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data analytics project 1\excel\ecommerce_analysis.xlsx\"/>
    </mc:Choice>
  </mc:AlternateContent>
  <xr:revisionPtr revIDLastSave="0" documentId="13_ncr:1_{C83FD392-8F8D-48C3-B27B-389C078950A4}" xr6:coauthVersionLast="47" xr6:coauthVersionMax="47" xr10:uidLastSave="{00000000-0000-0000-0000-000000000000}"/>
  <bookViews>
    <workbookView xWindow="-120" yWindow="-120" windowWidth="20730" windowHeight="11160" firstSheet="2" activeTab="5" xr2:uid="{AF791E48-9F98-49F3-B8D8-A9C08C195F5F}"/>
  </bookViews>
  <sheets>
    <sheet name="Sheet6" sheetId="8" r:id="rId1"/>
    <sheet name="Sheet5" sheetId="7" r:id="rId2"/>
    <sheet name="Sheet8" sheetId="10" r:id="rId3"/>
    <sheet name="Sheet9" sheetId="11" r:id="rId4"/>
    <sheet name="Dashboard" sheetId="12" r:id="rId5"/>
    <sheet name="insights" sheetId="13" r:id="rId6"/>
    <sheet name="orders" sheetId="1" r:id="rId7"/>
    <sheet name="Customers" sheetId="9" r:id="rId8"/>
    <sheet name="Products" sheetId="6" r:id="rId9"/>
    <sheet name="Sheet3" sheetId="5" r:id="rId10"/>
  </sheets>
  <definedNames>
    <definedName name="_xlnm._FilterDatabase" localSheetId="6" hidden="1">orders!$H$1:$H$12013</definedName>
  </definedNames>
  <calcPr calcId="191029"/>
  <pivotCaches>
    <pivotCache cacheId="38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2" l="1"/>
  <c r="E7" i="12"/>
  <c r="D7" i="12"/>
  <c r="C7" i="12"/>
  <c r="B7" i="1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B5" i="5"/>
  <c r="B6" i="5" s="1"/>
  <c r="B4" i="5"/>
  <c r="B3" i="5"/>
  <c r="B2" i="5"/>
</calcChain>
</file>

<file path=xl/sharedStrings.xml><?xml version="1.0" encoding="utf-8"?>
<sst xmlns="http://schemas.openxmlformats.org/spreadsheetml/2006/main" count="55818" uniqueCount="25304">
  <si>
    <t>order_id</t>
  </si>
  <si>
    <t>order_date</t>
  </si>
  <si>
    <t>customer_id</t>
  </si>
  <si>
    <t>product_id</t>
  </si>
  <si>
    <t>quantity</t>
  </si>
  <si>
    <t>discount</t>
  </si>
  <si>
    <t>unit_price</t>
  </si>
  <si>
    <t>sales</t>
  </si>
  <si>
    <t>base_margin</t>
  </si>
  <si>
    <t>profit</t>
  </si>
  <si>
    <t>O000001</t>
  </si>
  <si>
    <t>C0257</t>
  </si>
  <si>
    <t>P013</t>
  </si>
  <si>
    <t>28212.800000000003</t>
  </si>
  <si>
    <t>5507.288722782825</t>
  </si>
  <si>
    <t>O000002</t>
  </si>
  <si>
    <t>C0654</t>
  </si>
  <si>
    <t>P032</t>
  </si>
  <si>
    <t>O000003</t>
  </si>
  <si>
    <t>C1160</t>
  </si>
  <si>
    <t>P027</t>
  </si>
  <si>
    <t>29980.827828686088</t>
  </si>
  <si>
    <t>O000004</t>
  </si>
  <si>
    <t>C0591</t>
  </si>
  <si>
    <t>P051</t>
  </si>
  <si>
    <t>7104.8769886780665</t>
  </si>
  <si>
    <t>O000005</t>
  </si>
  <si>
    <t>C0444</t>
  </si>
  <si>
    <t>P034</t>
  </si>
  <si>
    <t>28358.475966579732</t>
  </si>
  <si>
    <t>O000006</t>
  </si>
  <si>
    <t>C0418</t>
  </si>
  <si>
    <t>P028</t>
  </si>
  <si>
    <t>18909.600000000002</t>
  </si>
  <si>
    <t>3354.673069834371</t>
  </si>
  <si>
    <t>O000007</t>
  </si>
  <si>
    <t>C0574</t>
  </si>
  <si>
    <t>P073</t>
  </si>
  <si>
    <t>3936.8258840192743</t>
  </si>
  <si>
    <t>O000008</t>
  </si>
  <si>
    <t>C0129</t>
  </si>
  <si>
    <t>P072</t>
  </si>
  <si>
    <t>2691.770663486954</t>
  </si>
  <si>
    <t>O000009</t>
  </si>
  <si>
    <t>C1011</t>
  </si>
  <si>
    <t>P030</t>
  </si>
  <si>
    <t>4357.815378540655</t>
  </si>
  <si>
    <t>O000010</t>
  </si>
  <si>
    <t>C0341</t>
  </si>
  <si>
    <t>P009</t>
  </si>
  <si>
    <t>2643.0513431082604</t>
  </si>
  <si>
    <t>O000011</t>
  </si>
  <si>
    <t>C0810</t>
  </si>
  <si>
    <t>2691.6291116790394</t>
  </si>
  <si>
    <t>O000012</t>
  </si>
  <si>
    <t>C0992</t>
  </si>
  <si>
    <t>P064</t>
  </si>
  <si>
    <t>3201.0707372621523</t>
  </si>
  <si>
    <t>O000013</t>
  </si>
  <si>
    <t>C0100</t>
  </si>
  <si>
    <t>P038</t>
  </si>
  <si>
    <t>3491.0417295438915</t>
  </si>
  <si>
    <t>O000014</t>
  </si>
  <si>
    <t>C0039</t>
  </si>
  <si>
    <t>P022</t>
  </si>
  <si>
    <t>14307.300000000001</t>
  </si>
  <si>
    <t>2661.0520461352435</t>
  </si>
  <si>
    <t>O000015</t>
  </si>
  <si>
    <t>C0263</t>
  </si>
  <si>
    <t>P031</t>
  </si>
  <si>
    <t>10501.864009486873</t>
  </si>
  <si>
    <t>O000016</t>
  </si>
  <si>
    <t>C0150</t>
  </si>
  <si>
    <t>P042</t>
  </si>
  <si>
    <t>44188.200000000004</t>
  </si>
  <si>
    <t>8467.314014490421</t>
  </si>
  <si>
    <t>O000017</t>
  </si>
  <si>
    <t>C0690</t>
  </si>
  <si>
    <t>P062</t>
  </si>
  <si>
    <t>24962.502461561904</t>
  </si>
  <si>
    <t>O000018</t>
  </si>
  <si>
    <t>C0813</t>
  </si>
  <si>
    <t>5938.383410973606</t>
  </si>
  <si>
    <t>O000019</t>
  </si>
  <si>
    <t>C1144</t>
  </si>
  <si>
    <t>P074</t>
  </si>
  <si>
    <t>14155.516355946893</t>
  </si>
  <si>
    <t>O000020</t>
  </si>
  <si>
    <t>C0219</t>
  </si>
  <si>
    <t>7483.022143328183</t>
  </si>
  <si>
    <t>O000021</t>
  </si>
  <si>
    <t>C0906</t>
  </si>
  <si>
    <t>P044</t>
  </si>
  <si>
    <t>12282.134430992155</t>
  </si>
  <si>
    <t>O000022</t>
  </si>
  <si>
    <t>C1147</t>
  </si>
  <si>
    <t>P063</t>
  </si>
  <si>
    <t>3040.612764819357</t>
  </si>
  <si>
    <t>O000023</t>
  </si>
  <si>
    <t>C0244</t>
  </si>
  <si>
    <t>P040</t>
  </si>
  <si>
    <t>6862.1494091139675</t>
  </si>
  <si>
    <t>O000024</t>
  </si>
  <si>
    <t>C0886</t>
  </si>
  <si>
    <t>P041</t>
  </si>
  <si>
    <t>11688.334150953106</t>
  </si>
  <si>
    <t>O000025</t>
  </si>
  <si>
    <t>C0587</t>
  </si>
  <si>
    <t>916.1730085386442</t>
  </si>
  <si>
    <t>O000026</t>
  </si>
  <si>
    <t>C0518</t>
  </si>
  <si>
    <t>P050</t>
  </si>
  <si>
    <t>6000.976813307517</t>
  </si>
  <si>
    <t>O000027</t>
  </si>
  <si>
    <t>C1045</t>
  </si>
  <si>
    <t>P020</t>
  </si>
  <si>
    <t>4874.310621806567</t>
  </si>
  <si>
    <t>O000028</t>
  </si>
  <si>
    <t>C0190</t>
  </si>
  <si>
    <t>P070</t>
  </si>
  <si>
    <t>18236.846330652035</t>
  </si>
  <si>
    <t>O000029</t>
  </si>
  <si>
    <t>C0915</t>
  </si>
  <si>
    <t>4813.7107204519225</t>
  </si>
  <si>
    <t>O000030</t>
  </si>
  <si>
    <t>C0615</t>
  </si>
  <si>
    <t>P033</t>
  </si>
  <si>
    <t>2183.476185384776</t>
  </si>
  <si>
    <t>O000031</t>
  </si>
  <si>
    <t>C0856</t>
  </si>
  <si>
    <t>9806.449999999999</t>
  </si>
  <si>
    <t>1843.370973167945</t>
  </si>
  <si>
    <t>O000032</t>
  </si>
  <si>
    <t>C0466</t>
  </si>
  <si>
    <t>P057</t>
  </si>
  <si>
    <t>36539.799999999996</t>
  </si>
  <si>
    <t>6422.860349918301</t>
  </si>
  <si>
    <t>O000033</t>
  </si>
  <si>
    <t>C0099</t>
  </si>
  <si>
    <t>P065</t>
  </si>
  <si>
    <t>O000034</t>
  </si>
  <si>
    <t>C0830</t>
  </si>
  <si>
    <t>P052</t>
  </si>
  <si>
    <t>30412.800000000003</t>
  </si>
  <si>
    <t>5779.7836913779165</t>
  </si>
  <si>
    <t>O000035</t>
  </si>
  <si>
    <t>C0997</t>
  </si>
  <si>
    <t>P006</t>
  </si>
  <si>
    <t>13521.349999999999</t>
  </si>
  <si>
    <t>2655.7960212909898</t>
  </si>
  <si>
    <t>O000036</t>
  </si>
  <si>
    <t>C1107</t>
  </si>
  <si>
    <t>P007</t>
  </si>
  <si>
    <t>26221.600000000002</t>
  </si>
  <si>
    <t>5906.281039668003</t>
  </si>
  <si>
    <t>O000037</t>
  </si>
  <si>
    <t>C0056</t>
  </si>
  <si>
    <t>6143.504797086506</t>
  </si>
  <si>
    <t>O000038</t>
  </si>
  <si>
    <t>C1046</t>
  </si>
  <si>
    <t>P061</t>
  </si>
  <si>
    <t>16953.93354887509</t>
  </si>
  <si>
    <t>O000039</t>
  </si>
  <si>
    <t>C0580</t>
  </si>
  <si>
    <t>P080</t>
  </si>
  <si>
    <t>142.70233350567122</t>
  </si>
  <si>
    <t>O000040</t>
  </si>
  <si>
    <t>C0185</t>
  </si>
  <si>
    <t>63300.47735429711</t>
  </si>
  <si>
    <t>O000041</t>
  </si>
  <si>
    <t>C0522</t>
  </si>
  <si>
    <t>P035</t>
  </si>
  <si>
    <t>1899.9580379521449</t>
  </si>
  <si>
    <t>O000042</t>
  </si>
  <si>
    <t>C0264</t>
  </si>
  <si>
    <t>9712.800000000001</t>
  </si>
  <si>
    <t>2257.717855843792</t>
  </si>
  <si>
    <t>O000043</t>
  </si>
  <si>
    <t>C1062</t>
  </si>
  <si>
    <t>P058</t>
  </si>
  <si>
    <t>1899.7847146869967</t>
  </si>
  <si>
    <t>O000044</t>
  </si>
  <si>
    <t>C1003</t>
  </si>
  <si>
    <t>P060</t>
  </si>
  <si>
    <t>375.53989717357956</t>
  </si>
  <si>
    <t>O000045</t>
  </si>
  <si>
    <t>C0123</t>
  </si>
  <si>
    <t>P054</t>
  </si>
  <si>
    <t>23333.899999999998</t>
  </si>
  <si>
    <t>6368.3710536197295</t>
  </si>
  <si>
    <t>O000046</t>
  </si>
  <si>
    <t>C1180</t>
  </si>
  <si>
    <t>2760.2255045282063</t>
  </si>
  <si>
    <t>O000047</t>
  </si>
  <si>
    <t>C0301</t>
  </si>
  <si>
    <t>P047</t>
  </si>
  <si>
    <t>23849.600000000002</t>
  </si>
  <si>
    <t>7071.874451227457</t>
  </si>
  <si>
    <t>O000048</t>
  </si>
  <si>
    <t>C0833</t>
  </si>
  <si>
    <t>P046</t>
  </si>
  <si>
    <t>4687.886071073855</t>
  </si>
  <si>
    <t>O000049</t>
  </si>
  <si>
    <t>C1091</t>
  </si>
  <si>
    <t>P004</t>
  </si>
  <si>
    <t>4951.705359286896</t>
  </si>
  <si>
    <t>O000050</t>
  </si>
  <si>
    <t>C0645</t>
  </si>
  <si>
    <t>P010</t>
  </si>
  <si>
    <t>17339.842547226257</t>
  </si>
  <si>
    <t>O000051</t>
  </si>
  <si>
    <t>C0874</t>
  </si>
  <si>
    <t>P075</t>
  </si>
  <si>
    <t>5412.727098029293</t>
  </si>
  <si>
    <t>O000052</t>
  </si>
  <si>
    <t>C0394</t>
  </si>
  <si>
    <t>34767.200000000004</t>
  </si>
  <si>
    <t>5040.214175055837</t>
  </si>
  <si>
    <t>O000053</t>
  </si>
  <si>
    <t>C0661</t>
  </si>
  <si>
    <t>P055</t>
  </si>
  <si>
    <t>6185.721430172254</t>
  </si>
  <si>
    <t>O000054</t>
  </si>
  <si>
    <t>C1155</t>
  </si>
  <si>
    <t>1581.834288699442</t>
  </si>
  <si>
    <t>O000055</t>
  </si>
  <si>
    <t>C0069</t>
  </si>
  <si>
    <t>41286.049999999996</t>
  </si>
  <si>
    <t>8119.560378965799</t>
  </si>
  <si>
    <t>O000056</t>
  </si>
  <si>
    <t>C0762</t>
  </si>
  <si>
    <t>P076</t>
  </si>
  <si>
    <t>8609.869658363381</t>
  </si>
  <si>
    <t>O000057</t>
  </si>
  <si>
    <t>C0320</t>
  </si>
  <si>
    <t>P023</t>
  </si>
  <si>
    <t>7623.0434074595505</t>
  </si>
  <si>
    <t>O000058</t>
  </si>
  <si>
    <t>C0177</t>
  </si>
  <si>
    <t>P015</t>
  </si>
  <si>
    <t>O000059</t>
  </si>
  <si>
    <t>C0584</t>
  </si>
  <si>
    <t>P005</t>
  </si>
  <si>
    <t>2904.990178264145</t>
  </si>
  <si>
    <t>O000060</t>
  </si>
  <si>
    <t>C1184</t>
  </si>
  <si>
    <t>5558.225812485251</t>
  </si>
  <si>
    <t>O000061</t>
  </si>
  <si>
    <t>C0582</t>
  </si>
  <si>
    <t>P018</t>
  </si>
  <si>
    <t>577.5630636441044</t>
  </si>
  <si>
    <t>O000062</t>
  </si>
  <si>
    <t>C1159</t>
  </si>
  <si>
    <t>P021</t>
  </si>
  <si>
    <t>3985.0328393267164</t>
  </si>
  <si>
    <t>O000063</t>
  </si>
  <si>
    <t>C0111</t>
  </si>
  <si>
    <t>P079</t>
  </si>
  <si>
    <t>3628.9466373914092</t>
  </si>
  <si>
    <t>O000064</t>
  </si>
  <si>
    <t>C0999</t>
  </si>
  <si>
    <t>P003</t>
  </si>
  <si>
    <t>1891.5204930216044</t>
  </si>
  <si>
    <t>O000065</t>
  </si>
  <si>
    <t>C0758</t>
  </si>
  <si>
    <t>5136.034921699301</t>
  </si>
  <si>
    <t>O000066</t>
  </si>
  <si>
    <t>C0283</t>
  </si>
  <si>
    <t>3744.788653639324</t>
  </si>
  <si>
    <t>O000067</t>
  </si>
  <si>
    <t>C0194</t>
  </si>
  <si>
    <t>P053</t>
  </si>
  <si>
    <t>24328.64331502465</t>
  </si>
  <si>
    <t>O000068</t>
  </si>
  <si>
    <t>C0967</t>
  </si>
  <si>
    <t>2769.9707881996897</t>
  </si>
  <si>
    <t>O000069</t>
  </si>
  <si>
    <t>C1071</t>
  </si>
  <si>
    <t>P059</t>
  </si>
  <si>
    <t>22228.503431197278</t>
  </si>
  <si>
    <t>O000070</t>
  </si>
  <si>
    <t>C0978</t>
  </si>
  <si>
    <t>6956.485087995826</t>
  </si>
  <si>
    <t>O000071</t>
  </si>
  <si>
    <t>C0342</t>
  </si>
  <si>
    <t>7218.040246916663</t>
  </si>
  <si>
    <t>O000072</t>
  </si>
  <si>
    <t>P025</t>
  </si>
  <si>
    <t>16093.547295611375</t>
  </si>
  <si>
    <t>O000073</t>
  </si>
  <si>
    <t>C0801</t>
  </si>
  <si>
    <t>P068</t>
  </si>
  <si>
    <t>7307.333111969501</t>
  </si>
  <si>
    <t>O000074</t>
  </si>
  <si>
    <t>C0903</t>
  </si>
  <si>
    <t>8263.625715673134</t>
  </si>
  <si>
    <t>O000075</t>
  </si>
  <si>
    <t>C0131</t>
  </si>
  <si>
    <t>P067</t>
  </si>
  <si>
    <t>O000076</t>
  </si>
  <si>
    <t>C0814</t>
  </si>
  <si>
    <t>2925.260375714606</t>
  </si>
  <si>
    <t>O000077</t>
  </si>
  <si>
    <t>C0061</t>
  </si>
  <si>
    <t>P029</t>
  </si>
  <si>
    <t>29850.899999999998</t>
  </si>
  <si>
    <t>5677.605584738705</t>
  </si>
  <si>
    <t>O000078</t>
  </si>
  <si>
    <t>C0164</t>
  </si>
  <si>
    <t>P037</t>
  </si>
  <si>
    <t>2022.567195440284</t>
  </si>
  <si>
    <t>O000079</t>
  </si>
  <si>
    <t>C0272</t>
  </si>
  <si>
    <t>P071</t>
  </si>
  <si>
    <t>12196.05555074669</t>
  </si>
  <si>
    <t>O000080</t>
  </si>
  <si>
    <t>C0133</t>
  </si>
  <si>
    <t>16662.600000000002</t>
  </si>
  <si>
    <t>2210.6890628626347</t>
  </si>
  <si>
    <t>O000081</t>
  </si>
  <si>
    <t>C0998</t>
  </si>
  <si>
    <t>5521.472533430367</t>
  </si>
  <si>
    <t>O000082</t>
  </si>
  <si>
    <t>C0038</t>
  </si>
  <si>
    <t>6306.736812260512</t>
  </si>
  <si>
    <t>O000083</t>
  </si>
  <si>
    <t>C0617</t>
  </si>
  <si>
    <t>5667.959105655823</t>
  </si>
  <si>
    <t>O000084</t>
  </si>
  <si>
    <t>C0474</t>
  </si>
  <si>
    <t>504.0916066078625</t>
  </si>
  <si>
    <t>O000085</t>
  </si>
  <si>
    <t>C0059</t>
  </si>
  <si>
    <t>14970.099999999999</t>
  </si>
  <si>
    <t>2553.8331174760333</t>
  </si>
  <si>
    <t>O000086</t>
  </si>
  <si>
    <t>C0589</t>
  </si>
  <si>
    <t>2380.093502219984</t>
  </si>
  <si>
    <t>O000087</t>
  </si>
  <si>
    <t>C0499</t>
  </si>
  <si>
    <t>9412.549382961875</t>
  </si>
  <si>
    <t>O000088</t>
  </si>
  <si>
    <t>C0567</t>
  </si>
  <si>
    <t>O000089</t>
  </si>
  <si>
    <t>56734.200000000004</t>
  </si>
  <si>
    <t>10628.887575106723</t>
  </si>
  <si>
    <t>O000090</t>
  </si>
  <si>
    <t>C1153</t>
  </si>
  <si>
    <t>19256.96729034728</t>
  </si>
  <si>
    <t>O000091</t>
  </si>
  <si>
    <t>C0904</t>
  </si>
  <si>
    <t>2368.1032563091035</t>
  </si>
  <si>
    <t>O000092</t>
  </si>
  <si>
    <t>C0383</t>
  </si>
  <si>
    <t>589.8974173302701</t>
  </si>
  <si>
    <t>O000093</t>
  </si>
  <si>
    <t>C0085</t>
  </si>
  <si>
    <t>33493.19766979856</t>
  </si>
  <si>
    <t>O000094</t>
  </si>
  <si>
    <t>C0627</t>
  </si>
  <si>
    <t>2195.955179111385</t>
  </si>
  <si>
    <t>O000095</t>
  </si>
  <si>
    <t>C0826</t>
  </si>
  <si>
    <t>7767.576519742067</t>
  </si>
  <si>
    <t>O000096</t>
  </si>
  <si>
    <t>C0293</t>
  </si>
  <si>
    <t>6363.015641578577</t>
  </si>
  <si>
    <t>O000097</t>
  </si>
  <si>
    <t>C1073</t>
  </si>
  <si>
    <t>3333.398006084881</t>
  </si>
  <si>
    <t>O000098</t>
  </si>
  <si>
    <t>P014</t>
  </si>
  <si>
    <t>29166.899999999998</t>
  </si>
  <si>
    <t>4366.6701086163885</t>
  </si>
  <si>
    <t>O000099</t>
  </si>
  <si>
    <t>C0787</t>
  </si>
  <si>
    <t>991.1395992931658</t>
  </si>
  <si>
    <t>O000100</t>
  </si>
  <si>
    <t>16095.707834244879</t>
  </si>
  <si>
    <t>O000101</t>
  </si>
  <si>
    <t>C0029</t>
  </si>
  <si>
    <t>580.2738552702225</t>
  </si>
  <si>
    <t>O000102</t>
  </si>
  <si>
    <t>C1143</t>
  </si>
  <si>
    <t>14528.751589410916</t>
  </si>
  <si>
    <t>O000103</t>
  </si>
  <si>
    <t>C0692</t>
  </si>
  <si>
    <t>13145.970136191445</t>
  </si>
  <si>
    <t>O000104</t>
  </si>
  <si>
    <t>P045</t>
  </si>
  <si>
    <t>9447.719359661542</t>
  </si>
  <si>
    <t>O000105</t>
  </si>
  <si>
    <t>C0646</t>
  </si>
  <si>
    <t>P016</t>
  </si>
  <si>
    <t>5221.755769232168</t>
  </si>
  <si>
    <t>O000106</t>
  </si>
  <si>
    <t>C0689</t>
  </si>
  <si>
    <t>16968.600000000002</t>
  </si>
  <si>
    <t>2650.729009858096</t>
  </si>
  <si>
    <t>O000107</t>
  </si>
  <si>
    <t>C0534</t>
  </si>
  <si>
    <t>1865.482195346275</t>
  </si>
  <si>
    <t>O000108</t>
  </si>
  <si>
    <t>C0516</t>
  </si>
  <si>
    <t>10306.004541988003</t>
  </si>
  <si>
    <t>O000109</t>
  </si>
  <si>
    <t>C0960</t>
  </si>
  <si>
    <t>3355.1513414641618</t>
  </si>
  <si>
    <t>O000110</t>
  </si>
  <si>
    <t>C0165</t>
  </si>
  <si>
    <t>18439.043339202184</t>
  </si>
  <si>
    <t>O000111</t>
  </si>
  <si>
    <t>C0927</t>
  </si>
  <si>
    <t>1491.5704393718263</t>
  </si>
  <si>
    <t>O000112</t>
  </si>
  <si>
    <t>C0933</t>
  </si>
  <si>
    <t>5693.315375320666</t>
  </si>
  <si>
    <t>O000113</t>
  </si>
  <si>
    <t>C0557</t>
  </si>
  <si>
    <t>P012</t>
  </si>
  <si>
    <t>O000114</t>
  </si>
  <si>
    <t>C0680</t>
  </si>
  <si>
    <t>590.6315068040993</t>
  </si>
  <si>
    <t>O000115</t>
  </si>
  <si>
    <t>C0993</t>
  </si>
  <si>
    <t>P056</t>
  </si>
  <si>
    <t>18642.56531892624</t>
  </si>
  <si>
    <t>O000116</t>
  </si>
  <si>
    <t>C1029</t>
  </si>
  <si>
    <t>O000117</t>
  </si>
  <si>
    <t>C0757</t>
  </si>
  <si>
    <t>858.5936202489719</t>
  </si>
  <si>
    <t>O000118</t>
  </si>
  <si>
    <t>C1105</t>
  </si>
  <si>
    <t>12542.514272989227</t>
  </si>
  <si>
    <t>O000119</t>
  </si>
  <si>
    <t>C0855</t>
  </si>
  <si>
    <t>3277.5765739867556</t>
  </si>
  <si>
    <t>O000120</t>
  </si>
  <si>
    <t>C0493</t>
  </si>
  <si>
    <t>P048</t>
  </si>
  <si>
    <t>1567.4287146828356</t>
  </si>
  <si>
    <t>O000121</t>
  </si>
  <si>
    <t>C0649</t>
  </si>
  <si>
    <t>P008</t>
  </si>
  <si>
    <t>2672.380462713345</t>
  </si>
  <si>
    <t>O000122</t>
  </si>
  <si>
    <t>17391.336961868386</t>
  </si>
  <si>
    <t>O000123</t>
  </si>
  <si>
    <t>C0628</t>
  </si>
  <si>
    <t>P026</t>
  </si>
  <si>
    <t>31202.100000000002</t>
  </si>
  <si>
    <t>5454.465452467255</t>
  </si>
  <si>
    <t>O000124</t>
  </si>
  <si>
    <t>C0625</t>
  </si>
  <si>
    <t>P024</t>
  </si>
  <si>
    <t>16138.800000000001</t>
  </si>
  <si>
    <t>2854.085773951503</t>
  </si>
  <si>
    <t>O000125</t>
  </si>
  <si>
    <t>C0543</t>
  </si>
  <si>
    <t>16397.713825807838</t>
  </si>
  <si>
    <t>O000126</t>
  </si>
  <si>
    <t>C0007</t>
  </si>
  <si>
    <t>11929.39286536751</t>
  </si>
  <si>
    <t>O000127</t>
  </si>
  <si>
    <t>C0954</t>
  </si>
  <si>
    <t>1791.0217362513913</t>
  </si>
  <si>
    <t>O000128</t>
  </si>
  <si>
    <t>C0515</t>
  </si>
  <si>
    <t>P039</t>
  </si>
  <si>
    <t>31574.23602535185</t>
  </si>
  <si>
    <t>O000129</t>
  </si>
  <si>
    <t>C0755</t>
  </si>
  <si>
    <t>P066</t>
  </si>
  <si>
    <t>31881.600000000002</t>
  </si>
  <si>
    <t>5581.076267175719</t>
  </si>
  <si>
    <t>O000130</t>
  </si>
  <si>
    <t>C0073</t>
  </si>
  <si>
    <t>9360.966314538218</t>
  </si>
  <si>
    <t>O000131</t>
  </si>
  <si>
    <t>C0010</t>
  </si>
  <si>
    <t>2501.2999323669737</t>
  </si>
  <si>
    <t>O000132</t>
  </si>
  <si>
    <t>C0562</t>
  </si>
  <si>
    <t>13576.300119579633</t>
  </si>
  <si>
    <t>O000133</t>
  </si>
  <si>
    <t>C0122</t>
  </si>
  <si>
    <t>10339.739748333286</t>
  </si>
  <si>
    <t>O000134</t>
  </si>
  <si>
    <t>C0687</t>
  </si>
  <si>
    <t>2047.8809967824902</t>
  </si>
  <si>
    <t>O000135</t>
  </si>
  <si>
    <t>C0513</t>
  </si>
  <si>
    <t>P019</t>
  </si>
  <si>
    <t>5010.850807443076</t>
  </si>
  <si>
    <t>O000136</t>
  </si>
  <si>
    <t>C0990</t>
  </si>
  <si>
    <t>2566.0516563663423</t>
  </si>
  <si>
    <t>O000137</t>
  </si>
  <si>
    <t>C0441</t>
  </si>
  <si>
    <t>P078</t>
  </si>
  <si>
    <t>30532.945283629942</t>
  </si>
  <si>
    <t>O000138</t>
  </si>
  <si>
    <t>1442.1142906765022</t>
  </si>
  <si>
    <t>O000139</t>
  </si>
  <si>
    <t>C0702</t>
  </si>
  <si>
    <t>19425.600000000002</t>
  </si>
  <si>
    <t>O000140</t>
  </si>
  <si>
    <t>4167.310377384153</t>
  </si>
  <si>
    <t>O000141</t>
  </si>
  <si>
    <t>C0067</t>
  </si>
  <si>
    <t>O000142</t>
  </si>
  <si>
    <t>C0017</t>
  </si>
  <si>
    <t>1687.032982003908</t>
  </si>
  <si>
    <t>O000143</t>
  </si>
  <si>
    <t>C0368</t>
  </si>
  <si>
    <t>9284.965107105101</t>
  </si>
  <si>
    <t>O000144</t>
  </si>
  <si>
    <t>117874.59999999999</t>
  </si>
  <si>
    <t>18383.585881349045</t>
  </si>
  <si>
    <t>O000145</t>
  </si>
  <si>
    <t>C0721</t>
  </si>
  <si>
    <t>3235.2508028492125</t>
  </si>
  <si>
    <t>O000146</t>
  </si>
  <si>
    <t>C0958</t>
  </si>
  <si>
    <t>16676.763047040637</t>
  </si>
  <si>
    <t>O000147</t>
  </si>
  <si>
    <t>C0908</t>
  </si>
  <si>
    <t>P043</t>
  </si>
  <si>
    <t>12920.358977562199</t>
  </si>
  <si>
    <t>O000148</t>
  </si>
  <si>
    <t>C0989</t>
  </si>
  <si>
    <t>20985.600000000002</t>
  </si>
  <si>
    <t>5094.605863958251</t>
  </si>
  <si>
    <t>O000149</t>
  </si>
  <si>
    <t>C0473</t>
  </si>
  <si>
    <t>2159.365504006365</t>
  </si>
  <si>
    <t>O000150</t>
  </si>
  <si>
    <t>C0115</t>
  </si>
  <si>
    <t>O000151</t>
  </si>
  <si>
    <t>10092.601764757947</t>
  </si>
  <si>
    <t>O000152</t>
  </si>
  <si>
    <t>C0438</t>
  </si>
  <si>
    <t>18224.976313185856</t>
  </si>
  <si>
    <t>O000153</t>
  </si>
  <si>
    <t>C0349</t>
  </si>
  <si>
    <t>9994.496875805813</t>
  </si>
  <si>
    <t>O000154</t>
  </si>
  <si>
    <t>C0139</t>
  </si>
  <si>
    <t>P049</t>
  </si>
  <si>
    <t>35885.299999999996</t>
  </si>
  <si>
    <t>6033.4383902312165</t>
  </si>
  <si>
    <t>O000155</t>
  </si>
  <si>
    <t>C0828</t>
  </si>
  <si>
    <t>14106.400000000001</t>
  </si>
  <si>
    <t>2594.906414802018</t>
  </si>
  <si>
    <t>O000156</t>
  </si>
  <si>
    <t>C0324</t>
  </si>
  <si>
    <t>5975.784945249986</t>
  </si>
  <si>
    <t>O000157</t>
  </si>
  <si>
    <t>C0846</t>
  </si>
  <si>
    <t>757.9317151060548</t>
  </si>
  <si>
    <t>O000158</t>
  </si>
  <si>
    <t>C0294</t>
  </si>
  <si>
    <t>3240.2665952000107</t>
  </si>
  <si>
    <t>O000159</t>
  </si>
  <si>
    <t>C0968</t>
  </si>
  <si>
    <t>5014.927683144093</t>
  </si>
  <si>
    <t>O000160</t>
  </si>
  <si>
    <t>C0074</t>
  </si>
  <si>
    <t>1103.2253560267636</t>
  </si>
  <si>
    <t>O000161</t>
  </si>
  <si>
    <t>C0484</t>
  </si>
  <si>
    <t>3170.178234948808</t>
  </si>
  <si>
    <t>O000162</t>
  </si>
  <si>
    <t>C0016</t>
  </si>
  <si>
    <t>1385.7977511015595</t>
  </si>
  <si>
    <t>O000163</t>
  </si>
  <si>
    <t>C0793</t>
  </si>
  <si>
    <t>358.2958061021217</t>
  </si>
  <si>
    <t>O000164</t>
  </si>
  <si>
    <t>P002</t>
  </si>
  <si>
    <t>13241.45515528503</t>
  </si>
  <si>
    <t>O000165</t>
  </si>
  <si>
    <t>C0925</t>
  </si>
  <si>
    <t>8743.941349631546</t>
  </si>
  <si>
    <t>O000166</t>
  </si>
  <si>
    <t>C1151</t>
  </si>
  <si>
    <t>19869.120424965055</t>
  </si>
  <si>
    <t>O000167</t>
  </si>
  <si>
    <t>C0824</t>
  </si>
  <si>
    <t>5734.028111540986</t>
  </si>
  <si>
    <t>O000168</t>
  </si>
  <si>
    <t>29580.800000000003</t>
  </si>
  <si>
    <t>7921.142164640416</t>
  </si>
  <si>
    <t>O000169</t>
  </si>
  <si>
    <t>O000170</t>
  </si>
  <si>
    <t>C0511</t>
  </si>
  <si>
    <t>113.18777105065631</t>
  </si>
  <si>
    <t>O000171</t>
  </si>
  <si>
    <t>C0423</t>
  </si>
  <si>
    <t>P036</t>
  </si>
  <si>
    <t>2356.1767420410943</t>
  </si>
  <si>
    <t>O000172</t>
  </si>
  <si>
    <t>C0385</t>
  </si>
  <si>
    <t>18150.82537272297</t>
  </si>
  <si>
    <t>O000173</t>
  </si>
  <si>
    <t>C0232</t>
  </si>
  <si>
    <t>1102.170702005869</t>
  </si>
  <si>
    <t>O000174</t>
  </si>
  <si>
    <t>C0959</t>
  </si>
  <si>
    <t>4448.492403753747</t>
  </si>
  <si>
    <t>O000175</t>
  </si>
  <si>
    <t>C0825</t>
  </si>
  <si>
    <t>2438.0459097805715</t>
  </si>
  <si>
    <t>O000176</t>
  </si>
  <si>
    <t>C0065</t>
  </si>
  <si>
    <t>3113.9179631285597</t>
  </si>
  <si>
    <t>O000177</t>
  </si>
  <si>
    <t>16140.77637806657</t>
  </si>
  <si>
    <t>O000178</t>
  </si>
  <si>
    <t>560.4185783650463</t>
  </si>
  <si>
    <t>O000179</t>
  </si>
  <si>
    <t>4035.797394133066</t>
  </si>
  <si>
    <t>O000180</t>
  </si>
  <si>
    <t>C0278</t>
  </si>
  <si>
    <t>P077</t>
  </si>
  <si>
    <t>4969.1818455220855</t>
  </si>
  <si>
    <t>O000181</t>
  </si>
  <si>
    <t>C0366</t>
  </si>
  <si>
    <t>P011</t>
  </si>
  <si>
    <t>2190.542805606592</t>
  </si>
  <si>
    <t>O000182</t>
  </si>
  <si>
    <t>26591.741636679075</t>
  </si>
  <si>
    <t>O000183</t>
  </si>
  <si>
    <t>C0439</t>
  </si>
  <si>
    <t>637.3839585042846</t>
  </si>
  <si>
    <t>O000184</t>
  </si>
  <si>
    <t>C0428</t>
  </si>
  <si>
    <t>200.1535972109441</t>
  </si>
  <si>
    <t>O000185</t>
  </si>
  <si>
    <t>C0729</t>
  </si>
  <si>
    <t>64317.799999999996</t>
  </si>
  <si>
    <t>14351.225315113945</t>
  </si>
  <si>
    <t>O000186</t>
  </si>
  <si>
    <t>C0396</t>
  </si>
  <si>
    <t>53582.299999999996</t>
  </si>
  <si>
    <t>10035.816728329008</t>
  </si>
  <si>
    <t>O000187</t>
  </si>
  <si>
    <t>C0586</t>
  </si>
  <si>
    <t>14925.449999999999</t>
  </si>
  <si>
    <t>3254.4567928099495</t>
  </si>
  <si>
    <t>O000188</t>
  </si>
  <si>
    <t>C0375</t>
  </si>
  <si>
    <t>5225.127868390555</t>
  </si>
  <si>
    <t>O000189</t>
  </si>
  <si>
    <t>C0948</t>
  </si>
  <si>
    <t>11950.337815033872</t>
  </si>
  <si>
    <t>O000190</t>
  </si>
  <si>
    <t>C0093</t>
  </si>
  <si>
    <t>4246.065858911001</t>
  </si>
  <si>
    <t>O000191</t>
  </si>
  <si>
    <t>C0321</t>
  </si>
  <si>
    <t>26791.149999999998</t>
  </si>
  <si>
    <t>4939.583066779404</t>
  </si>
  <si>
    <t>O000192</t>
  </si>
  <si>
    <t>C1034</t>
  </si>
  <si>
    <t>4538.103319993462</t>
  </si>
  <si>
    <t>O000193</t>
  </si>
  <si>
    <t>C0914</t>
  </si>
  <si>
    <t>16461.50312993883</t>
  </si>
  <si>
    <t>O000194</t>
  </si>
  <si>
    <t>C0917</t>
  </si>
  <si>
    <t>27320.925454570548</t>
  </si>
  <si>
    <t>O000195</t>
  </si>
  <si>
    <t>C0095</t>
  </si>
  <si>
    <t>11370.639403551602</t>
  </si>
  <si>
    <t>O000196</t>
  </si>
  <si>
    <t>11495.157569895437</t>
  </si>
  <si>
    <t>O000197</t>
  </si>
  <si>
    <t>C1131</t>
  </si>
  <si>
    <t>6248.660801754975</t>
  </si>
  <si>
    <t>O000198</t>
  </si>
  <si>
    <t>C0071</t>
  </si>
  <si>
    <t>3222.2360258280696</t>
  </si>
  <si>
    <t>O000199</t>
  </si>
  <si>
    <t>C0664</t>
  </si>
  <si>
    <t>2343.4312869645933</t>
  </si>
  <si>
    <t>O000200</t>
  </si>
  <si>
    <t>C0969</t>
  </si>
  <si>
    <t>24920.399999999998</t>
  </si>
  <si>
    <t>4980.393075540845</t>
  </si>
  <si>
    <t>O000201</t>
  </si>
  <si>
    <t>7198.467527455005</t>
  </si>
  <si>
    <t>O000202</t>
  </si>
  <si>
    <t>C0727</t>
  </si>
  <si>
    <t>2194.500486722476</t>
  </si>
  <si>
    <t>O000203</t>
  </si>
  <si>
    <t>1608.3881299847242</t>
  </si>
  <si>
    <t>O000204</t>
  </si>
  <si>
    <t>C0051</t>
  </si>
  <si>
    <t>O000205</t>
  </si>
  <si>
    <t>C1167</t>
  </si>
  <si>
    <t>8331.300000000001</t>
  </si>
  <si>
    <t>1612.1391573387289</t>
  </si>
  <si>
    <t>O000206</t>
  </si>
  <si>
    <t>C0988</t>
  </si>
  <si>
    <t>2835.429393854725</t>
  </si>
  <si>
    <t>O000207</t>
  </si>
  <si>
    <t>C1191</t>
  </si>
  <si>
    <t>2163.456742674203</t>
  </si>
  <si>
    <t>O000208</t>
  </si>
  <si>
    <t>C0260</t>
  </si>
  <si>
    <t>4081.9622181312543</t>
  </si>
  <si>
    <t>O000209</t>
  </si>
  <si>
    <t>C0158</t>
  </si>
  <si>
    <t>34070.799999999996</t>
  </si>
  <si>
    <t>6404.470083200626</t>
  </si>
  <si>
    <t>O000210</t>
  </si>
  <si>
    <t>1636.8912219415936</t>
  </si>
  <si>
    <t>O000211</t>
  </si>
  <si>
    <t>C0241</t>
  </si>
  <si>
    <t>579.0068647726146</t>
  </si>
  <si>
    <t>O000212</t>
  </si>
  <si>
    <t>C0202</t>
  </si>
  <si>
    <t>922.4741736339626</t>
  </si>
  <si>
    <t>O000213</t>
  </si>
  <si>
    <t>C0634</t>
  </si>
  <si>
    <t>58937.299999999996</t>
  </si>
  <si>
    <t>4292.780090019564</t>
  </si>
  <si>
    <t>O000214</t>
  </si>
  <si>
    <t>C1120</t>
  </si>
  <si>
    <t>25137.600000000002</t>
  </si>
  <si>
    <t>4391.405744928328</t>
  </si>
  <si>
    <t>O000215</t>
  </si>
  <si>
    <t>C0746</t>
  </si>
  <si>
    <t>7238.807625341286</t>
  </si>
  <si>
    <t>O000216</t>
  </si>
  <si>
    <t>C0490</t>
  </si>
  <si>
    <t>117180.59999999999</t>
  </si>
  <si>
    <t>16539.26121659825</t>
  </si>
  <si>
    <t>O000217</t>
  </si>
  <si>
    <t>C0579</t>
  </si>
  <si>
    <t>5570.137850968779</t>
  </si>
  <si>
    <t>O000218</t>
  </si>
  <si>
    <t>C0527</t>
  </si>
  <si>
    <t>6162.695355130849</t>
  </si>
  <si>
    <t>O000219</t>
  </si>
  <si>
    <t>C0273</t>
  </si>
  <si>
    <t>4862.241984832592</t>
  </si>
  <si>
    <t>O000220</t>
  </si>
  <si>
    <t>C0786</t>
  </si>
  <si>
    <t>4608.900000000001</t>
  </si>
  <si>
    <t>1291.6817032342478</t>
  </si>
  <si>
    <t>O000221</t>
  </si>
  <si>
    <t>C0453</t>
  </si>
  <si>
    <t>13031.110643385458</t>
  </si>
  <si>
    <t>O000222</t>
  </si>
  <si>
    <t>C1176</t>
  </si>
  <si>
    <t>6365.940901730933</t>
  </si>
  <si>
    <t>O000223</t>
  </si>
  <si>
    <t>C0347</t>
  </si>
  <si>
    <t>9459.902936397013</t>
  </si>
  <si>
    <t>O000224</t>
  </si>
  <si>
    <t>C0816</t>
  </si>
  <si>
    <t>699.0934790471546</t>
  </si>
  <si>
    <t>O000225</t>
  </si>
  <si>
    <t>C0414</t>
  </si>
  <si>
    <t>6516.4313659112195</t>
  </si>
  <si>
    <t>O000226</t>
  </si>
  <si>
    <t>C0431</t>
  </si>
  <si>
    <t>1419.9345641361776</t>
  </si>
  <si>
    <t>O000227</t>
  </si>
  <si>
    <t>C0379</t>
  </si>
  <si>
    <t>6125.944489555874</t>
  </si>
  <si>
    <t>O000228</t>
  </si>
  <si>
    <t>61549.20748792281</t>
  </si>
  <si>
    <t>O000229</t>
  </si>
  <si>
    <t>C0895</t>
  </si>
  <si>
    <t>4417.118024602896</t>
  </si>
  <si>
    <t>O000230</t>
  </si>
  <si>
    <t>60423.799999999996</t>
  </si>
  <si>
    <t>13335.158853300924</t>
  </si>
  <si>
    <t>O000231</t>
  </si>
  <si>
    <t>C1108</t>
  </si>
  <si>
    <t>1267.5136818099106</t>
  </si>
  <si>
    <t>O000232</t>
  </si>
  <si>
    <t>C0192</t>
  </si>
  <si>
    <t>P001</t>
  </si>
  <si>
    <t>11092.312566160586</t>
  </si>
  <si>
    <t>O000233</t>
  </si>
  <si>
    <t>C0041</t>
  </si>
  <si>
    <t>1085.0564428499147</t>
  </si>
  <si>
    <t>O000234</t>
  </si>
  <si>
    <t>C0136</t>
  </si>
  <si>
    <t>28367.100000000002</t>
  </si>
  <si>
    <t>6765.715993132085</t>
  </si>
  <si>
    <t>O000235</t>
  </si>
  <si>
    <t>C0106</t>
  </si>
  <si>
    <t>6102.824161270259</t>
  </si>
  <si>
    <t>O000236</t>
  </si>
  <si>
    <t>C0519</t>
  </si>
  <si>
    <t>2725.1328142969423</t>
  </si>
  <si>
    <t>O000237</t>
  </si>
  <si>
    <t>10952.45434245083</t>
  </si>
  <si>
    <t>O000238</t>
  </si>
  <si>
    <t>C0126</t>
  </si>
  <si>
    <t>2385.6572877289036</t>
  </si>
  <si>
    <t>O000239</t>
  </si>
  <si>
    <t>C0400</t>
  </si>
  <si>
    <t>33967.147845101936</t>
  </si>
  <si>
    <t>O000240</t>
  </si>
  <si>
    <t>C0079</t>
  </si>
  <si>
    <t>5816.135421709475</t>
  </si>
  <si>
    <t>O000241</t>
  </si>
  <si>
    <t>C0389</t>
  </si>
  <si>
    <t>8305.695621886332</t>
  </si>
  <si>
    <t>O000242</t>
  </si>
  <si>
    <t>3042.176847090934</t>
  </si>
  <si>
    <t>O000243</t>
  </si>
  <si>
    <t>1116.8999999999999</t>
  </si>
  <si>
    <t>275.16471447463556</t>
  </si>
  <si>
    <t>O000244</t>
  </si>
  <si>
    <t>C0082</t>
  </si>
  <si>
    <t>5498.735557508369</t>
  </si>
  <si>
    <t>O000245</t>
  </si>
  <si>
    <t>C0776</t>
  </si>
  <si>
    <t>496.4627966264919</t>
  </si>
  <si>
    <t>O000246</t>
  </si>
  <si>
    <t>C0991</t>
  </si>
  <si>
    <t>3792.1933190330114</t>
  </si>
  <si>
    <t>O000247</t>
  </si>
  <si>
    <t>32158.899999999998</t>
  </si>
  <si>
    <t>8734.160204939359</t>
  </si>
  <si>
    <t>O000248</t>
  </si>
  <si>
    <t>C0840</t>
  </si>
  <si>
    <t>9112.060896281168</t>
  </si>
  <si>
    <t>O000249</t>
  </si>
  <si>
    <t>C0224</t>
  </si>
  <si>
    <t>688.2663852263371</t>
  </si>
  <si>
    <t>O000250</t>
  </si>
  <si>
    <t>C1092</t>
  </si>
  <si>
    <t>9441.081241276941</t>
  </si>
  <si>
    <t>O000251</t>
  </si>
  <si>
    <t>C0606</t>
  </si>
  <si>
    <t>1332.4545017155858</t>
  </si>
  <si>
    <t>O000252</t>
  </si>
  <si>
    <t>C0019</t>
  </si>
  <si>
    <t>20524.912885265898</t>
  </si>
  <si>
    <t>O000253</t>
  </si>
  <si>
    <t>C0640</t>
  </si>
  <si>
    <t>1815.7607809440299</t>
  </si>
  <si>
    <t>O000254</t>
  </si>
  <si>
    <t>C0097</t>
  </si>
  <si>
    <t>8829.868382711822</t>
  </si>
  <si>
    <t>O000255</t>
  </si>
  <si>
    <t>C1076</t>
  </si>
  <si>
    <t>1490.058495297147</t>
  </si>
  <si>
    <t>O000256</t>
  </si>
  <si>
    <t>C0175</t>
  </si>
  <si>
    <t>11974.440980826379</t>
  </si>
  <si>
    <t>O000257</t>
  </si>
  <si>
    <t>C1139</t>
  </si>
  <si>
    <t>13794.300000000001</t>
  </si>
  <si>
    <t>2966.2117187966187</t>
  </si>
  <si>
    <t>O000258</t>
  </si>
  <si>
    <t>C0348</t>
  </si>
  <si>
    <t>2825.005189453105</t>
  </si>
  <si>
    <t>O000259</t>
  </si>
  <si>
    <t>C0001</t>
  </si>
  <si>
    <t>12556.522305181776</t>
  </si>
  <si>
    <t>O000260</t>
  </si>
  <si>
    <t>C0063</t>
  </si>
  <si>
    <t>806.9573284133018</t>
  </si>
  <si>
    <t>O000261</t>
  </si>
  <si>
    <t>C0226</t>
  </si>
  <si>
    <t>21749.280565860023</t>
  </si>
  <si>
    <t>O000262</t>
  </si>
  <si>
    <t>24000.71435494167</t>
  </si>
  <si>
    <t>O000263</t>
  </si>
  <si>
    <t>C1043</t>
  </si>
  <si>
    <t>15166.402116888565</t>
  </si>
  <si>
    <t>O000264</t>
  </si>
  <si>
    <t>C0031</t>
  </si>
  <si>
    <t>47436.799999999996</t>
  </si>
  <si>
    <t>10269.751089256033</t>
  </si>
  <si>
    <t>O000265</t>
  </si>
  <si>
    <t>C0845</t>
  </si>
  <si>
    <t>4410.286623913982</t>
  </si>
  <si>
    <t>O000266</t>
  </si>
  <si>
    <t>C0633</t>
  </si>
  <si>
    <t>22563.431250880985</t>
  </si>
  <si>
    <t>O000267</t>
  </si>
  <si>
    <t>C0024</t>
  </si>
  <si>
    <t>23267.589014333782</t>
  </si>
  <si>
    <t>O000268</t>
  </si>
  <si>
    <t>C0837</t>
  </si>
  <si>
    <t>O000269</t>
  </si>
  <si>
    <t>C0983</t>
  </si>
  <si>
    <t>3234.9685336479547</t>
  </si>
  <si>
    <t>O000270</t>
  </si>
  <si>
    <t>C0161</t>
  </si>
  <si>
    <t>6596.926963118093</t>
  </si>
  <si>
    <t>O000271</t>
  </si>
  <si>
    <t>C0114</t>
  </si>
  <si>
    <t>8481.610319134297</t>
  </si>
  <si>
    <t>O000272</t>
  </si>
  <si>
    <t>C0504</t>
  </si>
  <si>
    <t>2831.735782798461</t>
  </si>
  <si>
    <t>O000273</t>
  </si>
  <si>
    <t>C0955</t>
  </si>
  <si>
    <t>4942.831744260729</t>
  </si>
  <si>
    <t>O000274</t>
  </si>
  <si>
    <t>C0357</t>
  </si>
  <si>
    <t>22524.09574179003</t>
  </si>
  <si>
    <t>O000275</t>
  </si>
  <si>
    <t>C0169</t>
  </si>
  <si>
    <t>5393.726666378811</t>
  </si>
  <si>
    <t>O000276</t>
  </si>
  <si>
    <t>16610.905748082117</t>
  </si>
  <si>
    <t>O000277</t>
  </si>
  <si>
    <t>C0242</t>
  </si>
  <si>
    <t>13253.134279742777</t>
  </si>
  <si>
    <t>O000278</t>
  </si>
  <si>
    <t>3204.803082172965</t>
  </si>
  <si>
    <t>O000279</t>
  </si>
  <si>
    <t>443.81384350251477</t>
  </si>
  <si>
    <t>O000280</t>
  </si>
  <si>
    <t>C0147</t>
  </si>
  <si>
    <t>8484.300000000001</t>
  </si>
  <si>
    <t>1994.3082194889182</t>
  </si>
  <si>
    <t>O000281</t>
  </si>
  <si>
    <t>C1081</t>
  </si>
  <si>
    <t>13558.677896585337</t>
  </si>
  <si>
    <t>O000282</t>
  </si>
  <si>
    <t>C1066</t>
  </si>
  <si>
    <t>12382.754354547358</t>
  </si>
  <si>
    <t>O000283</t>
  </si>
  <si>
    <t>C0866</t>
  </si>
  <si>
    <t>18998.100000000002</t>
  </si>
  <si>
    <t>4968.9068770401245</t>
  </si>
  <si>
    <t>O000284</t>
  </si>
  <si>
    <t>O000285</t>
  </si>
  <si>
    <t>17866.932170766897</t>
  </si>
  <si>
    <t>O000286</t>
  </si>
  <si>
    <t>C1026</t>
  </si>
  <si>
    <t>546.3296862850228</t>
  </si>
  <si>
    <t>O000287</t>
  </si>
  <si>
    <t>C1162</t>
  </si>
  <si>
    <t>896.5888548226831</t>
  </si>
  <si>
    <t>O000288</t>
  </si>
  <si>
    <t>3283.2000000000003</t>
  </si>
  <si>
    <t>601.4463250429358</t>
  </si>
  <si>
    <t>O000289</t>
  </si>
  <si>
    <t>C0730</t>
  </si>
  <si>
    <t>1884.5314737703304</t>
  </si>
  <si>
    <t>O000290</t>
  </si>
  <si>
    <t>C0331</t>
  </si>
  <si>
    <t>1516.4753437976294</t>
  </si>
  <si>
    <t>O000291</t>
  </si>
  <si>
    <t>1894.0044169604196</t>
  </si>
  <si>
    <t>O000292</t>
  </si>
  <si>
    <t>C0404</t>
  </si>
  <si>
    <t>1788.4783212018942</t>
  </si>
  <si>
    <t>O000293</t>
  </si>
  <si>
    <t>C0508</t>
  </si>
  <si>
    <t>83305.09999999999</t>
  </si>
  <si>
    <t>28414.345281443337</t>
  </si>
  <si>
    <t>O000294</t>
  </si>
  <si>
    <t>9619.569536177321</t>
  </si>
  <si>
    <t>O000295</t>
  </si>
  <si>
    <t>C1039</t>
  </si>
  <si>
    <t>16752.61647516752</t>
  </si>
  <si>
    <t>O000296</t>
  </si>
  <si>
    <t>20943.377559431618</t>
  </si>
  <si>
    <t>O000297</t>
  </si>
  <si>
    <t>C0984</t>
  </si>
  <si>
    <t>13191.696858823567</t>
  </si>
  <si>
    <t>O000298</t>
  </si>
  <si>
    <t>C0865</t>
  </si>
  <si>
    <t>21149.56222393695</t>
  </si>
  <si>
    <t>O000299</t>
  </si>
  <si>
    <t>C1129</t>
  </si>
  <si>
    <t>5167.163732809934</t>
  </si>
  <si>
    <t>O000300</t>
  </si>
  <si>
    <t>C0745</t>
  </si>
  <si>
    <t>107164.59999999999</t>
  </si>
  <si>
    <t>20590.64141354576</t>
  </si>
  <si>
    <t>O000301</t>
  </si>
  <si>
    <t>6003.9667293605835</t>
  </si>
  <si>
    <t>O000302</t>
  </si>
  <si>
    <t>C0319</t>
  </si>
  <si>
    <t>1295.7612845793835</t>
  </si>
  <si>
    <t>O000303</t>
  </si>
  <si>
    <t>C0773</t>
  </si>
  <si>
    <t>17035.116297033404</t>
  </si>
  <si>
    <t>O000304</t>
  </si>
  <si>
    <t>C0452</t>
  </si>
  <si>
    <t>11800.890432822718</t>
  </si>
  <si>
    <t>O000305</t>
  </si>
  <si>
    <t>C0944</t>
  </si>
  <si>
    <t>2860.1595067248436</t>
  </si>
  <si>
    <t>O000306</t>
  </si>
  <si>
    <t>C0848</t>
  </si>
  <si>
    <t>P069</t>
  </si>
  <si>
    <t>6796.862721767646</t>
  </si>
  <si>
    <t>O000307</t>
  </si>
  <si>
    <t>C1017</t>
  </si>
  <si>
    <t>30882.600000000002</t>
  </si>
  <si>
    <t>8595.291775691934</t>
  </si>
  <si>
    <t>O000308</t>
  </si>
  <si>
    <t>C0884</t>
  </si>
  <si>
    <t>8492.237860585692</t>
  </si>
  <si>
    <t>O000309</t>
  </si>
  <si>
    <t>C0419</t>
  </si>
  <si>
    <t>4306.745729712905</t>
  </si>
  <si>
    <t>O000310</t>
  </si>
  <si>
    <t>12779.262315340577</t>
  </si>
  <si>
    <t>O000311</t>
  </si>
  <si>
    <t>C0789</t>
  </si>
  <si>
    <t>1258.4935776969605</t>
  </si>
  <si>
    <t>O000312</t>
  </si>
  <si>
    <t>C0495</t>
  </si>
  <si>
    <t>19139.06077831998</t>
  </si>
  <si>
    <t>O000313</t>
  </si>
  <si>
    <t>C1063</t>
  </si>
  <si>
    <t>6891.2133260985875</t>
  </si>
  <si>
    <t>O000314</t>
  </si>
  <si>
    <t>C0162</t>
  </si>
  <si>
    <t>16765.279548182938</t>
  </si>
  <si>
    <t>O000315</t>
  </si>
  <si>
    <t>C0121</t>
  </si>
  <si>
    <t>8136.139370397284</t>
  </si>
  <si>
    <t>O000316</t>
  </si>
  <si>
    <t>C0399</t>
  </si>
  <si>
    <t>7651.894182449474</t>
  </si>
  <si>
    <t>O000317</t>
  </si>
  <si>
    <t>C0728</t>
  </si>
  <si>
    <t>7288.5680068282745</t>
  </si>
  <si>
    <t>O000318</t>
  </si>
  <si>
    <t>C0561</t>
  </si>
  <si>
    <t>3042.3419763956604</t>
  </si>
  <si>
    <t>O000319</t>
  </si>
  <si>
    <t>C0604</t>
  </si>
  <si>
    <t>107802.90000000001</t>
  </si>
  <si>
    <t>21146.177814938506</t>
  </si>
  <si>
    <t>O000320</t>
  </si>
  <si>
    <t>97507.04999999999</t>
  </si>
  <si>
    <t>16177.373856353332</t>
  </si>
  <si>
    <t>O000321</t>
  </si>
  <si>
    <t>C0540</t>
  </si>
  <si>
    <t>6762.690052450981</t>
  </si>
  <si>
    <t>O000322</t>
  </si>
  <si>
    <t>C0356</t>
  </si>
  <si>
    <t>28597.220896321833</t>
  </si>
  <si>
    <t>O000323</t>
  </si>
  <si>
    <t>C0660</t>
  </si>
  <si>
    <t>6648.967339686421</t>
  </si>
  <si>
    <t>O000324</t>
  </si>
  <si>
    <t>C0432</t>
  </si>
  <si>
    <t>10383.300000000001</t>
  </si>
  <si>
    <t>2190.3468808146117</t>
  </si>
  <si>
    <t>O000325</t>
  </si>
  <si>
    <t>C1089</t>
  </si>
  <si>
    <t>9376.800000000001</t>
  </si>
  <si>
    <t>2019.257556804062</t>
  </si>
  <si>
    <t>O000326</t>
  </si>
  <si>
    <t>C0563</t>
  </si>
  <si>
    <t>1220.7699786701874</t>
  </si>
  <si>
    <t>O000327</t>
  </si>
  <si>
    <t>C0817</t>
  </si>
  <si>
    <t>4670.557139703163</t>
  </si>
  <si>
    <t>O000328</t>
  </si>
  <si>
    <t>C1098</t>
  </si>
  <si>
    <t>124.8280018600228</t>
  </si>
  <si>
    <t>O000329</t>
  </si>
  <si>
    <t>C0711</t>
  </si>
  <si>
    <t>4600.797281430586</t>
  </si>
  <si>
    <t>O000330</t>
  </si>
  <si>
    <t>C0012</t>
  </si>
  <si>
    <t>19612.899999999998</t>
  </si>
  <si>
    <t>4448.698246804919</t>
  </si>
  <si>
    <t>O000331</t>
  </si>
  <si>
    <t>C0239</t>
  </si>
  <si>
    <t>9709.716805640612</t>
  </si>
  <si>
    <t>O000332</t>
  </si>
  <si>
    <t>3206.980592615485</t>
  </si>
  <si>
    <t>O000333</t>
  </si>
  <si>
    <t>5669.376966426827</t>
  </si>
  <si>
    <t>O000334</t>
  </si>
  <si>
    <t>C0782</t>
  </si>
  <si>
    <t>1787.0111433145228</t>
  </si>
  <si>
    <t>O000335</t>
  </si>
  <si>
    <t>C0048</t>
  </si>
  <si>
    <t>22280.680095908374</t>
  </si>
  <si>
    <t>O000336</t>
  </si>
  <si>
    <t>C0317</t>
  </si>
  <si>
    <t>27687.783323083695</t>
  </si>
  <si>
    <t>O000337</t>
  </si>
  <si>
    <t>C0209</t>
  </si>
  <si>
    <t>11069.694211630005</t>
  </si>
  <si>
    <t>O000338</t>
  </si>
  <si>
    <t>5510.712660536172</t>
  </si>
  <si>
    <t>O000339</t>
  </si>
  <si>
    <t>C0577</t>
  </si>
  <si>
    <t>22077.600000000002</t>
  </si>
  <si>
    <t>3122.884620210287</t>
  </si>
  <si>
    <t>O000340</t>
  </si>
  <si>
    <t>C0315</t>
  </si>
  <si>
    <t>43256.16712346286</t>
  </si>
  <si>
    <t>O000341</t>
  </si>
  <si>
    <t>C0754</t>
  </si>
  <si>
    <t>246.94710588570018</t>
  </si>
  <si>
    <t>O000342</t>
  </si>
  <si>
    <t>C1060</t>
  </si>
  <si>
    <t>20229.357861157157</t>
  </si>
  <si>
    <t>O000343</t>
  </si>
  <si>
    <t>22234.590850304143</t>
  </si>
  <si>
    <t>O000344</t>
  </si>
  <si>
    <t>4276.423223978764</t>
  </si>
  <si>
    <t>O000345</t>
  </si>
  <si>
    <t>C0554</t>
  </si>
  <si>
    <t>4964.481594336965</t>
  </si>
  <si>
    <t>O000346</t>
  </si>
  <si>
    <t>C0403</t>
  </si>
  <si>
    <t>216.99959705795342</t>
  </si>
  <si>
    <t>O000347</t>
  </si>
  <si>
    <t>2103.7580220865475</t>
  </si>
  <si>
    <t>O000348</t>
  </si>
  <si>
    <t>5627.919452875136</t>
  </si>
  <si>
    <t>O000349</t>
  </si>
  <si>
    <t>C0581</t>
  </si>
  <si>
    <t>33461.36884532493</t>
  </si>
  <si>
    <t>O000350</t>
  </si>
  <si>
    <t>C0180</t>
  </si>
  <si>
    <t>13035.683280909067</t>
  </si>
  <si>
    <t>O000351</t>
  </si>
  <si>
    <t>19694.372102606212</t>
  </si>
  <si>
    <t>O000352</t>
  </si>
  <si>
    <t>C0943</t>
  </si>
  <si>
    <t>10552.645060349936</t>
  </si>
  <si>
    <t>O000353</t>
  </si>
  <si>
    <t>C0548</t>
  </si>
  <si>
    <t>16741.40119616386</t>
  </si>
  <si>
    <t>O000354</t>
  </si>
  <si>
    <t>C1150</t>
  </si>
  <si>
    <t>3551.721700340267</t>
  </si>
  <si>
    <t>O000355</t>
  </si>
  <si>
    <t>959.7333716556394</t>
  </si>
  <si>
    <t>O000356</t>
  </si>
  <si>
    <t>C0844</t>
  </si>
  <si>
    <t>46667.799999999996</t>
  </si>
  <si>
    <t>10343.771912848804</t>
  </si>
  <si>
    <t>O000357</t>
  </si>
  <si>
    <t>C1106</t>
  </si>
  <si>
    <t>P017</t>
  </si>
  <si>
    <t>8167.677584195549</t>
  </si>
  <si>
    <t>O000358</t>
  </si>
  <si>
    <t>C1009</t>
  </si>
  <si>
    <t>1322.3287800247592</t>
  </si>
  <si>
    <t>O000359</t>
  </si>
  <si>
    <t>C0034</t>
  </si>
  <si>
    <t>1901.2579931011553</t>
  </si>
  <si>
    <t>O000360</t>
  </si>
  <si>
    <t>C0752</t>
  </si>
  <si>
    <t>1359.0651814302344</t>
  </si>
  <si>
    <t>O000361</t>
  </si>
  <si>
    <t>C0049</t>
  </si>
  <si>
    <t>2616.3945893329255</t>
  </si>
  <si>
    <t>O000362</t>
  </si>
  <si>
    <t>C0658</t>
  </si>
  <si>
    <t>11800.357218654175</t>
  </si>
  <si>
    <t>O000363</t>
  </si>
  <si>
    <t>C0701</t>
  </si>
  <si>
    <t>22717.695823422993</t>
  </si>
  <si>
    <t>O000364</t>
  </si>
  <si>
    <t>8112.9694761499395</t>
  </si>
  <si>
    <t>O000365</t>
  </si>
  <si>
    <t>C0109</t>
  </si>
  <si>
    <t>5615.808024860427</t>
  </si>
  <si>
    <t>O000366</t>
  </si>
  <si>
    <t>C0985</t>
  </si>
  <si>
    <t>521.5225960055038</t>
  </si>
  <si>
    <t>O000367</t>
  </si>
  <si>
    <t>2057.7821876379785</t>
  </si>
  <si>
    <t>O000368</t>
  </si>
  <si>
    <t>C0221</t>
  </si>
  <si>
    <t>44102.700000000004</t>
  </si>
  <si>
    <t>15319.224616928097</t>
  </si>
  <si>
    <t>O000369</t>
  </si>
  <si>
    <t>33363.34127121315</t>
  </si>
  <si>
    <t>O000370</t>
  </si>
  <si>
    <t>8227.170430898082</t>
  </si>
  <si>
    <t>O000371</t>
  </si>
  <si>
    <t>O000372</t>
  </si>
  <si>
    <t>C1020</t>
  </si>
  <si>
    <t>2204.873500983588</t>
  </si>
  <si>
    <t>O000373</t>
  </si>
  <si>
    <t>C1018</t>
  </si>
  <si>
    <t>8227.670635200964</t>
  </si>
  <si>
    <t>O000374</t>
  </si>
  <si>
    <t>C0638</t>
  </si>
  <si>
    <t>6250.938207751486</t>
  </si>
  <si>
    <t>O000375</t>
  </si>
  <si>
    <t>C0267</t>
  </si>
  <si>
    <t>1883.4786642388567</t>
  </si>
  <si>
    <t>O000376</t>
  </si>
  <si>
    <t>C0088</t>
  </si>
  <si>
    <t>19861.078334115657</t>
  </si>
  <si>
    <t>O000377</t>
  </si>
  <si>
    <t>C0455</t>
  </si>
  <si>
    <t>13598.64086092776</t>
  </si>
  <si>
    <t>O000378</t>
  </si>
  <si>
    <t>C1172</t>
  </si>
  <si>
    <t>5694.142720513179</t>
  </si>
  <si>
    <t>O000379</t>
  </si>
  <si>
    <t>O000380</t>
  </si>
  <si>
    <t>9339.102415029805</t>
  </si>
  <si>
    <t>O000381</t>
  </si>
  <si>
    <t>C0911</t>
  </si>
  <si>
    <t>10710.521158845148</t>
  </si>
  <si>
    <t>O000382</t>
  </si>
  <si>
    <t>16221.637980356783</t>
  </si>
  <si>
    <t>O000383</t>
  </si>
  <si>
    <t>28710.317233477293</t>
  </si>
  <si>
    <t>O000384</t>
  </si>
  <si>
    <t>C0902</t>
  </si>
  <si>
    <t>14189.607373708195</t>
  </si>
  <si>
    <t>O000385</t>
  </si>
  <si>
    <t>C0741</t>
  </si>
  <si>
    <t>6955.241175420103</t>
  </si>
  <si>
    <t>O000386</t>
  </si>
  <si>
    <t>C0066</t>
  </si>
  <si>
    <t>11823.338998007563</t>
  </si>
  <si>
    <t>O000387</t>
  </si>
  <si>
    <t>C0972</t>
  </si>
  <si>
    <t>O000388</t>
  </si>
  <si>
    <t>C0378</t>
  </si>
  <si>
    <t>330.6651129454681</t>
  </si>
  <si>
    <t>O000389</t>
  </si>
  <si>
    <t>C0388</t>
  </si>
  <si>
    <t>20766.600000000002</t>
  </si>
  <si>
    <t>4732.433203243899</t>
  </si>
  <si>
    <t>O000390</t>
  </si>
  <si>
    <t>C0781</t>
  </si>
  <si>
    <t>5042.144211781945</t>
  </si>
  <si>
    <t>O000391</t>
  </si>
  <si>
    <t>86407.20000000001</t>
  </si>
  <si>
    <t>12225.794718115365</t>
  </si>
  <si>
    <t>O000392</t>
  </si>
  <si>
    <t>1503.0357501860262</t>
  </si>
  <si>
    <t>O000393</t>
  </si>
  <si>
    <t>C0986</t>
  </si>
  <si>
    <t>1048.012068344975</t>
  </si>
  <si>
    <t>O000394</t>
  </si>
  <si>
    <t>C0367</t>
  </si>
  <si>
    <t>2328.7980643535434</t>
  </si>
  <si>
    <t>O000395</t>
  </si>
  <si>
    <t>C0780</t>
  </si>
  <si>
    <t>849.7623054693909</t>
  </si>
  <si>
    <t>O000396</t>
  </si>
  <si>
    <t>C0440</t>
  </si>
  <si>
    <t>6797.9405438013755</t>
  </si>
  <si>
    <t>O000397</t>
  </si>
  <si>
    <t>1896.2681736902798</t>
  </si>
  <si>
    <t>O000398</t>
  </si>
  <si>
    <t>8262.509231375458</t>
  </si>
  <si>
    <t>O000399</t>
  </si>
  <si>
    <t>C0847</t>
  </si>
  <si>
    <t>5163.711702228689</t>
  </si>
  <si>
    <t>O000400</t>
  </si>
  <si>
    <t>C0422</t>
  </si>
  <si>
    <t>8736.055129844965</t>
  </si>
  <si>
    <t>O000401</t>
  </si>
  <si>
    <t>C0608</t>
  </si>
  <si>
    <t>2200.6650963176908</t>
  </si>
  <si>
    <t>O000402</t>
  </si>
  <si>
    <t>C0020</t>
  </si>
  <si>
    <t>2368.2133764448836</t>
  </si>
  <si>
    <t>O000403</t>
  </si>
  <si>
    <t>C0676</t>
  </si>
  <si>
    <t>8151.3231624437985</t>
  </si>
  <si>
    <t>O000404</t>
  </si>
  <si>
    <t>C0382</t>
  </si>
  <si>
    <t>12163.830678825465</t>
  </si>
  <si>
    <t>O000405</t>
  </si>
  <si>
    <t>C0609</t>
  </si>
  <si>
    <t>7606.2958677000015</t>
  </si>
  <si>
    <t>O000406</t>
  </si>
  <si>
    <t>C0143</t>
  </si>
  <si>
    <t>3139.1768906366824</t>
  </si>
  <si>
    <t>O000407</t>
  </si>
  <si>
    <t>C0062</t>
  </si>
  <si>
    <t>3141.9120600258907</t>
  </si>
  <si>
    <t>O000408</t>
  </si>
  <si>
    <t>C0238</t>
  </si>
  <si>
    <t>2260.209385477856</t>
  </si>
  <si>
    <t>O000409</t>
  </si>
  <si>
    <t>13401.775329871713</t>
  </si>
  <si>
    <t>O000410</t>
  </si>
  <si>
    <t>2643.116692444614</t>
  </si>
  <si>
    <t>O000411</t>
  </si>
  <si>
    <t>914.8671454310379</t>
  </si>
  <si>
    <t>O000412</t>
  </si>
  <si>
    <t>7697.177249167815</t>
  </si>
  <si>
    <t>O000413</t>
  </si>
  <si>
    <t>19073.80654278686</t>
  </si>
  <si>
    <t>O000414</t>
  </si>
  <si>
    <t>C0282</t>
  </si>
  <si>
    <t>2077.422533803151</t>
  </si>
  <si>
    <t>O000415</t>
  </si>
  <si>
    <t>3343.0148220463234</t>
  </si>
  <si>
    <t>O000416</t>
  </si>
  <si>
    <t>C1025</t>
  </si>
  <si>
    <t>O000417</t>
  </si>
  <si>
    <t>C0723</t>
  </si>
  <si>
    <t>O000418</t>
  </si>
  <si>
    <t>C0087</t>
  </si>
  <si>
    <t>1891.9220151493164</t>
  </si>
  <si>
    <t>O000419</t>
  </si>
  <si>
    <t>C0665</t>
  </si>
  <si>
    <t>1708.5529672135033</t>
  </si>
  <si>
    <t>O000420</t>
  </si>
  <si>
    <t>C0862</t>
  </si>
  <si>
    <t>10049.380189876902</t>
  </si>
  <si>
    <t>O000421</t>
  </si>
  <si>
    <t>56825.600000000006</t>
  </si>
  <si>
    <t>9965.798849026092</t>
  </si>
  <si>
    <t>O000422</t>
  </si>
  <si>
    <t>C0797</t>
  </si>
  <si>
    <t>5125.345572194161</t>
  </si>
  <si>
    <t>O000423</t>
  </si>
  <si>
    <t>3566.3919707661626</t>
  </si>
  <si>
    <t>O000424</t>
  </si>
  <si>
    <t>896.3357893521459</t>
  </si>
  <si>
    <t>O000425</t>
  </si>
  <si>
    <t>C1171</t>
  </si>
  <si>
    <t>8188.235946255335</t>
  </si>
  <si>
    <t>O000426</t>
  </si>
  <si>
    <t>C0961</t>
  </si>
  <si>
    <t>2299.8132025588875</t>
  </si>
  <si>
    <t>O000427</t>
  </si>
  <si>
    <t>C0297</t>
  </si>
  <si>
    <t>2159.6215761079998</t>
  </si>
  <si>
    <t>O000428</t>
  </si>
  <si>
    <t>15997.767306578651</t>
  </si>
  <si>
    <t>O000429</t>
  </si>
  <si>
    <t>C0694</t>
  </si>
  <si>
    <t>3121.1003367711114</t>
  </si>
  <si>
    <t>O000430</t>
  </si>
  <si>
    <t>11748.812997907815</t>
  </si>
  <si>
    <t>O000431</t>
  </si>
  <si>
    <t>C0946</t>
  </si>
  <si>
    <t>4895.606352049402</t>
  </si>
  <si>
    <t>O000432</t>
  </si>
  <si>
    <t>2973.2125052436354</t>
  </si>
  <si>
    <t>O000433</t>
  </si>
  <si>
    <t>C0402</t>
  </si>
  <si>
    <t>23634.289802145362</t>
  </si>
  <si>
    <t>O000434</t>
  </si>
  <si>
    <t>C0130</t>
  </si>
  <si>
    <t>2186.159616310972</t>
  </si>
  <si>
    <t>O000435</t>
  </si>
  <si>
    <t>C0292</t>
  </si>
  <si>
    <t>8147.383013036136</t>
  </si>
  <si>
    <t>O000436</t>
  </si>
  <si>
    <t>C0276</t>
  </si>
  <si>
    <t>667.2399411290982</t>
  </si>
  <si>
    <t>O000437</t>
  </si>
  <si>
    <t>C0912</t>
  </si>
  <si>
    <t>2455.099948516798</t>
  </si>
  <si>
    <t>O000438</t>
  </si>
  <si>
    <t>C0926</t>
  </si>
  <si>
    <t>26247.890535379003</t>
  </si>
  <si>
    <t>O000439</t>
  </si>
  <si>
    <t>C0055</t>
  </si>
  <si>
    <t>2514.918540415624</t>
  </si>
  <si>
    <t>O000440</t>
  </si>
  <si>
    <t>C0739</t>
  </si>
  <si>
    <t>77537.09999999999</t>
  </si>
  <si>
    <t>16391.032956285268</t>
  </si>
  <si>
    <t>O000441</t>
  </si>
  <si>
    <t>C1050</t>
  </si>
  <si>
    <t>4060.3457700008303</t>
  </si>
  <si>
    <t>O000442</t>
  </si>
  <si>
    <t>C0765</t>
  </si>
  <si>
    <t>6894.695931292908</t>
  </si>
  <si>
    <t>O000443</t>
  </si>
  <si>
    <t>C0642</t>
  </si>
  <si>
    <t>371.1193070403518</t>
  </si>
  <si>
    <t>O000444</t>
  </si>
  <si>
    <t>C0724</t>
  </si>
  <si>
    <t>7859.099999999999</t>
  </si>
  <si>
    <t>1810.110059659508</t>
  </si>
  <si>
    <t>O000445</t>
  </si>
  <si>
    <t>C0802</t>
  </si>
  <si>
    <t>2157.464525306377</t>
  </si>
  <si>
    <t>O000446</t>
  </si>
  <si>
    <t>C0738</t>
  </si>
  <si>
    <t>1071.7791434226674</t>
  </si>
  <si>
    <t>O000447</t>
  </si>
  <si>
    <t>4077.640498705735</t>
  </si>
  <si>
    <t>O000448</t>
  </si>
  <si>
    <t>30855.54787082958</t>
  </si>
  <si>
    <t>O000449</t>
  </si>
  <si>
    <t>C0340</t>
  </si>
  <si>
    <t>3240.0951285769697</t>
  </si>
  <si>
    <t>O000450</t>
  </si>
  <si>
    <t>C0153</t>
  </si>
  <si>
    <t>3123.831870911224</t>
  </si>
  <si>
    <t>O000451</t>
  </si>
  <si>
    <t>C1004</t>
  </si>
  <si>
    <t>14319.179459840809</t>
  </si>
  <si>
    <t>O000452</t>
  </si>
  <si>
    <t>C0427</t>
  </si>
  <si>
    <t>12606.400000000001</t>
  </si>
  <si>
    <t>1103.7753549954812</t>
  </si>
  <si>
    <t>O000453</t>
  </si>
  <si>
    <t>17736.47262339758</t>
  </si>
  <si>
    <t>O000454</t>
  </si>
  <si>
    <t>C0204</t>
  </si>
  <si>
    <t>1517.7427417646031</t>
  </si>
  <si>
    <t>O000455</t>
  </si>
  <si>
    <t>C1136</t>
  </si>
  <si>
    <t>8695.252831975919</t>
  </si>
  <si>
    <t>O000456</t>
  </si>
  <si>
    <t>C0325</t>
  </si>
  <si>
    <t>7965.334655545217</t>
  </si>
  <si>
    <t>O000457</t>
  </si>
  <si>
    <t>C0950</t>
  </si>
  <si>
    <t>1392.0310435312165</t>
  </si>
  <si>
    <t>O000458</t>
  </si>
  <si>
    <t>C0951</t>
  </si>
  <si>
    <t>812.6426616004836</t>
  </si>
  <si>
    <t>O000459</t>
  </si>
  <si>
    <t>C0939</t>
  </si>
  <si>
    <t>22224.77678149642</t>
  </si>
  <si>
    <t>O000460</t>
  </si>
  <si>
    <t>C0957</t>
  </si>
  <si>
    <t>4860.899691478807</t>
  </si>
  <si>
    <t>O000461</t>
  </si>
  <si>
    <t>C0894</t>
  </si>
  <si>
    <t>7141.779854012238</t>
  </si>
  <si>
    <t>O000462</t>
  </si>
  <si>
    <t>C0435</t>
  </si>
  <si>
    <t>3959.2542527922183</t>
  </si>
  <si>
    <t>O000463</t>
  </si>
  <si>
    <t>C0371</t>
  </si>
  <si>
    <t>7015.935620809595</t>
  </si>
  <si>
    <t>O000464</t>
  </si>
  <si>
    <t>99681.59999999999</t>
  </si>
  <si>
    <t>20459.89705666325</t>
  </si>
  <si>
    <t>O000465</t>
  </si>
  <si>
    <t>C0249</t>
  </si>
  <si>
    <t>4489.643032333502</t>
  </si>
  <si>
    <t>O000466</t>
  </si>
  <si>
    <t>C0891</t>
  </si>
  <si>
    <t>5574.816212388919</t>
  </si>
  <si>
    <t>O000467</t>
  </si>
  <si>
    <t>C0181</t>
  </si>
  <si>
    <t>2998.5724825375355</t>
  </si>
  <si>
    <t>O000468</t>
  </si>
  <si>
    <t>C0703</t>
  </si>
  <si>
    <t>1657.8196902686175</t>
  </si>
  <si>
    <t>O000469</t>
  </si>
  <si>
    <t>O000470</t>
  </si>
  <si>
    <t>C0078</t>
  </si>
  <si>
    <t>430.54322473723363</t>
  </si>
  <si>
    <t>O000471</t>
  </si>
  <si>
    <t>C0919</t>
  </si>
  <si>
    <t>7476.712338153792</t>
  </si>
  <si>
    <t>O000472</t>
  </si>
  <si>
    <t>C0885</t>
  </si>
  <si>
    <t>5767.902624481912</t>
  </si>
  <si>
    <t>O000473</t>
  </si>
  <si>
    <t>C0336</t>
  </si>
  <si>
    <t>11633.109650168572</t>
  </si>
  <si>
    <t>O000474</t>
  </si>
  <si>
    <t>C0050</t>
  </si>
  <si>
    <t>35942.299999999996</t>
  </si>
  <si>
    <t>11023.193616755314</t>
  </si>
  <si>
    <t>O000475</t>
  </si>
  <si>
    <t>30658.64910007673</t>
  </si>
  <si>
    <t>O000476</t>
  </si>
  <si>
    <t>C0695</t>
  </si>
  <si>
    <t>O000477</t>
  </si>
  <si>
    <t>C0004</t>
  </si>
  <si>
    <t>10155.598038896238</t>
  </si>
  <si>
    <t>O000478</t>
  </si>
  <si>
    <t>591.3000000000001</t>
  </si>
  <si>
    <t>127.9747475787827</t>
  </si>
  <si>
    <t>O000479</t>
  </si>
  <si>
    <t>8608.983546595136</t>
  </si>
  <si>
    <t>O000480</t>
  </si>
  <si>
    <t>C1135</t>
  </si>
  <si>
    <t>6198.674400440008</t>
  </si>
  <si>
    <t>O000481</t>
  </si>
  <si>
    <t>C0763</t>
  </si>
  <si>
    <t>46546.597215345515</t>
  </si>
  <si>
    <t>O000482</t>
  </si>
  <si>
    <t>C1157</t>
  </si>
  <si>
    <t>6015.598195088426</t>
  </si>
  <si>
    <t>O000483</t>
  </si>
  <si>
    <t>C0612</t>
  </si>
  <si>
    <t>5080.229978040246</t>
  </si>
  <si>
    <t>O000484</t>
  </si>
  <si>
    <t>C1005</t>
  </si>
  <si>
    <t>4484.8430397473485</t>
  </si>
  <si>
    <t>O000485</t>
  </si>
  <si>
    <t>1288.6519966206902</t>
  </si>
  <si>
    <t>O000486</t>
  </si>
  <si>
    <t>C0799</t>
  </si>
  <si>
    <t>4271.501912058773</t>
  </si>
  <si>
    <t>O000487</t>
  </si>
  <si>
    <t>C0119</t>
  </si>
  <si>
    <t>35337.757509046554</t>
  </si>
  <si>
    <t>O000488</t>
  </si>
  <si>
    <t>C0350</t>
  </si>
  <si>
    <t>1873.8911231715133</t>
  </si>
  <si>
    <t>O000489</t>
  </si>
  <si>
    <t>40063.049999999996</t>
  </si>
  <si>
    <t>8959.093481043123</t>
  </si>
  <si>
    <t>O000490</t>
  </si>
  <si>
    <t>13140.137869206459</t>
  </si>
  <si>
    <t>O000491</t>
  </si>
  <si>
    <t>C0542</t>
  </si>
  <si>
    <t>4353.923034304027</t>
  </si>
  <si>
    <t>O000492</t>
  </si>
  <si>
    <t>C1079</t>
  </si>
  <si>
    <t>2093.2937335263814</t>
  </si>
  <si>
    <t>O000493</t>
  </si>
  <si>
    <t>C0361</t>
  </si>
  <si>
    <t>O000494</t>
  </si>
  <si>
    <t>C0708</t>
  </si>
  <si>
    <t>3488.6428577454585</t>
  </si>
  <si>
    <t>O000495</t>
  </si>
  <si>
    <t>C0685</t>
  </si>
  <si>
    <t>5654.230706586596</t>
  </si>
  <si>
    <t>O000496</t>
  </si>
  <si>
    <t>C0330</t>
  </si>
  <si>
    <t>8059.606844655224</t>
  </si>
  <si>
    <t>O000497</t>
  </si>
  <si>
    <t>O000498</t>
  </si>
  <si>
    <t>C0208</t>
  </si>
  <si>
    <t>29959.851781534697</t>
  </si>
  <si>
    <t>O000499</t>
  </si>
  <si>
    <t>2000.0702135016004</t>
  </si>
  <si>
    <t>O000500</t>
  </si>
  <si>
    <t>21961.149999999998</t>
  </si>
  <si>
    <t>3442.5810127390755</t>
  </si>
  <si>
    <t>O000501</t>
  </si>
  <si>
    <t>7401.430854960746</t>
  </si>
  <si>
    <t>O000502</t>
  </si>
  <si>
    <t>C0245</t>
  </si>
  <si>
    <t>3105.7983793378967</t>
  </si>
  <si>
    <t>O000503</t>
  </si>
  <si>
    <t>C0872</t>
  </si>
  <si>
    <t>18673.556280865858</t>
  </si>
  <si>
    <t>O000504</t>
  </si>
  <si>
    <t>C1023</t>
  </si>
  <si>
    <t>1632.5844551227226</t>
  </si>
  <si>
    <t>O000505</t>
  </si>
  <si>
    <t>C0596</t>
  </si>
  <si>
    <t>4619.030725180619</t>
  </si>
  <si>
    <t>O000506</t>
  </si>
  <si>
    <t>4784.672838540347</t>
  </si>
  <si>
    <t>O000507</t>
  </si>
  <si>
    <t>1068.7499685629166</t>
  </si>
  <si>
    <t>O000508</t>
  </si>
  <si>
    <t>C1014</t>
  </si>
  <si>
    <t>2903.2188335833625</t>
  </si>
  <si>
    <t>O000509</t>
  </si>
  <si>
    <t>24932.449736845338</t>
  </si>
  <si>
    <t>O000510</t>
  </si>
  <si>
    <t>1034.196032387459</t>
  </si>
  <si>
    <t>O000511</t>
  </si>
  <si>
    <t>2751.3095327458855</t>
  </si>
  <si>
    <t>O000512</t>
  </si>
  <si>
    <t>96230.40000000001</t>
  </si>
  <si>
    <t>21305.71706182769</t>
  </si>
  <si>
    <t>O000513</t>
  </si>
  <si>
    <t>O000514</t>
  </si>
  <si>
    <t>36892.135191885856</t>
  </si>
  <si>
    <t>O000515</t>
  </si>
  <si>
    <t>C0759</t>
  </si>
  <si>
    <t>8748.467627808806</t>
  </si>
  <si>
    <t>O000516</t>
  </si>
  <si>
    <t>C0405</t>
  </si>
  <si>
    <t>5618.9590125597215</t>
  </si>
  <si>
    <t>O000517</t>
  </si>
  <si>
    <t>5507.615110792162</t>
  </si>
  <si>
    <t>O000518</t>
  </si>
  <si>
    <t>6299.767435124147</t>
  </si>
  <si>
    <t>O000519</t>
  </si>
  <si>
    <t>C0980</t>
  </si>
  <si>
    <t>113.6566465265766</t>
  </si>
  <si>
    <t>O000520</t>
  </si>
  <si>
    <t>C0026</t>
  </si>
  <si>
    <t>4082.391753891211</t>
  </si>
  <si>
    <t>O000521</t>
  </si>
  <si>
    <t>C0566</t>
  </si>
  <si>
    <t>3327.351147703752</t>
  </si>
  <si>
    <t>O000522</t>
  </si>
  <si>
    <t>C0395</t>
  </si>
  <si>
    <t>O000523</t>
  </si>
  <si>
    <t>C1001</t>
  </si>
  <si>
    <t>7695.036523180724</t>
  </si>
  <si>
    <t>O000524</t>
  </si>
  <si>
    <t>C0523</t>
  </si>
  <si>
    <t>2320.135056571957</t>
  </si>
  <si>
    <t>O000525</t>
  </si>
  <si>
    <t>10191.437108952174</t>
  </si>
  <si>
    <t>O000526</t>
  </si>
  <si>
    <t>1575.8383719200324</t>
  </si>
  <si>
    <t>O000527</t>
  </si>
  <si>
    <t>14117.925253912716</t>
  </si>
  <si>
    <t>O000528</t>
  </si>
  <si>
    <t>C0550</t>
  </si>
  <si>
    <t>28321.399999999998</t>
  </si>
  <si>
    <t>8395.204382658005</t>
  </si>
  <si>
    <t>O000529</t>
  </si>
  <si>
    <t>3553.9140694837656</t>
  </si>
  <si>
    <t>O000530</t>
  </si>
  <si>
    <t>3199.895545438214</t>
  </si>
  <si>
    <t>O000531</t>
  </si>
  <si>
    <t>C0387</t>
  </si>
  <si>
    <t>1849.9585810267308</t>
  </si>
  <si>
    <t>O000532</t>
  </si>
  <si>
    <t>C0963</t>
  </si>
  <si>
    <t>O000533</t>
  </si>
  <si>
    <t>C0668</t>
  </si>
  <si>
    <t>2892.445964503381</t>
  </si>
  <si>
    <t>O000534</t>
  </si>
  <si>
    <t>C0286</t>
  </si>
  <si>
    <t>2412.9368442786144</t>
  </si>
  <si>
    <t>O000535</t>
  </si>
  <si>
    <t>C0698</t>
  </si>
  <si>
    <t>37990.93698292605</t>
  </si>
  <si>
    <t>O000536</t>
  </si>
  <si>
    <t>C0965</t>
  </si>
  <si>
    <t>2435.110462707805</t>
  </si>
  <si>
    <t>O000537</t>
  </si>
  <si>
    <t>C0369</t>
  </si>
  <si>
    <t>19390.729816015366</t>
  </si>
  <si>
    <t>O000538</t>
  </si>
  <si>
    <t>C0655</t>
  </si>
  <si>
    <t>7463.803428152643</t>
  </si>
  <si>
    <t>O000539</t>
  </si>
  <si>
    <t>7121.096115217527</t>
  </si>
  <si>
    <t>O000540</t>
  </si>
  <si>
    <t>C0697</t>
  </si>
  <si>
    <t>7684.664868645161</t>
  </si>
  <si>
    <t>O000541</t>
  </si>
  <si>
    <t>C1024</t>
  </si>
  <si>
    <t>9764.673877185945</t>
  </si>
  <si>
    <t>O000542</t>
  </si>
  <si>
    <t>1645.578572767128</t>
  </si>
  <si>
    <t>O000543</t>
  </si>
  <si>
    <t>C0288</t>
  </si>
  <si>
    <t>8828.931539824962</t>
  </si>
  <si>
    <t>O000544</t>
  </si>
  <si>
    <t>6158.1689374026455</t>
  </si>
  <si>
    <t>O000545</t>
  </si>
  <si>
    <t>C0669</t>
  </si>
  <si>
    <t>37321.62825142763</t>
  </si>
  <si>
    <t>O000546</t>
  </si>
  <si>
    <t>9321.723146753191</t>
  </si>
  <si>
    <t>O000547</t>
  </si>
  <si>
    <t>2215.8842273833056</t>
  </si>
  <si>
    <t>O000548</t>
  </si>
  <si>
    <t>C1179</t>
  </si>
  <si>
    <t>3174.6378061829314</t>
  </si>
  <si>
    <t>O000549</t>
  </si>
  <si>
    <t>3574.6132533540836</t>
  </si>
  <si>
    <t>O000550</t>
  </si>
  <si>
    <t>C0275</t>
  </si>
  <si>
    <t>5718.283369736012</t>
  </si>
  <si>
    <t>O000551</t>
  </si>
  <si>
    <t>C0179</t>
  </si>
  <si>
    <t>1482.051320837161</t>
  </si>
  <si>
    <t>O000552</t>
  </si>
  <si>
    <t>C0137</t>
  </si>
  <si>
    <t>15019.863032328201</t>
  </si>
  <si>
    <t>O000553</t>
  </si>
  <si>
    <t>C0767</t>
  </si>
  <si>
    <t>3616.091223870646</t>
  </si>
  <si>
    <t>O000554</t>
  </si>
  <si>
    <t>4189.298775444205</t>
  </si>
  <si>
    <t>O000555</t>
  </si>
  <si>
    <t>C0243</t>
  </si>
  <si>
    <t>11064.636395736718</t>
  </si>
  <si>
    <t>O000556</t>
  </si>
  <si>
    <t>7909.025475823411</t>
  </si>
  <si>
    <t>O000557</t>
  </si>
  <si>
    <t>C0197</t>
  </si>
  <si>
    <t>2629.441544958964</t>
  </si>
  <si>
    <t>O000558</t>
  </si>
  <si>
    <t>C0526</t>
  </si>
  <si>
    <t>7923.676386047137</t>
  </si>
  <si>
    <t>O000559</t>
  </si>
  <si>
    <t>C0632</t>
  </si>
  <si>
    <t>38768.549999999996</t>
  </si>
  <si>
    <t>8573.081261080393</t>
  </si>
  <si>
    <t>O000560</t>
  </si>
  <si>
    <t>C0408</t>
  </si>
  <si>
    <t>5232.0230919818505</t>
  </si>
  <si>
    <t>O000561</t>
  </si>
  <si>
    <t>C1195</t>
  </si>
  <si>
    <t>1498.6201946120882</t>
  </si>
  <si>
    <t>O000562</t>
  </si>
  <si>
    <t>C0691</t>
  </si>
  <si>
    <t>14251.35843822382</t>
  </si>
  <si>
    <t>O000563</t>
  </si>
  <si>
    <t>C0170</t>
  </si>
  <si>
    <t>O000564</t>
  </si>
  <si>
    <t>C0159</t>
  </si>
  <si>
    <t>18930.99429026296</t>
  </si>
  <si>
    <t>O000565</t>
  </si>
  <si>
    <t>C0447</t>
  </si>
  <si>
    <t>13883.98863157445</t>
  </si>
  <si>
    <t>O000566</t>
  </si>
  <si>
    <t>6829.475949173121</t>
  </si>
  <si>
    <t>O000567</t>
  </si>
  <si>
    <t>987.3036286531091</t>
  </si>
  <si>
    <t>O000568</t>
  </si>
  <si>
    <t>7117.539923943121</t>
  </si>
  <si>
    <t>O000569</t>
  </si>
  <si>
    <t>C0112</t>
  </si>
  <si>
    <t>2096.9938770477497</t>
  </si>
  <si>
    <t>O000570</t>
  </si>
  <si>
    <t>15050.250178581686</t>
  </si>
  <si>
    <t>O000571</t>
  </si>
  <si>
    <t>C0376</t>
  </si>
  <si>
    <t>3562.353656733916</t>
  </si>
  <si>
    <t>O000572</t>
  </si>
  <si>
    <t>498.0963626526595</t>
  </si>
  <si>
    <t>O000573</t>
  </si>
  <si>
    <t>C0033</t>
  </si>
  <si>
    <t>1259.7120520237893</t>
  </si>
  <si>
    <t>O000574</t>
  </si>
  <si>
    <t>13843.90918655999</t>
  </si>
  <si>
    <t>O000575</t>
  </si>
  <si>
    <t>3198.1696232811473</t>
  </si>
  <si>
    <t>O000576</t>
  </si>
  <si>
    <t>C1027</t>
  </si>
  <si>
    <t>50883.200000000004</t>
  </si>
  <si>
    <t>8484.973987572163</t>
  </si>
  <si>
    <t>O000577</t>
  </si>
  <si>
    <t>C0042</t>
  </si>
  <si>
    <t>7110.215003906633</t>
  </si>
  <si>
    <t>O000578</t>
  </si>
  <si>
    <t>C0009</t>
  </si>
  <si>
    <t>36987.200000000004</t>
  </si>
  <si>
    <t>8005.059640348835</t>
  </si>
  <si>
    <t>O000579</t>
  </si>
  <si>
    <t>C1000</t>
  </si>
  <si>
    <t>86847.09999999999</t>
  </si>
  <si>
    <t>20590.89484183377</t>
  </si>
  <si>
    <t>O000580</t>
  </si>
  <si>
    <t>C0819</t>
  </si>
  <si>
    <t>6254.512939097214</t>
  </si>
  <si>
    <t>O000581</t>
  </si>
  <si>
    <t>C0657</t>
  </si>
  <si>
    <t>20512.166242424977</t>
  </si>
  <si>
    <t>O000582</t>
  </si>
  <si>
    <t>C1166</t>
  </si>
  <si>
    <t>3521.6681891697895</t>
  </si>
  <si>
    <t>O000583</t>
  </si>
  <si>
    <t>C0790</t>
  </si>
  <si>
    <t>15279.715369447433</t>
  </si>
  <si>
    <t>O000584</t>
  </si>
  <si>
    <t>C1051</t>
  </si>
  <si>
    <t>7034.473833659119</t>
  </si>
  <si>
    <t>O000585</t>
  </si>
  <si>
    <t>C1067</t>
  </si>
  <si>
    <t>7951.868841509008</t>
  </si>
  <si>
    <t>O000586</t>
  </si>
  <si>
    <t>2559.2777748954554</t>
  </si>
  <si>
    <t>O000587</t>
  </si>
  <si>
    <t>C0598</t>
  </si>
  <si>
    <t>8231.535955764452</t>
  </si>
  <si>
    <t>O000588</t>
  </si>
  <si>
    <t>C0936</t>
  </si>
  <si>
    <t>41652.549999999996</t>
  </si>
  <si>
    <t>13691.575915229549</t>
  </si>
  <si>
    <t>O000589</t>
  </si>
  <si>
    <t>C1012</t>
  </si>
  <si>
    <t>25113.600000000002</t>
  </si>
  <si>
    <t>4825.848525050663</t>
  </si>
  <si>
    <t>O000590</t>
  </si>
  <si>
    <t>C0021</t>
  </si>
  <si>
    <t>14385.595036107024</t>
  </si>
  <si>
    <t>O000591</t>
  </si>
  <si>
    <t>2620.3883080423843</t>
  </si>
  <si>
    <t>O000592</t>
  </si>
  <si>
    <t>C0457</t>
  </si>
  <si>
    <t>8585.651596308437</t>
  </si>
  <si>
    <t>O000593</t>
  </si>
  <si>
    <t>11793.501353010184</t>
  </si>
  <si>
    <t>O000594</t>
  </si>
  <si>
    <t>C0265</t>
  </si>
  <si>
    <t>9211.738153045548</t>
  </si>
  <si>
    <t>O000595</t>
  </si>
  <si>
    <t>C0184</t>
  </si>
  <si>
    <t>12571.942449738252</t>
  </si>
  <si>
    <t>O000596</t>
  </si>
  <si>
    <t>C0227</t>
  </si>
  <si>
    <t>1196.5020132670095</t>
  </si>
  <si>
    <t>O000597</t>
  </si>
  <si>
    <t>C1097</t>
  </si>
  <si>
    <t>6626.430154633157</t>
  </si>
  <si>
    <t>O000598</t>
  </si>
  <si>
    <t>C1174</t>
  </si>
  <si>
    <t>10389.511446024759</t>
  </si>
  <si>
    <t>O000599</t>
  </si>
  <si>
    <t>C1093</t>
  </si>
  <si>
    <t>28412.800000000003</t>
  </si>
  <si>
    <t>5768.093130131437</t>
  </si>
  <si>
    <t>O000600</t>
  </si>
  <si>
    <t>511.0341310940532</t>
  </si>
  <si>
    <t>O000601</t>
  </si>
  <si>
    <t>C0805</t>
  </si>
  <si>
    <t>32673.600000000002</t>
  </si>
  <si>
    <t>7524.154598904374</t>
  </si>
  <si>
    <t>O000602</t>
  </si>
  <si>
    <t>6738.282796358646</t>
  </si>
  <si>
    <t>O000603</t>
  </si>
  <si>
    <t>C1096</t>
  </si>
  <si>
    <t>1899.443027441941</t>
  </si>
  <si>
    <t>O000604</t>
  </si>
  <si>
    <t>C1002</t>
  </si>
  <si>
    <t>13370.192146446492</t>
  </si>
  <si>
    <t>O000605</t>
  </si>
  <si>
    <t>C0875</t>
  </si>
  <si>
    <t>15241.624036502933</t>
  </si>
  <si>
    <t>O000606</t>
  </si>
  <si>
    <t>C0084</t>
  </si>
  <si>
    <t>29943.03706166769</t>
  </si>
  <si>
    <t>O000607</t>
  </si>
  <si>
    <t>C0740</t>
  </si>
  <si>
    <t>108345.59999999999</t>
  </si>
  <si>
    <t>17317.41091849827</t>
  </si>
  <si>
    <t>O000608</t>
  </si>
  <si>
    <t>C0223</t>
  </si>
  <si>
    <t>6022.0158161360805</t>
  </si>
  <si>
    <t>O000609</t>
  </si>
  <si>
    <t>9402.393788723839</t>
  </si>
  <si>
    <t>O000610</t>
  </si>
  <si>
    <t>C0733</t>
  </si>
  <si>
    <t>9849.444351820142</t>
  </si>
  <si>
    <t>O000611</t>
  </si>
  <si>
    <t>23805.73599757119</t>
  </si>
  <si>
    <t>O000612</t>
  </si>
  <si>
    <t>C1193</t>
  </si>
  <si>
    <t>4875.165106913802</t>
  </si>
  <si>
    <t>O000613</t>
  </si>
  <si>
    <t>C0329</t>
  </si>
  <si>
    <t>6062.600731811048</t>
  </si>
  <si>
    <t>O000614</t>
  </si>
  <si>
    <t>C0426</t>
  </si>
  <si>
    <t>6336.155064506724</t>
  </si>
  <si>
    <t>O000615</t>
  </si>
  <si>
    <t>C0770</t>
  </si>
  <si>
    <t>11687.849999999999</t>
  </si>
  <si>
    <t>986.2372036990892</t>
  </si>
  <si>
    <t>O000616</t>
  </si>
  <si>
    <t>2004.856900171587</t>
  </si>
  <si>
    <t>O000617</t>
  </si>
  <si>
    <t>10186.464961951817</t>
  </si>
  <si>
    <t>O000618</t>
  </si>
  <si>
    <t>16202.334740409136</t>
  </si>
  <si>
    <t>O000619</t>
  </si>
  <si>
    <t>C0077</t>
  </si>
  <si>
    <t>8900.293855625894</t>
  </si>
  <si>
    <t>O000620</t>
  </si>
  <si>
    <t>C0920</t>
  </si>
  <si>
    <t>3674.2125956574455</t>
  </si>
  <si>
    <t>O000621</t>
  </si>
  <si>
    <t>2184.017689202896</t>
  </si>
  <si>
    <t>O000622</t>
  </si>
  <si>
    <t>1478.074127245972</t>
  </si>
  <si>
    <t>O000623</t>
  </si>
  <si>
    <t>11652.814709444598</t>
  </si>
  <si>
    <t>O000624</t>
  </si>
  <si>
    <t>C0492</t>
  </si>
  <si>
    <t>2206.6417339392533</t>
  </si>
  <si>
    <t>O000625</t>
  </si>
  <si>
    <t>C0313</t>
  </si>
  <si>
    <t>177.44348130564182</t>
  </si>
  <si>
    <t>O000626</t>
  </si>
  <si>
    <t>C1185</t>
  </si>
  <si>
    <t>6163.603387393099</t>
  </si>
  <si>
    <t>O000627</t>
  </si>
  <si>
    <t>C0308</t>
  </si>
  <si>
    <t>7114.530971570259</t>
  </si>
  <si>
    <t>O000628</t>
  </si>
  <si>
    <t>C1170</t>
  </si>
  <si>
    <t>19571.37477241333</t>
  </si>
  <si>
    <t>O000629</t>
  </si>
  <si>
    <t>O000630</t>
  </si>
  <si>
    <t>C0089</t>
  </si>
  <si>
    <t>11433.746083446751</t>
  </si>
  <si>
    <t>O000631</t>
  </si>
  <si>
    <t>C0735</t>
  </si>
  <si>
    <t>2834.8487949143328</t>
  </si>
  <si>
    <t>O000632</t>
  </si>
  <si>
    <t>C0778</t>
  </si>
  <si>
    <t>33937.200000000004</t>
  </si>
  <si>
    <t>7578.770936279723</t>
  </si>
  <si>
    <t>O000633</t>
  </si>
  <si>
    <t>C0751</t>
  </si>
  <si>
    <t>6803.401041629562</t>
  </si>
  <si>
    <t>O000634</t>
  </si>
  <si>
    <t>10321.501754818546</t>
  </si>
  <si>
    <t>O000635</t>
  </si>
  <si>
    <t>C0451</t>
  </si>
  <si>
    <t>O000636</t>
  </si>
  <si>
    <t>C0167</t>
  </si>
  <si>
    <t>131742.19999999998</t>
  </si>
  <si>
    <t>19752.296100000465</t>
  </si>
  <si>
    <t>O000637</t>
  </si>
  <si>
    <t>C0392</t>
  </si>
  <si>
    <t>11403.544945644624</t>
  </si>
  <si>
    <t>O000638</t>
  </si>
  <si>
    <t>C0736</t>
  </si>
  <si>
    <t>11773.035213988664</t>
  </si>
  <si>
    <t>O000639</t>
  </si>
  <si>
    <t>C0491</t>
  </si>
  <si>
    <t>2249.7549518577794</t>
  </si>
  <si>
    <t>O000640</t>
  </si>
  <si>
    <t>1330.8876959223676</t>
  </si>
  <si>
    <t>O000641</t>
  </si>
  <si>
    <t>O000642</t>
  </si>
  <si>
    <t>2639.143851338154</t>
  </si>
  <si>
    <t>O000643</t>
  </si>
  <si>
    <t>C0945</t>
  </si>
  <si>
    <t>6566.400000000001</t>
  </si>
  <si>
    <t>1443.995964030242</t>
  </si>
  <si>
    <t>O000644</t>
  </si>
  <si>
    <t>3722.8301070570724</t>
  </si>
  <si>
    <t>O000645</t>
  </si>
  <si>
    <t>C1055</t>
  </si>
  <si>
    <t>11291.94711991866</t>
  </si>
  <si>
    <t>O000646</t>
  </si>
  <si>
    <t>C0693</t>
  </si>
  <si>
    <t>531.4845594956383</t>
  </si>
  <si>
    <t>O000647</t>
  </si>
  <si>
    <t>C0128</t>
  </si>
  <si>
    <t>56642.799999999996</t>
  </si>
  <si>
    <t>11873.426709093445</t>
  </si>
  <si>
    <t>O000648</t>
  </si>
  <si>
    <t>30110.399999999998</t>
  </si>
  <si>
    <t>7745.365946937902</t>
  </si>
  <si>
    <t>O000649</t>
  </si>
  <si>
    <t>9892.891498125708</t>
  </si>
  <si>
    <t>O000650</t>
  </si>
  <si>
    <t>C0869</t>
  </si>
  <si>
    <t>4230.3381842883855</t>
  </si>
  <si>
    <t>O000651</t>
  </si>
  <si>
    <t>C0524</t>
  </si>
  <si>
    <t>15162.540544317697</t>
  </si>
  <si>
    <t>O000652</t>
  </si>
  <si>
    <t>C0760</t>
  </si>
  <si>
    <t>32277.600000000002</t>
  </si>
  <si>
    <t>5849.802294100226</t>
  </si>
  <si>
    <t>O000653</t>
  </si>
  <si>
    <t>C0110</t>
  </si>
  <si>
    <t>17048.127509979196</t>
  </si>
  <si>
    <t>O000654</t>
  </si>
  <si>
    <t>C0163</t>
  </si>
  <si>
    <t>15594.585935563298</t>
  </si>
  <si>
    <t>O000655</t>
  </si>
  <si>
    <t>C0560</t>
  </si>
  <si>
    <t>O000656</t>
  </si>
  <si>
    <t>9172.337725236106</t>
  </si>
  <si>
    <t>O000657</t>
  </si>
  <si>
    <t>C0583</t>
  </si>
  <si>
    <t>1361.959029204708</t>
  </si>
  <si>
    <t>O000658</t>
  </si>
  <si>
    <t>13246.395548898347</t>
  </si>
  <si>
    <t>O000659</t>
  </si>
  <si>
    <t>66891.59999999999</t>
  </si>
  <si>
    <t>16031.480669981725</t>
  </si>
  <si>
    <t>O000660</t>
  </si>
  <si>
    <t>C1056</t>
  </si>
  <si>
    <t>22437.517597384238</t>
  </si>
  <si>
    <t>O000661</t>
  </si>
  <si>
    <t>16335.132011726071</t>
  </si>
  <si>
    <t>O000662</t>
  </si>
  <si>
    <t>7897.023612962022</t>
  </si>
  <si>
    <t>O000663</t>
  </si>
  <si>
    <t>C0300</t>
  </si>
  <si>
    <t>8015.959630942738</t>
  </si>
  <si>
    <t>O000664</t>
  </si>
  <si>
    <t>9166.386152139552</t>
  </si>
  <si>
    <t>O000665</t>
  </si>
  <si>
    <t>C0764</t>
  </si>
  <si>
    <t>2447.0655787640844</t>
  </si>
  <si>
    <t>O000666</t>
  </si>
  <si>
    <t>O000667</t>
  </si>
  <si>
    <t>C0521</t>
  </si>
  <si>
    <t>5589.9528745815915</t>
  </si>
  <si>
    <t>O000668</t>
  </si>
  <si>
    <t>31447.25737809347</t>
  </si>
  <si>
    <t>O000669</t>
  </si>
  <si>
    <t>C0228</t>
  </si>
  <si>
    <t>5996.991990260187</t>
  </si>
  <si>
    <t>O000670</t>
  </si>
  <si>
    <t>C0585</t>
  </si>
  <si>
    <t>11474.734421029963</t>
  </si>
  <si>
    <t>O000671</t>
  </si>
  <si>
    <t>16225.344756180853</t>
  </si>
  <si>
    <t>O000672</t>
  </si>
  <si>
    <t>11134.949999999999</t>
  </si>
  <si>
    <t>1394.605583081076</t>
  </si>
  <si>
    <t>O000674</t>
  </si>
  <si>
    <t>O000675</t>
  </si>
  <si>
    <t>C0570</t>
  </si>
  <si>
    <t>O000676</t>
  </si>
  <si>
    <t>C0220</t>
  </si>
  <si>
    <t>5422.562202977253</t>
  </si>
  <si>
    <t>O000677</t>
  </si>
  <si>
    <t>42419.700000000004</t>
  </si>
  <si>
    <t>6334.470698104187</t>
  </si>
  <si>
    <t>O000678</t>
  </si>
  <si>
    <t>C0528</t>
  </si>
  <si>
    <t>540.8334873706029</t>
  </si>
  <si>
    <t>O000679</t>
  </si>
  <si>
    <t>C0075</t>
  </si>
  <si>
    <t>17285.09674154371</t>
  </si>
  <si>
    <t>O000680</t>
  </si>
  <si>
    <t>46221.299999999996</t>
  </si>
  <si>
    <t>O000681</t>
  </si>
  <si>
    <t>2524.599419318622</t>
  </si>
  <si>
    <t>O000682</t>
  </si>
  <si>
    <t>C0254</t>
  </si>
  <si>
    <t>40091.78251149889</t>
  </si>
  <si>
    <t>O000683</t>
  </si>
  <si>
    <t>C1042</t>
  </si>
  <si>
    <t>13025.504320439439</t>
  </si>
  <si>
    <t>O000684</t>
  </si>
  <si>
    <t>C1022</t>
  </si>
  <si>
    <t>8655.569514594428</t>
  </si>
  <si>
    <t>O000685</t>
  </si>
  <si>
    <t>73079.59999999999</t>
  </si>
  <si>
    <t>15426.229864889869</t>
  </si>
  <si>
    <t>O000686</t>
  </si>
  <si>
    <t>8202.058765666246</t>
  </si>
  <si>
    <t>O000687</t>
  </si>
  <si>
    <t>5561.397350863349</t>
  </si>
  <si>
    <t>O000688</t>
  </si>
  <si>
    <t>C0744</t>
  </si>
  <si>
    <t>1755.2037276059696</t>
  </si>
  <si>
    <t>O000689</t>
  </si>
  <si>
    <t>C0731</t>
  </si>
  <si>
    <t>27042.699999999997</t>
  </si>
  <si>
    <t>5943.949603586763</t>
  </si>
  <si>
    <t>O000690</t>
  </si>
  <si>
    <t>C0571</t>
  </si>
  <si>
    <t>7079.1786922002575</t>
  </si>
  <si>
    <t>O000691</t>
  </si>
  <si>
    <t>C0576</t>
  </si>
  <si>
    <t>3266.631111553196</t>
  </si>
  <si>
    <t>O000692</t>
  </si>
  <si>
    <t>16299.685280052683</t>
  </si>
  <si>
    <t>O000693</t>
  </si>
  <si>
    <t>15819.846254687272</t>
  </si>
  <si>
    <t>O000694</t>
  </si>
  <si>
    <t>35258.26496739389</t>
  </si>
  <si>
    <t>O000695</t>
  </si>
  <si>
    <t>C0207</t>
  </si>
  <si>
    <t>3399.7842914417956</t>
  </si>
  <si>
    <t>O000696</t>
  </si>
  <si>
    <t>C0415</t>
  </si>
  <si>
    <t>7678.511322583346</t>
  </si>
  <si>
    <t>O000697</t>
  </si>
  <si>
    <t>1853.8108291449823</t>
  </si>
  <si>
    <t>O000698</t>
  </si>
  <si>
    <t>619.7069849459996</t>
  </si>
  <si>
    <t>O000699</t>
  </si>
  <si>
    <t>16550.381938804294</t>
  </si>
  <si>
    <t>O000700</t>
  </si>
  <si>
    <t>8925.570294825602</t>
  </si>
  <si>
    <t>O000701</t>
  </si>
  <si>
    <t>31152.682059192077</t>
  </si>
  <si>
    <t>O000702</t>
  </si>
  <si>
    <t>10452.98068887754</t>
  </si>
  <si>
    <t>O000703</t>
  </si>
  <si>
    <t>C0896</t>
  </si>
  <si>
    <t>4743.075518383865</t>
  </si>
  <si>
    <t>O000704</t>
  </si>
  <si>
    <t>61765.200000000004</t>
  </si>
  <si>
    <t>11432.405400105597</t>
  </si>
  <si>
    <t>O000705</t>
  </si>
  <si>
    <t>C1049</t>
  </si>
  <si>
    <t>3546.234026052573</t>
  </si>
  <si>
    <t>O000706</t>
  </si>
  <si>
    <t>19782.91543611858</t>
  </si>
  <si>
    <t>O000707</t>
  </si>
  <si>
    <t>21516.95757799984</t>
  </si>
  <si>
    <t>O000708</t>
  </si>
  <si>
    <t>3261.8196855807832</t>
  </si>
  <si>
    <t>O000709</t>
  </si>
  <si>
    <t>C0240</t>
  </si>
  <si>
    <t>21851.45718644118</t>
  </si>
  <si>
    <t>O000710</t>
  </si>
  <si>
    <t>842.9657069567536</t>
  </si>
  <si>
    <t>O000711</t>
  </si>
  <si>
    <t>12835.844004862325</t>
  </si>
  <si>
    <t>O000712</t>
  </si>
  <si>
    <t>C0707</t>
  </si>
  <si>
    <t>5040.499120855987</t>
  </si>
  <si>
    <t>O000713</t>
  </si>
  <si>
    <t>8834.135319761348</t>
  </si>
  <si>
    <t>O000714</t>
  </si>
  <si>
    <t>O000715</t>
  </si>
  <si>
    <t>C0344</t>
  </si>
  <si>
    <t>9051.456095178588</t>
  </si>
  <si>
    <t>O000716</t>
  </si>
  <si>
    <t>C0536</t>
  </si>
  <si>
    <t>4147.064916773596</t>
  </si>
  <si>
    <t>O000717</t>
  </si>
  <si>
    <t>C0355</t>
  </si>
  <si>
    <t>O000718</t>
  </si>
  <si>
    <t>C0928</t>
  </si>
  <si>
    <t>4078.378430214464</t>
  </si>
  <si>
    <t>O000719</t>
  </si>
  <si>
    <t>18287.58549301753</t>
  </si>
  <si>
    <t>O000720</t>
  </si>
  <si>
    <t>C0105</t>
  </si>
  <si>
    <t>18063.298994402143</t>
  </si>
  <si>
    <t>O000721</t>
  </si>
  <si>
    <t>C0962</t>
  </si>
  <si>
    <t>6246.516372736268</t>
  </si>
  <si>
    <t>O000722</t>
  </si>
  <si>
    <t>17859.006786249684</t>
  </si>
  <si>
    <t>O000723</t>
  </si>
  <si>
    <t>12346.796838330949</t>
  </si>
  <si>
    <t>O000724</t>
  </si>
  <si>
    <t>C1109</t>
  </si>
  <si>
    <t>8129.014261144668</t>
  </si>
  <si>
    <t>O000725</t>
  </si>
  <si>
    <t>C0931</t>
  </si>
  <si>
    <t>10972.087763058827</t>
  </si>
  <si>
    <t>O000726</t>
  </si>
  <si>
    <t>C0709</t>
  </si>
  <si>
    <t>O000727</t>
  </si>
  <si>
    <t>C0235</t>
  </si>
  <si>
    <t>2460.738391103739</t>
  </si>
  <si>
    <t>O000728</t>
  </si>
  <si>
    <t>C1030</t>
  </si>
  <si>
    <t>2901.270649231445</t>
  </si>
  <si>
    <t>O000729</t>
  </si>
  <si>
    <t>C0494</t>
  </si>
  <si>
    <t>7817.371820067924</t>
  </si>
  <si>
    <t>O000730</t>
  </si>
  <si>
    <t>C0878</t>
  </si>
  <si>
    <t>656.6066292140944</t>
  </si>
  <si>
    <t>O000731</t>
  </si>
  <si>
    <t>5820.882248137664</t>
  </si>
  <si>
    <t>O000732</t>
  </si>
  <si>
    <t>C0966</t>
  </si>
  <si>
    <t>5395.805494739609</t>
  </si>
  <si>
    <t>O000733</t>
  </si>
  <si>
    <t>C0964</t>
  </si>
  <si>
    <t>50254.049999999996</t>
  </si>
  <si>
    <t>8837.369007578649</t>
  </si>
  <si>
    <t>O000734</t>
  </si>
  <si>
    <t>C0897</t>
  </si>
  <si>
    <t>O000735</t>
  </si>
  <si>
    <t>C0217</t>
  </si>
  <si>
    <t>13667.395425272338</t>
  </si>
  <si>
    <t>O000736</t>
  </si>
  <si>
    <t>C0623</t>
  </si>
  <si>
    <t>4494.173096072505</t>
  </si>
  <si>
    <t>O000737</t>
  </si>
  <si>
    <t>C0353</t>
  </si>
  <si>
    <t>7391.471560819682</t>
  </si>
  <si>
    <t>O000738</t>
  </si>
  <si>
    <t>3299.347281092723</t>
  </si>
  <si>
    <t>O000739</t>
  </si>
  <si>
    <t>C0675</t>
  </si>
  <si>
    <t>11325.968958679232</t>
  </si>
  <si>
    <t>O000740</t>
  </si>
  <si>
    <t>C0631</t>
  </si>
  <si>
    <t>25675.966730111202</t>
  </si>
  <si>
    <t>O000741</t>
  </si>
  <si>
    <t>5382.369866620265</t>
  </si>
  <si>
    <t>O000742</t>
  </si>
  <si>
    <t>C0901</t>
  </si>
  <si>
    <t>2968.335848329045</t>
  </si>
  <si>
    <t>O000743</t>
  </si>
  <si>
    <t>C1169</t>
  </si>
  <si>
    <t>7363.514235209028</t>
  </si>
  <si>
    <t>O000744</t>
  </si>
  <si>
    <t>33610.906868736995</t>
  </si>
  <si>
    <t>O000745</t>
  </si>
  <si>
    <t>22269.899999999998</t>
  </si>
  <si>
    <t>3391.462266755241</t>
  </si>
  <si>
    <t>O000746</t>
  </si>
  <si>
    <t>C0285</t>
  </si>
  <si>
    <t>2483.6890612202483</t>
  </si>
  <si>
    <t>O000747</t>
  </si>
  <si>
    <t>3297.4174267087574</t>
  </si>
  <si>
    <t>O000748</t>
  </si>
  <si>
    <t>C0360</t>
  </si>
  <si>
    <t>58333.799999999996</t>
  </si>
  <si>
    <t>O000749</t>
  </si>
  <si>
    <t>C0769</t>
  </si>
  <si>
    <t>4734.832394674704</t>
  </si>
  <si>
    <t>O000750</t>
  </si>
  <si>
    <t>26382.449999999997</t>
  </si>
  <si>
    <t>O000751</t>
  </si>
  <si>
    <t>C0932</t>
  </si>
  <si>
    <t>11652.03134837505</t>
  </si>
  <si>
    <t>O000752</t>
  </si>
  <si>
    <t>1031.5960174318088</t>
  </si>
  <si>
    <t>O000753</t>
  </si>
  <si>
    <t>4143.060223235218</t>
  </si>
  <si>
    <t>O000754</t>
  </si>
  <si>
    <t>4087.2000000000003</t>
  </si>
  <si>
    <t>636.7540184550993</t>
  </si>
  <si>
    <t>O000755</t>
  </si>
  <si>
    <t>C0821</t>
  </si>
  <si>
    <t>5877.816546874244</t>
  </si>
  <si>
    <t>O000756</t>
  </si>
  <si>
    <t>C0124</t>
  </si>
  <si>
    <t>16181.293782522293</t>
  </si>
  <si>
    <t>O000757</t>
  </si>
  <si>
    <t>6724.8901490274475</t>
  </si>
  <si>
    <t>O000758</t>
  </si>
  <si>
    <t>7813.772458621014</t>
  </si>
  <si>
    <t>O000759</t>
  </si>
  <si>
    <t>19078.335466063905</t>
  </si>
  <si>
    <t>O000760</t>
  </si>
  <si>
    <t>O000761</t>
  </si>
  <si>
    <t>16278.780269802697</t>
  </si>
  <si>
    <t>O000762</t>
  </si>
  <si>
    <t>5506.795075347189</t>
  </si>
  <si>
    <t>O000763</t>
  </si>
  <si>
    <t>9244.472579831525</t>
  </si>
  <si>
    <t>O000764</t>
  </si>
  <si>
    <t>O000765</t>
  </si>
  <si>
    <t>205.99685868070944</t>
  </si>
  <si>
    <t>O000766</t>
  </si>
  <si>
    <t>3962.061716813496</t>
  </si>
  <si>
    <t>O000767</t>
  </si>
  <si>
    <t>5887.025608238115</t>
  </si>
  <si>
    <t>O000768</t>
  </si>
  <si>
    <t>11430.747076449343</t>
  </si>
  <si>
    <t>O000769</t>
  </si>
  <si>
    <t>C0022</t>
  </si>
  <si>
    <t>7239.638064084434</t>
  </si>
  <si>
    <t>O000770</t>
  </si>
  <si>
    <t>C0166</t>
  </si>
  <si>
    <t>39225.799999999996</t>
  </si>
  <si>
    <t>10896.023401504866</t>
  </si>
  <si>
    <t>O000771</t>
  </si>
  <si>
    <t>3325.708731024329</t>
  </si>
  <si>
    <t>O000772</t>
  </si>
  <si>
    <t>C0498</t>
  </si>
  <si>
    <t>16915.76622362125</t>
  </si>
  <si>
    <t>O000773</t>
  </si>
  <si>
    <t>C0434</t>
  </si>
  <si>
    <t>13516.246715568099</t>
  </si>
  <si>
    <t>O000774</t>
  </si>
  <si>
    <t>O000775</t>
  </si>
  <si>
    <t>C0234</t>
  </si>
  <si>
    <t>3761.536933046013</t>
  </si>
  <si>
    <t>O000776</t>
  </si>
  <si>
    <t>6814.750010063154</t>
  </si>
  <si>
    <t>O000777</t>
  </si>
  <si>
    <t>C0663</t>
  </si>
  <si>
    <t>1735.4248772001122</t>
  </si>
  <si>
    <t>O000778</t>
  </si>
  <si>
    <t>C0725</t>
  </si>
  <si>
    <t>3359.0174439602815</t>
  </si>
  <si>
    <t>O000779</t>
  </si>
  <si>
    <t>47043.91955615714</t>
  </si>
  <si>
    <t>O000780</t>
  </si>
  <si>
    <t>3283.4907131287114</t>
  </si>
  <si>
    <t>O000781</t>
  </si>
  <si>
    <t>C0303</t>
  </si>
  <si>
    <t>21879.515178853104</t>
  </si>
  <si>
    <t>O000782</t>
  </si>
  <si>
    <t>4695.658691961083</t>
  </si>
  <si>
    <t>O000783</t>
  </si>
  <si>
    <t>56395.200000000004</t>
  </si>
  <si>
    <t>10877.84726066483</t>
  </si>
  <si>
    <t>O000784</t>
  </si>
  <si>
    <t>6796.379131855705</t>
  </si>
  <si>
    <t>O000785</t>
  </si>
  <si>
    <t>21967.04755043777</t>
  </si>
  <si>
    <t>O000786</t>
  </si>
  <si>
    <t>7170.971019144428</t>
  </si>
  <si>
    <t>O000787</t>
  </si>
  <si>
    <t>11678.529240536405</t>
  </si>
  <si>
    <t>O000788</t>
  </si>
  <si>
    <t>21866.838169725284</t>
  </si>
  <si>
    <t>O000789</t>
  </si>
  <si>
    <t>1388.0038198496695</t>
  </si>
  <si>
    <t>O000790</t>
  </si>
  <si>
    <t>C0827</t>
  </si>
  <si>
    <t>222.14864638101423</t>
  </si>
  <si>
    <t>O000791</t>
  </si>
  <si>
    <t>C0595</t>
  </si>
  <si>
    <t>1133.540835474665</t>
  </si>
  <si>
    <t>O000792</t>
  </si>
  <si>
    <t>C0818</t>
  </si>
  <si>
    <t>6265.257815359025</t>
  </si>
  <si>
    <t>O000793</t>
  </si>
  <si>
    <t>C0636</t>
  </si>
  <si>
    <t>38851.200000000004</t>
  </si>
  <si>
    <t>O000794</t>
  </si>
  <si>
    <t>687.3490702390468</t>
  </si>
  <si>
    <t>O000795</t>
  </si>
  <si>
    <t>C1142</t>
  </si>
  <si>
    <t>34318.13738220433</t>
  </si>
  <si>
    <t>O000796</t>
  </si>
  <si>
    <t>C0775</t>
  </si>
  <si>
    <t>O000797</t>
  </si>
  <si>
    <t>C0973</t>
  </si>
  <si>
    <t>42531.25735171107</t>
  </si>
  <si>
    <t>O000798</t>
  </si>
  <si>
    <t>C0397</t>
  </si>
  <si>
    <t>17707.133591308062</t>
  </si>
  <si>
    <t>O000799</t>
  </si>
  <si>
    <t>C0683</t>
  </si>
  <si>
    <t>12707.576846809796</t>
  </si>
  <si>
    <t>O000800</t>
  </si>
  <si>
    <t>4769.588072941336</t>
  </si>
  <si>
    <t>O000801</t>
  </si>
  <si>
    <t>O000802</t>
  </si>
  <si>
    <t>C1121</t>
  </si>
  <si>
    <t>139068.80000000002</t>
  </si>
  <si>
    <t>15955.265520072575</t>
  </si>
  <si>
    <t>O000803</t>
  </si>
  <si>
    <t>C0529</t>
  </si>
  <si>
    <t>8740.899802600206</t>
  </si>
  <si>
    <t>O000804</t>
  </si>
  <si>
    <t>8956.950906028695</t>
  </si>
  <si>
    <t>O000805</t>
  </si>
  <si>
    <t>C0613</t>
  </si>
  <si>
    <t>4544.851181842486</t>
  </si>
  <si>
    <t>O000806</t>
  </si>
  <si>
    <t>C0186</t>
  </si>
  <si>
    <t>2099.5580113543037</t>
  </si>
  <si>
    <t>O000807</t>
  </si>
  <si>
    <t>C0696</t>
  </si>
  <si>
    <t>17035.399999999998</t>
  </si>
  <si>
    <t>3123.2858068889427</t>
  </si>
  <si>
    <t>O000808</t>
  </si>
  <si>
    <t>C0215</t>
  </si>
  <si>
    <t>1499.8911601023378</t>
  </si>
  <si>
    <t>O000809</t>
  </si>
  <si>
    <t>C0216</t>
  </si>
  <si>
    <t>2734.1903601203167</t>
  </si>
  <si>
    <t>O000810</t>
  </si>
  <si>
    <t>6334.074790480612</t>
  </si>
  <si>
    <t>O000811</t>
  </si>
  <si>
    <t>C0102</t>
  </si>
  <si>
    <t>8481.000502053446</t>
  </si>
  <si>
    <t>O000812</t>
  </si>
  <si>
    <t>3447.0870794151533</t>
  </si>
  <si>
    <t>O000813</t>
  </si>
  <si>
    <t>C0054</t>
  </si>
  <si>
    <t>4779.484984051822</t>
  </si>
  <si>
    <t>O000814</t>
  </si>
  <si>
    <t>C1141</t>
  </si>
  <si>
    <t>5114.450832529906</t>
  </si>
  <si>
    <t>O000815</t>
  </si>
  <si>
    <t>C0616</t>
  </si>
  <si>
    <t>10907.035510690937</t>
  </si>
  <si>
    <t>O000816</t>
  </si>
  <si>
    <t>O000817</t>
  </si>
  <si>
    <t>672.1184401976794</t>
  </si>
  <si>
    <t>O000818</t>
  </si>
  <si>
    <t>8298.438201970548</t>
  </si>
  <si>
    <t>O000819</t>
  </si>
  <si>
    <t>22624.800000000003</t>
  </si>
  <si>
    <t>O000820</t>
  </si>
  <si>
    <t>C0977</t>
  </si>
  <si>
    <t>8915.874402233347</t>
  </si>
  <si>
    <t>O000821</t>
  </si>
  <si>
    <t>5033.099999999999</t>
  </si>
  <si>
    <t>914.9703850378512</t>
  </si>
  <si>
    <t>O000822</t>
  </si>
  <si>
    <t>9885.280876509834</t>
  </si>
  <si>
    <t>O000823</t>
  </si>
  <si>
    <t>C0261</t>
  </si>
  <si>
    <t>9884.270212501124</t>
  </si>
  <si>
    <t>O000824</t>
  </si>
  <si>
    <t>C0564</t>
  </si>
  <si>
    <t>5476.275984337331</t>
  </si>
  <si>
    <t>O000825</t>
  </si>
  <si>
    <t>O000826</t>
  </si>
  <si>
    <t>5869.142043775355</t>
  </si>
  <si>
    <t>O000827</t>
  </si>
  <si>
    <t>O000828</t>
  </si>
  <si>
    <t>4778.256840176044</t>
  </si>
  <si>
    <t>O000829</t>
  </si>
  <si>
    <t>C1047</t>
  </si>
  <si>
    <t>9647.055334505918</t>
  </si>
  <si>
    <t>O000830</t>
  </si>
  <si>
    <t>C1008</t>
  </si>
  <si>
    <t>12251.828383771037</t>
  </si>
  <si>
    <t>O000831</t>
  </si>
  <si>
    <t>187.45096085924402</t>
  </si>
  <si>
    <t>O000832</t>
  </si>
  <si>
    <t>77378.40000000001</t>
  </si>
  <si>
    <t>15721.761047362761</t>
  </si>
  <si>
    <t>O000833</t>
  </si>
  <si>
    <t>8185.907291936852</t>
  </si>
  <si>
    <t>O000834</t>
  </si>
  <si>
    <t>C0553</t>
  </si>
  <si>
    <t>2947.436149269252</t>
  </si>
  <si>
    <t>O000835</t>
  </si>
  <si>
    <t>C1196</t>
  </si>
  <si>
    <t>7354.762839775924</t>
  </si>
  <si>
    <t>O000836</t>
  </si>
  <si>
    <t>C1006</t>
  </si>
  <si>
    <t>3847.3870687286476</t>
  </si>
  <si>
    <t>O000837</t>
  </si>
  <si>
    <t>6112.942815186444</t>
  </si>
  <si>
    <t>O000838</t>
  </si>
  <si>
    <t>C0726</t>
  </si>
  <si>
    <t>15722.677827946258</t>
  </si>
  <si>
    <t>O000839</t>
  </si>
  <si>
    <t>C0306</t>
  </si>
  <si>
    <t>5962.628765212934</t>
  </si>
  <si>
    <t>O000840</t>
  </si>
  <si>
    <t>O000841</t>
  </si>
  <si>
    <t>2120.8976894597795</t>
  </si>
  <si>
    <t>O000842</t>
  </si>
  <si>
    <t>C1175</t>
  </si>
  <si>
    <t>4279.708564088756</t>
  </si>
  <si>
    <t>O000843</t>
  </si>
  <si>
    <t>C0621</t>
  </si>
  <si>
    <t>6201.599999999999</t>
  </si>
  <si>
    <t>1288.449489351274</t>
  </si>
  <si>
    <t>O000844</t>
  </si>
  <si>
    <t>C0630</t>
  </si>
  <si>
    <t>5923.122373779344</t>
  </si>
  <si>
    <t>O000845</t>
  </si>
  <si>
    <t>C0877</t>
  </si>
  <si>
    <t>2829.612940687052</t>
  </si>
  <si>
    <t>O000846</t>
  </si>
  <si>
    <t>C0556</t>
  </si>
  <si>
    <t>789.0918843780544</t>
  </si>
  <si>
    <t>O000847</t>
  </si>
  <si>
    <t>O000848</t>
  </si>
  <si>
    <t>2423.081083517251</t>
  </si>
  <si>
    <t>O000849</t>
  </si>
  <si>
    <t>C0835</t>
  </si>
  <si>
    <t>3386.536824379532</t>
  </si>
  <si>
    <t>O000850</t>
  </si>
  <si>
    <t>C0206</t>
  </si>
  <si>
    <t>2136.985311914664</t>
  </si>
  <si>
    <t>O000851</t>
  </si>
  <si>
    <t>13543.656372247264</t>
  </si>
  <si>
    <t>O000852</t>
  </si>
  <si>
    <t>C0155</t>
  </si>
  <si>
    <t>59701.799999999996</t>
  </si>
  <si>
    <t>13065.541768767023</t>
  </si>
  <si>
    <t>O000853</t>
  </si>
  <si>
    <t>7637.398669604591</t>
  </si>
  <si>
    <t>O000854</t>
  </si>
  <si>
    <t>15079.383757319227</t>
  </si>
  <si>
    <t>O000855</t>
  </si>
  <si>
    <t>C0783</t>
  </si>
  <si>
    <t>22845.77345381328</t>
  </si>
  <si>
    <t>O000856</t>
  </si>
  <si>
    <t>13071.190929079134</t>
  </si>
  <si>
    <t>O000857</t>
  </si>
  <si>
    <t>5944.909994179394</t>
  </si>
  <si>
    <t>O000858</t>
  </si>
  <si>
    <t>6637.646031542038</t>
  </si>
  <si>
    <t>O000859</t>
  </si>
  <si>
    <t>C1072</t>
  </si>
  <si>
    <t>2800.0262165349714</t>
  </si>
  <si>
    <t>O000860</t>
  </si>
  <si>
    <t>6648.215205045499</t>
  </si>
  <si>
    <t>O000861</t>
  </si>
  <si>
    <t>C0113</t>
  </si>
  <si>
    <t>13512.449999999999</t>
  </si>
  <si>
    <t>1765.1410147224694</t>
  </si>
  <si>
    <t>O000862</t>
  </si>
  <si>
    <t>6199.331519148184</t>
  </si>
  <si>
    <t>O000863</t>
  </si>
  <si>
    <t>24345.953024556067</t>
  </si>
  <si>
    <t>O000864</t>
  </si>
  <si>
    <t>748.5767895604854</t>
  </si>
  <si>
    <t>O000865</t>
  </si>
  <si>
    <t>1908.3541858762294</t>
  </si>
  <si>
    <t>O000866</t>
  </si>
  <si>
    <t>10595.891262798761</t>
  </si>
  <si>
    <t>O000867</t>
  </si>
  <si>
    <t>C1054</t>
  </si>
  <si>
    <t>25948.800000000003</t>
  </si>
  <si>
    <t>6076.052040417942</t>
  </si>
  <si>
    <t>O000868</t>
  </si>
  <si>
    <t>2772.220631411237</t>
  </si>
  <si>
    <t>O000869</t>
  </si>
  <si>
    <t>C0251</t>
  </si>
  <si>
    <t>14915.215475797728</t>
  </si>
  <si>
    <t>O000870</t>
  </si>
  <si>
    <t>C1116</t>
  </si>
  <si>
    <t>34661.700000000004</t>
  </si>
  <si>
    <t>5881.7048406211925</t>
  </si>
  <si>
    <t>O000871</t>
  </si>
  <si>
    <t>1670.1310239878837</t>
  </si>
  <si>
    <t>O000872</t>
  </si>
  <si>
    <t>C0259</t>
  </si>
  <si>
    <t>O000873</t>
  </si>
  <si>
    <t>C0107</t>
  </si>
  <si>
    <t>69323.40000000001</t>
  </si>
  <si>
    <t>9704.985970490306</t>
  </si>
  <si>
    <t>O000874</t>
  </si>
  <si>
    <t>C0575</t>
  </si>
  <si>
    <t>3741.678649613438</t>
  </si>
  <si>
    <t>O000875</t>
  </si>
  <si>
    <t>4500.342672632453</t>
  </si>
  <si>
    <t>O000876</t>
  </si>
  <si>
    <t>4681.134485341215</t>
  </si>
  <si>
    <t>O000877</t>
  </si>
  <si>
    <t>C0859</t>
  </si>
  <si>
    <t>122515.79999999999</t>
  </si>
  <si>
    <t>20254.36728672282</t>
  </si>
  <si>
    <t>O000878</t>
  </si>
  <si>
    <t>C0918</t>
  </si>
  <si>
    <t>2452.510517064151</t>
  </si>
  <si>
    <t>O000879</t>
  </si>
  <si>
    <t>7660.1695861211665</t>
  </si>
  <si>
    <t>O000880</t>
  </si>
  <si>
    <t>13177.014086184392</t>
  </si>
  <si>
    <t>O000881</t>
  </si>
  <si>
    <t>C0475</t>
  </si>
  <si>
    <t>20635.741257778005</t>
  </si>
  <si>
    <t>O000882</t>
  </si>
  <si>
    <t>C0552</t>
  </si>
  <si>
    <t>22455.149999999998</t>
  </si>
  <si>
    <t>3603.6916494279676</t>
  </si>
  <si>
    <t>O000883</t>
  </si>
  <si>
    <t>1231.6683459362205</t>
  </si>
  <si>
    <t>O000884</t>
  </si>
  <si>
    <t>8482.477465284326</t>
  </si>
  <si>
    <t>O000885</t>
  </si>
  <si>
    <t>5930.394288871859</t>
  </si>
  <si>
    <t>O000886</t>
  </si>
  <si>
    <t>C0277</t>
  </si>
  <si>
    <t>99909.59999999999</t>
  </si>
  <si>
    <t>21798.260804429574</t>
  </si>
  <si>
    <t>O000887</t>
  </si>
  <si>
    <t>11404.558007309306</t>
  </si>
  <si>
    <t>O000888</t>
  </si>
  <si>
    <t>C0247</t>
  </si>
  <si>
    <t>14605.76981260657</t>
  </si>
  <si>
    <t>O000889</t>
  </si>
  <si>
    <t>C0411</t>
  </si>
  <si>
    <t>1679.3925094132337</t>
  </si>
  <si>
    <t>O000890</t>
  </si>
  <si>
    <t>C0027</t>
  </si>
  <si>
    <t>28360.62000025108</t>
  </si>
  <si>
    <t>O000891</t>
  </si>
  <si>
    <t>9416.504624901352</t>
  </si>
  <si>
    <t>O000892</t>
  </si>
  <si>
    <t>50227.200000000004</t>
  </si>
  <si>
    <t>9200.570558008229</t>
  </si>
  <si>
    <t>O000893</t>
  </si>
  <si>
    <t>C0673</t>
  </si>
  <si>
    <t>39118.502375648975</t>
  </si>
  <si>
    <t>O000894</t>
  </si>
  <si>
    <t>C0476</t>
  </si>
  <si>
    <t>75992.40000000001</t>
  </si>
  <si>
    <t>14642.31848494718</t>
  </si>
  <si>
    <t>O000895</t>
  </si>
  <si>
    <t>C0287</t>
  </si>
  <si>
    <t>20289.601174992527</t>
  </si>
  <si>
    <t>O000896</t>
  </si>
  <si>
    <t>C0212</t>
  </si>
  <si>
    <t>17405.18795919373</t>
  </si>
  <si>
    <t>O000897</t>
  </si>
  <si>
    <t>C1100</t>
  </si>
  <si>
    <t>O000898</t>
  </si>
  <si>
    <t>C0401</t>
  </si>
  <si>
    <t>O000899</t>
  </si>
  <si>
    <t>7989.0434026553485</t>
  </si>
  <si>
    <t>O000900</t>
  </si>
  <si>
    <t>C1058</t>
  </si>
  <si>
    <t>1284.168317029603</t>
  </si>
  <si>
    <t>O000901</t>
  </si>
  <si>
    <t>759.1464495934764</t>
  </si>
  <si>
    <t>O000902</t>
  </si>
  <si>
    <t>7148.325678979424</t>
  </si>
  <si>
    <t>O000903</t>
  </si>
  <si>
    <t>C0098</t>
  </si>
  <si>
    <t>128635.59999999999</t>
  </si>
  <si>
    <t>40953.14125397669</t>
  </si>
  <si>
    <t>O000904</t>
  </si>
  <si>
    <t>1182.6000000000001</t>
  </si>
  <si>
    <t>206.45656953120624</t>
  </si>
  <si>
    <t>O000905</t>
  </si>
  <si>
    <t>C0463</t>
  </si>
  <si>
    <t>O000906</t>
  </si>
  <si>
    <t>C0028</t>
  </si>
  <si>
    <t>5400.345635152182</t>
  </si>
  <si>
    <t>O000907</t>
  </si>
  <si>
    <t>C0713</t>
  </si>
  <si>
    <t>O000908</t>
  </si>
  <si>
    <t>27947.56437286991</t>
  </si>
  <si>
    <t>O000909</t>
  </si>
  <si>
    <t>2463.3840258642604</t>
  </si>
  <si>
    <t>O000910</t>
  </si>
  <si>
    <t>12444.046624189434</t>
  </si>
  <si>
    <t>O000911</t>
  </si>
  <si>
    <t>11926.299743482003</t>
  </si>
  <si>
    <t>O000912</t>
  </si>
  <si>
    <t>C0450</t>
  </si>
  <si>
    <t>9941.289938768876</t>
  </si>
  <si>
    <t>O000913</t>
  </si>
  <si>
    <t>C1112</t>
  </si>
  <si>
    <t>2342.0640130406723</t>
  </si>
  <si>
    <t>O000914</t>
  </si>
  <si>
    <t>6727.251166232752</t>
  </si>
  <si>
    <t>O000915</t>
  </si>
  <si>
    <t>8303.435544703503</t>
  </si>
  <si>
    <t>O000916</t>
  </si>
  <si>
    <t>C0311</t>
  </si>
  <si>
    <t>12388.841930500728</t>
  </si>
  <si>
    <t>O000917</t>
  </si>
  <si>
    <t>C0412</t>
  </si>
  <si>
    <t>13628.84551162272</t>
  </si>
  <si>
    <t>O000918</t>
  </si>
  <si>
    <t>C0742</t>
  </si>
  <si>
    <t>11629.098094539902</t>
  </si>
  <si>
    <t>O000919</t>
  </si>
  <si>
    <t>C0624</t>
  </si>
  <si>
    <t>738.5102116939485</t>
  </si>
  <si>
    <t>O000920</t>
  </si>
  <si>
    <t>C0732</t>
  </si>
  <si>
    <t>3323.110914333291</t>
  </si>
  <si>
    <t>O000921</t>
  </si>
  <si>
    <t>C0635</t>
  </si>
  <si>
    <t>8783.699999999999</t>
  </si>
  <si>
    <t>2045.7442866187796</t>
  </si>
  <si>
    <t>O000922</t>
  </si>
  <si>
    <t>O000923</t>
  </si>
  <si>
    <t>6125.955231450788</t>
  </si>
  <si>
    <t>O000924</t>
  </si>
  <si>
    <t>2565.661495100963</t>
  </si>
  <si>
    <t>O000925</t>
  </si>
  <si>
    <t>756.5872424741336</t>
  </si>
  <si>
    <t>O000926</t>
  </si>
  <si>
    <t>4956.624177137255</t>
  </si>
  <si>
    <t>O000927</t>
  </si>
  <si>
    <t>2788.845179134801</t>
  </si>
  <si>
    <t>O000928</t>
  </si>
  <si>
    <t>8843.385425563081</t>
  </si>
  <si>
    <t>O000929</t>
  </si>
  <si>
    <t>7268.3993062211475</t>
  </si>
  <si>
    <t>O000930</t>
  </si>
  <si>
    <t>31138.149999999998</t>
  </si>
  <si>
    <t>6571.766507033509</t>
  </si>
  <si>
    <t>O000931</t>
  </si>
  <si>
    <t>C0718</t>
  </si>
  <si>
    <t>6612.333125856565</t>
  </si>
  <si>
    <t>O000932</t>
  </si>
  <si>
    <t>1440.1044051079418</t>
  </si>
  <si>
    <t>O000933</t>
  </si>
  <si>
    <t>C0120</t>
  </si>
  <si>
    <t>3410.9700769695733</t>
  </si>
  <si>
    <t>O000934</t>
  </si>
  <si>
    <t>1879.8370837722257</t>
  </si>
  <si>
    <t>O000935</t>
  </si>
  <si>
    <t>4352.849999999999</t>
  </si>
  <si>
    <t>1307.3964355595201</t>
  </si>
  <si>
    <t>O000936</t>
  </si>
  <si>
    <t>C0602</t>
  </si>
  <si>
    <t>5340.625012779688</t>
  </si>
  <si>
    <t>O000937</t>
  </si>
  <si>
    <t>C0712</t>
  </si>
  <si>
    <t>2649.5333237032823</t>
  </si>
  <si>
    <t>O000938</t>
  </si>
  <si>
    <t>C0982</t>
  </si>
  <si>
    <t>11684.188479927065</t>
  </si>
  <si>
    <t>O000939</t>
  </si>
  <si>
    <t>C0857</t>
  </si>
  <si>
    <t>23751.991091132855</t>
  </si>
  <si>
    <t>O000940</t>
  </si>
  <si>
    <t>C0076</t>
  </si>
  <si>
    <t>16191.507429856243</t>
  </si>
  <si>
    <t>O000941</t>
  </si>
  <si>
    <t>6966.881911202828</t>
  </si>
  <si>
    <t>O000942</t>
  </si>
  <si>
    <t>C0650</t>
  </si>
  <si>
    <t>6705.933885403421</t>
  </si>
  <si>
    <t>O000943</t>
  </si>
  <si>
    <t>C0496</t>
  </si>
  <si>
    <t>5113.169634027279</t>
  </si>
  <si>
    <t>O000944</t>
  </si>
  <si>
    <t>7301.135927199615</t>
  </si>
  <si>
    <t>O000945</t>
  </si>
  <si>
    <t>C0483</t>
  </si>
  <si>
    <t>1140.013359651481</t>
  </si>
  <si>
    <t>O000946</t>
  </si>
  <si>
    <t>C1084</t>
  </si>
  <si>
    <t>17568.414137008185</t>
  </si>
  <si>
    <t>O000947</t>
  </si>
  <si>
    <t>O000948</t>
  </si>
  <si>
    <t>C0619</t>
  </si>
  <si>
    <t>15331.339138614956</t>
  </si>
  <si>
    <t>O000949</t>
  </si>
  <si>
    <t>4391.849999999999</t>
  </si>
  <si>
    <t>1209.5071564327434</t>
  </si>
  <si>
    <t>O000950</t>
  </si>
  <si>
    <t>11410.564322981578</t>
  </si>
  <si>
    <t>O000951</t>
  </si>
  <si>
    <t>C0502</t>
  </si>
  <si>
    <t>1214.7309989894393</t>
  </si>
  <si>
    <t>O000952</t>
  </si>
  <si>
    <t>24011.810859448142</t>
  </si>
  <si>
    <t>O000953</t>
  </si>
  <si>
    <t>8442.240251964302</t>
  </si>
  <si>
    <t>O000954</t>
  </si>
  <si>
    <t>C0053</t>
  </si>
  <si>
    <t>17370.412639857273</t>
  </si>
  <si>
    <t>O000955</t>
  </si>
  <si>
    <t>26516.77405190571</t>
  </si>
  <si>
    <t>O000956</t>
  </si>
  <si>
    <t>595.2226031119346</t>
  </si>
  <si>
    <t>O000957</t>
  </si>
  <si>
    <t>12240.945503924995</t>
  </si>
  <si>
    <t>O000958</t>
  </si>
  <si>
    <t>C0044</t>
  </si>
  <si>
    <t>14499.870929415209</t>
  </si>
  <si>
    <t>O000959</t>
  </si>
  <si>
    <t>C0820</t>
  </si>
  <si>
    <t>9217.800000000001</t>
  </si>
  <si>
    <t>2911.3257294197006</t>
  </si>
  <si>
    <t>O000960</t>
  </si>
  <si>
    <t>C0659</t>
  </si>
  <si>
    <t>23979.781668697284</t>
  </si>
  <si>
    <t>O000961</t>
  </si>
  <si>
    <t>23251.932545856875</t>
  </si>
  <si>
    <t>O000962</t>
  </si>
  <si>
    <t>C0852</t>
  </si>
  <si>
    <t>5670.575296471088</t>
  </si>
  <si>
    <t>O000963</t>
  </si>
  <si>
    <t>C0047</t>
  </si>
  <si>
    <t>4773.653227319518</t>
  </si>
  <si>
    <t>O000964</t>
  </si>
  <si>
    <t>O000965</t>
  </si>
  <si>
    <t>C1048</t>
  </si>
  <si>
    <t>5826.303241847338</t>
  </si>
  <si>
    <t>O000966</t>
  </si>
  <si>
    <t>15602.915316616947</t>
  </si>
  <si>
    <t>O000967</t>
  </si>
  <si>
    <t>C1198</t>
  </si>
  <si>
    <t>5127.4238626199385</t>
  </si>
  <si>
    <t>O000968</t>
  </si>
  <si>
    <t>12400.03550559299</t>
  </si>
  <si>
    <t>O000969</t>
  </si>
  <si>
    <t>18631.42731120549</t>
  </si>
  <si>
    <t>O000970</t>
  </si>
  <si>
    <t>C0178</t>
  </si>
  <si>
    <t>12152.806607339986</t>
  </si>
  <si>
    <t>O000971</t>
  </si>
  <si>
    <t>C1019</t>
  </si>
  <si>
    <t>16001.091874057929</t>
  </si>
  <si>
    <t>O000972</t>
  </si>
  <si>
    <t>C1083</t>
  </si>
  <si>
    <t>O000973</t>
  </si>
  <si>
    <t>3779.7133123363424</t>
  </si>
  <si>
    <t>O000974</t>
  </si>
  <si>
    <t>23085.51975826351</t>
  </si>
  <si>
    <t>O000975</t>
  </si>
  <si>
    <t>4359.126203615212</t>
  </si>
  <si>
    <t>O000976</t>
  </si>
  <si>
    <t>14384.71065735338</t>
  </si>
  <si>
    <t>O000977</t>
  </si>
  <si>
    <t>C0486</t>
  </si>
  <si>
    <t>736.6809401374554</t>
  </si>
  <si>
    <t>O000978</t>
  </si>
  <si>
    <t>C0460</t>
  </si>
  <si>
    <t>2312.408395209399</t>
  </si>
  <si>
    <t>O000979</t>
  </si>
  <si>
    <t>C0921</t>
  </si>
  <si>
    <t>11977.334008557335</t>
  </si>
  <si>
    <t>O000980</t>
  </si>
  <si>
    <t>C1126</t>
  </si>
  <si>
    <t>5186.927800299721</t>
  </si>
  <si>
    <t>O000981</t>
  </si>
  <si>
    <t>32761.67414452392</t>
  </si>
  <si>
    <t>O000982</t>
  </si>
  <si>
    <t>C0748</t>
  </si>
  <si>
    <t>15407.099999999999</t>
  </si>
  <si>
    <t>2509.960494669424</t>
  </si>
  <si>
    <t>O000983</t>
  </si>
  <si>
    <t>6569.8515114225165</t>
  </si>
  <si>
    <t>O000984</t>
  </si>
  <si>
    <t>C0309</t>
  </si>
  <si>
    <t>10598.04843243618</t>
  </si>
  <si>
    <t>O000985</t>
  </si>
  <si>
    <t>O000986</t>
  </si>
  <si>
    <t>43922.299999999996</t>
  </si>
  <si>
    <t>O000987</t>
  </si>
  <si>
    <t>17095.52807028365</t>
  </si>
  <si>
    <t>O000988</t>
  </si>
  <si>
    <t>C0205</t>
  </si>
  <si>
    <t>6502.820261455323</t>
  </si>
  <si>
    <t>O000989</t>
  </si>
  <si>
    <t>1171.4872696618831</t>
  </si>
  <si>
    <t>O000990</t>
  </si>
  <si>
    <t>C1094</t>
  </si>
  <si>
    <t>9413.027397753063</t>
  </si>
  <si>
    <t>O000991</t>
  </si>
  <si>
    <t>C0533</t>
  </si>
  <si>
    <t>2621.500535835538</t>
  </si>
  <si>
    <t>O000992</t>
  </si>
  <si>
    <t>C0108</t>
  </si>
  <si>
    <t>4211.8841789583985</t>
  </si>
  <si>
    <t>O000993</t>
  </si>
  <si>
    <t>C0876</t>
  </si>
  <si>
    <t>219.89063033521535</t>
  </si>
  <si>
    <t>O000994</t>
  </si>
  <si>
    <t>2547.8026635175315</t>
  </si>
  <si>
    <t>O000995</t>
  </si>
  <si>
    <t>C0135</t>
  </si>
  <si>
    <t>4663.486639951708</t>
  </si>
  <si>
    <t>O000996</t>
  </si>
  <si>
    <t>C1114</t>
  </si>
  <si>
    <t>3023.7155450033692</t>
  </si>
  <si>
    <t>O000997</t>
  </si>
  <si>
    <t>2179.7716349673456</t>
  </si>
  <si>
    <t>O000998</t>
  </si>
  <si>
    <t>C0407</t>
  </si>
  <si>
    <t>31684.800000000003</t>
  </si>
  <si>
    <t>4487.856599604292</t>
  </si>
  <si>
    <t>O000999</t>
  </si>
  <si>
    <t>32935.549999999996</t>
  </si>
  <si>
    <t>O001000</t>
  </si>
  <si>
    <t>1785.808039523506</t>
  </si>
  <si>
    <t>O001001</t>
  </si>
  <si>
    <t>1827.620979865627</t>
  </si>
  <si>
    <t>O001002</t>
  </si>
  <si>
    <t>1181.0888072262157</t>
  </si>
  <si>
    <t>O001003</t>
  </si>
  <si>
    <t>1463.0670963258183</t>
  </si>
  <si>
    <t>O001004</t>
  </si>
  <si>
    <t>2415.4121799523405</t>
  </si>
  <si>
    <t>O001005</t>
  </si>
  <si>
    <t>12868.50133381154</t>
  </si>
  <si>
    <t>O001006</t>
  </si>
  <si>
    <t>8270.934297094367</t>
  </si>
  <si>
    <t>O001007</t>
  </si>
  <si>
    <t>13532.977251659015</t>
  </si>
  <si>
    <t>O001008</t>
  </si>
  <si>
    <t>C0942</t>
  </si>
  <si>
    <t>7858.984955136624</t>
  </si>
  <si>
    <t>O001009</t>
  </si>
  <si>
    <t>C1021</t>
  </si>
  <si>
    <t>23718.399999999998</t>
  </si>
  <si>
    <t>O001010</t>
  </si>
  <si>
    <t>3448.625269437944</t>
  </si>
  <si>
    <t>O001011</t>
  </si>
  <si>
    <t>C0873</t>
  </si>
  <si>
    <t>10822.74421068676</t>
  </si>
  <si>
    <t>O001012</t>
  </si>
  <si>
    <t>C0477</t>
  </si>
  <si>
    <t>11657.987126620103</t>
  </si>
  <si>
    <t>O001013</t>
  </si>
  <si>
    <t>C0398</t>
  </si>
  <si>
    <t>4902.380315365642</t>
  </si>
  <si>
    <t>O001014</t>
  </si>
  <si>
    <t>29113.373065029664</t>
  </si>
  <si>
    <t>O001015</t>
  </si>
  <si>
    <t>C0173</t>
  </si>
  <si>
    <t>59161.600000000006</t>
  </si>
  <si>
    <t>14663.759975630339</t>
  </si>
  <si>
    <t>O001016</t>
  </si>
  <si>
    <t>26013.994439543007</t>
  </si>
  <si>
    <t>O001017</t>
  </si>
  <si>
    <t>2090.8263552034637</t>
  </si>
  <si>
    <t>O001018</t>
  </si>
  <si>
    <t>C0761</t>
  </si>
  <si>
    <t>305.0363277550889</t>
  </si>
  <si>
    <t>O001019</t>
  </si>
  <si>
    <t>658.8045675562155</t>
  </si>
  <si>
    <t>O001020</t>
  </si>
  <si>
    <t>C1137</t>
  </si>
  <si>
    <t>8845.400765645512</t>
  </si>
  <si>
    <t>O001021</t>
  </si>
  <si>
    <t>C0798</t>
  </si>
  <si>
    <t>13305.66558473884</t>
  </si>
  <si>
    <t>O001022</t>
  </si>
  <si>
    <t>7343.919742479728</t>
  </si>
  <si>
    <t>O001023</t>
  </si>
  <si>
    <t>C0930</t>
  </si>
  <si>
    <t>611.3158231586357</t>
  </si>
  <si>
    <t>O001024</t>
  </si>
  <si>
    <t>O001025</t>
  </si>
  <si>
    <t>C1044</t>
  </si>
  <si>
    <t>7606.730053759763</t>
  </si>
  <si>
    <t>O001026</t>
  </si>
  <si>
    <t>5618.458949677428</t>
  </si>
  <si>
    <t>O001027</t>
  </si>
  <si>
    <t>C0488</t>
  </si>
  <si>
    <t>6674.615996475588</t>
  </si>
  <si>
    <t>O001028</t>
  </si>
  <si>
    <t>O001029</t>
  </si>
  <si>
    <t>13656.200391243437</t>
  </si>
  <si>
    <t>O001030</t>
  </si>
  <si>
    <t>13878.216479146533</t>
  </si>
  <si>
    <t>O001031</t>
  </si>
  <si>
    <t>237.17343591911296</t>
  </si>
  <si>
    <t>O001032</t>
  </si>
  <si>
    <t>4220.876083122876</t>
  </si>
  <si>
    <t>O001033</t>
  </si>
  <si>
    <t>C0014</t>
  </si>
  <si>
    <t>22048.894667938264</t>
  </si>
  <si>
    <t>O001034</t>
  </si>
  <si>
    <t>791.3338692692469</t>
  </si>
  <si>
    <t>O001035</t>
  </si>
  <si>
    <t>C0246</t>
  </si>
  <si>
    <t>21238.944932826675</t>
  </si>
  <si>
    <t>O001036</t>
  </si>
  <si>
    <t>C1038</t>
  </si>
  <si>
    <t>3500.590228619849</t>
  </si>
  <si>
    <t>O001037</t>
  </si>
  <si>
    <t>2990.3393768342594</t>
  </si>
  <si>
    <t>O001038</t>
  </si>
  <si>
    <t>11518.533272068233</t>
  </si>
  <si>
    <t>O001039</t>
  </si>
  <si>
    <t>35929.43528301128</t>
  </si>
  <si>
    <t>O001040</t>
  </si>
  <si>
    <t>8528.578163442178</t>
  </si>
  <si>
    <t>O001041</t>
  </si>
  <si>
    <t>4936.181784899142</t>
  </si>
  <si>
    <t>O001042</t>
  </si>
  <si>
    <t>13594.53594885331</t>
  </si>
  <si>
    <t>O001043</t>
  </si>
  <si>
    <t>12246.553866284698</t>
  </si>
  <si>
    <t>O001044</t>
  </si>
  <si>
    <t>C0359</t>
  </si>
  <si>
    <t>32076.800000000003</t>
  </si>
  <si>
    <t>6434.895109100384</t>
  </si>
  <si>
    <t>O001045</t>
  </si>
  <si>
    <t>19849.92541265823</t>
  </si>
  <si>
    <t>O001046</t>
  </si>
  <si>
    <t>C1140</t>
  </si>
  <si>
    <t>812.3459410561153</t>
  </si>
  <si>
    <t>O001047</t>
  </si>
  <si>
    <t>14030.433156476769</t>
  </si>
  <si>
    <t>O001048</t>
  </si>
  <si>
    <t>C0250</t>
  </si>
  <si>
    <t>7478.941575905353</t>
  </si>
  <si>
    <t>O001049</t>
  </si>
  <si>
    <t>C0446</t>
  </si>
  <si>
    <t>3850.355440800182</t>
  </si>
  <si>
    <t>O001050</t>
  </si>
  <si>
    <t>O001051</t>
  </si>
  <si>
    <t>1073.156919809211</t>
  </si>
  <si>
    <t>O001052</t>
  </si>
  <si>
    <t>18083.688948415234</t>
  </si>
  <si>
    <t>O001053</t>
  </si>
  <si>
    <t>3856.435342366347</t>
  </si>
  <si>
    <t>O001054</t>
  </si>
  <si>
    <t>C0688</t>
  </si>
  <si>
    <t>28289.282970747394</t>
  </si>
  <si>
    <t>O001055</t>
  </si>
  <si>
    <t>21825.36994151187</t>
  </si>
  <si>
    <t>O001056</t>
  </si>
  <si>
    <t>7501.628376565599</t>
  </si>
  <si>
    <t>O001057</t>
  </si>
  <si>
    <t>8759.350740468033</t>
  </si>
  <si>
    <t>O001058</t>
  </si>
  <si>
    <t>5402.518903634118</t>
  </si>
  <si>
    <t>O001059</t>
  </si>
  <si>
    <t>4182.058586362689</t>
  </si>
  <si>
    <t>O001060</t>
  </si>
  <si>
    <t>2185.224860460623</t>
  </si>
  <si>
    <t>O001061</t>
  </si>
  <si>
    <t>586.0438985467769</t>
  </si>
  <si>
    <t>O001062</t>
  </si>
  <si>
    <t>C0269</t>
  </si>
  <si>
    <t>12165.205741486334</t>
  </si>
  <si>
    <t>O001063</t>
  </si>
  <si>
    <t>8277.498873171877</t>
  </si>
  <si>
    <t>O001064</t>
  </si>
  <si>
    <t>24242.97661060849</t>
  </si>
  <si>
    <t>O001065</t>
  </si>
  <si>
    <t>22961.044637590778</t>
  </si>
  <si>
    <t>O001066</t>
  </si>
  <si>
    <t>C0743</t>
  </si>
  <si>
    <t>8123.875481725337</t>
  </si>
  <si>
    <t>O001067</t>
  </si>
  <si>
    <t>C0086</t>
  </si>
  <si>
    <t>O001068</t>
  </si>
  <si>
    <t>C1087</t>
  </si>
  <si>
    <t>15029.087815688219</t>
  </si>
  <si>
    <t>O001069</t>
  </si>
  <si>
    <t>13371.99655901017</t>
  </si>
  <si>
    <t>O001070</t>
  </si>
  <si>
    <t>25508.26950053837</t>
  </si>
  <si>
    <t>O001071</t>
  </si>
  <si>
    <t>4887.438030867208</t>
  </si>
  <si>
    <t>O001072</t>
  </si>
  <si>
    <t>4072.4674243734376</t>
  </si>
  <si>
    <t>O001073</t>
  </si>
  <si>
    <t>C0622</t>
  </si>
  <si>
    <t>38841.45779863901</t>
  </si>
  <si>
    <t>O001074</t>
  </si>
  <si>
    <t>4015.444449217015</t>
  </si>
  <si>
    <t>O001075</t>
  </si>
  <si>
    <t>C0651</t>
  </si>
  <si>
    <t>2664.624504148493</t>
  </si>
  <si>
    <t>O001076</t>
  </si>
  <si>
    <t>9245.157179277054</t>
  </si>
  <si>
    <t>O001077</t>
  </si>
  <si>
    <t>339.7028244643094</t>
  </si>
  <si>
    <t>O001078</t>
  </si>
  <si>
    <t>C1088</t>
  </si>
  <si>
    <t>7517.723543004214</t>
  </si>
  <si>
    <t>O001079</t>
  </si>
  <si>
    <t>10857.341688395623</t>
  </si>
  <si>
    <t>O001080</t>
  </si>
  <si>
    <t>30772.348768081687</t>
  </si>
  <si>
    <t>O001081</t>
  </si>
  <si>
    <t>29468.649999999998</t>
  </si>
  <si>
    <t>6177.6756590591185</t>
  </si>
  <si>
    <t>O001082</t>
  </si>
  <si>
    <t>10630.460718893492</t>
  </si>
  <si>
    <t>O001083</t>
  </si>
  <si>
    <t>C0256</t>
  </si>
  <si>
    <t>21111.461289049144</t>
  </si>
  <si>
    <t>O001084</t>
  </si>
  <si>
    <t>C0934</t>
  </si>
  <si>
    <t>1358.191635246366</t>
  </si>
  <si>
    <t>O001085</t>
  </si>
  <si>
    <t>C0231</t>
  </si>
  <si>
    <t>16611.656946699753</t>
  </si>
  <si>
    <t>O001086</t>
  </si>
  <si>
    <t>C1161</t>
  </si>
  <si>
    <t>9161.604940191814</t>
  </si>
  <si>
    <t>O001087</t>
  </si>
  <si>
    <t>C0863</t>
  </si>
  <si>
    <t>6271.371688927161</t>
  </si>
  <si>
    <t>O001088</t>
  </si>
  <si>
    <t>1807.093571017987</t>
  </si>
  <si>
    <t>O001089</t>
  </si>
  <si>
    <t>C0146</t>
  </si>
  <si>
    <t>22095.293808627386</t>
  </si>
  <si>
    <t>O001090</t>
  </si>
  <si>
    <t>C1057</t>
  </si>
  <si>
    <t>11518.762142679816</t>
  </si>
  <si>
    <t>O001091</t>
  </si>
  <si>
    <t>1142.9959606928667</t>
  </si>
  <si>
    <t>O001092</t>
  </si>
  <si>
    <t>10373.30520693728</t>
  </si>
  <si>
    <t>O001093</t>
  </si>
  <si>
    <t>C0843</t>
  </si>
  <si>
    <t>17477.801861272263</t>
  </si>
  <si>
    <t>O001094</t>
  </si>
  <si>
    <t>4107.984519412931</t>
  </si>
  <si>
    <t>O001095</t>
  </si>
  <si>
    <t>4894.5179275854925</t>
  </si>
  <si>
    <t>O001096</t>
  </si>
  <si>
    <t>15835.410014503062</t>
  </si>
  <si>
    <t>O001097</t>
  </si>
  <si>
    <t>24264.93606367135</t>
  </si>
  <si>
    <t>O001098</t>
  </si>
  <si>
    <t>C0588</t>
  </si>
  <si>
    <t>619.7678974351353</t>
  </si>
  <si>
    <t>O001099</t>
  </si>
  <si>
    <t>2119.2000000000003</t>
  </si>
  <si>
    <t>463.20750202614016</t>
  </si>
  <si>
    <t>O001100</t>
  </si>
  <si>
    <t>22897.837066209857</t>
  </si>
  <si>
    <t>O001101</t>
  </si>
  <si>
    <t>C1113</t>
  </si>
  <si>
    <t>573.4720795882438</t>
  </si>
  <si>
    <t>O001102</t>
  </si>
  <si>
    <t>O001103</t>
  </si>
  <si>
    <t>3122.0464272835247</t>
  </si>
  <si>
    <t>O001104</t>
  </si>
  <si>
    <t>C1194</t>
  </si>
  <si>
    <t>81095.09999999999</t>
  </si>
  <si>
    <t>15100.841331682139</t>
  </si>
  <si>
    <t>O001105</t>
  </si>
  <si>
    <t>4990.5508319424835</t>
  </si>
  <si>
    <t>O001106</t>
  </si>
  <si>
    <t>2112.0328501013632</t>
  </si>
  <si>
    <t>O001107</t>
  </si>
  <si>
    <t>1429.5475447044885</t>
  </si>
  <si>
    <t>O001108</t>
  </si>
  <si>
    <t>C0573</t>
  </si>
  <si>
    <t>405.84285998421564</t>
  </si>
  <si>
    <t>O001109</t>
  </si>
  <si>
    <t>3084.908406643559</t>
  </si>
  <si>
    <t>O001110</t>
  </si>
  <si>
    <t>3100.7999999999997</t>
  </si>
  <si>
    <t>639.9809718075546</t>
  </si>
  <si>
    <t>O001111</t>
  </si>
  <si>
    <t>6419.337588079833</t>
  </si>
  <si>
    <t>O001112</t>
  </si>
  <si>
    <t>3148.984958576157</t>
  </si>
  <si>
    <t>O001113</t>
  </si>
  <si>
    <t>O001114</t>
  </si>
  <si>
    <t>C0406</t>
  </si>
  <si>
    <t>6732.041357243241</t>
  </si>
  <si>
    <t>O001115</t>
  </si>
  <si>
    <t>1803.4428291335078</t>
  </si>
  <si>
    <t>O001116</t>
  </si>
  <si>
    <t>3026.1963344765795</t>
  </si>
  <si>
    <t>O001117</t>
  </si>
  <si>
    <t>C0364</t>
  </si>
  <si>
    <t>25609.28016448068</t>
  </si>
  <si>
    <t>O001118</t>
  </si>
  <si>
    <t>38032.299999999996</t>
  </si>
  <si>
    <t>O001119</t>
  </si>
  <si>
    <t>C0551</t>
  </si>
  <si>
    <t>6242.612345837355</t>
  </si>
  <si>
    <t>O001120</t>
  </si>
  <si>
    <t>7022.890793588376</t>
  </si>
  <si>
    <t>O001121</t>
  </si>
  <si>
    <t>5832.7782121287255</t>
  </si>
  <si>
    <t>O001122</t>
  </si>
  <si>
    <t>4695.235019739414</t>
  </si>
  <si>
    <t>O001123</t>
  </si>
  <si>
    <t>C0191</t>
  </si>
  <si>
    <t>3106.724150808525</t>
  </si>
  <si>
    <t>O001124</t>
  </si>
  <si>
    <t>C0461</t>
  </si>
  <si>
    <t>8705.699999999999</t>
  </si>
  <si>
    <t>2082.447301625377</t>
  </si>
  <si>
    <t>O001125</t>
  </si>
  <si>
    <t>2357.0169962965265</t>
  </si>
  <si>
    <t>O001126</t>
  </si>
  <si>
    <t>C0233</t>
  </si>
  <si>
    <t>16496.203507782284</t>
  </si>
  <si>
    <t>O001127</t>
  </si>
  <si>
    <t>2149.2277058683953</t>
  </si>
  <si>
    <t>O001128</t>
  </si>
  <si>
    <t>O001129</t>
  </si>
  <si>
    <t>C0271</t>
  </si>
  <si>
    <t>25421.95236203977</t>
  </si>
  <si>
    <t>O001130</t>
  </si>
  <si>
    <t>C1158</t>
  </si>
  <si>
    <t>6159.504013054875</t>
  </si>
  <si>
    <t>O001131</t>
  </si>
  <si>
    <t>C0171</t>
  </si>
  <si>
    <t>6303.200000000001</t>
  </si>
  <si>
    <t>993.7028129639737</t>
  </si>
  <si>
    <t>O001132</t>
  </si>
  <si>
    <t>11339.626520376843</t>
  </si>
  <si>
    <t>O001133</t>
  </si>
  <si>
    <t>35937.73708337271</t>
  </si>
  <si>
    <t>O001134</t>
  </si>
  <si>
    <t>6575.327638762803</t>
  </si>
  <si>
    <t>O001135</t>
  </si>
  <si>
    <t>6449.059381329475</t>
  </si>
  <si>
    <t>O001136</t>
  </si>
  <si>
    <t>1117.938407645301</t>
  </si>
  <si>
    <t>O001137</t>
  </si>
  <si>
    <t>C0888</t>
  </si>
  <si>
    <t>88205.40000000001</t>
  </si>
  <si>
    <t>28516.306458834555</t>
  </si>
  <si>
    <t>O001138</t>
  </si>
  <si>
    <t>3801.838665067318</t>
  </si>
  <si>
    <t>O001139</t>
  </si>
  <si>
    <t>63763.200000000004</t>
  </si>
  <si>
    <t>10169.504588497586</t>
  </si>
  <si>
    <t>O001140</t>
  </si>
  <si>
    <t>102608.54999999999</t>
  </si>
  <si>
    <t>16994.02869814024</t>
  </si>
  <si>
    <t>O001141</t>
  </si>
  <si>
    <t>C0509</t>
  </si>
  <si>
    <t>17634.654312989638</t>
  </si>
  <si>
    <t>O001142</t>
  </si>
  <si>
    <t>2148.577044428738</t>
  </si>
  <si>
    <t>O001143</t>
  </si>
  <si>
    <t>8555.841843644062</t>
  </si>
  <si>
    <t>O001144</t>
  </si>
  <si>
    <t>C0362</t>
  </si>
  <si>
    <t>3151.5178655671352</t>
  </si>
  <si>
    <t>O001145</t>
  </si>
  <si>
    <t>4503.499849495509</t>
  </si>
  <si>
    <t>O001146</t>
  </si>
  <si>
    <t>C0716</t>
  </si>
  <si>
    <t>5740.911383534745</t>
  </si>
  <si>
    <t>O001147</t>
  </si>
  <si>
    <t>6567.323026077077</t>
  </si>
  <si>
    <t>O001148</t>
  </si>
  <si>
    <t>2247.3011100865297</t>
  </si>
  <si>
    <t>O001149</t>
  </si>
  <si>
    <t>676.3636442490223</t>
  </si>
  <si>
    <t>O001150</t>
  </si>
  <si>
    <t>8146.219430627109</t>
  </si>
  <si>
    <t>O001151</t>
  </si>
  <si>
    <t>C1200</t>
  </si>
  <si>
    <t>O001152</t>
  </si>
  <si>
    <t>C0125</t>
  </si>
  <si>
    <t>2243.6785431431786</t>
  </si>
  <si>
    <t>O001153</t>
  </si>
  <si>
    <t>385.3140306657016</t>
  </si>
  <si>
    <t>O001154</t>
  </si>
  <si>
    <t>3525.147609569465</t>
  </si>
  <si>
    <t>O001155</t>
  </si>
  <si>
    <t>7566.021006408212</t>
  </si>
  <si>
    <t>O001156</t>
  </si>
  <si>
    <t>C0605</t>
  </si>
  <si>
    <t>8776.869116209851</t>
  </si>
  <si>
    <t>O001157</t>
  </si>
  <si>
    <t>C0892</t>
  </si>
  <si>
    <t>41733.299999999996</t>
  </si>
  <si>
    <t>7365.377981018174</t>
  </si>
  <si>
    <t>O001158</t>
  </si>
  <si>
    <t>C0822</t>
  </si>
  <si>
    <t>3185.8484031299745</t>
  </si>
  <si>
    <t>O001159</t>
  </si>
  <si>
    <t>61277.80579905265</t>
  </si>
  <si>
    <t>O001160</t>
  </si>
  <si>
    <t>11106.589766495394</t>
  </si>
  <si>
    <t>O001161</t>
  </si>
  <si>
    <t>287.46229484514043</t>
  </si>
  <si>
    <t>O001162</t>
  </si>
  <si>
    <t>C0334</t>
  </si>
  <si>
    <t>2908.691216310286</t>
  </si>
  <si>
    <t>O001163</t>
  </si>
  <si>
    <t>1321.1929328702215</t>
  </si>
  <si>
    <t>O001164</t>
  </si>
  <si>
    <t>4333.634053821643</t>
  </si>
  <si>
    <t>O001165</t>
  </si>
  <si>
    <t>C0956</t>
  </si>
  <si>
    <t>4034.730525734514</t>
  </si>
  <si>
    <t>O001166</t>
  </si>
  <si>
    <t>3833.0479808175087</t>
  </si>
  <si>
    <t>O001167</t>
  </si>
  <si>
    <t>C1197</t>
  </si>
  <si>
    <t>4346.250165605031</t>
  </si>
  <si>
    <t>O001168</t>
  </si>
  <si>
    <t>9562.703273331477</t>
  </si>
  <si>
    <t>O001169</t>
  </si>
  <si>
    <t>1691.8763778452367</t>
  </si>
  <si>
    <t>O001170</t>
  </si>
  <si>
    <t>C0941</t>
  </si>
  <si>
    <t>7763.9368165568185</t>
  </si>
  <si>
    <t>O001171</t>
  </si>
  <si>
    <t>C0168</t>
  </si>
  <si>
    <t>13383.246240193854</t>
  </si>
  <si>
    <t>O001172</t>
  </si>
  <si>
    <t>27850.98770457576</t>
  </si>
  <si>
    <t>O001173</t>
  </si>
  <si>
    <t>6213.481178873902</t>
  </si>
  <si>
    <t>O001174</t>
  </si>
  <si>
    <t>24672.705902702935</t>
  </si>
  <si>
    <t>O001175</t>
  </si>
  <si>
    <t>7662.168132445773</t>
  </si>
  <si>
    <t>O001176</t>
  </si>
  <si>
    <t>1145.667796754337</t>
  </si>
  <si>
    <t>O001177</t>
  </si>
  <si>
    <t>1869.5374829557777</t>
  </si>
  <si>
    <t>O001178</t>
  </si>
  <si>
    <t>5787.548907942902</t>
  </si>
  <si>
    <t>O001179</t>
  </si>
  <si>
    <t>C0544</t>
  </si>
  <si>
    <t>1245.7738561262624</t>
  </si>
  <si>
    <t>O001180</t>
  </si>
  <si>
    <t>5238.190252809244</t>
  </si>
  <si>
    <t>O001181</t>
  </si>
  <si>
    <t>C0614</t>
  </si>
  <si>
    <t>1852.6038890293485</t>
  </si>
  <si>
    <t>O001182</t>
  </si>
  <si>
    <t>C0035</t>
  </si>
  <si>
    <t>65202.871081277335</t>
  </si>
  <si>
    <t>O001183</t>
  </si>
  <si>
    <t>4414.593723427306</t>
  </si>
  <si>
    <t>O001184</t>
  </si>
  <si>
    <t>C0199</t>
  </si>
  <si>
    <t>6465.630744007108</t>
  </si>
  <si>
    <t>O001185</t>
  </si>
  <si>
    <t>5357.905867064295</t>
  </si>
  <si>
    <t>O001186</t>
  </si>
  <si>
    <t>O001187</t>
  </si>
  <si>
    <t>18794.997377460488</t>
  </si>
  <si>
    <t>O001188</t>
  </si>
  <si>
    <t>12616.120769414945</t>
  </si>
  <si>
    <t>O001189</t>
  </si>
  <si>
    <t>26544.904023104813</t>
  </si>
  <si>
    <t>O001190</t>
  </si>
  <si>
    <t>C0506</t>
  </si>
  <si>
    <t>4091.626181870693</t>
  </si>
  <si>
    <t>O001191</t>
  </si>
  <si>
    <t>C0643</t>
  </si>
  <si>
    <t>O001192</t>
  </si>
  <si>
    <t>1765.258895303533</t>
  </si>
  <si>
    <t>O001193</t>
  </si>
  <si>
    <t>C0138</t>
  </si>
  <si>
    <t>13350.41127831559</t>
  </si>
  <si>
    <t>O001194</t>
  </si>
  <si>
    <t>5057.632416805916</t>
  </si>
  <si>
    <t>O001195</t>
  </si>
  <si>
    <t>15242.199999999999</t>
  </si>
  <si>
    <t>3040.7863911512095</t>
  </si>
  <si>
    <t>O001196</t>
  </si>
  <si>
    <t>2000.9440775682474</t>
  </si>
  <si>
    <t>O001197</t>
  </si>
  <si>
    <t>C0839</t>
  </si>
  <si>
    <t>238.67994663615013</t>
  </si>
  <si>
    <t>O001198</t>
  </si>
  <si>
    <t>C0938</t>
  </si>
  <si>
    <t>18346.399999999998</t>
  </si>
  <si>
    <t>5788.791843355324</t>
  </si>
  <si>
    <t>O001199</t>
  </si>
  <si>
    <t>11697.46886675981</t>
  </si>
  <si>
    <t>O001200</t>
  </si>
  <si>
    <t>C0578</t>
  </si>
  <si>
    <t>11463.992704981523</t>
  </si>
  <si>
    <t>O001201</t>
  </si>
  <si>
    <t>111446.40000000001</t>
  </si>
  <si>
    <t>25751.489333346024</t>
  </si>
  <si>
    <t>O001202</t>
  </si>
  <si>
    <t>C0559</t>
  </si>
  <si>
    <t>10097.757746445752</t>
  </si>
  <si>
    <t>O001203</t>
  </si>
  <si>
    <t>C0849</t>
  </si>
  <si>
    <t>2945.7036409272823</t>
  </si>
  <si>
    <t>O001204</t>
  </si>
  <si>
    <t>24741.155705451063</t>
  </si>
  <si>
    <t>O001205</t>
  </si>
  <si>
    <t>5361.0565233073485</t>
  </si>
  <si>
    <t>O001206</t>
  </si>
  <si>
    <t>C0140</t>
  </si>
  <si>
    <t>248.87999882058938</t>
  </si>
  <si>
    <t>O001207</t>
  </si>
  <si>
    <t>14239.93568341909</t>
  </si>
  <si>
    <t>O001208</t>
  </si>
  <si>
    <t>22148.020980305384</t>
  </si>
  <si>
    <t>O001209</t>
  </si>
  <si>
    <t>C0064</t>
  </si>
  <si>
    <t>29169.600000000002</t>
  </si>
  <si>
    <t>5727.209892791757</t>
  </si>
  <si>
    <t>O001210</t>
  </si>
  <si>
    <t>7426.725389694541</t>
  </si>
  <si>
    <t>O001211</t>
  </si>
  <si>
    <t>14768.566574516004</t>
  </si>
  <si>
    <t>O001212</t>
  </si>
  <si>
    <t>69534.40000000001</t>
  </si>
  <si>
    <t>12304.40554645037</t>
  </si>
  <si>
    <t>O001213</t>
  </si>
  <si>
    <t>7472.797938395405</t>
  </si>
  <si>
    <t>O001214</t>
  </si>
  <si>
    <t>O001215</t>
  </si>
  <si>
    <t>C0225</t>
  </si>
  <si>
    <t>O001216</t>
  </si>
  <si>
    <t>39718.067820163655</t>
  </si>
  <si>
    <t>O001217</t>
  </si>
  <si>
    <t>5782.618168116148</t>
  </si>
  <si>
    <t>O001218</t>
  </si>
  <si>
    <t>23440.154946713457</t>
  </si>
  <si>
    <t>O001219</t>
  </si>
  <si>
    <t>13925.389182859799</t>
  </si>
  <si>
    <t>O001220</t>
  </si>
  <si>
    <t>13265.353155833196</t>
  </si>
  <si>
    <t>O001221</t>
  </si>
  <si>
    <t>O001222</t>
  </si>
  <si>
    <t>C1127</t>
  </si>
  <si>
    <t>6527.158117590144</t>
  </si>
  <si>
    <t>O001223</t>
  </si>
  <si>
    <t>C1165</t>
  </si>
  <si>
    <t>1813.5634975205496</t>
  </si>
  <si>
    <t>O001224</t>
  </si>
  <si>
    <t>19960.005248003166</t>
  </si>
  <si>
    <t>O001225</t>
  </si>
  <si>
    <t>7688.472613466984</t>
  </si>
  <si>
    <t>O001226</t>
  </si>
  <si>
    <t>4373.629505301195</t>
  </si>
  <si>
    <t>O001227</t>
  </si>
  <si>
    <t>C0510</t>
  </si>
  <si>
    <t>2399.1681377544483</t>
  </si>
  <si>
    <t>O001228</t>
  </si>
  <si>
    <t>C0667</t>
  </si>
  <si>
    <t>O001229</t>
  </si>
  <si>
    <t>7367.787471876734</t>
  </si>
  <si>
    <t>O001230</t>
  </si>
  <si>
    <t>5927.945330003492</t>
  </si>
  <si>
    <t>O001231</t>
  </si>
  <si>
    <t>C0512</t>
  </si>
  <si>
    <t>34554.204608565255</t>
  </si>
  <si>
    <t>O001232</t>
  </si>
  <si>
    <t>9416.387930463556</t>
  </si>
  <si>
    <t>O001233</t>
  </si>
  <si>
    <t>C0889</t>
  </si>
  <si>
    <t>5766.766670980741</t>
  </si>
  <si>
    <t>O001234</t>
  </si>
  <si>
    <t>3402.7263696325945</t>
  </si>
  <si>
    <t>O001235</t>
  </si>
  <si>
    <t>C0599</t>
  </si>
  <si>
    <t>8829.835612415825</t>
  </si>
  <si>
    <t>O001236</t>
  </si>
  <si>
    <t>C0753</t>
  </si>
  <si>
    <t>7228.628759518284</t>
  </si>
  <si>
    <t>O001237</t>
  </si>
  <si>
    <t>C0600</t>
  </si>
  <si>
    <t>3123.4186325262654</t>
  </si>
  <si>
    <t>O001238</t>
  </si>
  <si>
    <t>C0975</t>
  </si>
  <si>
    <t>10984.91795794656</t>
  </si>
  <si>
    <t>O001239</t>
  </si>
  <si>
    <t>8297.542001082835</t>
  </si>
  <si>
    <t>O001240</t>
  </si>
  <si>
    <t>C0836</t>
  </si>
  <si>
    <t>103.57176737797249</t>
  </si>
  <si>
    <t>O001241</t>
  </si>
  <si>
    <t>C0172</t>
  </si>
  <si>
    <t>2102.099827323475</t>
  </si>
  <si>
    <t>O001242</t>
  </si>
  <si>
    <t>3256.738133061281</t>
  </si>
  <si>
    <t>O001243</t>
  </si>
  <si>
    <t>5537.414361839399</t>
  </si>
  <si>
    <t>O001244</t>
  </si>
  <si>
    <t>1523.0363699578822</t>
  </si>
  <si>
    <t>O001245</t>
  </si>
  <si>
    <t>O001246</t>
  </si>
  <si>
    <t>C0248</t>
  </si>
  <si>
    <t>4723.701533662297</t>
  </si>
  <si>
    <t>O001247</t>
  </si>
  <si>
    <t>C0052</t>
  </si>
  <si>
    <t>62276.299999999996</t>
  </si>
  <si>
    <t>15453.542818775813</t>
  </si>
  <si>
    <t>O001248</t>
  </si>
  <si>
    <t>C0015</t>
  </si>
  <si>
    <t>6642.970108460686</t>
  </si>
  <si>
    <t>O001249</t>
  </si>
  <si>
    <t>430.42040189710724</t>
  </si>
  <si>
    <t>O001250</t>
  </si>
  <si>
    <t>11732.527386153366</t>
  </si>
  <si>
    <t>O001251</t>
  </si>
  <si>
    <t>44771.68510706111</t>
  </si>
  <si>
    <t>O001252</t>
  </si>
  <si>
    <t>25833.443434057528</t>
  </si>
  <si>
    <t>O001253</t>
  </si>
  <si>
    <t>O001254</t>
  </si>
  <si>
    <t>C1130</t>
  </si>
  <si>
    <t>14694.097672094795</t>
  </si>
  <si>
    <t>O001255</t>
  </si>
  <si>
    <t>C1037</t>
  </si>
  <si>
    <t>13615.18639804541</t>
  </si>
  <si>
    <t>O001256</t>
  </si>
  <si>
    <t>19509.272016315594</t>
  </si>
  <si>
    <t>O001257</t>
  </si>
  <si>
    <t>C0478</t>
  </si>
  <si>
    <t>5613.1520215093915</t>
  </si>
  <si>
    <t>O001258</t>
  </si>
  <si>
    <t>1181.1043533055454</t>
  </si>
  <si>
    <t>O001259</t>
  </si>
  <si>
    <t>C0715</t>
  </si>
  <si>
    <t>5540.028002124588</t>
  </si>
  <si>
    <t>O001260</t>
  </si>
  <si>
    <t>12344.381114689568</t>
  </si>
  <si>
    <t>O001261</t>
  </si>
  <si>
    <t>3635.190011544944</t>
  </si>
  <si>
    <t>O001262</t>
  </si>
  <si>
    <t>9896.916177121537</t>
  </si>
  <si>
    <t>O001263</t>
  </si>
  <si>
    <t>C0057</t>
  </si>
  <si>
    <t>36243.662527024724</t>
  </si>
  <si>
    <t>O001264</t>
  </si>
  <si>
    <t>14013.103400052474</t>
  </si>
  <si>
    <t>O001265</t>
  </si>
  <si>
    <t>C1181</t>
  </si>
  <si>
    <t>6815.539515103614</t>
  </si>
  <si>
    <t>O001266</t>
  </si>
  <si>
    <t>C0952</t>
  </si>
  <si>
    <t>14093.444626255905</t>
  </si>
  <si>
    <t>O001267</t>
  </si>
  <si>
    <t>1360.3987171753486</t>
  </si>
  <si>
    <t>O001268</t>
  </si>
  <si>
    <t>C1187</t>
  </si>
  <si>
    <t>10759.857965841009</t>
  </si>
  <si>
    <t>O001269</t>
  </si>
  <si>
    <t>13998.244737540479</t>
  </si>
  <si>
    <t>O001270</t>
  </si>
  <si>
    <t>C1101</t>
  </si>
  <si>
    <t>4794.053657928883</t>
  </si>
  <si>
    <t>O001271</t>
  </si>
  <si>
    <t>26924.79961759932</t>
  </si>
  <si>
    <t>O001272</t>
  </si>
  <si>
    <t>4590.291853796329</t>
  </si>
  <si>
    <t>O001273</t>
  </si>
  <si>
    <t>C0318</t>
  </si>
  <si>
    <t>2742.552097514618</t>
  </si>
  <si>
    <t>O001274</t>
  </si>
  <si>
    <t>922.3436948202436</t>
  </si>
  <si>
    <t>O001275</t>
  </si>
  <si>
    <t>C1178</t>
  </si>
  <si>
    <t>13375.009442043252</t>
  </si>
  <si>
    <t>O001276</t>
  </si>
  <si>
    <t>C0237</t>
  </si>
  <si>
    <t>3770.9318955290832</t>
  </si>
  <si>
    <t>O001277</t>
  </si>
  <si>
    <t>C0893</t>
  </si>
  <si>
    <t>4740.189236969284</t>
  </si>
  <si>
    <t>O001278</t>
  </si>
  <si>
    <t>C0517</t>
  </si>
  <si>
    <t>1198.2431968533238</t>
  </si>
  <si>
    <t>O001279</t>
  </si>
  <si>
    <t>1819.9111386032444</t>
  </si>
  <si>
    <t>O001280</t>
  </si>
  <si>
    <t>18832.41268880274</t>
  </si>
  <si>
    <t>O001281</t>
  </si>
  <si>
    <t>C0747</t>
  </si>
  <si>
    <t>15554.601729437609</t>
  </si>
  <si>
    <t>O001282</t>
  </si>
  <si>
    <t>C0841</t>
  </si>
  <si>
    <t>5305.038650105287</t>
  </si>
  <si>
    <t>O001283</t>
  </si>
  <si>
    <t>C0448</t>
  </si>
  <si>
    <t>326.49327832474074</t>
  </si>
  <si>
    <t>O001284</t>
  </si>
  <si>
    <t>C0684</t>
  </si>
  <si>
    <t>O001285</t>
  </si>
  <si>
    <t>1079.217238145659</t>
  </si>
  <si>
    <t>O001286</t>
  </si>
  <si>
    <t>10692.068348791277</t>
  </si>
  <si>
    <t>O001287</t>
  </si>
  <si>
    <t>38730.404899920424</t>
  </si>
  <si>
    <t>O001288</t>
  </si>
  <si>
    <t>C0784</t>
  </si>
  <si>
    <t>13193.968046841948</t>
  </si>
  <si>
    <t>O001289</t>
  </si>
  <si>
    <t>5478.002991955745</t>
  </si>
  <si>
    <t>O001290</t>
  </si>
  <si>
    <t>C0465</t>
  </si>
  <si>
    <t>64153.600000000006</t>
  </si>
  <si>
    <t>14653.996372858895</t>
  </si>
  <si>
    <t>O001291</t>
  </si>
  <si>
    <t>6615.524601191816</t>
  </si>
  <si>
    <t>O001292</t>
  </si>
  <si>
    <t>6374.110660177905</t>
  </si>
  <si>
    <t>O001293</t>
  </si>
  <si>
    <t>23693.89997116628</t>
  </si>
  <si>
    <t>O001294</t>
  </si>
  <si>
    <t>C0756</t>
  </si>
  <si>
    <t>8686.449342932583</t>
  </si>
  <si>
    <t>O001295</t>
  </si>
  <si>
    <t>4463.713706780481</t>
  </si>
  <si>
    <t>O001296</t>
  </si>
  <si>
    <t>15829.043354540327</t>
  </si>
  <si>
    <t>O001297</t>
  </si>
  <si>
    <t>C1007</t>
  </si>
  <si>
    <t>10739.186977284377</t>
  </si>
  <si>
    <t>O001298</t>
  </si>
  <si>
    <t>C0871</t>
  </si>
  <si>
    <t>17181.633776365925</t>
  </si>
  <si>
    <t>O001299</t>
  </si>
  <si>
    <t>4991.428051025279</t>
  </si>
  <si>
    <t>O001300</t>
  </si>
  <si>
    <t>351.0618997312152</t>
  </si>
  <si>
    <t>O001301</t>
  </si>
  <si>
    <t>14268.54184907002</t>
  </si>
  <si>
    <t>O001302</t>
  </si>
  <si>
    <t>25196.92912281306</t>
  </si>
  <si>
    <t>O001303</t>
  </si>
  <si>
    <t>2384.4227063385097</t>
  </si>
  <si>
    <t>O001304</t>
  </si>
  <si>
    <t>C0905</t>
  </si>
  <si>
    <t>1567.385822093876</t>
  </si>
  <si>
    <t>O001305</t>
  </si>
  <si>
    <t>10743.162300379314</t>
  </si>
  <si>
    <t>O001306</t>
  </si>
  <si>
    <t>1572.7116312483965</t>
  </si>
  <si>
    <t>O001307</t>
  </si>
  <si>
    <t>7536.071687011253</t>
  </si>
  <si>
    <t>O001308</t>
  </si>
  <si>
    <t>7903.594596816428</t>
  </si>
  <si>
    <t>O001309</t>
  </si>
  <si>
    <t>32196.745653932907</t>
  </si>
  <si>
    <t>O001310</t>
  </si>
  <si>
    <t>4992.264383230038</t>
  </si>
  <si>
    <t>O001311</t>
  </si>
  <si>
    <t>43423.549999999996</t>
  </si>
  <si>
    <t>11988.228789290613</t>
  </si>
  <si>
    <t>O001312</t>
  </si>
  <si>
    <t>C0809</t>
  </si>
  <si>
    <t>9842.400000000001</t>
  </si>
  <si>
    <t>1699.391020247442</t>
  </si>
  <si>
    <t>O001313</t>
  </si>
  <si>
    <t>C0979</t>
  </si>
  <si>
    <t>9429.332916237108</t>
  </si>
  <si>
    <t>O001314</t>
  </si>
  <si>
    <t>2206.1092134037876</t>
  </si>
  <si>
    <t>O001315</t>
  </si>
  <si>
    <t>C0898</t>
  </si>
  <si>
    <t>2915.874218071272</t>
  </si>
  <si>
    <t>O001316</t>
  </si>
  <si>
    <t>13706.72062996189</t>
  </si>
  <si>
    <t>O001317</t>
  </si>
  <si>
    <t>14686.957122999509</t>
  </si>
  <si>
    <t>O001318</t>
  </si>
  <si>
    <t>379.2136644475175</t>
  </si>
  <si>
    <t>O001319</t>
  </si>
  <si>
    <t>3561.925006743952</t>
  </si>
  <si>
    <t>O001320</t>
  </si>
  <si>
    <t>786.2571560678319</t>
  </si>
  <si>
    <t>O001321</t>
  </si>
  <si>
    <t>4831.493371009995</t>
  </si>
  <si>
    <t>O001322</t>
  </si>
  <si>
    <t>8479.250394071725</t>
  </si>
  <si>
    <t>O001323</t>
  </si>
  <si>
    <t>O001324</t>
  </si>
  <si>
    <t>873.0220622200334</t>
  </si>
  <si>
    <t>O001325</t>
  </si>
  <si>
    <t>C0156</t>
  </si>
  <si>
    <t>92431.20000000001</t>
  </si>
  <si>
    <t>15852.445994023316</t>
  </si>
  <si>
    <t>O001326</t>
  </si>
  <si>
    <t>9200.984931120925</t>
  </si>
  <si>
    <t>O001327</t>
  </si>
  <si>
    <t>7411.106696042082</t>
  </si>
  <si>
    <t>O001328</t>
  </si>
  <si>
    <t>1695.5870185011156</t>
  </si>
  <si>
    <t>O001329</t>
  </si>
  <si>
    <t>5619.290839307387</t>
  </si>
  <si>
    <t>O001330</t>
  </si>
  <si>
    <t>1668.945126726253</t>
  </si>
  <si>
    <t>O001331</t>
  </si>
  <si>
    <t>O001332</t>
  </si>
  <si>
    <t>O001333</t>
  </si>
  <si>
    <t>17502.648215558376</t>
  </si>
  <si>
    <t>O001334</t>
  </si>
  <si>
    <t>1032.7555985506438</t>
  </si>
  <si>
    <t>O001335</t>
  </si>
  <si>
    <t>C1033</t>
  </si>
  <si>
    <t>23741.798117694703</t>
  </si>
  <si>
    <t>O001336</t>
  </si>
  <si>
    <t>C0987</t>
  </si>
  <si>
    <t>98678.40000000001</t>
  </si>
  <si>
    <t>19910.619826163755</t>
  </si>
  <si>
    <t>O001337</t>
  </si>
  <si>
    <t>9845.066070708675</t>
  </si>
  <si>
    <t>O001338</t>
  </si>
  <si>
    <t>C0290</t>
  </si>
  <si>
    <t>12568.800000000001</t>
  </si>
  <si>
    <t>2751.566170721258</t>
  </si>
  <si>
    <t>O001339</t>
  </si>
  <si>
    <t>C1192</t>
  </si>
  <si>
    <t>7053.811362192483</t>
  </si>
  <si>
    <t>O001340</t>
  </si>
  <si>
    <t>3604.3756467213834</t>
  </si>
  <si>
    <t>O001341</t>
  </si>
  <si>
    <t>6198.3728157271735</t>
  </si>
  <si>
    <t>O001342</t>
  </si>
  <si>
    <t>15550.143003906054</t>
  </si>
  <si>
    <t>O001343</t>
  </si>
  <si>
    <t>35448.87766102876</t>
  </si>
  <si>
    <t>O001344</t>
  </si>
  <si>
    <t>4575.180752863535</t>
  </si>
  <si>
    <t>O001345</t>
  </si>
  <si>
    <t>1374.8059623514391</t>
  </si>
  <si>
    <t>O001346</t>
  </si>
  <si>
    <t>4638.732834324588</t>
  </si>
  <si>
    <t>O001347</t>
  </si>
  <si>
    <t>C0046</t>
  </si>
  <si>
    <t>3189.0890524616416</t>
  </si>
  <si>
    <t>O001348</t>
  </si>
  <si>
    <t>C1041</t>
  </si>
  <si>
    <t>19674.724861772676</t>
  </si>
  <si>
    <t>O001349</t>
  </si>
  <si>
    <t>5693.020651361452</t>
  </si>
  <si>
    <t>O001350</t>
  </si>
  <si>
    <t>2498.776887339909</t>
  </si>
  <si>
    <t>O001351</t>
  </si>
  <si>
    <t>6676.098570902853</t>
  </si>
  <si>
    <t>O001352</t>
  </si>
  <si>
    <t>C0637</t>
  </si>
  <si>
    <t>O001353</t>
  </si>
  <si>
    <t>2129.7708573501677</t>
  </si>
  <si>
    <t>O001354</t>
  </si>
  <si>
    <t>C0593</t>
  </si>
  <si>
    <t>371.6539927136332</t>
  </si>
  <si>
    <t>O001355</t>
  </si>
  <si>
    <t>60160.649999999994</t>
  </si>
  <si>
    <t>13583.680841526266</t>
  </si>
  <si>
    <t>O001356</t>
  </si>
  <si>
    <t>C0391</t>
  </si>
  <si>
    <t>1025.3060726800504</t>
  </si>
  <si>
    <t>O001357</t>
  </si>
  <si>
    <t>209.91523331869524</t>
  </si>
  <si>
    <t>O001358</t>
  </si>
  <si>
    <t>C0328</t>
  </si>
  <si>
    <t>3179.5046676785937</t>
  </si>
  <si>
    <t>O001359</t>
  </si>
  <si>
    <t>7916.853631212993</t>
  </si>
  <si>
    <t>O001360</t>
  </si>
  <si>
    <t>7412.925586677008</t>
  </si>
  <si>
    <t>O001361</t>
  </si>
  <si>
    <t>7531.620731670533</t>
  </si>
  <si>
    <t>O001362</t>
  </si>
  <si>
    <t>C0806</t>
  </si>
  <si>
    <t>7618.169439649771</t>
  </si>
  <si>
    <t>O001363</t>
  </si>
  <si>
    <t>22834.376372845607</t>
  </si>
  <si>
    <t>O001364</t>
  </si>
  <si>
    <t>10067.570019967781</t>
  </si>
  <si>
    <t>O001365</t>
  </si>
  <si>
    <t>9870.106986371753</t>
  </si>
  <si>
    <t>O001366</t>
  </si>
  <si>
    <t>C0372</t>
  </si>
  <si>
    <t>12476.887955847606</t>
  </si>
  <si>
    <t>O001367</t>
  </si>
  <si>
    <t>14805.08312698105</t>
  </si>
  <si>
    <t>O001368</t>
  </si>
  <si>
    <t>4568.146652634832</t>
  </si>
  <si>
    <t>O001369</t>
  </si>
  <si>
    <t>C0307</t>
  </si>
  <si>
    <t>6780.592657675493</t>
  </si>
  <si>
    <t>O001370</t>
  </si>
  <si>
    <t>2578.6555136078346</t>
  </si>
  <si>
    <t>O001371</t>
  </si>
  <si>
    <t>O001372</t>
  </si>
  <si>
    <t>2767.5005913148048</t>
  </si>
  <si>
    <t>O001373</t>
  </si>
  <si>
    <t>1265.3373737232912</t>
  </si>
  <si>
    <t>O001374</t>
  </si>
  <si>
    <t>12905.121583693319</t>
  </si>
  <si>
    <t>O001375</t>
  </si>
  <si>
    <t>16129.653413810676</t>
  </si>
  <si>
    <t>O001376</t>
  </si>
  <si>
    <t>C0811</t>
  </si>
  <si>
    <t>10561.391018318958</t>
  </si>
  <si>
    <t>O001377</t>
  </si>
  <si>
    <t>C0652</t>
  </si>
  <si>
    <t>28013.65811904668</t>
  </si>
  <si>
    <t>O001378</t>
  </si>
  <si>
    <t>3734.1152102357737</t>
  </si>
  <si>
    <t>O001379</t>
  </si>
  <si>
    <t>4242.740839404528</t>
  </si>
  <si>
    <t>O001380</t>
  </si>
  <si>
    <t>22094.100000000002</t>
  </si>
  <si>
    <t>O001381</t>
  </si>
  <si>
    <t>6547.678898311934</t>
  </si>
  <si>
    <t>O001382</t>
  </si>
  <si>
    <t>144.97346983944465</t>
  </si>
  <si>
    <t>O001383</t>
  </si>
  <si>
    <t>C0922</t>
  </si>
  <si>
    <t>70826.40000000001</t>
  </si>
  <si>
    <t>11162.903080010667</t>
  </si>
  <si>
    <t>O001384</t>
  </si>
  <si>
    <t>5008.653265398764</t>
  </si>
  <si>
    <t>O001385</t>
  </si>
  <si>
    <t>17942.649999999998</t>
  </si>
  <si>
    <t>3704.306721259159</t>
  </si>
  <si>
    <t>O001386</t>
  </si>
  <si>
    <t>9013.524950620475</t>
  </si>
  <si>
    <t>O001387</t>
  </si>
  <si>
    <t>8343.085655013061</t>
  </si>
  <si>
    <t>O001388</t>
  </si>
  <si>
    <t>19399.62352608911</t>
  </si>
  <si>
    <t>O001389</t>
  </si>
  <si>
    <t>C1013</t>
  </si>
  <si>
    <t>5093.583574451217</t>
  </si>
  <si>
    <t>O001390</t>
  </si>
  <si>
    <t>3615.1955635506056</t>
  </si>
  <si>
    <t>O001391</t>
  </si>
  <si>
    <t>1303.4145457128143</t>
  </si>
  <si>
    <t>O001392</t>
  </si>
  <si>
    <t>C0346</t>
  </si>
  <si>
    <t>272.76423900757976</t>
  </si>
  <si>
    <t>O001393</t>
  </si>
  <si>
    <t>2259.6833222234245</t>
  </si>
  <si>
    <t>O001394</t>
  </si>
  <si>
    <t>5330.312325368459</t>
  </si>
  <si>
    <t>O001395</t>
  </si>
  <si>
    <t>C1102</t>
  </si>
  <si>
    <t>5747.0428306845615</t>
  </si>
  <si>
    <t>O001396</t>
  </si>
  <si>
    <t>3353.4866583713883</t>
  </si>
  <si>
    <t>O001397</t>
  </si>
  <si>
    <t>1557.0579359852752</t>
  </si>
  <si>
    <t>O001398</t>
  </si>
  <si>
    <t>6654.255333185793</t>
  </si>
  <si>
    <t>O001399</t>
  </si>
  <si>
    <t>C0792</t>
  </si>
  <si>
    <t>3410.7819235208585</t>
  </si>
  <si>
    <t>O001400</t>
  </si>
  <si>
    <t>3741.5646617461784</t>
  </si>
  <si>
    <t>O001401</t>
  </si>
  <si>
    <t>C0705</t>
  </si>
  <si>
    <t>6814.697020668203</t>
  </si>
  <si>
    <t>O001402</t>
  </si>
  <si>
    <t>1404.428500335443</t>
  </si>
  <si>
    <t>O001403</t>
  </si>
  <si>
    <t>C1075</t>
  </si>
  <si>
    <t>2808.0661662140683</t>
  </si>
  <si>
    <t>O001404</t>
  </si>
  <si>
    <t>561.4245415543562</t>
  </si>
  <si>
    <t>O001405</t>
  </si>
  <si>
    <t>C0384</t>
  </si>
  <si>
    <t>18199.29092959909</t>
  </si>
  <si>
    <t>O001406</t>
  </si>
  <si>
    <t>477.7736033886679</t>
  </si>
  <si>
    <t>O001407</t>
  </si>
  <si>
    <t>10927.132051353354</t>
  </si>
  <si>
    <t>O001408</t>
  </si>
  <si>
    <t>C0489</t>
  </si>
  <si>
    <t>824.8202553807703</t>
  </si>
  <si>
    <t>O001409</t>
  </si>
  <si>
    <t>C0881</t>
  </si>
  <si>
    <t>4479.754376280029</t>
  </si>
  <si>
    <t>O001410</t>
  </si>
  <si>
    <t>1954.884448987906</t>
  </si>
  <si>
    <t>O001411</t>
  </si>
  <si>
    <t>C0592</t>
  </si>
  <si>
    <t>9395.702871780006</t>
  </si>
  <si>
    <t>O001412</t>
  </si>
  <si>
    <t>389.0115391023425</t>
  </si>
  <si>
    <t>O001413</t>
  </si>
  <si>
    <t>O001414</t>
  </si>
  <si>
    <t>3594.0092561339898</t>
  </si>
  <si>
    <t>O001415</t>
  </si>
  <si>
    <t>2319.3551123325733</t>
  </si>
  <si>
    <t>O001416</t>
  </si>
  <si>
    <t>C1177</t>
  </si>
  <si>
    <t>7004.692121107851</t>
  </si>
  <si>
    <t>O001417</t>
  </si>
  <si>
    <t>O001418</t>
  </si>
  <si>
    <t>2661.3388992971873</t>
  </si>
  <si>
    <t>O001419</t>
  </si>
  <si>
    <t>7071.016050148958</t>
  </si>
  <si>
    <t>O001420</t>
  </si>
  <si>
    <t>C1199</t>
  </si>
  <si>
    <t>934.5901495163754</t>
  </si>
  <si>
    <t>O001421</t>
  </si>
  <si>
    <t>C0734</t>
  </si>
  <si>
    <t>10604.204468016773</t>
  </si>
  <si>
    <t>O001422</t>
  </si>
  <si>
    <t>120441.59999999999</t>
  </si>
  <si>
    <t>23002.349209570017</t>
  </si>
  <si>
    <t>O001423</t>
  </si>
  <si>
    <t>O001424</t>
  </si>
  <si>
    <t>C0996</t>
  </si>
  <si>
    <t>393.76058505448736</t>
  </si>
  <si>
    <t>O001425</t>
  </si>
  <si>
    <t>C0213</t>
  </si>
  <si>
    <t>600.7207130992931</t>
  </si>
  <si>
    <t>O001426</t>
  </si>
  <si>
    <t>C0253</t>
  </si>
  <si>
    <t>23204.224684672663</t>
  </si>
  <si>
    <t>O001427</t>
  </si>
  <si>
    <t>13890.908619418065</t>
  </si>
  <si>
    <t>O001428</t>
  </si>
  <si>
    <t>4038.6805591864113</t>
  </si>
  <si>
    <t>O001429</t>
  </si>
  <si>
    <t>1578.9976620707266</t>
  </si>
  <si>
    <t>O001430</t>
  </si>
  <si>
    <t>25010.305705586834</t>
  </si>
  <si>
    <t>O001431</t>
  </si>
  <si>
    <t>1236.2273378788218</t>
  </si>
  <si>
    <t>O001432</t>
  </si>
  <si>
    <t>30484.399999999998</t>
  </si>
  <si>
    <t>3320.8289112521934</t>
  </si>
  <si>
    <t>O001433</t>
  </si>
  <si>
    <t>82572.09999999999</t>
  </si>
  <si>
    <t>17189.971006469837</t>
  </si>
  <si>
    <t>O001434</t>
  </si>
  <si>
    <t>2626.4087634755933</t>
  </si>
  <si>
    <t>O001435</t>
  </si>
  <si>
    <t>C0045</t>
  </si>
  <si>
    <t>6267.2626939746315</t>
  </si>
  <si>
    <t>O001436</t>
  </si>
  <si>
    <t>3929.5499999999997</t>
  </si>
  <si>
    <t>1127.9108030500947</t>
  </si>
  <si>
    <t>O001437</t>
  </si>
  <si>
    <t>C0880</t>
  </si>
  <si>
    <t>3566.8288030281046</t>
  </si>
  <si>
    <t>O001438</t>
  </si>
  <si>
    <t>18366.459805497314</t>
  </si>
  <si>
    <t>O001439</t>
  </si>
  <si>
    <t>2478.0925146681598</t>
  </si>
  <si>
    <t>O001440</t>
  </si>
  <si>
    <t>2884.042851273321</t>
  </si>
  <si>
    <t>O001441</t>
  </si>
  <si>
    <t>C0971</t>
  </si>
  <si>
    <t>3971.725709704666</t>
  </si>
  <si>
    <t>O001442</t>
  </si>
  <si>
    <t>45545.600000000006</t>
  </si>
  <si>
    <t>13142.276439199306</t>
  </si>
  <si>
    <t>O001443</t>
  </si>
  <si>
    <t>3794.3617103200722</t>
  </si>
  <si>
    <t>O001444</t>
  </si>
  <si>
    <t>9054.619975456908</t>
  </si>
  <si>
    <t>O001445</t>
  </si>
  <si>
    <t>27523.74286867976</t>
  </si>
  <si>
    <t>O001446</t>
  </si>
  <si>
    <t>O001447</t>
  </si>
  <si>
    <t>C1065</t>
  </si>
  <si>
    <t>2516.5499999999997</t>
  </si>
  <si>
    <t>355.2652376255223</t>
  </si>
  <si>
    <t>O001448</t>
  </si>
  <si>
    <t>4214.608933215904</t>
  </si>
  <si>
    <t>O001449</t>
  </si>
  <si>
    <t>21332.975135036544</t>
  </si>
  <si>
    <t>O001450</t>
  </si>
  <si>
    <t>2884.137347797231</t>
  </si>
  <si>
    <t>O001451</t>
  </si>
  <si>
    <t>7538.578648026927</t>
  </si>
  <si>
    <t>O001452</t>
  </si>
  <si>
    <t>5714.874003791305</t>
  </si>
  <si>
    <t>O001453</t>
  </si>
  <si>
    <t>11830.643836686104</t>
  </si>
  <si>
    <t>O001454</t>
  </si>
  <si>
    <t>474.3694538973277</t>
  </si>
  <si>
    <t>O001455</t>
  </si>
  <si>
    <t>C1146</t>
  </si>
  <si>
    <t>2756.1179062793503</t>
  </si>
  <si>
    <t>O001456</t>
  </si>
  <si>
    <t>3744.790589518403</t>
  </si>
  <si>
    <t>O001457</t>
  </si>
  <si>
    <t>7508.959184541055</t>
  </si>
  <si>
    <t>O001458</t>
  </si>
  <si>
    <t>C0861</t>
  </si>
  <si>
    <t>O001459</t>
  </si>
  <si>
    <t>6473.295310119029</t>
  </si>
  <si>
    <t>O001460</t>
  </si>
  <si>
    <t>3546.116184846085</t>
  </si>
  <si>
    <t>O001461</t>
  </si>
  <si>
    <t>C1122</t>
  </si>
  <si>
    <t>30802.093934836164</t>
  </si>
  <si>
    <t>O001462</t>
  </si>
  <si>
    <t>C0459</t>
  </si>
  <si>
    <t>4301.161107994528</t>
  </si>
  <si>
    <t>O001463</t>
  </si>
  <si>
    <t>C0230</t>
  </si>
  <si>
    <t>5559.493683399372</t>
  </si>
  <si>
    <t>O001464</t>
  </si>
  <si>
    <t>12054.542880336287</t>
  </si>
  <si>
    <t>O001465</t>
  </si>
  <si>
    <t>C0008</t>
  </si>
  <si>
    <t>5361.489486667571</t>
  </si>
  <si>
    <t>O001466</t>
  </si>
  <si>
    <t>5150.412931589969</t>
  </si>
  <si>
    <t>O001467</t>
  </si>
  <si>
    <t>C0195</t>
  </si>
  <si>
    <t>2722.401137189722</t>
  </si>
  <si>
    <t>O001468</t>
  </si>
  <si>
    <t>38689.200000000004</t>
  </si>
  <si>
    <t>7494.619109860663</t>
  </si>
  <si>
    <t>O001469</t>
  </si>
  <si>
    <t>C0354</t>
  </si>
  <si>
    <t>2435.235425476343</t>
  </si>
  <si>
    <t>O001470</t>
  </si>
  <si>
    <t>2515.5523063941455</t>
  </si>
  <si>
    <t>O001471</t>
  </si>
  <si>
    <t>C0464</t>
  </si>
  <si>
    <t>6333.802434209308</t>
  </si>
  <si>
    <t>O001472</t>
  </si>
  <si>
    <t>12349.784615941046</t>
  </si>
  <si>
    <t>O001473</t>
  </si>
  <si>
    <t>C0850</t>
  </si>
  <si>
    <t>2646.6712862642853</t>
  </si>
  <si>
    <t>O001474</t>
  </si>
  <si>
    <t>C0974</t>
  </si>
  <si>
    <t>112.74084259203566</t>
  </si>
  <si>
    <t>O001475</t>
  </si>
  <si>
    <t>C1182</t>
  </si>
  <si>
    <t>16330.411111248948</t>
  </si>
  <si>
    <t>O001476</t>
  </si>
  <si>
    <t>6562.269159242951</t>
  </si>
  <si>
    <t>O001477</t>
  </si>
  <si>
    <t>O001478</t>
  </si>
  <si>
    <t>6024.496633702439</t>
  </si>
  <si>
    <t>O001479</t>
  </si>
  <si>
    <t>2989.4348196658916</t>
  </si>
  <si>
    <t>O001480</t>
  </si>
  <si>
    <t>6494.443297106543</t>
  </si>
  <si>
    <t>O001481</t>
  </si>
  <si>
    <t>2901.481155219221</t>
  </si>
  <si>
    <t>O001482</t>
  </si>
  <si>
    <t>C0766</t>
  </si>
  <si>
    <t>1613.2906989655435</t>
  </si>
  <si>
    <t>O001483</t>
  </si>
  <si>
    <t>1727.4289536253366</t>
  </si>
  <si>
    <t>O001484</t>
  </si>
  <si>
    <t>C0096</t>
  </si>
  <si>
    <t>17298.307114232164</t>
  </si>
  <si>
    <t>O001485</t>
  </si>
  <si>
    <t>C1138</t>
  </si>
  <si>
    <t>10926.020329028663</t>
  </si>
  <si>
    <t>O001486</t>
  </si>
  <si>
    <t>12410.960724912857</t>
  </si>
  <si>
    <t>O001487</t>
  </si>
  <si>
    <t>30363.506987653207</t>
  </si>
  <si>
    <t>O001488</t>
  </si>
  <si>
    <t>C0002</t>
  </si>
  <si>
    <t>20151.25521498726</t>
  </si>
  <si>
    <t>O001489</t>
  </si>
  <si>
    <t>3687.5281131544702</t>
  </si>
  <si>
    <t>O001490</t>
  </si>
  <si>
    <t>C0333</t>
  </si>
  <si>
    <t>10720.521086735433</t>
  </si>
  <si>
    <t>O001491</t>
  </si>
  <si>
    <t>1546.2819583059747</t>
  </si>
  <si>
    <t>O001492</t>
  </si>
  <si>
    <t>30947.07792553602</t>
  </si>
  <si>
    <t>O001493</t>
  </si>
  <si>
    <t>1687.0018349801533</t>
  </si>
  <si>
    <t>O001494</t>
  </si>
  <si>
    <t>4427.660607257028</t>
  </si>
  <si>
    <t>O001495</t>
  </si>
  <si>
    <t>1528.8284656495096</t>
  </si>
  <si>
    <t>O001496</t>
  </si>
  <si>
    <t>6256.654208399639</t>
  </si>
  <si>
    <t>O001497</t>
  </si>
  <si>
    <t>C0514</t>
  </si>
  <si>
    <t>7244.730110498524</t>
  </si>
  <si>
    <t>O001498</t>
  </si>
  <si>
    <t>18416.523008703287</t>
  </si>
  <si>
    <t>O001499</t>
  </si>
  <si>
    <t>3627.0999976739568</t>
  </si>
  <si>
    <t>O001500</t>
  </si>
  <si>
    <t>C0274</t>
  </si>
  <si>
    <t>14901.793624896658</t>
  </si>
  <si>
    <t>O001501</t>
  </si>
  <si>
    <t>2167.7302525915798</t>
  </si>
  <si>
    <t>O001502</t>
  </si>
  <si>
    <t>14742.517023889584</t>
  </si>
  <si>
    <t>O001503</t>
  </si>
  <si>
    <t>C0913</t>
  </si>
  <si>
    <t>4439.426040630226</t>
  </si>
  <si>
    <t>O001504</t>
  </si>
  <si>
    <t>C0279</t>
  </si>
  <si>
    <t>1129.8802953328372</t>
  </si>
  <si>
    <t>O001505</t>
  </si>
  <si>
    <t>C0706</t>
  </si>
  <si>
    <t>4463.388645674871</t>
  </si>
  <si>
    <t>O001506</t>
  </si>
  <si>
    <t>1260.5378693011862</t>
  </si>
  <si>
    <t>O001507</t>
  </si>
  <si>
    <t>13012.988634761632</t>
  </si>
  <si>
    <t>O001508</t>
  </si>
  <si>
    <t>C0018</t>
  </si>
  <si>
    <t>20916.946410786823</t>
  </si>
  <si>
    <t>O001509</t>
  </si>
  <si>
    <t>7392.881252897043</t>
  </si>
  <si>
    <t>O001510</t>
  </si>
  <si>
    <t>O001511</t>
  </si>
  <si>
    <t>14776.404587178624</t>
  </si>
  <si>
    <t>O001512</t>
  </si>
  <si>
    <t>1320.0081051743027</t>
  </si>
  <si>
    <t>O001513</t>
  </si>
  <si>
    <t>C0443</t>
  </si>
  <si>
    <t>10579.985560698886</t>
  </si>
  <si>
    <t>O001514</t>
  </si>
  <si>
    <t>C0141</t>
  </si>
  <si>
    <t>7854.0218707225495</t>
  </si>
  <si>
    <t>O001515</t>
  </si>
  <si>
    <t>1936.4135211604203</t>
  </si>
  <si>
    <t>O001516</t>
  </si>
  <si>
    <t>5249.121692602968</t>
  </si>
  <si>
    <t>O001517</t>
  </si>
  <si>
    <t>3533.0406777903063</t>
  </si>
  <si>
    <t>O001518</t>
  </si>
  <si>
    <t>5382.8267140191565</t>
  </si>
  <si>
    <t>O001519</t>
  </si>
  <si>
    <t>C0351</t>
  </si>
  <si>
    <t>8648.685544167654</t>
  </si>
  <si>
    <t>O001520</t>
  </si>
  <si>
    <t>5200.831268791198</t>
  </si>
  <si>
    <t>O001521</t>
  </si>
  <si>
    <t>4253.925322979676</t>
  </si>
  <si>
    <t>O001522</t>
  </si>
  <si>
    <t>C0870</t>
  </si>
  <si>
    <t>22187.941148114645</t>
  </si>
  <si>
    <t>O001523</t>
  </si>
  <si>
    <t>1106.2816303754182</t>
  </si>
  <si>
    <t>O001524</t>
  </si>
  <si>
    <t>C1164</t>
  </si>
  <si>
    <t>6266.633290094641</t>
  </si>
  <si>
    <t>O001525</t>
  </si>
  <si>
    <t>C0393</t>
  </si>
  <si>
    <t>27436.483970539655</t>
  </si>
  <si>
    <t>O001526</t>
  </si>
  <si>
    <t>C0842</t>
  </si>
  <si>
    <t>3505.2412483169546</t>
  </si>
  <si>
    <t>O001527</t>
  </si>
  <si>
    <t>16903.965208724025</t>
  </si>
  <si>
    <t>O001528</t>
  </si>
  <si>
    <t>12723.502961610186</t>
  </si>
  <si>
    <t>O001529</t>
  </si>
  <si>
    <t>7938.011771884849</t>
  </si>
  <si>
    <t>O001530</t>
  </si>
  <si>
    <t>1477.0919361436345</t>
  </si>
  <si>
    <t>O001531</t>
  </si>
  <si>
    <t>C1036</t>
  </si>
  <si>
    <t>13518.917979825414</t>
  </si>
  <si>
    <t>O001532</t>
  </si>
  <si>
    <t>4998.644218041293</t>
  </si>
  <si>
    <t>O001533</t>
  </si>
  <si>
    <t>26516.71786331681</t>
  </si>
  <si>
    <t>O001534</t>
  </si>
  <si>
    <t>623.6323213842014</t>
  </si>
  <si>
    <t>O001535</t>
  </si>
  <si>
    <t>O001536</t>
  </si>
  <si>
    <t>13030.662111357002</t>
  </si>
  <si>
    <t>O001537</t>
  </si>
  <si>
    <t>10933.81318209961</t>
  </si>
  <si>
    <t>O001538</t>
  </si>
  <si>
    <t>7695.413199250022</t>
  </si>
  <si>
    <t>O001539</t>
  </si>
  <si>
    <t>1639.1600106656758</t>
  </si>
  <si>
    <t>O001540</t>
  </si>
  <si>
    <t>9604.091129470156</t>
  </si>
  <si>
    <t>O001541</t>
  </si>
  <si>
    <t>8609.810467406442</t>
  </si>
  <si>
    <t>O001542</t>
  </si>
  <si>
    <t>O001543</t>
  </si>
  <si>
    <t>C0750</t>
  </si>
  <si>
    <t>172.42324522400816</t>
  </si>
  <si>
    <t>O001544</t>
  </si>
  <si>
    <t>C1188</t>
  </si>
  <si>
    <t>7390.7956926977595</t>
  </si>
  <si>
    <t>O001545</t>
  </si>
  <si>
    <t>1385.4207112177749</t>
  </si>
  <si>
    <t>O001546</t>
  </si>
  <si>
    <t>5454.829764029086</t>
  </si>
  <si>
    <t>O001547</t>
  </si>
  <si>
    <t>4819.272898119606</t>
  </si>
  <si>
    <t>O001548</t>
  </si>
  <si>
    <t>C0262</t>
  </si>
  <si>
    <t>O001549</t>
  </si>
  <si>
    <t>6130.495045942443</t>
  </si>
  <si>
    <t>O001550</t>
  </si>
  <si>
    <t>2707.669857324789</t>
  </si>
  <si>
    <t>O001551</t>
  </si>
  <si>
    <t>23826.381716052496</t>
  </si>
  <si>
    <t>O001552</t>
  </si>
  <si>
    <t>O001553</t>
  </si>
  <si>
    <t>6032.667631597005</t>
  </si>
  <si>
    <t>O001554</t>
  </si>
  <si>
    <t>12361.805989379462</t>
  </si>
  <si>
    <t>O001555</t>
  </si>
  <si>
    <t>7740.756579051227</t>
  </si>
  <si>
    <t>O001556</t>
  </si>
  <si>
    <t>C0501</t>
  </si>
  <si>
    <t>735.1128331402932</t>
  </si>
  <si>
    <t>O001557</t>
  </si>
  <si>
    <t>525.9628124794566</t>
  </si>
  <si>
    <t>O001558</t>
  </si>
  <si>
    <t>C1090</t>
  </si>
  <si>
    <t>618.8588914114503</t>
  </si>
  <si>
    <t>O001559</t>
  </si>
  <si>
    <t>29397.600000000002</t>
  </si>
  <si>
    <t>4120.8169837076475</t>
  </si>
  <si>
    <t>O001560</t>
  </si>
  <si>
    <t>10605.675821580353</t>
  </si>
  <si>
    <t>O001561</t>
  </si>
  <si>
    <t>1387.114241623065</t>
  </si>
  <si>
    <t>O001562</t>
  </si>
  <si>
    <t>C0266</t>
  </si>
  <si>
    <t>3670.2406765399664</t>
  </si>
  <si>
    <t>O001563</t>
  </si>
  <si>
    <t>C0236</t>
  </si>
  <si>
    <t>13386.458432767338</t>
  </si>
  <si>
    <t>O001564</t>
  </si>
  <si>
    <t>6622.153626337215</t>
  </si>
  <si>
    <t>O001565</t>
  </si>
  <si>
    <t>C0218</t>
  </si>
  <si>
    <t>4199.803242859043</t>
  </si>
  <si>
    <t>O001566</t>
  </si>
  <si>
    <t>3544.4071336710576</t>
  </si>
  <si>
    <t>O001567</t>
  </si>
  <si>
    <t>710.0271637191374</t>
  </si>
  <si>
    <t>O001568</t>
  </si>
  <si>
    <t>2403.551203595842</t>
  </si>
  <si>
    <t>O001569</t>
  </si>
  <si>
    <t>10009.965273133075</t>
  </si>
  <si>
    <t>O001570</t>
  </si>
  <si>
    <t>C1134</t>
  </si>
  <si>
    <t>18829.100141254123</t>
  </si>
  <si>
    <t>O001571</t>
  </si>
  <si>
    <t>5031.921373773093</t>
  </si>
  <si>
    <t>O001572</t>
  </si>
  <si>
    <t>C0091</t>
  </si>
  <si>
    <t>1884.8617001910432</t>
  </si>
  <si>
    <t>O001573</t>
  </si>
  <si>
    <t>14029.389950408606</t>
  </si>
  <si>
    <t>O001574</t>
  </si>
  <si>
    <t>66317.40000000001</t>
  </si>
  <si>
    <t>11459.782873533282</t>
  </si>
  <si>
    <t>O001575</t>
  </si>
  <si>
    <t>9173.199999999999</t>
  </si>
  <si>
    <t>1792.8634061453404</t>
  </si>
  <si>
    <t>O001576</t>
  </si>
  <si>
    <t>C0722</t>
  </si>
  <si>
    <t>1705.3031370729434</t>
  </si>
  <si>
    <t>O001577</t>
  </si>
  <si>
    <t>569.0680011591336</t>
  </si>
  <si>
    <t>O001578</t>
  </si>
  <si>
    <t>17441.830145883854</t>
  </si>
  <si>
    <t>O001579</t>
  </si>
  <si>
    <t>C0648</t>
  </si>
  <si>
    <t>18859.82932747858</t>
  </si>
  <si>
    <t>O001580</t>
  </si>
  <si>
    <t>19501.014620329293</t>
  </si>
  <si>
    <t>O001581</t>
  </si>
  <si>
    <t>3888.6231490113364</t>
  </si>
  <si>
    <t>O001582</t>
  </si>
  <si>
    <t>10012.085838891904</t>
  </si>
  <si>
    <t>O001583</t>
  </si>
  <si>
    <t>C0949</t>
  </si>
  <si>
    <t>O001584</t>
  </si>
  <si>
    <t>384.5945065083589</t>
  </si>
  <si>
    <t>O001585</t>
  </si>
  <si>
    <t>C0032</t>
  </si>
  <si>
    <t>O001586</t>
  </si>
  <si>
    <t>5566.281845569698</t>
  </si>
  <si>
    <t>O001587</t>
  </si>
  <si>
    <t>6957.478149261263</t>
  </si>
  <si>
    <t>O001588</t>
  </si>
  <si>
    <t>O001589</t>
  </si>
  <si>
    <t>15127.91139969957</t>
  </si>
  <si>
    <t>O001590</t>
  </si>
  <si>
    <t>C0160</t>
  </si>
  <si>
    <t>O001591</t>
  </si>
  <si>
    <t>745.6672325155168</t>
  </si>
  <si>
    <t>O001592</t>
  </si>
  <si>
    <t>3057.3172456416805</t>
  </si>
  <si>
    <t>O001593</t>
  </si>
  <si>
    <t>O001594</t>
  </si>
  <si>
    <t>C0672</t>
  </si>
  <si>
    <t>10906.769060005401</t>
  </si>
  <si>
    <t>O001595</t>
  </si>
  <si>
    <t>113468.40000000001</t>
  </si>
  <si>
    <t>19334.682206819714</t>
  </si>
  <si>
    <t>O001596</t>
  </si>
  <si>
    <t>C0424</t>
  </si>
  <si>
    <t>8643.311576302664</t>
  </si>
  <si>
    <t>O001597</t>
  </si>
  <si>
    <t>O001598</t>
  </si>
  <si>
    <t>6722.2317644078685</t>
  </si>
  <si>
    <t>O001599</t>
  </si>
  <si>
    <t>2999.769959145004</t>
  </si>
  <si>
    <t>O001600</t>
  </si>
  <si>
    <t>11155.240453037093</t>
  </si>
  <si>
    <t>O001601</t>
  </si>
  <si>
    <t>2911.364782835203</t>
  </si>
  <si>
    <t>O001602</t>
  </si>
  <si>
    <t>C0149</t>
  </si>
  <si>
    <t>100454.40000000001</t>
  </si>
  <si>
    <t>17900.342851970734</t>
  </si>
  <si>
    <t>O001603</t>
  </si>
  <si>
    <t>15061.380932205555</t>
  </si>
  <si>
    <t>O001604</t>
  </si>
  <si>
    <t>8082.6926196738095</t>
  </si>
  <si>
    <t>O001605</t>
  </si>
  <si>
    <t>4653.454895347039</t>
  </si>
  <si>
    <t>O001606</t>
  </si>
  <si>
    <t>5078.596657972378</t>
  </si>
  <si>
    <t>O001607</t>
  </si>
  <si>
    <t>1584.2147103929647</t>
  </si>
  <si>
    <t>O001608</t>
  </si>
  <si>
    <t>10100.325960824888</t>
  </si>
  <si>
    <t>O001609</t>
  </si>
  <si>
    <t>C0674</t>
  </si>
  <si>
    <t>19351.996251200046</t>
  </si>
  <si>
    <t>O001610</t>
  </si>
  <si>
    <t>C0174</t>
  </si>
  <si>
    <t>1916.3633519025002</t>
  </si>
  <si>
    <t>O001611</t>
  </si>
  <si>
    <t>17106.769990407454</t>
  </si>
  <si>
    <t>O001612</t>
  </si>
  <si>
    <t>9523.494639699427</t>
  </si>
  <si>
    <t>O001613</t>
  </si>
  <si>
    <t>O001614</t>
  </si>
  <si>
    <t>11507.218969768881</t>
  </si>
  <si>
    <t>O001615</t>
  </si>
  <si>
    <t>11794.437696202362</t>
  </si>
  <si>
    <t>O001616</t>
  </si>
  <si>
    <t>2497.3197884524684</t>
  </si>
  <si>
    <t>O001617</t>
  </si>
  <si>
    <t>16404.63920538614</t>
  </si>
  <si>
    <t>O001619</t>
  </si>
  <si>
    <t>17765.535370402726</t>
  </si>
  <si>
    <t>O001620</t>
  </si>
  <si>
    <t>3184.5483282094374</t>
  </si>
  <si>
    <t>O001621</t>
  </si>
  <si>
    <t>14271.897956730014</t>
  </si>
  <si>
    <t>O001622</t>
  </si>
  <si>
    <t>15571.459228071693</t>
  </si>
  <si>
    <t>O001623</t>
  </si>
  <si>
    <t>C1010</t>
  </si>
  <si>
    <t>4201.778504986967</t>
  </si>
  <si>
    <t>O001624</t>
  </si>
  <si>
    <t>C0590</t>
  </si>
  <si>
    <t>25668.16941550515</t>
  </si>
  <si>
    <t>O001625</t>
  </si>
  <si>
    <t>7359.200000000001</t>
  </si>
  <si>
    <t>1295.2763230411763</t>
  </si>
  <si>
    <t>O001626</t>
  </si>
  <si>
    <t>24530.952690078044</t>
  </si>
  <si>
    <t>O001627</t>
  </si>
  <si>
    <t>9778.177345284701</t>
  </si>
  <si>
    <t>O001628</t>
  </si>
  <si>
    <t>20174.03139495274</t>
  </si>
  <si>
    <t>O001629</t>
  </si>
  <si>
    <t>36983.65401465781</t>
  </si>
  <si>
    <t>O001630</t>
  </si>
  <si>
    <t>2893.3727303090445</t>
  </si>
  <si>
    <t>O001631</t>
  </si>
  <si>
    <t>8029.863146089562</t>
  </si>
  <si>
    <t>O001632</t>
  </si>
  <si>
    <t>727.7514461236618</t>
  </si>
  <si>
    <t>O001633</t>
  </si>
  <si>
    <t>87844.59999999999</t>
  </si>
  <si>
    <t>21272.676675169736</t>
  </si>
  <si>
    <t>O001634</t>
  </si>
  <si>
    <t>29229.191400406868</t>
  </si>
  <si>
    <t>O001635</t>
  </si>
  <si>
    <t>17648.454633769357</t>
  </si>
  <si>
    <t>O001636</t>
  </si>
  <si>
    <t>18204.225668962794</t>
  </si>
  <si>
    <t>O001637</t>
  </si>
  <si>
    <t>10302.392989860396</t>
  </si>
  <si>
    <t>O001638</t>
  </si>
  <si>
    <t>5598.554285880786</t>
  </si>
  <si>
    <t>O001639</t>
  </si>
  <si>
    <t>6372.0077071258465</t>
  </si>
  <si>
    <t>O001640</t>
  </si>
  <si>
    <t>C0772</t>
  </si>
  <si>
    <t>7388.024068226903</t>
  </si>
  <si>
    <t>O001641</t>
  </si>
  <si>
    <t>O001642</t>
  </si>
  <si>
    <t>C1152</t>
  </si>
  <si>
    <t>8826.689590693384</t>
  </si>
  <si>
    <t>O001643</t>
  </si>
  <si>
    <t>12974.400000000001</t>
  </si>
  <si>
    <t>2799.174446169351</t>
  </si>
  <si>
    <t>O001644</t>
  </si>
  <si>
    <t>2648.250932122454</t>
  </si>
  <si>
    <t>O001645</t>
  </si>
  <si>
    <t>7494.155630837505</t>
  </si>
  <si>
    <t>O001646</t>
  </si>
  <si>
    <t>9188.314718619726</t>
  </si>
  <si>
    <t>O001647</t>
  </si>
  <si>
    <t>12755.505317923471</t>
  </si>
  <si>
    <t>O001648</t>
  </si>
  <si>
    <t>11540.370474617925</t>
  </si>
  <si>
    <t>O001649</t>
  </si>
  <si>
    <t>O001650</t>
  </si>
  <si>
    <t>6636.952004787744</t>
  </si>
  <si>
    <t>O001651</t>
  </si>
  <si>
    <t>32258.269787075384</t>
  </si>
  <si>
    <t>O001652</t>
  </si>
  <si>
    <t>5776.219405231526</t>
  </si>
  <si>
    <t>O001653</t>
  </si>
  <si>
    <t>8177.593900385254</t>
  </si>
  <si>
    <t>O001654</t>
  </si>
  <si>
    <t>15550.833052668473</t>
  </si>
  <si>
    <t>O001655</t>
  </si>
  <si>
    <t>C0118</t>
  </si>
  <si>
    <t>9201.264577905431</t>
  </si>
  <si>
    <t>O001656</t>
  </si>
  <si>
    <t>7644.446381476253</t>
  </si>
  <si>
    <t>O001657</t>
  </si>
  <si>
    <t>4186.942712722216</t>
  </si>
  <si>
    <t>O001658</t>
  </si>
  <si>
    <t>C0036</t>
  </si>
  <si>
    <t>10967.97763663334</t>
  </si>
  <si>
    <t>O001659</t>
  </si>
  <si>
    <t>C0531</t>
  </si>
  <si>
    <t>29477.799914296487</t>
  </si>
  <si>
    <t>O001661</t>
  </si>
  <si>
    <t>13239.125284542144</t>
  </si>
  <si>
    <t>O001662</t>
  </si>
  <si>
    <t>10530.010379991574</t>
  </si>
  <si>
    <t>O001663</t>
  </si>
  <si>
    <t>C0538</t>
  </si>
  <si>
    <t>O001664</t>
  </si>
  <si>
    <t>C1052</t>
  </si>
  <si>
    <t>3367.0031746312025</t>
  </si>
  <si>
    <t>O001665</t>
  </si>
  <si>
    <t>C0080</t>
  </si>
  <si>
    <t>29075.287313650773</t>
  </si>
  <si>
    <t>O001666</t>
  </si>
  <si>
    <t>9921.761186116455</t>
  </si>
  <si>
    <t>O001667</t>
  </si>
  <si>
    <t>3400.004258112951</t>
  </si>
  <si>
    <t>O001668</t>
  </si>
  <si>
    <t>C0176</t>
  </si>
  <si>
    <t>8214.770959292799</t>
  </si>
  <si>
    <t>O001669</t>
  </si>
  <si>
    <t>12140.796311901695</t>
  </si>
  <si>
    <t>O001670</t>
  </si>
  <si>
    <t>29940.199999999997</t>
  </si>
  <si>
    <t>4320.6739566582755</t>
  </si>
  <si>
    <t>O001671</t>
  </si>
  <si>
    <t>C1124</t>
  </si>
  <si>
    <t>11102.63130467201</t>
  </si>
  <si>
    <t>O001672</t>
  </si>
  <si>
    <t>14389.165285011815</t>
  </si>
  <si>
    <t>O001673</t>
  </si>
  <si>
    <t>5945.908483892932</t>
  </si>
  <si>
    <t>O001674</t>
  </si>
  <si>
    <t>C0332</t>
  </si>
  <si>
    <t>5865.990947162325</t>
  </si>
  <si>
    <t>O001675</t>
  </si>
  <si>
    <t>C0653</t>
  </si>
  <si>
    <t>1338.4324811176234</t>
  </si>
  <si>
    <t>O001676</t>
  </si>
  <si>
    <t>15173.924000472884</t>
  </si>
  <si>
    <t>O001677</t>
  </si>
  <si>
    <t>O001678</t>
  </si>
  <si>
    <t>6814.977194377262</t>
  </si>
  <si>
    <t>O001679</t>
  </si>
  <si>
    <t>58083.46152891483</t>
  </si>
  <si>
    <t>O001680</t>
  </si>
  <si>
    <t>O001681</t>
  </si>
  <si>
    <t>C0081</t>
  </si>
  <si>
    <t>9239.574413796636</t>
  </si>
  <si>
    <t>O001682</t>
  </si>
  <si>
    <t>37732.44737239747</t>
  </si>
  <si>
    <t>O001683</t>
  </si>
  <si>
    <t>4003.3576801601034</t>
  </si>
  <si>
    <t>O001684</t>
  </si>
  <si>
    <t>2044.025748806356</t>
  </si>
  <si>
    <t>O001685</t>
  </si>
  <si>
    <t>5346.616432118436</t>
  </si>
  <si>
    <t>O001686</t>
  </si>
  <si>
    <t>C1145</t>
  </si>
  <si>
    <t>O001687</t>
  </si>
  <si>
    <t>O001688</t>
  </si>
  <si>
    <t>C0720</t>
  </si>
  <si>
    <t>12694.440530363936</t>
  </si>
  <si>
    <t>O001689</t>
  </si>
  <si>
    <t>11867.931768766497</t>
  </si>
  <si>
    <t>O001690</t>
  </si>
  <si>
    <t>5926.545649469093</t>
  </si>
  <si>
    <t>O001691</t>
  </si>
  <si>
    <t>823.0150905821516</t>
  </si>
  <si>
    <t>O001692</t>
  </si>
  <si>
    <t>5629.491230058597</t>
  </si>
  <si>
    <t>O001693</t>
  </si>
  <si>
    <t>2605.4972695648357</t>
  </si>
  <si>
    <t>O001694</t>
  </si>
  <si>
    <t>13536.565744626998</t>
  </si>
  <si>
    <t>O001695</t>
  </si>
  <si>
    <t>C1070</t>
  </si>
  <si>
    <t>2965.236668347701</t>
  </si>
  <si>
    <t>O001696</t>
  </si>
  <si>
    <t>11310.222633392917</t>
  </si>
  <si>
    <t>O001697</t>
  </si>
  <si>
    <t>4623.298607315624</t>
  </si>
  <si>
    <t>O001698</t>
  </si>
  <si>
    <t>C1080</t>
  </si>
  <si>
    <t>3083.0317240403456</t>
  </si>
  <si>
    <t>O001699</t>
  </si>
  <si>
    <t>8380.131272140377</t>
  </si>
  <si>
    <t>O001700</t>
  </si>
  <si>
    <t>8555.494866993144</t>
  </si>
  <si>
    <t>O001701</t>
  </si>
  <si>
    <t>2191.303066343132</t>
  </si>
  <si>
    <t>O001702</t>
  </si>
  <si>
    <t>C0737</t>
  </si>
  <si>
    <t>19816.49656577939</t>
  </si>
  <si>
    <t>O001703</t>
  </si>
  <si>
    <t>2308.8514229220154</t>
  </si>
  <si>
    <t>O001704</t>
  </si>
  <si>
    <t>6336.940170726159</t>
  </si>
  <si>
    <t>O001705</t>
  </si>
  <si>
    <t>12843.965927353867</t>
  </si>
  <si>
    <t>O001706</t>
  </si>
  <si>
    <t>45501.76146006091</t>
  </si>
  <si>
    <t>O001707</t>
  </si>
  <si>
    <t>558.4499999999999</t>
  </si>
  <si>
    <t>161.10988809328342</t>
  </si>
  <si>
    <t>O001708</t>
  </si>
  <si>
    <t>2039.343222443602</t>
  </si>
  <si>
    <t>O001709</t>
  </si>
  <si>
    <t>C0468</t>
  </si>
  <si>
    <t>13771.857753711238</t>
  </si>
  <si>
    <t>O001710</t>
  </si>
  <si>
    <t>C0853</t>
  </si>
  <si>
    <t>481.2330742932578</t>
  </si>
  <si>
    <t>O001711</t>
  </si>
  <si>
    <t>C0462</t>
  </si>
  <si>
    <t>2973.4895604243948</t>
  </si>
  <si>
    <t>O001712</t>
  </si>
  <si>
    <t>C0854</t>
  </si>
  <si>
    <t>25483.39310734616</t>
  </si>
  <si>
    <t>O001713</t>
  </si>
  <si>
    <t>C0117</t>
  </si>
  <si>
    <t>7691.3534855054095</t>
  </si>
  <si>
    <t>O001714</t>
  </si>
  <si>
    <t>10783.503869320704</t>
  </si>
  <si>
    <t>O001715</t>
  </si>
  <si>
    <t>1973.012344665632</t>
  </si>
  <si>
    <t>O001716</t>
  </si>
  <si>
    <t>4011.148991369076</t>
  </si>
  <si>
    <t>O001717</t>
  </si>
  <si>
    <t>4163.257869181004</t>
  </si>
  <si>
    <t>O001718</t>
  </si>
  <si>
    <t>C1190</t>
  </si>
  <si>
    <t>1347.0791864926803</t>
  </si>
  <si>
    <t>O001719</t>
  </si>
  <si>
    <t>18229.25999002803</t>
  </si>
  <si>
    <t>O001720</t>
  </si>
  <si>
    <t>2878.6324607841266</t>
  </si>
  <si>
    <t>O001721</t>
  </si>
  <si>
    <t>C0503</t>
  </si>
  <si>
    <t>26910.16777883524</t>
  </si>
  <si>
    <t>O001722</t>
  </si>
  <si>
    <t>C0795</t>
  </si>
  <si>
    <t>13762.921280509554</t>
  </si>
  <si>
    <t>O001723</t>
  </si>
  <si>
    <t>12230.310827852933</t>
  </si>
  <si>
    <t>O001724</t>
  </si>
  <si>
    <t>C0656</t>
  </si>
  <si>
    <t>1955.1044771373145</t>
  </si>
  <si>
    <t>O001725</t>
  </si>
  <si>
    <t>C0700</t>
  </si>
  <si>
    <t>2387.300688373893</t>
  </si>
  <si>
    <t>O001726</t>
  </si>
  <si>
    <t>O001727</t>
  </si>
  <si>
    <t>9377.725338140817</t>
  </si>
  <si>
    <t>O001728</t>
  </si>
  <si>
    <t>7736.1327996422015</t>
  </si>
  <si>
    <t>O001729</t>
  </si>
  <si>
    <t>C1154</t>
  </si>
  <si>
    <t>1332.4928169070981</t>
  </si>
  <si>
    <t>O001730</t>
  </si>
  <si>
    <t>1922.3175531177737</t>
  </si>
  <si>
    <t>O001731</t>
  </si>
  <si>
    <t>C0358</t>
  </si>
  <si>
    <t>1498.6516964679363</t>
  </si>
  <si>
    <t>O001732</t>
  </si>
  <si>
    <t>2917.413462209364</t>
  </si>
  <si>
    <t>O001733</t>
  </si>
  <si>
    <t>5384.553354677584</t>
  </si>
  <si>
    <t>O001734</t>
  </si>
  <si>
    <t>C0482</t>
  </si>
  <si>
    <t>2014.1543084628606</t>
  </si>
  <si>
    <t>O001735</t>
  </si>
  <si>
    <t>O001736</t>
  </si>
  <si>
    <t>1309.6078510324614</t>
  </si>
  <si>
    <t>O001737</t>
  </si>
  <si>
    <t>O001738</t>
  </si>
  <si>
    <t>4306.828726134175</t>
  </si>
  <si>
    <t>O001739</t>
  </si>
  <si>
    <t>18653.705960646952</t>
  </si>
  <si>
    <t>O001740</t>
  </si>
  <si>
    <t>C0023</t>
  </si>
  <si>
    <t>27688.800000000003</t>
  </si>
  <si>
    <t>7295.849294162139</t>
  </si>
  <si>
    <t>O001741</t>
  </si>
  <si>
    <t>8095.971591825195</t>
  </si>
  <si>
    <t>O001742</t>
  </si>
  <si>
    <t>5057.6486890099395</t>
  </si>
  <si>
    <t>O001743</t>
  </si>
  <si>
    <t>7894.283713366315</t>
  </si>
  <si>
    <t>O001744</t>
  </si>
  <si>
    <t>8146.421262413871</t>
  </si>
  <si>
    <t>O001745</t>
  </si>
  <si>
    <t>2691.3224466156435</t>
  </si>
  <si>
    <t>O001746</t>
  </si>
  <si>
    <t>5709.484537705256</t>
  </si>
  <si>
    <t>O001747</t>
  </si>
  <si>
    <t>13056.102903441939</t>
  </si>
  <si>
    <t>O001748</t>
  </si>
  <si>
    <t>12034.282042568062</t>
  </si>
  <si>
    <t>O001749</t>
  </si>
  <si>
    <t>C0681</t>
  </si>
  <si>
    <t>12792.69810428686</t>
  </si>
  <si>
    <t>O001750</t>
  </si>
  <si>
    <t>C0916</t>
  </si>
  <si>
    <t>746.3245648982802</t>
  </si>
  <si>
    <t>O001751</t>
  </si>
  <si>
    <t>1150.073394416064</t>
  </si>
  <si>
    <t>O001752</t>
  </si>
  <si>
    <t>334.4929936282248</t>
  </si>
  <si>
    <t>O001753</t>
  </si>
  <si>
    <t>O001754</t>
  </si>
  <si>
    <t>1422.865189296894</t>
  </si>
  <si>
    <t>O001755</t>
  </si>
  <si>
    <t>C0132</t>
  </si>
  <si>
    <t>719.8441358502885</t>
  </si>
  <si>
    <t>O001756</t>
  </si>
  <si>
    <t>C1117</t>
  </si>
  <si>
    <t>8470.335589373108</t>
  </si>
  <si>
    <t>O001757</t>
  </si>
  <si>
    <t>O001758</t>
  </si>
  <si>
    <t>13500.526788274456</t>
  </si>
  <si>
    <t>O001759</t>
  </si>
  <si>
    <t>C0641</t>
  </si>
  <si>
    <t>7598.374719742802</t>
  </si>
  <si>
    <t>O001760</t>
  </si>
  <si>
    <t>2825.867492854906</t>
  </si>
  <si>
    <t>O001761</t>
  </si>
  <si>
    <t>3990.4927862604636</t>
  </si>
  <si>
    <t>O001762</t>
  </si>
  <si>
    <t>8947.819274425137</t>
  </si>
  <si>
    <t>O001763</t>
  </si>
  <si>
    <t>2622.8688410662958</t>
  </si>
  <si>
    <t>O001764</t>
  </si>
  <si>
    <t>12682.296996294435</t>
  </si>
  <si>
    <t>O001765</t>
  </si>
  <si>
    <t>8939.071871612945</t>
  </si>
  <si>
    <t>O001766</t>
  </si>
  <si>
    <t>6794.355368005856</t>
  </si>
  <si>
    <t>O001767</t>
  </si>
  <si>
    <t>1792.7969229792575</t>
  </si>
  <si>
    <t>O001768</t>
  </si>
  <si>
    <t>15236.882673826498</t>
  </si>
  <si>
    <t>O001769</t>
  </si>
  <si>
    <t>C0291</t>
  </si>
  <si>
    <t>26866.949999999997</t>
  </si>
  <si>
    <t>6737.518037261777</t>
  </si>
  <si>
    <t>O001770</t>
  </si>
  <si>
    <t>3030.756932222555</t>
  </si>
  <si>
    <t>O001771</t>
  </si>
  <si>
    <t>4885.358653355333</t>
  </si>
  <si>
    <t>O001772</t>
  </si>
  <si>
    <t>1322.644223743438</t>
  </si>
  <si>
    <t>O001773</t>
  </si>
  <si>
    <t>C1069</t>
  </si>
  <si>
    <t>3970.3837512090977</t>
  </si>
  <si>
    <t>O001774</t>
  </si>
  <si>
    <t>2910.714345299486</t>
  </si>
  <si>
    <t>O001775</t>
  </si>
  <si>
    <t>33170.396271965445</t>
  </si>
  <si>
    <t>O001776</t>
  </si>
  <si>
    <t>O001777</t>
  </si>
  <si>
    <t>C0289</t>
  </si>
  <si>
    <t>O001778</t>
  </si>
  <si>
    <t>678.0628994826989</t>
  </si>
  <si>
    <t>O001779</t>
  </si>
  <si>
    <t>21225.673075605133</t>
  </si>
  <si>
    <t>O001780</t>
  </si>
  <si>
    <t>C0316</t>
  </si>
  <si>
    <t>1598.0097796446075</t>
  </si>
  <si>
    <t>O001781</t>
  </si>
  <si>
    <t>653.1702538697526</t>
  </si>
  <si>
    <t>O001782</t>
  </si>
  <si>
    <t>367.7785012106425</t>
  </si>
  <si>
    <t>O001783</t>
  </si>
  <si>
    <t>1763.9124107584307</t>
  </si>
  <si>
    <t>O001784</t>
  </si>
  <si>
    <t>9235.341575676217</t>
  </si>
  <si>
    <t>O001785</t>
  </si>
  <si>
    <t>C0214</t>
  </si>
  <si>
    <t>4306.538890218148</t>
  </si>
  <si>
    <t>O001786</t>
  </si>
  <si>
    <t>5771.183381281923</t>
  </si>
  <si>
    <t>O001787</t>
  </si>
  <si>
    <t>C0647</t>
  </si>
  <si>
    <t>2459.8981638106034</t>
  </si>
  <si>
    <t>O001788</t>
  </si>
  <si>
    <t>3312.1020113543655</t>
  </si>
  <si>
    <t>O001789</t>
  </si>
  <si>
    <t>17982.363713737774</t>
  </si>
  <si>
    <t>O001790</t>
  </si>
  <si>
    <t>5767.596399262715</t>
  </si>
  <si>
    <t>O001791</t>
  </si>
  <si>
    <t>11355.513703686194</t>
  </si>
  <si>
    <t>O001792</t>
  </si>
  <si>
    <t>C0040</t>
  </si>
  <si>
    <t>1107.2000814781136</t>
  </si>
  <si>
    <t>O001793</t>
  </si>
  <si>
    <t>23250.15669957246</t>
  </si>
  <si>
    <t>O001794</t>
  </si>
  <si>
    <t>9629.322813386027</t>
  </si>
  <si>
    <t>O001795</t>
  </si>
  <si>
    <t>5548.418340236735</t>
  </si>
  <si>
    <t>O001796</t>
  </si>
  <si>
    <t>C0182</t>
  </si>
  <si>
    <t>3528.8623437633846</t>
  </si>
  <si>
    <t>O001797</t>
  </si>
  <si>
    <t>1059.1552355309532</t>
  </si>
  <si>
    <t>O001798</t>
  </si>
  <si>
    <t>C0771</t>
  </si>
  <si>
    <t>9388.565315671814</t>
  </si>
  <si>
    <t>O001799</t>
  </si>
  <si>
    <t>4520.820688979011</t>
  </si>
  <si>
    <t>O001800</t>
  </si>
  <si>
    <t>O001801</t>
  </si>
  <si>
    <t>5344.503088119639</t>
  </si>
  <si>
    <t>O001802</t>
  </si>
  <si>
    <t>988.2190827309397</t>
  </si>
  <si>
    <t>O001803</t>
  </si>
  <si>
    <t>11006.115169551049</t>
  </si>
  <si>
    <t>O001804</t>
  </si>
  <si>
    <t>150.4738888969364</t>
  </si>
  <si>
    <t>O001805</t>
  </si>
  <si>
    <t>19740.776292272025</t>
  </si>
  <si>
    <t>O001806</t>
  </si>
  <si>
    <t>C1163</t>
  </si>
  <si>
    <t>25539.406595468987</t>
  </si>
  <si>
    <t>O001807</t>
  </si>
  <si>
    <t>3318.756900100071</t>
  </si>
  <si>
    <t>O001808</t>
  </si>
  <si>
    <t>1376.2746968787987</t>
  </si>
  <si>
    <t>O001809</t>
  </si>
  <si>
    <t>C0070</t>
  </si>
  <si>
    <t>244.05769424018715</t>
  </si>
  <si>
    <t>O001810</t>
  </si>
  <si>
    <t>2868.4104336053406</t>
  </si>
  <si>
    <t>O001811</t>
  </si>
  <si>
    <t>22433.820447484566</t>
  </si>
  <si>
    <t>O001812</t>
  </si>
  <si>
    <t>3783.1117993785006</t>
  </si>
  <si>
    <t>O001813</t>
  </si>
  <si>
    <t>6225.110457350804</t>
  </si>
  <si>
    <t>O001814</t>
  </si>
  <si>
    <t>5763.487316671739</t>
  </si>
  <si>
    <t>O001815</t>
  </si>
  <si>
    <t>8586.460520898436</t>
  </si>
  <si>
    <t>O001816</t>
  </si>
  <si>
    <t>4354.667825856038</t>
  </si>
  <si>
    <t>O001817</t>
  </si>
  <si>
    <t>4386.269249719421</t>
  </si>
  <si>
    <t>O001818</t>
  </si>
  <si>
    <t>C0472</t>
  </si>
  <si>
    <t>587.0041751269788</t>
  </si>
  <si>
    <t>O001819</t>
  </si>
  <si>
    <t>10110.615329227845</t>
  </si>
  <si>
    <t>O001820</t>
  </si>
  <si>
    <t>14382.105304110246</t>
  </si>
  <si>
    <t>O001821</t>
  </si>
  <si>
    <t>5944.318164145947</t>
  </si>
  <si>
    <t>O001822</t>
  </si>
  <si>
    <t>C1189</t>
  </si>
  <si>
    <t>8357.875901582342</t>
  </si>
  <si>
    <t>O001823</t>
  </si>
  <si>
    <t>C0458</t>
  </si>
  <si>
    <t>33446.55049057495</t>
  </si>
  <si>
    <t>O001824</t>
  </si>
  <si>
    <t>16667.660898830734</t>
  </si>
  <si>
    <t>O001825</t>
  </si>
  <si>
    <t>7267.665205828259</t>
  </si>
  <si>
    <t>O001826</t>
  </si>
  <si>
    <t>1222.716610349583</t>
  </si>
  <si>
    <t>O001827</t>
  </si>
  <si>
    <t>C0868</t>
  </si>
  <si>
    <t>9473.382135829124</t>
  </si>
  <si>
    <t>O001828</t>
  </si>
  <si>
    <t>C1016</t>
  </si>
  <si>
    <t>1084.695976398821</t>
  </si>
  <si>
    <t>O001829</t>
  </si>
  <si>
    <t>95166.90000000001</t>
  </si>
  <si>
    <t>13327.943608440217</t>
  </si>
  <si>
    <t>O001830</t>
  </si>
  <si>
    <t>30807.45591325217</t>
  </si>
  <si>
    <t>O001831</t>
  </si>
  <si>
    <t>41971.200000000004</t>
  </si>
  <si>
    <t>O001832</t>
  </si>
  <si>
    <t>4640.958155291113</t>
  </si>
  <si>
    <t>O001833</t>
  </si>
  <si>
    <t>8421.873579202058</t>
  </si>
  <si>
    <t>O001834</t>
  </si>
  <si>
    <t>16226.175550400918</t>
  </si>
  <si>
    <t>O001835</t>
  </si>
  <si>
    <t>73134.40000000001</t>
  </si>
  <si>
    <t>15951.63213616507</t>
  </si>
  <si>
    <t>O001836</t>
  </si>
  <si>
    <t>C0305</t>
  </si>
  <si>
    <t>37176.94254939219</t>
  </si>
  <si>
    <t>O001837</t>
  </si>
  <si>
    <t>2745.0208087405763</t>
  </si>
  <si>
    <t>O001838</t>
  </si>
  <si>
    <t>6899.721568923981</t>
  </si>
  <si>
    <t>O001839</t>
  </si>
  <si>
    <t>39190.145476750615</t>
  </si>
  <si>
    <t>O001840</t>
  </si>
  <si>
    <t>5851.758491374419</t>
  </si>
  <si>
    <t>O001841</t>
  </si>
  <si>
    <t>6674.863315353593</t>
  </si>
  <si>
    <t>O001842</t>
  </si>
  <si>
    <t>5125.796768049859</t>
  </si>
  <si>
    <t>O001843</t>
  </si>
  <si>
    <t>C0520</t>
  </si>
  <si>
    <t>10281.22618486608</t>
  </si>
  <si>
    <t>O001844</t>
  </si>
  <si>
    <t>C1077</t>
  </si>
  <si>
    <t>19986.016336544464</t>
  </si>
  <si>
    <t>O001845</t>
  </si>
  <si>
    <t>3105.837829588778</t>
  </si>
  <si>
    <t>O001846</t>
  </si>
  <si>
    <t>3418.656496808929</t>
  </si>
  <si>
    <t>O001847</t>
  </si>
  <si>
    <t>10662.366408698374</t>
  </si>
  <si>
    <t>O001848</t>
  </si>
  <si>
    <t>16438.043325806724</t>
  </si>
  <si>
    <t>O001849</t>
  </si>
  <si>
    <t>10044.09188699655</t>
  </si>
  <si>
    <t>O001850</t>
  </si>
  <si>
    <t>C0558</t>
  </si>
  <si>
    <t>8119.141443942625</t>
  </si>
  <si>
    <t>O001851</t>
  </si>
  <si>
    <t>C0858</t>
  </si>
  <si>
    <t>10048.394689517785</t>
  </si>
  <si>
    <t>O001852</t>
  </si>
  <si>
    <t>30092.35051814475</t>
  </si>
  <si>
    <t>O001853</t>
  </si>
  <si>
    <t>C0666</t>
  </si>
  <si>
    <t>12102.063375300668</t>
  </si>
  <si>
    <t>O001854</t>
  </si>
  <si>
    <t>30110.121231291316</t>
  </si>
  <si>
    <t>O001855</t>
  </si>
  <si>
    <t>4689.542072763381</t>
  </si>
  <si>
    <t>O001856</t>
  </si>
  <si>
    <t>5585.566141676028</t>
  </si>
  <si>
    <t>O001857</t>
  </si>
  <si>
    <t>C0295</t>
  </si>
  <si>
    <t>6045.554927608767</t>
  </si>
  <si>
    <t>O001858</t>
  </si>
  <si>
    <t>30785.64193840088</t>
  </si>
  <si>
    <t>O001859</t>
  </si>
  <si>
    <t>3203.2174380213314</t>
  </si>
  <si>
    <t>O001860</t>
  </si>
  <si>
    <t>C0535</t>
  </si>
  <si>
    <t>6137.852057738708</t>
  </si>
  <si>
    <t>O001861</t>
  </si>
  <si>
    <t>173.73156524995315</t>
  </si>
  <si>
    <t>O001862</t>
  </si>
  <si>
    <t>4258.505703692663</t>
  </si>
  <si>
    <t>O001863</t>
  </si>
  <si>
    <t>17474.005109872236</t>
  </si>
  <si>
    <t>O001864</t>
  </si>
  <si>
    <t>5059.6772347045835</t>
  </si>
  <si>
    <t>O001865</t>
  </si>
  <si>
    <t>2808.2750155162207</t>
  </si>
  <si>
    <t>O001866</t>
  </si>
  <si>
    <t>16379.062696394358</t>
  </si>
  <si>
    <t>O001867</t>
  </si>
  <si>
    <t>3303.5227486292692</t>
  </si>
  <si>
    <t>O001868</t>
  </si>
  <si>
    <t>7927.334611161269</t>
  </si>
  <si>
    <t>O001869</t>
  </si>
  <si>
    <t>1589.9724277526877</t>
  </si>
  <si>
    <t>O001870</t>
  </si>
  <si>
    <t>14246.223150650701</t>
  </si>
  <si>
    <t>O001871</t>
  </si>
  <si>
    <t>1240.2826972929972</t>
  </si>
  <si>
    <t>O001872</t>
  </si>
  <si>
    <t>7985.915471495142</t>
  </si>
  <si>
    <t>O001873</t>
  </si>
  <si>
    <t>161.54585853496735</t>
  </si>
  <si>
    <t>O001874</t>
  </si>
  <si>
    <t>595.5791244281913</t>
  </si>
  <si>
    <t>O001875</t>
  </si>
  <si>
    <t>193.7312979277853</t>
  </si>
  <si>
    <t>O001876</t>
  </si>
  <si>
    <t>4238.400000000001</t>
  </si>
  <si>
    <t>466.54981347574727</t>
  </si>
  <si>
    <t>O001877</t>
  </si>
  <si>
    <t>5553.678504223694</t>
  </si>
  <si>
    <t>O001878</t>
  </si>
  <si>
    <t>C0907</t>
  </si>
  <si>
    <t>1665.2571844419235</t>
  </si>
  <si>
    <t>O001879</t>
  </si>
  <si>
    <t>C0555</t>
  </si>
  <si>
    <t>34571.179996448554</t>
  </si>
  <si>
    <t>O001880</t>
  </si>
  <si>
    <t>3218.0955273167738</t>
  </si>
  <si>
    <t>O001881</t>
  </si>
  <si>
    <t>4791.373205236959</t>
  </si>
  <si>
    <t>O001882</t>
  </si>
  <si>
    <t>835.4424924316759</t>
  </si>
  <si>
    <t>O001883</t>
  </si>
  <si>
    <t>4730.5799719664865</t>
  </si>
  <si>
    <t>O001884</t>
  </si>
  <si>
    <t>33642.89763572954</t>
  </si>
  <si>
    <t>O001885</t>
  </si>
  <si>
    <t>6446.839424318504</t>
  </si>
  <si>
    <t>O001886</t>
  </si>
  <si>
    <t>4803.550639482937</t>
  </si>
  <si>
    <t>O001887</t>
  </si>
  <si>
    <t>5823.734157183008</t>
  </si>
  <si>
    <t>O001888</t>
  </si>
  <si>
    <t>O001889</t>
  </si>
  <si>
    <t>7024.727387097561</t>
  </si>
  <si>
    <t>O001890</t>
  </si>
  <si>
    <t>C0670</t>
  </si>
  <si>
    <t>12860.136314608339</t>
  </si>
  <si>
    <t>O001891</t>
  </si>
  <si>
    <t>4067.667561653701</t>
  </si>
  <si>
    <t>O001892</t>
  </si>
  <si>
    <t>4397.570145465172</t>
  </si>
  <si>
    <t>O001893</t>
  </si>
  <si>
    <t>839.8714162601923</t>
  </si>
  <si>
    <t>O001894</t>
  </si>
  <si>
    <t>C0704</t>
  </si>
  <si>
    <t>2465.540814405644</t>
  </si>
  <si>
    <t>O001895</t>
  </si>
  <si>
    <t>1759.0396120334406</t>
  </si>
  <si>
    <t>O001896</t>
  </si>
  <si>
    <t>39299.200000000004</t>
  </si>
  <si>
    <t>O001897</t>
  </si>
  <si>
    <t>C0436</t>
  </si>
  <si>
    <t>1209.5734478298402</t>
  </si>
  <si>
    <t>O001898</t>
  </si>
  <si>
    <t>772.6793026128538</t>
  </si>
  <si>
    <t>O001899</t>
  </si>
  <si>
    <t>2717.9637946783964</t>
  </si>
  <si>
    <t>O001900</t>
  </si>
  <si>
    <t>4770.594960183868</t>
  </si>
  <si>
    <t>O001901</t>
  </si>
  <si>
    <t>30146.380461815075</t>
  </si>
  <si>
    <t>O001902</t>
  </si>
  <si>
    <t>3909.359204640282</t>
  </si>
  <si>
    <t>O001903</t>
  </si>
  <si>
    <t>O001904</t>
  </si>
  <si>
    <t>9363.885184775929</t>
  </si>
  <si>
    <t>O001905</t>
  </si>
  <si>
    <t>10024.104812149057</t>
  </si>
  <si>
    <t>O001906</t>
  </si>
  <si>
    <t>18958.55892315278</t>
  </si>
  <si>
    <t>O001907</t>
  </si>
  <si>
    <t>1076.260015753663</t>
  </si>
  <si>
    <t>O001908</t>
  </si>
  <si>
    <t>C0480</t>
  </si>
  <si>
    <t>4698.3670563618925</t>
  </si>
  <si>
    <t>O001909</t>
  </si>
  <si>
    <t>2324.333081382434</t>
  </si>
  <si>
    <t>O001910</t>
  </si>
  <si>
    <t>14291.391362893928</t>
  </si>
  <si>
    <t>O001911</t>
  </si>
  <si>
    <t>5993.3098469687975</t>
  </si>
  <si>
    <t>O001912</t>
  </si>
  <si>
    <t>8875.894194867144</t>
  </si>
  <si>
    <t>O001913</t>
  </si>
  <si>
    <t>14676.622637419307</t>
  </si>
  <si>
    <t>O001914</t>
  </si>
  <si>
    <t>1137.7301230503717</t>
  </si>
  <si>
    <t>O001915</t>
  </si>
  <si>
    <t>7805.559106215969</t>
  </si>
  <si>
    <t>O001916</t>
  </si>
  <si>
    <t>6628.927519930592</t>
  </si>
  <si>
    <t>O001917</t>
  </si>
  <si>
    <t>5491.016303678179</t>
  </si>
  <si>
    <t>O001918</t>
  </si>
  <si>
    <t>1597.952930211861</t>
  </si>
  <si>
    <t>O001919</t>
  </si>
  <si>
    <t>O001920</t>
  </si>
  <si>
    <t>15119.691351320984</t>
  </si>
  <si>
    <t>O001921</t>
  </si>
  <si>
    <t>11572.52739133989</t>
  </si>
  <si>
    <t>O001922</t>
  </si>
  <si>
    <t>C0374</t>
  </si>
  <si>
    <t>26123.18875348234</t>
  </si>
  <si>
    <t>O001923</t>
  </si>
  <si>
    <t>5876.741699775823</t>
  </si>
  <si>
    <t>O001924</t>
  </si>
  <si>
    <t>C0203</t>
  </si>
  <si>
    <t>O001925</t>
  </si>
  <si>
    <t>12530.235708764814</t>
  </si>
  <si>
    <t>O001926</t>
  </si>
  <si>
    <t>2663.9345510519106</t>
  </si>
  <si>
    <t>O001927</t>
  </si>
  <si>
    <t>1666.5514542624805</t>
  </si>
  <si>
    <t>O001928</t>
  </si>
  <si>
    <t>40564.049999999996</t>
  </si>
  <si>
    <t>6965.302991545957</t>
  </si>
  <si>
    <t>O001929</t>
  </si>
  <si>
    <t>7343.4148295270015</t>
  </si>
  <si>
    <t>O001930</t>
  </si>
  <si>
    <t>11401.045052562666</t>
  </si>
  <si>
    <t>O001931</t>
  </si>
  <si>
    <t>C0421</t>
  </si>
  <si>
    <t>5833.666885429221</t>
  </si>
  <si>
    <t>O001932</t>
  </si>
  <si>
    <t>24765.186088807146</t>
  </si>
  <si>
    <t>O001933</t>
  </si>
  <si>
    <t>4905.705239380411</t>
  </si>
  <si>
    <t>O001934</t>
  </si>
  <si>
    <t>11157.70329850489</t>
  </si>
  <si>
    <t>O001935</t>
  </si>
  <si>
    <t>3669.1452515335186</t>
  </si>
  <si>
    <t>O001936</t>
  </si>
  <si>
    <t>C0796</t>
  </si>
  <si>
    <t>3695.0885912775143</t>
  </si>
  <si>
    <t>O001937</t>
  </si>
  <si>
    <t>8203.573365957727</t>
  </si>
  <si>
    <t>O001938</t>
  </si>
  <si>
    <t>3686.441704494316</t>
  </si>
  <si>
    <t>O001939</t>
  </si>
  <si>
    <t>C0043</t>
  </si>
  <si>
    <t>4871.465213916474</t>
  </si>
  <si>
    <t>O001940</t>
  </si>
  <si>
    <t>15058.202454865805</t>
  </si>
  <si>
    <t>O001941</t>
  </si>
  <si>
    <t>29310.04661841465</t>
  </si>
  <si>
    <t>O001942</t>
  </si>
  <si>
    <t>C0188</t>
  </si>
  <si>
    <t>18169.09251974365</t>
  </si>
  <si>
    <t>O001943</t>
  </si>
  <si>
    <t>966.0857932840225</t>
  </si>
  <si>
    <t>O001944</t>
  </si>
  <si>
    <t>25556.02936193528</t>
  </si>
  <si>
    <t>O001945</t>
  </si>
  <si>
    <t>9069.189702688931</t>
  </si>
  <si>
    <t>O001946</t>
  </si>
  <si>
    <t>C1149</t>
  </si>
  <si>
    <t>2399.7622380130883</t>
  </si>
  <si>
    <t>O001947</t>
  </si>
  <si>
    <t>6007.635669240614</t>
  </si>
  <si>
    <t>O001948</t>
  </si>
  <si>
    <t>1118.8800240146265</t>
  </si>
  <si>
    <t>O001949</t>
  </si>
  <si>
    <t>2913.9078138584605</t>
  </si>
  <si>
    <t>O001950</t>
  </si>
  <si>
    <t>C0345</t>
  </si>
  <si>
    <t>O001951</t>
  </si>
  <si>
    <t>5129.6448241774715</t>
  </si>
  <si>
    <t>O001952</t>
  </si>
  <si>
    <t>2018.3939054963275</t>
  </si>
  <si>
    <t>O001953</t>
  </si>
  <si>
    <t>C0296</t>
  </si>
  <si>
    <t>6186.664858837264</t>
  </si>
  <si>
    <t>O001954</t>
  </si>
  <si>
    <t>2293.1636206652965</t>
  </si>
  <si>
    <t>O001955</t>
  </si>
  <si>
    <t>9559.978438177832</t>
  </si>
  <si>
    <t>O001956</t>
  </si>
  <si>
    <t>C0525</t>
  </si>
  <si>
    <t>14015.263951544697</t>
  </si>
  <si>
    <t>O001957</t>
  </si>
  <si>
    <t>1902.9076265884803</t>
  </si>
  <si>
    <t>O001958</t>
  </si>
  <si>
    <t>375.2099735700265</t>
  </si>
  <si>
    <t>O001959</t>
  </si>
  <si>
    <t>4546.355484678596</t>
  </si>
  <si>
    <t>O001960</t>
  </si>
  <si>
    <t>5185.4592963802625</t>
  </si>
  <si>
    <t>O001961</t>
  </si>
  <si>
    <t>11243.519959841744</t>
  </si>
  <si>
    <t>O001962</t>
  </si>
  <si>
    <t>3025.671859273285</t>
  </si>
  <si>
    <t>O001963</t>
  </si>
  <si>
    <t>3446.533729573993</t>
  </si>
  <si>
    <t>O001964</t>
  </si>
  <si>
    <t>420.67536559279074</t>
  </si>
  <si>
    <t>O001965</t>
  </si>
  <si>
    <t>2609.806576438175</t>
  </si>
  <si>
    <t>O001966</t>
  </si>
  <si>
    <t>6538.558820780879</t>
  </si>
  <si>
    <t>O001967</t>
  </si>
  <si>
    <t>40594.75404404105</t>
  </si>
  <si>
    <t>O001968</t>
  </si>
  <si>
    <t>C0803</t>
  </si>
  <si>
    <t>13393.950755931373</t>
  </si>
  <si>
    <t>O001969</t>
  </si>
  <si>
    <t>49840.799999999996</t>
  </si>
  <si>
    <t>11343.479163176838</t>
  </si>
  <si>
    <t>O001970</t>
  </si>
  <si>
    <t>4364.352597328184</t>
  </si>
  <si>
    <t>O001971</t>
  </si>
  <si>
    <t>O001972</t>
  </si>
  <si>
    <t>9562.714450648511</t>
  </si>
  <si>
    <t>O001973</t>
  </si>
  <si>
    <t>7674.267439952147</t>
  </si>
  <si>
    <t>O001974</t>
  </si>
  <si>
    <t>1562.073964804899</t>
  </si>
  <si>
    <t>O001975</t>
  </si>
  <si>
    <t>C0430</t>
  </si>
  <si>
    <t>3242.3361428990515</t>
  </si>
  <si>
    <t>O001976</t>
  </si>
  <si>
    <t>4647.894973904224</t>
  </si>
  <si>
    <t>O001977</t>
  </si>
  <si>
    <t>C0497</t>
  </si>
  <si>
    <t>7153.316698109855</t>
  </si>
  <si>
    <t>O001978</t>
  </si>
  <si>
    <t>2705.515144446984</t>
  </si>
  <si>
    <t>O001979</t>
  </si>
  <si>
    <t>13840.927184479278</t>
  </si>
  <si>
    <t>O001980</t>
  </si>
  <si>
    <t>22694.04766293922</t>
  </si>
  <si>
    <t>O001981</t>
  </si>
  <si>
    <t>O001982</t>
  </si>
  <si>
    <t>4462.683824121082</t>
  </si>
  <si>
    <t>O001983</t>
  </si>
  <si>
    <t>1897.1189341312752</t>
  </si>
  <si>
    <t>O001984</t>
  </si>
  <si>
    <t>27710.86182087682</t>
  </si>
  <si>
    <t>O001985</t>
  </si>
  <si>
    <t>25251.059843270756</t>
  </si>
  <si>
    <t>O001986</t>
  </si>
  <si>
    <t>C0569</t>
  </si>
  <si>
    <t>5262.863597174204</t>
  </si>
  <si>
    <t>O001987</t>
  </si>
  <si>
    <t>26621.255099200964</t>
  </si>
  <si>
    <t>O001988</t>
  </si>
  <si>
    <t>851.6573102351576</t>
  </si>
  <si>
    <t>O001989</t>
  </si>
  <si>
    <t>O001990</t>
  </si>
  <si>
    <t>O001991</t>
  </si>
  <si>
    <t>18714.492401731743</t>
  </si>
  <si>
    <t>O001992</t>
  </si>
  <si>
    <t>C0626</t>
  </si>
  <si>
    <t>5114.932696268135</t>
  </si>
  <si>
    <t>O001993</t>
  </si>
  <si>
    <t>O001994</t>
  </si>
  <si>
    <t>967.4092389077729</t>
  </si>
  <si>
    <t>O001995</t>
  </si>
  <si>
    <t>18717.38376716787</t>
  </si>
  <si>
    <t>O001996</t>
  </si>
  <si>
    <t>29799.57700868201</t>
  </si>
  <si>
    <t>O001997</t>
  </si>
  <si>
    <t>C0255</t>
  </si>
  <si>
    <t>10718.206769454655</t>
  </si>
  <si>
    <t>O001998</t>
  </si>
  <si>
    <t>472.3143561378686</t>
  </si>
  <si>
    <t>O001999</t>
  </si>
  <si>
    <t>1428.0194640939603</t>
  </si>
  <si>
    <t>O002000</t>
  </si>
  <si>
    <t>25266.896952203337</t>
  </si>
  <si>
    <t>O002001</t>
  </si>
  <si>
    <t>C0565</t>
  </si>
  <si>
    <t>1493.9730519751424</t>
  </si>
  <si>
    <t>O002002</t>
  </si>
  <si>
    <t>C0456</t>
  </si>
  <si>
    <t>1832.1649482075131</t>
  </si>
  <si>
    <t>O002003</t>
  </si>
  <si>
    <t>4958.645260606093</t>
  </si>
  <si>
    <t>O002004</t>
  </si>
  <si>
    <t>O002005</t>
  </si>
  <si>
    <t>19674.694633037747</t>
  </si>
  <si>
    <t>O002006</t>
  </si>
  <si>
    <t>15582.32877225645</t>
  </si>
  <si>
    <t>O002007</t>
  </si>
  <si>
    <t>4990.998020831066</t>
  </si>
  <si>
    <t>O002008</t>
  </si>
  <si>
    <t>20432.40565417465</t>
  </si>
  <si>
    <t>O002009</t>
  </si>
  <si>
    <t>4438.540260665434</t>
  </si>
  <si>
    <t>O002010</t>
  </si>
  <si>
    <t>7042.074178411127</t>
  </si>
  <si>
    <t>O002011</t>
  </si>
  <si>
    <t>C0284</t>
  </si>
  <si>
    <t>1191.4966429354615</t>
  </si>
  <si>
    <t>O002012</t>
  </si>
  <si>
    <t>8307.342507009038</t>
  </si>
  <si>
    <t>O002013</t>
  </si>
  <si>
    <t>14549.894419224447</t>
  </si>
  <si>
    <t>O002014</t>
  </si>
  <si>
    <t>6129.442332255537</t>
  </si>
  <si>
    <t>O002015</t>
  </si>
  <si>
    <t>12751.69896473418</t>
  </si>
  <si>
    <t>O002016</t>
  </si>
  <si>
    <t>C0815</t>
  </si>
  <si>
    <t>2341.542324814939</t>
  </si>
  <si>
    <t>O002017</t>
  </si>
  <si>
    <t>5130.073395758194</t>
  </si>
  <si>
    <t>O002018</t>
  </si>
  <si>
    <t>14571.50212737789</t>
  </si>
  <si>
    <t>O002019</t>
  </si>
  <si>
    <t>20163.882522522657</t>
  </si>
  <si>
    <t>O002020</t>
  </si>
  <si>
    <t>C0420</t>
  </si>
  <si>
    <t>2242.929994461956</t>
  </si>
  <si>
    <t>O002021</t>
  </si>
  <si>
    <t>2691.0618598054075</t>
  </si>
  <si>
    <t>O002022</t>
  </si>
  <si>
    <t>19672.70726547361</t>
  </si>
  <si>
    <t>O002023</t>
  </si>
  <si>
    <t>25900.800000000003</t>
  </si>
  <si>
    <t>6351.606435372966</t>
  </si>
  <si>
    <t>O002024</t>
  </si>
  <si>
    <t>4636.165226720133</t>
  </si>
  <si>
    <t>O002025</t>
  </si>
  <si>
    <t>5714.907174182458</t>
  </si>
  <si>
    <t>O002026</t>
  </si>
  <si>
    <t>C0380</t>
  </si>
  <si>
    <t>13633.135421525758</t>
  </si>
  <si>
    <t>O002027</t>
  </si>
  <si>
    <t>C0699</t>
  </si>
  <si>
    <t>13225.68049405839</t>
  </si>
  <si>
    <t>O002028</t>
  </si>
  <si>
    <t>23048.631862878112</t>
  </si>
  <si>
    <t>O002029</t>
  </si>
  <si>
    <t>3407.6383371223715</t>
  </si>
  <si>
    <t>O002030</t>
  </si>
  <si>
    <t>2744.8241660213575</t>
  </si>
  <si>
    <t>O002031</t>
  </si>
  <si>
    <t>3363.1162730062797</t>
  </si>
  <si>
    <t>O002032</t>
  </si>
  <si>
    <t>44539.799999999996</t>
  </si>
  <si>
    <t>6251.806865640263</t>
  </si>
  <si>
    <t>O002033</t>
  </si>
  <si>
    <t>10383.95253179235</t>
  </si>
  <si>
    <t>O002034</t>
  </si>
  <si>
    <t>6509.944698633375</t>
  </si>
  <si>
    <t>O002035</t>
  </si>
  <si>
    <t>2537.5325846300875</t>
  </si>
  <si>
    <t>O002036</t>
  </si>
  <si>
    <t>9566.611367705811</t>
  </si>
  <si>
    <t>O002037</t>
  </si>
  <si>
    <t>10167.028109447603</t>
  </si>
  <si>
    <t>O002038</t>
  </si>
  <si>
    <t>2017.019218512548</t>
  </si>
  <si>
    <t>O002039</t>
  </si>
  <si>
    <t>2675.9662957816454</t>
  </si>
  <si>
    <t>O002040</t>
  </si>
  <si>
    <t>13785.300197595014</t>
  </si>
  <si>
    <t>O002041</t>
  </si>
  <si>
    <t>C0416</t>
  </si>
  <si>
    <t>13480.164017638308</t>
  </si>
  <si>
    <t>O002042</t>
  </si>
  <si>
    <t>23708.957389882446</t>
  </si>
  <si>
    <t>O002043</t>
  </si>
  <si>
    <t>O002044</t>
  </si>
  <si>
    <t>7966.131712913198</t>
  </si>
  <si>
    <t>O002045</t>
  </si>
  <si>
    <t>11975.529297332605</t>
  </si>
  <si>
    <t>O002046</t>
  </si>
  <si>
    <t>5303.963170945422</t>
  </si>
  <si>
    <t>O002047</t>
  </si>
  <si>
    <t>11348.97490238995</t>
  </si>
  <si>
    <t>O002048</t>
  </si>
  <si>
    <t>1341.6991409530815</t>
  </si>
  <si>
    <t>O002049</t>
  </si>
  <si>
    <t>C1095</t>
  </si>
  <si>
    <t>10068.537786907964</t>
  </si>
  <si>
    <t>O002050</t>
  </si>
  <si>
    <t>1007.0399020418765</t>
  </si>
  <si>
    <t>O002051</t>
  </si>
  <si>
    <t>C0058</t>
  </si>
  <si>
    <t>6203.8610259281795</t>
  </si>
  <si>
    <t>O002052</t>
  </si>
  <si>
    <t>878.9400488497758</t>
  </si>
  <si>
    <t>O002053</t>
  </si>
  <si>
    <t>3466.663573754565</t>
  </si>
  <si>
    <t>O002054</t>
  </si>
  <si>
    <t>3492.297836709649</t>
  </si>
  <si>
    <t>O002055</t>
  </si>
  <si>
    <t>10900.284995271579</t>
  </si>
  <si>
    <t>O002056</t>
  </si>
  <si>
    <t>15824.060915051972</t>
  </si>
  <si>
    <t>O002057</t>
  </si>
  <si>
    <t>O002058</t>
  </si>
  <si>
    <t>1608.503634880387</t>
  </si>
  <si>
    <t>O002059</t>
  </si>
  <si>
    <t>C0507</t>
  </si>
  <si>
    <t>2233.7999999999997</t>
  </si>
  <si>
    <t>460.89934260113057</t>
  </si>
  <si>
    <t>O002060</t>
  </si>
  <si>
    <t>2443.9984591460016</t>
  </si>
  <si>
    <t>O002061</t>
  </si>
  <si>
    <t>10377.395133699672</t>
  </si>
  <si>
    <t>O002062</t>
  </si>
  <si>
    <t>6751.858611401048</t>
  </si>
  <si>
    <t>O002063</t>
  </si>
  <si>
    <t>C0995</t>
  </si>
  <si>
    <t>2992.1567149282323</t>
  </si>
  <si>
    <t>O002064</t>
  </si>
  <si>
    <t>6354.481435185333</t>
  </si>
  <si>
    <t>O002065</t>
  </si>
  <si>
    <t>1712.4533794590557</t>
  </si>
  <si>
    <t>O002066</t>
  </si>
  <si>
    <t>1988.7912335993192</t>
  </si>
  <si>
    <t>O002067</t>
  </si>
  <si>
    <t>2665.8817162755963</t>
  </si>
  <si>
    <t>O002068</t>
  </si>
  <si>
    <t>733.2271928480098</t>
  </si>
  <si>
    <t>O002069</t>
  </si>
  <si>
    <t>3302.981391460667</t>
  </si>
  <si>
    <t>O002070</t>
  </si>
  <si>
    <t>1734.5316693003622</t>
  </si>
  <si>
    <t>O002071</t>
  </si>
  <si>
    <t>4792.770414353868</t>
  </si>
  <si>
    <t>O002072</t>
  </si>
  <si>
    <t>123530.40000000001</t>
  </si>
  <si>
    <t>16556.461947814136</t>
  </si>
  <si>
    <t>O002073</t>
  </si>
  <si>
    <t>C1082</t>
  </si>
  <si>
    <t>4163.470037896921</t>
  </si>
  <si>
    <t>O002074</t>
  </si>
  <si>
    <t>28028.793050384273</t>
  </si>
  <si>
    <t>O002075</t>
  </si>
  <si>
    <t>C0717</t>
  </si>
  <si>
    <t>1728.395284353015</t>
  </si>
  <si>
    <t>O002076</t>
  </si>
  <si>
    <t>O002077</t>
  </si>
  <si>
    <t>C0104</t>
  </si>
  <si>
    <t>1153.055374970033</t>
  </si>
  <si>
    <t>O002078</t>
  </si>
  <si>
    <t>22935.363130355032</t>
  </si>
  <si>
    <t>O002079</t>
  </si>
  <si>
    <t>5821.0939411586305</t>
  </si>
  <si>
    <t>O002080</t>
  </si>
  <si>
    <t>1629.316270047647</t>
  </si>
  <si>
    <t>O002081</t>
  </si>
  <si>
    <t>11922.464949917292</t>
  </si>
  <si>
    <t>O002082</t>
  </si>
  <si>
    <t>14228.509952080558</t>
  </si>
  <si>
    <t>O002083</t>
  </si>
  <si>
    <t>3079.7384835244443</t>
  </si>
  <si>
    <t>O002084</t>
  </si>
  <si>
    <t>C0011</t>
  </si>
  <si>
    <t>6216.013239184043</t>
  </si>
  <si>
    <t>O002085</t>
  </si>
  <si>
    <t>21664.485427882064</t>
  </si>
  <si>
    <t>O002086</t>
  </si>
  <si>
    <t>9701.846732125457</t>
  </si>
  <si>
    <t>O002087</t>
  </si>
  <si>
    <t>16259.182445677081</t>
  </si>
  <si>
    <t>O002088</t>
  </si>
  <si>
    <t>17525.428596858408</t>
  </si>
  <si>
    <t>O002089</t>
  </si>
  <si>
    <t>C1032</t>
  </si>
  <si>
    <t>1568.7703336302275</t>
  </si>
  <si>
    <t>O002090</t>
  </si>
  <si>
    <t>C0005</t>
  </si>
  <si>
    <t>709.0512717498417</t>
  </si>
  <si>
    <t>O002091</t>
  </si>
  <si>
    <t>1084.614345599783</t>
  </si>
  <si>
    <t>O002092</t>
  </si>
  <si>
    <t>4892.4534475316705</t>
  </si>
  <si>
    <t>O002093</t>
  </si>
  <si>
    <t>5310.141759731917</t>
  </si>
  <si>
    <t>O002094</t>
  </si>
  <si>
    <t>7825.386194921362</t>
  </si>
  <si>
    <t>O002095</t>
  </si>
  <si>
    <t>22772.800000000003</t>
  </si>
  <si>
    <t>O002096</t>
  </si>
  <si>
    <t>4650.115242115137</t>
  </si>
  <si>
    <t>O002097</t>
  </si>
  <si>
    <t>1318.7438396390223</t>
  </si>
  <si>
    <t>O002098</t>
  </si>
  <si>
    <t>5076.3949756456595</t>
  </si>
  <si>
    <t>O002099</t>
  </si>
  <si>
    <t>7878.954884079761</t>
  </si>
  <si>
    <t>O002100</t>
  </si>
  <si>
    <t>O002101</t>
  </si>
  <si>
    <t>1207.431178900222</t>
  </si>
  <si>
    <t>O002102</t>
  </si>
  <si>
    <t>1966.6840314690062</t>
  </si>
  <si>
    <t>O002103</t>
  </si>
  <si>
    <t>633.5731954257594</t>
  </si>
  <si>
    <t>O002104</t>
  </si>
  <si>
    <t>C0025</t>
  </si>
  <si>
    <t>3681.478432901288</t>
  </si>
  <si>
    <t>O002105</t>
  </si>
  <si>
    <t>C0976</t>
  </si>
  <si>
    <t>7253.184247955089</t>
  </si>
  <si>
    <t>O002106</t>
  </si>
  <si>
    <t>C0417</t>
  </si>
  <si>
    <t>1202.8461192836896</t>
  </si>
  <si>
    <t>O002107</t>
  </si>
  <si>
    <t>1539.8640660836843</t>
  </si>
  <si>
    <t>O002108</t>
  </si>
  <si>
    <t>57026.700000000004</t>
  </si>
  <si>
    <t>10149.771881132861</t>
  </si>
  <si>
    <t>O002109</t>
  </si>
  <si>
    <t>7341.024671412888</t>
  </si>
  <si>
    <t>O002110</t>
  </si>
  <si>
    <t>10233.714692285079</t>
  </si>
  <si>
    <t>O002111</t>
  </si>
  <si>
    <t>8476.800000000001</t>
  </si>
  <si>
    <t>1557.2234788300814</t>
  </si>
  <si>
    <t>O002112</t>
  </si>
  <si>
    <t>4596.782427585866</t>
  </si>
  <si>
    <t>O002113</t>
  </si>
  <si>
    <t>19891.33807670964</t>
  </si>
  <si>
    <t>O002114</t>
  </si>
  <si>
    <t>893.1044503082156</t>
  </si>
  <si>
    <t>O002115</t>
  </si>
  <si>
    <t>11429.825071071704</t>
  </si>
  <si>
    <t>O002116</t>
  </si>
  <si>
    <t>C0413</t>
  </si>
  <si>
    <t>8838.496706901356</t>
  </si>
  <si>
    <t>O002117</t>
  </si>
  <si>
    <t>25145.809653846783</t>
  </si>
  <si>
    <t>O002118</t>
  </si>
  <si>
    <t>1830.0987675211825</t>
  </si>
  <si>
    <t>O002119</t>
  </si>
  <si>
    <t>4396.815935218232</t>
  </si>
  <si>
    <t>O002120</t>
  </si>
  <si>
    <t>C0258</t>
  </si>
  <si>
    <t>3149.5611301260233</t>
  </si>
  <si>
    <t>O002121</t>
  </si>
  <si>
    <t>40168.42782148091</t>
  </si>
  <si>
    <t>O002122</t>
  </si>
  <si>
    <t>5039.0440203175485</t>
  </si>
  <si>
    <t>O002123</t>
  </si>
  <si>
    <t>7352.6586942245285</t>
  </si>
  <si>
    <t>O002124</t>
  </si>
  <si>
    <t>4442.841773623626</t>
  </si>
  <si>
    <t>O002125</t>
  </si>
  <si>
    <t>O002126</t>
  </si>
  <si>
    <t>847.6633834721862</t>
  </si>
  <si>
    <t>O002127</t>
  </si>
  <si>
    <t>6224.065289327026</t>
  </si>
  <si>
    <t>O002128</t>
  </si>
  <si>
    <t>17071.378817107146</t>
  </si>
  <si>
    <t>O002129</t>
  </si>
  <si>
    <t>635.3609991424628</t>
  </si>
  <si>
    <t>O002130</t>
  </si>
  <si>
    <t>26189.41058701907</t>
  </si>
  <si>
    <t>O002131</t>
  </si>
  <si>
    <t>1576.164243041594</t>
  </si>
  <si>
    <t>O002132</t>
  </si>
  <si>
    <t>4200.848984710411</t>
  </si>
  <si>
    <t>O002133</t>
  </si>
  <si>
    <t>3386.8983231187667</t>
  </si>
  <si>
    <t>O002134</t>
  </si>
  <si>
    <t>7254.531901212061</t>
  </si>
  <si>
    <t>O002135</t>
  </si>
  <si>
    <t>10554.334661034121</t>
  </si>
  <si>
    <t>O002136</t>
  </si>
  <si>
    <t>7181.808107387565</t>
  </si>
  <si>
    <t>O002137</t>
  </si>
  <si>
    <t>11970.800970431897</t>
  </si>
  <si>
    <t>O002138</t>
  </si>
  <si>
    <t>10890.229977355555</t>
  </si>
  <si>
    <t>O002139</t>
  </si>
  <si>
    <t>C0662</t>
  </si>
  <si>
    <t>124808.40000000001</t>
  </si>
  <si>
    <t>20179.691712601394</t>
  </si>
  <si>
    <t>O002140</t>
  </si>
  <si>
    <t>17939.928546833555</t>
  </si>
  <si>
    <t>O002141</t>
  </si>
  <si>
    <t>16657.403998254707</t>
  </si>
  <si>
    <t>O002142</t>
  </si>
  <si>
    <t>2337.0211760158713</t>
  </si>
  <si>
    <t>O002143</t>
  </si>
  <si>
    <t>33652.799999999996</t>
  </si>
  <si>
    <t>7284.944401700596</t>
  </si>
  <si>
    <t>O002144</t>
  </si>
  <si>
    <t>5061.5700032058585</t>
  </si>
  <si>
    <t>O002145</t>
  </si>
  <si>
    <t>25268.52279025841</t>
  </si>
  <si>
    <t>O002146</t>
  </si>
  <si>
    <t>1396.3467689313723</t>
  </si>
  <si>
    <t>O002147</t>
  </si>
  <si>
    <t>O002148</t>
  </si>
  <si>
    <t>6835.003638373141</t>
  </si>
  <si>
    <t>O002149</t>
  </si>
  <si>
    <t>C0671</t>
  </si>
  <si>
    <t>5394.487983126882</t>
  </si>
  <si>
    <t>O002150</t>
  </si>
  <si>
    <t>C0838</t>
  </si>
  <si>
    <t>15725.291755843527</t>
  </si>
  <si>
    <t>O002151</t>
  </si>
  <si>
    <t>20431.428072591076</t>
  </si>
  <si>
    <t>O002152</t>
  </si>
  <si>
    <t>16298.314446297529</t>
  </si>
  <si>
    <t>O002153</t>
  </si>
  <si>
    <t>2832.965791211376</t>
  </si>
  <si>
    <t>O002154</t>
  </si>
  <si>
    <t>3275.995121279745</t>
  </si>
  <si>
    <t>O002155</t>
  </si>
  <si>
    <t>C0322</t>
  </si>
  <si>
    <t>5589.170027243669</t>
  </si>
  <si>
    <t>O002156</t>
  </si>
  <si>
    <t>50661.600000000006</t>
  </si>
  <si>
    <t>7767.524073937446</t>
  </si>
  <si>
    <t>O002157</t>
  </si>
  <si>
    <t>10107.21302169242</t>
  </si>
  <si>
    <t>O002158</t>
  </si>
  <si>
    <t>C0883</t>
  </si>
  <si>
    <t>6862.9028077644725</t>
  </si>
  <si>
    <t>O002159</t>
  </si>
  <si>
    <t>C1064</t>
  </si>
  <si>
    <t>8910.344512536667</t>
  </si>
  <si>
    <t>O002160</t>
  </si>
  <si>
    <t>6839.465952710967</t>
  </si>
  <si>
    <t>O002161</t>
  </si>
  <si>
    <t>C0832</t>
  </si>
  <si>
    <t>5401.208143978083</t>
  </si>
  <si>
    <t>O002162</t>
  </si>
  <si>
    <t>O002163</t>
  </si>
  <si>
    <t>1132.2391615398824</t>
  </si>
  <si>
    <t>O002164</t>
  </si>
  <si>
    <t>C0144</t>
  </si>
  <si>
    <t>1613.7760357740972</t>
  </si>
  <si>
    <t>O002165</t>
  </si>
  <si>
    <t>10341.36120387709</t>
  </si>
  <si>
    <t>O002166</t>
  </si>
  <si>
    <t>5561.237983681246</t>
  </si>
  <si>
    <t>O002167</t>
  </si>
  <si>
    <t>C0229</t>
  </si>
  <si>
    <t>2011.3917306453561</t>
  </si>
  <si>
    <t>O002168</t>
  </si>
  <si>
    <t>2390.7839817194085</t>
  </si>
  <si>
    <t>O002169</t>
  </si>
  <si>
    <t>3274.0406395472673</t>
  </si>
  <si>
    <t>O002170</t>
  </si>
  <si>
    <t>12108.625803482108</t>
  </si>
  <si>
    <t>O002171</t>
  </si>
  <si>
    <t>O002172</t>
  </si>
  <si>
    <t>9834.906622152977</t>
  </si>
  <si>
    <t>O002173</t>
  </si>
  <si>
    <t>O002174</t>
  </si>
  <si>
    <t>C1104</t>
  </si>
  <si>
    <t>20181.78894600575</t>
  </si>
  <si>
    <t>O002175</t>
  </si>
  <si>
    <t>11117.048675357992</t>
  </si>
  <si>
    <t>O002176</t>
  </si>
  <si>
    <t>C0572</t>
  </si>
  <si>
    <t>3738.1935695034394</t>
  </si>
  <si>
    <t>O002177</t>
  </si>
  <si>
    <t>C0545</t>
  </si>
  <si>
    <t>58917.600000000006</t>
  </si>
  <si>
    <t>9972.109237952429</t>
  </si>
  <si>
    <t>O002178</t>
  </si>
  <si>
    <t>C0127</t>
  </si>
  <si>
    <t>3911.4831635015726</t>
  </si>
  <si>
    <t>O002179</t>
  </si>
  <si>
    <t>11386.400000000001</t>
  </si>
  <si>
    <t>2632.9629543999145</t>
  </si>
  <si>
    <t>O002180</t>
  </si>
  <si>
    <t>1035.5905489959687</t>
  </si>
  <si>
    <t>O002181</t>
  </si>
  <si>
    <t>4605.379411797078</t>
  </si>
  <si>
    <t>O002182</t>
  </si>
  <si>
    <t>1299.6652689701916</t>
  </si>
  <si>
    <t>O002183</t>
  </si>
  <si>
    <t>1854.678187661439</t>
  </si>
  <si>
    <t>O002184</t>
  </si>
  <si>
    <t>5443.984391681591</t>
  </si>
  <si>
    <t>O002185</t>
  </si>
  <si>
    <t>1866.2321247729064</t>
  </si>
  <si>
    <t>O002186</t>
  </si>
  <si>
    <t>7025.868152426416</t>
  </si>
  <si>
    <t>O002187</t>
  </si>
  <si>
    <t>6175.180871812866</t>
  </si>
  <si>
    <t>O002188</t>
  </si>
  <si>
    <t>12642.624906244035</t>
  </si>
  <si>
    <t>O002189</t>
  </si>
  <si>
    <t>3679.1509472616963</t>
  </si>
  <si>
    <t>O002190</t>
  </si>
  <si>
    <t>2283.665533687687</t>
  </si>
  <si>
    <t>O002191</t>
  </si>
  <si>
    <t>10518.622796646869</t>
  </si>
  <si>
    <t>O002192</t>
  </si>
  <si>
    <t>5837.876176750069</t>
  </si>
  <si>
    <t>O002193</t>
  </si>
  <si>
    <t>10924.67033112899</t>
  </si>
  <si>
    <t>O002194</t>
  </si>
  <si>
    <t>7874.475632535261</t>
  </si>
  <si>
    <t>O002195</t>
  </si>
  <si>
    <t>C1115</t>
  </si>
  <si>
    <t>2737.7552748936573</t>
  </si>
  <si>
    <t>O002196</t>
  </si>
  <si>
    <t>4599.231759140196</t>
  </si>
  <si>
    <t>O002197</t>
  </si>
  <si>
    <t>10397.679141182454</t>
  </si>
  <si>
    <t>O002198</t>
  </si>
  <si>
    <t>11026.91741167386</t>
  </si>
  <si>
    <t>O002199</t>
  </si>
  <si>
    <t>15542.251272532027</t>
  </si>
  <si>
    <t>O002200</t>
  </si>
  <si>
    <t>1776.7121823040397</t>
  </si>
  <si>
    <t>O002201</t>
  </si>
  <si>
    <t>10310.650553053603</t>
  </si>
  <si>
    <t>O002202</t>
  </si>
  <si>
    <t>268.18397616526744</t>
  </si>
  <si>
    <t>O002203</t>
  </si>
  <si>
    <t>2604.0404874687756</t>
  </si>
  <si>
    <t>O002204</t>
  </si>
  <si>
    <t>2284.5765110494085</t>
  </si>
  <si>
    <t>O002205</t>
  </si>
  <si>
    <t>23682.00550480579</t>
  </si>
  <si>
    <t>O002206</t>
  </si>
  <si>
    <t>5709.847470186421</t>
  </si>
  <si>
    <t>O002207</t>
  </si>
  <si>
    <t>C0481</t>
  </si>
  <si>
    <t>4531.945516773862</t>
  </si>
  <si>
    <t>O002208</t>
  </si>
  <si>
    <t>7934.188725307416</t>
  </si>
  <si>
    <t>O002209</t>
  </si>
  <si>
    <t>C1119</t>
  </si>
  <si>
    <t>O002210</t>
  </si>
  <si>
    <t>4213.300263910135</t>
  </si>
  <si>
    <t>O002211</t>
  </si>
  <si>
    <t>2819.0436402040814</t>
  </si>
  <si>
    <t>O002212</t>
  </si>
  <si>
    <t>3847.433392872466</t>
  </si>
  <si>
    <t>O002213</t>
  </si>
  <si>
    <t>5963.928251308136</t>
  </si>
  <si>
    <t>O002214</t>
  </si>
  <si>
    <t>O002215</t>
  </si>
  <si>
    <t>10822.239885906394</t>
  </si>
  <si>
    <t>O002216</t>
  </si>
  <si>
    <t>11083.59416367049</t>
  </si>
  <si>
    <t>O002217</t>
  </si>
  <si>
    <t>3574.6240129127877</t>
  </si>
  <si>
    <t>O002218</t>
  </si>
  <si>
    <t>4651.245630866026</t>
  </si>
  <si>
    <t>O002219</t>
  </si>
  <si>
    <t>8971.985729557662</t>
  </si>
  <si>
    <t>O002220</t>
  </si>
  <si>
    <t>533.2723431330971</t>
  </si>
  <si>
    <t>O002221</t>
  </si>
  <si>
    <t>C0381</t>
  </si>
  <si>
    <t>25026.057575511004</t>
  </si>
  <si>
    <t>O002222</t>
  </si>
  <si>
    <t>8972.559630981557</t>
  </si>
  <si>
    <t>O002223</t>
  </si>
  <si>
    <t>8752.683156488705</t>
  </si>
  <si>
    <t>O002224</t>
  </si>
  <si>
    <t>3717.9013754725424</t>
  </si>
  <si>
    <t>O002225</t>
  </si>
  <si>
    <t>1033.1464206789385</t>
  </si>
  <si>
    <t>O002226</t>
  </si>
  <si>
    <t>2995.8089877287284</t>
  </si>
  <si>
    <t>O002227</t>
  </si>
  <si>
    <t>2266.6779041573955</t>
  </si>
  <si>
    <t>O002228</t>
  </si>
  <si>
    <t>9017.531683077908</t>
  </si>
  <si>
    <t>O002229</t>
  </si>
  <si>
    <t>111890.40000000001</t>
  </si>
  <si>
    <t>21573.142043428325</t>
  </si>
  <si>
    <t>O002230</t>
  </si>
  <si>
    <t>26217.149999999998</t>
  </si>
  <si>
    <t>3812.273864246286</t>
  </si>
  <si>
    <t>O002231</t>
  </si>
  <si>
    <t>3717.3361359320293</t>
  </si>
  <si>
    <t>O002232</t>
  </si>
  <si>
    <t>1798.2916301772625</t>
  </si>
  <si>
    <t>O002233</t>
  </si>
  <si>
    <t>3047.2689972776507</t>
  </si>
  <si>
    <t>O002234</t>
  </si>
  <si>
    <t>2340.278461024826</t>
  </si>
  <si>
    <t>O002235</t>
  </si>
  <si>
    <t>1545.7813629537277</t>
  </si>
  <si>
    <t>O002236</t>
  </si>
  <si>
    <t>6301.451963005316</t>
  </si>
  <si>
    <t>O002237</t>
  </si>
  <si>
    <t>2228.6378701210397</t>
  </si>
  <si>
    <t>O002238</t>
  </si>
  <si>
    <t>O002239</t>
  </si>
  <si>
    <t>5481.308990580089</t>
  </si>
  <si>
    <t>O002240</t>
  </si>
  <si>
    <t>11492.554047120328</t>
  </si>
  <si>
    <t>O002241</t>
  </si>
  <si>
    <t>3678.664619013607</t>
  </si>
  <si>
    <t>O002242</t>
  </si>
  <si>
    <t>12103.934403235417</t>
  </si>
  <si>
    <t>O002243</t>
  </si>
  <si>
    <t>7404.521132431916</t>
  </si>
  <si>
    <t>O002244</t>
  </si>
  <si>
    <t>5676.767810633273</t>
  </si>
  <si>
    <t>O002245</t>
  </si>
  <si>
    <t>13308.034759783019</t>
  </si>
  <si>
    <t>O002246</t>
  </si>
  <si>
    <t>C0678</t>
  </si>
  <si>
    <t>26020.60936638306</t>
  </si>
  <si>
    <t>O002247</t>
  </si>
  <si>
    <t>C0791</t>
  </si>
  <si>
    <t>517.8298346485922</t>
  </si>
  <si>
    <t>O002248</t>
  </si>
  <si>
    <t>883.2070099933972</t>
  </si>
  <si>
    <t>O002249</t>
  </si>
  <si>
    <t>8174.400000000001</t>
  </si>
  <si>
    <t>1519.3643201673121</t>
  </si>
  <si>
    <t>O002250</t>
  </si>
  <si>
    <t>14773.440421848778</t>
  </si>
  <si>
    <t>O002251</t>
  </si>
  <si>
    <t>C1186</t>
  </si>
  <si>
    <t>11264.657096442785</t>
  </si>
  <si>
    <t>O002252</t>
  </si>
  <si>
    <t>37003.03207631863</t>
  </si>
  <si>
    <t>O002253</t>
  </si>
  <si>
    <t>2706.4515187138036</t>
  </si>
  <si>
    <t>O002254</t>
  </si>
  <si>
    <t>16418.599836030844</t>
  </si>
  <si>
    <t>O002255</t>
  </si>
  <si>
    <t>C0189</t>
  </si>
  <si>
    <t>6754.816873200315</t>
  </si>
  <si>
    <t>O002256</t>
  </si>
  <si>
    <t>176410.80000000002</t>
  </si>
  <si>
    <t>49758.338031534346</t>
  </si>
  <si>
    <t>O002257</t>
  </si>
  <si>
    <t>10223.74483932706</t>
  </si>
  <si>
    <t>O002258</t>
  </si>
  <si>
    <t>2018.0394731083954</t>
  </si>
  <si>
    <t>O002259</t>
  </si>
  <si>
    <t>9772.010549820121</t>
  </si>
  <si>
    <t>O002260</t>
  </si>
  <si>
    <t>5692.860237395987</t>
  </si>
  <si>
    <t>O002261</t>
  </si>
  <si>
    <t>C0899</t>
  </si>
  <si>
    <t>17572.73215911707</t>
  </si>
  <si>
    <t>O002262</t>
  </si>
  <si>
    <t>6023.065613819104</t>
  </si>
  <si>
    <t>O002263</t>
  </si>
  <si>
    <t>1478.3176113475006</t>
  </si>
  <si>
    <t>O002264</t>
  </si>
  <si>
    <t>C0851</t>
  </si>
  <si>
    <t>14532.234000104163</t>
  </si>
  <si>
    <t>O002265</t>
  </si>
  <si>
    <t>23003.166028813008</t>
  </si>
  <si>
    <t>O002266</t>
  </si>
  <si>
    <t>2281.7480313537167</t>
  </si>
  <si>
    <t>O002267</t>
  </si>
  <si>
    <t>5004.966454382338</t>
  </si>
  <si>
    <t>O002268</t>
  </si>
  <si>
    <t>3334.592524549318</t>
  </si>
  <si>
    <t>O002269</t>
  </si>
  <si>
    <t>12442.852007482197</t>
  </si>
  <si>
    <t>O002270</t>
  </si>
  <si>
    <t>19515.131978204015</t>
  </si>
  <si>
    <t>O002271</t>
  </si>
  <si>
    <t>C0201</t>
  </si>
  <si>
    <t>4762.946358751199</t>
  </si>
  <si>
    <t>O002272</t>
  </si>
  <si>
    <t>12377.04433135597</t>
  </si>
  <si>
    <t>O002273</t>
  </si>
  <si>
    <t>6497.0353605071405</t>
  </si>
  <si>
    <t>O002274</t>
  </si>
  <si>
    <t>56089.600000000006</t>
  </si>
  <si>
    <t>12618.487456700432</t>
  </si>
  <si>
    <t>O002275</t>
  </si>
  <si>
    <t>C0101</t>
  </si>
  <si>
    <t>7222.954747135994</t>
  </si>
  <si>
    <t>O002276</t>
  </si>
  <si>
    <t>5737.834089796257</t>
  </si>
  <si>
    <t>O002277</t>
  </si>
  <si>
    <t>8482.295679805231</t>
  </si>
  <si>
    <t>O002278</t>
  </si>
  <si>
    <t>28495.11877693985</t>
  </si>
  <si>
    <t>O002279</t>
  </si>
  <si>
    <t>4104.344125878169</t>
  </si>
  <si>
    <t>O002280</t>
  </si>
  <si>
    <t>1505.9907965306393</t>
  </si>
  <si>
    <t>O002281</t>
  </si>
  <si>
    <t>5187.352746547345</t>
  </si>
  <si>
    <t>O002282</t>
  </si>
  <si>
    <t>2434.5345479225907</t>
  </si>
  <si>
    <t>O002283</t>
  </si>
  <si>
    <t>C0749</t>
  </si>
  <si>
    <t>7852.9741120827875</t>
  </si>
  <si>
    <t>O002284</t>
  </si>
  <si>
    <t>4717.000972373331</t>
  </si>
  <si>
    <t>O002285</t>
  </si>
  <si>
    <t>785.0703833442857</t>
  </si>
  <si>
    <t>O002286</t>
  </si>
  <si>
    <t>711.2891763666557</t>
  </si>
  <si>
    <t>O002287</t>
  </si>
  <si>
    <t>3539.406600640567</t>
  </si>
  <si>
    <t>O002288</t>
  </si>
  <si>
    <t>C0879</t>
  </si>
  <si>
    <t>2286.0329606948617</t>
  </si>
  <si>
    <t>O002289</t>
  </si>
  <si>
    <t>12181.924641966854</t>
  </si>
  <si>
    <t>O002290</t>
  </si>
  <si>
    <t>5160.377110211741</t>
  </si>
  <si>
    <t>O002291</t>
  </si>
  <si>
    <t>10545.778224495714</t>
  </si>
  <si>
    <t>O002292</t>
  </si>
  <si>
    <t>4720.905891808147</t>
  </si>
  <si>
    <t>O002293</t>
  </si>
  <si>
    <t>1576.9177418989036</t>
  </si>
  <si>
    <t>O002294</t>
  </si>
  <si>
    <t>4982.281712032684</t>
  </si>
  <si>
    <t>O002295</t>
  </si>
  <si>
    <t>4418.068156825595</t>
  </si>
  <si>
    <t>O002296</t>
  </si>
  <si>
    <t>6823.860862293544</t>
  </si>
  <si>
    <t>O002297</t>
  </si>
  <si>
    <t>8185.679189923078</t>
  </si>
  <si>
    <t>O002298</t>
  </si>
  <si>
    <t>4409.223169881902</t>
  </si>
  <si>
    <t>O002299</t>
  </si>
  <si>
    <t>6031.697309793627</t>
  </si>
  <si>
    <t>O002300</t>
  </si>
  <si>
    <t>7708.053342217352</t>
  </si>
  <si>
    <t>O002301</t>
  </si>
  <si>
    <t>9227.977943394122</t>
  </si>
  <si>
    <t>O002302</t>
  </si>
  <si>
    <t>1304.9447630130405</t>
  </si>
  <si>
    <t>O002303</t>
  </si>
  <si>
    <t>C0060</t>
  </si>
  <si>
    <t>2436.3551844892654</t>
  </si>
  <si>
    <t>O002304</t>
  </si>
  <si>
    <t>C0467</t>
  </si>
  <si>
    <t>7704.627349594799</t>
  </si>
  <si>
    <t>O002305</t>
  </si>
  <si>
    <t>10777.343165189079</t>
  </si>
  <si>
    <t>O002306</t>
  </si>
  <si>
    <t>1672.0436761623512</t>
  </si>
  <si>
    <t>O002307</t>
  </si>
  <si>
    <t>8063.474435135789</t>
  </si>
  <si>
    <t>O002308</t>
  </si>
  <si>
    <t>O002309</t>
  </si>
  <si>
    <t>3628.729951403274</t>
  </si>
  <si>
    <t>O002310</t>
  </si>
  <si>
    <t>1900.7168254949538</t>
  </si>
  <si>
    <t>O002311</t>
  </si>
  <si>
    <t>C0449</t>
  </si>
  <si>
    <t>3226.334938613429</t>
  </si>
  <si>
    <t>O002312</t>
  </si>
  <si>
    <t>5286.9570203477415</t>
  </si>
  <si>
    <t>O002313</t>
  </si>
  <si>
    <t>3702.862518183343</t>
  </si>
  <si>
    <t>O002314</t>
  </si>
  <si>
    <t>116.32238069788505</t>
  </si>
  <si>
    <t>O002315</t>
  </si>
  <si>
    <t>56438.549999999996</t>
  </si>
  <si>
    <t>10451.381870511133</t>
  </si>
  <si>
    <t>O002316</t>
  </si>
  <si>
    <t>23002.497686824918</t>
  </si>
  <si>
    <t>O002317</t>
  </si>
  <si>
    <t>C0500</t>
  </si>
  <si>
    <t>8477.222214760452</t>
  </si>
  <si>
    <t>O002318</t>
  </si>
  <si>
    <t>1983.0931754771623</t>
  </si>
  <si>
    <t>O002319</t>
  </si>
  <si>
    <t>13487.248025077277</t>
  </si>
  <si>
    <t>O002320</t>
  </si>
  <si>
    <t>1730.436808279491</t>
  </si>
  <si>
    <t>O002321</t>
  </si>
  <si>
    <t>3224.448315891198</t>
  </si>
  <si>
    <t>O002322</t>
  </si>
  <si>
    <t>10534.717207389067</t>
  </si>
  <si>
    <t>O002323</t>
  </si>
  <si>
    <t>18295.979041576265</t>
  </si>
  <si>
    <t>O002324</t>
  </si>
  <si>
    <t>C0222</t>
  </si>
  <si>
    <t>2200.489285017702</t>
  </si>
  <si>
    <t>O002325</t>
  </si>
  <si>
    <t>6719.134864465358</t>
  </si>
  <si>
    <t>O002326</t>
  </si>
  <si>
    <t>11837.664008717837</t>
  </si>
  <si>
    <t>O002327</t>
  </si>
  <si>
    <t>4812.265003788121</t>
  </si>
  <si>
    <t>O002328</t>
  </si>
  <si>
    <t>2546.572405184678</t>
  </si>
  <si>
    <t>O002329</t>
  </si>
  <si>
    <t>3813.5184137900187</t>
  </si>
  <si>
    <t>O002330</t>
  </si>
  <si>
    <t>O002331</t>
  </si>
  <si>
    <t>10280.865638390713</t>
  </si>
  <si>
    <t>O002332</t>
  </si>
  <si>
    <t>2115.435260612139</t>
  </si>
  <si>
    <t>O002333</t>
  </si>
  <si>
    <t>2888.450199310388</t>
  </si>
  <si>
    <t>O002334</t>
  </si>
  <si>
    <t>741.0560445683712</t>
  </si>
  <si>
    <t>O002335</t>
  </si>
  <si>
    <t>C0103</t>
  </si>
  <si>
    <t>8709.044886303956</t>
  </si>
  <si>
    <t>O002336</t>
  </si>
  <si>
    <t>5600.190451919994</t>
  </si>
  <si>
    <t>O002337</t>
  </si>
  <si>
    <t>11215.294635112134</t>
  </si>
  <si>
    <t>O002338</t>
  </si>
  <si>
    <t>12419.700516542971</t>
  </si>
  <si>
    <t>O002339</t>
  </si>
  <si>
    <t>C0909</t>
  </si>
  <si>
    <t>31010.729105533912</t>
  </si>
  <si>
    <t>O002340</t>
  </si>
  <si>
    <t>701.3009951216263</t>
  </si>
  <si>
    <t>O002341</t>
  </si>
  <si>
    <t>C0390</t>
  </si>
  <si>
    <t>3340.410309521213</t>
  </si>
  <si>
    <t>O002342</t>
  </si>
  <si>
    <t>12352.211730513593</t>
  </si>
  <si>
    <t>O002343</t>
  </si>
  <si>
    <t>3463.8205442945127</t>
  </si>
  <si>
    <t>O002344</t>
  </si>
  <si>
    <t>15081.812976913772</t>
  </si>
  <si>
    <t>O002345</t>
  </si>
  <si>
    <t>1841.0273177242864</t>
  </si>
  <si>
    <t>O002346</t>
  </si>
  <si>
    <t>C0270</t>
  </si>
  <si>
    <t>4107.616493724516</t>
  </si>
  <si>
    <t>O002347</t>
  </si>
  <si>
    <t>5495.560641016053</t>
  </si>
  <si>
    <t>O002348</t>
  </si>
  <si>
    <t>7704.999048584046</t>
  </si>
  <si>
    <t>O002349</t>
  </si>
  <si>
    <t>2031.0541392337836</t>
  </si>
  <si>
    <t>O002350</t>
  </si>
  <si>
    <t>C1173</t>
  </si>
  <si>
    <t>5672.020553384797</t>
  </si>
  <si>
    <t>O002351</t>
  </si>
  <si>
    <t>C0280</t>
  </si>
  <si>
    <t>1038.049373948133</t>
  </si>
  <si>
    <t>O002352</t>
  </si>
  <si>
    <t>2253.293766359426</t>
  </si>
  <si>
    <t>O002353</t>
  </si>
  <si>
    <t>O002354</t>
  </si>
  <si>
    <t>3872.5431399569034</t>
  </si>
  <si>
    <t>O002355</t>
  </si>
  <si>
    <t>C0339</t>
  </si>
  <si>
    <t>5877.509470861994</t>
  </si>
  <si>
    <t>O002356</t>
  </si>
  <si>
    <t>8423.766492746958</t>
  </si>
  <si>
    <t>O002357</t>
  </si>
  <si>
    <t>12285.542322411155</t>
  </si>
  <si>
    <t>O002358</t>
  </si>
  <si>
    <t>9587.580878893747</t>
  </si>
  <si>
    <t>O002359</t>
  </si>
  <si>
    <t>4767.336833371293</t>
  </si>
  <si>
    <t>O002360</t>
  </si>
  <si>
    <t>C1085</t>
  </si>
  <si>
    <t>7497.617994815795</t>
  </si>
  <si>
    <t>O002361</t>
  </si>
  <si>
    <t>2891.3533240764204</t>
  </si>
  <si>
    <t>O002362</t>
  </si>
  <si>
    <t>2341.2401238954603</t>
  </si>
  <si>
    <t>O002363</t>
  </si>
  <si>
    <t>60825.600000000006</t>
  </si>
  <si>
    <t>7757.236545820107</t>
  </si>
  <si>
    <t>O002364</t>
  </si>
  <si>
    <t>4720.290885945599</t>
  </si>
  <si>
    <t>O002365</t>
  </si>
  <si>
    <t>6808.237434778592</t>
  </si>
  <si>
    <t>O002366</t>
  </si>
  <si>
    <t>6428.030599155082</t>
  </si>
  <si>
    <t>O002367</t>
  </si>
  <si>
    <t>2907.0305977286835</t>
  </si>
  <si>
    <t>O002368</t>
  </si>
  <si>
    <t>C0487</t>
  </si>
  <si>
    <t>6818.275559280399</t>
  </si>
  <si>
    <t>O002369</t>
  </si>
  <si>
    <t>32633.918790520172</t>
  </si>
  <si>
    <t>O002370</t>
  </si>
  <si>
    <t>4591.900858534195</t>
  </si>
  <si>
    <t>O002371</t>
  </si>
  <si>
    <t>C0900</t>
  </si>
  <si>
    <t>1286.8210707253054</t>
  </si>
  <si>
    <t>O002372</t>
  </si>
  <si>
    <t>12505.017408401982</t>
  </si>
  <si>
    <t>O002373</t>
  </si>
  <si>
    <t>2888.461731014082</t>
  </si>
  <si>
    <t>O002374</t>
  </si>
  <si>
    <t>495.9523304987735</t>
  </si>
  <si>
    <t>O002375</t>
  </si>
  <si>
    <t>6899.246912750446</t>
  </si>
  <si>
    <t>O002376</t>
  </si>
  <si>
    <t>3045.3381978915163</t>
  </si>
  <si>
    <t>O002377</t>
  </si>
  <si>
    <t>5986.290752849918</t>
  </si>
  <si>
    <t>O002378</t>
  </si>
  <si>
    <t>2696.778494071975</t>
  </si>
  <si>
    <t>O002379</t>
  </si>
  <si>
    <t>4606.099370273519</t>
  </si>
  <si>
    <t>O002380</t>
  </si>
  <si>
    <t>3572.4985907291493</t>
  </si>
  <si>
    <t>O002381</t>
  </si>
  <si>
    <t>2482.443018986324</t>
  </si>
  <si>
    <t>O002382</t>
  </si>
  <si>
    <t>13871.921088732935</t>
  </si>
  <si>
    <t>O002383</t>
  </si>
  <si>
    <t>5613.3066983979525</t>
  </si>
  <si>
    <t>O002384</t>
  </si>
  <si>
    <t>O002385</t>
  </si>
  <si>
    <t>7420.5232728803485</t>
  </si>
  <si>
    <t>O002386</t>
  </si>
  <si>
    <t>5528.659993477187</t>
  </si>
  <si>
    <t>O002387</t>
  </si>
  <si>
    <t>C0425</t>
  </si>
  <si>
    <t>15767.628859984194</t>
  </si>
  <si>
    <t>O002388</t>
  </si>
  <si>
    <t>11024.536234387155</t>
  </si>
  <si>
    <t>O002389</t>
  </si>
  <si>
    <t>2576.917286788833</t>
  </si>
  <si>
    <t>O002390</t>
  </si>
  <si>
    <t>3849.4241476759644</t>
  </si>
  <si>
    <t>O002391</t>
  </si>
  <si>
    <t>21047.62755090335</t>
  </si>
  <si>
    <t>O002392</t>
  </si>
  <si>
    <t>11410.679271474766</t>
  </si>
  <si>
    <t>O002393</t>
  </si>
  <si>
    <t>17154.882987077555</t>
  </si>
  <si>
    <t>O002394</t>
  </si>
  <si>
    <t>C0568</t>
  </si>
  <si>
    <t>8148.398030907262</t>
  </si>
  <si>
    <t>O002395</t>
  </si>
  <si>
    <t>C0211</t>
  </si>
  <si>
    <t>7379.016881170776</t>
  </si>
  <si>
    <t>O002396</t>
  </si>
  <si>
    <t>18658.33484106716</t>
  </si>
  <si>
    <t>O002397</t>
  </si>
  <si>
    <t>13371.914273739174</t>
  </si>
  <si>
    <t>O002398</t>
  </si>
  <si>
    <t>5517.878581718277</t>
  </si>
  <si>
    <t>O002399</t>
  </si>
  <si>
    <t>9596.489796395585</t>
  </si>
  <si>
    <t>O002400</t>
  </si>
  <si>
    <t>1799.1995960051486</t>
  </si>
  <si>
    <t>O002401</t>
  </si>
  <si>
    <t>9783.684800370693</t>
  </si>
  <si>
    <t>O002402</t>
  </si>
  <si>
    <t>964.6393581065333</t>
  </si>
  <si>
    <t>O002403</t>
  </si>
  <si>
    <t>2792.434301294549</t>
  </si>
  <si>
    <t>O002404</t>
  </si>
  <si>
    <t>7630.409355587256</t>
  </si>
  <si>
    <t>O002405</t>
  </si>
  <si>
    <t>13479.313603804429</t>
  </si>
  <si>
    <t>O002406</t>
  </si>
  <si>
    <t>1097.175094094659</t>
  </si>
  <si>
    <t>O002407</t>
  </si>
  <si>
    <t>11246.858450031797</t>
  </si>
  <si>
    <t>O002408</t>
  </si>
  <si>
    <t>11664.375598420014</t>
  </si>
  <si>
    <t>O002409</t>
  </si>
  <si>
    <t>9139.008141661898</t>
  </si>
  <si>
    <t>O002410</t>
  </si>
  <si>
    <t>6457.287160962567</t>
  </si>
  <si>
    <t>O002411</t>
  </si>
  <si>
    <t>837.4240740667508</t>
  </si>
  <si>
    <t>O002412</t>
  </si>
  <si>
    <t>2751.803305655442</t>
  </si>
  <si>
    <t>O002413</t>
  </si>
  <si>
    <t>21579.033810668083</t>
  </si>
  <si>
    <t>O002414</t>
  </si>
  <si>
    <t>10105.06997512843</t>
  </si>
  <si>
    <t>O002415</t>
  </si>
  <si>
    <t>13381.532007385918</t>
  </si>
  <si>
    <t>O002416</t>
  </si>
  <si>
    <t>2445.7598078244455</t>
  </si>
  <si>
    <t>O002417</t>
  </si>
  <si>
    <t>2191.1348423595246</t>
  </si>
  <si>
    <t>O002418</t>
  </si>
  <si>
    <t>O002419</t>
  </si>
  <si>
    <t>O002420</t>
  </si>
  <si>
    <t>4201.866807584491</t>
  </si>
  <si>
    <t>O002421</t>
  </si>
  <si>
    <t>10513.061784757489</t>
  </si>
  <si>
    <t>O002422</t>
  </si>
  <si>
    <t>11235.123087663638</t>
  </si>
  <si>
    <t>O002423</t>
  </si>
  <si>
    <t>83581.34999999999</t>
  </si>
  <si>
    <t>15075.335067003838</t>
  </si>
  <si>
    <t>O002424</t>
  </si>
  <si>
    <t>1945.009307827162</t>
  </si>
  <si>
    <t>O002425</t>
  </si>
  <si>
    <t>2996.0814434384424</t>
  </si>
  <si>
    <t>O002426</t>
  </si>
  <si>
    <t>3972.1460825840586</t>
  </si>
  <si>
    <t>O002427</t>
  </si>
  <si>
    <t>890.6145022616718</t>
  </si>
  <si>
    <t>O002428</t>
  </si>
  <si>
    <t>71884.59999999999</t>
  </si>
  <si>
    <t>22867.703867182823</t>
  </si>
  <si>
    <t>O002429</t>
  </si>
  <si>
    <t>9539.162989279926</t>
  </si>
  <si>
    <t>O002430</t>
  </si>
  <si>
    <t>28373.491487339616</t>
  </si>
  <si>
    <t>O002431</t>
  </si>
  <si>
    <t>7280.898141997799</t>
  </si>
  <si>
    <t>O002432</t>
  </si>
  <si>
    <t>C1031</t>
  </si>
  <si>
    <t>19666.46195189247</t>
  </si>
  <si>
    <t>O002433</t>
  </si>
  <si>
    <t>27623.544909655124</t>
  </si>
  <si>
    <t>O002434</t>
  </si>
  <si>
    <t>11774.245025421878</t>
  </si>
  <si>
    <t>O002435</t>
  </si>
  <si>
    <t>5659.039459381303</t>
  </si>
  <si>
    <t>O002436</t>
  </si>
  <si>
    <t>O002437</t>
  </si>
  <si>
    <t>2436.7759438707226</t>
  </si>
  <si>
    <t>O002438</t>
  </si>
  <si>
    <t>C0090</t>
  </si>
  <si>
    <t>23253.68059962891</t>
  </si>
  <si>
    <t>O002439</t>
  </si>
  <si>
    <t>3462.6778762561094</t>
  </si>
  <si>
    <t>O002440</t>
  </si>
  <si>
    <t>6904.433153059246</t>
  </si>
  <si>
    <t>O002441</t>
  </si>
  <si>
    <t>32845.927794096744</t>
  </si>
  <si>
    <t>O002442</t>
  </si>
  <si>
    <t>277.5821044950894</t>
  </si>
  <si>
    <t>O002443</t>
  </si>
  <si>
    <t>1929.1947213679612</t>
  </si>
  <si>
    <t>O002444</t>
  </si>
  <si>
    <t>76020.59999999999</t>
  </si>
  <si>
    <t>23451.647537877674</t>
  </si>
  <si>
    <t>O002445</t>
  </si>
  <si>
    <t>9154.042612543506</t>
  </si>
  <si>
    <t>O002446</t>
  </si>
  <si>
    <t>11104.587608217067</t>
  </si>
  <si>
    <t>O002447</t>
  </si>
  <si>
    <t>4760.963347306139</t>
  </si>
  <si>
    <t>O002448</t>
  </si>
  <si>
    <t>80492.40000000001</t>
  </si>
  <si>
    <t>23833.27194718659</t>
  </si>
  <si>
    <t>O002449</t>
  </si>
  <si>
    <t>O002450</t>
  </si>
  <si>
    <t>60968.799999999996</t>
  </si>
  <si>
    <t>6178.195388222179</t>
  </si>
  <si>
    <t>O002451</t>
  </si>
  <si>
    <t>2272.720923019466</t>
  </si>
  <si>
    <t>O002452</t>
  </si>
  <si>
    <t>6707.682819045316</t>
  </si>
  <si>
    <t>O002453</t>
  </si>
  <si>
    <t>9977.113126058988</t>
  </si>
  <si>
    <t>O002454</t>
  </si>
  <si>
    <t>3247.7692188259143</t>
  </si>
  <si>
    <t>O002455</t>
  </si>
  <si>
    <t>3805.3439552234886</t>
  </si>
  <si>
    <t>O002456</t>
  </si>
  <si>
    <t>16025.921253977645</t>
  </si>
  <si>
    <t>O002457</t>
  </si>
  <si>
    <t>1759.475420613915</t>
  </si>
  <si>
    <t>O002458</t>
  </si>
  <si>
    <t>543.6494914936135</t>
  </si>
  <si>
    <t>O002459</t>
  </si>
  <si>
    <t>C0823</t>
  </si>
  <si>
    <t>3259.0305717213405</t>
  </si>
  <si>
    <t>O002460</t>
  </si>
  <si>
    <t>2353.6521264227636</t>
  </si>
  <si>
    <t>O002461</t>
  </si>
  <si>
    <t>C0940</t>
  </si>
  <si>
    <t>14820.273343899682</t>
  </si>
  <si>
    <t>O002462</t>
  </si>
  <si>
    <t>2205.049962703866</t>
  </si>
  <si>
    <t>O002463</t>
  </si>
  <si>
    <t>605.2707827801233</t>
  </si>
  <si>
    <t>O002464</t>
  </si>
  <si>
    <t>810.6848376605958</t>
  </si>
  <si>
    <t>O002465</t>
  </si>
  <si>
    <t>C0003</t>
  </si>
  <si>
    <t>33995.31846767787</t>
  </si>
  <si>
    <t>O002466</t>
  </si>
  <si>
    <t>21121.993590753857</t>
  </si>
  <si>
    <t>O002467</t>
  </si>
  <si>
    <t>177.2108678891461</t>
  </si>
  <si>
    <t>O002468</t>
  </si>
  <si>
    <t>8989.532349060883</t>
  </si>
  <si>
    <t>O002469</t>
  </si>
  <si>
    <t>1298.8491221423394</t>
  </si>
  <si>
    <t>O002470</t>
  </si>
  <si>
    <t>6510.4301174839975</t>
  </si>
  <si>
    <t>O002471</t>
  </si>
  <si>
    <t>1923.520642039531</t>
  </si>
  <si>
    <t>O002472</t>
  </si>
  <si>
    <t>15266.159769242848</t>
  </si>
  <si>
    <t>O002473</t>
  </si>
  <si>
    <t>2948.065637976912</t>
  </si>
  <si>
    <t>O002474</t>
  </si>
  <si>
    <t>O002475</t>
  </si>
  <si>
    <t>6357.6525287128725</t>
  </si>
  <si>
    <t>O002476</t>
  </si>
  <si>
    <t>O002477</t>
  </si>
  <si>
    <t>C0546</t>
  </si>
  <si>
    <t>24475.144678775643</t>
  </si>
  <si>
    <t>O002478</t>
  </si>
  <si>
    <t>25697.67037003385</t>
  </si>
  <si>
    <t>O002479</t>
  </si>
  <si>
    <t>8152.334428740468</t>
  </si>
  <si>
    <t>O002480</t>
  </si>
  <si>
    <t>3363.626776922617</t>
  </si>
  <si>
    <t>O002481</t>
  </si>
  <si>
    <t>3488.1789573165743</t>
  </si>
  <si>
    <t>O002482</t>
  </si>
  <si>
    <t>5525.497427707383</t>
  </si>
  <si>
    <t>O002483</t>
  </si>
  <si>
    <t>4550.772310446445</t>
  </si>
  <si>
    <t>O002484</t>
  </si>
  <si>
    <t>10053.129153676751</t>
  </si>
  <si>
    <t>O002485</t>
  </si>
  <si>
    <t>1128.0403351436748</t>
  </si>
  <si>
    <t>O002486</t>
  </si>
  <si>
    <t>11921.304763489326</t>
  </si>
  <si>
    <t>O002487</t>
  </si>
  <si>
    <t>19466.029051358193</t>
  </si>
  <si>
    <t>O002488</t>
  </si>
  <si>
    <t>4606.179993588188</t>
  </si>
  <si>
    <t>O002489</t>
  </si>
  <si>
    <t>13620.627992990663</t>
  </si>
  <si>
    <t>O002490</t>
  </si>
  <si>
    <t>13679.682441541632</t>
  </si>
  <si>
    <t>O002491</t>
  </si>
  <si>
    <t>C0187</t>
  </si>
  <si>
    <t>10219.36160453885</t>
  </si>
  <si>
    <t>O002492</t>
  </si>
  <si>
    <t>5820.352806915288</t>
  </si>
  <si>
    <t>O002493</t>
  </si>
  <si>
    <t>4187.864520534649</t>
  </si>
  <si>
    <t>O002494</t>
  </si>
  <si>
    <t>624.3692971179662</t>
  </si>
  <si>
    <t>O002495</t>
  </si>
  <si>
    <t>17454.827220127492</t>
  </si>
  <si>
    <t>O002496</t>
  </si>
  <si>
    <t>C0774</t>
  </si>
  <si>
    <t>O002497</t>
  </si>
  <si>
    <t>1366.6637855297752</t>
  </si>
  <si>
    <t>O002498</t>
  </si>
  <si>
    <t>26439.29961676338</t>
  </si>
  <si>
    <t>O002499</t>
  </si>
  <si>
    <t>18284.02044013067</t>
  </si>
  <si>
    <t>O002500</t>
  </si>
  <si>
    <t>10116.652045708104</t>
  </si>
  <si>
    <t>O002501</t>
  </si>
  <si>
    <t>9502.284020169282</t>
  </si>
  <si>
    <t>O002502</t>
  </si>
  <si>
    <t>21441.91666657002</t>
  </si>
  <si>
    <t>O002503</t>
  </si>
  <si>
    <t>C1086</t>
  </si>
  <si>
    <t>5100.215423423557</t>
  </si>
  <si>
    <t>O002504</t>
  </si>
  <si>
    <t>C0281</t>
  </si>
  <si>
    <t>7002.6241351126755</t>
  </si>
  <si>
    <t>O002505</t>
  </si>
  <si>
    <t>855.3194688551048</t>
  </si>
  <si>
    <t>O002506</t>
  </si>
  <si>
    <t>C0639</t>
  </si>
  <si>
    <t>88376.40000000001</t>
  </si>
  <si>
    <t>14728.985469166444</t>
  </si>
  <si>
    <t>O002507</t>
  </si>
  <si>
    <t>2914.1815692892374</t>
  </si>
  <si>
    <t>O002508</t>
  </si>
  <si>
    <t>398.6985087681297</t>
  </si>
  <si>
    <t>O002509</t>
  </si>
  <si>
    <t>7722.313190969298</t>
  </si>
  <si>
    <t>O002510</t>
  </si>
  <si>
    <t>2000.5975132431493</t>
  </si>
  <si>
    <t>O002511</t>
  </si>
  <si>
    <t>4645.470273491601</t>
  </si>
  <si>
    <t>O002512</t>
  </si>
  <si>
    <t>9251.584604945463</t>
  </si>
  <si>
    <t>O002513</t>
  </si>
  <si>
    <t>3751.157681224809</t>
  </si>
  <si>
    <t>O002514</t>
  </si>
  <si>
    <t>1351.191436095229</t>
  </si>
  <si>
    <t>O002515</t>
  </si>
  <si>
    <t>1143.8493876198631</t>
  </si>
  <si>
    <t>O002516</t>
  </si>
  <si>
    <t>O002517</t>
  </si>
  <si>
    <t>62404.200000000004</t>
  </si>
  <si>
    <t>12298.213746390984</t>
  </si>
  <si>
    <t>O002518</t>
  </si>
  <si>
    <t>C0343</t>
  </si>
  <si>
    <t>15528.779468310966</t>
  </si>
  <si>
    <t>O002519</t>
  </si>
  <si>
    <t>856.0711885022921</t>
  </si>
  <si>
    <t>O002520</t>
  </si>
  <si>
    <t>1050.250241113231</t>
  </si>
  <si>
    <t>O002521</t>
  </si>
  <si>
    <t>124552.59999999999</t>
  </si>
  <si>
    <t>21512.925445454974</t>
  </si>
  <si>
    <t>O002522</t>
  </si>
  <si>
    <t>21756.541303164395</t>
  </si>
  <si>
    <t>O002523</t>
  </si>
  <si>
    <t>C0304</t>
  </si>
  <si>
    <t>23677.577284426716</t>
  </si>
  <si>
    <t>O002524</t>
  </si>
  <si>
    <t>8262.596429163726</t>
  </si>
  <si>
    <t>O002525</t>
  </si>
  <si>
    <t>7831.3829673811015</t>
  </si>
  <si>
    <t>O002526</t>
  </si>
  <si>
    <t>34159.200000000004</t>
  </si>
  <si>
    <t>10350.093500798605</t>
  </si>
  <si>
    <t>O002527</t>
  </si>
  <si>
    <t>2745.9289936741347</t>
  </si>
  <si>
    <t>O002528</t>
  </si>
  <si>
    <t>5629.305288129773</t>
  </si>
  <si>
    <t>O002529</t>
  </si>
  <si>
    <t>14221.784996255681</t>
  </si>
  <si>
    <t>O002530</t>
  </si>
  <si>
    <t>7531.501035720565</t>
  </si>
  <si>
    <t>O002531</t>
  </si>
  <si>
    <t>7663.102214110877</t>
  </si>
  <si>
    <t>O002532</t>
  </si>
  <si>
    <t>5187.114060517064</t>
  </si>
  <si>
    <t>O002533</t>
  </si>
  <si>
    <t>C1148</t>
  </si>
  <si>
    <t>2209.011573302685</t>
  </si>
  <si>
    <t>O002534</t>
  </si>
  <si>
    <t>25789.26347946192</t>
  </si>
  <si>
    <t>O002535</t>
  </si>
  <si>
    <t>7595.890173607515</t>
  </si>
  <si>
    <t>O002536</t>
  </si>
  <si>
    <t>4938.947535841973</t>
  </si>
  <si>
    <t>O002537</t>
  </si>
  <si>
    <t>7397.078017128623</t>
  </si>
  <si>
    <t>O002538</t>
  </si>
  <si>
    <t>28002.983673792627</t>
  </si>
  <si>
    <t>O002539</t>
  </si>
  <si>
    <t>10488.324760720252</t>
  </si>
  <si>
    <t>O002540</t>
  </si>
  <si>
    <t>35907.99535449118</t>
  </si>
  <si>
    <t>O002541</t>
  </si>
  <si>
    <t>4232.615768200935</t>
  </si>
  <si>
    <t>O002542</t>
  </si>
  <si>
    <t>3204.8361027015812</t>
  </si>
  <si>
    <t>O002543</t>
  </si>
  <si>
    <t>10920.805106551026</t>
  </si>
  <si>
    <t>O002544</t>
  </si>
  <si>
    <t>22988.407822900823</t>
  </si>
  <si>
    <t>O002545</t>
  </si>
  <si>
    <t>O002546</t>
  </si>
  <si>
    <t>7887.252596706013</t>
  </si>
  <si>
    <t>O002547</t>
  </si>
  <si>
    <t>5214.013164747613</t>
  </si>
  <si>
    <t>O002548</t>
  </si>
  <si>
    <t>5512.2247103792315</t>
  </si>
  <si>
    <t>O002549</t>
  </si>
  <si>
    <t>10934.78476696553</t>
  </si>
  <si>
    <t>O002550</t>
  </si>
  <si>
    <t>C0335</t>
  </si>
  <si>
    <t>3151.739804473171</t>
  </si>
  <si>
    <t>O002551</t>
  </si>
  <si>
    <t>2593.6488829661776</t>
  </si>
  <si>
    <t>O002552</t>
  </si>
  <si>
    <t>5275.464475477732</t>
  </si>
  <si>
    <t>O002553</t>
  </si>
  <si>
    <t>1360.8177200582397</t>
  </si>
  <si>
    <t>O002554</t>
  </si>
  <si>
    <t>998.3881283461897</t>
  </si>
  <si>
    <t>O002555</t>
  </si>
  <si>
    <t>1618.9624321451236</t>
  </si>
  <si>
    <t>O002556</t>
  </si>
  <si>
    <t>9751.763758807638</t>
  </si>
  <si>
    <t>O002557</t>
  </si>
  <si>
    <t>2190.072473708266</t>
  </si>
  <si>
    <t>O002558</t>
  </si>
  <si>
    <t>3363.981140532943</t>
  </si>
  <si>
    <t>O002559</t>
  </si>
  <si>
    <t>C0910</t>
  </si>
  <si>
    <t>42530.725090248685</t>
  </si>
  <si>
    <t>O002560</t>
  </si>
  <si>
    <t>1907.390414504115</t>
  </si>
  <si>
    <t>O002561</t>
  </si>
  <si>
    <t>O002562</t>
  </si>
  <si>
    <t>O002563</t>
  </si>
  <si>
    <t>O002564</t>
  </si>
  <si>
    <t>C0433</t>
  </si>
  <si>
    <t>4339.769791873259</t>
  </si>
  <si>
    <t>O002565</t>
  </si>
  <si>
    <t>C1074</t>
  </si>
  <si>
    <t>16754.471843891486</t>
  </si>
  <si>
    <t>O002566</t>
  </si>
  <si>
    <t>23828.439449095174</t>
  </si>
  <si>
    <t>O002567</t>
  </si>
  <si>
    <t>114273.59999999999</t>
  </si>
  <si>
    <t>20888.409550997716</t>
  </si>
  <si>
    <t>O002568</t>
  </si>
  <si>
    <t>7201.154222014116</t>
  </si>
  <si>
    <t>O002569</t>
  </si>
  <si>
    <t>20600.61342942667</t>
  </si>
  <si>
    <t>O002570</t>
  </si>
  <si>
    <t>2399.2355250056376</t>
  </si>
  <si>
    <t>O002571</t>
  </si>
  <si>
    <t>5556.472577117906</t>
  </si>
  <si>
    <t>O002572</t>
  </si>
  <si>
    <t>3145.4570478719484</t>
  </si>
  <si>
    <t>O002573</t>
  </si>
  <si>
    <t>3139.839293130275</t>
  </si>
  <si>
    <t>O002574</t>
  </si>
  <si>
    <t>3631.8208711014026</t>
  </si>
  <si>
    <t>O002575</t>
  </si>
  <si>
    <t>1728.8493647217942</t>
  </si>
  <si>
    <t>O002576</t>
  </si>
  <si>
    <t>8405.135381123739</t>
  </si>
  <si>
    <t>O002577</t>
  </si>
  <si>
    <t>O002578</t>
  </si>
  <si>
    <t>598.0218960059168</t>
  </si>
  <si>
    <t>O002579</t>
  </si>
  <si>
    <t>178.63707910981364</t>
  </si>
  <si>
    <t>O002580</t>
  </si>
  <si>
    <t>12831.749791282657</t>
  </si>
  <si>
    <t>O002581</t>
  </si>
  <si>
    <t>C0779</t>
  </si>
  <si>
    <t>32412.72020176358</t>
  </si>
  <si>
    <t>O002582</t>
  </si>
  <si>
    <t>6352.912888885792</t>
  </si>
  <si>
    <t>O002583</t>
  </si>
  <si>
    <t>3471.371741363055</t>
  </si>
  <si>
    <t>O002584</t>
  </si>
  <si>
    <t>C0116</t>
  </si>
  <si>
    <t>12080.599429228625</t>
  </si>
  <si>
    <t>O002585</t>
  </si>
  <si>
    <t>691.8513396635095</t>
  </si>
  <si>
    <t>O002586</t>
  </si>
  <si>
    <t>3904.0182943355526</t>
  </si>
  <si>
    <t>O002587</t>
  </si>
  <si>
    <t>3286.794480843149</t>
  </si>
  <si>
    <t>O002588</t>
  </si>
  <si>
    <t>7454.261602385269</t>
  </si>
  <si>
    <t>O002589</t>
  </si>
  <si>
    <t>1346.7384804903513</t>
  </si>
  <si>
    <t>O002590</t>
  </si>
  <si>
    <t>O002591</t>
  </si>
  <si>
    <t>2443.590558166926</t>
  </si>
  <si>
    <t>O002592</t>
  </si>
  <si>
    <t>269.1122537562585</t>
  </si>
  <si>
    <t>O002593</t>
  </si>
  <si>
    <t>O002594</t>
  </si>
  <si>
    <t>4706.308554325055</t>
  </si>
  <si>
    <t>O002595</t>
  </si>
  <si>
    <t>26325.067353770268</t>
  </si>
  <si>
    <t>O002596</t>
  </si>
  <si>
    <t>2132.216352897328</t>
  </si>
  <si>
    <t>O002597</t>
  </si>
  <si>
    <t>906.9518161685091</t>
  </si>
  <si>
    <t>O002598</t>
  </si>
  <si>
    <t>3040.4455681338727</t>
  </si>
  <si>
    <t>O002599</t>
  </si>
  <si>
    <t>6876.4039263856275</t>
  </si>
  <si>
    <t>O002600</t>
  </si>
  <si>
    <t>19805.30198855055</t>
  </si>
  <si>
    <t>O002601</t>
  </si>
  <si>
    <t>15054.107563114658</t>
  </si>
  <si>
    <t>O002602</t>
  </si>
  <si>
    <t>C0929</t>
  </si>
  <si>
    <t>7035.423276005969</t>
  </si>
  <si>
    <t>O002603</t>
  </si>
  <si>
    <t>4647.532020623962</t>
  </si>
  <si>
    <t>O002604</t>
  </si>
  <si>
    <t>9059.859427075675</t>
  </si>
  <si>
    <t>O002605</t>
  </si>
  <si>
    <t>1803.1398258496724</t>
  </si>
  <si>
    <t>O002606</t>
  </si>
  <si>
    <t>2375.8240341524406</t>
  </si>
  <si>
    <t>O002607</t>
  </si>
  <si>
    <t>6996.6712209022635</t>
  </si>
  <si>
    <t>O002608</t>
  </si>
  <si>
    <t>5446.390480269288</t>
  </si>
  <si>
    <t>O002609</t>
  </si>
  <si>
    <t>4989.716587670678</t>
  </si>
  <si>
    <t>O002610</t>
  </si>
  <si>
    <t>547.4438900304414</t>
  </si>
  <si>
    <t>O002611</t>
  </si>
  <si>
    <t>4408.6404519458865</t>
  </si>
  <si>
    <t>O002612</t>
  </si>
  <si>
    <t>O002613</t>
  </si>
  <si>
    <t>115.44541714758948</t>
  </si>
  <si>
    <t>O002614</t>
  </si>
  <si>
    <t>2030.9132870324738</t>
  </si>
  <si>
    <t>O002615</t>
  </si>
  <si>
    <t>3087.5115938470512</t>
  </si>
  <si>
    <t>O002616</t>
  </si>
  <si>
    <t>2185.154896717944</t>
  </si>
  <si>
    <t>O002617</t>
  </si>
  <si>
    <t>2404.094405448455</t>
  </si>
  <si>
    <t>O002618</t>
  </si>
  <si>
    <t>O002619</t>
  </si>
  <si>
    <t>22309.03738146742</t>
  </si>
  <si>
    <t>O002620</t>
  </si>
  <si>
    <t>21312.921577897432</t>
  </si>
  <si>
    <t>O002621</t>
  </si>
  <si>
    <t>3565.357591918515</t>
  </si>
  <si>
    <t>O002622</t>
  </si>
  <si>
    <t>15842.400000000001</t>
  </si>
  <si>
    <t>2765.3506527743384</t>
  </si>
  <si>
    <t>O002623</t>
  </si>
  <si>
    <t>4458.9967414521825</t>
  </si>
  <si>
    <t>O002624</t>
  </si>
  <si>
    <t>14190.848306721102</t>
  </si>
  <si>
    <t>O002625</t>
  </si>
  <si>
    <t>7077.635365221918</t>
  </si>
  <si>
    <t>O002626</t>
  </si>
  <si>
    <t>773.4532666395319</t>
  </si>
  <si>
    <t>O002627</t>
  </si>
  <si>
    <t>1799.2113405444086</t>
  </si>
  <si>
    <t>O002628</t>
  </si>
  <si>
    <t>12683.607205998122</t>
  </si>
  <si>
    <t>O002629</t>
  </si>
  <si>
    <t>2270.768371772063</t>
  </si>
  <si>
    <t>O002630</t>
  </si>
  <si>
    <t>1926.0185854584925</t>
  </si>
  <si>
    <t>O002631</t>
  </si>
  <si>
    <t>4175.117262408015</t>
  </si>
  <si>
    <t>O002632</t>
  </si>
  <si>
    <t>C0505</t>
  </si>
  <si>
    <t>7613.001432568353</t>
  </si>
  <si>
    <t>O002633</t>
  </si>
  <si>
    <t>O002634</t>
  </si>
  <si>
    <t>6655.503451433204</t>
  </si>
  <si>
    <t>O002635</t>
  </si>
  <si>
    <t>9134.927041166198</t>
  </si>
  <si>
    <t>O002636</t>
  </si>
  <si>
    <t>38923.200000000004</t>
  </si>
  <si>
    <t>4409.793996559916</t>
  </si>
  <si>
    <t>O002637</t>
  </si>
  <si>
    <t>8009.191941850574</t>
  </si>
  <si>
    <t>O002638</t>
  </si>
  <si>
    <t>18828.84092772175</t>
  </si>
  <si>
    <t>O002639</t>
  </si>
  <si>
    <t>1121.8780218322684</t>
  </si>
  <si>
    <t>O002640</t>
  </si>
  <si>
    <t>2154.6795385427363</t>
  </si>
  <si>
    <t>O002641</t>
  </si>
  <si>
    <t>2723.4654310241544</t>
  </si>
  <si>
    <t>O002642</t>
  </si>
  <si>
    <t>O002643</t>
  </si>
  <si>
    <t>865.0483999203274</t>
  </si>
  <si>
    <t>O002644</t>
  </si>
  <si>
    <t>2696.0943454155154</t>
  </si>
  <si>
    <t>O002645</t>
  </si>
  <si>
    <t>5534.5901140527785</t>
  </si>
  <si>
    <t>O002646</t>
  </si>
  <si>
    <t>21737.297790907982</t>
  </si>
  <si>
    <t>O002647</t>
  </si>
  <si>
    <t>8743.225383862698</t>
  </si>
  <si>
    <t>O002648</t>
  </si>
  <si>
    <t>C0549</t>
  </si>
  <si>
    <t>O002649</t>
  </si>
  <si>
    <t>1120.0406180269492</t>
  </si>
  <si>
    <t>O002650</t>
  </si>
  <si>
    <t>2324.138686259791</t>
  </si>
  <si>
    <t>O002651</t>
  </si>
  <si>
    <t>11939.247195847882</t>
  </si>
  <si>
    <t>O002652</t>
  </si>
  <si>
    <t>5961.296773093718</t>
  </si>
  <si>
    <t>O002653</t>
  </si>
  <si>
    <t>1203.0555761060448</t>
  </si>
  <si>
    <t>O002654</t>
  </si>
  <si>
    <t>2781.710421788735</t>
  </si>
  <si>
    <t>O002655</t>
  </si>
  <si>
    <t>3192.9958768353504</t>
  </si>
  <si>
    <t>O002656</t>
  </si>
  <si>
    <t>4494.532296917987</t>
  </si>
  <si>
    <t>O002657</t>
  </si>
  <si>
    <t>1272.5194408936557</t>
  </si>
  <si>
    <t>O002658</t>
  </si>
  <si>
    <t>14915.208345324041</t>
  </si>
  <si>
    <t>O002659</t>
  </si>
  <si>
    <t>13373.540687728353</t>
  </si>
  <si>
    <t>O002660</t>
  </si>
  <si>
    <t>5871.587006847285</t>
  </si>
  <si>
    <t>O002661</t>
  </si>
  <si>
    <t>6099.176801315398</t>
  </si>
  <si>
    <t>O002662</t>
  </si>
  <si>
    <t>C0808</t>
  </si>
  <si>
    <t>1997.0485403962612</t>
  </si>
  <si>
    <t>O002663</t>
  </si>
  <si>
    <t>6682.394576428893</t>
  </si>
  <si>
    <t>O002664</t>
  </si>
  <si>
    <t>O002665</t>
  </si>
  <si>
    <t>1766.0591688443965</t>
  </si>
  <si>
    <t>O002666</t>
  </si>
  <si>
    <t>8426.044888524073</t>
  </si>
  <si>
    <t>O002667</t>
  </si>
  <si>
    <t>23614.513847781374</t>
  </si>
  <si>
    <t>O002668</t>
  </si>
  <si>
    <t>1803.599386165913</t>
  </si>
  <si>
    <t>O002669</t>
  </si>
  <si>
    <t>8112.227533504519</t>
  </si>
  <si>
    <t>O002670</t>
  </si>
  <si>
    <t>4546.195990561593</t>
  </si>
  <si>
    <t>O002671</t>
  </si>
  <si>
    <t>10079.753306880933</t>
  </si>
  <si>
    <t>O002672</t>
  </si>
  <si>
    <t>4349.574173151352</t>
  </si>
  <si>
    <t>O002673</t>
  </si>
  <si>
    <t>5740.928226079387</t>
  </si>
  <si>
    <t>O002674</t>
  </si>
  <si>
    <t>43872.55455882607</t>
  </si>
  <si>
    <t>O002675</t>
  </si>
  <si>
    <t>15135.779662088718</t>
  </si>
  <si>
    <t>O002676</t>
  </si>
  <si>
    <t>6526.034859164632</t>
  </si>
  <si>
    <t>O002677</t>
  </si>
  <si>
    <t>1140.5184977859378</t>
  </si>
  <si>
    <t>O002678</t>
  </si>
  <si>
    <t>C0210</t>
  </si>
  <si>
    <t>1100.1853611545657</t>
  </si>
  <si>
    <t>O002679</t>
  </si>
  <si>
    <t>3014.8978423538333</t>
  </si>
  <si>
    <t>O002680</t>
  </si>
  <si>
    <t>2372.6159654646312</t>
  </si>
  <si>
    <t>O002681</t>
  </si>
  <si>
    <t>10039.461707088976</t>
  </si>
  <si>
    <t>O002682</t>
  </si>
  <si>
    <t>19095.189892415652</t>
  </si>
  <si>
    <t>O002683</t>
  </si>
  <si>
    <t>4131.007174487184</t>
  </si>
  <si>
    <t>O002684</t>
  </si>
  <si>
    <t>141.82595914935538</t>
  </si>
  <si>
    <t>O002685</t>
  </si>
  <si>
    <t>12123.225333137087</t>
  </si>
  <si>
    <t>O002686</t>
  </si>
  <si>
    <t>6294.959582951415</t>
  </si>
  <si>
    <t>O002687</t>
  </si>
  <si>
    <t>12917.712752540932</t>
  </si>
  <si>
    <t>O002688</t>
  </si>
  <si>
    <t>879.9761855597304</t>
  </si>
  <si>
    <t>O002689</t>
  </si>
  <si>
    <t>2821.7058137257623</t>
  </si>
  <si>
    <t>O002690</t>
  </si>
  <si>
    <t>2904.546570842629</t>
  </si>
  <si>
    <t>O002691</t>
  </si>
  <si>
    <t>1028.1911732678489</t>
  </si>
  <si>
    <t>O002692</t>
  </si>
  <si>
    <t>O002693</t>
  </si>
  <si>
    <t>12984.47504759299</t>
  </si>
  <si>
    <t>O002694</t>
  </si>
  <si>
    <t>8619.621985151656</t>
  </si>
  <si>
    <t>O002695</t>
  </si>
  <si>
    <t>9869.651848399137</t>
  </si>
  <si>
    <t>O002696</t>
  </si>
  <si>
    <t>O002697</t>
  </si>
  <si>
    <t>3153.4136630812877</t>
  </si>
  <si>
    <t>O002698</t>
  </si>
  <si>
    <t>5888.345480421181</t>
  </si>
  <si>
    <t>O002699</t>
  </si>
  <si>
    <t>3909.6296417047224</t>
  </si>
  <si>
    <t>O002700</t>
  </si>
  <si>
    <t>5366.462528149219</t>
  </si>
  <si>
    <t>O002701</t>
  </si>
  <si>
    <t>2705.1881397710745</t>
  </si>
  <si>
    <t>O002702</t>
  </si>
  <si>
    <t>4534.447631085216</t>
  </si>
  <si>
    <t>O002703</t>
  </si>
  <si>
    <t>4655.539878061798</t>
  </si>
  <si>
    <t>O002704</t>
  </si>
  <si>
    <t>3777.3351736483846</t>
  </si>
  <si>
    <t>O002705</t>
  </si>
  <si>
    <t>27764.399999999998</t>
  </si>
  <si>
    <t>3728.5700381692113</t>
  </si>
  <si>
    <t>O002706</t>
  </si>
  <si>
    <t>5901.015107448327</t>
  </si>
  <si>
    <t>O002707</t>
  </si>
  <si>
    <t>20387.056542248083</t>
  </si>
  <si>
    <t>O002708</t>
  </si>
  <si>
    <t>364.0655539259736</t>
  </si>
  <si>
    <t>O002709</t>
  </si>
  <si>
    <t>285.26633574476887</t>
  </si>
  <si>
    <t>O002710</t>
  </si>
  <si>
    <t>1112.8078862085301</t>
  </si>
  <si>
    <t>O002711</t>
  </si>
  <si>
    <t>5310.591180836486</t>
  </si>
  <si>
    <t>O002712</t>
  </si>
  <si>
    <t>1816.6487699675429</t>
  </si>
  <si>
    <t>O002713</t>
  </si>
  <si>
    <t>9517.451319417962</t>
  </si>
  <si>
    <t>O002714</t>
  </si>
  <si>
    <t>24611.14925789098</t>
  </si>
  <si>
    <t>O002715</t>
  </si>
  <si>
    <t>5186.029911324883</t>
  </si>
  <si>
    <t>O002716</t>
  </si>
  <si>
    <t>8665.948774846824</t>
  </si>
  <si>
    <t>O002717</t>
  </si>
  <si>
    <t>1305.8768290657176</t>
  </si>
  <si>
    <t>O002718</t>
  </si>
  <si>
    <t>9703.395921102996</t>
  </si>
  <si>
    <t>O002719</t>
  </si>
  <si>
    <t>5163.910025278308</t>
  </si>
  <si>
    <t>O002720</t>
  </si>
  <si>
    <t>1294.126502121549</t>
  </si>
  <si>
    <t>O002721</t>
  </si>
  <si>
    <t>6737.896241791912</t>
  </si>
  <si>
    <t>O002722</t>
  </si>
  <si>
    <t>36567.200000000004</t>
  </si>
  <si>
    <t>9022.775626686736</t>
  </si>
  <si>
    <t>O002723</t>
  </si>
  <si>
    <t>11412.151655490357</t>
  </si>
  <si>
    <t>O002724</t>
  </si>
  <si>
    <t>4139.738644741135</t>
  </si>
  <si>
    <t>O002725</t>
  </si>
  <si>
    <t>C0323</t>
  </si>
  <si>
    <t>7197.314513334303</t>
  </si>
  <si>
    <t>O002726</t>
  </si>
  <si>
    <t>3443.1958625421735</t>
  </si>
  <si>
    <t>O002727</t>
  </si>
  <si>
    <t>11586.017577389495</t>
  </si>
  <si>
    <t>O002728</t>
  </si>
  <si>
    <t>4234.391195257737</t>
  </si>
  <si>
    <t>O002729</t>
  </si>
  <si>
    <t>13453.114264935994</t>
  </si>
  <si>
    <t>O002730</t>
  </si>
  <si>
    <t>O002731</t>
  </si>
  <si>
    <t>8141.1004798892045</t>
  </si>
  <si>
    <t>O002732</t>
  </si>
  <si>
    <t>2507.383263141859</t>
  </si>
  <si>
    <t>O002733</t>
  </si>
  <si>
    <t>4250.239925655253</t>
  </si>
  <si>
    <t>O002734</t>
  </si>
  <si>
    <t>C0268</t>
  </si>
  <si>
    <t>3256.7805055383897</t>
  </si>
  <si>
    <t>O002735</t>
  </si>
  <si>
    <t>C0597</t>
  </si>
  <si>
    <t>1526.3734002626454</t>
  </si>
  <si>
    <t>O002736</t>
  </si>
  <si>
    <t>10806.172359817258</t>
  </si>
  <si>
    <t>O002737</t>
  </si>
  <si>
    <t>6654.387849632336</t>
  </si>
  <si>
    <t>O002738</t>
  </si>
  <si>
    <t>5823.636931791484</t>
  </si>
  <si>
    <t>O002739</t>
  </si>
  <si>
    <t>44118.14504139429</t>
  </si>
  <si>
    <t>O002740</t>
  </si>
  <si>
    <t>12985.867922344814</t>
  </si>
  <si>
    <t>O002741</t>
  </si>
  <si>
    <t>14081.649408505256</t>
  </si>
  <si>
    <t>O002742</t>
  </si>
  <si>
    <t>9510.004792510385</t>
  </si>
  <si>
    <t>O002743</t>
  </si>
  <si>
    <t>16594.022962059204</t>
  </si>
  <si>
    <t>O002744</t>
  </si>
  <si>
    <t>C0327</t>
  </si>
  <si>
    <t>8344.006480653983</t>
  </si>
  <si>
    <t>O002745</t>
  </si>
  <si>
    <t>6372.234816627198</t>
  </si>
  <si>
    <t>O002746</t>
  </si>
  <si>
    <t>4178.860550329413</t>
  </si>
  <si>
    <t>O002747</t>
  </si>
  <si>
    <t>8247.284002555767</t>
  </si>
  <si>
    <t>O002748</t>
  </si>
  <si>
    <t>9648.475523949128</t>
  </si>
  <si>
    <t>O002749</t>
  </si>
  <si>
    <t>C0157</t>
  </si>
  <si>
    <t>7649.477764144935</t>
  </si>
  <si>
    <t>O002750</t>
  </si>
  <si>
    <t>O002751</t>
  </si>
  <si>
    <t>33870.34087172025</t>
  </si>
  <si>
    <t>O002752</t>
  </si>
  <si>
    <t>116667.59999999999</t>
  </si>
  <si>
    <t>15638.754948134989</t>
  </si>
  <si>
    <t>O002753</t>
  </si>
  <si>
    <t>O002754</t>
  </si>
  <si>
    <t>21668.929357740017</t>
  </si>
  <si>
    <t>O002755</t>
  </si>
  <si>
    <t>23853.042568407425</t>
  </si>
  <si>
    <t>O002756</t>
  </si>
  <si>
    <t>1527.5997191356223</t>
  </si>
  <si>
    <t>O002757</t>
  </si>
  <si>
    <t>12629.947013865532</t>
  </si>
  <si>
    <t>O002758</t>
  </si>
  <si>
    <t>10932.99467235934</t>
  </si>
  <si>
    <t>O002759</t>
  </si>
  <si>
    <t>6951.2247171931895</t>
  </si>
  <si>
    <t>O002760</t>
  </si>
  <si>
    <t>O002761</t>
  </si>
  <si>
    <t>2400.4334275239275</t>
  </si>
  <si>
    <t>O002762</t>
  </si>
  <si>
    <t>5146.693740696368</t>
  </si>
  <si>
    <t>O002763</t>
  </si>
  <si>
    <t>27176.99593508505</t>
  </si>
  <si>
    <t>O002764</t>
  </si>
  <si>
    <t>9459.321705203754</t>
  </si>
  <si>
    <t>O002765</t>
  </si>
  <si>
    <t>6730.534617941962</t>
  </si>
  <si>
    <t>O002766</t>
  </si>
  <si>
    <t>12065.107459043309</t>
  </si>
  <si>
    <t>O002767</t>
  </si>
  <si>
    <t>C0864</t>
  </si>
  <si>
    <t>11611.523014928574</t>
  </si>
  <si>
    <t>O002768</t>
  </si>
  <si>
    <t>11217.41559781576</t>
  </si>
  <si>
    <t>O002769</t>
  </si>
  <si>
    <t>C0994</t>
  </si>
  <si>
    <t>846.6407552248456</t>
  </si>
  <si>
    <t>O002770</t>
  </si>
  <si>
    <t>4501.886379181998</t>
  </si>
  <si>
    <t>O002771</t>
  </si>
  <si>
    <t>2280.7723629750053</t>
  </si>
  <si>
    <t>O002772</t>
  </si>
  <si>
    <t>8405.132690951174</t>
  </si>
  <si>
    <t>O002773</t>
  </si>
  <si>
    <t>C0867</t>
  </si>
  <si>
    <t>84134.40000000001</t>
  </si>
  <si>
    <t>15740.454392038146</t>
  </si>
  <si>
    <t>O002774</t>
  </si>
  <si>
    <t>C1061</t>
  </si>
  <si>
    <t>9951.232780246548</t>
  </si>
  <si>
    <t>O002775</t>
  </si>
  <si>
    <t>4082.447151486198</t>
  </si>
  <si>
    <t>O002776</t>
  </si>
  <si>
    <t>1491.2201659918012</t>
  </si>
  <si>
    <t>O002777</t>
  </si>
  <si>
    <t>2721.756207293614</t>
  </si>
  <si>
    <t>O002778</t>
  </si>
  <si>
    <t>12053.798043889548</t>
  </si>
  <si>
    <t>O002779</t>
  </si>
  <si>
    <t>11231.49572332311</t>
  </si>
  <si>
    <t>O002780</t>
  </si>
  <si>
    <t>980.5435010307011</t>
  </si>
  <si>
    <t>O002781</t>
  </si>
  <si>
    <t>2085.305854609046</t>
  </si>
  <si>
    <t>O002782</t>
  </si>
  <si>
    <t>O002783</t>
  </si>
  <si>
    <t>2442.691867000292</t>
  </si>
  <si>
    <t>O002784</t>
  </si>
  <si>
    <t>4669.454241503375</t>
  </si>
  <si>
    <t>O002785</t>
  </si>
  <si>
    <t>18753.600000000002</t>
  </si>
  <si>
    <t>3556.176240810634</t>
  </si>
  <si>
    <t>O002786</t>
  </si>
  <si>
    <t>21449.473152414725</t>
  </si>
  <si>
    <t>O002787</t>
  </si>
  <si>
    <t>C0410</t>
  </si>
  <si>
    <t>6119.362315826805</t>
  </si>
  <si>
    <t>O002788</t>
  </si>
  <si>
    <t>2169.801921711879</t>
  </si>
  <si>
    <t>O002789</t>
  </si>
  <si>
    <t>1495.760698930536</t>
  </si>
  <si>
    <t>O002790</t>
  </si>
  <si>
    <t>17938.320362511997</t>
  </si>
  <si>
    <t>O002791</t>
  </si>
  <si>
    <t>C0768</t>
  </si>
  <si>
    <t>1949.785670616624</t>
  </si>
  <si>
    <t>O002792</t>
  </si>
  <si>
    <t>2375.985436186264</t>
  </si>
  <si>
    <t>O002793</t>
  </si>
  <si>
    <t>3742.3486630012712</t>
  </si>
  <si>
    <t>O002794</t>
  </si>
  <si>
    <t>7874.734282250644</t>
  </si>
  <si>
    <t>O002795</t>
  </si>
  <si>
    <t>6571.113117216914</t>
  </si>
  <si>
    <t>O002796</t>
  </si>
  <si>
    <t>6851.531185718096</t>
  </si>
  <si>
    <t>O002797</t>
  </si>
  <si>
    <t>C0479</t>
  </si>
  <si>
    <t>O002798</t>
  </si>
  <si>
    <t>7214.779139524908</t>
  </si>
  <si>
    <t>O002799</t>
  </si>
  <si>
    <t>30990.552403016492</t>
  </si>
  <si>
    <t>O002800</t>
  </si>
  <si>
    <t>17975.059041848905</t>
  </si>
  <si>
    <t>O002801</t>
  </si>
  <si>
    <t>20866.649999999998</t>
  </si>
  <si>
    <t>4127.687450443054</t>
  </si>
  <si>
    <t>O002802</t>
  </si>
  <si>
    <t>1303.1279638991766</t>
  </si>
  <si>
    <t>O002803</t>
  </si>
  <si>
    <t>427.23542748452303</t>
  </si>
  <si>
    <t>O002804</t>
  </si>
  <si>
    <t>C1035</t>
  </si>
  <si>
    <t>3979.7776705388205</t>
  </si>
  <si>
    <t>O002805</t>
  </si>
  <si>
    <t>706.9037575383842</t>
  </si>
  <si>
    <t>O002806</t>
  </si>
  <si>
    <t>5630.6564240508405</t>
  </si>
  <si>
    <t>O002807</t>
  </si>
  <si>
    <t>9936.492453094772</t>
  </si>
  <si>
    <t>O002808</t>
  </si>
  <si>
    <t>14778.839123515876</t>
  </si>
  <si>
    <t>O002809</t>
  </si>
  <si>
    <t>C0196</t>
  </si>
  <si>
    <t>23569.921357289662</t>
  </si>
  <si>
    <t>O002810</t>
  </si>
  <si>
    <t>C0860</t>
  </si>
  <si>
    <t>412.4573905039595</t>
  </si>
  <si>
    <t>O002811</t>
  </si>
  <si>
    <t>23388.990092236232</t>
  </si>
  <si>
    <t>O002812</t>
  </si>
  <si>
    <t>C0981</t>
  </si>
  <si>
    <t>16477.029048014392</t>
  </si>
  <si>
    <t>O002813</t>
  </si>
  <si>
    <t>14363.260684708575</t>
  </si>
  <si>
    <t>O002814</t>
  </si>
  <si>
    <t>3890.8797384242703</t>
  </si>
  <si>
    <t>O002815</t>
  </si>
  <si>
    <t>9312.022892092122</t>
  </si>
  <si>
    <t>O002816</t>
  </si>
  <si>
    <t>5504.464301908722</t>
  </si>
  <si>
    <t>O002817</t>
  </si>
  <si>
    <t>1894.3958391002636</t>
  </si>
  <si>
    <t>O002818</t>
  </si>
  <si>
    <t>19132.494507641633</t>
  </si>
  <si>
    <t>O002819</t>
  </si>
  <si>
    <t>19814.61728178333</t>
  </si>
  <si>
    <t>O002820</t>
  </si>
  <si>
    <t>1985.6917557866568</t>
  </si>
  <si>
    <t>O002821</t>
  </si>
  <si>
    <t>1017.3988688139958</t>
  </si>
  <si>
    <t>O002822</t>
  </si>
  <si>
    <t>11937.554392383705</t>
  </si>
  <si>
    <t>O002823</t>
  </si>
  <si>
    <t>1416.9951138404683</t>
  </si>
  <si>
    <t>O002824</t>
  </si>
  <si>
    <t>3309.5499041839275</t>
  </si>
  <si>
    <t>O002825</t>
  </si>
  <si>
    <t>5932.995706464311</t>
  </si>
  <si>
    <t>O002826</t>
  </si>
  <si>
    <t>14538.68930789193</t>
  </si>
  <si>
    <t>O002827</t>
  </si>
  <si>
    <t>1314.7862800976952</t>
  </si>
  <si>
    <t>O002828</t>
  </si>
  <si>
    <t>1105.0153516616206</t>
  </si>
  <si>
    <t>O002829</t>
  </si>
  <si>
    <t>5735.450984160562</t>
  </si>
  <si>
    <t>O002830</t>
  </si>
  <si>
    <t>24739.64881993143</t>
  </si>
  <si>
    <t>O002831</t>
  </si>
  <si>
    <t>O002832</t>
  </si>
  <si>
    <t>12329.98780248816</t>
  </si>
  <si>
    <t>O002833</t>
  </si>
  <si>
    <t>3371.6771814780586</t>
  </si>
  <si>
    <t>O002834</t>
  </si>
  <si>
    <t>9849.076844129844</t>
  </si>
  <si>
    <t>O002835</t>
  </si>
  <si>
    <t>3462.022752211819</t>
  </si>
  <si>
    <t>O002836</t>
  </si>
  <si>
    <t>6540.705525671805</t>
  </si>
  <si>
    <t>O002837</t>
  </si>
  <si>
    <t>10926.82009043175</t>
  </si>
  <si>
    <t>O002838</t>
  </si>
  <si>
    <t>5427.983821818477</t>
  </si>
  <si>
    <t>O002839</t>
  </si>
  <si>
    <t>24699.592425152146</t>
  </si>
  <si>
    <t>O002840</t>
  </si>
  <si>
    <t>10633.622159179193</t>
  </si>
  <si>
    <t>O002841</t>
  </si>
  <si>
    <t>1287.9451260147625</t>
  </si>
  <si>
    <t>O002842</t>
  </si>
  <si>
    <t>3427.5723694259837</t>
  </si>
  <si>
    <t>O002843</t>
  </si>
  <si>
    <t>5722.137804759367</t>
  </si>
  <si>
    <t>O002844</t>
  </si>
  <si>
    <t>11810.02383122125</t>
  </si>
  <si>
    <t>O002845</t>
  </si>
  <si>
    <t>20049.030052667586</t>
  </si>
  <si>
    <t>O002846</t>
  </si>
  <si>
    <t>1747.2604893576654</t>
  </si>
  <si>
    <t>O002847</t>
  </si>
  <si>
    <t>O002848</t>
  </si>
  <si>
    <t>C1028</t>
  </si>
  <si>
    <t>21659.410549520155</t>
  </si>
  <si>
    <t>O002849</t>
  </si>
  <si>
    <t>2349.8772575629437</t>
  </si>
  <si>
    <t>O002850</t>
  </si>
  <si>
    <t>4403.505365286941</t>
  </si>
  <si>
    <t>O002851</t>
  </si>
  <si>
    <t>28157.001000545675</t>
  </si>
  <si>
    <t>O002852</t>
  </si>
  <si>
    <t>7160.8843334658495</t>
  </si>
  <si>
    <t>O002853</t>
  </si>
  <si>
    <t>5488.248951197008</t>
  </si>
  <si>
    <t>O002854</t>
  </si>
  <si>
    <t>12305.501793087351</t>
  </si>
  <si>
    <t>O002855</t>
  </si>
  <si>
    <t>1228.9445265067468</t>
  </si>
  <si>
    <t>O002856</t>
  </si>
  <si>
    <t>13962.217430282024</t>
  </si>
  <si>
    <t>O002857</t>
  </si>
  <si>
    <t>30757.199999999997</t>
  </si>
  <si>
    <t>O002858</t>
  </si>
  <si>
    <t>4992.816365519743</t>
  </si>
  <si>
    <t>O002859</t>
  </si>
  <si>
    <t>22259.74269159913</t>
  </si>
  <si>
    <t>O002860</t>
  </si>
  <si>
    <t>18798.230579382292</t>
  </si>
  <si>
    <t>O002861</t>
  </si>
  <si>
    <t>C0152</t>
  </si>
  <si>
    <t>7868.0119862675565</t>
  </si>
  <si>
    <t>O002862</t>
  </si>
  <si>
    <t>609.3630351399481</t>
  </si>
  <si>
    <t>O002863</t>
  </si>
  <si>
    <t>30262.42717634583</t>
  </si>
  <si>
    <t>O002864</t>
  </si>
  <si>
    <t>5875.354432259123</t>
  </si>
  <si>
    <t>O002865</t>
  </si>
  <si>
    <t>2101.476917897968</t>
  </si>
  <si>
    <t>O002866</t>
  </si>
  <si>
    <t>6623.631355722731</t>
  </si>
  <si>
    <t>O002867</t>
  </si>
  <si>
    <t>4287.311888559473</t>
  </si>
  <si>
    <t>O002868</t>
  </si>
  <si>
    <t>16081.484171588521</t>
  </si>
  <si>
    <t>O002869</t>
  </si>
  <si>
    <t>9915.980106697392</t>
  </si>
  <si>
    <t>O002870</t>
  </si>
  <si>
    <t>3971.0910449738794</t>
  </si>
  <si>
    <t>O002871</t>
  </si>
  <si>
    <t>313.06108603062245</t>
  </si>
  <si>
    <t>O002872</t>
  </si>
  <si>
    <t>C0601</t>
  </si>
  <si>
    <t>4123.162423788112</t>
  </si>
  <si>
    <t>O002873</t>
  </si>
  <si>
    <t>20409.393703561702</t>
  </si>
  <si>
    <t>O002874</t>
  </si>
  <si>
    <t>1585.9571975925103</t>
  </si>
  <si>
    <t>O002875</t>
  </si>
  <si>
    <t>13830.419282669747</t>
  </si>
  <si>
    <t>O002876</t>
  </si>
  <si>
    <t>3415.181590264943</t>
  </si>
  <si>
    <t>O002877</t>
  </si>
  <si>
    <t>7366.455224524262</t>
  </si>
  <si>
    <t>O002878</t>
  </si>
  <si>
    <t>1464.2183328340432</t>
  </si>
  <si>
    <t>O002879</t>
  </si>
  <si>
    <t>1986.389580415596</t>
  </si>
  <si>
    <t>O002880</t>
  </si>
  <si>
    <t>4879.419227895034</t>
  </si>
  <si>
    <t>O002881</t>
  </si>
  <si>
    <t>4921.026475474973</t>
  </si>
  <si>
    <t>O002882</t>
  </si>
  <si>
    <t>O002883</t>
  </si>
  <si>
    <t>5216.326235846741</t>
  </si>
  <si>
    <t>O002884</t>
  </si>
  <si>
    <t>6942.4221797990795</t>
  </si>
  <si>
    <t>O002885</t>
  </si>
  <si>
    <t>C0923</t>
  </si>
  <si>
    <t>6284.9944403167065</t>
  </si>
  <si>
    <t>O002886</t>
  </si>
  <si>
    <t>4922.679784203618</t>
  </si>
  <si>
    <t>O002887</t>
  </si>
  <si>
    <t>6339.496075968949</t>
  </si>
  <si>
    <t>O002888</t>
  </si>
  <si>
    <t>2399.6297116792357</t>
  </si>
  <si>
    <t>O002889</t>
  </si>
  <si>
    <t>33353.85152302212</t>
  </si>
  <si>
    <t>O002890</t>
  </si>
  <si>
    <t>29631.949966390835</t>
  </si>
  <si>
    <t>O002891</t>
  </si>
  <si>
    <t>71770.59999999999</t>
  </si>
  <si>
    <t>12768.329928897043</t>
  </si>
  <si>
    <t>O002892</t>
  </si>
  <si>
    <t>O002893</t>
  </si>
  <si>
    <t>8727.049876527512</t>
  </si>
  <si>
    <t>O002894</t>
  </si>
  <si>
    <t>1409.759931974595</t>
  </si>
  <si>
    <t>O002895</t>
  </si>
  <si>
    <t>32339.265680143908</t>
  </si>
  <si>
    <t>O002896</t>
  </si>
  <si>
    <t>3899.069376220225</t>
  </si>
  <si>
    <t>O002897</t>
  </si>
  <si>
    <t>C0644</t>
  </si>
  <si>
    <t>16110.993992717385</t>
  </si>
  <si>
    <t>O002898</t>
  </si>
  <si>
    <t>812.2034357122695</t>
  </si>
  <si>
    <t>O002899</t>
  </si>
  <si>
    <t>20036.808166908682</t>
  </si>
  <si>
    <t>O002900</t>
  </si>
  <si>
    <t>1774.7577763580848</t>
  </si>
  <si>
    <t>O002901</t>
  </si>
  <si>
    <t>C0611</t>
  </si>
  <si>
    <t>16119.83539581527</t>
  </si>
  <si>
    <t>O002902</t>
  </si>
  <si>
    <t>35786.96706055449</t>
  </si>
  <si>
    <t>O002903</t>
  </si>
  <si>
    <t>2603.595430647731</t>
  </si>
  <si>
    <t>O002904</t>
  </si>
  <si>
    <t>4236.540541929505</t>
  </si>
  <si>
    <t>O002905</t>
  </si>
  <si>
    <t>15839.311178270851</t>
  </si>
  <si>
    <t>O002906</t>
  </si>
  <si>
    <t>6160.142027140801</t>
  </si>
  <si>
    <t>O002907</t>
  </si>
  <si>
    <t>5048.489276799508</t>
  </si>
  <si>
    <t>O002908</t>
  </si>
  <si>
    <t>5236.504862486017</t>
  </si>
  <si>
    <t>O002909</t>
  </si>
  <si>
    <t>4406.800107673882</t>
  </si>
  <si>
    <t>O002910</t>
  </si>
  <si>
    <t>2233.9342041162863</t>
  </si>
  <si>
    <t>O002911</t>
  </si>
  <si>
    <t>6026.244028937618</t>
  </si>
  <si>
    <t>O002912</t>
  </si>
  <si>
    <t>4853.933581922418</t>
  </si>
  <si>
    <t>O002913</t>
  </si>
  <si>
    <t>7487.029005801623</t>
  </si>
  <si>
    <t>O002914</t>
  </si>
  <si>
    <t>6809.065858901008</t>
  </si>
  <si>
    <t>O002915</t>
  </si>
  <si>
    <t>16176.819901342524</t>
  </si>
  <si>
    <t>O002916</t>
  </si>
  <si>
    <t>7535.607164891327</t>
  </si>
  <si>
    <t>O002917</t>
  </si>
  <si>
    <t>4781.210573458225</t>
  </si>
  <si>
    <t>O002918</t>
  </si>
  <si>
    <t>2875.265264340385</t>
  </si>
  <si>
    <t>O002919</t>
  </si>
  <si>
    <t>O002920</t>
  </si>
  <si>
    <t>C0618</t>
  </si>
  <si>
    <t>3099.675052587943</t>
  </si>
  <si>
    <t>O002921</t>
  </si>
  <si>
    <t>1246.9432683635498</t>
  </si>
  <si>
    <t>O002922</t>
  </si>
  <si>
    <t>15929.089397289961</t>
  </si>
  <si>
    <t>O002923</t>
  </si>
  <si>
    <t>22548.292099106005</t>
  </si>
  <si>
    <t>O002924</t>
  </si>
  <si>
    <t>45312.46088042107</t>
  </si>
  <si>
    <t>O002925</t>
  </si>
  <si>
    <t>31184.576120362413</t>
  </si>
  <si>
    <t>O002926</t>
  </si>
  <si>
    <t>5230.148737308068</t>
  </si>
  <si>
    <t>O002927</t>
  </si>
  <si>
    <t>2190.8370751670764</t>
  </si>
  <si>
    <t>O002928</t>
  </si>
  <si>
    <t>12475.799001205405</t>
  </si>
  <si>
    <t>O002929</t>
  </si>
  <si>
    <t>855.8467785848952</t>
  </si>
  <si>
    <t>O002930</t>
  </si>
  <si>
    <t>O002931</t>
  </si>
  <si>
    <t>2038.6700325214813</t>
  </si>
  <si>
    <t>O002932</t>
  </si>
  <si>
    <t>553.4464527164872</t>
  </si>
  <si>
    <t>O002933</t>
  </si>
  <si>
    <t>26649.194870243882</t>
  </si>
  <si>
    <t>O002934</t>
  </si>
  <si>
    <t>9530.707020172216</t>
  </si>
  <si>
    <t>O002935</t>
  </si>
  <si>
    <t>13029.717907829023</t>
  </si>
  <si>
    <t>O002936</t>
  </si>
  <si>
    <t>11719.984348162101</t>
  </si>
  <si>
    <t>O002937</t>
  </si>
  <si>
    <t>122.26243474249412</t>
  </si>
  <si>
    <t>O002938</t>
  </si>
  <si>
    <t>35774.44984431786</t>
  </si>
  <si>
    <t>O002939</t>
  </si>
  <si>
    <t>10451.722364317817</t>
  </si>
  <si>
    <t>O002940</t>
  </si>
  <si>
    <t>11427.353430179925</t>
  </si>
  <si>
    <t>O002941</t>
  </si>
  <si>
    <t>C0800</t>
  </si>
  <si>
    <t>3679.2000000000003</t>
  </si>
  <si>
    <t>707.9507642224771</t>
  </si>
  <si>
    <t>O002942</t>
  </si>
  <si>
    <t>9482.124287695631</t>
  </si>
  <si>
    <t>O002943</t>
  </si>
  <si>
    <t>8153.999569709784</t>
  </si>
  <si>
    <t>O002944</t>
  </si>
  <si>
    <t>4441.439565769519</t>
  </si>
  <si>
    <t>O002945</t>
  </si>
  <si>
    <t>3664.064143388789</t>
  </si>
  <si>
    <t>O002946</t>
  </si>
  <si>
    <t>10616.931064613338</t>
  </si>
  <si>
    <t>O002947</t>
  </si>
  <si>
    <t>8820.688175773412</t>
  </si>
  <si>
    <t>O002948</t>
  </si>
  <si>
    <t>3964.4735677369604</t>
  </si>
  <si>
    <t>O002949</t>
  </si>
  <si>
    <t>6308.285927619948</t>
  </si>
  <si>
    <t>O002950</t>
  </si>
  <si>
    <t>3802.0648683046525</t>
  </si>
  <si>
    <t>O002951</t>
  </si>
  <si>
    <t>C0142</t>
  </si>
  <si>
    <t>34345.48768382074</t>
  </si>
  <si>
    <t>O002952</t>
  </si>
  <si>
    <t>1236.031861162544</t>
  </si>
  <si>
    <t>O002953</t>
  </si>
  <si>
    <t>3248.3083380659245</t>
  </si>
  <si>
    <t>O002954</t>
  </si>
  <si>
    <t>10641.055298046682</t>
  </si>
  <si>
    <t>O002955</t>
  </si>
  <si>
    <t>10438.523069844388</t>
  </si>
  <si>
    <t>O002956</t>
  </si>
  <si>
    <t>10661.72466281994</t>
  </si>
  <si>
    <t>O002957</t>
  </si>
  <si>
    <t>362.0663718788308</t>
  </si>
  <si>
    <t>O002958</t>
  </si>
  <si>
    <t>C0200</t>
  </si>
  <si>
    <t>O002959</t>
  </si>
  <si>
    <t>5327.013476431524</t>
  </si>
  <si>
    <t>O002960</t>
  </si>
  <si>
    <t>8260.439663792862</t>
  </si>
  <si>
    <t>O002961</t>
  </si>
  <si>
    <t>2287.1631227724884</t>
  </si>
  <si>
    <t>O002962</t>
  </si>
  <si>
    <t>8789.658555381257</t>
  </si>
  <si>
    <t>O002963</t>
  </si>
  <si>
    <t>7132.984813727747</t>
  </si>
  <si>
    <t>O002964</t>
  </si>
  <si>
    <t>3340.064142454598</t>
  </si>
  <si>
    <t>O002965</t>
  </si>
  <si>
    <t>10279.897031656295</t>
  </si>
  <si>
    <t>O002966</t>
  </si>
  <si>
    <t>24897.73903977531</t>
  </si>
  <si>
    <t>O002967</t>
  </si>
  <si>
    <t>5142.206764244489</t>
  </si>
  <si>
    <t>O002968</t>
  </si>
  <si>
    <t>O002969</t>
  </si>
  <si>
    <t>6349.205271255198</t>
  </si>
  <si>
    <t>O002970</t>
  </si>
  <si>
    <t>C1015</t>
  </si>
  <si>
    <t>727.8379081481025</t>
  </si>
  <si>
    <t>O002971</t>
  </si>
  <si>
    <t>6263.036811649452</t>
  </si>
  <si>
    <t>O002972</t>
  </si>
  <si>
    <t>4213.855101865052</t>
  </si>
  <si>
    <t>O002973</t>
  </si>
  <si>
    <t>932.0903038173059</t>
  </si>
  <si>
    <t>O002974</t>
  </si>
  <si>
    <t>6702.897587197009</t>
  </si>
  <si>
    <t>O002975</t>
  </si>
  <si>
    <t>635.5338512835614</t>
  </si>
  <si>
    <t>O002976</t>
  </si>
  <si>
    <t>O002977</t>
  </si>
  <si>
    <t>9496.590597763588</t>
  </si>
  <si>
    <t>O002978</t>
  </si>
  <si>
    <t>4146.150537426269</t>
  </si>
  <si>
    <t>O002979</t>
  </si>
  <si>
    <t>208.60936408162274</t>
  </si>
  <si>
    <t>O002980</t>
  </si>
  <si>
    <t>189.16913265731296</t>
  </si>
  <si>
    <t>O002981</t>
  </si>
  <si>
    <t>9236.753144164015</t>
  </si>
  <si>
    <t>O002982</t>
  </si>
  <si>
    <t>C1068</t>
  </si>
  <si>
    <t>10632.070975174498</t>
  </si>
  <si>
    <t>O002983</t>
  </si>
  <si>
    <t>C0454</t>
  </si>
  <si>
    <t>4017.809441490837</t>
  </si>
  <si>
    <t>O002984</t>
  </si>
  <si>
    <t>8912.100672186834</t>
  </si>
  <si>
    <t>O002985</t>
  </si>
  <si>
    <t>510.7583244806216</t>
  </si>
  <si>
    <t>O002986</t>
  </si>
  <si>
    <t>9327.341543906085</t>
  </si>
  <si>
    <t>O002987</t>
  </si>
  <si>
    <t>12909.190650704151</t>
  </si>
  <si>
    <t>O002988</t>
  </si>
  <si>
    <t>7735.665114150591</t>
  </si>
  <si>
    <t>O002989</t>
  </si>
  <si>
    <t>C0083</t>
  </si>
  <si>
    <t>18744.781267912844</t>
  </si>
  <si>
    <t>O002990</t>
  </si>
  <si>
    <t>3322.1882328798542</t>
  </si>
  <si>
    <t>O002991</t>
  </si>
  <si>
    <t>13132.800000000001</t>
  </si>
  <si>
    <t>2919.1635190180164</t>
  </si>
  <si>
    <t>O002992</t>
  </si>
  <si>
    <t>4230.581519810238</t>
  </si>
  <si>
    <t>O002993</t>
  </si>
  <si>
    <t>1928.869341466578</t>
  </si>
  <si>
    <t>O002994</t>
  </si>
  <si>
    <t>C0252</t>
  </si>
  <si>
    <t>20374.559193959914</t>
  </si>
  <si>
    <t>O002995</t>
  </si>
  <si>
    <t>7467.970543206745</t>
  </si>
  <si>
    <t>O002996</t>
  </si>
  <si>
    <t>14733.543984788108</t>
  </si>
  <si>
    <t>O002997</t>
  </si>
  <si>
    <t>14171.655645306832</t>
  </si>
  <si>
    <t>O002998</t>
  </si>
  <si>
    <t>1637.2160233399427</t>
  </si>
  <si>
    <t>O002999</t>
  </si>
  <si>
    <t>C0314</t>
  </si>
  <si>
    <t>41185.72906919495</t>
  </si>
  <si>
    <t>O003000</t>
  </si>
  <si>
    <t>12748.818110912556</t>
  </si>
  <si>
    <t>O003001</t>
  </si>
  <si>
    <t>3418.659701205883</t>
  </si>
  <si>
    <t>O003002</t>
  </si>
  <si>
    <t>144.81594932547685</t>
  </si>
  <si>
    <t>O003003</t>
  </si>
  <si>
    <t>O003004</t>
  </si>
  <si>
    <t>17186.298867655114</t>
  </si>
  <si>
    <t>O003005</t>
  </si>
  <si>
    <t>676.7721804065651</t>
  </si>
  <si>
    <t>O003006</t>
  </si>
  <si>
    <t>C1099</t>
  </si>
  <si>
    <t>11661.46522757813</t>
  </si>
  <si>
    <t>O003007</t>
  </si>
  <si>
    <t>4153.870051596808</t>
  </si>
  <si>
    <t>O003008</t>
  </si>
  <si>
    <t>1883.4617864408083</t>
  </si>
  <si>
    <t>O003009</t>
  </si>
  <si>
    <t>19733.599724136402</t>
  </si>
  <si>
    <t>O003010</t>
  </si>
  <si>
    <t>781.1323357501235</t>
  </si>
  <si>
    <t>O003011</t>
  </si>
  <si>
    <t>7472.408846311888</t>
  </si>
  <si>
    <t>O003012</t>
  </si>
  <si>
    <t>10754.027050286048</t>
  </si>
  <si>
    <t>O003013</t>
  </si>
  <si>
    <t>3255.4738176758547</t>
  </si>
  <si>
    <t>O003014</t>
  </si>
  <si>
    <t>33325.200000000004</t>
  </si>
  <si>
    <t>6563.583886197483</t>
  </si>
  <si>
    <t>O003015</t>
  </si>
  <si>
    <t>849.7249103906006</t>
  </si>
  <si>
    <t>O003016</t>
  </si>
  <si>
    <t>8394.216781775192</t>
  </si>
  <si>
    <t>O003017</t>
  </si>
  <si>
    <t>6908.096966722113</t>
  </si>
  <si>
    <t>O003018</t>
  </si>
  <si>
    <t>9540.264391904213</t>
  </si>
  <si>
    <t>O003019</t>
  </si>
  <si>
    <t>12206.195277131237</t>
  </si>
  <si>
    <t>O003020</t>
  </si>
  <si>
    <t>6805.555990614085</t>
  </si>
  <si>
    <t>O003021</t>
  </si>
  <si>
    <t>2667.3165048610354</t>
  </si>
  <si>
    <t>O003022</t>
  </si>
  <si>
    <t>4870.928342062293</t>
  </si>
  <si>
    <t>O003023</t>
  </si>
  <si>
    <t>6810.804834784061</t>
  </si>
  <si>
    <t>O003024</t>
  </si>
  <si>
    <t>6947.496519158569</t>
  </si>
  <si>
    <t>O003025</t>
  </si>
  <si>
    <t>5087.445645120908</t>
  </si>
  <si>
    <t>O003026</t>
  </si>
  <si>
    <t>5959.640133251012</t>
  </si>
  <si>
    <t>O003027</t>
  </si>
  <si>
    <t>5723.420767099665</t>
  </si>
  <si>
    <t>O003028</t>
  </si>
  <si>
    <t>9983.399925058164</t>
  </si>
  <si>
    <t>O003029</t>
  </si>
  <si>
    <t>1165.946822219815</t>
  </si>
  <si>
    <t>O003030</t>
  </si>
  <si>
    <t>4465.198176231461</t>
  </si>
  <si>
    <t>O003031</t>
  </si>
  <si>
    <t>13573.283193203415</t>
  </si>
  <si>
    <t>O003032</t>
  </si>
  <si>
    <t>2022.4949433634897</t>
  </si>
  <si>
    <t>O003033</t>
  </si>
  <si>
    <t>C0193</t>
  </si>
  <si>
    <t>13687.178798443741</t>
  </si>
  <si>
    <t>O003034</t>
  </si>
  <si>
    <t>C0953</t>
  </si>
  <si>
    <t>9886.831361529195</t>
  </si>
  <si>
    <t>O003035</t>
  </si>
  <si>
    <t>O003036</t>
  </si>
  <si>
    <t>1572.9886754874688</t>
  </si>
  <si>
    <t>O003037</t>
  </si>
  <si>
    <t>6860.224337636549</t>
  </si>
  <si>
    <t>O003038</t>
  </si>
  <si>
    <t>11454.669216264345</t>
  </si>
  <si>
    <t>O003039</t>
  </si>
  <si>
    <t>21646.173052057675</t>
  </si>
  <si>
    <t>O003040</t>
  </si>
  <si>
    <t>4122.699988884908</t>
  </si>
  <si>
    <t>O003041</t>
  </si>
  <si>
    <t>8662.123433348252</t>
  </si>
  <si>
    <t>O003042</t>
  </si>
  <si>
    <t>26691.615479361073</t>
  </si>
  <si>
    <t>O003043</t>
  </si>
  <si>
    <t>1606.7826138837606</t>
  </si>
  <si>
    <t>O003044</t>
  </si>
  <si>
    <t>O003045</t>
  </si>
  <si>
    <t>528.0467160040203</t>
  </si>
  <si>
    <t>O003046</t>
  </si>
  <si>
    <t>6646.829844904325</t>
  </si>
  <si>
    <t>O003047</t>
  </si>
  <si>
    <t>C0302</t>
  </si>
  <si>
    <t>1209.8521775997872</t>
  </si>
  <si>
    <t>O003048</t>
  </si>
  <si>
    <t>C0337</t>
  </si>
  <si>
    <t>12127.43906846636</t>
  </si>
  <si>
    <t>O003049</t>
  </si>
  <si>
    <t>5156.386283382973</t>
  </si>
  <si>
    <t>O003050</t>
  </si>
  <si>
    <t>7898.578560747551</t>
  </si>
  <si>
    <t>O003051</t>
  </si>
  <si>
    <t>8025.068263296087</t>
  </si>
  <si>
    <t>O003052</t>
  </si>
  <si>
    <t>1911.068193158537</t>
  </si>
  <si>
    <t>O003053</t>
  </si>
  <si>
    <t>9702.609896093792</t>
  </si>
  <si>
    <t>O003054</t>
  </si>
  <si>
    <t>6899.005692000251</t>
  </si>
  <si>
    <t>O003055</t>
  </si>
  <si>
    <t>3716.767738930367</t>
  </si>
  <si>
    <t>O003056</t>
  </si>
  <si>
    <t>27460.860595233855</t>
  </si>
  <si>
    <t>O003057</t>
  </si>
  <si>
    <t>1459.203852801637</t>
  </si>
  <si>
    <t>O003058</t>
  </si>
  <si>
    <t>10921.212378820614</t>
  </si>
  <si>
    <t>O003059</t>
  </si>
  <si>
    <t>8238.260741055057</t>
  </si>
  <si>
    <t>O003060</t>
  </si>
  <si>
    <t>8704.030258307817</t>
  </si>
  <si>
    <t>O003061</t>
  </si>
  <si>
    <t>16873.625104248647</t>
  </si>
  <si>
    <t>O003062</t>
  </si>
  <si>
    <t>29525.804299683597</t>
  </si>
  <si>
    <t>O003063</t>
  </si>
  <si>
    <t>C0373</t>
  </si>
  <si>
    <t>2911.8593253756317</t>
  </si>
  <si>
    <t>O003064</t>
  </si>
  <si>
    <t>6221.774000384575</t>
  </si>
  <si>
    <t>O003065</t>
  </si>
  <si>
    <t>8799.508005799844</t>
  </si>
  <si>
    <t>O003066</t>
  </si>
  <si>
    <t>2944.261822484965</t>
  </si>
  <si>
    <t>O003067</t>
  </si>
  <si>
    <t>C0807</t>
  </si>
  <si>
    <t>7375.553405309977</t>
  </si>
  <si>
    <t>O003068</t>
  </si>
  <si>
    <t>4942.6026296671225</t>
  </si>
  <si>
    <t>O003069</t>
  </si>
  <si>
    <t>9196.987845477854</t>
  </si>
  <si>
    <t>O003070</t>
  </si>
  <si>
    <t>3332.016792401926</t>
  </si>
  <si>
    <t>O003071</t>
  </si>
  <si>
    <t>973.8946602286425</t>
  </si>
  <si>
    <t>O003072</t>
  </si>
  <si>
    <t>7509.270489062022</t>
  </si>
  <si>
    <t>O003073</t>
  </si>
  <si>
    <t>851.7889890075502</t>
  </si>
  <si>
    <t>O003074</t>
  </si>
  <si>
    <t>3706.9731084156456</t>
  </si>
  <si>
    <t>O003075</t>
  </si>
  <si>
    <t>3315.4927497451895</t>
  </si>
  <si>
    <t>O003076</t>
  </si>
  <si>
    <t>14421.600506125473</t>
  </si>
  <si>
    <t>O003077</t>
  </si>
  <si>
    <t>25780.146631875767</t>
  </si>
  <si>
    <t>O003078</t>
  </si>
  <si>
    <t>9803.292503025421</t>
  </si>
  <si>
    <t>O003079</t>
  </si>
  <si>
    <t>24330.380901371424</t>
  </si>
  <si>
    <t>O003080</t>
  </si>
  <si>
    <t>4632.152153372062</t>
  </si>
  <si>
    <t>O003081</t>
  </si>
  <si>
    <t>19591.81572215751</t>
  </si>
  <si>
    <t>O003082</t>
  </si>
  <si>
    <t>3026.9986969668626</t>
  </si>
  <si>
    <t>O003083</t>
  </si>
  <si>
    <t>O003084</t>
  </si>
  <si>
    <t>27279.518976629894</t>
  </si>
  <si>
    <t>O003085</t>
  </si>
  <si>
    <t>5565.838800496837</t>
  </si>
  <si>
    <t>O003086</t>
  </si>
  <si>
    <t>17004.606916048026</t>
  </si>
  <si>
    <t>O003087</t>
  </si>
  <si>
    <t>1647.744504578276</t>
  </si>
  <si>
    <t>O003088</t>
  </si>
  <si>
    <t>10160.857612981401</t>
  </si>
  <si>
    <t>O003089</t>
  </si>
  <si>
    <t>5918.233317696949</t>
  </si>
  <si>
    <t>O003090</t>
  </si>
  <si>
    <t>23808.42567736469</t>
  </si>
  <si>
    <t>O003091</t>
  </si>
  <si>
    <t>23764.280975146852</t>
  </si>
  <si>
    <t>O003092</t>
  </si>
  <si>
    <t>C0326</t>
  </si>
  <si>
    <t>4365.991687076054</t>
  </si>
  <si>
    <t>O003093</t>
  </si>
  <si>
    <t>8722.844707507584</t>
  </si>
  <si>
    <t>O003094</t>
  </si>
  <si>
    <t>C0829</t>
  </si>
  <si>
    <t>1528.4604854616298</t>
  </si>
  <si>
    <t>O003095</t>
  </si>
  <si>
    <t>45631.97042849635</t>
  </si>
  <si>
    <t>O003096</t>
  </si>
  <si>
    <t>4688.398277884797</t>
  </si>
  <si>
    <t>O003097</t>
  </si>
  <si>
    <t>C0377</t>
  </si>
  <si>
    <t>928.0380778978447</t>
  </si>
  <si>
    <t>O003098</t>
  </si>
  <si>
    <t>2556.339568490504</t>
  </si>
  <si>
    <t>O003099</t>
  </si>
  <si>
    <t>7302.360936455917</t>
  </si>
  <si>
    <t>O003100</t>
  </si>
  <si>
    <t>11525.74854095433</t>
  </si>
  <si>
    <t>O003101</t>
  </si>
  <si>
    <t>798.1828117202052</t>
  </si>
  <si>
    <t>O003102</t>
  </si>
  <si>
    <t>22283.204494816266</t>
  </si>
  <si>
    <t>O003103</t>
  </si>
  <si>
    <t>4773.263482499167</t>
  </si>
  <si>
    <t>O003104</t>
  </si>
  <si>
    <t>624.5337682453282</t>
  </si>
  <si>
    <t>O003105</t>
  </si>
  <si>
    <t>3300.0132005678856</t>
  </si>
  <si>
    <t>O003106</t>
  </si>
  <si>
    <t>21381.282652040903</t>
  </si>
  <si>
    <t>O003107</t>
  </si>
  <si>
    <t>C0935</t>
  </si>
  <si>
    <t>1340.2525530094917</t>
  </si>
  <si>
    <t>O003108</t>
  </si>
  <si>
    <t>8272.091026512036</t>
  </si>
  <si>
    <t>O003109</t>
  </si>
  <si>
    <t>O003110</t>
  </si>
  <si>
    <t>10352.274929935953</t>
  </si>
  <si>
    <t>O003111</t>
  </si>
  <si>
    <t>15405.411901495445</t>
  </si>
  <si>
    <t>O003112</t>
  </si>
  <si>
    <t>5097.974186529693</t>
  </si>
  <si>
    <t>O003113</t>
  </si>
  <si>
    <t>18644.42522065838</t>
  </si>
  <si>
    <t>O003114</t>
  </si>
  <si>
    <t>8050.005125981919</t>
  </si>
  <si>
    <t>O003115</t>
  </si>
  <si>
    <t>15234.487962775582</t>
  </si>
  <si>
    <t>O003116</t>
  </si>
  <si>
    <t>2842.7242505785553</t>
  </si>
  <si>
    <t>O003117</t>
  </si>
  <si>
    <t>1015.7045455194369</t>
  </si>
  <si>
    <t>O003118</t>
  </si>
  <si>
    <t>3818.7803501481094</t>
  </si>
  <si>
    <t>O003119</t>
  </si>
  <si>
    <t>9684.526270629303</t>
  </si>
  <si>
    <t>O003120</t>
  </si>
  <si>
    <t>6589.058586161242</t>
  </si>
  <si>
    <t>O003121</t>
  </si>
  <si>
    <t>O003122</t>
  </si>
  <si>
    <t>5909.089744760089</t>
  </si>
  <si>
    <t>O003123</t>
  </si>
  <si>
    <t>19231.21012099865</t>
  </si>
  <si>
    <t>O003124</t>
  </si>
  <si>
    <t>8873.403556501855</t>
  </si>
  <si>
    <t>O003125</t>
  </si>
  <si>
    <t>6629.116927018605</t>
  </si>
  <si>
    <t>O003126</t>
  </si>
  <si>
    <t>11228.093347724087</t>
  </si>
  <si>
    <t>O003127</t>
  </si>
  <si>
    <t>17910.415003556176</t>
  </si>
  <si>
    <t>O003128</t>
  </si>
  <si>
    <t>C1059</t>
  </si>
  <si>
    <t>8136.502109940542</t>
  </si>
  <si>
    <t>O003129</t>
  </si>
  <si>
    <t>12918.53578467241</t>
  </si>
  <si>
    <t>O003130</t>
  </si>
  <si>
    <t>7876.6096794884315</t>
  </si>
  <si>
    <t>O003131</t>
  </si>
  <si>
    <t>4405.607406927584</t>
  </si>
  <si>
    <t>O003132</t>
  </si>
  <si>
    <t>1194.6179681910019</t>
  </si>
  <si>
    <t>O003133</t>
  </si>
  <si>
    <t>12360.457144683367</t>
  </si>
  <si>
    <t>O003134</t>
  </si>
  <si>
    <t>4420.436939980125</t>
  </si>
  <si>
    <t>O003135</t>
  </si>
  <si>
    <t>O003136</t>
  </si>
  <si>
    <t>2399.1690814048316</t>
  </si>
  <si>
    <t>O003137</t>
  </si>
  <si>
    <t>7238.375966383281</t>
  </si>
  <si>
    <t>O003138</t>
  </si>
  <si>
    <t>C0299</t>
  </si>
  <si>
    <t>1737.4052123932538</t>
  </si>
  <si>
    <t>O003139</t>
  </si>
  <si>
    <t>2366.8639861714832</t>
  </si>
  <si>
    <t>O003140</t>
  </si>
  <si>
    <t>4459.6648454788965</t>
  </si>
  <si>
    <t>O003141</t>
  </si>
  <si>
    <t>16406.059851843776</t>
  </si>
  <si>
    <t>O003142</t>
  </si>
  <si>
    <t>1300.4230943687153</t>
  </si>
  <si>
    <t>O003143</t>
  </si>
  <si>
    <t>C1111</t>
  </si>
  <si>
    <t>4242.672458823315</t>
  </si>
  <si>
    <t>O003144</t>
  </si>
  <si>
    <t>O003145</t>
  </si>
  <si>
    <t>12300.02797376138</t>
  </si>
  <si>
    <t>O003146</t>
  </si>
  <si>
    <t>9451.061570767068</t>
  </si>
  <si>
    <t>O003147</t>
  </si>
  <si>
    <t>14088.587236499101</t>
  </si>
  <si>
    <t>O003148</t>
  </si>
  <si>
    <t>26772.883972357806</t>
  </si>
  <si>
    <t>O003149</t>
  </si>
  <si>
    <t>19150.69137282288</t>
  </si>
  <si>
    <t>O003150</t>
  </si>
  <si>
    <t>C0924</t>
  </si>
  <si>
    <t>30211.899999999998</t>
  </si>
  <si>
    <t>4866.539815691565</t>
  </si>
  <si>
    <t>O003151</t>
  </si>
  <si>
    <t>O003152</t>
  </si>
  <si>
    <t>O003153</t>
  </si>
  <si>
    <t>9896.513222853519</t>
  </si>
  <si>
    <t>O003154</t>
  </si>
  <si>
    <t>2072.7094691850552</t>
  </si>
  <si>
    <t>O003155</t>
  </si>
  <si>
    <t>22825.049151812575</t>
  </si>
  <si>
    <t>O003156</t>
  </si>
  <si>
    <t>C1040</t>
  </si>
  <si>
    <t>7279.753798247707</t>
  </si>
  <si>
    <t>O003157</t>
  </si>
  <si>
    <t>9119.855304656989</t>
  </si>
  <si>
    <t>O003158</t>
  </si>
  <si>
    <t>2032.5418763133837</t>
  </si>
  <si>
    <t>O003159</t>
  </si>
  <si>
    <t>5807.153607482082</t>
  </si>
  <si>
    <t>O003160</t>
  </si>
  <si>
    <t>695.1284970815962</t>
  </si>
  <si>
    <t>O003161</t>
  </si>
  <si>
    <t>7694.588862728823</t>
  </si>
  <si>
    <t>O003162</t>
  </si>
  <si>
    <t>8993.747475292097</t>
  </si>
  <si>
    <t>O003163</t>
  </si>
  <si>
    <t>4035.5429740460445</t>
  </si>
  <si>
    <t>O003164</t>
  </si>
  <si>
    <t>7051.760254324168</t>
  </si>
  <si>
    <t>O003165</t>
  </si>
  <si>
    <t>C1128</t>
  </si>
  <si>
    <t>11611.99702568451</t>
  </si>
  <si>
    <t>O003166</t>
  </si>
  <si>
    <t>11687.954595795438</t>
  </si>
  <si>
    <t>O003167</t>
  </si>
  <si>
    <t>470.1229572525013</t>
  </si>
  <si>
    <t>O003168</t>
  </si>
  <si>
    <t>105381.59999999999</t>
  </si>
  <si>
    <t>26808.144603254783</t>
  </si>
  <si>
    <t>O003169</t>
  </si>
  <si>
    <t>3409.425759771794</t>
  </si>
  <si>
    <t>O003170</t>
  </si>
  <si>
    <t>5910.150370491001</t>
  </si>
  <si>
    <t>O003171</t>
  </si>
  <si>
    <t>6199.613773963069</t>
  </si>
  <si>
    <t>O003172</t>
  </si>
  <si>
    <t>1680.0751537817712</t>
  </si>
  <si>
    <t>O003173</t>
  </si>
  <si>
    <t>O003174</t>
  </si>
  <si>
    <t>14331.577874952685</t>
  </si>
  <si>
    <t>O003175</t>
  </si>
  <si>
    <t>5718.655074850286</t>
  </si>
  <si>
    <t>O003176</t>
  </si>
  <si>
    <t>4727.822260735288</t>
  </si>
  <si>
    <t>O003177</t>
  </si>
  <si>
    <t>2611.4890262942617</t>
  </si>
  <si>
    <t>O003178</t>
  </si>
  <si>
    <t>C0312</t>
  </si>
  <si>
    <t>651.0529472800146</t>
  </si>
  <si>
    <t>O003179</t>
  </si>
  <si>
    <t>O003180</t>
  </si>
  <si>
    <t>3047.3615806330636</t>
  </si>
  <si>
    <t>O003181</t>
  </si>
  <si>
    <t>6339.965899166495</t>
  </si>
  <si>
    <t>O003182</t>
  </si>
  <si>
    <t>936.4461125156988</t>
  </si>
  <si>
    <t>O003183</t>
  </si>
  <si>
    <t>3535.0041679274264</t>
  </si>
  <si>
    <t>O003184</t>
  </si>
  <si>
    <t>9331.010167871953</t>
  </si>
  <si>
    <t>O003185</t>
  </si>
  <si>
    <t>7722.029600009291</t>
  </si>
  <si>
    <t>O003186</t>
  </si>
  <si>
    <t>29892.435467288415</t>
  </si>
  <si>
    <t>O003187</t>
  </si>
  <si>
    <t>12059.716091120668</t>
  </si>
  <si>
    <t>O003188</t>
  </si>
  <si>
    <t>384.3017499472449</t>
  </si>
  <si>
    <t>O003189</t>
  </si>
  <si>
    <t>713.0727283863705</t>
  </si>
  <si>
    <t>O003190</t>
  </si>
  <si>
    <t>4038.407920008481</t>
  </si>
  <si>
    <t>O003191</t>
  </si>
  <si>
    <t>6165.035969978512</t>
  </si>
  <si>
    <t>O003192</t>
  </si>
  <si>
    <t>26234.729738854512</t>
  </si>
  <si>
    <t>O003193</t>
  </si>
  <si>
    <t>23593.772430674984</t>
  </si>
  <si>
    <t>O003194</t>
  </si>
  <si>
    <t>18676.93062172463</t>
  </si>
  <si>
    <t>O003195</t>
  </si>
  <si>
    <t>13707.044368850758</t>
  </si>
  <si>
    <t>O003196</t>
  </si>
  <si>
    <t>12867.94664406502</t>
  </si>
  <si>
    <t>O003197</t>
  </si>
  <si>
    <t>7434.206794311554</t>
  </si>
  <si>
    <t>O003198</t>
  </si>
  <si>
    <t>1796.1154261480942</t>
  </si>
  <si>
    <t>O003199</t>
  </si>
  <si>
    <t>5503.3650801327785</t>
  </si>
  <si>
    <t>O003200</t>
  </si>
  <si>
    <t>5440.018965258057</t>
  </si>
  <si>
    <t>O003201</t>
  </si>
  <si>
    <t>869.7052968538634</t>
  </si>
  <si>
    <t>O003202</t>
  </si>
  <si>
    <t>67305.59999999999</t>
  </si>
  <si>
    <t>O003203</t>
  </si>
  <si>
    <t>4135.983440578843</t>
  </si>
  <si>
    <t>O003204</t>
  </si>
  <si>
    <t>10133.802137168028</t>
  </si>
  <si>
    <t>O003205</t>
  </si>
  <si>
    <t>4692.856977305136</t>
  </si>
  <si>
    <t>O003206</t>
  </si>
  <si>
    <t>C0310</t>
  </si>
  <si>
    <t>4995.983539702472</t>
  </si>
  <si>
    <t>O003207</t>
  </si>
  <si>
    <t>8818.099143486665</t>
  </si>
  <si>
    <t>O003208</t>
  </si>
  <si>
    <t>2869.6766487153545</t>
  </si>
  <si>
    <t>O003209</t>
  </si>
  <si>
    <t>155074.19999999998</t>
  </si>
  <si>
    <t>31355.789709804685</t>
  </si>
  <si>
    <t>O003210</t>
  </si>
  <si>
    <t>7985.027508660376</t>
  </si>
  <si>
    <t>O003211</t>
  </si>
  <si>
    <t>2293.0059568644265</t>
  </si>
  <si>
    <t>O003212</t>
  </si>
  <si>
    <t>825.9477286433423</t>
  </si>
  <si>
    <t>O003213</t>
  </si>
  <si>
    <t>7870.759746885092</t>
  </si>
  <si>
    <t>O003214</t>
  </si>
  <si>
    <t>5257.092327443913</t>
  </si>
  <si>
    <t>O003215</t>
  </si>
  <si>
    <t>3477.5326847340425</t>
  </si>
  <si>
    <t>O003216</t>
  </si>
  <si>
    <t>1451.7375976000399</t>
  </si>
  <si>
    <t>O003217</t>
  </si>
  <si>
    <t>10942.009633725938</t>
  </si>
  <si>
    <t>O003218</t>
  </si>
  <si>
    <t>412.7805022949234</t>
  </si>
  <si>
    <t>O003219</t>
  </si>
  <si>
    <t>7309.711785375642</t>
  </si>
  <si>
    <t>O003220</t>
  </si>
  <si>
    <t>11207.565498689084</t>
  </si>
  <si>
    <t>O003221</t>
  </si>
  <si>
    <t>1080.243678138213</t>
  </si>
  <si>
    <t>O003222</t>
  </si>
  <si>
    <t>33652.898607284464</t>
  </si>
  <si>
    <t>O003223</t>
  </si>
  <si>
    <t>2580.610559568526</t>
  </si>
  <si>
    <t>O003224</t>
  </si>
  <si>
    <t>1135.005454963551</t>
  </si>
  <si>
    <t>O003225</t>
  </si>
  <si>
    <t>1995.7715621748646</t>
  </si>
  <si>
    <t>O003226</t>
  </si>
  <si>
    <t>28044.800000000003</t>
  </si>
  <si>
    <t>4876.3071735887415</t>
  </si>
  <si>
    <t>O003227</t>
  </si>
  <si>
    <t>7837.454215512772</t>
  </si>
  <si>
    <t>O003228</t>
  </si>
  <si>
    <t>16758.09165071565</t>
  </si>
  <si>
    <t>O003229</t>
  </si>
  <si>
    <t>26072.951261970975</t>
  </si>
  <si>
    <t>O003230</t>
  </si>
  <si>
    <t>6358.563577771923</t>
  </si>
  <si>
    <t>O003231</t>
  </si>
  <si>
    <t>10046.355381548725</t>
  </si>
  <si>
    <t>O003232</t>
  </si>
  <si>
    <t>28782.649275649917</t>
  </si>
  <si>
    <t>O003233</t>
  </si>
  <si>
    <t>17916.85606630401</t>
  </si>
  <si>
    <t>O003234</t>
  </si>
  <si>
    <t>4641.424188098966</t>
  </si>
  <si>
    <t>O003235</t>
  </si>
  <si>
    <t>5427.974080023335</t>
  </si>
  <si>
    <t>O003236</t>
  </si>
  <si>
    <t>5614.711658516615</t>
  </si>
  <si>
    <t>O003237</t>
  </si>
  <si>
    <t>1369.0692596840802</t>
  </si>
  <si>
    <t>O003238</t>
  </si>
  <si>
    <t>7993.548984140432</t>
  </si>
  <si>
    <t>O003239</t>
  </si>
  <si>
    <t>963.2070693734051</t>
  </si>
  <si>
    <t>O003240</t>
  </si>
  <si>
    <t>32991.52819951266</t>
  </si>
  <si>
    <t>O003241</t>
  </si>
  <si>
    <t>7627.803120613263</t>
  </si>
  <si>
    <t>O003242</t>
  </si>
  <si>
    <t>28268.373190104998</t>
  </si>
  <si>
    <t>O003243</t>
  </si>
  <si>
    <t>2762.4837549336826</t>
  </si>
  <si>
    <t>O003244</t>
  </si>
  <si>
    <t>4767.940148113574</t>
  </si>
  <si>
    <t>O003245</t>
  </si>
  <si>
    <t>O003246</t>
  </si>
  <si>
    <t>1231.694192028665</t>
  </si>
  <si>
    <t>O003247</t>
  </si>
  <si>
    <t>2024.6998608595893</t>
  </si>
  <si>
    <t>O003248</t>
  </si>
  <si>
    <t>15478.625860392624</t>
  </si>
  <si>
    <t>O003249</t>
  </si>
  <si>
    <t>C0794</t>
  </si>
  <si>
    <t>29493.748425752012</t>
  </si>
  <si>
    <t>O003250</t>
  </si>
  <si>
    <t>O003251</t>
  </si>
  <si>
    <t>3311.136327681048</t>
  </si>
  <si>
    <t>O003252</t>
  </si>
  <si>
    <t>100.78385032295563</t>
  </si>
  <si>
    <t>O003253</t>
  </si>
  <si>
    <t>95398.40000000001</t>
  </si>
  <si>
    <t>29152.232611225296</t>
  </si>
  <si>
    <t>O003254</t>
  </si>
  <si>
    <t>10776.54010529439</t>
  </si>
  <si>
    <t>O003255</t>
  </si>
  <si>
    <t>63290.700000000004</t>
  </si>
  <si>
    <t>7984.843795333107</t>
  </si>
  <si>
    <t>O003256</t>
  </si>
  <si>
    <t>4081.805944264408</t>
  </si>
  <si>
    <t>O003257</t>
  </si>
  <si>
    <t>C0777</t>
  </si>
  <si>
    <t>1073.7528578255858</t>
  </si>
  <si>
    <t>O003258</t>
  </si>
  <si>
    <t>4840.063709631619</t>
  </si>
  <si>
    <t>O003259</t>
  </si>
  <si>
    <t>53858.549999999996</t>
  </si>
  <si>
    <t>12520.721956578604</t>
  </si>
  <si>
    <t>O003260</t>
  </si>
  <si>
    <t>6866.600561387089</t>
  </si>
  <si>
    <t>O003261</t>
  </si>
  <si>
    <t>C0352</t>
  </si>
  <si>
    <t>12820.355850605065</t>
  </si>
  <si>
    <t>O003262</t>
  </si>
  <si>
    <t>1330.0397642241585</t>
  </si>
  <si>
    <t>O003263</t>
  </si>
  <si>
    <t>1233.6807402869897</t>
  </si>
  <si>
    <t>O003264</t>
  </si>
  <si>
    <t>C0530</t>
  </si>
  <si>
    <t>4091.8774795657478</t>
  </si>
  <si>
    <t>O003265</t>
  </si>
  <si>
    <t>12440.594185751157</t>
  </si>
  <si>
    <t>O003266</t>
  </si>
  <si>
    <t>5835.725478859138</t>
  </si>
  <si>
    <t>O003267</t>
  </si>
  <si>
    <t>13682.53550325739</t>
  </si>
  <si>
    <t>O003268</t>
  </si>
  <si>
    <t>3001.5726921775226</t>
  </si>
  <si>
    <t>O003269</t>
  </si>
  <si>
    <t>6483.264348388119</t>
  </si>
  <si>
    <t>O003270</t>
  </si>
  <si>
    <t>7142.660648013382</t>
  </si>
  <si>
    <t>O003271</t>
  </si>
  <si>
    <t>6218.969263839965</t>
  </si>
  <si>
    <t>O003272</t>
  </si>
  <si>
    <t>5502.240749353459</t>
  </si>
  <si>
    <t>O003273</t>
  </si>
  <si>
    <t>5769.462530836956</t>
  </si>
  <si>
    <t>O003274</t>
  </si>
  <si>
    <t>8011.374293529871</t>
  </si>
  <si>
    <t>O003275</t>
  </si>
  <si>
    <t>549.8002479347184</t>
  </si>
  <si>
    <t>O003276</t>
  </si>
  <si>
    <t>14277.686543328193</t>
  </si>
  <si>
    <t>O003277</t>
  </si>
  <si>
    <t>2778.1958737638934</t>
  </si>
  <si>
    <t>O003278</t>
  </si>
  <si>
    <t>5314.6075266144935</t>
  </si>
  <si>
    <t>O003279</t>
  </si>
  <si>
    <t>28530.570746627513</t>
  </si>
  <si>
    <t>O003280</t>
  </si>
  <si>
    <t>22162.701242738985</t>
  </si>
  <si>
    <t>O003281</t>
  </si>
  <si>
    <t>2546.8301536662493</t>
  </si>
  <si>
    <t>O003282</t>
  </si>
  <si>
    <t>O003283</t>
  </si>
  <si>
    <t>21450.497159526745</t>
  </si>
  <si>
    <t>O003284</t>
  </si>
  <si>
    <t>2467.243214157058</t>
  </si>
  <si>
    <t>O003285</t>
  </si>
  <si>
    <t>716.9136497441752</t>
  </si>
  <si>
    <t>O003286</t>
  </si>
  <si>
    <t>3487.4067527507414</t>
  </si>
  <si>
    <t>O003287</t>
  </si>
  <si>
    <t>O003288</t>
  </si>
  <si>
    <t>37996.200000000004</t>
  </si>
  <si>
    <t>8852.680250677315</t>
  </si>
  <si>
    <t>O003289</t>
  </si>
  <si>
    <t>7833.162293017674</t>
  </si>
  <si>
    <t>O003290</t>
  </si>
  <si>
    <t>7378.446587378757</t>
  </si>
  <si>
    <t>O003291</t>
  </si>
  <si>
    <t>6902.006390673664</t>
  </si>
  <si>
    <t>O003292</t>
  </si>
  <si>
    <t>6508.210553137768</t>
  </si>
  <si>
    <t>O003293</t>
  </si>
  <si>
    <t>2657.544542702632</t>
  </si>
  <si>
    <t>O003294</t>
  </si>
  <si>
    <t>4916.230313072825</t>
  </si>
  <si>
    <t>O003295</t>
  </si>
  <si>
    <t>10303.063277078996</t>
  </si>
  <si>
    <t>O003296</t>
  </si>
  <si>
    <t>3705.343783177322</t>
  </si>
  <si>
    <t>O003297</t>
  </si>
  <si>
    <t>2427.641859861334</t>
  </si>
  <si>
    <t>O003298</t>
  </si>
  <si>
    <t>12750.033588842061</t>
  </si>
  <si>
    <t>O003299</t>
  </si>
  <si>
    <t>7464.688349405227</t>
  </si>
  <si>
    <t>O003300</t>
  </si>
  <si>
    <t>1791.9806430941653</t>
  </si>
  <si>
    <t>O003301</t>
  </si>
  <si>
    <t>21476.74680336442</t>
  </si>
  <si>
    <t>O003302</t>
  </si>
  <si>
    <t>5109.792261947252</t>
  </si>
  <si>
    <t>O003303</t>
  </si>
  <si>
    <t>6336.169982385551</t>
  </si>
  <si>
    <t>O003304</t>
  </si>
  <si>
    <t>3945.5112652669286</t>
  </si>
  <si>
    <t>O003305</t>
  </si>
  <si>
    <t>4909.023174281762</t>
  </si>
  <si>
    <t>O003306</t>
  </si>
  <si>
    <t>14275.488258521387</t>
  </si>
  <si>
    <t>O003307</t>
  </si>
  <si>
    <t>26507.229294388315</t>
  </si>
  <si>
    <t>O003308</t>
  </si>
  <si>
    <t>1802.2922131462417</t>
  </si>
  <si>
    <t>O003309</t>
  </si>
  <si>
    <t>1014.350132027579</t>
  </si>
  <si>
    <t>O003310</t>
  </si>
  <si>
    <t>28646.053655085958</t>
  </si>
  <si>
    <t>O003311</t>
  </si>
  <si>
    <t>8383.967571718982</t>
  </si>
  <si>
    <t>O003312</t>
  </si>
  <si>
    <t>O003313</t>
  </si>
  <si>
    <t>6669.938270795659</t>
  </si>
  <si>
    <t>O003314</t>
  </si>
  <si>
    <t>17382.02733281342</t>
  </si>
  <si>
    <t>O003315</t>
  </si>
  <si>
    <t>17553.448168707306</t>
  </si>
  <si>
    <t>O003316</t>
  </si>
  <si>
    <t>19278.188936602346</t>
  </si>
  <si>
    <t>O003317</t>
  </si>
  <si>
    <t>23846.607939524783</t>
  </si>
  <si>
    <t>O003318</t>
  </si>
  <si>
    <t>20450.651762378067</t>
  </si>
  <si>
    <t>O003319</t>
  </si>
  <si>
    <t>C1168</t>
  </si>
  <si>
    <t>6570.6966307226585</t>
  </si>
  <si>
    <t>O003320</t>
  </si>
  <si>
    <t>19271.223838224683</t>
  </si>
  <si>
    <t>O003321</t>
  </si>
  <si>
    <t>6650.0660685345365</t>
  </si>
  <si>
    <t>O003322</t>
  </si>
  <si>
    <t>514.6428718296819</t>
  </si>
  <si>
    <t>O003323</t>
  </si>
  <si>
    <t>485.4619581009652</t>
  </si>
  <si>
    <t>O003324</t>
  </si>
  <si>
    <t>3369.0871021169937</t>
  </si>
  <si>
    <t>O003325</t>
  </si>
  <si>
    <t>63369.600000000006</t>
  </si>
  <si>
    <t>11461.064293816791</t>
  </si>
  <si>
    <t>O003326</t>
  </si>
  <si>
    <t>5257.653441854968</t>
  </si>
  <si>
    <t>O003327</t>
  </si>
  <si>
    <t>10493.865852367462</t>
  </si>
  <si>
    <t>O003328</t>
  </si>
  <si>
    <t>C0831</t>
  </si>
  <si>
    <t>133.24834497184594</t>
  </si>
  <si>
    <t>O003329</t>
  </si>
  <si>
    <t>1544.6696248732396</t>
  </si>
  <si>
    <t>O003330</t>
  </si>
  <si>
    <t>14439.60921393441</t>
  </si>
  <si>
    <t>O003331</t>
  </si>
  <si>
    <t>O003332</t>
  </si>
  <si>
    <t>1325.7543793879092</t>
  </si>
  <si>
    <t>O003333</t>
  </si>
  <si>
    <t>21890.33450719161</t>
  </si>
  <si>
    <t>O003334</t>
  </si>
  <si>
    <t>13919.049833349123</t>
  </si>
  <si>
    <t>O003335</t>
  </si>
  <si>
    <t>7625.153481980006</t>
  </si>
  <si>
    <t>O003336</t>
  </si>
  <si>
    <t>9362.065475194955</t>
  </si>
  <si>
    <t>O003337</t>
  </si>
  <si>
    <t>16229.70698191521</t>
  </si>
  <si>
    <t>O003338</t>
  </si>
  <si>
    <t>47699.200000000004</t>
  </si>
  <si>
    <t>14768.80669587111</t>
  </si>
  <si>
    <t>O003339</t>
  </si>
  <si>
    <t>4975.693706508654</t>
  </si>
  <si>
    <t>O003340</t>
  </si>
  <si>
    <t>5676.126438883128</t>
  </si>
  <si>
    <t>O003341</t>
  </si>
  <si>
    <t>2288.8066483446146</t>
  </si>
  <si>
    <t>O003342</t>
  </si>
  <si>
    <t>9591.208772342026</t>
  </si>
  <si>
    <t>O003343</t>
  </si>
  <si>
    <t>4263.136600972551</t>
  </si>
  <si>
    <t>O003344</t>
  </si>
  <si>
    <t>8471.711944549197</t>
  </si>
  <si>
    <t>O003345</t>
  </si>
  <si>
    <t>1319.0005362261027</t>
  </si>
  <si>
    <t>O003346</t>
  </si>
  <si>
    <t>21105.321268238968</t>
  </si>
  <si>
    <t>O003347</t>
  </si>
  <si>
    <t>6818.655988632669</t>
  </si>
  <si>
    <t>O003348</t>
  </si>
  <si>
    <t>15421.17781443296</t>
  </si>
  <si>
    <t>O003349</t>
  </si>
  <si>
    <t>1933.3728827993623</t>
  </si>
  <si>
    <t>O003350</t>
  </si>
  <si>
    <t>16204.661641762259</t>
  </si>
  <si>
    <t>O003351</t>
  </si>
  <si>
    <t>1875.646390255911</t>
  </si>
  <si>
    <t>O003352</t>
  </si>
  <si>
    <t>1247.7559023077586</t>
  </si>
  <si>
    <t>O003353</t>
  </si>
  <si>
    <t>940.3924853925591</t>
  </si>
  <si>
    <t>O003354</t>
  </si>
  <si>
    <t>8304.203078464136</t>
  </si>
  <si>
    <t>O003355</t>
  </si>
  <si>
    <t>1594.1087760933488</t>
  </si>
  <si>
    <t>O003356</t>
  </si>
  <si>
    <t>38781.45267119754</t>
  </si>
  <si>
    <t>O003357</t>
  </si>
  <si>
    <t>C0013</t>
  </si>
  <si>
    <t>3305.810396379381</t>
  </si>
  <si>
    <t>O003358</t>
  </si>
  <si>
    <t>O003359</t>
  </si>
  <si>
    <t>907.5499548917778</t>
  </si>
  <si>
    <t>O003360</t>
  </si>
  <si>
    <t>2228.6573864791976</t>
  </si>
  <si>
    <t>O003361</t>
  </si>
  <si>
    <t>3082.6002405824506</t>
  </si>
  <si>
    <t>O003362</t>
  </si>
  <si>
    <t>C1110</t>
  </si>
  <si>
    <t>534.7278547598542</t>
  </si>
  <si>
    <t>O003363</t>
  </si>
  <si>
    <t>9113.500057195797</t>
  </si>
  <si>
    <t>O003364</t>
  </si>
  <si>
    <t>22631.974733039293</t>
  </si>
  <si>
    <t>O003365</t>
  </si>
  <si>
    <t>15160.879165790075</t>
  </si>
  <si>
    <t>O003366</t>
  </si>
  <si>
    <t>19501.789748702722</t>
  </si>
  <si>
    <t>O003367</t>
  </si>
  <si>
    <t>12448.577537927351</t>
  </si>
  <si>
    <t>O003368</t>
  </si>
  <si>
    <t>O003369</t>
  </si>
  <si>
    <t>5269.832822558689</t>
  </si>
  <si>
    <t>O003370</t>
  </si>
  <si>
    <t>18384.84120601803</t>
  </si>
  <si>
    <t>O003371</t>
  </si>
  <si>
    <t>C0072</t>
  </si>
  <si>
    <t>22277.590164708534</t>
  </si>
  <si>
    <t>O003372</t>
  </si>
  <si>
    <t>14394.025863753028</t>
  </si>
  <si>
    <t>O003373</t>
  </si>
  <si>
    <t>966.2327524746228</t>
  </si>
  <si>
    <t>O003374</t>
  </si>
  <si>
    <t>13535.459135843386</t>
  </si>
  <si>
    <t>O003375</t>
  </si>
  <si>
    <t>19380.912741111362</t>
  </si>
  <si>
    <t>O003376</t>
  </si>
  <si>
    <t>2895.913425798086</t>
  </si>
  <si>
    <t>O003377</t>
  </si>
  <si>
    <t>1047.1841926671043</t>
  </si>
  <si>
    <t>O003378</t>
  </si>
  <si>
    <t>O003379</t>
  </si>
  <si>
    <t>21770.04706104119</t>
  </si>
  <si>
    <t>O003380</t>
  </si>
  <si>
    <t>6026.116644450487</t>
  </si>
  <si>
    <t>O003381</t>
  </si>
  <si>
    <t>1870.7422748593676</t>
  </si>
  <si>
    <t>O003382</t>
  </si>
  <si>
    <t>19203.307350822684</t>
  </si>
  <si>
    <t>O003383</t>
  </si>
  <si>
    <t>4250.291750626655</t>
  </si>
  <si>
    <t>O003384</t>
  </si>
  <si>
    <t>2951.791619899343</t>
  </si>
  <si>
    <t>O003385</t>
  </si>
  <si>
    <t>503.7129762033598</t>
  </si>
  <si>
    <t>O003386</t>
  </si>
  <si>
    <t>O003387</t>
  </si>
  <si>
    <t>O003388</t>
  </si>
  <si>
    <t>33946.121212367456</t>
  </si>
  <si>
    <t>O003389</t>
  </si>
  <si>
    <t>4520.300646341121</t>
  </si>
  <si>
    <t>O003390</t>
  </si>
  <si>
    <t>O003391</t>
  </si>
  <si>
    <t>6164.098923617593</t>
  </si>
  <si>
    <t>O003392</t>
  </si>
  <si>
    <t>11620.689744130028</t>
  </si>
  <si>
    <t>O003393</t>
  </si>
  <si>
    <t>3280.410364582603</t>
  </si>
  <si>
    <t>O003394</t>
  </si>
  <si>
    <t>5434.8587467433745</t>
  </si>
  <si>
    <t>O003395</t>
  </si>
  <si>
    <t>2286.3858359383185</t>
  </si>
  <si>
    <t>O003396</t>
  </si>
  <si>
    <t>4990.5986127151755</t>
  </si>
  <si>
    <t>O003397</t>
  </si>
  <si>
    <t>2493.476196355188</t>
  </si>
  <si>
    <t>O003398</t>
  </si>
  <si>
    <t>8068.806917938365</t>
  </si>
  <si>
    <t>O003399</t>
  </si>
  <si>
    <t>O003400</t>
  </si>
  <si>
    <t>2021.9069476569541</t>
  </si>
  <si>
    <t>O003401</t>
  </si>
  <si>
    <t>3662.892270595717</t>
  </si>
  <si>
    <t>O003402</t>
  </si>
  <si>
    <t>3921.7130293735813</t>
  </si>
  <si>
    <t>O003403</t>
  </si>
  <si>
    <t>13032.258463163225</t>
  </si>
  <si>
    <t>O003404</t>
  </si>
  <si>
    <t>C0710</t>
  </si>
  <si>
    <t>9160.951104243302</t>
  </si>
  <si>
    <t>O003405</t>
  </si>
  <si>
    <t>7897.388980287021</t>
  </si>
  <si>
    <t>O003406</t>
  </si>
  <si>
    <t>7415.949175211912</t>
  </si>
  <si>
    <t>O003407</t>
  </si>
  <si>
    <t>530.1089120232499</t>
  </si>
  <si>
    <t>O003408</t>
  </si>
  <si>
    <t>6765.469430343443</t>
  </si>
  <si>
    <t>O003409</t>
  </si>
  <si>
    <t>O003410</t>
  </si>
  <si>
    <t>C0539</t>
  </si>
  <si>
    <t>4302.144812624598</t>
  </si>
  <si>
    <t>O003411</t>
  </si>
  <si>
    <t>O003412</t>
  </si>
  <si>
    <t>6210.077459011491</t>
  </si>
  <si>
    <t>O003413</t>
  </si>
  <si>
    <t>3511.673565245135</t>
  </si>
  <si>
    <t>O003414</t>
  </si>
  <si>
    <t>5566.019718252907</t>
  </si>
  <si>
    <t>O003415</t>
  </si>
  <si>
    <t>2802.7396207557176</t>
  </si>
  <si>
    <t>O003416</t>
  </si>
  <si>
    <t>6973.473784933074</t>
  </si>
  <si>
    <t>O003417</t>
  </si>
  <si>
    <t>10435.587817698799</t>
  </si>
  <si>
    <t>O003418</t>
  </si>
  <si>
    <t>4611.197508585945</t>
  </si>
  <si>
    <t>O003419</t>
  </si>
  <si>
    <t>8051.836908803892</t>
  </si>
  <si>
    <t>O003420</t>
  </si>
  <si>
    <t>C0610</t>
  </si>
  <si>
    <t>5054.067351673265</t>
  </si>
  <si>
    <t>O003421</t>
  </si>
  <si>
    <t>38261.562581234626</t>
  </si>
  <si>
    <t>O003422</t>
  </si>
  <si>
    <t>8596.934428247623</t>
  </si>
  <si>
    <t>O003423</t>
  </si>
  <si>
    <t>8931.029695382476</t>
  </si>
  <si>
    <t>O003424</t>
  </si>
  <si>
    <t>1743.7384860074787</t>
  </si>
  <si>
    <t>O003425</t>
  </si>
  <si>
    <t>12163.086326712775</t>
  </si>
  <si>
    <t>O003426</t>
  </si>
  <si>
    <t>2945.7485425259715</t>
  </si>
  <si>
    <t>O003427</t>
  </si>
  <si>
    <t>9166.870238100773</t>
  </si>
  <si>
    <t>O003428</t>
  </si>
  <si>
    <t>33662.08762553857</t>
  </si>
  <si>
    <t>O003429</t>
  </si>
  <si>
    <t>1633.9267942283407</t>
  </si>
  <si>
    <t>O003430</t>
  </si>
  <si>
    <t>3158.3969910393384</t>
  </si>
  <si>
    <t>O003431</t>
  </si>
  <si>
    <t>5624.829464525202</t>
  </si>
  <si>
    <t>O003432</t>
  </si>
  <si>
    <t>7713.855464272176</t>
  </si>
  <si>
    <t>O003433</t>
  </si>
  <si>
    <t>3366.4274141585593</t>
  </si>
  <si>
    <t>O003434</t>
  </si>
  <si>
    <t>2582.5916996644432</t>
  </si>
  <si>
    <t>O003435</t>
  </si>
  <si>
    <t>4897.353388098759</t>
  </si>
  <si>
    <t>O003436</t>
  </si>
  <si>
    <t>2672.6196609138483</t>
  </si>
  <si>
    <t>O003437</t>
  </si>
  <si>
    <t>3000.643852138092</t>
  </si>
  <si>
    <t>O003438</t>
  </si>
  <si>
    <t>1675.8393649670527</t>
  </si>
  <si>
    <t>O003439</t>
  </si>
  <si>
    <t>3013.493840612485</t>
  </si>
  <si>
    <t>O003440</t>
  </si>
  <si>
    <t>19732.16378469545</t>
  </si>
  <si>
    <t>O003441</t>
  </si>
  <si>
    <t>17224.575964058495</t>
  </si>
  <si>
    <t>O003442</t>
  </si>
  <si>
    <t>52443.200000000004</t>
  </si>
  <si>
    <t>11999.86299034061</t>
  </si>
  <si>
    <t>O003443</t>
  </si>
  <si>
    <t>25856.323638945498</t>
  </si>
  <si>
    <t>O003444</t>
  </si>
  <si>
    <t>2633.2084381769373</t>
  </si>
  <si>
    <t>O003445</t>
  </si>
  <si>
    <t>8525.258428963169</t>
  </si>
  <si>
    <t>O003446</t>
  </si>
  <si>
    <t>5604.3309650380015</t>
  </si>
  <si>
    <t>O003447</t>
  </si>
  <si>
    <t>5484.936802834439</t>
  </si>
  <si>
    <t>O003448</t>
  </si>
  <si>
    <t>4118.795294292689</t>
  </si>
  <si>
    <t>O003449</t>
  </si>
  <si>
    <t>3630.7072822134783</t>
  </si>
  <si>
    <t>O003450</t>
  </si>
  <si>
    <t>9078.887496533276</t>
  </si>
  <si>
    <t>O003451</t>
  </si>
  <si>
    <t>18266.38867894455</t>
  </si>
  <si>
    <t>O003452</t>
  </si>
  <si>
    <t>11076.683260277583</t>
  </si>
  <si>
    <t>O003453</t>
  </si>
  <si>
    <t>15370.218123249677</t>
  </si>
  <si>
    <t>O003454</t>
  </si>
  <si>
    <t>5001.4155352524285</t>
  </si>
  <si>
    <t>O003455</t>
  </si>
  <si>
    <t>2906.717815378303</t>
  </si>
  <si>
    <t>O003456</t>
  </si>
  <si>
    <t>30930.028682099062</t>
  </si>
  <si>
    <t>O003457</t>
  </si>
  <si>
    <t>287.1881212954882</t>
  </si>
  <si>
    <t>O003458</t>
  </si>
  <si>
    <t>C0068</t>
  </si>
  <si>
    <t>7857.007451670232</t>
  </si>
  <si>
    <t>O003459</t>
  </si>
  <si>
    <t>868.8312406086296</t>
  </si>
  <si>
    <t>O003460</t>
  </si>
  <si>
    <t>3080.7430497959804</t>
  </si>
  <si>
    <t>O003461</t>
  </si>
  <si>
    <t>592.3023751473727</t>
  </si>
  <si>
    <t>O003462</t>
  </si>
  <si>
    <t>C0442</t>
  </si>
  <si>
    <t>8171.361316981577</t>
  </si>
  <si>
    <t>O003463</t>
  </si>
  <si>
    <t>5675.173179360671</t>
  </si>
  <si>
    <t>O003464</t>
  </si>
  <si>
    <t>829.7759314998414</t>
  </si>
  <si>
    <t>O003465</t>
  </si>
  <si>
    <t>1877.5550125099198</t>
  </si>
  <si>
    <t>O003466</t>
  </si>
  <si>
    <t>5232.007763394159</t>
  </si>
  <si>
    <t>O003467</t>
  </si>
  <si>
    <t>6979.033734919737</t>
  </si>
  <si>
    <t>O003468</t>
  </si>
  <si>
    <t>3631.8102948924816</t>
  </si>
  <si>
    <t>O003469</t>
  </si>
  <si>
    <t>27737.75356600503</t>
  </si>
  <si>
    <t>O003470</t>
  </si>
  <si>
    <t>3896.631335586144</t>
  </si>
  <si>
    <t>O003471</t>
  </si>
  <si>
    <t>2495.1246501461283</t>
  </si>
  <si>
    <t>O003472</t>
  </si>
  <si>
    <t>13835.473104297376</t>
  </si>
  <si>
    <t>O003473</t>
  </si>
  <si>
    <t>4037.827407500777</t>
  </si>
  <si>
    <t>O003474</t>
  </si>
  <si>
    <t>3322.9318700987915</t>
  </si>
  <si>
    <t>O003475</t>
  </si>
  <si>
    <t>3009.1375921204644</t>
  </si>
  <si>
    <t>O003476</t>
  </si>
  <si>
    <t>2315.9306653790973</t>
  </si>
  <si>
    <t>O003477</t>
  </si>
  <si>
    <t>6820.600875634437</t>
  </si>
  <si>
    <t>O003478</t>
  </si>
  <si>
    <t>10529.27609322837</t>
  </si>
  <si>
    <t>O003479</t>
  </si>
  <si>
    <t>4209.830765690731</t>
  </si>
  <si>
    <t>O003480</t>
  </si>
  <si>
    <t>5894.380899251117</t>
  </si>
  <si>
    <t>O003481</t>
  </si>
  <si>
    <t>18162.88781435167</t>
  </si>
  <si>
    <t>O003482</t>
  </si>
  <si>
    <t>19254.204812259984</t>
  </si>
  <si>
    <t>O003483</t>
  </si>
  <si>
    <t>7888.458347120264</t>
  </si>
  <si>
    <t>O003484</t>
  </si>
  <si>
    <t>14718.400000000001</t>
  </si>
  <si>
    <t>2051.4292754134262</t>
  </si>
  <si>
    <t>O003485</t>
  </si>
  <si>
    <t>8071.248581432556</t>
  </si>
  <si>
    <t>O003486</t>
  </si>
  <si>
    <t>2304.7662415869686</t>
  </si>
  <si>
    <t>O003487</t>
  </si>
  <si>
    <t>2146.5691344192082</t>
  </si>
  <si>
    <t>101220.59999999999</t>
  </si>
  <si>
    <t>O003489</t>
  </si>
  <si>
    <t>4137.768428693522</t>
  </si>
  <si>
    <t>O003490</t>
  </si>
  <si>
    <t>2255.408728279752</t>
  </si>
  <si>
    <t>O003491</t>
  </si>
  <si>
    <t>10311.778473725126</t>
  </si>
  <si>
    <t>O003492</t>
  </si>
  <si>
    <t>8199.130866684742</t>
  </si>
  <si>
    <t>O003493</t>
  </si>
  <si>
    <t>12796.175136309306</t>
  </si>
  <si>
    <t>O003494</t>
  </si>
  <si>
    <t>10344.109337217322</t>
  </si>
  <si>
    <t>O003495</t>
  </si>
  <si>
    <t>4998.538578630529</t>
  </si>
  <si>
    <t>O003496</t>
  </si>
  <si>
    <t>4648.048481366815</t>
  </si>
  <si>
    <t>O003497</t>
  </si>
  <si>
    <t>2006.1611865634986</t>
  </si>
  <si>
    <t>O003498</t>
  </si>
  <si>
    <t>7954.933360212821</t>
  </si>
  <si>
    <t>O003499</t>
  </si>
  <si>
    <t>1268.1280631719444</t>
  </si>
  <si>
    <t>O003500</t>
  </si>
  <si>
    <t>11832.203632790104</t>
  </si>
  <si>
    <t>O003501</t>
  </si>
  <si>
    <t>6276.509977600146</t>
  </si>
  <si>
    <t>O003502</t>
  </si>
  <si>
    <t>9846.979189222891</t>
  </si>
  <si>
    <t>O003503</t>
  </si>
  <si>
    <t>117.83823350786722</t>
  </si>
  <si>
    <t>O003504</t>
  </si>
  <si>
    <t>5478.237652707715</t>
  </si>
  <si>
    <t>O003505</t>
  </si>
  <si>
    <t>2763.7686887658633</t>
  </si>
  <si>
    <t>O003506</t>
  </si>
  <si>
    <t>5462.582167159683</t>
  </si>
  <si>
    <t>O003507</t>
  </si>
  <si>
    <t>1011.0617861887858</t>
  </si>
  <si>
    <t>O003508</t>
  </si>
  <si>
    <t>909.5513549604298</t>
  </si>
  <si>
    <t>O003509</t>
  </si>
  <si>
    <t>26479.704879495006</t>
  </si>
  <si>
    <t>O003510</t>
  </si>
  <si>
    <t>25402.92010797035</t>
  </si>
  <si>
    <t>O003511</t>
  </si>
  <si>
    <t>3959.193802413131</t>
  </si>
  <si>
    <t>O003512</t>
  </si>
  <si>
    <t>O003513</t>
  </si>
  <si>
    <t>14323.880286825497</t>
  </si>
  <si>
    <t>O003514</t>
  </si>
  <si>
    <t>22973.931933203647</t>
  </si>
  <si>
    <t>O003515</t>
  </si>
  <si>
    <t>O003516</t>
  </si>
  <si>
    <t>O003517</t>
  </si>
  <si>
    <t>2746.011707485868</t>
  </si>
  <si>
    <t>O003518</t>
  </si>
  <si>
    <t>7013.470397826137</t>
  </si>
  <si>
    <t>O003519</t>
  </si>
  <si>
    <t>910.4371259580568</t>
  </si>
  <si>
    <t>O003520</t>
  </si>
  <si>
    <t>2107.1516367477793</t>
  </si>
  <si>
    <t>O003521</t>
  </si>
  <si>
    <t>18053.293305206334</t>
  </si>
  <si>
    <t>O003522</t>
  </si>
  <si>
    <t>C0471</t>
  </si>
  <si>
    <t>2962.474054844724</t>
  </si>
  <si>
    <t>O003523</t>
  </si>
  <si>
    <t>11951.775378863911</t>
  </si>
  <si>
    <t>O003524</t>
  </si>
  <si>
    <t>12820.606492842684</t>
  </si>
  <si>
    <t>O003525</t>
  </si>
  <si>
    <t>1155.6581038408958</t>
  </si>
  <si>
    <t>O003526</t>
  </si>
  <si>
    <t>3224.9351691973698</t>
  </si>
  <si>
    <t>O003527</t>
  </si>
  <si>
    <t>2363.2847624861847</t>
  </si>
  <si>
    <t>O003528</t>
  </si>
  <si>
    <t>280.99637510249823</t>
  </si>
  <si>
    <t>O003529</t>
  </si>
  <si>
    <t>3600.738956192698</t>
  </si>
  <si>
    <t>O003530</t>
  </si>
  <si>
    <t>404.7016208264503</t>
  </si>
  <si>
    <t>O003531</t>
  </si>
  <si>
    <t>926.9570048816772</t>
  </si>
  <si>
    <t>O003532</t>
  </si>
  <si>
    <t>7907.746824662356</t>
  </si>
  <si>
    <t>O003533</t>
  </si>
  <si>
    <t>4526.902551355796</t>
  </si>
  <si>
    <t>O003534</t>
  </si>
  <si>
    <t>15122.52459575931</t>
  </si>
  <si>
    <t>O003535</t>
  </si>
  <si>
    <t>6973.224919048972</t>
  </si>
  <si>
    <t>O003536</t>
  </si>
  <si>
    <t>C0970</t>
  </si>
  <si>
    <t>O003537</t>
  </si>
  <si>
    <t>6742.874121606578</t>
  </si>
  <si>
    <t>O003538</t>
  </si>
  <si>
    <t>O003539</t>
  </si>
  <si>
    <t>6305.924676230252</t>
  </si>
  <si>
    <t>O003540</t>
  </si>
  <si>
    <t>3652.0028372217716</t>
  </si>
  <si>
    <t>O003541</t>
  </si>
  <si>
    <t>2794.371545879292</t>
  </si>
  <si>
    <t>O003542</t>
  </si>
  <si>
    <t>6318.124336258834</t>
  </si>
  <si>
    <t>O003543</t>
  </si>
  <si>
    <t>3490.8710672632665</t>
  </si>
  <si>
    <t>O003544</t>
  </si>
  <si>
    <t>C0547</t>
  </si>
  <si>
    <t>2512.7592165666533</t>
  </si>
  <si>
    <t>O003545</t>
  </si>
  <si>
    <t>7674.490779681321</t>
  </si>
  <si>
    <t>O003546</t>
  </si>
  <si>
    <t>5625.322471947064</t>
  </si>
  <si>
    <t>O003547</t>
  </si>
  <si>
    <t>29351.256768503616</t>
  </si>
  <si>
    <t>O003548</t>
  </si>
  <si>
    <t>2345.7779273778074</t>
  </si>
  <si>
    <t>O003549</t>
  </si>
  <si>
    <t>5485.536125196974</t>
  </si>
  <si>
    <t>O003550</t>
  </si>
  <si>
    <t>3992.646145319243</t>
  </si>
  <si>
    <t>O003551</t>
  </si>
  <si>
    <t>34475.500278928244</t>
  </si>
  <si>
    <t>O003552</t>
  </si>
  <si>
    <t>1984.462192222013</t>
  </si>
  <si>
    <t>O003553</t>
  </si>
  <si>
    <t>O003554</t>
  </si>
  <si>
    <t>C1078</t>
  </si>
  <si>
    <t>25874.016730856147</t>
  </si>
  <si>
    <t>O003555</t>
  </si>
  <si>
    <t>O003556</t>
  </si>
  <si>
    <t>1559.6560182562457</t>
  </si>
  <si>
    <t>O003557</t>
  </si>
  <si>
    <t>1853.3706744021056</t>
  </si>
  <si>
    <t>O003558</t>
  </si>
  <si>
    <t>12659.693892285073</t>
  </si>
  <si>
    <t>O003559</t>
  </si>
  <si>
    <t>4996.777604049682</t>
  </si>
  <si>
    <t>O003560</t>
  </si>
  <si>
    <t>O003561</t>
  </si>
  <si>
    <t>19397.14224923027</t>
  </si>
  <si>
    <t>O003562</t>
  </si>
  <si>
    <t>1412.5147436739962</t>
  </si>
  <si>
    <t>O003563</t>
  </si>
  <si>
    <t>3546.7491265094777</t>
  </si>
  <si>
    <t>O003564</t>
  </si>
  <si>
    <t>5237.545499431414</t>
  </si>
  <si>
    <t>O003565</t>
  </si>
  <si>
    <t>9062.235662075942</t>
  </si>
  <si>
    <t>O003566</t>
  </si>
  <si>
    <t>3906.7990891387835</t>
  </si>
  <si>
    <t>O003567</t>
  </si>
  <si>
    <t>6416.964861232032</t>
  </si>
  <si>
    <t>O003568</t>
  </si>
  <si>
    <t>O003569</t>
  </si>
  <si>
    <t>1016.9000581820387</t>
  </si>
  <si>
    <t>O003570</t>
  </si>
  <si>
    <t>1963.514756246037</t>
  </si>
  <si>
    <t>O003571</t>
  </si>
  <si>
    <t>3183.5769316967285</t>
  </si>
  <si>
    <t>O003572</t>
  </si>
  <si>
    <t>7258.929294143917</t>
  </si>
  <si>
    <t>O003573</t>
  </si>
  <si>
    <t>6605.210402462125</t>
  </si>
  <si>
    <t>O003574</t>
  </si>
  <si>
    <t>6741.701775917035</t>
  </si>
  <si>
    <t>O003575</t>
  </si>
  <si>
    <t>413.2206976625952</t>
  </si>
  <si>
    <t>O003576</t>
  </si>
  <si>
    <t>6980.248510255614</t>
  </si>
  <si>
    <t>O003577</t>
  </si>
  <si>
    <t>11052.255999370254</t>
  </si>
  <si>
    <t>O003578</t>
  </si>
  <si>
    <t>10262.627022918057</t>
  </si>
  <si>
    <t>O003579</t>
  </si>
  <si>
    <t>996.5588419644994</t>
  </si>
  <si>
    <t>O003580</t>
  </si>
  <si>
    <t>1544.8591876102503</t>
  </si>
  <si>
    <t>O003581</t>
  </si>
  <si>
    <t>O003582</t>
  </si>
  <si>
    <t>C0365</t>
  </si>
  <si>
    <t>O003583</t>
  </si>
  <si>
    <t>18674.763088517855</t>
  </si>
  <si>
    <t>O003584</t>
  </si>
  <si>
    <t>9001.318331666616</t>
  </si>
  <si>
    <t>O003585</t>
  </si>
  <si>
    <t>O003586</t>
  </si>
  <si>
    <t>6253.185678757558</t>
  </si>
  <si>
    <t>O003587</t>
  </si>
  <si>
    <t>2984.970352805403</t>
  </si>
  <si>
    <t>O003588</t>
  </si>
  <si>
    <t>4527.947647582304</t>
  </si>
  <si>
    <t>O003589</t>
  </si>
  <si>
    <t>2602.2043796254707</t>
  </si>
  <si>
    <t>O003590</t>
  </si>
  <si>
    <t>7903.656921331915</t>
  </si>
  <si>
    <t>O003591</t>
  </si>
  <si>
    <t>12865.755989981533</t>
  </si>
  <si>
    <t>O003592</t>
  </si>
  <si>
    <t>7270.027536237891</t>
  </si>
  <si>
    <t>O003593</t>
  </si>
  <si>
    <t>1877.2555465729786</t>
  </si>
  <si>
    <t>O003594</t>
  </si>
  <si>
    <t>3140.2426906244555</t>
  </si>
  <si>
    <t>O003595</t>
  </si>
  <si>
    <t>2425.514318930648</t>
  </si>
  <si>
    <t>O003596</t>
  </si>
  <si>
    <t>9393.961430355052</t>
  </si>
  <si>
    <t>O003597</t>
  </si>
  <si>
    <t>12496.273095557626</t>
  </si>
  <si>
    <t>O003598</t>
  </si>
  <si>
    <t>5604.641125293898</t>
  </si>
  <si>
    <t>O003599</t>
  </si>
  <si>
    <t>17591.653189737164</t>
  </si>
  <si>
    <t>O003600</t>
  </si>
  <si>
    <t>6973.262731793446</t>
  </si>
  <si>
    <t>O003601</t>
  </si>
  <si>
    <t>4461.784346462287</t>
  </si>
  <si>
    <t>O003602</t>
  </si>
  <si>
    <t>1331.5920487456494</t>
  </si>
  <si>
    <t>O003603</t>
  </si>
  <si>
    <t>O003604</t>
  </si>
  <si>
    <t>287.5890388124528</t>
  </si>
  <si>
    <t>O003605</t>
  </si>
  <si>
    <t>285.54126149199436</t>
  </si>
  <si>
    <t>O003606</t>
  </si>
  <si>
    <t>11619.779516367882</t>
  </si>
  <si>
    <t>O003607</t>
  </si>
  <si>
    <t>C0804</t>
  </si>
  <si>
    <t>13792.99890635499</t>
  </si>
  <si>
    <t>O003608</t>
  </si>
  <si>
    <t>10309.551927897252</t>
  </si>
  <si>
    <t>O003609</t>
  </si>
  <si>
    <t>289.60571236265133</t>
  </si>
  <si>
    <t>O003610</t>
  </si>
  <si>
    <t>9530.770445221127</t>
  </si>
  <si>
    <t>O003611</t>
  </si>
  <si>
    <t>1358.1877979730243</t>
  </si>
  <si>
    <t>O003612</t>
  </si>
  <si>
    <t>877.8330947778277</t>
  </si>
  <si>
    <t>O003613</t>
  </si>
  <si>
    <t>9158.132266282459</t>
  </si>
  <si>
    <t>O003614</t>
  </si>
  <si>
    <t>1843.250729505771</t>
  </si>
  <si>
    <t>O003615</t>
  </si>
  <si>
    <t>3910.567646072942</t>
  </si>
  <si>
    <t>O003616</t>
  </si>
  <si>
    <t>6160.093455713147</t>
  </si>
  <si>
    <t>O003617</t>
  </si>
  <si>
    <t>6416.875085801457</t>
  </si>
  <si>
    <t>O003618</t>
  </si>
  <si>
    <t>17838.867191903217</t>
  </si>
  <si>
    <t>O003619</t>
  </si>
  <si>
    <t>O003620</t>
  </si>
  <si>
    <t>915.4054451680997</t>
  </si>
  <si>
    <t>O003621</t>
  </si>
  <si>
    <t>3520.7994135654567</t>
  </si>
  <si>
    <t>O003622</t>
  </si>
  <si>
    <t>1136.8532542939668</t>
  </si>
  <si>
    <t>O003623</t>
  </si>
  <si>
    <t>3510.0523550104417</t>
  </si>
  <si>
    <t>O003624</t>
  </si>
  <si>
    <t>9698.012155679407</t>
  </si>
  <si>
    <t>O003625</t>
  </si>
  <si>
    <t>17559.430657845485</t>
  </si>
  <si>
    <t>O003626</t>
  </si>
  <si>
    <t>2382.538991257147</t>
  </si>
  <si>
    <t>O003627</t>
  </si>
  <si>
    <t>O003628</t>
  </si>
  <si>
    <t>1508.3273051138704</t>
  </si>
  <si>
    <t>O003629</t>
  </si>
  <si>
    <t>3636.4244803633296</t>
  </si>
  <si>
    <t>O003630</t>
  </si>
  <si>
    <t>664.3977186000873</t>
  </si>
  <si>
    <t>O003631</t>
  </si>
  <si>
    <t>5511.046643714834</t>
  </si>
  <si>
    <t>O003632</t>
  </si>
  <si>
    <t>O003633</t>
  </si>
  <si>
    <t>500.4759515034761</t>
  </si>
  <si>
    <t>O003634</t>
  </si>
  <si>
    <t>27791.80178511979</t>
  </si>
  <si>
    <t>O003635</t>
  </si>
  <si>
    <t>1017.0853220741936</t>
  </si>
  <si>
    <t>O003636</t>
  </si>
  <si>
    <t>4101.278040795633</t>
  </si>
  <si>
    <t>O003637</t>
  </si>
  <si>
    <t>557.9976790470255</t>
  </si>
  <si>
    <t>O003638</t>
  </si>
  <si>
    <t>676.3159700596622</t>
  </si>
  <si>
    <t>O003639</t>
  </si>
  <si>
    <t>24348.10213112087</t>
  </si>
  <si>
    <t>O003640</t>
  </si>
  <si>
    <t>119.5784272823287</t>
  </si>
  <si>
    <t>O003641</t>
  </si>
  <si>
    <t>1979.218855741418</t>
  </si>
  <si>
    <t>O003642</t>
  </si>
  <si>
    <t>6653.779056840151</t>
  </si>
  <si>
    <t>O003643</t>
  </si>
  <si>
    <t>660.7847432641548</t>
  </si>
  <si>
    <t>O003644</t>
  </si>
  <si>
    <t>25037.510549252904</t>
  </si>
  <si>
    <t>O003645</t>
  </si>
  <si>
    <t>13642.501366460241</t>
  </si>
  <si>
    <t>O003646</t>
  </si>
  <si>
    <t>7227.414155181923</t>
  </si>
  <si>
    <t>O003647</t>
  </si>
  <si>
    <t>7497.466775310057</t>
  </si>
  <si>
    <t>O003648</t>
  </si>
  <si>
    <t>679.7299792743979</t>
  </si>
  <si>
    <t>O003649</t>
  </si>
  <si>
    <t>2920.6641532960402</t>
  </si>
  <si>
    <t>O003650</t>
  </si>
  <si>
    <t>C0788</t>
  </si>
  <si>
    <t>3194.960570777896</t>
  </si>
  <si>
    <t>O003651</t>
  </si>
  <si>
    <t>9066.873662509064</t>
  </si>
  <si>
    <t>O003652</t>
  </si>
  <si>
    <t>13598.312000726719</t>
  </si>
  <si>
    <t>O003653</t>
  </si>
  <si>
    <t>5779.626857266406</t>
  </si>
  <si>
    <t>O003654</t>
  </si>
  <si>
    <t>3130.517045529546</t>
  </si>
  <si>
    <t>O003655</t>
  </si>
  <si>
    <t>9846.953399562939</t>
  </si>
  <si>
    <t>O003656</t>
  </si>
  <si>
    <t>5599.203597178759</t>
  </si>
  <si>
    <t>O003657</t>
  </si>
  <si>
    <t>2798.5673539260642</t>
  </si>
  <si>
    <t>O003658</t>
  </si>
  <si>
    <t>O003659</t>
  </si>
  <si>
    <t>4843.336678473335</t>
  </si>
  <si>
    <t>O003660</t>
  </si>
  <si>
    <t>6369.879162725846</t>
  </si>
  <si>
    <t>O003661</t>
  </si>
  <si>
    <t>O003662</t>
  </si>
  <si>
    <t>C0541</t>
  </si>
  <si>
    <t>1265.7729336325365</t>
  </si>
  <si>
    <t>O003663</t>
  </si>
  <si>
    <t>18649.905500795165</t>
  </si>
  <si>
    <t>O003664</t>
  </si>
  <si>
    <t>1349.298076339219</t>
  </si>
  <si>
    <t>O003665</t>
  </si>
  <si>
    <t>O003666</t>
  </si>
  <si>
    <t>22189.028239243697</t>
  </si>
  <si>
    <t>O003667</t>
  </si>
  <si>
    <t>16820.824348858885</t>
  </si>
  <si>
    <t>O003668</t>
  </si>
  <si>
    <t>13657.651604273713</t>
  </si>
  <si>
    <t>O003669</t>
  </si>
  <si>
    <t>7603.041934157445</t>
  </si>
  <si>
    <t>O003670</t>
  </si>
  <si>
    <t>7943.215254211449</t>
  </si>
  <si>
    <t>O003671</t>
  </si>
  <si>
    <t>18054.726468614088</t>
  </si>
  <si>
    <t>O003672</t>
  </si>
  <si>
    <t>1492.4074425355764</t>
  </si>
  <si>
    <t>O003673</t>
  </si>
  <si>
    <t>9083.074912428254</t>
  </si>
  <si>
    <t>O003674</t>
  </si>
  <si>
    <t>10488.180578563417</t>
  </si>
  <si>
    <t>O003675</t>
  </si>
  <si>
    <t>3679.7656034887173</t>
  </si>
  <si>
    <t>O003676</t>
  </si>
  <si>
    <t>9034.480687118616</t>
  </si>
  <si>
    <t>O003677</t>
  </si>
  <si>
    <t>12647.161989058659</t>
  </si>
  <si>
    <t>O003678</t>
  </si>
  <si>
    <t>2030.6313286337756</t>
  </si>
  <si>
    <t>O003679</t>
  </si>
  <si>
    <t>8942.057435475841</t>
  </si>
  <si>
    <t>O003680</t>
  </si>
  <si>
    <t>2274.196765225368</t>
  </si>
  <si>
    <t>O003681</t>
  </si>
  <si>
    <t>3286.8011589672005</t>
  </si>
  <si>
    <t>O003682</t>
  </si>
  <si>
    <t>13321.206843109687</t>
  </si>
  <si>
    <t>O003683</t>
  </si>
  <si>
    <t>17747.05362752991</t>
  </si>
  <si>
    <t>O003684</t>
  </si>
  <si>
    <t>4672.757194666174</t>
  </si>
  <si>
    <t>O003685</t>
  </si>
  <si>
    <t>5353.892307459589</t>
  </si>
  <si>
    <t>O003686</t>
  </si>
  <si>
    <t>2364.8641926990517</t>
  </si>
  <si>
    <t>O003687</t>
  </si>
  <si>
    <t>1714.5333321827288</t>
  </si>
  <si>
    <t>O003688</t>
  </si>
  <si>
    <t>106.82548956301332</t>
  </si>
  <si>
    <t>O003689</t>
  </si>
  <si>
    <t>1915.9727644062602</t>
  </si>
  <si>
    <t>O003690</t>
  </si>
  <si>
    <t>5901.258754441526</t>
  </si>
  <si>
    <t>O003691</t>
  </si>
  <si>
    <t>41474.23920698784</t>
  </si>
  <si>
    <t>O003692</t>
  </si>
  <si>
    <t>16974.161240536214</t>
  </si>
  <si>
    <t>O003693</t>
  </si>
  <si>
    <t>1440.9888489565049</t>
  </si>
  <si>
    <t>O003694</t>
  </si>
  <si>
    <t>4918.099194451626</t>
  </si>
  <si>
    <t>O003695</t>
  </si>
  <si>
    <t>19311.263997650676</t>
  </si>
  <si>
    <t>O003696</t>
  </si>
  <si>
    <t>9437.879770453676</t>
  </si>
  <si>
    <t>O003697</t>
  </si>
  <si>
    <t>30745.01464679189</t>
  </si>
  <si>
    <t>O003698</t>
  </si>
  <si>
    <t>5305.291722018772</t>
  </si>
  <si>
    <t>O003699</t>
  </si>
  <si>
    <t>5763.381179146141</t>
  </si>
  <si>
    <t>O003700</t>
  </si>
  <si>
    <t>28177.004269451885</t>
  </si>
  <si>
    <t>O003701</t>
  </si>
  <si>
    <t>2815.267921686984</t>
  </si>
  <si>
    <t>O003702</t>
  </si>
  <si>
    <t>17200.103136480633</t>
  </si>
  <si>
    <t>O003703</t>
  </si>
  <si>
    <t>2578.674061865331</t>
  </si>
  <si>
    <t>O003704</t>
  </si>
  <si>
    <t>2686.2864782665683</t>
  </si>
  <si>
    <t>O003705</t>
  </si>
  <si>
    <t>113.43531153810669</t>
  </si>
  <si>
    <t>O003706</t>
  </si>
  <si>
    <t>9970.338151177577</t>
  </si>
  <si>
    <t>O003707</t>
  </si>
  <si>
    <t>909.3685401004142</t>
  </si>
  <si>
    <t>O003708</t>
  </si>
  <si>
    <t>15799.713248959284</t>
  </si>
  <si>
    <t>O003709</t>
  </si>
  <si>
    <t>O003710</t>
  </si>
  <si>
    <t>1135.9881208609718</t>
  </si>
  <si>
    <t>O003711</t>
  </si>
  <si>
    <t>O003712</t>
  </si>
  <si>
    <t>16976.207374838363</t>
  </si>
  <si>
    <t>O003713</t>
  </si>
  <si>
    <t>4655.705680558656</t>
  </si>
  <si>
    <t>O003714</t>
  </si>
  <si>
    <t>5432.093934927251</t>
  </si>
  <si>
    <t>O003715</t>
  </si>
  <si>
    <t>2266.990641291911</t>
  </si>
  <si>
    <t>O003716</t>
  </si>
  <si>
    <t>13653.347054882375</t>
  </si>
  <si>
    <t>O003717</t>
  </si>
  <si>
    <t>2590.0707288051854</t>
  </si>
  <si>
    <t>O003718</t>
  </si>
  <si>
    <t>C0198</t>
  </si>
  <si>
    <t>9623.082855011604</t>
  </si>
  <si>
    <t>O003719</t>
  </si>
  <si>
    <t>C0785</t>
  </si>
  <si>
    <t>14346.111729288858</t>
  </si>
  <si>
    <t>O003720</t>
  </si>
  <si>
    <t>8188.025093667351</t>
  </si>
  <si>
    <t>O003721</t>
  </si>
  <si>
    <t>10983.34523891332</t>
  </si>
  <si>
    <t>O003722</t>
  </si>
  <si>
    <t>29542.79709441667</t>
  </si>
  <si>
    <t>O003723</t>
  </si>
  <si>
    <t>510.8541675656397</t>
  </si>
  <si>
    <t>O003724</t>
  </si>
  <si>
    <t>21351.271879873853</t>
  </si>
  <si>
    <t>O003725</t>
  </si>
  <si>
    <t>5379.699565815987</t>
  </si>
  <si>
    <t>O003726</t>
  </si>
  <si>
    <t>5710.612632102139</t>
  </si>
  <si>
    <t>O003727</t>
  </si>
  <si>
    <t>7693.924871240454</t>
  </si>
  <si>
    <t>O003728</t>
  </si>
  <si>
    <t>2380.7644931498708</t>
  </si>
  <si>
    <t>O003729</t>
  </si>
  <si>
    <t>22987.192152304488</t>
  </si>
  <si>
    <t>O003730</t>
  </si>
  <si>
    <t>5518.726603287603</t>
  </si>
  <si>
    <t>O003731</t>
  </si>
  <si>
    <t>3713.5777297630157</t>
  </si>
  <si>
    <t>O003732</t>
  </si>
  <si>
    <t>6864.859134516286</t>
  </si>
  <si>
    <t>O003733</t>
  </si>
  <si>
    <t>13467.96350925699</t>
  </si>
  <si>
    <t>O003734</t>
  </si>
  <si>
    <t>10684.645304653755</t>
  </si>
  <si>
    <t>O003735</t>
  </si>
  <si>
    <t>3683.9805761404104</t>
  </si>
  <si>
    <t>O003736</t>
  </si>
  <si>
    <t>4937.127024669729</t>
  </si>
  <si>
    <t>O003737</t>
  </si>
  <si>
    <t>2520.6126105692997</t>
  </si>
  <si>
    <t>O003738</t>
  </si>
  <si>
    <t>8964.465392058702</t>
  </si>
  <si>
    <t>O003739</t>
  </si>
  <si>
    <t>C0947</t>
  </si>
  <si>
    <t>21802.018011836284</t>
  </si>
  <si>
    <t>O003740</t>
  </si>
  <si>
    <t>13004.21654713645</t>
  </si>
  <si>
    <t>O003741</t>
  </si>
  <si>
    <t>2621.007283727417</t>
  </si>
  <si>
    <t>O003742</t>
  </si>
  <si>
    <t>C0686</t>
  </si>
  <si>
    <t>O003743</t>
  </si>
  <si>
    <t>28280.15919349956</t>
  </si>
  <si>
    <t>O003744</t>
  </si>
  <si>
    <t>7559.011077057606</t>
  </si>
  <si>
    <t>O003745</t>
  </si>
  <si>
    <t>14968.215975231029</t>
  </si>
  <si>
    <t>O003746</t>
  </si>
  <si>
    <t>5960.9457461941365</t>
  </si>
  <si>
    <t>O003747</t>
  </si>
  <si>
    <t>2387.0947513380233</t>
  </si>
  <si>
    <t>O003748</t>
  </si>
  <si>
    <t>1584.211900326015</t>
  </si>
  <si>
    <t>O003749</t>
  </si>
  <si>
    <t>12264.18318014385</t>
  </si>
  <si>
    <t>O003750</t>
  </si>
  <si>
    <t>763.2590115356402</t>
  </si>
  <si>
    <t>O003751</t>
  </si>
  <si>
    <t>47251.586842167344</t>
  </si>
  <si>
    <t>O003752</t>
  </si>
  <si>
    <t>139.6340837797339</t>
  </si>
  <si>
    <t>O003753</t>
  </si>
  <si>
    <t>5547.411374414151</t>
  </si>
  <si>
    <t>O003754</t>
  </si>
  <si>
    <t>111.91538406938317</t>
  </si>
  <si>
    <t>O003755</t>
  </si>
  <si>
    <t>1990.6483585051078</t>
  </si>
  <si>
    <t>O003756</t>
  </si>
  <si>
    <t>4228.257550061637</t>
  </si>
  <si>
    <t>O003757</t>
  </si>
  <si>
    <t>5773.193205376453</t>
  </si>
  <si>
    <t>O003758</t>
  </si>
  <si>
    <t>29246.409874777426</t>
  </si>
  <si>
    <t>O003759</t>
  </si>
  <si>
    <t>2841.947008148803</t>
  </si>
  <si>
    <t>O003760</t>
  </si>
  <si>
    <t>37363.197068349866</t>
  </si>
  <si>
    <t>O003761</t>
  </si>
  <si>
    <t>1732.5351091192858</t>
  </si>
  <si>
    <t>O003762</t>
  </si>
  <si>
    <t>26374.123736853184</t>
  </si>
  <si>
    <t>O003763</t>
  </si>
  <si>
    <t>9995.428561132632</t>
  </si>
  <si>
    <t>O003764</t>
  </si>
  <si>
    <t>O003765</t>
  </si>
  <si>
    <t>12409.686803267316</t>
  </si>
  <si>
    <t>O003766</t>
  </si>
  <si>
    <t>4702.477363250488</t>
  </si>
  <si>
    <t>O003767</t>
  </si>
  <si>
    <t>6930.851161790323</t>
  </si>
  <si>
    <t>O003768</t>
  </si>
  <si>
    <t>950.8887418947027</t>
  </si>
  <si>
    <t>O003769</t>
  </si>
  <si>
    <t>1755.8587261353796</t>
  </si>
  <si>
    <t>O003770</t>
  </si>
  <si>
    <t>C0134</t>
  </si>
  <si>
    <t>2595.8915505359323</t>
  </si>
  <si>
    <t>O003771</t>
  </si>
  <si>
    <t>O003772</t>
  </si>
  <si>
    <t>5696.333477493187</t>
  </si>
  <si>
    <t>O003773</t>
  </si>
  <si>
    <t>8124.183878772862</t>
  </si>
  <si>
    <t>O003774</t>
  </si>
  <si>
    <t>4097.717808146234</t>
  </si>
  <si>
    <t>O003775</t>
  </si>
  <si>
    <t>3200.452111554369</t>
  </si>
  <si>
    <t>O003776</t>
  </si>
  <si>
    <t>4806.720429281122</t>
  </si>
  <si>
    <t>O003777</t>
  </si>
  <si>
    <t>4223.746500736993</t>
  </si>
  <si>
    <t>O003778</t>
  </si>
  <si>
    <t>11336.460349709834</t>
  </si>
  <si>
    <t>O003779</t>
  </si>
  <si>
    <t>44474.49852147886</t>
  </si>
  <si>
    <t>O003780</t>
  </si>
  <si>
    <t>C0006</t>
  </si>
  <si>
    <t>28345.94836912068</t>
  </si>
  <si>
    <t>O003781</t>
  </si>
  <si>
    <t>18134.102261539203</t>
  </si>
  <si>
    <t>O003782</t>
  </si>
  <si>
    <t>12105.54284301472</t>
  </si>
  <si>
    <t>O003783</t>
  </si>
  <si>
    <t>2614.6079313402342</t>
  </si>
  <si>
    <t>O003784</t>
  </si>
  <si>
    <t>15282.929050513592</t>
  </si>
  <si>
    <t>O003785</t>
  </si>
  <si>
    <t>11671.211262417042</t>
  </si>
  <si>
    <t>O003786</t>
  </si>
  <si>
    <t>4791.922989567439</t>
  </si>
  <si>
    <t>O003787</t>
  </si>
  <si>
    <t>748.0988463149914</t>
  </si>
  <si>
    <t>O003788</t>
  </si>
  <si>
    <t>3075.4562422987415</t>
  </si>
  <si>
    <t>O003789</t>
  </si>
  <si>
    <t>8466.905103574894</t>
  </si>
  <si>
    <t>O003790</t>
  </si>
  <si>
    <t>O003791</t>
  </si>
  <si>
    <t>25441.600000000002</t>
  </si>
  <si>
    <t>5546.739865614379</t>
  </si>
  <si>
    <t>O003792</t>
  </si>
  <si>
    <t>O003793</t>
  </si>
  <si>
    <t>7186.392879399097</t>
  </si>
  <si>
    <t>O003794</t>
  </si>
  <si>
    <t>1815.9702168662463</t>
  </si>
  <si>
    <t>O003795</t>
  </si>
  <si>
    <t>6901.781597807562</t>
  </si>
  <si>
    <t>O003796</t>
  </si>
  <si>
    <t>67575.99170800157</t>
  </si>
  <si>
    <t>O003797</t>
  </si>
  <si>
    <t>1052.9747692010783</t>
  </si>
  <si>
    <t>O003798</t>
  </si>
  <si>
    <t>4155.159444051928</t>
  </si>
  <si>
    <t>O003799</t>
  </si>
  <si>
    <t>2514.7453126270048</t>
  </si>
  <si>
    <t>O003800</t>
  </si>
  <si>
    <t>O003801</t>
  </si>
  <si>
    <t>10799.322189341765</t>
  </si>
  <si>
    <t>O003802</t>
  </si>
  <si>
    <t>6374.996961293436</t>
  </si>
  <si>
    <t>O003803</t>
  </si>
  <si>
    <t>7613.305304517471</t>
  </si>
  <si>
    <t>O003804</t>
  </si>
  <si>
    <t>5791.965280003886</t>
  </si>
  <si>
    <t>O003805</t>
  </si>
  <si>
    <t>19834.291077546975</t>
  </si>
  <si>
    <t>O003806</t>
  </si>
  <si>
    <t>7485.049999999999</t>
  </si>
  <si>
    <t>1373.756900626424</t>
  </si>
  <si>
    <t>O003807</t>
  </si>
  <si>
    <t>5342.574560079487</t>
  </si>
  <si>
    <t>O003808</t>
  </si>
  <si>
    <t>20731.602570013518</t>
  </si>
  <si>
    <t>O003809</t>
  </si>
  <si>
    <t>7857.578041261779</t>
  </si>
  <si>
    <t>O003810</t>
  </si>
  <si>
    <t>69918.72397506944</t>
  </si>
  <si>
    <t>O003811</t>
  </si>
  <si>
    <t>C0151</t>
  </si>
  <si>
    <t>16848.60270979209</t>
  </si>
  <si>
    <t>O003812</t>
  </si>
  <si>
    <t>15770.398734757146</t>
  </si>
  <si>
    <t>O003813</t>
  </si>
  <si>
    <t>6737.147279978861</t>
  </si>
  <si>
    <t>O003814</t>
  </si>
  <si>
    <t>7559.245904667185</t>
  </si>
  <si>
    <t>O003815</t>
  </si>
  <si>
    <t>O003816</t>
  </si>
  <si>
    <t>10931.874988222855</t>
  </si>
  <si>
    <t>O003817</t>
  </si>
  <si>
    <t>6446.152279901872</t>
  </si>
  <si>
    <t>O003818</t>
  </si>
  <si>
    <t>22114.704322100883</t>
  </si>
  <si>
    <t>O003819</t>
  </si>
  <si>
    <t>4184.974030878081</t>
  </si>
  <si>
    <t>O003820</t>
  </si>
  <si>
    <t>19471.214446512557</t>
  </si>
  <si>
    <t>O003821</t>
  </si>
  <si>
    <t>6474.711452390343</t>
  </si>
  <si>
    <t>O003822</t>
  </si>
  <si>
    <t>8535.872019708891</t>
  </si>
  <si>
    <t>O003823</t>
  </si>
  <si>
    <t>6066.706010600324</t>
  </si>
  <si>
    <t>O003824</t>
  </si>
  <si>
    <t>O003825</t>
  </si>
  <si>
    <t>6704.432523038975</t>
  </si>
  <si>
    <t>O003826</t>
  </si>
  <si>
    <t>13703.237033889514</t>
  </si>
  <si>
    <t>O003827</t>
  </si>
  <si>
    <t>1861.0170331432364</t>
  </si>
  <si>
    <t>O003828</t>
  </si>
  <si>
    <t>11407.59254981844</t>
  </si>
  <si>
    <t>O003829</t>
  </si>
  <si>
    <t>11431.58445023868</t>
  </si>
  <si>
    <t>O003830</t>
  </si>
  <si>
    <t>3167.8372233800555</t>
  </si>
  <si>
    <t>O003831</t>
  </si>
  <si>
    <t>714.1140510976625</t>
  </si>
  <si>
    <t>O003832</t>
  </si>
  <si>
    <t>2752.887643274997</t>
  </si>
  <si>
    <t>O003833</t>
  </si>
  <si>
    <t>6983.710282848912</t>
  </si>
  <si>
    <t>O003834</t>
  </si>
  <si>
    <t>22946.253488294322</t>
  </si>
  <si>
    <t>O003835</t>
  </si>
  <si>
    <t>13674.811666644333</t>
  </si>
  <si>
    <t>O003836</t>
  </si>
  <si>
    <t>8057.041082403725</t>
  </si>
  <si>
    <t>O003837</t>
  </si>
  <si>
    <t>114.15508326854608</t>
  </si>
  <si>
    <t>O003838</t>
  </si>
  <si>
    <t>6846.836868206587</t>
  </si>
  <si>
    <t>O003839</t>
  </si>
  <si>
    <t>46612.45887739033</t>
  </si>
  <si>
    <t>O003840</t>
  </si>
  <si>
    <t>3368.0791462225416</t>
  </si>
  <si>
    <t>O003841</t>
  </si>
  <si>
    <t>1671.740970434493</t>
  </si>
  <si>
    <t>O003842</t>
  </si>
  <si>
    <t>C0485</t>
  </si>
  <si>
    <t>2142.1355946309086</t>
  </si>
  <si>
    <t>O003843</t>
  </si>
  <si>
    <t>5448.908675756993</t>
  </si>
  <si>
    <t>O003844</t>
  </si>
  <si>
    <t>O003845</t>
  </si>
  <si>
    <t>11848.42409340416</t>
  </si>
  <si>
    <t>O003846</t>
  </si>
  <si>
    <t>6253.481061802684</t>
  </si>
  <si>
    <t>O003847</t>
  </si>
  <si>
    <t>2407.357583248515</t>
  </si>
  <si>
    <t>O003848</t>
  </si>
  <si>
    <t>19972.07221941514</t>
  </si>
  <si>
    <t>O003849</t>
  </si>
  <si>
    <t>2576.712868235109</t>
  </si>
  <si>
    <t>O003850</t>
  </si>
  <si>
    <t>17284.127478755585</t>
  </si>
  <si>
    <t>O003851</t>
  </si>
  <si>
    <t>127766.40000000001</t>
  </si>
  <si>
    <t>24263.651577708468</t>
  </si>
  <si>
    <t>O003852</t>
  </si>
  <si>
    <t>5669.806448396877</t>
  </si>
  <si>
    <t>O003853</t>
  </si>
  <si>
    <t>1778.609908896442</t>
  </si>
  <si>
    <t>O003854</t>
  </si>
  <si>
    <t>11633.362805592462</t>
  </si>
  <si>
    <t>O003855</t>
  </si>
  <si>
    <t>1810.9896602096844</t>
  </si>
  <si>
    <t>O003856</t>
  </si>
  <si>
    <t>O003857</t>
  </si>
  <si>
    <t>10385.143622480335</t>
  </si>
  <si>
    <t>O003858</t>
  </si>
  <si>
    <t>16460.72795931591</t>
  </si>
  <si>
    <t>O003859</t>
  </si>
  <si>
    <t>18328.367746018997</t>
  </si>
  <si>
    <t>O003860</t>
  </si>
  <si>
    <t>3892.4198643192485</t>
  </si>
  <si>
    <t>O003861</t>
  </si>
  <si>
    <t>14171.81704729527</t>
  </si>
  <si>
    <t>O003862</t>
  </si>
  <si>
    <t>7511.168454822049</t>
  </si>
  <si>
    <t>O003863</t>
  </si>
  <si>
    <t>147.28233054600992</t>
  </si>
  <si>
    <t>O003864</t>
  </si>
  <si>
    <t>24571.92188648343</t>
  </si>
  <si>
    <t>O003865</t>
  </si>
  <si>
    <t>11711.266793043547</t>
  </si>
  <si>
    <t>O003866</t>
  </si>
  <si>
    <t>15908.131472989746</t>
  </si>
  <si>
    <t>O003867</t>
  </si>
  <si>
    <t>2297.414642653022</t>
  </si>
  <si>
    <t>O003868</t>
  </si>
  <si>
    <t>11087.611195569203</t>
  </si>
  <si>
    <t>O003869</t>
  </si>
  <si>
    <t>C1118</t>
  </si>
  <si>
    <t>7510.639769016813</t>
  </si>
  <si>
    <t>O003870</t>
  </si>
  <si>
    <t>12260.419348825299</t>
  </si>
  <si>
    <t>O003871</t>
  </si>
  <si>
    <t>5197.152424950753</t>
  </si>
  <si>
    <t>O003872</t>
  </si>
  <si>
    <t>24176.514331910163</t>
  </si>
  <si>
    <t>O003873</t>
  </si>
  <si>
    <t>2978.338039730735</t>
  </si>
  <si>
    <t>O003874</t>
  </si>
  <si>
    <t>3407.913842318719</t>
  </si>
  <si>
    <t>O003875</t>
  </si>
  <si>
    <t>3117.0765909465777</t>
  </si>
  <si>
    <t>O003876</t>
  </si>
  <si>
    <t>1798.697836946733</t>
  </si>
  <si>
    <t>O003877</t>
  </si>
  <si>
    <t>18170.46370364102</t>
  </si>
  <si>
    <t>O003878</t>
  </si>
  <si>
    <t>14354.652923923306</t>
  </si>
  <si>
    <t>O003879</t>
  </si>
  <si>
    <t>7378.598454538119</t>
  </si>
  <si>
    <t>O003880</t>
  </si>
  <si>
    <t>18339.927030202613</t>
  </si>
  <si>
    <t>O003881</t>
  </si>
  <si>
    <t>1565.9064446053242</t>
  </si>
  <si>
    <t>O003882</t>
  </si>
  <si>
    <t>O003883</t>
  </si>
  <si>
    <t>23248.149298016735</t>
  </si>
  <si>
    <t>O003884</t>
  </si>
  <si>
    <t>10924.842676959934</t>
  </si>
  <si>
    <t>O003885</t>
  </si>
  <si>
    <t>3159.7804657172123</t>
  </si>
  <si>
    <t>O003886</t>
  </si>
  <si>
    <t>3457.8655503839273</t>
  </si>
  <si>
    <t>O003887</t>
  </si>
  <si>
    <t>3227.308221375333</t>
  </si>
  <si>
    <t>O003888</t>
  </si>
  <si>
    <t>4611.618725064455</t>
  </si>
  <si>
    <t>O003889</t>
  </si>
  <si>
    <t>C1156</t>
  </si>
  <si>
    <t>6959.778881217293</t>
  </si>
  <si>
    <t>O003890</t>
  </si>
  <si>
    <t>7017.805092885845</t>
  </si>
  <si>
    <t>O003891</t>
  </si>
  <si>
    <t>2707.9468619132513</t>
  </si>
  <si>
    <t>O003892</t>
  </si>
  <si>
    <t>12477.057766942182</t>
  </si>
  <si>
    <t>O003893</t>
  </si>
  <si>
    <t>3842.092579422519</t>
  </si>
  <si>
    <t>O003894</t>
  </si>
  <si>
    <t>40753.06616582449</t>
  </si>
  <si>
    <t>O003895</t>
  </si>
  <si>
    <t>25652.37875375275</t>
  </si>
  <si>
    <t>O003896</t>
  </si>
  <si>
    <t>O003897</t>
  </si>
  <si>
    <t>50222.09818477327</t>
  </si>
  <si>
    <t>O003898</t>
  </si>
  <si>
    <t>4344.928599748965</t>
  </si>
  <si>
    <t>O003899</t>
  </si>
  <si>
    <t>3417.429253590996</t>
  </si>
  <si>
    <t>O003900</t>
  </si>
  <si>
    <t>1632.750842118029</t>
  </si>
  <si>
    <t>O003901</t>
  </si>
  <si>
    <t>9646.184530498811</t>
  </si>
  <si>
    <t>O003902</t>
  </si>
  <si>
    <t>O003903</t>
  </si>
  <si>
    <t>8555.994940260543</t>
  </si>
  <si>
    <t>O003904</t>
  </si>
  <si>
    <t>25870.14068799042</t>
  </si>
  <si>
    <t>O003905</t>
  </si>
  <si>
    <t>28199.871397269155</t>
  </si>
  <si>
    <t>O003906</t>
  </si>
  <si>
    <t>17198.489391192325</t>
  </si>
  <si>
    <t>O003907</t>
  </si>
  <si>
    <t>19902.55224335544</t>
  </si>
  <si>
    <t>O003908</t>
  </si>
  <si>
    <t>37466.00655567906</t>
  </si>
  <si>
    <t>O003909</t>
  </si>
  <si>
    <t>10103.433116836717</t>
  </si>
  <si>
    <t>O003910</t>
  </si>
  <si>
    <t>26501.51320063914</t>
  </si>
  <si>
    <t>O003911</t>
  </si>
  <si>
    <t>11223.315682288941</t>
  </si>
  <si>
    <t>O003912</t>
  </si>
  <si>
    <t>12974.386582005638</t>
  </si>
  <si>
    <t>O003913</t>
  </si>
  <si>
    <t>27839.57978451236</t>
  </si>
  <si>
    <t>O003914</t>
  </si>
  <si>
    <t>8621.656130940646</t>
  </si>
  <si>
    <t>O003915</t>
  </si>
  <si>
    <t>3673.6386806751952</t>
  </si>
  <si>
    <t>O003916</t>
  </si>
  <si>
    <t>6829.3716433212485</t>
  </si>
  <si>
    <t>O003917</t>
  </si>
  <si>
    <t>7724.330662782922</t>
  </si>
  <si>
    <t>O003918</t>
  </si>
  <si>
    <t>C0145</t>
  </si>
  <si>
    <t>18557.573707000774</t>
  </si>
  <si>
    <t>O003919</t>
  </si>
  <si>
    <t>16405.641917833585</t>
  </si>
  <si>
    <t>O003920</t>
  </si>
  <si>
    <t>1026.6426315457966</t>
  </si>
  <si>
    <t>O003921</t>
  </si>
  <si>
    <t>316.2793979330188</t>
  </si>
  <si>
    <t>O003922</t>
  </si>
  <si>
    <t>2588.0179131688274</t>
  </si>
  <si>
    <t>O003923</t>
  </si>
  <si>
    <t>88497.90000000001</t>
  </si>
  <si>
    <t>18851.656972473513</t>
  </si>
  <si>
    <t>O003924</t>
  </si>
  <si>
    <t>12083.010669761195</t>
  </si>
  <si>
    <t>O003925</t>
  </si>
  <si>
    <t>2988.0277346306457</t>
  </si>
  <si>
    <t>O003926</t>
  </si>
  <si>
    <t>20287.69397942298</t>
  </si>
  <si>
    <t>O003927</t>
  </si>
  <si>
    <t>10672.55655046423</t>
  </si>
  <si>
    <t>O003928</t>
  </si>
  <si>
    <t>3063.5834365823193</t>
  </si>
  <si>
    <t>O003929</t>
  </si>
  <si>
    <t>9805.252569906006</t>
  </si>
  <si>
    <t>O003930</t>
  </si>
  <si>
    <t>28694.065896538585</t>
  </si>
  <si>
    <t>O003931</t>
  </si>
  <si>
    <t>19034.47687708198</t>
  </si>
  <si>
    <t>O003932</t>
  </si>
  <si>
    <t>1169.487867805425</t>
  </si>
  <si>
    <t>O003933</t>
  </si>
  <si>
    <t>22872.185221973505</t>
  </si>
  <si>
    <t>O003934</t>
  </si>
  <si>
    <t>14220.270517633666</t>
  </si>
  <si>
    <t>O003935</t>
  </si>
  <si>
    <t>C0812</t>
  </si>
  <si>
    <t>O003936</t>
  </si>
  <si>
    <t>O003937</t>
  </si>
  <si>
    <t>2626.2889697510686</t>
  </si>
  <si>
    <t>O003938</t>
  </si>
  <si>
    <t>2949.4357896280044</t>
  </si>
  <si>
    <t>O003939</t>
  </si>
  <si>
    <t>6759.233942710323</t>
  </si>
  <si>
    <t>O003940</t>
  </si>
  <si>
    <t>4438.108024146162</t>
  </si>
  <si>
    <t>O003941</t>
  </si>
  <si>
    <t>5939.0847002453565</t>
  </si>
  <si>
    <t>O003942</t>
  </si>
  <si>
    <t>17710.354330671635</t>
  </si>
  <si>
    <t>O003943</t>
  </si>
  <si>
    <t>11474.373150880965</t>
  </si>
  <si>
    <t>O003944</t>
  </si>
  <si>
    <t>C0677</t>
  </si>
  <si>
    <t>O003945</t>
  </si>
  <si>
    <t>2433.442403311533</t>
  </si>
  <si>
    <t>O003946</t>
  </si>
  <si>
    <t>C0629</t>
  </si>
  <si>
    <t>11460.252883969753</t>
  </si>
  <si>
    <t>O003947</t>
  </si>
  <si>
    <t>4953.018226410591</t>
  </si>
  <si>
    <t>O003948</t>
  </si>
  <si>
    <t>8982.316355257035</t>
  </si>
  <si>
    <t>O003949</t>
  </si>
  <si>
    <t>8640.520888902423</t>
  </si>
  <si>
    <t>O003950</t>
  </si>
  <si>
    <t>7378.161357743054</t>
  </si>
  <si>
    <t>O003951</t>
  </si>
  <si>
    <t>4919.679336801217</t>
  </si>
  <si>
    <t>O003952</t>
  </si>
  <si>
    <t>7646.952664465842</t>
  </si>
  <si>
    <t>O003953</t>
  </si>
  <si>
    <t>14726.524159240966</t>
  </si>
  <si>
    <t>O003954</t>
  </si>
  <si>
    <t>3433.1654495580447</t>
  </si>
  <si>
    <t>O003955</t>
  </si>
  <si>
    <t>15705.701628699548</t>
  </si>
  <si>
    <t>O003956</t>
  </si>
  <si>
    <t>4137.850296926423</t>
  </si>
  <si>
    <t>O003957</t>
  </si>
  <si>
    <t>6712.1019378924675</t>
  </si>
  <si>
    <t>O003958</t>
  </si>
  <si>
    <t>4672.870107834785</t>
  </si>
  <si>
    <t>O003959</t>
  </si>
  <si>
    <t>3463.2740617883464</t>
  </si>
  <si>
    <t>O003960</t>
  </si>
  <si>
    <t>107.45566837794874</t>
  </si>
  <si>
    <t>O003961</t>
  </si>
  <si>
    <t>4097.846129767873</t>
  </si>
  <si>
    <t>O003962</t>
  </si>
  <si>
    <t>5031.528027419982</t>
  </si>
  <si>
    <t>O003963</t>
  </si>
  <si>
    <t>1183.3117050721407</t>
  </si>
  <si>
    <t>O003964</t>
  </si>
  <si>
    <t>479.0901735537436</t>
  </si>
  <si>
    <t>O003965</t>
  </si>
  <si>
    <t>1245.5574072105824</t>
  </si>
  <si>
    <t>O003966</t>
  </si>
  <si>
    <t>26798.19776818282</t>
  </si>
  <si>
    <t>O003967</t>
  </si>
  <si>
    <t>2267.0280820392322</t>
  </si>
  <si>
    <t>O003968</t>
  </si>
  <si>
    <t>O003969</t>
  </si>
  <si>
    <t>1260.6422871248324</t>
  </si>
  <si>
    <t>O003970</t>
  </si>
  <si>
    <t>1585.6783537348538</t>
  </si>
  <si>
    <t>O003971</t>
  </si>
  <si>
    <t>6700.824399816305</t>
  </si>
  <si>
    <t>O003972</t>
  </si>
  <si>
    <t>6811.688674378137</t>
  </si>
  <si>
    <t>O003973</t>
  </si>
  <si>
    <t>5939.642715311783</t>
  </si>
  <si>
    <t>O003974</t>
  </si>
  <si>
    <t>659.3251749616799</t>
  </si>
  <si>
    <t>O003975</t>
  </si>
  <si>
    <t>5464.567610642989</t>
  </si>
  <si>
    <t>O003976</t>
  </si>
  <si>
    <t>13281.877984142466</t>
  </si>
  <si>
    <t>O003977</t>
  </si>
  <si>
    <t>1702.1858679106122</t>
  </si>
  <si>
    <t>O003978</t>
  </si>
  <si>
    <t>11118.88900153027</t>
  </si>
  <si>
    <t>O003979</t>
  </si>
  <si>
    <t>10133.417118548365</t>
  </si>
  <si>
    <t>O003980</t>
  </si>
  <si>
    <t>14823.498917295852</t>
  </si>
  <si>
    <t>O003981</t>
  </si>
  <si>
    <t>30016.16498972527</t>
  </si>
  <si>
    <t>O003982</t>
  </si>
  <si>
    <t>12535.643871173985</t>
  </si>
  <si>
    <t>O003983</t>
  </si>
  <si>
    <t>5220.288605969191</t>
  </si>
  <si>
    <t>O003984</t>
  </si>
  <si>
    <t>5535.489394639171</t>
  </si>
  <si>
    <t>O003985</t>
  </si>
  <si>
    <t>1007.7695565626576</t>
  </si>
  <si>
    <t>O003986</t>
  </si>
  <si>
    <t>9302.217398403358</t>
  </si>
  <si>
    <t>O003987</t>
  </si>
  <si>
    <t>16077.555640215714</t>
  </si>
  <si>
    <t>O003988</t>
  </si>
  <si>
    <t>33176.68030155511</t>
  </si>
  <si>
    <t>O003989</t>
  </si>
  <si>
    <t>5973.994884106208</t>
  </si>
  <si>
    <t>O003990</t>
  </si>
  <si>
    <t>11881.978395635764</t>
  </si>
  <si>
    <t>O003991</t>
  </si>
  <si>
    <t>14867.410914046197</t>
  </si>
  <si>
    <t>O003992</t>
  </si>
  <si>
    <t>6301.036905668174</t>
  </si>
  <si>
    <t>O003993</t>
  </si>
  <si>
    <t>5587.070261041676</t>
  </si>
  <si>
    <t>O003994</t>
  </si>
  <si>
    <t>6240.507160338514</t>
  </si>
  <si>
    <t>O003995</t>
  </si>
  <si>
    <t>8163.480166189734</t>
  </si>
  <si>
    <t>O003996</t>
  </si>
  <si>
    <t>1412.448727929244</t>
  </si>
  <si>
    <t>O003997</t>
  </si>
  <si>
    <t>6909.514658562792</t>
  </si>
  <si>
    <t>O003998</t>
  </si>
  <si>
    <t>1654.0394671868814</t>
  </si>
  <si>
    <t>O003999</t>
  </si>
  <si>
    <t>C0714</t>
  </si>
  <si>
    <t>6580.691770310546</t>
  </si>
  <si>
    <t>O004000</t>
  </si>
  <si>
    <t>6659.544174568488</t>
  </si>
  <si>
    <t>O004001</t>
  </si>
  <si>
    <t>9830.802374560746</t>
  </si>
  <si>
    <t>O004002</t>
  </si>
  <si>
    <t>10254.00938657118</t>
  </si>
  <si>
    <t>O004003</t>
  </si>
  <si>
    <t>5364.735126207589</t>
  </si>
  <si>
    <t>O004004</t>
  </si>
  <si>
    <t>10811.206286847266</t>
  </si>
  <si>
    <t>O004005</t>
  </si>
  <si>
    <t>4643.1608357310915</t>
  </si>
  <si>
    <t>O004006</t>
  </si>
  <si>
    <t>15971.06383056882</t>
  </si>
  <si>
    <t>O004007</t>
  </si>
  <si>
    <t>4360.824094877529</t>
  </si>
  <si>
    <t>O004008</t>
  </si>
  <si>
    <t>14080.601064582987</t>
  </si>
  <si>
    <t>O004009</t>
  </si>
  <si>
    <t>320.3289164081657</t>
  </si>
  <si>
    <t>O004010</t>
  </si>
  <si>
    <t>4969.559008299659</t>
  </si>
  <si>
    <t>O004011</t>
  </si>
  <si>
    <t>464.61890056655733</t>
  </si>
  <si>
    <t>O004012</t>
  </si>
  <si>
    <t>5708.556943088514</t>
  </si>
  <si>
    <t>O004013</t>
  </si>
  <si>
    <t>9654.038062508265</t>
  </si>
  <si>
    <t>O004014</t>
  </si>
  <si>
    <t>4944.275597336136</t>
  </si>
  <si>
    <t>O004015</t>
  </si>
  <si>
    <t>18996.00367198031</t>
  </si>
  <si>
    <t>O004016</t>
  </si>
  <si>
    <t>7967.264898010817</t>
  </si>
  <si>
    <t>O004017</t>
  </si>
  <si>
    <t>14484.32948414158</t>
  </si>
  <si>
    <t>O004018</t>
  </si>
  <si>
    <t>8238.304690694098</t>
  </si>
  <si>
    <t>O004019</t>
  </si>
  <si>
    <t>2406.973484280947</t>
  </si>
  <si>
    <t>O004020</t>
  </si>
  <si>
    <t>3071.392714292725</t>
  </si>
  <si>
    <t>O004021</t>
  </si>
  <si>
    <t>37507.200000000004</t>
  </si>
  <si>
    <t>5751.211493148972</t>
  </si>
  <si>
    <t>O004022</t>
  </si>
  <si>
    <t>6312.444754610458</t>
  </si>
  <si>
    <t>O004023</t>
  </si>
  <si>
    <t>19962.22774286509</t>
  </si>
  <si>
    <t>O004024</t>
  </si>
  <si>
    <t>1540.332934415727</t>
  </si>
  <si>
    <t>O004025</t>
  </si>
  <si>
    <t>4251.608294912055</t>
  </si>
  <si>
    <t>O004026</t>
  </si>
  <si>
    <t>O004027</t>
  </si>
  <si>
    <t>14088.558020963117</t>
  </si>
  <si>
    <t>O004028</t>
  </si>
  <si>
    <t>46655.71626306057</t>
  </si>
  <si>
    <t>O004029</t>
  </si>
  <si>
    <t>876.4182435008426</t>
  </si>
  <si>
    <t>O004030</t>
  </si>
  <si>
    <t>7387.670904080889</t>
  </si>
  <si>
    <t>O004031</t>
  </si>
  <si>
    <t>1341.0319667332717</t>
  </si>
  <si>
    <t>O004032</t>
  </si>
  <si>
    <t>O004033</t>
  </si>
  <si>
    <t>6367.959506783186</t>
  </si>
  <si>
    <t>O004034</t>
  </si>
  <si>
    <t>8343.651524532544</t>
  </si>
  <si>
    <t>O004035</t>
  </si>
  <si>
    <t>10757.700882883624</t>
  </si>
  <si>
    <t>O004036</t>
  </si>
  <si>
    <t>2396.714187079544</t>
  </si>
  <si>
    <t>O004037</t>
  </si>
  <si>
    <t>O004038</t>
  </si>
  <si>
    <t>18363.410174759087</t>
  </si>
  <si>
    <t>O004039</t>
  </si>
  <si>
    <t>3653.1494019294028</t>
  </si>
  <si>
    <t>O004040</t>
  </si>
  <si>
    <t>3518.050256820005</t>
  </si>
  <si>
    <t>O004041</t>
  </si>
  <si>
    <t>1496.5948248146408</t>
  </si>
  <si>
    <t>O004042</t>
  </si>
  <si>
    <t>O004043</t>
  </si>
  <si>
    <t>15789.375530196145</t>
  </si>
  <si>
    <t>O004044</t>
  </si>
  <si>
    <t>4120.007155015976</t>
  </si>
  <si>
    <t>O004045</t>
  </si>
  <si>
    <t>22730.663634651897</t>
  </si>
  <si>
    <t>O004046</t>
  </si>
  <si>
    <t>254.4054558793078</t>
  </si>
  <si>
    <t>O004047</t>
  </si>
  <si>
    <t>1667.315878289782</t>
  </si>
  <si>
    <t>O004048</t>
  </si>
  <si>
    <t>45048.39844629443</t>
  </si>
  <si>
    <t>O004049</t>
  </si>
  <si>
    <t>673.3469994650745</t>
  </si>
  <si>
    <t>O004050</t>
  </si>
  <si>
    <t>7014.206185419071</t>
  </si>
  <si>
    <t>O004051</t>
  </si>
  <si>
    <t>39628.36179127892</t>
  </si>
  <si>
    <t>O004052</t>
  </si>
  <si>
    <t>5598.294198995105</t>
  </si>
  <si>
    <t>O004053</t>
  </si>
  <si>
    <t>2363.8715466084955</t>
  </si>
  <si>
    <t>O004054</t>
  </si>
  <si>
    <t>7387.236439923149</t>
  </si>
  <si>
    <t>O004055</t>
  </si>
  <si>
    <t>1131.6870426713338</t>
  </si>
  <si>
    <t>O004056</t>
  </si>
  <si>
    <t>27371.225498865555</t>
  </si>
  <si>
    <t>O004057</t>
  </si>
  <si>
    <t>26271.986585453404</t>
  </si>
  <si>
    <t>O004058</t>
  </si>
  <si>
    <t>C0409</t>
  </si>
  <si>
    <t>5415.997234542453</t>
  </si>
  <si>
    <t>O004059</t>
  </si>
  <si>
    <t>21386.803974988343</t>
  </si>
  <si>
    <t>O004060</t>
  </si>
  <si>
    <t>1108.9412453274733</t>
  </si>
  <si>
    <t>O004061</t>
  </si>
  <si>
    <t>3216.2050983420486</t>
  </si>
  <si>
    <t>O004062</t>
  </si>
  <si>
    <t>17908.65403607044</t>
  </si>
  <si>
    <t>O004063</t>
  </si>
  <si>
    <t>14515.105858084591</t>
  </si>
  <si>
    <t>O004064</t>
  </si>
  <si>
    <t>4848.968317273159</t>
  </si>
  <si>
    <t>O004065</t>
  </si>
  <si>
    <t>5157.039973924999</t>
  </si>
  <si>
    <t>O004066</t>
  </si>
  <si>
    <t>2636.027668414822</t>
  </si>
  <si>
    <t>O004067</t>
  </si>
  <si>
    <t>15359.635342077001</t>
  </si>
  <si>
    <t>O004068</t>
  </si>
  <si>
    <t>6264.384955490881</t>
  </si>
  <si>
    <t>O004069</t>
  </si>
  <si>
    <t>7989.836290258769</t>
  </si>
  <si>
    <t>O004070</t>
  </si>
  <si>
    <t>3285.2583320159524</t>
  </si>
  <si>
    <t>O004071</t>
  </si>
  <si>
    <t>1330.8752103402858</t>
  </si>
  <si>
    <t>O004072</t>
  </si>
  <si>
    <t>28175.62642413104</t>
  </si>
  <si>
    <t>O004073</t>
  </si>
  <si>
    <t>6863.778515927783</t>
  </si>
  <si>
    <t>O004074</t>
  </si>
  <si>
    <t>20014.735710971632</t>
  </si>
  <si>
    <t>O004075</t>
  </si>
  <si>
    <t>3549.5030034248352</t>
  </si>
  <si>
    <t>O004076</t>
  </si>
  <si>
    <t>26153.382178681597</t>
  </si>
  <si>
    <t>O004077</t>
  </si>
  <si>
    <t>O004078</t>
  </si>
  <si>
    <t>2461.0051892575325</t>
  </si>
  <si>
    <t>O004079</t>
  </si>
  <si>
    <t>19560.78041511868</t>
  </si>
  <si>
    <t>O004080</t>
  </si>
  <si>
    <t>294.42803629468415</t>
  </si>
  <si>
    <t>O004081</t>
  </si>
  <si>
    <t>6481.397086437891</t>
  </si>
  <si>
    <t>O004082</t>
  </si>
  <si>
    <t>2033.3456285028626</t>
  </si>
  <si>
    <t>O004083</t>
  </si>
  <si>
    <t>8029.659862045907</t>
  </si>
  <si>
    <t>O004084</t>
  </si>
  <si>
    <t>921.6339825618076</t>
  </si>
  <si>
    <t>O004085</t>
  </si>
  <si>
    <t>5364.194921652666</t>
  </si>
  <si>
    <t>O004086</t>
  </si>
  <si>
    <t>16645.061343415524</t>
  </si>
  <si>
    <t>O004087</t>
  </si>
  <si>
    <t>4346.463362245265</t>
  </si>
  <si>
    <t>O004088</t>
  </si>
  <si>
    <t>35283.199448820356</t>
  </si>
  <si>
    <t>O004089</t>
  </si>
  <si>
    <t>2769.926904432802</t>
  </si>
  <si>
    <t>O004090</t>
  </si>
  <si>
    <t>O004091</t>
  </si>
  <si>
    <t>7992.593860086961</t>
  </si>
  <si>
    <t>O004092</t>
  </si>
  <si>
    <t>11840.116792128929</t>
  </si>
  <si>
    <t>O004093</t>
  </si>
  <si>
    <t>3274.1203386747547</t>
  </si>
  <si>
    <t>O004094</t>
  </si>
  <si>
    <t>20265.396674436808</t>
  </si>
  <si>
    <t>O004095</t>
  </si>
  <si>
    <t>6703.838524236408</t>
  </si>
  <si>
    <t>O004096</t>
  </si>
  <si>
    <t>3455.5985609394697</t>
  </si>
  <si>
    <t>O004097</t>
  </si>
  <si>
    <t>6691.569681272033</t>
  </si>
  <si>
    <t>O004098</t>
  </si>
  <si>
    <t>13939.896192919397</t>
  </si>
  <si>
    <t>O004099</t>
  </si>
  <si>
    <t>22282.843600038825</t>
  </si>
  <si>
    <t>O004100</t>
  </si>
  <si>
    <t>1249.6157716092855</t>
  </si>
  <si>
    <t>O004101</t>
  </si>
  <si>
    <t>7125.792237549196</t>
  </si>
  <si>
    <t>O004102</t>
  </si>
  <si>
    <t>1421.986654840212</t>
  </si>
  <si>
    <t>O004103</t>
  </si>
  <si>
    <t>O004104</t>
  </si>
  <si>
    <t>845.2025367708529</t>
  </si>
  <si>
    <t>O004105</t>
  </si>
  <si>
    <t>C0882</t>
  </si>
  <si>
    <t>9416.901010965958</t>
  </si>
  <si>
    <t>O004106</t>
  </si>
  <si>
    <t>21750.22440495366</t>
  </si>
  <si>
    <t>O004107</t>
  </si>
  <si>
    <t>1361.2575828722095</t>
  </si>
  <si>
    <t>O004108</t>
  </si>
  <si>
    <t>7444.838671238556</t>
  </si>
  <si>
    <t>O004109</t>
  </si>
  <si>
    <t>8135.963613120881</t>
  </si>
  <si>
    <t>O004110</t>
  </si>
  <si>
    <t>7555.671775760369</t>
  </si>
  <si>
    <t>O004111</t>
  </si>
  <si>
    <t>O004112</t>
  </si>
  <si>
    <t>15875.869373049214</t>
  </si>
  <si>
    <t>O004113</t>
  </si>
  <si>
    <t>66806.84999999999</t>
  </si>
  <si>
    <t>9520.574253637744</t>
  </si>
  <si>
    <t>O004114</t>
  </si>
  <si>
    <t>19435.099577899364</t>
  </si>
  <si>
    <t>O004115</t>
  </si>
  <si>
    <t>10242.13104305303</t>
  </si>
  <si>
    <t>O004116</t>
  </si>
  <si>
    <t>6587.4894676361455</t>
  </si>
  <si>
    <t>O004117</t>
  </si>
  <si>
    <t>7281.818716969884</t>
  </si>
  <si>
    <t>O004118</t>
  </si>
  <si>
    <t>5298.607922380175</t>
  </si>
  <si>
    <t>O004119</t>
  </si>
  <si>
    <t>5313.860217903539</t>
  </si>
  <si>
    <t>O004120</t>
  </si>
  <si>
    <t>18400.08429332904</t>
  </si>
  <si>
    <t>O004121</t>
  </si>
  <si>
    <t>O004122</t>
  </si>
  <si>
    <t>786.9428432001137</t>
  </si>
  <si>
    <t>O004123</t>
  </si>
  <si>
    <t>20254.85547369089</t>
  </si>
  <si>
    <t>O004124</t>
  </si>
  <si>
    <t>10500.827557959657</t>
  </si>
  <si>
    <t>O004125</t>
  </si>
  <si>
    <t>4826.908208188037</t>
  </si>
  <si>
    <t>O004126</t>
  </si>
  <si>
    <t>O004127</t>
  </si>
  <si>
    <t>27274.931926827052</t>
  </si>
  <si>
    <t>O004128</t>
  </si>
  <si>
    <t>8753.344876935556</t>
  </si>
  <si>
    <t>O004129</t>
  </si>
  <si>
    <t>3934.168186161982</t>
  </si>
  <si>
    <t>O004130</t>
  </si>
  <si>
    <t>3898.378446398408</t>
  </si>
  <si>
    <t>O004131</t>
  </si>
  <si>
    <t>15123.516818284044</t>
  </si>
  <si>
    <t>O004132</t>
  </si>
  <si>
    <t>1836.6896167061957</t>
  </si>
  <si>
    <t>O004133</t>
  </si>
  <si>
    <t>761.2526290405742</t>
  </si>
  <si>
    <t>O004134</t>
  </si>
  <si>
    <t>16713.36737123232</t>
  </si>
  <si>
    <t>O004135</t>
  </si>
  <si>
    <t>8810.952824772787</t>
  </si>
  <si>
    <t>O004136</t>
  </si>
  <si>
    <t>2751.775662935936</t>
  </si>
  <si>
    <t>O004137</t>
  </si>
  <si>
    <t>C0037</t>
  </si>
  <si>
    <t>14000.699873806196</t>
  </si>
  <si>
    <t>O004138</t>
  </si>
  <si>
    <t>454.57194783644115</t>
  </si>
  <si>
    <t>O004139</t>
  </si>
  <si>
    <t>25623.20957607998</t>
  </si>
  <si>
    <t>O004140</t>
  </si>
  <si>
    <t>3468.9090122972157</t>
  </si>
  <si>
    <t>O004141</t>
  </si>
  <si>
    <t>4372.848413514446</t>
  </si>
  <si>
    <t>O004142</t>
  </si>
  <si>
    <t>28498.212132274082</t>
  </si>
  <si>
    <t>O004143</t>
  </si>
  <si>
    <t>614.9230329382841</t>
  </si>
  <si>
    <t>O004144</t>
  </si>
  <si>
    <t>17643.463089173434</t>
  </si>
  <si>
    <t>O004145</t>
  </si>
  <si>
    <t>8577.851795133955</t>
  </si>
  <si>
    <t>O004146</t>
  </si>
  <si>
    <t>7329.572630370923</t>
  </si>
  <si>
    <t>O004147</t>
  </si>
  <si>
    <t>18988.554261868678</t>
  </si>
  <si>
    <t>O004148</t>
  </si>
  <si>
    <t>3236.451880492025</t>
  </si>
  <si>
    <t>O004149</t>
  </si>
  <si>
    <t>3534.165655754082</t>
  </si>
  <si>
    <t>O004150</t>
  </si>
  <si>
    <t>19358.46733016048</t>
  </si>
  <si>
    <t>O004151</t>
  </si>
  <si>
    <t>O004152</t>
  </si>
  <si>
    <t>10495.862179257234</t>
  </si>
  <si>
    <t>O004153</t>
  </si>
  <si>
    <t>26867.36674125303</t>
  </si>
  <si>
    <t>O004154</t>
  </si>
  <si>
    <t>16816.44979419238</t>
  </si>
  <si>
    <t>O004155</t>
  </si>
  <si>
    <t>1548.8600894760655</t>
  </si>
  <si>
    <t>O004156</t>
  </si>
  <si>
    <t>17295.873138095958</t>
  </si>
  <si>
    <t>O004157</t>
  </si>
  <si>
    <t>12348.45202944603</t>
  </si>
  <si>
    <t>O004158</t>
  </si>
  <si>
    <t>9554.246460848524</t>
  </si>
  <si>
    <t>O004159</t>
  </si>
  <si>
    <t>1582.458419142661</t>
  </si>
  <si>
    <t>O004160</t>
  </si>
  <si>
    <t>2663.864943768563</t>
  </si>
  <si>
    <t>O004161</t>
  </si>
  <si>
    <t>7820.5140365196485</t>
  </si>
  <si>
    <t>O004162</t>
  </si>
  <si>
    <t>4128.5237418403685</t>
  </si>
  <si>
    <t>O004163</t>
  </si>
  <si>
    <t>7202.130289947258</t>
  </si>
  <si>
    <t>O004164</t>
  </si>
  <si>
    <t>3688.4547050058795</t>
  </si>
  <si>
    <t>O004165</t>
  </si>
  <si>
    <t>O004166</t>
  </si>
  <si>
    <t>O004167</t>
  </si>
  <si>
    <t>4198.578917937766</t>
  </si>
  <si>
    <t>O004168</t>
  </si>
  <si>
    <t>21905.844377752055</t>
  </si>
  <si>
    <t>O004169</t>
  </si>
  <si>
    <t>O004170</t>
  </si>
  <si>
    <t>12257.640896490973</t>
  </si>
  <si>
    <t>O004171</t>
  </si>
  <si>
    <t>4220.619300811358</t>
  </si>
  <si>
    <t>O004172</t>
  </si>
  <si>
    <t>15840.788492062884</t>
  </si>
  <si>
    <t>O004173</t>
  </si>
  <si>
    <t>3593.3300205391292</t>
  </si>
  <si>
    <t>O004174</t>
  </si>
  <si>
    <t>1694.3485438014218</t>
  </si>
  <si>
    <t>O004175</t>
  </si>
  <si>
    <t>13303.749524927201</t>
  </si>
  <si>
    <t>O004176</t>
  </si>
  <si>
    <t>3272.172531204481</t>
  </si>
  <si>
    <t>O004177</t>
  </si>
  <si>
    <t>10874.858903586488</t>
  </si>
  <si>
    <t>O004178</t>
  </si>
  <si>
    <t>15781.08845779152</t>
  </si>
  <si>
    <t>O004179</t>
  </si>
  <si>
    <t>24812.846122830848</t>
  </si>
  <si>
    <t>O004180</t>
  </si>
  <si>
    <t>5625.908275447415</t>
  </si>
  <si>
    <t>O004181</t>
  </si>
  <si>
    <t>689.4925497750779</t>
  </si>
  <si>
    <t>O004182</t>
  </si>
  <si>
    <t>1012.3008392022224</t>
  </si>
  <si>
    <t>O004183</t>
  </si>
  <si>
    <t>18332.90258857046</t>
  </si>
  <si>
    <t>O004184</t>
  </si>
  <si>
    <t>C0834</t>
  </si>
  <si>
    <t>15745.471499067125</t>
  </si>
  <si>
    <t>O004185</t>
  </si>
  <si>
    <t>2128.2758433174345</t>
  </si>
  <si>
    <t>O004186</t>
  </si>
  <si>
    <t>2543.4192618399375</t>
  </si>
  <si>
    <t>O004187</t>
  </si>
  <si>
    <t>4409.850933680554</t>
  </si>
  <si>
    <t>O004188</t>
  </si>
  <si>
    <t>7885.703327598625</t>
  </si>
  <si>
    <t>O004189</t>
  </si>
  <si>
    <t>26493.902290764203</t>
  </si>
  <si>
    <t>O004190</t>
  </si>
  <si>
    <t>25533.920137350116</t>
  </si>
  <si>
    <t>O004191</t>
  </si>
  <si>
    <t>3501.2452805871076</t>
  </si>
  <si>
    <t>O004192</t>
  </si>
  <si>
    <t>3666.4294293086277</t>
  </si>
  <si>
    <t>O004193</t>
  </si>
  <si>
    <t>9878.712441469537</t>
  </si>
  <si>
    <t>O004194</t>
  </si>
  <si>
    <t>751.3904580143719</t>
  </si>
  <si>
    <t>O004195</t>
  </si>
  <si>
    <t>10730.807055375253</t>
  </si>
  <si>
    <t>O004196</t>
  </si>
  <si>
    <t>O004197</t>
  </si>
  <si>
    <t>2484.9646526030074</t>
  </si>
  <si>
    <t>O004198</t>
  </si>
  <si>
    <t>4724.216123609474</t>
  </si>
  <si>
    <t>O004199</t>
  </si>
  <si>
    <t>11735.452761026747</t>
  </si>
  <si>
    <t>O004200</t>
  </si>
  <si>
    <t>28530.550746450346</t>
  </si>
  <si>
    <t>O004201</t>
  </si>
  <si>
    <t>2365.351167714543</t>
  </si>
  <si>
    <t>O004202</t>
  </si>
  <si>
    <t>151.52779764754055</t>
  </si>
  <si>
    <t>O004203</t>
  </si>
  <si>
    <t>2183.395508623163</t>
  </si>
  <si>
    <t>O004204</t>
  </si>
  <si>
    <t>4002.1400641629593</t>
  </si>
  <si>
    <t>O004205</t>
  </si>
  <si>
    <t>3512.985278192318</t>
  </si>
  <si>
    <t>O004206</t>
  </si>
  <si>
    <t>4687.810738584834</t>
  </si>
  <si>
    <t>O004207</t>
  </si>
  <si>
    <t>872.9852227629093</t>
  </si>
  <si>
    <t>O004208</t>
  </si>
  <si>
    <t>1962.3710455455168</t>
  </si>
  <si>
    <t>O004209</t>
  </si>
  <si>
    <t>5242.9092884489555</t>
  </si>
  <si>
    <t>O004210</t>
  </si>
  <si>
    <t>18874.434722853544</t>
  </si>
  <si>
    <t>O004211</t>
  </si>
  <si>
    <t>33594.029692484175</t>
  </si>
  <si>
    <t>O004212</t>
  </si>
  <si>
    <t>19389.447391133795</t>
  </si>
  <si>
    <t>O004213</t>
  </si>
  <si>
    <t>3160.040935649747</t>
  </si>
  <si>
    <t>O004214</t>
  </si>
  <si>
    <t>2804.9298482594804</t>
  </si>
  <si>
    <t>O004215</t>
  </si>
  <si>
    <t>17012.87842503892</t>
  </si>
  <si>
    <t>O004216</t>
  </si>
  <si>
    <t>3365.838490240465</t>
  </si>
  <si>
    <t>O004217</t>
  </si>
  <si>
    <t>28242.024604638762</t>
  </si>
  <si>
    <t>O004218</t>
  </si>
  <si>
    <t>2276.7309070838037</t>
  </si>
  <si>
    <t>O004219</t>
  </si>
  <si>
    <t>5863.658939975941</t>
  </si>
  <si>
    <t>O004220</t>
  </si>
  <si>
    <t>3153.7420885830643</t>
  </si>
  <si>
    <t>O004221</t>
  </si>
  <si>
    <t>27171.524021055673</t>
  </si>
  <si>
    <t>O004222</t>
  </si>
  <si>
    <t>3683.1483444334444</t>
  </si>
  <si>
    <t>O004223</t>
  </si>
  <si>
    <t>2438.7132054464923</t>
  </si>
  <si>
    <t>O004224</t>
  </si>
  <si>
    <t>4208.191268251226</t>
  </si>
  <si>
    <t>O004225</t>
  </si>
  <si>
    <t>7644.419181373597</t>
  </si>
  <si>
    <t>O004226</t>
  </si>
  <si>
    <t>7117.025270905944</t>
  </si>
  <si>
    <t>O004227</t>
  </si>
  <si>
    <t>27701.723919805696</t>
  </si>
  <si>
    <t>O004228</t>
  </si>
  <si>
    <t>6772.853983782053</t>
  </si>
  <si>
    <t>O004229</t>
  </si>
  <si>
    <t>11514.963407061605</t>
  </si>
  <si>
    <t>O004230</t>
  </si>
  <si>
    <t>C0532</t>
  </si>
  <si>
    <t>4981.784888187659</t>
  </si>
  <si>
    <t>O004231</t>
  </si>
  <si>
    <t>580.5924191156867</t>
  </si>
  <si>
    <t>O004232</t>
  </si>
  <si>
    <t>2722.9038464258324</t>
  </si>
  <si>
    <t>O004233</t>
  </si>
  <si>
    <t>3795.004422907183</t>
  </si>
  <si>
    <t>O004234</t>
  </si>
  <si>
    <t>3402.1216861964554</t>
  </si>
  <si>
    <t>O004235</t>
  </si>
  <si>
    <t>3431.755373781717</t>
  </si>
  <si>
    <t>O004236</t>
  </si>
  <si>
    <t>7222.395367675321</t>
  </si>
  <si>
    <t>O004237</t>
  </si>
  <si>
    <t>9177.640712142076</t>
  </si>
  <si>
    <t>O004238</t>
  </si>
  <si>
    <t>381.8738526194577</t>
  </si>
  <si>
    <t>O004239</t>
  </si>
  <si>
    <t>2824.5854602876516</t>
  </si>
  <si>
    <t>O004240</t>
  </si>
  <si>
    <t>9735.258989142501</t>
  </si>
  <si>
    <t>O004241</t>
  </si>
  <si>
    <t>879.2875533682945</t>
  </si>
  <si>
    <t>O004242</t>
  </si>
  <si>
    <t>1303.0191883698537</t>
  </si>
  <si>
    <t>O004243</t>
  </si>
  <si>
    <t>3968.1039635184825</t>
  </si>
  <si>
    <t>O004244</t>
  </si>
  <si>
    <t>2499.0619204955574</t>
  </si>
  <si>
    <t>O004245</t>
  </si>
  <si>
    <t>C1103</t>
  </si>
  <si>
    <t>6543.4726530228945</t>
  </si>
  <si>
    <t>O004246</t>
  </si>
  <si>
    <t>14039.382954266603</t>
  </si>
  <si>
    <t>O004247</t>
  </si>
  <si>
    <t>50612.96761854163</t>
  </si>
  <si>
    <t>O004248</t>
  </si>
  <si>
    <t>5480.186581636392</t>
  </si>
  <si>
    <t>O004249</t>
  </si>
  <si>
    <t>10510.518103038985</t>
  </si>
  <si>
    <t>O004250</t>
  </si>
  <si>
    <t>5990.609073806601</t>
  </si>
  <si>
    <t>O004251</t>
  </si>
  <si>
    <t>2770.0950379604433</t>
  </si>
  <si>
    <t>O004252</t>
  </si>
  <si>
    <t>7797.439838273244</t>
  </si>
  <si>
    <t>O004253</t>
  </si>
  <si>
    <t>16784.92305220212</t>
  </si>
  <si>
    <t>O004254</t>
  </si>
  <si>
    <t>11150.361000815228</t>
  </si>
  <si>
    <t>O004255</t>
  </si>
  <si>
    <t>O004256</t>
  </si>
  <si>
    <t>7991.755684985657</t>
  </si>
  <si>
    <t>O004257</t>
  </si>
  <si>
    <t>2382.687003026412</t>
  </si>
  <si>
    <t>O004258</t>
  </si>
  <si>
    <t>5143.204519794996</t>
  </si>
  <si>
    <t>O004259</t>
  </si>
  <si>
    <t>21149.77113542121</t>
  </si>
  <si>
    <t>O004260</t>
  </si>
  <si>
    <t>8972.434293833356</t>
  </si>
  <si>
    <t>O004261</t>
  </si>
  <si>
    <t>2646.669614318572</t>
  </si>
  <si>
    <t>O004262</t>
  </si>
  <si>
    <t>1803.1477899782237</t>
  </si>
  <si>
    <t>O004263</t>
  </si>
  <si>
    <t>2524.727598597877</t>
  </si>
  <si>
    <t>O004264</t>
  </si>
  <si>
    <t>2768.4883830475574</t>
  </si>
  <si>
    <t>O004265</t>
  </si>
  <si>
    <t>10549.13107669473</t>
  </si>
  <si>
    <t>O004266</t>
  </si>
  <si>
    <t>2039.9980741968209</t>
  </si>
  <si>
    <t>O004267</t>
  </si>
  <si>
    <t>1208.8877069602797</t>
  </si>
  <si>
    <t>O004268</t>
  </si>
  <si>
    <t>1209.5225793304744</t>
  </si>
  <si>
    <t>O004269</t>
  </si>
  <si>
    <t>O004270</t>
  </si>
  <si>
    <t>4403.203353450938</t>
  </si>
  <si>
    <t>O004271</t>
  </si>
  <si>
    <t>1303.8231558540683</t>
  </si>
  <si>
    <t>O004272</t>
  </si>
  <si>
    <t>10370.117796130775</t>
  </si>
  <si>
    <t>O004273</t>
  </si>
  <si>
    <t>503.6523390669782</t>
  </si>
  <si>
    <t>O004274</t>
  </si>
  <si>
    <t>1471.6919407827966</t>
  </si>
  <si>
    <t>O004275</t>
  </si>
  <si>
    <t>12583.545955602747</t>
  </si>
  <si>
    <t>O004276</t>
  </si>
  <si>
    <t>1363.7892712438127</t>
  </si>
  <si>
    <t>O004277</t>
  </si>
  <si>
    <t>O004278</t>
  </si>
  <si>
    <t>6613.145708726885</t>
  </si>
  <si>
    <t>O004279</t>
  </si>
  <si>
    <t>16153.675607386334</t>
  </si>
  <si>
    <t>O004280</t>
  </si>
  <si>
    <t>1237.9812179456962</t>
  </si>
  <si>
    <t>O004281</t>
  </si>
  <si>
    <t>924.1065780356056</t>
  </si>
  <si>
    <t>O004282</t>
  </si>
  <si>
    <t>1412.8512272092971</t>
  </si>
  <si>
    <t>O004283</t>
  </si>
  <si>
    <t>398.6631594305218</t>
  </si>
  <si>
    <t>O004284</t>
  </si>
  <si>
    <t>4628.922790951917</t>
  </si>
  <si>
    <t>O004285</t>
  </si>
  <si>
    <t>6014.931950105947</t>
  </si>
  <si>
    <t>O004286</t>
  </si>
  <si>
    <t>13745.617411541192</t>
  </si>
  <si>
    <t>O004287</t>
  </si>
  <si>
    <t>1935.6300832896945</t>
  </si>
  <si>
    <t>O004288</t>
  </si>
  <si>
    <t>2022.661035088555</t>
  </si>
  <si>
    <t>O004289</t>
  </si>
  <si>
    <t>8413.071967634098</t>
  </si>
  <si>
    <t>O004290</t>
  </si>
  <si>
    <t>6881.404029823242</t>
  </si>
  <si>
    <t>O004291</t>
  </si>
  <si>
    <t>10978.756264285952</t>
  </si>
  <si>
    <t>O004292</t>
  </si>
  <si>
    <t>18176.759917708525</t>
  </si>
  <si>
    <t>O004293</t>
  </si>
  <si>
    <t>6788.788770229415</t>
  </si>
  <si>
    <t>O004294</t>
  </si>
  <si>
    <t>779.5454586014656</t>
  </si>
  <si>
    <t>O004295</t>
  </si>
  <si>
    <t>5016.717088616068</t>
  </si>
  <si>
    <t>O004296</t>
  </si>
  <si>
    <t>4774.308278418688</t>
  </si>
  <si>
    <t>O004297</t>
  </si>
  <si>
    <t>22230.384701683477</t>
  </si>
  <si>
    <t>O004298</t>
  </si>
  <si>
    <t>10075.783014447272</t>
  </si>
  <si>
    <t>O004299</t>
  </si>
  <si>
    <t>8570.694695601793</t>
  </si>
  <si>
    <t>O004300</t>
  </si>
  <si>
    <t>4600.934357208711</t>
  </si>
  <si>
    <t>O004301</t>
  </si>
  <si>
    <t>3138.6591931018393</t>
  </si>
  <si>
    <t>O004302</t>
  </si>
  <si>
    <t>10678.418072409475</t>
  </si>
  <si>
    <t>O004303</t>
  </si>
  <si>
    <t>132.76121436692043</t>
  </si>
  <si>
    <t>O004304</t>
  </si>
  <si>
    <t>1114.219038624622</t>
  </si>
  <si>
    <t>O004305</t>
  </si>
  <si>
    <t>7076.083392957294</t>
  </si>
  <si>
    <t>O004306</t>
  </si>
  <si>
    <t>1239.4434812903776</t>
  </si>
  <si>
    <t>O004307</t>
  </si>
  <si>
    <t>5563.712299148104</t>
  </si>
  <si>
    <t>O004308</t>
  </si>
  <si>
    <t>16422.507014644943</t>
  </si>
  <si>
    <t>O004309</t>
  </si>
  <si>
    <t>216.89445420617557</t>
  </si>
  <si>
    <t>O004310</t>
  </si>
  <si>
    <t>907.0073725711228</t>
  </si>
  <si>
    <t>O004311</t>
  </si>
  <si>
    <t>2050.861373760604</t>
  </si>
  <si>
    <t>O004312</t>
  </si>
  <si>
    <t>11699.188500583488</t>
  </si>
  <si>
    <t>O004313</t>
  </si>
  <si>
    <t>O004314</t>
  </si>
  <si>
    <t>10797.210984097841</t>
  </si>
  <si>
    <t>O004315</t>
  </si>
  <si>
    <t>7642.684945782707</t>
  </si>
  <si>
    <t>O004316</t>
  </si>
  <si>
    <t>9440.733027442875</t>
  </si>
  <si>
    <t>O004317</t>
  </si>
  <si>
    <t>6200.391703921539</t>
  </si>
  <si>
    <t>O004318</t>
  </si>
  <si>
    <t>1258.8972022924881</t>
  </si>
  <si>
    <t>O004319</t>
  </si>
  <si>
    <t>16909.387646460276</t>
  </si>
  <si>
    <t>O004320</t>
  </si>
  <si>
    <t>12872.624497173843</t>
  </si>
  <si>
    <t>O004321</t>
  </si>
  <si>
    <t>7574.311253936871</t>
  </si>
  <si>
    <t>O004322</t>
  </si>
  <si>
    <t>2961.9918112817913</t>
  </si>
  <si>
    <t>O004323</t>
  </si>
  <si>
    <t>8455.165481275244</t>
  </si>
  <si>
    <t>O004324</t>
  </si>
  <si>
    <t>C0887</t>
  </si>
  <si>
    <t>14296.56390681309</t>
  </si>
  <si>
    <t>O004325</t>
  </si>
  <si>
    <t>10474.797527909615</t>
  </si>
  <si>
    <t>O004326</t>
  </si>
  <si>
    <t>24258.31025583758</t>
  </si>
  <si>
    <t>O004327</t>
  </si>
  <si>
    <t>5615.652153570371</t>
  </si>
  <si>
    <t>O004328</t>
  </si>
  <si>
    <t>3154.4802601923507</t>
  </si>
  <si>
    <t>O004329</t>
  </si>
  <si>
    <t>5656.360254336759</t>
  </si>
  <si>
    <t>O004330</t>
  </si>
  <si>
    <t>2516.6906692989332</t>
  </si>
  <si>
    <t>O004331</t>
  </si>
  <si>
    <t>14133.358893980376</t>
  </si>
  <si>
    <t>O004332</t>
  </si>
  <si>
    <t>12952.12942008523</t>
  </si>
  <si>
    <t>O004333</t>
  </si>
  <si>
    <t>4251.405121106471</t>
  </si>
  <si>
    <t>O004334</t>
  </si>
  <si>
    <t>1105.2981865175607</t>
  </si>
  <si>
    <t>O004335</t>
  </si>
  <si>
    <t>19708.272398333436</t>
  </si>
  <si>
    <t>O004336</t>
  </si>
  <si>
    <t>5689.741786000571</t>
  </si>
  <si>
    <t>O004337</t>
  </si>
  <si>
    <t>12950.530517399511</t>
  </si>
  <si>
    <t>O004338</t>
  </si>
  <si>
    <t>4583.583599720319</t>
  </si>
  <si>
    <t>O004339</t>
  </si>
  <si>
    <t>2041.7261324657077</t>
  </si>
  <si>
    <t>O004340</t>
  </si>
  <si>
    <t>6621.831905687342</t>
  </si>
  <si>
    <t>O004341</t>
  </si>
  <si>
    <t>2592.787023302867</t>
  </si>
  <si>
    <t>O004342</t>
  </si>
  <si>
    <t>1232.5622007212658</t>
  </si>
  <si>
    <t>O004343</t>
  </si>
  <si>
    <t>9362.192705181655</t>
  </si>
  <si>
    <t>O004344</t>
  </si>
  <si>
    <t>3487.1602618960305</t>
  </si>
  <si>
    <t>O004345</t>
  </si>
  <si>
    <t>4620.848664655304</t>
  </si>
  <si>
    <t>O004346</t>
  </si>
  <si>
    <t>30536.909141690652</t>
  </si>
  <si>
    <t>O004347</t>
  </si>
  <si>
    <t>9213.391359701161</t>
  </si>
  <si>
    <t>O004348</t>
  </si>
  <si>
    <t>6967.915190913353</t>
  </si>
  <si>
    <t>O004349</t>
  </si>
  <si>
    <t>5098.675176588845</t>
  </si>
  <si>
    <t>O004350</t>
  </si>
  <si>
    <t>8904.331068528727</t>
  </si>
  <si>
    <t>O004351</t>
  </si>
  <si>
    <t>5780.709012954594</t>
  </si>
  <si>
    <t>O004353</t>
  </si>
  <si>
    <t>14659.972189994687</t>
  </si>
  <si>
    <t>O004354</t>
  </si>
  <si>
    <t>1759.5707005778079</t>
  </si>
  <si>
    <t>O004355</t>
  </si>
  <si>
    <t>3831.9244537272334</t>
  </si>
  <si>
    <t>O004356</t>
  </si>
  <si>
    <t>35431.52139738766</t>
  </si>
  <si>
    <t>O004357</t>
  </si>
  <si>
    <t>1234.6170751355717</t>
  </si>
  <si>
    <t>O004358</t>
  </si>
  <si>
    <t>18493.600000000002</t>
  </si>
  <si>
    <t>3394.543924559754</t>
  </si>
  <si>
    <t>O004359</t>
  </si>
  <si>
    <t>O004360</t>
  </si>
  <si>
    <t>8566.853133605237</t>
  </si>
  <si>
    <t>O004361</t>
  </si>
  <si>
    <t>25401.81950686435</t>
  </si>
  <si>
    <t>O004362</t>
  </si>
  <si>
    <t>17729.264764077296</t>
  </si>
  <si>
    <t>O004363</t>
  </si>
  <si>
    <t>19649.600000000002</t>
  </si>
  <si>
    <t>5017.070716935129</t>
  </si>
  <si>
    <t>O004364</t>
  </si>
  <si>
    <t>2442.407248095731</t>
  </si>
  <si>
    <t>O004365</t>
  </si>
  <si>
    <t>3368.4932988068517</t>
  </si>
  <si>
    <t>O004366</t>
  </si>
  <si>
    <t>O004367</t>
  </si>
  <si>
    <t>465.68601212576976</t>
  </si>
  <si>
    <t>O004368</t>
  </si>
  <si>
    <t>O004369</t>
  </si>
  <si>
    <t>1097.4134747359303</t>
  </si>
  <si>
    <t>O004370</t>
  </si>
  <si>
    <t>21273.097687865247</t>
  </si>
  <si>
    <t>O004371</t>
  </si>
  <si>
    <t>O004372</t>
  </si>
  <si>
    <t>2141.385003051716</t>
  </si>
  <si>
    <t>O004373</t>
  </si>
  <si>
    <t>17989.15170718356</t>
  </si>
  <si>
    <t>O004374</t>
  </si>
  <si>
    <t>1125.7655828591342</t>
  </si>
  <si>
    <t>O004375</t>
  </si>
  <si>
    <t>13478.933763192514</t>
  </si>
  <si>
    <t>O004376</t>
  </si>
  <si>
    <t>11128.606486245071</t>
  </si>
  <si>
    <t>O004377</t>
  </si>
  <si>
    <t>8533.275863308532</t>
  </si>
  <si>
    <t>O004378</t>
  </si>
  <si>
    <t>10719.390768421059</t>
  </si>
  <si>
    <t>O004379</t>
  </si>
  <si>
    <t>5508.961242598744</t>
  </si>
  <si>
    <t>O004380</t>
  </si>
  <si>
    <t>29253.666648731505</t>
  </si>
  <si>
    <t>O004381</t>
  </si>
  <si>
    <t>5508.880278326798</t>
  </si>
  <si>
    <t>O004382</t>
  </si>
  <si>
    <t>6508.557844065134</t>
  </si>
  <si>
    <t>O004383</t>
  </si>
  <si>
    <t>O004384</t>
  </si>
  <si>
    <t>4849.252919587883</t>
  </si>
  <si>
    <t>O004385</t>
  </si>
  <si>
    <t>10461.409294865127</t>
  </si>
  <si>
    <t>O004386</t>
  </si>
  <si>
    <t>1378.8370718029125</t>
  </si>
  <si>
    <t>O004387</t>
  </si>
  <si>
    <t>12920.074150613167</t>
  </si>
  <si>
    <t>O004388</t>
  </si>
  <si>
    <t>736.3710602638813</t>
  </si>
  <si>
    <t>O004389</t>
  </si>
  <si>
    <t>231.79780181639995</t>
  </si>
  <si>
    <t>O004390</t>
  </si>
  <si>
    <t>1975.7610976414176</t>
  </si>
  <si>
    <t>O004391</t>
  </si>
  <si>
    <t>6300.640649372295</t>
  </si>
  <si>
    <t>O004392</t>
  </si>
  <si>
    <t>O004393</t>
  </si>
  <si>
    <t>4719.697592192886</t>
  </si>
  <si>
    <t>O004394</t>
  </si>
  <si>
    <t>32301.316641234615</t>
  </si>
  <si>
    <t>O004395</t>
  </si>
  <si>
    <t>4384.202889868523</t>
  </si>
  <si>
    <t>O004396</t>
  </si>
  <si>
    <t>762.1280061129027</t>
  </si>
  <si>
    <t>O004397</t>
  </si>
  <si>
    <t>4728.403278890124</t>
  </si>
  <si>
    <t>O004398</t>
  </si>
  <si>
    <t>31831.87452400736</t>
  </si>
  <si>
    <t>O004399</t>
  </si>
  <si>
    <t>4216.632213957915</t>
  </si>
  <si>
    <t>O004400</t>
  </si>
  <si>
    <t>109.48456152156963</t>
  </si>
  <si>
    <t>O004401</t>
  </si>
  <si>
    <t>7810.741764820148</t>
  </si>
  <si>
    <t>O004402</t>
  </si>
  <si>
    <t>3096.425226358209</t>
  </si>
  <si>
    <t>O004403</t>
  </si>
  <si>
    <t>4430.929926141773</t>
  </si>
  <si>
    <t>O004404</t>
  </si>
  <si>
    <t>46770.29858681132</t>
  </si>
  <si>
    <t>O004405</t>
  </si>
  <si>
    <t>6903.8987903058905</t>
  </si>
  <si>
    <t>O004406</t>
  </si>
  <si>
    <t>10206.272928345308</t>
  </si>
  <si>
    <t>O004407</t>
  </si>
  <si>
    <t>8776.681385808379</t>
  </si>
  <si>
    <t>O004408</t>
  </si>
  <si>
    <t>19889.476898414236</t>
  </si>
  <si>
    <t>O004409</t>
  </si>
  <si>
    <t>4573.484337473599</t>
  </si>
  <si>
    <t>O004410</t>
  </si>
  <si>
    <t>460.58487687382706</t>
  </si>
  <si>
    <t>O004411</t>
  </si>
  <si>
    <t>5320.478498112343</t>
  </si>
  <si>
    <t>O004412</t>
  </si>
  <si>
    <t>O004413</t>
  </si>
  <si>
    <t>14206.131387043946</t>
  </si>
  <si>
    <t>O004414</t>
  </si>
  <si>
    <t>7707.2303611971265</t>
  </si>
  <si>
    <t>O004415</t>
  </si>
  <si>
    <t>8368.273679237946</t>
  </si>
  <si>
    <t>O004416</t>
  </si>
  <si>
    <t>11027.890889276354</t>
  </si>
  <si>
    <t>O004417</t>
  </si>
  <si>
    <t>4690.744608986589</t>
  </si>
  <si>
    <t>O004418</t>
  </si>
  <si>
    <t>36515.62391610891</t>
  </si>
  <si>
    <t>O004419</t>
  </si>
  <si>
    <t>C0607</t>
  </si>
  <si>
    <t>9655.153916952684</t>
  </si>
  <si>
    <t>O004420</t>
  </si>
  <si>
    <t>O004421</t>
  </si>
  <si>
    <t>2503.3710210497793</t>
  </si>
  <si>
    <t>O004422</t>
  </si>
  <si>
    <t>4122.3559982891875</t>
  </si>
  <si>
    <t>O004423</t>
  </si>
  <si>
    <t>7527.754701617241</t>
  </si>
  <si>
    <t>O004424</t>
  </si>
  <si>
    <t>8392.163072986503</t>
  </si>
  <si>
    <t>O004425</t>
  </si>
  <si>
    <t>63905.424853771176</t>
  </si>
  <si>
    <t>O004426</t>
  </si>
  <si>
    <t>O004427</t>
  </si>
  <si>
    <t>3596.3900335590442</t>
  </si>
  <si>
    <t>O004428</t>
  </si>
  <si>
    <t>1336.8417434114049</t>
  </si>
  <si>
    <t>O004429</t>
  </si>
  <si>
    <t>3990.809101553726</t>
  </si>
  <si>
    <t>O004430</t>
  </si>
  <si>
    <t>4313.6023354500685</t>
  </si>
  <si>
    <t>O004431</t>
  </si>
  <si>
    <t>5714.611849764699</t>
  </si>
  <si>
    <t>O004432</t>
  </si>
  <si>
    <t>8536.799749563244</t>
  </si>
  <si>
    <t>O004433</t>
  </si>
  <si>
    <t>5164.695038607838</t>
  </si>
  <si>
    <t>O004434</t>
  </si>
  <si>
    <t>O004435</t>
  </si>
  <si>
    <t>20824.57492209717</t>
  </si>
  <si>
    <t>O004436</t>
  </si>
  <si>
    <t>8822.402963329127</t>
  </si>
  <si>
    <t>O004437</t>
  </si>
  <si>
    <t>3853.9818670736645</t>
  </si>
  <si>
    <t>O004438</t>
  </si>
  <si>
    <t>495.4462642879642</t>
  </si>
  <si>
    <t>O004439</t>
  </si>
  <si>
    <t>1538.9225565437753</t>
  </si>
  <si>
    <t>O004440</t>
  </si>
  <si>
    <t>O004441</t>
  </si>
  <si>
    <t>1258.6712639301534</t>
  </si>
  <si>
    <t>O004442</t>
  </si>
  <si>
    <t>7475.746467195862</t>
  </si>
  <si>
    <t>O004443</t>
  </si>
  <si>
    <t>1001.4130029883506</t>
  </si>
  <si>
    <t>O004444</t>
  </si>
  <si>
    <t>4181.088479395395</t>
  </si>
  <si>
    <t>O004445</t>
  </si>
  <si>
    <t>6380.019945990099</t>
  </si>
  <si>
    <t>O004446</t>
  </si>
  <si>
    <t>7448.643493868886</t>
  </si>
  <si>
    <t>O004447</t>
  </si>
  <si>
    <t>2616.5164509171395</t>
  </si>
  <si>
    <t>O004448</t>
  </si>
  <si>
    <t>25841.893351040057</t>
  </si>
  <si>
    <t>O004449</t>
  </si>
  <si>
    <t>O004450</t>
  </si>
  <si>
    <t>O004451</t>
  </si>
  <si>
    <t>15057.943682479763</t>
  </si>
  <si>
    <t>O004452</t>
  </si>
  <si>
    <t>9853.416390826394</t>
  </si>
  <si>
    <t>O004453</t>
  </si>
  <si>
    <t>4060.579234715139</t>
  </si>
  <si>
    <t>O004454</t>
  </si>
  <si>
    <t>9274.556667601904</t>
  </si>
  <si>
    <t>O004456</t>
  </si>
  <si>
    <t>13427.675585879251</t>
  </si>
  <si>
    <t>O004457</t>
  </si>
  <si>
    <t>7589.107665579921</t>
  </si>
  <si>
    <t>O004458</t>
  </si>
  <si>
    <t>815.3915713914457</t>
  </si>
  <si>
    <t>O004459</t>
  </si>
  <si>
    <t>9799.781412879083</t>
  </si>
  <si>
    <t>O004460</t>
  </si>
  <si>
    <t>1108.9465205605197</t>
  </si>
  <si>
    <t>O004461</t>
  </si>
  <si>
    <t>11070.311833137643</t>
  </si>
  <si>
    <t>O004462</t>
  </si>
  <si>
    <t>3941.163859297873</t>
  </si>
  <si>
    <t>O004463</t>
  </si>
  <si>
    <t>7627.207588475585</t>
  </si>
  <si>
    <t>O004464</t>
  </si>
  <si>
    <t>384.83310495028564</t>
  </si>
  <si>
    <t>O004465</t>
  </si>
  <si>
    <t>1087.7448735754813</t>
  </si>
  <si>
    <t>O004466</t>
  </si>
  <si>
    <t>2768.959865683433</t>
  </si>
  <si>
    <t>O004467</t>
  </si>
  <si>
    <t>24148.55353758541</t>
  </si>
  <si>
    <t>O004468</t>
  </si>
  <si>
    <t>14518.534198855989</t>
  </si>
  <si>
    <t>O004469</t>
  </si>
  <si>
    <t>1388.1974752510969</t>
  </si>
  <si>
    <t>O004470</t>
  </si>
  <si>
    <t>4310.157280326096</t>
  </si>
  <si>
    <t>O004471</t>
  </si>
  <si>
    <t>6085.192610787441</t>
  </si>
  <si>
    <t>O004472</t>
  </si>
  <si>
    <t>11147.18060423677</t>
  </si>
  <si>
    <t>O004473</t>
  </si>
  <si>
    <t>4226.328876521177</t>
  </si>
  <si>
    <t>O004474</t>
  </si>
  <si>
    <t>3908.4710871238335</t>
  </si>
  <si>
    <t>O004475</t>
  </si>
  <si>
    <t>4095.8363105614376</t>
  </si>
  <si>
    <t>O004476</t>
  </si>
  <si>
    <t>9120.607462823837</t>
  </si>
  <si>
    <t>O004477</t>
  </si>
  <si>
    <t>2264.880702501173</t>
  </si>
  <si>
    <t>O004478</t>
  </si>
  <si>
    <t>O004479</t>
  </si>
  <si>
    <t>1172.496965309664</t>
  </si>
  <si>
    <t>O004480</t>
  </si>
  <si>
    <t>6376.723103244852</t>
  </si>
  <si>
    <t>O004481</t>
  </si>
  <si>
    <t>16435.268673054437</t>
  </si>
  <si>
    <t>O004482</t>
  </si>
  <si>
    <t>2924.1944845572184</t>
  </si>
  <si>
    <t>O004483</t>
  </si>
  <si>
    <t>35742.21701162492</t>
  </si>
  <si>
    <t>O004484</t>
  </si>
  <si>
    <t>935.9429189877727</t>
  </si>
  <si>
    <t>O004485</t>
  </si>
  <si>
    <t>13750.519262104039</t>
  </si>
  <si>
    <t>O004486</t>
  </si>
  <si>
    <t>1252.006030089579</t>
  </si>
  <si>
    <t>O004487</t>
  </si>
  <si>
    <t>12661.149019757353</t>
  </si>
  <si>
    <t>O004488</t>
  </si>
  <si>
    <t>10866.526607104872</t>
  </si>
  <si>
    <t>O004489</t>
  </si>
  <si>
    <t>3054.8302275630404</t>
  </si>
  <si>
    <t>O004490</t>
  </si>
  <si>
    <t>3951.8642483433296</t>
  </si>
  <si>
    <t>O004491</t>
  </si>
  <si>
    <t>3597.0211265186954</t>
  </si>
  <si>
    <t>O004492</t>
  </si>
  <si>
    <t>7988.283772455994</t>
  </si>
  <si>
    <t>O004493</t>
  </si>
  <si>
    <t>15013.329472611462</t>
  </si>
  <si>
    <t>O004494</t>
  </si>
  <si>
    <t>143769.19999999998</t>
  </si>
  <si>
    <t>33110.98603516307</t>
  </si>
  <si>
    <t>O004495</t>
  </si>
  <si>
    <t>15413.257672870275</t>
  </si>
  <si>
    <t>O004496</t>
  </si>
  <si>
    <t>2272.0275219620466</t>
  </si>
  <si>
    <t>O004497</t>
  </si>
  <si>
    <t>C0386</t>
  </si>
  <si>
    <t>8528.794039890849</t>
  </si>
  <si>
    <t>O004498</t>
  </si>
  <si>
    <t>17503.436710722013</t>
  </si>
  <si>
    <t>O004499</t>
  </si>
  <si>
    <t>3001.250934606856</t>
  </si>
  <si>
    <t>O004500</t>
  </si>
  <si>
    <t>3751.529472761878</t>
  </si>
  <si>
    <t>O004501</t>
  </si>
  <si>
    <t>13612.172648213498</t>
  </si>
  <si>
    <t>O004502</t>
  </si>
  <si>
    <t>1400.2555773832942</t>
  </si>
  <si>
    <t>O004503</t>
  </si>
  <si>
    <t>O004504</t>
  </si>
  <si>
    <t>9656.444774501613</t>
  </si>
  <si>
    <t>O004505</t>
  </si>
  <si>
    <t>28109.011728016158</t>
  </si>
  <si>
    <t>O004506</t>
  </si>
  <si>
    <t>10980.479342950908</t>
  </si>
  <si>
    <t>O004507</t>
  </si>
  <si>
    <t>4697.005409737021</t>
  </si>
  <si>
    <t>O004508</t>
  </si>
  <si>
    <t>50083.744916379015</t>
  </si>
  <si>
    <t>O004509</t>
  </si>
  <si>
    <t>5199.930000234634</t>
  </si>
  <si>
    <t>O004510</t>
  </si>
  <si>
    <t>5515.585187402364</t>
  </si>
  <si>
    <t>O004511</t>
  </si>
  <si>
    <t>10444.848460764473</t>
  </si>
  <si>
    <t>O004512</t>
  </si>
  <si>
    <t>29436.800000000003</t>
  </si>
  <si>
    <t>6055.411315002805</t>
  </si>
  <si>
    <t>O004513</t>
  </si>
  <si>
    <t>2401.959454807817</t>
  </si>
  <si>
    <t>O004514</t>
  </si>
  <si>
    <t>14713.03996593591</t>
  </si>
  <si>
    <t>O004515</t>
  </si>
  <si>
    <t>2313.938336584312</t>
  </si>
  <si>
    <t>O004516</t>
  </si>
  <si>
    <t>3055.5431766946995</t>
  </si>
  <si>
    <t>O004517</t>
  </si>
  <si>
    <t>6067.216738135964</t>
  </si>
  <si>
    <t>O004518</t>
  </si>
  <si>
    <t>7058.850599402735</t>
  </si>
  <si>
    <t>O004519</t>
  </si>
  <si>
    <t>788.4046313184717</t>
  </si>
  <si>
    <t>O004520</t>
  </si>
  <si>
    <t>O004521</t>
  </si>
  <si>
    <t>5740.749424260932</t>
  </si>
  <si>
    <t>O004522</t>
  </si>
  <si>
    <t>14663.360622944749</t>
  </si>
  <si>
    <t>O004523</t>
  </si>
  <si>
    <t>O004524</t>
  </si>
  <si>
    <t>O004525</t>
  </si>
  <si>
    <t>11587.836843391802</t>
  </si>
  <si>
    <t>O004526</t>
  </si>
  <si>
    <t>14679.104215170726</t>
  </si>
  <si>
    <t>O004527</t>
  </si>
  <si>
    <t>16027.583249684534</t>
  </si>
  <si>
    <t>O004528</t>
  </si>
  <si>
    <t>4527.790145787271</t>
  </si>
  <si>
    <t>O004529</t>
  </si>
  <si>
    <t>1716.2047514859603</t>
  </si>
  <si>
    <t>O004530</t>
  </si>
  <si>
    <t>6806.5420778316275</t>
  </si>
  <si>
    <t>O004531</t>
  </si>
  <si>
    <t>8379.034627192606</t>
  </si>
  <si>
    <t>O004532</t>
  </si>
  <si>
    <t>6769.539038302351</t>
  </si>
  <si>
    <t>O004533</t>
  </si>
  <si>
    <t>2817.348413354562</t>
  </si>
  <si>
    <t>O004534</t>
  </si>
  <si>
    <t>20475.491869519366</t>
  </si>
  <si>
    <t>O004535</t>
  </si>
  <si>
    <t>121651.20000000001</t>
  </si>
  <si>
    <t>19147.11713359958</t>
  </si>
  <si>
    <t>O004536</t>
  </si>
  <si>
    <t>O004537</t>
  </si>
  <si>
    <t>3774.5322638620364</t>
  </si>
  <si>
    <t>O004538</t>
  </si>
  <si>
    <t>3239.462310502677</t>
  </si>
  <si>
    <t>O004539</t>
  </si>
  <si>
    <t>6785.537367342445</t>
  </si>
  <si>
    <t>O004540</t>
  </si>
  <si>
    <t>699.6925635417807</t>
  </si>
  <si>
    <t>O004541</t>
  </si>
  <si>
    <t>2754.314407216245</t>
  </si>
  <si>
    <t>O004542</t>
  </si>
  <si>
    <t>12165.244208806356</t>
  </si>
  <si>
    <t>O004543</t>
  </si>
  <si>
    <t>12297.547772294112</t>
  </si>
  <si>
    <t>O004544</t>
  </si>
  <si>
    <t>8195.220947417267</t>
  </si>
  <si>
    <t>O004545</t>
  </si>
  <si>
    <t>5226.921949066213</t>
  </si>
  <si>
    <t>O004546</t>
  </si>
  <si>
    <t>5063.281565354923</t>
  </si>
  <si>
    <t>O004547</t>
  </si>
  <si>
    <t>C1125</t>
  </si>
  <si>
    <t>11664.878976290358</t>
  </si>
  <si>
    <t>O004548</t>
  </si>
  <si>
    <t>10503.651437532597</t>
  </si>
  <si>
    <t>O004549</t>
  </si>
  <si>
    <t>9078.240945872873</t>
  </si>
  <si>
    <t>O004550</t>
  </si>
  <si>
    <t>4787.149758490636</t>
  </si>
  <si>
    <t>O004551</t>
  </si>
  <si>
    <t>11654.650063412808</t>
  </si>
  <si>
    <t>O004552</t>
  </si>
  <si>
    <t>6095.799251964767</t>
  </si>
  <si>
    <t>O004553</t>
  </si>
  <si>
    <t>3442.1964693848604</t>
  </si>
  <si>
    <t>O004554</t>
  </si>
  <si>
    <t>28255.65451533162</t>
  </si>
  <si>
    <t>O004555</t>
  </si>
  <si>
    <t>10865.990392894553</t>
  </si>
  <si>
    <t>O004556</t>
  </si>
  <si>
    <t>554.1819329874494</t>
  </si>
  <si>
    <t>O004557</t>
  </si>
  <si>
    <t>9192.896619887728</t>
  </si>
  <si>
    <t>O004558</t>
  </si>
  <si>
    <t>88742.40000000001</t>
  </si>
  <si>
    <t>20614.142059692258</t>
  </si>
  <si>
    <t>O004559</t>
  </si>
  <si>
    <t>5809.916907896598</t>
  </si>
  <si>
    <t>O004560</t>
  </si>
  <si>
    <t>13801.684530647779</t>
  </si>
  <si>
    <t>O004561</t>
  </si>
  <si>
    <t>1169.488164594858</t>
  </si>
  <si>
    <t>O004562</t>
  </si>
  <si>
    <t>73974.40000000001</t>
  </si>
  <si>
    <t>13929.460433636694</t>
  </si>
  <si>
    <t>O004563</t>
  </si>
  <si>
    <t>1155.7121956831193</t>
  </si>
  <si>
    <t>O004564</t>
  </si>
  <si>
    <t>10278.83030502709</t>
  </si>
  <si>
    <t>O004565</t>
  </si>
  <si>
    <t>16910.074669309848</t>
  </si>
  <si>
    <t>O004566</t>
  </si>
  <si>
    <t>6026.0164702819875</t>
  </si>
  <si>
    <t>O004567</t>
  </si>
  <si>
    <t>9090.715687943095</t>
  </si>
  <si>
    <t>O004568</t>
  </si>
  <si>
    <t>25958.03962407203</t>
  </si>
  <si>
    <t>O004569</t>
  </si>
  <si>
    <t>1076.7652577440033</t>
  </si>
  <si>
    <t>O004570</t>
  </si>
  <si>
    <t>1018.6426250002789</t>
  </si>
  <si>
    <t>O004571</t>
  </si>
  <si>
    <t>4609.451585064707</t>
  </si>
  <si>
    <t>O004572</t>
  </si>
  <si>
    <t>3016.602272150993</t>
  </si>
  <si>
    <t>O004573</t>
  </si>
  <si>
    <t>5112.842255905742</t>
  </si>
  <si>
    <t>O004574</t>
  </si>
  <si>
    <t>3954.581721995342</t>
  </si>
  <si>
    <t>O004575</t>
  </si>
  <si>
    <t>7898.268221260817</t>
  </si>
  <si>
    <t>O004576</t>
  </si>
  <si>
    <t>19772.43039496784</t>
  </si>
  <si>
    <t>O004577</t>
  </si>
  <si>
    <t>2572.9037226508194</t>
  </si>
  <si>
    <t>O004578</t>
  </si>
  <si>
    <t>7718.629419676762</t>
  </si>
  <si>
    <t>O004579</t>
  </si>
  <si>
    <t>7448.220491846526</t>
  </si>
  <si>
    <t>O004580</t>
  </si>
  <si>
    <t>C0370</t>
  </si>
  <si>
    <t>5412.689993362554</t>
  </si>
  <si>
    <t>O004581</t>
  </si>
  <si>
    <t>5459.598576881027</t>
  </si>
  <si>
    <t>O004582</t>
  </si>
  <si>
    <t>5927.974009737615</t>
  </si>
  <si>
    <t>O004583</t>
  </si>
  <si>
    <t>17532.813937391576</t>
  </si>
  <si>
    <t>O004584</t>
  </si>
  <si>
    <t>13514.206931015648</t>
  </si>
  <si>
    <t>O004585</t>
  </si>
  <si>
    <t>1089.5951838733124</t>
  </si>
  <si>
    <t>O004586</t>
  </si>
  <si>
    <t>3396.5601121480045</t>
  </si>
  <si>
    <t>O004587</t>
  </si>
  <si>
    <t>11428.903849060865</t>
  </si>
  <si>
    <t>O004588</t>
  </si>
  <si>
    <t>11780.37712897662</t>
  </si>
  <si>
    <t>O004589</t>
  </si>
  <si>
    <t>13859.510550965137</t>
  </si>
  <si>
    <t>O004590</t>
  </si>
  <si>
    <t>O004591</t>
  </si>
  <si>
    <t>11224.876688173621</t>
  </si>
  <si>
    <t>O004592</t>
  </si>
  <si>
    <t>4931.641845960942</t>
  </si>
  <si>
    <t>O004593</t>
  </si>
  <si>
    <t>3142.2249683688924</t>
  </si>
  <si>
    <t>O004594</t>
  </si>
  <si>
    <t>11024.101357848229</t>
  </si>
  <si>
    <t>O004595</t>
  </si>
  <si>
    <t>781.9927936183528</t>
  </si>
  <si>
    <t>O004596</t>
  </si>
  <si>
    <t>4309.886678729313</t>
  </si>
  <si>
    <t>O004597</t>
  </si>
  <si>
    <t>17147.573953333824</t>
  </si>
  <si>
    <t>O004598</t>
  </si>
  <si>
    <t>5120.425063251663</t>
  </si>
  <si>
    <t>O004599</t>
  </si>
  <si>
    <t>37561.317149668364</t>
  </si>
  <si>
    <t>O004600</t>
  </si>
  <si>
    <t>6205.058339389353</t>
  </si>
  <si>
    <t>O004601</t>
  </si>
  <si>
    <t>4715.037066367291</t>
  </si>
  <si>
    <t>O004602</t>
  </si>
  <si>
    <t>927.5732750515599</t>
  </si>
  <si>
    <t>O004603</t>
  </si>
  <si>
    <t>1760.926451709228</t>
  </si>
  <si>
    <t>O004604</t>
  </si>
  <si>
    <t>3699.0135872978326</t>
  </si>
  <si>
    <t>O004605</t>
  </si>
  <si>
    <t>27801.934128297413</t>
  </si>
  <si>
    <t>O004606</t>
  </si>
  <si>
    <t>O004607</t>
  </si>
  <si>
    <t>5327.334090602748</t>
  </si>
  <si>
    <t>O004608</t>
  </si>
  <si>
    <t>O004609</t>
  </si>
  <si>
    <t>9794.181449619937</t>
  </si>
  <si>
    <t>O004610</t>
  </si>
  <si>
    <t>O004611</t>
  </si>
  <si>
    <t>1058.8633927736935</t>
  </si>
  <si>
    <t>O004612</t>
  </si>
  <si>
    <t>19524.810310629044</t>
  </si>
  <si>
    <t>O004613</t>
  </si>
  <si>
    <t>18165.91031915181</t>
  </si>
  <si>
    <t>O004614</t>
  </si>
  <si>
    <t>O004615</t>
  </si>
  <si>
    <t>7300.191154890053</t>
  </si>
  <si>
    <t>O004616</t>
  </si>
  <si>
    <t>1085.9210809665155</t>
  </si>
  <si>
    <t>O004617</t>
  </si>
  <si>
    <t>2002.568507961306</t>
  </si>
  <si>
    <t>O004618</t>
  </si>
  <si>
    <t>O004619</t>
  </si>
  <si>
    <t>14285.811147849037</t>
  </si>
  <si>
    <t>O004620</t>
  </si>
  <si>
    <t>2604.506728073693</t>
  </si>
  <si>
    <t>O004621</t>
  </si>
  <si>
    <t>7232.645887315149</t>
  </si>
  <si>
    <t>O004622</t>
  </si>
  <si>
    <t>9868.302704072777</t>
  </si>
  <si>
    <t>O004623</t>
  </si>
  <si>
    <t>17767.34810436598</t>
  </si>
  <si>
    <t>O004624</t>
  </si>
  <si>
    <t>6347.405845824995</t>
  </si>
  <si>
    <t>O004625</t>
  </si>
  <si>
    <t>2308.6218775680386</t>
  </si>
  <si>
    <t>O004626</t>
  </si>
  <si>
    <t>2601.1667379626265</t>
  </si>
  <si>
    <t>O004627</t>
  </si>
  <si>
    <t>6684.815723352125</t>
  </si>
  <si>
    <t>O004628</t>
  </si>
  <si>
    <t>15168.478841479966</t>
  </si>
  <si>
    <t>O004629</t>
  </si>
  <si>
    <t>5988.336037822614</t>
  </si>
  <si>
    <t>O004630</t>
  </si>
  <si>
    <t>11198.251943096362</t>
  </si>
  <si>
    <t>O004631</t>
  </si>
  <si>
    <t>6631.687576159414</t>
  </si>
  <si>
    <t>O004632</t>
  </si>
  <si>
    <t>4411.482759847435</t>
  </si>
  <si>
    <t>O004633</t>
  </si>
  <si>
    <t>O004634</t>
  </si>
  <si>
    <t>921.4106485222846</t>
  </si>
  <si>
    <t>O004635</t>
  </si>
  <si>
    <t>4664.352373935872</t>
  </si>
  <si>
    <t>O004636</t>
  </si>
  <si>
    <t>43703.46949664776</t>
  </si>
  <si>
    <t>O004637</t>
  </si>
  <si>
    <t>19085.564689250186</t>
  </si>
  <si>
    <t>O004638</t>
  </si>
  <si>
    <t>10985.894531578508</t>
  </si>
  <si>
    <t>O004639</t>
  </si>
  <si>
    <t>2803.501288953715</t>
  </si>
  <si>
    <t>O004640</t>
  </si>
  <si>
    <t>2095.9515038485247</t>
  </si>
  <si>
    <t>O004641</t>
  </si>
  <si>
    <t>7865.548335958518</t>
  </si>
  <si>
    <t>O004642</t>
  </si>
  <si>
    <t>15027.93312650187</t>
  </si>
  <si>
    <t>O004643</t>
  </si>
  <si>
    <t>C1183</t>
  </si>
  <si>
    <t>12552.570510763015</t>
  </si>
  <si>
    <t>O004644</t>
  </si>
  <si>
    <t>15217.24860016574</t>
  </si>
  <si>
    <t>O004645</t>
  </si>
  <si>
    <t>7682.314616180713</t>
  </si>
  <si>
    <t>O004646</t>
  </si>
  <si>
    <t>29278.210590085953</t>
  </si>
  <si>
    <t>O004647</t>
  </si>
  <si>
    <t>9887.895577879928</t>
  </si>
  <si>
    <t>O004648</t>
  </si>
  <si>
    <t>8720.411166781982</t>
  </si>
  <si>
    <t>O004649</t>
  </si>
  <si>
    <t>2936.8622508329627</t>
  </si>
  <si>
    <t>O004650</t>
  </si>
  <si>
    <t>7237.566262987986</t>
  </si>
  <si>
    <t>O004651</t>
  </si>
  <si>
    <t>4412.066612413544</t>
  </si>
  <si>
    <t>O004652</t>
  </si>
  <si>
    <t>14726.288541666443</t>
  </si>
  <si>
    <t>O004653</t>
  </si>
  <si>
    <t>14601.023324350725</t>
  </si>
  <si>
    <t>O004654</t>
  </si>
  <si>
    <t>16995.608653488358</t>
  </si>
  <si>
    <t>O004655</t>
  </si>
  <si>
    <t>16869.461086767442</t>
  </si>
  <si>
    <t>O004656</t>
  </si>
  <si>
    <t>19508.993556168574</t>
  </si>
  <si>
    <t>O004657</t>
  </si>
  <si>
    <t>8301.289207440648</t>
  </si>
  <si>
    <t>O004658</t>
  </si>
  <si>
    <t>1574.902374850412</t>
  </si>
  <si>
    <t>O004659</t>
  </si>
  <si>
    <t>O004660</t>
  </si>
  <si>
    <t>9835.916661288402</t>
  </si>
  <si>
    <t>O004661</t>
  </si>
  <si>
    <t>1991.1606209431334</t>
  </si>
  <si>
    <t>O004662</t>
  </si>
  <si>
    <t>4355.8029871028275</t>
  </si>
  <si>
    <t>O004663</t>
  </si>
  <si>
    <t>5033.594265139993</t>
  </si>
  <si>
    <t>O004664</t>
  </si>
  <si>
    <t>24568.68062243309</t>
  </si>
  <si>
    <t>O004665</t>
  </si>
  <si>
    <t>7261.066804388378</t>
  </si>
  <si>
    <t>O004666</t>
  </si>
  <si>
    <t>1980.807536696409</t>
  </si>
  <si>
    <t>O004667</t>
  </si>
  <si>
    <t>9679.648512930218</t>
  </si>
  <si>
    <t>O004668</t>
  </si>
  <si>
    <t>5689.506676349237</t>
  </si>
  <si>
    <t>O004669</t>
  </si>
  <si>
    <t>3520.8457571167924</t>
  </si>
  <si>
    <t>O004670</t>
  </si>
  <si>
    <t>427.48491895220644</t>
  </si>
  <si>
    <t>O004671</t>
  </si>
  <si>
    <t>957.4514890681523</t>
  </si>
  <si>
    <t>O004672</t>
  </si>
  <si>
    <t>9608.750660571339</t>
  </si>
  <si>
    <t>O004673</t>
  </si>
  <si>
    <t>O004674</t>
  </si>
  <si>
    <t>12782.501279805741</t>
  </si>
  <si>
    <t>O004675</t>
  </si>
  <si>
    <t>9138.570064155918</t>
  </si>
  <si>
    <t>O004676</t>
  </si>
  <si>
    <t>3249.2265291785084</t>
  </si>
  <si>
    <t>O004677</t>
  </si>
  <si>
    <t>11299.41209232032</t>
  </si>
  <si>
    <t>O004678</t>
  </si>
  <si>
    <t>4603.914329666345</t>
  </si>
  <si>
    <t>O004679</t>
  </si>
  <si>
    <t>31780.361136419608</t>
  </si>
  <si>
    <t>O004680</t>
  </si>
  <si>
    <t>5479.769446691635</t>
  </si>
  <si>
    <t>O004681</t>
  </si>
  <si>
    <t>4527.167679014208</t>
  </si>
  <si>
    <t>O004682</t>
  </si>
  <si>
    <t>3398.8849982036627</t>
  </si>
  <si>
    <t>O004683</t>
  </si>
  <si>
    <t>15438.822414116567</t>
  </si>
  <si>
    <t>O004684</t>
  </si>
  <si>
    <t>6187.093415758587</t>
  </si>
  <si>
    <t>O004685</t>
  </si>
  <si>
    <t>3707.6351949147825</t>
  </si>
  <si>
    <t>O004686</t>
  </si>
  <si>
    <t>13552.466157775956</t>
  </si>
  <si>
    <t>O004687</t>
  </si>
  <si>
    <t>2544.4459391765827</t>
  </si>
  <si>
    <t>O004688</t>
  </si>
  <si>
    <t>5666.343715078014</t>
  </si>
  <si>
    <t>O004689</t>
  </si>
  <si>
    <t>8596.108481852778</t>
  </si>
  <si>
    <t>O004690</t>
  </si>
  <si>
    <t>10863.76791632211</t>
  </si>
  <si>
    <t>O004691</t>
  </si>
  <si>
    <t>5284.189169771742</t>
  </si>
  <si>
    <t>O004692</t>
  </si>
  <si>
    <t>3615.930844970666</t>
  </si>
  <si>
    <t>O004693</t>
  </si>
  <si>
    <t>12483.977485166402</t>
  </si>
  <si>
    <t>O004694</t>
  </si>
  <si>
    <t>27024.749633186922</t>
  </si>
  <si>
    <t>O004695</t>
  </si>
  <si>
    <t>3005.754538183684</t>
  </si>
  <si>
    <t>O004696</t>
  </si>
  <si>
    <t>11134.852642110185</t>
  </si>
  <si>
    <t>O004697</t>
  </si>
  <si>
    <t>13512.00955122671</t>
  </si>
  <si>
    <t>O004698</t>
  </si>
  <si>
    <t>8441.791805491628</t>
  </si>
  <si>
    <t>O004699</t>
  </si>
  <si>
    <t>957.3853026104917</t>
  </si>
  <si>
    <t>O004700</t>
  </si>
  <si>
    <t>20713.876834456554</t>
  </si>
  <si>
    <t>O004701</t>
  </si>
  <si>
    <t>11027.333294816259</t>
  </si>
  <si>
    <t>O004702</t>
  </si>
  <si>
    <t>19414.419987418947</t>
  </si>
  <si>
    <t>O004703</t>
  </si>
  <si>
    <t>20474.591271187022</t>
  </si>
  <si>
    <t>O004704</t>
  </si>
  <si>
    <t>8088.103605668797</t>
  </si>
  <si>
    <t>O004705</t>
  </si>
  <si>
    <t>10446.765632680737</t>
  </si>
  <si>
    <t>O004706</t>
  </si>
  <si>
    <t>2970.9414962727824</t>
  </si>
  <si>
    <t>O004707</t>
  </si>
  <si>
    <t>3370.9978729398326</t>
  </si>
  <si>
    <t>O004708</t>
  </si>
  <si>
    <t>O004709</t>
  </si>
  <si>
    <t>10662.887453403375</t>
  </si>
  <si>
    <t>O004710</t>
  </si>
  <si>
    <t>7054.678996221772</t>
  </si>
  <si>
    <t>O004711</t>
  </si>
  <si>
    <t>3749.0787986134787</t>
  </si>
  <si>
    <t>O004712</t>
  </si>
  <si>
    <t>9273.622424551755</t>
  </si>
  <si>
    <t>O004713</t>
  </si>
  <si>
    <t>9550.187491113487</t>
  </si>
  <si>
    <t>O004714</t>
  </si>
  <si>
    <t>O004715</t>
  </si>
  <si>
    <t>1707.404609962581</t>
  </si>
  <si>
    <t>O004716</t>
  </si>
  <si>
    <t>12693.628657178879</t>
  </si>
  <si>
    <t>O004717</t>
  </si>
  <si>
    <t>1072.5453095127139</t>
  </si>
  <si>
    <t>O004718</t>
  </si>
  <si>
    <t>1932.1851617387265</t>
  </si>
  <si>
    <t>O004719</t>
  </si>
  <si>
    <t>2260.624419045591</t>
  </si>
  <si>
    <t>O004720</t>
  </si>
  <si>
    <t>1843.2649189459703</t>
  </si>
  <si>
    <t>O004721</t>
  </si>
  <si>
    <t>3250.462195998154</t>
  </si>
  <si>
    <t>O004722</t>
  </si>
  <si>
    <t>23210.10596502791</t>
  </si>
  <si>
    <t>O004723</t>
  </si>
  <si>
    <t>4386.676875234846</t>
  </si>
  <si>
    <t>O004724</t>
  </si>
  <si>
    <t>948.8137606949521</t>
  </si>
  <si>
    <t>O004725</t>
  </si>
  <si>
    <t>O004726</t>
  </si>
  <si>
    <t>O004727</t>
  </si>
  <si>
    <t>2011.2244175127305</t>
  </si>
  <si>
    <t>O004728</t>
  </si>
  <si>
    <t>14667.598637610861</t>
  </si>
  <si>
    <t>O004729</t>
  </si>
  <si>
    <t>9563.268457620437</t>
  </si>
  <si>
    <t>O004730</t>
  </si>
  <si>
    <t>7398.973859151589</t>
  </si>
  <si>
    <t>O004731</t>
  </si>
  <si>
    <t>9873.699383903959</t>
  </si>
  <si>
    <t>O004732</t>
  </si>
  <si>
    <t>1096.1553748767485</t>
  </si>
  <si>
    <t>O004733</t>
  </si>
  <si>
    <t>O004734</t>
  </si>
  <si>
    <t>O004735</t>
  </si>
  <si>
    <t>5062.5168478974465</t>
  </si>
  <si>
    <t>O004736</t>
  </si>
  <si>
    <t>20800.03275981249</t>
  </si>
  <si>
    <t>O004737</t>
  </si>
  <si>
    <t>71.96701326935161</t>
  </si>
  <si>
    <t>O004738</t>
  </si>
  <si>
    <t>18061.411934061296</t>
  </si>
  <si>
    <t>O004739</t>
  </si>
  <si>
    <t>12674.11667548612</t>
  </si>
  <si>
    <t>O004740</t>
  </si>
  <si>
    <t>12302.891387719947</t>
  </si>
  <si>
    <t>O004741</t>
  </si>
  <si>
    <t>1533.113647302868</t>
  </si>
  <si>
    <t>O004742</t>
  </si>
  <si>
    <t>1891.152546828618</t>
  </si>
  <si>
    <t>O004743</t>
  </si>
  <si>
    <t>2618.0736619921713</t>
  </si>
  <si>
    <t>O004744</t>
  </si>
  <si>
    <t>2804.242833103143</t>
  </si>
  <si>
    <t>O004745</t>
  </si>
  <si>
    <t>13282.615586748454</t>
  </si>
  <si>
    <t>O004746</t>
  </si>
  <si>
    <t>1636.7381460694826</t>
  </si>
  <si>
    <t>O004747</t>
  </si>
  <si>
    <t>2359.880279321455</t>
  </si>
  <si>
    <t>O004748</t>
  </si>
  <si>
    <t>11383.355448651626</t>
  </si>
  <si>
    <t>O004749</t>
  </si>
  <si>
    <t>10934.985720783814</t>
  </si>
  <si>
    <t>O004750</t>
  </si>
  <si>
    <t>6601.579836897727</t>
  </si>
  <si>
    <t>O004751</t>
  </si>
  <si>
    <t>O004752</t>
  </si>
  <si>
    <t>37279.84327412081</t>
  </si>
  <si>
    <t>O004753</t>
  </si>
  <si>
    <t>C0937</t>
  </si>
  <si>
    <t>5983.683844758352</t>
  </si>
  <si>
    <t>O004754</t>
  </si>
  <si>
    <t>12881.512542709137</t>
  </si>
  <si>
    <t>O004755</t>
  </si>
  <si>
    <t>5679.6240488347385</t>
  </si>
  <si>
    <t>O004756</t>
  </si>
  <si>
    <t>13582.984033308652</t>
  </si>
  <si>
    <t>O004757</t>
  </si>
  <si>
    <t>8772.309373775464</t>
  </si>
  <si>
    <t>O004758</t>
  </si>
  <si>
    <t>625.6193940060828</t>
  </si>
  <si>
    <t>O004759</t>
  </si>
  <si>
    <t>O004760</t>
  </si>
  <si>
    <t>26007.034440011375</t>
  </si>
  <si>
    <t>O004761</t>
  </si>
  <si>
    <t>9659.809950160963</t>
  </si>
  <si>
    <t>O004762</t>
  </si>
  <si>
    <t>32332.595450961075</t>
  </si>
  <si>
    <t>O004763</t>
  </si>
  <si>
    <t>354.3425715763537</t>
  </si>
  <si>
    <t>O004764</t>
  </si>
  <si>
    <t>3069.934858538423</t>
  </si>
  <si>
    <t>O004765</t>
  </si>
  <si>
    <t>17742.065874010692</t>
  </si>
  <si>
    <t>O004766</t>
  </si>
  <si>
    <t>O004767</t>
  </si>
  <si>
    <t>530.9433810701615</t>
  </si>
  <si>
    <t>O004768</t>
  </si>
  <si>
    <t>8427.054976165115</t>
  </si>
  <si>
    <t>O004769</t>
  </si>
  <si>
    <t>6025.158763771823</t>
  </si>
  <si>
    <t>O004770</t>
  </si>
  <si>
    <t>4895.741482099336</t>
  </si>
  <si>
    <t>O004771</t>
  </si>
  <si>
    <t>18224.926773967025</t>
  </si>
  <si>
    <t>O004772</t>
  </si>
  <si>
    <t>O004773</t>
  </si>
  <si>
    <t>O004774</t>
  </si>
  <si>
    <t>17190.830242822147</t>
  </si>
  <si>
    <t>O004775</t>
  </si>
  <si>
    <t>4544.957664979742</t>
  </si>
  <si>
    <t>O004776</t>
  </si>
  <si>
    <t>27299.69140759316</t>
  </si>
  <si>
    <t>O004777</t>
  </si>
  <si>
    <t>40763.896648548936</t>
  </si>
  <si>
    <t>O004778</t>
  </si>
  <si>
    <t>2347.4800492073264</t>
  </si>
  <si>
    <t>O004779</t>
  </si>
  <si>
    <t>3126.7406980476103</t>
  </si>
  <si>
    <t>O004780</t>
  </si>
  <si>
    <t>9929.517654060359</t>
  </si>
  <si>
    <t>O004781</t>
  </si>
  <si>
    <t>4960.359024653618</t>
  </si>
  <si>
    <t>O004782</t>
  </si>
  <si>
    <t>17387.044150346126</t>
  </si>
  <si>
    <t>O004783</t>
  </si>
  <si>
    <t>15046.587419485772</t>
  </si>
  <si>
    <t>O004784</t>
  </si>
  <si>
    <t>2824.934775994977</t>
  </si>
  <si>
    <t>O004785</t>
  </si>
  <si>
    <t>633.1852168650329</t>
  </si>
  <si>
    <t>O004786</t>
  </si>
  <si>
    <t>9326.093723769834</t>
  </si>
  <si>
    <t>O004787</t>
  </si>
  <si>
    <t>1937.3133884537071</t>
  </si>
  <si>
    <t>O004788</t>
  </si>
  <si>
    <t>4833.603395251332</t>
  </si>
  <si>
    <t>O004789</t>
  </si>
  <si>
    <t>700.3128349396942</t>
  </si>
  <si>
    <t>O004790</t>
  </si>
  <si>
    <t>6017.300249429383</t>
  </si>
  <si>
    <t>O004791</t>
  </si>
  <si>
    <t>3461.7944363210277</t>
  </si>
  <si>
    <t>O004792</t>
  </si>
  <si>
    <t>475.8967228809758</t>
  </si>
  <si>
    <t>O004793</t>
  </si>
  <si>
    <t>4418.758016036508</t>
  </si>
  <si>
    <t>O004794</t>
  </si>
  <si>
    <t>233.6659615355648</t>
  </si>
  <si>
    <t>O004795</t>
  </si>
  <si>
    <t>5591.220987706355</t>
  </si>
  <si>
    <t>O004796</t>
  </si>
  <si>
    <t>26613.650931053653</t>
  </si>
  <si>
    <t>O004797</t>
  </si>
  <si>
    <t>112790.40000000001</t>
  </si>
  <si>
    <t>15115.160171045203</t>
  </si>
  <si>
    <t>O004798</t>
  </si>
  <si>
    <t>5683.642016918223</t>
  </si>
  <si>
    <t>O004799</t>
  </si>
  <si>
    <t>1989.961805095902</t>
  </si>
  <si>
    <t>O004800</t>
  </si>
  <si>
    <t>2711.4910591156427</t>
  </si>
  <si>
    <t>O004801</t>
  </si>
  <si>
    <t>10257.766887658338</t>
  </si>
  <si>
    <t>O004802</t>
  </si>
  <si>
    <t>4289.530577427625</t>
  </si>
  <si>
    <t>O004803</t>
  </si>
  <si>
    <t>1428.0496836929374</t>
  </si>
  <si>
    <t>O004804</t>
  </si>
  <si>
    <t>33934.021152908674</t>
  </si>
  <si>
    <t>O004805</t>
  </si>
  <si>
    <t>15451.410197987556</t>
  </si>
  <si>
    <t>O004806</t>
  </si>
  <si>
    <t>3016.2417945304533</t>
  </si>
  <si>
    <t>O004807</t>
  </si>
  <si>
    <t>9272.907981195918</t>
  </si>
  <si>
    <t>O004808</t>
  </si>
  <si>
    <t>276.93590318394126</t>
  </si>
  <si>
    <t>O004809</t>
  </si>
  <si>
    <t>1135.4888865464968</t>
  </si>
  <si>
    <t>O004810</t>
  </si>
  <si>
    <t>34114.68718228893</t>
  </si>
  <si>
    <t>O004811</t>
  </si>
  <si>
    <t>19769.607158837174</t>
  </si>
  <si>
    <t>O004812</t>
  </si>
  <si>
    <t>14906.384583150268</t>
  </si>
  <si>
    <t>O004813</t>
  </si>
  <si>
    <t>10096.682453790758</t>
  </si>
  <si>
    <t>O004814</t>
  </si>
  <si>
    <t>9105.079657947052</t>
  </si>
  <si>
    <t>O004815</t>
  </si>
  <si>
    <t>10598.214344082946</t>
  </si>
  <si>
    <t>O004816</t>
  </si>
  <si>
    <t>5744.307647175693</t>
  </si>
  <si>
    <t>O004817</t>
  </si>
  <si>
    <t>2330.666448191708</t>
  </si>
  <si>
    <t>O004818</t>
  </si>
  <si>
    <t>4448.932345325772</t>
  </si>
  <si>
    <t>O004819</t>
  </si>
  <si>
    <t>4072.6930278741834</t>
  </si>
  <si>
    <t>O004820</t>
  </si>
  <si>
    <t>2368.424941233067</t>
  </si>
  <si>
    <t>O004821</t>
  </si>
  <si>
    <t>3172.165036107801</t>
  </si>
  <si>
    <t>O004822</t>
  </si>
  <si>
    <t>2509.987055646521</t>
  </si>
  <si>
    <t>O004823</t>
  </si>
  <si>
    <t>4993.822596864158</t>
  </si>
  <si>
    <t>O004824</t>
  </si>
  <si>
    <t>3089.7882986136046</t>
  </si>
  <si>
    <t>O004825</t>
  </si>
  <si>
    <t>1956.797376145801</t>
  </si>
  <si>
    <t>O004826</t>
  </si>
  <si>
    <t>32136.44474227655</t>
  </si>
  <si>
    <t>O004827</t>
  </si>
  <si>
    <t>5579.684458793104</t>
  </si>
  <si>
    <t>O004828</t>
  </si>
  <si>
    <t>6434.853764198436</t>
  </si>
  <si>
    <t>O004829</t>
  </si>
  <si>
    <t>10821.669775085453</t>
  </si>
  <si>
    <t>O004830</t>
  </si>
  <si>
    <t>C0594</t>
  </si>
  <si>
    <t>5167.7523195752665</t>
  </si>
  <si>
    <t>O004831</t>
  </si>
  <si>
    <t>13333.225672721848</t>
  </si>
  <si>
    <t>O004832</t>
  </si>
  <si>
    <t>3776.1345570930944</t>
  </si>
  <si>
    <t>O004833</t>
  </si>
  <si>
    <t>11878.41231542825</t>
  </si>
  <si>
    <t>O004834</t>
  </si>
  <si>
    <t>6098.186806423909</t>
  </si>
  <si>
    <t>O004835</t>
  </si>
  <si>
    <t>9301.563158707604</t>
  </si>
  <si>
    <t>O004836</t>
  </si>
  <si>
    <t>3597.4116310737377</t>
  </si>
  <si>
    <t>O004837</t>
  </si>
  <si>
    <t>4858.270033451494</t>
  </si>
  <si>
    <t>O004838</t>
  </si>
  <si>
    <t>1874.775139478386</t>
  </si>
  <si>
    <t>O004839</t>
  </si>
  <si>
    <t>1076.5880444381755</t>
  </si>
  <si>
    <t>O004840</t>
  </si>
  <si>
    <t>9940.342587024812</t>
  </si>
  <si>
    <t>O004841</t>
  </si>
  <si>
    <t>7089.523221122092</t>
  </si>
  <si>
    <t>O004842</t>
  </si>
  <si>
    <t>745.8010455864936</t>
  </si>
  <si>
    <t>O004843</t>
  </si>
  <si>
    <t>1508.0791294069593</t>
  </si>
  <si>
    <t>O004844</t>
  </si>
  <si>
    <t>4061.8825108962124</t>
  </si>
  <si>
    <t>O004845</t>
  </si>
  <si>
    <t>973.6575308226554</t>
  </si>
  <si>
    <t>O004846</t>
  </si>
  <si>
    <t>C0437</t>
  </si>
  <si>
    <t>11935.093889533979</t>
  </si>
  <si>
    <t>O004847</t>
  </si>
  <si>
    <t>66992.09999999999</t>
  </si>
  <si>
    <t>16668.08416129954</t>
  </si>
  <si>
    <t>O004848</t>
  </si>
  <si>
    <t>1657.1933103347178</t>
  </si>
  <si>
    <t>O004849</t>
  </si>
  <si>
    <t>10644.501581390046</t>
  </si>
  <si>
    <t>O004850</t>
  </si>
  <si>
    <t>12224.192553216857</t>
  </si>
  <si>
    <t>O004851</t>
  </si>
  <si>
    <t>20468.54402524689</t>
  </si>
  <si>
    <t>O004852</t>
  </si>
  <si>
    <t>1341.2235594680703</t>
  </si>
  <si>
    <t>O004853</t>
  </si>
  <si>
    <t>2623.0867905470272</t>
  </si>
  <si>
    <t>O004854</t>
  </si>
  <si>
    <t>17437.777021420457</t>
  </si>
  <si>
    <t>O004855</t>
  </si>
  <si>
    <t>3193.361518196839</t>
  </si>
  <si>
    <t>O004856</t>
  </si>
  <si>
    <t>1624.869790315985</t>
  </si>
  <si>
    <t>O004857</t>
  </si>
  <si>
    <t>12239.028444440937</t>
  </si>
  <si>
    <t>O004858</t>
  </si>
  <si>
    <t>10950.389747515546</t>
  </si>
  <si>
    <t>O004859</t>
  </si>
  <si>
    <t>16312.156358759505</t>
  </si>
  <si>
    <t>O004860</t>
  </si>
  <si>
    <t>8237.611520479917</t>
  </si>
  <si>
    <t>O004861</t>
  </si>
  <si>
    <t>23511.951935568242</t>
  </si>
  <si>
    <t>O004862</t>
  </si>
  <si>
    <t>1640.5778804430722</t>
  </si>
  <si>
    <t>O004863</t>
  </si>
  <si>
    <t>3544.7346597218925</t>
  </si>
  <si>
    <t>O004864</t>
  </si>
  <si>
    <t>9043.972936040096</t>
  </si>
  <si>
    <t>O004865</t>
  </si>
  <si>
    <t>7549.377666614624</t>
  </si>
  <si>
    <t>O004866</t>
  </si>
  <si>
    <t>C0469</t>
  </si>
  <si>
    <t>11451.118138014472</t>
  </si>
  <si>
    <t>O004867</t>
  </si>
  <si>
    <t>43345.39491685617</t>
  </si>
  <si>
    <t>O004868</t>
  </si>
  <si>
    <t>4889.6649326843335</t>
  </si>
  <si>
    <t>O004869</t>
  </si>
  <si>
    <t>7393.018577503977</t>
  </si>
  <si>
    <t>O004870</t>
  </si>
  <si>
    <t>5356.229424389681</t>
  </si>
  <si>
    <t>O004871</t>
  </si>
  <si>
    <t>6867.249459259765</t>
  </si>
  <si>
    <t>O004872</t>
  </si>
  <si>
    <t>10523.383411762377</t>
  </si>
  <si>
    <t>O004873</t>
  </si>
  <si>
    <t>2175.6650927856394</t>
  </si>
  <si>
    <t>O004874</t>
  </si>
  <si>
    <t>15284.114662398464</t>
  </si>
  <si>
    <t>O004875</t>
  </si>
  <si>
    <t>11765.681302206876</t>
  </si>
  <si>
    <t>O004876</t>
  </si>
  <si>
    <t>25777.86138392362</t>
  </si>
  <si>
    <t>O004877</t>
  </si>
  <si>
    <t>19938.00662464968</t>
  </si>
  <si>
    <t>O004878</t>
  </si>
  <si>
    <t>5672.685780028755</t>
  </si>
  <si>
    <t>O004879</t>
  </si>
  <si>
    <t>6043.623746409846</t>
  </si>
  <si>
    <t>O004880</t>
  </si>
  <si>
    <t>2398.8542143513005</t>
  </si>
  <si>
    <t>O004881</t>
  </si>
  <si>
    <t>13518.536568385622</t>
  </si>
  <si>
    <t>O004882</t>
  </si>
  <si>
    <t>5671.429242315919</t>
  </si>
  <si>
    <t>O004883</t>
  </si>
  <si>
    <t>3220.756934087418</t>
  </si>
  <si>
    <t>O004884</t>
  </si>
  <si>
    <t>6036.463210648881</t>
  </si>
  <si>
    <t>O004885</t>
  </si>
  <si>
    <t>13027.949999999999</t>
  </si>
  <si>
    <t>2124.4905229623882</t>
  </si>
  <si>
    <t>O004886</t>
  </si>
  <si>
    <t>15117.41573982193</t>
  </si>
  <si>
    <t>O004887</t>
  </si>
  <si>
    <t>859.2699210518892</t>
  </si>
  <si>
    <t>O004889</t>
  </si>
  <si>
    <t>8381.919883664086</t>
  </si>
  <si>
    <t>O004890</t>
  </si>
  <si>
    <t>25481.216466720787</t>
  </si>
  <si>
    <t>O004891</t>
  </si>
  <si>
    <t>5573.349373711155</t>
  </si>
  <si>
    <t>O004892</t>
  </si>
  <si>
    <t>14390.219119094676</t>
  </si>
  <si>
    <t>O004893</t>
  </si>
  <si>
    <t>17321.086067548673</t>
  </si>
  <si>
    <t>O004894</t>
  </si>
  <si>
    <t>11476.430001544824</t>
  </si>
  <si>
    <t>O004895</t>
  </si>
  <si>
    <t>7003.238709182703</t>
  </si>
  <si>
    <t>O004896</t>
  </si>
  <si>
    <t>O004897</t>
  </si>
  <si>
    <t>25343.123917034256</t>
  </si>
  <si>
    <t>O004898</t>
  </si>
  <si>
    <t>3895.2470427797025</t>
  </si>
  <si>
    <t>O004899</t>
  </si>
  <si>
    <t>14195.647984052523</t>
  </si>
  <si>
    <t>O004900</t>
  </si>
  <si>
    <t>7003.784471077455</t>
  </si>
  <si>
    <t>O004901</t>
  </si>
  <si>
    <t>25207.651140756218</t>
  </si>
  <si>
    <t>O004902</t>
  </si>
  <si>
    <t>O004903</t>
  </si>
  <si>
    <t>517.7200512668051</t>
  </si>
  <si>
    <t>O004904</t>
  </si>
  <si>
    <t>11170.689345676841</t>
  </si>
  <si>
    <t>O004905</t>
  </si>
  <si>
    <t>C0094</t>
  </si>
  <si>
    <t>45429.68065504992</t>
  </si>
  <si>
    <t>O004906</t>
  </si>
  <si>
    <t>3048.1541597375754</t>
  </si>
  <si>
    <t>O004907</t>
  </si>
  <si>
    <t>29125.29174204914</t>
  </si>
  <si>
    <t>O004908</t>
  </si>
  <si>
    <t>2581.8770094240194</t>
  </si>
  <si>
    <t>O004909</t>
  </si>
  <si>
    <t>15696.59725747641</t>
  </si>
  <si>
    <t>O004910</t>
  </si>
  <si>
    <t>3897.4181779482233</t>
  </si>
  <si>
    <t>O004911</t>
  </si>
  <si>
    <t>1495.8691431473324</t>
  </si>
  <si>
    <t>O004912</t>
  </si>
  <si>
    <t>31150.572180337575</t>
  </si>
  <si>
    <t>O004913</t>
  </si>
  <si>
    <t>15440.02315006828</t>
  </si>
  <si>
    <t>O004914</t>
  </si>
  <si>
    <t>6951.1053833399355</t>
  </si>
  <si>
    <t>O004915</t>
  </si>
  <si>
    <t>5632.497652327118</t>
  </si>
  <si>
    <t>O004916</t>
  </si>
  <si>
    <t>2569.2302247631346</t>
  </si>
  <si>
    <t>O004917</t>
  </si>
  <si>
    <t>872.0705579138024</t>
  </si>
  <si>
    <t>O004918</t>
  </si>
  <si>
    <t>7683.599999999999</t>
  </si>
  <si>
    <t>2439.496422066344</t>
  </si>
  <si>
    <t>O004919</t>
  </si>
  <si>
    <t>O004920</t>
  </si>
  <si>
    <t>3292.345577957161</t>
  </si>
  <si>
    <t>O004921</t>
  </si>
  <si>
    <t>1474.8621538782772</t>
  </si>
  <si>
    <t>O004922</t>
  </si>
  <si>
    <t>O004923</t>
  </si>
  <si>
    <t>3303.642734660253</t>
  </si>
  <si>
    <t>O004924</t>
  </si>
  <si>
    <t>17152.182764828314</t>
  </si>
  <si>
    <t>O004925</t>
  </si>
  <si>
    <t>2679.141751345495</t>
  </si>
  <si>
    <t>O004926</t>
  </si>
  <si>
    <t>2681.016322264889</t>
  </si>
  <si>
    <t>O004927</t>
  </si>
  <si>
    <t>7277.031954002705</t>
  </si>
  <si>
    <t>O004928</t>
  </si>
  <si>
    <t>17025.258511420623</t>
  </si>
  <si>
    <t>O004929</t>
  </si>
  <si>
    <t>9374.968205194098</t>
  </si>
  <si>
    <t>O004930</t>
  </si>
  <si>
    <t>8692.488226902911</t>
  </si>
  <si>
    <t>O004931</t>
  </si>
  <si>
    <t>5690.732234744778</t>
  </si>
  <si>
    <t>O004932</t>
  </si>
  <si>
    <t>13923.34137831079</t>
  </si>
  <si>
    <t>O004933</t>
  </si>
  <si>
    <t>7576.831273664315</t>
  </si>
  <si>
    <t>O004934</t>
  </si>
  <si>
    <t>5820.730356071579</t>
  </si>
  <si>
    <t>O004935</t>
  </si>
  <si>
    <t>C0719</t>
  </si>
  <si>
    <t>2710.0997901159585</t>
  </si>
  <si>
    <t>O004936</t>
  </si>
  <si>
    <t>26213.974130128372</t>
  </si>
  <si>
    <t>O004937</t>
  </si>
  <si>
    <t>16145.158896653154</t>
  </si>
  <si>
    <t>O004938</t>
  </si>
  <si>
    <t>7449.118722438523</t>
  </si>
  <si>
    <t>O004939</t>
  </si>
  <si>
    <t>4525.514507212715</t>
  </si>
  <si>
    <t>O004940</t>
  </si>
  <si>
    <t>17081.141044723212</t>
  </si>
  <si>
    <t>O004941</t>
  </si>
  <si>
    <t>683.2180915299072</t>
  </si>
  <si>
    <t>O004942</t>
  </si>
  <si>
    <t>10058.094028786856</t>
  </si>
  <si>
    <t>O004943</t>
  </si>
  <si>
    <t>25234.745561056818</t>
  </si>
  <si>
    <t>O004944</t>
  </si>
  <si>
    <t>5993.848470347204</t>
  </si>
  <si>
    <t>O004945</t>
  </si>
  <si>
    <t>3579.6658701466094</t>
  </si>
  <si>
    <t>O004946</t>
  </si>
  <si>
    <t>10619.646432002255</t>
  </si>
  <si>
    <t>O004947</t>
  </si>
  <si>
    <t>8038.439649725678</t>
  </si>
  <si>
    <t>O004948</t>
  </si>
  <si>
    <t>1712.9301418725079</t>
  </si>
  <si>
    <t>O004949</t>
  </si>
  <si>
    <t>5472.990800935633</t>
  </si>
  <si>
    <t>O004950</t>
  </si>
  <si>
    <t>16562.297881578284</t>
  </si>
  <si>
    <t>O004951</t>
  </si>
  <si>
    <t>O004952</t>
  </si>
  <si>
    <t>5759.337461637802</t>
  </si>
  <si>
    <t>O004953</t>
  </si>
  <si>
    <t>31941.600000000002</t>
  </si>
  <si>
    <t>6197.209725589618</t>
  </si>
  <si>
    <t>O004954</t>
  </si>
  <si>
    <t>O004955</t>
  </si>
  <si>
    <t>O004956</t>
  </si>
  <si>
    <t>1675.514852793036</t>
  </si>
  <si>
    <t>O004957</t>
  </si>
  <si>
    <t>23377.159725787886</t>
  </si>
  <si>
    <t>O004958</t>
  </si>
  <si>
    <t>6054.2085276116595</t>
  </si>
  <si>
    <t>O004959</t>
  </si>
  <si>
    <t>2394.8545330622046</t>
  </si>
  <si>
    <t>O004960</t>
  </si>
  <si>
    <t>6372.692428526343</t>
  </si>
  <si>
    <t>O004961</t>
  </si>
  <si>
    <t>26052.331411321058</t>
  </si>
  <si>
    <t>O004962</t>
  </si>
  <si>
    <t>26990.334994185145</t>
  </si>
  <si>
    <t>O004963</t>
  </si>
  <si>
    <t>13415.199579009766</t>
  </si>
  <si>
    <t>O004964</t>
  </si>
  <si>
    <t>7041.477269866784</t>
  </si>
  <si>
    <t>O004965</t>
  </si>
  <si>
    <t>21764.159778144854</t>
  </si>
  <si>
    <t>O004966</t>
  </si>
  <si>
    <t>2424.0097540022743</t>
  </si>
  <si>
    <t>O004967</t>
  </si>
  <si>
    <t>12121.78805202295</t>
  </si>
  <si>
    <t>O004968</t>
  </si>
  <si>
    <t>19321.08553250489</t>
  </si>
  <si>
    <t>O004969</t>
  </si>
  <si>
    <t>13655.889002113487</t>
  </si>
  <si>
    <t>O004970</t>
  </si>
  <si>
    <t>3775.0546752807795</t>
  </si>
  <si>
    <t>O004971</t>
  </si>
  <si>
    <t>1115.1816570119806</t>
  </si>
  <si>
    <t>O004972</t>
  </si>
  <si>
    <t>9877.993782591042</t>
  </si>
  <si>
    <t>O004973</t>
  </si>
  <si>
    <t>O004974</t>
  </si>
  <si>
    <t>22621.975463918505</t>
  </si>
  <si>
    <t>O004975</t>
  </si>
  <si>
    <t>6781.3722231316415</t>
  </si>
  <si>
    <t>O004976</t>
  </si>
  <si>
    <t>157.3221144162092</t>
  </si>
  <si>
    <t>O004977</t>
  </si>
  <si>
    <t>2434.2722987774887</t>
  </si>
  <si>
    <t>O004978</t>
  </si>
  <si>
    <t>5952.193711726369</t>
  </si>
  <si>
    <t>O004979</t>
  </si>
  <si>
    <t>10733.109256901436</t>
  </si>
  <si>
    <t>O004980</t>
  </si>
  <si>
    <t>15467.36168407935</t>
  </si>
  <si>
    <t>O004981</t>
  </si>
  <si>
    <t>20645.04585888722</t>
  </si>
  <si>
    <t>O004982</t>
  </si>
  <si>
    <t>10276.853882990452</t>
  </si>
  <si>
    <t>O004983</t>
  </si>
  <si>
    <t>2140.486927888148</t>
  </si>
  <si>
    <t>O004984</t>
  </si>
  <si>
    <t>31712.56532109926</t>
  </si>
  <si>
    <t>O004985</t>
  </si>
  <si>
    <t>3113.7515097108667</t>
  </si>
  <si>
    <t>O004986</t>
  </si>
  <si>
    <t>24724.832221769328</t>
  </si>
  <si>
    <t>O004987</t>
  </si>
  <si>
    <t>7509.791013180944</t>
  </si>
  <si>
    <t>O004988</t>
  </si>
  <si>
    <t>2352.404238857585</t>
  </si>
  <si>
    <t>O004989</t>
  </si>
  <si>
    <t>12642.456357310914</t>
  </si>
  <si>
    <t>O004990</t>
  </si>
  <si>
    <t>19155.021207364876</t>
  </si>
  <si>
    <t>O004991</t>
  </si>
  <si>
    <t>20683.056553518127</t>
  </si>
  <si>
    <t>O004992</t>
  </si>
  <si>
    <t>4726.475709190767</t>
  </si>
  <si>
    <t>O004993</t>
  </si>
  <si>
    <t>3113.4300251334253</t>
  </si>
  <si>
    <t>O004994</t>
  </si>
  <si>
    <t>2599.761634959813</t>
  </si>
  <si>
    <t>O004995</t>
  </si>
  <si>
    <t>1224.3354528574118</t>
  </si>
  <si>
    <t>O004996</t>
  </si>
  <si>
    <t>7860.852344513508</t>
  </si>
  <si>
    <t>O004997</t>
  </si>
  <si>
    <t>27312.420295828564</t>
  </si>
  <si>
    <t>O004998</t>
  </si>
  <si>
    <t>6483.136704269559</t>
  </si>
  <si>
    <t>O004999</t>
  </si>
  <si>
    <t>4344.767165315253</t>
  </si>
  <si>
    <t>O005000</t>
  </si>
  <si>
    <t>16003.183924224786</t>
  </si>
  <si>
    <t>O005001</t>
  </si>
  <si>
    <t>13578.464482284626</t>
  </si>
  <si>
    <t>O005002</t>
  </si>
  <si>
    <t>5312.959241902303</t>
  </si>
  <si>
    <t>O005003</t>
  </si>
  <si>
    <t>22421.705361405675</t>
  </si>
  <si>
    <t>O005004</t>
  </si>
  <si>
    <t>13736.780359674625</t>
  </si>
  <si>
    <t>O005005</t>
  </si>
  <si>
    <t>6474.585680442417</t>
  </si>
  <si>
    <t>O005006</t>
  </si>
  <si>
    <t>2979.629325182681</t>
  </si>
  <si>
    <t>O005007</t>
  </si>
  <si>
    <t>8926.091321774948</t>
  </si>
  <si>
    <t>O005008</t>
  </si>
  <si>
    <t>10398.491940529197</t>
  </si>
  <si>
    <t>O005009</t>
  </si>
  <si>
    <t>32784.26701217473</t>
  </si>
  <si>
    <t>O005010</t>
  </si>
  <si>
    <t>1546.4310050806982</t>
  </si>
  <si>
    <t>O005011</t>
  </si>
  <si>
    <t>2933.4643238283356</t>
  </si>
  <si>
    <t>O005012</t>
  </si>
  <si>
    <t>4545.608348481222</t>
  </si>
  <si>
    <t>O005013</t>
  </si>
  <si>
    <t>12006.879306158924</t>
  </si>
  <si>
    <t>O005014</t>
  </si>
  <si>
    <t>298.8425741126674</t>
  </si>
  <si>
    <t>O005015</t>
  </si>
  <si>
    <t>O005016</t>
  </si>
  <si>
    <t>O005017</t>
  </si>
  <si>
    <t>7422.808023740374</t>
  </si>
  <si>
    <t>O005018</t>
  </si>
  <si>
    <t>O005019</t>
  </si>
  <si>
    <t>7145.4930471890075</t>
  </si>
  <si>
    <t>O005020</t>
  </si>
  <si>
    <t>2479.159060487642</t>
  </si>
  <si>
    <t>O005021</t>
  </si>
  <si>
    <t>7886.968159092887</t>
  </si>
  <si>
    <t>O005022</t>
  </si>
  <si>
    <t>4301.462901524158</t>
  </si>
  <si>
    <t>O005023</t>
  </si>
  <si>
    <t>10063.989236951782</t>
  </si>
  <si>
    <t>O005024</t>
  </si>
  <si>
    <t>22937.778415009427</t>
  </si>
  <si>
    <t>O005025</t>
  </si>
  <si>
    <t>35827.40937713803</t>
  </si>
  <si>
    <t>O005026</t>
  </si>
  <si>
    <t>O005027</t>
  </si>
  <si>
    <t>3820.9680797256096</t>
  </si>
  <si>
    <t>O005028</t>
  </si>
  <si>
    <t>5731.982630125818</t>
  </si>
  <si>
    <t>O005029</t>
  </si>
  <si>
    <t>9019.429578652638</t>
  </si>
  <si>
    <t>O005030</t>
  </si>
  <si>
    <t>5930.806936149541</t>
  </si>
  <si>
    <t>O005031</t>
  </si>
  <si>
    <t>2570.3060326663162</t>
  </si>
  <si>
    <t>O005032</t>
  </si>
  <si>
    <t>12114.65895561163</t>
  </si>
  <si>
    <t>O005033</t>
  </si>
  <si>
    <t>1420.4091836372613</t>
  </si>
  <si>
    <t>O005034</t>
  </si>
  <si>
    <t>2669.5715944050803</t>
  </si>
  <si>
    <t>O005035</t>
  </si>
  <si>
    <t>4088.1577966672967</t>
  </si>
  <si>
    <t>O005036</t>
  </si>
  <si>
    <t>30642.54471331632</t>
  </si>
  <si>
    <t>O005037</t>
  </si>
  <si>
    <t>2734.016104393508</t>
  </si>
  <si>
    <t>O005038</t>
  </si>
  <si>
    <t>9887.545128876702</t>
  </si>
  <si>
    <t>O005039</t>
  </si>
  <si>
    <t>12897.824898528736</t>
  </si>
  <si>
    <t>O005040</t>
  </si>
  <si>
    <t>3378.8055088668616</t>
  </si>
  <si>
    <t>O005041</t>
  </si>
  <si>
    <t>9402.957450579795</t>
  </si>
  <si>
    <t>O005042</t>
  </si>
  <si>
    <t>91238.40000000001</t>
  </si>
  <si>
    <t>13856.295365610718</t>
  </si>
  <si>
    <t>O005043</t>
  </si>
  <si>
    <t>5789.842117965037</t>
  </si>
  <si>
    <t>O005044</t>
  </si>
  <si>
    <t>2263.885509596202</t>
  </si>
  <si>
    <t>O005045</t>
  </si>
  <si>
    <t>891.8200514753682</t>
  </si>
  <si>
    <t>O005046</t>
  </si>
  <si>
    <t>C0679</t>
  </si>
  <si>
    <t>4290.222021461495</t>
  </si>
  <si>
    <t>O005047</t>
  </si>
  <si>
    <t>6806.0286051194935</t>
  </si>
  <si>
    <t>O005048</t>
  </si>
  <si>
    <t>25662.713242410755</t>
  </si>
  <si>
    <t>O005049</t>
  </si>
  <si>
    <t>16959.374574874924</t>
  </si>
  <si>
    <t>O005050</t>
  </si>
  <si>
    <t>3018.1503351384486</t>
  </si>
  <si>
    <t>O005051</t>
  </si>
  <si>
    <t>3504.458314660794</t>
  </si>
  <si>
    <t>O005052</t>
  </si>
  <si>
    <t>8152.275885766726</t>
  </si>
  <si>
    <t>O005053</t>
  </si>
  <si>
    <t>O005054</t>
  </si>
  <si>
    <t>3923.146339131802</t>
  </si>
  <si>
    <t>O005055</t>
  </si>
  <si>
    <t>O005056</t>
  </si>
  <si>
    <t>3495.9913597110058</t>
  </si>
  <si>
    <t>O005057</t>
  </si>
  <si>
    <t>11429.635262438705</t>
  </si>
  <si>
    <t>O005058</t>
  </si>
  <si>
    <t>17059.94209396288</t>
  </si>
  <si>
    <t>O005059</t>
  </si>
  <si>
    <t>5024.504698484096</t>
  </si>
  <si>
    <t>O005060</t>
  </si>
  <si>
    <t>1536.786213421725</t>
  </si>
  <si>
    <t>O005061</t>
  </si>
  <si>
    <t>26564.810019379154</t>
  </si>
  <si>
    <t>O005062</t>
  </si>
  <si>
    <t>19795.32168664746</t>
  </si>
  <si>
    <t>O005063</t>
  </si>
  <si>
    <t>17536.37329215764</t>
  </si>
  <si>
    <t>O005064</t>
  </si>
  <si>
    <t>9636.203305715122</t>
  </si>
  <si>
    <t>O005065</t>
  </si>
  <si>
    <t>O005066</t>
  </si>
  <si>
    <t>1468.185064168417</t>
  </si>
  <si>
    <t>O005067</t>
  </si>
  <si>
    <t>5754.919442877141</t>
  </si>
  <si>
    <t>O005068</t>
  </si>
  <si>
    <t>1638.2416180737507</t>
  </si>
  <si>
    <t>O005069</t>
  </si>
  <si>
    <t>26892.09950578742</t>
  </si>
  <si>
    <t>O005070</t>
  </si>
  <si>
    <t>O005071</t>
  </si>
  <si>
    <t>783.5972224047139</t>
  </si>
  <si>
    <t>O005072</t>
  </si>
  <si>
    <t>5549.293607695422</t>
  </si>
  <si>
    <t>O005073</t>
  </si>
  <si>
    <t>12788.00633507189</t>
  </si>
  <si>
    <t>O005074</t>
  </si>
  <si>
    <t>O005075</t>
  </si>
  <si>
    <t>6432.749536449866</t>
  </si>
  <si>
    <t>O005076</t>
  </si>
  <si>
    <t>3980.6318432664557</t>
  </si>
  <si>
    <t>O005077</t>
  </si>
  <si>
    <t>3837.201451702739</t>
  </si>
  <si>
    <t>O005078</t>
  </si>
  <si>
    <t>8827.750126803483</t>
  </si>
  <si>
    <t>O005079</t>
  </si>
  <si>
    <t>19107.93060708907</t>
  </si>
  <si>
    <t>O005080</t>
  </si>
  <si>
    <t>12450.757710930966</t>
  </si>
  <si>
    <t>O005081</t>
  </si>
  <si>
    <t>5618.026049668142</t>
  </si>
  <si>
    <t>O005082</t>
  </si>
  <si>
    <t>37247.290059232255</t>
  </si>
  <si>
    <t>O005083</t>
  </si>
  <si>
    <t>1280.4894780986515</t>
  </si>
  <si>
    <t>O005084</t>
  </si>
  <si>
    <t>291.24629249381485</t>
  </si>
  <si>
    <t>O005085</t>
  </si>
  <si>
    <t>C1132</t>
  </si>
  <si>
    <t>4555.426374573216</t>
  </si>
  <si>
    <t>O005086</t>
  </si>
  <si>
    <t>1875.8662838567168</t>
  </si>
  <si>
    <t>O005087</t>
  </si>
  <si>
    <t>13418.009960395995</t>
  </si>
  <si>
    <t>O005088</t>
  </si>
  <si>
    <t>2048.909768158676</t>
  </si>
  <si>
    <t>O005089</t>
  </si>
  <si>
    <t>6935.769773121231</t>
  </si>
  <si>
    <t>O005090</t>
  </si>
  <si>
    <t>5151.851366144372</t>
  </si>
  <si>
    <t>O005091</t>
  </si>
  <si>
    <t>11885.532819804548</t>
  </si>
  <si>
    <t>O005092</t>
  </si>
  <si>
    <t>34211.25560812611</t>
  </si>
  <si>
    <t>O005093</t>
  </si>
  <si>
    <t>5921.811095501575</t>
  </si>
  <si>
    <t>O005094</t>
  </si>
  <si>
    <t>7034.687374226747</t>
  </si>
  <si>
    <t>O005095</t>
  </si>
  <si>
    <t>4498.147766598083</t>
  </si>
  <si>
    <t>O005096</t>
  </si>
  <si>
    <t>791.0858388437241</t>
  </si>
  <si>
    <t>O005097</t>
  </si>
  <si>
    <t>6168.1135788952515</t>
  </si>
  <si>
    <t>O005098</t>
  </si>
  <si>
    <t>11362.033800209712</t>
  </si>
  <si>
    <t>O005099</t>
  </si>
  <si>
    <t>5773.585707427829</t>
  </si>
  <si>
    <t>O005100</t>
  </si>
  <si>
    <t>4129.082117177806</t>
  </si>
  <si>
    <t>O005101</t>
  </si>
  <si>
    <t>5333.976071172579</t>
  </si>
  <si>
    <t>O005102</t>
  </si>
  <si>
    <t>11578.416664495628</t>
  </si>
  <si>
    <t>O005103</t>
  </si>
  <si>
    <t>11329.39244580597</t>
  </si>
  <si>
    <t>O005104</t>
  </si>
  <si>
    <t>6662.080742057118</t>
  </si>
  <si>
    <t>O005105</t>
  </si>
  <si>
    <t>4147.3112537700545</t>
  </si>
  <si>
    <t>O005106</t>
  </si>
  <si>
    <t>2023.9464801160289</t>
  </si>
  <si>
    <t>O005107</t>
  </si>
  <si>
    <t>3739.465337839947</t>
  </si>
  <si>
    <t>O005108</t>
  </si>
  <si>
    <t>28938.880940087147</t>
  </si>
  <si>
    <t>O005109</t>
  </si>
  <si>
    <t>1733.9233835453877</t>
  </si>
  <si>
    <t>O005110</t>
  </si>
  <si>
    <t>O005111</t>
  </si>
  <si>
    <t>O005112</t>
  </si>
  <si>
    <t>4383.934428561771</t>
  </si>
  <si>
    <t>O005113</t>
  </si>
  <si>
    <t>2950.855725753831</t>
  </si>
  <si>
    <t>O005114</t>
  </si>
  <si>
    <t>11095.302990754823</t>
  </si>
  <si>
    <t>O005115</t>
  </si>
  <si>
    <t>6838.348727602425</t>
  </si>
  <si>
    <t>O005116</t>
  </si>
  <si>
    <t>1657.9288304323945</t>
  </si>
  <si>
    <t>O005117</t>
  </si>
  <si>
    <t>642.8576330835826</t>
  </si>
  <si>
    <t>O005118</t>
  </si>
  <si>
    <t>2143.847708040647</t>
  </si>
  <si>
    <t>O005119</t>
  </si>
  <si>
    <t>6215.198793851149</t>
  </si>
  <si>
    <t>O005120</t>
  </si>
  <si>
    <t>2338.4601309265363</t>
  </si>
  <si>
    <t>O005121</t>
  </si>
  <si>
    <t>845.9216029336162</t>
  </si>
  <si>
    <t>O005122</t>
  </si>
  <si>
    <t>2849.6683522264652</t>
  </si>
  <si>
    <t>O005123</t>
  </si>
  <si>
    <t>35962.891792422204</t>
  </si>
  <si>
    <t>O005124</t>
  </si>
  <si>
    <t>1319.2731459702652</t>
  </si>
  <si>
    <t>O005125</t>
  </si>
  <si>
    <t>14006.152191682193</t>
  </si>
  <si>
    <t>O005126</t>
  </si>
  <si>
    <t>569.3024092791983</t>
  </si>
  <si>
    <t>O005127</t>
  </si>
  <si>
    <t>3653.9577140094525</t>
  </si>
  <si>
    <t>O005128</t>
  </si>
  <si>
    <t>5113.053437112661</t>
  </si>
  <si>
    <t>O005129</t>
  </si>
  <si>
    <t>3693.792831604531</t>
  </si>
  <si>
    <t>O005130</t>
  </si>
  <si>
    <t>2074.600858210412</t>
  </si>
  <si>
    <t>O005131</t>
  </si>
  <si>
    <t>10335.21034880475</t>
  </si>
  <si>
    <t>O005132</t>
  </si>
  <si>
    <t>26347.90994392172</t>
  </si>
  <si>
    <t>O005133</t>
  </si>
  <si>
    <t>4740.521645349626</t>
  </si>
  <si>
    <t>O005134</t>
  </si>
  <si>
    <t>10905.661861975655</t>
  </si>
  <si>
    <t>O005135</t>
  </si>
  <si>
    <t>524.7670934087695</t>
  </si>
  <si>
    <t>O005136</t>
  </si>
  <si>
    <t>18443.48509716554</t>
  </si>
  <si>
    <t>O005137</t>
  </si>
  <si>
    <t>25669.84270792313</t>
  </si>
  <si>
    <t>O005138</t>
  </si>
  <si>
    <t>9730.034292211612</t>
  </si>
  <si>
    <t>O005139</t>
  </si>
  <si>
    <t>26957.39914317051</t>
  </si>
  <si>
    <t>O005140</t>
  </si>
  <si>
    <t>357.1322424283338</t>
  </si>
  <si>
    <t>O005141</t>
  </si>
  <si>
    <t>10050.998448468488</t>
  </si>
  <si>
    <t>O005142</t>
  </si>
  <si>
    <t>2725.859481423175</t>
  </si>
  <si>
    <t>O005143</t>
  </si>
  <si>
    <t>4933.674771067129</t>
  </si>
  <si>
    <t>O005144</t>
  </si>
  <si>
    <t>O005145</t>
  </si>
  <si>
    <t>11321.265943369455</t>
  </si>
  <si>
    <t>O005146</t>
  </si>
  <si>
    <t>753.0883629858571</t>
  </si>
  <si>
    <t>O005147</t>
  </si>
  <si>
    <t>4047.773618200002</t>
  </si>
  <si>
    <t>O005148</t>
  </si>
  <si>
    <t>O005149</t>
  </si>
  <si>
    <t>31194.665912784305</t>
  </si>
  <si>
    <t>O005150</t>
  </si>
  <si>
    <t>3574.456657263841</t>
  </si>
  <si>
    <t>O005151</t>
  </si>
  <si>
    <t>5787.047086445608</t>
  </si>
  <si>
    <t>O005152</t>
  </si>
  <si>
    <t>6397.727418252612</t>
  </si>
  <si>
    <t>O005153</t>
  </si>
  <si>
    <t>7800.280535532934</t>
  </si>
  <si>
    <t>O005154</t>
  </si>
  <si>
    <t>O005155</t>
  </si>
  <si>
    <t>11510.33589984232</t>
  </si>
  <si>
    <t>O005156</t>
  </si>
  <si>
    <t>3815.8163273559835</t>
  </si>
  <si>
    <t>O005157</t>
  </si>
  <si>
    <t>2181.6362604830247</t>
  </si>
  <si>
    <t>O005158</t>
  </si>
  <si>
    <t>5905.063717141435</t>
  </si>
  <si>
    <t>O005159</t>
  </si>
  <si>
    <t>34745.40490206804</t>
  </si>
  <si>
    <t>O005160</t>
  </si>
  <si>
    <t>6293.815234274333</t>
  </si>
  <si>
    <t>O005161</t>
  </si>
  <si>
    <t>O005162</t>
  </si>
  <si>
    <t>438.6354560431095</t>
  </si>
  <si>
    <t>O005163</t>
  </si>
  <si>
    <t>22209.058825802305</t>
  </si>
  <si>
    <t>O005164</t>
  </si>
  <si>
    <t>10993.760801156202</t>
  </si>
  <si>
    <t>O005165</t>
  </si>
  <si>
    <t>2160.0312707544053</t>
  </si>
  <si>
    <t>O005166</t>
  </si>
  <si>
    <t>23597.840962030332</t>
  </si>
  <si>
    <t>O005167</t>
  </si>
  <si>
    <t>9109.306927894117</t>
  </si>
  <si>
    <t>O005168</t>
  </si>
  <si>
    <t>10881.986359541244</t>
  </si>
  <si>
    <t>O005169</t>
  </si>
  <si>
    <t>1617.148991552267</t>
  </si>
  <si>
    <t>O005170</t>
  </si>
  <si>
    <t>336.4077628498467</t>
  </si>
  <si>
    <t>O005171</t>
  </si>
  <si>
    <t>1142.6054048215674</t>
  </si>
  <si>
    <t>O005172</t>
  </si>
  <si>
    <t>1687.7499130765311</t>
  </si>
  <si>
    <t>O005173</t>
  </si>
  <si>
    <t>12730.999070547847</t>
  </si>
  <si>
    <t>O005174</t>
  </si>
  <si>
    <t>40060.69146810676</t>
  </si>
  <si>
    <t>O005175</t>
  </si>
  <si>
    <t>13507.954151328147</t>
  </si>
  <si>
    <t>O005176</t>
  </si>
  <si>
    <t>5363.958908240532</t>
  </si>
  <si>
    <t>O005177</t>
  </si>
  <si>
    <t>24467.447278339012</t>
  </si>
  <si>
    <t>O005178</t>
  </si>
  <si>
    <t>6802.670165433783</t>
  </si>
  <si>
    <t>O005179</t>
  </si>
  <si>
    <t>20951.02038644837</t>
  </si>
  <si>
    <t>O005180</t>
  </si>
  <si>
    <t>22743.568219692475</t>
  </si>
  <si>
    <t>O005181</t>
  </si>
  <si>
    <t>23518.631754097703</t>
  </si>
  <si>
    <t>O005182</t>
  </si>
  <si>
    <t>1284.147699215073</t>
  </si>
  <si>
    <t>O005183</t>
  </si>
  <si>
    <t>4536.162553142959</t>
  </si>
  <si>
    <t>O005184</t>
  </si>
  <si>
    <t>1172.7228787571942</t>
  </si>
  <si>
    <t>O005185</t>
  </si>
  <si>
    <t>4782.765834038164</t>
  </si>
  <si>
    <t>O005186</t>
  </si>
  <si>
    <t>11678.884796688933</t>
  </si>
  <si>
    <t>O005187</t>
  </si>
  <si>
    <t>6715.271637109204</t>
  </si>
  <si>
    <t>O005188</t>
  </si>
  <si>
    <t>1744.8754161966517</t>
  </si>
  <si>
    <t>O005189</t>
  </si>
  <si>
    <t>7509.754954105207</t>
  </si>
  <si>
    <t>O005190</t>
  </si>
  <si>
    <t>5784.554761466863</t>
  </si>
  <si>
    <t>O005191</t>
  </si>
  <si>
    <t>6929.219126066684</t>
  </si>
  <si>
    <t>O005192</t>
  </si>
  <si>
    <t>6142.569238492307</t>
  </si>
  <si>
    <t>O005193</t>
  </si>
  <si>
    <t>474.28464029074655</t>
  </si>
  <si>
    <t>O005194</t>
  </si>
  <si>
    <t>525.0955516094618</t>
  </si>
  <si>
    <t>O005195</t>
  </si>
  <si>
    <t>10068.503879102955</t>
  </si>
  <si>
    <t>O005196</t>
  </si>
  <si>
    <t>6332.502332498587</t>
  </si>
  <si>
    <t>O005197</t>
  </si>
  <si>
    <t>2550.751966747429</t>
  </si>
  <si>
    <t>O005198</t>
  </si>
  <si>
    <t>14594.849999999999</t>
  </si>
  <si>
    <t>4240.714624661125</t>
  </si>
  <si>
    <t>O005199</t>
  </si>
  <si>
    <t>O005200</t>
  </si>
  <si>
    <t>8763.386502274992</t>
  </si>
  <si>
    <t>O005201</t>
  </si>
  <si>
    <t>2242.3572917497545</t>
  </si>
  <si>
    <t>O005202</t>
  </si>
  <si>
    <t>4618.547139474191</t>
  </si>
  <si>
    <t>O005203</t>
  </si>
  <si>
    <t>9703.280820729047</t>
  </si>
  <si>
    <t>O005204</t>
  </si>
  <si>
    <t>8527.551572000884</t>
  </si>
  <si>
    <t>O005205</t>
  </si>
  <si>
    <t>3292.738765903086</t>
  </si>
  <si>
    <t>O005206</t>
  </si>
  <si>
    <t>11359.017321707446</t>
  </si>
  <si>
    <t>O005207</t>
  </si>
  <si>
    <t>6028.781868849896</t>
  </si>
  <si>
    <t>O005208</t>
  </si>
  <si>
    <t>1229.5505743753877</t>
  </si>
  <si>
    <t>O005209</t>
  </si>
  <si>
    <t>4276.012733820641</t>
  </si>
  <si>
    <t>O005210</t>
  </si>
  <si>
    <t>11406.27547162788</t>
  </si>
  <si>
    <t>O005211</t>
  </si>
  <si>
    <t>13091.765425265683</t>
  </si>
  <si>
    <t>O005212</t>
  </si>
  <si>
    <t>11553.357525132511</t>
  </si>
  <si>
    <t>O005213</t>
  </si>
  <si>
    <t>9674.245739352658</t>
  </si>
  <si>
    <t>O005214</t>
  </si>
  <si>
    <t>O005215</t>
  </si>
  <si>
    <t>3511.8609675473435</t>
  </si>
  <si>
    <t>O005216</t>
  </si>
  <si>
    <t>1455.8126785745042</t>
  </si>
  <si>
    <t>O005217</t>
  </si>
  <si>
    <t>5825.634743464953</t>
  </si>
  <si>
    <t>O005218</t>
  </si>
  <si>
    <t>3872.101599219929</t>
  </si>
  <si>
    <t>O005219</t>
  </si>
  <si>
    <t>5200.948290308377</t>
  </si>
  <si>
    <t>O005220</t>
  </si>
  <si>
    <t>18993.598015654883</t>
  </si>
  <si>
    <t>O005221</t>
  </si>
  <si>
    <t>15283.457796149063</t>
  </si>
  <si>
    <t>O005222</t>
  </si>
  <si>
    <t>6873.374327480509</t>
  </si>
  <si>
    <t>O005223</t>
  </si>
  <si>
    <t>15543.903777959042</t>
  </si>
  <si>
    <t>O005224</t>
  </si>
  <si>
    <t>5705.282985972397</t>
  </si>
  <si>
    <t>O005225</t>
  </si>
  <si>
    <t>764.5645777654498</t>
  </si>
  <si>
    <t>O005226</t>
  </si>
  <si>
    <t>3063.0439532038363</t>
  </si>
  <si>
    <t>O005227</t>
  </si>
  <si>
    <t>1639.6702970790795</t>
  </si>
  <si>
    <t>O005228</t>
  </si>
  <si>
    <t>21030.961242702866</t>
  </si>
  <si>
    <t>O005229</t>
  </si>
  <si>
    <t>2546.289799266809</t>
  </si>
  <si>
    <t>O005230</t>
  </si>
  <si>
    <t>13512.434520953137</t>
  </si>
  <si>
    <t>O005231</t>
  </si>
  <si>
    <t>5589.263694293341</t>
  </si>
  <si>
    <t>O005232</t>
  </si>
  <si>
    <t>10192.426909824475</t>
  </si>
  <si>
    <t>O005233</t>
  </si>
  <si>
    <t>5334.830395254568</t>
  </si>
  <si>
    <t>O005234</t>
  </si>
  <si>
    <t>109762.04999999999</t>
  </si>
  <si>
    <t>25168.888502949725</t>
  </si>
  <si>
    <t>O005235</t>
  </si>
  <si>
    <t>2567.3148045695216</t>
  </si>
  <si>
    <t>O005236</t>
  </si>
  <si>
    <t>29688.155150396895</t>
  </si>
  <si>
    <t>O005237</t>
  </si>
  <si>
    <t>6702.712145344434</t>
  </si>
  <si>
    <t>O005238</t>
  </si>
  <si>
    <t>5940.580072093446</t>
  </si>
  <si>
    <t>O005239</t>
  </si>
  <si>
    <t>19752.81472588531</t>
  </si>
  <si>
    <t>O005240</t>
  </si>
  <si>
    <t>14990.382309403176</t>
  </si>
  <si>
    <t>O005241</t>
  </si>
  <si>
    <t>882.5218484675014</t>
  </si>
  <si>
    <t>O005242</t>
  </si>
  <si>
    <t>17856.976613965722</t>
  </si>
  <si>
    <t>O005243</t>
  </si>
  <si>
    <t>2377.851990568547</t>
  </si>
  <si>
    <t>O005244</t>
  </si>
  <si>
    <t>C0154</t>
  </si>
  <si>
    <t>1904.3086276525396</t>
  </si>
  <si>
    <t>O005245</t>
  </si>
  <si>
    <t>21486.972113327247</t>
  </si>
  <si>
    <t>O005246</t>
  </si>
  <si>
    <t>15329.698219270456</t>
  </si>
  <si>
    <t>O005247</t>
  </si>
  <si>
    <t>20258.473850497663</t>
  </si>
  <si>
    <t>O005248</t>
  </si>
  <si>
    <t>1945.9047885187788</t>
  </si>
  <si>
    <t>O005249</t>
  </si>
  <si>
    <t>2107.284517509238</t>
  </si>
  <si>
    <t>O005250</t>
  </si>
  <si>
    <t>16354.199465862319</t>
  </si>
  <si>
    <t>O005251</t>
  </si>
  <si>
    <t>9052.119484021152</t>
  </si>
  <si>
    <t>O005252</t>
  </si>
  <si>
    <t>3811.7063535824736</t>
  </si>
  <si>
    <t>O005253</t>
  </si>
  <si>
    <t>4701.3590632040505</t>
  </si>
  <si>
    <t>O005254</t>
  </si>
  <si>
    <t>3400.204544123574</t>
  </si>
  <si>
    <t>O005255</t>
  </si>
  <si>
    <t>6957.8734119027395</t>
  </si>
  <si>
    <t>O005256</t>
  </si>
  <si>
    <t>5115.6861017184765</t>
  </si>
  <si>
    <t>O005257</t>
  </si>
  <si>
    <t>9293.742063389844</t>
  </si>
  <si>
    <t>O005258</t>
  </si>
  <si>
    <t>14010.920140866076</t>
  </si>
  <si>
    <t>O005259</t>
  </si>
  <si>
    <t>12348.434880368504</t>
  </si>
  <si>
    <t>O005260</t>
  </si>
  <si>
    <t>12584.866001580325</t>
  </si>
  <si>
    <t>O005261</t>
  </si>
  <si>
    <t>793.9320713723872</t>
  </si>
  <si>
    <t>O005262</t>
  </si>
  <si>
    <t>3930.0971712356923</t>
  </si>
  <si>
    <t>O005263</t>
  </si>
  <si>
    <t>C0603</t>
  </si>
  <si>
    <t>2011.7801560302466</t>
  </si>
  <si>
    <t>O005264</t>
  </si>
  <si>
    <t>2537.442707275309</t>
  </si>
  <si>
    <t>O005265</t>
  </si>
  <si>
    <t>6435.6520857108435</t>
  </si>
  <si>
    <t>O005266</t>
  </si>
  <si>
    <t>907.7531191103739</t>
  </si>
  <si>
    <t>O005267</t>
  </si>
  <si>
    <t>45335.57853576984</t>
  </si>
  <si>
    <t>O005268</t>
  </si>
  <si>
    <t>1388.3373015934565</t>
  </si>
  <si>
    <t>O005269</t>
  </si>
  <si>
    <t>5779.302962286081</t>
  </si>
  <si>
    <t>O005270</t>
  </si>
  <si>
    <t>30748.028607142183</t>
  </si>
  <si>
    <t>O005271</t>
  </si>
  <si>
    <t>1297.3805503018484</t>
  </si>
  <si>
    <t>O005272</t>
  </si>
  <si>
    <t>6448.424831638821</t>
  </si>
  <si>
    <t>O005273</t>
  </si>
  <si>
    <t>33845.34456729231</t>
  </si>
  <si>
    <t>O005274</t>
  </si>
  <si>
    <t>11044.358479190285</t>
  </si>
  <si>
    <t>O005275</t>
  </si>
  <si>
    <t>10678.55348618153</t>
  </si>
  <si>
    <t>O005276</t>
  </si>
  <si>
    <t>1212.8074296216157</t>
  </si>
  <si>
    <t>O005277</t>
  </si>
  <si>
    <t>4992.163762743886</t>
  </si>
  <si>
    <t>O005278</t>
  </si>
  <si>
    <t>O005279</t>
  </si>
  <si>
    <t>17326.48901175467</t>
  </si>
  <si>
    <t>O005280</t>
  </si>
  <si>
    <t>6795.664164209866</t>
  </si>
  <si>
    <t>O005281</t>
  </si>
  <si>
    <t>22387.95932649621</t>
  </si>
  <si>
    <t>O005282</t>
  </si>
  <si>
    <t>9244.580741801554</t>
  </si>
  <si>
    <t>O005283</t>
  </si>
  <si>
    <t>10377.422928797052</t>
  </si>
  <si>
    <t>O005284</t>
  </si>
  <si>
    <t>3095.5458008455334</t>
  </si>
  <si>
    <t>O005285</t>
  </si>
  <si>
    <t>13881.168840192448</t>
  </si>
  <si>
    <t>O005286</t>
  </si>
  <si>
    <t>5930.847370573262</t>
  </si>
  <si>
    <t>O005287</t>
  </si>
  <si>
    <t>13420.82397708724</t>
  </si>
  <si>
    <t>O005288</t>
  </si>
  <si>
    <t>6726.412130730177</t>
  </si>
  <si>
    <t>O005289</t>
  </si>
  <si>
    <t>2067.4099415996952</t>
  </si>
  <si>
    <t>O005290</t>
  </si>
  <si>
    <t>45067.55019742709</t>
  </si>
  <si>
    <t>O005291</t>
  </si>
  <si>
    <t>500.92936234032715</t>
  </si>
  <si>
    <t>O005292</t>
  </si>
  <si>
    <t>22656.333234952403</t>
  </si>
  <si>
    <t>O005293</t>
  </si>
  <si>
    <t>930.7445081376263</t>
  </si>
  <si>
    <t>O005294</t>
  </si>
  <si>
    <t>7529.627108685379</t>
  </si>
  <si>
    <t>O005295</t>
  </si>
  <si>
    <t>22212.221820312814</t>
  </si>
  <si>
    <t>O005296</t>
  </si>
  <si>
    <t>2947.147505145813</t>
  </si>
  <si>
    <t>O005298</t>
  </si>
  <si>
    <t>10595.924790755755</t>
  </si>
  <si>
    <t>O005299</t>
  </si>
  <si>
    <t>2896.664460485606</t>
  </si>
  <si>
    <t>O005300</t>
  </si>
  <si>
    <t>8950.859686116133</t>
  </si>
  <si>
    <t>O005301</t>
  </si>
  <si>
    <t>2959.283003262175</t>
  </si>
  <si>
    <t>O005302</t>
  </si>
  <si>
    <t>5089.6203212943565</t>
  </si>
  <si>
    <t>O005303</t>
  </si>
  <si>
    <t>5766.751278152908</t>
  </si>
  <si>
    <t>O005304</t>
  </si>
  <si>
    <t>11556.238872195023</t>
  </si>
  <si>
    <t>O005305</t>
  </si>
  <si>
    <t>5697.715866281593</t>
  </si>
  <si>
    <t>O005306</t>
  </si>
  <si>
    <t>2926.0672046900195</t>
  </si>
  <si>
    <t>O005307</t>
  </si>
  <si>
    <t>4716.420210489355</t>
  </si>
  <si>
    <t>O005308</t>
  </si>
  <si>
    <t>23278.29118881471</t>
  </si>
  <si>
    <t>O005309</t>
  </si>
  <si>
    <t>4466.403921195441</t>
  </si>
  <si>
    <t>O005310</t>
  </si>
  <si>
    <t>10655.85977110482</t>
  </si>
  <si>
    <t>O005311</t>
  </si>
  <si>
    <t>11688.377487268519</t>
  </si>
  <si>
    <t>O005312</t>
  </si>
  <si>
    <t>3553.309890467154</t>
  </si>
  <si>
    <t>O005313</t>
  </si>
  <si>
    <t>O005314</t>
  </si>
  <si>
    <t>11284.78680472281</t>
  </si>
  <si>
    <t>O005315</t>
  </si>
  <si>
    <t>9455.682745206726</t>
  </si>
  <si>
    <t>O005316</t>
  </si>
  <si>
    <t>11661.26637226987</t>
  </si>
  <si>
    <t>O005317</t>
  </si>
  <si>
    <t>20264.088065610635</t>
  </si>
  <si>
    <t>O005318</t>
  </si>
  <si>
    <t>552.3808070178221</t>
  </si>
  <si>
    <t>O005319</t>
  </si>
  <si>
    <t>5841.631958561929</t>
  </si>
  <si>
    <t>O005320</t>
  </si>
  <si>
    <t>7946.596764663949</t>
  </si>
  <si>
    <t>O005321</t>
  </si>
  <si>
    <t>6507.1429556439925</t>
  </si>
  <si>
    <t>O005322</t>
  </si>
  <si>
    <t>4537.072603562396</t>
  </si>
  <si>
    <t>O005323</t>
  </si>
  <si>
    <t>3331.144697888143</t>
  </si>
  <si>
    <t>O005324</t>
  </si>
  <si>
    <t>3584.407172382277</t>
  </si>
  <si>
    <t>O005325</t>
  </si>
  <si>
    <t>1422.3047267378583</t>
  </si>
  <si>
    <t>O005326</t>
  </si>
  <si>
    <t>992.6743915846226</t>
  </si>
  <si>
    <t>O005327</t>
  </si>
  <si>
    <t>2917.8492304264114</t>
  </si>
  <si>
    <t>O005328</t>
  </si>
  <si>
    <t>4366.098344213483</t>
  </si>
  <si>
    <t>O005329</t>
  </si>
  <si>
    <t>15023.93734514584</t>
  </si>
  <si>
    <t>O005330</t>
  </si>
  <si>
    <t>1275.4275768375935</t>
  </si>
  <si>
    <t>O005331</t>
  </si>
  <si>
    <t>743.2460233216375</t>
  </si>
  <si>
    <t>O005332</t>
  </si>
  <si>
    <t>32245.09013419991</t>
  </si>
  <si>
    <t>O005333</t>
  </si>
  <si>
    <t>12472.854276604132</t>
  </si>
  <si>
    <t>O005334</t>
  </si>
  <si>
    <t>O005335</t>
  </si>
  <si>
    <t>377.89003425138475</t>
  </si>
  <si>
    <t>O005336</t>
  </si>
  <si>
    <t>18877.44550917811</t>
  </si>
  <si>
    <t>O005337</t>
  </si>
  <si>
    <t>8200.325124930487</t>
  </si>
  <si>
    <t>O005338</t>
  </si>
  <si>
    <t>42968.48311548933</t>
  </si>
  <si>
    <t>O005339</t>
  </si>
  <si>
    <t>29085.908065884127</t>
  </si>
  <si>
    <t>O005340</t>
  </si>
  <si>
    <t>5483.855619326078</t>
  </si>
  <si>
    <t>O005341</t>
  </si>
  <si>
    <t>7011.5825763412595</t>
  </si>
  <si>
    <t>O005342</t>
  </si>
  <si>
    <t>3187.827239604035</t>
  </si>
  <si>
    <t>O005343</t>
  </si>
  <si>
    <t>15037.454062362476</t>
  </si>
  <si>
    <t>O005344</t>
  </si>
  <si>
    <t>15272.964865919908</t>
  </si>
  <si>
    <t>O005345</t>
  </si>
  <si>
    <t>4512.881846066492</t>
  </si>
  <si>
    <t>O005346</t>
  </si>
  <si>
    <t>16032.394608243554</t>
  </si>
  <si>
    <t>O005347</t>
  </si>
  <si>
    <t>10313.215983700899</t>
  </si>
  <si>
    <t>O005348</t>
  </si>
  <si>
    <t>5823.3591307354745</t>
  </si>
  <si>
    <t>O005349</t>
  </si>
  <si>
    <t>O005350</t>
  </si>
  <si>
    <t>2758.9839672251333</t>
  </si>
  <si>
    <t>O005351</t>
  </si>
  <si>
    <t>50616.938161598395</t>
  </si>
  <si>
    <t>O005352</t>
  </si>
  <si>
    <t>14547.148839477692</t>
  </si>
  <si>
    <t>O005353</t>
  </si>
  <si>
    <t>170.24619970420562</t>
  </si>
  <si>
    <t>O005354</t>
  </si>
  <si>
    <t>711.5697630279516</t>
  </si>
  <si>
    <t>O005355</t>
  </si>
  <si>
    <t>7975.056102781831</t>
  </si>
  <si>
    <t>O005356</t>
  </si>
  <si>
    <t>2818.4593596925565</t>
  </si>
  <si>
    <t>O005357</t>
  </si>
  <si>
    <t>O005358</t>
  </si>
  <si>
    <t>2507.9578678321254</t>
  </si>
  <si>
    <t>O005359</t>
  </si>
  <si>
    <t>7159.857513048298</t>
  </si>
  <si>
    <t>O005360</t>
  </si>
  <si>
    <t>9821.141610814137</t>
  </si>
  <si>
    <t>O005361</t>
  </si>
  <si>
    <t>C1133</t>
  </si>
  <si>
    <t>7455.854491022673</t>
  </si>
  <si>
    <t>O005362</t>
  </si>
  <si>
    <t>1794.0928035527966</t>
  </si>
  <si>
    <t>O005363</t>
  </si>
  <si>
    <t>11574.290910626998</t>
  </si>
  <si>
    <t>O005364</t>
  </si>
  <si>
    <t>14136.868929739301</t>
  </si>
  <si>
    <t>O005365</t>
  </si>
  <si>
    <t>21876.109128755197</t>
  </si>
  <si>
    <t>O005366</t>
  </si>
  <si>
    <t>1235.3418067047587</t>
  </si>
  <si>
    <t>O005367</t>
  </si>
  <si>
    <t>C0298</t>
  </si>
  <si>
    <t>4569.790902145945</t>
  </si>
  <si>
    <t>O005368</t>
  </si>
  <si>
    <t>2525.4274952142214</t>
  </si>
  <si>
    <t>O005369</t>
  </si>
  <si>
    <t>76064.59999999999</t>
  </si>
  <si>
    <t>22472.030191311685</t>
  </si>
  <si>
    <t>O005370</t>
  </si>
  <si>
    <t>14086.097233462126</t>
  </si>
  <si>
    <t>O005371</t>
  </si>
  <si>
    <t>3191.967915879593</t>
  </si>
  <si>
    <t>O005372</t>
  </si>
  <si>
    <t>21704.832491530302</t>
  </si>
  <si>
    <t>O005373</t>
  </si>
  <si>
    <t>4848.432790301418</t>
  </si>
  <si>
    <t>O005374</t>
  </si>
  <si>
    <t>5006.339963846395</t>
  </si>
  <si>
    <t>O005375</t>
  </si>
  <si>
    <t>1040.9126992070805</t>
  </si>
  <si>
    <t>O005376</t>
  </si>
  <si>
    <t>5050.201883344601</t>
  </si>
  <si>
    <t>O005377</t>
  </si>
  <si>
    <t>10883.504034075268</t>
  </si>
  <si>
    <t>O005378</t>
  </si>
  <si>
    <t>15111.337680704728</t>
  </si>
  <si>
    <t>O005379</t>
  </si>
  <si>
    <t>1348.7109988331702</t>
  </si>
  <si>
    <t>O005380</t>
  </si>
  <si>
    <t>22727.915198244445</t>
  </si>
  <si>
    <t>O005381</t>
  </si>
  <si>
    <t>12258.634884704512</t>
  </si>
  <si>
    <t>O005382</t>
  </si>
  <si>
    <t>5538.488874762649</t>
  </si>
  <si>
    <t>O005383</t>
  </si>
  <si>
    <t>2256.9786627335184</t>
  </si>
  <si>
    <t>O005384</t>
  </si>
  <si>
    <t>24646.413807229892</t>
  </si>
  <si>
    <t>O005385</t>
  </si>
  <si>
    <t>12413.581713344816</t>
  </si>
  <si>
    <t>O005386</t>
  </si>
  <si>
    <t>14162.058835001271</t>
  </si>
  <si>
    <t>O005387</t>
  </si>
  <si>
    <t>3543.7558848626195</t>
  </si>
  <si>
    <t>O005388</t>
  </si>
  <si>
    <t>19384.606872584478</t>
  </si>
  <si>
    <t>O005389</t>
  </si>
  <si>
    <t>O005390</t>
  </si>
  <si>
    <t>2656.6510883293245</t>
  </si>
  <si>
    <t>O005391</t>
  </si>
  <si>
    <t>8382.780451582537</t>
  </si>
  <si>
    <t>O005392</t>
  </si>
  <si>
    <t>7798.582511649516</t>
  </si>
  <si>
    <t>O005393</t>
  </si>
  <si>
    <t>6762.873984921809</t>
  </si>
  <si>
    <t>O005394</t>
  </si>
  <si>
    <t>26064.39742935509</t>
  </si>
  <si>
    <t>O005395</t>
  </si>
  <si>
    <t>3986.4920687912772</t>
  </si>
  <si>
    <t>O005396</t>
  </si>
  <si>
    <t>47663.56602521452</t>
  </si>
  <si>
    <t>O005397</t>
  </si>
  <si>
    <t>9100.138194704597</t>
  </si>
  <si>
    <t>O005398</t>
  </si>
  <si>
    <t>17070.210961388202</t>
  </si>
  <si>
    <t>O005399</t>
  </si>
  <si>
    <t>27315.844428261255</t>
  </si>
  <si>
    <t>O005400</t>
  </si>
  <si>
    <t>2794.4502243680677</t>
  </si>
  <si>
    <t>O005401</t>
  </si>
  <si>
    <t>15497.682989358133</t>
  </si>
  <si>
    <t>O005402</t>
  </si>
  <si>
    <t>O005403</t>
  </si>
  <si>
    <t>15728.12098380995</t>
  </si>
  <si>
    <t>O005404</t>
  </si>
  <si>
    <t>4946.515972373783</t>
  </si>
  <si>
    <t>O005405</t>
  </si>
  <si>
    <t>14487.90128004286</t>
  </si>
  <si>
    <t>O005406</t>
  </si>
  <si>
    <t>1458.4411899704805</t>
  </si>
  <si>
    <t>O005407</t>
  </si>
  <si>
    <t>20081.906736735225</t>
  </si>
  <si>
    <t>O005408</t>
  </si>
  <si>
    <t>15889.774861489817</t>
  </si>
  <si>
    <t>O005409</t>
  </si>
  <si>
    <t>37502.10273032514</t>
  </si>
  <si>
    <t>O005410</t>
  </si>
  <si>
    <t>17385.949860584595</t>
  </si>
  <si>
    <t>O005411</t>
  </si>
  <si>
    <t>4895.964296125594</t>
  </si>
  <si>
    <t>O005412</t>
  </si>
  <si>
    <t>2818.9555606775243</t>
  </si>
  <si>
    <t>O005413</t>
  </si>
  <si>
    <t>24955.26488754468</t>
  </si>
  <si>
    <t>O005414</t>
  </si>
  <si>
    <t>937.8044080646325</t>
  </si>
  <si>
    <t>O005415</t>
  </si>
  <si>
    <t>11197.027763199161</t>
  </si>
  <si>
    <t>O005416</t>
  </si>
  <si>
    <t>59774.549999999996</t>
  </si>
  <si>
    <t>9941.351585607963</t>
  </si>
  <si>
    <t>O005417</t>
  </si>
  <si>
    <t>O005418</t>
  </si>
  <si>
    <t>1036.0910376670793</t>
  </si>
  <si>
    <t>O005419</t>
  </si>
  <si>
    <t>8069.4993930950895</t>
  </si>
  <si>
    <t>O005420</t>
  </si>
  <si>
    <t>O005421</t>
  </si>
  <si>
    <t>O005422</t>
  </si>
  <si>
    <t>7708.152396400699</t>
  </si>
  <si>
    <t>O005423</t>
  </si>
  <si>
    <t>7089.6350101874195</t>
  </si>
  <si>
    <t>O005424</t>
  </si>
  <si>
    <t>65871.09999999999</t>
  </si>
  <si>
    <t>9304.416708298866</t>
  </si>
  <si>
    <t>O005425</t>
  </si>
  <si>
    <t>23602.14242450306</t>
  </si>
  <si>
    <t>O005426</t>
  </si>
  <si>
    <t>13072.611263252238</t>
  </si>
  <si>
    <t>O005427</t>
  </si>
  <si>
    <t>14228.323969625875</t>
  </si>
  <si>
    <t>O005428</t>
  </si>
  <si>
    <t>12734.442658014063</t>
  </si>
  <si>
    <t>O005429</t>
  </si>
  <si>
    <t>C0445</t>
  </si>
  <si>
    <t>6945.770287777941</t>
  </si>
  <si>
    <t>O005430</t>
  </si>
  <si>
    <t>3084.1058193872145</t>
  </si>
  <si>
    <t>O005431</t>
  </si>
  <si>
    <t>O005432</t>
  </si>
  <si>
    <t>2362.934311770313</t>
  </si>
  <si>
    <t>O005433</t>
  </si>
  <si>
    <t>1941.1255258403307</t>
  </si>
  <si>
    <t>O005434</t>
  </si>
  <si>
    <t>8102.254860378115</t>
  </si>
  <si>
    <t>O005435</t>
  </si>
  <si>
    <t>6589.733616018848</t>
  </si>
  <si>
    <t>O005436</t>
  </si>
  <si>
    <t>7260.267412088141</t>
  </si>
  <si>
    <t>O005437</t>
  </si>
  <si>
    <t>7155.5901713339745</t>
  </si>
  <si>
    <t>O005438</t>
  </si>
  <si>
    <t>10194.744633356857</t>
  </si>
  <si>
    <t>O005439</t>
  </si>
  <si>
    <t>O005440</t>
  </si>
  <si>
    <t>1219.0548761661341</t>
  </si>
  <si>
    <t>O005441</t>
  </si>
  <si>
    <t>3581.977872603279</t>
  </si>
  <si>
    <t>O005442</t>
  </si>
  <si>
    <t>2298.489561169425</t>
  </si>
  <si>
    <t>O005443</t>
  </si>
  <si>
    <t>15332.550879057662</t>
  </si>
  <si>
    <t>O005444</t>
  </si>
  <si>
    <t>12491.915310819359</t>
  </si>
  <si>
    <t>O005445</t>
  </si>
  <si>
    <t>10027.770816577555</t>
  </si>
  <si>
    <t>O005446</t>
  </si>
  <si>
    <t>4431.537326892124</t>
  </si>
  <si>
    <t>O005447</t>
  </si>
  <si>
    <t>2144.7239479483324</t>
  </si>
  <si>
    <t>O005448</t>
  </si>
  <si>
    <t>3048.4646051167774</t>
  </si>
  <si>
    <t>O005449</t>
  </si>
  <si>
    <t>13000.085498530276</t>
  </si>
  <si>
    <t>O005450</t>
  </si>
  <si>
    <t>3108.234121925709</t>
  </si>
  <si>
    <t>O005451</t>
  </si>
  <si>
    <t>1532.2279070077625</t>
  </si>
  <si>
    <t>O005452</t>
  </si>
  <si>
    <t>3673.556571823057</t>
  </si>
  <si>
    <t>O005453</t>
  </si>
  <si>
    <t>11384.113625375488</t>
  </si>
  <si>
    <t>O005454</t>
  </si>
  <si>
    <t>1821.3848746162857</t>
  </si>
  <si>
    <t>O005455</t>
  </si>
  <si>
    <t>O005456</t>
  </si>
  <si>
    <t>5225.509741208272</t>
  </si>
  <si>
    <t>O005457</t>
  </si>
  <si>
    <t>1976.897297402055</t>
  </si>
  <si>
    <t>O005458</t>
  </si>
  <si>
    <t>3499.8754220473465</t>
  </si>
  <si>
    <t>O005459</t>
  </si>
  <si>
    <t>27306.45308443772</t>
  </si>
  <si>
    <t>O005460</t>
  </si>
  <si>
    <t>5590.243827090448</t>
  </si>
  <si>
    <t>O005461</t>
  </si>
  <si>
    <t>1716.4493757271882</t>
  </si>
  <si>
    <t>O005462</t>
  </si>
  <si>
    <t>5508.416957671757</t>
  </si>
  <si>
    <t>O005463</t>
  </si>
  <si>
    <t>19455.06594242061</t>
  </si>
  <si>
    <t>O005464</t>
  </si>
  <si>
    <t>2832.0595336960087</t>
  </si>
  <si>
    <t>O005465</t>
  </si>
  <si>
    <t>2924.2308449958773</t>
  </si>
  <si>
    <t>O005466</t>
  </si>
  <si>
    <t>20198.951617814815</t>
  </si>
  <si>
    <t>O005467</t>
  </si>
  <si>
    <t>4209.548605319919</t>
  </si>
  <si>
    <t>O005468</t>
  </si>
  <si>
    <t>19621.720909613858</t>
  </si>
  <si>
    <t>O005469</t>
  </si>
  <si>
    <t>2468.6429176253678</t>
  </si>
  <si>
    <t>O005470</t>
  </si>
  <si>
    <t>4098.3103206910555</t>
  </si>
  <si>
    <t>O005471</t>
  </si>
  <si>
    <t>31906.443540728742</t>
  </si>
  <si>
    <t>O005472</t>
  </si>
  <si>
    <t>3293.0435736173217</t>
  </si>
  <si>
    <t>O005473</t>
  </si>
  <si>
    <t>7336.787370572173</t>
  </si>
  <si>
    <t>O005474</t>
  </si>
  <si>
    <t>74688.57067605403</t>
  </si>
  <si>
    <t>O005475</t>
  </si>
  <si>
    <t>13835.169998831889</t>
  </si>
  <si>
    <t>O005476</t>
  </si>
  <si>
    <t>3421.924650712956</t>
  </si>
  <si>
    <t>O005477</t>
  </si>
  <si>
    <t>O005478</t>
  </si>
  <si>
    <t>19128.895348594302</t>
  </si>
  <si>
    <t>O005479</t>
  </si>
  <si>
    <t>5927.754888372224</t>
  </si>
  <si>
    <t>O005480</t>
  </si>
  <si>
    <t>2106.3519748374183</t>
  </si>
  <si>
    <t>O005481</t>
  </si>
  <si>
    <t>7811.651778604678</t>
  </si>
  <si>
    <t>O005482</t>
  </si>
  <si>
    <t>8498.082096618937</t>
  </si>
  <si>
    <t>O005483</t>
  </si>
  <si>
    <t>4273.740014229085</t>
  </si>
  <si>
    <t>O005484</t>
  </si>
  <si>
    <t>8374.183149622502</t>
  </si>
  <si>
    <t>O005485</t>
  </si>
  <si>
    <t>60220.799999999996</t>
  </si>
  <si>
    <t>12277.645827524886</t>
  </si>
  <si>
    <t>O005486</t>
  </si>
  <si>
    <t>8278.906997735978</t>
  </si>
  <si>
    <t>O005487</t>
  </si>
  <si>
    <t>13273.300277356118</t>
  </si>
  <si>
    <t>O005488</t>
  </si>
  <si>
    <t>63883.200000000004</t>
  </si>
  <si>
    <t>9169.317408906907</t>
  </si>
  <si>
    <t>O005489</t>
  </si>
  <si>
    <t>O005490</t>
  </si>
  <si>
    <t>7817.874035070687</t>
  </si>
  <si>
    <t>O005491</t>
  </si>
  <si>
    <t>6672.963826834877</t>
  </si>
  <si>
    <t>O005492</t>
  </si>
  <si>
    <t>33278.82060060383</t>
  </si>
  <si>
    <t>O005493</t>
  </si>
  <si>
    <t>19838.71162245745</t>
  </si>
  <si>
    <t>O005494</t>
  </si>
  <si>
    <t>11107.304884023464</t>
  </si>
  <si>
    <t>O005495</t>
  </si>
  <si>
    <t>18684.31593785467</t>
  </si>
  <si>
    <t>O005496</t>
  </si>
  <si>
    <t>3058.283772282054</t>
  </si>
  <si>
    <t>O005497</t>
  </si>
  <si>
    <t>1636.5387282888796</t>
  </si>
  <si>
    <t>O005498</t>
  </si>
  <si>
    <t>13998.864422373314</t>
  </si>
  <si>
    <t>O005499</t>
  </si>
  <si>
    <t>4505.563100862791</t>
  </si>
  <si>
    <t>O005500</t>
  </si>
  <si>
    <t>14352.976976821907</t>
  </si>
  <si>
    <t>O005501</t>
  </si>
  <si>
    <t>1207.6569980662473</t>
  </si>
  <si>
    <t>O005502</t>
  </si>
  <si>
    <t>14008.717563222737</t>
  </si>
  <si>
    <t>O005503</t>
  </si>
  <si>
    <t>8784.541901053282</t>
  </si>
  <si>
    <t>O005504</t>
  </si>
  <si>
    <t>6145.406944126637</t>
  </si>
  <si>
    <t>O005505</t>
  </si>
  <si>
    <t>14312.182017598354</t>
  </si>
  <si>
    <t>O005506</t>
  </si>
  <si>
    <t>15121.980766226567</t>
  </si>
  <si>
    <t>O005507</t>
  </si>
  <si>
    <t>21366.217023709796</t>
  </si>
  <si>
    <t>O005508</t>
  </si>
  <si>
    <t>4819.990342890173</t>
  </si>
  <si>
    <t>O005509</t>
  </si>
  <si>
    <t>2414.2989376177384</t>
  </si>
  <si>
    <t>O005510</t>
  </si>
  <si>
    <t>1440.5541832063213</t>
  </si>
  <si>
    <t>O005511</t>
  </si>
  <si>
    <t>6379.915593981128</t>
  </si>
  <si>
    <t>O005512</t>
  </si>
  <si>
    <t>10393.864355670457</t>
  </si>
  <si>
    <t>O005513</t>
  </si>
  <si>
    <t>6361.863481735896</t>
  </si>
  <si>
    <t>O005514</t>
  </si>
  <si>
    <t>15333.312899171391</t>
  </si>
  <si>
    <t>O005515</t>
  </si>
  <si>
    <t>5369.395234303286</t>
  </si>
  <si>
    <t>O005516</t>
  </si>
  <si>
    <t>16907.815491410805</t>
  </si>
  <si>
    <t>O005517</t>
  </si>
  <si>
    <t>O005518</t>
  </si>
  <si>
    <t>10879.860620235078</t>
  </si>
  <si>
    <t>O005519</t>
  </si>
  <si>
    <t>16739.722180908062</t>
  </si>
  <si>
    <t>O005520</t>
  </si>
  <si>
    <t>17349.22393718292</t>
  </si>
  <si>
    <t>O005521</t>
  </si>
  <si>
    <t>6186.768082833335</t>
  </si>
  <si>
    <t>O005522</t>
  </si>
  <si>
    <t>12002.505193000194</t>
  </si>
  <si>
    <t>O005523</t>
  </si>
  <si>
    <t>1338.8502694118652</t>
  </si>
  <si>
    <t>O005524</t>
  </si>
  <si>
    <t>8519.262875133132</t>
  </si>
  <si>
    <t>O005525</t>
  </si>
  <si>
    <t>17741.39074335517</t>
  </si>
  <si>
    <t>O005526</t>
  </si>
  <si>
    <t>6532.573875221426</t>
  </si>
  <si>
    <t>O005527</t>
  </si>
  <si>
    <t>2581.7616038860347</t>
  </si>
  <si>
    <t>O005528</t>
  </si>
  <si>
    <t>17475.28179064146</t>
  </si>
  <si>
    <t>O005529</t>
  </si>
  <si>
    <t>15348.503182081411</t>
  </si>
  <si>
    <t>O005530</t>
  </si>
  <si>
    <t>207.86443670187649</t>
  </si>
  <si>
    <t>O005531</t>
  </si>
  <si>
    <t>4341.551829775344</t>
  </si>
  <si>
    <t>O005532</t>
  </si>
  <si>
    <t>O005533</t>
  </si>
  <si>
    <t>5315.717597935824</t>
  </si>
  <si>
    <t>O005534</t>
  </si>
  <si>
    <t>O005535</t>
  </si>
  <si>
    <t>6487.340414440763</t>
  </si>
  <si>
    <t>O005536</t>
  </si>
  <si>
    <t>18886.14702363361</t>
  </si>
  <si>
    <t>O005537</t>
  </si>
  <si>
    <t>2475.8865650690345</t>
  </si>
  <si>
    <t>O005538</t>
  </si>
  <si>
    <t>3607.9871123531775</t>
  </si>
  <si>
    <t>O005539</t>
  </si>
  <si>
    <t>2906.8351131314207</t>
  </si>
  <si>
    <t>O005540</t>
  </si>
  <si>
    <t>15161.497481454337</t>
  </si>
  <si>
    <t>O005541</t>
  </si>
  <si>
    <t>1456.5594595705095</t>
  </si>
  <si>
    <t>O005542</t>
  </si>
  <si>
    <t>10584.242620366445</t>
  </si>
  <si>
    <t>O005543</t>
  </si>
  <si>
    <t>9790.624829672703</t>
  </si>
  <si>
    <t>O005544</t>
  </si>
  <si>
    <t>15678.562958633192</t>
  </si>
  <si>
    <t>O005545</t>
  </si>
  <si>
    <t>16509.216551796784</t>
  </si>
  <si>
    <t>O005546</t>
  </si>
  <si>
    <t>16934.81505483447</t>
  </si>
  <si>
    <t>O005547</t>
  </si>
  <si>
    <t>16493.344469159663</t>
  </si>
  <si>
    <t>O005548</t>
  </si>
  <si>
    <t>4460.087040096012</t>
  </si>
  <si>
    <t>O005549</t>
  </si>
  <si>
    <t>25537.966427329546</t>
  </si>
  <si>
    <t>O005550</t>
  </si>
  <si>
    <t>14174.904367308038</t>
  </si>
  <si>
    <t>O005551</t>
  </si>
  <si>
    <t>42472.435093988686</t>
  </si>
  <si>
    <t>O005552</t>
  </si>
  <si>
    <t>1869.1834469026476</t>
  </si>
  <si>
    <t>O005553</t>
  </si>
  <si>
    <t>O005554</t>
  </si>
  <si>
    <t>O005555</t>
  </si>
  <si>
    <t>10406.894106720436</t>
  </si>
  <si>
    <t>O005556</t>
  </si>
  <si>
    <t>5784.976224543054</t>
  </si>
  <si>
    <t>O005557</t>
  </si>
  <si>
    <t>9841.875421351227</t>
  </si>
  <si>
    <t>O005558</t>
  </si>
  <si>
    <t>54085.399999999994</t>
  </si>
  <si>
    <t>12450.47742810743</t>
  </si>
  <si>
    <t>O005559</t>
  </si>
  <si>
    <t>1879.8840061304386</t>
  </si>
  <si>
    <t>O005560</t>
  </si>
  <si>
    <t>5863.659281473981</t>
  </si>
  <si>
    <t>O005561</t>
  </si>
  <si>
    <t>9929.940614852938</t>
  </si>
  <si>
    <t>O005562</t>
  </si>
  <si>
    <t>O005563</t>
  </si>
  <si>
    <t>13380.279688921977</t>
  </si>
  <si>
    <t>O005564</t>
  </si>
  <si>
    <t>2438.8411143595836</t>
  </si>
  <si>
    <t>O005565</t>
  </si>
  <si>
    <t>13415.76589080669</t>
  </si>
  <si>
    <t>O005566</t>
  </si>
  <si>
    <t>12869.182141660996</t>
  </si>
  <si>
    <t>O005567</t>
  </si>
  <si>
    <t>5936.490063042193</t>
  </si>
  <si>
    <t>O005568</t>
  </si>
  <si>
    <t>338.2857679295628</t>
  </si>
  <si>
    <t>O005569</t>
  </si>
  <si>
    <t>27139.36429844399</t>
  </si>
  <si>
    <t>O005570</t>
  </si>
  <si>
    <t>5212.296568127625</t>
  </si>
  <si>
    <t>O005571</t>
  </si>
  <si>
    <t>15133.917260686712</t>
  </si>
  <si>
    <t>O005572</t>
  </si>
  <si>
    <t>4057.6257896327907</t>
  </si>
  <si>
    <t>O005573</t>
  </si>
  <si>
    <t>8615.525509898273</t>
  </si>
  <si>
    <t>O005574</t>
  </si>
  <si>
    <t>1448.1893419168623</t>
  </si>
  <si>
    <t>O005575</t>
  </si>
  <si>
    <t>1071.8982193448692</t>
  </si>
  <si>
    <t>O005576</t>
  </si>
  <si>
    <t>O005577</t>
  </si>
  <si>
    <t>5836.214101000005</t>
  </si>
  <si>
    <t>O005578</t>
  </si>
  <si>
    <t>2202.900426737158</t>
  </si>
  <si>
    <t>O005579</t>
  </si>
  <si>
    <t>4099.889845813546</t>
  </si>
  <si>
    <t>O005580</t>
  </si>
  <si>
    <t>O005581</t>
  </si>
  <si>
    <t>19536.460148217575</t>
  </si>
  <si>
    <t>O005582</t>
  </si>
  <si>
    <t>5006.0799255362535</t>
  </si>
  <si>
    <t>O005583</t>
  </si>
  <si>
    <t>15646.669991153323</t>
  </si>
  <si>
    <t>O005584</t>
  </si>
  <si>
    <t>5114.241405906551</t>
  </si>
  <si>
    <t>O005585</t>
  </si>
  <si>
    <t>10242.666910122252</t>
  </si>
  <si>
    <t>O005586</t>
  </si>
  <si>
    <t>10373.017614639666</t>
  </si>
  <si>
    <t>O005587</t>
  </si>
  <si>
    <t>20016.480897573118</t>
  </si>
  <si>
    <t>O005588</t>
  </si>
  <si>
    <t>9181.351024170473</t>
  </si>
  <si>
    <t>O005589</t>
  </si>
  <si>
    <t>6307.745941677383</t>
  </si>
  <si>
    <t>O005590</t>
  </si>
  <si>
    <t>25302.34626566628</t>
  </si>
  <si>
    <t>O005591</t>
  </si>
  <si>
    <t>8531.143000307375</t>
  </si>
  <si>
    <t>O005592</t>
  </si>
  <si>
    <t>O005593</t>
  </si>
  <si>
    <t>619.2513440448804</t>
  </si>
  <si>
    <t>O005594</t>
  </si>
  <si>
    <t>19850.60291497962</t>
  </si>
  <si>
    <t>O005595</t>
  </si>
  <si>
    <t>3338.0449103524556</t>
  </si>
  <si>
    <t>O005596</t>
  </si>
  <si>
    <t>O005597</t>
  </si>
  <si>
    <t>922.0493773430476</t>
  </si>
  <si>
    <t>O005598</t>
  </si>
  <si>
    <t>50863.59662270875</t>
  </si>
  <si>
    <t>O005599</t>
  </si>
  <si>
    <t>4688.925662506181</t>
  </si>
  <si>
    <t>O005600</t>
  </si>
  <si>
    <t>4697.077160370357</t>
  </si>
  <si>
    <t>O005601</t>
  </si>
  <si>
    <t>2826.8057885005805</t>
  </si>
  <si>
    <t>O005602</t>
  </si>
  <si>
    <t>31744.007012348324</t>
  </si>
  <si>
    <t>O005603</t>
  </si>
  <si>
    <t>5106.229167694148</t>
  </si>
  <si>
    <t>O005604</t>
  </si>
  <si>
    <t>C0183</t>
  </si>
  <si>
    <t>17034.68731926949</t>
  </si>
  <si>
    <t>O005605</t>
  </si>
  <si>
    <t>7644.319536393589</t>
  </si>
  <si>
    <t>O005606</t>
  </si>
  <si>
    <t>C0030</t>
  </si>
  <si>
    <t>2428.4095826269186</t>
  </si>
  <si>
    <t>O005607</t>
  </si>
  <si>
    <t>2179.2628839948493</t>
  </si>
  <si>
    <t>O005608</t>
  </si>
  <si>
    <t>113285.59999999999</t>
  </si>
  <si>
    <t>35943.26378317881</t>
  </si>
  <si>
    <t>O005609</t>
  </si>
  <si>
    <t>17784.75001583326</t>
  </si>
  <si>
    <t>O005610</t>
  </si>
  <si>
    <t>4401.019373842449</t>
  </si>
  <si>
    <t>O005611</t>
  </si>
  <si>
    <t>1147.5182709360522</t>
  </si>
  <si>
    <t>O005612</t>
  </si>
  <si>
    <t>2740.5457073647262</t>
  </si>
  <si>
    <t>O005613</t>
  </si>
  <si>
    <t>3595.5612251310745</t>
  </si>
  <si>
    <t>O005614</t>
  </si>
  <si>
    <t>12115.230561638184</t>
  </si>
  <si>
    <t>O005615</t>
  </si>
  <si>
    <t>2862.9814748341887</t>
  </si>
  <si>
    <t>O005616</t>
  </si>
  <si>
    <t>6272.807741558245</t>
  </si>
  <si>
    <t>O005617</t>
  </si>
  <si>
    <t>1372.379099893339</t>
  </si>
  <si>
    <t>O005618</t>
  </si>
  <si>
    <t>11487.815929935348</t>
  </si>
  <si>
    <t>O005619</t>
  </si>
  <si>
    <t>O005620</t>
  </si>
  <si>
    <t>18870.58617045733</t>
  </si>
  <si>
    <t>O005621</t>
  </si>
  <si>
    <t>O005622</t>
  </si>
  <si>
    <t>17201.528188500568</t>
  </si>
  <si>
    <t>O005623</t>
  </si>
  <si>
    <t>20318.92327650149</t>
  </si>
  <si>
    <t>O005624</t>
  </si>
  <si>
    <t>872.4894284365225</t>
  </si>
  <si>
    <t>O005625</t>
  </si>
  <si>
    <t>8779.018020782236</t>
  </si>
  <si>
    <t>O005626</t>
  </si>
  <si>
    <t>3184.963572599853</t>
  </si>
  <si>
    <t>O005627</t>
  </si>
  <si>
    <t>2370.6345869173883</t>
  </si>
  <si>
    <t>O005628</t>
  </si>
  <si>
    <t>O005629</t>
  </si>
  <si>
    <t>18129.84947040821</t>
  </si>
  <si>
    <t>O005630</t>
  </si>
  <si>
    <t>1981.4525118070069</t>
  </si>
  <si>
    <t>O005631</t>
  </si>
  <si>
    <t>9938.291574930732</t>
  </si>
  <si>
    <t>O005632</t>
  </si>
  <si>
    <t>12103.82194742057</t>
  </si>
  <si>
    <t>O005633</t>
  </si>
  <si>
    <t>10898.250019325764</t>
  </si>
  <si>
    <t>O005634</t>
  </si>
  <si>
    <t>O005635</t>
  </si>
  <si>
    <t>7935.270992137214</t>
  </si>
  <si>
    <t>O005636</t>
  </si>
  <si>
    <t>6239.308137107209</t>
  </si>
  <si>
    <t>O005637</t>
  </si>
  <si>
    <t>9146.529858349399</t>
  </si>
  <si>
    <t>O005638</t>
  </si>
  <si>
    <t>1685.6966505719365</t>
  </si>
  <si>
    <t>O005639</t>
  </si>
  <si>
    <t>2095.789958611925</t>
  </si>
  <si>
    <t>O005640</t>
  </si>
  <si>
    <t>4431.0696680607325</t>
  </si>
  <si>
    <t>O005641</t>
  </si>
  <si>
    <t>1582.2235575205948</t>
  </si>
  <si>
    <t>O005642</t>
  </si>
  <si>
    <t>8025.742288243172</t>
  </si>
  <si>
    <t>O005643</t>
  </si>
  <si>
    <t>5980.373683947325</t>
  </si>
  <si>
    <t>O005644</t>
  </si>
  <si>
    <t>1305.592206723691</t>
  </si>
  <si>
    <t>O005645</t>
  </si>
  <si>
    <t>24627.69112003505</t>
  </si>
  <si>
    <t>O005646</t>
  </si>
  <si>
    <t>282.4854443809905</t>
  </si>
  <si>
    <t>O005647</t>
  </si>
  <si>
    <t>26364.203487767427</t>
  </si>
  <si>
    <t>O005648</t>
  </si>
  <si>
    <t>1561.7517448794667</t>
  </si>
  <si>
    <t>O005649</t>
  </si>
  <si>
    <t>1457.4184770391114</t>
  </si>
  <si>
    <t>O005650</t>
  </si>
  <si>
    <t>638.1210752743463</t>
  </si>
  <si>
    <t>O005651</t>
  </si>
  <si>
    <t>13488.921455661159</t>
  </si>
  <si>
    <t>O005652</t>
  </si>
  <si>
    <t>24316.55103357731</t>
  </si>
  <si>
    <t>O005653</t>
  </si>
  <si>
    <t>2028.622122388689</t>
  </si>
  <si>
    <t>O005654</t>
  </si>
  <si>
    <t>5280.539957312917</t>
  </si>
  <si>
    <t>O005655</t>
  </si>
  <si>
    <t>29777.432066904646</t>
  </si>
  <si>
    <t>O005656</t>
  </si>
  <si>
    <t>12191.698039975008</t>
  </si>
  <si>
    <t>O005657</t>
  </si>
  <si>
    <t>5937.034788044464</t>
  </si>
  <si>
    <t>O005658</t>
  </si>
  <si>
    <t>8953.964158868594</t>
  </si>
  <si>
    <t>O005659</t>
  </si>
  <si>
    <t>6668.780736270947</t>
  </si>
  <si>
    <t>O005660</t>
  </si>
  <si>
    <t>82111.20000000001</t>
  </si>
  <si>
    <t>18831.40435532506</t>
  </si>
  <si>
    <t>O005661</t>
  </si>
  <si>
    <t>3801.393390576083</t>
  </si>
  <si>
    <t>O005662</t>
  </si>
  <si>
    <t>6450.181725822641</t>
  </si>
  <si>
    <t>O005663</t>
  </si>
  <si>
    <t>3155.6355275286833</t>
  </si>
  <si>
    <t>O005664</t>
  </si>
  <si>
    <t>2565.829522531647</t>
  </si>
  <si>
    <t>O005665</t>
  </si>
  <si>
    <t>60212.79242414266</t>
  </si>
  <si>
    <t>O005666</t>
  </si>
  <si>
    <t>3281.9296493966153</t>
  </si>
  <si>
    <t>O005667</t>
  </si>
  <si>
    <t>28241.59874865909</t>
  </si>
  <si>
    <t>O005668</t>
  </si>
  <si>
    <t>19450.730153837307</t>
  </si>
  <si>
    <t>O005669</t>
  </si>
  <si>
    <t>1915.7972486984177</t>
  </si>
  <si>
    <t>O005670</t>
  </si>
  <si>
    <t>1324.8307393545185</t>
  </si>
  <si>
    <t>O005671</t>
  </si>
  <si>
    <t>11965.25470040523</t>
  </si>
  <si>
    <t>O005672</t>
  </si>
  <si>
    <t>2473.554138293524</t>
  </si>
  <si>
    <t>O005673</t>
  </si>
  <si>
    <t>7975.036497865363</t>
  </si>
  <si>
    <t>O005674</t>
  </si>
  <si>
    <t>3426.745403793451</t>
  </si>
  <si>
    <t>O005675</t>
  </si>
  <si>
    <t>20240.549762924005</t>
  </si>
  <si>
    <t>O005676</t>
  </si>
  <si>
    <t>4166.779716124439</t>
  </si>
  <si>
    <t>O005677</t>
  </si>
  <si>
    <t>9640.418051152696</t>
  </si>
  <si>
    <t>O005678</t>
  </si>
  <si>
    <t>C0470</t>
  </si>
  <si>
    <t>4969.952700341277</t>
  </si>
  <si>
    <t>O005679</t>
  </si>
  <si>
    <t>1966.4576199511391</t>
  </si>
  <si>
    <t>O005680</t>
  </si>
  <si>
    <t>1902.1833830793848</t>
  </si>
  <si>
    <t>O005681</t>
  </si>
  <si>
    <t>O005682</t>
  </si>
  <si>
    <t>13782.670633931755</t>
  </si>
  <si>
    <t>O005683</t>
  </si>
  <si>
    <t>4735.830223621777</t>
  </si>
  <si>
    <t>O005684</t>
  </si>
  <si>
    <t>2764.6968684452786</t>
  </si>
  <si>
    <t>O005685</t>
  </si>
  <si>
    <t>10262.311644506537</t>
  </si>
  <si>
    <t>O005686</t>
  </si>
  <si>
    <t>1310.2847803332625</t>
  </si>
  <si>
    <t>O005687</t>
  </si>
  <si>
    <t>1020.4425798140833</t>
  </si>
  <si>
    <t>O005688</t>
  </si>
  <si>
    <t>23373.42453509259</t>
  </si>
  <si>
    <t>O005689</t>
  </si>
  <si>
    <t>2566.7625589018066</t>
  </si>
  <si>
    <t>O005690</t>
  </si>
  <si>
    <t>6185.323646304717</t>
  </si>
  <si>
    <t>O005691</t>
  </si>
  <si>
    <t>6562.304637767715</t>
  </si>
  <si>
    <t>O005692</t>
  </si>
  <si>
    <t>35258.005077893344</t>
  </si>
  <si>
    <t>O005693</t>
  </si>
  <si>
    <t>4986.969349267623</t>
  </si>
  <si>
    <t>O005694</t>
  </si>
  <si>
    <t>32478.525429345143</t>
  </si>
  <si>
    <t>O005695</t>
  </si>
  <si>
    <t>11074.126068189713</t>
  </si>
  <si>
    <t>O005696</t>
  </si>
  <si>
    <t>O005697</t>
  </si>
  <si>
    <t>12567.888321590935</t>
  </si>
  <si>
    <t>O005698</t>
  </si>
  <si>
    <t>893.6502901241658</t>
  </si>
  <si>
    <t>O005699</t>
  </si>
  <si>
    <t>9676.776280764507</t>
  </si>
  <si>
    <t>O005700</t>
  </si>
  <si>
    <t>3619.0052602185906</t>
  </si>
  <si>
    <t>O005701</t>
  </si>
  <si>
    <t>21547.087515651216</t>
  </si>
  <si>
    <t>O005702</t>
  </si>
  <si>
    <t>1954.1500944600984</t>
  </si>
  <si>
    <t>O005703</t>
  </si>
  <si>
    <t>3485.0219455435713</t>
  </si>
  <si>
    <t>O005704</t>
  </si>
  <si>
    <t>22985.214446295005</t>
  </si>
  <si>
    <t>O005705</t>
  </si>
  <si>
    <t>11411.688332035576</t>
  </si>
  <si>
    <t>O005706</t>
  </si>
  <si>
    <t>703.4741928237178</t>
  </si>
  <si>
    <t>O005707</t>
  </si>
  <si>
    <t>5126.308983211557</t>
  </si>
  <si>
    <t>O005708</t>
  </si>
  <si>
    <t>C0620</t>
  </si>
  <si>
    <t>8217.029337538988</t>
  </si>
  <si>
    <t>O005709</t>
  </si>
  <si>
    <t>3012.9143146515385</t>
  </si>
  <si>
    <t>O005710</t>
  </si>
  <si>
    <t>6676.207615475519</t>
  </si>
  <si>
    <t>O005711</t>
  </si>
  <si>
    <t>3056.6132706644566</t>
  </si>
  <si>
    <t>O005712</t>
  </si>
  <si>
    <t>6002.344280841797</t>
  </si>
  <si>
    <t>O005713</t>
  </si>
  <si>
    <t>2288.218373997905</t>
  </si>
  <si>
    <t>O005714</t>
  </si>
  <si>
    <t>3634.220257549708</t>
  </si>
  <si>
    <t>O005715</t>
  </si>
  <si>
    <t>7806.189627497525</t>
  </si>
  <si>
    <t>O005716</t>
  </si>
  <si>
    <t>18499.710023186417</t>
  </si>
  <si>
    <t>O005717</t>
  </si>
  <si>
    <t>9749.578870614192</t>
  </si>
  <si>
    <t>O005718</t>
  </si>
  <si>
    <t>6730.934291310228</t>
  </si>
  <si>
    <t>O005719</t>
  </si>
  <si>
    <t>8378.789124609391</t>
  </si>
  <si>
    <t>O005720</t>
  </si>
  <si>
    <t>O005721</t>
  </si>
  <si>
    <t>15396.036814451849</t>
  </si>
  <si>
    <t>O005722</t>
  </si>
  <si>
    <t>2671.3665945561493</t>
  </si>
  <si>
    <t>O005723</t>
  </si>
  <si>
    <t>O005724</t>
  </si>
  <si>
    <t>11675.497520051684</t>
  </si>
  <si>
    <t>O005725</t>
  </si>
  <si>
    <t>6412.044587594811</t>
  </si>
  <si>
    <t>O005726</t>
  </si>
  <si>
    <t>6112.901619399551</t>
  </si>
  <si>
    <t>O005727</t>
  </si>
  <si>
    <t>1663.7745655963952</t>
  </si>
  <si>
    <t>O005728</t>
  </si>
  <si>
    <t>61836.53206714828</t>
  </si>
  <si>
    <t>O005729</t>
  </si>
  <si>
    <t>3504.503020288461</t>
  </si>
  <si>
    <t>O005730</t>
  </si>
  <si>
    <t>2116.2624776507632</t>
  </si>
  <si>
    <t>O005731</t>
  </si>
  <si>
    <t>1338.787924680959</t>
  </si>
  <si>
    <t>O005732</t>
  </si>
  <si>
    <t>13402.557122811464</t>
  </si>
  <si>
    <t>O005733</t>
  </si>
  <si>
    <t>4704.7720461297995</t>
  </si>
  <si>
    <t>O005734</t>
  </si>
  <si>
    <t>O005735</t>
  </si>
  <si>
    <t>9150.136310340939</t>
  </si>
  <si>
    <t>O005736</t>
  </si>
  <si>
    <t>13816.940806295917</t>
  </si>
  <si>
    <t>O005737</t>
  </si>
  <si>
    <t>O005738</t>
  </si>
  <si>
    <t>51420.95306495016</t>
  </si>
  <si>
    <t>O005739</t>
  </si>
  <si>
    <t>4025.793994098688</t>
  </si>
  <si>
    <t>O005740</t>
  </si>
  <si>
    <t>1670.9879797240362</t>
  </si>
  <si>
    <t>O005741</t>
  </si>
  <si>
    <t>O005742</t>
  </si>
  <si>
    <t>29544.83353738432</t>
  </si>
  <si>
    <t>O005743</t>
  </si>
  <si>
    <t>O005744</t>
  </si>
  <si>
    <t>1160.6230800328071</t>
  </si>
  <si>
    <t>O005745</t>
  </si>
  <si>
    <t>11196.318833120149</t>
  </si>
  <si>
    <t>O005746</t>
  </si>
  <si>
    <t>1892.078794095752</t>
  </si>
  <si>
    <t>O005747</t>
  </si>
  <si>
    <t>12037.22634435959</t>
  </si>
  <si>
    <t>O005748</t>
  </si>
  <si>
    <t>13605.380843282299</t>
  </si>
  <si>
    <t>O005749</t>
  </si>
  <si>
    <t>727.1945044274833</t>
  </si>
  <si>
    <t>O005750</t>
  </si>
  <si>
    <t>6033.684676320601</t>
  </si>
  <si>
    <t>O005751</t>
  </si>
  <si>
    <t>7969.747414263467</t>
  </si>
  <si>
    <t>O005752</t>
  </si>
  <si>
    <t>3416.714624388032</t>
  </si>
  <si>
    <t>O005753</t>
  </si>
  <si>
    <t>7365.076139933783</t>
  </si>
  <si>
    <t>O005754</t>
  </si>
  <si>
    <t>1648.382962016845</t>
  </si>
  <si>
    <t>O005755</t>
  </si>
  <si>
    <t>7610.136206479073</t>
  </si>
  <si>
    <t>O005756</t>
  </si>
  <si>
    <t>3998.143257872859</t>
  </si>
  <si>
    <t>O005757</t>
  </si>
  <si>
    <t>2322.7251043986157</t>
  </si>
  <si>
    <t>O005758</t>
  </si>
  <si>
    <t>C0092</t>
  </si>
  <si>
    <t>7352.101654009481</t>
  </si>
  <si>
    <t>O005759</t>
  </si>
  <si>
    <t>1890.9830603999726</t>
  </si>
  <si>
    <t>O005760</t>
  </si>
  <si>
    <t>22022.076556782682</t>
  </si>
  <si>
    <t>O005761</t>
  </si>
  <si>
    <t>584.0390719234356</t>
  </si>
  <si>
    <t>O005762</t>
  </si>
  <si>
    <t>5184.632938428791</t>
  </si>
  <si>
    <t>O005763</t>
  </si>
  <si>
    <t>9824.327247342264</t>
  </si>
  <si>
    <t>O005764</t>
  </si>
  <si>
    <t>1515.0373274900355</t>
  </si>
  <si>
    <t>O005765</t>
  </si>
  <si>
    <t>13877.824980623764</t>
  </si>
  <si>
    <t>O005766</t>
  </si>
  <si>
    <t>3002.7452160979087</t>
  </si>
  <si>
    <t>O005767</t>
  </si>
  <si>
    <t>27758.632220724903</t>
  </si>
  <si>
    <t>O005768</t>
  </si>
  <si>
    <t>7809.898615578745</t>
  </si>
  <si>
    <t>O005769</t>
  </si>
  <si>
    <t>20160.56966642403</t>
  </si>
  <si>
    <t>O005770</t>
  </si>
  <si>
    <t>1058.8715661904337</t>
  </si>
  <si>
    <t>O005771</t>
  </si>
  <si>
    <t>156.31350307798854</t>
  </si>
  <si>
    <t>O005772</t>
  </si>
  <si>
    <t>6735.850191937722</t>
  </si>
  <si>
    <t>O005773</t>
  </si>
  <si>
    <t>1559.7785270158226</t>
  </si>
  <si>
    <t>O005774</t>
  </si>
  <si>
    <t>1525.2655392760503</t>
  </si>
  <si>
    <t>O005775</t>
  </si>
  <si>
    <t>2999.790819587537</t>
  </si>
  <si>
    <t>O005776</t>
  </si>
  <si>
    <t>8743.678964295588</t>
  </si>
  <si>
    <t>O005777</t>
  </si>
  <si>
    <t>4059.5532305379916</t>
  </si>
  <si>
    <t>O005778</t>
  </si>
  <si>
    <t>11603.741935519523</t>
  </si>
  <si>
    <t>O005779</t>
  </si>
  <si>
    <t>8316.575594914071</t>
  </si>
  <si>
    <t>O005780</t>
  </si>
  <si>
    <t>1543.8101702911604</t>
  </si>
  <si>
    <t>O005781</t>
  </si>
  <si>
    <t>6068.582724214479</t>
  </si>
  <si>
    <t>O005782</t>
  </si>
  <si>
    <t>1793.4283880319522</t>
  </si>
  <si>
    <t>O005783</t>
  </si>
  <si>
    <t>1427.929343401478</t>
  </si>
  <si>
    <t>O005784</t>
  </si>
  <si>
    <t>154756.80000000002</t>
  </si>
  <si>
    <t>25882.878833083865</t>
  </si>
  <si>
    <t>O005785</t>
  </si>
  <si>
    <t>6771.526658170622</t>
  </si>
  <si>
    <t>O005786</t>
  </si>
  <si>
    <t>4047.5458859741266</t>
  </si>
  <si>
    <t>O005787</t>
  </si>
  <si>
    <t>10710.724718013755</t>
  </si>
  <si>
    <t>O005788</t>
  </si>
  <si>
    <t>5419.121525045687</t>
  </si>
  <si>
    <t>O005789</t>
  </si>
  <si>
    <t>25646.807363941167</t>
  </si>
  <si>
    <t>O005790</t>
  </si>
  <si>
    <t>6925.931220918284</t>
  </si>
  <si>
    <t>O005791</t>
  </si>
  <si>
    <t>8106.802965359767</t>
  </si>
  <si>
    <t>O005792</t>
  </si>
  <si>
    <t>30353.643049587732</t>
  </si>
  <si>
    <t>O005793</t>
  </si>
  <si>
    <t>17018.207552786826</t>
  </si>
  <si>
    <t>O005794</t>
  </si>
  <si>
    <t>14157.804449938763</t>
  </si>
  <si>
    <t>O005795</t>
  </si>
  <si>
    <t>3894.935822765089</t>
  </si>
  <si>
    <t>O005796</t>
  </si>
  <si>
    <t>11650.164670314278</t>
  </si>
  <si>
    <t>O005797</t>
  </si>
  <si>
    <t>11174.62618113235</t>
  </si>
  <si>
    <t>O005798</t>
  </si>
  <si>
    <t>11124.187925827742</t>
  </si>
  <si>
    <t>O005799</t>
  </si>
  <si>
    <t>11356.045949053569</t>
  </si>
  <si>
    <t>O005800</t>
  </si>
  <si>
    <t>7066.778325107689</t>
  </si>
  <si>
    <t>O005801</t>
  </si>
  <si>
    <t>911.5934429142147</t>
  </si>
  <si>
    <t>O005802</t>
  </si>
  <si>
    <t>3877.367148223629</t>
  </si>
  <si>
    <t>O005803</t>
  </si>
  <si>
    <t>10446.965764810842</t>
  </si>
  <si>
    <t>O005804</t>
  </si>
  <si>
    <t>2370.557949500288</t>
  </si>
  <si>
    <t>O005805</t>
  </si>
  <si>
    <t>19498.332487812146</t>
  </si>
  <si>
    <t>O005806</t>
  </si>
  <si>
    <t>2692.3287013787067</t>
  </si>
  <si>
    <t>O005807</t>
  </si>
  <si>
    <t>O005808</t>
  </si>
  <si>
    <t>4830.071795201153</t>
  </si>
  <si>
    <t>O005809</t>
  </si>
  <si>
    <t>5341.181581395916</t>
  </si>
  <si>
    <t>O005810</t>
  </si>
  <si>
    <t>6151.117550109603</t>
  </si>
  <si>
    <t>O005811</t>
  </si>
  <si>
    <t>10339.76434873267</t>
  </si>
  <si>
    <t>O005812</t>
  </si>
  <si>
    <t>6271.969904159049</t>
  </si>
  <si>
    <t>O005813</t>
  </si>
  <si>
    <t>O005814</t>
  </si>
  <si>
    <t>3870.2176060360925</t>
  </si>
  <si>
    <t>O005815</t>
  </si>
  <si>
    <t>32312.632449064346</t>
  </si>
  <si>
    <t>O005816</t>
  </si>
  <si>
    <t>4227.167783770489</t>
  </si>
  <si>
    <t>O005817</t>
  </si>
  <si>
    <t>5082.220051134263</t>
  </si>
  <si>
    <t>O005818</t>
  </si>
  <si>
    <t>4719.485341069875</t>
  </si>
  <si>
    <t>O005819</t>
  </si>
  <si>
    <t>10721.492639317965</t>
  </si>
  <si>
    <t>O005820</t>
  </si>
  <si>
    <t>9624.170537878772</t>
  </si>
  <si>
    <t>O005821</t>
  </si>
  <si>
    <t>5212.636144258617</t>
  </si>
  <si>
    <t>O005822</t>
  </si>
  <si>
    <t>1730.9821826863476</t>
  </si>
  <si>
    <t>O005823</t>
  </si>
  <si>
    <t>4352.946894396551</t>
  </si>
  <si>
    <t>O005824</t>
  </si>
  <si>
    <t>1223.9267347984976</t>
  </si>
  <si>
    <t>O005825</t>
  </si>
  <si>
    <t>5491.927967704053</t>
  </si>
  <si>
    <t>O005826</t>
  </si>
  <si>
    <t>16893.872014241988</t>
  </si>
  <si>
    <t>O005827</t>
  </si>
  <si>
    <t>2418.9450088946332</t>
  </si>
  <si>
    <t>O005828</t>
  </si>
  <si>
    <t>8713.332454760668</t>
  </si>
  <si>
    <t>O005829</t>
  </si>
  <si>
    <t>9600.023177934394</t>
  </si>
  <si>
    <t>O005830</t>
  </si>
  <si>
    <t>3179.9074977689393</t>
  </si>
  <si>
    <t>O005831</t>
  </si>
  <si>
    <t>1325.5443261668884</t>
  </si>
  <si>
    <t>O005832</t>
  </si>
  <si>
    <t>11709.323780095143</t>
  </si>
  <si>
    <t>O005833</t>
  </si>
  <si>
    <t>8841.404127811473</t>
  </si>
  <si>
    <t>O005834</t>
  </si>
  <si>
    <t>33007.06816671716</t>
  </si>
  <si>
    <t>O005835</t>
  </si>
  <si>
    <t>9278.235422154672</t>
  </si>
  <si>
    <t>O005836</t>
  </si>
  <si>
    <t>12845.534633413456</t>
  </si>
  <si>
    <t>O005837</t>
  </si>
  <si>
    <t>10376.04033685125</t>
  </si>
  <si>
    <t>O005838</t>
  </si>
  <si>
    <t>335.2858186557495</t>
  </si>
  <si>
    <t>O005839</t>
  </si>
  <si>
    <t>2481.211434519944</t>
  </si>
  <si>
    <t>O005840</t>
  </si>
  <si>
    <t>7523.961692204275</t>
  </si>
  <si>
    <t>O005841</t>
  </si>
  <si>
    <t>5793.066317417123</t>
  </si>
  <si>
    <t>O005842</t>
  </si>
  <si>
    <t>8166.826307896454</t>
  </si>
  <si>
    <t>O005843</t>
  </si>
  <si>
    <t>2140.6652632485534</t>
  </si>
  <si>
    <t>O005844</t>
  </si>
  <si>
    <t>3520.894028263028</t>
  </si>
  <si>
    <t>O005845</t>
  </si>
  <si>
    <t>1717.290019691584</t>
  </si>
  <si>
    <t>O005846</t>
  </si>
  <si>
    <t>844.8076072601414</t>
  </si>
  <si>
    <t>O005847</t>
  </si>
  <si>
    <t>24966.89539786249</t>
  </si>
  <si>
    <t>O005848</t>
  </si>
  <si>
    <t>28206.353115544636</t>
  </si>
  <si>
    <t>O005849</t>
  </si>
  <si>
    <t>4543.707390738038</t>
  </si>
  <si>
    <t>O005850</t>
  </si>
  <si>
    <t>25527.166571715003</t>
  </si>
  <si>
    <t>O005851</t>
  </si>
  <si>
    <t>3736.835123581372</t>
  </si>
  <si>
    <t>O005852</t>
  </si>
  <si>
    <t>5801.514857887932</t>
  </si>
  <si>
    <t>O005853</t>
  </si>
  <si>
    <t>6275.390179363868</t>
  </si>
  <si>
    <t>O005854</t>
  </si>
  <si>
    <t>31194.20303026402</t>
  </si>
  <si>
    <t>O005855</t>
  </si>
  <si>
    <t>2117.8089723361227</t>
  </si>
  <si>
    <t>O005856</t>
  </si>
  <si>
    <t>4623.818935982582</t>
  </si>
  <si>
    <t>O005857</t>
  </si>
  <si>
    <t>20693.099264367087</t>
  </si>
  <si>
    <t>O005858</t>
  </si>
  <si>
    <t>42156.985678215155</t>
  </si>
  <si>
    <t>O005859</t>
  </si>
  <si>
    <t>1426.108689839086</t>
  </si>
  <si>
    <t>O005860</t>
  </si>
  <si>
    <t>15585.504423726486</t>
  </si>
  <si>
    <t>O005861</t>
  </si>
  <si>
    <t>1573.8361053680073</t>
  </si>
  <si>
    <t>O005862</t>
  </si>
  <si>
    <t>17152.144172573302</t>
  </si>
  <si>
    <t>O005863</t>
  </si>
  <si>
    <t>10279.125382303879</t>
  </si>
  <si>
    <t>O005864</t>
  </si>
  <si>
    <t>7424.487180817835</t>
  </si>
  <si>
    <t>O005865</t>
  </si>
  <si>
    <t>11924.180764690473</t>
  </si>
  <si>
    <t>O005866</t>
  </si>
  <si>
    <t>2651.7732402642227</t>
  </si>
  <si>
    <t>O005867</t>
  </si>
  <si>
    <t>524.6952138142402</t>
  </si>
  <si>
    <t>O005868</t>
  </si>
  <si>
    <t>23398.06921318204</t>
  </si>
  <si>
    <t>O005869</t>
  </si>
  <si>
    <t>2419.5828109347112</t>
  </si>
  <si>
    <t>O005870</t>
  </si>
  <si>
    <t>943.1213553024711</t>
  </si>
  <si>
    <t>O005871</t>
  </si>
  <si>
    <t>15260.646126848536</t>
  </si>
  <si>
    <t>O005872</t>
  </si>
  <si>
    <t>4098.314725996906</t>
  </si>
  <si>
    <t>O005873</t>
  </si>
  <si>
    <t>22431.349862879983</t>
  </si>
  <si>
    <t>O005874</t>
  </si>
  <si>
    <t>4497.8049664969585</t>
  </si>
  <si>
    <t>O005875</t>
  </si>
  <si>
    <t>1164.4421458763336</t>
  </si>
  <si>
    <t>O005876</t>
  </si>
  <si>
    <t>1451.1782601829107</t>
  </si>
  <si>
    <t>O005877</t>
  </si>
  <si>
    <t>1359.4150665673094</t>
  </si>
  <si>
    <t>O005878</t>
  </si>
  <si>
    <t>809.7518508671566</t>
  </si>
  <si>
    <t>O005879</t>
  </si>
  <si>
    <t>9995.452225519717</t>
  </si>
  <si>
    <t>O005880</t>
  </si>
  <si>
    <t>O005881</t>
  </si>
  <si>
    <t>19543.226190592522</t>
  </si>
  <si>
    <t>O005882</t>
  </si>
  <si>
    <t>8150.101307158376</t>
  </si>
  <si>
    <t>O005883</t>
  </si>
  <si>
    <t>9226.665989926809</t>
  </si>
  <si>
    <t>O005884</t>
  </si>
  <si>
    <t>3391.9576806497644</t>
  </si>
  <si>
    <t>O005885</t>
  </si>
  <si>
    <t>8235.175047537125</t>
  </si>
  <si>
    <t>O005886</t>
  </si>
  <si>
    <t>15309.043831850664</t>
  </si>
  <si>
    <t>O005887</t>
  </si>
  <si>
    <t>6360.251023099075</t>
  </si>
  <si>
    <t>O005888</t>
  </si>
  <si>
    <t>24547.120310393788</t>
  </si>
  <si>
    <t>O005889</t>
  </si>
  <si>
    <t>51897.600000000006</t>
  </si>
  <si>
    <t>O005890</t>
  </si>
  <si>
    <t>O005891</t>
  </si>
  <si>
    <t>1249.6098498115862</t>
  </si>
  <si>
    <t>O005892</t>
  </si>
  <si>
    <t>12959.100092329949</t>
  </si>
  <si>
    <t>O005893</t>
  </si>
  <si>
    <t>25768.313047509026</t>
  </si>
  <si>
    <t>O005894</t>
  </si>
  <si>
    <t>21668.873122134723</t>
  </si>
  <si>
    <t>O005895</t>
  </si>
  <si>
    <t>23879.99224825885</t>
  </si>
  <si>
    <t>O005896</t>
  </si>
  <si>
    <t>2450.7054724099803</t>
  </si>
  <si>
    <t>O005897</t>
  </si>
  <si>
    <t>6600.340472569771</t>
  </si>
  <si>
    <t>O005898</t>
  </si>
  <si>
    <t>808.7968259164384</t>
  </si>
  <si>
    <t>O005899</t>
  </si>
  <si>
    <t>19433.380484967565</t>
  </si>
  <si>
    <t>O005900</t>
  </si>
  <si>
    <t>6349.527790570504</t>
  </si>
  <si>
    <t>O005901</t>
  </si>
  <si>
    <t>4590.473008171406</t>
  </si>
  <si>
    <t>O005902</t>
  </si>
  <si>
    <t>14449.416023542288</t>
  </si>
  <si>
    <t>O005903</t>
  </si>
  <si>
    <t>3660.614319474531</t>
  </si>
  <si>
    <t>O005904</t>
  </si>
  <si>
    <t>7051.132151173509</t>
  </si>
  <si>
    <t>O005905</t>
  </si>
  <si>
    <t>286.2617996649403</t>
  </si>
  <si>
    <t>O005906</t>
  </si>
  <si>
    <t>9471.760763085766</t>
  </si>
  <si>
    <t>O005907</t>
  </si>
  <si>
    <t>4681.163305793195</t>
  </si>
  <si>
    <t>O005908</t>
  </si>
  <si>
    <t>931.9920829627556</t>
  </si>
  <si>
    <t>O005909</t>
  </si>
  <si>
    <t>1006.7817748186291</t>
  </si>
  <si>
    <t>O005910</t>
  </si>
  <si>
    <t>6894.093748604176</t>
  </si>
  <si>
    <t>O005911</t>
  </si>
  <si>
    <t>26772.507719558995</t>
  </si>
  <si>
    <t>O005912</t>
  </si>
  <si>
    <t>O005913</t>
  </si>
  <si>
    <t>1165.1723067819394</t>
  </si>
  <si>
    <t>O005914</t>
  </si>
  <si>
    <t>7570.285218400836</t>
  </si>
  <si>
    <t>O005915</t>
  </si>
  <si>
    <t>8352.364243139098</t>
  </si>
  <si>
    <t>O005916</t>
  </si>
  <si>
    <t>1609.6791167046188</t>
  </si>
  <si>
    <t>O005917</t>
  </si>
  <si>
    <t>1565.252069338456</t>
  </si>
  <si>
    <t>O005918</t>
  </si>
  <si>
    <t>4630.172127963433</t>
  </si>
  <si>
    <t>O005919</t>
  </si>
  <si>
    <t>22833.03267063716</t>
  </si>
  <si>
    <t>O005920</t>
  </si>
  <si>
    <t>24739.551804256243</t>
  </si>
  <si>
    <t>O005921</t>
  </si>
  <si>
    <t>1985.044905222865</t>
  </si>
  <si>
    <t>O005922</t>
  </si>
  <si>
    <t>10753.654045099918</t>
  </si>
  <si>
    <t>O005923</t>
  </si>
  <si>
    <t>O005924</t>
  </si>
  <si>
    <t>2607.6211391978454</t>
  </si>
  <si>
    <t>O005925</t>
  </si>
  <si>
    <t>20510.33813047585</t>
  </si>
  <si>
    <t>O005926</t>
  </si>
  <si>
    <t>6458.300479525106</t>
  </si>
  <si>
    <t>O005927</t>
  </si>
  <si>
    <t>O005928</t>
  </si>
  <si>
    <t>906.8006512083826</t>
  </si>
  <si>
    <t>O005929</t>
  </si>
  <si>
    <t>3482.174507616555</t>
  </si>
  <si>
    <t>O005930</t>
  </si>
  <si>
    <t>873.0708317667383</t>
  </si>
  <si>
    <t>O005931</t>
  </si>
  <si>
    <t>2919.008442808837</t>
  </si>
  <si>
    <t>O005932</t>
  </si>
  <si>
    <t>2105.5158138767088</t>
  </si>
  <si>
    <t>O005933</t>
  </si>
  <si>
    <t>9090.954350471788</t>
  </si>
  <si>
    <t>O005934</t>
  </si>
  <si>
    <t>9314.259572010797</t>
  </si>
  <si>
    <t>O005935</t>
  </si>
  <si>
    <t>14217.495274116522</t>
  </si>
  <si>
    <t>O005936</t>
  </si>
  <si>
    <t>3460.256086673045</t>
  </si>
  <si>
    <t>O005937</t>
  </si>
  <si>
    <t>C0363</t>
  </si>
  <si>
    <t>123.10149430641152</t>
  </si>
  <si>
    <t>O005938</t>
  </si>
  <si>
    <t>4749.501253247602</t>
  </si>
  <si>
    <t>O005939</t>
  </si>
  <si>
    <t>4761.8444019465005</t>
  </si>
  <si>
    <t>O005940</t>
  </si>
  <si>
    <t>10708.240522438316</t>
  </si>
  <si>
    <t>O005941</t>
  </si>
  <si>
    <t>6586.455997039815</t>
  </si>
  <si>
    <t>O005942</t>
  </si>
  <si>
    <t>8180.070943693218</t>
  </si>
  <si>
    <t>O005943</t>
  </si>
  <si>
    <t>4224.735035047067</t>
  </si>
  <si>
    <t>O005944</t>
  </si>
  <si>
    <t>4227.141030310145</t>
  </si>
  <si>
    <t>O005945</t>
  </si>
  <si>
    <t>7232.412850052138</t>
  </si>
  <si>
    <t>O005946</t>
  </si>
  <si>
    <t>5164.776534314743</t>
  </si>
  <si>
    <t>O005947</t>
  </si>
  <si>
    <t>23564.17078366102</t>
  </si>
  <si>
    <t>O005948</t>
  </si>
  <si>
    <t>O005949</t>
  </si>
  <si>
    <t>7939.957935790575</t>
  </si>
  <si>
    <t>O005950</t>
  </si>
  <si>
    <t>6024.7043897820595</t>
  </si>
  <si>
    <t>O005951</t>
  </si>
  <si>
    <t>5531.693597110356</t>
  </si>
  <si>
    <t>O005952</t>
  </si>
  <si>
    <t>10722.393533148534</t>
  </si>
  <si>
    <t>O005953</t>
  </si>
  <si>
    <t>2816.702124557811</t>
  </si>
  <si>
    <t>O005954</t>
  </si>
  <si>
    <t>5369.855492073221</t>
  </si>
  <si>
    <t>O005955</t>
  </si>
  <si>
    <t>13809.564445984204</t>
  </si>
  <si>
    <t>O005956</t>
  </si>
  <si>
    <t>O005957</t>
  </si>
  <si>
    <t>11003.889345946365</t>
  </si>
  <si>
    <t>O005958</t>
  </si>
  <si>
    <t>5316.4812373965615</t>
  </si>
  <si>
    <t>O005959</t>
  </si>
  <si>
    <t>5494.707823992273</t>
  </si>
  <si>
    <t>O005960</t>
  </si>
  <si>
    <t>1155.5017278423002</t>
  </si>
  <si>
    <t>O005961</t>
  </si>
  <si>
    <t>17285.64901666198</t>
  </si>
  <si>
    <t>O005962</t>
  </si>
  <si>
    <t>O005963</t>
  </si>
  <si>
    <t>20366.080196546285</t>
  </si>
  <si>
    <t>O005964</t>
  </si>
  <si>
    <t>2929.2815678703864</t>
  </si>
  <si>
    <t>O005965</t>
  </si>
  <si>
    <t>2853.7742696958417</t>
  </si>
  <si>
    <t>O005966</t>
  </si>
  <si>
    <t>29907.79473060573</t>
  </si>
  <si>
    <t>O005967</t>
  </si>
  <si>
    <t>3951.8576253341253</t>
  </si>
  <si>
    <t>O005968</t>
  </si>
  <si>
    <t>1211.8208240981223</t>
  </si>
  <si>
    <t>O005969</t>
  </si>
  <si>
    <t>2299.977129800663</t>
  </si>
  <si>
    <t>O005970</t>
  </si>
  <si>
    <t>4303.083270168118</t>
  </si>
  <si>
    <t>O005971</t>
  </si>
  <si>
    <t>21875.43118753926</t>
  </si>
  <si>
    <t>O005972</t>
  </si>
  <si>
    <t>O005973</t>
  </si>
  <si>
    <t>32965.92250753603</t>
  </si>
  <si>
    <t>O005974</t>
  </si>
  <si>
    <t>24821.714226975437</t>
  </si>
  <si>
    <t>O005975</t>
  </si>
  <si>
    <t>1878.9723430459246</t>
  </si>
  <si>
    <t>O005976</t>
  </si>
  <si>
    <t>1633.7904749942554</t>
  </si>
  <si>
    <t>O005977</t>
  </si>
  <si>
    <t>3811.6987205254673</t>
  </si>
  <si>
    <t>O005978</t>
  </si>
  <si>
    <t>9288.288726361658</t>
  </si>
  <si>
    <t>O005979</t>
  </si>
  <si>
    <t>7749.165889015189</t>
  </si>
  <si>
    <t>O005980</t>
  </si>
  <si>
    <t>4426.254710164925</t>
  </si>
  <si>
    <t>O005981</t>
  </si>
  <si>
    <t>5824.046414412704</t>
  </si>
  <si>
    <t>O005982</t>
  </si>
  <si>
    <t>8424.307236530276</t>
  </si>
  <si>
    <t>O005983</t>
  </si>
  <si>
    <t>4425.471867773443</t>
  </si>
  <si>
    <t>O005984</t>
  </si>
  <si>
    <t>O005985</t>
  </si>
  <si>
    <t>2580.473823256321</t>
  </si>
  <si>
    <t>O005986</t>
  </si>
  <si>
    <t>5285.840790554258</t>
  </si>
  <si>
    <t>O005987</t>
  </si>
  <si>
    <t>5474.399176896758</t>
  </si>
  <si>
    <t>O005988</t>
  </si>
  <si>
    <t>1676.2213446191354</t>
  </si>
  <si>
    <t>O005989</t>
  </si>
  <si>
    <t>6443.368287124414</t>
  </si>
  <si>
    <t>O005990</t>
  </si>
  <si>
    <t>22123.973601506794</t>
  </si>
  <si>
    <t>O005991</t>
  </si>
  <si>
    <t>9500.741369046062</t>
  </si>
  <si>
    <t>O005992</t>
  </si>
  <si>
    <t>9022.370136797465</t>
  </si>
  <si>
    <t>O005993</t>
  </si>
  <si>
    <t>18140.459316680124</t>
  </si>
  <si>
    <t>O005994</t>
  </si>
  <si>
    <t>O005995</t>
  </si>
  <si>
    <t>6478.350772222711</t>
  </si>
  <si>
    <t>O005996</t>
  </si>
  <si>
    <t>7457.842094156912</t>
  </si>
  <si>
    <t>O005997</t>
  </si>
  <si>
    <t>1533.2168735422435</t>
  </si>
  <si>
    <t>O005998</t>
  </si>
  <si>
    <t>4295.284257860187</t>
  </si>
  <si>
    <t>O005999</t>
  </si>
  <si>
    <t>8951.350652362928</t>
  </si>
  <si>
    <t>O006000</t>
  </si>
  <si>
    <t>8665.214473276472</t>
  </si>
  <si>
    <t>O006001</t>
  </si>
  <si>
    <t>11670.776321575042</t>
  </si>
  <si>
    <t>O006002</t>
  </si>
  <si>
    <t>152.83946345723615</t>
  </si>
  <si>
    <t>O006003</t>
  </si>
  <si>
    <t>12144.366437821098</t>
  </si>
  <si>
    <t>O006004</t>
  </si>
  <si>
    <t>5044.603322861294</t>
  </si>
  <si>
    <t>O006005</t>
  </si>
  <si>
    <t>11200.207510840939</t>
  </si>
  <si>
    <t>O006006</t>
  </si>
  <si>
    <t>7660.703945976656</t>
  </si>
  <si>
    <t>O006007</t>
  </si>
  <si>
    <t>2460.061486097422</t>
  </si>
  <si>
    <t>O006008</t>
  </si>
  <si>
    <t>20685.200264840005</t>
  </si>
  <si>
    <t>O006009</t>
  </si>
  <si>
    <t>13048.898346045571</t>
  </si>
  <si>
    <t>O006010</t>
  </si>
  <si>
    <t>20155.933950863826</t>
  </si>
  <si>
    <t>O006011</t>
  </si>
  <si>
    <t>1001.9846453811458</t>
  </si>
  <si>
    <t>O006012</t>
  </si>
  <si>
    <t>10691.182913151597</t>
  </si>
  <si>
    <t>O006013</t>
  </si>
  <si>
    <t>4531.349668095299</t>
  </si>
  <si>
    <t>O006014</t>
  </si>
  <si>
    <t>16808.07826748582</t>
  </si>
  <si>
    <t>O006015</t>
  </si>
  <si>
    <t>21530.388087011055</t>
  </si>
  <si>
    <t>O006016</t>
  </si>
  <si>
    <t>O006017</t>
  </si>
  <si>
    <t>15361.206203879326</t>
  </si>
  <si>
    <t>O006018</t>
  </si>
  <si>
    <t>1648.5258608798456</t>
  </si>
  <si>
    <t>O006019</t>
  </si>
  <si>
    <t>6500.850958543524</t>
  </si>
  <si>
    <t>O006020</t>
  </si>
  <si>
    <t>5370.338881284354</t>
  </si>
  <si>
    <t>O006021</t>
  </si>
  <si>
    <t>644.8792827755309</t>
  </si>
  <si>
    <t>O006022</t>
  </si>
  <si>
    <t>16991.411378938064</t>
  </si>
  <si>
    <t>O006023</t>
  </si>
  <si>
    <t>38460.68347565923</t>
  </si>
  <si>
    <t>O006024</t>
  </si>
  <si>
    <t>17793.909762635485</t>
  </si>
  <si>
    <t>O006025</t>
  </si>
  <si>
    <t>1392.616332623286</t>
  </si>
  <si>
    <t>O006026</t>
  </si>
  <si>
    <t>1655.6915880009965</t>
  </si>
  <si>
    <t>O006027</t>
  </si>
  <si>
    <t>4816.007109302164</t>
  </si>
  <si>
    <t>O006028</t>
  </si>
  <si>
    <t>2084.5829654213753</t>
  </si>
  <si>
    <t>O006029</t>
  </si>
  <si>
    <t>1620.2684774880688</t>
  </si>
  <si>
    <t>O006030</t>
  </si>
  <si>
    <t>5086.800187015438</t>
  </si>
  <si>
    <t>O006031</t>
  </si>
  <si>
    <t>3274.8549131727514</t>
  </si>
  <si>
    <t>O006032</t>
  </si>
  <si>
    <t>15979.141404925706</t>
  </si>
  <si>
    <t>O006033</t>
  </si>
  <si>
    <t>2101.170225081769</t>
  </si>
  <si>
    <t>O006034</t>
  </si>
  <si>
    <t>2792.4631736179003</t>
  </si>
  <si>
    <t>O006035</t>
  </si>
  <si>
    <t>3209.1118349786657</t>
  </si>
  <si>
    <t>O006036</t>
  </si>
  <si>
    <t>5982.6285549220165</t>
  </si>
  <si>
    <t>O006037</t>
  </si>
  <si>
    <t>10337.505733200353</t>
  </si>
  <si>
    <t>O006038</t>
  </si>
  <si>
    <t>2738.0294634826755</t>
  </si>
  <si>
    <t>O006039</t>
  </si>
  <si>
    <t>1666.8565407192154</t>
  </si>
  <si>
    <t>O006040</t>
  </si>
  <si>
    <t>27482.174019653638</t>
  </si>
  <si>
    <t>O006041</t>
  </si>
  <si>
    <t>6965.628722313307</t>
  </si>
  <si>
    <t>O006042</t>
  </si>
  <si>
    <t>5885.811772324754</t>
  </si>
  <si>
    <t>O006043</t>
  </si>
  <si>
    <t>5606.481327031715</t>
  </si>
  <si>
    <t>O006044</t>
  </si>
  <si>
    <t>3021.3647265342374</t>
  </si>
  <si>
    <t>O006045</t>
  </si>
  <si>
    <t>15051.488338747866</t>
  </si>
  <si>
    <t>O006046</t>
  </si>
  <si>
    <t>3123.724098037958</t>
  </si>
  <si>
    <t>O006047</t>
  </si>
  <si>
    <t>13211.905084723116</t>
  </si>
  <si>
    <t>O006048</t>
  </si>
  <si>
    <t>7594.024786057439</t>
  </si>
  <si>
    <t>O006049</t>
  </si>
  <si>
    <t>1816.6828889620442</t>
  </si>
  <si>
    <t>O006050</t>
  </si>
  <si>
    <t>19868.969176322153</t>
  </si>
  <si>
    <t>O006051</t>
  </si>
  <si>
    <t>1861.8918518153764</t>
  </si>
  <si>
    <t>O006052</t>
  </si>
  <si>
    <t>774.4282698264163</t>
  </si>
  <si>
    <t>O006053</t>
  </si>
  <si>
    <t>1994.3998253819163</t>
  </si>
  <si>
    <t>O006054</t>
  </si>
  <si>
    <t>18450.882784321308</t>
  </si>
  <si>
    <t>O006055</t>
  </si>
  <si>
    <t>25336.354558597297</t>
  </si>
  <si>
    <t>O006056</t>
  </si>
  <si>
    <t>3257.7720756208455</t>
  </si>
  <si>
    <t>O006057</t>
  </si>
  <si>
    <t>1145.4570644524092</t>
  </si>
  <si>
    <t>O006058</t>
  </si>
  <si>
    <t>20678.438113088047</t>
  </si>
  <si>
    <t>O006059</t>
  </si>
  <si>
    <t>2719.0082843748237</t>
  </si>
  <si>
    <t>O006060</t>
  </si>
  <si>
    <t>5019.563081687146</t>
  </si>
  <si>
    <t>O006061</t>
  </si>
  <si>
    <t>O006062</t>
  </si>
  <si>
    <t>12294.15660704787</t>
  </si>
  <si>
    <t>O006063</t>
  </si>
  <si>
    <t>9444.799275460975</t>
  </si>
  <si>
    <t>O006064</t>
  </si>
  <si>
    <t>2198.9947106738628</t>
  </si>
  <si>
    <t>O006065</t>
  </si>
  <si>
    <t>13123.239778460598</t>
  </si>
  <si>
    <t>O006066</t>
  </si>
  <si>
    <t>11135.373219627361</t>
  </si>
  <si>
    <t>O006067</t>
  </si>
  <si>
    <t>9400.654743059256</t>
  </si>
  <si>
    <t>O006068</t>
  </si>
  <si>
    <t>19597.501031862987</t>
  </si>
  <si>
    <t>O006069</t>
  </si>
  <si>
    <t>6244.094690265665</t>
  </si>
  <si>
    <t>O006070</t>
  </si>
  <si>
    <t>6876.736884024973</t>
  </si>
  <si>
    <t>O006071</t>
  </si>
  <si>
    <t>4655.858876025874</t>
  </si>
  <si>
    <t>O006072</t>
  </si>
  <si>
    <t>4618.198442169078</t>
  </si>
  <si>
    <t>O006073</t>
  </si>
  <si>
    <t>8245.256013189979</t>
  </si>
  <si>
    <t>O006074</t>
  </si>
  <si>
    <t>1193.7106134128946</t>
  </si>
  <si>
    <t>O006075</t>
  </si>
  <si>
    <t>5879.277618278496</t>
  </si>
  <si>
    <t>O006076</t>
  </si>
  <si>
    <t>3238.5820817191234</t>
  </si>
  <si>
    <t>O006077</t>
  </si>
  <si>
    <t>1884.924416485295</t>
  </si>
  <si>
    <t>O006078</t>
  </si>
  <si>
    <t>192.88740639771441</t>
  </si>
  <si>
    <t>O006079</t>
  </si>
  <si>
    <t>18557.85262640394</t>
  </si>
  <si>
    <t>O006080</t>
  </si>
  <si>
    <t>1063.893229972278</t>
  </si>
  <si>
    <t>O006081</t>
  </si>
  <si>
    <t>14904.814348245922</t>
  </si>
  <si>
    <t>O006082</t>
  </si>
  <si>
    <t>7531.361310040882</t>
  </si>
  <si>
    <t>O006083</t>
  </si>
  <si>
    <t>5691.026424888533</t>
  </si>
  <si>
    <t>O006084</t>
  </si>
  <si>
    <t>5463.350349488313</t>
  </si>
  <si>
    <t>O006085</t>
  </si>
  <si>
    <t>5665.7971303245395</t>
  </si>
  <si>
    <t>O006086</t>
  </si>
  <si>
    <t>15826.144798124014</t>
  </si>
  <si>
    <t>O006087</t>
  </si>
  <si>
    <t>374.3356534719993</t>
  </si>
  <si>
    <t>O006088</t>
  </si>
  <si>
    <t>O006089</t>
  </si>
  <si>
    <t>7823.600685285114</t>
  </si>
  <si>
    <t>O006090</t>
  </si>
  <si>
    <t>3999.2937253518758</t>
  </si>
  <si>
    <t>O006091</t>
  </si>
  <si>
    <t>18599.991859224727</t>
  </si>
  <si>
    <t>O006092</t>
  </si>
  <si>
    <t>2986.4679119662883</t>
  </si>
  <si>
    <t>O006093</t>
  </si>
  <si>
    <t>5070.243404924645</t>
  </si>
  <si>
    <t>O006094</t>
  </si>
  <si>
    <t>1485.2535369920258</t>
  </si>
  <si>
    <t>O006095</t>
  </si>
  <si>
    <t>203.37384152436113</t>
  </si>
  <si>
    <t>O006096</t>
  </si>
  <si>
    <t>2315.432791379851</t>
  </si>
  <si>
    <t>O006097</t>
  </si>
  <si>
    <t>5869.310570843311</t>
  </si>
  <si>
    <t>O006098</t>
  </si>
  <si>
    <t>2947.9266200110087</t>
  </si>
  <si>
    <t>O006099</t>
  </si>
  <si>
    <t>2555.166540298991</t>
  </si>
  <si>
    <t>O006100</t>
  </si>
  <si>
    <t>5511.918941172039</t>
  </si>
  <si>
    <t>O006101</t>
  </si>
  <si>
    <t>14395.43703176742</t>
  </si>
  <si>
    <t>O006102</t>
  </si>
  <si>
    <t>17735.019465947375</t>
  </si>
  <si>
    <t>O006103</t>
  </si>
  <si>
    <t>10030.112251878021</t>
  </si>
  <si>
    <t>O006104</t>
  </si>
  <si>
    <t>22009.25112663842</t>
  </si>
  <si>
    <t>O006105</t>
  </si>
  <si>
    <t>3662.2496571688516</t>
  </si>
  <si>
    <t>O006106</t>
  </si>
  <si>
    <t>8218.942214070636</t>
  </si>
  <si>
    <t>O006107</t>
  </si>
  <si>
    <t>2001.1407597208295</t>
  </si>
  <si>
    <t>O006108</t>
  </si>
  <si>
    <t>2237.1288069005136</t>
  </si>
  <si>
    <t>O006109</t>
  </si>
  <si>
    <t>6203.457276373411</t>
  </si>
  <si>
    <t>O006110</t>
  </si>
  <si>
    <t>8217.629680721422</t>
  </si>
  <si>
    <t>O006111</t>
  </si>
  <si>
    <t>8402.998789789694</t>
  </si>
  <si>
    <t>O006112</t>
  </si>
  <si>
    <t>7104.345518551799</t>
  </si>
  <si>
    <t>O006113</t>
  </si>
  <si>
    <t>2134.0804745074215</t>
  </si>
  <si>
    <t>O006114</t>
  </si>
  <si>
    <t>28008.186414701522</t>
  </si>
  <si>
    <t>O006115</t>
  </si>
  <si>
    <t>156.76633838738752</t>
  </si>
  <si>
    <t>O006116</t>
  </si>
  <si>
    <t>12301.754079090793</t>
  </si>
  <si>
    <t>O006117</t>
  </si>
  <si>
    <t>2419.7400227117187</t>
  </si>
  <si>
    <t>O006118</t>
  </si>
  <si>
    <t>9678.015588887652</t>
  </si>
  <si>
    <t>O006119</t>
  </si>
  <si>
    <t>22573.760180554833</t>
  </si>
  <si>
    <t>O006120</t>
  </si>
  <si>
    <t>12565.528772575406</t>
  </si>
  <si>
    <t>O006121</t>
  </si>
  <si>
    <t>3819.8788499010425</t>
  </si>
  <si>
    <t>O006122</t>
  </si>
  <si>
    <t>1344.4565720573828</t>
  </si>
  <si>
    <t>O006123</t>
  </si>
  <si>
    <t>1591.775490812094</t>
  </si>
  <si>
    <t>O006124</t>
  </si>
  <si>
    <t>15101.25962112174</t>
  </si>
  <si>
    <t>O006125</t>
  </si>
  <si>
    <t>5006.034653323452</t>
  </si>
  <si>
    <t>O006126</t>
  </si>
  <si>
    <t>35398.57878894339</t>
  </si>
  <si>
    <t>O006127</t>
  </si>
  <si>
    <t>2872.3453943960208</t>
  </si>
  <si>
    <t>O006128</t>
  </si>
  <si>
    <t>14905.132600422214</t>
  </si>
  <si>
    <t>O006129</t>
  </si>
  <si>
    <t>341.4238359967271</t>
  </si>
  <si>
    <t>O006130</t>
  </si>
  <si>
    <t>68141.59999999999</t>
  </si>
  <si>
    <t>12424.382200631295</t>
  </si>
  <si>
    <t>O006131</t>
  </si>
  <si>
    <t>2880.488593888834</t>
  </si>
  <si>
    <t>O006132</t>
  </si>
  <si>
    <t>52304.23063298987</t>
  </si>
  <si>
    <t>O006133</t>
  </si>
  <si>
    <t>2025.621115069746</t>
  </si>
  <si>
    <t>O006134</t>
  </si>
  <si>
    <t>11673.416513918048</t>
  </si>
  <si>
    <t>O006135</t>
  </si>
  <si>
    <t>520.1684386770307</t>
  </si>
  <si>
    <t>O006136</t>
  </si>
  <si>
    <t>4216.590545847184</t>
  </si>
  <si>
    <t>O006137</t>
  </si>
  <si>
    <t>7351.274220892223</t>
  </si>
  <si>
    <t>O006138</t>
  </si>
  <si>
    <t>10780.95870595801</t>
  </si>
  <si>
    <t>O006139</t>
  </si>
  <si>
    <t>5790.047190840777</t>
  </si>
  <si>
    <t>O006140</t>
  </si>
  <si>
    <t>322.2167085092772</t>
  </si>
  <si>
    <t>O006141</t>
  </si>
  <si>
    <t>11094.072259954599</t>
  </si>
  <si>
    <t>O006142</t>
  </si>
  <si>
    <t>C0682</t>
  </si>
  <si>
    <t>19989.082025439853</t>
  </si>
  <si>
    <t>O006143</t>
  </si>
  <si>
    <t>6251.881191384058</t>
  </si>
  <si>
    <t>O006144</t>
  </si>
  <si>
    <t>12647.386408596787</t>
  </si>
  <si>
    <t>O006145</t>
  </si>
  <si>
    <t>420.2762834578801</t>
  </si>
  <si>
    <t>O006146</t>
  </si>
  <si>
    <t>634.0383178068034</t>
  </si>
  <si>
    <t>O006147</t>
  </si>
  <si>
    <t>O006148</t>
  </si>
  <si>
    <t>6890.524673905327</t>
  </si>
  <si>
    <t>O006149</t>
  </si>
  <si>
    <t>1042.392445513703</t>
  </si>
  <si>
    <t>O006150</t>
  </si>
  <si>
    <t>9335.104712831455</t>
  </si>
  <si>
    <t>O006151</t>
  </si>
  <si>
    <t>O006152</t>
  </si>
  <si>
    <t>9295.446627053021</t>
  </si>
  <si>
    <t>O006153</t>
  </si>
  <si>
    <t>1190.6145292077194</t>
  </si>
  <si>
    <t>O006154</t>
  </si>
  <si>
    <t>11758.169575967484</t>
  </si>
  <si>
    <t>O006155</t>
  </si>
  <si>
    <t>823.1437066669957</t>
  </si>
  <si>
    <t>O006156</t>
  </si>
  <si>
    <t>8423.665252663735</t>
  </si>
  <si>
    <t>O006157</t>
  </si>
  <si>
    <t>2560.2411692104215</t>
  </si>
  <si>
    <t>O006158</t>
  </si>
  <si>
    <t>1814.6951766605448</t>
  </si>
  <si>
    <t>O006159</t>
  </si>
  <si>
    <t>3111.625453214665</t>
  </si>
  <si>
    <t>O006160</t>
  </si>
  <si>
    <t>2544.4800399800497</t>
  </si>
  <si>
    <t>O006161</t>
  </si>
  <si>
    <t>3896.5141401206242</t>
  </si>
  <si>
    <t>O006162</t>
  </si>
  <si>
    <t>10506.652415727911</t>
  </si>
  <si>
    <t>O006163</t>
  </si>
  <si>
    <t>4305.615964940829</t>
  </si>
  <si>
    <t>O006164</t>
  </si>
  <si>
    <t>16781.40753118333</t>
  </si>
  <si>
    <t>O006165</t>
  </si>
  <si>
    <t>1641.3644669486255</t>
  </si>
  <si>
    <t>O006166</t>
  </si>
  <si>
    <t>2895.7504785522583</t>
  </si>
  <si>
    <t>O006167</t>
  </si>
  <si>
    <t>785.9900811894041</t>
  </si>
  <si>
    <t>O006168</t>
  </si>
  <si>
    <t>9409.042775180818</t>
  </si>
  <si>
    <t>O006169</t>
  </si>
  <si>
    <t>7147.185281517223</t>
  </si>
  <si>
    <t>O006170</t>
  </si>
  <si>
    <t>1576.8000000000002</t>
  </si>
  <si>
    <t>357.35223977310585</t>
  </si>
  <si>
    <t>O006171</t>
  </si>
  <si>
    <t>21986.91965916799</t>
  </si>
  <si>
    <t>O006172</t>
  </si>
  <si>
    <t>22491.696691848807</t>
  </si>
  <si>
    <t>O006173</t>
  </si>
  <si>
    <t>24744.356913933225</t>
  </si>
  <si>
    <t>O006174</t>
  </si>
  <si>
    <t>15718.199999999999</t>
  </si>
  <si>
    <t>5132.567941408935</t>
  </si>
  <si>
    <t>O006175</t>
  </si>
  <si>
    <t>10459.14436250131</t>
  </si>
  <si>
    <t>O006176</t>
  </si>
  <si>
    <t>1726.9265334318704</t>
  </si>
  <si>
    <t>O006177</t>
  </si>
  <si>
    <t>24075.053008570354</t>
  </si>
  <si>
    <t>O006178</t>
  </si>
  <si>
    <t>8209.256759869879</t>
  </si>
  <si>
    <t>O006179</t>
  </si>
  <si>
    <t>4099.706606987324</t>
  </si>
  <si>
    <t>O006180</t>
  </si>
  <si>
    <t>21805.88269380241</t>
  </si>
  <si>
    <t>O006181</t>
  </si>
  <si>
    <t>27358.271296588504</t>
  </si>
  <si>
    <t>O006182</t>
  </si>
  <si>
    <t>19647.35027720246</t>
  </si>
  <si>
    <t>O006183</t>
  </si>
  <si>
    <t>3454.629650174724</t>
  </si>
  <si>
    <t>O006184</t>
  </si>
  <si>
    <t>11377.870394197555</t>
  </si>
  <si>
    <t>O006185</t>
  </si>
  <si>
    <t>40359.730565668004</t>
  </si>
  <si>
    <t>O006186</t>
  </si>
  <si>
    <t>10194.653988574542</t>
  </si>
  <si>
    <t>O006187</t>
  </si>
  <si>
    <t>11017.282821701554</t>
  </si>
  <si>
    <t>O006188</t>
  </si>
  <si>
    <t>39834.66052920915</t>
  </si>
  <si>
    <t>O006189</t>
  </si>
  <si>
    <t>1034.0999199907076</t>
  </si>
  <si>
    <t>O006190</t>
  </si>
  <si>
    <t>5193.553728351616</t>
  </si>
  <si>
    <t>O006191</t>
  </si>
  <si>
    <t>4057.039564401971</t>
  </si>
  <si>
    <t>O006192</t>
  </si>
  <si>
    <t>11448.913242923487</t>
  </si>
  <si>
    <t>O006193</t>
  </si>
  <si>
    <t>2991.671295875309</t>
  </si>
  <si>
    <t>O006194</t>
  </si>
  <si>
    <t>O006195</t>
  </si>
  <si>
    <t>691.1144226760476</t>
  </si>
  <si>
    <t>O006196</t>
  </si>
  <si>
    <t>23189.55470101508</t>
  </si>
  <si>
    <t>O006197</t>
  </si>
  <si>
    <t>9217.603254093545</t>
  </si>
  <si>
    <t>O006198</t>
  </si>
  <si>
    <t>3523.7190713153664</t>
  </si>
  <si>
    <t>O006199</t>
  </si>
  <si>
    <t>14827.107853035377</t>
  </si>
  <si>
    <t>O006200</t>
  </si>
  <si>
    <t>2639.603196635781</t>
  </si>
  <si>
    <t>O006201</t>
  </si>
  <si>
    <t>804.1662813421541</t>
  </si>
  <si>
    <t>O006202</t>
  </si>
  <si>
    <t>20111.26275866943</t>
  </si>
  <si>
    <t>O006203</t>
  </si>
  <si>
    <t>5893.6202568264225</t>
  </si>
  <si>
    <t>O006204</t>
  </si>
  <si>
    <t>18054.67176599982</t>
  </si>
  <si>
    <t>O006205</t>
  </si>
  <si>
    <t>5233.832055624321</t>
  </si>
  <si>
    <t>O006206</t>
  </si>
  <si>
    <t>7212.841275261978</t>
  </si>
  <si>
    <t>O006207</t>
  </si>
  <si>
    <t>6322.0266291160015</t>
  </si>
  <si>
    <t>O006208</t>
  </si>
  <si>
    <t>4034.4813916744097</t>
  </si>
  <si>
    <t>O006209</t>
  </si>
  <si>
    <t>8720.287779486343</t>
  </si>
  <si>
    <t>O006210</t>
  </si>
  <si>
    <t>2424.3088849807123</t>
  </si>
  <si>
    <t>O006211</t>
  </si>
  <si>
    <t>11479.735722714631</t>
  </si>
  <si>
    <t>O006212</t>
  </si>
  <si>
    <t>14192.40346118411</t>
  </si>
  <si>
    <t>O006213</t>
  </si>
  <si>
    <t>110.05296374532307</t>
  </si>
  <si>
    <t>O006214</t>
  </si>
  <si>
    <t>12745.753563763477</t>
  </si>
  <si>
    <t>O006215</t>
  </si>
  <si>
    <t>11159.108726193932</t>
  </si>
  <si>
    <t>O006216</t>
  </si>
  <si>
    <t>28197.600000000002</t>
  </si>
  <si>
    <t>4663.772212820138</t>
  </si>
  <si>
    <t>O006217</t>
  </si>
  <si>
    <t>5212.099949886967</t>
  </si>
  <si>
    <t>O006218</t>
  </si>
  <si>
    <t>3442.4526217887196</t>
  </si>
  <si>
    <t>O006219</t>
  </si>
  <si>
    <t>21348.82005483335</t>
  </si>
  <si>
    <t>O006220</t>
  </si>
  <si>
    <t>2692.3785451026047</t>
  </si>
  <si>
    <t>O006221</t>
  </si>
  <si>
    <t>11591.923062967724</t>
  </si>
  <si>
    <t>O006222</t>
  </si>
  <si>
    <t>8691.073452472492</t>
  </si>
  <si>
    <t>O006223</t>
  </si>
  <si>
    <t>5104.618528698007</t>
  </si>
  <si>
    <t>O006224</t>
  </si>
  <si>
    <t>85865.40000000001</t>
  </si>
  <si>
    <t>19063.78914548263</t>
  </si>
  <si>
    <t>O006225</t>
  </si>
  <si>
    <t>12211.597406640354</t>
  </si>
  <si>
    <t>O006226</t>
  </si>
  <si>
    <t>13554.87153783559</t>
  </si>
  <si>
    <t>O006227</t>
  </si>
  <si>
    <t>112.15845770956248</t>
  </si>
  <si>
    <t>O006228</t>
  </si>
  <si>
    <t>7527.150519698026</t>
  </si>
  <si>
    <t>O006229</t>
  </si>
  <si>
    <t>360.3812081488946</t>
  </si>
  <si>
    <t>O006230</t>
  </si>
  <si>
    <t>O006231</t>
  </si>
  <si>
    <t>3759.487700361536</t>
  </si>
  <si>
    <t>O006232</t>
  </si>
  <si>
    <t>23214.63679888996</t>
  </si>
  <si>
    <t>O006233</t>
  </si>
  <si>
    <t>10527.752226430477</t>
  </si>
  <si>
    <t>O006234</t>
  </si>
  <si>
    <t>10036.508874093515</t>
  </si>
  <si>
    <t>O006235</t>
  </si>
  <si>
    <t>9359.489681553088</t>
  </si>
  <si>
    <t>O006236</t>
  </si>
  <si>
    <t>713.4703134959126</t>
  </si>
  <si>
    <t>O006237</t>
  </si>
  <si>
    <t>5622.641199564153</t>
  </si>
  <si>
    <t>O006238</t>
  </si>
  <si>
    <t>O006239</t>
  </si>
  <si>
    <t>5350.711449873983</t>
  </si>
  <si>
    <t>O006240</t>
  </si>
  <si>
    <t>11126.426937524386</t>
  </si>
  <si>
    <t>O006241</t>
  </si>
  <si>
    <t>2934.2937897148713</t>
  </si>
  <si>
    <t>O006242</t>
  </si>
  <si>
    <t>2964.527701252095</t>
  </si>
  <si>
    <t>O006243</t>
  </si>
  <si>
    <t>O006244</t>
  </si>
  <si>
    <t>1720.087619498674</t>
  </si>
  <si>
    <t>O006245</t>
  </si>
  <si>
    <t>12883.197323368926</t>
  </si>
  <si>
    <t>O006246</t>
  </si>
  <si>
    <t>890.0890274541396</t>
  </si>
  <si>
    <t>O006247</t>
  </si>
  <si>
    <t>2867.3801986727317</t>
  </si>
  <si>
    <t>O006248</t>
  </si>
  <si>
    <t>15786.322477457263</t>
  </si>
  <si>
    <t>O006249</t>
  </si>
  <si>
    <t>1846.3418555752028</t>
  </si>
  <si>
    <t>O006250</t>
  </si>
  <si>
    <t>2748.295959088763</t>
  </si>
  <si>
    <t>O006251</t>
  </si>
  <si>
    <t>4384.752048988038</t>
  </si>
  <si>
    <t>O006252</t>
  </si>
  <si>
    <t>16479.192367738677</t>
  </si>
  <si>
    <t>O006253</t>
  </si>
  <si>
    <t>768.6409105089248</t>
  </si>
  <si>
    <t>O006254</t>
  </si>
  <si>
    <t>563.5252913931189</t>
  </si>
  <si>
    <t>O006255</t>
  </si>
  <si>
    <t>11439.01219479583</t>
  </si>
  <si>
    <t>O006256</t>
  </si>
  <si>
    <t>24184.465633826574</t>
  </si>
  <si>
    <t>O006257</t>
  </si>
  <si>
    <t>11393.72605431443</t>
  </si>
  <si>
    <t>O006258</t>
  </si>
  <si>
    <t>10685.537883732412</t>
  </si>
  <si>
    <t>O006259</t>
  </si>
  <si>
    <t>4365.805687388208</t>
  </si>
  <si>
    <t>O006260</t>
  </si>
  <si>
    <t>10899.247114017084</t>
  </si>
  <si>
    <t>O006261</t>
  </si>
  <si>
    <t>3194.723205090661</t>
  </si>
  <si>
    <t>O006262</t>
  </si>
  <si>
    <t>10066.199999999999</t>
  </si>
  <si>
    <t>2266.151446594133</t>
  </si>
  <si>
    <t>O006263</t>
  </si>
  <si>
    <t>6142.072766805793</t>
  </si>
  <si>
    <t>O006264</t>
  </si>
  <si>
    <t>3695.991747590036</t>
  </si>
  <si>
    <t>O006265</t>
  </si>
  <si>
    <t>11883.793313039376</t>
  </si>
  <si>
    <t>O006266</t>
  </si>
  <si>
    <t>5089.532438687149</t>
  </si>
  <si>
    <t>O006267</t>
  </si>
  <si>
    <t>3924.6393345057822</t>
  </si>
  <si>
    <t>O006268</t>
  </si>
  <si>
    <t>2682.2647443254546</t>
  </si>
  <si>
    <t>O006269</t>
  </si>
  <si>
    <t>113.52566395185322</t>
  </si>
  <si>
    <t>O006270</t>
  </si>
  <si>
    <t>6107.294297047095</t>
  </si>
  <si>
    <t>O006271</t>
  </si>
  <si>
    <t>37460.071477694764</t>
  </si>
  <si>
    <t>O006272</t>
  </si>
  <si>
    <t>1376.4040621502838</t>
  </si>
  <si>
    <t>O006273</t>
  </si>
  <si>
    <t>16188.548470318092</t>
  </si>
  <si>
    <t>O006274</t>
  </si>
  <si>
    <t>14363.151966687441</t>
  </si>
  <si>
    <t>O006275</t>
  </si>
  <si>
    <t>2833.818082910214</t>
  </si>
  <si>
    <t>O006276</t>
  </si>
  <si>
    <t>4559.278941327358</t>
  </si>
  <si>
    <t>O006277</t>
  </si>
  <si>
    <t>1291.4291935849715</t>
  </si>
  <si>
    <t>O006278</t>
  </si>
  <si>
    <t>7689.917686781794</t>
  </si>
  <si>
    <t>O006279</t>
  </si>
  <si>
    <t>3343.029072821546</t>
  </si>
  <si>
    <t>O006280</t>
  </si>
  <si>
    <t>O006281</t>
  </si>
  <si>
    <t>3180.3292141590136</t>
  </si>
  <si>
    <t>O006282</t>
  </si>
  <si>
    <t>7349.598268200581</t>
  </si>
  <si>
    <t>O006283</t>
  </si>
  <si>
    <t>5143.369445691377</t>
  </si>
  <si>
    <t>O006284</t>
  </si>
  <si>
    <t>2789.1555334123645</t>
  </si>
  <si>
    <t>O006285</t>
  </si>
  <si>
    <t>380.2000666130958</t>
  </si>
  <si>
    <t>O006286</t>
  </si>
  <si>
    <t>9201.079177800893</t>
  </si>
  <si>
    <t>O006287</t>
  </si>
  <si>
    <t>922.8029908575995</t>
  </si>
  <si>
    <t>O006288</t>
  </si>
  <si>
    <t>2045.7254969070302</t>
  </si>
  <si>
    <t>O006289</t>
  </si>
  <si>
    <t>89879.84999999999</t>
  </si>
  <si>
    <t>12124.586640524742</t>
  </si>
  <si>
    <t>O006290</t>
  </si>
  <si>
    <t>5662.771733965158</t>
  </si>
  <si>
    <t>O006291</t>
  </si>
  <si>
    <t>10687.443251059178</t>
  </si>
  <si>
    <t>O006292</t>
  </si>
  <si>
    <t>29064.665698631878</t>
  </si>
  <si>
    <t>O006293</t>
  </si>
  <si>
    <t>2353.552913655785</t>
  </si>
  <si>
    <t>O006294</t>
  </si>
  <si>
    <t>17524.446574586425</t>
  </si>
  <si>
    <t>O006295</t>
  </si>
  <si>
    <t>252.13328766726008</t>
  </si>
  <si>
    <t>O006296</t>
  </si>
  <si>
    <t>10443.846979788235</t>
  </si>
  <si>
    <t>O006297</t>
  </si>
  <si>
    <t>4529.632665587398</t>
  </si>
  <si>
    <t>O006298</t>
  </si>
  <si>
    <t>1504.1940144506316</t>
  </si>
  <si>
    <t>O006299</t>
  </si>
  <si>
    <t>8173.080546841423</t>
  </si>
  <si>
    <t>O006300</t>
  </si>
  <si>
    <t>O006301</t>
  </si>
  <si>
    <t>28222.574794517626</t>
  </si>
  <si>
    <t>O006302</t>
  </si>
  <si>
    <t>6363.301738927269</t>
  </si>
  <si>
    <t>O006303</t>
  </si>
  <si>
    <t>5845.674649583231</t>
  </si>
  <si>
    <t>O006304</t>
  </si>
  <si>
    <t>5019.166225996868</t>
  </si>
  <si>
    <t>O006305</t>
  </si>
  <si>
    <t>10622.55947214213</t>
  </si>
  <si>
    <t>O006306</t>
  </si>
  <si>
    <t>18887.542639553692</t>
  </si>
  <si>
    <t>O006307</t>
  </si>
  <si>
    <t>310.9311702470172</t>
  </si>
  <si>
    <t>O006308</t>
  </si>
  <si>
    <t>985.8078909274191</t>
  </si>
  <si>
    <t>O006309</t>
  </si>
  <si>
    <t>18136.409428125116</t>
  </si>
  <si>
    <t>O006310</t>
  </si>
  <si>
    <t>2756.2968137615476</t>
  </si>
  <si>
    <t>O006311</t>
  </si>
  <si>
    <t>598.9655666101436</t>
  </si>
  <si>
    <t>O006312</t>
  </si>
  <si>
    <t>765.4147320255857</t>
  </si>
  <si>
    <t>O006313</t>
  </si>
  <si>
    <t>C0148</t>
  </si>
  <si>
    <t>3370.4041581251267</t>
  </si>
  <si>
    <t>O006314</t>
  </si>
  <si>
    <t>17969.988484207028</t>
  </si>
  <si>
    <t>O006315</t>
  </si>
  <si>
    <t>10662.892896033098</t>
  </si>
  <si>
    <t>O006316</t>
  </si>
  <si>
    <t>713.5983431427699</t>
  </si>
  <si>
    <t>O006317</t>
  </si>
  <si>
    <t>2444.6177617757626</t>
  </si>
  <si>
    <t>O006318</t>
  </si>
  <si>
    <t>7358.037724518962</t>
  </si>
  <si>
    <t>O006319</t>
  </si>
  <si>
    <t>6365.406729565225</t>
  </si>
  <si>
    <t>O006320</t>
  </si>
  <si>
    <t>2058.2930851977617</t>
  </si>
  <si>
    <t>O006321</t>
  </si>
  <si>
    <t>O006322</t>
  </si>
  <si>
    <t>13147.108146566847</t>
  </si>
  <si>
    <t>O006323</t>
  </si>
  <si>
    <t>28911.487606600735</t>
  </si>
  <si>
    <t>O006324</t>
  </si>
  <si>
    <t>4167.637577088159</t>
  </si>
  <si>
    <t>O006325</t>
  </si>
  <si>
    <t>8414.813426188684</t>
  </si>
  <si>
    <t>O006326</t>
  </si>
  <si>
    <t>O006327</t>
  </si>
  <si>
    <t>11745.136948437836</t>
  </si>
  <si>
    <t>O006328</t>
  </si>
  <si>
    <t>3315.7232581660214</t>
  </si>
  <si>
    <t>O006329</t>
  </si>
  <si>
    <t>36725.21332688608</t>
  </si>
  <si>
    <t>O006330</t>
  </si>
  <si>
    <t>40367.06875000406</t>
  </si>
  <si>
    <t>O006331</t>
  </si>
  <si>
    <t>3735.0303368271457</t>
  </si>
  <si>
    <t>O006332</t>
  </si>
  <si>
    <t>11798.883403279224</t>
  </si>
  <si>
    <t>O006333</t>
  </si>
  <si>
    <t>8837.244726492743</t>
  </si>
  <si>
    <t>O006334</t>
  </si>
  <si>
    <t>2834.6829197361935</t>
  </si>
  <si>
    <t>O006335</t>
  </si>
  <si>
    <t>18727.98715053337</t>
  </si>
  <si>
    <t>O006336</t>
  </si>
  <si>
    <t>13255.309150285348</t>
  </si>
  <si>
    <t>O006337</t>
  </si>
  <si>
    <t>O006338</t>
  </si>
  <si>
    <t>4868.567608168315</t>
  </si>
  <si>
    <t>O006339</t>
  </si>
  <si>
    <t>22716.817597848858</t>
  </si>
  <si>
    <t>O006340</t>
  </si>
  <si>
    <t>4161.860112867014</t>
  </si>
  <si>
    <t>O006341</t>
  </si>
  <si>
    <t>16973.816098087696</t>
  </si>
  <si>
    <t>O006342</t>
  </si>
  <si>
    <t>9324.893414449605</t>
  </si>
  <si>
    <t>O006343</t>
  </si>
  <si>
    <t>10952.246201158598</t>
  </si>
  <si>
    <t>O006344</t>
  </si>
  <si>
    <t>2232.868651508294</t>
  </si>
  <si>
    <t>O006345</t>
  </si>
  <si>
    <t>48253.866193103284</t>
  </si>
  <si>
    <t>O006346</t>
  </si>
  <si>
    <t>10461.218370832365</t>
  </si>
  <si>
    <t>O006347</t>
  </si>
  <si>
    <t>236.88175587315638</t>
  </si>
  <si>
    <t>O006348</t>
  </si>
  <si>
    <t>3262.486525399425</t>
  </si>
  <si>
    <t>O006349</t>
  </si>
  <si>
    <t>1169.248528086419</t>
  </si>
  <si>
    <t>O006350</t>
  </si>
  <si>
    <t>6137.928067548925</t>
  </si>
  <si>
    <t>O006351</t>
  </si>
  <si>
    <t>2301.264160951851</t>
  </si>
  <si>
    <t>O006352</t>
  </si>
  <si>
    <t>39686.80550448034</t>
  </si>
  <si>
    <t>O006353</t>
  </si>
  <si>
    <t>10538.75496232378</t>
  </si>
  <si>
    <t>O006354</t>
  </si>
  <si>
    <t>25680.31716528168</t>
  </si>
  <si>
    <t>O006355</t>
  </si>
  <si>
    <t>6557.289386848503</t>
  </si>
  <si>
    <t>O006357</t>
  </si>
  <si>
    <t>16542.663116878593</t>
  </si>
  <si>
    <t>O006358</t>
  </si>
  <si>
    <t>1393.060476075105</t>
  </si>
  <si>
    <t>O006359</t>
  </si>
  <si>
    <t>2621.754071897629</t>
  </si>
  <si>
    <t>O006360</t>
  </si>
  <si>
    <t>19776.19143643774</t>
  </si>
  <si>
    <t>O006361</t>
  </si>
  <si>
    <t>5011.639527171244</t>
  </si>
  <si>
    <t>O006362</t>
  </si>
  <si>
    <t>19193.038291545185</t>
  </si>
  <si>
    <t>O006363</t>
  </si>
  <si>
    <t>3518.103686176379</t>
  </si>
  <si>
    <t>O006364</t>
  </si>
  <si>
    <t>31378.41612233175</t>
  </si>
  <si>
    <t>O006365</t>
  </si>
  <si>
    <t>O006366</t>
  </si>
  <si>
    <t>2220.854042515418</t>
  </si>
  <si>
    <t>O006367</t>
  </si>
  <si>
    <t>614.3112468412944</t>
  </si>
  <si>
    <t>O006368</t>
  </si>
  <si>
    <t>2790.070801710213</t>
  </si>
  <si>
    <t>O006369</t>
  </si>
  <si>
    <t>4311.150522080443</t>
  </si>
  <si>
    <t>O006370</t>
  </si>
  <si>
    <t>532.5633745205715</t>
  </si>
  <si>
    <t>O006371</t>
  </si>
  <si>
    <t>O006372</t>
  </si>
  <si>
    <t>6799.004517963353</t>
  </si>
  <si>
    <t>O006373</t>
  </si>
  <si>
    <t>23972.773551985403</t>
  </si>
  <si>
    <t>O006374</t>
  </si>
  <si>
    <t>3717.7091320723403</t>
  </si>
  <si>
    <t>O006375</t>
  </si>
  <si>
    <t>8757.634149925254</t>
  </si>
  <si>
    <t>O006376</t>
  </si>
  <si>
    <t>5725.744286950515</t>
  </si>
  <si>
    <t>O006377</t>
  </si>
  <si>
    <t>3460.2489292669184</t>
  </si>
  <si>
    <t>O006378</t>
  </si>
  <si>
    <t>595.0477420481864</t>
  </si>
  <si>
    <t>O006379</t>
  </si>
  <si>
    <t>4111.010578784558</t>
  </si>
  <si>
    <t>O006380</t>
  </si>
  <si>
    <t>18696.27410981409</t>
  </si>
  <si>
    <t>O006381</t>
  </si>
  <si>
    <t>6096.336774765414</t>
  </si>
  <si>
    <t>O006382</t>
  </si>
  <si>
    <t>11247.874298232458</t>
  </si>
  <si>
    <t>O006383</t>
  </si>
  <si>
    <t>8101.637788930056</t>
  </si>
  <si>
    <t>O006384</t>
  </si>
  <si>
    <t>15246.428360242635</t>
  </si>
  <si>
    <t>O006385</t>
  </si>
  <si>
    <t>10809.750987521404</t>
  </si>
  <si>
    <t>O006386</t>
  </si>
  <si>
    <t>1127.433463757745</t>
  </si>
  <si>
    <t>O006387</t>
  </si>
  <si>
    <t>3334.1613095795014</t>
  </si>
  <si>
    <t>O006388</t>
  </si>
  <si>
    <t>15802.934736392892</t>
  </si>
  <si>
    <t>O006389</t>
  </si>
  <si>
    <t>83942.40000000001</t>
  </si>
  <si>
    <t>22375.076494971207</t>
  </si>
  <si>
    <t>O006390</t>
  </si>
  <si>
    <t>782.0939556664761</t>
  </si>
  <si>
    <t>O006391</t>
  </si>
  <si>
    <t>6587.992831649816</t>
  </si>
  <si>
    <t>O006392</t>
  </si>
  <si>
    <t>18677.731619528582</t>
  </si>
  <si>
    <t>O006393</t>
  </si>
  <si>
    <t>30085.429928040376</t>
  </si>
  <si>
    <t>O006394</t>
  </si>
  <si>
    <t>6682.011583272606</t>
  </si>
  <si>
    <t>O006395</t>
  </si>
  <si>
    <t>3108.8153078417995</t>
  </si>
  <si>
    <t>O006396</t>
  </si>
  <si>
    <t>2957.423374019075</t>
  </si>
  <si>
    <t>O006397</t>
  </si>
  <si>
    <t>7761.922563723993</t>
  </si>
  <si>
    <t>O006398</t>
  </si>
  <si>
    <t>2359.6461271084363</t>
  </si>
  <si>
    <t>O006399</t>
  </si>
  <si>
    <t>2243.5258045369965</t>
  </si>
  <si>
    <t>O006400</t>
  </si>
  <si>
    <t>83466.59999999999</t>
  </si>
  <si>
    <t>14188.74913095992</t>
  </si>
  <si>
    <t>O006401</t>
  </si>
  <si>
    <t>14174.947194770073</t>
  </si>
  <si>
    <t>O006402</t>
  </si>
  <si>
    <t>2994.8506419415608</t>
  </si>
  <si>
    <t>O006403</t>
  </si>
  <si>
    <t>O006404</t>
  </si>
  <si>
    <t>4951.131344578349</t>
  </si>
  <si>
    <t>O006405</t>
  </si>
  <si>
    <t>16239.576860524669</t>
  </si>
  <si>
    <t>O006406</t>
  </si>
  <si>
    <t>1847.6316074171525</t>
  </si>
  <si>
    <t>O006407</t>
  </si>
  <si>
    <t>7636.167618850538</t>
  </si>
  <si>
    <t>O006408</t>
  </si>
  <si>
    <t>21496.48218778648</t>
  </si>
  <si>
    <t>O006409</t>
  </si>
  <si>
    <t>6173.386731915895</t>
  </si>
  <si>
    <t>O006410</t>
  </si>
  <si>
    <t>5943.2766677819345</t>
  </si>
  <si>
    <t>O006411</t>
  </si>
  <si>
    <t>25223.54509952265</t>
  </si>
  <si>
    <t>O006412</t>
  </si>
  <si>
    <t>4051.101351568464</t>
  </si>
  <si>
    <t>O006413</t>
  </si>
  <si>
    <t>1872.4499999999998</t>
  </si>
  <si>
    <t>557.8065831126193</t>
  </si>
  <si>
    <t>O006414</t>
  </si>
  <si>
    <t>8177.958339516981</t>
  </si>
  <si>
    <t>O006415</t>
  </si>
  <si>
    <t>21866.493157654833</t>
  </si>
  <si>
    <t>O006416</t>
  </si>
  <si>
    <t>O006417</t>
  </si>
  <si>
    <t>2933.2651278871913</t>
  </si>
  <si>
    <t>O006418</t>
  </si>
  <si>
    <t>8913.436074797632</t>
  </si>
  <si>
    <t>O006419</t>
  </si>
  <si>
    <t>14874.914350767736</t>
  </si>
  <si>
    <t>O006420</t>
  </si>
  <si>
    <t>10052.82172264995</t>
  </si>
  <si>
    <t>O006421</t>
  </si>
  <si>
    <t>10178.420873973359</t>
  </si>
  <si>
    <t>O006422</t>
  </si>
  <si>
    <t>5183.562301158382</t>
  </si>
  <si>
    <t>O006423</t>
  </si>
  <si>
    <t>7865.069372932217</t>
  </si>
  <si>
    <t>O006424</t>
  </si>
  <si>
    <t>17793.970240383354</t>
  </si>
  <si>
    <t>O006425</t>
  </si>
  <si>
    <t>3969.8986750882145</t>
  </si>
  <si>
    <t>O006426</t>
  </si>
  <si>
    <t>5262.819550084199</t>
  </si>
  <si>
    <t>O006427</t>
  </si>
  <si>
    <t>C0890</t>
  </si>
  <si>
    <t>9987.184904887263</t>
  </si>
  <si>
    <t>O006428</t>
  </si>
  <si>
    <t>4954.200137891349</t>
  </si>
  <si>
    <t>O006429</t>
  </si>
  <si>
    <t>22219.90694160292</t>
  </si>
  <si>
    <t>O006430</t>
  </si>
  <si>
    <t>3165.6580076381715</t>
  </si>
  <si>
    <t>O006431</t>
  </si>
  <si>
    <t>C0338</t>
  </si>
  <si>
    <t>2000.1455767108653</t>
  </si>
  <si>
    <t>O006432</t>
  </si>
  <si>
    <t>3025.2261504127378</t>
  </si>
  <si>
    <t>O006433</t>
  </si>
  <si>
    <t>483.15760864312057</t>
  </si>
  <si>
    <t>O006434</t>
  </si>
  <si>
    <t>3403.0360016716413</t>
  </si>
  <si>
    <t>O006435</t>
  </si>
  <si>
    <t>O006436</t>
  </si>
  <si>
    <t>9646.184727146554</t>
  </si>
  <si>
    <t>O006437</t>
  </si>
  <si>
    <t>9006.812427844186</t>
  </si>
  <si>
    <t>O006438</t>
  </si>
  <si>
    <t>3849.4366108667123</t>
  </si>
  <si>
    <t>O006439</t>
  </si>
  <si>
    <t>19292.612243374122</t>
  </si>
  <si>
    <t>O006440</t>
  </si>
  <si>
    <t>18692.866181795653</t>
  </si>
  <si>
    <t>O006441</t>
  </si>
  <si>
    <t>5645.973999289532</t>
  </si>
  <si>
    <t>O006442</t>
  </si>
  <si>
    <t>353.68999392945676</t>
  </si>
  <si>
    <t>O006443</t>
  </si>
  <si>
    <t>4030.199790253946</t>
  </si>
  <si>
    <t>O006444</t>
  </si>
  <si>
    <t>16497.11027928322</t>
  </si>
  <si>
    <t>O006445</t>
  </si>
  <si>
    <t>1957.4974003263421</t>
  </si>
  <si>
    <t>O006446</t>
  </si>
  <si>
    <t>37269.94426436623</t>
  </si>
  <si>
    <t>O006447</t>
  </si>
  <si>
    <t>3626.0076928922313</t>
  </si>
  <si>
    <t>O006448</t>
  </si>
  <si>
    <t>6329.965085488767</t>
  </si>
  <si>
    <t>O006449</t>
  </si>
  <si>
    <t>7985.920160377872</t>
  </si>
  <si>
    <t>O006450</t>
  </si>
  <si>
    <t>7211.033129282722</t>
  </si>
  <si>
    <t>O006451</t>
  </si>
  <si>
    <t>719.7722918226456</t>
  </si>
  <si>
    <t>O006452</t>
  </si>
  <si>
    <t>820.4788074298687</t>
  </si>
  <si>
    <t>O006453</t>
  </si>
  <si>
    <t>C1053</t>
  </si>
  <si>
    <t>2129.583133343832</t>
  </si>
  <si>
    <t>O006454</t>
  </si>
  <si>
    <t>835.2357485752259</t>
  </si>
  <si>
    <t>O006455</t>
  </si>
  <si>
    <t>3773.3657355649007</t>
  </si>
  <si>
    <t>O006456</t>
  </si>
  <si>
    <t>15060.155160298615</t>
  </si>
  <si>
    <t>O006457</t>
  </si>
  <si>
    <t>540.1455134535349</t>
  </si>
  <si>
    <t>O006458</t>
  </si>
  <si>
    <t>4904.410593216062</t>
  </si>
  <si>
    <t>O006459</t>
  </si>
  <si>
    <t>5740.729900074431</t>
  </si>
  <si>
    <t>O006460</t>
  </si>
  <si>
    <t>29330.014829113607</t>
  </si>
  <si>
    <t>O006461</t>
  </si>
  <si>
    <t>14978.680418048647</t>
  </si>
  <si>
    <t>O006462</t>
  </si>
  <si>
    <t>8344.667339249707</t>
  </si>
  <si>
    <t>O006463</t>
  </si>
  <si>
    <t>13217.384936075337</t>
  </si>
  <si>
    <t>O006464</t>
  </si>
  <si>
    <t>7109.603305073527</t>
  </si>
  <si>
    <t>O006465</t>
  </si>
  <si>
    <t>14834.92548289868</t>
  </si>
  <si>
    <t>O006466</t>
  </si>
  <si>
    <t>2122.3014812944543</t>
  </si>
  <si>
    <t>O006467</t>
  </si>
  <si>
    <t>2700.1097283937197</t>
  </si>
  <si>
    <t>O006468</t>
  </si>
  <si>
    <t>1743.7007291021632</t>
  </si>
  <si>
    <t>O006469</t>
  </si>
  <si>
    <t>1084.9482751075616</t>
  </si>
  <si>
    <t>O006470</t>
  </si>
  <si>
    <t>1790.6612157538505</t>
  </si>
  <si>
    <t>O006471</t>
  </si>
  <si>
    <t>15877.823266871626</t>
  </si>
  <si>
    <t>O006472</t>
  </si>
  <si>
    <t>22584.811752628353</t>
  </si>
  <si>
    <t>O006473</t>
  </si>
  <si>
    <t>9820.735035349906</t>
  </si>
  <si>
    <t>O006474</t>
  </si>
  <si>
    <t>24774.450530922386</t>
  </si>
  <si>
    <t>O006475</t>
  </si>
  <si>
    <t>14015.073354553704</t>
  </si>
  <si>
    <t>O006476</t>
  </si>
  <si>
    <t>8805.481854406025</t>
  </si>
  <si>
    <t>O006477</t>
  </si>
  <si>
    <t>7390.970821157417</t>
  </si>
  <si>
    <t>O006478</t>
  </si>
  <si>
    <t>9869.109387416067</t>
  </si>
  <si>
    <t>O006479</t>
  </si>
  <si>
    <t>2441.4454226930798</t>
  </si>
  <si>
    <t>O006480</t>
  </si>
  <si>
    <t>1389.2408508466804</t>
  </si>
  <si>
    <t>O006481</t>
  </si>
  <si>
    <t>6369.248530535182</t>
  </si>
  <si>
    <t>O006482</t>
  </si>
  <si>
    <t>19770.073104916864</t>
  </si>
  <si>
    <t>O006483</t>
  </si>
  <si>
    <t>5990.407533252297</t>
  </si>
  <si>
    <t>O006484</t>
  </si>
  <si>
    <t>1173.0244566275333</t>
  </si>
  <si>
    <t>O006485</t>
  </si>
  <si>
    <t>1082.3733443467422</t>
  </si>
  <si>
    <t>O006486</t>
  </si>
  <si>
    <t>3785.504717587198</t>
  </si>
  <si>
    <t>O006487</t>
  </si>
  <si>
    <t>308.97792628557914</t>
  </si>
  <si>
    <t>O006488</t>
  </si>
  <si>
    <t>15270.677813050177</t>
  </si>
  <si>
    <t>O006489</t>
  </si>
  <si>
    <t>13442.860157498459</t>
  </si>
  <si>
    <t>O006490</t>
  </si>
  <si>
    <t>3065.5654960798897</t>
  </si>
  <si>
    <t>O006491</t>
  </si>
  <si>
    <t>O006492</t>
  </si>
  <si>
    <t>5928.225038419579</t>
  </si>
  <si>
    <t>O006493</t>
  </si>
  <si>
    <t>2910.872347428036</t>
  </si>
  <si>
    <t>O006494</t>
  </si>
  <si>
    <t>5870.620795856751</t>
  </si>
  <si>
    <t>O006495</t>
  </si>
  <si>
    <t>3431.010920629641</t>
  </si>
  <si>
    <t>O006496</t>
  </si>
  <si>
    <t>2821.183114036349</t>
  </si>
  <si>
    <t>O006497</t>
  </si>
  <si>
    <t>12390.851848206908</t>
  </si>
  <si>
    <t>O006498</t>
  </si>
  <si>
    <t>3866.842420485978</t>
  </si>
  <si>
    <t>O006499</t>
  </si>
  <si>
    <t>5333.1155595384325</t>
  </si>
  <si>
    <t>O006500</t>
  </si>
  <si>
    <t>8484.618079403297</t>
  </si>
  <si>
    <t>O006501</t>
  </si>
  <si>
    <t>9940.801812895927</t>
  </si>
  <si>
    <t>O006502</t>
  </si>
  <si>
    <t>4419.478031995988</t>
  </si>
  <si>
    <t>O006503</t>
  </si>
  <si>
    <t>20315.82116903328</t>
  </si>
  <si>
    <t>O006504</t>
  </si>
  <si>
    <t>3034.329362370564</t>
  </si>
  <si>
    <t>O006505</t>
  </si>
  <si>
    <t>17771.869041946593</t>
  </si>
  <si>
    <t>O006506</t>
  </si>
  <si>
    <t>10477.94412075141</t>
  </si>
  <si>
    <t>O006507</t>
  </si>
  <si>
    <t>7572.943665781378</t>
  </si>
  <si>
    <t>O006508</t>
  </si>
  <si>
    <t>4503.004186715068</t>
  </si>
  <si>
    <t>O006509</t>
  </si>
  <si>
    <t>1550.1526339871614</t>
  </si>
  <si>
    <t>O006510</t>
  </si>
  <si>
    <t>7850.327911376852</t>
  </si>
  <si>
    <t>O006511</t>
  </si>
  <si>
    <t>15891.606587638735</t>
  </si>
  <si>
    <t>O006512</t>
  </si>
  <si>
    <t>824.9535053150053</t>
  </si>
  <si>
    <t>O006513</t>
  </si>
  <si>
    <t>964.9801103202981</t>
  </si>
  <si>
    <t>O006514</t>
  </si>
  <si>
    <t>2143.0143515375853</t>
  </si>
  <si>
    <t>O006515</t>
  </si>
  <si>
    <t>7358.943212741201</t>
  </si>
  <si>
    <t>O006516</t>
  </si>
  <si>
    <t>4130.147598554421</t>
  </si>
  <si>
    <t>O006517</t>
  </si>
  <si>
    <t>1497.337624991233</t>
  </si>
  <si>
    <t>O006518</t>
  </si>
  <si>
    <t>8994.296797476602</t>
  </si>
  <si>
    <t>O006519</t>
  </si>
  <si>
    <t>8324.688278434118</t>
  </si>
  <si>
    <t>O006520</t>
  </si>
  <si>
    <t>7748.467849885434</t>
  </si>
  <si>
    <t>O006521</t>
  </si>
  <si>
    <t>8823.685352220227</t>
  </si>
  <si>
    <t>O006522</t>
  </si>
  <si>
    <t>1017.7518326618691</t>
  </si>
  <si>
    <t>O006523</t>
  </si>
  <si>
    <t>5173.612542227115</t>
  </si>
  <si>
    <t>O006524</t>
  </si>
  <si>
    <t>16551.206681024265</t>
  </si>
  <si>
    <t>O006525</t>
  </si>
  <si>
    <t>10737.593873874495</t>
  </si>
  <si>
    <t>O006526</t>
  </si>
  <si>
    <t>16283.642673634113</t>
  </si>
  <si>
    <t>O006527</t>
  </si>
  <si>
    <t>13498.674592851463</t>
  </si>
  <si>
    <t>O006528</t>
  </si>
  <si>
    <t>18322.352870038558</t>
  </si>
  <si>
    <t>O006529</t>
  </si>
  <si>
    <t>3052.7240921569855</t>
  </si>
  <si>
    <t>O006530</t>
  </si>
  <si>
    <t>7400.940622432571</t>
  </si>
  <si>
    <t>O006531</t>
  </si>
  <si>
    <t>2016.1237671821134</t>
  </si>
  <si>
    <t>O006532</t>
  </si>
  <si>
    <t>11415.606664607558</t>
  </si>
  <si>
    <t>O006533</t>
  </si>
  <si>
    <t>5032.168703053414</t>
  </si>
  <si>
    <t>O006534</t>
  </si>
  <si>
    <t>3073.231683939775</t>
  </si>
  <si>
    <t>O006535</t>
  </si>
  <si>
    <t>3607.689926702562</t>
  </si>
  <si>
    <t>O006536</t>
  </si>
  <si>
    <t>O006537</t>
  </si>
  <si>
    <t>4652.378236332606</t>
  </si>
  <si>
    <t>O006538</t>
  </si>
  <si>
    <t>19226.021821553906</t>
  </si>
  <si>
    <t>O006539</t>
  </si>
  <si>
    <t>9021.645908265713</t>
  </si>
  <si>
    <t>O006540</t>
  </si>
  <si>
    <t>120847.59999999999</t>
  </si>
  <si>
    <t>23720.204551969146</t>
  </si>
  <si>
    <t>O006541</t>
  </si>
  <si>
    <t>11120.008859141508</t>
  </si>
  <si>
    <t>O006542</t>
  </si>
  <si>
    <t>3686.1585316982573</t>
  </si>
  <si>
    <t>O006543</t>
  </si>
  <si>
    <t>O006544</t>
  </si>
  <si>
    <t>33732.75073190877</t>
  </si>
  <si>
    <t>O006545</t>
  </si>
  <si>
    <t>8715.637809452699</t>
  </si>
  <si>
    <t>O006546</t>
  </si>
  <si>
    <t>12621.531278612156</t>
  </si>
  <si>
    <t>O006547</t>
  </si>
  <si>
    <t>O006548</t>
  </si>
  <si>
    <t>6762.587951017494</t>
  </si>
  <si>
    <t>O006549</t>
  </si>
  <si>
    <t>1505.367328227208</t>
  </si>
  <si>
    <t>O006550</t>
  </si>
  <si>
    <t>9162.059781806478</t>
  </si>
  <si>
    <t>O006551</t>
  </si>
  <si>
    <t>1914.1481880999409</t>
  </si>
  <si>
    <t>O006552</t>
  </si>
  <si>
    <t>9003.572631254643</t>
  </si>
  <si>
    <t>O006553</t>
  </si>
  <si>
    <t>3332.715944020702</t>
  </si>
  <si>
    <t>O006554</t>
  </si>
  <si>
    <t>6445.855944985997</t>
  </si>
  <si>
    <t>O006555</t>
  </si>
  <si>
    <t>6218.146566028294</t>
  </si>
  <si>
    <t>O006556</t>
  </si>
  <si>
    <t>5930.209265567682</t>
  </si>
  <si>
    <t>O006557</t>
  </si>
  <si>
    <t>21091.283428700815</t>
  </si>
  <si>
    <t>O006558</t>
  </si>
  <si>
    <t>5792.494454744343</t>
  </si>
  <si>
    <t>O006559</t>
  </si>
  <si>
    <t>2302.419773774993</t>
  </si>
  <si>
    <t>O006560</t>
  </si>
  <si>
    <t>O006561</t>
  </si>
  <si>
    <t>9943.746278159351</t>
  </si>
  <si>
    <t>O006562</t>
  </si>
  <si>
    <t>19847.133217708906</t>
  </si>
  <si>
    <t>O006563</t>
  </si>
  <si>
    <t>8452.007803090972</t>
  </si>
  <si>
    <t>O006564</t>
  </si>
  <si>
    <t>290.6181780227599</t>
  </si>
  <si>
    <t>O006565</t>
  </si>
  <si>
    <t>6893.519626161342</t>
  </si>
  <si>
    <t>O006566</t>
  </si>
  <si>
    <t>5152.880632212925</t>
  </si>
  <si>
    <t>O006567</t>
  </si>
  <si>
    <t>2477.9812113335556</t>
  </si>
  <si>
    <t>O006568</t>
  </si>
  <si>
    <t>5240.556937882482</t>
  </si>
  <si>
    <t>O006569</t>
  </si>
  <si>
    <t>4568.741866937526</t>
  </si>
  <si>
    <t>O006570</t>
  </si>
  <si>
    <t>2750.111532056797</t>
  </si>
  <si>
    <t>O006571</t>
  </si>
  <si>
    <t>2735.356312586558</t>
  </si>
  <si>
    <t>O006572</t>
  </si>
  <si>
    <t>1683.973205793583</t>
  </si>
  <si>
    <t>O006573</t>
  </si>
  <si>
    <t>21445.16571131267</t>
  </si>
  <si>
    <t>O006574</t>
  </si>
  <si>
    <t>9275.968798343896</t>
  </si>
  <si>
    <t>O006575</t>
  </si>
  <si>
    <t>O006576</t>
  </si>
  <si>
    <t>4074.144916887645</t>
  </si>
  <si>
    <t>O006577</t>
  </si>
  <si>
    <t>12127.616699113383</t>
  </si>
  <si>
    <t>O006578</t>
  </si>
  <si>
    <t>15731.11702693888</t>
  </si>
  <si>
    <t>O006579</t>
  </si>
  <si>
    <t>1807.1298341996105</t>
  </si>
  <si>
    <t>O006580</t>
  </si>
  <si>
    <t>20437.602555756494</t>
  </si>
  <si>
    <t>O006581</t>
  </si>
  <si>
    <t>10788.640342706682</t>
  </si>
  <si>
    <t>O006582</t>
  </si>
  <si>
    <t>10217.120503152755</t>
  </si>
  <si>
    <t>O006583</t>
  </si>
  <si>
    <t>8820.208565011182</t>
  </si>
  <si>
    <t>O006584</t>
  </si>
  <si>
    <t>10191.609466239628</t>
  </si>
  <si>
    <t>O006585</t>
  </si>
  <si>
    <t>15865.704895231327</t>
  </si>
  <si>
    <t>O006586</t>
  </si>
  <si>
    <t>1556.5527081589328</t>
  </si>
  <si>
    <t>O006587</t>
  </si>
  <si>
    <t>13076.18163462579</t>
  </si>
  <si>
    <t>O006588</t>
  </si>
  <si>
    <t>3479.096118773339</t>
  </si>
  <si>
    <t>O006589</t>
  </si>
  <si>
    <t>10334.311774941994</t>
  </si>
  <si>
    <t>O006590</t>
  </si>
  <si>
    <t>6186.955991677869</t>
  </si>
  <si>
    <t>O006591</t>
  </si>
  <si>
    <t>10179.036431812232</t>
  </si>
  <si>
    <t>O006592</t>
  </si>
  <si>
    <t>5568.581312535848</t>
  </si>
  <si>
    <t>O006593</t>
  </si>
  <si>
    <t>5122.834023307463</t>
  </si>
  <si>
    <t>O006594</t>
  </si>
  <si>
    <t>6503.855744030372</t>
  </si>
  <si>
    <t>O006595</t>
  </si>
  <si>
    <t>2713.900962714415</t>
  </si>
  <si>
    <t>O006596</t>
  </si>
  <si>
    <t>22457.520161554658</t>
  </si>
  <si>
    <t>O006597</t>
  </si>
  <si>
    <t>505.30799118645746</t>
  </si>
  <si>
    <t>O006598</t>
  </si>
  <si>
    <t>11711.543154139727</t>
  </si>
  <si>
    <t>O006599</t>
  </si>
  <si>
    <t>20513.258519620962</t>
  </si>
  <si>
    <t>O006600</t>
  </si>
  <si>
    <t>3864.931985167088</t>
  </si>
  <si>
    <t>O006601</t>
  </si>
  <si>
    <t>2982.0621265840023</t>
  </si>
  <si>
    <t>O006602</t>
  </si>
  <si>
    <t>16278.534705462365</t>
  </si>
  <si>
    <t>O006603</t>
  </si>
  <si>
    <t>3219.9059036521717</t>
  </si>
  <si>
    <t>O006604</t>
  </si>
  <si>
    <t>16965.696758468304</t>
  </si>
  <si>
    <t>O006605</t>
  </si>
  <si>
    <t>12113.237974324971</t>
  </si>
  <si>
    <t>O006606</t>
  </si>
  <si>
    <t>9528.059852702332</t>
  </si>
  <si>
    <t>O006607</t>
  </si>
  <si>
    <t>25853.728096098755</t>
  </si>
  <si>
    <t>O006608</t>
  </si>
  <si>
    <t>7954.881154323522</t>
  </si>
  <si>
    <t>O006609</t>
  </si>
  <si>
    <t>2514.7205018233544</t>
  </si>
  <si>
    <t>O006610</t>
  </si>
  <si>
    <t>15083.31999613475</t>
  </si>
  <si>
    <t>O006611</t>
  </si>
  <si>
    <t>5110.839944994712</t>
  </si>
  <si>
    <t>O006612</t>
  </si>
  <si>
    <t>7825.253997163842</t>
  </si>
  <si>
    <t>O006613</t>
  </si>
  <si>
    <t>9296.142143189812</t>
  </si>
  <si>
    <t>O006614</t>
  </si>
  <si>
    <t>4663.515390674232</t>
  </si>
  <si>
    <t>O006615</t>
  </si>
  <si>
    <t>2148.9259107929083</t>
  </si>
  <si>
    <t>O006616</t>
  </si>
  <si>
    <t>5314.787633894329</t>
  </si>
  <si>
    <t>O006617</t>
  </si>
  <si>
    <t>1819.3317709409976</t>
  </si>
  <si>
    <t>O006618</t>
  </si>
  <si>
    <t>41739.57291442803</t>
  </si>
  <si>
    <t>O006619</t>
  </si>
  <si>
    <t>4864.603415243337</t>
  </si>
  <si>
    <t>O006620</t>
  </si>
  <si>
    <t>5510.099389222492</t>
  </si>
  <si>
    <t>O006621</t>
  </si>
  <si>
    <t>26229.57417733786</t>
  </si>
  <si>
    <t>O006622</t>
  </si>
  <si>
    <t>2781.3614807358695</t>
  </si>
  <si>
    <t>O006623</t>
  </si>
  <si>
    <t>5406.472248171546</t>
  </si>
  <si>
    <t>O006624</t>
  </si>
  <si>
    <t>22770.824912917167</t>
  </si>
  <si>
    <t>O006625</t>
  </si>
  <si>
    <t>1206.1890847509778</t>
  </si>
  <si>
    <t>O006626</t>
  </si>
  <si>
    <t>716.4342288882458</t>
  </si>
  <si>
    <t>O006627</t>
  </si>
  <si>
    <t>2309.6264273433253</t>
  </si>
  <si>
    <t>O006628</t>
  </si>
  <si>
    <t>6103.105934624307</t>
  </si>
  <si>
    <t>O006629</t>
  </si>
  <si>
    <t>7567.382134572118</t>
  </si>
  <si>
    <t>O006630</t>
  </si>
  <si>
    <t>4718.430042189166</t>
  </si>
  <si>
    <t>O006631</t>
  </si>
  <si>
    <t>O006632</t>
  </si>
  <si>
    <t>O006633</t>
  </si>
  <si>
    <t>23178.00191584047</t>
  </si>
  <si>
    <t>O006634</t>
  </si>
  <si>
    <t>146268.80000000002</t>
  </si>
  <si>
    <t>22332.208294678137</t>
  </si>
  <si>
    <t>O006635</t>
  </si>
  <si>
    <t>527.2419030826246</t>
  </si>
  <si>
    <t>O006636</t>
  </si>
  <si>
    <t>6599.182693706901</t>
  </si>
  <si>
    <t>O006637</t>
  </si>
  <si>
    <t>6540.789901208396</t>
  </si>
  <si>
    <t>O006638</t>
  </si>
  <si>
    <t>30071.577651980308</t>
  </si>
  <si>
    <t>O006639</t>
  </si>
  <si>
    <t>3330.936983120827</t>
  </si>
  <si>
    <t>O006640</t>
  </si>
  <si>
    <t>8395.964701826966</t>
  </si>
  <si>
    <t>O006641</t>
  </si>
  <si>
    <t>3522.9720042438307</t>
  </si>
  <si>
    <t>O006642</t>
  </si>
  <si>
    <t>8029.464905527008</t>
  </si>
  <si>
    <t>O006643</t>
  </si>
  <si>
    <t>O006644</t>
  </si>
  <si>
    <t>1487.0295228204013</t>
  </si>
  <si>
    <t>O006645</t>
  </si>
  <si>
    <t>2421.051095073317</t>
  </si>
  <si>
    <t>O006646</t>
  </si>
  <si>
    <t>11064.93613062392</t>
  </si>
  <si>
    <t>O006647</t>
  </si>
  <si>
    <t>8152.562965302097</t>
  </si>
  <si>
    <t>O006648</t>
  </si>
  <si>
    <t>7270.501430247041</t>
  </si>
  <si>
    <t>O006649</t>
  </si>
  <si>
    <t>4943.561252144425</t>
  </si>
  <si>
    <t>O006650</t>
  </si>
  <si>
    <t>8279.997842724326</t>
  </si>
  <si>
    <t>O006651</t>
  </si>
  <si>
    <t>13004.471729048515</t>
  </si>
  <si>
    <t>O006652</t>
  </si>
  <si>
    <t>127.90986598248529</t>
  </si>
  <si>
    <t>O006653</t>
  </si>
  <si>
    <t>962.6924133977892</t>
  </si>
  <si>
    <t>O006654</t>
  </si>
  <si>
    <t>15519.438132770505</t>
  </si>
  <si>
    <t>O006655</t>
  </si>
  <si>
    <t>301.7947407676564</t>
  </si>
  <si>
    <t>O006656</t>
  </si>
  <si>
    <t>1765.7675197646618</t>
  </si>
  <si>
    <t>O006657</t>
  </si>
  <si>
    <t>9881.337637940831</t>
  </si>
  <si>
    <t>O006658</t>
  </si>
  <si>
    <t>36476.81823496308</t>
  </si>
  <si>
    <t>O006659</t>
  </si>
  <si>
    <t>1949.736023787802</t>
  </si>
  <si>
    <t>O006660</t>
  </si>
  <si>
    <t>8995.491360778842</t>
  </si>
  <si>
    <t>O006661</t>
  </si>
  <si>
    <t>5525.371859652444</t>
  </si>
  <si>
    <t>O006662</t>
  </si>
  <si>
    <t>1702.758732064271</t>
  </si>
  <si>
    <t>O006663</t>
  </si>
  <si>
    <t>2462.123660072486</t>
  </si>
  <si>
    <t>O006664</t>
  </si>
  <si>
    <t>5416.674973066253</t>
  </si>
  <si>
    <t>O006665</t>
  </si>
  <si>
    <t>9476.157721412668</t>
  </si>
  <si>
    <t>O006666</t>
  </si>
  <si>
    <t>1416.5520073755179</t>
  </si>
  <si>
    <t>O006667</t>
  </si>
  <si>
    <t>2959.235185175463</t>
  </si>
  <si>
    <t>O006668</t>
  </si>
  <si>
    <t>2895.2743369223494</t>
  </si>
  <si>
    <t>O006669</t>
  </si>
  <si>
    <t>146159.19999999998</t>
  </si>
  <si>
    <t>30996.07761087493</t>
  </si>
  <si>
    <t>O006670</t>
  </si>
  <si>
    <t>3714.467704660167</t>
  </si>
  <si>
    <t>O006671</t>
  </si>
  <si>
    <t>2677.237484799318</t>
  </si>
  <si>
    <t>O006672</t>
  </si>
  <si>
    <t>10775.334503354978</t>
  </si>
  <si>
    <t>O006673</t>
  </si>
  <si>
    <t>3188.8346078862237</t>
  </si>
  <si>
    <t>O006674</t>
  </si>
  <si>
    <t>6345.447800867797</t>
  </si>
  <si>
    <t>O006675</t>
  </si>
  <si>
    <t>7389.985893170167</t>
  </si>
  <si>
    <t>O006676</t>
  </si>
  <si>
    <t>3360.3146037405595</t>
  </si>
  <si>
    <t>O006677</t>
  </si>
  <si>
    <t>6432.680746490364</t>
  </si>
  <si>
    <t>O006678</t>
  </si>
  <si>
    <t>21860.523535385673</t>
  </si>
  <si>
    <t>O006679</t>
  </si>
  <si>
    <t>3338.0420793848625</t>
  </si>
  <si>
    <t>O006680</t>
  </si>
  <si>
    <t>25570.032276695456</t>
  </si>
  <si>
    <t>O006681</t>
  </si>
  <si>
    <t>2076.314344054446</t>
  </si>
  <si>
    <t>O006682</t>
  </si>
  <si>
    <t>13019.187609142382</t>
  </si>
  <si>
    <t>O006683</t>
  </si>
  <si>
    <t>2753.843523460506</t>
  </si>
  <si>
    <t>O006684</t>
  </si>
  <si>
    <t>2407.4098063687115</t>
  </si>
  <si>
    <t>O006685</t>
  </si>
  <si>
    <t>2211.126265201364</t>
  </si>
  <si>
    <t>O006686</t>
  </si>
  <si>
    <t>10868.514568012812</t>
  </si>
  <si>
    <t>O006687</t>
  </si>
  <si>
    <t>121.27270423488571</t>
  </si>
  <si>
    <t>O006688</t>
  </si>
  <si>
    <t>10642.518842239702</t>
  </si>
  <si>
    <t>O006689</t>
  </si>
  <si>
    <t>5057.651739956369</t>
  </si>
  <si>
    <t>O006690</t>
  </si>
  <si>
    <t>1237.9301893934858</t>
  </si>
  <si>
    <t>O006691</t>
  </si>
  <si>
    <t>21135.72765592189</t>
  </si>
  <si>
    <t>O006692</t>
  </si>
  <si>
    <t>10089.152034787383</t>
  </si>
  <si>
    <t>O006693</t>
  </si>
  <si>
    <t>18744.061034769013</t>
  </si>
  <si>
    <t>O006694</t>
  </si>
  <si>
    <t>990.5406003265089</t>
  </si>
  <si>
    <t>O006695</t>
  </si>
  <si>
    <t>33972.76083502778</t>
  </si>
  <si>
    <t>O006696</t>
  </si>
  <si>
    <t>1660.0388044391507</t>
  </si>
  <si>
    <t>O006697</t>
  </si>
  <si>
    <t>4973.941557976334</t>
  </si>
  <si>
    <t>O006698</t>
  </si>
  <si>
    <t>7904.988093123114</t>
  </si>
  <si>
    <t>O006699</t>
  </si>
  <si>
    <t>10478.500608752816</t>
  </si>
  <si>
    <t>O006700</t>
  </si>
  <si>
    <t>7191.069599121719</t>
  </si>
  <si>
    <t>O006701</t>
  </si>
  <si>
    <t>11106.417855945712</t>
  </si>
  <si>
    <t>O006702</t>
  </si>
  <si>
    <t>28019.605436791724</t>
  </si>
  <si>
    <t>O006703</t>
  </si>
  <si>
    <t>4904.580360541544</t>
  </si>
  <si>
    <t>O006704</t>
  </si>
  <si>
    <t>13005.796007957488</t>
  </si>
  <si>
    <t>O006705</t>
  </si>
  <si>
    <t>10500.130594780641</t>
  </si>
  <si>
    <t>O006706</t>
  </si>
  <si>
    <t>7254.887330710399</t>
  </si>
  <si>
    <t>O006707</t>
  </si>
  <si>
    <t>11206.45901258947</t>
  </si>
  <si>
    <t>O006708</t>
  </si>
  <si>
    <t>3351.961885396727</t>
  </si>
  <si>
    <t>O006709</t>
  </si>
  <si>
    <t>21562.425811260862</t>
  </si>
  <si>
    <t>O006710</t>
  </si>
  <si>
    <t>1407.1753174310304</t>
  </si>
  <si>
    <t>O006711</t>
  </si>
  <si>
    <t>1805.1073512808146</t>
  </si>
  <si>
    <t>O006712</t>
  </si>
  <si>
    <t>26449.04639372196</t>
  </si>
  <si>
    <t>O006713</t>
  </si>
  <si>
    <t>23901.490746152984</t>
  </si>
  <si>
    <t>O006714</t>
  </si>
  <si>
    <t>2623.7242219411096</t>
  </si>
  <si>
    <t>O006715</t>
  </si>
  <si>
    <t>7433.654204911439</t>
  </si>
  <si>
    <t>O006716</t>
  </si>
  <si>
    <t>437.18767686698266</t>
  </si>
  <si>
    <t>O006717</t>
  </si>
  <si>
    <t>9552.592567200736</t>
  </si>
  <si>
    <t>O006718</t>
  </si>
  <si>
    <t>8990.149249674027</t>
  </si>
  <si>
    <t>O006719</t>
  </si>
  <si>
    <t>6382.703652086848</t>
  </si>
  <si>
    <t>O006720</t>
  </si>
  <si>
    <t>34474.16980855555</t>
  </si>
  <si>
    <t>O006721</t>
  </si>
  <si>
    <t>10034.35380180148</t>
  </si>
  <si>
    <t>O006722</t>
  </si>
  <si>
    <t>2596.8728474560235</t>
  </si>
  <si>
    <t>O006723</t>
  </si>
  <si>
    <t>10417.685938088322</t>
  </si>
  <si>
    <t>O006724</t>
  </si>
  <si>
    <t>30632.86070864455</t>
  </si>
  <si>
    <t>O006725</t>
  </si>
  <si>
    <t>17234.68554941631</t>
  </si>
  <si>
    <t>O006726</t>
  </si>
  <si>
    <t>36922.77823534704</t>
  </si>
  <si>
    <t>O006727</t>
  </si>
  <si>
    <t>13103.404040726002</t>
  </si>
  <si>
    <t>O006728</t>
  </si>
  <si>
    <t>973.2668534841016</t>
  </si>
  <si>
    <t>O006729</t>
  </si>
  <si>
    <t>17411.399999999998</t>
  </si>
  <si>
    <t>5384.761529934005</t>
  </si>
  <si>
    <t>O006730</t>
  </si>
  <si>
    <t>16000.07290074121</t>
  </si>
  <si>
    <t>O006731</t>
  </si>
  <si>
    <t>4913.850116049286</t>
  </si>
  <si>
    <t>O006732</t>
  </si>
  <si>
    <t>158.94523390326236</t>
  </si>
  <si>
    <t>O006733</t>
  </si>
  <si>
    <t>5207.797350374248</t>
  </si>
  <si>
    <t>O006734</t>
  </si>
  <si>
    <t>8640.036542444645</t>
  </si>
  <si>
    <t>O006735</t>
  </si>
  <si>
    <t>5434.278520979388</t>
  </si>
  <si>
    <t>O006736</t>
  </si>
  <si>
    <t>6571.224687626549</t>
  </si>
  <si>
    <t>O006737</t>
  </si>
  <si>
    <t>5967.350744519606</t>
  </si>
  <si>
    <t>O006738</t>
  </si>
  <si>
    <t>12067.344010779805</t>
  </si>
  <si>
    <t>O006739</t>
  </si>
  <si>
    <t>5674.483320313995</t>
  </si>
  <si>
    <t>O006740</t>
  </si>
  <si>
    <t>1549.3197178166456</t>
  </si>
  <si>
    <t>O006741</t>
  </si>
  <si>
    <t>6672.036784623867</t>
  </si>
  <si>
    <t>O006742</t>
  </si>
  <si>
    <t>7759.135433990874</t>
  </si>
  <si>
    <t>O006743</t>
  </si>
  <si>
    <t>11175.034641180437</t>
  </si>
  <si>
    <t>O006744</t>
  </si>
  <si>
    <t>2390.928557828614</t>
  </si>
  <si>
    <t>O006745</t>
  </si>
  <si>
    <t>5921.041344791245</t>
  </si>
  <si>
    <t>O006746</t>
  </si>
  <si>
    <t>10647.031373919037</t>
  </si>
  <si>
    <t>O006747</t>
  </si>
  <si>
    <t>7507.897790383977</t>
  </si>
  <si>
    <t>O006748</t>
  </si>
  <si>
    <t>22698.889774125862</t>
  </si>
  <si>
    <t>O006749</t>
  </si>
  <si>
    <t>1652.7388891859998</t>
  </si>
  <si>
    <t>O006750</t>
  </si>
  <si>
    <t>12726.402777121797</t>
  </si>
  <si>
    <t>O006751</t>
  </si>
  <si>
    <t>5567.5924083603295</t>
  </si>
  <si>
    <t>O006752</t>
  </si>
  <si>
    <t>12285.022135721765</t>
  </si>
  <si>
    <t>O006753</t>
  </si>
  <si>
    <t>O006754</t>
  </si>
  <si>
    <t>6760.678726882481</t>
  </si>
  <si>
    <t>O006755</t>
  </si>
  <si>
    <t>5228.480420327785</t>
  </si>
  <si>
    <t>O006756</t>
  </si>
  <si>
    <t>2547.1850409720373</t>
  </si>
  <si>
    <t>O006757</t>
  </si>
  <si>
    <t>3666.6427342061234</t>
  </si>
  <si>
    <t>O006758</t>
  </si>
  <si>
    <t>6194.225436537485</t>
  </si>
  <si>
    <t>O006759</t>
  </si>
  <si>
    <t>4898.829327867909</t>
  </si>
  <si>
    <t>O006760</t>
  </si>
  <si>
    <t>16238.753706142601</t>
  </si>
  <si>
    <t>O006761</t>
  </si>
  <si>
    <t>19707.75870482005</t>
  </si>
  <si>
    <t>O006762</t>
  </si>
  <si>
    <t>1395.7597271879713</t>
  </si>
  <si>
    <t>O006763</t>
  </si>
  <si>
    <t>978.5116996468521</t>
  </si>
  <si>
    <t>O006764</t>
  </si>
  <si>
    <t>12368.427039745377</t>
  </si>
  <si>
    <t>O006765</t>
  </si>
  <si>
    <t>8396.688589979312</t>
  </si>
  <si>
    <t>O006766</t>
  </si>
  <si>
    <t>1122.6318853768016</t>
  </si>
  <si>
    <t>O006767</t>
  </si>
  <si>
    <t>O006768</t>
  </si>
  <si>
    <t>3939.0712173821516</t>
  </si>
  <si>
    <t>O006769</t>
  </si>
  <si>
    <t>4141.263295132858</t>
  </si>
  <si>
    <t>O006770</t>
  </si>
  <si>
    <t>O006771</t>
  </si>
  <si>
    <t>4753.161860907854</t>
  </si>
  <si>
    <t>O006772</t>
  </si>
  <si>
    <t>686.4354859388474</t>
  </si>
  <si>
    <t>O006773</t>
  </si>
  <si>
    <t>7194.602520660625</t>
  </si>
  <si>
    <t>O006774</t>
  </si>
  <si>
    <t>1269.2787871050405</t>
  </si>
  <si>
    <t>O006775</t>
  </si>
  <si>
    <t>864.5234290325462</t>
  </si>
  <si>
    <t>O006776</t>
  </si>
  <si>
    <t>482.5191875719595</t>
  </si>
  <si>
    <t>O006777</t>
  </si>
  <si>
    <t>3427.3987587867828</t>
  </si>
  <si>
    <t>O006778</t>
  </si>
  <si>
    <t>7314.3376599583125</t>
  </si>
  <si>
    <t>O006779</t>
  </si>
  <si>
    <t>8210.864162454183</t>
  </si>
  <si>
    <t>O006780</t>
  </si>
  <si>
    <t>6281.717384087347</t>
  </si>
  <si>
    <t>O006781</t>
  </si>
  <si>
    <t>8280.713448313312</t>
  </si>
  <si>
    <t>O006782</t>
  </si>
  <si>
    <t>13968.054472875529</t>
  </si>
  <si>
    <t>O006783</t>
  </si>
  <si>
    <t>5455.353975805747</t>
  </si>
  <si>
    <t>O006784</t>
  </si>
  <si>
    <t>8398.516707701092</t>
  </si>
  <si>
    <t>O006785</t>
  </si>
  <si>
    <t>3134.6373778082097</t>
  </si>
  <si>
    <t>O006786</t>
  </si>
  <si>
    <t>815.7043516196084</t>
  </si>
  <si>
    <t>O006787</t>
  </si>
  <si>
    <t>5479.016556609516</t>
  </si>
  <si>
    <t>O006788</t>
  </si>
  <si>
    <t>O006789</t>
  </si>
  <si>
    <t>6540.926623317212</t>
  </si>
  <si>
    <t>O006790</t>
  </si>
  <si>
    <t>2811.528489935563</t>
  </si>
  <si>
    <t>O006791</t>
  </si>
  <si>
    <t>8156.209135282504</t>
  </si>
  <si>
    <t>O006792</t>
  </si>
  <si>
    <t>22961.875630530052</t>
  </si>
  <si>
    <t>O006793</t>
  </si>
  <si>
    <t>5563.960900472543</t>
  </si>
  <si>
    <t>O006794</t>
  </si>
  <si>
    <t>11259.59649028713</t>
  </si>
  <si>
    <t>O006795</t>
  </si>
  <si>
    <t>14362.558495370462</t>
  </si>
  <si>
    <t>O006796</t>
  </si>
  <si>
    <t>22296.183803363903</t>
  </si>
  <si>
    <t>O006797</t>
  </si>
  <si>
    <t>4458.214282369324</t>
  </si>
  <si>
    <t>O006798</t>
  </si>
  <si>
    <t>8183.439051625775</t>
  </si>
  <si>
    <t>O006799</t>
  </si>
  <si>
    <t>4822.582191454379</t>
  </si>
  <si>
    <t>O006800</t>
  </si>
  <si>
    <t>1243.0185965156577</t>
  </si>
  <si>
    <t>O006801</t>
  </si>
  <si>
    <t>O006802</t>
  </si>
  <si>
    <t>16656.682829586294</t>
  </si>
  <si>
    <t>O006803</t>
  </si>
  <si>
    <t>O006804</t>
  </si>
  <si>
    <t>5025.881112145495</t>
  </si>
  <si>
    <t>O006805</t>
  </si>
  <si>
    <t>10446.74579104233</t>
  </si>
  <si>
    <t>O006806</t>
  </si>
  <si>
    <t>987.5839849971137</t>
  </si>
  <si>
    <t>O006807</t>
  </si>
  <si>
    <t>2922.2495794751744</t>
  </si>
  <si>
    <t>O006808</t>
  </si>
  <si>
    <t>12208.16169326824</t>
  </si>
  <si>
    <t>O006809</t>
  </si>
  <si>
    <t>6121.003242325314</t>
  </si>
  <si>
    <t>O006810</t>
  </si>
  <si>
    <t>O006811</t>
  </si>
  <si>
    <t>3361.828559610763</t>
  </si>
  <si>
    <t>O006812</t>
  </si>
  <si>
    <t>4677.551576214885</t>
  </si>
  <si>
    <t>O006813</t>
  </si>
  <si>
    <t>2071.0255541649894</t>
  </si>
  <si>
    <t>O006814</t>
  </si>
  <si>
    <t>6898.185175496183</t>
  </si>
  <si>
    <t>O006815</t>
  </si>
  <si>
    <t>7766.7184210285095</t>
  </si>
  <si>
    <t>O006816</t>
  </si>
  <si>
    <t>6304.252902458214</t>
  </si>
  <si>
    <t>O006817</t>
  </si>
  <si>
    <t>3887.0614397104873</t>
  </si>
  <si>
    <t>O006818</t>
  </si>
  <si>
    <t>5586.389823743643</t>
  </si>
  <si>
    <t>O006819</t>
  </si>
  <si>
    <t>4109.345900127549</t>
  </si>
  <si>
    <t>O006820</t>
  </si>
  <si>
    <t>1076.7669659747319</t>
  </si>
  <si>
    <t>O006821</t>
  </si>
  <si>
    <t>12945.790394973228</t>
  </si>
  <si>
    <t>O006822</t>
  </si>
  <si>
    <t>4971.674648775536</t>
  </si>
  <si>
    <t>O006823</t>
  </si>
  <si>
    <t>31123.82204956619</t>
  </si>
  <si>
    <t>O006824</t>
  </si>
  <si>
    <t>14795.849795718634</t>
  </si>
  <si>
    <t>O006825</t>
  </si>
  <si>
    <t>1411.0258068273752</t>
  </si>
  <si>
    <t>O006826</t>
  </si>
  <si>
    <t>9383.213218482404</t>
  </si>
  <si>
    <t>O006827</t>
  </si>
  <si>
    <t>5464.8014944714805</t>
  </si>
  <si>
    <t>O006828</t>
  </si>
  <si>
    <t>3061.2672956706865</t>
  </si>
  <si>
    <t>O006829</t>
  </si>
  <si>
    <t>9974.752897623119</t>
  </si>
  <si>
    <t>O006830</t>
  </si>
  <si>
    <t>9804.016752139309</t>
  </si>
  <si>
    <t>O006831</t>
  </si>
  <si>
    <t>6826.644003389084</t>
  </si>
  <si>
    <t>O006832</t>
  </si>
  <si>
    <t>25217.681402274833</t>
  </si>
  <si>
    <t>O006833</t>
  </si>
  <si>
    <t>13165.605256236106</t>
  </si>
  <si>
    <t>O006834</t>
  </si>
  <si>
    <t>1433.8188748467046</t>
  </si>
  <si>
    <t>O006835</t>
  </si>
  <si>
    <t>O006836</t>
  </si>
  <si>
    <t>18856.172026212866</t>
  </si>
  <si>
    <t>O006837</t>
  </si>
  <si>
    <t>O006838</t>
  </si>
  <si>
    <t>4909.883029115476</t>
  </si>
  <si>
    <t>O006839</t>
  </si>
  <si>
    <t>40850.30796405826</t>
  </si>
  <si>
    <t>O006840</t>
  </si>
  <si>
    <t>2303.4740562781717</t>
  </si>
  <si>
    <t>O006841</t>
  </si>
  <si>
    <t>9813.583314364318</t>
  </si>
  <si>
    <t>O006842</t>
  </si>
  <si>
    <t>7448.917221359606</t>
  </si>
  <si>
    <t>O006843</t>
  </si>
  <si>
    <t>6059.562112025334</t>
  </si>
  <si>
    <t>O006844</t>
  </si>
  <si>
    <t>1528.8832811890977</t>
  </si>
  <si>
    <t>O006845</t>
  </si>
  <si>
    <t>8182.463413060583</t>
  </si>
  <si>
    <t>O006846</t>
  </si>
  <si>
    <t>1485.2103094220556</t>
  </si>
  <si>
    <t>O006847</t>
  </si>
  <si>
    <t>7887.103435155238</t>
  </si>
  <si>
    <t>O006848</t>
  </si>
  <si>
    <t>3543.8679495265187</t>
  </si>
  <si>
    <t>O006849</t>
  </si>
  <si>
    <t>10274.037938353367</t>
  </si>
  <si>
    <t>O006850</t>
  </si>
  <si>
    <t>9114.865958126698</t>
  </si>
  <si>
    <t>O006851</t>
  </si>
  <si>
    <t>32309.38256076752</t>
  </si>
  <si>
    <t>O006852</t>
  </si>
  <si>
    <t>21468.828127167024</t>
  </si>
  <si>
    <t>O006853</t>
  </si>
  <si>
    <t>2646.9402939937895</t>
  </si>
  <si>
    <t>O006854</t>
  </si>
  <si>
    <t>889.7854607263041</t>
  </si>
  <si>
    <t>O006855</t>
  </si>
  <si>
    <t>5526.514921590605</t>
  </si>
  <si>
    <t>O006856</t>
  </si>
  <si>
    <t>O006857</t>
  </si>
  <si>
    <t>6822.024100269012</t>
  </si>
  <si>
    <t>O006858</t>
  </si>
  <si>
    <t>1920.7521856014757</t>
  </si>
  <si>
    <t>O006859</t>
  </si>
  <si>
    <t>7215.5260950721595</t>
  </si>
  <si>
    <t>O006860</t>
  </si>
  <si>
    <t>14319.53335525303</t>
  </si>
  <si>
    <t>O006861</t>
  </si>
  <si>
    <t>23853.462447116937</t>
  </si>
  <si>
    <t>O006862</t>
  </si>
  <si>
    <t>4397.672272199775</t>
  </si>
  <si>
    <t>O006863</t>
  </si>
  <si>
    <t>3423.337690839249</t>
  </si>
  <si>
    <t>O006864</t>
  </si>
  <si>
    <t>2243.102620276557</t>
  </si>
  <si>
    <t>O006865</t>
  </si>
  <si>
    <t>8502.519166589755</t>
  </si>
  <si>
    <t>O006866</t>
  </si>
  <si>
    <t>18742.35451569077</t>
  </si>
  <si>
    <t>O006867</t>
  </si>
  <si>
    <t>8034.591655406783</t>
  </si>
  <si>
    <t>O006868</t>
  </si>
  <si>
    <t>1757.7870427871756</t>
  </si>
  <si>
    <t>O006869</t>
  </si>
  <si>
    <t>21410.390521125122</t>
  </si>
  <si>
    <t>O006870</t>
  </si>
  <si>
    <t>17525.052442435073</t>
  </si>
  <si>
    <t>O006871</t>
  </si>
  <si>
    <t>15789.659315512252</t>
  </si>
  <si>
    <t>O006872</t>
  </si>
  <si>
    <t>9199.687239291987</t>
  </si>
  <si>
    <t>O006873</t>
  </si>
  <si>
    <t>5891.563292819946</t>
  </si>
  <si>
    <t>O006874</t>
  </si>
  <si>
    <t>698.8494935012839</t>
  </si>
  <si>
    <t>O006875</t>
  </si>
  <si>
    <t>2110.4716496922565</t>
  </si>
  <si>
    <t>O006876</t>
  </si>
  <si>
    <t>3552.1435667707283</t>
  </si>
  <si>
    <t>O006877</t>
  </si>
  <si>
    <t>2365.2000000000003</t>
  </si>
  <si>
    <t>440.4731888572337</t>
  </si>
  <si>
    <t>O006878</t>
  </si>
  <si>
    <t>12129.56154759566</t>
  </si>
  <si>
    <t>O006879</t>
  </si>
  <si>
    <t>2916.0480888262696</t>
  </si>
  <si>
    <t>O006880</t>
  </si>
  <si>
    <t>12437.37403397906</t>
  </si>
  <si>
    <t>O006881</t>
  </si>
  <si>
    <t>6391.853768420355</t>
  </si>
  <si>
    <t>O006882</t>
  </si>
  <si>
    <t>4334.897157452787</t>
  </si>
  <si>
    <t>O006883</t>
  </si>
  <si>
    <t>29066.322488790684</t>
  </si>
  <si>
    <t>O006884</t>
  </si>
  <si>
    <t>7843.361351249003</t>
  </si>
  <si>
    <t>O006885</t>
  </si>
  <si>
    <t>10153.76236782253</t>
  </si>
  <si>
    <t>O006886</t>
  </si>
  <si>
    <t>O006887</t>
  </si>
  <si>
    <t>8016.047279449314</t>
  </si>
  <si>
    <t>O006888</t>
  </si>
  <si>
    <t>5274.959567301529</t>
  </si>
  <si>
    <t>O006889</t>
  </si>
  <si>
    <t>6748.536014587536</t>
  </si>
  <si>
    <t>O006890</t>
  </si>
  <si>
    <t>9564.275801708041</t>
  </si>
  <si>
    <t>O006891</t>
  </si>
  <si>
    <t>31341.790495860503</t>
  </si>
  <si>
    <t>O006892</t>
  </si>
  <si>
    <t>1188.3500092068157</t>
  </si>
  <si>
    <t>O006893</t>
  </si>
  <si>
    <t>590.3740575515316</t>
  </si>
  <si>
    <t>O006894</t>
  </si>
  <si>
    <t>749.7539986306767</t>
  </si>
  <si>
    <t>O006895</t>
  </si>
  <si>
    <t>1771.5078227232193</t>
  </si>
  <si>
    <t>O006896</t>
  </si>
  <si>
    <t>8391.677282556151</t>
  </si>
  <si>
    <t>O006897</t>
  </si>
  <si>
    <t>3283.5526971012678</t>
  </si>
  <si>
    <t>O006898</t>
  </si>
  <si>
    <t>85238.40000000001</t>
  </si>
  <si>
    <t>O006899</t>
  </si>
  <si>
    <t>12670.680013862364</t>
  </si>
  <si>
    <t>O006900</t>
  </si>
  <si>
    <t>7688.889216948645</t>
  </si>
  <si>
    <t>O006901</t>
  </si>
  <si>
    <t>5379.514368372443</t>
  </si>
  <si>
    <t>O006902</t>
  </si>
  <si>
    <t>3304.6574686119743</t>
  </si>
  <si>
    <t>O006903</t>
  </si>
  <si>
    <t>18380.071717120823</t>
  </si>
  <si>
    <t>O006904</t>
  </si>
  <si>
    <t>24732.191960936518</t>
  </si>
  <si>
    <t>O006905</t>
  </si>
  <si>
    <t>13055.345947221911</t>
  </si>
  <si>
    <t>O006906</t>
  </si>
  <si>
    <t>9866.243286087125</t>
  </si>
  <si>
    <t>O006907</t>
  </si>
  <si>
    <t>15976.504146766523</t>
  </si>
  <si>
    <t>O006908</t>
  </si>
  <si>
    <t>2075.338173535833</t>
  </si>
  <si>
    <t>O006909</t>
  </si>
  <si>
    <t>O006910</t>
  </si>
  <si>
    <t>7109.839201977111</t>
  </si>
  <si>
    <t>O006911</t>
  </si>
  <si>
    <t>62747.57268574565</t>
  </si>
  <si>
    <t>O006912</t>
  </si>
  <si>
    <t>5233.128736247674</t>
  </si>
  <si>
    <t>O006913</t>
  </si>
  <si>
    <t>6291.574181993066</t>
  </si>
  <si>
    <t>O006914</t>
  </si>
  <si>
    <t>5216.076276220148</t>
  </si>
  <si>
    <t>O006915</t>
  </si>
  <si>
    <t>5079.036070539328</t>
  </si>
  <si>
    <t>O006916</t>
  </si>
  <si>
    <t>7897.512507863616</t>
  </si>
  <si>
    <t>O006917</t>
  </si>
  <si>
    <t>37451.61214000978</t>
  </si>
  <si>
    <t>O006918</t>
  </si>
  <si>
    <t>27864.925288288145</t>
  </si>
  <si>
    <t>O006919</t>
  </si>
  <si>
    <t>15172.551193563377</t>
  </si>
  <si>
    <t>O006920</t>
  </si>
  <si>
    <t>34200.74632679897</t>
  </si>
  <si>
    <t>O006921</t>
  </si>
  <si>
    <t>7410.5490131755005</t>
  </si>
  <si>
    <t>O006922</t>
  </si>
  <si>
    <t>3598.4870069041635</t>
  </si>
  <si>
    <t>O006923</t>
  </si>
  <si>
    <t>23848.14292861093</t>
  </si>
  <si>
    <t>O006924</t>
  </si>
  <si>
    <t>224.90713041308433</t>
  </si>
  <si>
    <t>O006925</t>
  </si>
  <si>
    <t>35646.701943917506</t>
  </si>
  <si>
    <t>O006926</t>
  </si>
  <si>
    <t>5298.516699646846</t>
  </si>
  <si>
    <t>O006927</t>
  </si>
  <si>
    <t>6510.266581097297</t>
  </si>
  <si>
    <t>O006928</t>
  </si>
  <si>
    <t>40771.92251374206</t>
  </si>
  <si>
    <t>O006929</t>
  </si>
  <si>
    <t>4123.959599493083</t>
  </si>
  <si>
    <t>O006930</t>
  </si>
  <si>
    <t>4389.596468251108</t>
  </si>
  <si>
    <t>O006931</t>
  </si>
  <si>
    <t>4459.045207026306</t>
  </si>
  <si>
    <t>O006932</t>
  </si>
  <si>
    <t>O006933</t>
  </si>
  <si>
    <t>13675.91325609773</t>
  </si>
  <si>
    <t>O006934</t>
  </si>
  <si>
    <t>28179.60611910532</t>
  </si>
  <si>
    <t>O006935</t>
  </si>
  <si>
    <t>2419.585257196043</t>
  </si>
  <si>
    <t>O006936</t>
  </si>
  <si>
    <t>11951.109094126752</t>
  </si>
  <si>
    <t>O006937</t>
  </si>
  <si>
    <t>9602.932473512152</t>
  </si>
  <si>
    <t>O006938</t>
  </si>
  <si>
    <t>860.1521684789509</t>
  </si>
  <si>
    <t>O006939</t>
  </si>
  <si>
    <t>5033.285055942465</t>
  </si>
  <si>
    <t>O006940</t>
  </si>
  <si>
    <t>O006941</t>
  </si>
  <si>
    <t>3674.1155697411664</t>
  </si>
  <si>
    <t>O006942</t>
  </si>
  <si>
    <t>13197.100987221633</t>
  </si>
  <si>
    <t>O006943</t>
  </si>
  <si>
    <t>O006944</t>
  </si>
  <si>
    <t>2821.8242656433426</t>
  </si>
  <si>
    <t>O006945</t>
  </si>
  <si>
    <t>9558.663285642102</t>
  </si>
  <si>
    <t>O006946</t>
  </si>
  <si>
    <t>O006947</t>
  </si>
  <si>
    <t>27320.621106935894</t>
  </si>
  <si>
    <t>O006948</t>
  </si>
  <si>
    <t>17304.63437876948</t>
  </si>
  <si>
    <t>O006949</t>
  </si>
  <si>
    <t>14124.715366599348</t>
  </si>
  <si>
    <t>O006950</t>
  </si>
  <si>
    <t>6585.367469314159</t>
  </si>
  <si>
    <t>O006951</t>
  </si>
  <si>
    <t>12906.190076622821</t>
  </si>
  <si>
    <t>O006952</t>
  </si>
  <si>
    <t>7816.911009124508</t>
  </si>
  <si>
    <t>O006953</t>
  </si>
  <si>
    <t>8550.833413013568</t>
  </si>
  <si>
    <t>O006954</t>
  </si>
  <si>
    <t>11661.420818937897</t>
  </si>
  <si>
    <t>O006955</t>
  </si>
  <si>
    <t>3001.022995777596</t>
  </si>
  <si>
    <t>O006956</t>
  </si>
  <si>
    <t>2341.279935369599</t>
  </si>
  <si>
    <t>O006957</t>
  </si>
  <si>
    <t>28702.768192144653</t>
  </si>
  <si>
    <t>O006958</t>
  </si>
  <si>
    <t>777.2766321057436</t>
  </si>
  <si>
    <t>O006959</t>
  </si>
  <si>
    <t>O006960</t>
  </si>
  <si>
    <t>12452.787853545882</t>
  </si>
  <si>
    <t>O006961</t>
  </si>
  <si>
    <t>3875.047098065434</t>
  </si>
  <si>
    <t>O006962</t>
  </si>
  <si>
    <t>891.6460495729511</t>
  </si>
  <si>
    <t>O006963</t>
  </si>
  <si>
    <t>9130.882854808584</t>
  </si>
  <si>
    <t>O006964</t>
  </si>
  <si>
    <t>22737.47051504234</t>
  </si>
  <si>
    <t>O006965</t>
  </si>
  <si>
    <t>5980.277423267665</t>
  </si>
  <si>
    <t>O006966</t>
  </si>
  <si>
    <t>19190.947775869216</t>
  </si>
  <si>
    <t>O006967</t>
  </si>
  <si>
    <t>4379.624495866477</t>
  </si>
  <si>
    <t>O006968</t>
  </si>
  <si>
    <t>1581.5548226560304</t>
  </si>
  <si>
    <t>O006969</t>
  </si>
  <si>
    <t>15003.356348637795</t>
  </si>
  <si>
    <t>O006970</t>
  </si>
  <si>
    <t>39405.307034853584</t>
  </si>
  <si>
    <t>O006971</t>
  </si>
  <si>
    <t>15773.974069199616</t>
  </si>
  <si>
    <t>O006972</t>
  </si>
  <si>
    <t>14362.773188990583</t>
  </si>
  <si>
    <t>O006973</t>
  </si>
  <si>
    <t>743.7406676789001</t>
  </si>
  <si>
    <t>O006974</t>
  </si>
  <si>
    <t>8717.364453455617</t>
  </si>
  <si>
    <t>O006975</t>
  </si>
  <si>
    <t>21213.835277613267</t>
  </si>
  <si>
    <t>O006976</t>
  </si>
  <si>
    <t>7521.941039354425</t>
  </si>
  <si>
    <t>O006977</t>
  </si>
  <si>
    <t>4301.886167686712</t>
  </si>
  <si>
    <t>O006978</t>
  </si>
  <si>
    <t>6144.437884471136</t>
  </si>
  <si>
    <t>O006979</t>
  </si>
  <si>
    <t>19653.90716547969</t>
  </si>
  <si>
    <t>O006980</t>
  </si>
  <si>
    <t>O006981</t>
  </si>
  <si>
    <t>25396.446141210166</t>
  </si>
  <si>
    <t>O006982</t>
  </si>
  <si>
    <t>16476.71868874331</t>
  </si>
  <si>
    <t>O006983</t>
  </si>
  <si>
    <t>314.51719660855997</t>
  </si>
  <si>
    <t>O006984</t>
  </si>
  <si>
    <t>2379.9301712294273</t>
  </si>
  <si>
    <t>O006985</t>
  </si>
  <si>
    <t>7110.809601639461</t>
  </si>
  <si>
    <t>O006986</t>
  </si>
  <si>
    <t>O006987</t>
  </si>
  <si>
    <t>689.1388794531435</t>
  </si>
  <si>
    <t>O006988</t>
  </si>
  <si>
    <t>1494.645301120289</t>
  </si>
  <si>
    <t>O006989</t>
  </si>
  <si>
    <t>15018.192759228728</t>
  </si>
  <si>
    <t>O006990</t>
  </si>
  <si>
    <t>13523.566695797237</t>
  </si>
  <si>
    <t>O006991</t>
  </si>
  <si>
    <t>19968.445443565644</t>
  </si>
  <si>
    <t>O006992</t>
  </si>
  <si>
    <t>27429.08581225264</t>
  </si>
  <si>
    <t>O006993</t>
  </si>
  <si>
    <t>23598.44524903058</t>
  </si>
  <si>
    <t>O006994</t>
  </si>
  <si>
    <t>2292.2656406085557</t>
  </si>
  <si>
    <t>O006995</t>
  </si>
  <si>
    <t>4257.616158104358</t>
  </si>
  <si>
    <t>O006996</t>
  </si>
  <si>
    <t>21601.769357915142</t>
  </si>
  <si>
    <t>O006997</t>
  </si>
  <si>
    <t>3389.094401088494</t>
  </si>
  <si>
    <t>O006998</t>
  </si>
  <si>
    <t>5416.928863274682</t>
  </si>
  <si>
    <t>O006999</t>
  </si>
  <si>
    <t>O007000</t>
  </si>
  <si>
    <t>15489.102762903056</t>
  </si>
  <si>
    <t>O007001</t>
  </si>
  <si>
    <t>6251.848483600562</t>
  </si>
  <si>
    <t>O007002</t>
  </si>
  <si>
    <t>8387.975402216867</t>
  </si>
  <si>
    <t>O007003</t>
  </si>
  <si>
    <t>360.5055776843857</t>
  </si>
  <si>
    <t>O007004</t>
  </si>
  <si>
    <t>3483.6073272304534</t>
  </si>
  <si>
    <t>O007005</t>
  </si>
  <si>
    <t>38746.099119961895</t>
  </si>
  <si>
    <t>O007006</t>
  </si>
  <si>
    <t>10262.97113344547</t>
  </si>
  <si>
    <t>O007007</t>
  </si>
  <si>
    <t>5221.778584405364</t>
  </si>
  <si>
    <t>O007008</t>
  </si>
  <si>
    <t>12120.188271712414</t>
  </si>
  <si>
    <t>O007009</t>
  </si>
  <si>
    <t>991.2406920951829</t>
  </si>
  <si>
    <t>O007010</t>
  </si>
  <si>
    <t>3194.8426416682937</t>
  </si>
  <si>
    <t>O007011</t>
  </si>
  <si>
    <t>5096.379798528245</t>
  </si>
  <si>
    <t>O007012</t>
  </si>
  <si>
    <t>O007013</t>
  </si>
  <si>
    <t>13247.784266956249</t>
  </si>
  <si>
    <t>O007014</t>
  </si>
  <si>
    <t>7577.815019868689</t>
  </si>
  <si>
    <t>O007015</t>
  </si>
  <si>
    <t>7609.493471658857</t>
  </si>
  <si>
    <t>O007016</t>
  </si>
  <si>
    <t>7251.250248727567</t>
  </si>
  <si>
    <t>O007017</t>
  </si>
  <si>
    <t>4087.729500161566</t>
  </si>
  <si>
    <t>O007018</t>
  </si>
  <si>
    <t>9651.174779168874</t>
  </si>
  <si>
    <t>O007019</t>
  </si>
  <si>
    <t>6893.7330092076445</t>
  </si>
  <si>
    <t>O007020</t>
  </si>
  <si>
    <t>5176.233721171928</t>
  </si>
  <si>
    <t>O007021</t>
  </si>
  <si>
    <t>1829.5214503545976</t>
  </si>
  <si>
    <t>O007022</t>
  </si>
  <si>
    <t>166610.19999999998</t>
  </si>
  <si>
    <t>54947.17106844384</t>
  </si>
  <si>
    <t>O007023</t>
  </si>
  <si>
    <t>2376.067631167483</t>
  </si>
  <si>
    <t>O007024</t>
  </si>
  <si>
    <t>33350.87106283095</t>
  </si>
  <si>
    <t>O007025</t>
  </si>
  <si>
    <t>1391.792086824633</t>
  </si>
  <si>
    <t>O007026</t>
  </si>
  <si>
    <t>1149.7660183111207</t>
  </si>
  <si>
    <t>O007027</t>
  </si>
  <si>
    <t>22074.436672478994</t>
  </si>
  <si>
    <t>O007028</t>
  </si>
  <si>
    <t>10487.823417184238</t>
  </si>
  <si>
    <t>O007029</t>
  </si>
  <si>
    <t>4961.658536132181</t>
  </si>
  <si>
    <t>O007030</t>
  </si>
  <si>
    <t>12529.978065541647</t>
  </si>
  <si>
    <t>O007031</t>
  </si>
  <si>
    <t>17526.53825274659</t>
  </si>
  <si>
    <t>O007032</t>
  </si>
  <si>
    <t>12209.505680253336</t>
  </si>
  <si>
    <t>O007033</t>
  </si>
  <si>
    <t>10435.208763167533</t>
  </si>
  <si>
    <t>O007034</t>
  </si>
  <si>
    <t>3528.8917201840127</t>
  </si>
  <si>
    <t>O007035</t>
  </si>
  <si>
    <t>61628.399999999994</t>
  </si>
  <si>
    <t>14471.664034750285</t>
  </si>
  <si>
    <t>O007036</t>
  </si>
  <si>
    <t>3281.8619635304735</t>
  </si>
  <si>
    <t>O007037</t>
  </si>
  <si>
    <t>9959.423703489661</t>
  </si>
  <si>
    <t>O007038</t>
  </si>
  <si>
    <t>19420.953666341946</t>
  </si>
  <si>
    <t>O007039</t>
  </si>
  <si>
    <t>O007040</t>
  </si>
  <si>
    <t>11977.161170153178</t>
  </si>
  <si>
    <t>O007041</t>
  </si>
  <si>
    <t>705.2853591042808</t>
  </si>
  <si>
    <t>O007042</t>
  </si>
  <si>
    <t>11120.298753402369</t>
  </si>
  <si>
    <t>O007043</t>
  </si>
  <si>
    <t>8178.778768895188</t>
  </si>
  <si>
    <t>O007044</t>
  </si>
  <si>
    <t>7184.060661297464</t>
  </si>
  <si>
    <t>O007045</t>
  </si>
  <si>
    <t>6691.973907226214</t>
  </si>
  <si>
    <t>O007046</t>
  </si>
  <si>
    <t>O007047</t>
  </si>
  <si>
    <t>935.2713460516303</t>
  </si>
  <si>
    <t>O007048</t>
  </si>
  <si>
    <t>2589.2309918202095</t>
  </si>
  <si>
    <t>O007049</t>
  </si>
  <si>
    <t>O007050</t>
  </si>
  <si>
    <t>6063.000464832622</t>
  </si>
  <si>
    <t>O007051</t>
  </si>
  <si>
    <t>9012.643087986524</t>
  </si>
  <si>
    <t>O007052</t>
  </si>
  <si>
    <t>1173.585950768646</t>
  </si>
  <si>
    <t>O007053</t>
  </si>
  <si>
    <t>33180.58065462986</t>
  </si>
  <si>
    <t>O007054</t>
  </si>
  <si>
    <t>23264.78327415634</t>
  </si>
  <si>
    <t>O007055</t>
  </si>
  <si>
    <t>2500.821841471347</t>
  </si>
  <si>
    <t>O007056</t>
  </si>
  <si>
    <t>7860.370412599421</t>
  </si>
  <si>
    <t>O007057</t>
  </si>
  <si>
    <t>28011.633375469297</t>
  </si>
  <si>
    <t>O007058</t>
  </si>
  <si>
    <t>10844.57960058942</t>
  </si>
  <si>
    <t>O007059</t>
  </si>
  <si>
    <t>O007060</t>
  </si>
  <si>
    <t>O007061</t>
  </si>
  <si>
    <t>1594.1348256477543</t>
  </si>
  <si>
    <t>O007062</t>
  </si>
  <si>
    <t>1970.384159691844</t>
  </si>
  <si>
    <t>O007063</t>
  </si>
  <si>
    <t>78.24377415036804</t>
  </si>
  <si>
    <t>O007064</t>
  </si>
  <si>
    <t>8260.228069511162</t>
  </si>
  <si>
    <t>O007065</t>
  </si>
  <si>
    <t>4301.170437862929</t>
  </si>
  <si>
    <t>O007066</t>
  </si>
  <si>
    <t>2360.771072021874</t>
  </si>
  <si>
    <t>O007067</t>
  </si>
  <si>
    <t>3915.2664314943986</t>
  </si>
  <si>
    <t>O007068</t>
  </si>
  <si>
    <t>1042.781114201287</t>
  </si>
  <si>
    <t>O007069</t>
  </si>
  <si>
    <t>10556.58415874035</t>
  </si>
  <si>
    <t>O007070</t>
  </si>
  <si>
    <t>O007071</t>
  </si>
  <si>
    <t>19657.273109888716</t>
  </si>
  <si>
    <t>O007072</t>
  </si>
  <si>
    <t>10799.102579612967</t>
  </si>
  <si>
    <t>O007073</t>
  </si>
  <si>
    <t>7955.970642074536</t>
  </si>
  <si>
    <t>O007074</t>
  </si>
  <si>
    <t>4827.223293679771</t>
  </si>
  <si>
    <t>O007075</t>
  </si>
  <si>
    <t>10819.212279602365</t>
  </si>
  <si>
    <t>O007076</t>
  </si>
  <si>
    <t>2873.7810111532986</t>
  </si>
  <si>
    <t>O007077</t>
  </si>
  <si>
    <t>4118.586672122826</t>
  </si>
  <si>
    <t>O007078</t>
  </si>
  <si>
    <t>3378.8087657690257</t>
  </si>
  <si>
    <t>O007079</t>
  </si>
  <si>
    <t>11554.39723939902</t>
  </si>
  <si>
    <t>O007080</t>
  </si>
  <si>
    <t>2225.5761816935915</t>
  </si>
  <si>
    <t>O007081</t>
  </si>
  <si>
    <t>13712.015370057858</t>
  </si>
  <si>
    <t>O007082</t>
  </si>
  <si>
    <t>5821.797161046971</t>
  </si>
  <si>
    <t>O007083</t>
  </si>
  <si>
    <t>7608.7265398847285</t>
  </si>
  <si>
    <t>O007084</t>
  </si>
  <si>
    <t>2348.9761265169363</t>
  </si>
  <si>
    <t>O007085</t>
  </si>
  <si>
    <t>436.5330017673349</t>
  </si>
  <si>
    <t>O007086</t>
  </si>
  <si>
    <t>2279.5210282938074</t>
  </si>
  <si>
    <t>O007087</t>
  </si>
  <si>
    <t>3904.574332698057</t>
  </si>
  <si>
    <t>O007088</t>
  </si>
  <si>
    <t>36199.07361485783</t>
  </si>
  <si>
    <t>O007089</t>
  </si>
  <si>
    <t>2535.8219638008754</t>
  </si>
  <si>
    <t>O007090</t>
  </si>
  <si>
    <t>5186.8036502020295</t>
  </si>
  <si>
    <t>O007091</t>
  </si>
  <si>
    <t>1469.0292753071983</t>
  </si>
  <si>
    <t>O007092</t>
  </si>
  <si>
    <t>4754.506127491799</t>
  </si>
  <si>
    <t>O007093</t>
  </si>
  <si>
    <t>9904.376503187264</t>
  </si>
  <si>
    <t>O007094</t>
  </si>
  <si>
    <t>19122.739701522194</t>
  </si>
  <si>
    <t>O007095</t>
  </si>
  <si>
    <t>8902.083063190448</t>
  </si>
  <si>
    <t>O007096</t>
  </si>
  <si>
    <t>13140.233632817613</t>
  </si>
  <si>
    <t>O007097</t>
  </si>
  <si>
    <t>11844.749602494938</t>
  </si>
  <si>
    <t>O007098</t>
  </si>
  <si>
    <t>25971.438791533186</t>
  </si>
  <si>
    <t>O007099</t>
  </si>
  <si>
    <t>21592.963713561865</t>
  </si>
  <si>
    <t>O007100</t>
  </si>
  <si>
    <t>14443.402899192648</t>
  </si>
  <si>
    <t>O007101</t>
  </si>
  <si>
    <t>1278.7908013087697</t>
  </si>
  <si>
    <t>O007102</t>
  </si>
  <si>
    <t>14071.943097947333</t>
  </si>
  <si>
    <t>O007103</t>
  </si>
  <si>
    <t>410.0631749248349</t>
  </si>
  <si>
    <t>O007104</t>
  </si>
  <si>
    <t>7167.457123146168</t>
  </si>
  <si>
    <t>O007105</t>
  </si>
  <si>
    <t>33396.56684781412</t>
  </si>
  <si>
    <t>O007106</t>
  </si>
  <si>
    <t>5408.422764338664</t>
  </si>
  <si>
    <t>O007107</t>
  </si>
  <si>
    <t>O007108</t>
  </si>
  <si>
    <t>18522.705474416467</t>
  </si>
  <si>
    <t>O007109</t>
  </si>
  <si>
    <t>10953.03446038616</t>
  </si>
  <si>
    <t>O007110</t>
  </si>
  <si>
    <t>2667.0769474634167</t>
  </si>
  <si>
    <t>O007111</t>
  </si>
  <si>
    <t>803.3422088351114</t>
  </si>
  <si>
    <t>O007112</t>
  </si>
  <si>
    <t>7652.848808525767</t>
  </si>
  <si>
    <t>O007113</t>
  </si>
  <si>
    <t>37891.097993663054</t>
  </si>
  <si>
    <t>O007114</t>
  </si>
  <si>
    <t>17431.41818986601</t>
  </si>
  <si>
    <t>O007115</t>
  </si>
  <si>
    <t>10569.287545280584</t>
  </si>
  <si>
    <t>O007116</t>
  </si>
  <si>
    <t>19514.133477500764</t>
  </si>
  <si>
    <t>O007117</t>
  </si>
  <si>
    <t>21731.021252587772</t>
  </si>
  <si>
    <t>O007118</t>
  </si>
  <si>
    <t>1022.5846718496396</t>
  </si>
  <si>
    <t>O007119</t>
  </si>
  <si>
    <t>O007120</t>
  </si>
  <si>
    <t>7840.633660339134</t>
  </si>
  <si>
    <t>O007121</t>
  </si>
  <si>
    <t>9202.756078848011</t>
  </si>
  <si>
    <t>O007122</t>
  </si>
  <si>
    <t>6607.055978856238</t>
  </si>
  <si>
    <t>O007123</t>
  </si>
  <si>
    <t>12900.23460386092</t>
  </si>
  <si>
    <t>O007124</t>
  </si>
  <si>
    <t>2924.5043229782104</t>
  </si>
  <si>
    <t>O007125</t>
  </si>
  <si>
    <t>11836.086988733538</t>
  </si>
  <si>
    <t>O007126</t>
  </si>
  <si>
    <t>3253.2457408497967</t>
  </si>
  <si>
    <t>O007127</t>
  </si>
  <si>
    <t>6817.613167137135</t>
  </si>
  <si>
    <t>O007128</t>
  </si>
  <si>
    <t>O007129</t>
  </si>
  <si>
    <t>4281.220341461051</t>
  </si>
  <si>
    <t>O007130</t>
  </si>
  <si>
    <t>14994.051806485466</t>
  </si>
  <si>
    <t>O007131</t>
  </si>
  <si>
    <t>5653.207019668161</t>
  </si>
  <si>
    <t>O007132</t>
  </si>
  <si>
    <t>O007133</t>
  </si>
  <si>
    <t>1515.8501080818612</t>
  </si>
  <si>
    <t>O007134</t>
  </si>
  <si>
    <t>1292.136720659378</t>
  </si>
  <si>
    <t>O007135</t>
  </si>
  <si>
    <t>15076.958704886936</t>
  </si>
  <si>
    <t>O007136</t>
  </si>
  <si>
    <t>2652.6805627805525</t>
  </si>
  <si>
    <t>O007137</t>
  </si>
  <si>
    <t>5765.055808894332</t>
  </si>
  <si>
    <t>O007138</t>
  </si>
  <si>
    <t>O007139</t>
  </si>
  <si>
    <t>1522.2549670743806</t>
  </si>
  <si>
    <t>O007140</t>
  </si>
  <si>
    <t>3136.4051544834356</t>
  </si>
  <si>
    <t>O007141</t>
  </si>
  <si>
    <t>4035.196121914993</t>
  </si>
  <si>
    <t>O007142</t>
  </si>
  <si>
    <t>O007143</t>
  </si>
  <si>
    <t>7162.335906149447</t>
  </si>
  <si>
    <t>O007144</t>
  </si>
  <si>
    <t>13106.72374447342</t>
  </si>
  <si>
    <t>O007145</t>
  </si>
  <si>
    <t>2183.1826719412206</t>
  </si>
  <si>
    <t>O007146</t>
  </si>
  <si>
    <t>3712.2137827353763</t>
  </si>
  <si>
    <t>O007147</t>
  </si>
  <si>
    <t>6507.436743663995</t>
  </si>
  <si>
    <t>O007148</t>
  </si>
  <si>
    <t>9819.207890421952</t>
  </si>
  <si>
    <t>O007149</t>
  </si>
  <si>
    <t>2774.317335675685</t>
  </si>
  <si>
    <t>O007150</t>
  </si>
  <si>
    <t>18796.240445968517</t>
  </si>
  <si>
    <t>O007151</t>
  </si>
  <si>
    <t>8385.802436919688</t>
  </si>
  <si>
    <t>O007152</t>
  </si>
  <si>
    <t>2812.1864288831175</t>
  </si>
  <si>
    <t>O007153</t>
  </si>
  <si>
    <t>869.2226986724409</t>
  </si>
  <si>
    <t>O007154</t>
  </si>
  <si>
    <t>14527.500213940839</t>
  </si>
  <si>
    <t>O007155</t>
  </si>
  <si>
    <t>11966.40801029084</t>
  </si>
  <si>
    <t>O007156</t>
  </si>
  <si>
    <t>4744.226044106273</t>
  </si>
  <si>
    <t>O007157</t>
  </si>
  <si>
    <t>101813.84999999999</t>
  </si>
  <si>
    <t>13495.426252487487</t>
  </si>
  <si>
    <t>O007158</t>
  </si>
  <si>
    <t>12229.848061530212</t>
  </si>
  <si>
    <t>O007159</t>
  </si>
  <si>
    <t>4922.628976221447</t>
  </si>
  <si>
    <t>O007160</t>
  </si>
  <si>
    <t>11138.66658262008</t>
  </si>
  <si>
    <t>O007161</t>
  </si>
  <si>
    <t>O007162</t>
  </si>
  <si>
    <t>1590.5513032009142</t>
  </si>
  <si>
    <t>O007163</t>
  </si>
  <si>
    <t>111.93494083408005</t>
  </si>
  <si>
    <t>O007164</t>
  </si>
  <si>
    <t>1659.8472652165356</t>
  </si>
  <si>
    <t>O007165</t>
  </si>
  <si>
    <t>14143.232105050782</t>
  </si>
  <si>
    <t>O007166</t>
  </si>
  <si>
    <t>5568.876535179908</t>
  </si>
  <si>
    <t>O007167</t>
  </si>
  <si>
    <t>10546.334183208612</t>
  </si>
  <si>
    <t>O007168</t>
  </si>
  <si>
    <t>13728.31606743674</t>
  </si>
  <si>
    <t>O007169</t>
  </si>
  <si>
    <t>26018.72178043423</t>
  </si>
  <si>
    <t>O007170</t>
  </si>
  <si>
    <t>1868.1524775504631</t>
  </si>
  <si>
    <t>O007171</t>
  </si>
  <si>
    <t>789.5517948171889</t>
  </si>
  <si>
    <t>O007172</t>
  </si>
  <si>
    <t>5825.884797052278</t>
  </si>
  <si>
    <t>O007173</t>
  </si>
  <si>
    <t>9165.692408017481</t>
  </si>
  <si>
    <t>O007174</t>
  </si>
  <si>
    <t>12969.500782366127</t>
  </si>
  <si>
    <t>O007175</t>
  </si>
  <si>
    <t>13686.720805866931</t>
  </si>
  <si>
    <t>O007176</t>
  </si>
  <si>
    <t>1267.2232167819614</t>
  </si>
  <si>
    <t>O007177</t>
  </si>
  <si>
    <t>3919.588090555538</t>
  </si>
  <si>
    <t>O007178</t>
  </si>
  <si>
    <t>3263.3342593765806</t>
  </si>
  <si>
    <t>O007179</t>
  </si>
  <si>
    <t>24484.826586054627</t>
  </si>
  <si>
    <t>O007180</t>
  </si>
  <si>
    <t>1867.0257867928324</t>
  </si>
  <si>
    <t>O007181</t>
  </si>
  <si>
    <t>2632.5709888931337</t>
  </si>
  <si>
    <t>O007182</t>
  </si>
  <si>
    <t>7400.823963057555</t>
  </si>
  <si>
    <t>O007183</t>
  </si>
  <si>
    <t>6331.134988498469</t>
  </si>
  <si>
    <t>O007184</t>
  </si>
  <si>
    <t>4669.206849759538</t>
  </si>
  <si>
    <t>O007185</t>
  </si>
  <si>
    <t>2078.0190954995433</t>
  </si>
  <si>
    <t>O007186</t>
  </si>
  <si>
    <t>21611.960142789394</t>
  </si>
  <si>
    <t>O007187</t>
  </si>
  <si>
    <t>10630.120568585233</t>
  </si>
  <si>
    <t>O007188</t>
  </si>
  <si>
    <t>23712.593194261346</t>
  </si>
  <si>
    <t>O007189</t>
  </si>
  <si>
    <t>1552.0238323565056</t>
  </si>
  <si>
    <t>O007190</t>
  </si>
  <si>
    <t>44566.50801064783</t>
  </si>
  <si>
    <t>O007191</t>
  </si>
  <si>
    <t>2396.8123898052454</t>
  </si>
  <si>
    <t>O007192</t>
  </si>
  <si>
    <t>8455.305780926326</t>
  </si>
  <si>
    <t>O007193</t>
  </si>
  <si>
    <t>O007194</t>
  </si>
  <si>
    <t>6255.611702631114</t>
  </si>
  <si>
    <t>O007195</t>
  </si>
  <si>
    <t>3553.727236950985</t>
  </si>
  <si>
    <t>O007196</t>
  </si>
  <si>
    <t>13537.834897498436</t>
  </si>
  <si>
    <t>O007197</t>
  </si>
  <si>
    <t>2566.4511340497816</t>
  </si>
  <si>
    <t>O007198</t>
  </si>
  <si>
    <t>10245.506619499462</t>
  </si>
  <si>
    <t>O007199</t>
  </si>
  <si>
    <t>15494.583432047608</t>
  </si>
  <si>
    <t>O007200</t>
  </si>
  <si>
    <t>3281.4295693459844</t>
  </si>
  <si>
    <t>O007201</t>
  </si>
  <si>
    <t>394.5880399319949</t>
  </si>
  <si>
    <t>O007202</t>
  </si>
  <si>
    <t>15927.455424051119</t>
  </si>
  <si>
    <t>O007203</t>
  </si>
  <si>
    <t>1091.6326882738485</t>
  </si>
  <si>
    <t>O007204</t>
  </si>
  <si>
    <t>16151.530119785108</t>
  </si>
  <si>
    <t>O007205</t>
  </si>
  <si>
    <t>40694.20454631448</t>
  </si>
  <si>
    <t>O007206</t>
  </si>
  <si>
    <t>190.94347395047023</t>
  </si>
  <si>
    <t>O007207</t>
  </si>
  <si>
    <t>2316.5421474295426</t>
  </si>
  <si>
    <t>O007208</t>
  </si>
  <si>
    <t>18487.80756792813</t>
  </si>
  <si>
    <t>O007209</t>
  </si>
  <si>
    <t>30124.83285387524</t>
  </si>
  <si>
    <t>O007210</t>
  </si>
  <si>
    <t>14465.536426498766</t>
  </si>
  <si>
    <t>O007211</t>
  </si>
  <si>
    <t>10251.888105231486</t>
  </si>
  <si>
    <t>O007212</t>
  </si>
  <si>
    <t>8955.156790563633</t>
  </si>
  <si>
    <t>O007213</t>
  </si>
  <si>
    <t>4050.4122703026137</t>
  </si>
  <si>
    <t>O007214</t>
  </si>
  <si>
    <t>24504.151466604115</t>
  </si>
  <si>
    <t>O007215</t>
  </si>
  <si>
    <t>15926.079942479606</t>
  </si>
  <si>
    <t>O007216</t>
  </si>
  <si>
    <t>8811.499092691076</t>
  </si>
  <si>
    <t>O007217</t>
  </si>
  <si>
    <t>O007218</t>
  </si>
  <si>
    <t>23705.570943957486</t>
  </si>
  <si>
    <t>O007219</t>
  </si>
  <si>
    <t>1220.879759456282</t>
  </si>
  <si>
    <t>O007220</t>
  </si>
  <si>
    <t>O007221</t>
  </si>
  <si>
    <t>3667.1827346629357</t>
  </si>
  <si>
    <t>O007222</t>
  </si>
  <si>
    <t>O007223</t>
  </si>
  <si>
    <t>16522.370799155335</t>
  </si>
  <si>
    <t>O007224</t>
  </si>
  <si>
    <t>O007225</t>
  </si>
  <si>
    <t>2416.8987660970706</t>
  </si>
  <si>
    <t>O007226</t>
  </si>
  <si>
    <t>7895.045416739135</t>
  </si>
  <si>
    <t>O007227</t>
  </si>
  <si>
    <t>10070.260898120798</t>
  </si>
  <si>
    <t>O007228</t>
  </si>
  <si>
    <t>183.16595080306507</t>
  </si>
  <si>
    <t>O007229</t>
  </si>
  <si>
    <t>5862.156152430423</t>
  </si>
  <si>
    <t>O007230</t>
  </si>
  <si>
    <t>18346.747023340482</t>
  </si>
  <si>
    <t>O007231</t>
  </si>
  <si>
    <t>29984.832534095283</t>
  </si>
  <si>
    <t>O007232</t>
  </si>
  <si>
    <t>1435.6327489610396</t>
  </si>
  <si>
    <t>O007233</t>
  </si>
  <si>
    <t>584.7026015209193</t>
  </si>
  <si>
    <t>O007234</t>
  </si>
  <si>
    <t>3900.8665684707616</t>
  </si>
  <si>
    <t>O007235</t>
  </si>
  <si>
    <t>1360.1268333361447</t>
  </si>
  <si>
    <t>O007236</t>
  </si>
  <si>
    <t>2331.884752741935</t>
  </si>
  <si>
    <t>O007237</t>
  </si>
  <si>
    <t>719.2126567609768</t>
  </si>
  <si>
    <t>O007238</t>
  </si>
  <si>
    <t>1494.9203293319129</t>
  </si>
  <si>
    <t>O007239</t>
  </si>
  <si>
    <t>3208.1276761155045</t>
  </si>
  <si>
    <t>O007240</t>
  </si>
  <si>
    <t>6547.140357792217</t>
  </si>
  <si>
    <t>O007241</t>
  </si>
  <si>
    <t>1692.8938808558046</t>
  </si>
  <si>
    <t>O007242</t>
  </si>
  <si>
    <t>4273.6522737098085</t>
  </si>
  <si>
    <t>O007243</t>
  </si>
  <si>
    <t>880.2175706384863</t>
  </si>
  <si>
    <t>O007244</t>
  </si>
  <si>
    <t>7202.3250665874275</t>
  </si>
  <si>
    <t>O007245</t>
  </si>
  <si>
    <t>2716.5441792629927</t>
  </si>
  <si>
    <t>O007246</t>
  </si>
  <si>
    <t>5467.144545667967</t>
  </si>
  <si>
    <t>O007247</t>
  </si>
  <si>
    <t>13445.503506980569</t>
  </si>
  <si>
    <t>O007248</t>
  </si>
  <si>
    <t>1221.9569432823344</t>
  </si>
  <si>
    <t>O007249</t>
  </si>
  <si>
    <t>13576.305765397137</t>
  </si>
  <si>
    <t>O007250</t>
  </si>
  <si>
    <t>3652.327738691641</t>
  </si>
  <si>
    <t>O007251</t>
  </si>
  <si>
    <t>3937.558629334136</t>
  </si>
  <si>
    <t>O007252</t>
  </si>
  <si>
    <t>O007253</t>
  </si>
  <si>
    <t>3879.1486369747286</t>
  </si>
  <si>
    <t>O007254</t>
  </si>
  <si>
    <t>13636.656872864038</t>
  </si>
  <si>
    <t>O007255</t>
  </si>
  <si>
    <t>11124.267660492631</t>
  </si>
  <si>
    <t>O007256</t>
  </si>
  <si>
    <t>10106.695575632073</t>
  </si>
  <si>
    <t>O007257</t>
  </si>
  <si>
    <t>12922.80245273936</t>
  </si>
  <si>
    <t>O007258</t>
  </si>
  <si>
    <t>O007259</t>
  </si>
  <si>
    <t>9944.415876639154</t>
  </si>
  <si>
    <t>O007260</t>
  </si>
  <si>
    <t>24289.651981083767</t>
  </si>
  <si>
    <t>O007261</t>
  </si>
  <si>
    <t>6723.566575680149</t>
  </si>
  <si>
    <t>O007262</t>
  </si>
  <si>
    <t>10091.846450238341</t>
  </si>
  <si>
    <t>O007263</t>
  </si>
  <si>
    <t>112.39843168753241</t>
  </si>
  <si>
    <t>O007264</t>
  </si>
  <si>
    <t>1172.2747545668842</t>
  </si>
  <si>
    <t>O007265</t>
  </si>
  <si>
    <t>21331.469069327322</t>
  </si>
  <si>
    <t>O007266</t>
  </si>
  <si>
    <t>1059.9245682505045</t>
  </si>
  <si>
    <t>O007267</t>
  </si>
  <si>
    <t>13086.886530341675</t>
  </si>
  <si>
    <t>O007268</t>
  </si>
  <si>
    <t>4697.965628126465</t>
  </si>
  <si>
    <t>O007269</t>
  </si>
  <si>
    <t>7345.496072551541</t>
  </si>
  <si>
    <t>O007270</t>
  </si>
  <si>
    <t>6156.8276889873105</t>
  </si>
  <si>
    <t>O007271</t>
  </si>
  <si>
    <t>14713.620530010458</t>
  </si>
  <si>
    <t>O007272</t>
  </si>
  <si>
    <t>3132.913245177261</t>
  </si>
  <si>
    <t>O007273</t>
  </si>
  <si>
    <t>2251.9045880661283</t>
  </si>
  <si>
    <t>O007274</t>
  </si>
  <si>
    <t>O007275</t>
  </si>
  <si>
    <t>O007276</t>
  </si>
  <si>
    <t>2975.2979802780387</t>
  </si>
  <si>
    <t>O007277</t>
  </si>
  <si>
    <t>18912.16834500737</t>
  </si>
  <si>
    <t>O007278</t>
  </si>
  <si>
    <t>13091.481618241292</t>
  </si>
  <si>
    <t>O007279</t>
  </si>
  <si>
    <t>25113.336016768277</t>
  </si>
  <si>
    <t>O007280</t>
  </si>
  <si>
    <t>18982.724270636092</t>
  </si>
  <si>
    <t>O007281</t>
  </si>
  <si>
    <t>10037.710583062348</t>
  </si>
  <si>
    <t>O007282</t>
  </si>
  <si>
    <t>8058.615300065283</t>
  </si>
  <si>
    <t>O007283</t>
  </si>
  <si>
    <t>10507.62556909214</t>
  </si>
  <si>
    <t>O007284</t>
  </si>
  <si>
    <t>1622.4031538697948</t>
  </si>
  <si>
    <t>O007285</t>
  </si>
  <si>
    <t>1101.6689254786722</t>
  </si>
  <si>
    <t>O007286</t>
  </si>
  <si>
    <t>2909.595694598056</t>
  </si>
  <si>
    <t>O007287</t>
  </si>
  <si>
    <t>13366.013609296175</t>
  </si>
  <si>
    <t>O007288</t>
  </si>
  <si>
    <t>13175.306962091778</t>
  </si>
  <si>
    <t>O007289</t>
  </si>
  <si>
    <t>846.4719645902501</t>
  </si>
  <si>
    <t>O007290</t>
  </si>
  <si>
    <t>6052.298442745545</t>
  </si>
  <si>
    <t>O007291</t>
  </si>
  <si>
    <t>1490.6610150471452</t>
  </si>
  <si>
    <t>O007292</t>
  </si>
  <si>
    <t>12203.963908532798</t>
  </si>
  <si>
    <t>O007293</t>
  </si>
  <si>
    <t>27061.212759251317</t>
  </si>
  <si>
    <t>O007294</t>
  </si>
  <si>
    <t>13079.90204209037</t>
  </si>
  <si>
    <t>O007295</t>
  </si>
  <si>
    <t>8535.822560183187</t>
  </si>
  <si>
    <t>O007296</t>
  </si>
  <si>
    <t>40568.299861118845</t>
  </si>
  <si>
    <t>O007297</t>
  </si>
  <si>
    <t>8270.860661008228</t>
  </si>
  <si>
    <t>O007298</t>
  </si>
  <si>
    <t>259.3273865263985</t>
  </si>
  <si>
    <t>O007299</t>
  </si>
  <si>
    <t>8345.965603659002</t>
  </si>
  <si>
    <t>O007300</t>
  </si>
  <si>
    <t>432.40076771643703</t>
  </si>
  <si>
    <t>O007301</t>
  </si>
  <si>
    <t>17097.479443297932</t>
  </si>
  <si>
    <t>O007302</t>
  </si>
  <si>
    <t>O007303</t>
  </si>
  <si>
    <t>6322.2254144930175</t>
  </si>
  <si>
    <t>O007304</t>
  </si>
  <si>
    <t>1408.1787730370056</t>
  </si>
  <si>
    <t>O007305</t>
  </si>
  <si>
    <t>1280.1154655681878</t>
  </si>
  <si>
    <t>O007306</t>
  </si>
  <si>
    <t>1396.8024733245843</t>
  </si>
  <si>
    <t>O007307</t>
  </si>
  <si>
    <t>27424.28040036556</t>
  </si>
  <si>
    <t>O007308</t>
  </si>
  <si>
    <t>15682.05685831375</t>
  </si>
  <si>
    <t>O007309</t>
  </si>
  <si>
    <t>42088.62835967081</t>
  </si>
  <si>
    <t>O007310</t>
  </si>
  <si>
    <t>8526.029417568048</t>
  </si>
  <si>
    <t>O007311</t>
  </si>
  <si>
    <t>3178.276969691027</t>
  </si>
  <si>
    <t>O007312</t>
  </si>
  <si>
    <t>1836.728920722345</t>
  </si>
  <si>
    <t>O007313</t>
  </si>
  <si>
    <t>10021.067521630062</t>
  </si>
  <si>
    <t>O007314</t>
  </si>
  <si>
    <t>11712.799420519865</t>
  </si>
  <si>
    <t>O007315</t>
  </si>
  <si>
    <t>4516.6007018337805</t>
  </si>
  <si>
    <t>O007316</t>
  </si>
  <si>
    <t>1994.7813737501733</t>
  </si>
  <si>
    <t>O007317</t>
  </si>
  <si>
    <t>3588.6593664737516</t>
  </si>
  <si>
    <t>O007318</t>
  </si>
  <si>
    <t>3973.154051862934</t>
  </si>
  <si>
    <t>O007319</t>
  </si>
  <si>
    <t>8017.185424509272</t>
  </si>
  <si>
    <t>O007320</t>
  </si>
  <si>
    <t>282.3104711580986</t>
  </si>
  <si>
    <t>O007321</t>
  </si>
  <si>
    <t>2419.117172569221</t>
  </si>
  <si>
    <t>O007322</t>
  </si>
  <si>
    <t>O007323</t>
  </si>
  <si>
    <t>3084.549978152611</t>
  </si>
  <si>
    <t>O007324</t>
  </si>
  <si>
    <t>11192.356624736389</t>
  </si>
  <si>
    <t>O007325</t>
  </si>
  <si>
    <t>13022.530708744243</t>
  </si>
  <si>
    <t>O007326</t>
  </si>
  <si>
    <t>10677.946478443946</t>
  </si>
  <si>
    <t>O007327</t>
  </si>
  <si>
    <t>16756.68032449148</t>
  </si>
  <si>
    <t>O007328</t>
  </si>
  <si>
    <t>8530.461403131596</t>
  </si>
  <si>
    <t>O007329</t>
  </si>
  <si>
    <t>17830.96092939257</t>
  </si>
  <si>
    <t>O007330</t>
  </si>
  <si>
    <t>21597.94923544148</t>
  </si>
  <si>
    <t>O007331</t>
  </si>
  <si>
    <t>5844.960493963654</t>
  </si>
  <si>
    <t>O007332</t>
  </si>
  <si>
    <t>4390.221302598295</t>
  </si>
  <si>
    <t>O007333</t>
  </si>
  <si>
    <t>O007334</t>
  </si>
  <si>
    <t>5334.949296122372</t>
  </si>
  <si>
    <t>O007335</t>
  </si>
  <si>
    <t>9964.160528777667</t>
  </si>
  <si>
    <t>O007336</t>
  </si>
  <si>
    <t>619.4742499526678</t>
  </si>
  <si>
    <t>O007337</t>
  </si>
  <si>
    <t>2936.2637954534052</t>
  </si>
  <si>
    <t>O007338</t>
  </si>
  <si>
    <t>17412.928079372316</t>
  </si>
  <si>
    <t>O007339</t>
  </si>
  <si>
    <t>730.8637229062188</t>
  </si>
  <si>
    <t>O007340</t>
  </si>
  <si>
    <t>2737.9678026909824</t>
  </si>
  <si>
    <t>O007341</t>
  </si>
  <si>
    <t>4038.9838218160908</t>
  </si>
  <si>
    <t>O007342</t>
  </si>
  <si>
    <t>2935.663932145882</t>
  </si>
  <si>
    <t>O007343</t>
  </si>
  <si>
    <t>8731.495335068079</t>
  </si>
  <si>
    <t>O007344</t>
  </si>
  <si>
    <t>664.8948310276301</t>
  </si>
  <si>
    <t>O007345</t>
  </si>
  <si>
    <t>9949.460569733334</t>
  </si>
  <si>
    <t>O007346</t>
  </si>
  <si>
    <t>7504.947464949357</t>
  </si>
  <si>
    <t>O007347</t>
  </si>
  <si>
    <t>6471.494137763215</t>
  </si>
  <si>
    <t>O007348</t>
  </si>
  <si>
    <t>15422.776709369982</t>
  </si>
  <si>
    <t>O007349</t>
  </si>
  <si>
    <t>3091.4995997080896</t>
  </si>
  <si>
    <t>O007350</t>
  </si>
  <si>
    <t>2164.0558479749266</t>
  </si>
  <si>
    <t>O007351</t>
  </si>
  <si>
    <t>5085.510455762741</t>
  </si>
  <si>
    <t>O007352</t>
  </si>
  <si>
    <t>4052.2153121666593</t>
  </si>
  <si>
    <t>O007353</t>
  </si>
  <si>
    <t>25678.90871874776</t>
  </si>
  <si>
    <t>O007354</t>
  </si>
  <si>
    <t>3621.060289859107</t>
  </si>
  <si>
    <t>O007355</t>
  </si>
  <si>
    <t>432.3408131983495</t>
  </si>
  <si>
    <t>O007356</t>
  </si>
  <si>
    <t>15087.766870118741</t>
  </si>
  <si>
    <t>O007357</t>
  </si>
  <si>
    <t>7207.6151331336905</t>
  </si>
  <si>
    <t>O007358</t>
  </si>
  <si>
    <t>14074.248038935133</t>
  </si>
  <si>
    <t>O007359</t>
  </si>
  <si>
    <t>O007360</t>
  </si>
  <si>
    <t>6245.1236535421995</t>
  </si>
  <si>
    <t>O007361</t>
  </si>
  <si>
    <t>6383.455311507777</t>
  </si>
  <si>
    <t>O007362</t>
  </si>
  <si>
    <t>5256.741507443242</t>
  </si>
  <si>
    <t>O007363</t>
  </si>
  <si>
    <t>19401.616654699843</t>
  </si>
  <si>
    <t>O007364</t>
  </si>
  <si>
    <t>6011.613656078855</t>
  </si>
  <si>
    <t>O007365</t>
  </si>
  <si>
    <t>17994.142239291665</t>
  </si>
  <si>
    <t>O007366</t>
  </si>
  <si>
    <t>6674.938126316181</t>
  </si>
  <si>
    <t>O007367</t>
  </si>
  <si>
    <t>15102.088020971194</t>
  </si>
  <si>
    <t>O007368</t>
  </si>
  <si>
    <t>17937.503116141565</t>
  </si>
  <si>
    <t>O007369</t>
  </si>
  <si>
    <t>12686.23844789573</t>
  </si>
  <si>
    <t>O007370</t>
  </si>
  <si>
    <t>4124.735537223331</t>
  </si>
  <si>
    <t>O007371</t>
  </si>
  <si>
    <t>7632.4433770126325</t>
  </si>
  <si>
    <t>O007372</t>
  </si>
  <si>
    <t>1771.791189087141</t>
  </si>
  <si>
    <t>O007373</t>
  </si>
  <si>
    <t>7082.1526780399445</t>
  </si>
  <si>
    <t>O007374</t>
  </si>
  <si>
    <t>1871.070187106978</t>
  </si>
  <si>
    <t>O007375</t>
  </si>
  <si>
    <t>16163.533045976208</t>
  </si>
  <si>
    <t>O007376</t>
  </si>
  <si>
    <t>2012.3501920785786</t>
  </si>
  <si>
    <t>O007377</t>
  </si>
  <si>
    <t>2703.4048810401646</t>
  </si>
  <si>
    <t>O007378</t>
  </si>
  <si>
    <t>5285.8598629370335</t>
  </si>
  <si>
    <t>O007379</t>
  </si>
  <si>
    <t>6121.900569693828</t>
  </si>
  <si>
    <t>O007380</t>
  </si>
  <si>
    <t>10960.303995431912</t>
  </si>
  <si>
    <t>O007381</t>
  </si>
  <si>
    <t>4869.781995159493</t>
  </si>
  <si>
    <t>O007382</t>
  </si>
  <si>
    <t>1874.4544158431142</t>
  </si>
  <si>
    <t>O007383</t>
  </si>
  <si>
    <t>1995.3319577911805</t>
  </si>
  <si>
    <t>O007384</t>
  </si>
  <si>
    <t>18842.91744195363</t>
  </si>
  <si>
    <t>O007385</t>
  </si>
  <si>
    <t>13168.511303784104</t>
  </si>
  <si>
    <t>O007386</t>
  </si>
  <si>
    <t>5063.371095012282</t>
  </si>
  <si>
    <t>O007387</t>
  </si>
  <si>
    <t>7004.8339185947325</t>
  </si>
  <si>
    <t>O007388</t>
  </si>
  <si>
    <t>1528.4528010022318</t>
  </si>
  <si>
    <t>O007389</t>
  </si>
  <si>
    <t>733.9647590458142</t>
  </si>
  <si>
    <t>O007390</t>
  </si>
  <si>
    <t>5905.0566940702465</t>
  </si>
  <si>
    <t>O007391</t>
  </si>
  <si>
    <t>22071.227373376514</t>
  </si>
  <si>
    <t>O007392</t>
  </si>
  <si>
    <t>15791.433662797956</t>
  </si>
  <si>
    <t>O007393</t>
  </si>
  <si>
    <t>2709.115531940766</t>
  </si>
  <si>
    <t>O007394</t>
  </si>
  <si>
    <t>7898.441807795778</t>
  </si>
  <si>
    <t>O007395</t>
  </si>
  <si>
    <t>18026.296292240124</t>
  </si>
  <si>
    <t>O007396</t>
  </si>
  <si>
    <t>4440.081990906329</t>
  </si>
  <si>
    <t>O007397</t>
  </si>
  <si>
    <t>1707.5674326134179</t>
  </si>
  <si>
    <t>O007398</t>
  </si>
  <si>
    <t>O007399</t>
  </si>
  <si>
    <t>12168.218063907514</t>
  </si>
  <si>
    <t>O007400</t>
  </si>
  <si>
    <t>10318.981677459986</t>
  </si>
  <si>
    <t>O007401</t>
  </si>
  <si>
    <t>11498.475244327634</t>
  </si>
  <si>
    <t>O007402</t>
  </si>
  <si>
    <t>1753.738369987054</t>
  </si>
  <si>
    <t>O007403</t>
  </si>
  <si>
    <t>8935.668074965979</t>
  </si>
  <si>
    <t>O007404</t>
  </si>
  <si>
    <t>7394.351057162815</t>
  </si>
  <si>
    <t>O007405</t>
  </si>
  <si>
    <t>12403.199999999999</t>
  </si>
  <si>
    <t>2419.7642045897564</t>
  </si>
  <si>
    <t>O007406</t>
  </si>
  <si>
    <t>18148.804009003754</t>
  </si>
  <si>
    <t>O007407</t>
  </si>
  <si>
    <t>3126.103834284995</t>
  </si>
  <si>
    <t>O007408</t>
  </si>
  <si>
    <t>3238.296897678293</t>
  </si>
  <si>
    <t>O007409</t>
  </si>
  <si>
    <t>3396.162914928231</t>
  </si>
  <si>
    <t>O007410</t>
  </si>
  <si>
    <t>7142.623429142487</t>
  </si>
  <si>
    <t>O007411</t>
  </si>
  <si>
    <t>41345.78938768856</t>
  </si>
  <si>
    <t>O007412</t>
  </si>
  <si>
    <t>8734.532307566622</t>
  </si>
  <si>
    <t>O007413</t>
  </si>
  <si>
    <t>583.3351042050168</t>
  </si>
  <si>
    <t>O007414</t>
  </si>
  <si>
    <t>9755.900090736915</t>
  </si>
  <si>
    <t>O007415</t>
  </si>
  <si>
    <t>1750.314099194488</t>
  </si>
  <si>
    <t>O007416</t>
  </si>
  <si>
    <t>3091.1044922586493</t>
  </si>
  <si>
    <t>O007417</t>
  </si>
  <si>
    <t>O007418</t>
  </si>
  <si>
    <t>3863.036370803359</t>
  </si>
  <si>
    <t>O007419</t>
  </si>
  <si>
    <t>3505.2550803158065</t>
  </si>
  <si>
    <t>O007420</t>
  </si>
  <si>
    <t>994.1855662471854</t>
  </si>
  <si>
    <t>O007421</t>
  </si>
  <si>
    <t>4890.310953307289</t>
  </si>
  <si>
    <t>O007422</t>
  </si>
  <si>
    <t>6954.564078228108</t>
  </si>
  <si>
    <t>O007423</t>
  </si>
  <si>
    <t>24504.50669294667</t>
  </si>
  <si>
    <t>O007424</t>
  </si>
  <si>
    <t>5554.4713558359335</t>
  </si>
  <si>
    <t>O007425</t>
  </si>
  <si>
    <t>8438.449497884392</t>
  </si>
  <si>
    <t>O007426</t>
  </si>
  <si>
    <t>2112.397245164829</t>
  </si>
  <si>
    <t>O007427</t>
  </si>
  <si>
    <t>2885.588181101535</t>
  </si>
  <si>
    <t>O007428</t>
  </si>
  <si>
    <t>20879.672493100577</t>
  </si>
  <si>
    <t>O007429</t>
  </si>
  <si>
    <t>13726.490897681524</t>
  </si>
  <si>
    <t>O007430</t>
  </si>
  <si>
    <t>15584.10809125907</t>
  </si>
  <si>
    <t>O007431</t>
  </si>
  <si>
    <t>27735.434894834347</t>
  </si>
  <si>
    <t>O007432</t>
  </si>
  <si>
    <t>2185.6901968144443</t>
  </si>
  <si>
    <t>O007433</t>
  </si>
  <si>
    <t>16269.590259521581</t>
  </si>
  <si>
    <t>O007434</t>
  </si>
  <si>
    <t>3272.580747202135</t>
  </si>
  <si>
    <t>O007435</t>
  </si>
  <si>
    <t>1302.6113330353867</t>
  </si>
  <si>
    <t>O007436</t>
  </si>
  <si>
    <t>2168.3086687826008</t>
  </si>
  <si>
    <t>O007437</t>
  </si>
  <si>
    <t>1062.8482011159037</t>
  </si>
  <si>
    <t>O007438</t>
  </si>
  <si>
    <t>9888.878496178904</t>
  </si>
  <si>
    <t>O007439</t>
  </si>
  <si>
    <t>18340.49143866715</t>
  </si>
  <si>
    <t>O007440</t>
  </si>
  <si>
    <t>12479.171590050788</t>
  </si>
  <si>
    <t>O007441</t>
  </si>
  <si>
    <t>684.5108021129629</t>
  </si>
  <si>
    <t>O007442</t>
  </si>
  <si>
    <t>4883.987419276521</t>
  </si>
  <si>
    <t>O007443</t>
  </si>
  <si>
    <t>64555.200000000004</t>
  </si>
  <si>
    <t>10069.397865823577</t>
  </si>
  <si>
    <t>O007444</t>
  </si>
  <si>
    <t>40684.19013975238</t>
  </si>
  <si>
    <t>O007445</t>
  </si>
  <si>
    <t>12462.794408688645</t>
  </si>
  <si>
    <t>O007446</t>
  </si>
  <si>
    <t>7209.418644804553</t>
  </si>
  <si>
    <t>O007447</t>
  </si>
  <si>
    <t>12650.448061963425</t>
  </si>
  <si>
    <t>O007448</t>
  </si>
  <si>
    <t>138646.80000000002</t>
  </si>
  <si>
    <t>27423.607647723344</t>
  </si>
  <si>
    <t>O007449</t>
  </si>
  <si>
    <t>9359.885856304189</t>
  </si>
  <si>
    <t>O007450</t>
  </si>
  <si>
    <t>35365.62313093051</t>
  </si>
  <si>
    <t>O007452</t>
  </si>
  <si>
    <t>26533.264430195737</t>
  </si>
  <si>
    <t>O007453</t>
  </si>
  <si>
    <t>1136.7203548511018</t>
  </si>
  <si>
    <t>O007454</t>
  </si>
  <si>
    <t>2296.346407418823</t>
  </si>
  <si>
    <t>O007455</t>
  </si>
  <si>
    <t>6997.940410304223</t>
  </si>
  <si>
    <t>O007456</t>
  </si>
  <si>
    <t>14819.195331456665</t>
  </si>
  <si>
    <t>O007457</t>
  </si>
  <si>
    <t>11982.786515640973</t>
  </si>
  <si>
    <t>O007458</t>
  </si>
  <si>
    <t>18157.24239447812</t>
  </si>
  <si>
    <t>O007459</t>
  </si>
  <si>
    <t>8834.680696617866</t>
  </si>
  <si>
    <t>O007460</t>
  </si>
  <si>
    <t>7177.955395569241</t>
  </si>
  <si>
    <t>O007461</t>
  </si>
  <si>
    <t>5461.027569027504</t>
  </si>
  <si>
    <t>O007462</t>
  </si>
  <si>
    <t>O007463</t>
  </si>
  <si>
    <t>5921.384801871721</t>
  </si>
  <si>
    <t>O007464</t>
  </si>
  <si>
    <t>6390.132267345837</t>
  </si>
  <si>
    <t>O007465</t>
  </si>
  <si>
    <t>1552.4988818176319</t>
  </si>
  <si>
    <t>O007466</t>
  </si>
  <si>
    <t>6056.257769024153</t>
  </si>
  <si>
    <t>O007467</t>
  </si>
  <si>
    <t>245.2561781143902</t>
  </si>
  <si>
    <t>O007468</t>
  </si>
  <si>
    <t>9087.439351259125</t>
  </si>
  <si>
    <t>O007469</t>
  </si>
  <si>
    <t>1412.9108369655905</t>
  </si>
  <si>
    <t>O007470</t>
  </si>
  <si>
    <t>8661.308880690967</t>
  </si>
  <si>
    <t>O007471</t>
  </si>
  <si>
    <t>O007472</t>
  </si>
  <si>
    <t>17416.37260543387</t>
  </si>
  <si>
    <t>O007473</t>
  </si>
  <si>
    <t>8772.180221419998</t>
  </si>
  <si>
    <t>O007474</t>
  </si>
  <si>
    <t>1292.288090126825</t>
  </si>
  <si>
    <t>O007475</t>
  </si>
  <si>
    <t>6746.073206749678</t>
  </si>
  <si>
    <t>O007476</t>
  </si>
  <si>
    <t>52538.27856060436</t>
  </si>
  <si>
    <t>O007477</t>
  </si>
  <si>
    <t>6627.298559329906</t>
  </si>
  <si>
    <t>O007478</t>
  </si>
  <si>
    <t>2647.828984107303</t>
  </si>
  <si>
    <t>O007479</t>
  </si>
  <si>
    <t>5036.171764256557</t>
  </si>
  <si>
    <t>O007480</t>
  </si>
  <si>
    <t>3566.820763098638</t>
  </si>
  <si>
    <t>O007481</t>
  </si>
  <si>
    <t>6927.487350839707</t>
  </si>
  <si>
    <t>O007482</t>
  </si>
  <si>
    <t>2009.393305077299</t>
  </si>
  <si>
    <t>O007483</t>
  </si>
  <si>
    <t>5732.104753499621</t>
  </si>
  <si>
    <t>O007484</t>
  </si>
  <si>
    <t>38575.77212852524</t>
  </si>
  <si>
    <t>O007485</t>
  </si>
  <si>
    <t>8678.755952989039</t>
  </si>
  <si>
    <t>O007486</t>
  </si>
  <si>
    <t>275.51084157049223</t>
  </si>
  <si>
    <t>O007487</t>
  </si>
  <si>
    <t>6312.1402765239145</t>
  </si>
  <si>
    <t>O007488</t>
  </si>
  <si>
    <t>1826.204792891665</t>
  </si>
  <si>
    <t>O007489</t>
  </si>
  <si>
    <t>2989.9966994393167</t>
  </si>
  <si>
    <t>O007490</t>
  </si>
  <si>
    <t>1977.7243549530133</t>
  </si>
  <si>
    <t>O007491</t>
  </si>
  <si>
    <t>7996.104954880867</t>
  </si>
  <si>
    <t>O007492</t>
  </si>
  <si>
    <t>4039.3998805944143</t>
  </si>
  <si>
    <t>O007493</t>
  </si>
  <si>
    <t>4680.932591468035</t>
  </si>
  <si>
    <t>O007494</t>
  </si>
  <si>
    <t>O007495</t>
  </si>
  <si>
    <t>9612.270296177105</t>
  </si>
  <si>
    <t>O007496</t>
  </si>
  <si>
    <t>2354.919309529187</t>
  </si>
  <si>
    <t>O007497</t>
  </si>
  <si>
    <t>5035.794907642337</t>
  </si>
  <si>
    <t>O007498</t>
  </si>
  <si>
    <t>7032.388464893018</t>
  </si>
  <si>
    <t>O007499</t>
  </si>
  <si>
    <t>12950.688767408432</t>
  </si>
  <si>
    <t>O007500</t>
  </si>
  <si>
    <t>2582.9917799765044</t>
  </si>
  <si>
    <t>O007501</t>
  </si>
  <si>
    <t>1260.7849505874133</t>
  </si>
  <si>
    <t>O007502</t>
  </si>
  <si>
    <t>2694.3020114736587</t>
  </si>
  <si>
    <t>O007503</t>
  </si>
  <si>
    <t>8815.371138719238</t>
  </si>
  <si>
    <t>O007504</t>
  </si>
  <si>
    <t>9164.438693742573</t>
  </si>
  <si>
    <t>O007505</t>
  </si>
  <si>
    <t>11385.291534273849</t>
  </si>
  <si>
    <t>O007506</t>
  </si>
  <si>
    <t>3466.155194380008</t>
  </si>
  <si>
    <t>O007507</t>
  </si>
  <si>
    <t>9334.134845875953</t>
  </si>
  <si>
    <t>O007508</t>
  </si>
  <si>
    <t>1511.010199919507</t>
  </si>
  <si>
    <t>O007509</t>
  </si>
  <si>
    <t>4496.334037748744</t>
  </si>
  <si>
    <t>O007510</t>
  </si>
  <si>
    <t>3152.8116216994763</t>
  </si>
  <si>
    <t>O007511</t>
  </si>
  <si>
    <t>33389.077344916506</t>
  </si>
  <si>
    <t>O007512</t>
  </si>
  <si>
    <t>8936.907946879684</t>
  </si>
  <si>
    <t>O007513</t>
  </si>
  <si>
    <t>4870.3383371737555</t>
  </si>
  <si>
    <t>O007514</t>
  </si>
  <si>
    <t>7738.356406395118</t>
  </si>
  <si>
    <t>O007515</t>
  </si>
  <si>
    <t>3904.0781115232653</t>
  </si>
  <si>
    <t>O007516</t>
  </si>
  <si>
    <t>8941.852542949771</t>
  </si>
  <si>
    <t>O007517</t>
  </si>
  <si>
    <t>8181.9960343028515</t>
  </si>
  <si>
    <t>O007518</t>
  </si>
  <si>
    <t>6300.754531566652</t>
  </si>
  <si>
    <t>O007519</t>
  </si>
  <si>
    <t>1295.8331718849786</t>
  </si>
  <si>
    <t>O007520</t>
  </si>
  <si>
    <t>17842.237743068028</t>
  </si>
  <si>
    <t>O007521</t>
  </si>
  <si>
    <t>8059.739193207949</t>
  </si>
  <si>
    <t>O007522</t>
  </si>
  <si>
    <t>17035.662066534045</t>
  </si>
  <si>
    <t>O007523</t>
  </si>
  <si>
    <t>19500.545979562095</t>
  </si>
  <si>
    <t>O007524</t>
  </si>
  <si>
    <t>5664.721262802581</t>
  </si>
  <si>
    <t>O007525</t>
  </si>
  <si>
    <t>O007526</t>
  </si>
  <si>
    <t>3475.5235868923314</t>
  </si>
  <si>
    <t>O007527</t>
  </si>
  <si>
    <t>6666.365639663918</t>
  </si>
  <si>
    <t>O007528</t>
  </si>
  <si>
    <t>4806.604268175143</t>
  </si>
  <si>
    <t>O007529</t>
  </si>
  <si>
    <t>2446.699669155584</t>
  </si>
  <si>
    <t>O007530</t>
  </si>
  <si>
    <t>123.27972313442197</t>
  </si>
  <si>
    <t>O007531</t>
  </si>
  <si>
    <t>3050.848376581597</t>
  </si>
  <si>
    <t>O007532</t>
  </si>
  <si>
    <t>16033.402484962367</t>
  </si>
  <si>
    <t>O007533</t>
  </si>
  <si>
    <t>24404.17544533616</t>
  </si>
  <si>
    <t>O007534</t>
  </si>
  <si>
    <t>24279.365167354787</t>
  </si>
  <si>
    <t>O007535</t>
  </si>
  <si>
    <t>6620.848152604717</t>
  </si>
  <si>
    <t>O007536</t>
  </si>
  <si>
    <t>11266.21507770045</t>
  </si>
  <si>
    <t>O007537</t>
  </si>
  <si>
    <t>17344.21786418747</t>
  </si>
  <si>
    <t>O007538</t>
  </si>
  <si>
    <t>5207.1934162981515</t>
  </si>
  <si>
    <t>O007539</t>
  </si>
  <si>
    <t>10746.24951648855</t>
  </si>
  <si>
    <t>O007540</t>
  </si>
  <si>
    <t>2449.9763298431208</t>
  </si>
  <si>
    <t>O007541</t>
  </si>
  <si>
    <t>3708.155440619235</t>
  </si>
  <si>
    <t>O007542</t>
  </si>
  <si>
    <t>620.6760803034596</t>
  </si>
  <si>
    <t>O007543</t>
  </si>
  <si>
    <t>11764.187482454603</t>
  </si>
  <si>
    <t>O007544</t>
  </si>
  <si>
    <t>8925.544040081946</t>
  </si>
  <si>
    <t>O007545</t>
  </si>
  <si>
    <t>301.0517779389487</t>
  </si>
  <si>
    <t>O007546</t>
  </si>
  <si>
    <t>O007547</t>
  </si>
  <si>
    <t>2373.8088007758693</t>
  </si>
  <si>
    <t>O007548</t>
  </si>
  <si>
    <t>2243.629400238936</t>
  </si>
  <si>
    <t>O007549</t>
  </si>
  <si>
    <t>7888.543873990368</t>
  </si>
  <si>
    <t>O007550</t>
  </si>
  <si>
    <t>O007551</t>
  </si>
  <si>
    <t>2065.9969880431545</t>
  </si>
  <si>
    <t>O007552</t>
  </si>
  <si>
    <t>19454.975568189686</t>
  </si>
  <si>
    <t>O007553</t>
  </si>
  <si>
    <t>2283.6793874223426</t>
  </si>
  <si>
    <t>O007554</t>
  </si>
  <si>
    <t>O007555</t>
  </si>
  <si>
    <t>6674.823081734999</t>
  </si>
  <si>
    <t>O007556</t>
  </si>
  <si>
    <t>251.5558180145059</t>
  </si>
  <si>
    <t>O007557</t>
  </si>
  <si>
    <t>8832.129178555877</t>
  </si>
  <si>
    <t>O007558</t>
  </si>
  <si>
    <t>8868.245845324325</t>
  </si>
  <si>
    <t>O007559</t>
  </si>
  <si>
    <t>3455.7631576848007</t>
  </si>
  <si>
    <t>O007560</t>
  </si>
  <si>
    <t>2833.3505944385106</t>
  </si>
  <si>
    <t>O007561</t>
  </si>
  <si>
    <t>35459.020602229735</t>
  </si>
  <si>
    <t>O007562</t>
  </si>
  <si>
    <t>8486.916715446803</t>
  </si>
  <si>
    <t>O007563</t>
  </si>
  <si>
    <t>O007564</t>
  </si>
  <si>
    <t>7963.222730154301</t>
  </si>
  <si>
    <t>O007565</t>
  </si>
  <si>
    <t>8405.252544924442</t>
  </si>
  <si>
    <t>O007566</t>
  </si>
  <si>
    <t>15600.668541611234</t>
  </si>
  <si>
    <t>O007567</t>
  </si>
  <si>
    <t>2340.3242902570823</t>
  </si>
  <si>
    <t>O007568</t>
  </si>
  <si>
    <t>1789.255513009687</t>
  </si>
  <si>
    <t>O007569</t>
  </si>
  <si>
    <t>8245.399108480035</t>
  </si>
  <si>
    <t>O007570</t>
  </si>
  <si>
    <t>11711.679737953276</t>
  </si>
  <si>
    <t>O007571</t>
  </si>
  <si>
    <t>11840.527080941016</t>
  </si>
  <si>
    <t>O007572</t>
  </si>
  <si>
    <t>7030.193616979215</t>
  </si>
  <si>
    <t>O007573</t>
  </si>
  <si>
    <t>247.23999983238173</t>
  </si>
  <si>
    <t>O007574</t>
  </si>
  <si>
    <t>9052.865778424526</t>
  </si>
  <si>
    <t>O007575</t>
  </si>
  <si>
    <t>1556.157023415493</t>
  </si>
  <si>
    <t>O007576</t>
  </si>
  <si>
    <t>19601.564951442535</t>
  </si>
  <si>
    <t>O007577</t>
  </si>
  <si>
    <t>22454.274060483134</t>
  </si>
  <si>
    <t>O007578</t>
  </si>
  <si>
    <t>8174.884264559064</t>
  </si>
  <si>
    <t>O007579</t>
  </si>
  <si>
    <t>5468.624818618121</t>
  </si>
  <si>
    <t>O007580</t>
  </si>
  <si>
    <t>1189.952178730213</t>
  </si>
  <si>
    <t>O007581</t>
  </si>
  <si>
    <t>2179.7152393846573</t>
  </si>
  <si>
    <t>O007582</t>
  </si>
  <si>
    <t>13194.809529237193</t>
  </si>
  <si>
    <t>O007583</t>
  </si>
  <si>
    <t>2317.0262312691657</t>
  </si>
  <si>
    <t>O007584</t>
  </si>
  <si>
    <t>3310.634489190035</t>
  </si>
  <si>
    <t>O007585</t>
  </si>
  <si>
    <t>4262.892464066608</t>
  </si>
  <si>
    <t>O007586</t>
  </si>
  <si>
    <t>25063.44289069342</t>
  </si>
  <si>
    <t>O007587</t>
  </si>
  <si>
    <t>5762.144713843478</t>
  </si>
  <si>
    <t>O007588</t>
  </si>
  <si>
    <t>20617.874414892056</t>
  </si>
  <si>
    <t>O007589</t>
  </si>
  <si>
    <t>26566.443520471406</t>
  </si>
  <si>
    <t>O007590</t>
  </si>
  <si>
    <t>O007591</t>
  </si>
  <si>
    <t>9758.468041723794</t>
  </si>
  <si>
    <t>O007592</t>
  </si>
  <si>
    <t>7203.687642950514</t>
  </si>
  <si>
    <t>O007593</t>
  </si>
  <si>
    <t>35355.43339933273</t>
  </si>
  <si>
    <t>O007594</t>
  </si>
  <si>
    <t>2014.276604875974</t>
  </si>
  <si>
    <t>O007595</t>
  </si>
  <si>
    <t>5049.513357762388</t>
  </si>
  <si>
    <t>O007596</t>
  </si>
  <si>
    <t>23428.627269913442</t>
  </si>
  <si>
    <t>O007597</t>
  </si>
  <si>
    <t>2990.7853712803403</t>
  </si>
  <si>
    <t>O007598</t>
  </si>
  <si>
    <t>5829.399671038381</t>
  </si>
  <si>
    <t>O007599</t>
  </si>
  <si>
    <t>3126.089310546322</t>
  </si>
  <si>
    <t>O007600</t>
  </si>
  <si>
    <t>1375.724149190297</t>
  </si>
  <si>
    <t>O007601</t>
  </si>
  <si>
    <t>888.1143740960546</t>
  </si>
  <si>
    <t>O007602</t>
  </si>
  <si>
    <t>30814.199999999997</t>
  </si>
  <si>
    <t>6141.194235282389</t>
  </si>
  <si>
    <t>O007603</t>
  </si>
  <si>
    <t>15244.449525928563</t>
  </si>
  <si>
    <t>O007604</t>
  </si>
  <si>
    <t>6740.750204472886</t>
  </si>
  <si>
    <t>O007605</t>
  </si>
  <si>
    <t>40508.158832727284</t>
  </si>
  <si>
    <t>O007606</t>
  </si>
  <si>
    <t>6606.018480379477</t>
  </si>
  <si>
    <t>O007607</t>
  </si>
  <si>
    <t>3643.623054632773</t>
  </si>
  <si>
    <t>O007608</t>
  </si>
  <si>
    <t>7327.028178197854</t>
  </si>
  <si>
    <t>O007609</t>
  </si>
  <si>
    <t>8797.886442137511</t>
  </si>
  <si>
    <t>O007610</t>
  </si>
  <si>
    <t>8970.482788676032</t>
  </si>
  <si>
    <t>O007611</t>
  </si>
  <si>
    <t>17249.54972049573</t>
  </si>
  <si>
    <t>O007612</t>
  </si>
  <si>
    <t>2722.159320129552</t>
  </si>
  <si>
    <t>O007613</t>
  </si>
  <si>
    <t>265.87590460561614</t>
  </si>
  <si>
    <t>O007614</t>
  </si>
  <si>
    <t>10822.680612627886</t>
  </si>
  <si>
    <t>O007615</t>
  </si>
  <si>
    <t>4601.204773663836</t>
  </si>
  <si>
    <t>O007616</t>
  </si>
  <si>
    <t>3143.849312398623</t>
  </si>
  <si>
    <t>O007617</t>
  </si>
  <si>
    <t>7113.709776777584</t>
  </si>
  <si>
    <t>O007618</t>
  </si>
  <si>
    <t>23409.01735980988</t>
  </si>
  <si>
    <t>O007619</t>
  </si>
  <si>
    <t>4390.204712733684</t>
  </si>
  <si>
    <t>O007620</t>
  </si>
  <si>
    <t>2686.4844511267665</t>
  </si>
  <si>
    <t>O007621</t>
  </si>
  <si>
    <t>10203.52683657958</t>
  </si>
  <si>
    <t>O007622</t>
  </si>
  <si>
    <t>3937.991119065501</t>
  </si>
  <si>
    <t>O007623</t>
  </si>
  <si>
    <t>6547.453998771783</t>
  </si>
  <si>
    <t>O007624</t>
  </si>
  <si>
    <t>3215.395119998626</t>
  </si>
  <si>
    <t>O007625</t>
  </si>
  <si>
    <t>12489.729067233231</t>
  </si>
  <si>
    <t>O007626</t>
  </si>
  <si>
    <t>16075.31329298357</t>
  </si>
  <si>
    <t>O007627</t>
  </si>
  <si>
    <t>7033.783708483184</t>
  </si>
  <si>
    <t>O007628</t>
  </si>
  <si>
    <t>24085.269336103753</t>
  </si>
  <si>
    <t>O007629</t>
  </si>
  <si>
    <t>5044.223426830027</t>
  </si>
  <si>
    <t>O007630</t>
  </si>
  <si>
    <t>5531.403987722281</t>
  </si>
  <si>
    <t>O007631</t>
  </si>
  <si>
    <t>1460.9264312887592</t>
  </si>
  <si>
    <t>O007632</t>
  </si>
  <si>
    <t>O007633</t>
  </si>
  <si>
    <t>6753.339022123446</t>
  </si>
  <si>
    <t>O007634</t>
  </si>
  <si>
    <t>8481.752917473954</t>
  </si>
  <si>
    <t>O007635</t>
  </si>
  <si>
    <t>12853.163664200745</t>
  </si>
  <si>
    <t>O007636</t>
  </si>
  <si>
    <t>5206.2594813438045</t>
  </si>
  <si>
    <t>O007637</t>
  </si>
  <si>
    <t>779.2940298530722</t>
  </si>
  <si>
    <t>O007638</t>
  </si>
  <si>
    <t>4141.775933260012</t>
  </si>
  <si>
    <t>O007639</t>
  </si>
  <si>
    <t>21881.33716148929</t>
  </si>
  <si>
    <t>O007640</t>
  </si>
  <si>
    <t>15839.782785385712</t>
  </si>
  <si>
    <t>O007641</t>
  </si>
  <si>
    <t>8032.969306052041</t>
  </si>
  <si>
    <t>O007642</t>
  </si>
  <si>
    <t>26054.060149926856</t>
  </si>
  <si>
    <t>O007643</t>
  </si>
  <si>
    <t>3324.4260552019755</t>
  </si>
  <si>
    <t>O007644</t>
  </si>
  <si>
    <t>11352.537462305974</t>
  </si>
  <si>
    <t>O007645</t>
  </si>
  <si>
    <t>18797.858563700822</t>
  </si>
  <si>
    <t>O007646</t>
  </si>
  <si>
    <t>12074.316477595305</t>
  </si>
  <si>
    <t>O007647</t>
  </si>
  <si>
    <t>1116.279048644694</t>
  </si>
  <si>
    <t>O007648</t>
  </si>
  <si>
    <t>620.6210334974076</t>
  </si>
  <si>
    <t>O007649</t>
  </si>
  <si>
    <t>5094.901064424434</t>
  </si>
  <si>
    <t>O007650</t>
  </si>
  <si>
    <t>5189.333989666914</t>
  </si>
  <si>
    <t>O007651</t>
  </si>
  <si>
    <t>3243.947909468828</t>
  </si>
  <si>
    <t>O007652</t>
  </si>
  <si>
    <t>27324.577950131425</t>
  </si>
  <si>
    <t>O007653</t>
  </si>
  <si>
    <t>3998.3088637796513</t>
  </si>
  <si>
    <t>O007654</t>
  </si>
  <si>
    <t>10715.808720313742</t>
  </si>
  <si>
    <t>O007655</t>
  </si>
  <si>
    <t>10292.451763192046</t>
  </si>
  <si>
    <t>O007656</t>
  </si>
  <si>
    <t>15512.724031427484</t>
  </si>
  <si>
    <t>O007657</t>
  </si>
  <si>
    <t>2795.3664705452657</t>
  </si>
  <si>
    <t>O007658</t>
  </si>
  <si>
    <t>19948.922408603692</t>
  </si>
  <si>
    <t>O007659</t>
  </si>
  <si>
    <t>11365.352031061831</t>
  </si>
  <si>
    <t>O007660</t>
  </si>
  <si>
    <t>15790.103912961422</t>
  </si>
  <si>
    <t>O007661</t>
  </si>
  <si>
    <t>8306.217065180475</t>
  </si>
  <si>
    <t>O007662</t>
  </si>
  <si>
    <t>3271.2945839854606</t>
  </si>
  <si>
    <t>O007663</t>
  </si>
  <si>
    <t>28871.005943342498</t>
  </si>
  <si>
    <t>O007664</t>
  </si>
  <si>
    <t>11407.041200285228</t>
  </si>
  <si>
    <t>O007665</t>
  </si>
  <si>
    <t>2369.1228147293095</t>
  </si>
  <si>
    <t>O007666</t>
  </si>
  <si>
    <t>2563.8582820536863</t>
  </si>
  <si>
    <t>O007667</t>
  </si>
  <si>
    <t>571.0309747491914</t>
  </si>
  <si>
    <t>O007668</t>
  </si>
  <si>
    <t>18564.94038112835</t>
  </si>
  <si>
    <t>O007669</t>
  </si>
  <si>
    <t>12973.80939293554</t>
  </si>
  <si>
    <t>O007670</t>
  </si>
  <si>
    <t>29906.851978745013</t>
  </si>
  <si>
    <t>O007671</t>
  </si>
  <si>
    <t>11072.235581082034</t>
  </si>
  <si>
    <t>O007672</t>
  </si>
  <si>
    <t>2154.102653060172</t>
  </si>
  <si>
    <t>O007673</t>
  </si>
  <si>
    <t>O007674</t>
  </si>
  <si>
    <t>2046.9677351114935</t>
  </si>
  <si>
    <t>O007675</t>
  </si>
  <si>
    <t>1477.6065262644217</t>
  </si>
  <si>
    <t>O007676</t>
  </si>
  <si>
    <t>6403.831347474303</t>
  </si>
  <si>
    <t>O007677</t>
  </si>
  <si>
    <t>1887.8565756603589</t>
  </si>
  <si>
    <t>O007678</t>
  </si>
  <si>
    <t>11017.471124972153</t>
  </si>
  <si>
    <t>O007679</t>
  </si>
  <si>
    <t>253.40885714336244</t>
  </si>
  <si>
    <t>O007680</t>
  </si>
  <si>
    <t>O007681</t>
  </si>
  <si>
    <t>11403.531087006011</t>
  </si>
  <si>
    <t>O007682</t>
  </si>
  <si>
    <t>7430.990793579461</t>
  </si>
  <si>
    <t>O007683</t>
  </si>
  <si>
    <t>1250.5866501001217</t>
  </si>
  <si>
    <t>O007684</t>
  </si>
  <si>
    <t>26392.65357587289</t>
  </si>
  <si>
    <t>O007685</t>
  </si>
  <si>
    <t>O007686</t>
  </si>
  <si>
    <t>1649.016453707171</t>
  </si>
  <si>
    <t>O007687</t>
  </si>
  <si>
    <t>5100.771443185351</t>
  </si>
  <si>
    <t>O007688</t>
  </si>
  <si>
    <t>2431.9083962747136</t>
  </si>
  <si>
    <t>O007689</t>
  </si>
  <si>
    <t>9579.476929920625</t>
  </si>
  <si>
    <t>O007690</t>
  </si>
  <si>
    <t>59940.299999999996</t>
  </si>
  <si>
    <t>21993.08440248924</t>
  </si>
  <si>
    <t>O007691</t>
  </si>
  <si>
    <t>8439.363434958712</t>
  </si>
  <si>
    <t>O007692</t>
  </si>
  <si>
    <t>22246.418318626187</t>
  </si>
  <si>
    <t>O007693</t>
  </si>
  <si>
    <t>2152.2686405499344</t>
  </si>
  <si>
    <t>O007694</t>
  </si>
  <si>
    <t>O007695</t>
  </si>
  <si>
    <t>6412.174759556032</t>
  </si>
  <si>
    <t>O007696</t>
  </si>
  <si>
    <t>6330.522161568522</t>
  </si>
  <si>
    <t>O007697</t>
  </si>
  <si>
    <t>12267.842843859322</t>
  </si>
  <si>
    <t>O007698</t>
  </si>
  <si>
    <t>5537.610757607013</t>
  </si>
  <si>
    <t>O007699</t>
  </si>
  <si>
    <t>1007.2602298156487</t>
  </si>
  <si>
    <t>O007700</t>
  </si>
  <si>
    <t>17774.167497116858</t>
  </si>
  <si>
    <t>O007701</t>
  </si>
  <si>
    <t>7518.960049893476</t>
  </si>
  <si>
    <t>O007702</t>
  </si>
  <si>
    <t>2214.0101893760207</t>
  </si>
  <si>
    <t>O007703</t>
  </si>
  <si>
    <t>4204.443296786212</t>
  </si>
  <si>
    <t>O007704</t>
  </si>
  <si>
    <t>5027.405715893331</t>
  </si>
  <si>
    <t>O007705</t>
  </si>
  <si>
    <t>19085.641118331598</t>
  </si>
  <si>
    <t>O007706</t>
  </si>
  <si>
    <t>4700.710177610868</t>
  </si>
  <si>
    <t>O007707</t>
  </si>
  <si>
    <t>9423.733166524738</t>
  </si>
  <si>
    <t>O007708</t>
  </si>
  <si>
    <t>1913.3293905811843</t>
  </si>
  <si>
    <t>O007709</t>
  </si>
  <si>
    <t>121.48772962393322</t>
  </si>
  <si>
    <t>O007710</t>
  </si>
  <si>
    <t>17894.105236887608</t>
  </si>
  <si>
    <t>O007711</t>
  </si>
  <si>
    <t>9887.102630610725</t>
  </si>
  <si>
    <t>O007712</t>
  </si>
  <si>
    <t>O007713</t>
  </si>
  <si>
    <t>O007714</t>
  </si>
  <si>
    <t>162.4986392067352</t>
  </si>
  <si>
    <t>O007715</t>
  </si>
  <si>
    <t>11140.729112767796</t>
  </si>
  <si>
    <t>O007716</t>
  </si>
  <si>
    <t>4229.454876724942</t>
  </si>
  <si>
    <t>O007717</t>
  </si>
  <si>
    <t>6480.8497308663555</t>
  </si>
  <si>
    <t>O007718</t>
  </si>
  <si>
    <t>6460.902430913715</t>
  </si>
  <si>
    <t>O007719</t>
  </si>
  <si>
    <t>8975.887518600934</t>
  </si>
  <si>
    <t>O007720</t>
  </si>
  <si>
    <t>2876.283942700862</t>
  </si>
  <si>
    <t>O007721</t>
  </si>
  <si>
    <t>906.8787633773256</t>
  </si>
  <si>
    <t>O007722</t>
  </si>
  <si>
    <t>17146.254452132405</t>
  </si>
  <si>
    <t>O007723</t>
  </si>
  <si>
    <t>770.6926323417102</t>
  </si>
  <si>
    <t>O007724</t>
  </si>
  <si>
    <t>7779.5951705250945</t>
  </si>
  <si>
    <t>O007725</t>
  </si>
  <si>
    <t>14348.40346388599</t>
  </si>
  <si>
    <t>O007726</t>
  </si>
  <si>
    <t>10525.401893895245</t>
  </si>
  <si>
    <t>O007727</t>
  </si>
  <si>
    <t>9939.996946327834</t>
  </si>
  <si>
    <t>O007728</t>
  </si>
  <si>
    <t>17152.069572475863</t>
  </si>
  <si>
    <t>O007729</t>
  </si>
  <si>
    <t>10599.841205283934</t>
  </si>
  <si>
    <t>O007730</t>
  </si>
  <si>
    <t>1753.6610705837645</t>
  </si>
  <si>
    <t>O007731</t>
  </si>
  <si>
    <t>4649.754979284187</t>
  </si>
  <si>
    <t>O007732</t>
  </si>
  <si>
    <t>O007733</t>
  </si>
  <si>
    <t>14597.802016348121</t>
  </si>
  <si>
    <t>O007734</t>
  </si>
  <si>
    <t>283.9722566611329</t>
  </si>
  <si>
    <t>O007735</t>
  </si>
  <si>
    <t>11567.174684582526</t>
  </si>
  <si>
    <t>O007736</t>
  </si>
  <si>
    <t>20048.455874521915</t>
  </si>
  <si>
    <t>O007737</t>
  </si>
  <si>
    <t>29135.934619462594</t>
  </si>
  <si>
    <t>O007738</t>
  </si>
  <si>
    <t>7198.051935527923</t>
  </si>
  <si>
    <t>O007739</t>
  </si>
  <si>
    <t>1299.377849747465</t>
  </si>
  <si>
    <t>O007740</t>
  </si>
  <si>
    <t>530.8527367049112</t>
  </si>
  <si>
    <t>O007741</t>
  </si>
  <si>
    <t>395.0295460908817</t>
  </si>
  <si>
    <t>O007742</t>
  </si>
  <si>
    <t>21245.505998228437</t>
  </si>
  <si>
    <t>O007743</t>
  </si>
  <si>
    <t>7233.039524753987</t>
  </si>
  <si>
    <t>O007744</t>
  </si>
  <si>
    <t>O007745</t>
  </si>
  <si>
    <t>3683.432977705754</t>
  </si>
  <si>
    <t>O007746</t>
  </si>
  <si>
    <t>41856.81175731008</t>
  </si>
  <si>
    <t>O007747</t>
  </si>
  <si>
    <t>5678.560115382402</t>
  </si>
  <si>
    <t>O007748</t>
  </si>
  <si>
    <t>4952.984653628829</t>
  </si>
  <si>
    <t>O007749</t>
  </si>
  <si>
    <t>10671.806534576515</t>
  </si>
  <si>
    <t>O007750</t>
  </si>
  <si>
    <t>9696.999894841267</t>
  </si>
  <si>
    <t>O007751</t>
  </si>
  <si>
    <t>24775.071551123772</t>
  </si>
  <si>
    <t>O007752</t>
  </si>
  <si>
    <t>166.14378802219053</t>
  </si>
  <si>
    <t>O007753</t>
  </si>
  <si>
    <t>5134.819041743187</t>
  </si>
  <si>
    <t>O007754</t>
  </si>
  <si>
    <t>40121.908413976475</t>
  </si>
  <si>
    <t>O007755</t>
  </si>
  <si>
    <t>5009.007137582079</t>
  </si>
  <si>
    <t>O007756</t>
  </si>
  <si>
    <t>6154.108213506551</t>
  </si>
  <si>
    <t>O007757</t>
  </si>
  <si>
    <t>4957.457796989964</t>
  </si>
  <si>
    <t>O007758</t>
  </si>
  <si>
    <t>13898.277817315608</t>
  </si>
  <si>
    <t>O007759</t>
  </si>
  <si>
    <t>6636.355080759588</t>
  </si>
  <si>
    <t>O007760</t>
  </si>
  <si>
    <t>1623.089881535017</t>
  </si>
  <si>
    <t>O007761</t>
  </si>
  <si>
    <t>4649.305211703771</t>
  </si>
  <si>
    <t>O007762</t>
  </si>
  <si>
    <t>35078.54966217013</t>
  </si>
  <si>
    <t>O007763</t>
  </si>
  <si>
    <t>16204.247879111615</t>
  </si>
  <si>
    <t>O007764</t>
  </si>
  <si>
    <t>7526.538615734666</t>
  </si>
  <si>
    <t>O007765</t>
  </si>
  <si>
    <t>7449.081368800871</t>
  </si>
  <si>
    <t>O007766</t>
  </si>
  <si>
    <t>19502.766278897438</t>
  </si>
  <si>
    <t>O007767</t>
  </si>
  <si>
    <t>19702.783238544525</t>
  </si>
  <si>
    <t>O007768</t>
  </si>
  <si>
    <t>17880.355277406725</t>
  </si>
  <si>
    <t>O007769</t>
  </si>
  <si>
    <t>7328.490340277233</t>
  </si>
  <si>
    <t>O007770</t>
  </si>
  <si>
    <t>3386.2000580679037</t>
  </si>
  <si>
    <t>O007771</t>
  </si>
  <si>
    <t>12994.19953477666</t>
  </si>
  <si>
    <t>O007772</t>
  </si>
  <si>
    <t>7290.013729883051</t>
  </si>
  <si>
    <t>O007773</t>
  </si>
  <si>
    <t>3781.7673605767927</t>
  </si>
  <si>
    <t>O007774</t>
  </si>
  <si>
    <t>2023.3746283061075</t>
  </si>
  <si>
    <t>O007775</t>
  </si>
  <si>
    <t>7752.736233452499</t>
  </si>
  <si>
    <t>O007776</t>
  </si>
  <si>
    <t>31805.02954453568</t>
  </si>
  <si>
    <t>O007777</t>
  </si>
  <si>
    <t>20720.89940387916</t>
  </si>
  <si>
    <t>O007778</t>
  </si>
  <si>
    <t>25419.74142800975</t>
  </si>
  <si>
    <t>O007779</t>
  </si>
  <si>
    <t>6722.699667057991</t>
  </si>
  <si>
    <t>O007780</t>
  </si>
  <si>
    <t>6055.6107252537795</t>
  </si>
  <si>
    <t>O007781</t>
  </si>
  <si>
    <t>3514.4596084255586</t>
  </si>
  <si>
    <t>O007782</t>
  </si>
  <si>
    <t>788.6325689104704</t>
  </si>
  <si>
    <t>O007783</t>
  </si>
  <si>
    <t>2935.545350151485</t>
  </si>
  <si>
    <t>O007784</t>
  </si>
  <si>
    <t>39748.205148603905</t>
  </si>
  <si>
    <t>O007785</t>
  </si>
  <si>
    <t>5064.172267651263</t>
  </si>
  <si>
    <t>O007786</t>
  </si>
  <si>
    <t>550.3065425715499</t>
  </si>
  <si>
    <t>O007787</t>
  </si>
  <si>
    <t>O007788</t>
  </si>
  <si>
    <t>10713.91686108543</t>
  </si>
  <si>
    <t>O007789</t>
  </si>
  <si>
    <t>1591.0314563500933</t>
  </si>
  <si>
    <t>O007790</t>
  </si>
  <si>
    <t>10944.25899257442</t>
  </si>
  <si>
    <t>O007791</t>
  </si>
  <si>
    <t>O007792</t>
  </si>
  <si>
    <t>3730.1645499503275</t>
  </si>
  <si>
    <t>O007793</t>
  </si>
  <si>
    <t>15659.818982078068</t>
  </si>
  <si>
    <t>O007794</t>
  </si>
  <si>
    <t>1251.677254940309</t>
  </si>
  <si>
    <t>O007795</t>
  </si>
  <si>
    <t>4807.134999585068</t>
  </si>
  <si>
    <t>O007796</t>
  </si>
  <si>
    <t>4948.068168903535</t>
  </si>
  <si>
    <t>O007797</t>
  </si>
  <si>
    <t>6977.724502983699</t>
  </si>
  <si>
    <t>O007798</t>
  </si>
  <si>
    <t>6837.631044078066</t>
  </si>
  <si>
    <t>O007799</t>
  </si>
  <si>
    <t>12320.714021570457</t>
  </si>
  <si>
    <t>O007800</t>
  </si>
  <si>
    <t>8396.320746255278</t>
  </si>
  <si>
    <t>O007801</t>
  </si>
  <si>
    <t>14220.23084366361</t>
  </si>
  <si>
    <t>O007802</t>
  </si>
  <si>
    <t>3929.173114026481</t>
  </si>
  <si>
    <t>O007803</t>
  </si>
  <si>
    <t>12034.210161921676</t>
  </si>
  <si>
    <t>O007804</t>
  </si>
  <si>
    <t>2252.600012772973</t>
  </si>
  <si>
    <t>O007805</t>
  </si>
  <si>
    <t>23142.610237093057</t>
  </si>
  <si>
    <t>O007806</t>
  </si>
  <si>
    <t>4363.730174104995</t>
  </si>
  <si>
    <t>O007807</t>
  </si>
  <si>
    <t>2531.4609291994566</t>
  </si>
  <si>
    <t>O007808</t>
  </si>
  <si>
    <t>O007809</t>
  </si>
  <si>
    <t>3275.7419841510587</t>
  </si>
  <si>
    <t>O007810</t>
  </si>
  <si>
    <t>8222.392669663936</t>
  </si>
  <si>
    <t>O007811</t>
  </si>
  <si>
    <t>O007812</t>
  </si>
  <si>
    <t>3108.6927684410252</t>
  </si>
  <si>
    <t>O007813</t>
  </si>
  <si>
    <t>3711.9026253380757</t>
  </si>
  <si>
    <t>O007814</t>
  </si>
  <si>
    <t>1780.8119827727164</t>
  </si>
  <si>
    <t>O007815</t>
  </si>
  <si>
    <t>4420.374315300211</t>
  </si>
  <si>
    <t>O007816</t>
  </si>
  <si>
    <t>6634.084954875475</t>
  </si>
  <si>
    <t>O007817</t>
  </si>
  <si>
    <t>5538.320365294572</t>
  </si>
  <si>
    <t>O007818</t>
  </si>
  <si>
    <t>6773.140665860933</t>
  </si>
  <si>
    <t>O007819</t>
  </si>
  <si>
    <t>14920.867637032701</t>
  </si>
  <si>
    <t>O007820</t>
  </si>
  <si>
    <t>6841.233255963066</t>
  </si>
  <si>
    <t>O007821</t>
  </si>
  <si>
    <t>12738.588205939599</t>
  </si>
  <si>
    <t>O007822</t>
  </si>
  <si>
    <t>11700.649646355489</t>
  </si>
  <si>
    <t>O007823</t>
  </si>
  <si>
    <t>7704.375128188016</t>
  </si>
  <si>
    <t>O007824</t>
  </si>
  <si>
    <t>3025.435838499894</t>
  </si>
  <si>
    <t>O007825</t>
  </si>
  <si>
    <t>21758.133329276734</t>
  </si>
  <si>
    <t>O007826</t>
  </si>
  <si>
    <t>9008.988937384886</t>
  </si>
  <si>
    <t>O007827</t>
  </si>
  <si>
    <t>12027.699268589442</t>
  </si>
  <si>
    <t>O007828</t>
  </si>
  <si>
    <t>6641.916409712002</t>
  </si>
  <si>
    <t>O007829</t>
  </si>
  <si>
    <t>4523.299213310198</t>
  </si>
  <si>
    <t>O007830</t>
  </si>
  <si>
    <t>8933.667360892065</t>
  </si>
  <si>
    <t>O007831</t>
  </si>
  <si>
    <t>63466.200000000004</t>
  </si>
  <si>
    <t>18342.406607874163</t>
  </si>
  <si>
    <t>O007832</t>
  </si>
  <si>
    <t>10800.401284148313</t>
  </si>
  <si>
    <t>O007833</t>
  </si>
  <si>
    <t>1466.8529917348494</t>
  </si>
  <si>
    <t>O007834</t>
  </si>
  <si>
    <t>223.7940885734475</t>
  </si>
  <si>
    <t>O007835</t>
  </si>
  <si>
    <t>5130.859042221641</t>
  </si>
  <si>
    <t>O007836</t>
  </si>
  <si>
    <t>12812.508361367178</t>
  </si>
  <si>
    <t>O007837</t>
  </si>
  <si>
    <t>15946.232608429294</t>
  </si>
  <si>
    <t>O007838</t>
  </si>
  <si>
    <t>18208.71510619587</t>
  </si>
  <si>
    <t>O007839</t>
  </si>
  <si>
    <t>7812.633708497308</t>
  </si>
  <si>
    <t>O007840</t>
  </si>
  <si>
    <t>2244.4251183704655</t>
  </si>
  <si>
    <t>O007841</t>
  </si>
  <si>
    <t>6756.497286530551</t>
  </si>
  <si>
    <t>O007842</t>
  </si>
  <si>
    <t>52169.287821674785</t>
  </si>
  <si>
    <t>O007843</t>
  </si>
  <si>
    <t>2770.707165762008</t>
  </si>
  <si>
    <t>O007844</t>
  </si>
  <si>
    <t>5718.1498419740365</t>
  </si>
  <si>
    <t>O007845</t>
  </si>
  <si>
    <t>9367.575010136074</t>
  </si>
  <si>
    <t>O007846</t>
  </si>
  <si>
    <t>6493.372309332231</t>
  </si>
  <si>
    <t>O007847</t>
  </si>
  <si>
    <t>1389.1042828438224</t>
  </si>
  <si>
    <t>O007848</t>
  </si>
  <si>
    <t>6619.0190504413395</t>
  </si>
  <si>
    <t>O007849</t>
  </si>
  <si>
    <t>16722.704994350937</t>
  </si>
  <si>
    <t>O007850</t>
  </si>
  <si>
    <t>935.6933335323405</t>
  </si>
  <si>
    <t>O007851</t>
  </si>
  <si>
    <t>3844.9998837084017</t>
  </si>
  <si>
    <t>O007852</t>
  </si>
  <si>
    <t>4620.953808575348</t>
  </si>
  <si>
    <t>O007853</t>
  </si>
  <si>
    <t>O007854</t>
  </si>
  <si>
    <t>3636.7102274229514</t>
  </si>
  <si>
    <t>O007855</t>
  </si>
  <si>
    <t>5412.963766598844</t>
  </si>
  <si>
    <t>O007856</t>
  </si>
  <si>
    <t>5075.545333980125</t>
  </si>
  <si>
    <t>O007857</t>
  </si>
  <si>
    <t>10843.24624521488</t>
  </si>
  <si>
    <t>O007858</t>
  </si>
  <si>
    <t>2581.121148662084</t>
  </si>
  <si>
    <t>O007859</t>
  </si>
  <si>
    <t>4233.684846142833</t>
  </si>
  <si>
    <t>O007860</t>
  </si>
  <si>
    <t>13931.113011376932</t>
  </si>
  <si>
    <t>O007861</t>
  </si>
  <si>
    <t>7779.923807908491</t>
  </si>
  <si>
    <t>O007862</t>
  </si>
  <si>
    <t>13095.425072864387</t>
  </si>
  <si>
    <t>O007863</t>
  </si>
  <si>
    <t>5391.019271994742</t>
  </si>
  <si>
    <t>O007864</t>
  </si>
  <si>
    <t>631.6618247081851</t>
  </si>
  <si>
    <t>O007865</t>
  </si>
  <si>
    <t>37725.950692547485</t>
  </si>
  <si>
    <t>O007866</t>
  </si>
  <si>
    <t>435.5562900500991</t>
  </si>
  <si>
    <t>O007867</t>
  </si>
  <si>
    <t>12696.311466983823</t>
  </si>
  <si>
    <t>O007868</t>
  </si>
  <si>
    <t>10899.803992717967</t>
  </si>
  <si>
    <t>O007869</t>
  </si>
  <si>
    <t>400.35331751168746</t>
  </si>
  <si>
    <t>O007870</t>
  </si>
  <si>
    <t>3116.2089250175563</t>
  </si>
  <si>
    <t>O007871</t>
  </si>
  <si>
    <t>769.2289749993588</t>
  </si>
  <si>
    <t>O007872</t>
  </si>
  <si>
    <t>3201.4670775002514</t>
  </si>
  <si>
    <t>O007873</t>
  </si>
  <si>
    <t>3624.4806934307094</t>
  </si>
  <si>
    <t>O007874</t>
  </si>
  <si>
    <t>27920.96653429327</t>
  </si>
  <si>
    <t>O007875</t>
  </si>
  <si>
    <t>O007876</t>
  </si>
  <si>
    <t>5209.439857118646</t>
  </si>
  <si>
    <t>O007877</t>
  </si>
  <si>
    <t>1408.1138576388605</t>
  </si>
  <si>
    <t>O007878</t>
  </si>
  <si>
    <t>298.76264321476896</t>
  </si>
  <si>
    <t>O007879</t>
  </si>
  <si>
    <t>7598.935955916738</t>
  </si>
  <si>
    <t>O007880</t>
  </si>
  <si>
    <t>O007881</t>
  </si>
  <si>
    <t>6154.196107722569</t>
  </si>
  <si>
    <t>O007882</t>
  </si>
  <si>
    <t>10937.695969047583</t>
  </si>
  <si>
    <t>O007883</t>
  </si>
  <si>
    <t>10058.225850095376</t>
  </si>
  <si>
    <t>O007884</t>
  </si>
  <si>
    <t>492.77611994189823</t>
  </si>
  <si>
    <t>O007885</t>
  </si>
  <si>
    <t>7317.227910995956</t>
  </si>
  <si>
    <t>O007886</t>
  </si>
  <si>
    <t>2656.439627197639</t>
  </si>
  <si>
    <t>O007887</t>
  </si>
  <si>
    <t>24198.873119874126</t>
  </si>
  <si>
    <t>O007888</t>
  </si>
  <si>
    <t>2688.554130855039</t>
  </si>
  <si>
    <t>O007889</t>
  </si>
  <si>
    <t>1347.6619828302794</t>
  </si>
  <si>
    <t>O007890</t>
  </si>
  <si>
    <t>21114.439423693264</t>
  </si>
  <si>
    <t>O007891</t>
  </si>
  <si>
    <t>643.2615689933898</t>
  </si>
  <si>
    <t>O007892</t>
  </si>
  <si>
    <t>5364.262917297491</t>
  </si>
  <si>
    <t>O007893</t>
  </si>
  <si>
    <t>O007894</t>
  </si>
  <si>
    <t>5916.821440917893</t>
  </si>
  <si>
    <t>O007895</t>
  </si>
  <si>
    <t>7706.124790665137</t>
  </si>
  <si>
    <t>O007896</t>
  </si>
  <si>
    <t>13508.563082298771</t>
  </si>
  <si>
    <t>O007897</t>
  </si>
  <si>
    <t>5017.647084221543</t>
  </si>
  <si>
    <t>O007898</t>
  </si>
  <si>
    <t>2610.814843011667</t>
  </si>
  <si>
    <t>O007899</t>
  </si>
  <si>
    <t>5277.195354123523</t>
  </si>
  <si>
    <t>O007900</t>
  </si>
  <si>
    <t>5042.967711829812</t>
  </si>
  <si>
    <t>O007901</t>
  </si>
  <si>
    <t>2082.4015745451125</t>
  </si>
  <si>
    <t>O007902</t>
  </si>
  <si>
    <t>8614.582995741936</t>
  </si>
  <si>
    <t>O007903</t>
  </si>
  <si>
    <t>15588.306805392787</t>
  </si>
  <si>
    <t>O007904</t>
  </si>
  <si>
    <t>4330.595176376977</t>
  </si>
  <si>
    <t>O007905</t>
  </si>
  <si>
    <t>2280.4155033202137</t>
  </si>
  <si>
    <t>O007906</t>
  </si>
  <si>
    <t>28580.196407115425</t>
  </si>
  <si>
    <t>O007907</t>
  </si>
  <si>
    <t>3289.3521567337725</t>
  </si>
  <si>
    <t>O007908</t>
  </si>
  <si>
    <t>9121.630908582023</t>
  </si>
  <si>
    <t>O007909</t>
  </si>
  <si>
    <t>1243.6234105348822</t>
  </si>
  <si>
    <t>O007910</t>
  </si>
  <si>
    <t>2594.477477213834</t>
  </si>
  <si>
    <t>O007911</t>
  </si>
  <si>
    <t>3836.7016444497503</t>
  </si>
  <si>
    <t>O007912</t>
  </si>
  <si>
    <t>768.8686182838712</t>
  </si>
  <si>
    <t>O007913</t>
  </si>
  <si>
    <t>3909.588878089112</t>
  </si>
  <si>
    <t>O007914</t>
  </si>
  <si>
    <t>29189.377084424366</t>
  </si>
  <si>
    <t>O007915</t>
  </si>
  <si>
    <t>12542.820363029983</t>
  </si>
  <si>
    <t>O007916</t>
  </si>
  <si>
    <t>7480.345754784701</t>
  </si>
  <si>
    <t>O007917</t>
  </si>
  <si>
    <t>8756.275259131835</t>
  </si>
  <si>
    <t>O007918</t>
  </si>
  <si>
    <t>O007919</t>
  </si>
  <si>
    <t>4410.401866932665</t>
  </si>
  <si>
    <t>O007920</t>
  </si>
  <si>
    <t>2533.762025356361</t>
  </si>
  <si>
    <t>O007921</t>
  </si>
  <si>
    <t>1962.9127254198697</t>
  </si>
  <si>
    <t>O007922</t>
  </si>
  <si>
    <t>20543.57841273408</t>
  </si>
  <si>
    <t>O007923</t>
  </si>
  <si>
    <t>7786.734046352223</t>
  </si>
  <si>
    <t>O007924</t>
  </si>
  <si>
    <t>4905.038569085229</t>
  </si>
  <si>
    <t>O007925</t>
  </si>
  <si>
    <t>O007926</t>
  </si>
  <si>
    <t>3451.5475183548965</t>
  </si>
  <si>
    <t>O007927</t>
  </si>
  <si>
    <t>8483.490864710653</t>
  </si>
  <si>
    <t>O007928</t>
  </si>
  <si>
    <t>2208.540086275047</t>
  </si>
  <si>
    <t>O007929</t>
  </si>
  <si>
    <t>O007930</t>
  </si>
  <si>
    <t>2869.7543185140025</t>
  </si>
  <si>
    <t>O007931</t>
  </si>
  <si>
    <t>689.6139759161799</t>
  </si>
  <si>
    <t>O007932</t>
  </si>
  <si>
    <t>3309.2710415099714</t>
  </si>
  <si>
    <t>O007933</t>
  </si>
  <si>
    <t>24267.852603084477</t>
  </si>
  <si>
    <t>O007934</t>
  </si>
  <si>
    <t>4810.341606795744</t>
  </si>
  <si>
    <t>O007935</t>
  </si>
  <si>
    <t>889.4355553279469</t>
  </si>
  <si>
    <t>O007936</t>
  </si>
  <si>
    <t>2013.1218624746462</t>
  </si>
  <si>
    <t>O007937</t>
  </si>
  <si>
    <t>21738.67704369818</t>
  </si>
  <si>
    <t>O007938</t>
  </si>
  <si>
    <t>7226.957433306742</t>
  </si>
  <si>
    <t>O007939</t>
  </si>
  <si>
    <t>7257.799937284071</t>
  </si>
  <si>
    <t>O007940</t>
  </si>
  <si>
    <t>2279.5355860001155</t>
  </si>
  <si>
    <t>O007941</t>
  </si>
  <si>
    <t>10453.650048018611</t>
  </si>
  <si>
    <t>O007942</t>
  </si>
  <si>
    <t>8372.288430772758</t>
  </si>
  <si>
    <t>O007943</t>
  </si>
  <si>
    <t>5295.253898817228</t>
  </si>
  <si>
    <t>O007944</t>
  </si>
  <si>
    <t>6895.265579216861</t>
  </si>
  <si>
    <t>O007945</t>
  </si>
  <si>
    <t>5443.845744691149</t>
  </si>
  <si>
    <t>O007946</t>
  </si>
  <si>
    <t>2705.789676505232</t>
  </si>
  <si>
    <t>O007947</t>
  </si>
  <si>
    <t>O007948</t>
  </si>
  <si>
    <t>25135.257976004392</t>
  </si>
  <si>
    <t>O007949</t>
  </si>
  <si>
    <t>20052.493906919753</t>
  </si>
  <si>
    <t>O007950</t>
  </si>
  <si>
    <t>5674.2468244102065</t>
  </si>
  <si>
    <t>O007951</t>
  </si>
  <si>
    <t>O007952</t>
  </si>
  <si>
    <t>229.72229862545848</t>
  </si>
  <si>
    <t>O007953</t>
  </si>
  <si>
    <t>6029.571869718152</t>
  </si>
  <si>
    <t>O007954</t>
  </si>
  <si>
    <t>22489.512856495105</t>
  </si>
  <si>
    <t>O007955</t>
  </si>
  <si>
    <t>3055.7194958989076</t>
  </si>
  <si>
    <t>O007956</t>
  </si>
  <si>
    <t>9828.346942494172</t>
  </si>
  <si>
    <t>O007957</t>
  </si>
  <si>
    <t>17969.675310199695</t>
  </si>
  <si>
    <t>O007958</t>
  </si>
  <si>
    <t>3035.5328213583743</t>
  </si>
  <si>
    <t>O007959</t>
  </si>
  <si>
    <t>1530.5423027088652</t>
  </si>
  <si>
    <t>O007960</t>
  </si>
  <si>
    <t>15870.31850158817</t>
  </si>
  <si>
    <t>O007961</t>
  </si>
  <si>
    <t>6222.606343075135</t>
  </si>
  <si>
    <t>O007962</t>
  </si>
  <si>
    <t>14554.893356887498</t>
  </si>
  <si>
    <t>O007963</t>
  </si>
  <si>
    <t>43837.239184575825</t>
  </si>
  <si>
    <t>O007964</t>
  </si>
  <si>
    <t>15398.267948096336</t>
  </si>
  <si>
    <t>O007965</t>
  </si>
  <si>
    <t>2403.794769878359</t>
  </si>
  <si>
    <t>O007966</t>
  </si>
  <si>
    <t>19088.72107214465</t>
  </si>
  <si>
    <t>O007967</t>
  </si>
  <si>
    <t>12362.87233559332</t>
  </si>
  <si>
    <t>O007968</t>
  </si>
  <si>
    <t>16593.294106405876</t>
  </si>
  <si>
    <t>O007969</t>
  </si>
  <si>
    <t>6874.778519828773</t>
  </si>
  <si>
    <t>O007970</t>
  </si>
  <si>
    <t>4785.292095091425</t>
  </si>
  <si>
    <t>O007971</t>
  </si>
  <si>
    <t>30658.170137054385</t>
  </si>
  <si>
    <t>O007972</t>
  </si>
  <si>
    <t>5105.469507477813</t>
  </si>
  <si>
    <t>O007973</t>
  </si>
  <si>
    <t>21303.461276036633</t>
  </si>
  <si>
    <t>O007974</t>
  </si>
  <si>
    <t>15311.559848104986</t>
  </si>
  <si>
    <t>O007975</t>
  </si>
  <si>
    <t>8286.785894895675</t>
  </si>
  <si>
    <t>O007976</t>
  </si>
  <si>
    <t>11744.705232266097</t>
  </si>
  <si>
    <t>O007977</t>
  </si>
  <si>
    <t>1551.1930382503924</t>
  </si>
  <si>
    <t>O007978</t>
  </si>
  <si>
    <t>15190.741408084554</t>
  </si>
  <si>
    <t>O007979</t>
  </si>
  <si>
    <t>7775.512128029342</t>
  </si>
  <si>
    <t>O007980</t>
  </si>
  <si>
    <t>1727.8468981023339</t>
  </si>
  <si>
    <t>O007981</t>
  </si>
  <si>
    <t>6294.666572629466</t>
  </si>
  <si>
    <t>O007982</t>
  </si>
  <si>
    <t>17254.497016169254</t>
  </si>
  <si>
    <t>O007983</t>
  </si>
  <si>
    <t>4852.425723968628</t>
  </si>
  <si>
    <t>O007984</t>
  </si>
  <si>
    <t>15446.198100703587</t>
  </si>
  <si>
    <t>O007985</t>
  </si>
  <si>
    <t>6431.249329066005</t>
  </si>
  <si>
    <t>O007986</t>
  </si>
  <si>
    <t>2282.0493432728877</t>
  </si>
  <si>
    <t>O007987</t>
  </si>
  <si>
    <t>23220.665036433733</t>
  </si>
  <si>
    <t>O007988</t>
  </si>
  <si>
    <t>1309.372549465379</t>
  </si>
  <si>
    <t>O007989</t>
  </si>
  <si>
    <t>393.52149998430576</t>
  </si>
  <si>
    <t>O007990</t>
  </si>
  <si>
    <t>5276.476052429909</t>
  </si>
  <si>
    <t>O007991</t>
  </si>
  <si>
    <t>12366.58764429531</t>
  </si>
  <si>
    <t>O007992</t>
  </si>
  <si>
    <t>9603.261939987904</t>
  </si>
  <si>
    <t>O007993</t>
  </si>
  <si>
    <t>4409.621370248276</t>
  </si>
  <si>
    <t>O007994</t>
  </si>
  <si>
    <t>5769.187531042599</t>
  </si>
  <si>
    <t>O007995</t>
  </si>
  <si>
    <t>15207.202972799487</t>
  </si>
  <si>
    <t>O007996</t>
  </si>
  <si>
    <t>6566.336824048091</t>
  </si>
  <si>
    <t>O007997</t>
  </si>
  <si>
    <t>12208.586635522195</t>
  </si>
  <si>
    <t>O007998</t>
  </si>
  <si>
    <t>6720.451198678269</t>
  </si>
  <si>
    <t>O007999</t>
  </si>
  <si>
    <t>9047.819433066046</t>
  </si>
  <si>
    <t>O008000</t>
  </si>
  <si>
    <t>O008001</t>
  </si>
  <si>
    <t>4822.594884951113</t>
  </si>
  <si>
    <t>O008002</t>
  </si>
  <si>
    <t>16512.775072243603</t>
  </si>
  <si>
    <t>O008003</t>
  </si>
  <si>
    <t>32276.567099048247</t>
  </si>
  <si>
    <t>O008004</t>
  </si>
  <si>
    <t>2306.6352479927023</t>
  </si>
  <si>
    <t>O008005</t>
  </si>
  <si>
    <t>15722.302189884625</t>
  </si>
  <si>
    <t>O008006</t>
  </si>
  <si>
    <t>1225.1301709631507</t>
  </si>
  <si>
    <t>O008007</t>
  </si>
  <si>
    <t>10666.68931561752</t>
  </si>
  <si>
    <t>O008008</t>
  </si>
  <si>
    <t>26742.061553830037</t>
  </si>
  <si>
    <t>O008009</t>
  </si>
  <si>
    <t>25952.230883976317</t>
  </si>
  <si>
    <t>O008010</t>
  </si>
  <si>
    <t>40567.58660039165</t>
  </si>
  <si>
    <t>O008012</t>
  </si>
  <si>
    <t>2390.4558984597215</t>
  </si>
  <si>
    <t>O008013</t>
  </si>
  <si>
    <t>9381.600102586359</t>
  </si>
  <si>
    <t>O008014</t>
  </si>
  <si>
    <t>2515.6867434303317</t>
  </si>
  <si>
    <t>O008015</t>
  </si>
  <si>
    <t>16257.272458883885</t>
  </si>
  <si>
    <t>O008016</t>
  </si>
  <si>
    <t>4928.647293990531</t>
  </si>
  <si>
    <t>O008017</t>
  </si>
  <si>
    <t>2829.2410138768505</t>
  </si>
  <si>
    <t>O008018</t>
  </si>
  <si>
    <t>3747.796536794884</t>
  </si>
  <si>
    <t>O008019</t>
  </si>
  <si>
    <t>23365.041366528607</t>
  </si>
  <si>
    <t>O008020</t>
  </si>
  <si>
    <t>2550.6615385153796</t>
  </si>
  <si>
    <t>O008021</t>
  </si>
  <si>
    <t>12513.466034801848</t>
  </si>
  <si>
    <t>O008022</t>
  </si>
  <si>
    <t>4676.748921106958</t>
  </si>
  <si>
    <t>O008023</t>
  </si>
  <si>
    <t>6064.592126618051</t>
  </si>
  <si>
    <t>O008024</t>
  </si>
  <si>
    <t>23192.933294900497</t>
  </si>
  <si>
    <t>O008025</t>
  </si>
  <si>
    <t>18750.760709530696</t>
  </si>
  <si>
    <t>O008026</t>
  </si>
  <si>
    <t>13992.535144772797</t>
  </si>
  <si>
    <t>O008027</t>
  </si>
  <si>
    <t>2035.6587487781803</t>
  </si>
  <si>
    <t>O008028</t>
  </si>
  <si>
    <t>10943.563320256342</t>
  </si>
  <si>
    <t>O008029</t>
  </si>
  <si>
    <t>19362.783027745812</t>
  </si>
  <si>
    <t>O008030</t>
  </si>
  <si>
    <t>17197.847979007645</t>
  </si>
  <si>
    <t>O008031</t>
  </si>
  <si>
    <t>2979.8029804753705</t>
  </si>
  <si>
    <t>O008032</t>
  </si>
  <si>
    <t>4160.784275256647</t>
  </si>
  <si>
    <t>O008033</t>
  </si>
  <si>
    <t>592.2653045065301</t>
  </si>
  <si>
    <t>O008034</t>
  </si>
  <si>
    <t>15123.705072181165</t>
  </si>
  <si>
    <t>O008035</t>
  </si>
  <si>
    <t>29686.33648492995</t>
  </si>
  <si>
    <t>O008036</t>
  </si>
  <si>
    <t>8802.603784761237</t>
  </si>
  <si>
    <t>O008037</t>
  </si>
  <si>
    <t>4109.176233001747</t>
  </si>
  <si>
    <t>O008038</t>
  </si>
  <si>
    <t>4609.491335364267</t>
  </si>
  <si>
    <t>O008039</t>
  </si>
  <si>
    <t>13546.170261666235</t>
  </si>
  <si>
    <t>O008040</t>
  </si>
  <si>
    <t>6307.289312988281</t>
  </si>
  <si>
    <t>O008041</t>
  </si>
  <si>
    <t>15826.01919164952</t>
  </si>
  <si>
    <t>O008042</t>
  </si>
  <si>
    <t>7005.092231936167</t>
  </si>
  <si>
    <t>O008043</t>
  </si>
  <si>
    <t>17476.869743150986</t>
  </si>
  <si>
    <t>O008044</t>
  </si>
  <si>
    <t>4016.141786632692</t>
  </si>
  <si>
    <t>O008045</t>
  </si>
  <si>
    <t>34028.57404582543</t>
  </si>
  <si>
    <t>O008046</t>
  </si>
  <si>
    <t>8276.524418617068</t>
  </si>
  <si>
    <t>O008047</t>
  </si>
  <si>
    <t>2040.4566990893093</t>
  </si>
  <si>
    <t>O008048</t>
  </si>
  <si>
    <t>3140.816725005336</t>
  </si>
  <si>
    <t>O008049</t>
  </si>
  <si>
    <t>389.8100836164689</t>
  </si>
  <si>
    <t>O008050</t>
  </si>
  <si>
    <t>30630.449764569814</t>
  </si>
  <si>
    <t>O008051</t>
  </si>
  <si>
    <t>8198.378639247125</t>
  </si>
  <si>
    <t>O008052</t>
  </si>
  <si>
    <t>1715.5802523863606</t>
  </si>
  <si>
    <t>O008053</t>
  </si>
  <si>
    <t>9693.491555663904</t>
  </si>
  <si>
    <t>O008054</t>
  </si>
  <si>
    <t>34678.66817635236</t>
  </si>
  <si>
    <t>O008055</t>
  </si>
  <si>
    <t>15018.780148434598</t>
  </si>
  <si>
    <t>O008056</t>
  </si>
  <si>
    <t>3190.8174671278084</t>
  </si>
  <si>
    <t>O008057</t>
  </si>
  <si>
    <t>5952.530286293161</t>
  </si>
  <si>
    <t>O008058</t>
  </si>
  <si>
    <t>38708.40471691076</t>
  </si>
  <si>
    <t>O008059</t>
  </si>
  <si>
    <t>O008060</t>
  </si>
  <si>
    <t>9630.718983815312</t>
  </si>
  <si>
    <t>O008061</t>
  </si>
  <si>
    <t>3111.0253834632395</t>
  </si>
  <si>
    <t>O008062</t>
  </si>
  <si>
    <t>2901.9241714972854</t>
  </si>
  <si>
    <t>O008063</t>
  </si>
  <si>
    <t>5237.479369325725</t>
  </si>
  <si>
    <t>O008064</t>
  </si>
  <si>
    <t>2963.666818652805</t>
  </si>
  <si>
    <t>O008065</t>
  </si>
  <si>
    <t>22505.870997058846</t>
  </si>
  <si>
    <t>O008066</t>
  </si>
  <si>
    <t>18248.346176963645</t>
  </si>
  <si>
    <t>O008067</t>
  </si>
  <si>
    <t>44836.60243453303</t>
  </si>
  <si>
    <t>O008068</t>
  </si>
  <si>
    <t>37579.548558436436</t>
  </si>
  <si>
    <t>O008069</t>
  </si>
  <si>
    <t>5846.570527402732</t>
  </si>
  <si>
    <t>O008070</t>
  </si>
  <si>
    <t>2501.6088927317905</t>
  </si>
  <si>
    <t>O008071</t>
  </si>
  <si>
    <t>14568.190977251583</t>
  </si>
  <si>
    <t>O008072</t>
  </si>
  <si>
    <t>17762.322758102746</t>
  </si>
  <si>
    <t>O008073</t>
  </si>
  <si>
    <t>7447.9983068397805</t>
  </si>
  <si>
    <t>O008074</t>
  </si>
  <si>
    <t>19171.820320277147</t>
  </si>
  <si>
    <t>O008075</t>
  </si>
  <si>
    <t>916.1804752542021</t>
  </si>
  <si>
    <t>O008076</t>
  </si>
  <si>
    <t>O008077</t>
  </si>
  <si>
    <t>2252.2041778867306</t>
  </si>
  <si>
    <t>O008078</t>
  </si>
  <si>
    <t>12146.791753274734</t>
  </si>
  <si>
    <t>O008079</t>
  </si>
  <si>
    <t>8217.812099270472</t>
  </si>
  <si>
    <t>O008080</t>
  </si>
  <si>
    <t>6006.604871838825</t>
  </si>
  <si>
    <t>O008081</t>
  </si>
  <si>
    <t>5007.160869511932</t>
  </si>
  <si>
    <t>O008082</t>
  </si>
  <si>
    <t>5282.394955916285</t>
  </si>
  <si>
    <t>O008083</t>
  </si>
  <si>
    <t>3641.5750892526808</t>
  </si>
  <si>
    <t>O008084</t>
  </si>
  <si>
    <t>O008085</t>
  </si>
  <si>
    <t>6958.368712974599</t>
  </si>
  <si>
    <t>O008086</t>
  </si>
  <si>
    <t>8308.869428745516</t>
  </si>
  <si>
    <t>O008088</t>
  </si>
  <si>
    <t>5968.383573190941</t>
  </si>
  <si>
    <t>O008089</t>
  </si>
  <si>
    <t>8151.986761384091</t>
  </si>
  <si>
    <t>O008090</t>
  </si>
  <si>
    <t>C0537</t>
  </si>
  <si>
    <t>8109.428619966644</t>
  </si>
  <si>
    <t>O008091</t>
  </si>
  <si>
    <t>35398.766569035586</t>
  </si>
  <si>
    <t>O008092</t>
  </si>
  <si>
    <t>16514.20071830018</t>
  </si>
  <si>
    <t>O008093</t>
  </si>
  <si>
    <t>2711.698949330506</t>
  </si>
  <si>
    <t>O008094</t>
  </si>
  <si>
    <t>3681.8179532829904</t>
  </si>
  <si>
    <t>O008095</t>
  </si>
  <si>
    <t>9609.168259876036</t>
  </si>
  <si>
    <t>O008096</t>
  </si>
  <si>
    <t>3942.899199778029</t>
  </si>
  <si>
    <t>O008097</t>
  </si>
  <si>
    <t>29576.75984775542</t>
  </si>
  <si>
    <t>O008098</t>
  </si>
  <si>
    <t>9727.631969532202</t>
  </si>
  <si>
    <t>O008099</t>
  </si>
  <si>
    <t>5432.784248603088</t>
  </si>
  <si>
    <t>O008100</t>
  </si>
  <si>
    <t>O008101</t>
  </si>
  <si>
    <t>445.10153901116996</t>
  </si>
  <si>
    <t>O008102</t>
  </si>
  <si>
    <t>4750.007718405589</t>
  </si>
  <si>
    <t>O008103</t>
  </si>
  <si>
    <t>O008104</t>
  </si>
  <si>
    <t>871.8178559983597</t>
  </si>
  <si>
    <t>O008105</t>
  </si>
  <si>
    <t>9592.944614026954</t>
  </si>
  <si>
    <t>O008106</t>
  </si>
  <si>
    <t>4675.333501294711</t>
  </si>
  <si>
    <t>O008107</t>
  </si>
  <si>
    <t>12816.410475607185</t>
  </si>
  <si>
    <t>O008108</t>
  </si>
  <si>
    <t>4491.762578225288</t>
  </si>
  <si>
    <t>O008109</t>
  </si>
  <si>
    <t>1761.3868309475708</t>
  </si>
  <si>
    <t>O008110</t>
  </si>
  <si>
    <t>2879.0103111150997</t>
  </si>
  <si>
    <t>O008111</t>
  </si>
  <si>
    <t>55639.09314781713</t>
  </si>
  <si>
    <t>O008112</t>
  </si>
  <si>
    <t>3588.1373557580773</t>
  </si>
  <si>
    <t>O008113</t>
  </si>
  <si>
    <t>21601.631020363737</t>
  </si>
  <si>
    <t>O008114</t>
  </si>
  <si>
    <t>280.45873765403803</t>
  </si>
  <si>
    <t>O008115</t>
  </si>
  <si>
    <t>19810.918647324885</t>
  </si>
  <si>
    <t>O008116</t>
  </si>
  <si>
    <t>3826.5561907396745</t>
  </si>
  <si>
    <t>O008117</t>
  </si>
  <si>
    <t>3539.1322294521174</t>
  </si>
  <si>
    <t>O008118</t>
  </si>
  <si>
    <t>23251.05385674959</t>
  </si>
  <si>
    <t>O008119</t>
  </si>
  <si>
    <t>14544.241839637127</t>
  </si>
  <si>
    <t>O008120</t>
  </si>
  <si>
    <t>51872.48884905649</t>
  </si>
  <si>
    <t>O008121</t>
  </si>
  <si>
    <t>332.2604048876516</t>
  </si>
  <si>
    <t>O008122</t>
  </si>
  <si>
    <t>750.3693931895053</t>
  </si>
  <si>
    <t>O008123</t>
  </si>
  <si>
    <t>2571.739881630351</t>
  </si>
  <si>
    <t>O008124</t>
  </si>
  <si>
    <t>2026.0340997571125</t>
  </si>
  <si>
    <t>O008125</t>
  </si>
  <si>
    <t>615.8282233299552</t>
  </si>
  <si>
    <t>O008126</t>
  </si>
  <si>
    <t>5930.2843373987835</t>
  </si>
  <si>
    <t>O008127</t>
  </si>
  <si>
    <t>5761.403829279998</t>
  </si>
  <si>
    <t>O008128</t>
  </si>
  <si>
    <t>7858.7466622443335</t>
  </si>
  <si>
    <t>O008129</t>
  </si>
  <si>
    <t>7810.060583490019</t>
  </si>
  <si>
    <t>O008130</t>
  </si>
  <si>
    <t>11185.184167285324</t>
  </si>
  <si>
    <t>O008131</t>
  </si>
  <si>
    <t>3056.957739118253</t>
  </si>
  <si>
    <t>O008132</t>
  </si>
  <si>
    <t>3111.2484235569173</t>
  </si>
  <si>
    <t>O008133</t>
  </si>
  <si>
    <t>12700.960444990573</t>
  </si>
  <si>
    <t>O008134</t>
  </si>
  <si>
    <t>3820.5461053867007</t>
  </si>
  <si>
    <t>O008135</t>
  </si>
  <si>
    <t>9544.909840525239</t>
  </si>
  <si>
    <t>O008136</t>
  </si>
  <si>
    <t>3065.4833838507375</t>
  </si>
  <si>
    <t>O008137</t>
  </si>
  <si>
    <t>23710.59269704906</t>
  </si>
  <si>
    <t>O008138</t>
  </si>
  <si>
    <t>O008139</t>
  </si>
  <si>
    <t>3814.3151697647745</t>
  </si>
  <si>
    <t>O008140</t>
  </si>
  <si>
    <t>15123.558429822113</t>
  </si>
  <si>
    <t>O008141</t>
  </si>
  <si>
    <t>6516.574068768389</t>
  </si>
  <si>
    <t>O008142</t>
  </si>
  <si>
    <t>19090.785079317586</t>
  </si>
  <si>
    <t>O008143</t>
  </si>
  <si>
    <t>2472.3777399574656</t>
  </si>
  <si>
    <t>O008144</t>
  </si>
  <si>
    <t>13058.862791956692</t>
  </si>
  <si>
    <t>O008145</t>
  </si>
  <si>
    <t>O008146</t>
  </si>
  <si>
    <t>1918.5333748838607</t>
  </si>
  <si>
    <t>O008147</t>
  </si>
  <si>
    <t>19959.842281133147</t>
  </si>
  <si>
    <t>O008148</t>
  </si>
  <si>
    <t>O008149</t>
  </si>
  <si>
    <t>1711.5745757442728</t>
  </si>
  <si>
    <t>O008150</t>
  </si>
  <si>
    <t>8181.767394744371</t>
  </si>
  <si>
    <t>O008151</t>
  </si>
  <si>
    <t>2014.0417506736676</t>
  </si>
  <si>
    <t>O008152</t>
  </si>
  <si>
    <t>8056.844411360184</t>
  </si>
  <si>
    <t>O008153</t>
  </si>
  <si>
    <t>O008154</t>
  </si>
  <si>
    <t>O008155</t>
  </si>
  <si>
    <t>O008156</t>
  </si>
  <si>
    <t>1157.3529669338209</t>
  </si>
  <si>
    <t>O008157</t>
  </si>
  <si>
    <t>3566.627998623173</t>
  </si>
  <si>
    <t>O008158</t>
  </si>
  <si>
    <t>5414.815972362862</t>
  </si>
  <si>
    <t>O008159</t>
  </si>
  <si>
    <t>33098.12532387953</t>
  </si>
  <si>
    <t>O008160</t>
  </si>
  <si>
    <t>651.4191215314517</t>
  </si>
  <si>
    <t>O008161</t>
  </si>
  <si>
    <t>16535.27132188907</t>
  </si>
  <si>
    <t>O008162</t>
  </si>
  <si>
    <t>4457.872233439249</t>
  </si>
  <si>
    <t>O008163</t>
  </si>
  <si>
    <t>34124.49233674174</t>
  </si>
  <si>
    <t>O008164</t>
  </si>
  <si>
    <t>20504.374923778876</t>
  </si>
  <si>
    <t>O008165</t>
  </si>
  <si>
    <t>24420.31794383427</t>
  </si>
  <si>
    <t>O008166</t>
  </si>
  <si>
    <t>21191.57339489719</t>
  </si>
  <si>
    <t>O008167</t>
  </si>
  <si>
    <t>2373.4252242813136</t>
  </si>
  <si>
    <t>O008168</t>
  </si>
  <si>
    <t>579.7675182092079</t>
  </si>
  <si>
    <t>O008169</t>
  </si>
  <si>
    <t>7486.712748684864</t>
  </si>
  <si>
    <t>O008170</t>
  </si>
  <si>
    <t>6002.219146838965</t>
  </si>
  <si>
    <t>O008171</t>
  </si>
  <si>
    <t>21092.05840659768</t>
  </si>
  <si>
    <t>O008172</t>
  </si>
  <si>
    <t>8025.891535871238</t>
  </si>
  <si>
    <t>O008173</t>
  </si>
  <si>
    <t>1196.0489410183063</t>
  </si>
  <si>
    <t>O008174</t>
  </si>
  <si>
    <t>5170.946816531414</t>
  </si>
  <si>
    <t>O008175</t>
  </si>
  <si>
    <t>O008176</t>
  </si>
  <si>
    <t>10479.467174120657</t>
  </si>
  <si>
    <t>O008177</t>
  </si>
  <si>
    <t>3052.006149856276</t>
  </si>
  <si>
    <t>O008178</t>
  </si>
  <si>
    <t>2246.2743674949547</t>
  </si>
  <si>
    <t>O008179</t>
  </si>
  <si>
    <t>34856.748884013155</t>
  </si>
  <si>
    <t>O008180</t>
  </si>
  <si>
    <t>2274.361469067494</t>
  </si>
  <si>
    <t>O008181</t>
  </si>
  <si>
    <t>6541.248303905903</t>
  </si>
  <si>
    <t>O008182</t>
  </si>
  <si>
    <t>5837.317635260519</t>
  </si>
  <si>
    <t>O008183</t>
  </si>
  <si>
    <t>1593.8029258012866</t>
  </si>
  <si>
    <t>O008184</t>
  </si>
  <si>
    <t>135.75153254461358</t>
  </si>
  <si>
    <t>O008185</t>
  </si>
  <si>
    <t>11896.672610350064</t>
  </si>
  <si>
    <t>O008186</t>
  </si>
  <si>
    <t>18867.46472932982</t>
  </si>
  <si>
    <t>O008187</t>
  </si>
  <si>
    <t>24593.27081152818</t>
  </si>
  <si>
    <t>O008188</t>
  </si>
  <si>
    <t>2709.8094607807216</t>
  </si>
  <si>
    <t>O008189</t>
  </si>
  <si>
    <t>9573.598001092616</t>
  </si>
  <si>
    <t>O008190</t>
  </si>
  <si>
    <t>17823.769666701104</t>
  </si>
  <si>
    <t>O008191</t>
  </si>
  <si>
    <t>2575.9726471265913</t>
  </si>
  <si>
    <t>O008192</t>
  </si>
  <si>
    <t>8227.064998360713</t>
  </si>
  <si>
    <t>O008193</t>
  </si>
  <si>
    <t>1892.130118904962</t>
  </si>
  <si>
    <t>O008194</t>
  </si>
  <si>
    <t>3026.783006521662</t>
  </si>
  <si>
    <t>O008195</t>
  </si>
  <si>
    <t>O008196</t>
  </si>
  <si>
    <t>O008197</t>
  </si>
  <si>
    <t>9828.248996486433</t>
  </si>
  <si>
    <t>O008198</t>
  </si>
  <si>
    <t>7730.333572638676</t>
  </si>
  <si>
    <t>O008199</t>
  </si>
  <si>
    <t>16266.792503794206</t>
  </si>
  <si>
    <t>O008200</t>
  </si>
  <si>
    <t>O008201</t>
  </si>
  <si>
    <t>16159.865905262519</t>
  </si>
  <si>
    <t>O008202</t>
  </si>
  <si>
    <t>7209.723871065664</t>
  </si>
  <si>
    <t>O008203</t>
  </si>
  <si>
    <t>7085.381611075401</t>
  </si>
  <si>
    <t>O008204</t>
  </si>
  <si>
    <t>53355.391551518616</t>
  </si>
  <si>
    <t>O008205</t>
  </si>
  <si>
    <t>10146.072023769157</t>
  </si>
  <si>
    <t>O008206</t>
  </si>
  <si>
    <t>7282.2072946074895</t>
  </si>
  <si>
    <t>O008207</t>
  </si>
  <si>
    <t>2363.0562372801623</t>
  </si>
  <si>
    <t>O008208</t>
  </si>
  <si>
    <t>17173.491617299842</t>
  </si>
  <si>
    <t>O008209</t>
  </si>
  <si>
    <t>4441.661539855404</t>
  </si>
  <si>
    <t>O008210</t>
  </si>
  <si>
    <t>17583.03294616908</t>
  </si>
  <si>
    <t>O008211</t>
  </si>
  <si>
    <t>12086.53492293266</t>
  </si>
  <si>
    <t>O008212</t>
  </si>
  <si>
    <t>12572.711912614908</t>
  </si>
  <si>
    <t>O008213</t>
  </si>
  <si>
    <t>14534.830231083952</t>
  </si>
  <si>
    <t>O008214</t>
  </si>
  <si>
    <t>18511.771056986352</t>
  </si>
  <si>
    <t>O008215</t>
  </si>
  <si>
    <t>47566.29869717943</t>
  </si>
  <si>
    <t>O008216</t>
  </si>
  <si>
    <t>10391.169687591733</t>
  </si>
  <si>
    <t>O008217</t>
  </si>
  <si>
    <t>8655.241410670083</t>
  </si>
  <si>
    <t>O008218</t>
  </si>
  <si>
    <t>18567.991419162932</t>
  </si>
  <si>
    <t>O008219</t>
  </si>
  <si>
    <t>3812.2235558963202</t>
  </si>
  <si>
    <t>O008220</t>
  </si>
  <si>
    <t>7083.069743302076</t>
  </si>
  <si>
    <t>O008221</t>
  </si>
  <si>
    <t>645.4820004343619</t>
  </si>
  <si>
    <t>O008222</t>
  </si>
  <si>
    <t>O008223</t>
  </si>
  <si>
    <t>O008224</t>
  </si>
  <si>
    <t>2778.1376893471775</t>
  </si>
  <si>
    <t>O008225</t>
  </si>
  <si>
    <t>1418.3869268008266</t>
  </si>
  <si>
    <t>O008226</t>
  </si>
  <si>
    <t>11280.904502777517</t>
  </si>
  <si>
    <t>O008227</t>
  </si>
  <si>
    <t>5310.176776491969</t>
  </si>
  <si>
    <t>O008228</t>
  </si>
  <si>
    <t>16984.550736289875</t>
  </si>
  <si>
    <t>O008229</t>
  </si>
  <si>
    <t>2811.1450025608583</t>
  </si>
  <si>
    <t>O008230</t>
  </si>
  <si>
    <t>6151.096273598289</t>
  </si>
  <si>
    <t>O008231</t>
  </si>
  <si>
    <t>8859.460888327403</t>
  </si>
  <si>
    <t>O008232</t>
  </si>
  <si>
    <t>13713.043205497437</t>
  </si>
  <si>
    <t>O008233</t>
  </si>
  <si>
    <t>20432.841154533875</t>
  </si>
  <si>
    <t>O008234</t>
  </si>
  <si>
    <t>25330.646371687864</t>
  </si>
  <si>
    <t>O008235</t>
  </si>
  <si>
    <t>5958.588314233762</t>
  </si>
  <si>
    <t>O008236</t>
  </si>
  <si>
    <t>12373.089638171949</t>
  </si>
  <si>
    <t>O008237</t>
  </si>
  <si>
    <t>1419.9241355770364</t>
  </si>
  <si>
    <t>O008238</t>
  </si>
  <si>
    <t>4302.960021282313</t>
  </si>
  <si>
    <t>O008239</t>
  </si>
  <si>
    <t>4176.373046353992</t>
  </si>
  <si>
    <t>O008240</t>
  </si>
  <si>
    <t>2335.2854801104895</t>
  </si>
  <si>
    <t>O008241</t>
  </si>
  <si>
    <t>10624.794542681335</t>
  </si>
  <si>
    <t>O008242</t>
  </si>
  <si>
    <t>4977.070939403272</t>
  </si>
  <si>
    <t>O008243</t>
  </si>
  <si>
    <t>13015.223125513485</t>
  </si>
  <si>
    <t>O008244</t>
  </si>
  <si>
    <t>7220.4236708440585</t>
  </si>
  <si>
    <t>O008245</t>
  </si>
  <si>
    <t>O008246</t>
  </si>
  <si>
    <t>2384.0869548913142</t>
  </si>
  <si>
    <t>O008247</t>
  </si>
  <si>
    <t>2991.7164760881633</t>
  </si>
  <si>
    <t>O008248</t>
  </si>
  <si>
    <t>3856.6806094404146</t>
  </si>
  <si>
    <t>O008249</t>
  </si>
  <si>
    <t>4006.324599668489</t>
  </si>
  <si>
    <t>O008250</t>
  </si>
  <si>
    <t>4796.1434560331545</t>
  </si>
  <si>
    <t>O008251</t>
  </si>
  <si>
    <t>19453.056953453637</t>
  </si>
  <si>
    <t>O008252</t>
  </si>
  <si>
    <t>5684.578373960608</t>
  </si>
  <si>
    <t>O008253</t>
  </si>
  <si>
    <t>15379.797638685319</t>
  </si>
  <si>
    <t>O008254</t>
  </si>
  <si>
    <t>O008255</t>
  </si>
  <si>
    <t>1415.5029024113562</t>
  </si>
  <si>
    <t>O008256</t>
  </si>
  <si>
    <t>780.5664133448581</t>
  </si>
  <si>
    <t>O008257</t>
  </si>
  <si>
    <t>18233.072623651788</t>
  </si>
  <si>
    <t>O008258</t>
  </si>
  <si>
    <t>22767.662859879787</t>
  </si>
  <si>
    <t>O008259</t>
  </si>
  <si>
    <t>24784.231417688647</t>
  </si>
  <si>
    <t>O008260</t>
  </si>
  <si>
    <t>O008261</t>
  </si>
  <si>
    <t>8948.624582207916</t>
  </si>
  <si>
    <t>O008262</t>
  </si>
  <si>
    <t>17371.679084336447</t>
  </si>
  <si>
    <t>O008263</t>
  </si>
  <si>
    <t>8429.752810325172</t>
  </si>
  <si>
    <t>O008264</t>
  </si>
  <si>
    <t>20797.46501768794</t>
  </si>
  <si>
    <t>O008265</t>
  </si>
  <si>
    <t>3130.039116643066</t>
  </si>
  <si>
    <t>O008266</t>
  </si>
  <si>
    <t>15554.391781107235</t>
  </si>
  <si>
    <t>O008267</t>
  </si>
  <si>
    <t>14190.462635347187</t>
  </si>
  <si>
    <t>O008268</t>
  </si>
  <si>
    <t>7981.9967248082185</t>
  </si>
  <si>
    <t>O008269</t>
  </si>
  <si>
    <t>29575.89259240031</t>
  </si>
  <si>
    <t>O008270</t>
  </si>
  <si>
    <t>O008271</t>
  </si>
  <si>
    <t>2714.2237319806954</t>
  </si>
  <si>
    <t>O008272</t>
  </si>
  <si>
    <t>38860.68160977756</t>
  </si>
  <si>
    <t>O008273</t>
  </si>
  <si>
    <t>30416.369779495624</t>
  </si>
  <si>
    <t>O008274</t>
  </si>
  <si>
    <t>530.1963821337072</t>
  </si>
  <si>
    <t>O008275</t>
  </si>
  <si>
    <t>1459.578591298076</t>
  </si>
  <si>
    <t>O008276</t>
  </si>
  <si>
    <t>2979.8347309420496</t>
  </si>
  <si>
    <t>O008277</t>
  </si>
  <si>
    <t>3102.1154734478737</t>
  </si>
  <si>
    <t>O008278</t>
  </si>
  <si>
    <t>2258.976005246225</t>
  </si>
  <si>
    <t>O008279</t>
  </si>
  <si>
    <t>14230.166196351884</t>
  </si>
  <si>
    <t>O008280</t>
  </si>
  <si>
    <t>18249.837194930336</t>
  </si>
  <si>
    <t>O008281</t>
  </si>
  <si>
    <t>3658.0499220499837</t>
  </si>
  <si>
    <t>O008282</t>
  </si>
  <si>
    <t>12239.768050229986</t>
  </si>
  <si>
    <t>O008283</t>
  </si>
  <si>
    <t>5780.201201984967</t>
  </si>
  <si>
    <t>O008284</t>
  </si>
  <si>
    <t>O008285</t>
  </si>
  <si>
    <t>2849.5784193130453</t>
  </si>
  <si>
    <t>O008286</t>
  </si>
  <si>
    <t>9746.551503911609</t>
  </si>
  <si>
    <t>O008287</t>
  </si>
  <si>
    <t>803.7036727086495</t>
  </si>
  <si>
    <t>O008288</t>
  </si>
  <si>
    <t>6571.552679609278</t>
  </si>
  <si>
    <t>O008289</t>
  </si>
  <si>
    <t>30403.44523502516</t>
  </si>
  <si>
    <t>O008290</t>
  </si>
  <si>
    <t>19627.963525425035</t>
  </si>
  <si>
    <t>O008291</t>
  </si>
  <si>
    <t>17524.867648251497</t>
  </si>
  <si>
    <t>O008292</t>
  </si>
  <si>
    <t>23493.79140397375</t>
  </si>
  <si>
    <t>O008293</t>
  </si>
  <si>
    <t>28938.57119785051</t>
  </si>
  <si>
    <t>O008294</t>
  </si>
  <si>
    <t>3040.2897813974178</t>
  </si>
  <si>
    <t>O008295</t>
  </si>
  <si>
    <t>1429.3652883332816</t>
  </si>
  <si>
    <t>O008296</t>
  </si>
  <si>
    <t>7316.138055545348</t>
  </si>
  <si>
    <t>O008297</t>
  </si>
  <si>
    <t>228.9240756328972</t>
  </si>
  <si>
    <t>O008298</t>
  </si>
  <si>
    <t>8970.567829218027</t>
  </si>
  <si>
    <t>O008299</t>
  </si>
  <si>
    <t>1528.7159695985788</t>
  </si>
  <si>
    <t>O008300</t>
  </si>
  <si>
    <t>6809.288770733982</t>
  </si>
  <si>
    <t>O008301</t>
  </si>
  <si>
    <t>2589.734607070171</t>
  </si>
  <si>
    <t>O008302</t>
  </si>
  <si>
    <t>7004.603000683122</t>
  </si>
  <si>
    <t>O008303</t>
  </si>
  <si>
    <t>20624.66372934598</t>
  </si>
  <si>
    <t>O008304</t>
  </si>
  <si>
    <t>4775.614031967578</t>
  </si>
  <si>
    <t>O008305</t>
  </si>
  <si>
    <t>3476.908920332707</t>
  </si>
  <si>
    <t>O008306</t>
  </si>
  <si>
    <t>15977.233104329527</t>
  </si>
  <si>
    <t>O008307</t>
  </si>
  <si>
    <t>3752.338640134352</t>
  </si>
  <si>
    <t>O008308</t>
  </si>
  <si>
    <t>7375.601206497426</t>
  </si>
  <si>
    <t>O008309</t>
  </si>
  <si>
    <t>2196.5419851032443</t>
  </si>
  <si>
    <t>O008310</t>
  </si>
  <si>
    <t>7092.0229520729135</t>
  </si>
  <si>
    <t>O008311</t>
  </si>
  <si>
    <t>10310.41628493966</t>
  </si>
  <si>
    <t>O008312</t>
  </si>
  <si>
    <t>3415.2547031795316</t>
  </si>
  <si>
    <t>O008313</t>
  </si>
  <si>
    <t>4690.9156426375275</t>
  </si>
  <si>
    <t>O008314</t>
  </si>
  <si>
    <t>13573.300061541499</t>
  </si>
  <si>
    <t>O008315</t>
  </si>
  <si>
    <t>2481.2572184394953</t>
  </si>
  <si>
    <t>O008316</t>
  </si>
  <si>
    <t>14686.615895250288</t>
  </si>
  <si>
    <t>O008317</t>
  </si>
  <si>
    <t>8180.772840211744</t>
  </si>
  <si>
    <t>O008318</t>
  </si>
  <si>
    <t>7988.047038492695</t>
  </si>
  <si>
    <t>O008319</t>
  </si>
  <si>
    <t>13794.162300589627</t>
  </si>
  <si>
    <t>O008320</t>
  </si>
  <si>
    <t>22351.773488203067</t>
  </si>
  <si>
    <t>O008321</t>
  </si>
  <si>
    <t>911.6296247892716</t>
  </si>
  <si>
    <t>O008322</t>
  </si>
  <si>
    <t>O008323</t>
  </si>
  <si>
    <t>2694.6682707583755</t>
  </si>
  <si>
    <t>O008324</t>
  </si>
  <si>
    <t>9009.036301090453</t>
  </si>
  <si>
    <t>O008325</t>
  </si>
  <si>
    <t>6409.897909765436</t>
  </si>
  <si>
    <t>O008326</t>
  </si>
  <si>
    <t>14944.879533916646</t>
  </si>
  <si>
    <t>O008327</t>
  </si>
  <si>
    <t>2397.135155838015</t>
  </si>
  <si>
    <t>O008328</t>
  </si>
  <si>
    <t>13298.869818000607</t>
  </si>
  <si>
    <t>O008329</t>
  </si>
  <si>
    <t>O008330</t>
  </si>
  <si>
    <t>8006.543184280416</t>
  </si>
  <si>
    <t>O008331</t>
  </si>
  <si>
    <t>5655.5628763341665</t>
  </si>
  <si>
    <t>O008332</t>
  </si>
  <si>
    <t>2236.216770293841</t>
  </si>
  <si>
    <t>O008333</t>
  </si>
  <si>
    <t>4743.981341722991</t>
  </si>
  <si>
    <t>O008334</t>
  </si>
  <si>
    <t>5465.638842031785</t>
  </si>
  <si>
    <t>O008335</t>
  </si>
  <si>
    <t>13564.722205392207</t>
  </si>
  <si>
    <t>O008336</t>
  </si>
  <si>
    <t>16658.488410680162</t>
  </si>
  <si>
    <t>O008337</t>
  </si>
  <si>
    <t>4700.1397609616415</t>
  </si>
  <si>
    <t>O008338</t>
  </si>
  <si>
    <t>43680.78747678012</t>
  </si>
  <si>
    <t>O008339</t>
  </si>
  <si>
    <t>4825.738620553142</t>
  </si>
  <si>
    <t>O008340</t>
  </si>
  <si>
    <t>1749.1201344277683</t>
  </si>
  <si>
    <t>O008341</t>
  </si>
  <si>
    <t>19268.272095300297</t>
  </si>
  <si>
    <t>O008342</t>
  </si>
  <si>
    <t>19151.05316061078</t>
  </si>
  <si>
    <t>O008343</t>
  </si>
  <si>
    <t>3120.274740964368</t>
  </si>
  <si>
    <t>O008344</t>
  </si>
  <si>
    <t>O008345</t>
  </si>
  <si>
    <t>11846.053589615927</t>
  </si>
  <si>
    <t>O008346</t>
  </si>
  <si>
    <t>23331.170231853073</t>
  </si>
  <si>
    <t>O008347</t>
  </si>
  <si>
    <t>5411.372190790374</t>
  </si>
  <si>
    <t>O008348</t>
  </si>
  <si>
    <t>9202.629753773059</t>
  </si>
  <si>
    <t>O008349</t>
  </si>
  <si>
    <t>6949.069757227312</t>
  </si>
  <si>
    <t>O008350</t>
  </si>
  <si>
    <t>6205.111753428903</t>
  </si>
  <si>
    <t>O008351</t>
  </si>
  <si>
    <t>190.73630496711053</t>
  </si>
  <si>
    <t>O008352</t>
  </si>
  <si>
    <t>250.24194510140484</t>
  </si>
  <si>
    <t>O008353</t>
  </si>
  <si>
    <t>5863.4857373960895</t>
  </si>
  <si>
    <t>O008354</t>
  </si>
  <si>
    <t>12482.02097002883</t>
  </si>
  <si>
    <t>O008355</t>
  </si>
  <si>
    <t>18470.788598341413</t>
  </si>
  <si>
    <t>O008356</t>
  </si>
  <si>
    <t>2862.417589348502</t>
  </si>
  <si>
    <t>O008357</t>
  </si>
  <si>
    <t>O008358</t>
  </si>
  <si>
    <t>275.6635085746275</t>
  </si>
  <si>
    <t>O008359</t>
  </si>
  <si>
    <t>6484.6031634315805</t>
  </si>
  <si>
    <t>O008360</t>
  </si>
  <si>
    <t>7221.290774612532</t>
  </si>
  <si>
    <t>O008361</t>
  </si>
  <si>
    <t>15721.045975435018</t>
  </si>
  <si>
    <t>O008362</t>
  </si>
  <si>
    <t>12576.719253204506</t>
  </si>
  <si>
    <t>O008363</t>
  </si>
  <si>
    <t>3114.9276842610125</t>
  </si>
  <si>
    <t>O008364</t>
  </si>
  <si>
    <t>25502.991100557058</t>
  </si>
  <si>
    <t>O008365</t>
  </si>
  <si>
    <t>6988.218290958585</t>
  </si>
  <si>
    <t>O008366</t>
  </si>
  <si>
    <t>9625.325438122594</t>
  </si>
  <si>
    <t>O008367</t>
  </si>
  <si>
    <t>6817.740077384466</t>
  </si>
  <si>
    <t>O008368</t>
  </si>
  <si>
    <t>16164.773761494815</t>
  </si>
  <si>
    <t>O008369</t>
  </si>
  <si>
    <t>O008370</t>
  </si>
  <si>
    <t>1784.7414802506523</t>
  </si>
  <si>
    <t>O008371</t>
  </si>
  <si>
    <t>5448.620111346249</t>
  </si>
  <si>
    <t>O008372</t>
  </si>
  <si>
    <t>10428.128530316457</t>
  </si>
  <si>
    <t>O008373</t>
  </si>
  <si>
    <t>10472.096485640455</t>
  </si>
  <si>
    <t>O008374</t>
  </si>
  <si>
    <t>21705.303487160258</t>
  </si>
  <si>
    <t>O008375</t>
  </si>
  <si>
    <t>O008376</t>
  </si>
  <si>
    <t>O008377</t>
  </si>
  <si>
    <t>42519.63842386022</t>
  </si>
  <si>
    <t>O008378</t>
  </si>
  <si>
    <t>2295.5019091886334</t>
  </si>
  <si>
    <t>O008379</t>
  </si>
  <si>
    <t>4320.004272949732</t>
  </si>
  <si>
    <t>O008380</t>
  </si>
  <si>
    <t>10425.357181019508</t>
  </si>
  <si>
    <t>O008381</t>
  </si>
  <si>
    <t>2788.3640898501226</t>
  </si>
  <si>
    <t>O008382</t>
  </si>
  <si>
    <t>13599.571942432485</t>
  </si>
  <si>
    <t>O008383</t>
  </si>
  <si>
    <t>3908.7377159576827</t>
  </si>
  <si>
    <t>O008384</t>
  </si>
  <si>
    <t>2749.8855409356725</t>
  </si>
  <si>
    <t>O008385</t>
  </si>
  <si>
    <t>8771.406349941815</t>
  </si>
  <si>
    <t>O008386</t>
  </si>
  <si>
    <t>14039.40503385987</t>
  </si>
  <si>
    <t>O008387</t>
  </si>
  <si>
    <t>O008388</t>
  </si>
  <si>
    <t>6294.635868352167</t>
  </si>
  <si>
    <t>O008389</t>
  </si>
  <si>
    <t>11693.021886710965</t>
  </si>
  <si>
    <t>O008390</t>
  </si>
  <si>
    <t>23562.04314661173</t>
  </si>
  <si>
    <t>O008391</t>
  </si>
  <si>
    <t>15511.83479539645</t>
  </si>
  <si>
    <t>O008392</t>
  </si>
  <si>
    <t>15486.71809681706</t>
  </si>
  <si>
    <t>O008393</t>
  </si>
  <si>
    <t>5598.129806111812</t>
  </si>
  <si>
    <t>O008394</t>
  </si>
  <si>
    <t>18458.673136758403</t>
  </si>
  <si>
    <t>O008395</t>
  </si>
  <si>
    <t>27316.228888139045</t>
  </si>
  <si>
    <t>O008396</t>
  </si>
  <si>
    <t>16331.058711043575</t>
  </si>
  <si>
    <t>O008397</t>
  </si>
  <si>
    <t>525.9483581317614</t>
  </si>
  <si>
    <t>O008398</t>
  </si>
  <si>
    <t>32802.38170832587</t>
  </si>
  <si>
    <t>O008399</t>
  </si>
  <si>
    <t>4566.355549585158</t>
  </si>
  <si>
    <t>O008400</t>
  </si>
  <si>
    <t>2551.5165372811703</t>
  </si>
  <si>
    <t>O008401</t>
  </si>
  <si>
    <t>6502.995898939407</t>
  </si>
  <si>
    <t>O008402</t>
  </si>
  <si>
    <t>1062.5231186146245</t>
  </si>
  <si>
    <t>O008403</t>
  </si>
  <si>
    <t>9991.002421884237</t>
  </si>
  <si>
    <t>O008404</t>
  </si>
  <si>
    <t>5740.825928825197</t>
  </si>
  <si>
    <t>O008405</t>
  </si>
  <si>
    <t>10085.970734433044</t>
  </si>
  <si>
    <t>O008406</t>
  </si>
  <si>
    <t>3558.0350984046477</t>
  </si>
  <si>
    <t>O008407</t>
  </si>
  <si>
    <t>468.0976561430176</t>
  </si>
  <si>
    <t>O008408</t>
  </si>
  <si>
    <t>1564.4978229700478</t>
  </si>
  <si>
    <t>O008409</t>
  </si>
  <si>
    <t>53018.094405653064</t>
  </si>
  <si>
    <t>O008410</t>
  </si>
  <si>
    <t>1671.643849503257</t>
  </si>
  <si>
    <t>O008411</t>
  </si>
  <si>
    <t>18552.92732602278</t>
  </si>
  <si>
    <t>O008412</t>
  </si>
  <si>
    <t>8354.430477709686</t>
  </si>
  <si>
    <t>O008413</t>
  </si>
  <si>
    <t>4909.739511241078</t>
  </si>
  <si>
    <t>O008414</t>
  </si>
  <si>
    <t>11108.54057866243</t>
  </si>
  <si>
    <t>O008415</t>
  </si>
  <si>
    <t>O008416</t>
  </si>
  <si>
    <t>828.5155645883518</t>
  </si>
  <si>
    <t>O008417</t>
  </si>
  <si>
    <t>40800.50754563838</t>
  </si>
  <si>
    <t>O008418</t>
  </si>
  <si>
    <t>7401.575931569228</t>
  </si>
  <si>
    <t>O008419</t>
  </si>
  <si>
    <t>8744.904398225524</t>
  </si>
  <si>
    <t>O008420</t>
  </si>
  <si>
    <t>1831.0951566419242</t>
  </si>
  <si>
    <t>O008421</t>
  </si>
  <si>
    <t>892.8052839033966</t>
  </si>
  <si>
    <t>O008422</t>
  </si>
  <si>
    <t>8054.582795999112</t>
  </si>
  <si>
    <t>O008423</t>
  </si>
  <si>
    <t>49884.286488177735</t>
  </si>
  <si>
    <t>O008424</t>
  </si>
  <si>
    <t>5652.243091967619</t>
  </si>
  <si>
    <t>O008425</t>
  </si>
  <si>
    <t>4968.360799456825</t>
  </si>
  <si>
    <t>O008426</t>
  </si>
  <si>
    <t>12258.646408963446</t>
  </si>
  <si>
    <t>O008427</t>
  </si>
  <si>
    <t>3550.4533939053968</t>
  </si>
  <si>
    <t>O008428</t>
  </si>
  <si>
    <t>9212.565733627476</t>
  </si>
  <si>
    <t>O008429</t>
  </si>
  <si>
    <t>5076.4949382252025</t>
  </si>
  <si>
    <t>O008430</t>
  </si>
  <si>
    <t>34775.09531297087</t>
  </si>
  <si>
    <t>O008431</t>
  </si>
  <si>
    <t>3284.3838371679876</t>
  </si>
  <si>
    <t>O008432</t>
  </si>
  <si>
    <t>5955.891630277427</t>
  </si>
  <si>
    <t>O008433</t>
  </si>
  <si>
    <t>661.2220670351978</t>
  </si>
  <si>
    <t>O008434</t>
  </si>
  <si>
    <t>6623.854903430607</t>
  </si>
  <si>
    <t>O008435</t>
  </si>
  <si>
    <t>886.7412223996691</t>
  </si>
  <si>
    <t>O008436</t>
  </si>
  <si>
    <t>23240.490111486248</t>
  </si>
  <si>
    <t>O008437</t>
  </si>
  <si>
    <t>1681.3754468168804</t>
  </si>
  <si>
    <t>O008438</t>
  </si>
  <si>
    <t>3365.339242248602</t>
  </si>
  <si>
    <t>O008439</t>
  </si>
  <si>
    <t>1793.3562706307146</t>
  </si>
  <si>
    <t>O008440</t>
  </si>
  <si>
    <t>O008441</t>
  </si>
  <si>
    <t>11046.146503394451</t>
  </si>
  <si>
    <t>O008442</t>
  </si>
  <si>
    <t>19625.79482722252</t>
  </si>
  <si>
    <t>O008443</t>
  </si>
  <si>
    <t>19242.78845392296</t>
  </si>
  <si>
    <t>O008444</t>
  </si>
  <si>
    <t>22221.588892279182</t>
  </si>
  <si>
    <t>O008445</t>
  </si>
  <si>
    <t>8486.674191432836</t>
  </si>
  <si>
    <t>O008446</t>
  </si>
  <si>
    <t>8192.186608489805</t>
  </si>
  <si>
    <t>O008447</t>
  </si>
  <si>
    <t>9391.238802876609</t>
  </si>
  <si>
    <t>O008448</t>
  </si>
  <si>
    <t>20442.41596809097</t>
  </si>
  <si>
    <t>O008449</t>
  </si>
  <si>
    <t>1040.5172784970448</t>
  </si>
  <si>
    <t>O008450</t>
  </si>
  <si>
    <t>6867.961469757294</t>
  </si>
  <si>
    <t>O008451</t>
  </si>
  <si>
    <t>20874.99976173777</t>
  </si>
  <si>
    <t>O008452</t>
  </si>
  <si>
    <t>5855.877311166699</t>
  </si>
  <si>
    <t>O008453</t>
  </si>
  <si>
    <t>12656.273380641285</t>
  </si>
  <si>
    <t>O008454</t>
  </si>
  <si>
    <t>5493.562680884698</t>
  </si>
  <si>
    <t>O008455</t>
  </si>
  <si>
    <t>2320.499919971654</t>
  </si>
  <si>
    <t>O008456</t>
  </si>
  <si>
    <t>8287.954643894564</t>
  </si>
  <si>
    <t>O008457</t>
  </si>
  <si>
    <t>4250.739585769298</t>
  </si>
  <si>
    <t>O008458</t>
  </si>
  <si>
    <t>3331.771229097597</t>
  </si>
  <si>
    <t>O008459</t>
  </si>
  <si>
    <t>2081.5163987377814</t>
  </si>
  <si>
    <t>O008460</t>
  </si>
  <si>
    <t>17653.96463125948</t>
  </si>
  <si>
    <t>O008461</t>
  </si>
  <si>
    <t>997.4952965170316</t>
  </si>
  <si>
    <t>O008462</t>
  </si>
  <si>
    <t>3412.3584456676167</t>
  </si>
  <si>
    <t>O008463</t>
  </si>
  <si>
    <t>1638.730245914879</t>
  </si>
  <si>
    <t>O008464</t>
  </si>
  <si>
    <t>4090.862073495762</t>
  </si>
  <si>
    <t>O008465</t>
  </si>
  <si>
    <t>4347.818810520693</t>
  </si>
  <si>
    <t>O008466</t>
  </si>
  <si>
    <t>21788.308914200035</t>
  </si>
  <si>
    <t>O008467</t>
  </si>
  <si>
    <t>15588.698866712395</t>
  </si>
  <si>
    <t>O008468</t>
  </si>
  <si>
    <t>5666.574241294244</t>
  </si>
  <si>
    <t>O008469</t>
  </si>
  <si>
    <t>16503.42019228911</t>
  </si>
  <si>
    <t>O008470</t>
  </si>
  <si>
    <t>14181.261556512729</t>
  </si>
  <si>
    <t>O008471</t>
  </si>
  <si>
    <t>941.9767344024918</t>
  </si>
  <si>
    <t>O008472</t>
  </si>
  <si>
    <t>316.9435700914585</t>
  </si>
  <si>
    <t>O008473</t>
  </si>
  <si>
    <t>6716.761129454009</t>
  </si>
  <si>
    <t>O008474</t>
  </si>
  <si>
    <t>40282.43569433112</t>
  </si>
  <si>
    <t>O008475</t>
  </si>
  <si>
    <t>9202.802587412838</t>
  </si>
  <si>
    <t>O008476</t>
  </si>
  <si>
    <t>3514.877604505563</t>
  </si>
  <si>
    <t>O008477</t>
  </si>
  <si>
    <t>14853.107609318376</t>
  </si>
  <si>
    <t>O008478</t>
  </si>
  <si>
    <t>13882.818044611007</t>
  </si>
  <si>
    <t>O008479</t>
  </si>
  <si>
    <t>O008480</t>
  </si>
  <si>
    <t>10190.371677748193</t>
  </si>
  <si>
    <t>O008481</t>
  </si>
  <si>
    <t>3934.496310767061</t>
  </si>
  <si>
    <t>O008482</t>
  </si>
  <si>
    <t>3165.2357736971885</t>
  </si>
  <si>
    <t>O008483</t>
  </si>
  <si>
    <t>11946.609057958405</t>
  </si>
  <si>
    <t>O008484</t>
  </si>
  <si>
    <t>11859.821664831927</t>
  </si>
  <si>
    <t>O008485</t>
  </si>
  <si>
    <t>8775.378909362425</t>
  </si>
  <si>
    <t>O008486</t>
  </si>
  <si>
    <t>19975.65060968398</t>
  </si>
  <si>
    <t>O008487</t>
  </si>
  <si>
    <t>3955.636216310177</t>
  </si>
  <si>
    <t>O008488</t>
  </si>
  <si>
    <t>738.0012869340718</t>
  </si>
  <si>
    <t>O008489</t>
  </si>
  <si>
    <t>6589.314735040214</t>
  </si>
  <si>
    <t>O008490</t>
  </si>
  <si>
    <t>13288.179104060593</t>
  </si>
  <si>
    <t>O008491</t>
  </si>
  <si>
    <t>3793.5392332770234</t>
  </si>
  <si>
    <t>O008492</t>
  </si>
  <si>
    <t>1129.6669812331513</t>
  </si>
  <si>
    <t>O008493</t>
  </si>
  <si>
    <t>7226.963610439495</t>
  </si>
  <si>
    <t>O008494</t>
  </si>
  <si>
    <t>1879.1879323403643</t>
  </si>
  <si>
    <t>O008495</t>
  </si>
  <si>
    <t>8507.820374777906</t>
  </si>
  <si>
    <t>O008496</t>
  </si>
  <si>
    <t>6237.254155936078</t>
  </si>
  <si>
    <t>O008497</t>
  </si>
  <si>
    <t>3972.0402819238248</t>
  </si>
  <si>
    <t>O008498</t>
  </si>
  <si>
    <t>2821.7233607002777</t>
  </si>
  <si>
    <t>O008499</t>
  </si>
  <si>
    <t>O008500</t>
  </si>
  <si>
    <t>8661.293555243608</t>
  </si>
  <si>
    <t>O008501</t>
  </si>
  <si>
    <t>5803.1181928513915</t>
  </si>
  <si>
    <t>O008502</t>
  </si>
  <si>
    <t>1556.050951757308</t>
  </si>
  <si>
    <t>O008503</t>
  </si>
  <si>
    <t>1778.1608510101025</t>
  </si>
  <si>
    <t>O008504</t>
  </si>
  <si>
    <t>5201.945629884539</t>
  </si>
  <si>
    <t>O008505</t>
  </si>
  <si>
    <t>5689.133712225133</t>
  </si>
  <si>
    <t>O008506</t>
  </si>
  <si>
    <t>12515.836139083027</t>
  </si>
  <si>
    <t>O008507</t>
  </si>
  <si>
    <t>12299.947711562658</t>
  </si>
  <si>
    <t>O008508</t>
  </si>
  <si>
    <t>12477.615606517184</t>
  </si>
  <si>
    <t>O008509</t>
  </si>
  <si>
    <t>2758.852592991346</t>
  </si>
  <si>
    <t>O008510</t>
  </si>
  <si>
    <t>4469.013465761596</t>
  </si>
  <si>
    <t>O008511</t>
  </si>
  <si>
    <t>1420.053912548889</t>
  </si>
  <si>
    <t>O008512</t>
  </si>
  <si>
    <t>15965.525380916839</t>
  </si>
  <si>
    <t>O008513</t>
  </si>
  <si>
    <t>1247.6980712795676</t>
  </si>
  <si>
    <t>O008514</t>
  </si>
  <si>
    <t>31440.473928301304</t>
  </si>
  <si>
    <t>O008515</t>
  </si>
  <si>
    <t>21805.603095789575</t>
  </si>
  <si>
    <t>O008516</t>
  </si>
  <si>
    <t>O008517</t>
  </si>
  <si>
    <t>O008518</t>
  </si>
  <si>
    <t>O008519</t>
  </si>
  <si>
    <t>8647.760001810646</t>
  </si>
  <si>
    <t>O008520</t>
  </si>
  <si>
    <t>13193.112377145166</t>
  </si>
  <si>
    <t>O008521</t>
  </si>
  <si>
    <t>2784.368002596893</t>
  </si>
  <si>
    <t>O008522</t>
  </si>
  <si>
    <t>7162.8286685344965</t>
  </si>
  <si>
    <t>O008523</t>
  </si>
  <si>
    <t>6412.0503279864715</t>
  </si>
  <si>
    <t>O008524</t>
  </si>
  <si>
    <t>5968.5755756767985</t>
  </si>
  <si>
    <t>O008525</t>
  </si>
  <si>
    <t>3920.0696939517748</t>
  </si>
  <si>
    <t>O008526</t>
  </si>
  <si>
    <t>7395.734030125341</t>
  </si>
  <si>
    <t>O008527</t>
  </si>
  <si>
    <t>3627.7265413201035</t>
  </si>
  <si>
    <t>O008528</t>
  </si>
  <si>
    <t>1049.712687342554</t>
  </si>
  <si>
    <t>O008529</t>
  </si>
  <si>
    <t>8537.737826245682</t>
  </si>
  <si>
    <t>O008530</t>
  </si>
  <si>
    <t>2926.521615647006</t>
  </si>
  <si>
    <t>O008531</t>
  </si>
  <si>
    <t>2424.008410183615</t>
  </si>
  <si>
    <t>O008532</t>
  </si>
  <si>
    <t>14737.275412106397</t>
  </si>
  <si>
    <t>O008533</t>
  </si>
  <si>
    <t>20032.933650760013</t>
  </si>
  <si>
    <t>O008534</t>
  </si>
  <si>
    <t>8466.253556134643</t>
  </si>
  <si>
    <t>O008535</t>
  </si>
  <si>
    <t>4047.4413087395196</t>
  </si>
  <si>
    <t>O008536</t>
  </si>
  <si>
    <t>958.1234299787014</t>
  </si>
  <si>
    <t>O008537</t>
  </si>
  <si>
    <t>O008538</t>
  </si>
  <si>
    <t>1701.7886337796822</t>
  </si>
  <si>
    <t>O008539</t>
  </si>
  <si>
    <t>6260.933965524055</t>
  </si>
  <si>
    <t>O008540</t>
  </si>
  <si>
    <t>7122.641155076475</t>
  </si>
  <si>
    <t>O008541</t>
  </si>
  <si>
    <t>6244.157702890897</t>
  </si>
  <si>
    <t>O008542</t>
  </si>
  <si>
    <t>21413.38635935644</t>
  </si>
  <si>
    <t>O008543</t>
  </si>
  <si>
    <t>7828.981004160584</t>
  </si>
  <si>
    <t>O008544</t>
  </si>
  <si>
    <t>7685.395235535019</t>
  </si>
  <si>
    <t>O008545</t>
  </si>
  <si>
    <t>5014.168924054132</t>
  </si>
  <si>
    <t>O008546</t>
  </si>
  <si>
    <t>2701.288827903132</t>
  </si>
  <si>
    <t>O008547</t>
  </si>
  <si>
    <t>516.9300197590367</t>
  </si>
  <si>
    <t>O008548</t>
  </si>
  <si>
    <t>13480.190309219777</t>
  </si>
  <si>
    <t>O008549</t>
  </si>
  <si>
    <t>11840.939136952209</t>
  </si>
  <si>
    <t>O008550</t>
  </si>
  <si>
    <t>7946.633758379801</t>
  </si>
  <si>
    <t>O008551</t>
  </si>
  <si>
    <t>3300.0543622959176</t>
  </si>
  <si>
    <t>O008552</t>
  </si>
  <si>
    <t>4625.398692866489</t>
  </si>
  <si>
    <t>O008553</t>
  </si>
  <si>
    <t>36316.15525534922</t>
  </si>
  <si>
    <t>O008554</t>
  </si>
  <si>
    <t>432.51035040269136</t>
  </si>
  <si>
    <t>O008555</t>
  </si>
  <si>
    <t>1447.1533556432873</t>
  </si>
  <si>
    <t>O008556</t>
  </si>
  <si>
    <t>6509.365571084648</t>
  </si>
  <si>
    <t>O008557</t>
  </si>
  <si>
    <t>1130.4104272469124</t>
  </si>
  <si>
    <t>O008558</t>
  </si>
  <si>
    <t>5081.683936933051</t>
  </si>
  <si>
    <t>O008559</t>
  </si>
  <si>
    <t>2210.8200526276637</t>
  </si>
  <si>
    <t>O008560</t>
  </si>
  <si>
    <t>2328.923477762098</t>
  </si>
  <si>
    <t>O008561</t>
  </si>
  <si>
    <t>353.41468664291557</t>
  </si>
  <si>
    <t>O008562</t>
  </si>
  <si>
    <t>11492.268292225146</t>
  </si>
  <si>
    <t>O008563</t>
  </si>
  <si>
    <t>2432.5067244439406</t>
  </si>
  <si>
    <t>O008564</t>
  </si>
  <si>
    <t>1035.4332683051957</t>
  </si>
  <si>
    <t>O008565</t>
  </si>
  <si>
    <t>21780.62969728627</t>
  </si>
  <si>
    <t>O008566</t>
  </si>
  <si>
    <t>13067.812375982643</t>
  </si>
  <si>
    <t>O008567</t>
  </si>
  <si>
    <t>205.56028713842034</t>
  </si>
  <si>
    <t>O008568</t>
  </si>
  <si>
    <t>1433.9300243150628</t>
  </si>
  <si>
    <t>O008569</t>
  </si>
  <si>
    <t>21894.137760609494</t>
  </si>
  <si>
    <t>O008570</t>
  </si>
  <si>
    <t>14680.393115302057</t>
  </si>
  <si>
    <t>O008571</t>
  </si>
  <si>
    <t>9940.741893902172</t>
  </si>
  <si>
    <t>O008572</t>
  </si>
  <si>
    <t>8026.328635424093</t>
  </si>
  <si>
    <t>O008573</t>
  </si>
  <si>
    <t>17639.18214089229</t>
  </si>
  <si>
    <t>O008574</t>
  </si>
  <si>
    <t>2602.8194560470697</t>
  </si>
  <si>
    <t>O008575</t>
  </si>
  <si>
    <t>2096.775553161396</t>
  </si>
  <si>
    <t>O008576</t>
  </si>
  <si>
    <t>6190.009135694999</t>
  </si>
  <si>
    <t>O008577</t>
  </si>
  <si>
    <t>6014.673671174188</t>
  </si>
  <si>
    <t>O008578</t>
  </si>
  <si>
    <t>7646.235175589753</t>
  </si>
  <si>
    <t>O008579</t>
  </si>
  <si>
    <t>10459.453869335215</t>
  </si>
  <si>
    <t>O008580</t>
  </si>
  <si>
    <t>7900.377447783663</t>
  </si>
  <si>
    <t>O008581</t>
  </si>
  <si>
    <t>17277.413058124217</t>
  </si>
  <si>
    <t>O008582</t>
  </si>
  <si>
    <t>12586.11763902941</t>
  </si>
  <si>
    <t>O008583</t>
  </si>
  <si>
    <t>47451.76792532059</t>
  </si>
  <si>
    <t>O008584</t>
  </si>
  <si>
    <t>6830.761798359849</t>
  </si>
  <si>
    <t>O008585</t>
  </si>
  <si>
    <t>2923.8693306523796</t>
  </si>
  <si>
    <t>O008586</t>
  </si>
  <si>
    <t>639.5090711502286</t>
  </si>
  <si>
    <t>O008587</t>
  </si>
  <si>
    <t>5689.061280946218</t>
  </si>
  <si>
    <t>O008588</t>
  </si>
  <si>
    <t>3451.3828584001826</t>
  </si>
  <si>
    <t>O008589</t>
  </si>
  <si>
    <t>608.4167660220278</t>
  </si>
  <si>
    <t>O008590</t>
  </si>
  <si>
    <t>5737.087337017814</t>
  </si>
  <si>
    <t>O008591</t>
  </si>
  <si>
    <t>22005.330677741367</t>
  </si>
  <si>
    <t>O008592</t>
  </si>
  <si>
    <t>3165.512455605207</t>
  </si>
  <si>
    <t>O008593</t>
  </si>
  <si>
    <t>19614.785283822974</t>
  </si>
  <si>
    <t>O008594</t>
  </si>
  <si>
    <t>608.5855058357804</t>
  </si>
  <si>
    <t>O008595</t>
  </si>
  <si>
    <t>6196.560365153617</t>
  </si>
  <si>
    <t>O008596</t>
  </si>
  <si>
    <t>12953.430438290676</t>
  </si>
  <si>
    <t>O008597</t>
  </si>
  <si>
    <t>10557.590492919808</t>
  </si>
  <si>
    <t>O008598</t>
  </si>
  <si>
    <t>6831.004243380334</t>
  </si>
  <si>
    <t>O008599</t>
  </si>
  <si>
    <t>7920.441399522509</t>
  </si>
  <si>
    <t>O008600</t>
  </si>
  <si>
    <t>16875.122403041634</t>
  </si>
  <si>
    <t>O008601</t>
  </si>
  <si>
    <t>781.7349743602638</t>
  </si>
  <si>
    <t>O008602</t>
  </si>
  <si>
    <t>2096.6865321977266</t>
  </si>
  <si>
    <t>O008603</t>
  </si>
  <si>
    <t>3101.790670522173</t>
  </si>
  <si>
    <t>O008604</t>
  </si>
  <si>
    <t>118.81761806435813</t>
  </si>
  <si>
    <t>O008605</t>
  </si>
  <si>
    <t>1557.2480370323428</t>
  </si>
  <si>
    <t>O008606</t>
  </si>
  <si>
    <t>1528.2840452862301</t>
  </si>
  <si>
    <t>O008607</t>
  </si>
  <si>
    <t>1659.5693947828172</t>
  </si>
  <si>
    <t>O008608</t>
  </si>
  <si>
    <t>2912.3177546538122</t>
  </si>
  <si>
    <t>O008609</t>
  </si>
  <si>
    <t>6328.453188426596</t>
  </si>
  <si>
    <t>O008610</t>
  </si>
  <si>
    <t>461.95145304959567</t>
  </si>
  <si>
    <t>O008611</t>
  </si>
  <si>
    <t>7763.568751589795</t>
  </si>
  <si>
    <t>O008612</t>
  </si>
  <si>
    <t>5244.887550283704</t>
  </si>
  <si>
    <t>O008613</t>
  </si>
  <si>
    <t>48223.88524642122</t>
  </si>
  <si>
    <t>O008614</t>
  </si>
  <si>
    <t>5311.416631254758</t>
  </si>
  <si>
    <t>O008615</t>
  </si>
  <si>
    <t>6381.2603932800275</t>
  </si>
  <si>
    <t>O008616</t>
  </si>
  <si>
    <t>2292.5198421913838</t>
  </si>
  <si>
    <t>O008617</t>
  </si>
  <si>
    <t>7226.664436073556</t>
  </si>
  <si>
    <t>O008618</t>
  </si>
  <si>
    <t>8503.309106051007</t>
  </si>
  <si>
    <t>O008619</t>
  </si>
  <si>
    <t>21139.741397740043</t>
  </si>
  <si>
    <t>O008620</t>
  </si>
  <si>
    <t>510.4293072854963</t>
  </si>
  <si>
    <t>O008621</t>
  </si>
  <si>
    <t>3058.3523000514806</t>
  </si>
  <si>
    <t>O008622</t>
  </si>
  <si>
    <t>7654.443776530981</t>
  </si>
  <si>
    <t>O008623</t>
  </si>
  <si>
    <t>9696.947704115915</t>
  </si>
  <si>
    <t>O008624</t>
  </si>
  <si>
    <t>698.9403062137824</t>
  </si>
  <si>
    <t>O008625</t>
  </si>
  <si>
    <t>O008626</t>
  </si>
  <si>
    <t>34378.13864996959</t>
  </si>
  <si>
    <t>O008627</t>
  </si>
  <si>
    <t>2373.142862142706</t>
  </si>
  <si>
    <t>O008628</t>
  </si>
  <si>
    <t>7249.808262983736</t>
  </si>
  <si>
    <t>O008629</t>
  </si>
  <si>
    <t>7594.549616950984</t>
  </si>
  <si>
    <t>O008630</t>
  </si>
  <si>
    <t>20428.734250243488</t>
  </si>
  <si>
    <t>O008631</t>
  </si>
  <si>
    <t>18726.288787626898</t>
  </si>
  <si>
    <t>O008632</t>
  </si>
  <si>
    <t>940.5589982634579</t>
  </si>
  <si>
    <t>O008633</t>
  </si>
  <si>
    <t>16382.848104164317</t>
  </si>
  <si>
    <t>O008634</t>
  </si>
  <si>
    <t>5208.753904244043</t>
  </si>
  <si>
    <t>O008635</t>
  </si>
  <si>
    <t>11933.649011788028</t>
  </si>
  <si>
    <t>O008636</t>
  </si>
  <si>
    <t>243.12952408472682</t>
  </si>
  <si>
    <t>O008637</t>
  </si>
  <si>
    <t>7442.891763428275</t>
  </si>
  <si>
    <t>O008638</t>
  </si>
  <si>
    <t>2905.8808276712853</t>
  </si>
  <si>
    <t>O008639</t>
  </si>
  <si>
    <t>6355.179314954672</t>
  </si>
  <si>
    <t>O008640</t>
  </si>
  <si>
    <t>3957.6055407044205</t>
  </si>
  <si>
    <t>O008641</t>
  </si>
  <si>
    <t>7303.087896625539</t>
  </si>
  <si>
    <t>O008642</t>
  </si>
  <si>
    <t>2479.7090403818625</t>
  </si>
  <si>
    <t>O008643</t>
  </si>
  <si>
    <t>6785.920118381824</t>
  </si>
  <si>
    <t>O008644</t>
  </si>
  <si>
    <t>1773.389259362182</t>
  </si>
  <si>
    <t>O008645</t>
  </si>
  <si>
    <t>6283.837959639143</t>
  </si>
  <si>
    <t>O008646</t>
  </si>
  <si>
    <t>7071.947102056928</t>
  </si>
  <si>
    <t>O008647</t>
  </si>
  <si>
    <t>12807.314473764112</t>
  </si>
  <si>
    <t>O008648</t>
  </si>
  <si>
    <t>24339.511430410512</t>
  </si>
  <si>
    <t>O008649</t>
  </si>
  <si>
    <t>11311.777640090922</t>
  </si>
  <si>
    <t>O008650</t>
  </si>
  <si>
    <t>3803.709573385557</t>
  </si>
  <si>
    <t>O008651</t>
  </si>
  <si>
    <t>3648.236971319885</t>
  </si>
  <si>
    <t>O008652</t>
  </si>
  <si>
    <t>9736.842161799234</t>
  </si>
  <si>
    <t>O008653</t>
  </si>
  <si>
    <t>1547.544075441072</t>
  </si>
  <si>
    <t>O008654</t>
  </si>
  <si>
    <t>5881.191403176804</t>
  </si>
  <si>
    <t>O008655</t>
  </si>
  <si>
    <t>11590.003482931843</t>
  </si>
  <si>
    <t>O008656</t>
  </si>
  <si>
    <t>2507.6655040965015</t>
  </si>
  <si>
    <t>O008657</t>
  </si>
  <si>
    <t>7608.538012846711</t>
  </si>
  <si>
    <t>O008658</t>
  </si>
  <si>
    <t>4763.545833102209</t>
  </si>
  <si>
    <t>O008659</t>
  </si>
  <si>
    <t>2824.503862446424</t>
  </si>
  <si>
    <t>O008660</t>
  </si>
  <si>
    <t>12452.437473288226</t>
  </si>
  <si>
    <t>O008661</t>
  </si>
  <si>
    <t>7532.269947064755</t>
  </si>
  <si>
    <t>O008662</t>
  </si>
  <si>
    <t>2132.010323932914</t>
  </si>
  <si>
    <t>O008663</t>
  </si>
  <si>
    <t>5009.649632540177</t>
  </si>
  <si>
    <t>O008664</t>
  </si>
  <si>
    <t>7907.791980016804</t>
  </si>
  <si>
    <t>O008665</t>
  </si>
  <si>
    <t>O008666</t>
  </si>
  <si>
    <t>1996.2953896093497</t>
  </si>
  <si>
    <t>O008667</t>
  </si>
  <si>
    <t>3548.663644659481</t>
  </si>
  <si>
    <t>O008668</t>
  </si>
  <si>
    <t>9380.170624330542</t>
  </si>
  <si>
    <t>O008669</t>
  </si>
  <si>
    <t>12578.02115796591</t>
  </si>
  <si>
    <t>O008670</t>
  </si>
  <si>
    <t>138.04899316000188</t>
  </si>
  <si>
    <t>O008671</t>
  </si>
  <si>
    <t>41558.40039590494</t>
  </si>
  <si>
    <t>O008672</t>
  </si>
  <si>
    <t>14979.429836333498</t>
  </si>
  <si>
    <t>O008673</t>
  </si>
  <si>
    <t>6282.154626751022</t>
  </si>
  <si>
    <t>O008674</t>
  </si>
  <si>
    <t>5226.760196175386</t>
  </si>
  <si>
    <t>O008675</t>
  </si>
  <si>
    <t>2542.8804599007417</t>
  </si>
  <si>
    <t>O008676</t>
  </si>
  <si>
    <t>4044.6796907704947</t>
  </si>
  <si>
    <t>O008677</t>
  </si>
  <si>
    <t>O008678</t>
  </si>
  <si>
    <t>5544.122805375284</t>
  </si>
  <si>
    <t>O008679</t>
  </si>
  <si>
    <t>1125.9679272600715</t>
  </si>
  <si>
    <t>O008680</t>
  </si>
  <si>
    <t>8570.734121013991</t>
  </si>
  <si>
    <t>O008681</t>
  </si>
  <si>
    <t>1990.6127417081286</t>
  </si>
  <si>
    <t>O008682</t>
  </si>
  <si>
    <t>22690.96358828344</t>
  </si>
  <si>
    <t>O008683</t>
  </si>
  <si>
    <t>1701.2934956954625</t>
  </si>
  <si>
    <t>O008684</t>
  </si>
  <si>
    <t>50733.06305178042</t>
  </si>
  <si>
    <t>O008685</t>
  </si>
  <si>
    <t>1055.751281181269</t>
  </si>
  <si>
    <t>O008686</t>
  </si>
  <si>
    <t>O008687</t>
  </si>
  <si>
    <t>9589.978804952187</t>
  </si>
  <si>
    <t>O008688</t>
  </si>
  <si>
    <t>7183.889854721897</t>
  </si>
  <si>
    <t>O008689</t>
  </si>
  <si>
    <t>3833.9650869356174</t>
  </si>
  <si>
    <t>O008690</t>
  </si>
  <si>
    <t>O008691</t>
  </si>
  <si>
    <t>7134.159222686375</t>
  </si>
  <si>
    <t>O008692</t>
  </si>
  <si>
    <t>O008693</t>
  </si>
  <si>
    <t>15130.746393202055</t>
  </si>
  <si>
    <t>O008694</t>
  </si>
  <si>
    <t>O008695</t>
  </si>
  <si>
    <t>7652.444885325954</t>
  </si>
  <si>
    <t>O008696</t>
  </si>
  <si>
    <t>8476.987989265273</t>
  </si>
  <si>
    <t>O008697</t>
  </si>
  <si>
    <t>O008698</t>
  </si>
  <si>
    <t>112179.20000000001</t>
  </si>
  <si>
    <t>21592.81588647028</t>
  </si>
  <si>
    <t>O008699</t>
  </si>
  <si>
    <t>2973.8340259807005</t>
  </si>
  <si>
    <t>O008700</t>
  </si>
  <si>
    <t>7802.957226774092</t>
  </si>
  <si>
    <t>O008701</t>
  </si>
  <si>
    <t>22677.41882729181</t>
  </si>
  <si>
    <t>O008702</t>
  </si>
  <si>
    <t>6723.505609699084</t>
  </si>
  <si>
    <t>O008703</t>
  </si>
  <si>
    <t>5559.772772286667</t>
  </si>
  <si>
    <t>O008704</t>
  </si>
  <si>
    <t>13621.936821027755</t>
  </si>
  <si>
    <t>O008705</t>
  </si>
  <si>
    <t>6175.417111986788</t>
  </si>
  <si>
    <t>O008706</t>
  </si>
  <si>
    <t>9668.096334711518</t>
  </si>
  <si>
    <t>O008707</t>
  </si>
  <si>
    <t>11467.424755395818</t>
  </si>
  <si>
    <t>O008708</t>
  </si>
  <si>
    <t>3562.040927803322</t>
  </si>
  <si>
    <t>O008709</t>
  </si>
  <si>
    <t>3349.209002626678</t>
  </si>
  <si>
    <t>O008710</t>
  </si>
  <si>
    <t>2266.075466446974</t>
  </si>
  <si>
    <t>O008711</t>
  </si>
  <si>
    <t>1937.9864748906423</t>
  </si>
  <si>
    <t>O008712</t>
  </si>
  <si>
    <t>4953.347651451124</t>
  </si>
  <si>
    <t>O008713</t>
  </si>
  <si>
    <t>701.0636349565061</t>
  </si>
  <si>
    <t>O008714</t>
  </si>
  <si>
    <t>1331.4496640787881</t>
  </si>
  <si>
    <t>O008715</t>
  </si>
  <si>
    <t>1002.3766696161573</t>
  </si>
  <si>
    <t>O008716</t>
  </si>
  <si>
    <t>8989.269236101216</t>
  </si>
  <si>
    <t>O008717</t>
  </si>
  <si>
    <t>5230.929581292797</t>
  </si>
  <si>
    <t>O008718</t>
  </si>
  <si>
    <t>16155.582358394311</t>
  </si>
  <si>
    <t>O008719</t>
  </si>
  <si>
    <t>3968.050615672448</t>
  </si>
  <si>
    <t>O008720</t>
  </si>
  <si>
    <t>28985.34013174896</t>
  </si>
  <si>
    <t>O008721</t>
  </si>
  <si>
    <t>4055.6963570150965</t>
  </si>
  <si>
    <t>O008722</t>
  </si>
  <si>
    <t>6586.228695898637</t>
  </si>
  <si>
    <t>O008723</t>
  </si>
  <si>
    <t>3342.7809536881764</t>
  </si>
  <si>
    <t>O008724</t>
  </si>
  <si>
    <t>3809.938090681779</t>
  </si>
  <si>
    <t>O008725</t>
  </si>
  <si>
    <t>685.9491020738018</t>
  </si>
  <si>
    <t>O008726</t>
  </si>
  <si>
    <t>8362.769335525056</t>
  </si>
  <si>
    <t>O008727</t>
  </si>
  <si>
    <t>6319.5892916787325</t>
  </si>
  <si>
    <t>O008728</t>
  </si>
  <si>
    <t>6287.865905477586</t>
  </si>
  <si>
    <t>O008729</t>
  </si>
  <si>
    <t>3928.0820257587925</t>
  </si>
  <si>
    <t>O008730</t>
  </si>
  <si>
    <t>18865.41786589958</t>
  </si>
  <si>
    <t>O008731</t>
  </si>
  <si>
    <t>24246.361881142082</t>
  </si>
  <si>
    <t>O008732</t>
  </si>
  <si>
    <t>7731.217118845535</t>
  </si>
  <si>
    <t>O008733</t>
  </si>
  <si>
    <t>O008734</t>
  </si>
  <si>
    <t>10119.414120164509</t>
  </si>
  <si>
    <t>O008735</t>
  </si>
  <si>
    <t>12584.316669563985</t>
  </si>
  <si>
    <t>O008736</t>
  </si>
  <si>
    <t>981.7837670938515</t>
  </si>
  <si>
    <t>O008737</t>
  </si>
  <si>
    <t>22481.179718858224</t>
  </si>
  <si>
    <t>O008738</t>
  </si>
  <si>
    <t>2564.6088879322647</t>
  </si>
  <si>
    <t>O008739</t>
  </si>
  <si>
    <t>1401.5351518322434</t>
  </si>
  <si>
    <t>O008740</t>
  </si>
  <si>
    <t>2480.3652089285392</t>
  </si>
  <si>
    <t>O008741</t>
  </si>
  <si>
    <t>18602.090574922266</t>
  </si>
  <si>
    <t>O008742</t>
  </si>
  <si>
    <t>1307.8539183738433</t>
  </si>
  <si>
    <t>O008743</t>
  </si>
  <si>
    <t>37788.70895387056</t>
  </si>
  <si>
    <t>O008744</t>
  </si>
  <si>
    <t>1296.992367939932</t>
  </si>
  <si>
    <t>O008745</t>
  </si>
  <si>
    <t>O008746</t>
  </si>
  <si>
    <t>3315.5144387906485</t>
  </si>
  <si>
    <t>O008747</t>
  </si>
  <si>
    <t>O008748</t>
  </si>
  <si>
    <t>5724.195869112012</t>
  </si>
  <si>
    <t>O008749</t>
  </si>
  <si>
    <t>16468.122497117936</t>
  </si>
  <si>
    <t>O008750</t>
  </si>
  <si>
    <t>2973.8487398168404</t>
  </si>
  <si>
    <t>O008751</t>
  </si>
  <si>
    <t>2944.3771161379227</t>
  </si>
  <si>
    <t>O008752</t>
  </si>
  <si>
    <t>1052.1801799116001</t>
  </si>
  <si>
    <t>O008753</t>
  </si>
  <si>
    <t>10565.30775446232</t>
  </si>
  <si>
    <t>O008754</t>
  </si>
  <si>
    <t>12110.36737274585</t>
  </si>
  <si>
    <t>O008755</t>
  </si>
  <si>
    <t>4814.9437509347945</t>
  </si>
  <si>
    <t>O008756</t>
  </si>
  <si>
    <t>1161.2972011811628</t>
  </si>
  <si>
    <t>O008757</t>
  </si>
  <si>
    <t>3509.5569715451998</t>
  </si>
  <si>
    <t>O008758</t>
  </si>
  <si>
    <t>O008759</t>
  </si>
  <si>
    <t>4477.145774748824</t>
  </si>
  <si>
    <t>O008760</t>
  </si>
  <si>
    <t>4230.983139222189</t>
  </si>
  <si>
    <t>O008761</t>
  </si>
  <si>
    <t>35051.57802358673</t>
  </si>
  <si>
    <t>O008762</t>
  </si>
  <si>
    <t>9147.711097525966</t>
  </si>
  <si>
    <t>O008763</t>
  </si>
  <si>
    <t>5098.418956259238</t>
  </si>
  <si>
    <t>O008764</t>
  </si>
  <si>
    <t>1494.5453894831417</t>
  </si>
  <si>
    <t>O008765</t>
  </si>
  <si>
    <t>12998.960472604866</t>
  </si>
  <si>
    <t>O008766</t>
  </si>
  <si>
    <t>21577.391467734495</t>
  </si>
  <si>
    <t>O008767</t>
  </si>
  <si>
    <t>7784.2338272904035</t>
  </si>
  <si>
    <t>O008768</t>
  </si>
  <si>
    <t>14507.478797394604</t>
  </si>
  <si>
    <t>O008769</t>
  </si>
  <si>
    <t>3031.947641954061</t>
  </si>
  <si>
    <t>O008770</t>
  </si>
  <si>
    <t>1955.8631690348564</t>
  </si>
  <si>
    <t>O008771</t>
  </si>
  <si>
    <t>1167.0208541068278</t>
  </si>
  <si>
    <t>O008772</t>
  </si>
  <si>
    <t>6457.644438186912</t>
  </si>
  <si>
    <t>O008773</t>
  </si>
  <si>
    <t>14626.431790471013</t>
  </si>
  <si>
    <t>O008774</t>
  </si>
  <si>
    <t>7193.255772133258</t>
  </si>
  <si>
    <t>O008775</t>
  </si>
  <si>
    <t>5987.1387995901705</t>
  </si>
  <si>
    <t>O008776</t>
  </si>
  <si>
    <t>4050.0189273060014</t>
  </si>
  <si>
    <t>O008777</t>
  </si>
  <si>
    <t>11976.461294831586</t>
  </si>
  <si>
    <t>O008778</t>
  </si>
  <si>
    <t>14292.777011104023</t>
  </si>
  <si>
    <t>O008779</t>
  </si>
  <si>
    <t>10310.78994791154</t>
  </si>
  <si>
    <t>O008780</t>
  </si>
  <si>
    <t>643.3007614511425</t>
  </si>
  <si>
    <t>O008781</t>
  </si>
  <si>
    <t>11670.407125290536</t>
  </si>
  <si>
    <t>O008782</t>
  </si>
  <si>
    <t>30865.607492306517</t>
  </si>
  <si>
    <t>O008783</t>
  </si>
  <si>
    <t>309.2865174771963</t>
  </si>
  <si>
    <t>O008784</t>
  </si>
  <si>
    <t>3387.691196370959</t>
  </si>
  <si>
    <t>O008785</t>
  </si>
  <si>
    <t>11273.046368736826</t>
  </si>
  <si>
    <t>O008786</t>
  </si>
  <si>
    <t>5165.233508677295</t>
  </si>
  <si>
    <t>O008787</t>
  </si>
  <si>
    <t>4893.944771653701</t>
  </si>
  <si>
    <t>O008788</t>
  </si>
  <si>
    <t>3873.8760280477445</t>
  </si>
  <si>
    <t>O008789</t>
  </si>
  <si>
    <t>1329.1194583866104</t>
  </si>
  <si>
    <t>O008790</t>
  </si>
  <si>
    <t>1217.6873281322169</t>
  </si>
  <si>
    <t>O008791</t>
  </si>
  <si>
    <t>23254.065522113593</t>
  </si>
  <si>
    <t>O008792</t>
  </si>
  <si>
    <t>1641.2980471824421</t>
  </si>
  <si>
    <t>O008793</t>
  </si>
  <si>
    <t>11237.766147553295</t>
  </si>
  <si>
    <t>O008794</t>
  </si>
  <si>
    <t>177.50413117346432</t>
  </si>
  <si>
    <t>O008795</t>
  </si>
  <si>
    <t>4921.890759231975</t>
  </si>
  <si>
    <t>O008796</t>
  </si>
  <si>
    <t>O008797</t>
  </si>
  <si>
    <t>1794.786251274412</t>
  </si>
  <si>
    <t>O008798</t>
  </si>
  <si>
    <t>6766.021070830609</t>
  </si>
  <si>
    <t>O008799</t>
  </si>
  <si>
    <t>968.9772600094178</t>
  </si>
  <si>
    <t>O008800</t>
  </si>
  <si>
    <t>19661.91208410141</t>
  </si>
  <si>
    <t>O008801</t>
  </si>
  <si>
    <t>8661.441830044188</t>
  </si>
  <si>
    <t>O008802</t>
  </si>
  <si>
    <t>2457.412510347801</t>
  </si>
  <si>
    <t>O008803</t>
  </si>
  <si>
    <t>5395.110102465729</t>
  </si>
  <si>
    <t>O008804</t>
  </si>
  <si>
    <t>5104.843536123606</t>
  </si>
  <si>
    <t>O008805</t>
  </si>
  <si>
    <t>4740.560687890231</t>
  </si>
  <si>
    <t>O008806</t>
  </si>
  <si>
    <t>14812.74504655111</t>
  </si>
  <si>
    <t>O008807</t>
  </si>
  <si>
    <t>23483.03166374414</t>
  </si>
  <si>
    <t>O008808</t>
  </si>
  <si>
    <t>5380.623873877636</t>
  </si>
  <si>
    <t>O008809</t>
  </si>
  <si>
    <t>O008810</t>
  </si>
  <si>
    <t>438.08696783045406</t>
  </si>
  <si>
    <t>O008811</t>
  </si>
  <si>
    <t>3400.813974637699</t>
  </si>
  <si>
    <t>O008812</t>
  </si>
  <si>
    <t>3612.627232474215</t>
  </si>
  <si>
    <t>O008813</t>
  </si>
  <si>
    <t>17359.48895264104</t>
  </si>
  <si>
    <t>O008814</t>
  </si>
  <si>
    <t>5679.333168253424</t>
  </si>
  <si>
    <t>O008815</t>
  </si>
  <si>
    <t>12905.910768702093</t>
  </si>
  <si>
    <t>O008816</t>
  </si>
  <si>
    <t>2149.185728188219</t>
  </si>
  <si>
    <t>O008817</t>
  </si>
  <si>
    <t>19737.752656009503</t>
  </si>
  <si>
    <t>O008818</t>
  </si>
  <si>
    <t>11127.306412816135</t>
  </si>
  <si>
    <t>O008819</t>
  </si>
  <si>
    <t>584.2822719410535</t>
  </si>
  <si>
    <t>O008820</t>
  </si>
  <si>
    <t>3434.695106714046</t>
  </si>
  <si>
    <t>O008821</t>
  </si>
  <si>
    <t>6539.480574518876</t>
  </si>
  <si>
    <t>O008822</t>
  </si>
  <si>
    <t>2683.1043435985307</t>
  </si>
  <si>
    <t>O008823</t>
  </si>
  <si>
    <t>40698.820895397475</t>
  </si>
  <si>
    <t>O008824</t>
  </si>
  <si>
    <t>10694.839159894374</t>
  </si>
  <si>
    <t>O008825</t>
  </si>
  <si>
    <t>16642.774969644535</t>
  </si>
  <si>
    <t>O008826</t>
  </si>
  <si>
    <t>3930.544051960617</t>
  </si>
  <si>
    <t>O008827</t>
  </si>
  <si>
    <t>14581.853421169417</t>
  </si>
  <si>
    <t>O008828</t>
  </si>
  <si>
    <t>2421.104861678989</t>
  </si>
  <si>
    <t>O008829</t>
  </si>
  <si>
    <t>O008830</t>
  </si>
  <si>
    <t>3924.2778437722172</t>
  </si>
  <si>
    <t>O008831</t>
  </si>
  <si>
    <t>2379.8046272778083</t>
  </si>
  <si>
    <t>O008832</t>
  </si>
  <si>
    <t>15096.30561782115</t>
  </si>
  <si>
    <t>O008833</t>
  </si>
  <si>
    <t>3300.6522551886155</t>
  </si>
  <si>
    <t>O008834</t>
  </si>
  <si>
    <t>3837.302267655607</t>
  </si>
  <si>
    <t>O008835</t>
  </si>
  <si>
    <t>15861.322294437065</t>
  </si>
  <si>
    <t>O008836</t>
  </si>
  <si>
    <t>13762.403230366775</t>
  </si>
  <si>
    <t>O008837</t>
  </si>
  <si>
    <t>24568.329826712827</t>
  </si>
  <si>
    <t>O008838</t>
  </si>
  <si>
    <t>26179.21554597261</t>
  </si>
  <si>
    <t>O008839</t>
  </si>
  <si>
    <t>5778.478133011976</t>
  </si>
  <si>
    <t>O008840</t>
  </si>
  <si>
    <t>2096.4803108826886</t>
  </si>
  <si>
    <t>O008841</t>
  </si>
  <si>
    <t>11567.79748604197</t>
  </si>
  <si>
    <t>O008842</t>
  </si>
  <si>
    <t>7882.836840697692</t>
  </si>
  <si>
    <t>O008843</t>
  </si>
  <si>
    <t>O008844</t>
  </si>
  <si>
    <t>5089.898801007404</t>
  </si>
  <si>
    <t>O008845</t>
  </si>
  <si>
    <t>866.3883377836225</t>
  </si>
  <si>
    <t>O008846</t>
  </si>
  <si>
    <t>15815.571544839653</t>
  </si>
  <si>
    <t>O008847</t>
  </si>
  <si>
    <t>O008848</t>
  </si>
  <si>
    <t>19226.450462020333</t>
  </si>
  <si>
    <t>O008849</t>
  </si>
  <si>
    <t>2637.179178733872</t>
  </si>
  <si>
    <t>O008850</t>
  </si>
  <si>
    <t>8050.288793094073</t>
  </si>
  <si>
    <t>O008851</t>
  </si>
  <si>
    <t>4617.258062159317</t>
  </si>
  <si>
    <t>O008852</t>
  </si>
  <si>
    <t>2115.289884654606</t>
  </si>
  <si>
    <t>O008853</t>
  </si>
  <si>
    <t>1161.8282160016681</t>
  </si>
  <si>
    <t>O008854</t>
  </si>
  <si>
    <t>26325.648985174033</t>
  </si>
  <si>
    <t>O008855</t>
  </si>
  <si>
    <t>2055.3105847292572</t>
  </si>
  <si>
    <t>O008856</t>
  </si>
  <si>
    <t>6688.886372014182</t>
  </si>
  <si>
    <t>O008857</t>
  </si>
  <si>
    <t>5047.625311000149</t>
  </si>
  <si>
    <t>O008858</t>
  </si>
  <si>
    <t>21173.713707865987</t>
  </si>
  <si>
    <t>O008859</t>
  </si>
  <si>
    <t>12495.967645744091</t>
  </si>
  <si>
    <t>O008860</t>
  </si>
  <si>
    <t>573.7743959923109</t>
  </si>
  <si>
    <t>O008861</t>
  </si>
  <si>
    <t>29986.959732196705</t>
  </si>
  <si>
    <t>O008862</t>
  </si>
  <si>
    <t>51018.53705931707</t>
  </si>
  <si>
    <t>O008863</t>
  </si>
  <si>
    <t>7488.009628330672</t>
  </si>
  <si>
    <t>O008864</t>
  </si>
  <si>
    <t>29393.61176211786</t>
  </si>
  <si>
    <t>O008865</t>
  </si>
  <si>
    <t>13988.013269421932</t>
  </si>
  <si>
    <t>O008866</t>
  </si>
  <si>
    <t>9932.460826132681</t>
  </si>
  <si>
    <t>O008867</t>
  </si>
  <si>
    <t>6703.550428842096</t>
  </si>
  <si>
    <t>O008868</t>
  </si>
  <si>
    <t>13242.475393958439</t>
  </si>
  <si>
    <t>O008869</t>
  </si>
  <si>
    <t>3175.4877471961477</t>
  </si>
  <si>
    <t>O008870</t>
  </si>
  <si>
    <t>6886.822207649927</t>
  </si>
  <si>
    <t>O008871</t>
  </si>
  <si>
    <t>7326.130678911378</t>
  </si>
  <si>
    <t>O008872</t>
  </si>
  <si>
    <t>24055.311080106287</t>
  </si>
  <si>
    <t>O008873</t>
  </si>
  <si>
    <t>O008874</t>
  </si>
  <si>
    <t>11794.875265441666</t>
  </si>
  <si>
    <t>O008875</t>
  </si>
  <si>
    <t>4779.647594700159</t>
  </si>
  <si>
    <t>O008876</t>
  </si>
  <si>
    <t>1626.7667483192931</t>
  </si>
  <si>
    <t>O008877</t>
  </si>
  <si>
    <t>31466.549755844673</t>
  </si>
  <si>
    <t>O008878</t>
  </si>
  <si>
    <t>13377.08535445873</t>
  </si>
  <si>
    <t>O008879</t>
  </si>
  <si>
    <t>O008880</t>
  </si>
  <si>
    <t>3317.9109268994325</t>
  </si>
  <si>
    <t>O008881</t>
  </si>
  <si>
    <t>672.1354168554477</t>
  </si>
  <si>
    <t>O008882</t>
  </si>
  <si>
    <t>7344.530433608178</t>
  </si>
  <si>
    <t>O008883</t>
  </si>
  <si>
    <t>16721.98328658693</t>
  </si>
  <si>
    <t>O008884</t>
  </si>
  <si>
    <t>2691.1688494629093</t>
  </si>
  <si>
    <t>O008885</t>
  </si>
  <si>
    <t>8893.879488697816</t>
  </si>
  <si>
    <t>O008886</t>
  </si>
  <si>
    <t>4180.790960392296</t>
  </si>
  <si>
    <t>O008887</t>
  </si>
  <si>
    <t>13150.386859589205</t>
  </si>
  <si>
    <t>O008888</t>
  </si>
  <si>
    <t>1581.1673190295858</t>
  </si>
  <si>
    <t>O008889</t>
  </si>
  <si>
    <t>1550.1291416837844</t>
  </si>
  <si>
    <t>O008890</t>
  </si>
  <si>
    <t>1528.671619998046</t>
  </si>
  <si>
    <t>O008891</t>
  </si>
  <si>
    <t>6060.797648714308</t>
  </si>
  <si>
    <t>O008892</t>
  </si>
  <si>
    <t>535.3752704038349</t>
  </si>
  <si>
    <t>O008893</t>
  </si>
  <si>
    <t>14272.071366893211</t>
  </si>
  <si>
    <t>O008894</t>
  </si>
  <si>
    <t>14224.623008804243</t>
  </si>
  <si>
    <t>O008895</t>
  </si>
  <si>
    <t>1294.2085812591572</t>
  </si>
  <si>
    <t>O008896</t>
  </si>
  <si>
    <t>2053.8567279542094</t>
  </si>
  <si>
    <t>O008897</t>
  </si>
  <si>
    <t>329.9412044221965</t>
  </si>
  <si>
    <t>O008898</t>
  </si>
  <si>
    <t>12610.446316966823</t>
  </si>
  <si>
    <t>O008899</t>
  </si>
  <si>
    <t>12143.403053704165</t>
  </si>
  <si>
    <t>O008900</t>
  </si>
  <si>
    <t>61143.29614409728</t>
  </si>
  <si>
    <t>O008901</t>
  </si>
  <si>
    <t>5072.9363410939995</t>
  </si>
  <si>
    <t>O008902</t>
  </si>
  <si>
    <t>16942.366005386524</t>
  </si>
  <si>
    <t>O008903</t>
  </si>
  <si>
    <t>520.4708302498216</t>
  </si>
  <si>
    <t>O008904</t>
  </si>
  <si>
    <t>2508.1165404906183</t>
  </si>
  <si>
    <t>O008905</t>
  </si>
  <si>
    <t>O008906</t>
  </si>
  <si>
    <t>3290.9628532991155</t>
  </si>
  <si>
    <t>O008907</t>
  </si>
  <si>
    <t>789.5758084961594</t>
  </si>
  <si>
    <t>O008908</t>
  </si>
  <si>
    <t>3306.456310803981</t>
  </si>
  <si>
    <t>O008909</t>
  </si>
  <si>
    <t>4776.630334863621</t>
  </si>
  <si>
    <t>O008910</t>
  </si>
  <si>
    <t>842.8275942638875</t>
  </si>
  <si>
    <t>O008911</t>
  </si>
  <si>
    <t>29480.043210469634</t>
  </si>
  <si>
    <t>O008912</t>
  </si>
  <si>
    <t>750.1346514711413</t>
  </si>
  <si>
    <t>O008913</t>
  </si>
  <si>
    <t>14537.364991818607</t>
  </si>
  <si>
    <t>O008914</t>
  </si>
  <si>
    <t>O008915</t>
  </si>
  <si>
    <t>12251.251943824493</t>
  </si>
  <si>
    <t>O008916</t>
  </si>
  <si>
    <t>2292.547489906954</t>
  </si>
  <si>
    <t>O008917</t>
  </si>
  <si>
    <t>5050.399240104558</t>
  </si>
  <si>
    <t>O008918</t>
  </si>
  <si>
    <t>14009.569762478217</t>
  </si>
  <si>
    <t>O008919</t>
  </si>
  <si>
    <t>O008920</t>
  </si>
  <si>
    <t>19452.258424209256</t>
  </si>
  <si>
    <t>O008921</t>
  </si>
  <si>
    <t>4061.1859702927486</t>
  </si>
  <si>
    <t>O008922</t>
  </si>
  <si>
    <t>3343.3486784181705</t>
  </si>
  <si>
    <t>O008923</t>
  </si>
  <si>
    <t>1534.1810881076449</t>
  </si>
  <si>
    <t>O008924</t>
  </si>
  <si>
    <t>12120.78929175723</t>
  </si>
  <si>
    <t>O008925</t>
  </si>
  <si>
    <t>7355.523612616996</t>
  </si>
  <si>
    <t>O008926</t>
  </si>
  <si>
    <t>6969.0750124696015</t>
  </si>
  <si>
    <t>O008927</t>
  </si>
  <si>
    <t>22064.745244608577</t>
  </si>
  <si>
    <t>O008928</t>
  </si>
  <si>
    <t>8166.162859349012</t>
  </si>
  <si>
    <t>O008929</t>
  </si>
  <si>
    <t>20595.915193419958</t>
  </si>
  <si>
    <t>O008930</t>
  </si>
  <si>
    <t>8285.374528965462</t>
  </si>
  <si>
    <t>O008931</t>
  </si>
  <si>
    <t>34461.15296458299</t>
  </si>
  <si>
    <t>O008932</t>
  </si>
  <si>
    <t>2747.2338761739747</t>
  </si>
  <si>
    <t>O008933</t>
  </si>
  <si>
    <t>29010.92738232689</t>
  </si>
  <si>
    <t>O008934</t>
  </si>
  <si>
    <t>30210.507429315996</t>
  </si>
  <si>
    <t>O008935</t>
  </si>
  <si>
    <t>4206.512856973926</t>
  </si>
  <si>
    <t>O008936</t>
  </si>
  <si>
    <t>5351.383172116931</t>
  </si>
  <si>
    <t>O008937</t>
  </si>
  <si>
    <t>280.77881741225104</t>
  </si>
  <si>
    <t>O008938</t>
  </si>
  <si>
    <t>4474.723975667267</t>
  </si>
  <si>
    <t>O008939</t>
  </si>
  <si>
    <t>46092.39597916315</t>
  </si>
  <si>
    <t>O008940</t>
  </si>
  <si>
    <t>2641.974045173699</t>
  </si>
  <si>
    <t>O008941</t>
  </si>
  <si>
    <t>O008942</t>
  </si>
  <si>
    <t>15076.054254626775</t>
  </si>
  <si>
    <t>O008943</t>
  </si>
  <si>
    <t>8033.647284261133</t>
  </si>
  <si>
    <t>O008944</t>
  </si>
  <si>
    <t>1326.6522574847447</t>
  </si>
  <si>
    <t>O008945</t>
  </si>
  <si>
    <t>2719.113666907016</t>
  </si>
  <si>
    <t>O008946</t>
  </si>
  <si>
    <t>12579.25425094455</t>
  </si>
  <si>
    <t>O008947</t>
  </si>
  <si>
    <t>33660.30264363424</t>
  </si>
  <si>
    <t>O008948</t>
  </si>
  <si>
    <t>11964.315693452341</t>
  </si>
  <si>
    <t>O008949</t>
  </si>
  <si>
    <t>9135.363991960025</t>
  </si>
  <si>
    <t>O008951</t>
  </si>
  <si>
    <t>2557.524700895916</t>
  </si>
  <si>
    <t>O008952</t>
  </si>
  <si>
    <t>4685.5301093346125</t>
  </si>
  <si>
    <t>O008953</t>
  </si>
  <si>
    <t>16063.279636842635</t>
  </si>
  <si>
    <t>O008954</t>
  </si>
  <si>
    <t>46223.01911993061</t>
  </si>
  <si>
    <t>O008955</t>
  </si>
  <si>
    <t>7538.226276477139</t>
  </si>
  <si>
    <t>O008956</t>
  </si>
  <si>
    <t>2822.148160868578</t>
  </si>
  <si>
    <t>O008957</t>
  </si>
  <si>
    <t>1389.5655252497813</t>
  </si>
  <si>
    <t>O008958</t>
  </si>
  <si>
    <t>8391.415102327705</t>
  </si>
  <si>
    <t>O008959</t>
  </si>
  <si>
    <t>6247.736712098304</t>
  </si>
  <si>
    <t>O008960</t>
  </si>
  <si>
    <t>14718.79367538902</t>
  </si>
  <si>
    <t>O008961</t>
  </si>
  <si>
    <t>18189.338966384712</t>
  </si>
  <si>
    <t>O008962</t>
  </si>
  <si>
    <t>8197.879114505004</t>
  </si>
  <si>
    <t>O008963</t>
  </si>
  <si>
    <t>19654.817003219312</t>
  </si>
  <si>
    <t>O008964</t>
  </si>
  <si>
    <t>16912.03437339002</t>
  </si>
  <si>
    <t>O008965</t>
  </si>
  <si>
    <t>1990.076461038796</t>
  </si>
  <si>
    <t>O008966</t>
  </si>
  <si>
    <t>1528.218191130649</t>
  </si>
  <si>
    <t>O008967</t>
  </si>
  <si>
    <t>45855.91896532729</t>
  </si>
  <si>
    <t>O008968</t>
  </si>
  <si>
    <t>6516.061953839466</t>
  </si>
  <si>
    <t>O008969</t>
  </si>
  <si>
    <t>4618.038203374952</t>
  </si>
  <si>
    <t>O008970</t>
  </si>
  <si>
    <t>7327.7809229117975</t>
  </si>
  <si>
    <t>O008971</t>
  </si>
  <si>
    <t>28106.64070734602</t>
  </si>
  <si>
    <t>O008972</t>
  </si>
  <si>
    <t>4922.293124883284</t>
  </si>
  <si>
    <t>O008973</t>
  </si>
  <si>
    <t>O008974</t>
  </si>
  <si>
    <t>4446.848030641316</t>
  </si>
  <si>
    <t>O008975</t>
  </si>
  <si>
    <t>3543.8582278856793</t>
  </si>
  <si>
    <t>O008976</t>
  </si>
  <si>
    <t>3311.2603712541477</t>
  </si>
  <si>
    <t>O008977</t>
  </si>
  <si>
    <t>5193.402897289528</t>
  </si>
  <si>
    <t>O008978</t>
  </si>
  <si>
    <t>27775.868970828218</t>
  </si>
  <si>
    <t>O008979</t>
  </si>
  <si>
    <t>10214.497416215798</t>
  </si>
  <si>
    <t>O008980</t>
  </si>
  <si>
    <t>8125.357015095498</t>
  </si>
  <si>
    <t>O008981</t>
  </si>
  <si>
    <t>6753.6396620893265</t>
  </si>
  <si>
    <t>O008982</t>
  </si>
  <si>
    <t>27921.07516524203</t>
  </si>
  <si>
    <t>O008983</t>
  </si>
  <si>
    <t>5010.900261129191</t>
  </si>
  <si>
    <t>O008984</t>
  </si>
  <si>
    <t>20041.589594935238</t>
  </si>
  <si>
    <t>O008985</t>
  </si>
  <si>
    <t>27887.48178570032</t>
  </si>
  <si>
    <t>O008986</t>
  </si>
  <si>
    <t>O008987</t>
  </si>
  <si>
    <t>24630.03153462294</t>
  </si>
  <si>
    <t>O008988</t>
  </si>
  <si>
    <t>16247.277227053779</t>
  </si>
  <si>
    <t>O008989</t>
  </si>
  <si>
    <t>5480.889106020618</t>
  </si>
  <si>
    <t>O008990</t>
  </si>
  <si>
    <t>968.3314979644872</t>
  </si>
  <si>
    <t>O008991</t>
  </si>
  <si>
    <t>2612.682327686374</t>
  </si>
  <si>
    <t>O008992</t>
  </si>
  <si>
    <t>7204.249568581882</t>
  </si>
  <si>
    <t>O008993</t>
  </si>
  <si>
    <t>20281.02699170787</t>
  </si>
  <si>
    <t>O008994</t>
  </si>
  <si>
    <t>6575.4165893829595</t>
  </si>
  <si>
    <t>O008995</t>
  </si>
  <si>
    <t>23753.538396706557</t>
  </si>
  <si>
    <t>O008996</t>
  </si>
  <si>
    <t>14949.666893691903</t>
  </si>
  <si>
    <t>O008997</t>
  </si>
  <si>
    <t>3778.3764176508075</t>
  </si>
  <si>
    <t>O008998</t>
  </si>
  <si>
    <t>11740.728639967505</t>
  </si>
  <si>
    <t>O008999</t>
  </si>
  <si>
    <t>19917.777458369546</t>
  </si>
  <si>
    <t>O009000</t>
  </si>
  <si>
    <t>5394.829474962519</t>
  </si>
  <si>
    <t>O009001</t>
  </si>
  <si>
    <t>3414.4540489771352</t>
  </si>
  <si>
    <t>O009002</t>
  </si>
  <si>
    <t>6837.513557723178</t>
  </si>
  <si>
    <t>O009003</t>
  </si>
  <si>
    <t>3164.4135788286826</t>
  </si>
  <si>
    <t>O009004</t>
  </si>
  <si>
    <t>4354.513530033758</t>
  </si>
  <si>
    <t>O009005</t>
  </si>
  <si>
    <t>7862.172399627955</t>
  </si>
  <si>
    <t>O009006</t>
  </si>
  <si>
    <t>1562.9382546423717</t>
  </si>
  <si>
    <t>O009007</t>
  </si>
  <si>
    <t>103.07367866535307</t>
  </si>
  <si>
    <t>O009008</t>
  </si>
  <si>
    <t>1946.633359171688</t>
  </si>
  <si>
    <t>O009009</t>
  </si>
  <si>
    <t>1618.1911122750637</t>
  </si>
  <si>
    <t>O009010</t>
  </si>
  <si>
    <t>4454.925968175712</t>
  </si>
  <si>
    <t>O009011</t>
  </si>
  <si>
    <t>2001.2871648056957</t>
  </si>
  <si>
    <t>O009012</t>
  </si>
  <si>
    <t>4209.505645612268</t>
  </si>
  <si>
    <t>O009013</t>
  </si>
  <si>
    <t>4390.355313173079</t>
  </si>
  <si>
    <t>O009014</t>
  </si>
  <si>
    <t>14161.049601605557</t>
  </si>
  <si>
    <t>O009015</t>
  </si>
  <si>
    <t>3660.9161169599347</t>
  </si>
  <si>
    <t>O009016</t>
  </si>
  <si>
    <t>1711.3364959685946</t>
  </si>
  <si>
    <t>O009017</t>
  </si>
  <si>
    <t>22102.34821010809</t>
  </si>
  <si>
    <t>O009018</t>
  </si>
  <si>
    <t>664.2227546097698</t>
  </si>
  <si>
    <t>O009019</t>
  </si>
  <si>
    <t>12490.866145892456</t>
  </si>
  <si>
    <t>O009020</t>
  </si>
  <si>
    <t>2353.892449168893</t>
  </si>
  <si>
    <t>O009021</t>
  </si>
  <si>
    <t>19603.79535306717</t>
  </si>
  <si>
    <t>O009022</t>
  </si>
  <si>
    <t>11852.971762767867</t>
  </si>
  <si>
    <t>O009023</t>
  </si>
  <si>
    <t>4375.435940228623</t>
  </si>
  <si>
    <t>O009024</t>
  </si>
  <si>
    <t>18945.553726254733</t>
  </si>
  <si>
    <t>O009025</t>
  </si>
  <si>
    <t>10844.552533588303</t>
  </si>
  <si>
    <t>O009026</t>
  </si>
  <si>
    <t>23792.755036893977</t>
  </si>
  <si>
    <t>O009027</t>
  </si>
  <si>
    <t>2602.1652460702358</t>
  </si>
  <si>
    <t>O009028</t>
  </si>
  <si>
    <t>3576.984447775228</t>
  </si>
  <si>
    <t>O009029</t>
  </si>
  <si>
    <t>5411.446959308385</t>
  </si>
  <si>
    <t>O009030</t>
  </si>
  <si>
    <t>2241.433569810388</t>
  </si>
  <si>
    <t>O009031</t>
  </si>
  <si>
    <t>2568.707212794933</t>
  </si>
  <si>
    <t>O009032</t>
  </si>
  <si>
    <t>33666.39584430883</t>
  </si>
  <si>
    <t>O009033</t>
  </si>
  <si>
    <t>4155.619244828157</t>
  </si>
  <si>
    <t>O009034</t>
  </si>
  <si>
    <t>9799.317994934914</t>
  </si>
  <si>
    <t>O009035</t>
  </si>
  <si>
    <t>38601.053291030694</t>
  </si>
  <si>
    <t>O009036</t>
  </si>
  <si>
    <t>O009037</t>
  </si>
  <si>
    <t>3756.8757083386477</t>
  </si>
  <si>
    <t>O009038</t>
  </si>
  <si>
    <t>1094.8591729028137</t>
  </si>
  <si>
    <t>O009039</t>
  </si>
  <si>
    <t>11760.556498777692</t>
  </si>
  <si>
    <t>O009040</t>
  </si>
  <si>
    <t>466.79834639338253</t>
  </si>
  <si>
    <t>O009041</t>
  </si>
  <si>
    <t>3052.459592508236</t>
  </si>
  <si>
    <t>O009042</t>
  </si>
  <si>
    <t>4874.654986710701</t>
  </si>
  <si>
    <t>O009043</t>
  </si>
  <si>
    <t>8544.981496898989</t>
  </si>
  <si>
    <t>O009044</t>
  </si>
  <si>
    <t>3968.2386974000315</t>
  </si>
  <si>
    <t>O009045</t>
  </si>
  <si>
    <t>30037.169288453468</t>
  </si>
  <si>
    <t>O009046</t>
  </si>
  <si>
    <t>2448.6889804649995</t>
  </si>
  <si>
    <t>O009047</t>
  </si>
  <si>
    <t>4026.1154473059473</t>
  </si>
  <si>
    <t>O009048</t>
  </si>
  <si>
    <t>1382.2942408208394</t>
  </si>
  <si>
    <t>O009049</t>
  </si>
  <si>
    <t>9497.504389071237</t>
  </si>
  <si>
    <t>O009050</t>
  </si>
  <si>
    <t>2199.767060897505</t>
  </si>
  <si>
    <t>O009051</t>
  </si>
  <si>
    <t>10609.01732329339</t>
  </si>
  <si>
    <t>O009052</t>
  </si>
  <si>
    <t>1189.0580546414444</t>
  </si>
  <si>
    <t>O009053</t>
  </si>
  <si>
    <t>2929.463964929867</t>
  </si>
  <si>
    <t>O009054</t>
  </si>
  <si>
    <t>4244.9221616674695</t>
  </si>
  <si>
    <t>O009055</t>
  </si>
  <si>
    <t>949.1359640927074</t>
  </si>
  <si>
    <t>O009056</t>
  </si>
  <si>
    <t>10739.452652588985</t>
  </si>
  <si>
    <t>O009057</t>
  </si>
  <si>
    <t>2226.2978145881207</t>
  </si>
  <si>
    <t>O009058</t>
  </si>
  <si>
    <t>5220.679514876436</t>
  </si>
  <si>
    <t>O009059</t>
  </si>
  <si>
    <t>6201.347194316071</t>
  </si>
  <si>
    <t>O009060</t>
  </si>
  <si>
    <t>O009061</t>
  </si>
  <si>
    <t>848.2208115014062</t>
  </si>
  <si>
    <t>O009062</t>
  </si>
  <si>
    <t>13518.379665429635</t>
  </si>
  <si>
    <t>O009063</t>
  </si>
  <si>
    <t>3622.0216122639617</t>
  </si>
  <si>
    <t>O009064</t>
  </si>
  <si>
    <t>136.13351745357608</t>
  </si>
  <si>
    <t>O009065</t>
  </si>
  <si>
    <t>2461.282688749313</t>
  </si>
  <si>
    <t>O009066</t>
  </si>
  <si>
    <t>2332.455615531694</t>
  </si>
  <si>
    <t>O009067</t>
  </si>
  <si>
    <t>33921.03488466167</t>
  </si>
  <si>
    <t>O009068</t>
  </si>
  <si>
    <t>2311.1943130155046</t>
  </si>
  <si>
    <t>O009069</t>
  </si>
  <si>
    <t>5040.9818470894115</t>
  </si>
  <si>
    <t>O009070</t>
  </si>
  <si>
    <t>1961.2725979352433</t>
  </si>
  <si>
    <t>O009071</t>
  </si>
  <si>
    <t>2092.952751653247</t>
  </si>
  <si>
    <t>O009072</t>
  </si>
  <si>
    <t>12377.525935640419</t>
  </si>
  <si>
    <t>O009073</t>
  </si>
  <si>
    <t>14548.01471182783</t>
  </si>
  <si>
    <t>O009074</t>
  </si>
  <si>
    <t>704.3064227229589</t>
  </si>
  <si>
    <t>O009075</t>
  </si>
  <si>
    <t>19960.117918276068</t>
  </si>
  <si>
    <t>O009076</t>
  </si>
  <si>
    <t>1555.5731093755765</t>
  </si>
  <si>
    <t>O009077</t>
  </si>
  <si>
    <t>19194.459501897603</t>
  </si>
  <si>
    <t>O009078</t>
  </si>
  <si>
    <t>8248.504832319011</t>
  </si>
  <si>
    <t>O009079</t>
  </si>
  <si>
    <t>11485.959815236041</t>
  </si>
  <si>
    <t>O009080</t>
  </si>
  <si>
    <t>O009081</t>
  </si>
  <si>
    <t>11686.650014832278</t>
  </si>
  <si>
    <t>O009082</t>
  </si>
  <si>
    <t>4173.512726695893</t>
  </si>
  <si>
    <t>O009083</t>
  </si>
  <si>
    <t>2371.3968179862504</t>
  </si>
  <si>
    <t>O009084</t>
  </si>
  <si>
    <t>5061.167418858203</t>
  </si>
  <si>
    <t>O009085</t>
  </si>
  <si>
    <t>4866.451756604663</t>
  </si>
  <si>
    <t>O009086</t>
  </si>
  <si>
    <t>15685.770321777793</t>
  </si>
  <si>
    <t>O009087</t>
  </si>
  <si>
    <t>837.5379488850047</t>
  </si>
  <si>
    <t>O009088</t>
  </si>
  <si>
    <t>7021.829298506503</t>
  </si>
  <si>
    <t>O009089</t>
  </si>
  <si>
    <t>15315.151639645963</t>
  </si>
  <si>
    <t>O009090</t>
  </si>
  <si>
    <t>1441.146869239114</t>
  </si>
  <si>
    <t>O009091</t>
  </si>
  <si>
    <t>5940.797409495241</t>
  </si>
  <si>
    <t>O009092</t>
  </si>
  <si>
    <t>22400.796789556887</t>
  </si>
  <si>
    <t>O009093</t>
  </si>
  <si>
    <t>6920.780531540432</t>
  </si>
  <si>
    <t>O009094</t>
  </si>
  <si>
    <t>5173.430461361987</t>
  </si>
  <si>
    <t>O009095</t>
  </si>
  <si>
    <t>11909.131931745196</t>
  </si>
  <si>
    <t>O009096</t>
  </si>
  <si>
    <t>5252.800450586736</t>
  </si>
  <si>
    <t>O009097</t>
  </si>
  <si>
    <t>483.38436113932215</t>
  </si>
  <si>
    <t>O009098</t>
  </si>
  <si>
    <t>1687.8519079168702</t>
  </si>
  <si>
    <t>O009099</t>
  </si>
  <si>
    <t>5344.323924881658</t>
  </si>
  <si>
    <t>O009100</t>
  </si>
  <si>
    <t>6542.969522296723</t>
  </si>
  <si>
    <t>O009101</t>
  </si>
  <si>
    <t>34114.219820184364</t>
  </si>
  <si>
    <t>O009102</t>
  </si>
  <si>
    <t>10609.953316328843</t>
  </si>
  <si>
    <t>O009103</t>
  </si>
  <si>
    <t>O009104</t>
  </si>
  <si>
    <t>14110.24356891054</t>
  </si>
  <si>
    <t>O009105</t>
  </si>
  <si>
    <t>7488.519491378621</t>
  </si>
  <si>
    <t>O009106</t>
  </si>
  <si>
    <t>13235.222852141462</t>
  </si>
  <si>
    <t>O009107</t>
  </si>
  <si>
    <t>161.69392818650851</t>
  </si>
  <si>
    <t>O009108</t>
  </si>
  <si>
    <t>3144.5406678954782</t>
  </si>
  <si>
    <t>O009109</t>
  </si>
  <si>
    <t>27660.52146197345</t>
  </si>
  <si>
    <t>O009110</t>
  </si>
  <si>
    <t>5640.602292765415</t>
  </si>
  <si>
    <t>O009111</t>
  </si>
  <si>
    <t>166.96662272369124</t>
  </si>
  <si>
    <t>O009112</t>
  </si>
  <si>
    <t>O009113</t>
  </si>
  <si>
    <t>7921.634880780918</t>
  </si>
  <si>
    <t>O009114</t>
  </si>
  <si>
    <t>O009115</t>
  </si>
  <si>
    <t>22435.84617111358</t>
  </si>
  <si>
    <t>O009116</t>
  </si>
  <si>
    <t>1053.6522466350223</t>
  </si>
  <si>
    <t>O009117</t>
  </si>
  <si>
    <t>4472.841553388734</t>
  </si>
  <si>
    <t>O009118</t>
  </si>
  <si>
    <t>13589.86525271316</t>
  </si>
  <si>
    <t>O009119</t>
  </si>
  <si>
    <t>41884.355318660455</t>
  </si>
  <si>
    <t>O009120</t>
  </si>
  <si>
    <t>9383.211924176194</t>
  </si>
  <si>
    <t>O009121</t>
  </si>
  <si>
    <t>5057.208509542255</t>
  </si>
  <si>
    <t>O009122</t>
  </si>
  <si>
    <t>4551.560549894452</t>
  </si>
  <si>
    <t>O009123</t>
  </si>
  <si>
    <t>O009124</t>
  </si>
  <si>
    <t>3105.531310803637</t>
  </si>
  <si>
    <t>O009125</t>
  </si>
  <si>
    <t>159.50044536194017</t>
  </si>
  <si>
    <t>O009126</t>
  </si>
  <si>
    <t>22453.721293226132</t>
  </si>
  <si>
    <t>O009127</t>
  </si>
  <si>
    <t>10074.94136787568</t>
  </si>
  <si>
    <t>O009128</t>
  </si>
  <si>
    <t>5113.749065236837</t>
  </si>
  <si>
    <t>O009129</t>
  </si>
  <si>
    <t>O009130</t>
  </si>
  <si>
    <t>3791.3164092560437</t>
  </si>
  <si>
    <t>O009131</t>
  </si>
  <si>
    <t>6414.642272523126</t>
  </si>
  <si>
    <t>O009132</t>
  </si>
  <si>
    <t>22340.95801391041</t>
  </si>
  <si>
    <t>O009133</t>
  </si>
  <si>
    <t>24115.419886163905</t>
  </si>
  <si>
    <t>O009134</t>
  </si>
  <si>
    <t>1822.5929560273744</t>
  </si>
  <si>
    <t>O009135</t>
  </si>
  <si>
    <t>3715.4349459523987</t>
  </si>
  <si>
    <t>O009136</t>
  </si>
  <si>
    <t>7567.740260957615</t>
  </si>
  <si>
    <t>O009137</t>
  </si>
  <si>
    <t>2068.416042923126</t>
  </si>
  <si>
    <t>O009138</t>
  </si>
  <si>
    <t>16744.030219026536</t>
  </si>
  <si>
    <t>O009139</t>
  </si>
  <si>
    <t>988.6490127740672</t>
  </si>
  <si>
    <t>O009140</t>
  </si>
  <si>
    <t>4866.294013019695</t>
  </si>
  <si>
    <t>O009141</t>
  </si>
  <si>
    <t>O009142</t>
  </si>
  <si>
    <t>5191.846307845681</t>
  </si>
  <si>
    <t>O009143</t>
  </si>
  <si>
    <t>1144.7663944452672</t>
  </si>
  <si>
    <t>O009144</t>
  </si>
  <si>
    <t>2351.4364042433826</t>
  </si>
  <si>
    <t>O009145</t>
  </si>
  <si>
    <t>22595.34896687892</t>
  </si>
  <si>
    <t>O009146</t>
  </si>
  <si>
    <t>19548.833389368414</t>
  </si>
  <si>
    <t>O009147</t>
  </si>
  <si>
    <t>958.3352822724565</t>
  </si>
  <si>
    <t>O009148</t>
  </si>
  <si>
    <t>6325.8058900921105</t>
  </si>
  <si>
    <t>O009149</t>
  </si>
  <si>
    <t>7336.215874329781</t>
  </si>
  <si>
    <t>O009150</t>
  </si>
  <si>
    <t>1127.4614086222778</t>
  </si>
  <si>
    <t>O009151</t>
  </si>
  <si>
    <t>16622.710268473224</t>
  </si>
  <si>
    <t>O009152</t>
  </si>
  <si>
    <t>9663.486810817229</t>
  </si>
  <si>
    <t>O009153</t>
  </si>
  <si>
    <t>16362.213356451559</t>
  </si>
  <si>
    <t>O009154</t>
  </si>
  <si>
    <t>6911.240490807092</t>
  </si>
  <si>
    <t>O009155</t>
  </si>
  <si>
    <t>7312.375894686479</t>
  </si>
  <si>
    <t>O009156</t>
  </si>
  <si>
    <t>600.8638874870384</t>
  </si>
  <si>
    <t>O009157</t>
  </si>
  <si>
    <t>3883.695573811905</t>
  </si>
  <si>
    <t>O009158</t>
  </si>
  <si>
    <t>8888.174223597794</t>
  </si>
  <si>
    <t>O009159</t>
  </si>
  <si>
    <t>10673.834734658594</t>
  </si>
  <si>
    <t>O009160</t>
  </si>
  <si>
    <t>4312.746543927267</t>
  </si>
  <si>
    <t>O009161</t>
  </si>
  <si>
    <t>23399.06780078736</t>
  </si>
  <si>
    <t>O009162</t>
  </si>
  <si>
    <t>6732.955848572839</t>
  </si>
  <si>
    <t>O009163</t>
  </si>
  <si>
    <t>976.5241102630608</t>
  </si>
  <si>
    <t>O009164</t>
  </si>
  <si>
    <t>4692.995763252474</t>
  </si>
  <si>
    <t>O009165</t>
  </si>
  <si>
    <t>1694.639022179354</t>
  </si>
  <si>
    <t>O009166</t>
  </si>
  <si>
    <t>26135.963089705045</t>
  </si>
  <si>
    <t>O009167</t>
  </si>
  <si>
    <t>2943.2624321851395</t>
  </si>
  <si>
    <t>O009168</t>
  </si>
  <si>
    <t>37376.50874456811</t>
  </si>
  <si>
    <t>O009169</t>
  </si>
  <si>
    <t>25657.039049479372</t>
  </si>
  <si>
    <t>O009170</t>
  </si>
  <si>
    <t>16621.461108747713</t>
  </si>
  <si>
    <t>O009171</t>
  </si>
  <si>
    <t>4453.469002802458</t>
  </si>
  <si>
    <t>O009172</t>
  </si>
  <si>
    <t>O009173</t>
  </si>
  <si>
    <t>12090.005988513494</t>
  </si>
  <si>
    <t>O009174</t>
  </si>
  <si>
    <t>24996.71775907927</t>
  </si>
  <si>
    <t>O009175</t>
  </si>
  <si>
    <t>4697.997199615313</t>
  </si>
  <si>
    <t>O009176</t>
  </si>
  <si>
    <t>2128.6649315360887</t>
  </si>
  <si>
    <t>O009177</t>
  </si>
  <si>
    <t>6816.193695074283</t>
  </si>
  <si>
    <t>O009178</t>
  </si>
  <si>
    <t>15410.683951073213</t>
  </si>
  <si>
    <t>O009179</t>
  </si>
  <si>
    <t>6755.090508592546</t>
  </si>
  <si>
    <t>O009180</t>
  </si>
  <si>
    <t>11827.347080527652</t>
  </si>
  <si>
    <t>O009181</t>
  </si>
  <si>
    <t>18506.859543509345</t>
  </si>
  <si>
    <t>O009182</t>
  </si>
  <si>
    <t>4875.327019071847</t>
  </si>
  <si>
    <t>O009183</t>
  </si>
  <si>
    <t>1712.8803123162165</t>
  </si>
  <si>
    <t>O009184</t>
  </si>
  <si>
    <t>6608.627123474825</t>
  </si>
  <si>
    <t>O009185</t>
  </si>
  <si>
    <t>3959.8705627331274</t>
  </si>
  <si>
    <t>O009186</t>
  </si>
  <si>
    <t>11611.038561728888</t>
  </si>
  <si>
    <t>O009187</t>
  </si>
  <si>
    <t>8254.537670033356</t>
  </si>
  <si>
    <t>O009188</t>
  </si>
  <si>
    <t>O009189</t>
  </si>
  <si>
    <t>1572.2842524825262</t>
  </si>
  <si>
    <t>O009190</t>
  </si>
  <si>
    <t>1474.6638926929568</t>
  </si>
  <si>
    <t>O009191</t>
  </si>
  <si>
    <t>10762.372947273363</t>
  </si>
  <si>
    <t>O009192</t>
  </si>
  <si>
    <t>4332.092103726382</t>
  </si>
  <si>
    <t>O009193</t>
  </si>
  <si>
    <t>7954.720030571119</t>
  </si>
  <si>
    <t>O009194</t>
  </si>
  <si>
    <t>O009195</t>
  </si>
  <si>
    <t>4624.254278306785</t>
  </si>
  <si>
    <t>O009196</t>
  </si>
  <si>
    <t>1827.3767699309144</t>
  </si>
  <si>
    <t>O009197</t>
  </si>
  <si>
    <t>5119.476062884671</t>
  </si>
  <si>
    <t>O009198</t>
  </si>
  <si>
    <t>3209.8351096019483</t>
  </si>
  <si>
    <t>O009199</t>
  </si>
  <si>
    <t>3213.5161736002065</t>
  </si>
  <si>
    <t>O009200</t>
  </si>
  <si>
    <t>14855.839401456504</t>
  </si>
  <si>
    <t>O009201</t>
  </si>
  <si>
    <t>15630.988612326939</t>
  </si>
  <si>
    <t>O009202</t>
  </si>
  <si>
    <t>2450.697302676664</t>
  </si>
  <si>
    <t>O009203</t>
  </si>
  <si>
    <t>O009204</t>
  </si>
  <si>
    <t>24640.804059000257</t>
  </si>
  <si>
    <t>O009205</t>
  </si>
  <si>
    <t>6339.8606115762095</t>
  </si>
  <si>
    <t>O009206</t>
  </si>
  <si>
    <t>36546.743479113364</t>
  </si>
  <si>
    <t>O009207</t>
  </si>
  <si>
    <t>5681.6632646281205</t>
  </si>
  <si>
    <t>O009208</t>
  </si>
  <si>
    <t>4939.532298175816</t>
  </si>
  <si>
    <t>O009209</t>
  </si>
  <si>
    <t>4170.262922908609</t>
  </si>
  <si>
    <t>O009210</t>
  </si>
  <si>
    <t>19726.479216748707</t>
  </si>
  <si>
    <t>O009211</t>
  </si>
  <si>
    <t>13942.179862329014</t>
  </si>
  <si>
    <t>O009212</t>
  </si>
  <si>
    <t>19890.05384555902</t>
  </si>
  <si>
    <t>O009213</t>
  </si>
  <si>
    <t>6791.962723899018</t>
  </si>
  <si>
    <t>O009214</t>
  </si>
  <si>
    <t>5515.376360124827</t>
  </si>
  <si>
    <t>O009215</t>
  </si>
  <si>
    <t>3128.1341034362117</t>
  </si>
  <si>
    <t>O009216</t>
  </si>
  <si>
    <t>16320.907031791117</t>
  </si>
  <si>
    <t>O009217</t>
  </si>
  <si>
    <t>5875.152220559032</t>
  </si>
  <si>
    <t>O009218</t>
  </si>
  <si>
    <t>287.8224422424804</t>
  </si>
  <si>
    <t>O009219</t>
  </si>
  <si>
    <t>11223.248552661164</t>
  </si>
  <si>
    <t>O009220</t>
  </si>
  <si>
    <t>9103.221605477436</t>
  </si>
  <si>
    <t>O009221</t>
  </si>
  <si>
    <t>22755.448711075907</t>
  </si>
  <si>
    <t>O009222</t>
  </si>
  <si>
    <t>O009223</t>
  </si>
  <si>
    <t>3895.412386648131</t>
  </si>
  <si>
    <t>O009224</t>
  </si>
  <si>
    <t>658.9487298187398</t>
  </si>
  <si>
    <t>O009225</t>
  </si>
  <si>
    <t>1498.8014547832577</t>
  </si>
  <si>
    <t>O009226</t>
  </si>
  <si>
    <t>O009227</t>
  </si>
  <si>
    <t>14688.461684387834</t>
  </si>
  <si>
    <t>O009228</t>
  </si>
  <si>
    <t>45867.381617783845</t>
  </si>
  <si>
    <t>O009229</t>
  </si>
  <si>
    <t>4086.0703333392744</t>
  </si>
  <si>
    <t>O009230</t>
  </si>
  <si>
    <t>2066.9590028057596</t>
  </si>
  <si>
    <t>O009231</t>
  </si>
  <si>
    <t>9751.010279578944</t>
  </si>
  <si>
    <t>O009232</t>
  </si>
  <si>
    <t>3575.3903059363033</t>
  </si>
  <si>
    <t>O009233</t>
  </si>
  <si>
    <t>21204.61105225606</t>
  </si>
  <si>
    <t>O009234</t>
  </si>
  <si>
    <t>5130.996945250733</t>
  </si>
  <si>
    <t>O009235</t>
  </si>
  <si>
    <t>6564.118198038137</t>
  </si>
  <si>
    <t>O009236</t>
  </si>
  <si>
    <t>5228.956260422154</t>
  </si>
  <si>
    <t>O009237</t>
  </si>
  <si>
    <t>1100.1015320241233</t>
  </si>
  <si>
    <t>O009238</t>
  </si>
  <si>
    <t>859.9352950705453</t>
  </si>
  <si>
    <t>O009239</t>
  </si>
  <si>
    <t>149.16067161136664</t>
  </si>
  <si>
    <t>O009240</t>
  </si>
  <si>
    <t>2728.5888333131693</t>
  </si>
  <si>
    <t>O009241</t>
  </si>
  <si>
    <t>6238.504371818844</t>
  </si>
  <si>
    <t>O009242</t>
  </si>
  <si>
    <t>33897.363054226116</t>
  </si>
  <si>
    <t>O009243</t>
  </si>
  <si>
    <t>6970.933836307579</t>
  </si>
  <si>
    <t>O009244</t>
  </si>
  <si>
    <t>9196.944423236971</t>
  </si>
  <si>
    <t>O009245</t>
  </si>
  <si>
    <t>5174.2651456841595</t>
  </si>
  <si>
    <t>O009246</t>
  </si>
  <si>
    <t>4276.985083217529</t>
  </si>
  <si>
    <t>O009247</t>
  </si>
  <si>
    <t>2068.7292330497858</t>
  </si>
  <si>
    <t>O009248</t>
  </si>
  <si>
    <t>12521.397514988696</t>
  </si>
  <si>
    <t>O009249</t>
  </si>
  <si>
    <t>10579.308361169256</t>
  </si>
  <si>
    <t>O009250</t>
  </si>
  <si>
    <t>20296.519931996725</t>
  </si>
  <si>
    <t>O009251</t>
  </si>
  <si>
    <t>O009252</t>
  </si>
  <si>
    <t>19136.588236952186</t>
  </si>
  <si>
    <t>O009253</t>
  </si>
  <si>
    <t>11454.802885240015</t>
  </si>
  <si>
    <t>O009254</t>
  </si>
  <si>
    <t>2465.6046182663777</t>
  </si>
  <si>
    <t>O009255</t>
  </si>
  <si>
    <t>2356.960146969166</t>
  </si>
  <si>
    <t>O009256</t>
  </si>
  <si>
    <t>45220.918607169515</t>
  </si>
  <si>
    <t>O009257</t>
  </si>
  <si>
    <t>10905.082480498793</t>
  </si>
  <si>
    <t>O009258</t>
  </si>
  <si>
    <t>12526.776233189812</t>
  </si>
  <si>
    <t>O009259</t>
  </si>
  <si>
    <t>27265.276873515988</t>
  </si>
  <si>
    <t>O009260</t>
  </si>
  <si>
    <t>29109.098059507713</t>
  </si>
  <si>
    <t>O009261</t>
  </si>
  <si>
    <t>879.1625979121604</t>
  </si>
  <si>
    <t>O009262</t>
  </si>
  <si>
    <t>34241.524082807286</t>
  </si>
  <si>
    <t>O009263</t>
  </si>
  <si>
    <t>2785.692127890162</t>
  </si>
  <si>
    <t>O009264</t>
  </si>
  <si>
    <t>17875.447934615524</t>
  </si>
  <si>
    <t>O009265</t>
  </si>
  <si>
    <t>3025.0083076624965</t>
  </si>
  <si>
    <t>O009266</t>
  </si>
  <si>
    <t>31334.754043612666</t>
  </si>
  <si>
    <t>O009267</t>
  </si>
  <si>
    <t>2179.065552710635</t>
  </si>
  <si>
    <t>O009268</t>
  </si>
  <si>
    <t>10961.899404268212</t>
  </si>
  <si>
    <t>O009269</t>
  </si>
  <si>
    <t>2158.1965993911517</t>
  </si>
  <si>
    <t>O009270</t>
  </si>
  <si>
    <t>2665.056698382122</t>
  </si>
  <si>
    <t>O009271</t>
  </si>
  <si>
    <t>4794.935859948764</t>
  </si>
  <si>
    <t>O009272</t>
  </si>
  <si>
    <t>2892.516754125832</t>
  </si>
  <si>
    <t>O009273</t>
  </si>
  <si>
    <t>15561.49209377889</t>
  </si>
  <si>
    <t>O009274</t>
  </si>
  <si>
    <t>20909.472776235434</t>
  </si>
  <si>
    <t>O009275</t>
  </si>
  <si>
    <t>12682.829857542796</t>
  </si>
  <si>
    <t>O009276</t>
  </si>
  <si>
    <t>35641.54219336094</t>
  </si>
  <si>
    <t>O009277</t>
  </si>
  <si>
    <t>19764.730794580893</t>
  </si>
  <si>
    <t>O009278</t>
  </si>
  <si>
    <t>3487.9533470556644</t>
  </si>
  <si>
    <t>O009279</t>
  </si>
  <si>
    <t>19881.360711754194</t>
  </si>
  <si>
    <t>O009280</t>
  </si>
  <si>
    <t>5330.642468620826</t>
  </si>
  <si>
    <t>O009281</t>
  </si>
  <si>
    <t>O009282</t>
  </si>
  <si>
    <t>559.7134270225575</t>
  </si>
  <si>
    <t>O009283</t>
  </si>
  <si>
    <t>4487.7564420478175</t>
  </si>
  <si>
    <t>O009284</t>
  </si>
  <si>
    <t>10751.045571995257</t>
  </si>
  <si>
    <t>O009285</t>
  </si>
  <si>
    <t>1983.213005146682</t>
  </si>
  <si>
    <t>O009286</t>
  </si>
  <si>
    <t>7035.020922857406</t>
  </si>
  <si>
    <t>O009287</t>
  </si>
  <si>
    <t>18695.549158324586</t>
  </si>
  <si>
    <t>O009288</t>
  </si>
  <si>
    <t>3241.1260713823567</t>
  </si>
  <si>
    <t>O009289</t>
  </si>
  <si>
    <t>2124.059082788069</t>
  </si>
  <si>
    <t>O009290</t>
  </si>
  <si>
    <t>2746.585365755532</t>
  </si>
  <si>
    <t>O009291</t>
  </si>
  <si>
    <t>10393.981729993377</t>
  </si>
  <si>
    <t>O009292</t>
  </si>
  <si>
    <t>9887.171204905288</t>
  </si>
  <si>
    <t>O009293</t>
  </si>
  <si>
    <t>2706.7617334906745</t>
  </si>
  <si>
    <t>O009294</t>
  </si>
  <si>
    <t>1985.888165163832</t>
  </si>
  <si>
    <t>O009295</t>
  </si>
  <si>
    <t>5403.950571894987</t>
  </si>
  <si>
    <t>O009296</t>
  </si>
  <si>
    <t>6830.361628773771</t>
  </si>
  <si>
    <t>O009297</t>
  </si>
  <si>
    <t>14067.008780607075</t>
  </si>
  <si>
    <t>O009298</t>
  </si>
  <si>
    <t>10056.184675135872</t>
  </si>
  <si>
    <t>O009299</t>
  </si>
  <si>
    <t>1101.0304561065436</t>
  </si>
  <si>
    <t>O009300</t>
  </si>
  <si>
    <t>8105.7977064069855</t>
  </si>
  <si>
    <t>O009301</t>
  </si>
  <si>
    <t>4086.2094890338785</t>
  </si>
  <si>
    <t>O009302</t>
  </si>
  <si>
    <t>3800.763250234851</t>
  </si>
  <si>
    <t>O009303</t>
  </si>
  <si>
    <t>2543.4775789983473</t>
  </si>
  <si>
    <t>O009304</t>
  </si>
  <si>
    <t>29799.109267365795</t>
  </si>
  <si>
    <t>O009305</t>
  </si>
  <si>
    <t>7173.375608016023</t>
  </si>
  <si>
    <t>O009306</t>
  </si>
  <si>
    <t>12437.223041071427</t>
  </si>
  <si>
    <t>O009307</t>
  </si>
  <si>
    <t>10509.423888862213</t>
  </si>
  <si>
    <t>O009308</t>
  </si>
  <si>
    <t>11779.911599679861</t>
  </si>
  <si>
    <t>O009309</t>
  </si>
  <si>
    <t>5079.086696284674</t>
  </si>
  <si>
    <t>O009310</t>
  </si>
  <si>
    <t>6723.988267506234</t>
  </si>
  <si>
    <t>O009311</t>
  </si>
  <si>
    <t>32034.515398753174</t>
  </si>
  <si>
    <t>O009312</t>
  </si>
  <si>
    <t>2322.1502736445855</t>
  </si>
  <si>
    <t>O009313</t>
  </si>
  <si>
    <t>2768.9471690393298</t>
  </si>
  <si>
    <t>O009314</t>
  </si>
  <si>
    <t>9036.337007568129</t>
  </si>
  <si>
    <t>O009315</t>
  </si>
  <si>
    <t>6670.620391926115</t>
  </si>
  <si>
    <t>O009316</t>
  </si>
  <si>
    <t>1538.0521807211644</t>
  </si>
  <si>
    <t>O009317</t>
  </si>
  <si>
    <t>7221.699302153227</t>
  </si>
  <si>
    <t>O009318</t>
  </si>
  <si>
    <t>1586.6513655204387</t>
  </si>
  <si>
    <t>O009319</t>
  </si>
  <si>
    <t>3450.028451537212</t>
  </si>
  <si>
    <t>O009320</t>
  </si>
  <si>
    <t>2527.5325462580386</t>
  </si>
  <si>
    <t>O009321</t>
  </si>
  <si>
    <t>15982.29682296432</t>
  </si>
  <si>
    <t>O009322</t>
  </si>
  <si>
    <t>O009323</t>
  </si>
  <si>
    <t>5229.086785303686</t>
  </si>
  <si>
    <t>O009324</t>
  </si>
  <si>
    <t>13021.673951795738</t>
  </si>
  <si>
    <t>O009325</t>
  </si>
  <si>
    <t>1937.4821132673646</t>
  </si>
  <si>
    <t>O009326</t>
  </si>
  <si>
    <t>5453.708569685462</t>
  </si>
  <si>
    <t>O009327</t>
  </si>
  <si>
    <t>13056.31330628893</t>
  </si>
  <si>
    <t>O009328</t>
  </si>
  <si>
    <t>3408.186186094894</t>
  </si>
  <si>
    <t>O009329</t>
  </si>
  <si>
    <t>6316.136960043512</t>
  </si>
  <si>
    <t>O009330</t>
  </si>
  <si>
    <t>2865.4804828246224</t>
  </si>
  <si>
    <t>O009331</t>
  </si>
  <si>
    <t>O009332</t>
  </si>
  <si>
    <t>11754.548797388794</t>
  </si>
  <si>
    <t>O009333</t>
  </si>
  <si>
    <t>24028.62886315276</t>
  </si>
  <si>
    <t>O009334</t>
  </si>
  <si>
    <t>O009335</t>
  </si>
  <si>
    <t>9975.134832377917</t>
  </si>
  <si>
    <t>O009336</t>
  </si>
  <si>
    <t>3888.111373094928</t>
  </si>
  <si>
    <t>O009337</t>
  </si>
  <si>
    <t>2409.7749521873875</t>
  </si>
  <si>
    <t>O009338</t>
  </si>
  <si>
    <t>23907.799049046822</t>
  </si>
  <si>
    <t>O009339</t>
  </si>
  <si>
    <t>7482.107272214814</t>
  </si>
  <si>
    <t>O009340</t>
  </si>
  <si>
    <t>6865.106637313624</t>
  </si>
  <si>
    <t>O009341</t>
  </si>
  <si>
    <t>14687.891737629823</t>
  </si>
  <si>
    <t>O009342</t>
  </si>
  <si>
    <t>2299.0664832854854</t>
  </si>
  <si>
    <t>O009343</t>
  </si>
  <si>
    <t>O009344</t>
  </si>
  <si>
    <t>5839.908717656513</t>
  </si>
  <si>
    <t>O009345</t>
  </si>
  <si>
    <t>1302.6249887280085</t>
  </si>
  <si>
    <t>O009346</t>
  </si>
  <si>
    <t>6646.236509579448</t>
  </si>
  <si>
    <t>O009347</t>
  </si>
  <si>
    <t>725.7156902318019</t>
  </si>
  <si>
    <t>O009348</t>
  </si>
  <si>
    <t>758.5468120728718</t>
  </si>
  <si>
    <t>O009349</t>
  </si>
  <si>
    <t>4152.481492004746</t>
  </si>
  <si>
    <t>O009350</t>
  </si>
  <si>
    <t>2458.443270973906</t>
  </si>
  <si>
    <t>O009351</t>
  </si>
  <si>
    <t>4975.230189900546</t>
  </si>
  <si>
    <t>O009352</t>
  </si>
  <si>
    <t>524.8971807428084</t>
  </si>
  <si>
    <t>O009353</t>
  </si>
  <si>
    <t>622.9544499325727</t>
  </si>
  <si>
    <t>O009354</t>
  </si>
  <si>
    <t>1230.4172199414636</t>
  </si>
  <si>
    <t>O009355</t>
  </si>
  <si>
    <t>2573.744541238998</t>
  </si>
  <si>
    <t>O009356</t>
  </si>
  <si>
    <t>23589.668371826137</t>
  </si>
  <si>
    <t>O009357</t>
  </si>
  <si>
    <t>5420.094562864102</t>
  </si>
  <si>
    <t>O009358</t>
  </si>
  <si>
    <t>5286.459884576786</t>
  </si>
  <si>
    <t>O009359</t>
  </si>
  <si>
    <t>27067.70129948748</t>
  </si>
  <si>
    <t>O009360</t>
  </si>
  <si>
    <t>598.7711911575611</t>
  </si>
  <si>
    <t>O009361</t>
  </si>
  <si>
    <t>12894.520951850285</t>
  </si>
  <si>
    <t>O009362</t>
  </si>
  <si>
    <t>703.9266733313566</t>
  </si>
  <si>
    <t>O009363</t>
  </si>
  <si>
    <t>8428.035710320166</t>
  </si>
  <si>
    <t>O009364</t>
  </si>
  <si>
    <t>1673.2657097915667</t>
  </si>
  <si>
    <t>O009365</t>
  </si>
  <si>
    <t>O009366</t>
  </si>
  <si>
    <t>6660.117076162544</t>
  </si>
  <si>
    <t>O009367</t>
  </si>
  <si>
    <t>766.7369064822202</t>
  </si>
  <si>
    <t>O009368</t>
  </si>
  <si>
    <t>O009369</t>
  </si>
  <si>
    <t>5298.337415742881</t>
  </si>
  <si>
    <t>O009370</t>
  </si>
  <si>
    <t>2136.0187710307764</t>
  </si>
  <si>
    <t>O009371</t>
  </si>
  <si>
    <t>10429.663055971616</t>
  </si>
  <si>
    <t>O009372</t>
  </si>
  <si>
    <t>1583.344445334194</t>
  </si>
  <si>
    <t>O009373</t>
  </si>
  <si>
    <t>7252.024068724581</t>
  </si>
  <si>
    <t>O009374</t>
  </si>
  <si>
    <t>9286.949702676942</t>
  </si>
  <si>
    <t>O009375</t>
  </si>
  <si>
    <t>16528.364236349942</t>
  </si>
  <si>
    <t>O009376</t>
  </si>
  <si>
    <t>2272.262448914037</t>
  </si>
  <si>
    <t>O009377</t>
  </si>
  <si>
    <t>10071.744429030226</t>
  </si>
  <si>
    <t>O009378</t>
  </si>
  <si>
    <t>18203.168151980837</t>
  </si>
  <si>
    <t>O009379</t>
  </si>
  <si>
    <t>9921.681694620442</t>
  </si>
  <si>
    <t>O009380</t>
  </si>
  <si>
    <t>34392.170792433644</t>
  </si>
  <si>
    <t>O009381</t>
  </si>
  <si>
    <t>19555.829346534625</t>
  </si>
  <si>
    <t>O009382</t>
  </si>
  <si>
    <t>4178.761430763198</t>
  </si>
  <si>
    <t>O009383</t>
  </si>
  <si>
    <t>5524.442021816596</t>
  </si>
  <si>
    <t>O009384</t>
  </si>
  <si>
    <t>21427.125381981554</t>
  </si>
  <si>
    <t>O009385</t>
  </si>
  <si>
    <t>8937.842551514012</t>
  </si>
  <si>
    <t>O009386</t>
  </si>
  <si>
    <t>11063.82784171994</t>
  </si>
  <si>
    <t>O009387</t>
  </si>
  <si>
    <t>2127.1488655602043</t>
  </si>
  <si>
    <t>O009388</t>
  </si>
  <si>
    <t>11535.101958158351</t>
  </si>
  <si>
    <t>O009389</t>
  </si>
  <si>
    <t>14157.370037660805</t>
  </si>
  <si>
    <t>O009390</t>
  </si>
  <si>
    <t>20370.491068652602</t>
  </si>
  <si>
    <t>O009391</t>
  </si>
  <si>
    <t>23600.918010120302</t>
  </si>
  <si>
    <t>O009392</t>
  </si>
  <si>
    <t>O009393</t>
  </si>
  <si>
    <t>3261.0716400909328</t>
  </si>
  <si>
    <t>O009394</t>
  </si>
  <si>
    <t>12946.156365887013</t>
  </si>
  <si>
    <t>O009395</t>
  </si>
  <si>
    <t>8110.298049442279</t>
  </si>
  <si>
    <t>O009396</t>
  </si>
  <si>
    <t>3179.8489823406017</t>
  </si>
  <si>
    <t>O009397</t>
  </si>
  <si>
    <t>5788.130002403576</t>
  </si>
  <si>
    <t>O009398</t>
  </si>
  <si>
    <t>17633.81714953396</t>
  </si>
  <si>
    <t>O009399</t>
  </si>
  <si>
    <t>255.93876031990328</t>
  </si>
  <si>
    <t>O009400</t>
  </si>
  <si>
    <t>15219.304788176407</t>
  </si>
  <si>
    <t>O009401</t>
  </si>
  <si>
    <t>2706.8136089822788</t>
  </si>
  <si>
    <t>O009402</t>
  </si>
  <si>
    <t>16671.35295509321</t>
  </si>
  <si>
    <t>O009403</t>
  </si>
  <si>
    <t>6962.178921740932</t>
  </si>
  <si>
    <t>O009404</t>
  </si>
  <si>
    <t>16953.68150470998</t>
  </si>
  <si>
    <t>O009405</t>
  </si>
  <si>
    <t>5832.000525868209</t>
  </si>
  <si>
    <t>O009406</t>
  </si>
  <si>
    <t>1515.2907602424802</t>
  </si>
  <si>
    <t>O009407</t>
  </si>
  <si>
    <t>5719.306693361142</t>
  </si>
  <si>
    <t>O009408</t>
  </si>
  <si>
    <t>2980.2732547088076</t>
  </si>
  <si>
    <t>O009409</t>
  </si>
  <si>
    <t>15170.624734733747</t>
  </si>
  <si>
    <t>O009410</t>
  </si>
  <si>
    <t>5865.441077494185</t>
  </si>
  <si>
    <t>O009411</t>
  </si>
  <si>
    <t>94873.59999999999</t>
  </si>
  <si>
    <t>21699.34577215056</t>
  </si>
  <si>
    <t>O009412</t>
  </si>
  <si>
    <t>5948.596284081695</t>
  </si>
  <si>
    <t>O009413</t>
  </si>
  <si>
    <t>962.8997061599018</t>
  </si>
  <si>
    <t>O009414</t>
  </si>
  <si>
    <t>10706.64886632174</t>
  </si>
  <si>
    <t>O009415</t>
  </si>
  <si>
    <t>O009416</t>
  </si>
  <si>
    <t>5705.9117787621535</t>
  </si>
  <si>
    <t>O009417</t>
  </si>
  <si>
    <t>9572.695840750746</t>
  </si>
  <si>
    <t>O009418</t>
  </si>
  <si>
    <t>956.5723278081305</t>
  </si>
  <si>
    <t>O009419</t>
  </si>
  <si>
    <t>10821.80786516116</t>
  </si>
  <si>
    <t>O009420</t>
  </si>
  <si>
    <t>47527.200000000004</t>
  </si>
  <si>
    <t>6505.096191459186</t>
  </si>
  <si>
    <t>O009421</t>
  </si>
  <si>
    <t>12425.062421608622</t>
  </si>
  <si>
    <t>O009422</t>
  </si>
  <si>
    <t>O009423</t>
  </si>
  <si>
    <t>767.4217522043247</t>
  </si>
  <si>
    <t>O009424</t>
  </si>
  <si>
    <t>15176.325717280952</t>
  </si>
  <si>
    <t>O009425</t>
  </si>
  <si>
    <t>3370.393227114722</t>
  </si>
  <si>
    <t>O009426</t>
  </si>
  <si>
    <t>18469.201233553973</t>
  </si>
  <si>
    <t>O009427</t>
  </si>
  <si>
    <t>11876.54446585742</t>
  </si>
  <si>
    <t>O009428</t>
  </si>
  <si>
    <t>4126.592861374884</t>
  </si>
  <si>
    <t>O009429</t>
  </si>
  <si>
    <t>2233.9899127465615</t>
  </si>
  <si>
    <t>O009430</t>
  </si>
  <si>
    <t>3751.169670942464</t>
  </si>
  <si>
    <t>O009431</t>
  </si>
  <si>
    <t>31731.259376452566</t>
  </si>
  <si>
    <t>O009432</t>
  </si>
  <si>
    <t>1661.0479893126687</t>
  </si>
  <si>
    <t>O009433</t>
  </si>
  <si>
    <t>3777.056168575476</t>
  </si>
  <si>
    <t>O009434</t>
  </si>
  <si>
    <t>8393.365935011283</t>
  </si>
  <si>
    <t>O009435</t>
  </si>
  <si>
    <t>O009436</t>
  </si>
  <si>
    <t>2592.272376269877</t>
  </si>
  <si>
    <t>O009437</t>
  </si>
  <si>
    <t>1071.7410181375658</t>
  </si>
  <si>
    <t>O009438</t>
  </si>
  <si>
    <t>3384.1663944916118</t>
  </si>
  <si>
    <t>O009439</t>
  </si>
  <si>
    <t>O009440</t>
  </si>
  <si>
    <t>7354.681196326051</t>
  </si>
  <si>
    <t>O009441</t>
  </si>
  <si>
    <t>22479.657672431433</t>
  </si>
  <si>
    <t>O009442</t>
  </si>
  <si>
    <t>238.12177839447367</t>
  </si>
  <si>
    <t>O009443</t>
  </si>
  <si>
    <t>7416.894364770034</t>
  </si>
  <si>
    <t>O009444</t>
  </si>
  <si>
    <t>5617.305431870674</t>
  </si>
  <si>
    <t>O009445</t>
  </si>
  <si>
    <t>12094.33245173394</t>
  </si>
  <si>
    <t>O009446</t>
  </si>
  <si>
    <t>93335.59999999999</t>
  </si>
  <si>
    <t>18743.84593438113</t>
  </si>
  <si>
    <t>O009447</t>
  </si>
  <si>
    <t>16487.78284370921</t>
  </si>
  <si>
    <t>O009448</t>
  </si>
  <si>
    <t>3287.3028692346256</t>
  </si>
  <si>
    <t>O009449</t>
  </si>
  <si>
    <t>6203.952250848696</t>
  </si>
  <si>
    <t>O009450</t>
  </si>
  <si>
    <t>19871.134099736875</t>
  </si>
  <si>
    <t>O009451</t>
  </si>
  <si>
    <t>19091.244805251645</t>
  </si>
  <si>
    <t>O009452</t>
  </si>
  <si>
    <t>758.7144368766981</t>
  </si>
  <si>
    <t>O009453</t>
  </si>
  <si>
    <t>7706.022646949526</t>
  </si>
  <si>
    <t>O009454</t>
  </si>
  <si>
    <t>9714.021658694819</t>
  </si>
  <si>
    <t>O009455</t>
  </si>
  <si>
    <t>20924.170176489104</t>
  </si>
  <si>
    <t>O009456</t>
  </si>
  <si>
    <t>4180.781172337538</t>
  </si>
  <si>
    <t>O009457</t>
  </si>
  <si>
    <t>278.88315371068416</t>
  </si>
  <si>
    <t>O009458</t>
  </si>
  <si>
    <t>12159.420019432873</t>
  </si>
  <si>
    <t>O009459</t>
  </si>
  <si>
    <t>O009460</t>
  </si>
  <si>
    <t>7679.832047423466</t>
  </si>
  <si>
    <t>O009461</t>
  </si>
  <si>
    <t>1827.0932608647734</t>
  </si>
  <si>
    <t>O009462</t>
  </si>
  <si>
    <t>O009463</t>
  </si>
  <si>
    <t>7689.052767181937</t>
  </si>
  <si>
    <t>O009464</t>
  </si>
  <si>
    <t>7878.547548434911</t>
  </si>
  <si>
    <t>O009465</t>
  </si>
  <si>
    <t>3932.4196721559447</t>
  </si>
  <si>
    <t>O009466</t>
  </si>
  <si>
    <t>6553.944504476867</t>
  </si>
  <si>
    <t>O009467</t>
  </si>
  <si>
    <t>17065.391537021587</t>
  </si>
  <si>
    <t>O009468</t>
  </si>
  <si>
    <t>O009469</t>
  </si>
  <si>
    <t>2963.269273229107</t>
  </si>
  <si>
    <t>O009470</t>
  </si>
  <si>
    <t>2471.3932258578366</t>
  </si>
  <si>
    <t>O009471</t>
  </si>
  <si>
    <t>26899.19386670236</t>
  </si>
  <si>
    <t>O009472</t>
  </si>
  <si>
    <t>6648.490639309687</t>
  </si>
  <si>
    <t>O009473</t>
  </si>
  <si>
    <t>8749.379426390891</t>
  </si>
  <si>
    <t>O009474</t>
  </si>
  <si>
    <t>27924.36186060227</t>
  </si>
  <si>
    <t>O009475</t>
  </si>
  <si>
    <t>1755.2342617803872</t>
  </si>
  <si>
    <t>O009476</t>
  </si>
  <si>
    <t>2749.118386507294</t>
  </si>
  <si>
    <t>O009477</t>
  </si>
  <si>
    <t>O009478</t>
  </si>
  <si>
    <t>12953.849451687962</t>
  </si>
  <si>
    <t>O009479</t>
  </si>
  <si>
    <t>4164.850125532377</t>
  </si>
  <si>
    <t>O009480</t>
  </si>
  <si>
    <t>5238.575052022383</t>
  </si>
  <si>
    <t>O009481</t>
  </si>
  <si>
    <t>2779.679642721394</t>
  </si>
  <si>
    <t>O009482</t>
  </si>
  <si>
    <t>6578.221382634886</t>
  </si>
  <si>
    <t>O009483</t>
  </si>
  <si>
    <t>2891.3124821373067</t>
  </si>
  <si>
    <t>O009484</t>
  </si>
  <si>
    <t>3128.454993124336</t>
  </si>
  <si>
    <t>O009485</t>
  </si>
  <si>
    <t>5870.754598689518</t>
  </si>
  <si>
    <t>O009486</t>
  </si>
  <si>
    <t>6498.758766705821</t>
  </si>
  <si>
    <t>O009487</t>
  </si>
  <si>
    <t>43299.29375752558</t>
  </si>
  <si>
    <t>O009488</t>
  </si>
  <si>
    <t>3930.6247469288382</t>
  </si>
  <si>
    <t>O009489</t>
  </si>
  <si>
    <t>5656.586398709039</t>
  </si>
  <si>
    <t>O009490</t>
  </si>
  <si>
    <t>2003.2835742379823</t>
  </si>
  <si>
    <t>O009491</t>
  </si>
  <si>
    <t>4395.002555915652</t>
  </si>
  <si>
    <t>O009492</t>
  </si>
  <si>
    <t>3594.065965770541</t>
  </si>
  <si>
    <t>O009493</t>
  </si>
  <si>
    <t>19311.491512878278</t>
  </si>
  <si>
    <t>O009494</t>
  </si>
  <si>
    <t>3098.2711279048126</t>
  </si>
  <si>
    <t>O009495</t>
  </si>
  <si>
    <t>24087.019042315253</t>
  </si>
  <si>
    <t>O009496</t>
  </si>
  <si>
    <t>12123.377748209607</t>
  </si>
  <si>
    <t>O009497</t>
  </si>
  <si>
    <t>3959.8630824069746</t>
  </si>
  <si>
    <t>O009498</t>
  </si>
  <si>
    <t>5293.107683562472</t>
  </si>
  <si>
    <t>O009499</t>
  </si>
  <si>
    <t>1396.6866091427646</t>
  </si>
  <si>
    <t>O009500</t>
  </si>
  <si>
    <t>1850.2920471981363</t>
  </si>
  <si>
    <t>O009501</t>
  </si>
  <si>
    <t>4355.871787591519</t>
  </si>
  <si>
    <t>O009502</t>
  </si>
  <si>
    <t>6183.397218322215</t>
  </si>
  <si>
    <t>O009503</t>
  </si>
  <si>
    <t>6309.6289601449425</t>
  </si>
  <si>
    <t>O009504</t>
  </si>
  <si>
    <t>3206.361431042479</t>
  </si>
  <si>
    <t>O009505</t>
  </si>
  <si>
    <t>4929.815855113626</t>
  </si>
  <si>
    <t>O009506</t>
  </si>
  <si>
    <t>2660.887434437252</t>
  </si>
  <si>
    <t>O009507</t>
  </si>
  <si>
    <t>9178.929012834391</t>
  </si>
  <si>
    <t>O009508</t>
  </si>
  <si>
    <t>1451.6558235183852</t>
  </si>
  <si>
    <t>O009509</t>
  </si>
  <si>
    <t>7250.426606312745</t>
  </si>
  <si>
    <t>O009510</t>
  </si>
  <si>
    <t>8018.486802991204</t>
  </si>
  <si>
    <t>O009511</t>
  </si>
  <si>
    <t>8256.597285256159</t>
  </si>
  <si>
    <t>O009512</t>
  </si>
  <si>
    <t>10690.343665429313</t>
  </si>
  <si>
    <t>O009513</t>
  </si>
  <si>
    <t>16315.800730328006</t>
  </si>
  <si>
    <t>O009514</t>
  </si>
  <si>
    <t>12543.12987692281</t>
  </si>
  <si>
    <t>O009515</t>
  </si>
  <si>
    <t>14694.06835148706</t>
  </si>
  <si>
    <t>O009516</t>
  </si>
  <si>
    <t>2393.7047593272828</t>
  </si>
  <si>
    <t>O009517</t>
  </si>
  <si>
    <t>1512.4116978765812</t>
  </si>
  <si>
    <t>O009518</t>
  </si>
  <si>
    <t>3170.177348007222</t>
  </si>
  <si>
    <t>O009519</t>
  </si>
  <si>
    <t>6010.295742927069</t>
  </si>
  <si>
    <t>O009520</t>
  </si>
  <si>
    <t>2791.017493557133</t>
  </si>
  <si>
    <t>O009521</t>
  </si>
  <si>
    <t>9400.135774687975</t>
  </si>
  <si>
    <t>O009522</t>
  </si>
  <si>
    <t>14892.564586269678</t>
  </si>
  <si>
    <t>O009523</t>
  </si>
  <si>
    <t>17534.993253499826</t>
  </si>
  <si>
    <t>O009524</t>
  </si>
  <si>
    <t>10715.756236080215</t>
  </si>
  <si>
    <t>O009525</t>
  </si>
  <si>
    <t>20063.64177187295</t>
  </si>
  <si>
    <t>O009526</t>
  </si>
  <si>
    <t>21502.572406864172</t>
  </si>
  <si>
    <t>O009527</t>
  </si>
  <si>
    <t>6617.065290357615</t>
  </si>
  <si>
    <t>O009528</t>
  </si>
  <si>
    <t>5491.011225571902</t>
  </si>
  <si>
    <t>O009529</t>
  </si>
  <si>
    <t>28690.733765184785</t>
  </si>
  <si>
    <t>O009530</t>
  </si>
  <si>
    <t>1721.7693293894824</t>
  </si>
  <si>
    <t>O009531</t>
  </si>
  <si>
    <t>43279.921122106454</t>
  </si>
  <si>
    <t>O009532</t>
  </si>
  <si>
    <t>6039.677131273331</t>
  </si>
  <si>
    <t>O009533</t>
  </si>
  <si>
    <t>9773.308760381837</t>
  </si>
  <si>
    <t>O009534</t>
  </si>
  <si>
    <t>10903.216708949867</t>
  </si>
  <si>
    <t>O009535</t>
  </si>
  <si>
    <t>17564.028260857707</t>
  </si>
  <si>
    <t>O009536</t>
  </si>
  <si>
    <t>6569.504620986127</t>
  </si>
  <si>
    <t>O009537</t>
  </si>
  <si>
    <t>2626.1465919205557</t>
  </si>
  <si>
    <t>O009538</t>
  </si>
  <si>
    <t>O009539</t>
  </si>
  <si>
    <t>6931.932186531784</t>
  </si>
  <si>
    <t>O009540</t>
  </si>
  <si>
    <t>841.8301020204285</t>
  </si>
  <si>
    <t>O009541</t>
  </si>
  <si>
    <t>3025.4899909217975</t>
  </si>
  <si>
    <t>O009542</t>
  </si>
  <si>
    <t>4982.594913177999</t>
  </si>
  <si>
    <t>O009543</t>
  </si>
  <si>
    <t>16039.74625735046</t>
  </si>
  <si>
    <t>O009544</t>
  </si>
  <si>
    <t>7281.232670359677</t>
  </si>
  <si>
    <t>O009545</t>
  </si>
  <si>
    <t>3494.3501264613446</t>
  </si>
  <si>
    <t>O009546</t>
  </si>
  <si>
    <t>22653.53985825008</t>
  </si>
  <si>
    <t>O009547</t>
  </si>
  <si>
    <t>1376.3902725713208</t>
  </si>
  <si>
    <t>O009548</t>
  </si>
  <si>
    <t>3586.2685091785916</t>
  </si>
  <si>
    <t>O009549</t>
  </si>
  <si>
    <t>5917.625484944142</t>
  </si>
  <si>
    <t>O009550</t>
  </si>
  <si>
    <t>5458.102902809595</t>
  </si>
  <si>
    <t>O009551</t>
  </si>
  <si>
    <t>3423.243856216855</t>
  </si>
  <si>
    <t>O009552</t>
  </si>
  <si>
    <t>507.1147019255532</t>
  </si>
  <si>
    <t>O009553</t>
  </si>
  <si>
    <t>6043.530416961808</t>
  </si>
  <si>
    <t>O009554</t>
  </si>
  <si>
    <t>O009555</t>
  </si>
  <si>
    <t>1541.1090946558468</t>
  </si>
  <si>
    <t>O009556</t>
  </si>
  <si>
    <t>2217.9154212380286</t>
  </si>
  <si>
    <t>O009557</t>
  </si>
  <si>
    <t>10197.206513412144</t>
  </si>
  <si>
    <t>O009558</t>
  </si>
  <si>
    <t>653.7744342608644</t>
  </si>
  <si>
    <t>O009559</t>
  </si>
  <si>
    <t>536.1890317856482</t>
  </si>
  <si>
    <t>O009560</t>
  </si>
  <si>
    <t>7031.860049966698</t>
  </si>
  <si>
    <t>O009561</t>
  </si>
  <si>
    <t>O009562</t>
  </si>
  <si>
    <t>1219.6812301122127</t>
  </si>
  <si>
    <t>O009563</t>
  </si>
  <si>
    <t>3185.096795953927</t>
  </si>
  <si>
    <t>O009564</t>
  </si>
  <si>
    <t>10821.892346090648</t>
  </si>
  <si>
    <t>O009565</t>
  </si>
  <si>
    <t>6651.799420349937</t>
  </si>
  <si>
    <t>O009566</t>
  </si>
  <si>
    <t>10464.461443608343</t>
  </si>
  <si>
    <t>O009567</t>
  </si>
  <si>
    <t>7336.1082192830345</t>
  </si>
  <si>
    <t>O009568</t>
  </si>
  <si>
    <t>20150.817165424036</t>
  </si>
  <si>
    <t>O009569</t>
  </si>
  <si>
    <t>6187.534478000879</t>
  </si>
  <si>
    <t>O009570</t>
  </si>
  <si>
    <t>2205.4310424717005</t>
  </si>
  <si>
    <t>O009571</t>
  </si>
  <si>
    <t>1111.386213245506</t>
  </si>
  <si>
    <t>O009572</t>
  </si>
  <si>
    <t>O009573</t>
  </si>
  <si>
    <t>2192.2588818569216</t>
  </si>
  <si>
    <t>O009574</t>
  </si>
  <si>
    <t>5569.963035060808</t>
  </si>
  <si>
    <t>O009575</t>
  </si>
  <si>
    <t>3363.7574781257977</t>
  </si>
  <si>
    <t>O009576</t>
  </si>
  <si>
    <t>O009577</t>
  </si>
  <si>
    <t>5251.243122612823</t>
  </si>
  <si>
    <t>O009578</t>
  </si>
  <si>
    <t>2350.9857874582544</t>
  </si>
  <si>
    <t>O009579</t>
  </si>
  <si>
    <t>15474.054782204903</t>
  </si>
  <si>
    <t>O009580</t>
  </si>
  <si>
    <t>2149.4806028344924</t>
  </si>
  <si>
    <t>O009581</t>
  </si>
  <si>
    <t>1203.6295485714047</t>
  </si>
  <si>
    <t>O009582</t>
  </si>
  <si>
    <t>3866.133085476873</t>
  </si>
  <si>
    <t>O009583</t>
  </si>
  <si>
    <t>5792.255017452454</t>
  </si>
  <si>
    <t>O009584</t>
  </si>
  <si>
    <t>2357.4980997200864</t>
  </si>
  <si>
    <t>O009585</t>
  </si>
  <si>
    <t>7889.332274808267</t>
  </si>
  <si>
    <t>O009586</t>
  </si>
  <si>
    <t>18508.674509790228</t>
  </si>
  <si>
    <t>O009587</t>
  </si>
  <si>
    <t>2495.2071153073366</t>
  </si>
  <si>
    <t>O009588</t>
  </si>
  <si>
    <t>15576.30573162686</t>
  </si>
  <si>
    <t>O009589</t>
  </si>
  <si>
    <t>3462.640967941197</t>
  </si>
  <si>
    <t>O009590</t>
  </si>
  <si>
    <t>2336.1147238870158</t>
  </si>
  <si>
    <t>O009591</t>
  </si>
  <si>
    <t>18007.305226958608</t>
  </si>
  <si>
    <t>O009592</t>
  </si>
  <si>
    <t>7304.460878861709</t>
  </si>
  <si>
    <t>O009593</t>
  </si>
  <si>
    <t>20121.075366223515</t>
  </si>
  <si>
    <t>O009594</t>
  </si>
  <si>
    <t>6625.527748473495</t>
  </si>
  <si>
    <t>O009595</t>
  </si>
  <si>
    <t>6733.498154995375</t>
  </si>
  <si>
    <t>O009596</t>
  </si>
  <si>
    <t>4660.075254808052</t>
  </si>
  <si>
    <t>O009597</t>
  </si>
  <si>
    <t>3890.0027861156473</t>
  </si>
  <si>
    <t>O009598</t>
  </si>
  <si>
    <t>30710.133638714316</t>
  </si>
  <si>
    <t>O009599</t>
  </si>
  <si>
    <t>10194.504656567735</t>
  </si>
  <si>
    <t>O009600</t>
  </si>
  <si>
    <t>112.15192518617398</t>
  </si>
  <si>
    <t>O009601</t>
  </si>
  <si>
    <t>3188.2584898759387</t>
  </si>
  <si>
    <t>O009602</t>
  </si>
  <si>
    <t>7947.709386873606</t>
  </si>
  <si>
    <t>O009603</t>
  </si>
  <si>
    <t>20255.976228066622</t>
  </si>
  <si>
    <t>O009604</t>
  </si>
  <si>
    <t>8352.283458894291</t>
  </si>
  <si>
    <t>O009605</t>
  </si>
  <si>
    <t>8943.043159809351</t>
  </si>
  <si>
    <t>O009606</t>
  </si>
  <si>
    <t>4480.1417685153965</t>
  </si>
  <si>
    <t>O009607</t>
  </si>
  <si>
    <t>24773.579322122474</t>
  </si>
  <si>
    <t>O009608</t>
  </si>
  <si>
    <t>486.8619976377302</t>
  </si>
  <si>
    <t>O009609</t>
  </si>
  <si>
    <t>1436.1050599450477</t>
  </si>
  <si>
    <t>O009610</t>
  </si>
  <si>
    <t>10622.690160616401</t>
  </si>
  <si>
    <t>O009611</t>
  </si>
  <si>
    <t>14003.001126984756</t>
  </si>
  <si>
    <t>O009612</t>
  </si>
  <si>
    <t>38694.091926934365</t>
  </si>
  <si>
    <t>O009613</t>
  </si>
  <si>
    <t>6822.441058855548</t>
  </si>
  <si>
    <t>O009614</t>
  </si>
  <si>
    <t>5961.318708488674</t>
  </si>
  <si>
    <t>O009615</t>
  </si>
  <si>
    <t>21843.449888305156</t>
  </si>
  <si>
    <t>O009616</t>
  </si>
  <si>
    <t>3389.535466516124</t>
  </si>
  <si>
    <t>O009617</t>
  </si>
  <si>
    <t>8490.470524265966</t>
  </si>
  <si>
    <t>O009618</t>
  </si>
  <si>
    <t>27621.32641329994</t>
  </si>
  <si>
    <t>O009619</t>
  </si>
  <si>
    <t>10711.25014884131</t>
  </si>
  <si>
    <t>O009620</t>
  </si>
  <si>
    <t>8086.050986380465</t>
  </si>
  <si>
    <t>O009621</t>
  </si>
  <si>
    <t>16390.673335700634</t>
  </si>
  <si>
    <t>O009622</t>
  </si>
  <si>
    <t>7276.260728647719</t>
  </si>
  <si>
    <t>O009623</t>
  </si>
  <si>
    <t>7279.285334624057</t>
  </si>
  <si>
    <t>O009624</t>
  </si>
  <si>
    <t>2746.034812913974</t>
  </si>
  <si>
    <t>O009625</t>
  </si>
  <si>
    <t>7096.243821751143</t>
  </si>
  <si>
    <t>O009626</t>
  </si>
  <si>
    <t>3121.053928487636</t>
  </si>
  <si>
    <t>O009627</t>
  </si>
  <si>
    <t>25577.327335814793</t>
  </si>
  <si>
    <t>O009628</t>
  </si>
  <si>
    <t>3496.5688960930065</t>
  </si>
  <si>
    <t>O009629</t>
  </si>
  <si>
    <t>976.4471523749612</t>
  </si>
  <si>
    <t>O009630</t>
  </si>
  <si>
    <t>3136.953960510742</t>
  </si>
  <si>
    <t>O009631</t>
  </si>
  <si>
    <t>34221.43922175629</t>
  </si>
  <si>
    <t>O009632</t>
  </si>
  <si>
    <t>14690.456522179415</t>
  </si>
  <si>
    <t>O009633</t>
  </si>
  <si>
    <t>5653.027605264082</t>
  </si>
  <si>
    <t>O009634</t>
  </si>
  <si>
    <t>815.4064041229634</t>
  </si>
  <si>
    <t>O009635</t>
  </si>
  <si>
    <t>15456.403499735503</t>
  </si>
  <si>
    <t>O009636</t>
  </si>
  <si>
    <t>12278.53133951768</t>
  </si>
  <si>
    <t>O009637</t>
  </si>
  <si>
    <t>22898.740591210495</t>
  </si>
  <si>
    <t>O009638</t>
  </si>
  <si>
    <t>6833.092713390773</t>
  </si>
  <si>
    <t>O009639</t>
  </si>
  <si>
    <t>11025.672830297239</t>
  </si>
  <si>
    <t>O009640</t>
  </si>
  <si>
    <t>4105.325497978947</t>
  </si>
  <si>
    <t>O009641</t>
  </si>
  <si>
    <t>10065.503575818064</t>
  </si>
  <si>
    <t>O009642</t>
  </si>
  <si>
    <t>2306.2732482848455</t>
  </si>
  <si>
    <t>O009643</t>
  </si>
  <si>
    <t>15346.115368979126</t>
  </si>
  <si>
    <t>O009644</t>
  </si>
  <si>
    <t>6013.409585921771</t>
  </si>
  <si>
    <t>O009645</t>
  </si>
  <si>
    <t>3925.2863990692067</t>
  </si>
  <si>
    <t>O009646</t>
  </si>
  <si>
    <t>4951.426391377098</t>
  </si>
  <si>
    <t>O009647</t>
  </si>
  <si>
    <t>11189.648503478593</t>
  </si>
  <si>
    <t>O009648</t>
  </si>
  <si>
    <t>16262.12597992572</t>
  </si>
  <si>
    <t>O009649</t>
  </si>
  <si>
    <t>O009650</t>
  </si>
  <si>
    <t>9729.972165290577</t>
  </si>
  <si>
    <t>O009652</t>
  </si>
  <si>
    <t>8445.178756933348</t>
  </si>
  <si>
    <t>O009653</t>
  </si>
  <si>
    <t>6062.719956324567</t>
  </si>
  <si>
    <t>O009654</t>
  </si>
  <si>
    <t>22364.178181036375</t>
  </si>
  <si>
    <t>O009655</t>
  </si>
  <si>
    <t>4356.525413213052</t>
  </si>
  <si>
    <t>O009656</t>
  </si>
  <si>
    <t>13149.376854719962</t>
  </si>
  <si>
    <t>O009657</t>
  </si>
  <si>
    <t>173.9909862675505</t>
  </si>
  <si>
    <t>O009658</t>
  </si>
  <si>
    <t>O009659</t>
  </si>
  <si>
    <t>5325.698757148992</t>
  </si>
  <si>
    <t>O009660</t>
  </si>
  <si>
    <t>15853.51663252657</t>
  </si>
  <si>
    <t>O009661</t>
  </si>
  <si>
    <t>9161.210282243703</t>
  </si>
  <si>
    <t>O009662</t>
  </si>
  <si>
    <t>33711.881069600546</t>
  </si>
  <si>
    <t>O009663</t>
  </si>
  <si>
    <t>7637.793009092344</t>
  </si>
  <si>
    <t>O009664</t>
  </si>
  <si>
    <t>5072.377170806363</t>
  </si>
  <si>
    <t>O009665</t>
  </si>
  <si>
    <t>3847.0951412323866</t>
  </si>
  <si>
    <t>O009666</t>
  </si>
  <si>
    <t>35084.72420559501</t>
  </si>
  <si>
    <t>O009667</t>
  </si>
  <si>
    <t>3612.120204772184</t>
  </si>
  <si>
    <t>O009668</t>
  </si>
  <si>
    <t>4574.396939379649</t>
  </si>
  <si>
    <t>O009669</t>
  </si>
  <si>
    <t>2189.850607564186</t>
  </si>
  <si>
    <t>O009670</t>
  </si>
  <si>
    <t>2914.9442063623696</t>
  </si>
  <si>
    <t>O009671</t>
  </si>
  <si>
    <t>7419.3811736413445</t>
  </si>
  <si>
    <t>O009672</t>
  </si>
  <si>
    <t>19364.734790479433</t>
  </si>
  <si>
    <t>O009673</t>
  </si>
  <si>
    <t>O009674</t>
  </si>
  <si>
    <t>1355.0070608970204</t>
  </si>
  <si>
    <t>O009675</t>
  </si>
  <si>
    <t>O009676</t>
  </si>
  <si>
    <t>4009.0443231023664</t>
  </si>
  <si>
    <t>O009677</t>
  </si>
  <si>
    <t>929.0286728573121</t>
  </si>
  <si>
    <t>O009678</t>
  </si>
  <si>
    <t>17238.186876606138</t>
  </si>
  <si>
    <t>O009679</t>
  </si>
  <si>
    <t>4447.539454356026</t>
  </si>
  <si>
    <t>O009680</t>
  </si>
  <si>
    <t>8051.886496144386</t>
  </si>
  <si>
    <t>O009681</t>
  </si>
  <si>
    <t>1641.4943993126983</t>
  </si>
  <si>
    <t>O009682</t>
  </si>
  <si>
    <t>17025.338932655795</t>
  </si>
  <si>
    <t>O009683</t>
  </si>
  <si>
    <t>10368.089749486755</t>
  </si>
  <si>
    <t>O009684</t>
  </si>
  <si>
    <t>10544.217625513511</t>
  </si>
  <si>
    <t>O009685</t>
  </si>
  <si>
    <t>11643.631734759409</t>
  </si>
  <si>
    <t>O009686</t>
  </si>
  <si>
    <t>O009687</t>
  </si>
  <si>
    <t>6034.098030244065</t>
  </si>
  <si>
    <t>O009688</t>
  </si>
  <si>
    <t>15863.946121545663</t>
  </si>
  <si>
    <t>O009689</t>
  </si>
  <si>
    <t>2384.811406245068</t>
  </si>
  <si>
    <t>O009690</t>
  </si>
  <si>
    <t>25420.94836523079</t>
  </si>
  <si>
    <t>O009691</t>
  </si>
  <si>
    <t>8330.889883850197</t>
  </si>
  <si>
    <t>O009692</t>
  </si>
  <si>
    <t>5498.648320327217</t>
  </si>
  <si>
    <t>O009693</t>
  </si>
  <si>
    <t>2156.070726852558</t>
  </si>
  <si>
    <t>O009694</t>
  </si>
  <si>
    <t>10088.32221051215</t>
  </si>
  <si>
    <t>O009695</t>
  </si>
  <si>
    <t>3803.603359437953</t>
  </si>
  <si>
    <t>O009696</t>
  </si>
  <si>
    <t>5692.307777937719</t>
  </si>
  <si>
    <t>O009697</t>
  </si>
  <si>
    <t>7401.108954619264</t>
  </si>
  <si>
    <t>O009698</t>
  </si>
  <si>
    <t>5635.100241455456</t>
  </si>
  <si>
    <t>O009699</t>
  </si>
  <si>
    <t>1283.2839228404719</t>
  </si>
  <si>
    <t>O009700</t>
  </si>
  <si>
    <t>5223.415777683069</t>
  </si>
  <si>
    <t>O009701</t>
  </si>
  <si>
    <t>2415.981846563458</t>
  </si>
  <si>
    <t>O009702</t>
  </si>
  <si>
    <t>O009703</t>
  </si>
  <si>
    <t>1075.5287008634152</t>
  </si>
  <si>
    <t>O009704</t>
  </si>
  <si>
    <t>28680.809145384985</t>
  </si>
  <si>
    <t>O009705</t>
  </si>
  <si>
    <t>9437.235600349914</t>
  </si>
  <si>
    <t>O009706</t>
  </si>
  <si>
    <t>5661.142365273819</t>
  </si>
  <si>
    <t>O009707</t>
  </si>
  <si>
    <t>10121.933734002056</t>
  </si>
  <si>
    <t>O009708</t>
  </si>
  <si>
    <t>9664.755832794177</t>
  </si>
  <si>
    <t>O009709</t>
  </si>
  <si>
    <t>2088.4522863352413</t>
  </si>
  <si>
    <t>O009710</t>
  </si>
  <si>
    <t>9773.747302425092</t>
  </si>
  <si>
    <t>O009711</t>
  </si>
  <si>
    <t>1010.6699454421936</t>
  </si>
  <si>
    <t>O009712</t>
  </si>
  <si>
    <t>4296.423327180678</t>
  </si>
  <si>
    <t>O009713</t>
  </si>
  <si>
    <t>7775.752250084109</t>
  </si>
  <si>
    <t>O009714</t>
  </si>
  <si>
    <t>21054.48216352515</t>
  </si>
  <si>
    <t>O009715</t>
  </si>
  <si>
    <t>250.2674115467514</t>
  </si>
  <si>
    <t>O009716</t>
  </si>
  <si>
    <t>6238.339185552831</t>
  </si>
  <si>
    <t>O009717</t>
  </si>
  <si>
    <t>3598.6117870829644</t>
  </si>
  <si>
    <t>O009718</t>
  </si>
  <si>
    <t>2173.1308776959063</t>
  </si>
  <si>
    <t>O009719</t>
  </si>
  <si>
    <t>12953.919758062195</t>
  </si>
  <si>
    <t>O009720</t>
  </si>
  <si>
    <t>34224.83110069004</t>
  </si>
  <si>
    <t>O009721</t>
  </si>
  <si>
    <t>38324.291997848784</t>
  </si>
  <si>
    <t>O009722</t>
  </si>
  <si>
    <t>19797.19374030471</t>
  </si>
  <si>
    <t>O009723</t>
  </si>
  <si>
    <t>15051.207826560882</t>
  </si>
  <si>
    <t>O009724</t>
  </si>
  <si>
    <t>323.06990469884704</t>
  </si>
  <si>
    <t>O009725</t>
  </si>
  <si>
    <t>4829.127005350346</t>
  </si>
  <si>
    <t>O009726</t>
  </si>
  <si>
    <t>11249.430895580783</t>
  </si>
  <si>
    <t>O009727</t>
  </si>
  <si>
    <t>14430.30169238489</t>
  </si>
  <si>
    <t>O009728</t>
  </si>
  <si>
    <t>19870.184409972157</t>
  </si>
  <si>
    <t>O009729</t>
  </si>
  <si>
    <t>8360.843316851635</t>
  </si>
  <si>
    <t>O009730</t>
  </si>
  <si>
    <t>2437.878089676199</t>
  </si>
  <si>
    <t>O009731</t>
  </si>
  <si>
    <t>4810.643603401145</t>
  </si>
  <si>
    <t>O009732</t>
  </si>
  <si>
    <t>5810.199589285005</t>
  </si>
  <si>
    <t>O009733</t>
  </si>
  <si>
    <t>8228.708679199231</t>
  </si>
  <si>
    <t>O009734</t>
  </si>
  <si>
    <t>O009735</t>
  </si>
  <si>
    <t>3745.9872775650433</t>
  </si>
  <si>
    <t>O009736</t>
  </si>
  <si>
    <t>6861.0750637638175</t>
  </si>
  <si>
    <t>O009737</t>
  </si>
  <si>
    <t>O009738</t>
  </si>
  <si>
    <t>1809.6177774545881</t>
  </si>
  <si>
    <t>O009739</t>
  </si>
  <si>
    <t>279.63329700102423</t>
  </si>
  <si>
    <t>O009740</t>
  </si>
  <si>
    <t>2034.683623468935</t>
  </si>
  <si>
    <t>O009741</t>
  </si>
  <si>
    <t>3248.6266648587525</t>
  </si>
  <si>
    <t>O009742</t>
  </si>
  <si>
    <t>24822.301294463352</t>
  </si>
  <si>
    <t>O009743</t>
  </si>
  <si>
    <t>2681.1296022089477</t>
  </si>
  <si>
    <t>O009744</t>
  </si>
  <si>
    <t>3275.9055738876295</t>
  </si>
  <si>
    <t>O009745</t>
  </si>
  <si>
    <t>3669.0200644756724</t>
  </si>
  <si>
    <t>O009746</t>
  </si>
  <si>
    <t>2387.9183181976773</t>
  </si>
  <si>
    <t>O009747</t>
  </si>
  <si>
    <t>4716.968142158225</t>
  </si>
  <si>
    <t>O009748</t>
  </si>
  <si>
    <t>1945.0408711443426</t>
  </si>
  <si>
    <t>O009749</t>
  </si>
  <si>
    <t>31787.04020168975</t>
  </si>
  <si>
    <t>O009750</t>
  </si>
  <si>
    <t>14306.74087747316</t>
  </si>
  <si>
    <t>O009751</t>
  </si>
  <si>
    <t>27561.031665272752</t>
  </si>
  <si>
    <t>O009752</t>
  </si>
  <si>
    <t>31106.916335355607</t>
  </si>
  <si>
    <t>O009753</t>
  </si>
  <si>
    <t>2758.611378617349</t>
  </si>
  <si>
    <t>O009754</t>
  </si>
  <si>
    <t>2412.9021994306668</t>
  </si>
  <si>
    <t>O009755</t>
  </si>
  <si>
    <t>1688.7584135335176</t>
  </si>
  <si>
    <t>O009756</t>
  </si>
  <si>
    <t>28081.524452127636</t>
  </si>
  <si>
    <t>O009757</t>
  </si>
  <si>
    <t>30410.16120746819</t>
  </si>
  <si>
    <t>O009758</t>
  </si>
  <si>
    <t>8495.529250285066</t>
  </si>
  <si>
    <t>O009759</t>
  </si>
  <si>
    <t>23433.93551409962</t>
  </si>
  <si>
    <t>O009760</t>
  </si>
  <si>
    <t>28550.06845742768</t>
  </si>
  <si>
    <t>O009761</t>
  </si>
  <si>
    <t>11847.695611244768</t>
  </si>
  <si>
    <t>O009762</t>
  </si>
  <si>
    <t>4560.354253930072</t>
  </si>
  <si>
    <t>O009763</t>
  </si>
  <si>
    <t>19646.663508895053</t>
  </si>
  <si>
    <t>O009764</t>
  </si>
  <si>
    <t>10037.021376273544</t>
  </si>
  <si>
    <t>O009765</t>
  </si>
  <si>
    <t>18948.161685480107</t>
  </si>
  <si>
    <t>O009766</t>
  </si>
  <si>
    <t>3355.210621253213</t>
  </si>
  <si>
    <t>O009767</t>
  </si>
  <si>
    <t>5844.525393759038</t>
  </si>
  <si>
    <t>O009768</t>
  </si>
  <si>
    <t>9392.086685048756</t>
  </si>
  <si>
    <t>O009769</t>
  </si>
  <si>
    <t>6268.431675814278</t>
  </si>
  <si>
    <t>O009770</t>
  </si>
  <si>
    <t>7517.036601193748</t>
  </si>
  <si>
    <t>O009771</t>
  </si>
  <si>
    <t>4462.3409264479715</t>
  </si>
  <si>
    <t>O009772</t>
  </si>
  <si>
    <t>2258.4967419850045</t>
  </si>
  <si>
    <t>O009773</t>
  </si>
  <si>
    <t>47472.24046246499</t>
  </si>
  <si>
    <t>O009774</t>
  </si>
  <si>
    <t>18887.26959737551</t>
  </si>
  <si>
    <t>O009775</t>
  </si>
  <si>
    <t>13892.589307329816</t>
  </si>
  <si>
    <t>O009776</t>
  </si>
  <si>
    <t>31038.768460237832</t>
  </si>
  <si>
    <t>O009777</t>
  </si>
  <si>
    <t>3578.016245328962</t>
  </si>
  <si>
    <t>O009778</t>
  </si>
  <si>
    <t>635.7460845752022</t>
  </si>
  <si>
    <t>O009779</t>
  </si>
  <si>
    <t>3597.0909216977298</t>
  </si>
  <si>
    <t>O009780</t>
  </si>
  <si>
    <t>27645.996244514554</t>
  </si>
  <si>
    <t>O009781</t>
  </si>
  <si>
    <t>1187.993815281351</t>
  </si>
  <si>
    <t>O009782</t>
  </si>
  <si>
    <t>3924.704752059053</t>
  </si>
  <si>
    <t>O009783</t>
  </si>
  <si>
    <t>976.2053624954912</t>
  </si>
  <si>
    <t>O009784</t>
  </si>
  <si>
    <t>4312.679702541211</t>
  </si>
  <si>
    <t>O009785</t>
  </si>
  <si>
    <t>8863.657830467613</t>
  </si>
  <si>
    <t>O009786</t>
  </si>
  <si>
    <t>6201.799219322689</t>
  </si>
  <si>
    <t>O009787</t>
  </si>
  <si>
    <t>1718.5444344379127</t>
  </si>
  <si>
    <t>O009788</t>
  </si>
  <si>
    <t>6298.753105581157</t>
  </si>
  <si>
    <t>O009789</t>
  </si>
  <si>
    <t>1330.1059575970546</t>
  </si>
  <si>
    <t>O009790</t>
  </si>
  <si>
    <t>14418.603178953459</t>
  </si>
  <si>
    <t>O009791</t>
  </si>
  <si>
    <t>2912.784744150581</t>
  </si>
  <si>
    <t>O009792</t>
  </si>
  <si>
    <t>3465.654731253478</t>
  </si>
  <si>
    <t>O009793</t>
  </si>
  <si>
    <t>945.4741474226547</t>
  </si>
  <si>
    <t>O009794</t>
  </si>
  <si>
    <t>12660.289164090384</t>
  </si>
  <si>
    <t>O009795</t>
  </si>
  <si>
    <t>16909.27292499592</t>
  </si>
  <si>
    <t>O009796</t>
  </si>
  <si>
    <t>1960.8967769088913</t>
  </si>
  <si>
    <t>O009797</t>
  </si>
  <si>
    <t>16483.74461323294</t>
  </si>
  <si>
    <t>O009798</t>
  </si>
  <si>
    <t>225.65398358911776</t>
  </si>
  <si>
    <t>O009799</t>
  </si>
  <si>
    <t>4484.376023979753</t>
  </si>
  <si>
    <t>O009800</t>
  </si>
  <si>
    <t>3835.0741531954272</t>
  </si>
  <si>
    <t>O009801</t>
  </si>
  <si>
    <t>17745.64052252211</t>
  </si>
  <si>
    <t>O009802</t>
  </si>
  <si>
    <t>O009803</t>
  </si>
  <si>
    <t>4670.606813527505</t>
  </si>
  <si>
    <t>O009804</t>
  </si>
  <si>
    <t>6440.346310679631</t>
  </si>
  <si>
    <t>O009805</t>
  </si>
  <si>
    <t>15470.542225364901</t>
  </si>
  <si>
    <t>O009806</t>
  </si>
  <si>
    <t>14351.581943492976</t>
  </si>
  <si>
    <t>O009807</t>
  </si>
  <si>
    <t>O009808</t>
  </si>
  <si>
    <t>3429.1253668087043</t>
  </si>
  <si>
    <t>O009809</t>
  </si>
  <si>
    <t>O009810</t>
  </si>
  <si>
    <t>7796.100363673922</t>
  </si>
  <si>
    <t>O009811</t>
  </si>
  <si>
    <t>4124.133652580877</t>
  </si>
  <si>
    <t>O009812</t>
  </si>
  <si>
    <t>1261.6057149100075</t>
  </si>
  <si>
    <t>O009813</t>
  </si>
  <si>
    <t>18897.247370338708</t>
  </si>
  <si>
    <t>O009814</t>
  </si>
  <si>
    <t>10162.572849572842</t>
  </si>
  <si>
    <t>O009815</t>
  </si>
  <si>
    <t>21988.87174382767</t>
  </si>
  <si>
    <t>O009816</t>
  </si>
  <si>
    <t>5019.411757785412</t>
  </si>
  <si>
    <t>O009817</t>
  </si>
  <si>
    <t>13335.995031958857</t>
  </si>
  <si>
    <t>O009818</t>
  </si>
  <si>
    <t>6888.3993073737265</t>
  </si>
  <si>
    <t>O009819</t>
  </si>
  <si>
    <t>3544.2480441262483</t>
  </si>
  <si>
    <t>O009820</t>
  </si>
  <si>
    <t>8017.827991175901</t>
  </si>
  <si>
    <t>O009821</t>
  </si>
  <si>
    <t>1592.1768659290124</t>
  </si>
  <si>
    <t>O009822</t>
  </si>
  <si>
    <t>23052.85086102533</t>
  </si>
  <si>
    <t>O009823</t>
  </si>
  <si>
    <t>24285.719788003065</t>
  </si>
  <si>
    <t>O009824</t>
  </si>
  <si>
    <t>13278.102978782186</t>
  </si>
  <si>
    <t>O009825</t>
  </si>
  <si>
    <t>2535.2853684120473</t>
  </si>
  <si>
    <t>O009826</t>
  </si>
  <si>
    <t>16544.892757639926</t>
  </si>
  <si>
    <t>O009827</t>
  </si>
  <si>
    <t>2647.7462333700664</t>
  </si>
  <si>
    <t>O009828</t>
  </si>
  <si>
    <t>6027.200422577638</t>
  </si>
  <si>
    <t>O009829</t>
  </si>
  <si>
    <t>2412.248827801749</t>
  </si>
  <si>
    <t>O009830</t>
  </si>
  <si>
    <t>17342.29683334534</t>
  </si>
  <si>
    <t>O009831</t>
  </si>
  <si>
    <t>104886.40000000001</t>
  </si>
  <si>
    <t>20143.939908205266</t>
  </si>
  <si>
    <t>O009832</t>
  </si>
  <si>
    <t>1492.184806788835</t>
  </si>
  <si>
    <t>O009833</t>
  </si>
  <si>
    <t>9850.460942619698</t>
  </si>
  <si>
    <t>O009834</t>
  </si>
  <si>
    <t>5100.965785300339</t>
  </si>
  <si>
    <t>O009835</t>
  </si>
  <si>
    <t>773.2677936611459</t>
  </si>
  <si>
    <t>O009836</t>
  </si>
  <si>
    <t>411.6362805812939</t>
  </si>
  <si>
    <t>O009837</t>
  </si>
  <si>
    <t>O009838</t>
  </si>
  <si>
    <t>748.2874308427603</t>
  </si>
  <si>
    <t>O009839</t>
  </si>
  <si>
    <t>1548.2109405074048</t>
  </si>
  <si>
    <t>O009840</t>
  </si>
  <si>
    <t>2280.081424416819</t>
  </si>
  <si>
    <t>O009841</t>
  </si>
  <si>
    <t>21800.403423985907</t>
  </si>
  <si>
    <t>O009842</t>
  </si>
  <si>
    <t>14113.574897234068</t>
  </si>
  <si>
    <t>O009843</t>
  </si>
  <si>
    <t>6629.262152520977</t>
  </si>
  <si>
    <t>O009844</t>
  </si>
  <si>
    <t>2299.7535171117947</t>
  </si>
  <si>
    <t>O009845</t>
  </si>
  <si>
    <t>2003.705053882068</t>
  </si>
  <si>
    <t>O009846</t>
  </si>
  <si>
    <t>820.8661488189405</t>
  </si>
  <si>
    <t>O009847</t>
  </si>
  <si>
    <t>6803.435917513012</t>
  </si>
  <si>
    <t>O009848</t>
  </si>
  <si>
    <t>28040.315942030444</t>
  </si>
  <si>
    <t>O009849</t>
  </si>
  <si>
    <t>16216.05113685829</t>
  </si>
  <si>
    <t>O009850</t>
  </si>
  <si>
    <t>3063.996033857814</t>
  </si>
  <si>
    <t>O009851</t>
  </si>
  <si>
    <t>16933.23428651819</t>
  </si>
  <si>
    <t>O009852</t>
  </si>
  <si>
    <t>O009853</t>
  </si>
  <si>
    <t>16350.304484079064</t>
  </si>
  <si>
    <t>O009854</t>
  </si>
  <si>
    <t>1733.6583406878065</t>
  </si>
  <si>
    <t>O009855</t>
  </si>
  <si>
    <t>1480.720027482918</t>
  </si>
  <si>
    <t>O009856</t>
  </si>
  <si>
    <t>10953.210153305185</t>
  </si>
  <si>
    <t>O009857</t>
  </si>
  <si>
    <t>O009858</t>
  </si>
  <si>
    <t>16247.976108979665</t>
  </si>
  <si>
    <t>O009859</t>
  </si>
  <si>
    <t>15244.235062506428</t>
  </si>
  <si>
    <t>O009860</t>
  </si>
  <si>
    <t>7634.115063951318</t>
  </si>
  <si>
    <t>O009861</t>
  </si>
  <si>
    <t>29639.084927954013</t>
  </si>
  <si>
    <t>O009862</t>
  </si>
  <si>
    <t>6961.153091839668</t>
  </si>
  <si>
    <t>O009863</t>
  </si>
  <si>
    <t>4547.128968299717</t>
  </si>
  <si>
    <t>O009864</t>
  </si>
  <si>
    <t>1407.8135007476865</t>
  </si>
  <si>
    <t>O009865</t>
  </si>
  <si>
    <t>18546.23722374253</t>
  </si>
  <si>
    <t>O009866</t>
  </si>
  <si>
    <t>1503.2631641667804</t>
  </si>
  <si>
    <t>O009867</t>
  </si>
  <si>
    <t>16335.414293741722</t>
  </si>
  <si>
    <t>O009868</t>
  </si>
  <si>
    <t>18362.365106137197</t>
  </si>
  <si>
    <t>O009869</t>
  </si>
  <si>
    <t>23488.36815132293</t>
  </si>
  <si>
    <t>O009870</t>
  </si>
  <si>
    <t>3360.8537122599078</t>
  </si>
  <si>
    <t>O009871</t>
  </si>
  <si>
    <t>24728.46996511405</t>
  </si>
  <si>
    <t>O009872</t>
  </si>
  <si>
    <t>16402.870172053335</t>
  </si>
  <si>
    <t>O009873</t>
  </si>
  <si>
    <t>5247.654558174721</t>
  </si>
  <si>
    <t>O009874</t>
  </si>
  <si>
    <t>1293.3762923691042</t>
  </si>
  <si>
    <t>O009875</t>
  </si>
  <si>
    <t>O009876</t>
  </si>
  <si>
    <t>16638.391356948287</t>
  </si>
  <si>
    <t>O009877</t>
  </si>
  <si>
    <t>4109.955799459167</t>
  </si>
  <si>
    <t>O009878</t>
  </si>
  <si>
    <t>11039.610871931189</t>
  </si>
  <si>
    <t>O009879</t>
  </si>
  <si>
    <t>5501.976598344963</t>
  </si>
  <si>
    <t>O009880</t>
  </si>
  <si>
    <t>33662.24374229662</t>
  </si>
  <si>
    <t>O009881</t>
  </si>
  <si>
    <t>11526.527695239198</t>
  </si>
  <si>
    <t>O009882</t>
  </si>
  <si>
    <t>32981.96784141633</t>
  </si>
  <si>
    <t>O009883</t>
  </si>
  <si>
    <t>32130.26751218018</t>
  </si>
  <si>
    <t>O009884</t>
  </si>
  <si>
    <t>2231.946690877052</t>
  </si>
  <si>
    <t>O009885</t>
  </si>
  <si>
    <t>17676.18681740594</t>
  </si>
  <si>
    <t>O009886</t>
  </si>
  <si>
    <t>2669.533895001107</t>
  </si>
  <si>
    <t>O009887</t>
  </si>
  <si>
    <t>24564.51102622181</t>
  </si>
  <si>
    <t>O009888</t>
  </si>
  <si>
    <t>9256.217355463723</t>
  </si>
  <si>
    <t>O009889</t>
  </si>
  <si>
    <t>22969.66985158245</t>
  </si>
  <si>
    <t>O009890</t>
  </si>
  <si>
    <t>32394.422067601045</t>
  </si>
  <si>
    <t>O009891</t>
  </si>
  <si>
    <t>26248.098798618626</t>
  </si>
  <si>
    <t>O009892</t>
  </si>
  <si>
    <t>17141.378527666096</t>
  </si>
  <si>
    <t>O009893</t>
  </si>
  <si>
    <t>4373.509110250753</t>
  </si>
  <si>
    <t>O009894</t>
  </si>
  <si>
    <t>9525.965985243296</t>
  </si>
  <si>
    <t>O009895</t>
  </si>
  <si>
    <t>4796.2117148991665</t>
  </si>
  <si>
    <t>O009896</t>
  </si>
  <si>
    <t>8023.568409387156</t>
  </si>
  <si>
    <t>O009897</t>
  </si>
  <si>
    <t>2777.5641641263683</t>
  </si>
  <si>
    <t>O009898</t>
  </si>
  <si>
    <t>921.4148553174233</t>
  </si>
  <si>
    <t>O009899</t>
  </si>
  <si>
    <t>43139.62714547863</t>
  </si>
  <si>
    <t>O009900</t>
  </si>
  <si>
    <t>3266.329311802874</t>
  </si>
  <si>
    <t>O009901</t>
  </si>
  <si>
    <t>23114.09465123872</t>
  </si>
  <si>
    <t>O009902</t>
  </si>
  <si>
    <t>7585.655109753154</t>
  </si>
  <si>
    <t>O009903</t>
  </si>
  <si>
    <t>60651.45173750154</t>
  </si>
  <si>
    <t>O009904</t>
  </si>
  <si>
    <t>7036.236256672596</t>
  </si>
  <si>
    <t>O009905</t>
  </si>
  <si>
    <t>495.3875779380701</t>
  </si>
  <si>
    <t>O009906</t>
  </si>
  <si>
    <t>613.3013515137569</t>
  </si>
  <si>
    <t>O009907</t>
  </si>
  <si>
    <t>6265.564539640784</t>
  </si>
  <si>
    <t>O009908</t>
  </si>
  <si>
    <t>980.2086252518322</t>
  </si>
  <si>
    <t>O009909</t>
  </si>
  <si>
    <t>1759.6513416956946</t>
  </si>
  <si>
    <t>O009910</t>
  </si>
  <si>
    <t>10459.607821769738</t>
  </si>
  <si>
    <t>O009911</t>
  </si>
  <si>
    <t>4589.561786245812</t>
  </si>
  <si>
    <t>O009912</t>
  </si>
  <si>
    <t>654.8941050246905</t>
  </si>
  <si>
    <t>O009913</t>
  </si>
  <si>
    <t>19204.70663179312</t>
  </si>
  <si>
    <t>O009914</t>
  </si>
  <si>
    <t>2156.137196152171</t>
  </si>
  <si>
    <t>O009915</t>
  </si>
  <si>
    <t>10194.838676658954</t>
  </si>
  <si>
    <t>O009916</t>
  </si>
  <si>
    <t>760.0878785267678</t>
  </si>
  <si>
    <t>O009917</t>
  </si>
  <si>
    <t>7451.824457510151</t>
  </si>
  <si>
    <t>O009918</t>
  </si>
  <si>
    <t>10394.226366827843</t>
  </si>
  <si>
    <t>O009919</t>
  </si>
  <si>
    <t>4966.976393187762</t>
  </si>
  <si>
    <t>O009920</t>
  </si>
  <si>
    <t>3076.733004840692</t>
  </si>
  <si>
    <t>O009921</t>
  </si>
  <si>
    <t>23817.91436895317</t>
  </si>
  <si>
    <t>O009922</t>
  </si>
  <si>
    <t>21738.596790632277</t>
  </si>
  <si>
    <t>O009923</t>
  </si>
  <si>
    <t>4032.7872533236987</t>
  </si>
  <si>
    <t>O009924</t>
  </si>
  <si>
    <t>18277.124180126204</t>
  </si>
  <si>
    <t>O009925</t>
  </si>
  <si>
    <t>1524.551576146157</t>
  </si>
  <si>
    <t>O009926</t>
  </si>
  <si>
    <t>23886.462336492605</t>
  </si>
  <si>
    <t>O009927</t>
  </si>
  <si>
    <t>17345.39601861989</t>
  </si>
  <si>
    <t>O009928</t>
  </si>
  <si>
    <t>3483.0325738513784</t>
  </si>
  <si>
    <t>O009929</t>
  </si>
  <si>
    <t>2479.382422756476</t>
  </si>
  <si>
    <t>O009930</t>
  </si>
  <si>
    <t>7122.2914237877085</t>
  </si>
  <si>
    <t>O009931</t>
  </si>
  <si>
    <t>2581.647474633735</t>
  </si>
  <si>
    <t>O009932</t>
  </si>
  <si>
    <t>19667.667097106678</t>
  </si>
  <si>
    <t>O009933</t>
  </si>
  <si>
    <t>1688.912686854925</t>
  </si>
  <si>
    <t>O009934</t>
  </si>
  <si>
    <t>7633.534719677427</t>
  </si>
  <si>
    <t>O009935</t>
  </si>
  <si>
    <t>4567.102414808282</t>
  </si>
  <si>
    <t>O009936</t>
  </si>
  <si>
    <t>4498.011036998731</t>
  </si>
  <si>
    <t>O009937</t>
  </si>
  <si>
    <t>6341.567779292212</t>
  </si>
  <si>
    <t>O009938</t>
  </si>
  <si>
    <t>5692.700791385149</t>
  </si>
  <si>
    <t>O009939</t>
  </si>
  <si>
    <t>10799.42302722759</t>
  </si>
  <si>
    <t>O009940</t>
  </si>
  <si>
    <t>19101.457313392828</t>
  </si>
  <si>
    <t>O009941</t>
  </si>
  <si>
    <t>2861.8880759069575</t>
  </si>
  <si>
    <t>O009942</t>
  </si>
  <si>
    <t>7598.159742098666</t>
  </si>
  <si>
    <t>O009943</t>
  </si>
  <si>
    <t>3738.3416092837538</t>
  </si>
  <si>
    <t>O009944</t>
  </si>
  <si>
    <t>O009945</t>
  </si>
  <si>
    <t>6961.240078512676</t>
  </si>
  <si>
    <t>O009946</t>
  </si>
  <si>
    <t>3165.240192170274</t>
  </si>
  <si>
    <t>O009947</t>
  </si>
  <si>
    <t>486.6355160438774</t>
  </si>
  <si>
    <t>O009948</t>
  </si>
  <si>
    <t>16055.891956701993</t>
  </si>
  <si>
    <t>O009949</t>
  </si>
  <si>
    <t>9346.696463114391</t>
  </si>
  <si>
    <t>O009950</t>
  </si>
  <si>
    <t>11714.184828284597</t>
  </si>
  <si>
    <t>O009951</t>
  </si>
  <si>
    <t>13137.696008061961</t>
  </si>
  <si>
    <t>O009952</t>
  </si>
  <si>
    <t>2898.4385865686636</t>
  </si>
  <si>
    <t>O009953</t>
  </si>
  <si>
    <t>6584.376278511127</t>
  </si>
  <si>
    <t>O009954</t>
  </si>
  <si>
    <t>243.93085785034071</t>
  </si>
  <si>
    <t>O009955</t>
  </si>
  <si>
    <t>4465.1683023814785</t>
  </si>
  <si>
    <t>O009956</t>
  </si>
  <si>
    <t>8654.748627916963</t>
  </si>
  <si>
    <t>O009957</t>
  </si>
  <si>
    <t>2020.2507995410026</t>
  </si>
  <si>
    <t>O009958</t>
  </si>
  <si>
    <t>169.54120179156996</t>
  </si>
  <si>
    <t>O009959</t>
  </si>
  <si>
    <t>8985.262919885203</t>
  </si>
  <si>
    <t>O009960</t>
  </si>
  <si>
    <t>5111.683471364573</t>
  </si>
  <si>
    <t>O009961</t>
  </si>
  <si>
    <t>26261.27722679032</t>
  </si>
  <si>
    <t>O009962</t>
  </si>
  <si>
    <t>1977.5876607514494</t>
  </si>
  <si>
    <t>O009963</t>
  </si>
  <si>
    <t>8127.935549520585</t>
  </si>
  <si>
    <t>O009964</t>
  </si>
  <si>
    <t>6820.639732024936</t>
  </si>
  <si>
    <t>O009965</t>
  </si>
  <si>
    <t>3702.3816935398654</t>
  </si>
  <si>
    <t>O009966</t>
  </si>
  <si>
    <t>5364.426570291067</t>
  </si>
  <si>
    <t>O009967</t>
  </si>
  <si>
    <t>23816.153153414416</t>
  </si>
  <si>
    <t>O009968</t>
  </si>
  <si>
    <t>10278.690033429384</t>
  </si>
  <si>
    <t>O009969</t>
  </si>
  <si>
    <t>1131.0096365590596</t>
  </si>
  <si>
    <t>O009970</t>
  </si>
  <si>
    <t>9740.207905939575</t>
  </si>
  <si>
    <t>O009971</t>
  </si>
  <si>
    <t>7262.015748795197</t>
  </si>
  <si>
    <t>O009972</t>
  </si>
  <si>
    <t>16448.51778182225</t>
  </si>
  <si>
    <t>O009973</t>
  </si>
  <si>
    <t>2925.365989836931</t>
  </si>
  <si>
    <t>O009974</t>
  </si>
  <si>
    <t>868.9763427725693</t>
  </si>
  <si>
    <t>O009975</t>
  </si>
  <si>
    <t>20956.23839313782</t>
  </si>
  <si>
    <t>O009976</t>
  </si>
  <si>
    <t>418.6833400374576</t>
  </si>
  <si>
    <t>O009977</t>
  </si>
  <si>
    <t>1195.2550637089896</t>
  </si>
  <si>
    <t>O009978</t>
  </si>
  <si>
    <t>9210.170124866178</t>
  </si>
  <si>
    <t>O009979</t>
  </si>
  <si>
    <t>10535.393067065506</t>
  </si>
  <si>
    <t>O009980</t>
  </si>
  <si>
    <t>1829.429340351041</t>
  </si>
  <si>
    <t>O009981</t>
  </si>
  <si>
    <t>O009982</t>
  </si>
  <si>
    <t>5951.795752727733</t>
  </si>
  <si>
    <t>O009983</t>
  </si>
  <si>
    <t>1831.1170177821975</t>
  </si>
  <si>
    <t>O009984</t>
  </si>
  <si>
    <t>O009985</t>
  </si>
  <si>
    <t>10026.587387202766</t>
  </si>
  <si>
    <t>O009986</t>
  </si>
  <si>
    <t>1540.7202565820155</t>
  </si>
  <si>
    <t>O009987</t>
  </si>
  <si>
    <t>11158.195888847342</t>
  </si>
  <si>
    <t>O009988</t>
  </si>
  <si>
    <t>13400.362218411237</t>
  </si>
  <si>
    <t>O009989</t>
  </si>
  <si>
    <t>6444.969799653021</t>
  </si>
  <si>
    <t>O009990</t>
  </si>
  <si>
    <t>7434.320320483508</t>
  </si>
  <si>
    <t>O009991</t>
  </si>
  <si>
    <t>6276.594440111497</t>
  </si>
  <si>
    <t>O009992</t>
  </si>
  <si>
    <t>23893.860417128144</t>
  </si>
  <si>
    <t>O009993</t>
  </si>
  <si>
    <t>6106.849726414649</t>
  </si>
  <si>
    <t>O009994</t>
  </si>
  <si>
    <t>2014.9565670834836</t>
  </si>
  <si>
    <t>O009995</t>
  </si>
  <si>
    <t>O009996</t>
  </si>
  <si>
    <t>5549.499614725141</t>
  </si>
  <si>
    <t>O009997</t>
  </si>
  <si>
    <t>2335.7693981991683</t>
  </si>
  <si>
    <t>O009998</t>
  </si>
  <si>
    <t>21545.375490111513</t>
  </si>
  <si>
    <t>O009999</t>
  </si>
  <si>
    <t>8846.764030274755</t>
  </si>
  <si>
    <t>O010000</t>
  </si>
  <si>
    <t>9433.242372911474</t>
  </si>
  <si>
    <t>O010001</t>
  </si>
  <si>
    <t>5202.862222647151</t>
  </si>
  <si>
    <t>O010002</t>
  </si>
  <si>
    <t>5096.9161012571685</t>
  </si>
  <si>
    <t>O010003</t>
  </si>
  <si>
    <t>9449.423269992947</t>
  </si>
  <si>
    <t>O010004</t>
  </si>
  <si>
    <t>20226.305279648936</t>
  </si>
  <si>
    <t>O010005</t>
  </si>
  <si>
    <t>6957.993510213435</t>
  </si>
  <si>
    <t>O010006</t>
  </si>
  <si>
    <t>3181.664829033077</t>
  </si>
  <si>
    <t>O010007</t>
  </si>
  <si>
    <t>5616.089581473831</t>
  </si>
  <si>
    <t>O010008</t>
  </si>
  <si>
    <t>3237.7817579223783</t>
  </si>
  <si>
    <t>O010009</t>
  </si>
  <si>
    <t>7987.344962590319</t>
  </si>
  <si>
    <t>O010010</t>
  </si>
  <si>
    <t>O010011</t>
  </si>
  <si>
    <t>1306.6591449878217</t>
  </si>
  <si>
    <t>O010012</t>
  </si>
  <si>
    <t>18702.316895749344</t>
  </si>
  <si>
    <t>O010013</t>
  </si>
  <si>
    <t>25214.430966962376</t>
  </si>
  <si>
    <t>O010014</t>
  </si>
  <si>
    <t>7783.300580708229</t>
  </si>
  <si>
    <t>O010015</t>
  </si>
  <si>
    <t>31550.533133068213</t>
  </si>
  <si>
    <t>O010016</t>
  </si>
  <si>
    <t>13704.180613091865</t>
  </si>
  <si>
    <t>O010017</t>
  </si>
  <si>
    <t>35551.104075189236</t>
  </si>
  <si>
    <t>O010018</t>
  </si>
  <si>
    <t>19332.73985797395</t>
  </si>
  <si>
    <t>O010019</t>
  </si>
  <si>
    <t>12795.714099447934</t>
  </si>
  <si>
    <t>O010020</t>
  </si>
  <si>
    <t>36655.48658460829</t>
  </si>
  <si>
    <t>O010021</t>
  </si>
  <si>
    <t>3106.4878721707933</t>
  </si>
  <si>
    <t>O010022</t>
  </si>
  <si>
    <t>6735.535818123137</t>
  </si>
  <si>
    <t>O010023</t>
  </si>
  <si>
    <t>2860.5860565822827</t>
  </si>
  <si>
    <t>O010024</t>
  </si>
  <si>
    <t>20259.740524298573</t>
  </si>
  <si>
    <t>O010025</t>
  </si>
  <si>
    <t>5329.380518324793</t>
  </si>
  <si>
    <t>O010026</t>
  </si>
  <si>
    <t>6495.8488806864225</t>
  </si>
  <si>
    <t>O010027</t>
  </si>
  <si>
    <t>19930.808420627884</t>
  </si>
  <si>
    <t>O010028</t>
  </si>
  <si>
    <t>O010029</t>
  </si>
  <si>
    <t>11053.135509451033</t>
  </si>
  <si>
    <t>O010030</t>
  </si>
  <si>
    <t>6995.982596987619</t>
  </si>
  <si>
    <t>O010031</t>
  </si>
  <si>
    <t>5966.369633674358</t>
  </si>
  <si>
    <t>O010032</t>
  </si>
  <si>
    <t>7998.928359669669</t>
  </si>
  <si>
    <t>O010033</t>
  </si>
  <si>
    <t>4149.349134308413</t>
  </si>
  <si>
    <t>O010034</t>
  </si>
  <si>
    <t>7971.8524153358785</t>
  </si>
  <si>
    <t>O010035</t>
  </si>
  <si>
    <t>11158.958813408135</t>
  </si>
  <si>
    <t>O010036</t>
  </si>
  <si>
    <t>560.6297073555348</t>
  </si>
  <si>
    <t>O010037</t>
  </si>
  <si>
    <t>10814.701999083023</t>
  </si>
  <si>
    <t>O010038</t>
  </si>
  <si>
    <t>17397.35695720576</t>
  </si>
  <si>
    <t>O010039</t>
  </si>
  <si>
    <t>6939.705910905409</t>
  </si>
  <si>
    <t>O010040</t>
  </si>
  <si>
    <t>10650.647018086253</t>
  </si>
  <si>
    <t>O010041</t>
  </si>
  <si>
    <t>4489.266008923067</t>
  </si>
  <si>
    <t>O010042</t>
  </si>
  <si>
    <t>16517.69078559324</t>
  </si>
  <si>
    <t>O010043</t>
  </si>
  <si>
    <t>3321.692257285733</t>
  </si>
  <si>
    <t>O010044</t>
  </si>
  <si>
    <t>O010045</t>
  </si>
  <si>
    <t>1179.2457570800536</t>
  </si>
  <si>
    <t>O010046</t>
  </si>
  <si>
    <t>8301.380074969162</t>
  </si>
  <si>
    <t>O010047</t>
  </si>
  <si>
    <t>5281.162269258127</t>
  </si>
  <si>
    <t>O010048</t>
  </si>
  <si>
    <t>8988.435643218014</t>
  </si>
  <si>
    <t>O010049</t>
  </si>
  <si>
    <t>2100.644164121066</t>
  </si>
  <si>
    <t>O010050</t>
  </si>
  <si>
    <t>O010051</t>
  </si>
  <si>
    <t>11080.097377201557</t>
  </si>
  <si>
    <t>O010052</t>
  </si>
  <si>
    <t>2053.5140704648056</t>
  </si>
  <si>
    <t>O010053</t>
  </si>
  <si>
    <t>8107.094148362376</t>
  </si>
  <si>
    <t>O010054</t>
  </si>
  <si>
    <t>12605.79741119141</t>
  </si>
  <si>
    <t>O010055</t>
  </si>
  <si>
    <t>O010056</t>
  </si>
  <si>
    <t>5366.337601380432</t>
  </si>
  <si>
    <t>O010057</t>
  </si>
  <si>
    <t>998.0213029554063</t>
  </si>
  <si>
    <t>O010058</t>
  </si>
  <si>
    <t>4626.292549433947</t>
  </si>
  <si>
    <t>O010059</t>
  </si>
  <si>
    <t>4041.6288075027446</t>
  </si>
  <si>
    <t>O010060</t>
  </si>
  <si>
    <t>1285.0472446345768</t>
  </si>
  <si>
    <t>O010061</t>
  </si>
  <si>
    <t>4953.5904615377885</t>
  </si>
  <si>
    <t>O010062</t>
  </si>
  <si>
    <t>1290.1435804028451</t>
  </si>
  <si>
    <t>O010063</t>
  </si>
  <si>
    <t>6788.833307261849</t>
  </si>
  <si>
    <t>O010064</t>
  </si>
  <si>
    <t>3806.0093983270112</t>
  </si>
  <si>
    <t>O010065</t>
  </si>
  <si>
    <t>5207.135941200924</t>
  </si>
  <si>
    <t>O010066</t>
  </si>
  <si>
    <t>2928.389613076601</t>
  </si>
  <si>
    <t>O010067</t>
  </si>
  <si>
    <t>160.50244666719712</t>
  </si>
  <si>
    <t>O010068</t>
  </si>
  <si>
    <t>11585.299441583935</t>
  </si>
  <si>
    <t>O010069</t>
  </si>
  <si>
    <t>5838.029999562882</t>
  </si>
  <si>
    <t>O010070</t>
  </si>
  <si>
    <t>4171.828610583482</t>
  </si>
  <si>
    <t>O010071</t>
  </si>
  <si>
    <t>10677.43693047066</t>
  </si>
  <si>
    <t>O010072</t>
  </si>
  <si>
    <t>3138.7655412007352</t>
  </si>
  <si>
    <t>O010073</t>
  </si>
  <si>
    <t>33456.114722893326</t>
  </si>
  <si>
    <t>O010074</t>
  </si>
  <si>
    <t>10234.018830050472</t>
  </si>
  <si>
    <t>O010075</t>
  </si>
  <si>
    <t>7115.342438345271</t>
  </si>
  <si>
    <t>O010076</t>
  </si>
  <si>
    <t>5726.824774532634</t>
  </si>
  <si>
    <t>O010077</t>
  </si>
  <si>
    <t>8318.275255679924</t>
  </si>
  <si>
    <t>O010078</t>
  </si>
  <si>
    <t>O010079</t>
  </si>
  <si>
    <t>16124.87952676008</t>
  </si>
  <si>
    <t>O010080</t>
  </si>
  <si>
    <t>9827.823420829955</t>
  </si>
  <si>
    <t>O010081</t>
  </si>
  <si>
    <t>6059.257697504209</t>
  </si>
  <si>
    <t>O010082</t>
  </si>
  <si>
    <t>11543.672132313448</t>
  </si>
  <si>
    <t>O010083</t>
  </si>
  <si>
    <t>9669.960038532483</t>
  </si>
  <si>
    <t>O010084</t>
  </si>
  <si>
    <t>5308.713352301008</t>
  </si>
  <si>
    <t>O010085</t>
  </si>
  <si>
    <t>6616.269602246796</t>
  </si>
  <si>
    <t>O010086</t>
  </si>
  <si>
    <t>26320.78891540979</t>
  </si>
  <si>
    <t>O010087</t>
  </si>
  <si>
    <t>4707.365747028887</t>
  </si>
  <si>
    <t>O010088</t>
  </si>
  <si>
    <t>28707.130061503303</t>
  </si>
  <si>
    <t>O010089</t>
  </si>
  <si>
    <t>11395.423205397068</t>
  </si>
  <si>
    <t>O010090</t>
  </si>
  <si>
    <t>3287.086742824969</t>
  </si>
  <si>
    <t>O010091</t>
  </si>
  <si>
    <t>3662.880935459943</t>
  </si>
  <si>
    <t>O010092</t>
  </si>
  <si>
    <t>5427.193739056075</t>
  </si>
  <si>
    <t>O010093</t>
  </si>
  <si>
    <t>552.7198708305438</t>
  </si>
  <si>
    <t>O010094</t>
  </si>
  <si>
    <t>4068.126585440905</t>
  </si>
  <si>
    <t>O010095</t>
  </si>
  <si>
    <t>10513.15088717177</t>
  </si>
  <si>
    <t>O010096</t>
  </si>
  <si>
    <t>O010097</t>
  </si>
  <si>
    <t>4284.963840926849</t>
  </si>
  <si>
    <t>O010098</t>
  </si>
  <si>
    <t>6755.617473206025</t>
  </si>
  <si>
    <t>O010099</t>
  </si>
  <si>
    <t>218.90568199150613</t>
  </si>
  <si>
    <t>O010100</t>
  </si>
  <si>
    <t>7794.240921043655</t>
  </si>
  <si>
    <t>O010101</t>
  </si>
  <si>
    <t>3926.6748263598506</t>
  </si>
  <si>
    <t>O010102</t>
  </si>
  <si>
    <t>2135.1510797707147</t>
  </si>
  <si>
    <t>O010103</t>
  </si>
  <si>
    <t>12152.568647157645</t>
  </si>
  <si>
    <t>O010104</t>
  </si>
  <si>
    <t>9559.667004236155</t>
  </si>
  <si>
    <t>O010105</t>
  </si>
  <si>
    <t>4819.906947586027</t>
  </si>
  <si>
    <t>O010106</t>
  </si>
  <si>
    <t>28593.03390366362</t>
  </si>
  <si>
    <t>O010107</t>
  </si>
  <si>
    <t>10798.028399421131</t>
  </si>
  <si>
    <t>O010108</t>
  </si>
  <si>
    <t>O010109</t>
  </si>
  <si>
    <t>2547.6079583227547</t>
  </si>
  <si>
    <t>O010110</t>
  </si>
  <si>
    <t>1067.0111810030032</t>
  </si>
  <si>
    <t>O010111</t>
  </si>
  <si>
    <t>25170.459580106246</t>
  </si>
  <si>
    <t>O010112</t>
  </si>
  <si>
    <t>3535.783260255138</t>
  </si>
  <si>
    <t>O010113</t>
  </si>
  <si>
    <t>O010114</t>
  </si>
  <si>
    <t>12962.763866676078</t>
  </si>
  <si>
    <t>O010115</t>
  </si>
  <si>
    <t>6699.599688104205</t>
  </si>
  <si>
    <t>O010116</t>
  </si>
  <si>
    <t>20378.214324334265</t>
  </si>
  <si>
    <t>O010117</t>
  </si>
  <si>
    <t>6772.107039576921</t>
  </si>
  <si>
    <t>O010118</t>
  </si>
  <si>
    <t>O010119</t>
  </si>
  <si>
    <t>19389.459842233173</t>
  </si>
  <si>
    <t>O010120</t>
  </si>
  <si>
    <t>2986.9301715353245</t>
  </si>
  <si>
    <t>O010121</t>
  </si>
  <si>
    <t>O010122</t>
  </si>
  <si>
    <t>3963.864791294209</t>
  </si>
  <si>
    <t>O010123</t>
  </si>
  <si>
    <t>2698.8656791829867</t>
  </si>
  <si>
    <t>O010124</t>
  </si>
  <si>
    <t>26421.000360596237</t>
  </si>
  <si>
    <t>O010125</t>
  </si>
  <si>
    <t>8902.780199893697</t>
  </si>
  <si>
    <t>O010126</t>
  </si>
  <si>
    <t>19858.284770960516</t>
  </si>
  <si>
    <t>O010127</t>
  </si>
  <si>
    <t>26541.72302228247</t>
  </si>
  <si>
    <t>O010128</t>
  </si>
  <si>
    <t>2618.776187122759</t>
  </si>
  <si>
    <t>O010129</t>
  </si>
  <si>
    <t>6349.681775228459</t>
  </si>
  <si>
    <t>O010130</t>
  </si>
  <si>
    <t>O010131</t>
  </si>
  <si>
    <t>8076.238830659421</t>
  </si>
  <si>
    <t>O010132</t>
  </si>
  <si>
    <t>6611.636106179354</t>
  </si>
  <si>
    <t>O010133</t>
  </si>
  <si>
    <t>10114.133398120091</t>
  </si>
  <si>
    <t>O010134</t>
  </si>
  <si>
    <t>2177.631424907573</t>
  </si>
  <si>
    <t>O010135</t>
  </si>
  <si>
    <t>573.4821132999443</t>
  </si>
  <si>
    <t>O010136</t>
  </si>
  <si>
    <t>12858.483918440328</t>
  </si>
  <si>
    <t>O010137</t>
  </si>
  <si>
    <t>O010138</t>
  </si>
  <si>
    <t>1629.2691656688999</t>
  </si>
  <si>
    <t>O010139</t>
  </si>
  <si>
    <t>O010140</t>
  </si>
  <si>
    <t>9679.473759868677</t>
  </si>
  <si>
    <t>O010141</t>
  </si>
  <si>
    <t>10046.29545354414</t>
  </si>
  <si>
    <t>O010142</t>
  </si>
  <si>
    <t>7658.821802422971</t>
  </si>
  <si>
    <t>O010143</t>
  </si>
  <si>
    <t>17295.392842264366</t>
  </si>
  <si>
    <t>O010144</t>
  </si>
  <si>
    <t>11192.706024373427</t>
  </si>
  <si>
    <t>O010145</t>
  </si>
  <si>
    <t>26802.57799144679</t>
  </si>
  <si>
    <t>O010146</t>
  </si>
  <si>
    <t>6034.708475224018</t>
  </si>
  <si>
    <t>O010147</t>
  </si>
  <si>
    <t>1412.2968182434738</t>
  </si>
  <si>
    <t>O010148</t>
  </si>
  <si>
    <t>4819.917376185401</t>
  </si>
  <si>
    <t>O010149</t>
  </si>
  <si>
    <t>9329.505368436683</t>
  </si>
  <si>
    <t>O010150</t>
  </si>
  <si>
    <t>12726.653297016817</t>
  </si>
  <si>
    <t>O010151</t>
  </si>
  <si>
    <t>6028.776141521468</t>
  </si>
  <si>
    <t>O010152</t>
  </si>
  <si>
    <t>1933.4054611443657</t>
  </si>
  <si>
    <t>O010153</t>
  </si>
  <si>
    <t>O010154</t>
  </si>
  <si>
    <t>O010155</t>
  </si>
  <si>
    <t>1872.1150822710706</t>
  </si>
  <si>
    <t>O010156</t>
  </si>
  <si>
    <t>4082.720996469332</t>
  </si>
  <si>
    <t>O010157</t>
  </si>
  <si>
    <t>15496.370047994304</t>
  </si>
  <si>
    <t>O010158</t>
  </si>
  <si>
    <t>573.2918971619848</t>
  </si>
  <si>
    <t>O010159</t>
  </si>
  <si>
    <t>6580.9049793460845</t>
  </si>
  <si>
    <t>O010160</t>
  </si>
  <si>
    <t>15277.618111668928</t>
  </si>
  <si>
    <t>O010161</t>
  </si>
  <si>
    <t>O010162</t>
  </si>
  <si>
    <t>10433.619273676248</t>
  </si>
  <si>
    <t>O010163</t>
  </si>
  <si>
    <t>13939.12804289601</t>
  </si>
  <si>
    <t>O010164</t>
  </si>
  <si>
    <t>4436.017631205399</t>
  </si>
  <si>
    <t>O010165</t>
  </si>
  <si>
    <t>11026.020956918766</t>
  </si>
  <si>
    <t>O010166</t>
  </si>
  <si>
    <t>3194.4037779718947</t>
  </si>
  <si>
    <t>O010167</t>
  </si>
  <si>
    <t>1441.6302386287446</t>
  </si>
  <si>
    <t>O010168</t>
  </si>
  <si>
    <t>7403.624704384144</t>
  </si>
  <si>
    <t>O010169</t>
  </si>
  <si>
    <t>14669.996167766629</t>
  </si>
  <si>
    <t>O010170</t>
  </si>
  <si>
    <t>1014.9621174490861</t>
  </si>
  <si>
    <t>O010171</t>
  </si>
  <si>
    <t>3466.1879772028815</t>
  </si>
  <si>
    <t>O010172</t>
  </si>
  <si>
    <t>O010173</t>
  </si>
  <si>
    <t>2948.770522313046</t>
  </si>
  <si>
    <t>O010174</t>
  </si>
  <si>
    <t>8723.466715410525</t>
  </si>
  <si>
    <t>O010175</t>
  </si>
  <si>
    <t>20767.00280976534</t>
  </si>
  <si>
    <t>O010176</t>
  </si>
  <si>
    <t>20897.47690902665</t>
  </si>
  <si>
    <t>O010177</t>
  </si>
  <si>
    <t>12676.818053949193</t>
  </si>
  <si>
    <t>O010178</t>
  </si>
  <si>
    <t>4885.882231097019</t>
  </si>
  <si>
    <t>O010179</t>
  </si>
  <si>
    <t>5270.894082359098</t>
  </si>
  <si>
    <t>O010180</t>
  </si>
  <si>
    <t>1118.1703400306756</t>
  </si>
  <si>
    <t>O010181</t>
  </si>
  <si>
    <t>6216.346339762852</t>
  </si>
  <si>
    <t>O010182</t>
  </si>
  <si>
    <t>2436.359111167338</t>
  </si>
  <si>
    <t>O010183</t>
  </si>
  <si>
    <t>14636.584776002177</t>
  </si>
  <si>
    <t>O010184</t>
  </si>
  <si>
    <t>15465.089660317593</t>
  </si>
  <si>
    <t>O010185</t>
  </si>
  <si>
    <t>2558.5546182159937</t>
  </si>
  <si>
    <t>O010186</t>
  </si>
  <si>
    <t>6915.096822468323</t>
  </si>
  <si>
    <t>O010187</t>
  </si>
  <si>
    <t>38770.92357811605</t>
  </si>
  <si>
    <t>O010188</t>
  </si>
  <si>
    <t>3558.256031340027</t>
  </si>
  <si>
    <t>O010189</t>
  </si>
  <si>
    <t>3906.3624980928594</t>
  </si>
  <si>
    <t>O010190</t>
  </si>
  <si>
    <t>2159.8426607667157</t>
  </si>
  <si>
    <t>O010191</t>
  </si>
  <si>
    <t>2609.5395873094963</t>
  </si>
  <si>
    <t>O010192</t>
  </si>
  <si>
    <t>16356.79498490341</t>
  </si>
  <si>
    <t>O010193</t>
  </si>
  <si>
    <t>640.9155678495279</t>
  </si>
  <si>
    <t>O010194</t>
  </si>
  <si>
    <t>9480.940245925729</t>
  </si>
  <si>
    <t>O010195</t>
  </si>
  <si>
    <t>1199.7901385466305</t>
  </si>
  <si>
    <t>O010196</t>
  </si>
  <si>
    <t>5567.602610163302</t>
  </si>
  <si>
    <t>O010197</t>
  </si>
  <si>
    <t>6344.091967351606</t>
  </si>
  <si>
    <t>O010198</t>
  </si>
  <si>
    <t>6030.800120468678</t>
  </si>
  <si>
    <t>O010199</t>
  </si>
  <si>
    <t>8985.161597989083</t>
  </si>
  <si>
    <t>O010200</t>
  </si>
  <si>
    <t>12351.170583015833</t>
  </si>
  <si>
    <t>O010201</t>
  </si>
  <si>
    <t>8621.398465713399</t>
  </si>
  <si>
    <t>O010202</t>
  </si>
  <si>
    <t>4766.514312583451</t>
  </si>
  <si>
    <t>O010203</t>
  </si>
  <si>
    <t>5524.781982205752</t>
  </si>
  <si>
    <t>O010204</t>
  </si>
  <si>
    <t>28154.918659868978</t>
  </si>
  <si>
    <t>O010205</t>
  </si>
  <si>
    <t>2577.5862174610497</t>
  </si>
  <si>
    <t>O010206</t>
  </si>
  <si>
    <t>11349.64373449998</t>
  </si>
  <si>
    <t>O010207</t>
  </si>
  <si>
    <t>22794.675357962366</t>
  </si>
  <si>
    <t>O010208</t>
  </si>
  <si>
    <t>615.1692789289496</t>
  </si>
  <si>
    <t>O010209</t>
  </si>
  <si>
    <t>2266.0832231237396</t>
  </si>
  <si>
    <t>O010210</t>
  </si>
  <si>
    <t>2983.8531151709317</t>
  </si>
  <si>
    <t>O010211</t>
  </si>
  <si>
    <t>3939.100585272391</t>
  </si>
  <si>
    <t>O010212</t>
  </si>
  <si>
    <t>9880.741796594162</t>
  </si>
  <si>
    <t>O010213</t>
  </si>
  <si>
    <t>3371.4497898194877</t>
  </si>
  <si>
    <t>O010214</t>
  </si>
  <si>
    <t>2038.3241764905354</t>
  </si>
  <si>
    <t>O010215</t>
  </si>
  <si>
    <t>13559.975155724687</t>
  </si>
  <si>
    <t>O010216</t>
  </si>
  <si>
    <t>3038.5559530958667</t>
  </si>
  <si>
    <t>O010217</t>
  </si>
  <si>
    <t>3598.3923964735795</t>
  </si>
  <si>
    <t>O010218</t>
  </si>
  <si>
    <t>15155.60644506573</t>
  </si>
  <si>
    <t>O010219</t>
  </si>
  <si>
    <t>7247.0760319859755</t>
  </si>
  <si>
    <t>O010220</t>
  </si>
  <si>
    <t>6966.801871650565</t>
  </si>
  <si>
    <t>O010221</t>
  </si>
  <si>
    <t>10960.852812720537</t>
  </si>
  <si>
    <t>O010222</t>
  </si>
  <si>
    <t>7234.341149029734</t>
  </si>
  <si>
    <t>O010223</t>
  </si>
  <si>
    <t>4050.5761805286634</t>
  </si>
  <si>
    <t>O010224</t>
  </si>
  <si>
    <t>4384.736558996688</t>
  </si>
  <si>
    <t>O010225</t>
  </si>
  <si>
    <t>12357.152761988678</t>
  </si>
  <si>
    <t>O010226</t>
  </si>
  <si>
    <t>16712.24213133645</t>
  </si>
  <si>
    <t>O010227</t>
  </si>
  <si>
    <t>20634.95782372561</t>
  </si>
  <si>
    <t>O010228</t>
  </si>
  <si>
    <t>16367.999200815522</t>
  </si>
  <si>
    <t>O010229</t>
  </si>
  <si>
    <t>O010230</t>
  </si>
  <si>
    <t>5862.203815449364</t>
  </si>
  <si>
    <t>O010231</t>
  </si>
  <si>
    <t>844.9064851016033</t>
  </si>
  <si>
    <t>O010232</t>
  </si>
  <si>
    <t>27728.40833209678</t>
  </si>
  <si>
    <t>O010233</t>
  </si>
  <si>
    <t>23151.56211627149</t>
  </si>
  <si>
    <t>O010234</t>
  </si>
  <si>
    <t>7864.466553098214</t>
  </si>
  <si>
    <t>O010235</t>
  </si>
  <si>
    <t>27862.403721848274</t>
  </si>
  <si>
    <t>O010236</t>
  </si>
  <si>
    <t>12530.412397155651</t>
  </si>
  <si>
    <t>O010237</t>
  </si>
  <si>
    <t>1781.5820049911124</t>
  </si>
  <si>
    <t>O010238</t>
  </si>
  <si>
    <t>11780.542333591704</t>
  </si>
  <si>
    <t>O010239</t>
  </si>
  <si>
    <t>1883.5701959847033</t>
  </si>
  <si>
    <t>O010240</t>
  </si>
  <si>
    <t>15771.132373933782</t>
  </si>
  <si>
    <t>O010241</t>
  </si>
  <si>
    <t>5784.802517675451</t>
  </si>
  <si>
    <t>O010242</t>
  </si>
  <si>
    <t>3132.7869871205853</t>
  </si>
  <si>
    <t>O010243</t>
  </si>
  <si>
    <t>4065.2706922841203</t>
  </si>
  <si>
    <t>O010244</t>
  </si>
  <si>
    <t>255.33059620991276</t>
  </si>
  <si>
    <t>O010245</t>
  </si>
  <si>
    <t>7330.697948043527</t>
  </si>
  <si>
    <t>O010246</t>
  </si>
  <si>
    <t>8039.490908349961</t>
  </si>
  <si>
    <t>O010247</t>
  </si>
  <si>
    <t>O010248</t>
  </si>
  <si>
    <t>5172.278953463274</t>
  </si>
  <si>
    <t>O010249</t>
  </si>
  <si>
    <t>3777.848341864967</t>
  </si>
  <si>
    <t>O010250</t>
  </si>
  <si>
    <t>7932.136414774217</t>
  </si>
  <si>
    <t>O010251</t>
  </si>
  <si>
    <t>4401.003372918775</t>
  </si>
  <si>
    <t>O010252</t>
  </si>
  <si>
    <t>3693.926012301822</t>
  </si>
  <si>
    <t>O010253</t>
  </si>
  <si>
    <t>1057.7728536729458</t>
  </si>
  <si>
    <t>O010254</t>
  </si>
  <si>
    <t>2098.8711519181047</t>
  </si>
  <si>
    <t>O010255</t>
  </si>
  <si>
    <t>9921.786991276605</t>
  </si>
  <si>
    <t>O010256</t>
  </si>
  <si>
    <t>10131.293588285622</t>
  </si>
  <si>
    <t>O010257</t>
  </si>
  <si>
    <t>11435.045938122972</t>
  </si>
  <si>
    <t>O010258</t>
  </si>
  <si>
    <t>3074.9623097470367</t>
  </si>
  <si>
    <t>O010259</t>
  </si>
  <si>
    <t>1090.6958123484692</t>
  </si>
  <si>
    <t>O010260</t>
  </si>
  <si>
    <t>1596.6849567607512</t>
  </si>
  <si>
    <t>O010261</t>
  </si>
  <si>
    <t>10204.084477842516</t>
  </si>
  <si>
    <t>O010262</t>
  </si>
  <si>
    <t>2498.465792411082</t>
  </si>
  <si>
    <t>O010263</t>
  </si>
  <si>
    <t>851.4691334289546</t>
  </si>
  <si>
    <t>O010264</t>
  </si>
  <si>
    <t>O010265</t>
  </si>
  <si>
    <t>13940.076835718108</t>
  </si>
  <si>
    <t>O010266</t>
  </si>
  <si>
    <t>29373.799566122234</t>
  </si>
  <si>
    <t>O010267</t>
  </si>
  <si>
    <t>7379.147998839114</t>
  </si>
  <si>
    <t>O010268</t>
  </si>
  <si>
    <t>36962.78760904633</t>
  </si>
  <si>
    <t>O010269</t>
  </si>
  <si>
    <t>2225.334774126018</t>
  </si>
  <si>
    <t>O010270</t>
  </si>
  <si>
    <t>19000.41347537351</t>
  </si>
  <si>
    <t>O010271</t>
  </si>
  <si>
    <t>4458.3398543480025</t>
  </si>
  <si>
    <t>O010272</t>
  </si>
  <si>
    <t>O010273</t>
  </si>
  <si>
    <t>30501.372410690004</t>
  </si>
  <si>
    <t>O010274</t>
  </si>
  <si>
    <t>11063.043829479788</t>
  </si>
  <si>
    <t>O010275</t>
  </si>
  <si>
    <t>1950.944172260536</t>
  </si>
  <si>
    <t>O010276</t>
  </si>
  <si>
    <t>6843.590246388445</t>
  </si>
  <si>
    <t>O010277</t>
  </si>
  <si>
    <t>4463.260378052208</t>
  </si>
  <si>
    <t>O010278</t>
  </si>
  <si>
    <t>13743.716729724194</t>
  </si>
  <si>
    <t>O010279</t>
  </si>
  <si>
    <t>4777.609621194957</t>
  </si>
  <si>
    <t>O010280</t>
  </si>
  <si>
    <t>5533.317245216774</t>
  </si>
  <si>
    <t>O010281</t>
  </si>
  <si>
    <t>7454.923810610581</t>
  </si>
  <si>
    <t>O010282</t>
  </si>
  <si>
    <t>1805.5154467331529</t>
  </si>
  <si>
    <t>O010283</t>
  </si>
  <si>
    <t>636.0859631542247</t>
  </si>
  <si>
    <t>O010284</t>
  </si>
  <si>
    <t>9766.613960551722</t>
  </si>
  <si>
    <t>O010285</t>
  </si>
  <si>
    <t>1894.0119997753375</t>
  </si>
  <si>
    <t>O010286</t>
  </si>
  <si>
    <t>5792.467288039958</t>
  </si>
  <si>
    <t>O010287</t>
  </si>
  <si>
    <t>11883.255842803106</t>
  </si>
  <si>
    <t>O010288</t>
  </si>
  <si>
    <t>O010289</t>
  </si>
  <si>
    <t>32634.289512907046</t>
  </si>
  <si>
    <t>O010290</t>
  </si>
  <si>
    <t>2569.2901426767007</t>
  </si>
  <si>
    <t>O010291</t>
  </si>
  <si>
    <t>8514.646057419026</t>
  </si>
  <si>
    <t>O010292</t>
  </si>
  <si>
    <t>21891.017295167276</t>
  </si>
  <si>
    <t>O010293</t>
  </si>
  <si>
    <t>1910.2980089659752</t>
  </si>
  <si>
    <t>O010294</t>
  </si>
  <si>
    <t>26052.732873324825</t>
  </si>
  <si>
    <t>O010295</t>
  </si>
  <si>
    <t>265.2926087105939</t>
  </si>
  <si>
    <t>O010296</t>
  </si>
  <si>
    <t>O010297</t>
  </si>
  <si>
    <t>12433.80753312702</t>
  </si>
  <si>
    <t>O010298</t>
  </si>
  <si>
    <t>1895.4619765151488</t>
  </si>
  <si>
    <t>O010299</t>
  </si>
  <si>
    <t>9576.856086494521</t>
  </si>
  <si>
    <t>O010300</t>
  </si>
  <si>
    <t>15022.291973708816</t>
  </si>
  <si>
    <t>O010301</t>
  </si>
  <si>
    <t>5704.484768183424</t>
  </si>
  <si>
    <t>O010302</t>
  </si>
  <si>
    <t>12567.41610314122</t>
  </si>
  <si>
    <t>O010303</t>
  </si>
  <si>
    <t>1288.3742957007773</t>
  </si>
  <si>
    <t>O010304</t>
  </si>
  <si>
    <t>23457.30403305209</t>
  </si>
  <si>
    <t>O010305</t>
  </si>
  <si>
    <t>184.27288350871507</t>
  </si>
  <si>
    <t>O010306</t>
  </si>
  <si>
    <t>3335.238614857575</t>
  </si>
  <si>
    <t>O010307</t>
  </si>
  <si>
    <t>13725.389709584975</t>
  </si>
  <si>
    <t>O010308</t>
  </si>
  <si>
    <t>2568.9388168120395</t>
  </si>
  <si>
    <t>O010309</t>
  </si>
  <si>
    <t>2288.9787241387244</t>
  </si>
  <si>
    <t>O010310</t>
  </si>
  <si>
    <t>7173.740621689417</t>
  </si>
  <si>
    <t>O010311</t>
  </si>
  <si>
    <t>3292.143059420522</t>
  </si>
  <si>
    <t>O010312</t>
  </si>
  <si>
    <t>O010313</t>
  </si>
  <si>
    <t>24675.84971566727</t>
  </si>
  <si>
    <t>O010314</t>
  </si>
  <si>
    <t>4918.304300912092</t>
  </si>
  <si>
    <t>O010315</t>
  </si>
  <si>
    <t>4396.228994050806</t>
  </si>
  <si>
    <t>O010316</t>
  </si>
  <si>
    <t>4828.9843243371615</t>
  </si>
  <si>
    <t>O010317</t>
  </si>
  <si>
    <t>51600.43998580289</t>
  </si>
  <si>
    <t>O010318</t>
  </si>
  <si>
    <t>17038.305966062006</t>
  </si>
  <si>
    <t>O010319</t>
  </si>
  <si>
    <t>6277.353270674462</t>
  </si>
  <si>
    <t>O010320</t>
  </si>
  <si>
    <t>134611.19999999998</t>
  </si>
  <si>
    <t>20965.521070743856</t>
  </si>
  <si>
    <t>O010321</t>
  </si>
  <si>
    <t>31268.73519456811</t>
  </si>
  <si>
    <t>O010322</t>
  </si>
  <si>
    <t>13190.250112826703</t>
  </si>
  <si>
    <t>O010323</t>
  </si>
  <si>
    <t>5467.140066873999</t>
  </si>
  <si>
    <t>O010324</t>
  </si>
  <si>
    <t>2541.498364779903</t>
  </si>
  <si>
    <t>O010325</t>
  </si>
  <si>
    <t>3633.698542174389</t>
  </si>
  <si>
    <t>O010326</t>
  </si>
  <si>
    <t>12160.277067408173</t>
  </si>
  <si>
    <t>O010327</t>
  </si>
  <si>
    <t>1354.2230381014444</t>
  </si>
  <si>
    <t>O010328</t>
  </si>
  <si>
    <t>12051.913454167456</t>
  </si>
  <si>
    <t>O010329</t>
  </si>
  <si>
    <t>2093.015460988677</t>
  </si>
  <si>
    <t>O010330</t>
  </si>
  <si>
    <t>2092.9352368348655</t>
  </si>
  <si>
    <t>O010331</t>
  </si>
  <si>
    <t>5995.519523276135</t>
  </si>
  <si>
    <t>O010332</t>
  </si>
  <si>
    <t>12517.794267309564</t>
  </si>
  <si>
    <t>O010333</t>
  </si>
  <si>
    <t>2083.3025415171182</t>
  </si>
  <si>
    <t>O010334</t>
  </si>
  <si>
    <t>7268.362753029986</t>
  </si>
  <si>
    <t>O010335</t>
  </si>
  <si>
    <t>588.1427025134981</t>
  </si>
  <si>
    <t>O010336</t>
  </si>
  <si>
    <t>4870.651638664396</t>
  </si>
  <si>
    <t>O010337</t>
  </si>
  <si>
    <t>19428.777668537165</t>
  </si>
  <si>
    <t>O010338</t>
  </si>
  <si>
    <t>3081.985596007479</t>
  </si>
  <si>
    <t>O010339</t>
  </si>
  <si>
    <t>45910.78406580823</t>
  </si>
  <si>
    <t>O010340</t>
  </si>
  <si>
    <t>2033.1741120079278</t>
  </si>
  <si>
    <t>O010341</t>
  </si>
  <si>
    <t>14239.510029985708</t>
  </si>
  <si>
    <t>O010342</t>
  </si>
  <si>
    <t>1090.8700468266147</t>
  </si>
  <si>
    <t>O010343</t>
  </si>
  <si>
    <t>10117.935345306907</t>
  </si>
  <si>
    <t>O010344</t>
  </si>
  <si>
    <t>1714.187239146349</t>
  </si>
  <si>
    <t>O010345</t>
  </si>
  <si>
    <t>4910.650786183818</t>
  </si>
  <si>
    <t>O010346</t>
  </si>
  <si>
    <t>4187.585594381464</t>
  </si>
  <si>
    <t>O010347</t>
  </si>
  <si>
    <t>O010348</t>
  </si>
  <si>
    <t>3126.528324236073</t>
  </si>
  <si>
    <t>O010349</t>
  </si>
  <si>
    <t>599.8369105584519</t>
  </si>
  <si>
    <t>O010350</t>
  </si>
  <si>
    <t>O010351</t>
  </si>
  <si>
    <t>7355.652273689105</t>
  </si>
  <si>
    <t>O010352</t>
  </si>
  <si>
    <t>16431.102198194967</t>
  </si>
  <si>
    <t>O010353</t>
  </si>
  <si>
    <t>11707.68252036069</t>
  </si>
  <si>
    <t>O010354</t>
  </si>
  <si>
    <t>1485.6588145021024</t>
  </si>
  <si>
    <t>O010355</t>
  </si>
  <si>
    <t>10654.378655071894</t>
  </si>
  <si>
    <t>O010356</t>
  </si>
  <si>
    <t>15981.935540838498</t>
  </si>
  <si>
    <t>O010357</t>
  </si>
  <si>
    <t>1817.2933694308715</t>
  </si>
  <si>
    <t>O010358</t>
  </si>
  <si>
    <t>3721.7821990004004</t>
  </si>
  <si>
    <t>O010359</t>
  </si>
  <si>
    <t>1566.563010637535</t>
  </si>
  <si>
    <t>O010360</t>
  </si>
  <si>
    <t>588.5792120041523</t>
  </si>
  <si>
    <t>O010361</t>
  </si>
  <si>
    <t>4612.137955855559</t>
  </si>
  <si>
    <t>O010362</t>
  </si>
  <si>
    <t>2236.829150189212</t>
  </si>
  <si>
    <t>O010363</t>
  </si>
  <si>
    <t>1305.9145271115244</t>
  </si>
  <si>
    <t>O010364</t>
  </si>
  <si>
    <t>6705.159029416453</t>
  </si>
  <si>
    <t>O010365</t>
  </si>
  <si>
    <t>8733.236829273952</t>
  </si>
  <si>
    <t>O010366</t>
  </si>
  <si>
    <t>6042.320856863821</t>
  </si>
  <si>
    <t>O010367</t>
  </si>
  <si>
    <t>448.5062388939541</t>
  </si>
  <si>
    <t>O010368</t>
  </si>
  <si>
    <t>11704.119078052025</t>
  </si>
  <si>
    <t>O010369</t>
  </si>
  <si>
    <t>778.2962009262213</t>
  </si>
  <si>
    <t>O010370</t>
  </si>
  <si>
    <t>1509.4393138041762</t>
  </si>
  <si>
    <t>O010371</t>
  </si>
  <si>
    <t>O010372</t>
  </si>
  <si>
    <t>4739.312601905285</t>
  </si>
  <si>
    <t>O010373</t>
  </si>
  <si>
    <t>1309.4856218726118</t>
  </si>
  <si>
    <t>O010374</t>
  </si>
  <si>
    <t>O010375</t>
  </si>
  <si>
    <t>4038.9407844921666</t>
  </si>
  <si>
    <t>O010376</t>
  </si>
  <si>
    <t>2512.6517927812074</t>
  </si>
  <si>
    <t>O010377</t>
  </si>
  <si>
    <t>9243.687285566482</t>
  </si>
  <si>
    <t>O010378</t>
  </si>
  <si>
    <t>2614.2753149449863</t>
  </si>
  <si>
    <t>O010379</t>
  </si>
  <si>
    <t>4669.321502655017</t>
  </si>
  <si>
    <t>O010380</t>
  </si>
  <si>
    <t>11966.439297271694</t>
  </si>
  <si>
    <t>O010381</t>
  </si>
  <si>
    <t>7809.766553869241</t>
  </si>
  <si>
    <t>O010382</t>
  </si>
  <si>
    <t>27648.093045251488</t>
  </si>
  <si>
    <t>O010383</t>
  </si>
  <si>
    <t>13699.450106102015</t>
  </si>
  <si>
    <t>O010384</t>
  </si>
  <si>
    <t>7598.044899011294</t>
  </si>
  <si>
    <t>O010385</t>
  </si>
  <si>
    <t>17866.217457544124</t>
  </si>
  <si>
    <t>O010386</t>
  </si>
  <si>
    <t>3840.3615964325777</t>
  </si>
  <si>
    <t>O010387</t>
  </si>
  <si>
    <t>5432.351419335564</t>
  </si>
  <si>
    <t>O010388</t>
  </si>
  <si>
    <t>762.4821483186012</t>
  </si>
  <si>
    <t>O010389</t>
  </si>
  <si>
    <t>4456.012153338127</t>
  </si>
  <si>
    <t>O010390</t>
  </si>
  <si>
    <t>19847.07118163327</t>
  </si>
  <si>
    <t>O010391</t>
  </si>
  <si>
    <t>18696.801033669606</t>
  </si>
  <si>
    <t>O010392</t>
  </si>
  <si>
    <t>5309.892738695191</t>
  </si>
  <si>
    <t>O010393</t>
  </si>
  <si>
    <t>1078.9821898754205</t>
  </si>
  <si>
    <t>O010394</t>
  </si>
  <si>
    <t>7528.790745974479</t>
  </si>
  <si>
    <t>O010395</t>
  </si>
  <si>
    <t>568.4311142741141</t>
  </si>
  <si>
    <t>O010396</t>
  </si>
  <si>
    <t>1592.983230242452</t>
  </si>
  <si>
    <t>O010397</t>
  </si>
  <si>
    <t>8804.155322911012</t>
  </si>
  <si>
    <t>O010398</t>
  </si>
  <si>
    <t>40460.176152682376</t>
  </si>
  <si>
    <t>O010399</t>
  </si>
  <si>
    <t>4738.890553073711</t>
  </si>
  <si>
    <t>O010400</t>
  </si>
  <si>
    <t>3968.2713092699937</t>
  </si>
  <si>
    <t>O010401</t>
  </si>
  <si>
    <t>219.19469316374452</t>
  </si>
  <si>
    <t>O010402</t>
  </si>
  <si>
    <t>3078.749802746751</t>
  </si>
  <si>
    <t>O010403</t>
  </si>
  <si>
    <t>13644.722771916833</t>
  </si>
  <si>
    <t>O010404</t>
  </si>
  <si>
    <t>5439.674829066116</t>
  </si>
  <si>
    <t>O010405</t>
  </si>
  <si>
    <t>7187.5249744105995</t>
  </si>
  <si>
    <t>O010406</t>
  </si>
  <si>
    <t>22286.08842009823</t>
  </si>
  <si>
    <t>O010407</t>
  </si>
  <si>
    <t>763.6863565221392</t>
  </si>
  <si>
    <t>O010408</t>
  </si>
  <si>
    <t>5277.6536531346765</t>
  </si>
  <si>
    <t>O010409</t>
  </si>
  <si>
    <t>16068.370148028385</t>
  </si>
  <si>
    <t>O010410</t>
  </si>
  <si>
    <t>1091.6020177071903</t>
  </si>
  <si>
    <t>O010411</t>
  </si>
  <si>
    <t>22949.960300094237</t>
  </si>
  <si>
    <t>O010412</t>
  </si>
  <si>
    <t>48126.56203578351</t>
  </si>
  <si>
    <t>O010413</t>
  </si>
  <si>
    <t>3387.0697251726774</t>
  </si>
  <si>
    <t>O010414</t>
  </si>
  <si>
    <t>4746.767793542199</t>
  </si>
  <si>
    <t>O010415</t>
  </si>
  <si>
    <t>2744.084013284731</t>
  </si>
  <si>
    <t>O010416</t>
  </si>
  <si>
    <t>7518.097176598298</t>
  </si>
  <si>
    <t>O010417</t>
  </si>
  <si>
    <t>492.36680199128597</t>
  </si>
  <si>
    <t>O010418</t>
  </si>
  <si>
    <t>4454.108061529581</t>
  </si>
  <si>
    <t>O010419</t>
  </si>
  <si>
    <t>12066.858469699433</t>
  </si>
  <si>
    <t>O010420</t>
  </si>
  <si>
    <t>9084.163193638768</t>
  </si>
  <si>
    <t>O010421</t>
  </si>
  <si>
    <t>16379.240976352976</t>
  </si>
  <si>
    <t>O010422</t>
  </si>
  <si>
    <t>2349.1354300026005</t>
  </si>
  <si>
    <t>O010423</t>
  </si>
  <si>
    <t>9777.138214889328</t>
  </si>
  <si>
    <t>O010424</t>
  </si>
  <si>
    <t>426.85415230934905</t>
  </si>
  <si>
    <t>O010425</t>
  </si>
  <si>
    <t>O010426</t>
  </si>
  <si>
    <t>4595.5680530900945</t>
  </si>
  <si>
    <t>O010427</t>
  </si>
  <si>
    <t>7003.8440678268535</t>
  </si>
  <si>
    <t>O010428</t>
  </si>
  <si>
    <t>3675.894336067848</t>
  </si>
  <si>
    <t>O010429</t>
  </si>
  <si>
    <t>11425.356048776022</t>
  </si>
  <si>
    <t>O010430</t>
  </si>
  <si>
    <t>4768.563708920718</t>
  </si>
  <si>
    <t>O010431</t>
  </si>
  <si>
    <t>7308.919980522814</t>
  </si>
  <si>
    <t>O010432</t>
  </si>
  <si>
    <t>1302.3911465959961</t>
  </si>
  <si>
    <t>O010433</t>
  </si>
  <si>
    <t>20959.48830327547</t>
  </si>
  <si>
    <t>O010434</t>
  </si>
  <si>
    <t>12098.288370230362</t>
  </si>
  <si>
    <t>O010435</t>
  </si>
  <si>
    <t>610.5870407461052</t>
  </si>
  <si>
    <t>O010436</t>
  </si>
  <si>
    <t>O010437</t>
  </si>
  <si>
    <t>O010438</t>
  </si>
  <si>
    <t>3213.3777187670444</t>
  </si>
  <si>
    <t>O010439</t>
  </si>
  <si>
    <t>3472.7134190412785</t>
  </si>
  <si>
    <t>O010440</t>
  </si>
  <si>
    <t>5678.594350159007</t>
  </si>
  <si>
    <t>O010441</t>
  </si>
  <si>
    <t>28834.540345964397</t>
  </si>
  <si>
    <t>O010442</t>
  </si>
  <si>
    <t>3073.376017397151</t>
  </si>
  <si>
    <t>O010443</t>
  </si>
  <si>
    <t>2478.3677300955896</t>
  </si>
  <si>
    <t>O010444</t>
  </si>
  <si>
    <t>13004.104527617412</t>
  </si>
  <si>
    <t>O010445</t>
  </si>
  <si>
    <t>906.4271239953449</t>
  </si>
  <si>
    <t>O010446</t>
  </si>
  <si>
    <t>15210.829654725907</t>
  </si>
  <si>
    <t>O010447</t>
  </si>
  <si>
    <t>O010448</t>
  </si>
  <si>
    <t>3961.4483124274334</t>
  </si>
  <si>
    <t>O010449</t>
  </si>
  <si>
    <t>9080.592942679748</t>
  </si>
  <si>
    <t>O010450</t>
  </si>
  <si>
    <t>3284.9133811348834</t>
  </si>
  <si>
    <t>O010451</t>
  </si>
  <si>
    <t>4465.093497885094</t>
  </si>
  <si>
    <t>O010452</t>
  </si>
  <si>
    <t>64979.36420221859</t>
  </si>
  <si>
    <t>O010453</t>
  </si>
  <si>
    <t>27405.18520535589</t>
  </si>
  <si>
    <t>O010454</t>
  </si>
  <si>
    <t>3117.8921738488266</t>
  </si>
  <si>
    <t>O010455</t>
  </si>
  <si>
    <t>632.4313134452433</t>
  </si>
  <si>
    <t>O010456</t>
  </si>
  <si>
    <t>2538.500146337022</t>
  </si>
  <si>
    <t>O010457</t>
  </si>
  <si>
    <t>23407.265218002343</t>
  </si>
  <si>
    <t>O010458</t>
  </si>
  <si>
    <t>17161.421895993433</t>
  </si>
  <si>
    <t>O010459</t>
  </si>
  <si>
    <t>2497.9754587792627</t>
  </si>
  <si>
    <t>O010460</t>
  </si>
  <si>
    <t>33536.14366301561</t>
  </si>
  <si>
    <t>O010461</t>
  </si>
  <si>
    <t>5281.934999177869</t>
  </si>
  <si>
    <t>O010462</t>
  </si>
  <si>
    <t>4196.082912036404</t>
  </si>
  <si>
    <t>O010463</t>
  </si>
  <si>
    <t>849.0673323574443</t>
  </si>
  <si>
    <t>O010464</t>
  </si>
  <si>
    <t>2203.891515826373</t>
  </si>
  <si>
    <t>O010465</t>
  </si>
  <si>
    <t>1243.5377179566328</t>
  </si>
  <si>
    <t>O010466</t>
  </si>
  <si>
    <t>O010467</t>
  </si>
  <si>
    <t>2142.782164371226</t>
  </si>
  <si>
    <t>O010468</t>
  </si>
  <si>
    <t>1953.9584094209677</t>
  </si>
  <si>
    <t>O010469</t>
  </si>
  <si>
    <t>11802.491205530954</t>
  </si>
  <si>
    <t>O010470</t>
  </si>
  <si>
    <t>15340.663414940655</t>
  </si>
  <si>
    <t>O010471</t>
  </si>
  <si>
    <t>8649.135433965805</t>
  </si>
  <si>
    <t>O010472</t>
  </si>
  <si>
    <t>6983.973339399808</t>
  </si>
  <si>
    <t>O010473</t>
  </si>
  <si>
    <t>6620.303411005758</t>
  </si>
  <si>
    <t>O010474</t>
  </si>
  <si>
    <t>5759.364658064293</t>
  </si>
  <si>
    <t>O010475</t>
  </si>
  <si>
    <t>23016.02043884312</t>
  </si>
  <si>
    <t>O010476</t>
  </si>
  <si>
    <t>2352.757277939642</t>
  </si>
  <si>
    <t>O010477</t>
  </si>
  <si>
    <t>2822.8136529559806</t>
  </si>
  <si>
    <t>O010478</t>
  </si>
  <si>
    <t>32477.912385405703</t>
  </si>
  <si>
    <t>O010479</t>
  </si>
  <si>
    <t>6124.568969168091</t>
  </si>
  <si>
    <t>O010480</t>
  </si>
  <si>
    <t>11502.882817252104</t>
  </si>
  <si>
    <t>O010481</t>
  </si>
  <si>
    <t>1580.9156170113617</t>
  </si>
  <si>
    <t>O010482</t>
  </si>
  <si>
    <t>25652.50924184089</t>
  </si>
  <si>
    <t>O010483</t>
  </si>
  <si>
    <t>7196.748214767935</t>
  </si>
  <si>
    <t>O010484</t>
  </si>
  <si>
    <t>12289.42911068983</t>
  </si>
  <si>
    <t>O010485</t>
  </si>
  <si>
    <t>12438.996709451409</t>
  </si>
  <si>
    <t>O010486</t>
  </si>
  <si>
    <t>O010487</t>
  </si>
  <si>
    <t>7020.790503705021</t>
  </si>
  <si>
    <t>O010488</t>
  </si>
  <si>
    <t>794.7194144050549</t>
  </si>
  <si>
    <t>O010489</t>
  </si>
  <si>
    <t>6120.282601644056</t>
  </si>
  <si>
    <t>O010490</t>
  </si>
  <si>
    <t>4924.9457455556285</t>
  </si>
  <si>
    <t>O010491</t>
  </si>
  <si>
    <t>18724.536280954308</t>
  </si>
  <si>
    <t>O010492</t>
  </si>
  <si>
    <t>1805.4187299479565</t>
  </si>
  <si>
    <t>O010493</t>
  </si>
  <si>
    <t>26269.493740585178</t>
  </si>
  <si>
    <t>O010494</t>
  </si>
  <si>
    <t>1082.9797352605294</t>
  </si>
  <si>
    <t>O010495</t>
  </si>
  <si>
    <t>49692.142025809764</t>
  </si>
  <si>
    <t>O010496</t>
  </si>
  <si>
    <t>10693.901301656802</t>
  </si>
  <si>
    <t>O010497</t>
  </si>
  <si>
    <t>O010498</t>
  </si>
  <si>
    <t>O010499</t>
  </si>
  <si>
    <t>4788.473603383309</t>
  </si>
  <si>
    <t>O010500</t>
  </si>
  <si>
    <t>139.8974152504098</t>
  </si>
  <si>
    <t>O010501</t>
  </si>
  <si>
    <t>5946.860852403715</t>
  </si>
  <si>
    <t>O010502</t>
  </si>
  <si>
    <t>47101.05646890042</t>
  </si>
  <si>
    <t>O010503</t>
  </si>
  <si>
    <t>10541.000651301867</t>
  </si>
  <si>
    <t>O010504</t>
  </si>
  <si>
    <t>30953.108743832487</t>
  </si>
  <si>
    <t>O010505</t>
  </si>
  <si>
    <t>17591.55151640049</t>
  </si>
  <si>
    <t>O010506</t>
  </si>
  <si>
    <t>16398.69386792862</t>
  </si>
  <si>
    <t>O010507</t>
  </si>
  <si>
    <t>21090.39889698405</t>
  </si>
  <si>
    <t>O010508</t>
  </si>
  <si>
    <t>20099.291109696613</t>
  </si>
  <si>
    <t>O010509</t>
  </si>
  <si>
    <t>21938.932371583105</t>
  </si>
  <si>
    <t>O010510</t>
  </si>
  <si>
    <t>3665.864615893116</t>
  </si>
  <si>
    <t>O010511</t>
  </si>
  <si>
    <t>6426.052131586559</t>
  </si>
  <si>
    <t>O010512</t>
  </si>
  <si>
    <t>4829.793682050168</t>
  </si>
  <si>
    <t>O010513</t>
  </si>
  <si>
    <t>3147.6539208561408</t>
  </si>
  <si>
    <t>O010514</t>
  </si>
  <si>
    <t>8041.194425376307</t>
  </si>
  <si>
    <t>O010515</t>
  </si>
  <si>
    <t>8374.662307770257</t>
  </si>
  <si>
    <t>O010516</t>
  </si>
  <si>
    <t>9877.067763739944</t>
  </si>
  <si>
    <t>O010517</t>
  </si>
  <si>
    <t>1276.9756941487224</t>
  </si>
  <si>
    <t>O010518</t>
  </si>
  <si>
    <t>22225.89818760447</t>
  </si>
  <si>
    <t>O010519</t>
  </si>
  <si>
    <t>22818.45206794005</t>
  </si>
  <si>
    <t>O010520</t>
  </si>
  <si>
    <t>6706.512201428266</t>
  </si>
  <si>
    <t>O010521</t>
  </si>
  <si>
    <t>18928.08722705828</t>
  </si>
  <si>
    <t>O010522</t>
  </si>
  <si>
    <t>38539.75750521148</t>
  </si>
  <si>
    <t>O010523</t>
  </si>
  <si>
    <t>8477.427235810153</t>
  </si>
  <si>
    <t>O010524</t>
  </si>
  <si>
    <t>5294.758492150124</t>
  </si>
  <si>
    <t>O010525</t>
  </si>
  <si>
    <t>15079.61466045871</t>
  </si>
  <si>
    <t>O010526</t>
  </si>
  <si>
    <t>2773.343093884127</t>
  </si>
  <si>
    <t>O010527</t>
  </si>
  <si>
    <t>3299.8250653107916</t>
  </si>
  <si>
    <t>O010528</t>
  </si>
  <si>
    <t>31251.454318283115</t>
  </si>
  <si>
    <t>O010529</t>
  </si>
  <si>
    <t>4970.057058187966</t>
  </si>
  <si>
    <t>O010530</t>
  </si>
  <si>
    <t>659.4929690284553</t>
  </si>
  <si>
    <t>O010531</t>
  </si>
  <si>
    <t>9398.375665237645</t>
  </si>
  <si>
    <t>O010532</t>
  </si>
  <si>
    <t>4488.711202011733</t>
  </si>
  <si>
    <t>O010533</t>
  </si>
  <si>
    <t>13262.675320302242</t>
  </si>
  <si>
    <t>O010534</t>
  </si>
  <si>
    <t>6200.1127887128505</t>
  </si>
  <si>
    <t>O010535</t>
  </si>
  <si>
    <t>743.6710405092333</t>
  </si>
  <si>
    <t>O010536</t>
  </si>
  <si>
    <t>16225.576994400179</t>
  </si>
  <si>
    <t>O010537</t>
  </si>
  <si>
    <t>3228.3223278636688</t>
  </si>
  <si>
    <t>O010538</t>
  </si>
  <si>
    <t>2072.4114942348556</t>
  </si>
  <si>
    <t>O010539</t>
  </si>
  <si>
    <t>5165.275709560347</t>
  </si>
  <si>
    <t>O010540</t>
  </si>
  <si>
    <t>16645.02560382499</t>
  </si>
  <si>
    <t>O010541</t>
  </si>
  <si>
    <t>13963.059911946715</t>
  </si>
  <si>
    <t>O010542</t>
  </si>
  <si>
    <t>3051.8286206479424</t>
  </si>
  <si>
    <t>O010543</t>
  </si>
  <si>
    <t>15035.34080055825</t>
  </si>
  <si>
    <t>O010544</t>
  </si>
  <si>
    <t>6728.322303034294</t>
  </si>
  <si>
    <t>O010545</t>
  </si>
  <si>
    <t>5259.673627467118</t>
  </si>
  <si>
    <t>O010546</t>
  </si>
  <si>
    <t>23206.004941049705</t>
  </si>
  <si>
    <t>O010547</t>
  </si>
  <si>
    <t>30133.319053867213</t>
  </si>
  <si>
    <t>O010548</t>
  </si>
  <si>
    <t>6729.221856537284</t>
  </si>
  <si>
    <t>O010549</t>
  </si>
  <si>
    <t>3777.8239669708278</t>
  </si>
  <si>
    <t>O010550</t>
  </si>
  <si>
    <t>3034.1055040360934</t>
  </si>
  <si>
    <t>O010551</t>
  </si>
  <si>
    <t>28223.106023301043</t>
  </si>
  <si>
    <t>O010552</t>
  </si>
  <si>
    <t>O010553</t>
  </si>
  <si>
    <t>12673.23284566612</t>
  </si>
  <si>
    <t>O010554</t>
  </si>
  <si>
    <t>1756.3776797995686</t>
  </si>
  <si>
    <t>O010555</t>
  </si>
  <si>
    <t>5156.164600449495</t>
  </si>
  <si>
    <t>O010556</t>
  </si>
  <si>
    <t>9094.646831909138</t>
  </si>
  <si>
    <t>O010557</t>
  </si>
  <si>
    <t>1518.603783566863</t>
  </si>
  <si>
    <t>O010558</t>
  </si>
  <si>
    <t>33293.42061128735</t>
  </si>
  <si>
    <t>O010559</t>
  </si>
  <si>
    <t>10462.809695609416</t>
  </si>
  <si>
    <t>O010560</t>
  </si>
  <si>
    <t>2292.682694099071</t>
  </si>
  <si>
    <t>O010561</t>
  </si>
  <si>
    <t>777.5596136388692</t>
  </si>
  <si>
    <t>O010562</t>
  </si>
  <si>
    <t>5082.3512561234265</t>
  </si>
  <si>
    <t>O010563</t>
  </si>
  <si>
    <t>O010564</t>
  </si>
  <si>
    <t>28149.652036511336</t>
  </si>
  <si>
    <t>O010565</t>
  </si>
  <si>
    <t>1339.510234606993</t>
  </si>
  <si>
    <t>O010566</t>
  </si>
  <si>
    <t>6301.8407212000275</t>
  </si>
  <si>
    <t>O010567</t>
  </si>
  <si>
    <t>4367.977227999085</t>
  </si>
  <si>
    <t>O010568</t>
  </si>
  <si>
    <t>7495.598395131443</t>
  </si>
  <si>
    <t>O010569</t>
  </si>
  <si>
    <t>6233.3919244842045</t>
  </si>
  <si>
    <t>O010570</t>
  </si>
  <si>
    <t>5745.090196543176</t>
  </si>
  <si>
    <t>O010571</t>
  </si>
  <si>
    <t>4137.659474879502</t>
  </si>
  <si>
    <t>O010572</t>
  </si>
  <si>
    <t>1829.9270665895017</t>
  </si>
  <si>
    <t>O010573</t>
  </si>
  <si>
    <t>30820.323788268055</t>
  </si>
  <si>
    <t>O010574</t>
  </si>
  <si>
    <t>2698.2673862462557</t>
  </si>
  <si>
    <t>O010575</t>
  </si>
  <si>
    <t>7776.088967399025</t>
  </si>
  <si>
    <t>O010576</t>
  </si>
  <si>
    <t>8841.959190493555</t>
  </si>
  <si>
    <t>O010577</t>
  </si>
  <si>
    <t>32103.40603705789</t>
  </si>
  <si>
    <t>O010578</t>
  </si>
  <si>
    <t>5781.196185736786</t>
  </si>
  <si>
    <t>O010579</t>
  </si>
  <si>
    <t>10584.053390302493</t>
  </si>
  <si>
    <t>O010580</t>
  </si>
  <si>
    <t>3168.8787402973094</t>
  </si>
  <si>
    <t>O010581</t>
  </si>
  <si>
    <t>5807.258293535344</t>
  </si>
  <si>
    <t>O010582</t>
  </si>
  <si>
    <t>18568.267406258663</t>
  </si>
  <si>
    <t>O010583</t>
  </si>
  <si>
    <t>O010584</t>
  </si>
  <si>
    <t>6947.772093401998</t>
  </si>
  <si>
    <t>O010585</t>
  </si>
  <si>
    <t>1047.9276802821846</t>
  </si>
  <si>
    <t>O010586</t>
  </si>
  <si>
    <t>10469.737976948738</t>
  </si>
  <si>
    <t>O010587</t>
  </si>
  <si>
    <t>32902.73130548489</t>
  </si>
  <si>
    <t>O010588</t>
  </si>
  <si>
    <t>26599.75270478384</t>
  </si>
  <si>
    <t>O010589</t>
  </si>
  <si>
    <t>1884.6272936678663</t>
  </si>
  <si>
    <t>O010590</t>
  </si>
  <si>
    <t>4084.1758498373756</t>
  </si>
  <si>
    <t>O010591</t>
  </si>
  <si>
    <t>8443.142437466824</t>
  </si>
  <si>
    <t>O010592</t>
  </si>
  <si>
    <t>6856.709654356196</t>
  </si>
  <si>
    <t>O010593</t>
  </si>
  <si>
    <t>1110.6143455702882</t>
  </si>
  <si>
    <t>O010594</t>
  </si>
  <si>
    <t>7424.412419807434</t>
  </si>
  <si>
    <t>O010595</t>
  </si>
  <si>
    <t>2678.928883213723</t>
  </si>
  <si>
    <t>O010596</t>
  </si>
  <si>
    <t>562.8615763768988</t>
  </si>
  <si>
    <t>O010597</t>
  </si>
  <si>
    <t>4168.806985529925</t>
  </si>
  <si>
    <t>O010598</t>
  </si>
  <si>
    <t>8151.1381507327715</t>
  </si>
  <si>
    <t>O010599</t>
  </si>
  <si>
    <t>7894.341477096583</t>
  </si>
  <si>
    <t>O010600</t>
  </si>
  <si>
    <t>2421.507297276317</t>
  </si>
  <si>
    <t>O010601</t>
  </si>
  <si>
    <t>17992.797074643164</t>
  </si>
  <si>
    <t>O010602</t>
  </si>
  <si>
    <t>1197.1091768109973</t>
  </si>
  <si>
    <t>O010603</t>
  </si>
  <si>
    <t>10113.356391536527</t>
  </si>
  <si>
    <t>O010604</t>
  </si>
  <si>
    <t>5603.013483835301</t>
  </si>
  <si>
    <t>O010605</t>
  </si>
  <si>
    <t>4909.349975808696</t>
  </si>
  <si>
    <t>O010606</t>
  </si>
  <si>
    <t>2452.2903645290253</t>
  </si>
  <si>
    <t>O010607</t>
  </si>
  <si>
    <t>O010608</t>
  </si>
  <si>
    <t>11835.208904693654</t>
  </si>
  <si>
    <t>O010609</t>
  </si>
  <si>
    <t>1596.5503719410794</t>
  </si>
  <si>
    <t>O010610</t>
  </si>
  <si>
    <t>18842.384133961586</t>
  </si>
  <si>
    <t>O010611</t>
  </si>
  <si>
    <t>1245.3836218472395</t>
  </si>
  <si>
    <t>O010612</t>
  </si>
  <si>
    <t>3087.615763257846</t>
  </si>
  <si>
    <t>O010613</t>
  </si>
  <si>
    <t>9685.068517127283</t>
  </si>
  <si>
    <t>O010614</t>
  </si>
  <si>
    <t>1945.5888046792165</t>
  </si>
  <si>
    <t>O010615</t>
  </si>
  <si>
    <t>9756.341913507902</t>
  </si>
  <si>
    <t>O010616</t>
  </si>
  <si>
    <t>6567.614128420138</t>
  </si>
  <si>
    <t>O010617</t>
  </si>
  <si>
    <t>2900.7335348618303</t>
  </si>
  <si>
    <t>O010618</t>
  </si>
  <si>
    <t>6227.277143931385</t>
  </si>
  <si>
    <t>O010619</t>
  </si>
  <si>
    <t>6184.271602191627</t>
  </si>
  <si>
    <t>O010620</t>
  </si>
  <si>
    <t>4231.629239053812</t>
  </si>
  <si>
    <t>O010621</t>
  </si>
  <si>
    <t>5668.339431140764</t>
  </si>
  <si>
    <t>O010622</t>
  </si>
  <si>
    <t>10025.770981857477</t>
  </si>
  <si>
    <t>O010623</t>
  </si>
  <si>
    <t>O010624</t>
  </si>
  <si>
    <t>3397.327929040857</t>
  </si>
  <si>
    <t>O010625</t>
  </si>
  <si>
    <t>3090.8676961951746</t>
  </si>
  <si>
    <t>O010626</t>
  </si>
  <si>
    <t>6075.731383673744</t>
  </si>
  <si>
    <t>O010627</t>
  </si>
  <si>
    <t>5018.919928418323</t>
  </si>
  <si>
    <t>O010628</t>
  </si>
  <si>
    <t>11784.930609522875</t>
  </si>
  <si>
    <t>O010629</t>
  </si>
  <si>
    <t>10537.37458793317</t>
  </si>
  <si>
    <t>O010630</t>
  </si>
  <si>
    <t>2804.778757327277</t>
  </si>
  <si>
    <t>O010631</t>
  </si>
  <si>
    <t>7071.012029862588</t>
  </si>
  <si>
    <t>O010632</t>
  </si>
  <si>
    <t>4383.783891174287</t>
  </si>
  <si>
    <t>O010633</t>
  </si>
  <si>
    <t>25527.967417282485</t>
  </si>
  <si>
    <t>O010634</t>
  </si>
  <si>
    <t>O010635</t>
  </si>
  <si>
    <t>15218.283014409815</t>
  </si>
  <si>
    <t>O010636</t>
  </si>
  <si>
    <t>276.4716215366225</t>
  </si>
  <si>
    <t>O010637</t>
  </si>
  <si>
    <t>22796.443810617395</t>
  </si>
  <si>
    <t>O010638</t>
  </si>
  <si>
    <t>11863.503639249851</t>
  </si>
  <si>
    <t>O010639</t>
  </si>
  <si>
    <t>4510.334426388053</t>
  </si>
  <si>
    <t>O010640</t>
  </si>
  <si>
    <t>7784.1372236541265</t>
  </si>
  <si>
    <t>O010641</t>
  </si>
  <si>
    <t>37947.643357644185</t>
  </si>
  <si>
    <t>O010642</t>
  </si>
  <si>
    <t>1749.4523207597877</t>
  </si>
  <si>
    <t>O010643</t>
  </si>
  <si>
    <t>12790.265076698046</t>
  </si>
  <si>
    <t>O010644</t>
  </si>
  <si>
    <t>18370.434105796867</t>
  </si>
  <si>
    <t>O010645</t>
  </si>
  <si>
    <t>2312.663831120619</t>
  </si>
  <si>
    <t>O010646</t>
  </si>
  <si>
    <t>31299.54712336509</t>
  </si>
  <si>
    <t>O010647</t>
  </si>
  <si>
    <t>9501.194251537328</t>
  </si>
  <si>
    <t>O010648</t>
  </si>
  <si>
    <t>6360.2603210926745</t>
  </si>
  <si>
    <t>O010649</t>
  </si>
  <si>
    <t>13692.722101012476</t>
  </si>
  <si>
    <t>O010650</t>
  </si>
  <si>
    <t>5298.848055725873</t>
  </si>
  <si>
    <t>O010651</t>
  </si>
  <si>
    <t>4517.0570958178605</t>
  </si>
  <si>
    <t>O010652</t>
  </si>
  <si>
    <t>3942.5962560491157</t>
  </si>
  <si>
    <t>O010653</t>
  </si>
  <si>
    <t>2773.661352164951</t>
  </si>
  <si>
    <t>O010654</t>
  </si>
  <si>
    <t>8756.680167274184</t>
  </si>
  <si>
    <t>O010655</t>
  </si>
  <si>
    <t>11007.833215026018</t>
  </si>
  <si>
    <t>O010656</t>
  </si>
  <si>
    <t>9514.955288262858</t>
  </si>
  <si>
    <t>O010657</t>
  </si>
  <si>
    <t>13704.444952634138</t>
  </si>
  <si>
    <t>O010658</t>
  </si>
  <si>
    <t>6598.924014288748</t>
  </si>
  <si>
    <t>O010659</t>
  </si>
  <si>
    <t>1805.1707087287884</t>
  </si>
  <si>
    <t>O010660</t>
  </si>
  <si>
    <t>1572.3722351770818</t>
  </si>
  <si>
    <t>O010661</t>
  </si>
  <si>
    <t>13239.284856018154</t>
  </si>
  <si>
    <t>O010662</t>
  </si>
  <si>
    <t>11318.502463006444</t>
  </si>
  <si>
    <t>O010663</t>
  </si>
  <si>
    <t>9988.350600178075</t>
  </si>
  <si>
    <t>O010664</t>
  </si>
  <si>
    <t>13243.887678427005</t>
  </si>
  <si>
    <t>O010665</t>
  </si>
  <si>
    <t>9539.404822210121</t>
  </si>
  <si>
    <t>O010666</t>
  </si>
  <si>
    <t>11628.253178122539</t>
  </si>
  <si>
    <t>O010667</t>
  </si>
  <si>
    <t>5896.277109959638</t>
  </si>
  <si>
    <t>O010668</t>
  </si>
  <si>
    <t>1937.4227524724347</t>
  </si>
  <si>
    <t>O010669</t>
  </si>
  <si>
    <t>3063.967831903601</t>
  </si>
  <si>
    <t>O010670</t>
  </si>
  <si>
    <t>9239.137403477853</t>
  </si>
  <si>
    <t>O010671</t>
  </si>
  <si>
    <t>3086.4873261929906</t>
  </si>
  <si>
    <t>O010672</t>
  </si>
  <si>
    <t>O010673</t>
  </si>
  <si>
    <t>O010674</t>
  </si>
  <si>
    <t>17020.928339448288</t>
  </si>
  <si>
    <t>O010675</t>
  </si>
  <si>
    <t>5036.4890713085115</t>
  </si>
  <si>
    <t>O010676</t>
  </si>
  <si>
    <t>13860.709290094086</t>
  </si>
  <si>
    <t>O010677</t>
  </si>
  <si>
    <t>8012.112538103251</t>
  </si>
  <si>
    <t>O010678</t>
  </si>
  <si>
    <t>50275.200000000004</t>
  </si>
  <si>
    <t>10949.215598613406</t>
  </si>
  <si>
    <t>O010679</t>
  </si>
  <si>
    <t>5798.459824586495</t>
  </si>
  <si>
    <t>O010680</t>
  </si>
  <si>
    <t>6110.265196457484</t>
  </si>
  <si>
    <t>O010681</t>
  </si>
  <si>
    <t>45261.03215125822</t>
  </si>
  <si>
    <t>O010682</t>
  </si>
  <si>
    <t>11244.65411583143</t>
  </si>
  <si>
    <t>O010683</t>
  </si>
  <si>
    <t>14971.21412750246</t>
  </si>
  <si>
    <t>O010684</t>
  </si>
  <si>
    <t>2673.6311126425776</t>
  </si>
  <si>
    <t>O010685</t>
  </si>
  <si>
    <t>5900.831714570308</t>
  </si>
  <si>
    <t>O010686</t>
  </si>
  <si>
    <t>10749.69643260414</t>
  </si>
  <si>
    <t>O010687</t>
  </si>
  <si>
    <t>3549.815872091718</t>
  </si>
  <si>
    <t>O010688</t>
  </si>
  <si>
    <t>18846.937641358105</t>
  </si>
  <si>
    <t>O010689</t>
  </si>
  <si>
    <t>4729.362348108082</t>
  </si>
  <si>
    <t>O010690</t>
  </si>
  <si>
    <t>743.2356822078129</t>
  </si>
  <si>
    <t>O010691</t>
  </si>
  <si>
    <t>16397.12493213384</t>
  </si>
  <si>
    <t>O010692</t>
  </si>
  <si>
    <t>7483.667372131746</t>
  </si>
  <si>
    <t>O010693</t>
  </si>
  <si>
    <t>5459.512720810101</t>
  </si>
  <si>
    <t>O010694</t>
  </si>
  <si>
    <t>5652.705469565448</t>
  </si>
  <si>
    <t>O010695</t>
  </si>
  <si>
    <t>6470.400000000001</t>
  </si>
  <si>
    <t>2407.264335877524</t>
  </si>
  <si>
    <t>O010696</t>
  </si>
  <si>
    <t>2310.071563844432</t>
  </si>
  <si>
    <t>O010697</t>
  </si>
  <si>
    <t>9494.997450217794</t>
  </si>
  <si>
    <t>O010698</t>
  </si>
  <si>
    <t>5288.443904554696</t>
  </si>
  <si>
    <t>O010699</t>
  </si>
  <si>
    <t>6327.225154390254</t>
  </si>
  <si>
    <t>O010700</t>
  </si>
  <si>
    <t>36096.199213566215</t>
  </si>
  <si>
    <t>O010701</t>
  </si>
  <si>
    <t>16201.519153128449</t>
  </si>
  <si>
    <t>O010702</t>
  </si>
  <si>
    <t>4485.227548025747</t>
  </si>
  <si>
    <t>O010703</t>
  </si>
  <si>
    <t>5518.507824046743</t>
  </si>
  <si>
    <t>O010704</t>
  </si>
  <si>
    <t>6007.189661701708</t>
  </si>
  <si>
    <t>O010705</t>
  </si>
  <si>
    <t>8867.927990905884</t>
  </si>
  <si>
    <t>O010706</t>
  </si>
  <si>
    <t>2658.483771835095</t>
  </si>
  <si>
    <t>O010707</t>
  </si>
  <si>
    <t>4456.397344436454</t>
  </si>
  <si>
    <t>O010708</t>
  </si>
  <si>
    <t>5609.628040306992</t>
  </si>
  <si>
    <t>O010709</t>
  </si>
  <si>
    <t>228.17494044048044</t>
  </si>
  <si>
    <t>O010710</t>
  </si>
  <si>
    <t>1096.003903943488</t>
  </si>
  <si>
    <t>O010711</t>
  </si>
  <si>
    <t>21080.079620526376</t>
  </si>
  <si>
    <t>O010712</t>
  </si>
  <si>
    <t>4730.023516085546</t>
  </si>
  <si>
    <t>O010713</t>
  </si>
  <si>
    <t>35370.844779059065</t>
  </si>
  <si>
    <t>O010714</t>
  </si>
  <si>
    <t>3657.9724474111686</t>
  </si>
  <si>
    <t>O010715</t>
  </si>
  <si>
    <t>12116.402668977818</t>
  </si>
  <si>
    <t>O010716</t>
  </si>
  <si>
    <t>5377.960538068162</t>
  </si>
  <si>
    <t>O010717</t>
  </si>
  <si>
    <t>14621.251113260994</t>
  </si>
  <si>
    <t>O010718</t>
  </si>
  <si>
    <t>7916.8306085051445</t>
  </si>
  <si>
    <t>O010719</t>
  </si>
  <si>
    <t>1103.9208842645505</t>
  </si>
  <si>
    <t>O010720</t>
  </si>
  <si>
    <t>4080.548904110516</t>
  </si>
  <si>
    <t>O010721</t>
  </si>
  <si>
    <t>3571.214772523696</t>
  </si>
  <si>
    <t>O010722</t>
  </si>
  <si>
    <t>22093.94413714835</t>
  </si>
  <si>
    <t>O010723</t>
  </si>
  <si>
    <t>11163.885117131025</t>
  </si>
  <si>
    <t>O010724</t>
  </si>
  <si>
    <t>3871.775480742953</t>
  </si>
  <si>
    <t>O010725</t>
  </si>
  <si>
    <t>1186.8177678424177</t>
  </si>
  <si>
    <t>O010726</t>
  </si>
  <si>
    <t>1666.5843378104328</t>
  </si>
  <si>
    <t>O010727</t>
  </si>
  <si>
    <t>3197.9967423771577</t>
  </si>
  <si>
    <t>O010728</t>
  </si>
  <si>
    <t>2189.104389366244</t>
  </si>
  <si>
    <t>O010729</t>
  </si>
  <si>
    <t>5916.584113366757</t>
  </si>
  <si>
    <t>O010730</t>
  </si>
  <si>
    <t>O010731</t>
  </si>
  <si>
    <t>19840.830386646347</t>
  </si>
  <si>
    <t>O010732</t>
  </si>
  <si>
    <t>1528.3408533765576</t>
  </si>
  <si>
    <t>O010733</t>
  </si>
  <si>
    <t>13040.189472012646</t>
  </si>
  <si>
    <t>O010734</t>
  </si>
  <si>
    <t>33666.52338265315</t>
  </si>
  <si>
    <t>O010735</t>
  </si>
  <si>
    <t>5740.401467083155</t>
  </si>
  <si>
    <t>O010736</t>
  </si>
  <si>
    <t>1810.960325126849</t>
  </si>
  <si>
    <t>O010737</t>
  </si>
  <si>
    <t>17587.64625091068</t>
  </si>
  <si>
    <t>O010738</t>
  </si>
  <si>
    <t>4108.562399503279</t>
  </si>
  <si>
    <t>O010739</t>
  </si>
  <si>
    <t>3678.239372458663</t>
  </si>
  <si>
    <t>O010740</t>
  </si>
  <si>
    <t>2269.1601611265196</t>
  </si>
  <si>
    <t>O010741</t>
  </si>
  <si>
    <t>11177.183372410598</t>
  </si>
  <si>
    <t>O010742</t>
  </si>
  <si>
    <t>31583.42217434925</t>
  </si>
  <si>
    <t>O010743</t>
  </si>
  <si>
    <t>5090.834475190887</t>
  </si>
  <si>
    <t>O010744</t>
  </si>
  <si>
    <t>1712.9484064460592</t>
  </si>
  <si>
    <t>O010745</t>
  </si>
  <si>
    <t>22615.499309162937</t>
  </si>
  <si>
    <t>O010746</t>
  </si>
  <si>
    <t>2420.6964197763987</t>
  </si>
  <si>
    <t>O010747</t>
  </si>
  <si>
    <t>10155.463438441328</t>
  </si>
  <si>
    <t>O010748</t>
  </si>
  <si>
    <t>15659.435741741247</t>
  </si>
  <si>
    <t>O010749</t>
  </si>
  <si>
    <t>9416.472783313064</t>
  </si>
  <si>
    <t>O010750</t>
  </si>
  <si>
    <t>2544.987746281288</t>
  </si>
  <si>
    <t>O010751</t>
  </si>
  <si>
    <t>2651.2714133288673</t>
  </si>
  <si>
    <t>O010752</t>
  </si>
  <si>
    <t>13782.829943131523</t>
  </si>
  <si>
    <t>O010753</t>
  </si>
  <si>
    <t>5752.788582330885</t>
  </si>
  <si>
    <t>O010754</t>
  </si>
  <si>
    <t>245.54125807327762</t>
  </si>
  <si>
    <t>O010755</t>
  </si>
  <si>
    <t>12640.049545013984</t>
  </si>
  <si>
    <t>O010756</t>
  </si>
  <si>
    <t>18669.213422228648</t>
  </si>
  <si>
    <t>O010757</t>
  </si>
  <si>
    <t>9178.726505452141</t>
  </si>
  <si>
    <t>O010758</t>
  </si>
  <si>
    <t>10330.651287140503</t>
  </si>
  <si>
    <t>O010759</t>
  </si>
  <si>
    <t>5376.856165163686</t>
  </si>
  <si>
    <t>O010760</t>
  </si>
  <si>
    <t>15704.084302667605</t>
  </si>
  <si>
    <t>O010761</t>
  </si>
  <si>
    <t>4640.6638183684745</t>
  </si>
  <si>
    <t>O010762</t>
  </si>
  <si>
    <t>13031.034739580085</t>
  </si>
  <si>
    <t>O010763</t>
  </si>
  <si>
    <t>2656.1732516670177</t>
  </si>
  <si>
    <t>O010764</t>
  </si>
  <si>
    <t>O010765</t>
  </si>
  <si>
    <t>1621.3989841142456</t>
  </si>
  <si>
    <t>O010766</t>
  </si>
  <si>
    <t>10730.24471177666</t>
  </si>
  <si>
    <t>O010767</t>
  </si>
  <si>
    <t>19266.717228625665</t>
  </si>
  <si>
    <t>O010768</t>
  </si>
  <si>
    <t>14256.34782501628</t>
  </si>
  <si>
    <t>O010769</t>
  </si>
  <si>
    <t>9891.296002441159</t>
  </si>
  <si>
    <t>O010770</t>
  </si>
  <si>
    <t>15809.761057585863</t>
  </si>
  <si>
    <t>O010771</t>
  </si>
  <si>
    <t>3706.1478645498228</t>
  </si>
  <si>
    <t>O010772</t>
  </si>
  <si>
    <t>18054.571520307425</t>
  </si>
  <si>
    <t>O010773</t>
  </si>
  <si>
    <t>1213.8177607465384</t>
  </si>
  <si>
    <t>O010774</t>
  </si>
  <si>
    <t>7181.684575444548</t>
  </si>
  <si>
    <t>O010775</t>
  </si>
  <si>
    <t>5078.522238199888</t>
  </si>
  <si>
    <t>O010776</t>
  </si>
  <si>
    <t>O010777</t>
  </si>
  <si>
    <t>9884.164703412518</t>
  </si>
  <si>
    <t>O010778</t>
  </si>
  <si>
    <t>5350.049487145932</t>
  </si>
  <si>
    <t>O010779</t>
  </si>
  <si>
    <t>7301.982507608261</t>
  </si>
  <si>
    <t>O010780</t>
  </si>
  <si>
    <t>6435.493455764075</t>
  </si>
  <si>
    <t>O010781</t>
  </si>
  <si>
    <t>16300.284739853832</t>
  </si>
  <si>
    <t>O010782</t>
  </si>
  <si>
    <t>14605.395287993537</t>
  </si>
  <si>
    <t>O010783</t>
  </si>
  <si>
    <t>1067.1216895284979</t>
  </si>
  <si>
    <t>O010784</t>
  </si>
  <si>
    <t>11981.612372795804</t>
  </si>
  <si>
    <t>O010785</t>
  </si>
  <si>
    <t>2021.668396987177</t>
  </si>
  <si>
    <t>O010786</t>
  </si>
  <si>
    <t>6946.6202100771425</t>
  </si>
  <si>
    <t>O010787</t>
  </si>
  <si>
    <t>11005.131064804385</t>
  </si>
  <si>
    <t>O010788</t>
  </si>
  <si>
    <t>25633.906330873193</t>
  </si>
  <si>
    <t>O010789</t>
  </si>
  <si>
    <t>12794.344652785112</t>
  </si>
  <si>
    <t>O010790</t>
  </si>
  <si>
    <t>50246.92387810997</t>
  </si>
  <si>
    <t>O010791</t>
  </si>
  <si>
    <t>11042.061613131706</t>
  </si>
  <si>
    <t>O010792</t>
  </si>
  <si>
    <t>9926.445803402004</t>
  </si>
  <si>
    <t>O010793</t>
  </si>
  <si>
    <t>13943.354419892066</t>
  </si>
  <si>
    <t>O010794</t>
  </si>
  <si>
    <t>17399.454437749824</t>
  </si>
  <si>
    <t>O010795</t>
  </si>
  <si>
    <t>17747.064670434327</t>
  </si>
  <si>
    <t>O010796</t>
  </si>
  <si>
    <t>O010797</t>
  </si>
  <si>
    <t>6934.379519461756</t>
  </si>
  <si>
    <t>O010798</t>
  </si>
  <si>
    <t>17601.599622094425</t>
  </si>
  <si>
    <t>O010799</t>
  </si>
  <si>
    <t>73988.30001000664</t>
  </si>
  <si>
    <t>O010800</t>
  </si>
  <si>
    <t>1032.9113910805024</t>
  </si>
  <si>
    <t>O010801</t>
  </si>
  <si>
    <t>6556.099616152398</t>
  </si>
  <si>
    <t>O010802</t>
  </si>
  <si>
    <t>2756.551302356611</t>
  </si>
  <si>
    <t>O010803</t>
  </si>
  <si>
    <t>2148.1115797935945</t>
  </si>
  <si>
    <t>O010804</t>
  </si>
  <si>
    <t>2222.1372219705213</t>
  </si>
  <si>
    <t>O010805</t>
  </si>
  <si>
    <t>1251.000860215637</t>
  </si>
  <si>
    <t>O010806</t>
  </si>
  <si>
    <t>13777.726585339147</t>
  </si>
  <si>
    <t>O010807</t>
  </si>
  <si>
    <t>1182.9794932929901</t>
  </si>
  <si>
    <t>O010808</t>
  </si>
  <si>
    <t>6525.264173514933</t>
  </si>
  <si>
    <t>O010809</t>
  </si>
  <si>
    <t>3424.3089395176376</t>
  </si>
  <si>
    <t>O010810</t>
  </si>
  <si>
    <t>O010811</t>
  </si>
  <si>
    <t>18435.600000000002</t>
  </si>
  <si>
    <t>3745.537301645738</t>
  </si>
  <si>
    <t>O010812</t>
  </si>
  <si>
    <t>14210.368697796004</t>
  </si>
  <si>
    <t>O010813</t>
  </si>
  <si>
    <t>3621.374394111301</t>
  </si>
  <si>
    <t>O010814</t>
  </si>
  <si>
    <t>7182.616415947514</t>
  </si>
  <si>
    <t>O010815</t>
  </si>
  <si>
    <t>697.5425539456323</t>
  </si>
  <si>
    <t>O010816</t>
  </si>
  <si>
    <t>O010817</t>
  </si>
  <si>
    <t>2370.8814564593617</t>
  </si>
  <si>
    <t>O010818</t>
  </si>
  <si>
    <t>11116.71770685753</t>
  </si>
  <si>
    <t>O010819</t>
  </si>
  <si>
    <t>6543.286160275039</t>
  </si>
  <si>
    <t>O010820</t>
  </si>
  <si>
    <t>33608.07288714921</t>
  </si>
  <si>
    <t>O010821</t>
  </si>
  <si>
    <t>2275.7700679306395</t>
  </si>
  <si>
    <t>O010822</t>
  </si>
  <si>
    <t>2771.699217016403</t>
  </si>
  <si>
    <t>O010823</t>
  </si>
  <si>
    <t>15212.219371572011</t>
  </si>
  <si>
    <t>O010824</t>
  </si>
  <si>
    <t>6570.583299012857</t>
  </si>
  <si>
    <t>O010825</t>
  </si>
  <si>
    <t>2238.9987816752932</t>
  </si>
  <si>
    <t>O010826</t>
  </si>
  <si>
    <t>3471.906434521335</t>
  </si>
  <si>
    <t>O010827</t>
  </si>
  <si>
    <t>2646.120773924876</t>
  </si>
  <si>
    <t>O010828</t>
  </si>
  <si>
    <t>17011.471703382664</t>
  </si>
  <si>
    <t>O010829</t>
  </si>
  <si>
    <t>14588.908770706497</t>
  </si>
  <si>
    <t>O010830</t>
  </si>
  <si>
    <t>2942.571329076104</t>
  </si>
  <si>
    <t>O010831</t>
  </si>
  <si>
    <t>10118.624321332618</t>
  </si>
  <si>
    <t>O010832</t>
  </si>
  <si>
    <t>7464.419209318366</t>
  </si>
  <si>
    <t>O010833</t>
  </si>
  <si>
    <t>16166.940621027636</t>
  </si>
  <si>
    <t>O010834</t>
  </si>
  <si>
    <t>2490.0485565127706</t>
  </si>
  <si>
    <t>O010835</t>
  </si>
  <si>
    <t>7959.805681549253</t>
  </si>
  <si>
    <t>O010836</t>
  </si>
  <si>
    <t>29213.381091757026</t>
  </si>
  <si>
    <t>O010837</t>
  </si>
  <si>
    <t>7954.6507707933715</t>
  </si>
  <si>
    <t>O010838</t>
  </si>
  <si>
    <t>24581.22904050876</t>
  </si>
  <si>
    <t>O010839</t>
  </si>
  <si>
    <t>15992.134961389434</t>
  </si>
  <si>
    <t>O010840</t>
  </si>
  <si>
    <t>6391.901244392078</t>
  </si>
  <si>
    <t>O010841</t>
  </si>
  <si>
    <t>2639.2095917623947</t>
  </si>
  <si>
    <t>O010842</t>
  </si>
  <si>
    <t>3900.3177140967978</t>
  </si>
  <si>
    <t>O010843</t>
  </si>
  <si>
    <t>6915.276765786476</t>
  </si>
  <si>
    <t>O010844</t>
  </si>
  <si>
    <t>4614.843014749921</t>
  </si>
  <si>
    <t>O010845</t>
  </si>
  <si>
    <t>7825.519622804894</t>
  </si>
  <si>
    <t>O010846</t>
  </si>
  <si>
    <t>10614.52980613809</t>
  </si>
  <si>
    <t>O010847</t>
  </si>
  <si>
    <t>663.7328676960545</t>
  </si>
  <si>
    <t>O010848</t>
  </si>
  <si>
    <t>20198.629085279357</t>
  </si>
  <si>
    <t>O010849</t>
  </si>
  <si>
    <t>6731.457141311138</t>
  </si>
  <si>
    <t>O010850</t>
  </si>
  <si>
    <t>1582.251834956983</t>
  </si>
  <si>
    <t>O010851</t>
  </si>
  <si>
    <t>O010852</t>
  </si>
  <si>
    <t>15862.689558744976</t>
  </si>
  <si>
    <t>O010853</t>
  </si>
  <si>
    <t>7684.638032068551</t>
  </si>
  <si>
    <t>O010854</t>
  </si>
  <si>
    <t>4249.475297861701</t>
  </si>
  <si>
    <t>O010855</t>
  </si>
  <si>
    <t>11652.599245738273</t>
  </si>
  <si>
    <t>O010856</t>
  </si>
  <si>
    <t>11430.292245472388</t>
  </si>
  <si>
    <t>O010857</t>
  </si>
  <si>
    <t>11471.468191474312</t>
  </si>
  <si>
    <t>O010858</t>
  </si>
  <si>
    <t>1220.4982081316193</t>
  </si>
  <si>
    <t>O010859</t>
  </si>
  <si>
    <t>10046.98006023936</t>
  </si>
  <si>
    <t>O010860</t>
  </si>
  <si>
    <t>O010861</t>
  </si>
  <si>
    <t>11463.962805766785</t>
  </si>
  <si>
    <t>O010862</t>
  </si>
  <si>
    <t>1848.666494700789</t>
  </si>
  <si>
    <t>O010863</t>
  </si>
  <si>
    <t>900.9804517073927</t>
  </si>
  <si>
    <t>O010864</t>
  </si>
  <si>
    <t>5558.428029254213</t>
  </si>
  <si>
    <t>O010865</t>
  </si>
  <si>
    <t>6869.9291078926735</t>
  </si>
  <si>
    <t>O010866</t>
  </si>
  <si>
    <t>5891.027744011317</t>
  </si>
  <si>
    <t>O010867</t>
  </si>
  <si>
    <t>7938.500036988984</t>
  </si>
  <si>
    <t>O010868</t>
  </si>
  <si>
    <t>20803.520360071438</t>
  </si>
  <si>
    <t>O010869</t>
  </si>
  <si>
    <t>20330.94495051411</t>
  </si>
  <si>
    <t>O010870</t>
  </si>
  <si>
    <t>10537.421954491265</t>
  </si>
  <si>
    <t>O010871</t>
  </si>
  <si>
    <t>48843.93674913323</t>
  </si>
  <si>
    <t>O010872</t>
  </si>
  <si>
    <t>8466.661162057231</t>
  </si>
  <si>
    <t>O010873</t>
  </si>
  <si>
    <t>5779.705668041396</t>
  </si>
  <si>
    <t>O010874</t>
  </si>
  <si>
    <t>11134.157941521105</t>
  </si>
  <si>
    <t>O010875</t>
  </si>
  <si>
    <t>683.3183934556574</t>
  </si>
  <si>
    <t>O010876</t>
  </si>
  <si>
    <t>4506.726098679814</t>
  </si>
  <si>
    <t>O010877</t>
  </si>
  <si>
    <t>2169.3220457631564</t>
  </si>
  <si>
    <t>O010878</t>
  </si>
  <si>
    <t>17067.717548990113</t>
  </si>
  <si>
    <t>O010879</t>
  </si>
  <si>
    <t>2903.7202809921137</t>
  </si>
  <si>
    <t>O010880</t>
  </si>
  <si>
    <t>7160.619709837063</t>
  </si>
  <si>
    <t>O010881</t>
  </si>
  <si>
    <t>1065.4927225961533</t>
  </si>
  <si>
    <t>O010882</t>
  </si>
  <si>
    <t>480.30229249597164</t>
  </si>
  <si>
    <t>O010883</t>
  </si>
  <si>
    <t>2741.8531879562543</t>
  </si>
  <si>
    <t>O010884</t>
  </si>
  <si>
    <t>9623.638317008656</t>
  </si>
  <si>
    <t>O010885</t>
  </si>
  <si>
    <t>20459.499107336345</t>
  </si>
  <si>
    <t>O010886</t>
  </si>
  <si>
    <t>28786.011726025965</t>
  </si>
  <si>
    <t>O010887</t>
  </si>
  <si>
    <t>13624.681254389734</t>
  </si>
  <si>
    <t>O010888</t>
  </si>
  <si>
    <t>35488.568546353425</t>
  </si>
  <si>
    <t>O010889</t>
  </si>
  <si>
    <t>956.5564629054758</t>
  </si>
  <si>
    <t>O010890</t>
  </si>
  <si>
    <t>3436.8990451750883</t>
  </si>
  <si>
    <t>O010891</t>
  </si>
  <si>
    <t>5067.390439609699</t>
  </si>
  <si>
    <t>O010892</t>
  </si>
  <si>
    <t>3058.3732364418115</t>
  </si>
  <si>
    <t>O010893</t>
  </si>
  <si>
    <t>3797.857739181844</t>
  </si>
  <si>
    <t>O010894</t>
  </si>
  <si>
    <t>O010895</t>
  </si>
  <si>
    <t>3664.3130403460755</t>
  </si>
  <si>
    <t>O010896</t>
  </si>
  <si>
    <t>7341.277436127017</t>
  </si>
  <si>
    <t>O010897</t>
  </si>
  <si>
    <t>9345.068568971472</t>
  </si>
  <si>
    <t>O010898</t>
  </si>
  <si>
    <t>2570.334508939959</t>
  </si>
  <si>
    <t>O010899</t>
  </si>
  <si>
    <t>2703.735235658837</t>
  </si>
  <si>
    <t>O010900</t>
  </si>
  <si>
    <t>10241.14744526589</t>
  </si>
  <si>
    <t>O010901</t>
  </si>
  <si>
    <t>2362.683943196824</t>
  </si>
  <si>
    <t>O010902</t>
  </si>
  <si>
    <t>3528.041696267163</t>
  </si>
  <si>
    <t>O010903</t>
  </si>
  <si>
    <t>2059.4825770158477</t>
  </si>
  <si>
    <t>O010904</t>
  </si>
  <si>
    <t>18364.333958171257</t>
  </si>
  <si>
    <t>O010905</t>
  </si>
  <si>
    <t>6854.7905810755965</t>
  </si>
  <si>
    <t>O010906</t>
  </si>
  <si>
    <t>5079.875354676409</t>
  </si>
  <si>
    <t>O010907</t>
  </si>
  <si>
    <t>12593.859371953135</t>
  </si>
  <si>
    <t>O010908</t>
  </si>
  <si>
    <t>12208.574089583219</t>
  </si>
  <si>
    <t>O010909</t>
  </si>
  <si>
    <t>5780.456655451195</t>
  </si>
  <si>
    <t>O010910</t>
  </si>
  <si>
    <t>17960.416120121936</t>
  </si>
  <si>
    <t>O010911</t>
  </si>
  <si>
    <t>1374.3330406154823</t>
  </si>
  <si>
    <t>O010912</t>
  </si>
  <si>
    <t>16462.106647533496</t>
  </si>
  <si>
    <t>O010913</t>
  </si>
  <si>
    <t>1496.4103165815918</t>
  </si>
  <si>
    <t>O010914</t>
  </si>
  <si>
    <t>6954.2004414802095</t>
  </si>
  <si>
    <t>O010915</t>
  </si>
  <si>
    <t>2427.484334821479</t>
  </si>
  <si>
    <t>O010916</t>
  </si>
  <si>
    <t>2092.3889483806697</t>
  </si>
  <si>
    <t>O010917</t>
  </si>
  <si>
    <t>9688.353099104172</t>
  </si>
  <si>
    <t>O010918</t>
  </si>
  <si>
    <t>8235.712750579194</t>
  </si>
  <si>
    <t>O010919</t>
  </si>
  <si>
    <t>4957.2299949536555</t>
  </si>
  <si>
    <t>O010920</t>
  </si>
  <si>
    <t>2410.4877835470497</t>
  </si>
  <si>
    <t>O010921</t>
  </si>
  <si>
    <t>19564.15911304781</t>
  </si>
  <si>
    <t>O010922</t>
  </si>
  <si>
    <t>1549.7471915087856</t>
  </si>
  <si>
    <t>O010923</t>
  </si>
  <si>
    <t>2524.628299196791</t>
  </si>
  <si>
    <t>O010924</t>
  </si>
  <si>
    <t>5663.533561862948</t>
  </si>
  <si>
    <t>O010925</t>
  </si>
  <si>
    <t>101.29303587670154</t>
  </si>
  <si>
    <t>O010926</t>
  </si>
  <si>
    <t>165.90536239769747</t>
  </si>
  <si>
    <t>O010927</t>
  </si>
  <si>
    <t>5918.820951059431</t>
  </si>
  <si>
    <t>O010928</t>
  </si>
  <si>
    <t>5693.724417600098</t>
  </si>
  <si>
    <t>O010929</t>
  </si>
  <si>
    <t>24057.643944949403</t>
  </si>
  <si>
    <t>O010930</t>
  </si>
  <si>
    <t>1853.0260602078024</t>
  </si>
  <si>
    <t>O010931</t>
  </si>
  <si>
    <t>16213.041107332334</t>
  </si>
  <si>
    <t>O010932</t>
  </si>
  <si>
    <t>6238.645331010744</t>
  </si>
  <si>
    <t>O010933</t>
  </si>
  <si>
    <t>2382.945346133067</t>
  </si>
  <si>
    <t>O010934</t>
  </si>
  <si>
    <t>7423.0084850322755</t>
  </si>
  <si>
    <t>O010935</t>
  </si>
  <si>
    <t>3943.932827659668</t>
  </si>
  <si>
    <t>O010936</t>
  </si>
  <si>
    <t>14465.055525307336</t>
  </si>
  <si>
    <t>O010937</t>
  </si>
  <si>
    <t>13492.098037860958</t>
  </si>
  <si>
    <t>O010938</t>
  </si>
  <si>
    <t>1239.9099605764372</t>
  </si>
  <si>
    <t>O010939</t>
  </si>
  <si>
    <t>2492.736012225122</t>
  </si>
  <si>
    <t>O010940</t>
  </si>
  <si>
    <t>10226.143421615674</t>
  </si>
  <si>
    <t>O010941</t>
  </si>
  <si>
    <t>26222.98690920999</t>
  </si>
  <si>
    <t>O010942</t>
  </si>
  <si>
    <t>33793.157547458984</t>
  </si>
  <si>
    <t>O010943</t>
  </si>
  <si>
    <t>2260.114817103194</t>
  </si>
  <si>
    <t>O010944</t>
  </si>
  <si>
    <t>4406.840041901387</t>
  </si>
  <si>
    <t>O010945</t>
  </si>
  <si>
    <t>3830.7667917820763</t>
  </si>
  <si>
    <t>O010946</t>
  </si>
  <si>
    <t>4820.878958587834</t>
  </si>
  <si>
    <t>O010947</t>
  </si>
  <si>
    <t>4914.485272424168</t>
  </si>
  <si>
    <t>O010948</t>
  </si>
  <si>
    <t>1630.8675047647928</t>
  </si>
  <si>
    <t>O010949</t>
  </si>
  <si>
    <t>O010950</t>
  </si>
  <si>
    <t>20076.21447966183</t>
  </si>
  <si>
    <t>O010951</t>
  </si>
  <si>
    <t>1898.6771138592933</t>
  </si>
  <si>
    <t>O010952</t>
  </si>
  <si>
    <t>1051.1210914548574</t>
  </si>
  <si>
    <t>O010953</t>
  </si>
  <si>
    <t>2777.1531518814136</t>
  </si>
  <si>
    <t>O010954</t>
  </si>
  <si>
    <t>7773.261405451683</t>
  </si>
  <si>
    <t>O010955</t>
  </si>
  <si>
    <t>1667.7594127794318</t>
  </si>
  <si>
    <t>O010956</t>
  </si>
  <si>
    <t>392.50566265062474</t>
  </si>
  <si>
    <t>O010957</t>
  </si>
  <si>
    <t>18362.213079743527</t>
  </si>
  <si>
    <t>O010958</t>
  </si>
  <si>
    <t>2207.160012995821</t>
  </si>
  <si>
    <t>O010959</t>
  </si>
  <si>
    <t>8990.950366360306</t>
  </si>
  <si>
    <t>O010960</t>
  </si>
  <si>
    <t>14302.111680781616</t>
  </si>
  <si>
    <t>O010961</t>
  </si>
  <si>
    <t>5898.805728623758</t>
  </si>
  <si>
    <t>O010962</t>
  </si>
  <si>
    <t>1232.0489887937956</t>
  </si>
  <si>
    <t>O010963</t>
  </si>
  <si>
    <t>3268.9989695543745</t>
  </si>
  <si>
    <t>O010964</t>
  </si>
  <si>
    <t>22744.263567210084</t>
  </si>
  <si>
    <t>O010965</t>
  </si>
  <si>
    <t>6098.468262371753</t>
  </si>
  <si>
    <t>O010966</t>
  </si>
  <si>
    <t>6830.398625823453</t>
  </si>
  <si>
    <t>O010967</t>
  </si>
  <si>
    <t>14984.743625407298</t>
  </si>
  <si>
    <t>O010968</t>
  </si>
  <si>
    <t>1466.5929290244324</t>
  </si>
  <si>
    <t>O010969</t>
  </si>
  <si>
    <t>2377.3032664555394</t>
  </si>
  <si>
    <t>O010970</t>
  </si>
  <si>
    <t>45222.02629885027</t>
  </si>
  <si>
    <t>O010971</t>
  </si>
  <si>
    <t>8698.670119379998</t>
  </si>
  <si>
    <t>O010972</t>
  </si>
  <si>
    <t>6212.840246867539</t>
  </si>
  <si>
    <t>O010973</t>
  </si>
  <si>
    <t>20597.536449709107</t>
  </si>
  <si>
    <t>O010974</t>
  </si>
  <si>
    <t>6006.2376820697855</t>
  </si>
  <si>
    <t>O010975</t>
  </si>
  <si>
    <t>O010976</t>
  </si>
  <si>
    <t>7781.479454150709</t>
  </si>
  <si>
    <t>O010977</t>
  </si>
  <si>
    <t>13217.253362436273</t>
  </si>
  <si>
    <t>O010978</t>
  </si>
  <si>
    <t>14954.830506588507</t>
  </si>
  <si>
    <t>O010979</t>
  </si>
  <si>
    <t>3036.920844170965</t>
  </si>
  <si>
    <t>O010980</t>
  </si>
  <si>
    <t>10612.107006629343</t>
  </si>
  <si>
    <t>O010981</t>
  </si>
  <si>
    <t>17152.206561421197</t>
  </si>
  <si>
    <t>O010982</t>
  </si>
  <si>
    <t>18871.837987764025</t>
  </si>
  <si>
    <t>O010983</t>
  </si>
  <si>
    <t>7251.926717288608</t>
  </si>
  <si>
    <t>O010984</t>
  </si>
  <si>
    <t>3148.3106510425514</t>
  </si>
  <si>
    <t>O010985</t>
  </si>
  <si>
    <t>1575.0943480431688</t>
  </si>
  <si>
    <t>O010986</t>
  </si>
  <si>
    <t>10409.936604296847</t>
  </si>
  <si>
    <t>O010987</t>
  </si>
  <si>
    <t>7087.677795748424</t>
  </si>
  <si>
    <t>O010988</t>
  </si>
  <si>
    <t>2343.2364106496498</t>
  </si>
  <si>
    <t>O010989</t>
  </si>
  <si>
    <t>1590.183424187207</t>
  </si>
  <si>
    <t>O010990</t>
  </si>
  <si>
    <t>13226.458694881814</t>
  </si>
  <si>
    <t>O010991</t>
  </si>
  <si>
    <t>2250.7869077018586</t>
  </si>
  <si>
    <t>O010992</t>
  </si>
  <si>
    <t>2174.6694047217793</t>
  </si>
  <si>
    <t>O010993</t>
  </si>
  <si>
    <t>2814.7990979873853</t>
  </si>
  <si>
    <t>O010994</t>
  </si>
  <si>
    <t>5107.8584700079045</t>
  </si>
  <si>
    <t>O010995</t>
  </si>
  <si>
    <t>1536.5255574518992</t>
  </si>
  <si>
    <t>O010996</t>
  </si>
  <si>
    <t>936.0633726444136</t>
  </si>
  <si>
    <t>O010997</t>
  </si>
  <si>
    <t>23807.379930519564</t>
  </si>
  <si>
    <t>O010998</t>
  </si>
  <si>
    <t>2480.9204372389922</t>
  </si>
  <si>
    <t>O010999</t>
  </si>
  <si>
    <t>18644.171942740693</t>
  </si>
  <si>
    <t>O011000</t>
  </si>
  <si>
    <t>1959.9686331209691</t>
  </si>
  <si>
    <t>O011001</t>
  </si>
  <si>
    <t>6419.144572000659</t>
  </si>
  <si>
    <t>O011002</t>
  </si>
  <si>
    <t>10898.591613851511</t>
  </si>
  <si>
    <t>O011003</t>
  </si>
  <si>
    <t>6343.639183524393</t>
  </si>
  <si>
    <t>O011004</t>
  </si>
  <si>
    <t>7046.3976895840915</t>
  </si>
  <si>
    <t>O011005</t>
  </si>
  <si>
    <t>306.7080058503793</t>
  </si>
  <si>
    <t>O011006</t>
  </si>
  <si>
    <t>9906.804071302375</t>
  </si>
  <si>
    <t>O011007</t>
  </si>
  <si>
    <t>O011008</t>
  </si>
  <si>
    <t>3489.4657693407758</t>
  </si>
  <si>
    <t>O011009</t>
  </si>
  <si>
    <t>O011010</t>
  </si>
  <si>
    <t>30672.941885911452</t>
  </si>
  <si>
    <t>O011011</t>
  </si>
  <si>
    <t>22603.63417654185</t>
  </si>
  <si>
    <t>O011012</t>
  </si>
  <si>
    <t>5684.9416114398155</t>
  </si>
  <si>
    <t>O011013</t>
  </si>
  <si>
    <t>1417.7172944668519</t>
  </si>
  <si>
    <t>O011014</t>
  </si>
  <si>
    <t>3737.9775609665053</t>
  </si>
  <si>
    <t>O011015</t>
  </si>
  <si>
    <t>1876.7630076915752</t>
  </si>
  <si>
    <t>O011016</t>
  </si>
  <si>
    <t>7064.200595907602</t>
  </si>
  <si>
    <t>O011017</t>
  </si>
  <si>
    <t>9762.223708508047</t>
  </si>
  <si>
    <t>O011018</t>
  </si>
  <si>
    <t>2090.239290917157</t>
  </si>
  <si>
    <t>O011019</t>
  </si>
  <si>
    <t>18522.947520347123</t>
  </si>
  <si>
    <t>O011020</t>
  </si>
  <si>
    <t>29838.736138515695</t>
  </si>
  <si>
    <t>O011021</t>
  </si>
  <si>
    <t>1684.3359683089043</t>
  </si>
  <si>
    <t>O011022</t>
  </si>
  <si>
    <t>4592.538301724127</t>
  </si>
  <si>
    <t>O011023</t>
  </si>
  <si>
    <t>1926.778379859009</t>
  </si>
  <si>
    <t>O011024</t>
  </si>
  <si>
    <t>33778.58083522976</t>
  </si>
  <si>
    <t>O011025</t>
  </si>
  <si>
    <t>19738.101337960765</t>
  </si>
  <si>
    <t>O011026</t>
  </si>
  <si>
    <t>8239.079398005697</t>
  </si>
  <si>
    <t>O011027</t>
  </si>
  <si>
    <t>2303.237739683896</t>
  </si>
  <si>
    <t>O011028</t>
  </si>
  <si>
    <t>4448.766096696492</t>
  </si>
  <si>
    <t>O011029</t>
  </si>
  <si>
    <t>34072.04358265457</t>
  </si>
  <si>
    <t>O011030</t>
  </si>
  <si>
    <t>9311.351168895828</t>
  </si>
  <si>
    <t>O011031</t>
  </si>
  <si>
    <t>29260.21794913464</t>
  </si>
  <si>
    <t>O011032</t>
  </si>
  <si>
    <t>4261.1757143960585</t>
  </si>
  <si>
    <t>O011033</t>
  </si>
  <si>
    <t>1054.2397121041372</t>
  </si>
  <si>
    <t>O011034</t>
  </si>
  <si>
    <t>6797.7737272930535</t>
  </si>
  <si>
    <t>O011035</t>
  </si>
  <si>
    <t>23212.297457876157</t>
  </si>
  <si>
    <t>O011036</t>
  </si>
  <si>
    <t>39355.039387148725</t>
  </si>
  <si>
    <t>O011037</t>
  </si>
  <si>
    <t>6422.516051178948</t>
  </si>
  <si>
    <t>O011038</t>
  </si>
  <si>
    <t>5100.469740684974</t>
  </si>
  <si>
    <t>O011039</t>
  </si>
  <si>
    <t>5770.546848776151</t>
  </si>
  <si>
    <t>O011040</t>
  </si>
  <si>
    <t>4064.0814529545187</t>
  </si>
  <si>
    <t>O011041</t>
  </si>
  <si>
    <t>O011042</t>
  </si>
  <si>
    <t>23645.177940790785</t>
  </si>
  <si>
    <t>O011043</t>
  </si>
  <si>
    <t>10017.38078747009</t>
  </si>
  <si>
    <t>O011044</t>
  </si>
  <si>
    <t>19221.718637288763</t>
  </si>
  <si>
    <t>O011045</t>
  </si>
  <si>
    <t>22657.737301420573</t>
  </si>
  <si>
    <t>O011046</t>
  </si>
  <si>
    <t>3172.295977501147</t>
  </si>
  <si>
    <t>O011047</t>
  </si>
  <si>
    <t>1804.297678203098</t>
  </si>
  <si>
    <t>O011048</t>
  </si>
  <si>
    <t>1866.694371857021</t>
  </si>
  <si>
    <t>O011049</t>
  </si>
  <si>
    <t>11635.685545258855</t>
  </si>
  <si>
    <t>O011050</t>
  </si>
  <si>
    <t>4233.378324821121</t>
  </si>
  <si>
    <t>O011051</t>
  </si>
  <si>
    <t>24039.21314992775</t>
  </si>
  <si>
    <t>O011052</t>
  </si>
  <si>
    <t>21890.09292488096</t>
  </si>
  <si>
    <t>O011053</t>
  </si>
  <si>
    <t>3867.1960577005334</t>
  </si>
  <si>
    <t>O011054</t>
  </si>
  <si>
    <t>41265.53078188256</t>
  </si>
  <si>
    <t>O011055</t>
  </si>
  <si>
    <t>6612.581601740133</t>
  </si>
  <si>
    <t>O011056</t>
  </si>
  <si>
    <t>22633.43234577592</t>
  </si>
  <si>
    <t>O011057</t>
  </si>
  <si>
    <t>5690.160482708004</t>
  </si>
  <si>
    <t>O011058</t>
  </si>
  <si>
    <t>3143.4616867341533</t>
  </si>
  <si>
    <t>O011059</t>
  </si>
  <si>
    <t>11067.674200255296</t>
  </si>
  <si>
    <t>O011060</t>
  </si>
  <si>
    <t>1837.5318620851262</t>
  </si>
  <si>
    <t>O011061</t>
  </si>
  <si>
    <t>10129.102432822201</t>
  </si>
  <si>
    <t>O011062</t>
  </si>
  <si>
    <t>27135.202674353706</t>
  </si>
  <si>
    <t>O011063</t>
  </si>
  <si>
    <t>12732.244991965299</t>
  </si>
  <si>
    <t>O011064</t>
  </si>
  <si>
    <t>2389.7990635534034</t>
  </si>
  <si>
    <t>O011065</t>
  </si>
  <si>
    <t>20479.103740135917</t>
  </si>
  <si>
    <t>O011066</t>
  </si>
  <si>
    <t>5458.344896590015</t>
  </si>
  <si>
    <t>O011067</t>
  </si>
  <si>
    <t>4652.283060812996</t>
  </si>
  <si>
    <t>O011068</t>
  </si>
  <si>
    <t>3241.4289885822113</t>
  </si>
  <si>
    <t>O011069</t>
  </si>
  <si>
    <t>2180.6320040156197</t>
  </si>
  <si>
    <t>O011070</t>
  </si>
  <si>
    <t>4518.909123387273</t>
  </si>
  <si>
    <t>O011071</t>
  </si>
  <si>
    <t>4603.692098225408</t>
  </si>
  <si>
    <t>O011072</t>
  </si>
  <si>
    <t>3963.0130756304084</t>
  </si>
  <si>
    <t>O011073</t>
  </si>
  <si>
    <t>7716.561298197155</t>
  </si>
  <si>
    <t>O011074</t>
  </si>
  <si>
    <t>1407.8732861794406</t>
  </si>
  <si>
    <t>O011075</t>
  </si>
  <si>
    <t>31357.159487360295</t>
  </si>
  <si>
    <t>O011076</t>
  </si>
  <si>
    <t>46027.55994307257</t>
  </si>
  <si>
    <t>O011077</t>
  </si>
  <si>
    <t>3602.0200263804227</t>
  </si>
  <si>
    <t>O011078</t>
  </si>
  <si>
    <t>13692.525061597536</t>
  </si>
  <si>
    <t>O011079</t>
  </si>
  <si>
    <t>1471.730106544126</t>
  </si>
  <si>
    <t>O011080</t>
  </si>
  <si>
    <t>8165.409140369058</t>
  </si>
  <si>
    <t>O011081</t>
  </si>
  <si>
    <t>12922.145063204473</t>
  </si>
  <si>
    <t>O011082</t>
  </si>
  <si>
    <t>4378.8636016731825</t>
  </si>
  <si>
    <t>O011083</t>
  </si>
  <si>
    <t>13901.914935472276</t>
  </si>
  <si>
    <t>O011084</t>
  </si>
  <si>
    <t>1373.5627729796877</t>
  </si>
  <si>
    <t>O011085</t>
  </si>
  <si>
    <t>2080.019671521246</t>
  </si>
  <si>
    <t>O011086</t>
  </si>
  <si>
    <t>4792.352684365121</t>
  </si>
  <si>
    <t>O011087</t>
  </si>
  <si>
    <t>4562.867675100405</t>
  </si>
  <si>
    <t>O011088</t>
  </si>
  <si>
    <t>2647.4639926744285</t>
  </si>
  <si>
    <t>O011089</t>
  </si>
  <si>
    <t>2808.4130976297965</t>
  </si>
  <si>
    <t>O011090</t>
  </si>
  <si>
    <t>1535.265294030787</t>
  </si>
  <si>
    <t>O011091</t>
  </si>
  <si>
    <t>2410.709999273105</t>
  </si>
  <si>
    <t>O011092</t>
  </si>
  <si>
    <t>12129.851972350381</t>
  </si>
  <si>
    <t>O011093</t>
  </si>
  <si>
    <t>14506.529924432956</t>
  </si>
  <si>
    <t>O011094</t>
  </si>
  <si>
    <t>4456.768766810288</t>
  </si>
  <si>
    <t>O011095</t>
  </si>
  <si>
    <t>7861.167632997956</t>
  </si>
  <si>
    <t>O011096</t>
  </si>
  <si>
    <t>17854.166897394884</t>
  </si>
  <si>
    <t>O011097</t>
  </si>
  <si>
    <t>12679.25964236508</t>
  </si>
  <si>
    <t>O011098</t>
  </si>
  <si>
    <t>5130.955596271673</t>
  </si>
  <si>
    <t>O011099</t>
  </si>
  <si>
    <t>O011100</t>
  </si>
  <si>
    <t>18427.566361897327</t>
  </si>
  <si>
    <t>O011101</t>
  </si>
  <si>
    <t>6636.852369063816</t>
  </si>
  <si>
    <t>O011102</t>
  </si>
  <si>
    <t>6450.904033061901</t>
  </si>
  <si>
    <t>O011103</t>
  </si>
  <si>
    <t>6726.026991350185</t>
  </si>
  <si>
    <t>O011104</t>
  </si>
  <si>
    <t>11471.824810825206</t>
  </si>
  <si>
    <t>O011105</t>
  </si>
  <si>
    <t>2766.261778686242</t>
  </si>
  <si>
    <t>O011106</t>
  </si>
  <si>
    <t>O011107</t>
  </si>
  <si>
    <t>13308.386381444672</t>
  </si>
  <si>
    <t>O011108</t>
  </si>
  <si>
    <t>12374.212555971373</t>
  </si>
  <si>
    <t>O011109</t>
  </si>
  <si>
    <t>38965.597249083046</t>
  </si>
  <si>
    <t>O011110</t>
  </si>
  <si>
    <t>4921.108234389025</t>
  </si>
  <si>
    <t>O011111</t>
  </si>
  <si>
    <t>6028.263490742092</t>
  </si>
  <si>
    <t>O011112</t>
  </si>
  <si>
    <t>8937.647475122629</t>
  </si>
  <si>
    <t>O011113</t>
  </si>
  <si>
    <t>581.4408452955074</t>
  </si>
  <si>
    <t>O011114</t>
  </si>
  <si>
    <t>14229.12743426733</t>
  </si>
  <si>
    <t>O011115</t>
  </si>
  <si>
    <t>12128.477070508945</t>
  </si>
  <si>
    <t>O011116</t>
  </si>
  <si>
    <t>5140.989797730154</t>
  </si>
  <si>
    <t>O011117</t>
  </si>
  <si>
    <t>C1123</t>
  </si>
  <si>
    <t>5458.302977522469</t>
  </si>
  <si>
    <t>O011118</t>
  </si>
  <si>
    <t>20559.98815637229</t>
  </si>
  <si>
    <t>O011119</t>
  </si>
  <si>
    <t>O011120</t>
  </si>
  <si>
    <t>10372.379618690253</t>
  </si>
  <si>
    <t>O011121</t>
  </si>
  <si>
    <t>12123.628116709804</t>
  </si>
  <si>
    <t>O011122</t>
  </si>
  <si>
    <t>2445.255256429669</t>
  </si>
  <si>
    <t>O011123</t>
  </si>
  <si>
    <t>17915.722938972645</t>
  </si>
  <si>
    <t>O011124</t>
  </si>
  <si>
    <t>28017.41212085226</t>
  </si>
  <si>
    <t>O011125</t>
  </si>
  <si>
    <t>30774.59641604289</t>
  </si>
  <si>
    <t>O011126</t>
  </si>
  <si>
    <t>20533.711940499248</t>
  </si>
  <si>
    <t>O011127</t>
  </si>
  <si>
    <t>8707.604744881193</t>
  </si>
  <si>
    <t>O011128</t>
  </si>
  <si>
    <t>829.5744494730707</t>
  </si>
  <si>
    <t>O011129</t>
  </si>
  <si>
    <t>28404.86797511848</t>
  </si>
  <si>
    <t>O011130</t>
  </si>
  <si>
    <t>1939.1552676677386</t>
  </si>
  <si>
    <t>O011131</t>
  </si>
  <si>
    <t>11410.82046409487</t>
  </si>
  <si>
    <t>O011132</t>
  </si>
  <si>
    <t>3537.1734409749242</t>
  </si>
  <si>
    <t>O011133</t>
  </si>
  <si>
    <t>O011134</t>
  </si>
  <si>
    <t>3250.5409326129284</t>
  </si>
  <si>
    <t>O011135</t>
  </si>
  <si>
    <t>22883.950779460127</t>
  </si>
  <si>
    <t>O011136</t>
  </si>
  <si>
    <t>39146.313259565686</t>
  </si>
  <si>
    <t>O011137</t>
  </si>
  <si>
    <t>6286.511327014843</t>
  </si>
  <si>
    <t>O011138</t>
  </si>
  <si>
    <t>2389.384163323714</t>
  </si>
  <si>
    <t>O011139</t>
  </si>
  <si>
    <t>2913.0611826345903</t>
  </si>
  <si>
    <t>O011140</t>
  </si>
  <si>
    <t>1130.0965074418577</t>
  </si>
  <si>
    <t>O011141</t>
  </si>
  <si>
    <t>11381.046598306117</t>
  </si>
  <si>
    <t>O011142</t>
  </si>
  <si>
    <t>7373.922388229712</t>
  </si>
  <si>
    <t>O011143</t>
  </si>
  <si>
    <t>4898.817822495893</t>
  </si>
  <si>
    <t>O011144</t>
  </si>
  <si>
    <t>1228.8507746719893</t>
  </si>
  <si>
    <t>O011145</t>
  </si>
  <si>
    <t>1956.0641797072633</t>
  </si>
  <si>
    <t>O011146</t>
  </si>
  <si>
    <t>12152.17379368909</t>
  </si>
  <si>
    <t>O011147</t>
  </si>
  <si>
    <t>2365.4342082669345</t>
  </si>
  <si>
    <t>O011148</t>
  </si>
  <si>
    <t>1966.6301828016026</t>
  </si>
  <si>
    <t>O011149</t>
  </si>
  <si>
    <t>3751.9487509950427</t>
  </si>
  <si>
    <t>O011150</t>
  </si>
  <si>
    <t>1162.6055162387127</t>
  </si>
  <si>
    <t>O011151</t>
  </si>
  <si>
    <t>3355.761741393611</t>
  </si>
  <si>
    <t>O011152</t>
  </si>
  <si>
    <t>4860.382675153939</t>
  </si>
  <si>
    <t>O011153</t>
  </si>
  <si>
    <t>1819.4266514618214</t>
  </si>
  <si>
    <t>O011154</t>
  </si>
  <si>
    <t>7137.015939071272</t>
  </si>
  <si>
    <t>O011155</t>
  </si>
  <si>
    <t>9680.067676311526</t>
  </si>
  <si>
    <t>O011156</t>
  </si>
  <si>
    <t>27618.647984531293</t>
  </si>
  <si>
    <t>O011157</t>
  </si>
  <si>
    <t>23246.263977828683</t>
  </si>
  <si>
    <t>O011158</t>
  </si>
  <si>
    <t>C0429</t>
  </si>
  <si>
    <t>O011159</t>
  </si>
  <si>
    <t>24941.537714743587</t>
  </si>
  <si>
    <t>O011160</t>
  </si>
  <si>
    <t>6771.994611338578</t>
  </si>
  <si>
    <t>O011161</t>
  </si>
  <si>
    <t>1446.9659179500918</t>
  </si>
  <si>
    <t>O011162</t>
  </si>
  <si>
    <t>441.8343505345539</t>
  </si>
  <si>
    <t>O011163</t>
  </si>
  <si>
    <t>1298.0169234281864</t>
  </si>
  <si>
    <t>O011164</t>
  </si>
  <si>
    <t>O011165</t>
  </si>
  <si>
    <t>6100.430306261553</t>
  </si>
  <si>
    <t>O011166</t>
  </si>
  <si>
    <t>O011167</t>
  </si>
  <si>
    <t>22848.55851048152</t>
  </si>
  <si>
    <t>O011168</t>
  </si>
  <si>
    <t>25022.523688456233</t>
  </si>
  <si>
    <t>O011169</t>
  </si>
  <si>
    <t>1070.8325967082587</t>
  </si>
  <si>
    <t>O011170</t>
  </si>
  <si>
    <t>2607.2368181819916</t>
  </si>
  <si>
    <t>O011171</t>
  </si>
  <si>
    <t>20816.23015143459</t>
  </si>
  <si>
    <t>O011172</t>
  </si>
  <si>
    <t>1314.9464190022645</t>
  </si>
  <si>
    <t>O011173</t>
  </si>
  <si>
    <t>10426.767032034833</t>
  </si>
  <si>
    <t>O011174</t>
  </si>
  <si>
    <t>3585.358028480477</t>
  </si>
  <si>
    <t>O011175</t>
  </si>
  <si>
    <t>6704.153622830451</t>
  </si>
  <si>
    <t>O011176</t>
  </si>
  <si>
    <t>32593.058320236563</t>
  </si>
  <si>
    <t>O011177</t>
  </si>
  <si>
    <t>31664.541165684524</t>
  </si>
  <si>
    <t>O011178</t>
  </si>
  <si>
    <t>5293.726720120439</t>
  </si>
  <si>
    <t>O011179</t>
  </si>
  <si>
    <t>5593.058643957225</t>
  </si>
  <si>
    <t>O011180</t>
  </si>
  <si>
    <t>5730.4156768976145</t>
  </si>
  <si>
    <t>O011181</t>
  </si>
  <si>
    <t>26484.085094025882</t>
  </si>
  <si>
    <t>O011182</t>
  </si>
  <si>
    <t>5700.822148711941</t>
  </si>
  <si>
    <t>O011183</t>
  </si>
  <si>
    <t>11422.950292511963</t>
  </si>
  <si>
    <t>O011184</t>
  </si>
  <si>
    <t>4017.7540892037673</t>
  </si>
  <si>
    <t>O011185</t>
  </si>
  <si>
    <t>5123.392606860931</t>
  </si>
  <si>
    <t>O011186</t>
  </si>
  <si>
    <t>970.1839572748228</t>
  </si>
  <si>
    <t>O011187</t>
  </si>
  <si>
    <t>2708.6574183126404</t>
  </si>
  <si>
    <t>O011188</t>
  </si>
  <si>
    <t>24866.301845639533</t>
  </si>
  <si>
    <t>O011189</t>
  </si>
  <si>
    <t>9498.989145393596</t>
  </si>
  <si>
    <t>O011190</t>
  </si>
  <si>
    <t>372.92140556368497</t>
  </si>
  <si>
    <t>O011191</t>
  </si>
  <si>
    <t>22985.52879376966</t>
  </si>
  <si>
    <t>O011192</t>
  </si>
  <si>
    <t>1915.0794790048476</t>
  </si>
  <si>
    <t>O011193</t>
  </si>
  <si>
    <t>O011194</t>
  </si>
  <si>
    <t>5810.342355443441</t>
  </si>
  <si>
    <t>O011195</t>
  </si>
  <si>
    <t>12644.697704363709</t>
  </si>
  <si>
    <t>O011196</t>
  </si>
  <si>
    <t>111.31067979688659</t>
  </si>
  <si>
    <t>O011197</t>
  </si>
  <si>
    <t>11795.282971235873</t>
  </si>
  <si>
    <t>O011198</t>
  </si>
  <si>
    <t>9215.430933013678</t>
  </si>
  <si>
    <t>O011199</t>
  </si>
  <si>
    <t>9929.759688557859</t>
  </si>
  <si>
    <t>O011200</t>
  </si>
  <si>
    <t>34566.952093083266</t>
  </si>
  <si>
    <t>O011201</t>
  </si>
  <si>
    <t>6611.739241074654</t>
  </si>
  <si>
    <t>O011202</t>
  </si>
  <si>
    <t>1589.2283100612683</t>
  </si>
  <si>
    <t>O011203</t>
  </si>
  <si>
    <t>266.27400231377607</t>
  </si>
  <si>
    <t>O011204</t>
  </si>
  <si>
    <t>13413.161959917945</t>
  </si>
  <si>
    <t>O011205</t>
  </si>
  <si>
    <t>4772.255357886821</t>
  </si>
  <si>
    <t>O011206</t>
  </si>
  <si>
    <t>941.7516533593601</t>
  </si>
  <si>
    <t>O011207</t>
  </si>
  <si>
    <t>36203.308046710474</t>
  </si>
  <si>
    <t>O011208</t>
  </si>
  <si>
    <t>3766.1943700992097</t>
  </si>
  <si>
    <t>O011209</t>
  </si>
  <si>
    <t>O011210</t>
  </si>
  <si>
    <t>303.3916608725871</t>
  </si>
  <si>
    <t>O011211</t>
  </si>
  <si>
    <t>14766.781752734878</t>
  </si>
  <si>
    <t>O011212</t>
  </si>
  <si>
    <t>14747.289350785652</t>
  </si>
  <si>
    <t>O011213</t>
  </si>
  <si>
    <t>O011214</t>
  </si>
  <si>
    <t>19163.452049900174</t>
  </si>
  <si>
    <t>O011215</t>
  </si>
  <si>
    <t>12707.230926176864</t>
  </si>
  <si>
    <t>O011216</t>
  </si>
  <si>
    <t>15722.011882793016</t>
  </si>
  <si>
    <t>O011217</t>
  </si>
  <si>
    <t>7667.177642186718</t>
  </si>
  <si>
    <t>O011218</t>
  </si>
  <si>
    <t>5793.390920692095</t>
  </si>
  <si>
    <t>O011219</t>
  </si>
  <si>
    <t>2404.967591984142</t>
  </si>
  <si>
    <t>O011220</t>
  </si>
  <si>
    <t>2253.3776772596498</t>
  </si>
  <si>
    <t>O011221</t>
  </si>
  <si>
    <t>2704.437197888503</t>
  </si>
  <si>
    <t>O011222</t>
  </si>
  <si>
    <t>20554.768166344198</t>
  </si>
  <si>
    <t>O011223</t>
  </si>
  <si>
    <t>3950.757106364565</t>
  </si>
  <si>
    <t>O011224</t>
  </si>
  <si>
    <t>4885.872410772587</t>
  </si>
  <si>
    <t>O011225</t>
  </si>
  <si>
    <t>1649.4005019443944</t>
  </si>
  <si>
    <t>O011226</t>
  </si>
  <si>
    <t>11705.082297769302</t>
  </si>
  <si>
    <t>O011227</t>
  </si>
  <si>
    <t>21241.550296944486</t>
  </si>
  <si>
    <t>O011228</t>
  </si>
  <si>
    <t>O011229</t>
  </si>
  <si>
    <t>O011230</t>
  </si>
  <si>
    <t>41989.64045840478</t>
  </si>
  <si>
    <t>O011231</t>
  </si>
  <si>
    <t>5546.244152863214</t>
  </si>
  <si>
    <t>O011232</t>
  </si>
  <si>
    <t>2387.755077560026</t>
  </si>
  <si>
    <t>O011233</t>
  </si>
  <si>
    <t>6337.703496069746</t>
  </si>
  <si>
    <t>O011234</t>
  </si>
  <si>
    <t>O011235</t>
  </si>
  <si>
    <t>2852.113484093413</t>
  </si>
  <si>
    <t>O011236</t>
  </si>
  <si>
    <t>12542.541260237458</t>
  </si>
  <si>
    <t>O011237</t>
  </si>
  <si>
    <t>11426.54638834317</t>
  </si>
  <si>
    <t>O011238</t>
  </si>
  <si>
    <t>5042.788912160707</t>
  </si>
  <si>
    <t>O011239</t>
  </si>
  <si>
    <t>2453.736916805354</t>
  </si>
  <si>
    <t>O011240</t>
  </si>
  <si>
    <t>2916.1448697832234</t>
  </si>
  <si>
    <t>O011241</t>
  </si>
  <si>
    <t>11183.538260606212</t>
  </si>
  <si>
    <t>O011242</t>
  </si>
  <si>
    <t>O011243</t>
  </si>
  <si>
    <t>11470.201233618163</t>
  </si>
  <si>
    <t>O011244</t>
  </si>
  <si>
    <t>25001.133174495804</t>
  </si>
  <si>
    <t>O011245</t>
  </si>
  <si>
    <t>9305.168983143209</t>
  </si>
  <si>
    <t>O011246</t>
  </si>
  <si>
    <t>12607.515988773988</t>
  </si>
  <si>
    <t>O011247</t>
  </si>
  <si>
    <t>4418.8566281513085</t>
  </si>
  <si>
    <t>O011248</t>
  </si>
  <si>
    <t>42319.200000000004</t>
  </si>
  <si>
    <t>4812.774188020982</t>
  </si>
  <si>
    <t>O011249</t>
  </si>
  <si>
    <t>2604.778701461276</t>
  </si>
  <si>
    <t>O011250</t>
  </si>
  <si>
    <t>10992.620189132216</t>
  </si>
  <si>
    <t>O011251</t>
  </si>
  <si>
    <t>6806.467593271738</t>
  </si>
  <si>
    <t>O011252</t>
  </si>
  <si>
    <t>6498.557104404046</t>
  </si>
  <si>
    <t>O011253</t>
  </si>
  <si>
    <t>9396.823926464614</t>
  </si>
  <si>
    <t>O011254</t>
  </si>
  <si>
    <t>34963.00653444394</t>
  </si>
  <si>
    <t>O011255</t>
  </si>
  <si>
    <t>28435.346900980494</t>
  </si>
  <si>
    <t>O011256</t>
  </si>
  <si>
    <t>13924.337751455196</t>
  </si>
  <si>
    <t>O011257</t>
  </si>
  <si>
    <t>17076.723123707776</t>
  </si>
  <si>
    <t>O011258</t>
  </si>
  <si>
    <t>8010.786004562521</t>
  </si>
  <si>
    <t>O011259</t>
  </si>
  <si>
    <t>10965.344842363025</t>
  </si>
  <si>
    <t>O011260</t>
  </si>
  <si>
    <t>5266.319738497402</t>
  </si>
  <si>
    <t>O011261</t>
  </si>
  <si>
    <t>8410.797154739053</t>
  </si>
  <si>
    <t>O011262</t>
  </si>
  <si>
    <t>5603.744872984634</t>
  </si>
  <si>
    <t>O011263</t>
  </si>
  <si>
    <t>1859.9125250261536</t>
  </si>
  <si>
    <t>O011264</t>
  </si>
  <si>
    <t>7250.462224290439</t>
  </si>
  <si>
    <t>O011265</t>
  </si>
  <si>
    <t>26812.32809923688</t>
  </si>
  <si>
    <t>O011266</t>
  </si>
  <si>
    <t>1730.110355135578</t>
  </si>
  <si>
    <t>O011267</t>
  </si>
  <si>
    <t>12169.811827715794</t>
  </si>
  <si>
    <t>O011268</t>
  </si>
  <si>
    <t>8060.188668336825</t>
  </si>
  <si>
    <t>O011269</t>
  </si>
  <si>
    <t>10805.312399236644</t>
  </si>
  <si>
    <t>O011270</t>
  </si>
  <si>
    <t>4241.000440935041</t>
  </si>
  <si>
    <t>O011271</t>
  </si>
  <si>
    <t>10637.994934947355</t>
  </si>
  <si>
    <t>O011272</t>
  </si>
  <si>
    <t>9928.086299685941</t>
  </si>
  <si>
    <t>O011273</t>
  </si>
  <si>
    <t>12602.234618795033</t>
  </si>
  <si>
    <t>O011274</t>
  </si>
  <si>
    <t>11341.504226892699</t>
  </si>
  <si>
    <t>O011275</t>
  </si>
  <si>
    <t>4999.901869303185</t>
  </si>
  <si>
    <t>O011276</t>
  </si>
  <si>
    <t>2192.1519606875263</t>
  </si>
  <si>
    <t>O011277</t>
  </si>
  <si>
    <t>10737.970248120153</t>
  </si>
  <si>
    <t>O011278</t>
  </si>
  <si>
    <t>19756.66273814226</t>
  </si>
  <si>
    <t>O011279</t>
  </si>
  <si>
    <t>3956.546153301335</t>
  </si>
  <si>
    <t>O011280</t>
  </si>
  <si>
    <t>13789.841703787988</t>
  </si>
  <si>
    <t>O011281</t>
  </si>
  <si>
    <t>9056.213632329122</t>
  </si>
  <si>
    <t>O011282</t>
  </si>
  <si>
    <t>10457.062795037798</t>
  </si>
  <si>
    <t>O011283</t>
  </si>
  <si>
    <t>2959.802587634596</t>
  </si>
  <si>
    <t>O011284</t>
  </si>
  <si>
    <t>5470.190274888617</t>
  </si>
  <si>
    <t>O011285</t>
  </si>
  <si>
    <t>1266.6791839522398</t>
  </si>
  <si>
    <t>O011286</t>
  </si>
  <si>
    <t>19216.664171729382</t>
  </si>
  <si>
    <t>O011287</t>
  </si>
  <si>
    <t>4959.824959370054</t>
  </si>
  <si>
    <t>O011288</t>
  </si>
  <si>
    <t>1920.416462582706</t>
  </si>
  <si>
    <t>O011289</t>
  </si>
  <si>
    <t>4674.960412518311</t>
  </si>
  <si>
    <t>O011290</t>
  </si>
  <si>
    <t>5866.835981442008</t>
  </si>
  <si>
    <t>O011291</t>
  </si>
  <si>
    <t>1372.0293217623598</t>
  </si>
  <si>
    <t>O011292</t>
  </si>
  <si>
    <t>4392.338093262143</t>
  </si>
  <si>
    <t>O011293</t>
  </si>
  <si>
    <t>11047.370760301745</t>
  </si>
  <si>
    <t>O011294</t>
  </si>
  <si>
    <t>15299.860016842113</t>
  </si>
  <si>
    <t>O011295</t>
  </si>
  <si>
    <t>9760.158498715085</t>
  </si>
  <si>
    <t>O011296</t>
  </si>
  <si>
    <t>27048.95541349769</t>
  </si>
  <si>
    <t>O011297</t>
  </si>
  <si>
    <t>1373.0003013871012</t>
  </si>
  <si>
    <t>O011298</t>
  </si>
  <si>
    <t>O011299</t>
  </si>
  <si>
    <t>1181.0672551698553</t>
  </si>
  <si>
    <t>O011300</t>
  </si>
  <si>
    <t>14882.609314380905</t>
  </si>
  <si>
    <t>O011301</t>
  </si>
  <si>
    <t>860.0931936575435</t>
  </si>
  <si>
    <t>O011302</t>
  </si>
  <si>
    <t>360.6249147776654</t>
  </si>
  <si>
    <t>O011303</t>
  </si>
  <si>
    <t>1969.3796458670483</t>
  </si>
  <si>
    <t>O011304</t>
  </si>
  <si>
    <t>2845.783996704288</t>
  </si>
  <si>
    <t>O011305</t>
  </si>
  <si>
    <t>3726.0834745440297</t>
  </si>
  <si>
    <t>O011306</t>
  </si>
  <si>
    <t>3965.4073552252707</t>
  </si>
  <si>
    <t>O011307</t>
  </si>
  <si>
    <t>581.7256049637714</t>
  </si>
  <si>
    <t>O011308</t>
  </si>
  <si>
    <t>6141.660281984869</t>
  </si>
  <si>
    <t>O011309</t>
  </si>
  <si>
    <t>5586.286169302522</t>
  </si>
  <si>
    <t>O011310</t>
  </si>
  <si>
    <t>10143.498734385303</t>
  </si>
  <si>
    <t>O011311</t>
  </si>
  <si>
    <t>8467.668418443665</t>
  </si>
  <si>
    <t>O011312</t>
  </si>
  <si>
    <t>816.0882969745135</t>
  </si>
  <si>
    <t>O011313</t>
  </si>
  <si>
    <t>O011314</t>
  </si>
  <si>
    <t>4776.100762326578</t>
  </si>
  <si>
    <t>O011315</t>
  </si>
  <si>
    <t>12938.886658087766</t>
  </si>
  <si>
    <t>O011316</t>
  </si>
  <si>
    <t>16727.414637808346</t>
  </si>
  <si>
    <t>O011317</t>
  </si>
  <si>
    <t>1142.3543801692044</t>
  </si>
  <si>
    <t>O011318</t>
  </si>
  <si>
    <t>29860.723499669417</t>
  </si>
  <si>
    <t>O011319</t>
  </si>
  <si>
    <t>1557.6684007783222</t>
  </si>
  <si>
    <t>O011320</t>
  </si>
  <si>
    <t>12114.211248130012</t>
  </si>
  <si>
    <t>O011321</t>
  </si>
  <si>
    <t>5720.377227493663</t>
  </si>
  <si>
    <t>O011322</t>
  </si>
  <si>
    <t>147.29242873827437</t>
  </si>
  <si>
    <t>O011323</t>
  </si>
  <si>
    <t>1288.3728066352262</t>
  </si>
  <si>
    <t>O011324</t>
  </si>
  <si>
    <t>11177.722256397952</t>
  </si>
  <si>
    <t>O011325</t>
  </si>
  <si>
    <t>1981.4811934403092</t>
  </si>
  <si>
    <t>O011326</t>
  </si>
  <si>
    <t>12589.814887438493</t>
  </si>
  <si>
    <t>O011327</t>
  </si>
  <si>
    <t>1649.152204265337</t>
  </si>
  <si>
    <t>O011328</t>
  </si>
  <si>
    <t>O011329</t>
  </si>
  <si>
    <t>7045.978129741628</t>
  </si>
  <si>
    <t>O011330</t>
  </si>
  <si>
    <t>5689.057820159145</t>
  </si>
  <si>
    <t>O011331</t>
  </si>
  <si>
    <t>644.8752010953235</t>
  </si>
  <si>
    <t>O011332</t>
  </si>
  <si>
    <t>4722.097500951398</t>
  </si>
  <si>
    <t>O011333</t>
  </si>
  <si>
    <t>7424.784644517157</t>
  </si>
  <si>
    <t>O011334</t>
  </si>
  <si>
    <t>12451.704401669967</t>
  </si>
  <si>
    <t>O011335</t>
  </si>
  <si>
    <t>14334.65751905054</t>
  </si>
  <si>
    <t>O011336</t>
  </si>
  <si>
    <t>3121.6969653933147</t>
  </si>
  <si>
    <t>O011337</t>
  </si>
  <si>
    <t>43143.27550699524</t>
  </si>
  <si>
    <t>O011338</t>
  </si>
  <si>
    <t>2367.7295752166724</t>
  </si>
  <si>
    <t>O011339</t>
  </si>
  <si>
    <t>O011340</t>
  </si>
  <si>
    <t>2371.6105208268227</t>
  </si>
  <si>
    <t>O011341</t>
  </si>
  <si>
    <t>2153.2054996539187</t>
  </si>
  <si>
    <t>O011342</t>
  </si>
  <si>
    <t>7625.815003998898</t>
  </si>
  <si>
    <t>O011343</t>
  </si>
  <si>
    <t>14980.071896734104</t>
  </si>
  <si>
    <t>O011344</t>
  </si>
  <si>
    <t>3881.7251442048882</t>
  </si>
  <si>
    <t>O011345</t>
  </si>
  <si>
    <t>O011346</t>
  </si>
  <si>
    <t>10757.060886657686</t>
  </si>
  <si>
    <t>O011347</t>
  </si>
  <si>
    <t>3677.0588062394604</t>
  </si>
  <si>
    <t>O011348</t>
  </si>
  <si>
    <t>885.2285034520205</t>
  </si>
  <si>
    <t>O011349</t>
  </si>
  <si>
    <t>2054.7940359223053</t>
  </si>
  <si>
    <t>O011350</t>
  </si>
  <si>
    <t>625.2346455614377</t>
  </si>
  <si>
    <t>O011351</t>
  </si>
  <si>
    <t>2104.2952585867574</t>
  </si>
  <si>
    <t>O011352</t>
  </si>
  <si>
    <t>6883.287464381426</t>
  </si>
  <si>
    <t>O011353</t>
  </si>
  <si>
    <t>24367.933833346364</t>
  </si>
  <si>
    <t>O011354</t>
  </si>
  <si>
    <t>18349.51411737156</t>
  </si>
  <si>
    <t>O011355</t>
  </si>
  <si>
    <t>7397.405630554914</t>
  </si>
  <si>
    <t>O011356</t>
  </si>
  <si>
    <t>1477.9880656261448</t>
  </si>
  <si>
    <t>O011357</t>
  </si>
  <si>
    <t>1953.1105857861382</t>
  </si>
  <si>
    <t>O011358</t>
  </si>
  <si>
    <t>14594.86955307655</t>
  </si>
  <si>
    <t>O011359</t>
  </si>
  <si>
    <t>4363.939353272551</t>
  </si>
  <si>
    <t>O011360</t>
  </si>
  <si>
    <t>603.7391518566216</t>
  </si>
  <si>
    <t>O011361</t>
  </si>
  <si>
    <t>8731.404174954107</t>
  </si>
  <si>
    <t>O011362</t>
  </si>
  <si>
    <t>33764.430128767184</t>
  </si>
  <si>
    <t>O011363</t>
  </si>
  <si>
    <t>29016.340237155262</t>
  </si>
  <si>
    <t>O011364</t>
  </si>
  <si>
    <t>523.9035949382642</t>
  </si>
  <si>
    <t>O011365</t>
  </si>
  <si>
    <t>13085.076508921207</t>
  </si>
  <si>
    <t>O011366</t>
  </si>
  <si>
    <t>4091.9293221337016</t>
  </si>
  <si>
    <t>O011367</t>
  </si>
  <si>
    <t>2946.888282602463</t>
  </si>
  <si>
    <t>O011368</t>
  </si>
  <si>
    <t>9977.166429178646</t>
  </si>
  <si>
    <t>O011369</t>
  </si>
  <si>
    <t>4987.720611780702</t>
  </si>
  <si>
    <t>O011370</t>
  </si>
  <si>
    <t>9177.500037797816</t>
  </si>
  <si>
    <t>O011371</t>
  </si>
  <si>
    <t>13073.207236671553</t>
  </si>
  <si>
    <t>O011372</t>
  </si>
  <si>
    <t>10494.159224197194</t>
  </si>
  <si>
    <t>O011373</t>
  </si>
  <si>
    <t>8088.492389255703</t>
  </si>
  <si>
    <t>O011374</t>
  </si>
  <si>
    <t>2370.361094783753</t>
  </si>
  <si>
    <t>O011375</t>
  </si>
  <si>
    <t>O011376</t>
  </si>
  <si>
    <t>6413.212087840168</t>
  </si>
  <si>
    <t>O011377</t>
  </si>
  <si>
    <t>12319.370010255485</t>
  </si>
  <si>
    <t>O011378</t>
  </si>
  <si>
    <t>4719.428503714222</t>
  </si>
  <si>
    <t>O011379</t>
  </si>
  <si>
    <t>46479.03291535826</t>
  </si>
  <si>
    <t>O011380</t>
  </si>
  <si>
    <t>11587.11800261115</t>
  </si>
  <si>
    <t>O011381</t>
  </si>
  <si>
    <t>8234.473099147564</t>
  </si>
  <si>
    <t>O011382</t>
  </si>
  <si>
    <t>O011383</t>
  </si>
  <si>
    <t>7720.787136756269</t>
  </si>
  <si>
    <t>O011384</t>
  </si>
  <si>
    <t>38169.55069861438</t>
  </si>
  <si>
    <t>O011385</t>
  </si>
  <si>
    <t>890.2691224856381</t>
  </si>
  <si>
    <t>O011386</t>
  </si>
  <si>
    <t>776.8784319010964</t>
  </si>
  <si>
    <t>O011387</t>
  </si>
  <si>
    <t>12233.139643131382</t>
  </si>
  <si>
    <t>O011388</t>
  </si>
  <si>
    <t>3896.126695957456</t>
  </si>
  <si>
    <t>O011389</t>
  </si>
  <si>
    <t>22916.32082654413</t>
  </si>
  <si>
    <t>O011390</t>
  </si>
  <si>
    <t>725.5597707236456</t>
  </si>
  <si>
    <t>O011391</t>
  </si>
  <si>
    <t>11878.149573833442</t>
  </si>
  <si>
    <t>O011392</t>
  </si>
  <si>
    <t>10564.411544108323</t>
  </si>
  <si>
    <t>O011393</t>
  </si>
  <si>
    <t>1215.7167461964373</t>
  </si>
  <si>
    <t>O011394</t>
  </si>
  <si>
    <t>5441.055296278474</t>
  </si>
  <si>
    <t>O011395</t>
  </si>
  <si>
    <t>2490.761932920093</t>
  </si>
  <si>
    <t>O011396</t>
  </si>
  <si>
    <t>91.01891820984817</t>
  </si>
  <si>
    <t>O011397</t>
  </si>
  <si>
    <t>9708.104062016504</t>
  </si>
  <si>
    <t>O011398</t>
  </si>
  <si>
    <t>4796.1386812129085</t>
  </si>
  <si>
    <t>O011399</t>
  </si>
  <si>
    <t>29196.541307947606</t>
  </si>
  <si>
    <t>O011400</t>
  </si>
  <si>
    <t>2195.1482880948315</t>
  </si>
  <si>
    <t>O011401</t>
  </si>
  <si>
    <t>2285.282729811541</t>
  </si>
  <si>
    <t>O011402</t>
  </si>
  <si>
    <t>31791.14629499326</t>
  </si>
  <si>
    <t>O011403</t>
  </si>
  <si>
    <t>273.0075544572554</t>
  </si>
  <si>
    <t>O011404</t>
  </si>
  <si>
    <t>5567.324794176622</t>
  </si>
  <si>
    <t>O011405</t>
  </si>
  <si>
    <t>5444.4202932264225</t>
  </si>
  <si>
    <t>O011406</t>
  </si>
  <si>
    <t>12375.418287086683</t>
  </si>
  <si>
    <t>O011407</t>
  </si>
  <si>
    <t>14654.240636358236</t>
  </si>
  <si>
    <t>O011408</t>
  </si>
  <si>
    <t>17813.83983757201</t>
  </si>
  <si>
    <t>O011409</t>
  </si>
  <si>
    <t>8541.136612594055</t>
  </si>
  <si>
    <t>O011410</t>
  </si>
  <si>
    <t>O011411</t>
  </si>
  <si>
    <t>26608.386770210764</t>
  </si>
  <si>
    <t>O011412</t>
  </si>
  <si>
    <t>2127.962328530476</t>
  </si>
  <si>
    <t>O011413</t>
  </si>
  <si>
    <t>3029.5158797781774</t>
  </si>
  <si>
    <t>O011414</t>
  </si>
  <si>
    <t>7360.353289775143</t>
  </si>
  <si>
    <t>O011415</t>
  </si>
  <si>
    <t>14525.849531789094</t>
  </si>
  <si>
    <t>O011416</t>
  </si>
  <si>
    <t>2644.288780745145</t>
  </si>
  <si>
    <t>O011417</t>
  </si>
  <si>
    <t>3013.4450708549434</t>
  </si>
  <si>
    <t>O011418</t>
  </si>
  <si>
    <t>21812.430687650627</t>
  </si>
  <si>
    <t>O011419</t>
  </si>
  <si>
    <t>716.9356304704149</t>
  </si>
  <si>
    <t>O011420</t>
  </si>
  <si>
    <t>11563.833437594762</t>
  </si>
  <si>
    <t>O011421</t>
  </si>
  <si>
    <t>3859.573106300541</t>
  </si>
  <si>
    <t>O011422</t>
  </si>
  <si>
    <t>2816.551985541819</t>
  </si>
  <si>
    <t>O011423</t>
  </si>
  <si>
    <t>7207.532341417431</t>
  </si>
  <si>
    <t>O011424</t>
  </si>
  <si>
    <t>6783.659735483188</t>
  </si>
  <si>
    <t>O011425</t>
  </si>
  <si>
    <t>4539.226278869454</t>
  </si>
  <si>
    <t>O011426</t>
  </si>
  <si>
    <t>1857.3624948833906</t>
  </si>
  <si>
    <t>O011427</t>
  </si>
  <si>
    <t>2225.6372593134347</t>
  </si>
  <si>
    <t>O011428</t>
  </si>
  <si>
    <t>5842.772078884164</t>
  </si>
  <si>
    <t>O011429</t>
  </si>
  <si>
    <t>9779.563693250093</t>
  </si>
  <si>
    <t>O011430</t>
  </si>
  <si>
    <t>19961.74586372751</t>
  </si>
  <si>
    <t>O011431</t>
  </si>
  <si>
    <t>3218.265296485026</t>
  </si>
  <si>
    <t>O011432</t>
  </si>
  <si>
    <t>1015.979869181526</t>
  </si>
  <si>
    <t>O011433</t>
  </si>
  <si>
    <t>2943.9421700196463</t>
  </si>
  <si>
    <t>O011434</t>
  </si>
  <si>
    <t>15377.432807427213</t>
  </si>
  <si>
    <t>O011435</t>
  </si>
  <si>
    <t>9491.585961999286</t>
  </si>
  <si>
    <t>O011436</t>
  </si>
  <si>
    <t>2946.1236288065443</t>
  </si>
  <si>
    <t>O011437</t>
  </si>
  <si>
    <t>7516.0345139960355</t>
  </si>
  <si>
    <t>O011438</t>
  </si>
  <si>
    <t>16430.952562906434</t>
  </si>
  <si>
    <t>O011439</t>
  </si>
  <si>
    <t>15929.527211599385</t>
  </si>
  <si>
    <t>O011440</t>
  </si>
  <si>
    <t>4232.098346068659</t>
  </si>
  <si>
    <t>O011441</t>
  </si>
  <si>
    <t>1329.2893905256965</t>
  </si>
  <si>
    <t>O011442</t>
  </si>
  <si>
    <t>14050.141239717828</t>
  </si>
  <si>
    <t>O011443</t>
  </si>
  <si>
    <t>2673.640809190546</t>
  </si>
  <si>
    <t>O011444</t>
  </si>
  <si>
    <t>9790.587563867583</t>
  </si>
  <si>
    <t>O011445</t>
  </si>
  <si>
    <t>3212.054932533119</t>
  </si>
  <si>
    <t>O011446</t>
  </si>
  <si>
    <t>344.3428645004389</t>
  </si>
  <si>
    <t>O011447</t>
  </si>
  <si>
    <t>23849.299593418757</t>
  </si>
  <si>
    <t>O011448</t>
  </si>
  <si>
    <t>9850.296448661704</t>
  </si>
  <si>
    <t>O011449</t>
  </si>
  <si>
    <t>22121.512980902724</t>
  </si>
  <si>
    <t>O011450</t>
  </si>
  <si>
    <t>3323.8439196093495</t>
  </si>
  <si>
    <t>O011451</t>
  </si>
  <si>
    <t>27087.803961905916</t>
  </si>
  <si>
    <t>O011452</t>
  </si>
  <si>
    <t>1713.2385125679912</t>
  </si>
  <si>
    <t>O011453</t>
  </si>
  <si>
    <t>23501.655218274198</t>
  </si>
  <si>
    <t>O011454</t>
  </si>
  <si>
    <t>10926.892371537397</t>
  </si>
  <si>
    <t>O011455</t>
  </si>
  <si>
    <t>1813.9693495639224</t>
  </si>
  <si>
    <t>O011456</t>
  </si>
  <si>
    <t>8693.447175963856</t>
  </si>
  <si>
    <t>O011457</t>
  </si>
  <si>
    <t>5588.297833913647</t>
  </si>
  <si>
    <t>O011458</t>
  </si>
  <si>
    <t>3075.672993607602</t>
  </si>
  <si>
    <t>O011459</t>
  </si>
  <si>
    <t>4011.6030399438796</t>
  </si>
  <si>
    <t>O011460</t>
  </si>
  <si>
    <t>6740.706016779819</t>
  </si>
  <si>
    <t>O011461</t>
  </si>
  <si>
    <t>16923.962061645274</t>
  </si>
  <si>
    <t>O011462</t>
  </si>
  <si>
    <t>383.3456440099435</t>
  </si>
  <si>
    <t>O011463</t>
  </si>
  <si>
    <t>5683.1297166083195</t>
  </si>
  <si>
    <t>O011464</t>
  </si>
  <si>
    <t>O011465</t>
  </si>
  <si>
    <t>14912.108304883008</t>
  </si>
  <si>
    <t>O011466</t>
  </si>
  <si>
    <t>2443.7719692339624</t>
  </si>
  <si>
    <t>O011467</t>
  </si>
  <si>
    <t>14109.18365222935</t>
  </si>
  <si>
    <t>O011468</t>
  </si>
  <si>
    <t>23284.270504163138</t>
  </si>
  <si>
    <t>O011469</t>
  </si>
  <si>
    <t>13367.576115794645</t>
  </si>
  <si>
    <t>O011470</t>
  </si>
  <si>
    <t>12425.070033500302</t>
  </si>
  <si>
    <t>O011471</t>
  </si>
  <si>
    <t>8858.079859817695</t>
  </si>
  <si>
    <t>O011472</t>
  </si>
  <si>
    <t>1248.4272669294676</t>
  </si>
  <si>
    <t>O011473</t>
  </si>
  <si>
    <t>16505.55294191796</t>
  </si>
  <si>
    <t>O011474</t>
  </si>
  <si>
    <t>9191.525148351093</t>
  </si>
  <si>
    <t>O011475</t>
  </si>
  <si>
    <t>12673.639561816426</t>
  </si>
  <si>
    <t>O011476</t>
  </si>
  <si>
    <t>840.9868631277458</t>
  </si>
  <si>
    <t>O011477</t>
  </si>
  <si>
    <t>12727.240366519969</t>
  </si>
  <si>
    <t>O011478</t>
  </si>
  <si>
    <t>925.2725897333547</t>
  </si>
  <si>
    <t>O011479</t>
  </si>
  <si>
    <t>14023.175294837947</t>
  </si>
  <si>
    <t>O011480</t>
  </si>
  <si>
    <t>10625.197955246347</t>
  </si>
  <si>
    <t>O011481</t>
  </si>
  <si>
    <t>10826.685185710414</t>
  </si>
  <si>
    <t>O011482</t>
  </si>
  <si>
    <t>1874.7402139386243</t>
  </si>
  <si>
    <t>O011483</t>
  </si>
  <si>
    <t>1366.7940774828005</t>
  </si>
  <si>
    <t>O011484</t>
  </si>
  <si>
    <t>23998.25602541417</t>
  </si>
  <si>
    <t>O011485</t>
  </si>
  <si>
    <t>3893.705880520097</t>
  </si>
  <si>
    <t>O011486</t>
  </si>
  <si>
    <t>10197.566817356494</t>
  </si>
  <si>
    <t>O011487</t>
  </si>
  <si>
    <t>2235.4164984053828</t>
  </si>
  <si>
    <t>O011488</t>
  </si>
  <si>
    <t>3462.8077818474703</t>
  </si>
  <si>
    <t>O011489</t>
  </si>
  <si>
    <t>25431.733514352927</t>
  </si>
  <si>
    <t>O011490</t>
  </si>
  <si>
    <t>2261.686965740085</t>
  </si>
  <si>
    <t>O011491</t>
  </si>
  <si>
    <t>19559.014222504797</t>
  </si>
  <si>
    <t>O011492</t>
  </si>
  <si>
    <t>2571.3970053776256</t>
  </si>
  <si>
    <t>O011493</t>
  </si>
  <si>
    <t>5694.565218626196</t>
  </si>
  <si>
    <t>O011494</t>
  </si>
  <si>
    <t>118323.20000000001</t>
  </si>
  <si>
    <t>33560.17883299039</t>
  </si>
  <si>
    <t>O011495</t>
  </si>
  <si>
    <t>32276.882464498525</t>
  </si>
  <si>
    <t>O011496</t>
  </si>
  <si>
    <t>37536.52617837481</t>
  </si>
  <si>
    <t>O011497</t>
  </si>
  <si>
    <t>11363.975798214378</t>
  </si>
  <si>
    <t>O011498</t>
  </si>
  <si>
    <t>496.54551345865076</t>
  </si>
  <si>
    <t>O011499</t>
  </si>
  <si>
    <t>1435.3814616276643</t>
  </si>
  <si>
    <t>O011500</t>
  </si>
  <si>
    <t>1267.9764136359097</t>
  </si>
  <si>
    <t>O011501</t>
  </si>
  <si>
    <t>7175.494991204263</t>
  </si>
  <si>
    <t>O011502</t>
  </si>
  <si>
    <t>10451.518597749004</t>
  </si>
  <si>
    <t>O011503</t>
  </si>
  <si>
    <t>21186.22510931767</t>
  </si>
  <si>
    <t>O011504</t>
  </si>
  <si>
    <t>O011505</t>
  </si>
  <si>
    <t>2284.228482484198</t>
  </si>
  <si>
    <t>O011506</t>
  </si>
  <si>
    <t>22056.882550476872</t>
  </si>
  <si>
    <t>O011507</t>
  </si>
  <si>
    <t>875.1150639953105</t>
  </si>
  <si>
    <t>O011508</t>
  </si>
  <si>
    <t>1120.479481112098</t>
  </si>
  <si>
    <t>O011509</t>
  </si>
  <si>
    <t>2632.2646095736804</t>
  </si>
  <si>
    <t>O011510</t>
  </si>
  <si>
    <t>5328.851787145265</t>
  </si>
  <si>
    <t>O011511</t>
  </si>
  <si>
    <t>3377.436819506256</t>
  </si>
  <si>
    <t>O011512</t>
  </si>
  <si>
    <t>3521.2403301710365</t>
  </si>
  <si>
    <t>O011513</t>
  </si>
  <si>
    <t>4173.610959120462</t>
  </si>
  <si>
    <t>O011514</t>
  </si>
  <si>
    <t>10506.796292885538</t>
  </si>
  <si>
    <t>O011515</t>
  </si>
  <si>
    <t>7139.811458197796</t>
  </si>
  <si>
    <t>O011516</t>
  </si>
  <si>
    <t>O011517</t>
  </si>
  <si>
    <t>3018.158947295355</t>
  </si>
  <si>
    <t>O011518</t>
  </si>
  <si>
    <t>8563.745213103737</t>
  </si>
  <si>
    <t>O011519</t>
  </si>
  <si>
    <t>2500.6722178827786</t>
  </si>
  <si>
    <t>O011520</t>
  </si>
  <si>
    <t>11774.953635823771</t>
  </si>
  <si>
    <t>O011521</t>
  </si>
  <si>
    <t>2023.6367414554372</t>
  </si>
  <si>
    <t>O011522</t>
  </si>
  <si>
    <t>2135.760868963611</t>
  </si>
  <si>
    <t>O011523</t>
  </si>
  <si>
    <t>18897.22687592058</t>
  </si>
  <si>
    <t>O011524</t>
  </si>
  <si>
    <t>664.9334130610617</t>
  </si>
  <si>
    <t>O011525</t>
  </si>
  <si>
    <t>32936.797870227725</t>
  </si>
  <si>
    <t>O011526</t>
  </si>
  <si>
    <t>13485.971635878206</t>
  </si>
  <si>
    <t>O011527</t>
  </si>
  <si>
    <t>2431.8109247855455</t>
  </si>
  <si>
    <t>O011528</t>
  </si>
  <si>
    <t>619.2924024591532</t>
  </si>
  <si>
    <t>O011529</t>
  </si>
  <si>
    <t>11863.269767190648</t>
  </si>
  <si>
    <t>O011530</t>
  </si>
  <si>
    <t>13170.907651928517</t>
  </si>
  <si>
    <t>O011531</t>
  </si>
  <si>
    <t>5245.1500513230385</t>
  </si>
  <si>
    <t>O011532</t>
  </si>
  <si>
    <t>1967.6551459761633</t>
  </si>
  <si>
    <t>O011533</t>
  </si>
  <si>
    <t>3860.007930118513</t>
  </si>
  <si>
    <t>O011534</t>
  </si>
  <si>
    <t>13488.143653182593</t>
  </si>
  <si>
    <t>O011535</t>
  </si>
  <si>
    <t>8321.367084517784</t>
  </si>
  <si>
    <t>O011536</t>
  </si>
  <si>
    <t>3628.881260159317</t>
  </si>
  <si>
    <t>O011537</t>
  </si>
  <si>
    <t>1372.9986734727283</t>
  </si>
  <si>
    <t>O011538</t>
  </si>
  <si>
    <t>7053.160052232721</t>
  </si>
  <si>
    <t>O011539</t>
  </si>
  <si>
    <t>10441.037370322538</t>
  </si>
  <si>
    <t>O011540</t>
  </si>
  <si>
    <t>30184.64325204776</t>
  </si>
  <si>
    <t>O011541</t>
  </si>
  <si>
    <t>7182.997597029075</t>
  </si>
  <si>
    <t>O011542</t>
  </si>
  <si>
    <t>1224.8196236815795</t>
  </si>
  <si>
    <t>O011543</t>
  </si>
  <si>
    <t>2464.473417181188</t>
  </si>
  <si>
    <t>O011544</t>
  </si>
  <si>
    <t>3525.5418657145656</t>
  </si>
  <si>
    <t>O011545</t>
  </si>
  <si>
    <t>11403.603494560604</t>
  </si>
  <si>
    <t>O011546</t>
  </si>
  <si>
    <t>O011547</t>
  </si>
  <si>
    <t>6871.797213993882</t>
  </si>
  <si>
    <t>O011548</t>
  </si>
  <si>
    <t>1693.2375167954685</t>
  </si>
  <si>
    <t>O011549</t>
  </si>
  <si>
    <t>7007.200265497772</t>
  </si>
  <si>
    <t>O011550</t>
  </si>
  <si>
    <t>33338.903555852194</t>
  </si>
  <si>
    <t>O011551</t>
  </si>
  <si>
    <t>1218.1303969358082</t>
  </si>
  <si>
    <t>O011552</t>
  </si>
  <si>
    <t>18397.686302645565</t>
  </si>
  <si>
    <t>O011553</t>
  </si>
  <si>
    <t>14561.518179761453</t>
  </si>
  <si>
    <t>O011554</t>
  </si>
  <si>
    <t>7371.533477727322</t>
  </si>
  <si>
    <t>O011555</t>
  </si>
  <si>
    <t>9061.769678656583</t>
  </si>
  <si>
    <t>O011556</t>
  </si>
  <si>
    <t>23153.834741155933</t>
  </si>
  <si>
    <t>O011557</t>
  </si>
  <si>
    <t>32297.845039563523</t>
  </si>
  <si>
    <t>O011558</t>
  </si>
  <si>
    <t>11907.087291945045</t>
  </si>
  <si>
    <t>O011559</t>
  </si>
  <si>
    <t>671.3391514921935</t>
  </si>
  <si>
    <t>O011560</t>
  </si>
  <si>
    <t>4784.2320540005185</t>
  </si>
  <si>
    <t>O011561</t>
  </si>
  <si>
    <t>2844.308565961861</t>
  </si>
  <si>
    <t>O011562</t>
  </si>
  <si>
    <t>2309.584415063469</t>
  </si>
  <si>
    <t>O011563</t>
  </si>
  <si>
    <t>7172.197467425707</t>
  </si>
  <si>
    <t>O011564</t>
  </si>
  <si>
    <t>8573.571512973314</t>
  </si>
  <si>
    <t>O011565</t>
  </si>
  <si>
    <t>O011566</t>
  </si>
  <si>
    <t>9574.334786206604</t>
  </si>
  <si>
    <t>O011567</t>
  </si>
  <si>
    <t>O011568</t>
  </si>
  <si>
    <t>6148.423786732091</t>
  </si>
  <si>
    <t>O011569</t>
  </si>
  <si>
    <t>2063.4256009124983</t>
  </si>
  <si>
    <t>O011570</t>
  </si>
  <si>
    <t>7006.404735204679</t>
  </si>
  <si>
    <t>O011571</t>
  </si>
  <si>
    <t>9885.420150197084</t>
  </si>
  <si>
    <t>O011572</t>
  </si>
  <si>
    <t>20209.31716825442</t>
  </si>
  <si>
    <t>O011573</t>
  </si>
  <si>
    <t>3253.614782757336</t>
  </si>
  <si>
    <t>O011574</t>
  </si>
  <si>
    <t>17783.897351073887</t>
  </si>
  <si>
    <t>O011575</t>
  </si>
  <si>
    <t>4522.365393312456</t>
  </si>
  <si>
    <t>O011576</t>
  </si>
  <si>
    <t>6691.479359226377</t>
  </si>
  <si>
    <t>O011577</t>
  </si>
  <si>
    <t>7747.721691921992</t>
  </si>
  <si>
    <t>O011578</t>
  </si>
  <si>
    <t>1585.7852001998035</t>
  </si>
  <si>
    <t>O011579</t>
  </si>
  <si>
    <t>37157.540615317324</t>
  </si>
  <si>
    <t>O011580</t>
  </si>
  <si>
    <t>11041.896096404964</t>
  </si>
  <si>
    <t>O011581</t>
  </si>
  <si>
    <t>2916.970531703826</t>
  </si>
  <si>
    <t>O011582</t>
  </si>
  <si>
    <t>O011583</t>
  </si>
  <si>
    <t>6091.792375170313</t>
  </si>
  <si>
    <t>O011584</t>
  </si>
  <si>
    <t>3090.766881925756</t>
  </si>
  <si>
    <t>O011585</t>
  </si>
  <si>
    <t>5406.3077405460035</t>
  </si>
  <si>
    <t>O011586</t>
  </si>
  <si>
    <t>9629.976779939241</t>
  </si>
  <si>
    <t>O011587</t>
  </si>
  <si>
    <t>4514.486193343065</t>
  </si>
  <si>
    <t>O011588</t>
  </si>
  <si>
    <t>1767.4047703086806</t>
  </si>
  <si>
    <t>O011589</t>
  </si>
  <si>
    <t>6411.266235466351</t>
  </si>
  <si>
    <t>O011590</t>
  </si>
  <si>
    <t>1138.1863442876977</t>
  </si>
  <si>
    <t>O011591</t>
  </si>
  <si>
    <t>6059.819705661848</t>
  </si>
  <si>
    <t>O011592</t>
  </si>
  <si>
    <t>966.8197341177869</t>
  </si>
  <si>
    <t>O011593</t>
  </si>
  <si>
    <t>343.4057774041918</t>
  </si>
  <si>
    <t>O011594</t>
  </si>
  <si>
    <t>6497.356086194796</t>
  </si>
  <si>
    <t>O011595</t>
  </si>
  <si>
    <t>5556.934153478085</t>
  </si>
  <si>
    <t>O011596</t>
  </si>
  <si>
    <t>5909.755364316101</t>
  </si>
  <si>
    <t>O011597</t>
  </si>
  <si>
    <t>13899.300812568588</t>
  </si>
  <si>
    <t>O011598</t>
  </si>
  <si>
    <t>10227.475990300636</t>
  </si>
  <si>
    <t>O011599</t>
  </si>
  <si>
    <t>7870.328209160703</t>
  </si>
  <si>
    <t>O011600</t>
  </si>
  <si>
    <t>12501.730317996957</t>
  </si>
  <si>
    <t>O011601</t>
  </si>
  <si>
    <t>31487.54067781693</t>
  </si>
  <si>
    <t>O011602</t>
  </si>
  <si>
    <t>1405.403012950972</t>
  </si>
  <si>
    <t>O011603</t>
  </si>
  <si>
    <t>8429.329270752294</t>
  </si>
  <si>
    <t>O011604</t>
  </si>
  <si>
    <t>2796.5886944524946</t>
  </si>
  <si>
    <t>O011605</t>
  </si>
  <si>
    <t>4408.400240171492</t>
  </si>
  <si>
    <t>O011606</t>
  </si>
  <si>
    <t>7932.303024202586</t>
  </si>
  <si>
    <t>O011607</t>
  </si>
  <si>
    <t>2257.2757940624574</t>
  </si>
  <si>
    <t>O011608</t>
  </si>
  <si>
    <t>2665.5882657008265</t>
  </si>
  <si>
    <t>O011609</t>
  </si>
  <si>
    <t>8406.657637528038</t>
  </si>
  <si>
    <t>O011610</t>
  </si>
  <si>
    <t>9808.791465408407</t>
  </si>
  <si>
    <t>O011611</t>
  </si>
  <si>
    <t>O011612</t>
  </si>
  <si>
    <t>6938.083766507896</t>
  </si>
  <si>
    <t>O011613</t>
  </si>
  <si>
    <t>3449.1829294297663</t>
  </si>
  <si>
    <t>O011614</t>
  </si>
  <si>
    <t>493.03773620492854</t>
  </si>
  <si>
    <t>O011615</t>
  </si>
  <si>
    <t>17079.866604504983</t>
  </si>
  <si>
    <t>O011616</t>
  </si>
  <si>
    <t>12414.69803199954</t>
  </si>
  <si>
    <t>O011617</t>
  </si>
  <si>
    <t>2009.0065513165453</t>
  </si>
  <si>
    <t>O011618</t>
  </si>
  <si>
    <t>2943.845351710539</t>
  </si>
  <si>
    <t>O011619</t>
  </si>
  <si>
    <t>1488.467452184293</t>
  </si>
  <si>
    <t>O011620</t>
  </si>
  <si>
    <t>5688.025433011734</t>
  </si>
  <si>
    <t>O011621</t>
  </si>
  <si>
    <t>5854.559485137065</t>
  </si>
  <si>
    <t>O011622</t>
  </si>
  <si>
    <t>964.4860124692756</t>
  </si>
  <si>
    <t>O011623</t>
  </si>
  <si>
    <t>6017.950311802266</t>
  </si>
  <si>
    <t>O011624</t>
  </si>
  <si>
    <t>7458.364008034023</t>
  </si>
  <si>
    <t>O011625</t>
  </si>
  <si>
    <t>17481.11161824686</t>
  </si>
  <si>
    <t>O011626</t>
  </si>
  <si>
    <t>1573.256538447413</t>
  </si>
  <si>
    <t>O011627</t>
  </si>
  <si>
    <t>2295.793716211695</t>
  </si>
  <si>
    <t>O011628</t>
  </si>
  <si>
    <t>4081.2772387990162</t>
  </si>
  <si>
    <t>O011629</t>
  </si>
  <si>
    <t>2160.5257445829043</t>
  </si>
  <si>
    <t>O011630</t>
  </si>
  <si>
    <t>240.27556725092916</t>
  </si>
  <si>
    <t>O011631</t>
  </si>
  <si>
    <t>4198.827459883214</t>
  </si>
  <si>
    <t>O011632</t>
  </si>
  <si>
    <t>8985.836555726175</t>
  </si>
  <si>
    <t>O011633</t>
  </si>
  <si>
    <t>11178.388641104753</t>
  </si>
  <si>
    <t>O011634</t>
  </si>
  <si>
    <t>15165.907189819172</t>
  </si>
  <si>
    <t>O011635</t>
  </si>
  <si>
    <t>14684.99213057895</t>
  </si>
  <si>
    <t>O011637</t>
  </si>
  <si>
    <t>O011638</t>
  </si>
  <si>
    <t>2125.4266523606266</t>
  </si>
  <si>
    <t>O011639</t>
  </si>
  <si>
    <t>16010.488252547142</t>
  </si>
  <si>
    <t>O011640</t>
  </si>
  <si>
    <t>18355.749045663742</t>
  </si>
  <si>
    <t>O011641</t>
  </si>
  <si>
    <t>17234.04008881569</t>
  </si>
  <si>
    <t>O011642</t>
  </si>
  <si>
    <t>7074.468327295396</t>
  </si>
  <si>
    <t>O011643</t>
  </si>
  <si>
    <t>6698.185331075827</t>
  </si>
  <si>
    <t>O011644</t>
  </si>
  <si>
    <t>904.5264386787824</t>
  </si>
  <si>
    <t>O011645</t>
  </si>
  <si>
    <t>2867.5458735179773</t>
  </si>
  <si>
    <t>O011646</t>
  </si>
  <si>
    <t>5919.499941844128</t>
  </si>
  <si>
    <t>O011647</t>
  </si>
  <si>
    <t>2235.1520276719207</t>
  </si>
  <si>
    <t>O011648</t>
  </si>
  <si>
    <t>3885.3047579860304</t>
  </si>
  <si>
    <t>O011649</t>
  </si>
  <si>
    <t>6225.824726665759</t>
  </si>
  <si>
    <t>O011650</t>
  </si>
  <si>
    <t>9100.352870719342</t>
  </si>
  <si>
    <t>O011651</t>
  </si>
  <si>
    <t>19475.493281479885</t>
  </si>
  <si>
    <t>O011652</t>
  </si>
  <si>
    <t>35551.32450269364</t>
  </si>
  <si>
    <t>O011653</t>
  </si>
  <si>
    <t>6745.724683888687</t>
  </si>
  <si>
    <t>O011654</t>
  </si>
  <si>
    <t>32328.341218723785</t>
  </si>
  <si>
    <t>O011655</t>
  </si>
  <si>
    <t>O011656</t>
  </si>
  <si>
    <t>3582.0779217259337</t>
  </si>
  <si>
    <t>O011657</t>
  </si>
  <si>
    <t>12640.724860265442</t>
  </si>
  <si>
    <t>O011658</t>
  </si>
  <si>
    <t>5369.422943038176</t>
  </si>
  <si>
    <t>O011659</t>
  </si>
  <si>
    <t>11235.728011455893</t>
  </si>
  <si>
    <t>O011660</t>
  </si>
  <si>
    <t>15900.350426902236</t>
  </si>
  <si>
    <t>O011661</t>
  </si>
  <si>
    <t>10218.197704229919</t>
  </si>
  <si>
    <t>O011662</t>
  </si>
  <si>
    <t>3454.0383871107697</t>
  </si>
  <si>
    <t>O011663</t>
  </si>
  <si>
    <t>10208.016115788958</t>
  </si>
  <si>
    <t>O011664</t>
  </si>
  <si>
    <t>628.6784848846612</t>
  </si>
  <si>
    <t>O011665</t>
  </si>
  <si>
    <t>2140.3707824436474</t>
  </si>
  <si>
    <t>O011666</t>
  </si>
  <si>
    <t>O011667</t>
  </si>
  <si>
    <t>6243.281184045927</t>
  </si>
  <si>
    <t>O011668</t>
  </si>
  <si>
    <t>2018.3529512393775</t>
  </si>
  <si>
    <t>O011669</t>
  </si>
  <si>
    <t>2051.1968895263726</t>
  </si>
  <si>
    <t>O011670</t>
  </si>
  <si>
    <t>6441.566448434479</t>
  </si>
  <si>
    <t>O011671</t>
  </si>
  <si>
    <t>25821.198356344743</t>
  </si>
  <si>
    <t>O011672</t>
  </si>
  <si>
    <t>4333.542811676545</t>
  </si>
  <si>
    <t>O011673</t>
  </si>
  <si>
    <t>9722.912618908038</t>
  </si>
  <si>
    <t>O011674</t>
  </si>
  <si>
    <t>15248.894913485763</t>
  </si>
  <si>
    <t>O011675</t>
  </si>
  <si>
    <t>22411.14630308696</t>
  </si>
  <si>
    <t>O011676</t>
  </si>
  <si>
    <t>11114.624912531042</t>
  </si>
  <si>
    <t>O011677</t>
  </si>
  <si>
    <t>25416.423363538604</t>
  </si>
  <si>
    <t>O011678</t>
  </si>
  <si>
    <t>3943.081302495242</t>
  </si>
  <si>
    <t>O011679</t>
  </si>
  <si>
    <t>2549.2145643171043</t>
  </si>
  <si>
    <t>O011680</t>
  </si>
  <si>
    <t>2662.308005867344</t>
  </si>
  <si>
    <t>O011681</t>
  </si>
  <si>
    <t>3113.186950015745</t>
  </si>
  <si>
    <t>O011682</t>
  </si>
  <si>
    <t>21060.407572601485</t>
  </si>
  <si>
    <t>O011683</t>
  </si>
  <si>
    <t>O011684</t>
  </si>
  <si>
    <t>66797.54213500507</t>
  </si>
  <si>
    <t>O011685</t>
  </si>
  <si>
    <t>2254.1214745883763</t>
  </si>
  <si>
    <t>O011686</t>
  </si>
  <si>
    <t>7742.765957469144</t>
  </si>
  <si>
    <t>O011687</t>
  </si>
  <si>
    <t>4707.499367780668</t>
  </si>
  <si>
    <t>O011688</t>
  </si>
  <si>
    <t>O011689</t>
  </si>
  <si>
    <t>9412.819774587648</t>
  </si>
  <si>
    <t>O011690</t>
  </si>
  <si>
    <t>O011691</t>
  </si>
  <si>
    <t>22412.203034694943</t>
  </si>
  <si>
    <t>O011692</t>
  </si>
  <si>
    <t>2003.104210091046</t>
  </si>
  <si>
    <t>O011693</t>
  </si>
  <si>
    <t>2274.4871887571758</t>
  </si>
  <si>
    <t>O011694</t>
  </si>
  <si>
    <t>2559.744540405908</t>
  </si>
  <si>
    <t>O011695</t>
  </si>
  <si>
    <t>5831.215761270106</t>
  </si>
  <si>
    <t>O011696</t>
  </si>
  <si>
    <t>9488.423300900353</t>
  </si>
  <si>
    <t>O011697</t>
  </si>
  <si>
    <t>O011698</t>
  </si>
  <si>
    <t>13163.207842784495</t>
  </si>
  <si>
    <t>O011699</t>
  </si>
  <si>
    <t>17630.240946388403</t>
  </si>
  <si>
    <t>O011700</t>
  </si>
  <si>
    <t>807.0856999881673</t>
  </si>
  <si>
    <t>O011701</t>
  </si>
  <si>
    <t>9771.263122181972</t>
  </si>
  <si>
    <t>O011702</t>
  </si>
  <si>
    <t>9502.558493050956</t>
  </si>
  <si>
    <t>O011703</t>
  </si>
  <si>
    <t>1585.9164200192256</t>
  </si>
  <si>
    <t>O011704</t>
  </si>
  <si>
    <t>1481.5911274142652</t>
  </si>
  <si>
    <t>O011705</t>
  </si>
  <si>
    <t>260.4962248924736</t>
  </si>
  <si>
    <t>O011706</t>
  </si>
  <si>
    <t>5334.389881563087</t>
  </si>
  <si>
    <t>O011707</t>
  </si>
  <si>
    <t>30245.729687428957</t>
  </si>
  <si>
    <t>O011708</t>
  </si>
  <si>
    <t>6317.297666653492</t>
  </si>
  <si>
    <t>O011709</t>
  </si>
  <si>
    <t>O011710</t>
  </si>
  <si>
    <t>22974.88760293902</t>
  </si>
  <si>
    <t>O011711</t>
  </si>
  <si>
    <t>28660.66379516573</t>
  </si>
  <si>
    <t>O011712</t>
  </si>
  <si>
    <t>3294.6570705306926</t>
  </si>
  <si>
    <t>O011713</t>
  </si>
  <si>
    <t>15322.479116950479</t>
  </si>
  <si>
    <t>O011714</t>
  </si>
  <si>
    <t>1540.9237768131406</t>
  </si>
  <si>
    <t>O011715</t>
  </si>
  <si>
    <t>12576.203528638951</t>
  </si>
  <si>
    <t>O011716</t>
  </si>
  <si>
    <t>2008.9489090375282</t>
  </si>
  <si>
    <t>O011717</t>
  </si>
  <si>
    <t>17845.44672678574</t>
  </si>
  <si>
    <t>O011718</t>
  </si>
  <si>
    <t>2145.675408672759</t>
  </si>
  <si>
    <t>O011719</t>
  </si>
  <si>
    <t>11643.586280008114</t>
  </si>
  <si>
    <t>O011720</t>
  </si>
  <si>
    <t>655.6434805489878</t>
  </si>
  <si>
    <t>O011721</t>
  </si>
  <si>
    <t>5093.611791505321</t>
  </si>
  <si>
    <t>O011722</t>
  </si>
  <si>
    <t>O011723</t>
  </si>
  <si>
    <t>1306.5128774952946</t>
  </si>
  <si>
    <t>O011724</t>
  </si>
  <si>
    <t>5845.056754273333</t>
  </si>
  <si>
    <t>O011725</t>
  </si>
  <si>
    <t>19067.121164262557</t>
  </si>
  <si>
    <t>O011726</t>
  </si>
  <si>
    <t>2098.4357895503326</t>
  </si>
  <si>
    <t>O011727</t>
  </si>
  <si>
    <t>248.6407147092022</t>
  </si>
  <si>
    <t>O011728</t>
  </si>
  <si>
    <t>6217.920955564235</t>
  </si>
  <si>
    <t>O011729</t>
  </si>
  <si>
    <t>12071.929128746126</t>
  </si>
  <si>
    <t>O011730</t>
  </si>
  <si>
    <t>3001.8988679231684</t>
  </si>
  <si>
    <t>O011731</t>
  </si>
  <si>
    <t>8958.114693599597</t>
  </si>
  <si>
    <t>O011732</t>
  </si>
  <si>
    <t>4658.8014873598295</t>
  </si>
  <si>
    <t>O011733</t>
  </si>
  <si>
    <t>7720.919369077547</t>
  </si>
  <si>
    <t>O011734</t>
  </si>
  <si>
    <t>11855.044577604232</t>
  </si>
  <si>
    <t>O011735</t>
  </si>
  <si>
    <t>4010.5964950463795</t>
  </si>
  <si>
    <t>O011736</t>
  </si>
  <si>
    <t>O011737</t>
  </si>
  <si>
    <t>2456.885406701795</t>
  </si>
  <si>
    <t>O011738</t>
  </si>
  <si>
    <t>6847.354336144554</t>
  </si>
  <si>
    <t>O011739</t>
  </si>
  <si>
    <t>O011740</t>
  </si>
  <si>
    <t>11508.218952081776</t>
  </si>
  <si>
    <t>O011741</t>
  </si>
  <si>
    <t>42270.240337034425</t>
  </si>
  <si>
    <t>O011742</t>
  </si>
  <si>
    <t>831.9831621872968</t>
  </si>
  <si>
    <t>O011743</t>
  </si>
  <si>
    <t>12154.37278732361</t>
  </si>
  <si>
    <t>O011744</t>
  </si>
  <si>
    <t>42622.67834645366</t>
  </si>
  <si>
    <t>O011745</t>
  </si>
  <si>
    <t>8097.507045161256</t>
  </si>
  <si>
    <t>O011746</t>
  </si>
  <si>
    <t>4062.447536977889</t>
  </si>
  <si>
    <t>O011747</t>
  </si>
  <si>
    <t>5232.289539173117</t>
  </si>
  <si>
    <t>O011748</t>
  </si>
  <si>
    <t>3894.596581632691</t>
  </si>
  <si>
    <t>O011749</t>
  </si>
  <si>
    <t>O011750</t>
  </si>
  <si>
    <t>18810.24848683618</t>
  </si>
  <si>
    <t>O011751</t>
  </si>
  <si>
    <t>19914.53258430771</t>
  </si>
  <si>
    <t>O011752</t>
  </si>
  <si>
    <t>11497.732562912566</t>
  </si>
  <si>
    <t>O011753</t>
  </si>
  <si>
    <t>15763.783790106332</t>
  </si>
  <si>
    <t>O011754</t>
  </si>
  <si>
    <t>1561.5260977917553</t>
  </si>
  <si>
    <t>O011755</t>
  </si>
  <si>
    <t>O011756</t>
  </si>
  <si>
    <t>10853.955051327961</t>
  </si>
  <si>
    <t>O011757</t>
  </si>
  <si>
    <t>7162.615638771789</t>
  </si>
  <si>
    <t>O011758</t>
  </si>
  <si>
    <t>1741.6437870282252</t>
  </si>
  <si>
    <t>O011759</t>
  </si>
  <si>
    <t>2540.133773750168</t>
  </si>
  <si>
    <t>O011760</t>
  </si>
  <si>
    <t>6674.911826606149</t>
  </si>
  <si>
    <t>O011761</t>
  </si>
  <si>
    <t>1350.7728043931868</t>
  </si>
  <si>
    <t>O011762</t>
  </si>
  <si>
    <t>12528.244149863542</t>
  </si>
  <si>
    <t>O011763</t>
  </si>
  <si>
    <t>30009.119406037174</t>
  </si>
  <si>
    <t>O011764</t>
  </si>
  <si>
    <t>3724.855470501898</t>
  </si>
  <si>
    <t>O011765</t>
  </si>
  <si>
    <t>8193.574105356938</t>
  </si>
  <si>
    <t>O011766</t>
  </si>
  <si>
    <t>7166.382891928791</t>
  </si>
  <si>
    <t>O011767</t>
  </si>
  <si>
    <t>22710.25953410076</t>
  </si>
  <si>
    <t>O011768</t>
  </si>
  <si>
    <t>5777.970294498059</t>
  </si>
  <si>
    <t>O011769</t>
  </si>
  <si>
    <t>1109.7160995633997</t>
  </si>
  <si>
    <t>O011770</t>
  </si>
  <si>
    <t>1115.9790225212014</t>
  </si>
  <si>
    <t>O011771</t>
  </si>
  <si>
    <t>5154.004701911013</t>
  </si>
  <si>
    <t>O011772</t>
  </si>
  <si>
    <t>6071.3596000292455</t>
  </si>
  <si>
    <t>O011773</t>
  </si>
  <si>
    <t>4936.047533163852</t>
  </si>
  <si>
    <t>O011774</t>
  </si>
  <si>
    <t>13268.980170217552</t>
  </si>
  <si>
    <t>O011775</t>
  </si>
  <si>
    <t>6442.282966294822</t>
  </si>
  <si>
    <t>O011776</t>
  </si>
  <si>
    <t>10511.871049355928</t>
  </si>
  <si>
    <t>O011777</t>
  </si>
  <si>
    <t>976.6555057152381</t>
  </si>
  <si>
    <t>O011778</t>
  </si>
  <si>
    <t>2606.6725544191086</t>
  </si>
  <si>
    <t>O011779</t>
  </si>
  <si>
    <t>3418.4723877131087</t>
  </si>
  <si>
    <t>O011780</t>
  </si>
  <si>
    <t>4757.614847763539</t>
  </si>
  <si>
    <t>O011781</t>
  </si>
  <si>
    <t>5276.158404847507</t>
  </si>
  <si>
    <t>O011782</t>
  </si>
  <si>
    <t>21933.886273998658</t>
  </si>
  <si>
    <t>O011783</t>
  </si>
  <si>
    <t>1742.6435038430066</t>
  </si>
  <si>
    <t>O011784</t>
  </si>
  <si>
    <t>2254.2398693116916</t>
  </si>
  <si>
    <t>O011785</t>
  </si>
  <si>
    <t>4862.943281832366</t>
  </si>
  <si>
    <t>O011786</t>
  </si>
  <si>
    <t>5939.350009587807</t>
  </si>
  <si>
    <t>O011787</t>
  </si>
  <si>
    <t>4861.820170021208</t>
  </si>
  <si>
    <t>O011788</t>
  </si>
  <si>
    <t>2561.3178878978465</t>
  </si>
  <si>
    <t>O011789</t>
  </si>
  <si>
    <t>23493.779925277944</t>
  </si>
  <si>
    <t>O011790</t>
  </si>
  <si>
    <t>1473.8088939872105</t>
  </si>
  <si>
    <t>O011791</t>
  </si>
  <si>
    <t>11091.306557421733</t>
  </si>
  <si>
    <t>O011792</t>
  </si>
  <si>
    <t>174.98285525352603</t>
  </si>
  <si>
    <t>O011793</t>
  </si>
  <si>
    <t>745.2931945848634</t>
  </si>
  <si>
    <t>O011794</t>
  </si>
  <si>
    <t>3279.5066304868287</t>
  </si>
  <si>
    <t>O011795</t>
  </si>
  <si>
    <t>2540.6062304499815</t>
  </si>
  <si>
    <t>O011796</t>
  </si>
  <si>
    <t>4310.226856188278</t>
  </si>
  <si>
    <t>O011797</t>
  </si>
  <si>
    <t>728.4197418973055</t>
  </si>
  <si>
    <t>O011798</t>
  </si>
  <si>
    <t>4879.9025663124185</t>
  </si>
  <si>
    <t>O011799</t>
  </si>
  <si>
    <t>11485.97836137221</t>
  </si>
  <si>
    <t>O011800</t>
  </si>
  <si>
    <t>5354.453034512769</t>
  </si>
  <si>
    <t>O011801</t>
  </si>
  <si>
    <t>O011802</t>
  </si>
  <si>
    <t>O011803</t>
  </si>
  <si>
    <t>6091.378719148952</t>
  </si>
  <si>
    <t>O011804</t>
  </si>
  <si>
    <t>8716.002331090212</t>
  </si>
  <si>
    <t>O011805</t>
  </si>
  <si>
    <t>28041.27909253513</t>
  </si>
  <si>
    <t>O011806</t>
  </si>
  <si>
    <t>4960.413153590183</t>
  </si>
  <si>
    <t>O011807</t>
  </si>
  <si>
    <t>2091.0521531624863</t>
  </si>
  <si>
    <t>O011808</t>
  </si>
  <si>
    <t>4199.063482441578</t>
  </si>
  <si>
    <t>O011809</t>
  </si>
  <si>
    <t>12029.511813879926</t>
  </si>
  <si>
    <t>O011810</t>
  </si>
  <si>
    <t>1227.2879332233722</t>
  </si>
  <si>
    <t>O011811</t>
  </si>
  <si>
    <t>696.2769552337145</t>
  </si>
  <si>
    <t>O011812</t>
  </si>
  <si>
    <t>898.6725826296735</t>
  </si>
  <si>
    <t>O011813</t>
  </si>
  <si>
    <t>20915.445596043188</t>
  </si>
  <si>
    <t>O011814</t>
  </si>
  <si>
    <t>6297.179386046563</t>
  </si>
  <si>
    <t>O011815</t>
  </si>
  <si>
    <t>7268.779754193698</t>
  </si>
  <si>
    <t>O011816</t>
  </si>
  <si>
    <t>7051.133068085082</t>
  </si>
  <si>
    <t>O011817</t>
  </si>
  <si>
    <t>3443.1925284193053</t>
  </si>
  <si>
    <t>O011818</t>
  </si>
  <si>
    <t>5602.937145211118</t>
  </si>
  <si>
    <t>O011819</t>
  </si>
  <si>
    <t>10529.615606052375</t>
  </si>
  <si>
    <t>O011820</t>
  </si>
  <si>
    <t>2740.7442980191922</t>
  </si>
  <si>
    <t>O011821</t>
  </si>
  <si>
    <t>7784.046952154604</t>
  </si>
  <si>
    <t>O011822</t>
  </si>
  <si>
    <t>19969.951792773783</t>
  </si>
  <si>
    <t>O011823</t>
  </si>
  <si>
    <t>4278.932975840642</t>
  </si>
  <si>
    <t>O011824</t>
  </si>
  <si>
    <t>6529.2700358669035</t>
  </si>
  <si>
    <t>O011825</t>
  </si>
  <si>
    <t>14840.728942619404</t>
  </si>
  <si>
    <t>O011826</t>
  </si>
  <si>
    <t>6470.614811406223</t>
  </si>
  <si>
    <t>O011827</t>
  </si>
  <si>
    <t>290.46411519994746</t>
  </si>
  <si>
    <t>O011828</t>
  </si>
  <si>
    <t>3784.7139968098627</t>
  </si>
  <si>
    <t>O011829</t>
  </si>
  <si>
    <t>1060.0897209380234</t>
  </si>
  <si>
    <t>O011830</t>
  </si>
  <si>
    <t>10364.824700577787</t>
  </si>
  <si>
    <t>O011831</t>
  </si>
  <si>
    <t>1372.5366625882293</t>
  </si>
  <si>
    <t>O011832</t>
  </si>
  <si>
    <t>10777.687092463451</t>
  </si>
  <si>
    <t>O011833</t>
  </si>
  <si>
    <t>19909.389966800438</t>
  </si>
  <si>
    <t>O011834</t>
  </si>
  <si>
    <t>4811.564671341907</t>
  </si>
  <si>
    <t>O011835</t>
  </si>
  <si>
    <t>6014.069698148265</t>
  </si>
  <si>
    <t>O011836</t>
  </si>
  <si>
    <t>2119.3248039369128</t>
  </si>
  <si>
    <t>O011837</t>
  </si>
  <si>
    <t>21994.65737584374</t>
  </si>
  <si>
    <t>O011838</t>
  </si>
  <si>
    <t>1595.0774290832965</t>
  </si>
  <si>
    <t>O011839</t>
  </si>
  <si>
    <t>988.9539857554261</t>
  </si>
  <si>
    <t>O011840</t>
  </si>
  <si>
    <t>5333.174183110719</t>
  </si>
  <si>
    <t>O011841</t>
  </si>
  <si>
    <t>5416.031112713592</t>
  </si>
  <si>
    <t>O011842</t>
  </si>
  <si>
    <t>13471.560283692852</t>
  </si>
  <si>
    <t>O011843</t>
  </si>
  <si>
    <t>16344.328233074768</t>
  </si>
  <si>
    <t>O011844</t>
  </si>
  <si>
    <t>3545.799503532709</t>
  </si>
  <si>
    <t>O011845</t>
  </si>
  <si>
    <t>4717.348870658362</t>
  </si>
  <si>
    <t>O011846</t>
  </si>
  <si>
    <t>5091.127002472255</t>
  </si>
  <si>
    <t>O011847</t>
  </si>
  <si>
    <t>O011848</t>
  </si>
  <si>
    <t>O011849</t>
  </si>
  <si>
    <t>10191.769499627813</t>
  </si>
  <si>
    <t>O011850</t>
  </si>
  <si>
    <t>5117.796070620312</t>
  </si>
  <si>
    <t>O011851</t>
  </si>
  <si>
    <t>5552.690747228224</t>
  </si>
  <si>
    <t>O011852</t>
  </si>
  <si>
    <t>9823.664942664189</t>
  </si>
  <si>
    <t>O011853</t>
  </si>
  <si>
    <t>6234.544230747342</t>
  </si>
  <si>
    <t>O011854</t>
  </si>
  <si>
    <t>749.4244447951937</t>
  </si>
  <si>
    <t>O011855</t>
  </si>
  <si>
    <t>484.3618928909133</t>
  </si>
  <si>
    <t>O011856</t>
  </si>
  <si>
    <t>17077.201554099895</t>
  </si>
  <si>
    <t>O011857</t>
  </si>
  <si>
    <t>2667.5608202024728</t>
  </si>
  <si>
    <t>O011858</t>
  </si>
  <si>
    <t>8059.097564262946</t>
  </si>
  <si>
    <t>O011859</t>
  </si>
  <si>
    <t>840.8336793751334</t>
  </si>
  <si>
    <t>O011860</t>
  </si>
  <si>
    <t>3757.7973552509497</t>
  </si>
  <si>
    <t>O011861</t>
  </si>
  <si>
    <t>1428.828523179315</t>
  </si>
  <si>
    <t>O011862</t>
  </si>
  <si>
    <t>4860.890497486532</t>
  </si>
  <si>
    <t>O011863</t>
  </si>
  <si>
    <t>3114.5356559381676</t>
  </si>
  <si>
    <t>O011864</t>
  </si>
  <si>
    <t>12537.000596527807</t>
  </si>
  <si>
    <t>O011865</t>
  </si>
  <si>
    <t>652.9210224219507</t>
  </si>
  <si>
    <t>O011866</t>
  </si>
  <si>
    <t>3216.134335280595</t>
  </si>
  <si>
    <t>O011867</t>
  </si>
  <si>
    <t>13796.930511134164</t>
  </si>
  <si>
    <t>O011868</t>
  </si>
  <si>
    <t>7123.300202903165</t>
  </si>
  <si>
    <t>O011869</t>
  </si>
  <si>
    <t>7772.945121890871</t>
  </si>
  <si>
    <t>O011870</t>
  </si>
  <si>
    <t>3452.781385615623</t>
  </si>
  <si>
    <t>O011871</t>
  </si>
  <si>
    <t>28900.149015439005</t>
  </si>
  <si>
    <t>O011872</t>
  </si>
  <si>
    <t>1640.9205274314543</t>
  </si>
  <si>
    <t>O011873</t>
  </si>
  <si>
    <t>540.4614705320721</t>
  </si>
  <si>
    <t>O011874</t>
  </si>
  <si>
    <t>41288.489278526016</t>
  </si>
  <si>
    <t>O011875</t>
  </si>
  <si>
    <t>7831.967267545904</t>
  </si>
  <si>
    <t>O011876</t>
  </si>
  <si>
    <t>28865.241635140716</t>
  </si>
  <si>
    <t>O011877</t>
  </si>
  <si>
    <t>10709.258850178014</t>
  </si>
  <si>
    <t>O011878</t>
  </si>
  <si>
    <t>O011879</t>
  </si>
  <si>
    <t>7584.665463918636</t>
  </si>
  <si>
    <t>O011880</t>
  </si>
  <si>
    <t>408.2540146714027</t>
  </si>
  <si>
    <t>O011881</t>
  </si>
  <si>
    <t>30368.87496744729</t>
  </si>
  <si>
    <t>O011882</t>
  </si>
  <si>
    <t>1542.7036769905167</t>
  </si>
  <si>
    <t>O011883</t>
  </si>
  <si>
    <t>275.31916817699374</t>
  </si>
  <si>
    <t>O011884</t>
  </si>
  <si>
    <t>37934.37338133552</t>
  </si>
  <si>
    <t>O011885</t>
  </si>
  <si>
    <t>25384.255503462595</t>
  </si>
  <si>
    <t>O011886</t>
  </si>
  <si>
    <t>2016.021501837684</t>
  </si>
  <si>
    <t>O011887</t>
  </si>
  <si>
    <t>20667.016902360632</t>
  </si>
  <si>
    <t>O011888</t>
  </si>
  <si>
    <t>8775.153226142576</t>
  </si>
  <si>
    <t>O011889</t>
  </si>
  <si>
    <t>O011890</t>
  </si>
  <si>
    <t>30650.203722051017</t>
  </si>
  <si>
    <t>O011891</t>
  </si>
  <si>
    <t>3216.5098811717903</t>
  </si>
  <si>
    <t>O011892</t>
  </si>
  <si>
    <t>19451.95822852443</t>
  </si>
  <si>
    <t>O011893</t>
  </si>
  <si>
    <t>1317.592719516393</t>
  </si>
  <si>
    <t>O011894</t>
  </si>
  <si>
    <t>5147.845484830459</t>
  </si>
  <si>
    <t>O011895</t>
  </si>
  <si>
    <t>10529.358367786082</t>
  </si>
  <si>
    <t>O011896</t>
  </si>
  <si>
    <t>6410.660399889965</t>
  </si>
  <si>
    <t>O011897</t>
  </si>
  <si>
    <t>4611.6503936123345</t>
  </si>
  <si>
    <t>O011898</t>
  </si>
  <si>
    <t>3289.688610897928</t>
  </si>
  <si>
    <t>O011899</t>
  </si>
  <si>
    <t>878.8832886411666</t>
  </si>
  <si>
    <t>O011900</t>
  </si>
  <si>
    <t>31067.217939102575</t>
  </si>
  <si>
    <t>O011901</t>
  </si>
  <si>
    <t>O011902</t>
  </si>
  <si>
    <t>5115.071303389701</t>
  </si>
  <si>
    <t>O011903</t>
  </si>
  <si>
    <t>1921.5156883982627</t>
  </si>
  <si>
    <t>O011904</t>
  </si>
  <si>
    <t>505.64632214911273</t>
  </si>
  <si>
    <t>O011905</t>
  </si>
  <si>
    <t>11643.823262046408</t>
  </si>
  <si>
    <t>O011906</t>
  </si>
  <si>
    <t>2998.773486472702</t>
  </si>
  <si>
    <t>O011907</t>
  </si>
  <si>
    <t>19318.315111431642</t>
  </si>
  <si>
    <t>O011908</t>
  </si>
  <si>
    <t>8443.678583016952</t>
  </si>
  <si>
    <t>O011909</t>
  </si>
  <si>
    <t>5856.236477893657</t>
  </si>
  <si>
    <t>O011910</t>
  </si>
  <si>
    <t>11551.298876459805</t>
  </si>
  <si>
    <t>O011911</t>
  </si>
  <si>
    <t>701.9739412992187</t>
  </si>
  <si>
    <t>O011912</t>
  </si>
  <si>
    <t>862.0556840756904</t>
  </si>
  <si>
    <t>O011913</t>
  </si>
  <si>
    <t>4651.451196874084</t>
  </si>
  <si>
    <t>O011914</t>
  </si>
  <si>
    <t>7852.213978539803</t>
  </si>
  <si>
    <t>O011915</t>
  </si>
  <si>
    <t>807.9139724037443</t>
  </si>
  <si>
    <t>O011916</t>
  </si>
  <si>
    <t>19188.62658271775</t>
  </si>
  <si>
    <t>O011917</t>
  </si>
  <si>
    <t>O011918</t>
  </si>
  <si>
    <t>1865.279818242804</t>
  </si>
  <si>
    <t>O011919</t>
  </si>
  <si>
    <t>1285.4745995457292</t>
  </si>
  <si>
    <t>O011920</t>
  </si>
  <si>
    <t>O011921</t>
  </si>
  <si>
    <t>6133.887653630547</t>
  </si>
  <si>
    <t>O011922</t>
  </si>
  <si>
    <t>8091.595943927435</t>
  </si>
  <si>
    <t>O011923</t>
  </si>
  <si>
    <t>2115.410714366717</t>
  </si>
  <si>
    <t>O011924</t>
  </si>
  <si>
    <t>1344.723362676817</t>
  </si>
  <si>
    <t>O011925</t>
  </si>
  <si>
    <t>3977.1781284176336</t>
  </si>
  <si>
    <t>O011926</t>
  </si>
  <si>
    <t>8281.141026692663</t>
  </si>
  <si>
    <t>O011927</t>
  </si>
  <si>
    <t>3285.1981721197662</t>
  </si>
  <si>
    <t>O011928</t>
  </si>
  <si>
    <t>12049.536425305723</t>
  </si>
  <si>
    <t>O011929</t>
  </si>
  <si>
    <t>6274.746663768303</t>
  </si>
  <si>
    <t>O011930</t>
  </si>
  <si>
    <t>8191.111881362662</t>
  </si>
  <si>
    <t>O011931</t>
  </si>
  <si>
    <t>O011932</t>
  </si>
  <si>
    <t>1042.0690922919744</t>
  </si>
  <si>
    <t>O011933</t>
  </si>
  <si>
    <t>2416.5449561529426</t>
  </si>
  <si>
    <t>O011934</t>
  </si>
  <si>
    <t>409.6852043838473</t>
  </si>
  <si>
    <t>O011935</t>
  </si>
  <si>
    <t>35443.318769305784</t>
  </si>
  <si>
    <t>O011936</t>
  </si>
  <si>
    <t>2801.6117326708713</t>
  </si>
  <si>
    <t>O011937</t>
  </si>
  <si>
    <t>2127.039296929591</t>
  </si>
  <si>
    <t>O011938</t>
  </si>
  <si>
    <t>7930.669236761457</t>
  </si>
  <si>
    <t>O011939</t>
  </si>
  <si>
    <t>3179.1890311020466</t>
  </si>
  <si>
    <t>O011940</t>
  </si>
  <si>
    <t>10128.478802085416</t>
  </si>
  <si>
    <t>O011941</t>
  </si>
  <si>
    <t>2886.9440148855283</t>
  </si>
  <si>
    <t>O011942</t>
  </si>
  <si>
    <t>5319.236044632201</t>
  </si>
  <si>
    <t>O011943</t>
  </si>
  <si>
    <t>7727.758799963678</t>
  </si>
  <si>
    <t>O011944</t>
  </si>
  <si>
    <t>O011945</t>
  </si>
  <si>
    <t>2865.804328819908</t>
  </si>
  <si>
    <t>O011946</t>
  </si>
  <si>
    <t>7691.641735346653</t>
  </si>
  <si>
    <t>O011947</t>
  </si>
  <si>
    <t>2506.187340846705</t>
  </si>
  <si>
    <t>O011948</t>
  </si>
  <si>
    <t>9068.398633133535</t>
  </si>
  <si>
    <t>O011949</t>
  </si>
  <si>
    <t>12157.822758384047</t>
  </si>
  <si>
    <t>O011950</t>
  </si>
  <si>
    <t>19404.494904639014</t>
  </si>
  <si>
    <t>O011951</t>
  </si>
  <si>
    <t>4729.344296544534</t>
  </si>
  <si>
    <t>O011952</t>
  </si>
  <si>
    <t>1441.0730925301632</t>
  </si>
  <si>
    <t>O011953</t>
  </si>
  <si>
    <t>8076.581345869629</t>
  </si>
  <si>
    <t>O011954</t>
  </si>
  <si>
    <t>7354.190610571147</t>
  </si>
  <si>
    <t>O011955</t>
  </si>
  <si>
    <t>10382.931855147468</t>
  </si>
  <si>
    <t>O011956</t>
  </si>
  <si>
    <t>2968.4967709118414</t>
  </si>
  <si>
    <t>O011957</t>
  </si>
  <si>
    <t>1858.800444310756</t>
  </si>
  <si>
    <t>O011958</t>
  </si>
  <si>
    <t>5515.536824966688</t>
  </si>
  <si>
    <t>O011959</t>
  </si>
  <si>
    <t>O011960</t>
  </si>
  <si>
    <t>4807.053966940731</t>
  </si>
  <si>
    <t>O011961</t>
  </si>
  <si>
    <t>4169.705703749553</t>
  </si>
  <si>
    <t>O011962</t>
  </si>
  <si>
    <t>6612.875377115449</t>
  </si>
  <si>
    <t>O011963</t>
  </si>
  <si>
    <t>1422.9876498190151</t>
  </si>
  <si>
    <t>O011964</t>
  </si>
  <si>
    <t>15858.057387333565</t>
  </si>
  <si>
    <t>O011965</t>
  </si>
  <si>
    <t>13702.58086184881</t>
  </si>
  <si>
    <t>O011966</t>
  </si>
  <si>
    <t>2737.1926353222134</t>
  </si>
  <si>
    <t>O011967</t>
  </si>
  <si>
    <t>370.55023216576046</t>
  </si>
  <si>
    <t>O011968</t>
  </si>
  <si>
    <t>386.3720520058342</t>
  </si>
  <si>
    <t>O011969</t>
  </si>
  <si>
    <t>2065.2054980713106</t>
  </si>
  <si>
    <t>O011970</t>
  </si>
  <si>
    <t>3835.095654277045</t>
  </si>
  <si>
    <t>O011971</t>
  </si>
  <si>
    <t>6400.886129950927</t>
  </si>
  <si>
    <t>O011972</t>
  </si>
  <si>
    <t>O011973</t>
  </si>
  <si>
    <t>3154.7326754604123</t>
  </si>
  <si>
    <t>O011974</t>
  </si>
  <si>
    <t>10606.978173881373</t>
  </si>
  <si>
    <t>O011975</t>
  </si>
  <si>
    <t>8956.138153227856</t>
  </si>
  <si>
    <t>O011976</t>
  </si>
  <si>
    <t>7333.946734149911</t>
  </si>
  <si>
    <t>O011977</t>
  </si>
  <si>
    <t>2274.6740809442285</t>
  </si>
  <si>
    <t>O011978</t>
  </si>
  <si>
    <t>5896.924318429619</t>
  </si>
  <si>
    <t>O011979</t>
  </si>
  <si>
    <t>27098.25700356817</t>
  </si>
  <si>
    <t>O011980</t>
  </si>
  <si>
    <t>2245.0485433036365</t>
  </si>
  <si>
    <t>O011981</t>
  </si>
  <si>
    <t>O011982</t>
  </si>
  <si>
    <t>9210.601848158836</t>
  </si>
  <si>
    <t>O011983</t>
  </si>
  <si>
    <t>3631.606164271461</t>
  </si>
  <si>
    <t>O011984</t>
  </si>
  <si>
    <t>7869.851587085347</t>
  </si>
  <si>
    <t>O011985</t>
  </si>
  <si>
    <t>3143.4420046731534</t>
  </si>
  <si>
    <t>O011986</t>
  </si>
  <si>
    <t>O011987</t>
  </si>
  <si>
    <t>3339.875456129265</t>
  </si>
  <si>
    <t>O011988</t>
  </si>
  <si>
    <t>15720.08681734917</t>
  </si>
  <si>
    <t>O011989</t>
  </si>
  <si>
    <t>22868.20443814843</t>
  </si>
  <si>
    <t>O011990</t>
  </si>
  <si>
    <t>16019.26652995745</t>
  </si>
  <si>
    <t>O011991</t>
  </si>
  <si>
    <t>10174.78932673865</t>
  </si>
  <si>
    <t>O011992</t>
  </si>
  <si>
    <t>642.5587856867488</t>
  </si>
  <si>
    <t>O011993</t>
  </si>
  <si>
    <t>198.9845451750367</t>
  </si>
  <si>
    <t>O011994</t>
  </si>
  <si>
    <t>6317.983549946029</t>
  </si>
  <si>
    <t>O011995</t>
  </si>
  <si>
    <t>1192.952258009286</t>
  </si>
  <si>
    <t>O011996</t>
  </si>
  <si>
    <t>5953.738668984607</t>
  </si>
  <si>
    <t>O011997</t>
  </si>
  <si>
    <t>6949.472794954897</t>
  </si>
  <si>
    <t>O011998</t>
  </si>
  <si>
    <t>18143.833594881628</t>
  </si>
  <si>
    <t>O011999</t>
  </si>
  <si>
    <t>1554.9612863795674</t>
  </si>
  <si>
    <t>O012000</t>
  </si>
  <si>
    <t>8285.994335755715</t>
  </si>
  <si>
    <t>E-commerce Sales Analysis</t>
  </si>
  <si>
    <t>Total Orders</t>
  </si>
  <si>
    <t>Total Units Sold</t>
  </si>
  <si>
    <t>Total Sales</t>
  </si>
  <si>
    <t>Total Profit</t>
  </si>
  <si>
    <t>Profit Margin</t>
  </si>
  <si>
    <t>Category</t>
  </si>
  <si>
    <t>Home Appliances</t>
  </si>
  <si>
    <t>Technology</t>
  </si>
  <si>
    <t>Furniture</t>
  </si>
  <si>
    <t>Office Supplies</t>
  </si>
  <si>
    <t>Beauty &amp; Personal Care</t>
  </si>
  <si>
    <t>Column1</t>
  </si>
  <si>
    <t>Column2</t>
  </si>
  <si>
    <t>product_name</t>
  </si>
  <si>
    <t>Accessories Product 001</t>
  </si>
  <si>
    <t>Small Appliances Product 002</t>
  </si>
  <si>
    <t>Accessories Product 003</t>
  </si>
  <si>
    <t>Laptops Product 004</t>
  </si>
  <si>
    <t>Office Furniture Product 005</t>
  </si>
  <si>
    <t>Chairs Product 006</t>
  </si>
  <si>
    <t>Lighting Product 007</t>
  </si>
  <si>
    <t>Kitchen Product 008</t>
  </si>
  <si>
    <t>Organizers Product 009</t>
  </si>
  <si>
    <t>Writing Product 010</t>
  </si>
  <si>
    <t>Fragrance Product 011</t>
  </si>
  <si>
    <t>Lighting Product 012</t>
  </si>
  <si>
    <t>Kitchen Product 013</t>
  </si>
  <si>
    <t>Laptops Product 014</t>
  </si>
  <si>
    <t>Accessories Product 015</t>
  </si>
  <si>
    <t>Mobiles Product 016</t>
  </si>
  <si>
    <t>Lighting Product 017</t>
  </si>
  <si>
    <t>Laptops Product 018</t>
  </si>
  <si>
    <t>Cleaning Product 019</t>
  </si>
  <si>
    <t>Organizers Product 020</t>
  </si>
  <si>
    <t>Chairs Product 021</t>
  </si>
  <si>
    <t>Laptops Product 022</t>
  </si>
  <si>
    <t>Kitchen Product 023</t>
  </si>
  <si>
    <t>Mobiles Product 024</t>
  </si>
  <si>
    <t>Accessories Product 025</t>
  </si>
  <si>
    <t>Mobiles Product 026</t>
  </si>
  <si>
    <t>Lighting Product 027</t>
  </si>
  <si>
    <t>Accessories Product 028</t>
  </si>
  <si>
    <t>Kitchen Product 029</t>
  </si>
  <si>
    <t>Chairs Product 030</t>
  </si>
  <si>
    <t>Writing Product 031</t>
  </si>
  <si>
    <t>Cleaning Product 032</t>
  </si>
  <si>
    <t>Cleaning Product 033</t>
  </si>
  <si>
    <t>Fragrance Product 034</t>
  </si>
  <si>
    <t>Tables Product 035</t>
  </si>
  <si>
    <t>Stationery Product 036</t>
  </si>
  <si>
    <t>Cleaning Product 037</t>
  </si>
  <si>
    <t>Accessories Product 038</t>
  </si>
  <si>
    <t>Lighting Product 039</t>
  </si>
  <si>
    <t>Kitchen Product 040</t>
  </si>
  <si>
    <t>Office Furniture Product 041</t>
  </si>
  <si>
    <t>Lighting Product 042</t>
  </si>
  <si>
    <t>Cleaning Product 043</t>
  </si>
  <si>
    <t>Small Appliances Product 044</t>
  </si>
  <si>
    <t>Grooming Product 045</t>
  </si>
  <si>
    <t>Accessories Product 046</t>
  </si>
  <si>
    <t>Organizers Product 047</t>
  </si>
  <si>
    <t>Accessories Product 048</t>
  </si>
  <si>
    <t>Chairs Product 049</t>
  </si>
  <si>
    <t>Laptops Product 050</t>
  </si>
  <si>
    <t>Accessories Product 051</t>
  </si>
  <si>
    <t>Laptops Product 052</t>
  </si>
  <si>
    <t>Cleaning Product 053</t>
  </si>
  <si>
    <t>Storage Product 054</t>
  </si>
  <si>
    <t>Lighting Product 055</t>
  </si>
  <si>
    <t>Organizers Product 056</t>
  </si>
  <si>
    <t>Kitchen Product 057</t>
  </si>
  <si>
    <t>Lighting Product 058</t>
  </si>
  <si>
    <t>Haircare Product 059</t>
  </si>
  <si>
    <t>Laptops Product 060</t>
  </si>
  <si>
    <t>Writing Product 061</t>
  </si>
  <si>
    <t>Kitchen Product 062</t>
  </si>
  <si>
    <t>Storage Product 063</t>
  </si>
  <si>
    <t>Chairs Product 064</t>
  </si>
  <si>
    <t>Tables Product 065</t>
  </si>
  <si>
    <t>Lighting Product 066</t>
  </si>
  <si>
    <t>Lighting Product 067</t>
  </si>
  <si>
    <t>Lighting Product 068</t>
  </si>
  <si>
    <t>Monitors Product 069</t>
  </si>
  <si>
    <t>Writing Product 070</t>
  </si>
  <si>
    <t>Small Appliances Product 071</t>
  </si>
  <si>
    <t>Paper Product 072</t>
  </si>
  <si>
    <t>Fragrance Product 073</t>
  </si>
  <si>
    <t>Fragrance Product 074</t>
  </si>
  <si>
    <t>Kitchen Product 075</t>
  </si>
  <si>
    <t>Writing Product 076</t>
  </si>
  <si>
    <t>Storage Product 077</t>
  </si>
  <si>
    <t>Storage Product 078</t>
  </si>
  <si>
    <t>Monitors Product 079</t>
  </si>
  <si>
    <t>Chairs Product 080</t>
  </si>
  <si>
    <t>Column3</t>
  </si>
  <si>
    <t>category</t>
  </si>
  <si>
    <t>Column4</t>
  </si>
  <si>
    <t>sub_category</t>
  </si>
  <si>
    <t>Accessories</t>
  </si>
  <si>
    <t>Small Appliances</t>
  </si>
  <si>
    <t>Laptops</t>
  </si>
  <si>
    <t>Office Furniture</t>
  </si>
  <si>
    <t>Chairs</t>
  </si>
  <si>
    <t>Lighting</t>
  </si>
  <si>
    <t>Kitchen</t>
  </si>
  <si>
    <t>Organizers</t>
  </si>
  <si>
    <t>Writing</t>
  </si>
  <si>
    <t>Fragrance</t>
  </si>
  <si>
    <t>Mobiles</t>
  </si>
  <si>
    <t>Cleaning</t>
  </si>
  <si>
    <t>Tables</t>
  </si>
  <si>
    <t>Stationery</t>
  </si>
  <si>
    <t>Grooming</t>
  </si>
  <si>
    <t>Storage</t>
  </si>
  <si>
    <t>Haircare</t>
  </si>
  <si>
    <t>Monitors</t>
  </si>
  <si>
    <t>Paper</t>
  </si>
  <si>
    <t>Row Labels</t>
  </si>
  <si>
    <t>Grand Total</t>
  </si>
  <si>
    <t>Count of sales</t>
  </si>
  <si>
    <t>Count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</si>
  <si>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</si>
  <si>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</si>
  <si>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</si>
  <si>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</si>
  <si>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</si>
  <si>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</si>
  <si>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</si>
  <si>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</si>
  <si>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</si>
  <si>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</si>
  <si>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</si>
  <si>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</si>
  <si>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</si>
  <si>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State</t>
  </si>
  <si>
    <t>customer_name</t>
  </si>
  <si>
    <t>Arjun Das</t>
  </si>
  <si>
    <t>Isha Sharma</t>
  </si>
  <si>
    <t>Rohan Kumar</t>
  </si>
  <si>
    <t>Varun Gupta</t>
  </si>
  <si>
    <t>Meera Das</t>
  </si>
  <si>
    <t>Vikram Iyer</t>
  </si>
  <si>
    <t>Aarav Bhat</t>
  </si>
  <si>
    <t>Arjun Singh</t>
  </si>
  <si>
    <t>Meera Nair</t>
  </si>
  <si>
    <t>Aarav Kapoor</t>
  </si>
  <si>
    <t>Varun Das</t>
  </si>
  <si>
    <t>Nikhil Singh</t>
  </si>
  <si>
    <t>Nikhil Mehta</t>
  </si>
  <si>
    <t>Rohan Rao</t>
  </si>
  <si>
    <t>Riya Mehta</t>
  </si>
  <si>
    <t>Rohan Reddy</t>
  </si>
  <si>
    <t>Vikram Kumar</t>
  </si>
  <si>
    <t>Ananya Iyer</t>
  </si>
  <si>
    <t>Kavya Verma</t>
  </si>
  <si>
    <t>Ananya Verma</t>
  </si>
  <si>
    <t>Amit Verma</t>
  </si>
  <si>
    <t>Divya Verma</t>
  </si>
  <si>
    <t>Varun Kumar</t>
  </si>
  <si>
    <t>Kiran Nair</t>
  </si>
  <si>
    <t>Sneha Singh</t>
  </si>
  <si>
    <t>Aarav Sharma</t>
  </si>
  <si>
    <t>Kavya Singh</t>
  </si>
  <si>
    <t>Amit Iyer</t>
  </si>
  <si>
    <t>Amit Nair</t>
  </si>
  <si>
    <t>Rohan Sharma</t>
  </si>
  <si>
    <t>Riya Kumar</t>
  </si>
  <si>
    <t>Neha Sharma</t>
  </si>
  <si>
    <t>Kiran Sharma</t>
  </si>
  <si>
    <t>Aditya Bhat</t>
  </si>
  <si>
    <t>Varun Verma</t>
  </si>
  <si>
    <t>Varun Bhat</t>
  </si>
  <si>
    <t>Amit Gupta</t>
  </si>
  <si>
    <t>Pooja Das</t>
  </si>
  <si>
    <t>Varun Patel</t>
  </si>
  <si>
    <t>Varun Kapoor</t>
  </si>
  <si>
    <t>Kavya Patel</t>
  </si>
  <si>
    <t>Amit Patel</t>
  </si>
  <si>
    <t>Sneha Reddy</t>
  </si>
  <si>
    <t>Priya Sharma</t>
  </si>
  <si>
    <t>Neha Gupta</t>
  </si>
  <si>
    <t>Kiran Reddy</t>
  </si>
  <si>
    <t>Isha Rao</t>
  </si>
  <si>
    <t>Ananya Joshi</t>
  </si>
  <si>
    <t>Aarav Iyer</t>
  </si>
  <si>
    <t>Kavya Iyer</t>
  </si>
  <si>
    <t>Rahul Das</t>
  </si>
  <si>
    <t>Neha Kumar</t>
  </si>
  <si>
    <t>Rahul Reddy</t>
  </si>
  <si>
    <t>Aarav Joshi</t>
  </si>
  <si>
    <t>Nikhil Das</t>
  </si>
  <si>
    <t>Ananya Reddy</t>
  </si>
  <si>
    <t>Meera Verma</t>
  </si>
  <si>
    <t>Pooja Nair</t>
  </si>
  <si>
    <t>Riya Singh</t>
  </si>
  <si>
    <t>Meera Kapoor</t>
  </si>
  <si>
    <t>Pooja Patel</t>
  </si>
  <si>
    <t>Kiran Rao</t>
  </si>
  <si>
    <t>Varun Nair</t>
  </si>
  <si>
    <t>Arjun Nair</t>
  </si>
  <si>
    <t>Vikram Rao</t>
  </si>
  <si>
    <t>Divya Nair</t>
  </si>
  <si>
    <t>Sneha Bhat</t>
  </si>
  <si>
    <t>Rohan Patel</t>
  </si>
  <si>
    <t>Divya Reddy</t>
  </si>
  <si>
    <t>Riya Rao</t>
  </si>
  <si>
    <t>Divya Das</t>
  </si>
  <si>
    <t>Amit Rao</t>
  </si>
  <si>
    <t>Meera Iyer</t>
  </si>
  <si>
    <t>Varun Sharma</t>
  </si>
  <si>
    <t>Meera Mehta</t>
  </si>
  <si>
    <t>Neha Patel</t>
  </si>
  <si>
    <t>Aditya Mehta</t>
  </si>
  <si>
    <t>Kiran Mehta</t>
  </si>
  <si>
    <t>Vikram Bhat</t>
  </si>
  <si>
    <t>Priya Rao</t>
  </si>
  <si>
    <t>Aditya Patel</t>
  </si>
  <si>
    <t>Arjun Verma</t>
  </si>
  <si>
    <t>Sneha Patel</t>
  </si>
  <si>
    <t>Isha Nair</t>
  </si>
  <si>
    <t>Ananya Sharma</t>
  </si>
  <si>
    <t>Arjun Mehta</t>
  </si>
  <si>
    <t>Sneha Rao</t>
  </si>
  <si>
    <t>Divya Iyer</t>
  </si>
  <si>
    <t>Isha Kumar</t>
  </si>
  <si>
    <t>Sneha Verma</t>
  </si>
  <si>
    <t>Divya Gupta</t>
  </si>
  <si>
    <t>Aditya Sharma</t>
  </si>
  <si>
    <t>Meera Patel</t>
  </si>
  <si>
    <t>Vikram Sharma</t>
  </si>
  <si>
    <t>Varun Singh</t>
  </si>
  <si>
    <t>Priya Reddy</t>
  </si>
  <si>
    <t>Vikram Das</t>
  </si>
  <si>
    <t>Vikram Nair</t>
  </si>
  <si>
    <t>Kiran Das</t>
  </si>
  <si>
    <t>Rahul Kumar</t>
  </si>
  <si>
    <t>Aarav Rao</t>
  </si>
  <si>
    <t>Priya Kapoor</t>
  </si>
  <si>
    <t>Riya Reddy</t>
  </si>
  <si>
    <t>Rahul Nair</t>
  </si>
  <si>
    <t>Aditya Verma</t>
  </si>
  <si>
    <t>Ananya Mehta</t>
  </si>
  <si>
    <t>Ananya Singh</t>
  </si>
  <si>
    <t>Rohan Mehta</t>
  </si>
  <si>
    <t>Aarav Mehta</t>
  </si>
  <si>
    <t>Isha Mehta</t>
  </si>
  <si>
    <t>Rahul Patel</t>
  </si>
  <si>
    <t>Arjun Joshi</t>
  </si>
  <si>
    <t>Amit Kapoor</t>
  </si>
  <si>
    <t>Divya Bhat</t>
  </si>
  <si>
    <t>Arjun Kumar</t>
  </si>
  <si>
    <t>Pooja Kumar</t>
  </si>
  <si>
    <t>Neha Mehta</t>
  </si>
  <si>
    <t>Kavya Mehta</t>
  </si>
  <si>
    <t>Divya Kapoor</t>
  </si>
  <si>
    <t>Rohan Gupta</t>
  </si>
  <si>
    <t>Nikhil Rao</t>
  </si>
  <si>
    <t>Pooja Iyer</t>
  </si>
  <si>
    <t>Kiran Bhat</t>
  </si>
  <si>
    <t>Kavya Kapoor</t>
  </si>
  <si>
    <t>Riya Iyer</t>
  </si>
  <si>
    <t>Isha Iyer</t>
  </si>
  <si>
    <t>Amit Bhat</t>
  </si>
  <si>
    <t>Rahul Joshi</t>
  </si>
  <si>
    <t>Rahul Singh</t>
  </si>
  <si>
    <t>Aarav Gupta</t>
  </si>
  <si>
    <t>Isha Joshi</t>
  </si>
  <si>
    <t>Rahul Rao</t>
  </si>
  <si>
    <t>Ananya Bhat</t>
  </si>
  <si>
    <t>Aditya Gupta</t>
  </si>
  <si>
    <t>Kavya Reddy</t>
  </si>
  <si>
    <t>Riya Gupta</t>
  </si>
  <si>
    <t>Divya Mehta</t>
  </si>
  <si>
    <t>Isha Bhat</t>
  </si>
  <si>
    <t>Arjun Sharma</t>
  </si>
  <si>
    <t>Amit Reddy</t>
  </si>
  <si>
    <t>Kavya Nair</t>
  </si>
  <si>
    <t>Kavya Bhat</t>
  </si>
  <si>
    <t>Pooja Sharma</t>
  </si>
  <si>
    <t>Rohan Kapoor</t>
  </si>
  <si>
    <t>Amit Mehta</t>
  </si>
  <si>
    <t>Priya Joshi</t>
  </si>
  <si>
    <t>Arjun Gupta</t>
  </si>
  <si>
    <t>Sneha Iyer</t>
  </si>
  <si>
    <t>Priya Verma</t>
  </si>
  <si>
    <t>Neha Nair</t>
  </si>
  <si>
    <t>Meera Rao</t>
  </si>
  <si>
    <t>Vikram Patel</t>
  </si>
  <si>
    <t>Nikhil Iyer</t>
  </si>
  <si>
    <t>Isha Reddy</t>
  </si>
  <si>
    <t>Amit Das</t>
  </si>
  <si>
    <t>Sneha Gupta</t>
  </si>
  <si>
    <t>Rohan Nair</t>
  </si>
  <si>
    <t>Meera Singh</t>
  </si>
  <si>
    <t>Rohan Das</t>
  </si>
  <si>
    <t>Rahul Verma</t>
  </si>
  <si>
    <t>Ananya Das</t>
  </si>
  <si>
    <t>Nikhil Kumar</t>
  </si>
  <si>
    <t>Neha Verma</t>
  </si>
  <si>
    <t>Arjun Rao</t>
  </si>
  <si>
    <t>Kavya Kumar</t>
  </si>
  <si>
    <t>Pooja Gupta</t>
  </si>
  <si>
    <t>Varun Rao</t>
  </si>
  <si>
    <t>Aarav Kumar</t>
  </si>
  <si>
    <t>Aarav Verma</t>
  </si>
  <si>
    <t>Pooja Mehta</t>
  </si>
  <si>
    <t>Sneha Joshi</t>
  </si>
  <si>
    <t>Kiran Singh</t>
  </si>
  <si>
    <t>Vikram Gupta</t>
  </si>
  <si>
    <t>Vikram Singh</t>
  </si>
  <si>
    <t>Kiran Kapoor</t>
  </si>
  <si>
    <t>Ananya Gupta</t>
  </si>
  <si>
    <t>Aditya Reddy</t>
  </si>
  <si>
    <t>Nikhil Bhat</t>
  </si>
  <si>
    <t>Priya Nair</t>
  </si>
  <si>
    <t>Priya Patel</t>
  </si>
  <si>
    <t>Amit Joshi</t>
  </si>
  <si>
    <t>Sneha Kapoor</t>
  </si>
  <si>
    <t>Nikhil Reddy</t>
  </si>
  <si>
    <t>Rahul Gupta</t>
  </si>
  <si>
    <t>Rohan Iyer</t>
  </si>
  <si>
    <t>Ananya Kapoor</t>
  </si>
  <si>
    <t>Vikram Verma</t>
  </si>
  <si>
    <t>Rahul Sharma</t>
  </si>
  <si>
    <t>Varun Mehta</t>
  </si>
  <si>
    <t>Arjun Reddy</t>
  </si>
  <si>
    <t>Divya Patel</t>
  </si>
  <si>
    <t>Nikhil Joshi</t>
  </si>
  <si>
    <t>Pooja Verma</t>
  </si>
  <si>
    <t>Neha Joshi</t>
  </si>
  <si>
    <t>Neha Kapoor</t>
  </si>
  <si>
    <t>Divya Singh</t>
  </si>
  <si>
    <t>Priya Mehta</t>
  </si>
  <si>
    <t>Sneha Mehta</t>
  </si>
  <si>
    <t>Neha Singh</t>
  </si>
  <si>
    <t>Nikhil Kapoor</t>
  </si>
  <si>
    <t>Riya Sharma</t>
  </si>
  <si>
    <t>Isha Das</t>
  </si>
  <si>
    <t>Kavya Joshi</t>
  </si>
  <si>
    <t>Aarav Patel</t>
  </si>
  <si>
    <t>Kiran Patel</t>
  </si>
  <si>
    <t>Ananya Rao</t>
  </si>
  <si>
    <t>Divya Sharma</t>
  </si>
  <si>
    <t>Riya Bhat</t>
  </si>
  <si>
    <t>Nikhil Verma</t>
  </si>
  <si>
    <t>Kiran Verma</t>
  </si>
  <si>
    <t>Riya Nair</t>
  </si>
  <si>
    <t>Rahul Kapoor</t>
  </si>
  <si>
    <t>Rohan Joshi</t>
  </si>
  <si>
    <t>Varun Iyer</t>
  </si>
  <si>
    <t>Aditya Das</t>
  </si>
  <si>
    <t>Varun Joshi</t>
  </si>
  <si>
    <t>Rohan Verma</t>
  </si>
  <si>
    <t>Nikhil Sharma</t>
  </si>
  <si>
    <t>Kiran Joshi</t>
  </si>
  <si>
    <t>Riya Joshi</t>
  </si>
  <si>
    <t>Kavya Sharma</t>
  </si>
  <si>
    <t>Ananya Nair</t>
  </si>
  <si>
    <t>Pooja Bhat</t>
  </si>
  <si>
    <t>Meera Bhat</t>
  </si>
  <si>
    <t>Rohan Bhat</t>
  </si>
  <si>
    <t>Riya Patel</t>
  </si>
  <si>
    <t>Kiran Kumar</t>
  </si>
  <si>
    <t>Aarav Das</t>
  </si>
  <si>
    <t>Priya Gupta</t>
  </si>
  <si>
    <t>Amit Sharma</t>
  </si>
  <si>
    <t>Meera Joshi</t>
  </si>
  <si>
    <t>Kavya Das</t>
  </si>
  <si>
    <t>Kavya Gupta</t>
  </si>
  <si>
    <t>Divya Kumar</t>
  </si>
  <si>
    <t>Aditya Nair</t>
  </si>
  <si>
    <t>Nikhil Patel</t>
  </si>
  <si>
    <t>Pooja Singh</t>
  </si>
  <si>
    <t>Ananya Patel</t>
  </si>
  <si>
    <t>Rohan Singh</t>
  </si>
  <si>
    <t>Aditya Kapoor</t>
  </si>
  <si>
    <t>Priya Kumar</t>
  </si>
  <si>
    <t>Divya Rao</t>
  </si>
  <si>
    <t>Vikram Reddy</t>
  </si>
  <si>
    <t>Neha Bhat</t>
  </si>
  <si>
    <t>Pooja Kapoor</t>
  </si>
  <si>
    <t>Priya Singh</t>
  </si>
  <si>
    <t>Aditya Kumar</t>
  </si>
  <si>
    <t>Meera Gupta</t>
  </si>
  <si>
    <t>Pooja Rao</t>
  </si>
  <si>
    <t>Priya Bhat</t>
  </si>
  <si>
    <t>Kiran Gupta</t>
  </si>
  <si>
    <t>Aditya Rao</t>
  </si>
  <si>
    <t>Aditya Iyer</t>
  </si>
  <si>
    <t>Amit Kumar</t>
  </si>
  <si>
    <t>Meera Reddy</t>
  </si>
  <si>
    <t>Aarav Nair</t>
  </si>
  <si>
    <t>Rahul Mehta</t>
  </si>
  <si>
    <t>Sneha Sharma</t>
  </si>
  <si>
    <t>Riya Das</t>
  </si>
  <si>
    <t>Pooja Joshi</t>
  </si>
  <si>
    <t>Rahul Bhat</t>
  </si>
  <si>
    <t>Neha Das</t>
  </si>
  <si>
    <t>Sneha Nair</t>
  </si>
  <si>
    <t>Vikram Kapoor</t>
  </si>
  <si>
    <t>Meera Kumar</t>
  </si>
  <si>
    <t>Rahul Iyer</t>
  </si>
  <si>
    <t>Meera Sharma</t>
  </si>
  <si>
    <t>Aditya Singh</t>
  </si>
  <si>
    <t>Nikhil Nair</t>
  </si>
  <si>
    <t>Aditya Joshi</t>
  </si>
  <si>
    <t>Divya Joshi</t>
  </si>
  <si>
    <t>Priya Iyer</t>
  </si>
  <si>
    <t>Arjun Iyer</t>
  </si>
  <si>
    <t>Arjun Bhat</t>
  </si>
  <si>
    <t>Isha Gupta</t>
  </si>
  <si>
    <t>Kavya Rao</t>
  </si>
  <si>
    <t>Amit Singh</t>
  </si>
  <si>
    <t>Neha Rao</t>
  </si>
  <si>
    <t>Isha Kapoor</t>
  </si>
  <si>
    <t>Kiran Iyer</t>
  </si>
  <si>
    <t>Vikram Mehta</t>
  </si>
  <si>
    <t>Arjun Kapoor</t>
  </si>
  <si>
    <t>Neha Reddy</t>
  </si>
  <si>
    <t>Isha Patel</t>
  </si>
  <si>
    <t>Isha Singh</t>
  </si>
  <si>
    <t>Riya Verma</t>
  </si>
  <si>
    <t>Pooja Reddy</t>
  </si>
  <si>
    <t>Sneha Das</t>
  </si>
  <si>
    <t>Neha Iyer</t>
  </si>
  <si>
    <t>Ananya Kumar</t>
  </si>
  <si>
    <t>Arjun Patel</t>
  </si>
  <si>
    <t>Aarav Singh</t>
  </si>
  <si>
    <t>Varun Reddy</t>
  </si>
  <si>
    <t>Priya Das</t>
  </si>
  <si>
    <t>Sneha Kumar</t>
  </si>
  <si>
    <t>Isha Verma</t>
  </si>
  <si>
    <t>city</t>
  </si>
  <si>
    <t>Kolkata</t>
  </si>
  <si>
    <t>Hyderabad</t>
  </si>
  <si>
    <t>Lucknow</t>
  </si>
  <si>
    <t>Ahmedabad</t>
  </si>
  <si>
    <t>Chennai</t>
  </si>
  <si>
    <t>Kochi</t>
  </si>
  <si>
    <t>Delhi</t>
  </si>
  <si>
    <t>Pune</t>
  </si>
  <si>
    <t>Mumbai</t>
  </si>
  <si>
    <t>Chandigarh</t>
  </si>
  <si>
    <t>Bengaluru</t>
  </si>
  <si>
    <t>Jaipur</t>
  </si>
  <si>
    <t>state</t>
  </si>
  <si>
    <t>West Bengal</t>
  </si>
  <si>
    <t>Telangana</t>
  </si>
  <si>
    <t>Uttar Pradesh</t>
  </si>
  <si>
    <t>Gujarat</t>
  </si>
  <si>
    <t>Tamil Nadu</t>
  </si>
  <si>
    <t>Kerala</t>
  </si>
  <si>
    <t>Maharashtra</t>
  </si>
  <si>
    <t>Karnataka</t>
  </si>
  <si>
    <t>Rajasthan</t>
  </si>
  <si>
    <t>customer_segment</t>
  </si>
  <si>
    <t>Consumer</t>
  </si>
  <si>
    <t>Corporate</t>
  </si>
  <si>
    <t>Small Business</t>
  </si>
  <si>
    <t>Customer segement</t>
  </si>
  <si>
    <t>E-Commerce Sales Analytics Dashboard</t>
  </si>
  <si>
    <t>Sales, Profit, Customer &amp; Product Performance</t>
  </si>
  <si>
    <t>Units Sold</t>
  </si>
  <si>
    <r>
      <t>Maharashtra</t>
    </r>
    <r>
      <rPr>
        <sz val="11"/>
        <color theme="1"/>
        <rFont val="Aptos Narrow"/>
        <family val="2"/>
        <scheme val="minor"/>
      </rPr>
      <t xml:space="preserve"> was the highest-performing state by sales.</t>
    </r>
  </si>
  <si>
    <r>
      <t>July</t>
    </r>
    <r>
      <rPr>
        <sz val="11"/>
        <color theme="1"/>
        <rFont val="Aptos Narrow"/>
        <family val="2"/>
        <scheme val="minor"/>
      </rPr>
      <t xml:space="preserve"> recorded the highest monthly sales and profit.</t>
    </r>
  </si>
  <si>
    <r>
      <t>November</t>
    </r>
    <r>
      <rPr>
        <sz val="11"/>
        <color theme="1"/>
        <rFont val="Aptos Narrow"/>
        <family val="2"/>
        <scheme val="minor"/>
      </rPr>
      <t xml:space="preserve"> recorded the lowest monthly sales.</t>
    </r>
  </si>
  <si>
    <r>
      <t>Home Appliances</t>
    </r>
    <r>
      <rPr>
        <sz val="11"/>
        <color theme="1"/>
        <rFont val="Aptos Narrow"/>
        <family val="2"/>
        <scheme val="minor"/>
      </rPr>
      <t xml:space="preserve"> generated the highest category sales.</t>
    </r>
  </si>
  <si>
    <r>
      <t>Fragrance Product 034</t>
    </r>
    <r>
      <rPr>
        <sz val="11"/>
        <color theme="1"/>
        <rFont val="Aptos Narrow"/>
        <family val="2"/>
        <scheme val="minor"/>
      </rPr>
      <t xml:space="preserve"> had a strong profit margin among high-sales products.</t>
    </r>
  </si>
  <si>
    <r>
      <t>Accessories Product 025</t>
    </r>
    <r>
      <rPr>
        <sz val="11"/>
        <color theme="1"/>
        <rFont val="Aptos Narrow"/>
        <family val="2"/>
        <scheme val="minor"/>
      </rPr>
      <t xml:space="preserve"> had the lowest margin among products with high sales.</t>
    </r>
  </si>
  <si>
    <r>
      <t>133 customers</t>
    </r>
    <r>
      <rPr>
        <sz val="11"/>
        <color theme="1"/>
        <rFont val="Aptos Narrow"/>
        <family val="2"/>
        <scheme val="minor"/>
      </rPr>
      <t xml:space="preserve"> were identified as repeat customers in the SQL analysis.</t>
    </r>
  </si>
  <si>
    <t>Discount-level profit margins remained relatively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</si>
</sst>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/>
    <xf numFmtId="0" fontId="18" fillId="33" borderId="0" xfId="0" applyFont="1" applyFill="1" applyAlignment="1"/>
    <xf numFmtId="0" fontId="0" fillId="33" borderId="0" xfId="0" applyFill="1"/>
    <xf numFmtId="0" fontId="19" fillId="33" borderId="0" xfId="0" applyFont="1" applyFill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/>
    <xf numFmtId="0" fontId="16" fillId="33" borderId="0" xfId="0" applyFont="1" applyFill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[ecommerce_sales_analysis.xlsx]Sheet6!PivotTable3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Sheet6!$A$4:$A$15</c:f>
              <c:strCache>
                <c:ptCount val="11"/>
                <c:pt idx="0">
                  <c:v>Maharashtra</c:v>
                </c:pt>
                <c:pt idx="1">
                  <c:v>Karnataka</c:v>
                </c:pt>
                <c:pt idx="2">
                  <c:v>Chandigarh</c:v>
                </c:pt>
                <c:pt idx="3">
                  <c:v>Delhi</c:v>
                </c:pt>
                <c:pt idx="4">
                  <c:v>Kerala</c:v>
                </c:pt>
                <c:pt idx="5">
                  <c:v>Tamil Nadu</c:v>
                </c:pt>
                <c:pt idx="6">
                  <c:v>Gujarat</c:v>
                </c:pt>
                <c:pt idx="7">
                  <c:v>Telangana</c:v>
                </c:pt>
                <c:pt idx="8">
                  <c:v>West Bengal</c:v>
                </c:pt>
                <c:pt idx="9">
                  <c:v>Rajasthan</c:v>
                </c:pt>
                <c:pt idx="10">
                  <c:v>Uttar Pradesh</c:v>
                </c:pt>
              </c:strCache>
            </c:strRef>
          </c:cat>
          <c:val>
            <c:numRef>
              <c:f>Sheet6!$B$4:$B$15</c:f>
              <c:numCache>
                <c:formatCode>General</c:formatCode>
                <c:ptCount val="11"/>
                <c:pt idx="0">
                  <c:v>1776</c:v>
                </c:pt>
                <c:pt idx="1">
                  <c:v>1227</c:v>
                </c:pt>
                <c:pt idx="2">
                  <c:v>1186</c:v>
                </c:pt>
                <c:pt idx="3">
                  <c:v>1150</c:v>
                </c:pt>
                <c:pt idx="4">
                  <c:v>1079</c:v>
                </c:pt>
                <c:pt idx="5">
                  <c:v>1069</c:v>
                </c:pt>
                <c:pt idx="6">
                  <c:v>1063</c:v>
                </c:pt>
                <c:pt idx="7">
                  <c:v>939</c:v>
                </c:pt>
                <c:pt idx="8">
                  <c:v>872</c:v>
                </c:pt>
                <c:pt idx="9">
                  <c:v>858</c:v>
                </c:pt>
                <c:pt idx="10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B-41C9-B24C-E7D7BDD1B45D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Count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Sheet6!$A$4:$A$15</c:f>
              <c:strCache>
                <c:ptCount val="11"/>
                <c:pt idx="0">
                  <c:v>Maharashtra</c:v>
                </c:pt>
                <c:pt idx="1">
                  <c:v>Karnataka</c:v>
                </c:pt>
                <c:pt idx="2">
                  <c:v>Chandigarh</c:v>
                </c:pt>
                <c:pt idx="3">
                  <c:v>Delhi</c:v>
                </c:pt>
                <c:pt idx="4">
                  <c:v>Kerala</c:v>
                </c:pt>
                <c:pt idx="5">
                  <c:v>Tamil Nadu</c:v>
                </c:pt>
                <c:pt idx="6">
                  <c:v>Gujarat</c:v>
                </c:pt>
                <c:pt idx="7">
                  <c:v>Telangana</c:v>
                </c:pt>
                <c:pt idx="8">
                  <c:v>West Bengal</c:v>
                </c:pt>
                <c:pt idx="9">
                  <c:v>Rajasthan</c:v>
                </c:pt>
                <c:pt idx="10">
                  <c:v>Uttar Pradesh</c:v>
                </c:pt>
              </c:strCache>
            </c:strRef>
          </c:cat>
          <c:val>
            <c:numRef>
              <c:f>Sheet6!$C$4:$C$15</c:f>
              <c:numCache>
                <c:formatCode>General</c:formatCode>
                <c:ptCount val="11"/>
                <c:pt idx="0">
                  <c:v>1776</c:v>
                </c:pt>
                <c:pt idx="1">
                  <c:v>1227</c:v>
                </c:pt>
                <c:pt idx="2">
                  <c:v>1186</c:v>
                </c:pt>
                <c:pt idx="3">
                  <c:v>1150</c:v>
                </c:pt>
                <c:pt idx="4">
                  <c:v>1079</c:v>
                </c:pt>
                <c:pt idx="5">
                  <c:v>1069</c:v>
                </c:pt>
                <c:pt idx="6">
                  <c:v>1063</c:v>
                </c:pt>
                <c:pt idx="7">
                  <c:v>939</c:v>
                </c:pt>
                <c:pt idx="8">
                  <c:v>872</c:v>
                </c:pt>
                <c:pt idx="9">
                  <c:v>858</c:v>
                </c:pt>
                <c:pt idx="10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B-41C9-B24C-E7D7BDD1B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026208"/>
        <c:axId val="1249283232"/>
      </c:barChart>
      <c:catAx>
        <c:axId val="125802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83232"/>
        <c:crosses val="autoZero"/>
        <c:auto val="1"/>
        <c:lblAlgn val="ctr"/>
        <c:lblOffset val="100"/>
        <c:noMultiLvlLbl val="0"/>
      </c:catAx>
      <c:valAx>
        <c:axId val="124928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2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[ecommerce_sales_analysis.xlsx]Sheet5!PivotTable2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Sheet5!$B$4:$B$17</c:f>
              <c:numCache>
                <c:formatCode>General</c:formatCode>
                <c:ptCount val="12"/>
                <c:pt idx="0">
                  <c:v>1067</c:v>
                </c:pt>
                <c:pt idx="1">
                  <c:v>899</c:v>
                </c:pt>
                <c:pt idx="2">
                  <c:v>1041</c:v>
                </c:pt>
                <c:pt idx="3">
                  <c:v>982</c:v>
                </c:pt>
                <c:pt idx="4">
                  <c:v>971</c:v>
                </c:pt>
                <c:pt idx="5">
                  <c:v>979</c:v>
                </c:pt>
                <c:pt idx="6">
                  <c:v>1019</c:v>
                </c:pt>
                <c:pt idx="7">
                  <c:v>965</c:v>
                </c:pt>
                <c:pt idx="8">
                  <c:v>1018</c:v>
                </c:pt>
                <c:pt idx="9">
                  <c:v>1027</c:v>
                </c:pt>
                <c:pt idx="10">
                  <c:v>1007</c:v>
                </c:pt>
                <c:pt idx="11">
                  <c:v>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B-4273-BAB8-61AF9CEC0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013680"/>
        <c:axId val="1086076640"/>
      </c:lineChart>
      <c:catAx>
        <c:axId val="125801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76640"/>
        <c:crosses val="autoZero"/>
        <c:auto val="1"/>
        <c:lblAlgn val="ctr"/>
        <c:lblOffset val="100"/>
        <c:noMultiLvlLbl val="0"/>
      </c:catAx>
      <c:valAx>
        <c:axId val="108607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1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[ecommerce_sales_analysis.xlsx]Sheet8!PivotTable4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Count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6702</c:v>
                </c:pt>
                <c:pt idx="1">
                  <c:v>3455</c:v>
                </c:pt>
                <c:pt idx="2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9-4D18-AE79-A7E97E817501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Sheet8!$C$4:$C$7</c:f>
              <c:numCache>
                <c:formatCode>General</c:formatCode>
                <c:ptCount val="3"/>
                <c:pt idx="0">
                  <c:v>6702</c:v>
                </c:pt>
                <c:pt idx="1">
                  <c:v>3455</c:v>
                </c:pt>
                <c:pt idx="2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9-4D18-AE79-A7E97E817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210400"/>
        <c:axId val="943735808"/>
      </c:barChart>
      <c:catAx>
        <c:axId val="13302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35808"/>
        <c:crosses val="autoZero"/>
        <c:auto val="1"/>
        <c:lblAlgn val="ctr"/>
        <c:lblOffset val="100"/>
        <c:noMultiLvlLbl val="0"/>
      </c:catAx>
      <c:valAx>
        <c:axId val="9437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1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[ecommerce_sales_analysis.xlsx]Sheet9!PivotTable5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Sheet9!$A$4:$A$15</c:f>
              <c:strCache>
                <c:ptCount val="11"/>
                <c:pt idx="0">
                  <c:v>P063</c:v>
                </c:pt>
                <c:pt idx="1">
                  <c:v>P005</c:v>
                </c:pt>
                <c:pt idx="2">
                  <c:v>P026</c:v>
                </c:pt>
                <c:pt idx="3">
                  <c:v>P052</c:v>
                </c:pt>
                <c:pt idx="4">
                  <c:v>P038</c:v>
                </c:pt>
                <c:pt idx="5">
                  <c:v>P058</c:v>
                </c:pt>
                <c:pt idx="6">
                  <c:v>P044</c:v>
                </c:pt>
                <c:pt idx="7">
                  <c:v>P032</c:v>
                </c:pt>
                <c:pt idx="8">
                  <c:v>P048</c:v>
                </c:pt>
                <c:pt idx="9">
                  <c:v>P075</c:v>
                </c:pt>
                <c:pt idx="10">
                  <c:v>P053</c:v>
                </c:pt>
              </c:strCache>
            </c:strRef>
          </c:cat>
          <c:val>
            <c:numRef>
              <c:f>Sheet9!$B$4:$B$15</c:f>
              <c:numCache>
                <c:formatCode>General</c:formatCode>
                <c:ptCount val="11"/>
                <c:pt idx="0">
                  <c:v>181</c:v>
                </c:pt>
                <c:pt idx="1">
                  <c:v>173</c:v>
                </c:pt>
                <c:pt idx="2">
                  <c:v>173</c:v>
                </c:pt>
                <c:pt idx="3">
                  <c:v>172</c:v>
                </c:pt>
                <c:pt idx="4">
                  <c:v>171</c:v>
                </c:pt>
                <c:pt idx="5">
                  <c:v>169</c:v>
                </c:pt>
                <c:pt idx="6">
                  <c:v>169</c:v>
                </c:pt>
                <c:pt idx="7">
                  <c:v>167</c:v>
                </c:pt>
                <c:pt idx="8">
                  <c:v>165</c:v>
                </c:pt>
                <c:pt idx="9">
                  <c:v>163</c:v>
                </c:pt>
                <c:pt idx="1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B-44CB-81ED-FC30DAF4EF7B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Count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Sheet9!$A$4:$A$15</c:f>
              <c:strCache>
                <c:ptCount val="11"/>
                <c:pt idx="0">
                  <c:v>P063</c:v>
                </c:pt>
                <c:pt idx="1">
                  <c:v>P005</c:v>
                </c:pt>
                <c:pt idx="2">
                  <c:v>P026</c:v>
                </c:pt>
                <c:pt idx="3">
                  <c:v>P052</c:v>
                </c:pt>
                <c:pt idx="4">
                  <c:v>P038</c:v>
                </c:pt>
                <c:pt idx="5">
                  <c:v>P058</c:v>
                </c:pt>
                <c:pt idx="6">
                  <c:v>P044</c:v>
                </c:pt>
                <c:pt idx="7">
                  <c:v>P032</c:v>
                </c:pt>
                <c:pt idx="8">
                  <c:v>P048</c:v>
                </c:pt>
                <c:pt idx="9">
                  <c:v>P075</c:v>
                </c:pt>
                <c:pt idx="10">
                  <c:v>P053</c:v>
                </c:pt>
              </c:strCache>
            </c:strRef>
          </c:cat>
          <c:val>
            <c:numRef>
              <c:f>Sheet9!$C$4:$C$15</c:f>
              <c:numCache>
                <c:formatCode>General</c:formatCode>
                <c:ptCount val="11"/>
                <c:pt idx="0">
                  <c:v>181</c:v>
                </c:pt>
                <c:pt idx="1">
                  <c:v>173</c:v>
                </c:pt>
                <c:pt idx="2">
                  <c:v>173</c:v>
                </c:pt>
                <c:pt idx="3">
                  <c:v>172</c:v>
                </c:pt>
                <c:pt idx="4">
                  <c:v>171</c:v>
                </c:pt>
                <c:pt idx="5">
                  <c:v>169</c:v>
                </c:pt>
                <c:pt idx="6">
                  <c:v>169</c:v>
                </c:pt>
                <c:pt idx="7">
                  <c:v>167</c:v>
                </c:pt>
                <c:pt idx="8">
                  <c:v>165</c:v>
                </c:pt>
                <c:pt idx="9">
                  <c:v>163</c:v>
                </c:pt>
                <c:pt idx="1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4B-44CB-81ED-FC30DAF4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8196048"/>
        <c:axId val="1249287072"/>
      </c:barChart>
      <c:catAx>
        <c:axId val="175819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87072"/>
        <c:crosses val="autoZero"/>
        <c:auto val="1"/>
        <c:lblAlgn val="ctr"/>
        <c:lblOffset val="100"/>
        <c:noMultiLvlLbl val="0"/>
      </c:catAx>
      <c:valAx>
        <c:axId val="124928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19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[ecommerce_sales_analysis.xlsx]Sheet3!PivotTable1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</a:t>
            </a:r>
            <a:endParaRPr lang="en-IN"/>
          </a:p>
        </c:rich>
      </c:tx>
      <c:layout>
        <c:manualLayout>
          <c:xMode val="edge"/>
          <c:yMode val="edge"/>
          <c:x val="0.68261406241136768"/>
          <c:y val="4.2855782356115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Sheet3!$F$2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Sheet3!$E$3:$E$8</c:f>
              <c:strCache>
                <c:ptCount val="5"/>
                <c:pt idx="0">
                  <c:v>Beauty &amp; Personal Care</c:v>
                </c:pt>
                <c:pt idx="1">
                  <c:v>Furniture</c:v>
                </c:pt>
                <c:pt idx="2">
                  <c:v>Home Appliances</c:v>
                </c:pt>
                <c:pt idx="3">
                  <c:v>Office Supplies</c:v>
                </c:pt>
                <c:pt idx="4">
                  <c:v>Technology</c:v>
                </c:pt>
              </c:strCache>
            </c:strRef>
          </c:cat>
          <c:val>
            <c:numRef>
              <c:f>Sheet3!$F$3:$F$8</c:f>
              <c:numCache>
                <c:formatCode>General</c:formatCode>
                <c:ptCount val="5"/>
                <c:pt idx="0">
                  <c:v>867</c:v>
                </c:pt>
                <c:pt idx="1">
                  <c:v>2116</c:v>
                </c:pt>
                <c:pt idx="2">
                  <c:v>4194</c:v>
                </c:pt>
                <c:pt idx="3">
                  <c:v>1604</c:v>
                </c:pt>
                <c:pt idx="4">
                  <c:v>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2-4605-A042-CD021DBF90F9}"/>
            </c:ext>
          </c:extLst>
        </c:ser>
        <c:ser>
          <c:idx val="1"/>
          <c:order val="1"/>
          <c:tx>
            <c:strRef>
              <c:f>Sheet3!$G$2</c:f>
              <c:strCache>
                <c:ptCount val="1"/>
                <c:pt idx="0">
                  <c:v>Count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Sheet3!$E$3:$E$8</c:f>
              <c:strCache>
                <c:ptCount val="5"/>
                <c:pt idx="0">
                  <c:v>Beauty &amp; Personal Care</c:v>
                </c:pt>
                <c:pt idx="1">
                  <c:v>Furniture</c:v>
                </c:pt>
                <c:pt idx="2">
                  <c:v>Home Appliances</c:v>
                </c:pt>
                <c:pt idx="3">
                  <c:v>Office Supplies</c:v>
                </c:pt>
                <c:pt idx="4">
                  <c:v>Technology</c:v>
                </c:pt>
              </c:strCache>
            </c:strRef>
          </c:cat>
          <c:val>
            <c:numRef>
              <c:f>Sheet3!$G$3:$G$8</c:f>
              <c:numCache>
                <c:formatCode>General</c:formatCode>
                <c:ptCount val="5"/>
                <c:pt idx="0">
                  <c:v>867</c:v>
                </c:pt>
                <c:pt idx="1">
                  <c:v>2116</c:v>
                </c:pt>
                <c:pt idx="2">
                  <c:v>4194</c:v>
                </c:pt>
                <c:pt idx="3">
                  <c:v>1604</c:v>
                </c:pt>
                <c:pt idx="4">
                  <c:v>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2-4605-A042-CD021DBF9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677072"/>
        <c:axId val="979388384"/>
      </c:barChart>
      <c:catAx>
        <c:axId val="12566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88384"/>
        <c:crosses val="autoZero"/>
        <c:auto val="1"/>
        <c:lblAlgn val="ctr"/>
        <c:lblOffset val="100"/>
        <c:noMultiLvlLbl val="0"/>
      </c:catAx>
      <c:valAx>
        <c:axId val="9793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67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[ecommerce_sales_analysis.xlsx]Sheet5!PivotTable2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layout>
        <c:manualLayout>
          <c:xMode val="edge"/>
          <c:yMode val="edge"/>
          <c:x val="0.66671919491655585"/>
          <c:y val="4.7114000739232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Sheet5!$B$4:$B$17</c:f>
              <c:numCache>
                <c:formatCode>General</c:formatCode>
                <c:ptCount val="12"/>
                <c:pt idx="0">
                  <c:v>1067</c:v>
                </c:pt>
                <c:pt idx="1">
                  <c:v>899</c:v>
                </c:pt>
                <c:pt idx="2">
                  <c:v>1041</c:v>
                </c:pt>
                <c:pt idx="3">
                  <c:v>982</c:v>
                </c:pt>
                <c:pt idx="4">
                  <c:v>971</c:v>
                </c:pt>
                <c:pt idx="5">
                  <c:v>979</c:v>
                </c:pt>
                <c:pt idx="6">
                  <c:v>1019</c:v>
                </c:pt>
                <c:pt idx="7">
                  <c:v>965</c:v>
                </c:pt>
                <c:pt idx="8">
                  <c:v>1018</c:v>
                </c:pt>
                <c:pt idx="9">
                  <c:v>1027</c:v>
                </c:pt>
                <c:pt idx="10">
                  <c:v>1007</c:v>
                </c:pt>
                <c:pt idx="11">
                  <c:v>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F-49E0-995A-82B25AB91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013680"/>
        <c:axId val="1086076640"/>
      </c:lineChart>
      <c:catAx>
        <c:axId val="125801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76640"/>
        <c:crosses val="autoZero"/>
        <c:auto val="1"/>
        <c:lblAlgn val="ctr"/>
        <c:lblOffset val="100"/>
        <c:noMultiLvlLbl val="0"/>
      </c:catAx>
      <c:valAx>
        <c:axId val="108607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1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[ecommerce_sales_analysis.xlsx]Sheet6!PivotTable3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State</a:t>
            </a:r>
            <a:endParaRPr lang="en-IN"/>
          </a:p>
        </c:rich>
      </c:tx>
      <c:layout>
        <c:manualLayout>
          <c:xMode val="edge"/>
          <c:yMode val="edge"/>
          <c:x val="0.7275186870033018"/>
          <c:y val="5.5136511275467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Sheet6!$A$4:$A$15</c:f>
              <c:strCache>
                <c:ptCount val="11"/>
                <c:pt idx="0">
                  <c:v>Maharashtra</c:v>
                </c:pt>
                <c:pt idx="1">
                  <c:v>Karnataka</c:v>
                </c:pt>
                <c:pt idx="2">
                  <c:v>Chandigarh</c:v>
                </c:pt>
                <c:pt idx="3">
                  <c:v>Delhi</c:v>
                </c:pt>
                <c:pt idx="4">
                  <c:v>Kerala</c:v>
                </c:pt>
                <c:pt idx="5">
                  <c:v>Tamil Nadu</c:v>
                </c:pt>
                <c:pt idx="6">
                  <c:v>Gujarat</c:v>
                </c:pt>
                <c:pt idx="7">
                  <c:v>Telangana</c:v>
                </c:pt>
                <c:pt idx="8">
                  <c:v>West Bengal</c:v>
                </c:pt>
                <c:pt idx="9">
                  <c:v>Rajasthan</c:v>
                </c:pt>
                <c:pt idx="10">
                  <c:v>Uttar Pradesh</c:v>
                </c:pt>
              </c:strCache>
            </c:strRef>
          </c:cat>
          <c:val>
            <c:numRef>
              <c:f>Sheet6!$B$4:$B$15</c:f>
              <c:numCache>
                <c:formatCode>General</c:formatCode>
                <c:ptCount val="11"/>
                <c:pt idx="0">
                  <c:v>1776</c:v>
                </c:pt>
                <c:pt idx="1">
                  <c:v>1227</c:v>
                </c:pt>
                <c:pt idx="2">
                  <c:v>1186</c:v>
                </c:pt>
                <c:pt idx="3">
                  <c:v>1150</c:v>
                </c:pt>
                <c:pt idx="4">
                  <c:v>1079</c:v>
                </c:pt>
                <c:pt idx="5">
                  <c:v>1069</c:v>
                </c:pt>
                <c:pt idx="6">
                  <c:v>1063</c:v>
                </c:pt>
                <c:pt idx="7">
                  <c:v>939</c:v>
                </c:pt>
                <c:pt idx="8">
                  <c:v>872</c:v>
                </c:pt>
                <c:pt idx="9">
                  <c:v>858</c:v>
                </c:pt>
                <c:pt idx="10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F-498F-A46B-97216F52A4CB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Count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Sheet6!$A$4:$A$15</c:f>
              <c:strCache>
                <c:ptCount val="11"/>
                <c:pt idx="0">
                  <c:v>Maharashtra</c:v>
                </c:pt>
                <c:pt idx="1">
                  <c:v>Karnataka</c:v>
                </c:pt>
                <c:pt idx="2">
                  <c:v>Chandigarh</c:v>
                </c:pt>
                <c:pt idx="3">
                  <c:v>Delhi</c:v>
                </c:pt>
                <c:pt idx="4">
                  <c:v>Kerala</c:v>
                </c:pt>
                <c:pt idx="5">
                  <c:v>Tamil Nadu</c:v>
                </c:pt>
                <c:pt idx="6">
                  <c:v>Gujarat</c:v>
                </c:pt>
                <c:pt idx="7">
                  <c:v>Telangana</c:v>
                </c:pt>
                <c:pt idx="8">
                  <c:v>West Bengal</c:v>
                </c:pt>
                <c:pt idx="9">
                  <c:v>Rajasthan</c:v>
                </c:pt>
                <c:pt idx="10">
                  <c:v>Uttar Pradesh</c:v>
                </c:pt>
              </c:strCache>
            </c:strRef>
          </c:cat>
          <c:val>
            <c:numRef>
              <c:f>Sheet6!$C$4:$C$15</c:f>
              <c:numCache>
                <c:formatCode>General</c:formatCode>
                <c:ptCount val="11"/>
                <c:pt idx="0">
                  <c:v>1776</c:v>
                </c:pt>
                <c:pt idx="1">
                  <c:v>1227</c:v>
                </c:pt>
                <c:pt idx="2">
                  <c:v>1186</c:v>
                </c:pt>
                <c:pt idx="3">
                  <c:v>1150</c:v>
                </c:pt>
                <c:pt idx="4">
                  <c:v>1079</c:v>
                </c:pt>
                <c:pt idx="5">
                  <c:v>1069</c:v>
                </c:pt>
                <c:pt idx="6">
                  <c:v>1063</c:v>
                </c:pt>
                <c:pt idx="7">
                  <c:v>939</c:v>
                </c:pt>
                <c:pt idx="8">
                  <c:v>872</c:v>
                </c:pt>
                <c:pt idx="9">
                  <c:v>858</c:v>
                </c:pt>
                <c:pt idx="10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F-498F-A46B-97216F52A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026208"/>
        <c:axId val="1249283232"/>
      </c:barChart>
      <c:catAx>
        <c:axId val="125802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83232"/>
        <c:crosses val="autoZero"/>
        <c:auto val="1"/>
        <c:lblAlgn val="ctr"/>
        <c:lblOffset val="100"/>
        <c:noMultiLvlLbl val="0"/>
      </c:catAx>
      <c:valAx>
        <c:axId val="124928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2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[ecommerce_sales_analysis.xlsx]Sheet8!PivotTable4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Customer Segment</a:t>
            </a:r>
            <a:endParaRPr lang="en-IN"/>
          </a:p>
        </c:rich>
      </c:tx>
      <c:layout>
        <c:manualLayout>
          <c:xMode val="edge"/>
          <c:yMode val="edge"/>
          <c:x val="0.55647034524395866"/>
          <c:y val="4.6805979130482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056338475715345E-2"/>
          <c:y val="0.19477099602029513"/>
          <c:w val="0.66931627296587926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Count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6702</c:v>
                </c:pt>
                <c:pt idx="1">
                  <c:v>3455</c:v>
                </c:pt>
                <c:pt idx="2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D-4155-B92D-E81F67D7D03E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Sheet8!$C$4:$C$7</c:f>
              <c:numCache>
                <c:formatCode>General</c:formatCode>
                <c:ptCount val="3"/>
                <c:pt idx="0">
                  <c:v>6702</c:v>
                </c:pt>
                <c:pt idx="1">
                  <c:v>3455</c:v>
                </c:pt>
                <c:pt idx="2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D-4155-B92D-E81F67D7D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210400"/>
        <c:axId val="943735808"/>
      </c:barChart>
      <c:catAx>
        <c:axId val="13302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35808"/>
        <c:crosses val="autoZero"/>
        <c:auto val="1"/>
        <c:lblAlgn val="ctr"/>
        <c:lblOffset val="100"/>
        <c:noMultiLvlLbl val="0"/>
      </c:catAx>
      <c:valAx>
        <c:axId val="9437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1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[ecommerce_sales_analysis.xlsx]Sheet9!PivotTable5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 10 Products by Sales</a:t>
            </a:r>
            <a:r>
              <a:rPr lang="en-IN"/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layout>
        <c:manualLayout>
          <c:xMode val="edge"/>
          <c:yMode val="edge"/>
          <c:x val="0.57105592695383189"/>
          <c:y val="3.0572363648500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25830739215601"/>
          <c:y val="0.11625309940208127"/>
          <c:w val="0.53445585899863346"/>
          <c:h val="0.802042347517229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Sheet9!$A$4:$A$15</c:f>
              <c:strCache>
                <c:ptCount val="11"/>
                <c:pt idx="0">
                  <c:v>P063</c:v>
                </c:pt>
                <c:pt idx="1">
                  <c:v>P005</c:v>
                </c:pt>
                <c:pt idx="2">
                  <c:v>P026</c:v>
                </c:pt>
                <c:pt idx="3">
                  <c:v>P052</c:v>
                </c:pt>
                <c:pt idx="4">
                  <c:v>P038</c:v>
                </c:pt>
                <c:pt idx="5">
                  <c:v>P058</c:v>
                </c:pt>
                <c:pt idx="6">
                  <c:v>P044</c:v>
                </c:pt>
                <c:pt idx="7">
                  <c:v>P032</c:v>
                </c:pt>
                <c:pt idx="8">
                  <c:v>P048</c:v>
                </c:pt>
                <c:pt idx="9">
                  <c:v>P075</c:v>
                </c:pt>
                <c:pt idx="10">
                  <c:v>P053</c:v>
                </c:pt>
              </c:strCache>
            </c:strRef>
          </c:cat>
          <c:val>
            <c:numRef>
              <c:f>Sheet9!$B$4:$B$15</c:f>
              <c:numCache>
                <c:formatCode>General</c:formatCode>
                <c:ptCount val="11"/>
                <c:pt idx="0">
                  <c:v>181</c:v>
                </c:pt>
                <c:pt idx="1">
                  <c:v>173</c:v>
                </c:pt>
                <c:pt idx="2">
                  <c:v>173</c:v>
                </c:pt>
                <c:pt idx="3">
                  <c:v>172</c:v>
                </c:pt>
                <c:pt idx="4">
                  <c:v>171</c:v>
                </c:pt>
                <c:pt idx="5">
                  <c:v>169</c:v>
                </c:pt>
                <c:pt idx="6">
                  <c:v>169</c:v>
                </c:pt>
                <c:pt idx="7">
                  <c:v>167</c:v>
                </c:pt>
                <c:pt idx="8">
                  <c:v>165</c:v>
                </c:pt>
                <c:pt idx="9">
                  <c:v>163</c:v>
                </c:pt>
                <c:pt idx="1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C-4480-A978-3A2B9D560A7A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Count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Sheet9!$A$4:$A$15</c:f>
              <c:strCache>
                <c:ptCount val="11"/>
                <c:pt idx="0">
                  <c:v>P063</c:v>
                </c:pt>
                <c:pt idx="1">
                  <c:v>P005</c:v>
                </c:pt>
                <c:pt idx="2">
                  <c:v>P026</c:v>
                </c:pt>
                <c:pt idx="3">
                  <c:v>P052</c:v>
                </c:pt>
                <c:pt idx="4">
                  <c:v>P038</c:v>
                </c:pt>
                <c:pt idx="5">
                  <c:v>P058</c:v>
                </c:pt>
                <c:pt idx="6">
                  <c:v>P044</c:v>
                </c:pt>
                <c:pt idx="7">
                  <c:v>P032</c:v>
                </c:pt>
                <c:pt idx="8">
                  <c:v>P048</c:v>
                </c:pt>
                <c:pt idx="9">
                  <c:v>P075</c:v>
                </c:pt>
                <c:pt idx="10">
                  <c:v>P053</c:v>
                </c:pt>
              </c:strCache>
            </c:strRef>
          </c:cat>
          <c:val>
            <c:numRef>
              <c:f>Sheet9!$C$4:$C$15</c:f>
              <c:numCache>
                <c:formatCode>General</c:formatCode>
                <c:ptCount val="11"/>
                <c:pt idx="0">
                  <c:v>181</c:v>
                </c:pt>
                <c:pt idx="1">
                  <c:v>173</c:v>
                </c:pt>
                <c:pt idx="2">
                  <c:v>173</c:v>
                </c:pt>
                <c:pt idx="3">
                  <c:v>172</c:v>
                </c:pt>
                <c:pt idx="4">
                  <c:v>171</c:v>
                </c:pt>
                <c:pt idx="5">
                  <c:v>169</c:v>
                </c:pt>
                <c:pt idx="6">
                  <c:v>169</c:v>
                </c:pt>
                <c:pt idx="7">
                  <c:v>167</c:v>
                </c:pt>
                <c:pt idx="8">
                  <c:v>165</c:v>
                </c:pt>
                <c:pt idx="9">
                  <c:v>163</c:v>
                </c:pt>
                <c:pt idx="1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C-4480-A978-3A2B9D56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8196048"/>
        <c:axId val="1249287072"/>
      </c:barChart>
      <c:catAx>
        <c:axId val="175819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87072"/>
        <c:crosses val="autoZero"/>
        <c:auto val="1"/>
        <c:lblAlgn val="ctr"/>
        <c:lblOffset val="100"/>
        <c:noMultiLvlLbl val="0"/>
      </c:catAx>
      <c:valAx>
        <c:axId val="124928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19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Sheet3!$F$2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Sheet3!$E$3:$E$8</c:f>
              <c:strCache>
                <c:ptCount val="5"/>
                <c:pt idx="0">
                  <c:v>Beauty &amp; Personal Care</c:v>
                </c:pt>
                <c:pt idx="1">
                  <c:v>Furniture</c:v>
                </c:pt>
                <c:pt idx="2">
                  <c:v>Home Appliances</c:v>
                </c:pt>
                <c:pt idx="3">
                  <c:v>Office Supplies</c:v>
                </c:pt>
                <c:pt idx="4">
                  <c:v>Technology</c:v>
                </c:pt>
              </c:strCache>
            </c:strRef>
          </c:cat>
          <c:val>
            <c:numRef>
              <c:f>Sheet3!$F$3:$F$8</c:f>
              <c:numCache>
                <c:formatCode>General</c:formatCode>
                <c:ptCount val="5"/>
                <c:pt idx="0">
                  <c:v>867</c:v>
                </c:pt>
                <c:pt idx="1">
                  <c:v>2116</c:v>
                </c:pt>
                <c:pt idx="2">
                  <c:v>4194</c:v>
                </c:pt>
                <c:pt idx="3">
                  <c:v>1604</c:v>
                </c:pt>
                <c:pt idx="4">
                  <c:v>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8-418E-A984-1A043E69F1C0}"/>
            </c:ext>
          </c:extLst>
        </c:ser>
        <c:ser>
          <c:idx val="1"/>
          <c:order val="1"/>
          <c:tx>
            <c:strRef>
              <c:f>Sheet3!$G$2</c:f>
              <c:strCache>
                <c:ptCount val="1"/>
                <c:pt idx="0">
                  <c:v>Count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Sheet3!$E$3:$E$8</c:f>
              <c:strCache>
                <c:ptCount val="5"/>
                <c:pt idx="0">
                  <c:v>Beauty &amp; Personal Care</c:v>
                </c:pt>
                <c:pt idx="1">
                  <c:v>Furniture</c:v>
                </c:pt>
                <c:pt idx="2">
                  <c:v>Home Appliances</c:v>
                </c:pt>
                <c:pt idx="3">
                  <c:v>Office Supplies</c:v>
                </c:pt>
                <c:pt idx="4">
                  <c:v>Technology</c:v>
                </c:pt>
              </c:strCache>
            </c:strRef>
          </c:cat>
          <c:val>
            <c:numRef>
              <c:f>Sheet3!$G$3:$G$8</c:f>
              <c:numCache>
                <c:formatCode>General</c:formatCode>
                <c:ptCount val="5"/>
                <c:pt idx="0">
                  <c:v>867</c:v>
                </c:pt>
                <c:pt idx="1">
                  <c:v>2116</c:v>
                </c:pt>
                <c:pt idx="2">
                  <c:v>4194</c:v>
                </c:pt>
                <c:pt idx="3">
                  <c:v>1604</c:v>
                </c:pt>
                <c:pt idx="4">
                  <c:v>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8-418E-A984-1A043E69F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677072"/>
        <c:axId val="979388384"/>
      </c:barChart>
      <c:catAx>
        <c:axId val="12566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88384"/>
        <c:crosses val="autoZero"/>
        <c:auto val="1"/>
        <c:lblAlgn val="ctr"/>
        <c:lblOffset val="100"/>
        <c:noMultiLvlLbl val="0"/>
      </c:catAx>
      <c:valAx>
        <c:axId val="9793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67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80962</xdr:rowOff>
    </xdr:from>
    <xdr:to>
      <xdr:col>12</xdr:col>
      <xdr:colOff>114300</xdr:colOff>
      <xdr:row>15</xdr:row>
      <xdr:rowOff>157162</xdr:rowOff>
    </xdr:to>
    <xdr:graphicFrame macro="">
      <xdr:nvGraphicFramePr>
        <xdr:cNvPr id="2" name="Sales by State">
          <a:extLst>
            <a:ext uri="{FF2B5EF4-FFF2-40B4-BE49-F238E27FC236}">
              <a16:creationId xmlns:a16="http://schemas.microsoft.com/office/drawing/2014/main" id="{C60E55A5-2F72-2712-1EBE-5A6268358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0</xdr:row>
      <xdr:rowOff>14287</xdr:rowOff>
    </xdr:from>
    <xdr:to>
      <xdr:col>14</xdr:col>
      <xdr:colOff>28575</xdr:colOff>
      <xdr:row>14</xdr:row>
      <xdr:rowOff>90487</xdr:rowOff>
    </xdr:to>
    <xdr:graphicFrame macro="">
      <xdr:nvGraphicFramePr>
        <xdr:cNvPr id="2" name="Monthly Sales Trend.">
          <a:extLst>
            <a:ext uri="{FF2B5EF4-FFF2-40B4-BE49-F238E27FC236}">
              <a16:creationId xmlns:a16="http://schemas.microsoft.com/office/drawing/2014/main" id="{C5BF9C65-DF90-3EC1-3B4A-26EE81E65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42862</xdr:rowOff>
    </xdr:from>
    <xdr:to>
      <xdr:col>13</xdr:col>
      <xdr:colOff>114300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E645A-21A4-0F21-8B73-2125D54BA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2</xdr:row>
      <xdr:rowOff>140166</xdr:rowOff>
    </xdr:from>
    <xdr:to>
      <xdr:col>9</xdr:col>
      <xdr:colOff>35827</xdr:colOff>
      <xdr:row>16</xdr:row>
      <xdr:rowOff>191898</xdr:rowOff>
    </xdr:to>
    <xdr:graphicFrame macro="">
      <xdr:nvGraphicFramePr>
        <xdr:cNvPr id="2" name="Top 10 Products by Sales">
          <a:extLst>
            <a:ext uri="{FF2B5EF4-FFF2-40B4-BE49-F238E27FC236}">
              <a16:creationId xmlns:a16="http://schemas.microsoft.com/office/drawing/2014/main" id="{2BFE1643-92C3-1743-C150-0A8287B8F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23640</xdr:colOff>
      <xdr:row>8</xdr:row>
      <xdr:rowOff>10354</xdr:rowOff>
    </xdr:from>
    <xdr:to>
      <xdr:col>4</xdr:col>
      <xdr:colOff>275961</xdr:colOff>
      <xdr:row>22</xdr:row>
      <xdr:rowOff>168378</xdr:rowOff>
    </xdr:to>
    <xdr:graphicFrame macro="">
      <xdr:nvGraphicFramePr>
        <xdr:cNvPr id="2" name="sales by category">
          <a:extLst>
            <a:ext uri="{FF2B5EF4-FFF2-40B4-BE49-F238E27FC236}">
              <a16:creationId xmlns:a16="http://schemas.microsoft.com/office/drawing/2014/main" id="{DD025273-812E-4467-9A8B-C918FC160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445190</xdr:colOff>
      <xdr:row>8</xdr:row>
      <xdr:rowOff>10355</xdr:rowOff>
    </xdr:from>
    <xdr:to>
      <xdr:col>11</xdr:col>
      <xdr:colOff>331304</xdr:colOff>
      <xdr:row>22</xdr:row>
      <xdr:rowOff>176005</xdr:rowOff>
    </xdr:to>
    <xdr:graphicFrame macro="">
      <xdr:nvGraphicFramePr>
        <xdr:cNvPr id="3" name="Monthly Sales Trend.">
          <a:extLst>
            <a:ext uri="{FF2B5EF4-FFF2-40B4-BE49-F238E27FC236}">
              <a16:creationId xmlns:a16="http://schemas.microsoft.com/office/drawing/2014/main" id="{15EE47BC-406D-4DE5-9F21-027FFF0D3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4</xdr:col>
      <xdr:colOff>294409</xdr:colOff>
      <xdr:row>42</xdr:row>
      <xdr:rowOff>7815</xdr:rowOff>
    </xdr:to>
    <xdr:graphicFrame macro="">
      <xdr:nvGraphicFramePr>
        <xdr:cNvPr id="5" name="Sales by State">
          <a:extLst>
            <a:ext uri="{FF2B5EF4-FFF2-40B4-BE49-F238E27FC236}">
              <a16:creationId xmlns:a16="http://schemas.microsoft.com/office/drawing/2014/main" id="{38CAC6A9-F475-4C54-9328-8C71F992D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492673</xdr:colOff>
      <xdr:row>27</xdr:row>
      <xdr:rowOff>10948</xdr:rowOff>
    </xdr:from>
    <xdr:to>
      <xdr:col>11</xdr:col>
      <xdr:colOff>346364</xdr:colOff>
      <xdr:row>42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CD6408-5BDE-44C8-910D-E7E47B1B1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23812</xdr:colOff>
      <xdr:row>45</xdr:row>
      <xdr:rowOff>0</xdr:rowOff>
    </xdr:from>
    <xdr:to>
      <xdr:col>7</xdr:col>
      <xdr:colOff>238124</xdr:colOff>
      <xdr:row>59</xdr:row>
      <xdr:rowOff>76200</xdr:rowOff>
    </xdr:to>
    <xdr:graphicFrame macro="">
      <xdr:nvGraphicFramePr>
        <xdr:cNvPr id="8" name="Top 10 Products by Sales">
          <a:extLst>
            <a:ext uri="{FF2B5EF4-FFF2-40B4-BE49-F238E27FC236}">
              <a16:creationId xmlns:a16="http://schemas.microsoft.com/office/drawing/2014/main" id="{AAD641AD-7FA8-4FFE-A739-AB3FB9785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876300</xdr:colOff>
      <xdr:row>8</xdr:row>
      <xdr:rowOff>128587</xdr:rowOff>
    </xdr:from>
    <xdr:to>
      <xdr:col>12</xdr:col>
      <xdr:colOff>495300</xdr:colOff>
      <xdr:row>23</xdr:row>
      <xdr:rowOff>14287</xdr:rowOff>
    </xdr:to>
    <xdr:graphicFrame macro="">
      <xdr:nvGraphicFramePr>
        <xdr:cNvPr id="2" name="sales by category">
          <a:extLst>
            <a:ext uri="{FF2B5EF4-FFF2-40B4-BE49-F238E27FC236}">
              <a16:creationId xmlns:a16="http://schemas.microsoft.com/office/drawing/2014/main" id="{8FDEC049-DADE-9955-C736-5A0D1064C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6.485569328703" createdVersion="8" refreshedVersion="8" minRefreshableVersion="3" recordCount="11986" xr:uid="{C3A603DF-1D1C-429C-AA52-BE21D5668455}">
  <cacheSource type="worksheet">
    <worksheetSource name="orderstable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365">
        <d v="2025-07-29T00:00:00"/>
        <d v="2025-10-31T00:00:00"/>
        <d v="2025-10-23T00:00:00"/>
        <d v="2025-04-07T00:00:00"/>
        <d v="2025-07-27T00:00:00"/>
        <d v="2025-05-17T00:00:00"/>
        <d v="2025-07-03T00:00:00"/>
        <d v="2025-03-17T00:00:00"/>
        <d v="2025-10-14T00:00:00"/>
        <d v="2025-05-22T00:00:00"/>
        <d v="2025-08-25T00:00:00"/>
        <d v="2025-01-25T00:00:00"/>
        <d v="2025-10-17T00:00:00"/>
        <d v="2025-03-08T00:00:00"/>
        <d v="2025-09-07T00:00:00"/>
        <d v="2025-04-28T00:00:00"/>
        <d v="2025-03-14T00:00:00"/>
        <d v="2025-10-09T00:00:00"/>
        <d v="2025-12-26T00:00:00"/>
        <d v="2025-01-10T00:00:00"/>
        <d v="2025-07-30T00:00:00"/>
        <d v="2025-11-19T00:00:00"/>
        <d v="2025-06-01T00:00:00"/>
        <d v="2025-01-05T00:00:00"/>
        <d v="2025-07-14T00:00:00"/>
        <d v="2025-10-10T00:00:00"/>
        <d v="2025-04-23T00:00:00"/>
        <d v="2025-09-28T00:00:00"/>
        <d v="2025-06-12T00:00:00"/>
        <d v="2025-04-15T00:00:00"/>
        <d v="2025-06-30T00:00:00"/>
        <d v="2025-02-13T00:00:00"/>
        <d v="2025-06-24T00:00:00"/>
        <d v="2025-06-11T00:00:00"/>
        <d v="2025-12-17T00:00:00"/>
        <d v="2025-12-06T00:00:00"/>
        <d v="2025-05-20T00:00:00"/>
        <d v="2025-05-12T00:00:00"/>
        <d v="2025-03-28T00:00:00"/>
        <d v="2025-06-25T00:00:00"/>
        <d v="2025-07-02T00:00:00"/>
        <d v="2025-05-09T00:00:00"/>
        <d v="2025-09-03T00:00:00"/>
        <d v="2025-03-30T00:00:00"/>
        <d v="2025-03-07T00:00:00"/>
        <d v="2025-06-07T00:00:00"/>
        <d v="2025-05-29T00:00:00"/>
        <d v="2025-04-26T00:00:00"/>
        <d v="2025-08-02T00:00:00"/>
        <d v="2025-10-21T00:00:00"/>
        <d v="2025-09-10T00:00:00"/>
        <d v="2025-05-23T00:00:00"/>
        <d v="2025-10-29T00:00:00"/>
        <d v="2025-10-04T00:00:00"/>
        <d v="2025-03-11T00:00:00"/>
        <d v="2025-12-29T00:00:00"/>
        <d v="2025-04-22T00:00:00"/>
        <d v="2025-12-30T00:00:00"/>
        <d v="2025-10-30T00:00:00"/>
        <d v="2025-04-01T00:00:00"/>
        <d v="2025-01-18T00:00:00"/>
        <d v="2025-08-15T00:00:00"/>
        <d v="2025-05-31T00:00:00"/>
        <d v="2025-07-11T00:00:00"/>
        <d v="2025-02-09T00:00:00"/>
        <d v="2025-08-30T00:00:00"/>
        <d v="2025-05-18T00:00:00"/>
        <d v="2025-12-11T00:00:00"/>
        <d v="2025-06-29T00:00:00"/>
        <d v="2025-07-19T00:00:00"/>
        <d v="2025-07-22T00:00:00"/>
        <d v="2025-03-02T00:00:00"/>
        <d v="2025-11-07T00:00:00"/>
        <d v="2025-02-06T00:00:00"/>
        <d v="2025-02-25T00:00:00"/>
        <d v="2025-12-24T00:00:00"/>
        <d v="2025-12-15T00:00:00"/>
        <d v="2025-07-16T00:00:00"/>
        <d v="2025-02-28T00:00:00"/>
        <d v="2025-08-28T00:00:00"/>
        <d v="2025-01-02T00:00:00"/>
        <d v="2025-07-07T00:00:00"/>
        <d v="2025-11-03T00:00:00"/>
        <d v="2025-01-30T00:00:00"/>
        <d v="2025-09-24T00:00:00"/>
        <d v="2025-04-18T00:00:00"/>
        <d v="2025-11-28T00:00:00"/>
        <d v="2025-03-31T00:00:00"/>
        <d v="2025-07-24T00:00:00"/>
        <d v="2025-08-08T00:00:00"/>
        <d v="2025-04-04T00:00:00"/>
        <d v="2025-04-13T00:00:00"/>
        <d v="2025-08-11T00:00:00"/>
        <d v="2025-07-05T00:00:00"/>
        <d v="2025-09-04T00:00:00"/>
        <d v="2025-01-31T00:00:00"/>
        <d v="2025-02-21T00:00:00"/>
        <d v="2025-10-05T00:00:00"/>
        <d v="2025-04-11T00:00:00"/>
        <d v="2025-04-21T00:00:00"/>
        <d v="2025-11-17T00:00:00"/>
        <d v="2025-09-06T00:00:00"/>
        <d v="2025-07-10T00:00:00"/>
        <d v="2025-07-01T00:00:00"/>
        <d v="2025-12-01T00:00:00"/>
        <d v="2025-07-28T00:00:00"/>
        <d v="2025-01-22T00:00:00"/>
        <d v="2025-06-15T00:00:00"/>
        <d v="2025-04-09T00:00:00"/>
        <d v="2025-01-08T00:00:00"/>
        <d v="2025-07-09T00:00:00"/>
        <d v="2025-09-30T00:00:00"/>
        <d v="2025-01-17T00:00:00"/>
        <d v="2025-05-21T00:00:00"/>
        <d v="2025-05-25T00:00:00"/>
        <d v="2025-12-03T00:00:00"/>
        <d v="2025-03-19T00:00:00"/>
        <d v="2025-09-19T00:00:00"/>
        <d v="2025-01-14T00:00:00"/>
        <d v="2025-08-27T00:00:00"/>
        <d v="2025-03-13T00:00:00"/>
        <d v="2025-11-06T00:00:00"/>
        <d v="2025-09-26T00:00:00"/>
        <d v="2025-08-29T00:00:00"/>
        <d v="2025-09-02T00:00:00"/>
        <d v="2025-03-01T00:00:00"/>
        <d v="2025-01-06T00:00:00"/>
        <d v="2025-02-27T00:00:00"/>
        <d v="2025-11-01T00:00:00"/>
        <d v="2025-08-05T00:00:00"/>
        <d v="2025-01-26T00:00:00"/>
        <d v="2025-01-20T00:00:00"/>
        <d v="2025-07-17T00:00:00"/>
        <d v="2025-05-26T00:00:00"/>
        <d v="2025-01-13T00:00:00"/>
        <d v="2025-01-19T00:00:00"/>
        <d v="2025-03-04T00:00:00"/>
        <d v="2025-04-10T00:00:00"/>
        <d v="2025-05-02T00:00:00"/>
        <d v="2025-11-13T00:00:00"/>
        <d v="2025-11-23T00:00:00"/>
        <d v="2025-02-19T00:00:00"/>
        <d v="2025-03-06T00:00:00"/>
        <d v="2025-12-21T00:00:00"/>
        <d v="2025-10-15T00:00:00"/>
        <d v="2025-06-13T00:00:00"/>
        <d v="2025-11-10T00:00:00"/>
        <d v="2025-05-08T00:00:00"/>
        <d v="2025-11-20T00:00:00"/>
        <d v="2025-07-06T00:00:00"/>
        <d v="2025-12-12T00:00:00"/>
        <d v="2025-10-11T00:00:00"/>
        <d v="2025-12-18T00:00:00"/>
        <d v="2025-07-13T00:00:00"/>
        <d v="2025-09-16T00:00:00"/>
        <d v="2025-05-16T00:00:00"/>
        <d v="2025-10-07T00:00:00"/>
        <d v="2025-06-20T00:00:00"/>
        <d v="2025-06-08T00:00:00"/>
        <d v="2025-07-20T00:00:00"/>
        <d v="2025-02-14T00:00:00"/>
        <d v="2025-09-21T00:00:00"/>
        <d v="2025-03-12T00:00:00"/>
        <d v="2025-05-05T00:00:00"/>
        <d v="2025-11-09T00:00:00"/>
        <d v="2025-10-13T00:00:00"/>
        <d v="2025-08-18T00:00:00"/>
        <d v="2025-08-09T00:00:00"/>
        <d v="2025-04-08T00:00:00"/>
        <d v="2025-06-22T00:00:00"/>
        <d v="2025-12-16T00:00:00"/>
        <d v="2025-01-04T00:00:00"/>
        <d v="2025-04-03T00:00:00"/>
        <d v="2025-04-16T00:00:00"/>
        <d v="2025-04-06T00:00:00"/>
        <d v="2025-08-17T00:00:00"/>
        <d v="2025-07-21T00:00:00"/>
        <d v="2025-07-31T00:00:00"/>
        <d v="2025-05-19T00:00:00"/>
        <d v="2025-10-26T00:00:00"/>
        <d v="2025-10-24T00:00:00"/>
        <d v="2025-10-18T00:00:00"/>
        <d v="2025-07-12T00:00:00"/>
        <d v="2025-05-30T00:00:00"/>
        <d v="2025-09-08T00:00:00"/>
        <d v="2025-01-03T00:00:00"/>
        <d v="2025-11-12T00:00:00"/>
        <d v="2025-09-27T00:00:00"/>
        <d v="2025-08-13T00:00:00"/>
        <d v="2025-08-21T00:00:00"/>
        <d v="2025-11-25T00:00:00"/>
        <d v="2025-10-06T00:00:00"/>
        <d v="2025-03-24T00:00:00"/>
        <d v="2025-03-10T00:00:00"/>
        <d v="2025-02-16T00:00:00"/>
        <d v="2025-09-13T00:00:00"/>
        <d v="2025-08-03T00:00:00"/>
        <d v="2025-10-08T00:00:00"/>
        <d v="2025-09-05T00:00:00"/>
        <d v="2025-03-15T00:00:00"/>
        <d v="2025-07-25T00:00:00"/>
        <d v="2025-05-07T00:00:00"/>
        <d v="2025-11-30T00:00:00"/>
        <d v="2025-02-17T00:00:00"/>
        <d v="2025-08-14T00:00:00"/>
        <d v="2025-09-23T00:00:00"/>
        <d v="2025-01-11T00:00:00"/>
        <d v="2025-03-26T00:00:00"/>
        <d v="2025-03-05T00:00:00"/>
        <d v="2025-09-15T00:00:00"/>
        <d v="2025-05-01T00:00:00"/>
        <d v="2025-10-25T00:00:00"/>
        <d v="2025-02-23T00:00:00"/>
        <d v="2025-11-27T00:00:00"/>
        <d v="2025-09-29T00:00:00"/>
        <d v="2025-08-31T00:00:00"/>
        <d v="2025-05-24T00:00:00"/>
        <d v="2025-11-29T00:00:00"/>
        <d v="2025-05-10T00:00:00"/>
        <d v="2025-11-11T00:00:00"/>
        <d v="2025-03-20T00:00:00"/>
        <d v="2025-09-20T00:00:00"/>
        <d v="2025-01-12T00:00:00"/>
        <d v="2025-09-11T00:00:00"/>
        <d v="2025-02-12T00:00:00"/>
        <d v="2025-10-19T00:00:00"/>
        <d v="2025-11-21T00:00:00"/>
        <d v="2025-05-04T00:00:00"/>
        <d v="2025-10-20T00:00:00"/>
        <d v="2025-10-12T00:00:00"/>
        <d v="2025-08-16T00:00:00"/>
        <d v="2025-10-02T00:00:00"/>
        <d v="2025-01-21T00:00:00"/>
        <d v="2025-06-14T00:00:00"/>
        <d v="2025-01-27T00:00:00"/>
        <d v="2025-05-28T00:00:00"/>
        <d v="2025-11-22T00:00:00"/>
        <d v="2025-11-15T00:00:00"/>
        <d v="2025-08-12T00:00:00"/>
        <d v="2025-12-22T00:00:00"/>
        <d v="2025-02-03T00:00:00"/>
        <d v="2025-11-14T00:00:00"/>
        <d v="2025-08-19T00:00:00"/>
        <d v="2025-02-07T00:00:00"/>
        <d v="2025-01-09T00:00:00"/>
        <d v="2025-12-04T00:00:00"/>
        <d v="2025-12-09T00:00:00"/>
        <d v="2025-05-06T00:00:00"/>
        <d v="2025-03-16T00:00:00"/>
        <d v="2025-10-27T00:00:00"/>
        <d v="2025-03-18T00:00:00"/>
        <d v="2025-04-05T00:00:00"/>
        <d v="2025-05-15T00:00:00"/>
        <d v="2025-03-09T00:00:00"/>
        <d v="2025-05-27T00:00:00"/>
        <d v="2025-12-07T00:00:00"/>
        <d v="2025-07-08T00:00:00"/>
        <d v="2025-12-05T00:00:00"/>
        <d v="2025-11-18T00:00:00"/>
        <d v="2025-01-16T00:00:00"/>
        <d v="2025-04-17T00:00:00"/>
        <d v="2025-03-29T00:00:00"/>
        <d v="2025-11-02T00:00:00"/>
        <d v="2025-12-14T00:00:00"/>
        <d v="2025-07-18T00:00:00"/>
        <d v="2025-09-17T00:00:00"/>
        <d v="2025-03-25T00:00:00"/>
        <d v="2025-12-27T00:00:00"/>
        <d v="2025-02-11T00:00:00"/>
        <d v="2025-07-04T00:00:00"/>
        <d v="2025-02-10T00:00:00"/>
        <d v="2025-12-02T00:00:00"/>
        <d v="2025-06-09T00:00:00"/>
        <d v="2025-10-03T00:00:00"/>
        <d v="2025-02-08T00:00:00"/>
        <d v="2025-02-26T00:00:00"/>
        <d v="2025-01-15T00:00:00"/>
        <d v="2025-06-05T00:00:00"/>
        <d v="2025-12-25T00:00:00"/>
        <d v="2025-04-20T00:00:00"/>
        <d v="2025-12-23T00:00:00"/>
        <d v="2025-08-04T00:00:00"/>
        <d v="2025-02-05T00:00:00"/>
        <d v="2025-12-31T00:00:00"/>
        <d v="2025-05-03T00:00:00"/>
        <d v="2025-04-14T00:00:00"/>
        <d v="2025-02-15T00:00:00"/>
        <d v="2025-06-18T00:00:00"/>
        <d v="2025-09-18T00:00:00"/>
        <d v="2025-04-19T00:00:00"/>
        <d v="2025-12-19T00:00:00"/>
        <d v="2025-05-13T00:00:00"/>
        <d v="2025-08-07T00:00:00"/>
        <d v="2025-12-10T00:00:00"/>
        <d v="2025-08-06T00:00:00"/>
        <d v="2025-01-29T00:00:00"/>
        <d v="2025-06-10T00:00:00"/>
        <d v="2025-05-11T00:00:00"/>
        <d v="2025-07-23T00:00:00"/>
        <d v="2025-06-16T00:00:00"/>
        <d v="2025-04-12T00:00:00"/>
        <d v="2025-03-27T00:00:00"/>
        <d v="2025-12-08T00:00:00"/>
        <d v="2025-04-25T00:00:00"/>
        <d v="2025-09-25T00:00:00"/>
        <d v="2025-07-26T00:00:00"/>
        <d v="2025-06-03T00:00:00"/>
        <d v="2025-08-20T00:00:00"/>
        <d v="2025-11-24T00:00:00"/>
        <d v="2025-02-20T00:00:00"/>
        <d v="2025-04-27T00:00:00"/>
        <d v="2025-11-05T00:00:00"/>
        <d v="2025-01-07T00:00:00"/>
        <d v="2025-01-28T00:00:00"/>
        <d v="2025-08-23T00:00:00"/>
        <d v="2025-02-04T00:00:00"/>
        <d v="2025-08-26T00:00:00"/>
        <d v="2025-09-01T00:00:00"/>
        <d v="2025-11-16T00:00:00"/>
        <d v="2025-11-26T00:00:00"/>
        <d v="2025-11-04T00:00:00"/>
        <d v="2025-01-01T00:00:00"/>
        <d v="2025-08-24T00:00:00"/>
        <d v="2025-06-27T00:00:00"/>
        <d v="2025-02-01T00:00:00"/>
        <d v="2025-08-10T00:00:00"/>
        <d v="2025-09-12T00:00:00"/>
        <d v="2025-09-14T00:00:00"/>
        <d v="2025-02-02T00:00:00"/>
        <d v="2025-06-04T00:00:00"/>
        <d v="2025-06-21T00:00:00"/>
        <d v="2025-10-01T00:00:00"/>
        <d v="2025-07-15T00:00:00"/>
        <d v="2025-05-14T00:00:00"/>
        <d v="2025-02-24T00:00:00"/>
        <d v="2025-06-28T00:00:00"/>
        <d v="2025-04-29T00:00:00"/>
        <d v="2025-09-22T00:00:00"/>
        <d v="2025-02-22T00:00:00"/>
        <d v="2025-10-22T00:00:00"/>
        <d v="2025-04-02T00:00:00"/>
        <d v="2025-10-28T00:00:00"/>
        <d v="2025-04-24T00:00:00"/>
        <d v="2025-10-16T00:00:00"/>
        <d v="2025-06-26T00:00:00"/>
        <d v="2025-06-17T00:00:00"/>
        <d v="2025-03-21T00:00:00"/>
        <d v="2025-12-13T00:00:00"/>
        <d v="2025-06-19T00:00:00"/>
        <d v="2025-06-02T00:00:00"/>
        <d v="2025-11-08T00:00:00"/>
        <d v="2025-06-06T00:00:00"/>
        <d v="2025-03-23T00:00:00"/>
        <d v="2025-06-23T00:00:00"/>
        <d v="2025-01-24T00:00:00"/>
        <d v="2025-12-20T00:00:00"/>
        <d v="2025-03-22T00:00:00"/>
        <d v="2025-12-28T00:00:00"/>
        <d v="2025-03-03T00:00:00"/>
        <d v="2025-01-23T00:00:00"/>
        <d v="2025-04-30T00:00:00"/>
        <d v="2025-02-18T00:00:00"/>
        <d v="2025-08-22T00:00:00"/>
        <d v="2025-08-01T00:00:00"/>
        <d v="2025-09-09T00:00:00"/>
      </sharedItems>
      <fieldGroup par="14"/>
    </cacheField>
    <cacheField name="customer_id" numFmtId="0">
      <sharedItems/>
    </cacheField>
    <cacheField name="product_id" numFmtId="0">
      <sharedItems count="80">
        <s v="P013"/>
        <s v="P032"/>
        <s v="P027"/>
        <s v="P051"/>
        <s v="P034"/>
        <s v="P028"/>
        <s v="P073"/>
        <s v="P072"/>
        <s v="P030"/>
        <s v="P009"/>
        <s v="P064"/>
        <s v="P038"/>
        <s v="P022"/>
        <s v="P031"/>
        <s v="P042"/>
        <s v="P062"/>
        <s v="P074"/>
        <s v="P044"/>
        <s v="P063"/>
        <s v="P040"/>
        <s v="P041"/>
        <s v="P050"/>
        <s v="P020"/>
        <s v="P070"/>
        <s v="P033"/>
        <s v="P057"/>
        <s v="P065"/>
        <s v="P052"/>
        <s v="P006"/>
        <s v="P007"/>
        <s v="P061"/>
        <s v="P080"/>
        <s v="P035"/>
        <s v="P058"/>
        <s v="P060"/>
        <s v="P054"/>
        <s v="P047"/>
        <s v="P046"/>
        <s v="P004"/>
        <s v="P010"/>
        <s v="P075"/>
        <s v="P055"/>
        <s v="P076"/>
        <s v="P023"/>
        <s v="P015"/>
        <s v="P005"/>
        <s v="P018"/>
        <s v="P021"/>
        <s v="P079"/>
        <s v="P003"/>
        <s v="P053"/>
        <s v="P059"/>
        <s v="P025"/>
        <s v="P068"/>
        <s v="P067"/>
        <s v="P029"/>
        <s v="P037"/>
        <s v="P071"/>
        <s v="P014"/>
        <s v="P045"/>
        <s v="P016"/>
        <s v="P012"/>
        <s v="P056"/>
        <s v="P048"/>
        <s v="P008"/>
        <s v="P026"/>
        <s v="P024"/>
        <s v="P039"/>
        <s v="P066"/>
        <s v="P019"/>
        <s v="P078"/>
        <s v="P043"/>
        <s v="P049"/>
        <s v="P002"/>
        <s v="P036"/>
        <s v="P077"/>
        <s v="P011"/>
        <s v="P001"/>
        <s v="P069"/>
        <s v="P017"/>
      </sharedItems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25"/>
    </cacheField>
    <cacheField name="unit_price" numFmtId="0">
      <sharedItems containsSemiMixedTypes="0" containsString="0" containsNumber="1" containsInteger="1" minValue="657" maxValue="49003"/>
    </cacheField>
    <cacheField name="sales" numFmtId="0">
      <sharedItems containsMixedTypes="1" containsNumber="1" minValue="492.75" maxValue="245015"/>
    </cacheField>
    <cacheField name="base_margin" numFmtId="0">
      <sharedItems containsSemiMixedTypes="0" containsString="0" containsNumber="1" minValue="0.16" maxValue="0.31"/>
    </cacheField>
    <cacheField name="profit" numFmtId="0">
      <sharedItems containsMixedTypes="1" containsNumber="1" minValue="93.395891654873907" maxValue="69590.711826263796"/>
    </cacheField>
    <cacheField name="Category" numFmtId="0">
      <sharedItems count="5">
        <s v="Home Appliances"/>
        <s v="Technology"/>
        <s v="Beauty &amp; Personal Care"/>
        <s v="Office Supplies"/>
        <s v="Furniture"/>
      </sharedItems>
    </cacheField>
    <cacheField name="State" numFmtId="0">
      <sharedItems count="11">
        <s v="Delhi"/>
        <s v="Maharashtra"/>
        <s v="Telangana"/>
        <s v="West Bengal"/>
        <s v="Karnataka"/>
        <s v="Tamil Nadu"/>
        <s v="Kerala"/>
        <s v="Gujarat"/>
        <s v="Rajasthan"/>
        <s v="Uttar Pradesh"/>
        <s v="Chandigarh"/>
      </sharedItems>
    </cacheField>
    <cacheField name="Customer segement" numFmtId="0">
      <sharedItems count="3">
        <s v="Consumer"/>
        <s v="Corporate"/>
        <s v="Small Business"/>
      </sharedItems>
    </cacheField>
    <cacheField name="Months (order_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Years (order_date)" numFmtId="0" databaseField="0">
      <fieldGroup base="1">
        <rangePr groupBy="years" startDate="2025-01-01T00:00:00" endDate="2026-01-01T00:00:00"/>
        <groupItems count="4">
          <s v="&lt;01-01-2025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86">
  <r>
    <s v="O000001"/>
    <x v="0"/>
    <s v="C0257"/>
    <x v="0"/>
    <n v="2"/>
    <n v="0.2"/>
    <n v="17633"/>
    <s v="28212.800000000003"/>
    <n v="0.19"/>
    <s v="5507.288722782825"/>
    <x v="0"/>
    <x v="0"/>
    <x v="0"/>
  </r>
  <r>
    <s v="O000002"/>
    <x v="1"/>
    <s v="C0654"/>
    <x v="1"/>
    <n v="1"/>
    <n v="0.1"/>
    <n v="10888"/>
    <n v="9799.2000000000007"/>
    <n v="0.19"/>
    <n v="2266.9386936128399"/>
    <x v="0"/>
    <x v="1"/>
    <x v="1"/>
  </r>
  <r>
    <s v="O000003"/>
    <x v="2"/>
    <s v="C1160"/>
    <x v="2"/>
    <n v="4"/>
    <n v="0.05"/>
    <n v="30563"/>
    <n v="116139.4"/>
    <n v="0.19"/>
    <s v="29980.827828686088"/>
    <x v="0"/>
    <x v="2"/>
    <x v="0"/>
  </r>
  <r>
    <s v="O000004"/>
    <x v="3"/>
    <s v="C0591"/>
    <x v="3"/>
    <n v="1"/>
    <n v="0.15"/>
    <n v="48370"/>
    <n v="41114.5"/>
    <n v="0.16"/>
    <s v="7104.8769886780665"/>
    <x v="1"/>
    <x v="3"/>
    <x v="0"/>
  </r>
  <r>
    <s v="O000005"/>
    <x v="4"/>
    <s v="C0444"/>
    <x v="4"/>
    <n v="2"/>
    <n v="0"/>
    <n v="49003"/>
    <n v="98006"/>
    <n v="0.31"/>
    <s v="28358.475966579732"/>
    <x v="2"/>
    <x v="4"/>
    <x v="0"/>
  </r>
  <r>
    <s v="O000006"/>
    <x v="5"/>
    <s v="C0418"/>
    <x v="5"/>
    <n v="3"/>
    <n v="0.2"/>
    <n v="7879"/>
    <s v="18909.600000000002"/>
    <n v="0.16"/>
    <s v="3354.673069834371"/>
    <x v="1"/>
    <x v="2"/>
    <x v="1"/>
  </r>
  <r>
    <s v="O000007"/>
    <x v="6"/>
    <s v="C0574"/>
    <x v="6"/>
    <n v="5"/>
    <n v="0.1"/>
    <n v="3110"/>
    <n v="13995"/>
    <n v="0.31"/>
    <s v="3936.8258840192743"/>
    <x v="2"/>
    <x v="2"/>
    <x v="0"/>
  </r>
  <r>
    <s v="O000008"/>
    <x v="7"/>
    <s v="C0129"/>
    <x v="7"/>
    <n v="2"/>
    <n v="0.1"/>
    <n v="4623"/>
    <n v="8321.4"/>
    <n v="0.28000000000000003"/>
    <s v="2691.770663486954"/>
    <x v="3"/>
    <x v="3"/>
    <x v="1"/>
  </r>
  <r>
    <s v="O000009"/>
    <x v="8"/>
    <s v="C1011"/>
    <x v="8"/>
    <n v="1"/>
    <n v="0.15"/>
    <n v="26232"/>
    <n v="22297.200000000001"/>
    <n v="0.22"/>
    <s v="4357.815378540655"/>
    <x v="4"/>
    <x v="2"/>
    <x v="0"/>
  </r>
  <r>
    <s v="O000010"/>
    <x v="9"/>
    <s v="C0341"/>
    <x v="9"/>
    <n v="1"/>
    <n v="0.15"/>
    <n v="11380"/>
    <n v="9673"/>
    <n v="0.28000000000000003"/>
    <s v="2643.0513431082604"/>
    <x v="3"/>
    <x v="0"/>
    <x v="1"/>
  </r>
  <r>
    <s v="O000011"/>
    <x v="10"/>
    <s v="C0810"/>
    <x v="0"/>
    <n v="1"/>
    <n v="0.05"/>
    <n v="17633"/>
    <n v="16751.349999999999"/>
    <n v="0.19"/>
    <s v="2691.6291116790394"/>
    <x v="0"/>
    <x v="0"/>
    <x v="0"/>
  </r>
  <r>
    <s v="O000012"/>
    <x v="11"/>
    <s v="C0992"/>
    <x v="10"/>
    <n v="2"/>
    <n v="0.25"/>
    <n v="9427"/>
    <n v="14140.5"/>
    <n v="0.22"/>
    <s v="3201.0707372621523"/>
    <x v="4"/>
    <x v="5"/>
    <x v="0"/>
  </r>
  <r>
    <s v="O000013"/>
    <x v="12"/>
    <s v="C0100"/>
    <x v="11"/>
    <n v="3"/>
    <n v="0.25"/>
    <n v="9257"/>
    <n v="20828.25"/>
    <n v="0.16"/>
    <s v="3491.0417295438915"/>
    <x v="1"/>
    <x v="4"/>
    <x v="0"/>
  </r>
  <r>
    <s v="O000014"/>
    <x v="13"/>
    <s v="C0039"/>
    <x v="12"/>
    <n v="3"/>
    <n v="0.1"/>
    <n v="5299"/>
    <s v="14307.300000000001"/>
    <n v="0.16"/>
    <s v="2661.0520461352435"/>
    <x v="1"/>
    <x v="0"/>
    <x v="1"/>
  </r>
  <r>
    <s v="O000015"/>
    <x v="14"/>
    <s v="C0263"/>
    <x v="13"/>
    <n v="1"/>
    <n v="0.1"/>
    <n v="41060"/>
    <n v="36954"/>
    <n v="0.28000000000000003"/>
    <s v="10501.864009486873"/>
    <x v="3"/>
    <x v="6"/>
    <x v="1"/>
  </r>
  <r>
    <s v="O000016"/>
    <x v="15"/>
    <s v="C0150"/>
    <x v="14"/>
    <n v="2"/>
    <n v="0.1"/>
    <n v="24549"/>
    <s v="44188.200000000004"/>
    <n v="0.19"/>
    <s v="8467.314014490421"/>
    <x v="0"/>
    <x v="6"/>
    <x v="0"/>
  </r>
  <r>
    <s v="O000017"/>
    <x v="16"/>
    <s v="C0690"/>
    <x v="15"/>
    <n v="4"/>
    <n v="0.1"/>
    <n v="40809"/>
    <n v="146912.4"/>
    <n v="0.19"/>
    <s v="24962.502461561904"/>
    <x v="0"/>
    <x v="3"/>
    <x v="2"/>
  </r>
  <r>
    <s v="O000018"/>
    <x v="17"/>
    <s v="C0813"/>
    <x v="10"/>
    <n v="4"/>
    <n v="0.25"/>
    <n v="9427"/>
    <n v="28281"/>
    <n v="0.22"/>
    <s v="5938.383410973606"/>
    <x v="4"/>
    <x v="4"/>
    <x v="0"/>
  </r>
  <r>
    <s v="O000019"/>
    <x v="18"/>
    <s v="C1144"/>
    <x v="16"/>
    <n v="2"/>
    <n v="0.05"/>
    <n v="28518"/>
    <n v="54184.2"/>
    <n v="0.31"/>
    <s v="14155.516355946893"/>
    <x v="2"/>
    <x v="5"/>
    <x v="1"/>
  </r>
  <r>
    <s v="O000020"/>
    <x v="19"/>
    <s v="C0219"/>
    <x v="9"/>
    <n v="2"/>
    <n v="0"/>
    <n v="11380"/>
    <n v="22760"/>
    <n v="0.28000000000000003"/>
    <s v="7483.022143328183"/>
    <x v="3"/>
    <x v="7"/>
    <x v="0"/>
  </r>
  <r>
    <s v="O000021"/>
    <x v="20"/>
    <s v="C0906"/>
    <x v="17"/>
    <n v="2"/>
    <n v="0.2"/>
    <n v="41116"/>
    <n v="65785.600000000006"/>
    <n v="0.19"/>
    <s v="12282.134430992155"/>
    <x v="0"/>
    <x v="1"/>
    <x v="0"/>
  </r>
  <r>
    <s v="O000022"/>
    <x v="21"/>
    <s v="C1147"/>
    <x v="18"/>
    <n v="1"/>
    <n v="0.05"/>
    <n v="11537"/>
    <n v="10960.15"/>
    <n v="0.22"/>
    <s v="3040.612764819357"/>
    <x v="4"/>
    <x v="4"/>
    <x v="0"/>
  </r>
  <r>
    <s v="O000023"/>
    <x v="22"/>
    <s v="C0244"/>
    <x v="19"/>
    <n v="1"/>
    <n v="0.15"/>
    <n v="43459"/>
    <n v="36940.15"/>
    <n v="0.19"/>
    <s v="6862.1494091139675"/>
    <x v="0"/>
    <x v="1"/>
    <x v="1"/>
  </r>
  <r>
    <s v="O000024"/>
    <x v="23"/>
    <s v="C0886"/>
    <x v="20"/>
    <n v="2"/>
    <n v="0.05"/>
    <n v="40096"/>
    <n v="76182.399999999994"/>
    <n v="0.22"/>
    <s v="11688.334150953106"/>
    <x v="4"/>
    <x v="7"/>
    <x v="0"/>
  </r>
  <r>
    <s v="O000025"/>
    <x v="24"/>
    <s v="C0587"/>
    <x v="7"/>
    <n v="1"/>
    <n v="0.25"/>
    <n v="4623"/>
    <n v="3467.25"/>
    <n v="0.28000000000000003"/>
    <s v="916.1730085386442"/>
    <x v="3"/>
    <x v="1"/>
    <x v="0"/>
  </r>
  <r>
    <s v="O000026"/>
    <x v="25"/>
    <s v="C0518"/>
    <x v="21"/>
    <n v="2"/>
    <n v="0.15"/>
    <n v="22075"/>
    <n v="37527.5"/>
    <n v="0.16"/>
    <s v="6000.976813307517"/>
    <x v="1"/>
    <x v="2"/>
    <x v="0"/>
  </r>
  <r>
    <s v="O000027"/>
    <x v="26"/>
    <s v="C1045"/>
    <x v="22"/>
    <n v="2"/>
    <n v="0.2"/>
    <n v="10792"/>
    <n v="17267.2"/>
    <n v="0.28000000000000003"/>
    <s v="4874.310621806567"/>
    <x v="3"/>
    <x v="1"/>
    <x v="0"/>
  </r>
  <r>
    <s v="O000028"/>
    <x v="27"/>
    <s v="C0190"/>
    <x v="23"/>
    <n v="2"/>
    <n v="0.25"/>
    <n v="40034"/>
    <n v="60051"/>
    <n v="0.28000000000000003"/>
    <s v="18236.846330652035"/>
    <x v="3"/>
    <x v="8"/>
    <x v="0"/>
  </r>
  <r>
    <s v="O000029"/>
    <x v="28"/>
    <s v="C0915"/>
    <x v="14"/>
    <n v="1"/>
    <n v="0"/>
    <n v="24549"/>
    <n v="24549"/>
    <n v="0.19"/>
    <s v="4813.7107204519225"/>
    <x v="0"/>
    <x v="9"/>
    <x v="0"/>
  </r>
  <r>
    <s v="O000030"/>
    <x v="29"/>
    <s v="C0615"/>
    <x v="24"/>
    <n v="1"/>
    <n v="0.1"/>
    <n v="13614"/>
    <n v="12252.6"/>
    <n v="0.19"/>
    <s v="2183.476185384776"/>
    <x v="0"/>
    <x v="10"/>
    <x v="0"/>
  </r>
  <r>
    <s v="O000031"/>
    <x v="30"/>
    <s v="C0856"/>
    <x v="18"/>
    <n v="1"/>
    <n v="0.15"/>
    <n v="11537"/>
    <s v="9806.449999999999"/>
    <n v="0.22"/>
    <s v="1843.370973167945"/>
    <x v="4"/>
    <x v="7"/>
    <x v="0"/>
  </r>
  <r>
    <s v="O000032"/>
    <x v="31"/>
    <s v="C0466"/>
    <x v="25"/>
    <n v="1"/>
    <n v="0.15"/>
    <n v="42988"/>
    <s v="36539.799999999996"/>
    <n v="0.19"/>
    <s v="6422.860349918301"/>
    <x v="0"/>
    <x v="10"/>
    <x v="0"/>
  </r>
  <r>
    <s v="O000033"/>
    <x v="17"/>
    <s v="C0099"/>
    <x v="26"/>
    <n v="5"/>
    <n v="0.05"/>
    <n v="7732"/>
    <n v="36727"/>
    <n v="0.22"/>
    <n v="8857.0247230376299"/>
    <x v="4"/>
    <x v="8"/>
    <x v="2"/>
  </r>
  <r>
    <s v="O000034"/>
    <x v="32"/>
    <s v="C0830"/>
    <x v="27"/>
    <n v="1"/>
    <n v="0.2"/>
    <n v="38016"/>
    <s v="30412.800000000003"/>
    <n v="0.16"/>
    <s v="5779.7836913779165"/>
    <x v="1"/>
    <x v="10"/>
    <x v="1"/>
  </r>
  <r>
    <s v="O000035"/>
    <x v="33"/>
    <s v="C0997"/>
    <x v="28"/>
    <n v="1"/>
    <n v="0.05"/>
    <n v="14233"/>
    <s v="13521.349999999999"/>
    <n v="0.22"/>
    <s v="2655.7960212909898"/>
    <x v="4"/>
    <x v="5"/>
    <x v="1"/>
  </r>
  <r>
    <s v="O000036"/>
    <x v="34"/>
    <s v="C1107"/>
    <x v="29"/>
    <n v="1"/>
    <n v="0.2"/>
    <n v="32777"/>
    <s v="26221.600000000002"/>
    <n v="0.19"/>
    <s v="5906.281039668003"/>
    <x v="0"/>
    <x v="1"/>
    <x v="1"/>
  </r>
  <r>
    <s v="O000037"/>
    <x v="35"/>
    <s v="C0056"/>
    <x v="9"/>
    <n v="2"/>
    <n v="0.1"/>
    <n v="11380"/>
    <n v="20484"/>
    <n v="0.28000000000000003"/>
    <s v="6143.504797086506"/>
    <x v="3"/>
    <x v="6"/>
    <x v="1"/>
  </r>
  <r>
    <s v="O000038"/>
    <x v="36"/>
    <s v="C1046"/>
    <x v="30"/>
    <n v="2"/>
    <n v="0.1"/>
    <n v="37834"/>
    <n v="68101.2"/>
    <n v="0.28000000000000003"/>
    <s v="16953.93354887509"/>
    <x v="3"/>
    <x v="5"/>
    <x v="0"/>
  </r>
  <r>
    <s v="O000039"/>
    <x v="37"/>
    <s v="C0580"/>
    <x v="31"/>
    <n v="1"/>
    <n v="0.05"/>
    <n v="657"/>
    <n v="624.15"/>
    <n v="0.22"/>
    <s v="142.70233350567122"/>
    <x v="4"/>
    <x v="5"/>
    <x v="1"/>
  </r>
  <r>
    <s v="O000040"/>
    <x v="38"/>
    <s v="C0185"/>
    <x v="4"/>
    <n v="4"/>
    <n v="0"/>
    <n v="49003"/>
    <n v="196012"/>
    <n v="0.31"/>
    <s v="63300.47735429711"/>
    <x v="2"/>
    <x v="4"/>
    <x v="0"/>
  </r>
  <r>
    <s v="O000041"/>
    <x v="39"/>
    <s v="C0522"/>
    <x v="32"/>
    <n v="3"/>
    <n v="0.05"/>
    <n v="3648"/>
    <n v="10396.799999999999"/>
    <n v="0.22"/>
    <s v="1899.9580379521449"/>
    <x v="4"/>
    <x v="6"/>
    <x v="1"/>
  </r>
  <r>
    <s v="O000042"/>
    <x v="40"/>
    <s v="C0264"/>
    <x v="22"/>
    <n v="1"/>
    <n v="0.1"/>
    <n v="10792"/>
    <s v="9712.800000000001"/>
    <n v="0.28000000000000003"/>
    <s v="2257.717855843792"/>
    <x v="3"/>
    <x v="0"/>
    <x v="1"/>
  </r>
  <r>
    <s v="O000043"/>
    <x v="41"/>
    <s v="C1062"/>
    <x v="33"/>
    <n v="2"/>
    <n v="0.1"/>
    <n v="5109"/>
    <n v="9196.2000000000007"/>
    <n v="0.19"/>
    <s v="1899.7847146869967"/>
    <x v="0"/>
    <x v="1"/>
    <x v="0"/>
  </r>
  <r>
    <s v="O000044"/>
    <x v="42"/>
    <s v="C1003"/>
    <x v="34"/>
    <n v="2"/>
    <n v="0.15"/>
    <n v="1533"/>
    <n v="2606.1"/>
    <n v="0.16"/>
    <s v="375.53989717357956"/>
    <x v="1"/>
    <x v="7"/>
    <x v="1"/>
  </r>
  <r>
    <s v="O000045"/>
    <x v="43"/>
    <s v="C0123"/>
    <x v="35"/>
    <n v="1"/>
    <n v="0.05"/>
    <n v="24562"/>
    <s v="23333.899999999998"/>
    <n v="0.22"/>
    <s v="6368.3710536197295"/>
    <x v="4"/>
    <x v="3"/>
    <x v="1"/>
  </r>
  <r>
    <s v="O000046"/>
    <x v="44"/>
    <s v="C1180"/>
    <x v="32"/>
    <n v="3"/>
    <n v="0.1"/>
    <n v="3648"/>
    <n v="9849.6"/>
    <n v="0.22"/>
    <s v="2760.2255045282063"/>
    <x v="4"/>
    <x v="1"/>
    <x v="1"/>
  </r>
  <r>
    <s v="O000047"/>
    <x v="45"/>
    <s v="C0301"/>
    <x v="36"/>
    <n v="1"/>
    <n v="0.2"/>
    <n v="29812"/>
    <s v="23849.600000000002"/>
    <n v="0.28000000000000003"/>
    <s v="7071.874451227457"/>
    <x v="3"/>
    <x v="0"/>
    <x v="0"/>
  </r>
  <r>
    <s v="O000048"/>
    <x v="46"/>
    <s v="C0833"/>
    <x v="37"/>
    <n v="1"/>
    <n v="0.15"/>
    <n v="28530"/>
    <n v="24250.5"/>
    <n v="0.16"/>
    <s v="4687.886071073855"/>
    <x v="1"/>
    <x v="8"/>
    <x v="0"/>
  </r>
  <r>
    <s v="O000049"/>
    <x v="35"/>
    <s v="C1091"/>
    <x v="38"/>
    <n v="2"/>
    <n v="0"/>
    <n v="19940"/>
    <n v="39880"/>
    <n v="0.16"/>
    <s v="4951.705359286896"/>
    <x v="1"/>
    <x v="7"/>
    <x v="0"/>
  </r>
  <r>
    <s v="O000050"/>
    <x v="47"/>
    <s v="C0645"/>
    <x v="39"/>
    <n v="2"/>
    <n v="0.2"/>
    <n v="46436"/>
    <n v="74297.600000000006"/>
    <n v="0.28000000000000003"/>
    <s v="17339.842547226257"/>
    <x v="3"/>
    <x v="6"/>
    <x v="0"/>
  </r>
  <r>
    <s v="O000051"/>
    <x v="48"/>
    <s v="C0874"/>
    <x v="40"/>
    <n v="3"/>
    <n v="0.25"/>
    <n v="13000"/>
    <n v="29250"/>
    <n v="0.19"/>
    <s v="5412.727098029293"/>
    <x v="0"/>
    <x v="1"/>
    <x v="1"/>
  </r>
  <r>
    <s v="O000052"/>
    <x v="49"/>
    <s v="C0394"/>
    <x v="19"/>
    <n v="1"/>
    <n v="0.2"/>
    <n v="43459"/>
    <s v="34767.200000000004"/>
    <n v="0.19"/>
    <s v="5040.214175055837"/>
    <x v="0"/>
    <x v="1"/>
    <x v="0"/>
  </r>
  <r>
    <s v="O000053"/>
    <x v="50"/>
    <s v="C0661"/>
    <x v="41"/>
    <n v="1"/>
    <n v="0.2"/>
    <n v="38513"/>
    <n v="30810.400000000001"/>
    <n v="0.19"/>
    <s v="6185.721430172254"/>
    <x v="0"/>
    <x v="0"/>
    <x v="0"/>
  </r>
  <r>
    <s v="O000054"/>
    <x v="51"/>
    <s v="C1155"/>
    <x v="6"/>
    <n v="2"/>
    <n v="0.1"/>
    <n v="3110"/>
    <n v="5598"/>
    <n v="0.31"/>
    <s v="1581.834288699442"/>
    <x v="2"/>
    <x v="4"/>
    <x v="0"/>
  </r>
  <r>
    <s v="O000055"/>
    <x v="14"/>
    <s v="C0069"/>
    <x v="19"/>
    <n v="1"/>
    <n v="0.05"/>
    <n v="43459"/>
    <s v="41286.049999999996"/>
    <n v="0.19"/>
    <s v="8119.560378965799"/>
    <x v="0"/>
    <x v="2"/>
    <x v="2"/>
  </r>
  <r>
    <s v="O000056"/>
    <x v="52"/>
    <s v="C0762"/>
    <x v="42"/>
    <n v="1"/>
    <n v="0.15"/>
    <n v="36976"/>
    <n v="31429.599999999999"/>
    <n v="0.28000000000000003"/>
    <s v="8609.869658363381"/>
    <x v="3"/>
    <x v="8"/>
    <x v="1"/>
  </r>
  <r>
    <s v="O000057"/>
    <x v="11"/>
    <s v="C0320"/>
    <x v="43"/>
    <n v="2"/>
    <n v="0.15"/>
    <n v="21121"/>
    <n v="35905.699999999997"/>
    <n v="0.19"/>
    <s v="7623.0434074595505"/>
    <x v="0"/>
    <x v="8"/>
    <x v="1"/>
  </r>
  <r>
    <s v="O000058"/>
    <x v="53"/>
    <s v="C0177"/>
    <x v="44"/>
    <n v="1"/>
    <n v="0.05"/>
    <n v="35247"/>
    <n v="33484.65"/>
    <n v="0.16"/>
    <n v="5740.0008945038699"/>
    <x v="1"/>
    <x v="2"/>
    <x v="0"/>
  </r>
  <r>
    <s v="O000059"/>
    <x v="54"/>
    <s v="C0584"/>
    <x v="45"/>
    <n v="1"/>
    <n v="0.05"/>
    <n v="14854"/>
    <n v="14111.3"/>
    <n v="0.22"/>
    <s v="2904.990178264145"/>
    <x v="4"/>
    <x v="4"/>
    <x v="0"/>
  </r>
  <r>
    <s v="O000060"/>
    <x v="26"/>
    <s v="C1184"/>
    <x v="19"/>
    <n v="1"/>
    <n v="0.1"/>
    <n v="43459"/>
    <n v="39113.1"/>
    <n v="0.19"/>
    <s v="5558.225812485251"/>
    <x v="0"/>
    <x v="6"/>
    <x v="0"/>
  </r>
  <r>
    <s v="O000061"/>
    <x v="55"/>
    <s v="C0582"/>
    <x v="46"/>
    <n v="1"/>
    <n v="0.15"/>
    <n v="4101"/>
    <n v="3485.85"/>
    <n v="0.16"/>
    <s v="577.5630636441044"/>
    <x v="1"/>
    <x v="7"/>
    <x v="0"/>
  </r>
  <r>
    <s v="O000062"/>
    <x v="56"/>
    <s v="C1159"/>
    <x v="47"/>
    <n v="2"/>
    <n v="0.05"/>
    <n v="13190"/>
    <n v="25061"/>
    <n v="0.22"/>
    <s v="3985.0328393267164"/>
    <x v="4"/>
    <x v="7"/>
    <x v="2"/>
  </r>
  <r>
    <s v="O000063"/>
    <x v="57"/>
    <s v="C0111"/>
    <x v="48"/>
    <n v="1"/>
    <n v="0.1"/>
    <n v="19803"/>
    <n v="17822.7"/>
    <n v="0.16"/>
    <s v="3628.9466373914092"/>
    <x v="1"/>
    <x v="4"/>
    <x v="0"/>
  </r>
  <r>
    <s v="O000064"/>
    <x v="58"/>
    <s v="C0999"/>
    <x v="49"/>
    <n v="5"/>
    <n v="0.2"/>
    <n v="2649"/>
    <n v="10596"/>
    <n v="0.16"/>
    <s v="1891.5204930216044"/>
    <x v="1"/>
    <x v="1"/>
    <x v="1"/>
  </r>
  <r>
    <s v="O000065"/>
    <x v="59"/>
    <s v="C0758"/>
    <x v="37"/>
    <n v="1"/>
    <n v="0.05"/>
    <n v="28530"/>
    <n v="27103.5"/>
    <n v="0.16"/>
    <s v="5136.034921699301"/>
    <x v="1"/>
    <x v="1"/>
    <x v="1"/>
  </r>
  <r>
    <s v="O000066"/>
    <x v="60"/>
    <s v="C0283"/>
    <x v="48"/>
    <n v="2"/>
    <n v="0.25"/>
    <n v="19803"/>
    <n v="29704.5"/>
    <n v="0.16"/>
    <s v="3744.788653639324"/>
    <x v="1"/>
    <x v="0"/>
    <x v="1"/>
  </r>
  <r>
    <s v="O000067"/>
    <x v="46"/>
    <s v="C0194"/>
    <x v="50"/>
    <n v="3"/>
    <n v="0.1"/>
    <n v="44505"/>
    <n v="120163.5"/>
    <n v="0.19"/>
    <s v="24328.64331502465"/>
    <x v="0"/>
    <x v="7"/>
    <x v="0"/>
  </r>
  <r>
    <s v="O000068"/>
    <x v="61"/>
    <s v="C0967"/>
    <x v="22"/>
    <n v="1"/>
    <n v="0"/>
    <n v="10792"/>
    <n v="10792"/>
    <n v="0.28000000000000003"/>
    <s v="2769.9707881996897"/>
    <x v="3"/>
    <x v="8"/>
    <x v="0"/>
  </r>
  <r>
    <s v="O000069"/>
    <x v="48"/>
    <s v="C1071"/>
    <x v="51"/>
    <n v="3"/>
    <n v="0"/>
    <n v="23506"/>
    <n v="70518"/>
    <n v="0.31"/>
    <s v="22228.503431197278"/>
    <x v="2"/>
    <x v="1"/>
    <x v="0"/>
  </r>
  <r>
    <s v="O000070"/>
    <x v="18"/>
    <s v="C0978"/>
    <x v="47"/>
    <n v="3"/>
    <n v="0.05"/>
    <n v="13190"/>
    <n v="37591.5"/>
    <n v="0.22"/>
    <s v="6956.485087995826"/>
    <x v="4"/>
    <x v="4"/>
    <x v="2"/>
  </r>
  <r>
    <s v="O000071"/>
    <x v="62"/>
    <s v="C0342"/>
    <x v="3"/>
    <n v="1"/>
    <n v="0.05"/>
    <n v="48370"/>
    <n v="45951.5"/>
    <n v="0.16"/>
    <s v="7218.040246916663"/>
    <x v="1"/>
    <x v="1"/>
    <x v="0"/>
  </r>
  <r>
    <s v="O000072"/>
    <x v="63"/>
    <s v="C0522"/>
    <x v="52"/>
    <n v="5"/>
    <n v="0.2"/>
    <n v="36003"/>
    <n v="144012"/>
    <n v="0.16"/>
    <s v="16093.547295611375"/>
    <x v="1"/>
    <x v="6"/>
    <x v="1"/>
  </r>
  <r>
    <s v="O000073"/>
    <x v="64"/>
    <s v="C0801"/>
    <x v="53"/>
    <n v="1"/>
    <n v="0.15"/>
    <n v="46621"/>
    <n v="39627.85"/>
    <n v="0.19"/>
    <s v="7307.333111969501"/>
    <x v="0"/>
    <x v="5"/>
    <x v="0"/>
  </r>
  <r>
    <s v="O000074"/>
    <x v="65"/>
    <s v="C0903"/>
    <x v="39"/>
    <n v="1"/>
    <n v="0.2"/>
    <n v="46436"/>
    <n v="37148.800000000003"/>
    <n v="0.28000000000000003"/>
    <s v="8263.625715673134"/>
    <x v="3"/>
    <x v="6"/>
    <x v="2"/>
  </r>
  <r>
    <s v="O000075"/>
    <x v="66"/>
    <s v="C0131"/>
    <x v="54"/>
    <n v="3"/>
    <n v="0.1"/>
    <n v="31519"/>
    <n v="85101.3"/>
    <n v="0.19"/>
    <n v="21373.1046757236"/>
    <x v="0"/>
    <x v="7"/>
    <x v="0"/>
  </r>
  <r>
    <s v="O000076"/>
    <x v="67"/>
    <s v="C0814"/>
    <x v="9"/>
    <n v="1"/>
    <n v="0.1"/>
    <n v="11380"/>
    <n v="10242"/>
    <n v="0.28000000000000003"/>
    <s v="2925.260375714606"/>
    <x v="3"/>
    <x v="7"/>
    <x v="1"/>
  </r>
  <r>
    <s v="O000077"/>
    <x v="68"/>
    <s v="C0061"/>
    <x v="55"/>
    <n v="2"/>
    <n v="0.05"/>
    <n v="15711"/>
    <s v="29850.899999999998"/>
    <n v="0.19"/>
    <s v="5677.605584738705"/>
    <x v="0"/>
    <x v="2"/>
    <x v="1"/>
  </r>
  <r>
    <s v="O000078"/>
    <x v="69"/>
    <s v="C0164"/>
    <x v="56"/>
    <n v="3"/>
    <n v="0.1"/>
    <n v="3506"/>
    <n v="9466.2000000000007"/>
    <n v="0.19"/>
    <s v="2022.567195440284"/>
    <x v="0"/>
    <x v="9"/>
    <x v="0"/>
  </r>
  <r>
    <s v="O000079"/>
    <x v="70"/>
    <s v="C0272"/>
    <x v="57"/>
    <n v="4"/>
    <n v="0.1"/>
    <n v="23441"/>
    <n v="84387.6"/>
    <n v="0.19"/>
    <s v="12196.05555074669"/>
    <x v="0"/>
    <x v="3"/>
    <x v="0"/>
  </r>
  <r>
    <s v="O000080"/>
    <x v="71"/>
    <s v="C0133"/>
    <x v="11"/>
    <n v="2"/>
    <n v="0.1"/>
    <n v="9257"/>
    <s v="16662.600000000002"/>
    <n v="0.16"/>
    <s v="2210.6890628626347"/>
    <x v="1"/>
    <x v="0"/>
    <x v="0"/>
  </r>
  <r>
    <s v="O000081"/>
    <x v="63"/>
    <s v="C0998"/>
    <x v="7"/>
    <n v="5"/>
    <n v="0.2"/>
    <n v="4623"/>
    <n v="18492"/>
    <n v="0.28000000000000003"/>
    <s v="5521.472533430367"/>
    <x v="3"/>
    <x v="1"/>
    <x v="0"/>
  </r>
  <r>
    <s v="O000082"/>
    <x v="23"/>
    <s v="C0038"/>
    <x v="51"/>
    <n v="1"/>
    <n v="0.15"/>
    <n v="23506"/>
    <n v="19980.099999999999"/>
    <n v="0.31"/>
    <s v="6306.736812260512"/>
    <x v="2"/>
    <x v="10"/>
    <x v="2"/>
  </r>
  <r>
    <s v="O000083"/>
    <x v="10"/>
    <s v="C0617"/>
    <x v="25"/>
    <n v="1"/>
    <n v="0.2"/>
    <n v="42988"/>
    <n v="34390.400000000001"/>
    <n v="0.19"/>
    <s v="5667.959105655823"/>
    <x v="0"/>
    <x v="0"/>
    <x v="0"/>
  </r>
  <r>
    <s v="O000084"/>
    <x v="30"/>
    <s v="C0474"/>
    <x v="34"/>
    <n v="2"/>
    <n v="0.1"/>
    <n v="1533"/>
    <n v="2759.4"/>
    <n v="0.16"/>
    <s v="504.0916066078625"/>
    <x v="1"/>
    <x v="8"/>
    <x v="0"/>
  </r>
  <r>
    <s v="O000085"/>
    <x v="72"/>
    <s v="C0059"/>
    <x v="5"/>
    <n v="2"/>
    <n v="0.05"/>
    <n v="7879"/>
    <s v="14970.099999999999"/>
    <n v="0.16"/>
    <s v="2553.8331174760333"/>
    <x v="1"/>
    <x v="5"/>
    <x v="1"/>
  </r>
  <r>
    <s v="O000086"/>
    <x v="73"/>
    <s v="C0589"/>
    <x v="5"/>
    <n v="2"/>
    <n v="0.15"/>
    <n v="7879"/>
    <n v="13394.3"/>
    <n v="0.16"/>
    <s v="2380.093502219984"/>
    <x v="1"/>
    <x v="3"/>
    <x v="0"/>
  </r>
  <r>
    <s v="O000087"/>
    <x v="74"/>
    <s v="C0499"/>
    <x v="37"/>
    <n v="2"/>
    <n v="0.05"/>
    <n v="28530"/>
    <n v="54207"/>
    <n v="0.16"/>
    <s v="9412.549382961875"/>
    <x v="1"/>
    <x v="5"/>
    <x v="0"/>
  </r>
  <r>
    <s v="O000088"/>
    <x v="10"/>
    <s v="C0567"/>
    <x v="57"/>
    <n v="1"/>
    <n v="0.1"/>
    <n v="23441"/>
    <n v="21096.9"/>
    <n v="0.19"/>
    <n v="3505.26881683589"/>
    <x v="0"/>
    <x v="3"/>
    <x v="1"/>
  </r>
  <r>
    <s v="O000089"/>
    <x v="75"/>
    <s v="C0567"/>
    <x v="54"/>
    <n v="2"/>
    <n v="0.1"/>
    <n v="31519"/>
    <s v="56734.200000000004"/>
    <n v="0.19"/>
    <s v="10628.887575106723"/>
    <x v="0"/>
    <x v="3"/>
    <x v="1"/>
  </r>
  <r>
    <s v="O000090"/>
    <x v="76"/>
    <s v="C1153"/>
    <x v="41"/>
    <n v="4"/>
    <n v="0"/>
    <n v="38513"/>
    <n v="154052"/>
    <n v="0.19"/>
    <s v="19256.96729034728"/>
    <x v="0"/>
    <x v="9"/>
    <x v="0"/>
  </r>
  <r>
    <s v="O000091"/>
    <x v="77"/>
    <s v="C0904"/>
    <x v="11"/>
    <n v="2"/>
    <n v="0.1"/>
    <n v="9257"/>
    <s v="16662.600000000002"/>
    <n v="0.16"/>
    <s v="2368.1032563091035"/>
    <x v="1"/>
    <x v="1"/>
    <x v="0"/>
  </r>
  <r>
    <s v="O000092"/>
    <x v="16"/>
    <s v="C0383"/>
    <x v="46"/>
    <n v="1"/>
    <n v="0.05"/>
    <n v="4101"/>
    <n v="3895.95"/>
    <n v="0.16"/>
    <s v="589.8974173302701"/>
    <x v="1"/>
    <x v="1"/>
    <x v="0"/>
  </r>
  <r>
    <s v="O000093"/>
    <x v="78"/>
    <s v="C0085"/>
    <x v="42"/>
    <n v="3"/>
    <n v="0"/>
    <n v="36976"/>
    <n v="110928"/>
    <n v="0.28000000000000003"/>
    <s v="33493.19766979856"/>
    <x v="3"/>
    <x v="7"/>
    <x v="2"/>
  </r>
  <r>
    <s v="O000094"/>
    <x v="79"/>
    <s v="C0627"/>
    <x v="18"/>
    <n v="1"/>
    <n v="0.2"/>
    <n v="11537"/>
    <n v="9229.6"/>
    <n v="0.22"/>
    <s v="2195.955179111385"/>
    <x v="4"/>
    <x v="2"/>
    <x v="0"/>
  </r>
  <r>
    <s v="O000095"/>
    <x v="80"/>
    <s v="C0826"/>
    <x v="45"/>
    <n v="3"/>
    <n v="0.1"/>
    <n v="14854"/>
    <n v="40105.800000000003"/>
    <n v="0.22"/>
    <s v="7767.576519742067"/>
    <x v="4"/>
    <x v="1"/>
    <x v="1"/>
  </r>
  <r>
    <s v="O000096"/>
    <x v="18"/>
    <s v="C0293"/>
    <x v="17"/>
    <n v="1"/>
    <n v="0.05"/>
    <n v="41116"/>
    <n v="39060.199999999997"/>
    <n v="0.19"/>
    <s v="6363.015641578577"/>
    <x v="0"/>
    <x v="10"/>
    <x v="0"/>
  </r>
  <r>
    <s v="O000097"/>
    <x v="81"/>
    <s v="C1073"/>
    <x v="55"/>
    <n v="1"/>
    <n v="0.1"/>
    <n v="15711"/>
    <n v="14139.9"/>
    <n v="0.19"/>
    <s v="3333.398006084881"/>
    <x v="0"/>
    <x v="0"/>
    <x v="0"/>
  </r>
  <r>
    <s v="O000098"/>
    <x v="82"/>
    <s v="C1091"/>
    <x v="58"/>
    <n v="1"/>
    <n v="0.15"/>
    <n v="34314"/>
    <s v="29166.899999999998"/>
    <n v="0.16"/>
    <s v="4366.6701086163885"/>
    <x v="1"/>
    <x v="7"/>
    <x v="0"/>
  </r>
  <r>
    <s v="O000099"/>
    <x v="83"/>
    <s v="C0787"/>
    <x v="33"/>
    <n v="1"/>
    <n v="0"/>
    <n v="5109"/>
    <n v="5109"/>
    <n v="0.19"/>
    <s v="991.1395992931658"/>
    <x v="0"/>
    <x v="0"/>
    <x v="0"/>
  </r>
  <r>
    <s v="O000100"/>
    <x v="84"/>
    <s v="C0129"/>
    <x v="17"/>
    <n v="2"/>
    <n v="0.1"/>
    <n v="41116"/>
    <n v="74008.800000000003"/>
    <n v="0.19"/>
    <s v="16095.707834244879"/>
    <x v="0"/>
    <x v="3"/>
    <x v="1"/>
  </r>
  <r>
    <s v="O000101"/>
    <x v="85"/>
    <s v="C0029"/>
    <x v="46"/>
    <n v="1"/>
    <n v="0.1"/>
    <n v="4101"/>
    <n v="3690.9"/>
    <n v="0.16"/>
    <s v="580.2738552702225"/>
    <x v="1"/>
    <x v="6"/>
    <x v="0"/>
  </r>
  <r>
    <s v="O000102"/>
    <x v="86"/>
    <s v="C1143"/>
    <x v="29"/>
    <n v="3"/>
    <n v="0.2"/>
    <n v="32777"/>
    <n v="78664.800000000003"/>
    <n v="0.19"/>
    <s v="14528.751589410916"/>
    <x v="0"/>
    <x v="4"/>
    <x v="2"/>
  </r>
  <r>
    <s v="O000103"/>
    <x v="87"/>
    <s v="C0692"/>
    <x v="15"/>
    <n v="2"/>
    <n v="0.1"/>
    <n v="40809"/>
    <n v="73456.2"/>
    <n v="0.19"/>
    <s v="13145.970136191445"/>
    <x v="0"/>
    <x v="0"/>
    <x v="2"/>
  </r>
  <r>
    <s v="O000104"/>
    <x v="88"/>
    <s v="C0133"/>
    <x v="59"/>
    <n v="1"/>
    <n v="0"/>
    <n v="32335"/>
    <n v="32335"/>
    <n v="0.31"/>
    <s v="9447.719359661542"/>
    <x v="2"/>
    <x v="0"/>
    <x v="0"/>
  </r>
  <r>
    <s v="O000105"/>
    <x v="89"/>
    <s v="C0646"/>
    <x v="60"/>
    <n v="3"/>
    <n v="0.1"/>
    <n v="11721"/>
    <n v="31646.7"/>
    <n v="0.16"/>
    <s v="5221.755769232168"/>
    <x v="1"/>
    <x v="6"/>
    <x v="0"/>
  </r>
  <r>
    <s v="O000106"/>
    <x v="90"/>
    <s v="C0689"/>
    <x v="10"/>
    <n v="2"/>
    <n v="0.1"/>
    <n v="9427"/>
    <s v="16968.600000000002"/>
    <n v="0.22"/>
    <s v="2650.729009858096"/>
    <x v="4"/>
    <x v="8"/>
    <x v="0"/>
  </r>
  <r>
    <s v="O000107"/>
    <x v="91"/>
    <s v="C0534"/>
    <x v="56"/>
    <n v="3"/>
    <n v="0"/>
    <n v="3506"/>
    <n v="10518"/>
    <n v="0.19"/>
    <s v="1865.482195346275"/>
    <x v="0"/>
    <x v="7"/>
    <x v="0"/>
  </r>
  <r>
    <s v="O000108"/>
    <x v="92"/>
    <s v="C0516"/>
    <x v="52"/>
    <n v="2"/>
    <n v="0.2"/>
    <n v="36003"/>
    <n v="57604.800000000003"/>
    <n v="0.16"/>
    <s v="10306.004541988003"/>
    <x v="1"/>
    <x v="2"/>
    <x v="1"/>
  </r>
  <r>
    <s v="O000109"/>
    <x v="93"/>
    <s v="C0960"/>
    <x v="9"/>
    <n v="1"/>
    <n v="0"/>
    <n v="11380"/>
    <n v="11380"/>
    <n v="0.28000000000000003"/>
    <s v="3355.1513414641618"/>
    <x v="3"/>
    <x v="3"/>
    <x v="0"/>
  </r>
  <r>
    <s v="O000110"/>
    <x v="6"/>
    <s v="C0165"/>
    <x v="41"/>
    <n v="2"/>
    <n v="0"/>
    <n v="38513"/>
    <n v="77026"/>
    <n v="0.19"/>
    <s v="18439.043339202184"/>
    <x v="0"/>
    <x v="0"/>
    <x v="1"/>
  </r>
  <r>
    <s v="O000111"/>
    <x v="33"/>
    <s v="C0927"/>
    <x v="5"/>
    <n v="1"/>
    <n v="0"/>
    <n v="7879"/>
    <n v="7879"/>
    <n v="0.16"/>
    <s v="1491.5704393718263"/>
    <x v="1"/>
    <x v="7"/>
    <x v="0"/>
  </r>
  <r>
    <s v="O000112"/>
    <x v="94"/>
    <s v="C0933"/>
    <x v="9"/>
    <n v="2"/>
    <n v="0.15"/>
    <n v="11380"/>
    <n v="19346"/>
    <n v="0.28000000000000003"/>
    <s v="5693.315375320666"/>
    <x v="3"/>
    <x v="6"/>
    <x v="0"/>
  </r>
  <r>
    <s v="O000113"/>
    <x v="95"/>
    <s v="C0557"/>
    <x v="61"/>
    <n v="4"/>
    <n v="0.1"/>
    <n v="12154"/>
    <n v="43754.400000000001"/>
    <n v="0.19"/>
    <n v="8357.2305440620094"/>
    <x v="0"/>
    <x v="3"/>
    <x v="0"/>
  </r>
  <r>
    <s v="O000114"/>
    <x v="96"/>
    <s v="C0680"/>
    <x v="46"/>
    <n v="1"/>
    <n v="0"/>
    <n v="4101"/>
    <n v="4101"/>
    <n v="0.16"/>
    <s v="590.6315068040993"/>
    <x v="1"/>
    <x v="0"/>
    <x v="1"/>
  </r>
  <r>
    <s v="O000115"/>
    <x v="67"/>
    <s v="C0993"/>
    <x v="62"/>
    <n v="2"/>
    <n v="0.2"/>
    <n v="39150"/>
    <n v="62640"/>
    <n v="0.28000000000000003"/>
    <s v="18642.56531892624"/>
    <x v="3"/>
    <x v="8"/>
    <x v="0"/>
  </r>
  <r>
    <s v="O000116"/>
    <x v="7"/>
    <s v="C1029"/>
    <x v="16"/>
    <n v="1"/>
    <n v="0.05"/>
    <n v="28518"/>
    <n v="27092.1"/>
    <n v="0.31"/>
    <n v="8705.2913751411907"/>
    <x v="2"/>
    <x v="6"/>
    <x v="0"/>
  </r>
  <r>
    <s v="O000117"/>
    <x v="97"/>
    <s v="C0757"/>
    <x v="33"/>
    <n v="1"/>
    <n v="0.05"/>
    <n v="5109"/>
    <n v="4853.55"/>
    <n v="0.19"/>
    <s v="858.5936202489719"/>
    <x v="0"/>
    <x v="0"/>
    <x v="0"/>
  </r>
  <r>
    <s v="O000118"/>
    <x v="64"/>
    <s v="C1105"/>
    <x v="3"/>
    <n v="2"/>
    <n v="0"/>
    <n v="48370"/>
    <n v="96740"/>
    <n v="0.16"/>
    <s v="12542.514272989227"/>
    <x v="1"/>
    <x v="6"/>
    <x v="0"/>
  </r>
  <r>
    <s v="O000119"/>
    <x v="98"/>
    <s v="C0855"/>
    <x v="1"/>
    <n v="2"/>
    <n v="0.2"/>
    <n v="10888"/>
    <n v="17420.8"/>
    <n v="0.19"/>
    <s v="3277.5765739867556"/>
    <x v="0"/>
    <x v="4"/>
    <x v="2"/>
  </r>
  <r>
    <s v="O000120"/>
    <x v="99"/>
    <s v="C0493"/>
    <x v="63"/>
    <n v="1"/>
    <n v="0.15"/>
    <n v="9199"/>
    <n v="7819.15"/>
    <n v="0.16"/>
    <s v="1567.4287146828356"/>
    <x v="1"/>
    <x v="6"/>
    <x v="1"/>
  </r>
  <r>
    <s v="O000121"/>
    <x v="100"/>
    <s v="C0649"/>
    <x v="64"/>
    <n v="1"/>
    <n v="0.15"/>
    <n v="16218"/>
    <n v="13785.3"/>
    <n v="0.19"/>
    <s v="2672.380462713345"/>
    <x v="0"/>
    <x v="1"/>
    <x v="0"/>
  </r>
  <r>
    <s v="O000122"/>
    <x v="101"/>
    <s v="C0992"/>
    <x v="8"/>
    <n v="3"/>
    <n v="0"/>
    <n v="26232"/>
    <n v="78696"/>
    <n v="0.22"/>
    <s v="17391.336961868386"/>
    <x v="4"/>
    <x v="5"/>
    <x v="0"/>
  </r>
  <r>
    <s v="O000123"/>
    <x v="102"/>
    <s v="C0628"/>
    <x v="65"/>
    <n v="1"/>
    <n v="0.1"/>
    <n v="34669"/>
    <s v="31202.100000000002"/>
    <n v="0.16"/>
    <s v="5454.465452467255"/>
    <x v="1"/>
    <x v="5"/>
    <x v="2"/>
  </r>
  <r>
    <s v="O000124"/>
    <x v="103"/>
    <s v="C0625"/>
    <x v="66"/>
    <n v="1"/>
    <n v="0.1"/>
    <n v="17932"/>
    <s v="16138.800000000001"/>
    <n v="0.16"/>
    <s v="2854.085773951503"/>
    <x v="1"/>
    <x v="9"/>
    <x v="0"/>
  </r>
  <r>
    <s v="O000125"/>
    <x v="104"/>
    <s v="C0543"/>
    <x v="2"/>
    <n v="3"/>
    <n v="0.1"/>
    <n v="30563"/>
    <n v="82520.100000000006"/>
    <n v="0.19"/>
    <s v="16397.713825807838"/>
    <x v="0"/>
    <x v="5"/>
    <x v="2"/>
  </r>
  <r>
    <s v="O000126"/>
    <x v="105"/>
    <s v="C0007"/>
    <x v="48"/>
    <n v="4"/>
    <n v="0.05"/>
    <n v="19803"/>
    <n v="75251.399999999994"/>
    <n v="0.16"/>
    <s v="11929.39286536751"/>
    <x v="1"/>
    <x v="6"/>
    <x v="0"/>
  </r>
  <r>
    <s v="O000127"/>
    <x v="106"/>
    <s v="C0954"/>
    <x v="40"/>
    <n v="1"/>
    <n v="0.2"/>
    <n v="13000"/>
    <n v="10400"/>
    <n v="0.19"/>
    <s v="1791.0217362513913"/>
    <x v="0"/>
    <x v="5"/>
    <x v="1"/>
  </r>
  <r>
    <s v="O000128"/>
    <x v="107"/>
    <s v="C0515"/>
    <x v="67"/>
    <n v="4"/>
    <n v="0"/>
    <n v="35056"/>
    <n v="140224"/>
    <n v="0.19"/>
    <s v="31574.23602535185"/>
    <x v="0"/>
    <x v="5"/>
    <x v="0"/>
  </r>
  <r>
    <s v="O000129"/>
    <x v="108"/>
    <s v="C0755"/>
    <x v="68"/>
    <n v="1"/>
    <n v="0.1"/>
    <n v="35424"/>
    <s v="31881.600000000002"/>
    <n v="0.19"/>
    <s v="5581.076267175719"/>
    <x v="0"/>
    <x v="2"/>
    <x v="0"/>
  </r>
  <r>
    <s v="O000130"/>
    <x v="4"/>
    <s v="C0073"/>
    <x v="3"/>
    <n v="1"/>
    <n v="0.1"/>
    <n v="48370"/>
    <n v="43533"/>
    <n v="0.16"/>
    <s v="9360.966314538218"/>
    <x v="1"/>
    <x v="1"/>
    <x v="1"/>
  </r>
  <r>
    <s v="O000131"/>
    <x v="109"/>
    <s v="C0010"/>
    <x v="6"/>
    <n v="3"/>
    <n v="0.15"/>
    <n v="3110"/>
    <n v="7930.5"/>
    <n v="0.31"/>
    <s v="2501.2999323669737"/>
    <x v="2"/>
    <x v="9"/>
    <x v="0"/>
  </r>
  <r>
    <s v="O000132"/>
    <x v="110"/>
    <s v="C0562"/>
    <x v="21"/>
    <n v="4"/>
    <n v="0.05"/>
    <n v="22075"/>
    <n v="83885"/>
    <n v="0.16"/>
    <s v="13576.300119579633"/>
    <x v="1"/>
    <x v="6"/>
    <x v="0"/>
  </r>
  <r>
    <s v="O000133"/>
    <x v="32"/>
    <s v="C0122"/>
    <x v="59"/>
    <n v="1"/>
    <n v="0.05"/>
    <n v="32335"/>
    <n v="30718.25"/>
    <n v="0.31"/>
    <s v="10339.739748333286"/>
    <x v="2"/>
    <x v="10"/>
    <x v="0"/>
  </r>
  <r>
    <s v="O000134"/>
    <x v="111"/>
    <s v="C0687"/>
    <x v="24"/>
    <n v="1"/>
    <n v="0.1"/>
    <n v="13614"/>
    <n v="12252.6"/>
    <n v="0.19"/>
    <s v="2047.8809967824902"/>
    <x v="0"/>
    <x v="10"/>
    <x v="0"/>
  </r>
  <r>
    <s v="O000135"/>
    <x v="112"/>
    <s v="C0513"/>
    <x v="69"/>
    <n v="1"/>
    <n v="0.25"/>
    <n v="31802"/>
    <n v="23851.5"/>
    <n v="0.19"/>
    <s v="5010.850807443076"/>
    <x v="0"/>
    <x v="6"/>
    <x v="0"/>
  </r>
  <r>
    <s v="O000136"/>
    <x v="87"/>
    <s v="C0990"/>
    <x v="0"/>
    <n v="1"/>
    <n v="0.25"/>
    <n v="17633"/>
    <n v="13224.75"/>
    <n v="0.19"/>
    <s v="2566.0516563663423"/>
    <x v="0"/>
    <x v="9"/>
    <x v="2"/>
  </r>
  <r>
    <s v="O000137"/>
    <x v="113"/>
    <s v="C0441"/>
    <x v="70"/>
    <n v="3"/>
    <n v="0.05"/>
    <n v="45709"/>
    <n v="130270.65"/>
    <n v="0.22"/>
    <s v="30532.945283629942"/>
    <x v="4"/>
    <x v="9"/>
    <x v="1"/>
  </r>
  <r>
    <s v="O000138"/>
    <x v="114"/>
    <s v="C1062"/>
    <x v="12"/>
    <n v="2"/>
    <n v="0"/>
    <n v="5299"/>
    <n v="10598"/>
    <n v="0.16"/>
    <s v="1442.1142906765022"/>
    <x v="1"/>
    <x v="1"/>
    <x v="0"/>
  </r>
  <r>
    <s v="O000139"/>
    <x v="107"/>
    <s v="C0702"/>
    <x v="22"/>
    <n v="2"/>
    <n v="0.1"/>
    <n v="10792"/>
    <s v="19425.600000000002"/>
    <n v="0.28000000000000003"/>
    <n v="4968.0201880641498"/>
    <x v="3"/>
    <x v="1"/>
    <x v="2"/>
  </r>
  <r>
    <s v="O000140"/>
    <x v="115"/>
    <s v="C0591"/>
    <x v="45"/>
    <n v="2"/>
    <n v="0.1"/>
    <n v="14854"/>
    <n v="26737.200000000001"/>
    <n v="0.22"/>
    <s v="4167.310377384153"/>
    <x v="4"/>
    <x v="3"/>
    <x v="0"/>
  </r>
  <r>
    <s v="O000141"/>
    <x v="116"/>
    <s v="C0067"/>
    <x v="70"/>
    <n v="4"/>
    <n v="0.15"/>
    <n v="45709"/>
    <n v="155410.6"/>
    <n v="0.22"/>
    <n v="31703.160888284401"/>
    <x v="4"/>
    <x v="0"/>
    <x v="1"/>
  </r>
  <r>
    <s v="O000142"/>
    <x v="117"/>
    <s v="C0017"/>
    <x v="1"/>
    <n v="1"/>
    <n v="0.1"/>
    <n v="10888"/>
    <n v="9799.2000000000007"/>
    <n v="0.19"/>
    <s v="1687.032982003908"/>
    <x v="0"/>
    <x v="0"/>
    <x v="0"/>
  </r>
  <r>
    <s v="O000143"/>
    <x v="28"/>
    <s v="C0368"/>
    <x v="8"/>
    <n v="2"/>
    <n v="0.1"/>
    <n v="26232"/>
    <n v="47217.599999999999"/>
    <n v="0.22"/>
    <s v="9284.965107105101"/>
    <x v="4"/>
    <x v="0"/>
    <x v="1"/>
  </r>
  <r>
    <s v="O000144"/>
    <x v="118"/>
    <s v="C0904"/>
    <x v="65"/>
    <n v="4"/>
    <n v="0.15"/>
    <n v="34669"/>
    <s v="117874.59999999999"/>
    <n v="0.16"/>
    <s v="18383.585881349045"/>
    <x v="1"/>
    <x v="1"/>
    <x v="0"/>
  </r>
  <r>
    <s v="O000145"/>
    <x v="119"/>
    <s v="C0721"/>
    <x v="38"/>
    <n v="1"/>
    <n v="0"/>
    <n v="19940"/>
    <n v="19940"/>
    <n v="0.16"/>
    <s v="3235.2508028492125"/>
    <x v="1"/>
    <x v="1"/>
    <x v="0"/>
  </r>
  <r>
    <s v="O000146"/>
    <x v="120"/>
    <s v="C0958"/>
    <x v="54"/>
    <n v="3"/>
    <n v="0.15"/>
    <n v="31519"/>
    <n v="80373.45"/>
    <n v="0.19"/>
    <s v="16676.763047040637"/>
    <x v="0"/>
    <x v="8"/>
    <x v="0"/>
  </r>
  <r>
    <s v="O000147"/>
    <x v="51"/>
    <s v="C0908"/>
    <x v="71"/>
    <n v="2"/>
    <n v="0.1"/>
    <n v="34213"/>
    <n v="61583.4"/>
    <n v="0.19"/>
    <s v="12920.358977562199"/>
    <x v="0"/>
    <x v="5"/>
    <x v="1"/>
  </r>
  <r>
    <s v="O000148"/>
    <x v="121"/>
    <s v="C0989"/>
    <x v="8"/>
    <n v="1"/>
    <n v="0.2"/>
    <n v="26232"/>
    <s v="20985.600000000002"/>
    <n v="0.22"/>
    <s v="5094.605863958251"/>
    <x v="4"/>
    <x v="7"/>
    <x v="1"/>
  </r>
  <r>
    <s v="O000149"/>
    <x v="25"/>
    <s v="C0473"/>
    <x v="60"/>
    <n v="1"/>
    <n v="0"/>
    <n v="11721"/>
    <n v="11721"/>
    <n v="0.16"/>
    <s v="2159.365504006365"/>
    <x v="1"/>
    <x v="3"/>
    <x v="1"/>
  </r>
  <r>
    <s v="O000150"/>
    <x v="122"/>
    <s v="C0115"/>
    <x v="57"/>
    <n v="2"/>
    <n v="0.05"/>
    <n v="23441"/>
    <n v="44537.9"/>
    <n v="0.19"/>
    <n v="8891.3661935827695"/>
    <x v="0"/>
    <x v="4"/>
    <x v="2"/>
  </r>
  <r>
    <s v="O000151"/>
    <x v="123"/>
    <s v="C0100"/>
    <x v="67"/>
    <n v="2"/>
    <n v="0.25"/>
    <n v="35056"/>
    <n v="52584"/>
    <n v="0.19"/>
    <s v="10092.601764757947"/>
    <x v="0"/>
    <x v="4"/>
    <x v="0"/>
  </r>
  <r>
    <s v="O000152"/>
    <x v="124"/>
    <s v="C0438"/>
    <x v="20"/>
    <n v="2"/>
    <n v="0.1"/>
    <n v="40096"/>
    <n v="72172.800000000003"/>
    <n v="0.22"/>
    <s v="18224.976313185856"/>
    <x v="4"/>
    <x v="6"/>
    <x v="0"/>
  </r>
  <r>
    <s v="O000153"/>
    <x v="28"/>
    <s v="C0349"/>
    <x v="13"/>
    <n v="1"/>
    <n v="0.2"/>
    <n v="41060"/>
    <n v="32848"/>
    <n v="0.28000000000000003"/>
    <s v="9994.496875805813"/>
    <x v="3"/>
    <x v="7"/>
    <x v="2"/>
  </r>
  <r>
    <s v="O000154"/>
    <x v="125"/>
    <s v="C0139"/>
    <x v="72"/>
    <n v="2"/>
    <n v="0.15"/>
    <n v="21109"/>
    <s v="35885.299999999996"/>
    <n v="0.22"/>
    <s v="6033.4383902312165"/>
    <x v="4"/>
    <x v="4"/>
    <x v="0"/>
  </r>
  <r>
    <s v="O000155"/>
    <x v="126"/>
    <s v="C0828"/>
    <x v="0"/>
    <n v="1"/>
    <n v="0.2"/>
    <n v="17633"/>
    <s v="14106.400000000001"/>
    <n v="0.19"/>
    <s v="2594.906414802018"/>
    <x v="0"/>
    <x v="4"/>
    <x v="0"/>
  </r>
  <r>
    <s v="O000156"/>
    <x v="77"/>
    <s v="C0324"/>
    <x v="20"/>
    <n v="1"/>
    <n v="0.05"/>
    <n v="40096"/>
    <n v="38091.199999999997"/>
    <n v="0.22"/>
    <s v="5975.784945249986"/>
    <x v="4"/>
    <x v="1"/>
    <x v="0"/>
  </r>
  <r>
    <s v="O000157"/>
    <x v="127"/>
    <s v="C0846"/>
    <x v="5"/>
    <n v="1"/>
    <n v="0"/>
    <n v="7879"/>
    <n v="7879"/>
    <n v="0.16"/>
    <s v="757.9317151060548"/>
    <x v="1"/>
    <x v="1"/>
    <x v="1"/>
  </r>
  <r>
    <s v="O000158"/>
    <x v="128"/>
    <s v="C0294"/>
    <x v="10"/>
    <n v="2"/>
    <n v="0.15"/>
    <n v="9427"/>
    <n v="16025.9"/>
    <n v="0.22"/>
    <s v="3240.2665952000107"/>
    <x v="4"/>
    <x v="5"/>
    <x v="1"/>
  </r>
  <r>
    <s v="O000159"/>
    <x v="129"/>
    <s v="C0968"/>
    <x v="69"/>
    <n v="1"/>
    <n v="0.15"/>
    <n v="31802"/>
    <n v="27031.7"/>
    <n v="0.19"/>
    <s v="5014.927683144093"/>
    <x v="0"/>
    <x v="2"/>
    <x v="0"/>
  </r>
  <r>
    <s v="O000160"/>
    <x v="130"/>
    <s v="C0074"/>
    <x v="7"/>
    <n v="1"/>
    <n v="0.1"/>
    <n v="4623"/>
    <n v="4160.7"/>
    <n v="0.28000000000000003"/>
    <s v="1103.2253560267636"/>
    <x v="3"/>
    <x v="1"/>
    <x v="1"/>
  </r>
  <r>
    <s v="O000161"/>
    <x v="58"/>
    <s v="C0484"/>
    <x v="52"/>
    <n v="1"/>
    <n v="0.1"/>
    <n v="36003"/>
    <n v="32402.7"/>
    <n v="0.16"/>
    <s v="3170.178234948808"/>
    <x v="1"/>
    <x v="7"/>
    <x v="1"/>
  </r>
  <r>
    <s v="O000162"/>
    <x v="23"/>
    <s v="C0016"/>
    <x v="11"/>
    <n v="1"/>
    <n v="0.2"/>
    <n v="9257"/>
    <n v="7405.6"/>
    <n v="0.16"/>
    <s v="1385.7977511015595"/>
    <x v="1"/>
    <x v="7"/>
    <x v="0"/>
  </r>
  <r>
    <s v="O000163"/>
    <x v="131"/>
    <s v="C0793"/>
    <x v="49"/>
    <n v="1"/>
    <n v="0"/>
    <n v="2649"/>
    <n v="2649"/>
    <n v="0.16"/>
    <s v="358.2958061021217"/>
    <x v="1"/>
    <x v="4"/>
    <x v="1"/>
  </r>
  <r>
    <s v="O000164"/>
    <x v="132"/>
    <s v="C0516"/>
    <x v="73"/>
    <n v="2"/>
    <n v="0.1"/>
    <n v="35516"/>
    <n v="63928.800000000003"/>
    <n v="0.19"/>
    <s v="13241.45515528503"/>
    <x v="0"/>
    <x v="2"/>
    <x v="1"/>
  </r>
  <r>
    <s v="O000165"/>
    <x v="78"/>
    <s v="C0925"/>
    <x v="45"/>
    <n v="3"/>
    <n v="0"/>
    <n v="14854"/>
    <n v="44562"/>
    <n v="0.22"/>
    <s v="8743.941349631546"/>
    <x v="4"/>
    <x v="2"/>
    <x v="0"/>
  </r>
  <r>
    <s v="O000166"/>
    <x v="65"/>
    <s v="C1151"/>
    <x v="30"/>
    <n v="2"/>
    <n v="0"/>
    <n v="37834"/>
    <n v="75668"/>
    <n v="0.28000000000000003"/>
    <s v="19869.120424965055"/>
    <x v="3"/>
    <x v="6"/>
    <x v="1"/>
  </r>
  <r>
    <s v="O000167"/>
    <x v="133"/>
    <s v="C0824"/>
    <x v="22"/>
    <n v="2"/>
    <n v="0.1"/>
    <n v="10792"/>
    <s v="19425.600000000002"/>
    <n v="0.28000000000000003"/>
    <s v="5734.028111540986"/>
    <x v="3"/>
    <x v="0"/>
    <x v="0"/>
  </r>
  <r>
    <s v="O000168"/>
    <x v="111"/>
    <s v="C0518"/>
    <x v="42"/>
    <n v="1"/>
    <n v="0.2"/>
    <n v="36976"/>
    <s v="29580.800000000003"/>
    <n v="0.28000000000000003"/>
    <s v="7921.142164640416"/>
    <x v="3"/>
    <x v="2"/>
    <x v="0"/>
  </r>
  <r>
    <s v="O000169"/>
    <x v="101"/>
    <s v="C0129"/>
    <x v="11"/>
    <n v="4"/>
    <n v="0.15"/>
    <n v="9257"/>
    <n v="31473.8"/>
    <n v="0.16"/>
    <n v="5223.6362518978003"/>
    <x v="1"/>
    <x v="3"/>
    <x v="1"/>
  </r>
  <r>
    <s v="O000170"/>
    <x v="118"/>
    <s v="C0511"/>
    <x v="31"/>
    <n v="1"/>
    <n v="0.25"/>
    <n v="657"/>
    <n v="492.75"/>
    <n v="0.22"/>
    <s v="113.18777105065631"/>
    <x v="4"/>
    <x v="3"/>
    <x v="0"/>
  </r>
  <r>
    <s v="O000171"/>
    <x v="134"/>
    <s v="C0423"/>
    <x v="74"/>
    <n v="2"/>
    <n v="0"/>
    <n v="5121"/>
    <n v="10242"/>
    <n v="0.28000000000000003"/>
    <s v="2356.1767420410943"/>
    <x v="3"/>
    <x v="3"/>
    <x v="1"/>
  </r>
  <r>
    <s v="O000172"/>
    <x v="31"/>
    <s v="C0385"/>
    <x v="37"/>
    <n v="4"/>
    <n v="0.1"/>
    <n v="28530"/>
    <n v="102708"/>
    <n v="0.16"/>
    <s v="18150.82537272297"/>
    <x v="1"/>
    <x v="6"/>
    <x v="0"/>
  </r>
  <r>
    <s v="O000173"/>
    <x v="135"/>
    <s v="C0232"/>
    <x v="56"/>
    <n v="2"/>
    <n v="0"/>
    <n v="3506"/>
    <n v="7012"/>
    <n v="0.19"/>
    <s v="1102.170702005869"/>
    <x v="0"/>
    <x v="1"/>
    <x v="1"/>
  </r>
  <r>
    <s v="O000174"/>
    <x v="136"/>
    <s v="C0959"/>
    <x v="35"/>
    <n v="1"/>
    <n v="0"/>
    <n v="24562"/>
    <n v="24562"/>
    <n v="0.22"/>
    <s v="4448.492403753747"/>
    <x v="4"/>
    <x v="4"/>
    <x v="0"/>
  </r>
  <r>
    <s v="O000175"/>
    <x v="119"/>
    <s v="C0825"/>
    <x v="47"/>
    <n v="1"/>
    <n v="0.05"/>
    <n v="13190"/>
    <n v="12530.5"/>
    <n v="0.22"/>
    <s v="2438.0459097805715"/>
    <x v="4"/>
    <x v="9"/>
    <x v="0"/>
  </r>
  <r>
    <s v="O000176"/>
    <x v="115"/>
    <s v="C0065"/>
    <x v="47"/>
    <n v="1"/>
    <n v="0.05"/>
    <n v="13190"/>
    <n v="12530.5"/>
    <n v="0.22"/>
    <s v="3113.9179631285597"/>
    <x v="4"/>
    <x v="10"/>
    <x v="1"/>
  </r>
  <r>
    <s v="O000177"/>
    <x v="137"/>
    <s v="C0833"/>
    <x v="23"/>
    <n v="2"/>
    <n v="0.1"/>
    <n v="40034"/>
    <n v="72061.2"/>
    <n v="0.28000000000000003"/>
    <s v="16140.77637806657"/>
    <x v="3"/>
    <x v="8"/>
    <x v="0"/>
  </r>
  <r>
    <s v="O000178"/>
    <x v="28"/>
    <s v="C0615"/>
    <x v="34"/>
    <n v="2"/>
    <n v="0"/>
    <n v="1533"/>
    <n v="3066"/>
    <n v="0.16"/>
    <s v="560.4185783650463"/>
    <x v="1"/>
    <x v="10"/>
    <x v="0"/>
  </r>
  <r>
    <s v="O000179"/>
    <x v="138"/>
    <s v="C0801"/>
    <x v="74"/>
    <n v="3"/>
    <n v="0.1"/>
    <n v="5121"/>
    <n v="13826.7"/>
    <n v="0.28000000000000003"/>
    <s v="4035.797394133066"/>
    <x v="3"/>
    <x v="5"/>
    <x v="0"/>
  </r>
  <r>
    <s v="O000180"/>
    <x v="31"/>
    <s v="C0278"/>
    <x v="75"/>
    <n v="1"/>
    <n v="0.2"/>
    <n v="27904"/>
    <n v="22323.200000000001"/>
    <n v="0.22"/>
    <s v="4969.1818455220855"/>
    <x v="4"/>
    <x v="8"/>
    <x v="1"/>
  </r>
  <r>
    <s v="O000181"/>
    <x v="18"/>
    <s v="C0366"/>
    <x v="76"/>
    <n v="3"/>
    <n v="0.15"/>
    <n v="2696"/>
    <n v="6874.8"/>
    <n v="0.31"/>
    <s v="2190.542805606592"/>
    <x v="2"/>
    <x v="5"/>
    <x v="0"/>
  </r>
  <r>
    <s v="O000182"/>
    <x v="139"/>
    <s v="C0516"/>
    <x v="13"/>
    <n v="3"/>
    <n v="0.2"/>
    <n v="41060"/>
    <n v="98544"/>
    <n v="0.28000000000000003"/>
    <s v="26591.741636679075"/>
    <x v="3"/>
    <x v="2"/>
    <x v="1"/>
  </r>
  <r>
    <s v="O000183"/>
    <x v="114"/>
    <s v="C0439"/>
    <x v="56"/>
    <n v="1"/>
    <n v="0.15"/>
    <n v="3506"/>
    <n v="2980.1"/>
    <n v="0.19"/>
    <s v="637.3839585042846"/>
    <x v="0"/>
    <x v="1"/>
    <x v="0"/>
  </r>
  <r>
    <s v="O000184"/>
    <x v="140"/>
    <s v="C0428"/>
    <x v="34"/>
    <n v="1"/>
    <n v="0.1"/>
    <n v="1533"/>
    <n v="1379.7"/>
    <n v="0.16"/>
    <s v="200.1535972109441"/>
    <x v="1"/>
    <x v="1"/>
    <x v="1"/>
  </r>
  <r>
    <s v="O000185"/>
    <x v="55"/>
    <s v="C0729"/>
    <x v="30"/>
    <n v="2"/>
    <n v="0.15"/>
    <n v="37834"/>
    <s v="64317.799999999996"/>
    <n v="0.28000000000000003"/>
    <s v="14351.225315113945"/>
    <x v="3"/>
    <x v="7"/>
    <x v="0"/>
  </r>
  <r>
    <s v="O000186"/>
    <x v="141"/>
    <s v="C0396"/>
    <x v="54"/>
    <n v="2"/>
    <n v="0.15"/>
    <n v="31519"/>
    <s v="53582.299999999996"/>
    <n v="0.19"/>
    <s v="10035.816728329008"/>
    <x v="0"/>
    <x v="6"/>
    <x v="2"/>
  </r>
  <r>
    <s v="O000187"/>
    <x v="142"/>
    <s v="C0586"/>
    <x v="55"/>
    <n v="1"/>
    <n v="0.05"/>
    <n v="15711"/>
    <s v="14925.449999999999"/>
    <n v="0.19"/>
    <s v="3254.4567928099495"/>
    <x v="0"/>
    <x v="2"/>
    <x v="0"/>
  </r>
  <r>
    <s v="O000188"/>
    <x v="143"/>
    <s v="C0375"/>
    <x v="54"/>
    <n v="1"/>
    <n v="0.2"/>
    <n v="31519"/>
    <n v="25215.200000000001"/>
    <n v="0.19"/>
    <s v="5225.127868390555"/>
    <x v="0"/>
    <x v="0"/>
    <x v="0"/>
  </r>
  <r>
    <s v="O000189"/>
    <x v="144"/>
    <s v="C0948"/>
    <x v="48"/>
    <n v="3"/>
    <n v="0.1"/>
    <n v="19803"/>
    <n v="53468.1"/>
    <n v="0.16"/>
    <s v="11950.337815033872"/>
    <x v="1"/>
    <x v="6"/>
    <x v="0"/>
  </r>
  <r>
    <s v="O000190"/>
    <x v="145"/>
    <s v="C0093"/>
    <x v="57"/>
    <n v="1"/>
    <n v="0"/>
    <n v="23441"/>
    <n v="23441"/>
    <n v="0.19"/>
    <s v="4246.065858911001"/>
    <x v="0"/>
    <x v="7"/>
    <x v="0"/>
  </r>
  <r>
    <s v="O000191"/>
    <x v="113"/>
    <s v="C0321"/>
    <x v="54"/>
    <n v="1"/>
    <n v="0.15"/>
    <n v="31519"/>
    <s v="26791.149999999998"/>
    <n v="0.19"/>
    <s v="4939.583066779404"/>
    <x v="0"/>
    <x v="1"/>
    <x v="0"/>
  </r>
  <r>
    <s v="O000192"/>
    <x v="146"/>
    <s v="C1034"/>
    <x v="60"/>
    <n v="3"/>
    <n v="0.15"/>
    <n v="11721"/>
    <n v="29888.55"/>
    <n v="0.16"/>
    <s v="4538.103319993462"/>
    <x v="1"/>
    <x v="6"/>
    <x v="1"/>
  </r>
  <r>
    <s v="O000193"/>
    <x v="147"/>
    <s v="C0914"/>
    <x v="59"/>
    <n v="2"/>
    <n v="0.1"/>
    <n v="32335"/>
    <n v="58203"/>
    <n v="0.31"/>
    <s v="16461.50312993883"/>
    <x v="2"/>
    <x v="6"/>
    <x v="2"/>
  </r>
  <r>
    <s v="O000194"/>
    <x v="119"/>
    <s v="C0917"/>
    <x v="4"/>
    <n v="2"/>
    <n v="0.05"/>
    <n v="49003"/>
    <n v="93105.7"/>
    <n v="0.31"/>
    <s v="27320.925454570548"/>
    <x v="2"/>
    <x v="6"/>
    <x v="1"/>
  </r>
  <r>
    <s v="O000195"/>
    <x v="148"/>
    <s v="C0095"/>
    <x v="17"/>
    <n v="2"/>
    <n v="0.1"/>
    <n v="41116"/>
    <n v="74008.800000000003"/>
    <n v="0.19"/>
    <s v="11370.639403551602"/>
    <x v="0"/>
    <x v="8"/>
    <x v="1"/>
  </r>
  <r>
    <s v="O000196"/>
    <x v="2"/>
    <s v="C0959"/>
    <x v="70"/>
    <n v="2"/>
    <n v="0.1"/>
    <n v="45709"/>
    <n v="82276.2"/>
    <n v="0.22"/>
    <s v="11495.157569895437"/>
    <x v="4"/>
    <x v="4"/>
    <x v="0"/>
  </r>
  <r>
    <s v="O000197"/>
    <x v="149"/>
    <s v="C1131"/>
    <x v="14"/>
    <n v="2"/>
    <n v="0.25"/>
    <n v="24549"/>
    <n v="36823.5"/>
    <n v="0.19"/>
    <s v="6248.660801754975"/>
    <x v="0"/>
    <x v="3"/>
    <x v="0"/>
  </r>
  <r>
    <s v="O000198"/>
    <x v="4"/>
    <s v="C0071"/>
    <x v="32"/>
    <n v="5"/>
    <n v="0.2"/>
    <n v="3648"/>
    <n v="14592"/>
    <n v="0.22"/>
    <s v="3222.2360258280696"/>
    <x v="4"/>
    <x v="7"/>
    <x v="2"/>
  </r>
  <r>
    <s v="O000199"/>
    <x v="89"/>
    <s v="C0664"/>
    <x v="40"/>
    <n v="1"/>
    <n v="0.15"/>
    <n v="13000"/>
    <n v="11050"/>
    <n v="0.19"/>
    <s v="2343.4312869645933"/>
    <x v="0"/>
    <x v="1"/>
    <x v="0"/>
  </r>
  <r>
    <s v="O000200"/>
    <x v="110"/>
    <s v="C0969"/>
    <x v="8"/>
    <n v="1"/>
    <n v="0.05"/>
    <n v="26232"/>
    <s v="24920.399999999998"/>
    <n v="0.22"/>
    <s v="4980.393075540845"/>
    <x v="4"/>
    <x v="6"/>
    <x v="1"/>
  </r>
  <r>
    <s v="O000201"/>
    <x v="150"/>
    <s v="C0587"/>
    <x v="50"/>
    <n v="1"/>
    <n v="0.05"/>
    <n v="44505"/>
    <n v="42279.75"/>
    <n v="0.19"/>
    <s v="7198.467527455005"/>
    <x v="0"/>
    <x v="1"/>
    <x v="0"/>
  </r>
  <r>
    <s v="O000202"/>
    <x v="151"/>
    <s v="C0727"/>
    <x v="33"/>
    <n v="2"/>
    <n v="0.05"/>
    <n v="5109"/>
    <n v="9707.1"/>
    <n v="0.19"/>
    <s v="2194.500486722476"/>
    <x v="0"/>
    <x v="10"/>
    <x v="1"/>
  </r>
  <r>
    <s v="O000203"/>
    <x v="152"/>
    <s v="C0368"/>
    <x v="5"/>
    <n v="2"/>
    <n v="0.1"/>
    <n v="7879"/>
    <n v="14182.2"/>
    <n v="0.16"/>
    <s v="1608.3881299847242"/>
    <x v="1"/>
    <x v="0"/>
    <x v="1"/>
  </r>
  <r>
    <s v="O000204"/>
    <x v="10"/>
    <s v="C0051"/>
    <x v="44"/>
    <n v="1"/>
    <n v="0"/>
    <n v="35247"/>
    <n v="35247"/>
    <n v="0.16"/>
    <n v="5438.0988147445296"/>
    <x v="1"/>
    <x v="1"/>
    <x v="1"/>
  </r>
  <r>
    <s v="O000205"/>
    <x v="153"/>
    <s v="C1167"/>
    <x v="11"/>
    <n v="1"/>
    <n v="0.1"/>
    <n v="9257"/>
    <s v="8331.300000000001"/>
    <n v="0.16"/>
    <s v="1612.1391573387289"/>
    <x v="1"/>
    <x v="9"/>
    <x v="0"/>
  </r>
  <r>
    <s v="O000206"/>
    <x v="8"/>
    <s v="C0988"/>
    <x v="21"/>
    <n v="1"/>
    <n v="0.05"/>
    <n v="22075"/>
    <n v="20971.25"/>
    <n v="0.16"/>
    <s v="2835.429393854725"/>
    <x v="1"/>
    <x v="9"/>
    <x v="1"/>
  </r>
  <r>
    <s v="O000207"/>
    <x v="154"/>
    <s v="C1191"/>
    <x v="0"/>
    <n v="1"/>
    <n v="0.1"/>
    <n v="17633"/>
    <n v="15869.7"/>
    <n v="0.19"/>
    <s v="2163.456742674203"/>
    <x v="0"/>
    <x v="4"/>
    <x v="2"/>
  </r>
  <r>
    <s v="O000208"/>
    <x v="42"/>
    <s v="C0260"/>
    <x v="32"/>
    <n v="4"/>
    <n v="0"/>
    <n v="3648"/>
    <n v="14592"/>
    <n v="0.22"/>
    <s v="4081.9622181312543"/>
    <x v="4"/>
    <x v="9"/>
    <x v="0"/>
  </r>
  <r>
    <s v="O000209"/>
    <x v="155"/>
    <s v="C0158"/>
    <x v="66"/>
    <n v="2"/>
    <n v="0.05"/>
    <n v="17932"/>
    <s v="34070.799999999996"/>
    <n v="0.16"/>
    <s v="6404.470083200626"/>
    <x v="1"/>
    <x v="5"/>
    <x v="2"/>
  </r>
  <r>
    <s v="O000210"/>
    <x v="156"/>
    <s v="C0099"/>
    <x v="26"/>
    <n v="1"/>
    <n v="0.15"/>
    <n v="7732"/>
    <n v="6572.2"/>
    <n v="0.22"/>
    <s v="1636.8912219415936"/>
    <x v="4"/>
    <x v="8"/>
    <x v="2"/>
  </r>
  <r>
    <s v="O000211"/>
    <x v="27"/>
    <s v="C0241"/>
    <x v="46"/>
    <n v="1"/>
    <n v="0.1"/>
    <n v="4101"/>
    <n v="3690.9"/>
    <n v="0.16"/>
    <s v="579.0068647726146"/>
    <x v="1"/>
    <x v="7"/>
    <x v="2"/>
  </r>
  <r>
    <s v="O000212"/>
    <x v="157"/>
    <s v="C0202"/>
    <x v="33"/>
    <n v="1"/>
    <n v="0.15"/>
    <n v="5109"/>
    <n v="4342.6499999999996"/>
    <n v="0.19"/>
    <s v="922.4741736339626"/>
    <x v="0"/>
    <x v="7"/>
    <x v="1"/>
  </r>
  <r>
    <s v="O000213"/>
    <x v="158"/>
    <s v="C0634"/>
    <x v="65"/>
    <n v="2"/>
    <n v="0.15"/>
    <n v="34669"/>
    <s v="58937.299999999996"/>
    <n v="0.16"/>
    <s v="4292.780090019564"/>
    <x v="1"/>
    <x v="6"/>
    <x v="1"/>
  </r>
  <r>
    <s v="O000214"/>
    <x v="159"/>
    <s v="C1120"/>
    <x v="55"/>
    <n v="2"/>
    <n v="0.2"/>
    <n v="15711"/>
    <s v="25137.600000000002"/>
    <n v="0.19"/>
    <s v="4391.405744928328"/>
    <x v="0"/>
    <x v="3"/>
    <x v="0"/>
  </r>
  <r>
    <s v="O000215"/>
    <x v="160"/>
    <s v="C0746"/>
    <x v="7"/>
    <n v="5"/>
    <n v="0"/>
    <n v="4623"/>
    <n v="23115"/>
    <n v="0.28000000000000003"/>
    <s v="7238.807625341286"/>
    <x v="3"/>
    <x v="5"/>
    <x v="2"/>
  </r>
  <r>
    <s v="O000216"/>
    <x v="161"/>
    <s v="C0490"/>
    <x v="17"/>
    <n v="3"/>
    <n v="0.05"/>
    <n v="41116"/>
    <s v="117180.59999999999"/>
    <n v="0.19"/>
    <s v="16539.26121659825"/>
    <x v="0"/>
    <x v="3"/>
    <x v="1"/>
  </r>
  <r>
    <s v="O000217"/>
    <x v="162"/>
    <s v="C0579"/>
    <x v="45"/>
    <n v="2"/>
    <n v="0.1"/>
    <n v="14854"/>
    <n v="26737.200000000001"/>
    <n v="0.22"/>
    <s v="5570.137850968779"/>
    <x v="4"/>
    <x v="6"/>
    <x v="1"/>
  </r>
  <r>
    <s v="O000218"/>
    <x v="57"/>
    <s v="C0527"/>
    <x v="24"/>
    <n v="3"/>
    <n v="0.25"/>
    <n v="13614"/>
    <n v="30631.5"/>
    <n v="0.19"/>
    <s v="6162.695355130849"/>
    <x v="0"/>
    <x v="7"/>
    <x v="2"/>
  </r>
  <r>
    <s v="O000219"/>
    <x v="91"/>
    <s v="C0273"/>
    <x v="45"/>
    <n v="2"/>
    <n v="0.15"/>
    <n v="14854"/>
    <n v="25251.8"/>
    <n v="0.22"/>
    <s v="4862.241984832592"/>
    <x v="4"/>
    <x v="1"/>
    <x v="1"/>
  </r>
  <r>
    <s v="O000220"/>
    <x v="163"/>
    <s v="C0786"/>
    <x v="74"/>
    <n v="1"/>
    <n v="0.1"/>
    <n v="5121"/>
    <s v="4608.900000000001"/>
    <n v="0.28000000000000003"/>
    <s v="1291.6817032342478"/>
    <x v="3"/>
    <x v="8"/>
    <x v="0"/>
  </r>
  <r>
    <s v="O000221"/>
    <x v="164"/>
    <s v="C0453"/>
    <x v="75"/>
    <n v="2"/>
    <n v="0"/>
    <n v="27904"/>
    <n v="55808"/>
    <n v="0.22"/>
    <s v="13031.110643385458"/>
    <x v="4"/>
    <x v="1"/>
    <x v="2"/>
  </r>
  <r>
    <s v="O000222"/>
    <x v="165"/>
    <s v="C1176"/>
    <x v="0"/>
    <n v="2"/>
    <n v="0.1"/>
    <n v="17633"/>
    <n v="31739.4"/>
    <n v="0.19"/>
    <s v="6365.940901730933"/>
    <x v="0"/>
    <x v="2"/>
    <x v="2"/>
  </r>
  <r>
    <s v="O000223"/>
    <x v="166"/>
    <s v="C0347"/>
    <x v="52"/>
    <n v="2"/>
    <n v="0.1"/>
    <n v="36003"/>
    <n v="64805.4"/>
    <n v="0.16"/>
    <s v="9459.902936397013"/>
    <x v="1"/>
    <x v="0"/>
    <x v="0"/>
  </r>
  <r>
    <s v="O000224"/>
    <x v="133"/>
    <s v="C0816"/>
    <x v="33"/>
    <n v="1"/>
    <n v="0.15"/>
    <n v="5109"/>
    <n v="4342.6499999999996"/>
    <n v="0.19"/>
    <s v="699.0934790471546"/>
    <x v="0"/>
    <x v="10"/>
    <x v="0"/>
  </r>
  <r>
    <s v="O000225"/>
    <x v="77"/>
    <s v="C0414"/>
    <x v="73"/>
    <n v="1"/>
    <n v="0.1"/>
    <n v="35516"/>
    <n v="31964.400000000001"/>
    <n v="0.19"/>
    <s v="6516.4313659112195"/>
    <x v="0"/>
    <x v="6"/>
    <x v="1"/>
  </r>
  <r>
    <s v="O000226"/>
    <x v="167"/>
    <s v="C0431"/>
    <x v="74"/>
    <n v="1"/>
    <n v="0.05"/>
    <n v="5121"/>
    <n v="4864.95"/>
    <n v="0.28000000000000003"/>
    <s v="1419.9345641361776"/>
    <x v="3"/>
    <x v="6"/>
    <x v="0"/>
  </r>
  <r>
    <s v="O000227"/>
    <x v="125"/>
    <s v="C0379"/>
    <x v="52"/>
    <n v="1"/>
    <n v="0"/>
    <n v="36003"/>
    <n v="36003"/>
    <n v="0.16"/>
    <s v="6125.944489555874"/>
    <x v="1"/>
    <x v="5"/>
    <x v="2"/>
  </r>
  <r>
    <s v="O000228"/>
    <x v="168"/>
    <s v="C0998"/>
    <x v="4"/>
    <n v="4"/>
    <n v="0"/>
    <n v="49003"/>
    <n v="196012"/>
    <n v="0.31"/>
    <s v="61549.20748792281"/>
    <x v="2"/>
    <x v="1"/>
    <x v="0"/>
  </r>
  <r>
    <s v="O000229"/>
    <x v="157"/>
    <s v="C0895"/>
    <x v="61"/>
    <n v="2"/>
    <n v="0.1"/>
    <n v="12154"/>
    <n v="21877.200000000001"/>
    <n v="0.19"/>
    <s v="4417.118024602896"/>
    <x v="0"/>
    <x v="1"/>
    <x v="1"/>
  </r>
  <r>
    <s v="O000230"/>
    <x v="169"/>
    <s v="C0428"/>
    <x v="69"/>
    <n v="2"/>
    <n v="0.05"/>
    <n v="31802"/>
    <s v="60423.799999999996"/>
    <n v="0.19"/>
    <s v="13335.158853300924"/>
    <x v="0"/>
    <x v="1"/>
    <x v="1"/>
  </r>
  <r>
    <s v="O000231"/>
    <x v="62"/>
    <s v="C1108"/>
    <x v="56"/>
    <n v="2"/>
    <n v="0.1"/>
    <n v="3506"/>
    <n v="6310.8"/>
    <n v="0.19"/>
    <s v="1267.5136818099106"/>
    <x v="0"/>
    <x v="7"/>
    <x v="1"/>
  </r>
  <r>
    <s v="O000232"/>
    <x v="170"/>
    <s v="C0192"/>
    <x v="77"/>
    <n v="2"/>
    <n v="0.15"/>
    <n v="39927"/>
    <n v="67875.899999999994"/>
    <n v="0.16"/>
    <s v="11092.312566160586"/>
    <x v="1"/>
    <x v="3"/>
    <x v="0"/>
  </r>
  <r>
    <s v="O000233"/>
    <x v="138"/>
    <s v="C0041"/>
    <x v="34"/>
    <n v="5"/>
    <n v="0"/>
    <n v="1533"/>
    <n v="7665"/>
    <n v="0.16"/>
    <s v="1085.0564428499147"/>
    <x v="1"/>
    <x v="3"/>
    <x v="0"/>
  </r>
  <r>
    <s v="O000234"/>
    <x v="85"/>
    <s v="C0136"/>
    <x v="54"/>
    <n v="1"/>
    <n v="0.1"/>
    <n v="31519"/>
    <s v="28367.100000000002"/>
    <n v="0.19"/>
    <s v="6765.715993132085"/>
    <x v="0"/>
    <x v="1"/>
    <x v="0"/>
  </r>
  <r>
    <s v="O000235"/>
    <x v="171"/>
    <s v="C0106"/>
    <x v="72"/>
    <n v="2"/>
    <n v="0.2"/>
    <n v="21109"/>
    <n v="33774.400000000001"/>
    <n v="0.22"/>
    <s v="6102.824161270259"/>
    <x v="4"/>
    <x v="10"/>
    <x v="2"/>
  </r>
  <r>
    <s v="O000236"/>
    <x v="172"/>
    <s v="C0519"/>
    <x v="48"/>
    <n v="1"/>
    <n v="0.1"/>
    <n v="19803"/>
    <n v="17822.7"/>
    <n v="0.16"/>
    <s v="2725.1328142969423"/>
    <x v="1"/>
    <x v="6"/>
    <x v="1"/>
  </r>
  <r>
    <s v="O000237"/>
    <x v="126"/>
    <s v="C0814"/>
    <x v="37"/>
    <n v="3"/>
    <n v="0.1"/>
    <n v="28530"/>
    <n v="77031"/>
    <n v="0.16"/>
    <s v="10952.45434245083"/>
    <x v="1"/>
    <x v="7"/>
    <x v="1"/>
  </r>
  <r>
    <s v="O000238"/>
    <x v="144"/>
    <s v="C0126"/>
    <x v="63"/>
    <n v="3"/>
    <n v="0.1"/>
    <n v="9199"/>
    <n v="24837.3"/>
    <n v="0.16"/>
    <s v="2385.6572877289036"/>
    <x v="1"/>
    <x v="10"/>
    <x v="0"/>
  </r>
  <r>
    <s v="O000239"/>
    <x v="173"/>
    <s v="C0400"/>
    <x v="53"/>
    <n v="4"/>
    <n v="0.1"/>
    <n v="46621"/>
    <n v="167835.6"/>
    <n v="0.19"/>
    <s v="33967.147845101936"/>
    <x v="0"/>
    <x v="7"/>
    <x v="0"/>
  </r>
  <r>
    <s v="O000240"/>
    <x v="133"/>
    <s v="C0079"/>
    <x v="69"/>
    <n v="1"/>
    <n v="0"/>
    <n v="31802"/>
    <n v="31802"/>
    <n v="0.19"/>
    <s v="5816.135421709475"/>
    <x v="0"/>
    <x v="1"/>
    <x v="0"/>
  </r>
  <r>
    <s v="O000241"/>
    <x v="27"/>
    <s v="C0389"/>
    <x v="19"/>
    <n v="1"/>
    <n v="0"/>
    <n v="43459"/>
    <n v="43459"/>
    <n v="0.19"/>
    <s v="8305.695621886332"/>
    <x v="0"/>
    <x v="7"/>
    <x v="1"/>
  </r>
  <r>
    <s v="O000242"/>
    <x v="174"/>
    <s v="C0074"/>
    <x v="28"/>
    <n v="1"/>
    <n v="0"/>
    <n v="14233"/>
    <n v="14233"/>
    <n v="0.22"/>
    <s v="3042.176847090934"/>
    <x v="4"/>
    <x v="1"/>
    <x v="1"/>
  </r>
  <r>
    <s v="O000243"/>
    <x v="175"/>
    <s v="C1029"/>
    <x v="31"/>
    <n v="2"/>
    <n v="0.15"/>
    <n v="657"/>
    <s v="1116.8999999999999"/>
    <n v="0.22"/>
    <s v="275.16471447463556"/>
    <x v="4"/>
    <x v="6"/>
    <x v="0"/>
  </r>
  <r>
    <s v="O000244"/>
    <x v="176"/>
    <s v="C0082"/>
    <x v="18"/>
    <n v="2"/>
    <n v="0.05"/>
    <n v="11537"/>
    <n v="21920.3"/>
    <n v="0.22"/>
    <s v="5498.735557508369"/>
    <x v="4"/>
    <x v="1"/>
    <x v="0"/>
  </r>
  <r>
    <s v="O000245"/>
    <x v="177"/>
    <s v="C0776"/>
    <x v="32"/>
    <n v="1"/>
    <n v="0.25"/>
    <n v="3648"/>
    <n v="2736"/>
    <n v="0.22"/>
    <s v="496.4627966264919"/>
    <x v="4"/>
    <x v="9"/>
    <x v="1"/>
  </r>
  <r>
    <s v="O000246"/>
    <x v="126"/>
    <s v="C0991"/>
    <x v="7"/>
    <n v="3"/>
    <n v="0.2"/>
    <n v="4623"/>
    <n v="11095.2"/>
    <n v="0.28000000000000003"/>
    <s v="3792.1933190330114"/>
    <x v="3"/>
    <x v="1"/>
    <x v="1"/>
  </r>
  <r>
    <s v="O000247"/>
    <x v="56"/>
    <s v="C0278"/>
    <x v="30"/>
    <n v="1"/>
    <n v="0.15"/>
    <n v="37834"/>
    <s v="32158.899999999998"/>
    <n v="0.28000000000000003"/>
    <s v="8734.160204939359"/>
    <x v="3"/>
    <x v="8"/>
    <x v="1"/>
  </r>
  <r>
    <s v="O000248"/>
    <x v="21"/>
    <s v="C0840"/>
    <x v="45"/>
    <n v="3"/>
    <n v="0"/>
    <n v="14854"/>
    <n v="37877.699999999997"/>
    <n v="0.22"/>
    <s v="9112.060896281168"/>
    <x v="4"/>
    <x v="0"/>
    <x v="2"/>
  </r>
  <r>
    <s v="O000249"/>
    <x v="173"/>
    <s v="C0224"/>
    <x v="56"/>
    <n v="1"/>
    <n v="0"/>
    <n v="3506"/>
    <n v="3506"/>
    <n v="0.19"/>
    <s v="688.2663852263371"/>
    <x v="0"/>
    <x v="1"/>
    <x v="0"/>
  </r>
  <r>
    <s v="O000250"/>
    <x v="178"/>
    <s v="C1092"/>
    <x v="42"/>
    <n v="1"/>
    <n v="0.1"/>
    <n v="36976"/>
    <n v="33278.400000000001"/>
    <n v="0.28000000000000003"/>
    <s v="9441.081241276941"/>
    <x v="3"/>
    <x v="9"/>
    <x v="2"/>
  </r>
  <r>
    <s v="O000251"/>
    <x v="179"/>
    <s v="C0606"/>
    <x v="76"/>
    <n v="2"/>
    <n v="0.25"/>
    <n v="2696"/>
    <n v="4044"/>
    <n v="0.31"/>
    <s v="1332.4545017155858"/>
    <x v="2"/>
    <x v="0"/>
    <x v="2"/>
  </r>
  <r>
    <s v="O000252"/>
    <x v="174"/>
    <s v="C0019"/>
    <x v="19"/>
    <n v="2"/>
    <n v="0"/>
    <n v="43459"/>
    <n v="86918"/>
    <n v="0.19"/>
    <s v="20524.912885265898"/>
    <x v="0"/>
    <x v="5"/>
    <x v="0"/>
  </r>
  <r>
    <s v="O000253"/>
    <x v="115"/>
    <s v="C0640"/>
    <x v="26"/>
    <n v="1"/>
    <n v="0.05"/>
    <n v="7732"/>
    <n v="7345.4"/>
    <n v="0.22"/>
    <s v="1815.7607809440299"/>
    <x v="4"/>
    <x v="9"/>
    <x v="0"/>
  </r>
  <r>
    <s v="O000254"/>
    <x v="180"/>
    <s v="C0097"/>
    <x v="64"/>
    <n v="3"/>
    <n v="0"/>
    <n v="16218"/>
    <n v="48654"/>
    <n v="0.19"/>
    <s v="8829.868382711822"/>
    <x v="0"/>
    <x v="10"/>
    <x v="0"/>
  </r>
  <r>
    <s v="O000255"/>
    <x v="48"/>
    <s v="C1076"/>
    <x v="76"/>
    <n v="2"/>
    <n v="0.1"/>
    <n v="2696"/>
    <n v="4852.8"/>
    <n v="0.31"/>
    <s v="1490.058495297147"/>
    <x v="2"/>
    <x v="10"/>
    <x v="0"/>
  </r>
  <r>
    <s v="O000256"/>
    <x v="181"/>
    <s v="C0175"/>
    <x v="57"/>
    <n v="3"/>
    <n v="0"/>
    <n v="23441"/>
    <n v="70323"/>
    <n v="0.19"/>
    <s v="11974.440980826379"/>
    <x v="0"/>
    <x v="10"/>
    <x v="1"/>
  </r>
  <r>
    <s v="O000257"/>
    <x v="106"/>
    <s v="C1139"/>
    <x v="33"/>
    <n v="3"/>
    <n v="0.1"/>
    <n v="5109"/>
    <s v="13794.300000000001"/>
    <n v="0.19"/>
    <s v="2966.2117187966187"/>
    <x v="0"/>
    <x v="9"/>
    <x v="0"/>
  </r>
  <r>
    <s v="O000258"/>
    <x v="182"/>
    <s v="C0348"/>
    <x v="63"/>
    <n v="2"/>
    <n v="0.15"/>
    <n v="9199"/>
    <n v="15638.3"/>
    <n v="0.16"/>
    <s v="2825.005189453105"/>
    <x v="1"/>
    <x v="1"/>
    <x v="0"/>
  </r>
  <r>
    <s v="O000259"/>
    <x v="183"/>
    <s v="C0001"/>
    <x v="0"/>
    <n v="4"/>
    <n v="0"/>
    <n v="17633"/>
    <n v="70532"/>
    <n v="0.19"/>
    <s v="12556.522305181776"/>
    <x v="0"/>
    <x v="3"/>
    <x v="0"/>
  </r>
  <r>
    <s v="O000260"/>
    <x v="94"/>
    <s v="C0063"/>
    <x v="34"/>
    <n v="3"/>
    <n v="0.15"/>
    <n v="1533"/>
    <n v="3909.15"/>
    <n v="0.16"/>
    <s v="806.9573284133018"/>
    <x v="1"/>
    <x v="10"/>
    <x v="0"/>
  </r>
  <r>
    <s v="O000261"/>
    <x v="84"/>
    <s v="C0226"/>
    <x v="72"/>
    <n v="4"/>
    <n v="0"/>
    <n v="21109"/>
    <n v="84436"/>
    <n v="0.22"/>
    <s v="21749.280565860023"/>
    <x v="4"/>
    <x v="1"/>
    <x v="2"/>
  </r>
  <r>
    <s v="O000262"/>
    <x v="184"/>
    <s v="C0423"/>
    <x v="54"/>
    <n v="3"/>
    <n v="0"/>
    <n v="31519"/>
    <n v="94557"/>
    <n v="0.19"/>
    <s v="24000.71435494167"/>
    <x v="0"/>
    <x v="3"/>
    <x v="1"/>
  </r>
  <r>
    <s v="O000263"/>
    <x v="185"/>
    <s v="C1043"/>
    <x v="29"/>
    <n v="3"/>
    <n v="0.05"/>
    <n v="32777"/>
    <n v="93414.45"/>
    <n v="0.19"/>
    <s v="15166.402116888565"/>
    <x v="0"/>
    <x v="4"/>
    <x v="1"/>
  </r>
  <r>
    <s v="O000264"/>
    <x v="186"/>
    <s v="C0031"/>
    <x v="75"/>
    <n v="2"/>
    <n v="0.15"/>
    <n v="27904"/>
    <s v="47436.799999999996"/>
    <n v="0.22"/>
    <s v="10269.751089256033"/>
    <x v="4"/>
    <x v="10"/>
    <x v="0"/>
  </r>
  <r>
    <s v="O000265"/>
    <x v="7"/>
    <s v="C0845"/>
    <x v="52"/>
    <n v="1"/>
    <n v="0.2"/>
    <n v="36003"/>
    <n v="28802.400000000001"/>
    <n v="0.16"/>
    <s v="4410.286623913982"/>
    <x v="1"/>
    <x v="1"/>
    <x v="0"/>
  </r>
  <r>
    <s v="O000266"/>
    <x v="38"/>
    <s v="C0633"/>
    <x v="43"/>
    <n v="4"/>
    <n v="0.05"/>
    <n v="21121"/>
    <n v="80259.8"/>
    <n v="0.19"/>
    <s v="22563.431250880985"/>
    <x v="0"/>
    <x v="6"/>
    <x v="1"/>
  </r>
  <r>
    <s v="O000267"/>
    <x v="187"/>
    <s v="C0024"/>
    <x v="3"/>
    <n v="3"/>
    <n v="0"/>
    <n v="48370"/>
    <n v="145110"/>
    <n v="0.16"/>
    <s v="23267.589014333782"/>
    <x v="1"/>
    <x v="1"/>
    <x v="0"/>
  </r>
  <r>
    <s v="O000268"/>
    <x v="188"/>
    <s v="C0837"/>
    <x v="36"/>
    <n v="1"/>
    <n v="0.2"/>
    <n v="29812"/>
    <s v="23849.600000000002"/>
    <n v="0.28000000000000003"/>
    <n v="7733.9726070509296"/>
    <x v="3"/>
    <x v="5"/>
    <x v="0"/>
  </r>
  <r>
    <s v="O000269"/>
    <x v="60"/>
    <s v="C0983"/>
    <x v="45"/>
    <n v="1"/>
    <n v="0.15"/>
    <n v="14854"/>
    <n v="12625.9"/>
    <n v="0.22"/>
    <s v="3234.9685336479547"/>
    <x v="4"/>
    <x v="5"/>
    <x v="0"/>
  </r>
  <r>
    <s v="O000270"/>
    <x v="26"/>
    <s v="C0161"/>
    <x v="0"/>
    <n v="2"/>
    <n v="0"/>
    <n v="17633"/>
    <n v="35266"/>
    <n v="0.19"/>
    <s v="6596.926963118093"/>
    <x v="0"/>
    <x v="9"/>
    <x v="1"/>
  </r>
  <r>
    <s v="O000271"/>
    <x v="184"/>
    <s v="C0114"/>
    <x v="14"/>
    <n v="2"/>
    <n v="0.1"/>
    <n v="24549"/>
    <s v="44188.200000000004"/>
    <n v="0.19"/>
    <s v="8481.610319134297"/>
    <x v="0"/>
    <x v="0"/>
    <x v="0"/>
  </r>
  <r>
    <s v="O000272"/>
    <x v="189"/>
    <s v="C0504"/>
    <x v="45"/>
    <n v="1"/>
    <n v="0.2"/>
    <n v="14854"/>
    <n v="11883.2"/>
    <n v="0.22"/>
    <s v="2831.735782798461"/>
    <x v="4"/>
    <x v="6"/>
    <x v="1"/>
  </r>
  <r>
    <s v="O000273"/>
    <x v="190"/>
    <s v="C0955"/>
    <x v="43"/>
    <n v="1"/>
    <n v="0"/>
    <n v="21121"/>
    <n v="21121"/>
    <n v="0.19"/>
    <s v="4942.831744260729"/>
    <x v="0"/>
    <x v="10"/>
    <x v="1"/>
  </r>
  <r>
    <s v="O000274"/>
    <x v="191"/>
    <s v="C0357"/>
    <x v="15"/>
    <n v="3"/>
    <n v="0"/>
    <n v="40809"/>
    <n v="122427"/>
    <n v="0.19"/>
    <s v="22524.09574179003"/>
    <x v="0"/>
    <x v="5"/>
    <x v="1"/>
  </r>
  <r>
    <s v="O000275"/>
    <x v="176"/>
    <s v="C0169"/>
    <x v="77"/>
    <n v="1"/>
    <n v="0.05"/>
    <n v="39927"/>
    <n v="37930.65"/>
    <n v="0.16"/>
    <s v="5393.726666378811"/>
    <x v="1"/>
    <x v="6"/>
    <x v="0"/>
  </r>
  <r>
    <s v="O000276"/>
    <x v="192"/>
    <s v="C0969"/>
    <x v="16"/>
    <n v="2"/>
    <n v="0.15"/>
    <n v="28518"/>
    <n v="48480.6"/>
    <n v="0.31"/>
    <s v="16610.905748082117"/>
    <x v="2"/>
    <x v="6"/>
    <x v="1"/>
  </r>
  <r>
    <s v="O000277"/>
    <x v="163"/>
    <s v="C0242"/>
    <x v="35"/>
    <n v="3"/>
    <n v="0"/>
    <n v="24562"/>
    <n v="73686"/>
    <n v="0.22"/>
    <s v="13253.134279742777"/>
    <x v="4"/>
    <x v="9"/>
    <x v="0"/>
  </r>
  <r>
    <s v="O000278"/>
    <x v="32"/>
    <s v="C0139"/>
    <x v="7"/>
    <n v="3"/>
    <n v="0.2"/>
    <n v="4623"/>
    <n v="11095.2"/>
    <n v="0.28000000000000003"/>
    <s v="3204.803082172965"/>
    <x v="3"/>
    <x v="4"/>
    <x v="0"/>
  </r>
  <r>
    <s v="O000279"/>
    <x v="193"/>
    <s v="C0097"/>
    <x v="49"/>
    <n v="1"/>
    <n v="0.15"/>
    <n v="2649"/>
    <n v="2251.65"/>
    <n v="0.16"/>
    <s v="443.81384350251477"/>
    <x v="1"/>
    <x v="10"/>
    <x v="0"/>
  </r>
  <r>
    <s v="O000280"/>
    <x v="194"/>
    <s v="C0147"/>
    <x v="10"/>
    <n v="1"/>
    <n v="0.1"/>
    <n v="9427"/>
    <s v="8484.300000000001"/>
    <n v="0.22"/>
    <s v="1994.3082194889182"/>
    <x v="4"/>
    <x v="3"/>
    <x v="1"/>
  </r>
  <r>
    <s v="O000281"/>
    <x v="195"/>
    <s v="C1081"/>
    <x v="3"/>
    <n v="2"/>
    <n v="0"/>
    <n v="48370"/>
    <n v="96740"/>
    <n v="0.16"/>
    <s v="13558.677896585337"/>
    <x v="1"/>
    <x v="9"/>
    <x v="2"/>
  </r>
  <r>
    <s v="O000282"/>
    <x v="196"/>
    <s v="C1066"/>
    <x v="73"/>
    <n v="3"/>
    <n v="0.25"/>
    <n v="35516"/>
    <n v="79911"/>
    <n v="0.19"/>
    <s v="12382.754354547358"/>
    <x v="0"/>
    <x v="8"/>
    <x v="0"/>
  </r>
  <r>
    <s v="O000283"/>
    <x v="83"/>
    <s v="C0866"/>
    <x v="72"/>
    <n v="1"/>
    <n v="0.1"/>
    <n v="21109"/>
    <s v="18998.100000000002"/>
    <n v="0.22"/>
    <s v="4968.9068770401245"/>
    <x v="4"/>
    <x v="4"/>
    <x v="2"/>
  </r>
  <r>
    <s v="O000284"/>
    <x v="197"/>
    <s v="C0543"/>
    <x v="13"/>
    <n v="1"/>
    <n v="0.1"/>
    <n v="41060"/>
    <n v="36954"/>
    <n v="0.28000000000000003"/>
    <n v="10119.9156543803"/>
    <x v="3"/>
    <x v="5"/>
    <x v="2"/>
  </r>
  <r>
    <s v="O000285"/>
    <x v="10"/>
    <s v="C0692"/>
    <x v="16"/>
    <n v="3"/>
    <n v="0.25"/>
    <n v="28518"/>
    <n v="64165.5"/>
    <n v="0.31"/>
    <s v="17866.932170766897"/>
    <x v="2"/>
    <x v="0"/>
    <x v="2"/>
  </r>
  <r>
    <s v="O000286"/>
    <x v="198"/>
    <s v="C1026"/>
    <x v="31"/>
    <n v="4"/>
    <n v="0.2"/>
    <n v="657"/>
    <n v="2102.4"/>
    <n v="0.22"/>
    <s v="546.3296862850228"/>
    <x v="4"/>
    <x v="1"/>
    <x v="0"/>
  </r>
  <r>
    <s v="O000287"/>
    <x v="11"/>
    <s v="C1162"/>
    <x v="49"/>
    <n v="2"/>
    <n v="0.1"/>
    <n v="2649"/>
    <n v="4768.2"/>
    <n v="0.16"/>
    <s v="896.5888548226831"/>
    <x v="1"/>
    <x v="7"/>
    <x v="0"/>
  </r>
  <r>
    <s v="O000288"/>
    <x v="199"/>
    <s v="C0904"/>
    <x v="32"/>
    <n v="1"/>
    <n v="0.1"/>
    <n v="3648"/>
    <s v="3283.2000000000003"/>
    <n v="0.22"/>
    <s v="601.4463250429358"/>
    <x v="4"/>
    <x v="1"/>
    <x v="0"/>
  </r>
  <r>
    <s v="O000289"/>
    <x v="200"/>
    <s v="C0730"/>
    <x v="74"/>
    <n v="1"/>
    <n v="0"/>
    <n v="5121"/>
    <n v="5121"/>
    <n v="0.28000000000000003"/>
    <s v="1884.5314737703304"/>
    <x v="3"/>
    <x v="1"/>
    <x v="0"/>
  </r>
  <r>
    <s v="O000290"/>
    <x v="146"/>
    <s v="C0331"/>
    <x v="10"/>
    <n v="1"/>
    <n v="0.2"/>
    <n v="9427"/>
    <n v="7541.6"/>
    <n v="0.22"/>
    <s v="1516.4753437976294"/>
    <x v="4"/>
    <x v="5"/>
    <x v="0"/>
  </r>
  <r>
    <s v="O000291"/>
    <x v="90"/>
    <s v="C0617"/>
    <x v="1"/>
    <n v="1"/>
    <n v="0.2"/>
    <n v="10888"/>
    <n v="8710.4"/>
    <n v="0.19"/>
    <s v="1894.0044169604196"/>
    <x v="0"/>
    <x v="0"/>
    <x v="0"/>
  </r>
  <r>
    <s v="O000292"/>
    <x v="201"/>
    <s v="C0404"/>
    <x v="46"/>
    <n v="2"/>
    <n v="0.05"/>
    <n v="4101"/>
    <n v="7791.9"/>
    <n v="0.16"/>
    <s v="1788.4783212018942"/>
    <x v="1"/>
    <x v="1"/>
    <x v="1"/>
  </r>
  <r>
    <s v="O000293"/>
    <x v="11"/>
    <s v="C0508"/>
    <x v="4"/>
    <n v="2"/>
    <n v="0.15"/>
    <n v="49003"/>
    <s v="83305.09999999999"/>
    <n v="0.31"/>
    <s v="28414.345281443337"/>
    <x v="2"/>
    <x v="2"/>
    <x v="0"/>
  </r>
  <r>
    <s v="O000294"/>
    <x v="202"/>
    <s v="C1151"/>
    <x v="62"/>
    <n v="1"/>
    <n v="0.15"/>
    <n v="39150"/>
    <n v="33277.5"/>
    <n v="0.28000000000000003"/>
    <s v="9619.569536177321"/>
    <x v="3"/>
    <x v="6"/>
    <x v="1"/>
  </r>
  <r>
    <s v="O000295"/>
    <x v="143"/>
    <s v="C1039"/>
    <x v="54"/>
    <n v="4"/>
    <n v="0.05"/>
    <n v="31519"/>
    <n v="119772.2"/>
    <n v="0.19"/>
    <s v="16752.61647516752"/>
    <x v="0"/>
    <x v="4"/>
    <x v="2"/>
  </r>
  <r>
    <s v="O000296"/>
    <x v="47"/>
    <s v="C0226"/>
    <x v="50"/>
    <n v="2"/>
    <n v="0.1"/>
    <n v="44505"/>
    <n v="80109"/>
    <n v="0.19"/>
    <s v="20943.377559431618"/>
    <x v="0"/>
    <x v="1"/>
    <x v="2"/>
  </r>
  <r>
    <s v="O000297"/>
    <x v="203"/>
    <s v="C0984"/>
    <x v="54"/>
    <n v="2"/>
    <n v="0.05"/>
    <n v="31519"/>
    <n v="59886.1"/>
    <n v="0.19"/>
    <s v="13191.696858823567"/>
    <x v="0"/>
    <x v="1"/>
    <x v="0"/>
  </r>
  <r>
    <s v="O000298"/>
    <x v="204"/>
    <s v="C0865"/>
    <x v="68"/>
    <n v="5"/>
    <n v="0.15"/>
    <n v="35424"/>
    <n v="150552"/>
    <n v="0.19"/>
    <s v="21149.56222393695"/>
    <x v="0"/>
    <x v="7"/>
    <x v="1"/>
  </r>
  <r>
    <s v="O000299"/>
    <x v="205"/>
    <s v="C1129"/>
    <x v="10"/>
    <n v="2"/>
    <n v="0"/>
    <n v="9427"/>
    <n v="18854"/>
    <n v="0.22"/>
    <s v="5167.163732809934"/>
    <x v="4"/>
    <x v="1"/>
    <x v="0"/>
  </r>
  <r>
    <s v="O000300"/>
    <x v="108"/>
    <s v="C0745"/>
    <x v="54"/>
    <n v="4"/>
    <n v="0.15"/>
    <n v="31519"/>
    <s v="107164.59999999999"/>
    <n v="0.19"/>
    <s v="20590.64141354576"/>
    <x v="0"/>
    <x v="10"/>
    <x v="0"/>
  </r>
  <r>
    <s v="O000301"/>
    <x v="206"/>
    <s v="C0493"/>
    <x v="67"/>
    <n v="1"/>
    <n v="0.05"/>
    <n v="35056"/>
    <n v="33303.199999999997"/>
    <n v="0.19"/>
    <s v="6003.9667293605835"/>
    <x v="0"/>
    <x v="6"/>
    <x v="1"/>
  </r>
  <r>
    <s v="O000302"/>
    <x v="207"/>
    <s v="C0319"/>
    <x v="11"/>
    <n v="1"/>
    <n v="0"/>
    <n v="9257"/>
    <n v="9257"/>
    <n v="0.16"/>
    <s v="1295.7612845793835"/>
    <x v="1"/>
    <x v="0"/>
    <x v="2"/>
  </r>
  <r>
    <s v="O000303"/>
    <x v="48"/>
    <s v="C0773"/>
    <x v="19"/>
    <n v="2"/>
    <n v="0"/>
    <n v="43459"/>
    <n v="86918"/>
    <n v="0.19"/>
    <s v="17035.116297033404"/>
    <x v="0"/>
    <x v="4"/>
    <x v="2"/>
  </r>
  <r>
    <s v="O000304"/>
    <x v="169"/>
    <s v="C0452"/>
    <x v="69"/>
    <n v="2"/>
    <n v="0.15"/>
    <n v="31802"/>
    <n v="54063.4"/>
    <n v="0.19"/>
    <s v="11800.890432822718"/>
    <x v="0"/>
    <x v="2"/>
    <x v="1"/>
  </r>
  <r>
    <s v="O000305"/>
    <x v="105"/>
    <s v="C0944"/>
    <x v="45"/>
    <n v="1"/>
    <n v="0.05"/>
    <n v="14854"/>
    <n v="14111.3"/>
    <n v="0.22"/>
    <s v="2860.1595067248436"/>
    <x v="4"/>
    <x v="3"/>
    <x v="1"/>
  </r>
  <r>
    <s v="O000306"/>
    <x v="208"/>
    <s v="C0848"/>
    <x v="78"/>
    <n v="2"/>
    <n v="0.15"/>
    <n v="24310"/>
    <n v="41327"/>
    <n v="0.16"/>
    <s v="6796.862721767646"/>
    <x v="1"/>
    <x v="1"/>
    <x v="0"/>
  </r>
  <r>
    <s v="O000307"/>
    <x v="209"/>
    <s v="C1017"/>
    <x v="58"/>
    <n v="1"/>
    <n v="0.1"/>
    <n v="34314"/>
    <s v="30882.600000000002"/>
    <n v="0.16"/>
    <s v="8595.291775691934"/>
    <x v="1"/>
    <x v="9"/>
    <x v="0"/>
  </r>
  <r>
    <s v="O000308"/>
    <x v="86"/>
    <s v="C0884"/>
    <x v="72"/>
    <n v="2"/>
    <n v="0.15"/>
    <n v="21109"/>
    <s v="35885.299999999996"/>
    <n v="0.22"/>
    <s v="8492.237860585692"/>
    <x v="4"/>
    <x v="9"/>
    <x v="0"/>
  </r>
  <r>
    <s v="O000309"/>
    <x v="210"/>
    <s v="C0419"/>
    <x v="10"/>
    <n v="2"/>
    <n v="0.1"/>
    <n v="9427"/>
    <s v="16968.600000000002"/>
    <n v="0.22"/>
    <s v="4306.745729712905"/>
    <x v="4"/>
    <x v="4"/>
    <x v="1"/>
  </r>
  <r>
    <s v="O000310"/>
    <x v="211"/>
    <s v="C0865"/>
    <x v="25"/>
    <n v="2"/>
    <n v="0.05"/>
    <n v="42988"/>
    <n v="81677.2"/>
    <n v="0.19"/>
    <s v="12779.262315340577"/>
    <x v="0"/>
    <x v="7"/>
    <x v="1"/>
  </r>
  <r>
    <s v="O000311"/>
    <x v="212"/>
    <s v="C0789"/>
    <x v="32"/>
    <n v="2"/>
    <n v="0"/>
    <n v="3648"/>
    <n v="7296"/>
    <n v="0.22"/>
    <s v="1258.4935776969605"/>
    <x v="4"/>
    <x v="5"/>
    <x v="0"/>
  </r>
  <r>
    <s v="O000312"/>
    <x v="213"/>
    <s v="C0495"/>
    <x v="45"/>
    <n v="5"/>
    <n v="0.05"/>
    <n v="14854"/>
    <n v="70556.5"/>
    <n v="0.22"/>
    <s v="19139.06077831998"/>
    <x v="4"/>
    <x v="5"/>
    <x v="1"/>
  </r>
  <r>
    <s v="O000313"/>
    <x v="214"/>
    <s v="C1063"/>
    <x v="67"/>
    <n v="1"/>
    <n v="0.15"/>
    <n v="35056"/>
    <n v="29797.599999999999"/>
    <n v="0.19"/>
    <s v="6891.2133260985875"/>
    <x v="0"/>
    <x v="2"/>
    <x v="1"/>
  </r>
  <r>
    <s v="O000314"/>
    <x v="123"/>
    <s v="C0162"/>
    <x v="66"/>
    <n v="5"/>
    <n v="0.15"/>
    <n v="17932"/>
    <n v="76211"/>
    <n v="0.16"/>
    <s v="16765.279548182938"/>
    <x v="1"/>
    <x v="2"/>
    <x v="0"/>
  </r>
  <r>
    <s v="O000315"/>
    <x v="215"/>
    <s v="C0121"/>
    <x v="19"/>
    <n v="1"/>
    <n v="0"/>
    <n v="43459"/>
    <n v="43459"/>
    <n v="0.19"/>
    <s v="8136.139370397284"/>
    <x v="0"/>
    <x v="8"/>
    <x v="2"/>
  </r>
  <r>
    <s v="O000316"/>
    <x v="60"/>
    <s v="C0399"/>
    <x v="21"/>
    <n v="2"/>
    <n v="0.15"/>
    <n v="22075"/>
    <n v="37527.5"/>
    <n v="0.16"/>
    <s v="7651.894182449474"/>
    <x v="1"/>
    <x v="4"/>
    <x v="0"/>
  </r>
  <r>
    <s v="O000317"/>
    <x v="149"/>
    <s v="C0728"/>
    <x v="75"/>
    <n v="2"/>
    <n v="0"/>
    <n v="27904"/>
    <n v="55808"/>
    <n v="0.22"/>
    <s v="7288.5680068282745"/>
    <x v="4"/>
    <x v="6"/>
    <x v="1"/>
  </r>
  <r>
    <s v="O000318"/>
    <x v="150"/>
    <s v="C0561"/>
    <x v="33"/>
    <n v="3"/>
    <n v="0.05"/>
    <n v="5109"/>
    <n v="14560.65"/>
    <n v="0.19"/>
    <s v="3042.3419763956604"/>
    <x v="0"/>
    <x v="6"/>
    <x v="0"/>
  </r>
  <r>
    <s v="O000319"/>
    <x v="216"/>
    <s v="C0604"/>
    <x v="77"/>
    <n v="3"/>
    <n v="0.1"/>
    <n v="39927"/>
    <s v="107802.90000000001"/>
    <n v="0.16"/>
    <s v="21146.177814938506"/>
    <x v="1"/>
    <x v="1"/>
    <x v="0"/>
  </r>
  <r>
    <s v="O000320"/>
    <x v="117"/>
    <s v="C1153"/>
    <x v="71"/>
    <n v="3"/>
    <n v="0.05"/>
    <n v="34213"/>
    <s v="97507.04999999999"/>
    <n v="0.19"/>
    <s v="16177.373856353332"/>
    <x v="0"/>
    <x v="9"/>
    <x v="0"/>
  </r>
  <r>
    <s v="O000321"/>
    <x v="57"/>
    <s v="C0540"/>
    <x v="67"/>
    <n v="1"/>
    <n v="0.15"/>
    <n v="35056"/>
    <n v="29797.599999999999"/>
    <n v="0.19"/>
    <s v="6762.690052450981"/>
    <x v="0"/>
    <x v="4"/>
    <x v="1"/>
  </r>
  <r>
    <s v="O000322"/>
    <x v="119"/>
    <s v="C0356"/>
    <x v="39"/>
    <n v="3"/>
    <n v="0.25"/>
    <n v="46436"/>
    <n v="104481"/>
    <n v="0.28000000000000003"/>
    <s v="28597.220896321833"/>
    <x v="3"/>
    <x v="4"/>
    <x v="0"/>
  </r>
  <r>
    <s v="O000323"/>
    <x v="1"/>
    <s v="C0660"/>
    <x v="73"/>
    <n v="1"/>
    <n v="0"/>
    <n v="35516"/>
    <n v="35516"/>
    <n v="0.19"/>
    <s v="6648.967339686421"/>
    <x v="0"/>
    <x v="1"/>
    <x v="2"/>
  </r>
  <r>
    <s v="O000324"/>
    <x v="211"/>
    <s v="C0432"/>
    <x v="18"/>
    <n v="1"/>
    <n v="0.1"/>
    <n v="11537"/>
    <s v="10383.300000000001"/>
    <n v="0.22"/>
    <s v="2190.3468808146117"/>
    <x v="4"/>
    <x v="1"/>
    <x v="2"/>
  </r>
  <r>
    <s v="O000325"/>
    <x v="7"/>
    <s v="C1089"/>
    <x v="60"/>
    <n v="1"/>
    <n v="0.2"/>
    <n v="11721"/>
    <s v="9376.800000000001"/>
    <n v="0.16"/>
    <s v="2019.257556804062"/>
    <x v="1"/>
    <x v="1"/>
    <x v="1"/>
  </r>
  <r>
    <s v="O000326"/>
    <x v="81"/>
    <s v="C0563"/>
    <x v="56"/>
    <n v="2"/>
    <n v="0"/>
    <n v="3506"/>
    <n v="7012"/>
    <n v="0.19"/>
    <s v="1220.7699786701874"/>
    <x v="0"/>
    <x v="6"/>
    <x v="0"/>
  </r>
  <r>
    <s v="O000327"/>
    <x v="217"/>
    <s v="C0817"/>
    <x v="60"/>
    <n v="3"/>
    <n v="0.05"/>
    <n v="11721"/>
    <n v="33404.85"/>
    <n v="0.16"/>
    <s v="4670.557139703163"/>
    <x v="1"/>
    <x v="7"/>
    <x v="0"/>
  </r>
  <r>
    <s v="O000328"/>
    <x v="42"/>
    <s v="C1098"/>
    <x v="31"/>
    <n v="1"/>
    <n v="0"/>
    <n v="657"/>
    <n v="657"/>
    <n v="0.22"/>
    <s v="124.8280018600228"/>
    <x v="4"/>
    <x v="5"/>
    <x v="2"/>
  </r>
  <r>
    <s v="O000329"/>
    <x v="218"/>
    <s v="C0711"/>
    <x v="2"/>
    <n v="1"/>
    <n v="0.15"/>
    <n v="30563"/>
    <n v="25978.55"/>
    <n v="0.19"/>
    <s v="4600.797281430586"/>
    <x v="0"/>
    <x v="2"/>
    <x v="0"/>
  </r>
  <r>
    <s v="O000330"/>
    <x v="219"/>
    <s v="C0012"/>
    <x v="18"/>
    <n v="2"/>
    <n v="0.15"/>
    <n v="11537"/>
    <s v="19612.899999999998"/>
    <n v="0.22"/>
    <s v="4448.698246804919"/>
    <x v="4"/>
    <x v="7"/>
    <x v="0"/>
  </r>
  <r>
    <s v="O000331"/>
    <x v="25"/>
    <s v="C0239"/>
    <x v="10"/>
    <n v="5"/>
    <n v="0.15"/>
    <n v="9427"/>
    <n v="40064.75"/>
    <n v="0.22"/>
    <s v="9709.716805640612"/>
    <x v="4"/>
    <x v="3"/>
    <x v="0"/>
  </r>
  <r>
    <s v="O000332"/>
    <x v="220"/>
    <s v="C0453"/>
    <x v="1"/>
    <n v="2"/>
    <n v="0.1"/>
    <n v="10888"/>
    <n v="19598.400000000001"/>
    <n v="0.19"/>
    <s v="3206.980592615485"/>
    <x v="0"/>
    <x v="1"/>
    <x v="2"/>
  </r>
  <r>
    <s v="O000333"/>
    <x v="120"/>
    <s v="C0383"/>
    <x v="9"/>
    <n v="2"/>
    <n v="0.15"/>
    <n v="11380"/>
    <n v="19346"/>
    <n v="0.28000000000000003"/>
    <s v="5669.376966426827"/>
    <x v="3"/>
    <x v="1"/>
    <x v="0"/>
  </r>
  <r>
    <s v="O000334"/>
    <x v="221"/>
    <s v="C0782"/>
    <x v="76"/>
    <n v="2"/>
    <n v="0"/>
    <n v="2696"/>
    <n v="5392"/>
    <n v="0.31"/>
    <s v="1787.0111433145228"/>
    <x v="2"/>
    <x v="9"/>
    <x v="1"/>
  </r>
  <r>
    <s v="O000335"/>
    <x v="102"/>
    <s v="C0048"/>
    <x v="23"/>
    <n v="3"/>
    <n v="0.25"/>
    <n v="40034"/>
    <n v="90076.5"/>
    <n v="0.28000000000000003"/>
    <s v="22280.680095908374"/>
    <x v="3"/>
    <x v="5"/>
    <x v="1"/>
  </r>
  <r>
    <s v="O000336"/>
    <x v="136"/>
    <s v="C0317"/>
    <x v="8"/>
    <n v="5"/>
    <n v="0.05"/>
    <n v="26232"/>
    <n v="124602"/>
    <n v="0.22"/>
    <s v="27687.783323083695"/>
    <x v="4"/>
    <x v="0"/>
    <x v="1"/>
  </r>
  <r>
    <s v="O000337"/>
    <x v="222"/>
    <s v="C0209"/>
    <x v="44"/>
    <n v="2"/>
    <n v="0"/>
    <n v="35247"/>
    <n v="70494"/>
    <n v="0.16"/>
    <s v="11069.694211630005"/>
    <x v="1"/>
    <x v="4"/>
    <x v="1"/>
  </r>
  <r>
    <s v="O000338"/>
    <x v="113"/>
    <s v="C1143"/>
    <x v="51"/>
    <n v="1"/>
    <n v="0.25"/>
    <n v="23506"/>
    <n v="17629.5"/>
    <n v="0.31"/>
    <s v="5510.712660536172"/>
    <x v="2"/>
    <x v="4"/>
    <x v="2"/>
  </r>
  <r>
    <s v="O000339"/>
    <x v="223"/>
    <s v="C0577"/>
    <x v="63"/>
    <n v="3"/>
    <n v="0.2"/>
    <n v="9199"/>
    <s v="22077.600000000002"/>
    <n v="0.16"/>
    <s v="3122.884620210287"/>
    <x v="1"/>
    <x v="8"/>
    <x v="1"/>
  </r>
  <r>
    <s v="O000340"/>
    <x v="224"/>
    <s v="C0315"/>
    <x v="42"/>
    <n v="5"/>
    <n v="0.15"/>
    <n v="36976"/>
    <n v="157148"/>
    <n v="0.28000000000000003"/>
    <s v="43256.16712346286"/>
    <x v="3"/>
    <x v="7"/>
    <x v="0"/>
  </r>
  <r>
    <s v="O000341"/>
    <x v="112"/>
    <s v="C0754"/>
    <x v="34"/>
    <n v="1"/>
    <n v="0"/>
    <n v="1533"/>
    <n v="1533"/>
    <n v="0.16"/>
    <s v="246.94710588570018"/>
    <x v="1"/>
    <x v="5"/>
    <x v="1"/>
  </r>
  <r>
    <s v="O000342"/>
    <x v="136"/>
    <s v="C1060"/>
    <x v="53"/>
    <n v="2"/>
    <n v="0.15"/>
    <n v="46621"/>
    <n v="79255.7"/>
    <n v="0.19"/>
    <s v="20229.357861157157"/>
    <x v="0"/>
    <x v="1"/>
    <x v="2"/>
  </r>
  <r>
    <s v="O000343"/>
    <x v="50"/>
    <s v="C0915"/>
    <x v="25"/>
    <n v="3"/>
    <n v="0.1"/>
    <n v="42988"/>
    <n v="116067.6"/>
    <n v="0.19"/>
    <s v="22234.590850304143"/>
    <x v="0"/>
    <x v="9"/>
    <x v="0"/>
  </r>
  <r>
    <s v="O000344"/>
    <x v="225"/>
    <s v="C0755"/>
    <x v="10"/>
    <n v="2"/>
    <n v="0.15"/>
    <n v="9427"/>
    <n v="16025.9"/>
    <n v="0.22"/>
    <s v="4276.423223978764"/>
    <x v="4"/>
    <x v="2"/>
    <x v="0"/>
  </r>
  <r>
    <s v="O000345"/>
    <x v="109"/>
    <s v="C0554"/>
    <x v="35"/>
    <n v="1"/>
    <n v="0.25"/>
    <n v="24562"/>
    <n v="18421.5"/>
    <n v="0.22"/>
    <s v="4964.481594336965"/>
    <x v="4"/>
    <x v="0"/>
    <x v="0"/>
  </r>
  <r>
    <s v="O000346"/>
    <x v="226"/>
    <s v="C0403"/>
    <x v="31"/>
    <n v="2"/>
    <n v="0.05"/>
    <n v="657"/>
    <n v="1248.3"/>
    <n v="0.22"/>
    <s v="216.99959705795342"/>
    <x v="4"/>
    <x v="9"/>
    <x v="0"/>
  </r>
  <r>
    <s v="O000347"/>
    <x v="87"/>
    <s v="C1131"/>
    <x v="40"/>
    <n v="1"/>
    <n v="0.1"/>
    <n v="13000"/>
    <n v="11700"/>
    <n v="0.19"/>
    <s v="2103.7580220865475"/>
    <x v="0"/>
    <x v="3"/>
    <x v="0"/>
  </r>
  <r>
    <s v="O000348"/>
    <x v="4"/>
    <s v="C0039"/>
    <x v="35"/>
    <n v="1"/>
    <n v="0.15"/>
    <n v="24562"/>
    <n v="20877.7"/>
    <n v="0.22"/>
    <s v="5627.919452875136"/>
    <x v="4"/>
    <x v="0"/>
    <x v="1"/>
  </r>
  <r>
    <s v="O000349"/>
    <x v="225"/>
    <s v="C0581"/>
    <x v="51"/>
    <n v="5"/>
    <n v="0.1"/>
    <n v="23506"/>
    <n v="105777"/>
    <n v="0.31"/>
    <s v="33461.36884532493"/>
    <x v="2"/>
    <x v="8"/>
    <x v="1"/>
  </r>
  <r>
    <s v="O000350"/>
    <x v="151"/>
    <s v="C0180"/>
    <x v="67"/>
    <n v="2"/>
    <n v="0"/>
    <n v="35056"/>
    <n v="70112"/>
    <n v="0.19"/>
    <s v="13035.683280909067"/>
    <x v="0"/>
    <x v="3"/>
    <x v="0"/>
  </r>
  <r>
    <s v="O000351"/>
    <x v="15"/>
    <s v="C0012"/>
    <x v="44"/>
    <n v="3"/>
    <n v="0"/>
    <n v="35247"/>
    <n v="105741"/>
    <n v="0.16"/>
    <s v="19694.372102606212"/>
    <x v="1"/>
    <x v="7"/>
    <x v="0"/>
  </r>
  <r>
    <s v="O000352"/>
    <x v="76"/>
    <s v="C0943"/>
    <x v="48"/>
    <n v="3"/>
    <n v="0.1"/>
    <n v="19803"/>
    <n v="53468.1"/>
    <n v="0.16"/>
    <s v="10552.645060349936"/>
    <x v="1"/>
    <x v="0"/>
    <x v="0"/>
  </r>
  <r>
    <s v="O000353"/>
    <x v="32"/>
    <s v="C0548"/>
    <x v="16"/>
    <n v="2"/>
    <n v="0.05"/>
    <n v="28518"/>
    <n v="54184.2"/>
    <n v="0.31"/>
    <s v="16741.40119616386"/>
    <x v="2"/>
    <x v="7"/>
    <x v="1"/>
  </r>
  <r>
    <s v="O000354"/>
    <x v="7"/>
    <s v="C1150"/>
    <x v="5"/>
    <n v="3"/>
    <n v="0"/>
    <n v="7879"/>
    <n v="23637"/>
    <n v="0.16"/>
    <s v="3551.721700340267"/>
    <x v="1"/>
    <x v="1"/>
    <x v="1"/>
  </r>
  <r>
    <s v="O000355"/>
    <x v="98"/>
    <s v="C0063"/>
    <x v="74"/>
    <n v="1"/>
    <n v="0.05"/>
    <n v="5121"/>
    <n v="4864.95"/>
    <n v="0.28000000000000003"/>
    <s v="959.7333716556394"/>
    <x v="3"/>
    <x v="10"/>
    <x v="0"/>
  </r>
  <r>
    <s v="O000356"/>
    <x v="62"/>
    <s v="C0844"/>
    <x v="35"/>
    <n v="2"/>
    <n v="0.05"/>
    <n v="24562"/>
    <s v="46667.799999999996"/>
    <n v="0.22"/>
    <s v="10343.771912848804"/>
    <x v="4"/>
    <x v="1"/>
    <x v="1"/>
  </r>
  <r>
    <s v="O000357"/>
    <x v="187"/>
    <s v="C1106"/>
    <x v="79"/>
    <n v="2"/>
    <n v="0"/>
    <n v="23117"/>
    <n v="46234"/>
    <n v="0.19"/>
    <s v="8167.677584195549"/>
    <x v="0"/>
    <x v="8"/>
    <x v="1"/>
  </r>
  <r>
    <s v="O000358"/>
    <x v="162"/>
    <s v="C1009"/>
    <x v="12"/>
    <n v="2"/>
    <n v="0"/>
    <n v="5299"/>
    <n v="10598"/>
    <n v="0.16"/>
    <s v="1322.3287800247592"/>
    <x v="1"/>
    <x v="7"/>
    <x v="0"/>
  </r>
  <r>
    <s v="O000359"/>
    <x v="68"/>
    <s v="C0034"/>
    <x v="40"/>
    <n v="1"/>
    <n v="0.2"/>
    <n v="13000"/>
    <n v="10400"/>
    <n v="0.19"/>
    <s v="1901.2579931011553"/>
    <x v="0"/>
    <x v="9"/>
    <x v="0"/>
  </r>
  <r>
    <s v="O000360"/>
    <x v="227"/>
    <s v="C0752"/>
    <x v="74"/>
    <n v="1"/>
    <n v="0"/>
    <n v="5121"/>
    <n v="5121"/>
    <n v="0.28000000000000003"/>
    <s v="1359.0651814302344"/>
    <x v="3"/>
    <x v="8"/>
    <x v="2"/>
  </r>
  <r>
    <s v="O000361"/>
    <x v="228"/>
    <s v="C0049"/>
    <x v="55"/>
    <n v="1"/>
    <n v="0.15"/>
    <n v="15711"/>
    <n v="13354.35"/>
    <n v="0.19"/>
    <s v="2616.3945893329255"/>
    <x v="0"/>
    <x v="8"/>
    <x v="0"/>
  </r>
  <r>
    <s v="O000362"/>
    <x v="229"/>
    <s v="C0658"/>
    <x v="41"/>
    <n v="2"/>
    <n v="0.15"/>
    <n v="38513"/>
    <n v="65472.1"/>
    <n v="0.19"/>
    <s v="11800.357218654175"/>
    <x v="0"/>
    <x v="5"/>
    <x v="1"/>
  </r>
  <r>
    <s v="O000363"/>
    <x v="24"/>
    <s v="C0701"/>
    <x v="14"/>
    <n v="5"/>
    <n v="0.1"/>
    <n v="24549"/>
    <n v="110470.5"/>
    <n v="0.19"/>
    <s v="22717.695823422993"/>
    <x v="0"/>
    <x v="5"/>
    <x v="0"/>
  </r>
  <r>
    <s v="O000364"/>
    <x v="230"/>
    <s v="C1081"/>
    <x v="1"/>
    <n v="4"/>
    <n v="0.05"/>
    <n v="10888"/>
    <n v="41374.400000000001"/>
    <n v="0.19"/>
    <s v="8112.9694761499395"/>
    <x v="0"/>
    <x v="9"/>
    <x v="2"/>
  </r>
  <r>
    <s v="O000365"/>
    <x v="231"/>
    <s v="C0109"/>
    <x v="58"/>
    <n v="1"/>
    <n v="0.2"/>
    <n v="34314"/>
    <n v="27451.200000000001"/>
    <n v="0.16"/>
    <s v="5615.808024860427"/>
    <x v="1"/>
    <x v="9"/>
    <x v="1"/>
  </r>
  <r>
    <s v="O000366"/>
    <x v="173"/>
    <s v="C0985"/>
    <x v="46"/>
    <n v="1"/>
    <n v="0.1"/>
    <n v="4101"/>
    <n v="3690.9"/>
    <n v="0.16"/>
    <s v="521.5225960055038"/>
    <x v="1"/>
    <x v="2"/>
    <x v="0"/>
  </r>
  <r>
    <s v="O000367"/>
    <x v="232"/>
    <s v="C0024"/>
    <x v="11"/>
    <n v="1"/>
    <n v="0"/>
    <n v="9257"/>
    <n v="9257"/>
    <n v="0.16"/>
    <s v="2057.7821876379785"/>
    <x v="1"/>
    <x v="1"/>
    <x v="0"/>
  </r>
  <r>
    <s v="O000368"/>
    <x v="208"/>
    <s v="C0221"/>
    <x v="4"/>
    <n v="1"/>
    <n v="0.1"/>
    <n v="49003"/>
    <s v="44102.700000000004"/>
    <n v="0.31"/>
    <s v="15319.224616928097"/>
    <x v="2"/>
    <x v="9"/>
    <x v="0"/>
  </r>
  <r>
    <s v="O000369"/>
    <x v="233"/>
    <s v="C0315"/>
    <x v="59"/>
    <n v="3"/>
    <n v="0.05"/>
    <n v="32335"/>
    <n v="92154.75"/>
    <n v="0.31"/>
    <s v="33363.34127121315"/>
    <x v="2"/>
    <x v="7"/>
    <x v="0"/>
  </r>
  <r>
    <s v="O000370"/>
    <x v="234"/>
    <s v="C0294"/>
    <x v="1"/>
    <n v="4"/>
    <n v="0.05"/>
    <n v="10888"/>
    <n v="41374.400000000001"/>
    <n v="0.19"/>
    <s v="8227.170430898082"/>
    <x v="0"/>
    <x v="5"/>
    <x v="1"/>
  </r>
  <r>
    <s v="O000371"/>
    <x v="72"/>
    <s v="C1034"/>
    <x v="54"/>
    <n v="1"/>
    <n v="0.1"/>
    <n v="31519"/>
    <s v="28367.100000000002"/>
    <n v="0.19"/>
    <n v="5110.4443640128502"/>
    <x v="0"/>
    <x v="6"/>
    <x v="1"/>
  </r>
  <r>
    <s v="O000372"/>
    <x v="229"/>
    <s v="C1020"/>
    <x v="18"/>
    <n v="1"/>
    <n v="0.05"/>
    <n v="11537"/>
    <n v="10960.15"/>
    <n v="0.22"/>
    <s v="2204.873500983588"/>
    <x v="4"/>
    <x v="1"/>
    <x v="0"/>
  </r>
  <r>
    <s v="O000373"/>
    <x v="235"/>
    <s v="C1018"/>
    <x v="41"/>
    <n v="1"/>
    <n v="0.15"/>
    <n v="38513"/>
    <n v="32736.05"/>
    <n v="0.19"/>
    <s v="8227.670635200964"/>
    <x v="0"/>
    <x v="2"/>
    <x v="0"/>
  </r>
  <r>
    <s v="O000374"/>
    <x v="197"/>
    <s v="C0638"/>
    <x v="71"/>
    <n v="1"/>
    <n v="0.2"/>
    <n v="34213"/>
    <n v="27370.400000000001"/>
    <n v="0.19"/>
    <s v="6250.938207751486"/>
    <x v="0"/>
    <x v="0"/>
    <x v="2"/>
  </r>
  <r>
    <s v="O000375"/>
    <x v="236"/>
    <s v="C0267"/>
    <x v="12"/>
    <n v="3"/>
    <n v="0.05"/>
    <n v="5299"/>
    <n v="15102.15"/>
    <n v="0.16"/>
    <s v="1883.4786642388567"/>
    <x v="1"/>
    <x v="3"/>
    <x v="0"/>
  </r>
  <r>
    <s v="O000376"/>
    <x v="237"/>
    <s v="C0088"/>
    <x v="53"/>
    <n v="2"/>
    <n v="0.05"/>
    <n v="46621"/>
    <n v="88579.9"/>
    <n v="0.19"/>
    <s v="19861.078334115657"/>
    <x v="0"/>
    <x v="8"/>
    <x v="1"/>
  </r>
  <r>
    <s v="O000377"/>
    <x v="145"/>
    <s v="C0455"/>
    <x v="75"/>
    <n v="3"/>
    <n v="0.15"/>
    <n v="27904"/>
    <n v="71155.199999999997"/>
    <n v="0.22"/>
    <s v="13598.64086092776"/>
    <x v="4"/>
    <x v="0"/>
    <x v="2"/>
  </r>
  <r>
    <s v="O000378"/>
    <x v="238"/>
    <s v="C1172"/>
    <x v="55"/>
    <n v="2"/>
    <n v="0.1"/>
    <n v="15711"/>
    <n v="28279.8"/>
    <n v="0.19"/>
    <s v="5694.142720513179"/>
    <x v="0"/>
    <x v="6"/>
    <x v="0"/>
  </r>
  <r>
    <s v="O000379"/>
    <x v="214"/>
    <s v="C0757"/>
    <x v="19"/>
    <n v="1"/>
    <n v="0.1"/>
    <n v="43459"/>
    <n v="39113.1"/>
    <n v="0.19"/>
    <n v="8562.1564458121302"/>
    <x v="0"/>
    <x v="0"/>
    <x v="0"/>
  </r>
  <r>
    <s v="O000380"/>
    <x v="133"/>
    <s v="C0431"/>
    <x v="59"/>
    <n v="1"/>
    <n v="0.2"/>
    <n v="32335"/>
    <n v="25868"/>
    <n v="0.31"/>
    <s v="9339.102415029805"/>
    <x v="2"/>
    <x v="6"/>
    <x v="0"/>
  </r>
  <r>
    <s v="O000381"/>
    <x v="239"/>
    <s v="C0911"/>
    <x v="39"/>
    <n v="1"/>
    <n v="0.2"/>
    <n v="46436"/>
    <n v="37148.800000000003"/>
    <n v="0.28000000000000003"/>
    <s v="10710.521158845148"/>
    <x v="3"/>
    <x v="6"/>
    <x v="0"/>
  </r>
  <r>
    <s v="O000382"/>
    <x v="83"/>
    <s v="C0242"/>
    <x v="75"/>
    <n v="3"/>
    <n v="0.1"/>
    <n v="27904"/>
    <n v="75340.800000000003"/>
    <n v="0.22"/>
    <s v="16221.637980356783"/>
    <x v="4"/>
    <x v="9"/>
    <x v="0"/>
  </r>
  <r>
    <s v="O000383"/>
    <x v="160"/>
    <s v="C0702"/>
    <x v="59"/>
    <n v="3"/>
    <n v="0.05"/>
    <n v="32335"/>
    <n v="92154.75"/>
    <n v="0.31"/>
    <s v="28710.317233477293"/>
    <x v="2"/>
    <x v="1"/>
    <x v="2"/>
  </r>
  <r>
    <s v="O000384"/>
    <x v="231"/>
    <s v="C0902"/>
    <x v="79"/>
    <n v="3"/>
    <n v="0.1"/>
    <n v="23117"/>
    <n v="62415.9"/>
    <n v="0.19"/>
    <s v="14189.607373708195"/>
    <x v="0"/>
    <x v="10"/>
    <x v="0"/>
  </r>
  <r>
    <s v="O000385"/>
    <x v="240"/>
    <s v="C0741"/>
    <x v="73"/>
    <n v="1"/>
    <n v="0.1"/>
    <n v="35516"/>
    <n v="31964.400000000001"/>
    <n v="0.19"/>
    <s v="6955.241175420103"/>
    <x v="0"/>
    <x v="6"/>
    <x v="1"/>
  </r>
  <r>
    <s v="O000386"/>
    <x v="113"/>
    <s v="C0066"/>
    <x v="79"/>
    <n v="3"/>
    <n v="0.1"/>
    <n v="23117"/>
    <n v="62415.9"/>
    <n v="0.19"/>
    <s v="11823.338998007563"/>
    <x v="0"/>
    <x v="7"/>
    <x v="0"/>
  </r>
  <r>
    <s v="O000387"/>
    <x v="241"/>
    <s v="C0972"/>
    <x v="11"/>
    <n v="1"/>
    <n v="0.05"/>
    <n v="9257"/>
    <n v="8794.15"/>
    <n v="0.16"/>
    <n v="833.53376187202502"/>
    <x v="1"/>
    <x v="1"/>
    <x v="1"/>
  </r>
  <r>
    <s v="O000388"/>
    <x v="167"/>
    <s v="C0378"/>
    <x v="56"/>
    <n v="1"/>
    <n v="0.1"/>
    <n v="3506"/>
    <n v="3155.4"/>
    <n v="0.19"/>
    <s v="330.6651129454681"/>
    <x v="0"/>
    <x v="2"/>
    <x v="0"/>
  </r>
  <r>
    <s v="O000389"/>
    <x v="239"/>
    <s v="C0388"/>
    <x v="18"/>
    <n v="2"/>
    <n v="0.1"/>
    <n v="11537"/>
    <s v="20766.600000000002"/>
    <n v="0.22"/>
    <s v="4732.433203243899"/>
    <x v="4"/>
    <x v="0"/>
    <x v="0"/>
  </r>
  <r>
    <s v="O000390"/>
    <x v="106"/>
    <s v="C0781"/>
    <x v="45"/>
    <n v="2"/>
    <n v="0.05"/>
    <n v="14854"/>
    <n v="28222.6"/>
    <n v="0.22"/>
    <s v="5042.144211781945"/>
    <x v="4"/>
    <x v="9"/>
    <x v="0"/>
  </r>
  <r>
    <s v="O000391"/>
    <x v="68"/>
    <s v="C0209"/>
    <x v="52"/>
    <n v="3"/>
    <n v="0.2"/>
    <n v="36003"/>
    <s v="86407.20000000001"/>
    <n v="0.16"/>
    <s v="12225.794718115365"/>
    <x v="1"/>
    <x v="4"/>
    <x v="1"/>
  </r>
  <r>
    <s v="O000392"/>
    <x v="190"/>
    <s v="C0016"/>
    <x v="6"/>
    <n v="2"/>
    <n v="0.2"/>
    <n v="3110"/>
    <n v="4976"/>
    <n v="0.31"/>
    <s v="1503.0357501860262"/>
    <x v="2"/>
    <x v="7"/>
    <x v="0"/>
  </r>
  <r>
    <s v="O000393"/>
    <x v="242"/>
    <s v="C0986"/>
    <x v="12"/>
    <n v="1"/>
    <n v="0.15"/>
    <n v="5299"/>
    <n v="4504.1499999999996"/>
    <n v="0.16"/>
    <s v="1048.012068344975"/>
    <x v="1"/>
    <x v="6"/>
    <x v="0"/>
  </r>
  <r>
    <s v="O000394"/>
    <x v="243"/>
    <s v="C0367"/>
    <x v="18"/>
    <n v="1"/>
    <n v="0.1"/>
    <n v="11537"/>
    <s v="10383.300000000001"/>
    <n v="0.22"/>
    <s v="2328.7980643535434"/>
    <x v="4"/>
    <x v="1"/>
    <x v="0"/>
  </r>
  <r>
    <s v="O000395"/>
    <x v="54"/>
    <s v="C0780"/>
    <x v="32"/>
    <n v="1"/>
    <n v="0.05"/>
    <n v="3648"/>
    <n v="3465.6"/>
    <n v="0.22"/>
    <s v="849.7623054693909"/>
    <x v="4"/>
    <x v="1"/>
    <x v="1"/>
  </r>
  <r>
    <s v="O000396"/>
    <x v="47"/>
    <s v="C0440"/>
    <x v="41"/>
    <n v="1"/>
    <n v="0.15"/>
    <n v="38513"/>
    <n v="32736.05"/>
    <n v="0.19"/>
    <s v="6797.9405438013755"/>
    <x v="0"/>
    <x v="1"/>
    <x v="0"/>
  </r>
  <r>
    <s v="O000397"/>
    <x v="119"/>
    <s v="C0690"/>
    <x v="22"/>
    <n v="1"/>
    <n v="0.1"/>
    <n v="10792"/>
    <s v="9712.800000000001"/>
    <n v="0.28000000000000003"/>
    <s v="1896.2681736902798"/>
    <x v="3"/>
    <x v="3"/>
    <x v="2"/>
  </r>
  <r>
    <s v="O000398"/>
    <x v="104"/>
    <s v="C1060"/>
    <x v="45"/>
    <n v="3"/>
    <n v="0.1"/>
    <n v="14854"/>
    <n v="40105.800000000003"/>
    <n v="0.22"/>
    <s v="8262.509231375458"/>
    <x v="4"/>
    <x v="1"/>
    <x v="2"/>
  </r>
  <r>
    <s v="O000399"/>
    <x v="235"/>
    <s v="C0847"/>
    <x v="67"/>
    <n v="1"/>
    <n v="0"/>
    <n v="35056"/>
    <n v="35056"/>
    <n v="0.19"/>
    <s v="5163.711702228689"/>
    <x v="0"/>
    <x v="1"/>
    <x v="0"/>
  </r>
  <r>
    <s v="O000400"/>
    <x v="244"/>
    <s v="C0422"/>
    <x v="18"/>
    <n v="3"/>
    <n v="0.1"/>
    <n v="11537"/>
    <n v="31149.9"/>
    <n v="0.22"/>
    <s v="8736.055129844965"/>
    <x v="4"/>
    <x v="0"/>
    <x v="0"/>
  </r>
  <r>
    <s v="O000401"/>
    <x v="144"/>
    <s v="C0608"/>
    <x v="1"/>
    <n v="2"/>
    <n v="0.2"/>
    <n v="10888"/>
    <n v="17420.8"/>
    <n v="0.19"/>
    <s v="2200.6650963176908"/>
    <x v="0"/>
    <x v="2"/>
    <x v="1"/>
  </r>
  <r>
    <s v="O000402"/>
    <x v="141"/>
    <s v="C0020"/>
    <x v="18"/>
    <n v="1"/>
    <n v="0"/>
    <n v="11537"/>
    <n v="11537"/>
    <n v="0.22"/>
    <s v="2368.2133764448836"/>
    <x v="4"/>
    <x v="1"/>
    <x v="2"/>
  </r>
  <r>
    <s v="O000403"/>
    <x v="245"/>
    <s v="C0676"/>
    <x v="16"/>
    <n v="1"/>
    <n v="0.05"/>
    <n v="28518"/>
    <n v="27092.1"/>
    <n v="0.31"/>
    <s v="8151.3231624437985"/>
    <x v="2"/>
    <x v="3"/>
    <x v="0"/>
  </r>
  <r>
    <s v="O000404"/>
    <x v="23"/>
    <s v="C0382"/>
    <x v="19"/>
    <n v="2"/>
    <n v="0.1"/>
    <n v="43459"/>
    <n v="78226.2"/>
    <n v="0.19"/>
    <s v="12163.830678825465"/>
    <x v="0"/>
    <x v="0"/>
    <x v="1"/>
  </r>
  <r>
    <s v="O000405"/>
    <x v="246"/>
    <s v="C0609"/>
    <x v="79"/>
    <n v="2"/>
    <n v="0.15"/>
    <n v="23117"/>
    <n v="39298.9"/>
    <n v="0.19"/>
    <s v="7606.2958677000015"/>
    <x v="0"/>
    <x v="10"/>
    <x v="0"/>
  </r>
  <r>
    <s v="O000406"/>
    <x v="247"/>
    <s v="C0143"/>
    <x v="48"/>
    <n v="1"/>
    <n v="0"/>
    <n v="19803"/>
    <n v="19803"/>
    <n v="0.16"/>
    <s v="3139.1768906366824"/>
    <x v="1"/>
    <x v="4"/>
    <x v="2"/>
  </r>
  <r>
    <s v="O000407"/>
    <x v="248"/>
    <s v="C0062"/>
    <x v="6"/>
    <n v="4"/>
    <n v="0.2"/>
    <n v="3110"/>
    <n v="9952"/>
    <n v="0.31"/>
    <s v="3141.9120600258907"/>
    <x v="2"/>
    <x v="10"/>
    <x v="1"/>
  </r>
  <r>
    <s v="O000408"/>
    <x v="233"/>
    <s v="C0238"/>
    <x v="1"/>
    <n v="1"/>
    <n v="0"/>
    <n v="10888"/>
    <n v="10888"/>
    <n v="0.19"/>
    <s v="2260.209385477856"/>
    <x v="0"/>
    <x v="2"/>
    <x v="0"/>
  </r>
  <r>
    <s v="O000409"/>
    <x v="97"/>
    <s v="C1155"/>
    <x v="43"/>
    <n v="4"/>
    <n v="0.2"/>
    <n v="21121"/>
    <n v="67587.199999999997"/>
    <n v="0.19"/>
    <s v="13401.775329871713"/>
    <x v="0"/>
    <x v="4"/>
    <x v="0"/>
  </r>
  <r>
    <s v="O000410"/>
    <x v="148"/>
    <s v="C1147"/>
    <x v="40"/>
    <n v="1"/>
    <n v="0"/>
    <n v="13000"/>
    <n v="13000"/>
    <n v="0.19"/>
    <s v="2643.116692444614"/>
    <x v="0"/>
    <x v="4"/>
    <x v="0"/>
  </r>
  <r>
    <s v="O000411"/>
    <x v="249"/>
    <s v="C0927"/>
    <x v="34"/>
    <n v="3"/>
    <n v="0"/>
    <n v="1533"/>
    <n v="4599"/>
    <n v="0.16"/>
    <s v="914.8671454310379"/>
    <x v="1"/>
    <x v="7"/>
    <x v="0"/>
  </r>
  <r>
    <s v="O000412"/>
    <x v="12"/>
    <s v="C0342"/>
    <x v="75"/>
    <n v="2"/>
    <n v="0.15"/>
    <n v="27904"/>
    <s v="47436.799999999996"/>
    <n v="0.22"/>
    <s v="7697.177249167815"/>
    <x v="4"/>
    <x v="1"/>
    <x v="0"/>
  </r>
  <r>
    <s v="O000413"/>
    <x v="250"/>
    <s v="C0455"/>
    <x v="62"/>
    <n v="2"/>
    <n v="0.2"/>
    <n v="39150"/>
    <n v="62640"/>
    <n v="0.28000000000000003"/>
    <s v="19073.80654278686"/>
    <x v="3"/>
    <x v="0"/>
    <x v="2"/>
  </r>
  <r>
    <s v="O000414"/>
    <x v="211"/>
    <s v="C0282"/>
    <x v="9"/>
    <n v="1"/>
    <n v="0.25"/>
    <n v="11380"/>
    <n v="8535"/>
    <n v="0.28000000000000003"/>
    <s v="2077.422533803151"/>
    <x v="3"/>
    <x v="6"/>
    <x v="0"/>
  </r>
  <r>
    <s v="O000415"/>
    <x v="5"/>
    <s v="C0886"/>
    <x v="78"/>
    <n v="1"/>
    <n v="0"/>
    <n v="24310"/>
    <n v="24310"/>
    <n v="0.16"/>
    <s v="3343.0148220463234"/>
    <x v="1"/>
    <x v="7"/>
    <x v="0"/>
  </r>
  <r>
    <s v="O000416"/>
    <x v="173"/>
    <s v="C1025"/>
    <x v="15"/>
    <n v="3"/>
    <n v="0.1"/>
    <n v="40809"/>
    <n v="110184.3"/>
    <n v="0.19"/>
    <n v="21401.977597221299"/>
    <x v="0"/>
    <x v="8"/>
    <x v="0"/>
  </r>
  <r>
    <s v="O000417"/>
    <x v="251"/>
    <s v="C0723"/>
    <x v="10"/>
    <n v="4"/>
    <n v="0"/>
    <n v="9427"/>
    <n v="37708"/>
    <n v="0.22"/>
    <n v="8838.6132510423195"/>
    <x v="4"/>
    <x v="0"/>
    <x v="2"/>
  </r>
  <r>
    <s v="O000418"/>
    <x v="252"/>
    <s v="C0087"/>
    <x v="12"/>
    <n v="2"/>
    <n v="0"/>
    <n v="5299"/>
    <n v="10598"/>
    <n v="0.16"/>
    <s v="1891.9220151493164"/>
    <x v="1"/>
    <x v="10"/>
    <x v="0"/>
  </r>
  <r>
    <s v="O000419"/>
    <x v="253"/>
    <s v="C0665"/>
    <x v="1"/>
    <n v="1"/>
    <n v="0"/>
    <n v="10888"/>
    <n v="10888"/>
    <n v="0.19"/>
    <s v="1708.5529672135033"/>
    <x v="0"/>
    <x v="2"/>
    <x v="0"/>
  </r>
  <r>
    <s v="O000420"/>
    <x v="254"/>
    <s v="C0862"/>
    <x v="36"/>
    <n v="1"/>
    <n v="0"/>
    <n v="29812"/>
    <n v="29812"/>
    <n v="0.28000000000000003"/>
    <s v="10049.380189876902"/>
    <x v="3"/>
    <x v="5"/>
    <x v="1"/>
  </r>
  <r>
    <s v="O000421"/>
    <x v="158"/>
    <s v="C0061"/>
    <x v="73"/>
    <n v="2"/>
    <n v="0.2"/>
    <n v="35516"/>
    <s v="56825.600000000006"/>
    <n v="0.19"/>
    <s v="9965.798849026092"/>
    <x v="0"/>
    <x v="2"/>
    <x v="1"/>
  </r>
  <r>
    <s v="O000422"/>
    <x v="28"/>
    <s v="C0797"/>
    <x v="27"/>
    <n v="1"/>
    <n v="0"/>
    <n v="38016"/>
    <n v="38016"/>
    <n v="0.16"/>
    <s v="5125.345572194161"/>
    <x v="1"/>
    <x v="0"/>
    <x v="0"/>
  </r>
  <r>
    <s v="O000423"/>
    <x v="255"/>
    <s v="C0095"/>
    <x v="58"/>
    <n v="1"/>
    <n v="0.1"/>
    <n v="34314"/>
    <s v="30882.600000000002"/>
    <n v="0.16"/>
    <s v="3566.3919707661626"/>
    <x v="1"/>
    <x v="8"/>
    <x v="1"/>
  </r>
  <r>
    <s v="O000424"/>
    <x v="256"/>
    <s v="C0786"/>
    <x v="56"/>
    <n v="2"/>
    <n v="0.1"/>
    <n v="3506"/>
    <n v="6310.8"/>
    <n v="0.19"/>
    <s v="896.3357893521459"/>
    <x v="0"/>
    <x v="8"/>
    <x v="0"/>
  </r>
  <r>
    <s v="O000425"/>
    <x v="257"/>
    <s v="C1171"/>
    <x v="2"/>
    <n v="2"/>
    <n v="0.05"/>
    <n v="30563"/>
    <n v="58069.7"/>
    <n v="0.19"/>
    <s v="8188.235946255335"/>
    <x v="0"/>
    <x v="2"/>
    <x v="0"/>
  </r>
  <r>
    <s v="O000426"/>
    <x v="251"/>
    <s v="C0961"/>
    <x v="66"/>
    <n v="1"/>
    <n v="0.25"/>
    <n v="17932"/>
    <n v="13449"/>
    <n v="0.16"/>
    <s v="2299.8132025588875"/>
    <x v="1"/>
    <x v="1"/>
    <x v="2"/>
  </r>
  <r>
    <s v="O000427"/>
    <x v="30"/>
    <s v="C0297"/>
    <x v="10"/>
    <n v="1"/>
    <n v="0.05"/>
    <n v="9427"/>
    <n v="8955.65"/>
    <n v="0.22"/>
    <s v="2159.6215761079998"/>
    <x v="4"/>
    <x v="3"/>
    <x v="0"/>
  </r>
  <r>
    <s v="O000428"/>
    <x v="144"/>
    <s v="C1147"/>
    <x v="23"/>
    <n v="2"/>
    <n v="0.2"/>
    <n v="40034"/>
    <n v="64054.400000000001"/>
    <n v="0.28000000000000003"/>
    <s v="15997.767306578651"/>
    <x v="3"/>
    <x v="4"/>
    <x v="0"/>
  </r>
  <r>
    <s v="O000429"/>
    <x v="258"/>
    <s v="C0694"/>
    <x v="65"/>
    <n v="1"/>
    <n v="0.25"/>
    <n v="34669"/>
    <n v="26001.75"/>
    <n v="0.16"/>
    <s v="3121.1003367711114"/>
    <x v="1"/>
    <x v="8"/>
    <x v="1"/>
  </r>
  <r>
    <s v="O000430"/>
    <x v="149"/>
    <s v="C0399"/>
    <x v="35"/>
    <n v="3"/>
    <n v="0.25"/>
    <n v="24562"/>
    <n v="55264.5"/>
    <n v="0.22"/>
    <s v="11748.812997907815"/>
    <x v="4"/>
    <x v="4"/>
    <x v="0"/>
  </r>
  <r>
    <s v="O000431"/>
    <x v="66"/>
    <s v="C0946"/>
    <x v="44"/>
    <n v="1"/>
    <n v="0.15"/>
    <n v="35247"/>
    <n v="29959.95"/>
    <n v="0.16"/>
    <s v="4895.606352049402"/>
    <x v="1"/>
    <x v="10"/>
    <x v="0"/>
  </r>
  <r>
    <s v="O000432"/>
    <x v="218"/>
    <s v="C0534"/>
    <x v="55"/>
    <n v="1"/>
    <n v="0.05"/>
    <n v="15711"/>
    <s v="14925.449999999999"/>
    <n v="0.19"/>
    <s v="2973.2125052436354"/>
    <x v="0"/>
    <x v="7"/>
    <x v="0"/>
  </r>
  <r>
    <s v="O000433"/>
    <x v="153"/>
    <s v="C0402"/>
    <x v="16"/>
    <n v="3"/>
    <n v="0"/>
    <n v="28518"/>
    <n v="85554"/>
    <n v="0.31"/>
    <s v="23634.289802145362"/>
    <x v="2"/>
    <x v="8"/>
    <x v="1"/>
  </r>
  <r>
    <s v="O000434"/>
    <x v="186"/>
    <s v="C0130"/>
    <x v="5"/>
    <n v="2"/>
    <n v="0.1"/>
    <n v="7879"/>
    <n v="14182.2"/>
    <n v="0.16"/>
    <s v="2186.159616310972"/>
    <x v="1"/>
    <x v="3"/>
    <x v="2"/>
  </r>
  <r>
    <s v="O000435"/>
    <x v="111"/>
    <s v="C0292"/>
    <x v="51"/>
    <n v="1"/>
    <n v="0.05"/>
    <n v="23506"/>
    <n v="22330.7"/>
    <n v="0.31"/>
    <s v="8147.383013036136"/>
    <x v="2"/>
    <x v="4"/>
    <x v="2"/>
  </r>
  <r>
    <s v="O000436"/>
    <x v="152"/>
    <s v="C0276"/>
    <x v="6"/>
    <n v="1"/>
    <n v="0.2"/>
    <n v="3110"/>
    <n v="2488"/>
    <n v="0.31"/>
    <s v="667.2399411290982"/>
    <x v="2"/>
    <x v="9"/>
    <x v="0"/>
  </r>
  <r>
    <s v="O000437"/>
    <x v="216"/>
    <s v="C0912"/>
    <x v="47"/>
    <n v="1"/>
    <n v="0.15"/>
    <n v="13190"/>
    <n v="11211.5"/>
    <n v="0.22"/>
    <s v="2455.099948516798"/>
    <x v="4"/>
    <x v="1"/>
    <x v="0"/>
  </r>
  <r>
    <s v="O000438"/>
    <x v="259"/>
    <s v="C0926"/>
    <x v="39"/>
    <n v="2"/>
    <n v="0.05"/>
    <n v="46436"/>
    <n v="88228.4"/>
    <n v="0.28000000000000003"/>
    <s v="26247.890535379003"/>
    <x v="3"/>
    <x v="4"/>
    <x v="0"/>
  </r>
  <r>
    <s v="O000439"/>
    <x v="52"/>
    <s v="C0055"/>
    <x v="38"/>
    <n v="1"/>
    <n v="0"/>
    <n v="19940"/>
    <n v="19940"/>
    <n v="0.16"/>
    <s v="2514.918540415624"/>
    <x v="1"/>
    <x v="1"/>
    <x v="0"/>
  </r>
  <r>
    <s v="O000440"/>
    <x v="124"/>
    <s v="C0739"/>
    <x v="15"/>
    <n v="2"/>
    <n v="0.05"/>
    <n v="40809"/>
    <s v="77537.09999999999"/>
    <n v="0.19"/>
    <s v="16391.032956285268"/>
    <x v="0"/>
    <x v="6"/>
    <x v="2"/>
  </r>
  <r>
    <s v="O000441"/>
    <x v="260"/>
    <s v="C1050"/>
    <x v="38"/>
    <n v="2"/>
    <n v="0.1"/>
    <n v="19940"/>
    <n v="35892"/>
    <n v="0.16"/>
    <s v="4060.3457700008303"/>
    <x v="1"/>
    <x v="0"/>
    <x v="0"/>
  </r>
  <r>
    <s v="O000442"/>
    <x v="261"/>
    <s v="C0765"/>
    <x v="28"/>
    <n v="2"/>
    <n v="0"/>
    <n v="14233"/>
    <n v="28466"/>
    <n v="0.22"/>
    <s v="6894.695931292908"/>
    <x v="4"/>
    <x v="7"/>
    <x v="0"/>
  </r>
  <r>
    <s v="O000443"/>
    <x v="41"/>
    <s v="C0642"/>
    <x v="31"/>
    <n v="3"/>
    <n v="0.15"/>
    <n v="657"/>
    <n v="1675.35"/>
    <n v="0.22"/>
    <s v="371.1193070403518"/>
    <x v="4"/>
    <x v="1"/>
    <x v="0"/>
  </r>
  <r>
    <s v="O000444"/>
    <x v="255"/>
    <s v="C0724"/>
    <x v="7"/>
    <n v="2"/>
    <n v="0.15"/>
    <n v="4623"/>
    <s v="7859.099999999999"/>
    <n v="0.28000000000000003"/>
    <s v="1810.110059659508"/>
    <x v="3"/>
    <x v="3"/>
    <x v="0"/>
  </r>
  <r>
    <s v="O000445"/>
    <x v="171"/>
    <s v="C0802"/>
    <x v="60"/>
    <n v="1"/>
    <n v="0"/>
    <n v="11721"/>
    <n v="11721"/>
    <n v="0.16"/>
    <s v="2157.464525306377"/>
    <x v="1"/>
    <x v="5"/>
    <x v="1"/>
  </r>
  <r>
    <s v="O000446"/>
    <x v="140"/>
    <s v="C0738"/>
    <x v="11"/>
    <n v="1"/>
    <n v="0.1"/>
    <n v="9257"/>
    <s v="8331.300000000001"/>
    <n v="0.16"/>
    <s v="1071.7791434226674"/>
    <x v="1"/>
    <x v="2"/>
    <x v="0"/>
  </r>
  <r>
    <s v="O000447"/>
    <x v="262"/>
    <s v="C0758"/>
    <x v="72"/>
    <n v="1"/>
    <n v="0.1"/>
    <n v="21109"/>
    <s v="18998.100000000002"/>
    <n v="0.22"/>
    <s v="4077.640498705735"/>
    <x v="4"/>
    <x v="1"/>
    <x v="1"/>
  </r>
  <r>
    <s v="O000448"/>
    <x v="251"/>
    <s v="C0567"/>
    <x v="30"/>
    <n v="3"/>
    <n v="0.1"/>
    <n v="37834"/>
    <n v="102151.8"/>
    <n v="0.28000000000000003"/>
    <s v="30855.54787082958"/>
    <x v="3"/>
    <x v="3"/>
    <x v="1"/>
  </r>
  <r>
    <s v="O000449"/>
    <x v="105"/>
    <s v="C0340"/>
    <x v="26"/>
    <n v="3"/>
    <n v="0.25"/>
    <n v="7732"/>
    <n v="17397"/>
    <n v="0.22"/>
    <s v="3240.0951285769697"/>
    <x v="4"/>
    <x v="9"/>
    <x v="0"/>
  </r>
  <r>
    <s v="O000450"/>
    <x v="188"/>
    <s v="C0153"/>
    <x v="21"/>
    <n v="1"/>
    <n v="0"/>
    <n v="22075"/>
    <n v="22075"/>
    <n v="0.16"/>
    <s v="3123.831870911224"/>
    <x v="1"/>
    <x v="0"/>
    <x v="1"/>
  </r>
  <r>
    <s v="O000451"/>
    <x v="263"/>
    <s v="C1004"/>
    <x v="79"/>
    <n v="3"/>
    <n v="0.1"/>
    <n v="23117"/>
    <n v="62415.9"/>
    <n v="0.19"/>
    <s v="14319.179459840809"/>
    <x v="0"/>
    <x v="3"/>
    <x v="2"/>
  </r>
  <r>
    <s v="O000452"/>
    <x v="100"/>
    <s v="C0427"/>
    <x v="5"/>
    <n v="2"/>
    <n v="0.2"/>
    <n v="7879"/>
    <s v="12606.400000000001"/>
    <n v="0.16"/>
    <s v="1103.7753549954812"/>
    <x v="1"/>
    <x v="3"/>
    <x v="0"/>
  </r>
  <r>
    <s v="O000453"/>
    <x v="194"/>
    <s v="C1003"/>
    <x v="17"/>
    <n v="2"/>
    <n v="0.1"/>
    <n v="41116"/>
    <n v="74008.800000000003"/>
    <n v="0.19"/>
    <s v="17736.47262339758"/>
    <x v="0"/>
    <x v="7"/>
    <x v="1"/>
  </r>
  <r>
    <s v="O000454"/>
    <x v="30"/>
    <s v="C0204"/>
    <x v="61"/>
    <n v="1"/>
    <n v="0.1"/>
    <n v="12154"/>
    <n v="10938.6"/>
    <n v="0.19"/>
    <s v="1517.7427417646031"/>
    <x v="0"/>
    <x v="1"/>
    <x v="0"/>
  </r>
  <r>
    <s v="O000455"/>
    <x v="173"/>
    <s v="C1136"/>
    <x v="23"/>
    <n v="1"/>
    <n v="0.15"/>
    <n v="40034"/>
    <n v="34028.9"/>
    <n v="0.28000000000000003"/>
    <s v="8695.252831975919"/>
    <x v="3"/>
    <x v="4"/>
    <x v="0"/>
  </r>
  <r>
    <s v="O000456"/>
    <x v="264"/>
    <s v="C0325"/>
    <x v="57"/>
    <n v="2"/>
    <n v="0.15"/>
    <n v="23441"/>
    <n v="39849.699999999997"/>
    <n v="0.19"/>
    <s v="7965.334655545217"/>
    <x v="0"/>
    <x v="0"/>
    <x v="0"/>
  </r>
  <r>
    <s v="O000457"/>
    <x v="173"/>
    <s v="C0950"/>
    <x v="7"/>
    <n v="1"/>
    <n v="0"/>
    <n v="4623"/>
    <n v="4623"/>
    <n v="0.28000000000000003"/>
    <s v="1392.0310435312165"/>
    <x v="3"/>
    <x v="0"/>
    <x v="0"/>
  </r>
  <r>
    <s v="O000458"/>
    <x v="156"/>
    <s v="C0951"/>
    <x v="49"/>
    <n v="2"/>
    <n v="0.1"/>
    <n v="2649"/>
    <n v="4768.2"/>
    <n v="0.16"/>
    <s v="812.6426616004836"/>
    <x v="1"/>
    <x v="0"/>
    <x v="1"/>
  </r>
  <r>
    <s v="O000459"/>
    <x v="265"/>
    <s v="C0939"/>
    <x v="72"/>
    <n v="5"/>
    <n v="0.05"/>
    <n v="21109"/>
    <n v="100267.75"/>
    <n v="0.22"/>
    <s v="22224.77678149642"/>
    <x v="4"/>
    <x v="9"/>
    <x v="1"/>
  </r>
  <r>
    <s v="O000460"/>
    <x v="85"/>
    <s v="C0957"/>
    <x v="47"/>
    <n v="2"/>
    <n v="0.1"/>
    <n v="13190"/>
    <n v="23742"/>
    <n v="0.22"/>
    <s v="4860.899691478807"/>
    <x v="4"/>
    <x v="3"/>
    <x v="1"/>
  </r>
  <r>
    <s v="O000461"/>
    <x v="135"/>
    <s v="C0894"/>
    <x v="64"/>
    <n v="2"/>
    <n v="0.1"/>
    <n v="16218"/>
    <n v="29192.400000000001"/>
    <n v="0.19"/>
    <s v="7141.779854012238"/>
    <x v="0"/>
    <x v="9"/>
    <x v="0"/>
  </r>
  <r>
    <s v="O000462"/>
    <x v="2"/>
    <s v="C0435"/>
    <x v="10"/>
    <n v="2"/>
    <n v="0.15"/>
    <n v="9427"/>
    <n v="16025.9"/>
    <n v="0.22"/>
    <s v="3959.2542527922183"/>
    <x v="4"/>
    <x v="1"/>
    <x v="0"/>
  </r>
  <r>
    <s v="O000463"/>
    <x v="262"/>
    <s v="C0371"/>
    <x v="51"/>
    <n v="1"/>
    <n v="0.15"/>
    <n v="23506"/>
    <n v="19980.099999999999"/>
    <n v="0.31"/>
    <s v="7015.935620809595"/>
    <x v="2"/>
    <x v="5"/>
    <x v="2"/>
  </r>
  <r>
    <s v="O000464"/>
    <x v="157"/>
    <s v="C0933"/>
    <x v="8"/>
    <n v="4"/>
    <n v="0.05"/>
    <n v="26232"/>
    <s v="99681.59999999999"/>
    <n v="0.22"/>
    <s v="20459.89705666325"/>
    <x v="4"/>
    <x v="6"/>
    <x v="0"/>
  </r>
  <r>
    <s v="O000465"/>
    <x v="213"/>
    <s v="C0249"/>
    <x v="1"/>
    <n v="4"/>
    <n v="0.05"/>
    <n v="10888"/>
    <n v="41374.400000000001"/>
    <n v="0.19"/>
    <s v="4489.643032333502"/>
    <x v="0"/>
    <x v="1"/>
    <x v="2"/>
  </r>
  <r>
    <s v="O000466"/>
    <x v="24"/>
    <s v="C0891"/>
    <x v="40"/>
    <n v="2"/>
    <n v="0.05"/>
    <n v="13000"/>
    <n v="24700"/>
    <n v="0.19"/>
    <s v="5574.816212388919"/>
    <x v="0"/>
    <x v="8"/>
    <x v="0"/>
  </r>
  <r>
    <s v="O000467"/>
    <x v="222"/>
    <s v="C0181"/>
    <x v="22"/>
    <n v="1"/>
    <n v="0.05"/>
    <n v="10792"/>
    <n v="10252.4"/>
    <n v="0.28000000000000003"/>
    <s v="2998.5724825375355"/>
    <x v="3"/>
    <x v="10"/>
    <x v="1"/>
  </r>
  <r>
    <s v="O000468"/>
    <x v="24"/>
    <s v="C0703"/>
    <x v="60"/>
    <n v="1"/>
    <n v="0.15"/>
    <n v="11721"/>
    <n v="9962.85"/>
    <n v="0.16"/>
    <s v="1657.8196902686175"/>
    <x v="1"/>
    <x v="6"/>
    <x v="0"/>
  </r>
  <r>
    <s v="O000469"/>
    <x v="25"/>
    <s v="C0999"/>
    <x v="52"/>
    <n v="1"/>
    <n v="0.1"/>
    <n v="36003"/>
    <n v="32402.7"/>
    <n v="0.16"/>
    <n v="4540.9753218818396"/>
    <x v="1"/>
    <x v="1"/>
    <x v="1"/>
  </r>
  <r>
    <s v="O000470"/>
    <x v="103"/>
    <s v="C0078"/>
    <x v="34"/>
    <n v="2"/>
    <n v="0.05"/>
    <n v="1533"/>
    <n v="2912.7"/>
    <n v="0.16"/>
    <s v="430.54322473723363"/>
    <x v="1"/>
    <x v="1"/>
    <x v="1"/>
  </r>
  <r>
    <s v="O000471"/>
    <x v="128"/>
    <s v="C0919"/>
    <x v="59"/>
    <n v="1"/>
    <n v="0.2"/>
    <n v="32335"/>
    <n v="25868"/>
    <n v="0.31"/>
    <s v="7476.712338153792"/>
    <x v="2"/>
    <x v="8"/>
    <x v="1"/>
  </r>
  <r>
    <s v="O000472"/>
    <x v="216"/>
    <s v="C0885"/>
    <x v="9"/>
    <n v="2"/>
    <n v="0.1"/>
    <n v="11380"/>
    <n v="20484"/>
    <n v="0.28000000000000003"/>
    <s v="5767.902624481912"/>
    <x v="3"/>
    <x v="1"/>
    <x v="0"/>
  </r>
  <r>
    <s v="O000473"/>
    <x v="186"/>
    <s v="C0336"/>
    <x v="3"/>
    <n v="2"/>
    <n v="0"/>
    <n v="48370"/>
    <n v="96740"/>
    <n v="0.16"/>
    <s v="11633.109650168572"/>
    <x v="1"/>
    <x v="0"/>
    <x v="0"/>
  </r>
  <r>
    <s v="O000474"/>
    <x v="103"/>
    <s v="C0050"/>
    <x v="30"/>
    <n v="1"/>
    <n v="0.05"/>
    <n v="37834"/>
    <s v="35942.299999999996"/>
    <n v="0.28000000000000003"/>
    <s v="11023.193616755314"/>
    <x v="3"/>
    <x v="3"/>
    <x v="0"/>
  </r>
  <r>
    <s v="O000475"/>
    <x v="83"/>
    <s v="C0085"/>
    <x v="19"/>
    <n v="3"/>
    <n v="0.1"/>
    <n v="43459"/>
    <n v="117339.3"/>
    <n v="0.19"/>
    <s v="30658.64910007673"/>
    <x v="0"/>
    <x v="7"/>
    <x v="2"/>
  </r>
  <r>
    <s v="O000476"/>
    <x v="266"/>
    <s v="C0695"/>
    <x v="30"/>
    <n v="1"/>
    <n v="0.05"/>
    <n v="37834"/>
    <s v="35942.299999999996"/>
    <n v="0.28000000000000003"/>
    <n v="9312.0086890145794"/>
    <x v="3"/>
    <x v="10"/>
    <x v="1"/>
  </r>
  <r>
    <s v="O000477"/>
    <x v="107"/>
    <s v="C0004"/>
    <x v="54"/>
    <n v="3"/>
    <n v="0.2"/>
    <n v="31519"/>
    <n v="75645.600000000006"/>
    <n v="0.19"/>
    <s v="10155.598038896238"/>
    <x v="0"/>
    <x v="7"/>
    <x v="1"/>
  </r>
  <r>
    <s v="O000478"/>
    <x v="151"/>
    <s v="C0993"/>
    <x v="31"/>
    <n v="1"/>
    <n v="0"/>
    <n v="657"/>
    <s v="591.3000000000001"/>
    <n v="0.22"/>
    <s v="127.9747475787827"/>
    <x v="4"/>
    <x v="8"/>
    <x v="0"/>
  </r>
  <r>
    <s v="O000479"/>
    <x v="197"/>
    <s v="C0317"/>
    <x v="42"/>
    <n v="1"/>
    <n v="0.2"/>
    <n v="36976"/>
    <s v="29580.800000000003"/>
    <n v="0.28000000000000003"/>
    <s v="8608.983546595136"/>
    <x v="3"/>
    <x v="0"/>
    <x v="1"/>
  </r>
  <r>
    <s v="O000480"/>
    <x v="174"/>
    <s v="C1135"/>
    <x v="44"/>
    <n v="1"/>
    <n v="0"/>
    <n v="35247"/>
    <n v="35247"/>
    <n v="0.16"/>
    <s v="6198.674400440008"/>
    <x v="1"/>
    <x v="2"/>
    <x v="0"/>
  </r>
  <r>
    <s v="O000481"/>
    <x v="205"/>
    <s v="C0763"/>
    <x v="50"/>
    <n v="5"/>
    <n v="0.15"/>
    <n v="44505"/>
    <n v="189146.25"/>
    <n v="0.19"/>
    <s v="46546.597215345515"/>
    <x v="0"/>
    <x v="1"/>
    <x v="0"/>
  </r>
  <r>
    <s v="O000482"/>
    <x v="211"/>
    <s v="C1157"/>
    <x v="38"/>
    <n v="2"/>
    <n v="0.2"/>
    <n v="19940"/>
    <n v="31904"/>
    <n v="0.16"/>
    <s v="6015.598195088426"/>
    <x v="1"/>
    <x v="1"/>
    <x v="0"/>
  </r>
  <r>
    <s v="O000483"/>
    <x v="2"/>
    <s v="C0612"/>
    <x v="43"/>
    <n v="2"/>
    <n v="0.05"/>
    <n v="21121"/>
    <n v="40129.9"/>
    <n v="0.19"/>
    <s v="5080.229978040246"/>
    <x v="0"/>
    <x v="10"/>
    <x v="0"/>
  </r>
  <r>
    <s v="O000484"/>
    <x v="188"/>
    <s v="C1005"/>
    <x v="2"/>
    <n v="1"/>
    <n v="0"/>
    <n v="30563"/>
    <n v="30563"/>
    <n v="0.19"/>
    <s v="4484.8430397473485"/>
    <x v="0"/>
    <x v="8"/>
    <x v="2"/>
  </r>
  <r>
    <s v="O000485"/>
    <x v="217"/>
    <s v="C0914"/>
    <x v="56"/>
    <n v="2"/>
    <n v="0.1"/>
    <n v="3506"/>
    <n v="6310.8"/>
    <n v="0.19"/>
    <s v="1288.6519966206902"/>
    <x v="0"/>
    <x v="6"/>
    <x v="2"/>
  </r>
  <r>
    <s v="O000486"/>
    <x v="267"/>
    <s v="C0799"/>
    <x v="75"/>
    <n v="1"/>
    <n v="0.25"/>
    <n v="27904"/>
    <n v="20928"/>
    <n v="0.22"/>
    <s v="4271.501912058773"/>
    <x v="4"/>
    <x v="3"/>
    <x v="0"/>
  </r>
  <r>
    <s v="O000487"/>
    <x v="268"/>
    <s v="C0119"/>
    <x v="71"/>
    <n v="5"/>
    <n v="0.15"/>
    <n v="34213"/>
    <n v="145405.25"/>
    <n v="0.19"/>
    <s v="35337.757509046554"/>
    <x v="0"/>
    <x v="3"/>
    <x v="2"/>
  </r>
  <r>
    <s v="O000488"/>
    <x v="58"/>
    <s v="C0350"/>
    <x v="56"/>
    <n v="4"/>
    <n v="0.15"/>
    <n v="3506"/>
    <n v="11920.4"/>
    <n v="0.19"/>
    <s v="1873.8911231715133"/>
    <x v="0"/>
    <x v="9"/>
    <x v="0"/>
  </r>
  <r>
    <s v="O000489"/>
    <x v="42"/>
    <s v="C0917"/>
    <x v="55"/>
    <n v="3"/>
    <n v="0.15"/>
    <n v="15711"/>
    <s v="40063.049999999996"/>
    <n v="0.19"/>
    <s v="8959.093481043123"/>
    <x v="0"/>
    <x v="6"/>
    <x v="1"/>
  </r>
  <r>
    <s v="O000490"/>
    <x v="4"/>
    <s v="C0687"/>
    <x v="55"/>
    <n v="5"/>
    <n v="0"/>
    <n v="15711"/>
    <n v="78555"/>
    <n v="0.19"/>
    <s v="13140.137869206459"/>
    <x v="0"/>
    <x v="10"/>
    <x v="0"/>
  </r>
  <r>
    <s v="O000491"/>
    <x v="10"/>
    <s v="C0542"/>
    <x v="72"/>
    <n v="1"/>
    <n v="0.1"/>
    <n v="21109"/>
    <s v="18998.100000000002"/>
    <n v="0.22"/>
    <s v="4353.923034304027"/>
    <x v="4"/>
    <x v="9"/>
    <x v="0"/>
  </r>
  <r>
    <s v="O000492"/>
    <x v="106"/>
    <s v="C1079"/>
    <x v="40"/>
    <n v="1"/>
    <n v="0"/>
    <n v="13000"/>
    <n v="13000"/>
    <n v="0.19"/>
    <s v="2093.2937335263814"/>
    <x v="0"/>
    <x v="5"/>
    <x v="1"/>
  </r>
  <r>
    <s v="O000493"/>
    <x v="269"/>
    <s v="C0361"/>
    <x v="3"/>
    <n v="1"/>
    <n v="0.05"/>
    <n v="48370"/>
    <n v="45951.5"/>
    <n v="0.16"/>
    <n v="8251.0552559232401"/>
    <x v="1"/>
    <x v="0"/>
    <x v="1"/>
  </r>
  <r>
    <s v="O000494"/>
    <x v="65"/>
    <s v="C0708"/>
    <x v="21"/>
    <n v="1"/>
    <n v="0.2"/>
    <n v="22075"/>
    <n v="17660"/>
    <n v="0.16"/>
    <s v="3488.6428577454585"/>
    <x v="1"/>
    <x v="9"/>
    <x v="0"/>
  </r>
  <r>
    <s v="O000495"/>
    <x v="55"/>
    <s v="C0685"/>
    <x v="5"/>
    <n v="5"/>
    <n v="0.15"/>
    <n v="7879"/>
    <n v="33485.75"/>
    <n v="0.16"/>
    <s v="5654.230706586596"/>
    <x v="1"/>
    <x v="6"/>
    <x v="1"/>
  </r>
  <r>
    <s v="O000496"/>
    <x v="25"/>
    <s v="C0330"/>
    <x v="16"/>
    <n v="1"/>
    <n v="0.25"/>
    <n v="28518"/>
    <n v="21388.5"/>
    <n v="0.31"/>
    <s v="8059.606844655224"/>
    <x v="2"/>
    <x v="4"/>
    <x v="1"/>
  </r>
  <r>
    <s v="O000497"/>
    <x v="270"/>
    <s v="C0219"/>
    <x v="45"/>
    <n v="3"/>
    <n v="0"/>
    <n v="14854"/>
    <n v="44562"/>
    <n v="0.22"/>
    <n v="8679.9972439916"/>
    <x v="4"/>
    <x v="7"/>
    <x v="0"/>
  </r>
  <r>
    <s v="O000498"/>
    <x v="271"/>
    <s v="C0208"/>
    <x v="62"/>
    <n v="3"/>
    <n v="0.1"/>
    <n v="39150"/>
    <n v="105705"/>
    <n v="0.28000000000000003"/>
    <s v="29959.851781534697"/>
    <x v="3"/>
    <x v="4"/>
    <x v="1"/>
  </r>
  <r>
    <s v="O000499"/>
    <x v="33"/>
    <s v="C0845"/>
    <x v="10"/>
    <n v="1"/>
    <n v="0.15"/>
    <n v="9427"/>
    <n v="8012.95"/>
    <n v="0.22"/>
    <s v="2000.0702135016004"/>
    <x v="4"/>
    <x v="1"/>
    <x v="0"/>
  </r>
  <r>
    <s v="O000500"/>
    <x v="272"/>
    <s v="C0085"/>
    <x v="79"/>
    <n v="1"/>
    <n v="0.05"/>
    <n v="23117"/>
    <s v="21961.149999999998"/>
    <n v="0.19"/>
    <s v="3442.5810127390755"/>
    <x v="0"/>
    <x v="7"/>
    <x v="2"/>
  </r>
  <r>
    <s v="O000501"/>
    <x v="43"/>
    <s v="C0685"/>
    <x v="41"/>
    <n v="1"/>
    <n v="0"/>
    <n v="38513"/>
    <n v="38513"/>
    <n v="0.19"/>
    <s v="7401.430854960746"/>
    <x v="0"/>
    <x v="6"/>
    <x v="1"/>
  </r>
  <r>
    <s v="O000502"/>
    <x v="258"/>
    <s v="C0245"/>
    <x v="9"/>
    <n v="1"/>
    <n v="0.1"/>
    <n v="11380"/>
    <n v="10242"/>
    <n v="0.28000000000000003"/>
    <s v="3105.7983793378967"/>
    <x v="3"/>
    <x v="7"/>
    <x v="2"/>
  </r>
  <r>
    <s v="O000503"/>
    <x v="222"/>
    <s v="C0872"/>
    <x v="53"/>
    <n v="2"/>
    <n v="0.1"/>
    <n v="46621"/>
    <n v="83917.8"/>
    <n v="0.19"/>
    <s v="18673.556280865858"/>
    <x v="0"/>
    <x v="5"/>
    <x v="2"/>
  </r>
  <r>
    <s v="O000504"/>
    <x v="16"/>
    <s v="C1023"/>
    <x v="6"/>
    <n v="2"/>
    <n v="0.25"/>
    <n v="3110"/>
    <n v="4665"/>
    <n v="0.31"/>
    <s v="1632.5844551227226"/>
    <x v="2"/>
    <x v="1"/>
    <x v="1"/>
  </r>
  <r>
    <s v="O000505"/>
    <x v="7"/>
    <s v="C0596"/>
    <x v="48"/>
    <n v="2"/>
    <n v="0.1"/>
    <n v="19803"/>
    <n v="35645.4"/>
    <n v="0.16"/>
    <s v="4619.030725180619"/>
    <x v="1"/>
    <x v="3"/>
    <x v="2"/>
  </r>
  <r>
    <s v="O000506"/>
    <x v="150"/>
    <s v="C0685"/>
    <x v="60"/>
    <n v="3"/>
    <n v="0.2"/>
    <n v="11721"/>
    <n v="28130.400000000001"/>
    <n v="0.16"/>
    <s v="4784.672838540347"/>
    <x v="1"/>
    <x v="6"/>
    <x v="1"/>
  </r>
  <r>
    <s v="O000507"/>
    <x v="159"/>
    <s v="C1157"/>
    <x v="60"/>
    <n v="1"/>
    <n v="0.2"/>
    <n v="11721"/>
    <s v="9376.800000000001"/>
    <n v="0.16"/>
    <s v="1068.7499685629166"/>
    <x v="1"/>
    <x v="1"/>
    <x v="0"/>
  </r>
  <r>
    <s v="O000508"/>
    <x v="19"/>
    <s v="C1014"/>
    <x v="0"/>
    <n v="1"/>
    <n v="0"/>
    <n v="17633"/>
    <n v="17633"/>
    <n v="0.19"/>
    <s v="2903.2188335833625"/>
    <x v="0"/>
    <x v="1"/>
    <x v="2"/>
  </r>
  <r>
    <s v="O000509"/>
    <x v="152"/>
    <s v="C1014"/>
    <x v="70"/>
    <n v="3"/>
    <n v="0.15"/>
    <n v="45709"/>
    <n v="116557.95"/>
    <n v="0.22"/>
    <s v="24932.449736845338"/>
    <x v="4"/>
    <x v="1"/>
    <x v="2"/>
  </r>
  <r>
    <s v="O000510"/>
    <x v="204"/>
    <s v="C0350"/>
    <x v="6"/>
    <n v="1"/>
    <n v="0.05"/>
    <n v="3110"/>
    <n v="2954.5"/>
    <n v="0.31"/>
    <s v="1034.196032387459"/>
    <x v="2"/>
    <x v="9"/>
    <x v="0"/>
  </r>
  <r>
    <s v="O000511"/>
    <x v="39"/>
    <s v="C0282"/>
    <x v="18"/>
    <n v="1"/>
    <n v="0"/>
    <n v="11537"/>
    <n v="11537"/>
    <n v="0.22"/>
    <s v="2751.3095327458855"/>
    <x v="4"/>
    <x v="6"/>
    <x v="0"/>
  </r>
  <r>
    <s v="O000512"/>
    <x v="273"/>
    <s v="C0293"/>
    <x v="20"/>
    <n v="3"/>
    <n v="0.2"/>
    <n v="40096"/>
    <s v="96230.40000000001"/>
    <n v="0.22"/>
    <s v="21305.71706182769"/>
    <x v="4"/>
    <x v="10"/>
    <x v="0"/>
  </r>
  <r>
    <s v="O000513"/>
    <x v="274"/>
    <s v="C0984"/>
    <x v="50"/>
    <n v="4"/>
    <n v="0.05"/>
    <n v="44505"/>
    <n v="169119"/>
    <n v="0.19"/>
    <n v="34788.283099737899"/>
    <x v="0"/>
    <x v="1"/>
    <x v="0"/>
  </r>
  <r>
    <s v="O000514"/>
    <x v="125"/>
    <s v="C0020"/>
    <x v="53"/>
    <n v="4"/>
    <n v="0.05"/>
    <n v="46621"/>
    <n v="177159.8"/>
    <n v="0.19"/>
    <s v="36892.135191885856"/>
    <x v="0"/>
    <x v="1"/>
    <x v="2"/>
  </r>
  <r>
    <s v="O000515"/>
    <x v="44"/>
    <s v="C0759"/>
    <x v="16"/>
    <n v="1"/>
    <n v="0.05"/>
    <n v="28518"/>
    <n v="27092.1"/>
    <n v="0.31"/>
    <s v="8748.467627808806"/>
    <x v="2"/>
    <x v="1"/>
    <x v="0"/>
  </r>
  <r>
    <s v="O000516"/>
    <x v="100"/>
    <s v="C0405"/>
    <x v="9"/>
    <n v="2"/>
    <n v="0.05"/>
    <n v="11380"/>
    <n v="21622"/>
    <n v="0.28000000000000003"/>
    <s v="5618.9590125597215"/>
    <x v="3"/>
    <x v="3"/>
    <x v="0"/>
  </r>
  <r>
    <s v="O000517"/>
    <x v="227"/>
    <s v="C1139"/>
    <x v="3"/>
    <n v="1"/>
    <n v="0.1"/>
    <n v="48370"/>
    <n v="43533"/>
    <n v="0.16"/>
    <s v="5507.615110792162"/>
    <x v="1"/>
    <x v="9"/>
    <x v="0"/>
  </r>
  <r>
    <s v="O000518"/>
    <x v="145"/>
    <s v="C0701"/>
    <x v="63"/>
    <n v="5"/>
    <n v="0.1"/>
    <n v="9199"/>
    <n v="41395.5"/>
    <n v="0.16"/>
    <s v="6299.767435124147"/>
    <x v="1"/>
    <x v="5"/>
    <x v="0"/>
  </r>
  <r>
    <s v="O000519"/>
    <x v="158"/>
    <s v="C0980"/>
    <x v="31"/>
    <n v="1"/>
    <n v="0.1"/>
    <n v="657"/>
    <s v="591.3000000000001"/>
    <n v="0.22"/>
    <s v="113.6566465265766"/>
    <x v="4"/>
    <x v="0"/>
    <x v="1"/>
  </r>
  <r>
    <s v="O000520"/>
    <x v="275"/>
    <s v="C0026"/>
    <x v="72"/>
    <n v="1"/>
    <n v="0.2"/>
    <n v="21109"/>
    <n v="16887.2"/>
    <n v="0.22"/>
    <s v="4082.391753891211"/>
    <x v="4"/>
    <x v="5"/>
    <x v="0"/>
  </r>
  <r>
    <s v="O000521"/>
    <x v="116"/>
    <s v="C0566"/>
    <x v="46"/>
    <n v="4"/>
    <n v="0.05"/>
    <n v="4101"/>
    <n v="15583.8"/>
    <n v="0.16"/>
    <s v="3327.351147703752"/>
    <x v="1"/>
    <x v="8"/>
    <x v="0"/>
  </r>
  <r>
    <s v="O000522"/>
    <x v="153"/>
    <s v="C0395"/>
    <x v="39"/>
    <n v="5"/>
    <n v="0"/>
    <n v="46436"/>
    <n v="232180"/>
    <n v="0.28000000000000003"/>
    <n v="69590.711826263796"/>
    <x v="3"/>
    <x v="9"/>
    <x v="0"/>
  </r>
  <r>
    <s v="O000523"/>
    <x v="229"/>
    <s v="C1001"/>
    <x v="35"/>
    <n v="2"/>
    <n v="0"/>
    <n v="24562"/>
    <n v="49124"/>
    <n v="0.22"/>
    <s v="7695.036523180724"/>
    <x v="4"/>
    <x v="2"/>
    <x v="1"/>
  </r>
  <r>
    <s v="O000524"/>
    <x v="276"/>
    <s v="C0523"/>
    <x v="48"/>
    <n v="1"/>
    <n v="0.15"/>
    <n v="19803"/>
    <n v="16832.55"/>
    <n v="0.16"/>
    <s v="2320.135056571957"/>
    <x v="1"/>
    <x v="4"/>
    <x v="0"/>
  </r>
  <r>
    <s v="O000525"/>
    <x v="222"/>
    <s v="C0862"/>
    <x v="44"/>
    <n v="2"/>
    <n v="0.1"/>
    <n v="35247"/>
    <n v="63444.6"/>
    <n v="0.16"/>
    <s v="10191.437108952174"/>
    <x v="1"/>
    <x v="5"/>
    <x v="1"/>
  </r>
  <r>
    <s v="O000526"/>
    <x v="98"/>
    <s v="C1107"/>
    <x v="76"/>
    <n v="3"/>
    <n v="0.25"/>
    <n v="2696"/>
    <n v="6066"/>
    <n v="0.31"/>
    <s v="1575.8383719200324"/>
    <x v="2"/>
    <x v="1"/>
    <x v="1"/>
  </r>
  <r>
    <s v="O000527"/>
    <x v="277"/>
    <s v="C0802"/>
    <x v="19"/>
    <n v="2"/>
    <n v="0.15"/>
    <n v="43459"/>
    <n v="73880.3"/>
    <n v="0.19"/>
    <s v="14117.925253912716"/>
    <x v="0"/>
    <x v="5"/>
    <x v="1"/>
  </r>
  <r>
    <s v="O000528"/>
    <x v="35"/>
    <s v="C0550"/>
    <x v="36"/>
    <n v="1"/>
    <n v="0.05"/>
    <n v="29812"/>
    <s v="28321.399999999998"/>
    <n v="0.28000000000000003"/>
    <s v="8395.204382658005"/>
    <x v="3"/>
    <x v="9"/>
    <x v="2"/>
  </r>
  <r>
    <s v="O000529"/>
    <x v="163"/>
    <s v="C0087"/>
    <x v="22"/>
    <n v="1"/>
    <n v="0"/>
    <n v="10792"/>
    <n v="10792"/>
    <n v="0.28000000000000003"/>
    <s v="3553.9140694837656"/>
    <x v="3"/>
    <x v="10"/>
    <x v="0"/>
  </r>
  <r>
    <s v="O000530"/>
    <x v="278"/>
    <s v="C0833"/>
    <x v="12"/>
    <n v="3"/>
    <n v="0.1"/>
    <n v="5299"/>
    <s v="14307.300000000001"/>
    <n v="0.16"/>
    <s v="3199.895545438214"/>
    <x v="1"/>
    <x v="8"/>
    <x v="0"/>
  </r>
  <r>
    <s v="O000531"/>
    <x v="156"/>
    <s v="C0387"/>
    <x v="63"/>
    <n v="2"/>
    <n v="0.15"/>
    <n v="9199"/>
    <n v="15638.3"/>
    <n v="0.16"/>
    <s v="1849.9585810267308"/>
    <x v="1"/>
    <x v="6"/>
    <x v="1"/>
  </r>
  <r>
    <s v="O000532"/>
    <x v="279"/>
    <s v="C0963"/>
    <x v="60"/>
    <n v="2"/>
    <n v="0"/>
    <n v="11721"/>
    <n v="23442"/>
    <n v="0.16"/>
    <n v="3655.0629307183099"/>
    <x v="1"/>
    <x v="10"/>
    <x v="0"/>
  </r>
  <r>
    <s v="O000533"/>
    <x v="202"/>
    <s v="C0668"/>
    <x v="45"/>
    <n v="1"/>
    <n v="0.1"/>
    <n v="14854"/>
    <n v="13368.6"/>
    <n v="0.22"/>
    <s v="2892.445964503381"/>
    <x v="4"/>
    <x v="8"/>
    <x v="1"/>
  </r>
  <r>
    <s v="O000534"/>
    <x v="280"/>
    <s v="C0286"/>
    <x v="26"/>
    <n v="2"/>
    <n v="0.2"/>
    <n v="7732"/>
    <n v="12371.2"/>
    <n v="0.22"/>
    <s v="2412.9368442786144"/>
    <x v="4"/>
    <x v="6"/>
    <x v="1"/>
  </r>
  <r>
    <s v="O000535"/>
    <x v="133"/>
    <s v="C0698"/>
    <x v="16"/>
    <n v="5"/>
    <n v="0.15"/>
    <n v="28518"/>
    <n v="121201.5"/>
    <n v="0.31"/>
    <s v="37990.93698292605"/>
    <x v="2"/>
    <x v="7"/>
    <x v="1"/>
  </r>
  <r>
    <s v="O000536"/>
    <x v="281"/>
    <s v="C0965"/>
    <x v="47"/>
    <n v="1"/>
    <n v="0.15"/>
    <n v="13190"/>
    <n v="11211.5"/>
    <n v="0.22"/>
    <s v="2435.110462707805"/>
    <x v="4"/>
    <x v="4"/>
    <x v="1"/>
  </r>
  <r>
    <s v="O000537"/>
    <x v="33"/>
    <s v="C0369"/>
    <x v="30"/>
    <n v="2"/>
    <n v="0.15"/>
    <n v="37834"/>
    <s v="64317.799999999996"/>
    <n v="0.28000000000000003"/>
    <s v="19390.729816015366"/>
    <x v="3"/>
    <x v="10"/>
    <x v="0"/>
  </r>
  <r>
    <s v="O000538"/>
    <x v="147"/>
    <s v="C0655"/>
    <x v="75"/>
    <n v="1"/>
    <n v="0"/>
    <n v="27904"/>
    <n v="27904"/>
    <n v="0.22"/>
    <s v="7463.803428152643"/>
    <x v="4"/>
    <x v="9"/>
    <x v="0"/>
  </r>
  <r>
    <s v="O000539"/>
    <x v="146"/>
    <s v="C0654"/>
    <x v="41"/>
    <n v="1"/>
    <n v="0.05"/>
    <n v="38513"/>
    <n v="36587.35"/>
    <n v="0.19"/>
    <s v="7121.096115217527"/>
    <x v="0"/>
    <x v="1"/>
    <x v="1"/>
  </r>
  <r>
    <s v="O000540"/>
    <x v="86"/>
    <s v="C0697"/>
    <x v="66"/>
    <n v="3"/>
    <n v="0"/>
    <n v="17932"/>
    <n v="53796"/>
    <n v="0.16"/>
    <s v="7684.664868645161"/>
    <x v="1"/>
    <x v="8"/>
    <x v="0"/>
  </r>
  <r>
    <s v="O000541"/>
    <x v="183"/>
    <s v="C1024"/>
    <x v="43"/>
    <n v="3"/>
    <n v="0"/>
    <n v="21121"/>
    <n v="63363"/>
    <n v="0.19"/>
    <s v="9764.673877185945"/>
    <x v="0"/>
    <x v="0"/>
    <x v="0"/>
  </r>
  <r>
    <s v="O000542"/>
    <x v="282"/>
    <s v="C0915"/>
    <x v="76"/>
    <n v="2"/>
    <n v="0.2"/>
    <n v="2696"/>
    <n v="4313.6000000000004"/>
    <n v="0.31"/>
    <s v="1645.578572767128"/>
    <x v="2"/>
    <x v="9"/>
    <x v="0"/>
  </r>
  <r>
    <s v="O000543"/>
    <x v="169"/>
    <s v="C0288"/>
    <x v="36"/>
    <n v="1"/>
    <n v="0.05"/>
    <n v="29812"/>
    <s v="28321.399999999998"/>
    <n v="0.28000000000000003"/>
    <s v="8828.931539824962"/>
    <x v="3"/>
    <x v="2"/>
    <x v="2"/>
  </r>
  <r>
    <s v="O000544"/>
    <x v="106"/>
    <s v="C0095"/>
    <x v="73"/>
    <n v="1"/>
    <n v="0.15"/>
    <n v="35516"/>
    <n v="30188.6"/>
    <n v="0.19"/>
    <s v="6158.1689374026455"/>
    <x v="0"/>
    <x v="8"/>
    <x v="1"/>
  </r>
  <r>
    <s v="O000545"/>
    <x v="200"/>
    <s v="C0669"/>
    <x v="23"/>
    <n v="4"/>
    <n v="0.15"/>
    <n v="40034"/>
    <n v="136115.6"/>
    <n v="0.28000000000000003"/>
    <s v="37321.62825142763"/>
    <x v="3"/>
    <x v="2"/>
    <x v="0"/>
  </r>
  <r>
    <s v="O000546"/>
    <x v="201"/>
    <s v="C0041"/>
    <x v="50"/>
    <n v="1"/>
    <n v="0.15"/>
    <n v="44505"/>
    <n v="37829.25"/>
    <n v="0.19"/>
    <s v="9321.723146753191"/>
    <x v="0"/>
    <x v="3"/>
    <x v="0"/>
  </r>
  <r>
    <s v="O000547"/>
    <x v="271"/>
    <s v="C0331"/>
    <x v="76"/>
    <n v="3"/>
    <n v="0.1"/>
    <n v="2696"/>
    <n v="7279.2"/>
    <n v="0.31"/>
    <s v="2215.8842273833056"/>
    <x v="2"/>
    <x v="5"/>
    <x v="0"/>
  </r>
  <r>
    <s v="O000548"/>
    <x v="239"/>
    <s v="C1179"/>
    <x v="44"/>
    <n v="1"/>
    <n v="0.1"/>
    <n v="35247"/>
    <n v="31722.3"/>
    <n v="0.16"/>
    <s v="3174.6378061829314"/>
    <x v="1"/>
    <x v="7"/>
    <x v="0"/>
  </r>
  <r>
    <s v="O000549"/>
    <x v="129"/>
    <s v="C0504"/>
    <x v="6"/>
    <n v="4"/>
    <n v="0.1"/>
    <n v="3110"/>
    <n v="11196"/>
    <n v="0.31"/>
    <s v="3574.6132533540836"/>
    <x v="2"/>
    <x v="6"/>
    <x v="1"/>
  </r>
  <r>
    <s v="O000550"/>
    <x v="174"/>
    <s v="C0275"/>
    <x v="61"/>
    <n v="4"/>
    <n v="0.2"/>
    <n v="12154"/>
    <n v="38892.800000000003"/>
    <n v="0.19"/>
    <s v="5718.283369736012"/>
    <x v="0"/>
    <x v="4"/>
    <x v="0"/>
  </r>
  <r>
    <s v="O000551"/>
    <x v="145"/>
    <s v="C0179"/>
    <x v="74"/>
    <n v="1"/>
    <n v="0"/>
    <n v="5121"/>
    <n v="5121"/>
    <n v="0.28000000000000003"/>
    <s v="1482.051320837161"/>
    <x v="3"/>
    <x v="6"/>
    <x v="0"/>
  </r>
  <r>
    <s v="O000552"/>
    <x v="235"/>
    <s v="C0137"/>
    <x v="43"/>
    <n v="3"/>
    <n v="0"/>
    <n v="21121"/>
    <n v="63363"/>
    <n v="0.19"/>
    <s v="15019.863032328201"/>
    <x v="0"/>
    <x v="9"/>
    <x v="1"/>
  </r>
  <r>
    <s v="O000553"/>
    <x v="60"/>
    <s v="C0767"/>
    <x v="2"/>
    <n v="1"/>
    <n v="0.1"/>
    <n v="30563"/>
    <n v="27506.7"/>
    <n v="0.19"/>
    <s v="3616.091223870646"/>
    <x v="0"/>
    <x v="9"/>
    <x v="0"/>
  </r>
  <r>
    <s v="O000554"/>
    <x v="49"/>
    <s v="C0988"/>
    <x v="58"/>
    <n v="1"/>
    <n v="0.05"/>
    <n v="34314"/>
    <n v="32598.3"/>
    <n v="0.16"/>
    <s v="4189.298775444205"/>
    <x v="1"/>
    <x v="9"/>
    <x v="1"/>
  </r>
  <r>
    <s v="O000555"/>
    <x v="24"/>
    <s v="C0243"/>
    <x v="35"/>
    <n v="2"/>
    <n v="0.1"/>
    <n v="24562"/>
    <n v="44211.6"/>
    <n v="0.22"/>
    <s v="11064.636395736718"/>
    <x v="4"/>
    <x v="4"/>
    <x v="0"/>
  </r>
  <r>
    <s v="O000556"/>
    <x v="62"/>
    <s v="C1120"/>
    <x v="2"/>
    <n v="2"/>
    <n v="0.25"/>
    <n v="30563"/>
    <n v="45844.5"/>
    <n v="0.19"/>
    <s v="7909.025475823411"/>
    <x v="0"/>
    <x v="3"/>
    <x v="0"/>
  </r>
  <r>
    <s v="O000557"/>
    <x v="283"/>
    <s v="C0197"/>
    <x v="47"/>
    <n v="1"/>
    <n v="0.15"/>
    <n v="13190"/>
    <n v="11211.5"/>
    <n v="0.22"/>
    <s v="2629.441544958964"/>
    <x v="4"/>
    <x v="5"/>
    <x v="1"/>
  </r>
  <r>
    <s v="O000558"/>
    <x v="284"/>
    <s v="C0526"/>
    <x v="72"/>
    <n v="2"/>
    <n v="0.2"/>
    <n v="21109"/>
    <n v="33774.400000000001"/>
    <n v="0.22"/>
    <s v="7923.676386047137"/>
    <x v="4"/>
    <x v="2"/>
    <x v="0"/>
  </r>
  <r>
    <s v="O000559"/>
    <x v="149"/>
    <s v="C0632"/>
    <x v="15"/>
    <n v="1"/>
    <n v="0.05"/>
    <n v="40809"/>
    <s v="38768.549999999996"/>
    <n v="0.19"/>
    <s v="8573.081261080393"/>
    <x v="0"/>
    <x v="5"/>
    <x v="1"/>
  </r>
  <r>
    <s v="O000560"/>
    <x v="46"/>
    <s v="C0408"/>
    <x v="75"/>
    <n v="1"/>
    <n v="0.05"/>
    <n v="27904"/>
    <n v="26508.799999999999"/>
    <n v="0.22"/>
    <s v="5232.0230919818505"/>
    <x v="4"/>
    <x v="6"/>
    <x v="0"/>
  </r>
  <r>
    <s v="O000561"/>
    <x v="285"/>
    <s v="C1195"/>
    <x v="7"/>
    <n v="2"/>
    <n v="0.15"/>
    <n v="4623"/>
    <s v="7859.099999999999"/>
    <n v="0.28000000000000003"/>
    <s v="1498.6201946120882"/>
    <x v="3"/>
    <x v="10"/>
    <x v="0"/>
  </r>
  <r>
    <s v="O000562"/>
    <x v="215"/>
    <s v="C0691"/>
    <x v="17"/>
    <n v="2"/>
    <n v="0.15"/>
    <n v="41116"/>
    <n v="69897.2"/>
    <n v="0.19"/>
    <s v="14251.35843822382"/>
    <x v="0"/>
    <x v="4"/>
    <x v="0"/>
  </r>
  <r>
    <s v="O000563"/>
    <x v="242"/>
    <s v="C0170"/>
    <x v="17"/>
    <n v="2"/>
    <n v="0.1"/>
    <n v="41116"/>
    <n v="74008.800000000003"/>
    <n v="0.19"/>
    <n v="9997.4690496901494"/>
    <x v="0"/>
    <x v="8"/>
    <x v="0"/>
  </r>
  <r>
    <s v="O000564"/>
    <x v="200"/>
    <s v="C0159"/>
    <x v="30"/>
    <n v="2"/>
    <n v="0.2"/>
    <n v="37834"/>
    <n v="60534.400000000001"/>
    <n v="0.28000000000000003"/>
    <s v="18930.99429026296"/>
    <x v="3"/>
    <x v="3"/>
    <x v="1"/>
  </r>
  <r>
    <s v="O000565"/>
    <x v="132"/>
    <s v="C0447"/>
    <x v="14"/>
    <n v="4"/>
    <n v="0.25"/>
    <n v="24549"/>
    <n v="73647"/>
    <n v="0.19"/>
    <s v="13883.98863157445"/>
    <x v="0"/>
    <x v="10"/>
    <x v="1"/>
  </r>
  <r>
    <s v="O000566"/>
    <x v="115"/>
    <s v="C1018"/>
    <x v="43"/>
    <n v="2"/>
    <n v="0.1"/>
    <n v="21121"/>
    <n v="38017.800000000003"/>
    <n v="0.19"/>
    <s v="6829.475949173121"/>
    <x v="0"/>
    <x v="2"/>
    <x v="0"/>
  </r>
  <r>
    <s v="O000567"/>
    <x v="38"/>
    <s v="C1106"/>
    <x v="6"/>
    <n v="1"/>
    <n v="0.05"/>
    <n v="3110"/>
    <n v="2954.5"/>
    <n v="0.31"/>
    <s v="987.3036286531091"/>
    <x v="2"/>
    <x v="8"/>
    <x v="1"/>
  </r>
  <r>
    <s v="O000568"/>
    <x v="9"/>
    <s v="C1081"/>
    <x v="77"/>
    <n v="2"/>
    <n v="0.1"/>
    <n v="39927"/>
    <n v="71868.600000000006"/>
    <n v="0.16"/>
    <s v="7117.539923943121"/>
    <x v="1"/>
    <x v="9"/>
    <x v="2"/>
  </r>
  <r>
    <s v="O000569"/>
    <x v="139"/>
    <s v="C0112"/>
    <x v="74"/>
    <n v="2"/>
    <n v="0.25"/>
    <n v="5121"/>
    <n v="7681.5"/>
    <n v="0.28000000000000003"/>
    <s v="2096.9938770477497"/>
    <x v="3"/>
    <x v="7"/>
    <x v="0"/>
  </r>
  <r>
    <s v="O000570"/>
    <x v="264"/>
    <s v="C0048"/>
    <x v="41"/>
    <n v="2"/>
    <n v="0.05"/>
    <n v="38513"/>
    <n v="73174.7"/>
    <n v="0.19"/>
    <s v="15050.250178581686"/>
    <x v="0"/>
    <x v="5"/>
    <x v="1"/>
  </r>
  <r>
    <s v="O000571"/>
    <x v="286"/>
    <s v="C0376"/>
    <x v="60"/>
    <n v="2"/>
    <n v="0.1"/>
    <n v="11721"/>
    <n v="21097.8"/>
    <n v="0.16"/>
    <s v="3562.353656733916"/>
    <x v="1"/>
    <x v="10"/>
    <x v="0"/>
  </r>
  <r>
    <s v="O000572"/>
    <x v="144"/>
    <s v="C0828"/>
    <x v="46"/>
    <n v="1"/>
    <n v="0.15"/>
    <n v="4101"/>
    <n v="3485.85"/>
    <n v="0.16"/>
    <s v="498.0963626526595"/>
    <x v="1"/>
    <x v="4"/>
    <x v="0"/>
  </r>
  <r>
    <s v="O000573"/>
    <x v="276"/>
    <s v="C0033"/>
    <x v="11"/>
    <n v="1"/>
    <n v="0.05"/>
    <n v="9257"/>
    <n v="8794.15"/>
    <n v="0.16"/>
    <s v="1259.7120520237893"/>
    <x v="1"/>
    <x v="4"/>
    <x v="0"/>
  </r>
  <r>
    <s v="O000574"/>
    <x v="31"/>
    <s v="C0504"/>
    <x v="54"/>
    <n v="2"/>
    <n v="0.1"/>
    <n v="31519"/>
    <s v="56734.200000000004"/>
    <n v="0.19"/>
    <s v="13843.90918655999"/>
    <x v="0"/>
    <x v="6"/>
    <x v="1"/>
  </r>
  <r>
    <s v="O000575"/>
    <x v="287"/>
    <s v="C0627"/>
    <x v="22"/>
    <n v="1"/>
    <n v="0.05"/>
    <n v="10792"/>
    <n v="10252.4"/>
    <n v="0.28000000000000003"/>
    <s v="3198.1696232811473"/>
    <x v="3"/>
    <x v="2"/>
    <x v="0"/>
  </r>
  <r>
    <s v="O000576"/>
    <x v="121"/>
    <s v="C1027"/>
    <x v="69"/>
    <n v="2"/>
    <n v="0.2"/>
    <n v="31802"/>
    <s v="50883.200000000004"/>
    <n v="0.19"/>
    <s v="8484.973987572163"/>
    <x v="0"/>
    <x v="9"/>
    <x v="0"/>
  </r>
  <r>
    <s v="O000577"/>
    <x v="31"/>
    <s v="C0042"/>
    <x v="0"/>
    <n v="2"/>
    <n v="0.15"/>
    <n v="17633"/>
    <n v="29976.1"/>
    <n v="0.19"/>
    <s v="7110.215003906633"/>
    <x v="0"/>
    <x v="2"/>
    <x v="0"/>
  </r>
  <r>
    <s v="O000578"/>
    <x v="168"/>
    <s v="C0009"/>
    <x v="79"/>
    <n v="2"/>
    <n v="0.2"/>
    <n v="23117"/>
    <s v="36987.200000000004"/>
    <n v="0.19"/>
    <s v="8005.059640348835"/>
    <x v="0"/>
    <x v="3"/>
    <x v="1"/>
  </r>
  <r>
    <s v="O000579"/>
    <x v="288"/>
    <s v="C1000"/>
    <x v="70"/>
    <n v="2"/>
    <n v="0.05"/>
    <n v="45709"/>
    <s v="86847.09999999999"/>
    <n v="0.22"/>
    <s v="20590.89484183377"/>
    <x v="4"/>
    <x v="3"/>
    <x v="1"/>
  </r>
  <r>
    <s v="O000580"/>
    <x v="289"/>
    <s v="C0819"/>
    <x v="8"/>
    <n v="1"/>
    <n v="0"/>
    <n v="26232"/>
    <n v="26232"/>
    <n v="0.22"/>
    <s v="6254.512939097214"/>
    <x v="4"/>
    <x v="6"/>
    <x v="2"/>
  </r>
  <r>
    <s v="O000581"/>
    <x v="25"/>
    <s v="C0657"/>
    <x v="71"/>
    <n v="5"/>
    <n v="0.2"/>
    <n v="34213"/>
    <n v="136852"/>
    <n v="0.19"/>
    <s v="20512.166242424977"/>
    <x v="0"/>
    <x v="1"/>
    <x v="0"/>
  </r>
  <r>
    <s v="O000582"/>
    <x v="246"/>
    <s v="C1166"/>
    <x v="63"/>
    <n v="2"/>
    <n v="0.1"/>
    <n v="9199"/>
    <n v="16558.2"/>
    <n v="0.16"/>
    <s v="3521.6681891697895"/>
    <x v="1"/>
    <x v="1"/>
    <x v="0"/>
  </r>
  <r>
    <s v="O000583"/>
    <x v="285"/>
    <s v="C0790"/>
    <x v="71"/>
    <n v="2"/>
    <n v="0"/>
    <n v="34213"/>
    <n v="68426"/>
    <n v="0.19"/>
    <s v="15279.715369447433"/>
    <x v="0"/>
    <x v="3"/>
    <x v="2"/>
  </r>
  <r>
    <s v="O000584"/>
    <x v="195"/>
    <s v="C1051"/>
    <x v="68"/>
    <n v="1"/>
    <n v="0"/>
    <n v="35424"/>
    <n v="35424"/>
    <n v="0.19"/>
    <s v="7034.473833659119"/>
    <x v="0"/>
    <x v="4"/>
    <x v="2"/>
  </r>
  <r>
    <s v="O000585"/>
    <x v="200"/>
    <s v="C1067"/>
    <x v="50"/>
    <n v="1"/>
    <n v="0.1"/>
    <n v="44505"/>
    <n v="40054.5"/>
    <n v="0.19"/>
    <s v="7951.868841509008"/>
    <x v="0"/>
    <x v="4"/>
    <x v="0"/>
  </r>
  <r>
    <s v="O000586"/>
    <x v="104"/>
    <s v="C1155"/>
    <x v="7"/>
    <n v="2"/>
    <n v="0"/>
    <n v="4623"/>
    <n v="9246"/>
    <n v="0.28000000000000003"/>
    <s v="2559.2777748954554"/>
    <x v="3"/>
    <x v="4"/>
    <x v="0"/>
  </r>
  <r>
    <s v="O000587"/>
    <x v="224"/>
    <s v="C0598"/>
    <x v="70"/>
    <n v="1"/>
    <n v="0.1"/>
    <n v="45709"/>
    <n v="41138.1"/>
    <n v="0.22"/>
    <s v="8231.535955764452"/>
    <x v="4"/>
    <x v="0"/>
    <x v="1"/>
  </r>
  <r>
    <s v="O000588"/>
    <x v="290"/>
    <s v="C0936"/>
    <x v="4"/>
    <n v="1"/>
    <n v="0.15"/>
    <n v="49003"/>
    <s v="41652.549999999996"/>
    <n v="0.31"/>
    <s v="13691.575915229549"/>
    <x v="2"/>
    <x v="7"/>
    <x v="0"/>
  </r>
  <r>
    <s v="O000589"/>
    <x v="124"/>
    <s v="C1012"/>
    <x v="75"/>
    <n v="1"/>
    <n v="0.1"/>
    <n v="27904"/>
    <s v="25113.600000000002"/>
    <n v="0.22"/>
    <s v="4825.848525050663"/>
    <x v="4"/>
    <x v="7"/>
    <x v="0"/>
  </r>
  <r>
    <s v="O000590"/>
    <x v="8"/>
    <s v="C0021"/>
    <x v="16"/>
    <n v="2"/>
    <n v="0.2"/>
    <n v="28518"/>
    <n v="45628.800000000003"/>
    <n v="0.31"/>
    <s v="14385.595036107024"/>
    <x v="2"/>
    <x v="7"/>
    <x v="0"/>
  </r>
  <r>
    <s v="O000591"/>
    <x v="143"/>
    <s v="C0999"/>
    <x v="7"/>
    <n v="2"/>
    <n v="0"/>
    <n v="4623"/>
    <n v="9246"/>
    <n v="0.28000000000000003"/>
    <s v="2620.3883080423843"/>
    <x v="3"/>
    <x v="1"/>
    <x v="1"/>
  </r>
  <r>
    <s v="O000592"/>
    <x v="111"/>
    <s v="C0457"/>
    <x v="57"/>
    <n v="2"/>
    <n v="0.1"/>
    <n v="23441"/>
    <n v="42193.8"/>
    <n v="0.19"/>
    <s v="8585.651596308437"/>
    <x v="0"/>
    <x v="7"/>
    <x v="1"/>
  </r>
  <r>
    <s v="O000593"/>
    <x v="192"/>
    <s v="C1014"/>
    <x v="0"/>
    <n v="3"/>
    <n v="0"/>
    <n v="17633"/>
    <n v="52899"/>
    <n v="0.19"/>
    <s v="11793.501353010184"/>
    <x v="0"/>
    <x v="1"/>
    <x v="2"/>
  </r>
  <r>
    <s v="O000594"/>
    <x v="279"/>
    <s v="C0265"/>
    <x v="62"/>
    <n v="1"/>
    <n v="0.2"/>
    <n v="39150"/>
    <n v="31320"/>
    <n v="0.28000000000000003"/>
    <s v="9211.738153045548"/>
    <x v="3"/>
    <x v="0"/>
    <x v="1"/>
  </r>
  <r>
    <s v="O000595"/>
    <x v="110"/>
    <s v="C0184"/>
    <x v="51"/>
    <n v="2"/>
    <n v="0.2"/>
    <n v="23506"/>
    <n v="37609.599999999999"/>
    <n v="0.31"/>
    <s v="12571.942449738252"/>
    <x v="2"/>
    <x v="4"/>
    <x v="2"/>
  </r>
  <r>
    <s v="O000596"/>
    <x v="144"/>
    <s v="C0227"/>
    <x v="1"/>
    <n v="1"/>
    <n v="0.1"/>
    <n v="10888"/>
    <n v="9799.2000000000007"/>
    <n v="0.19"/>
    <s v="1196.5020132670095"/>
    <x v="0"/>
    <x v="3"/>
    <x v="1"/>
  </r>
  <r>
    <s v="O000597"/>
    <x v="184"/>
    <s v="C1097"/>
    <x v="48"/>
    <n v="2"/>
    <n v="0.05"/>
    <n v="19803"/>
    <n v="37625.699999999997"/>
    <n v="0.16"/>
    <s v="6626.430154633157"/>
    <x v="1"/>
    <x v="5"/>
    <x v="0"/>
  </r>
  <r>
    <s v="O000598"/>
    <x v="177"/>
    <s v="C1174"/>
    <x v="35"/>
    <n v="2"/>
    <n v="0.05"/>
    <n v="24562"/>
    <s v="46667.799999999996"/>
    <n v="0.22"/>
    <s v="10389.511446024759"/>
    <x v="4"/>
    <x v="9"/>
    <x v="0"/>
  </r>
  <r>
    <s v="O000599"/>
    <x v="181"/>
    <s v="C1093"/>
    <x v="73"/>
    <n v="1"/>
    <n v="0.2"/>
    <n v="35516"/>
    <s v="28412.800000000003"/>
    <n v="0.19"/>
    <s v="5768.093130131437"/>
    <x v="0"/>
    <x v="8"/>
    <x v="1"/>
  </r>
  <r>
    <s v="O000600"/>
    <x v="291"/>
    <s v="C0969"/>
    <x v="56"/>
    <n v="1"/>
    <n v="0.15"/>
    <n v="3506"/>
    <n v="2980.1"/>
    <n v="0.19"/>
    <s v="511.0341310940532"/>
    <x v="0"/>
    <x v="6"/>
    <x v="1"/>
  </r>
  <r>
    <s v="O000601"/>
    <x v="159"/>
    <s v="C0805"/>
    <x v="24"/>
    <n v="3"/>
    <n v="0.2"/>
    <n v="13614"/>
    <s v="32673.600000000002"/>
    <n v="0.19"/>
    <s v="7524.154598904374"/>
    <x v="0"/>
    <x v="0"/>
    <x v="1"/>
  </r>
  <r>
    <s v="O000602"/>
    <x v="229"/>
    <s v="C0723"/>
    <x v="77"/>
    <n v="1"/>
    <n v="0"/>
    <n v="39927"/>
    <n v="39927"/>
    <n v="0.16"/>
    <s v="6738.282796358646"/>
    <x v="1"/>
    <x v="0"/>
    <x v="2"/>
  </r>
  <r>
    <s v="O000603"/>
    <x v="236"/>
    <s v="C1096"/>
    <x v="5"/>
    <n v="2"/>
    <n v="0.1"/>
    <n v="7879"/>
    <n v="14182.2"/>
    <n v="0.16"/>
    <s v="1899.443027441941"/>
    <x v="1"/>
    <x v="0"/>
    <x v="1"/>
  </r>
  <r>
    <s v="O000604"/>
    <x v="251"/>
    <s v="C1002"/>
    <x v="79"/>
    <n v="4"/>
    <n v="0.15"/>
    <n v="23117"/>
    <n v="78597.8"/>
    <n v="0.19"/>
    <s v="13370.192146446492"/>
    <x v="0"/>
    <x v="9"/>
    <x v="2"/>
  </r>
  <r>
    <s v="O000605"/>
    <x v="97"/>
    <s v="C0875"/>
    <x v="25"/>
    <n v="2"/>
    <n v="0.2"/>
    <n v="42988"/>
    <n v="68780.800000000003"/>
    <n v="0.19"/>
    <s v="15241.624036502933"/>
    <x v="0"/>
    <x v="5"/>
    <x v="1"/>
  </r>
  <r>
    <s v="O000606"/>
    <x v="226"/>
    <s v="C0084"/>
    <x v="23"/>
    <n v="3"/>
    <n v="0.1"/>
    <n v="40034"/>
    <n v="108091.8"/>
    <n v="0.28000000000000003"/>
    <s v="29943.03706166769"/>
    <x v="3"/>
    <x v="2"/>
    <x v="2"/>
  </r>
  <r>
    <s v="O000607"/>
    <x v="292"/>
    <s v="C0740"/>
    <x v="27"/>
    <n v="3"/>
    <n v="0.05"/>
    <n v="38016"/>
    <s v="108345.59999999999"/>
    <n v="0.16"/>
    <s v="17317.41091849827"/>
    <x v="1"/>
    <x v="7"/>
    <x v="0"/>
  </r>
  <r>
    <s v="O000608"/>
    <x v="43"/>
    <s v="C0223"/>
    <x v="17"/>
    <n v="1"/>
    <n v="0.2"/>
    <n v="41116"/>
    <n v="32892.800000000003"/>
    <n v="0.19"/>
    <s v="6022.0158161360805"/>
    <x v="0"/>
    <x v="1"/>
    <x v="2"/>
  </r>
  <r>
    <s v="O000609"/>
    <x v="120"/>
    <s v="C0793"/>
    <x v="36"/>
    <n v="1"/>
    <n v="0"/>
    <n v="29812"/>
    <n v="29812"/>
    <n v="0.28000000000000003"/>
    <s v="9402.393788723839"/>
    <x v="3"/>
    <x v="4"/>
    <x v="1"/>
  </r>
  <r>
    <s v="O000610"/>
    <x v="94"/>
    <s v="C0733"/>
    <x v="0"/>
    <n v="3"/>
    <n v="0.1"/>
    <n v="17633"/>
    <n v="47609.1"/>
    <n v="0.19"/>
    <s v="9849.444351820142"/>
    <x v="0"/>
    <x v="10"/>
    <x v="0"/>
  </r>
  <r>
    <s v="O000611"/>
    <x v="41"/>
    <s v="C0405"/>
    <x v="42"/>
    <n v="3"/>
    <n v="0.1"/>
    <n v="36976"/>
    <n v="99835.199999999997"/>
    <n v="0.28000000000000003"/>
    <s v="23805.73599757119"/>
    <x v="3"/>
    <x v="3"/>
    <x v="0"/>
  </r>
  <r>
    <s v="O000612"/>
    <x v="177"/>
    <s v="C1193"/>
    <x v="8"/>
    <n v="1"/>
    <n v="0"/>
    <n v="26232"/>
    <n v="26232"/>
    <n v="0.22"/>
    <s v="4875.165106913802"/>
    <x v="4"/>
    <x v="10"/>
    <x v="0"/>
  </r>
  <r>
    <s v="O000613"/>
    <x v="246"/>
    <s v="C0329"/>
    <x v="68"/>
    <n v="1"/>
    <n v="0.1"/>
    <n v="35424"/>
    <s v="31881.600000000002"/>
    <n v="0.19"/>
    <s v="6062.600731811048"/>
    <x v="0"/>
    <x v="2"/>
    <x v="2"/>
  </r>
  <r>
    <s v="O000614"/>
    <x v="174"/>
    <s v="C0426"/>
    <x v="50"/>
    <n v="1"/>
    <n v="0.15"/>
    <n v="44505"/>
    <n v="37829.25"/>
    <n v="0.19"/>
    <s v="6336.155064506724"/>
    <x v="0"/>
    <x v="1"/>
    <x v="0"/>
  </r>
  <r>
    <s v="O000615"/>
    <x v="248"/>
    <s v="C0770"/>
    <x v="46"/>
    <n v="3"/>
    <n v="0.05"/>
    <n v="4101"/>
    <s v="11687.849999999999"/>
    <n v="0.16"/>
    <s v="986.2372036990892"/>
    <x v="1"/>
    <x v="7"/>
    <x v="1"/>
  </r>
  <r>
    <s v="O000616"/>
    <x v="212"/>
    <s v="C0608"/>
    <x v="5"/>
    <n v="2"/>
    <n v="0.05"/>
    <n v="7879"/>
    <s v="14970.099999999999"/>
    <n v="0.16"/>
    <s v="2004.856900171587"/>
    <x v="1"/>
    <x v="2"/>
    <x v="1"/>
  </r>
  <r>
    <s v="O000617"/>
    <x v="293"/>
    <s v="C0526"/>
    <x v="38"/>
    <n v="4"/>
    <n v="0.15"/>
    <n v="19940"/>
    <n v="67796"/>
    <n v="0.16"/>
    <s v="10186.464961951817"/>
    <x v="1"/>
    <x v="2"/>
    <x v="0"/>
  </r>
  <r>
    <s v="O000618"/>
    <x v="212"/>
    <s v="C0625"/>
    <x v="14"/>
    <n v="5"/>
    <n v="0.25"/>
    <n v="24549"/>
    <n v="92058.75"/>
    <n v="0.19"/>
    <s v="16202.334740409136"/>
    <x v="0"/>
    <x v="9"/>
    <x v="0"/>
  </r>
  <r>
    <s v="O000619"/>
    <x v="294"/>
    <s v="C0077"/>
    <x v="28"/>
    <n v="3"/>
    <n v="0.15"/>
    <n v="14233"/>
    <n v="36294.15"/>
    <n v="0.22"/>
    <s v="8900.293855625894"/>
    <x v="4"/>
    <x v="2"/>
    <x v="0"/>
  </r>
  <r>
    <s v="O000620"/>
    <x v="259"/>
    <s v="C0920"/>
    <x v="9"/>
    <n v="2"/>
    <n v="0.2"/>
    <n v="11380"/>
    <n v="18208"/>
    <n v="0.28000000000000003"/>
    <s v="3674.2125956574455"/>
    <x v="3"/>
    <x v="1"/>
    <x v="0"/>
  </r>
  <r>
    <s v="O000621"/>
    <x v="108"/>
    <s v="C0946"/>
    <x v="22"/>
    <n v="1"/>
    <n v="0.2"/>
    <n v="10792"/>
    <n v="8633.6"/>
    <n v="0.28000000000000003"/>
    <s v="2184.017689202896"/>
    <x v="3"/>
    <x v="10"/>
    <x v="0"/>
  </r>
  <r>
    <s v="O000622"/>
    <x v="131"/>
    <s v="C0466"/>
    <x v="11"/>
    <n v="1"/>
    <n v="0.15"/>
    <n v="9257"/>
    <n v="7868.45"/>
    <n v="0.16"/>
    <s v="1478.074127245972"/>
    <x v="1"/>
    <x v="10"/>
    <x v="0"/>
  </r>
  <r>
    <s v="O000623"/>
    <x v="286"/>
    <s v="C1184"/>
    <x v="53"/>
    <n v="2"/>
    <n v="0.25"/>
    <n v="46621"/>
    <n v="69931.5"/>
    <n v="0.19"/>
    <s v="11652.814709444598"/>
    <x v="0"/>
    <x v="6"/>
    <x v="0"/>
  </r>
  <r>
    <s v="O000624"/>
    <x v="182"/>
    <s v="C0492"/>
    <x v="21"/>
    <n v="1"/>
    <n v="0.15"/>
    <n v="22075"/>
    <n v="18763.75"/>
    <n v="0.16"/>
    <s v="2206.6417339392533"/>
    <x v="1"/>
    <x v="10"/>
    <x v="1"/>
  </r>
  <r>
    <s v="O000625"/>
    <x v="127"/>
    <s v="C0313"/>
    <x v="34"/>
    <n v="1"/>
    <n v="0.15"/>
    <n v="1533"/>
    <n v="1303.05"/>
    <n v="0.16"/>
    <s v="177.44348130564182"/>
    <x v="1"/>
    <x v="2"/>
    <x v="0"/>
  </r>
  <r>
    <s v="O000626"/>
    <x v="99"/>
    <s v="C1185"/>
    <x v="0"/>
    <n v="2"/>
    <n v="0.15"/>
    <n v="17633"/>
    <n v="29976.1"/>
    <n v="0.19"/>
    <s v="6163.603387393099"/>
    <x v="0"/>
    <x v="9"/>
    <x v="1"/>
  </r>
  <r>
    <s v="O000627"/>
    <x v="41"/>
    <s v="C0308"/>
    <x v="14"/>
    <n v="2"/>
    <n v="0.2"/>
    <n v="24549"/>
    <n v="39278.400000000001"/>
    <n v="0.19"/>
    <s v="7114.530971570259"/>
    <x v="0"/>
    <x v="7"/>
    <x v="0"/>
  </r>
  <r>
    <s v="O000628"/>
    <x v="115"/>
    <s v="C1170"/>
    <x v="53"/>
    <n v="3"/>
    <n v="0.15"/>
    <n v="46621"/>
    <n v="118883.55"/>
    <n v="0.19"/>
    <s v="19571.37477241333"/>
    <x v="0"/>
    <x v="2"/>
    <x v="1"/>
  </r>
  <r>
    <s v="O000629"/>
    <x v="153"/>
    <s v="C0691"/>
    <x v="52"/>
    <n v="1"/>
    <n v="0.15"/>
    <n v="36003"/>
    <n v="30602.55"/>
    <n v="0.16"/>
    <n v="5412.4374172170901"/>
    <x v="1"/>
    <x v="4"/>
    <x v="0"/>
  </r>
  <r>
    <s v="O000630"/>
    <x v="35"/>
    <s v="C0089"/>
    <x v="13"/>
    <n v="1"/>
    <n v="0.05"/>
    <n v="41060"/>
    <n v="39007"/>
    <n v="0.28000000000000003"/>
    <s v="11433.746083446751"/>
    <x v="3"/>
    <x v="7"/>
    <x v="0"/>
  </r>
  <r>
    <s v="O000631"/>
    <x v="236"/>
    <s v="C0735"/>
    <x v="61"/>
    <n v="2"/>
    <n v="0.2"/>
    <n v="12154"/>
    <n v="19446.400000000001"/>
    <n v="0.19"/>
    <s v="2834.8487949143328"/>
    <x v="0"/>
    <x v="7"/>
    <x v="1"/>
  </r>
  <r>
    <s v="O000632"/>
    <x v="109"/>
    <s v="C0778"/>
    <x v="10"/>
    <n v="4"/>
    <n v="0.1"/>
    <n v="9427"/>
    <s v="33937.200000000004"/>
    <n v="0.22"/>
    <s v="7578.770936279723"/>
    <x v="4"/>
    <x v="6"/>
    <x v="1"/>
  </r>
  <r>
    <s v="O000633"/>
    <x v="295"/>
    <s v="C0751"/>
    <x v="48"/>
    <n v="3"/>
    <n v="0"/>
    <n v="19803"/>
    <n v="59409"/>
    <n v="0.16"/>
    <s v="6803.401041629562"/>
    <x v="1"/>
    <x v="4"/>
    <x v="0"/>
  </r>
  <r>
    <s v="O000634"/>
    <x v="56"/>
    <s v="C0371"/>
    <x v="30"/>
    <n v="1"/>
    <n v="0.15"/>
    <n v="37834"/>
    <s v="32158.899999999998"/>
    <n v="0.28000000000000003"/>
    <s v="10321.501754818546"/>
    <x v="3"/>
    <x v="5"/>
    <x v="2"/>
  </r>
  <r>
    <s v="O000635"/>
    <x v="296"/>
    <s v="C0451"/>
    <x v="50"/>
    <n v="1"/>
    <n v="0.05"/>
    <n v="44505"/>
    <n v="42279.75"/>
    <n v="0.19"/>
    <n v="9855.0673155116692"/>
    <x v="0"/>
    <x v="3"/>
    <x v="0"/>
  </r>
  <r>
    <s v="O000636"/>
    <x v="297"/>
    <s v="C0167"/>
    <x v="65"/>
    <n v="4"/>
    <n v="0.05"/>
    <n v="34669"/>
    <s v="131742.19999999998"/>
    <n v="0.16"/>
    <s v="19752.296100000465"/>
    <x v="1"/>
    <x v="10"/>
    <x v="0"/>
  </r>
  <r>
    <s v="O000637"/>
    <x v="81"/>
    <s v="C0392"/>
    <x v="30"/>
    <n v="1"/>
    <n v="0.05"/>
    <n v="37834"/>
    <s v="35942.299999999996"/>
    <n v="0.28000000000000003"/>
    <s v="11403.544945644624"/>
    <x v="3"/>
    <x v="1"/>
    <x v="2"/>
  </r>
  <r>
    <s v="O000638"/>
    <x v="28"/>
    <s v="C0736"/>
    <x v="39"/>
    <n v="1"/>
    <n v="0"/>
    <n v="46436"/>
    <n v="46436"/>
    <n v="0.28000000000000003"/>
    <s v="11773.035213988664"/>
    <x v="3"/>
    <x v="6"/>
    <x v="0"/>
  </r>
  <r>
    <s v="O000639"/>
    <x v="77"/>
    <s v="C0491"/>
    <x v="61"/>
    <n v="1"/>
    <n v="0"/>
    <n v="12154"/>
    <n v="12154"/>
    <n v="0.19"/>
    <s v="2249.7549518577794"/>
    <x v="0"/>
    <x v="0"/>
    <x v="0"/>
  </r>
  <r>
    <s v="O000640"/>
    <x v="57"/>
    <s v="C0925"/>
    <x v="12"/>
    <n v="2"/>
    <n v="0.1"/>
    <n v="5299"/>
    <n v="9538.2000000000007"/>
    <n v="0.16"/>
    <s v="1330.8876959223676"/>
    <x v="1"/>
    <x v="2"/>
    <x v="0"/>
  </r>
  <r>
    <s v="O000641"/>
    <x v="298"/>
    <s v="C1174"/>
    <x v="50"/>
    <n v="1"/>
    <n v="0.2"/>
    <n v="44505"/>
    <n v="35604"/>
    <n v="0.19"/>
    <n v="6733.9962312474499"/>
    <x v="0"/>
    <x v="9"/>
    <x v="0"/>
  </r>
  <r>
    <s v="O000642"/>
    <x v="177"/>
    <s v="C1067"/>
    <x v="47"/>
    <n v="1"/>
    <n v="0.1"/>
    <n v="13190"/>
    <n v="11871"/>
    <n v="0.22"/>
    <s v="2639.143851338154"/>
    <x v="4"/>
    <x v="4"/>
    <x v="0"/>
  </r>
  <r>
    <s v="O000643"/>
    <x v="289"/>
    <s v="C0945"/>
    <x v="32"/>
    <n v="2"/>
    <n v="0.1"/>
    <n v="3648"/>
    <s v="6566.400000000001"/>
    <n v="0.22"/>
    <s v="1443.995964030242"/>
    <x v="4"/>
    <x v="9"/>
    <x v="0"/>
  </r>
  <r>
    <s v="O000644"/>
    <x v="273"/>
    <s v="C0029"/>
    <x v="57"/>
    <n v="1"/>
    <n v="0.15"/>
    <n v="23441"/>
    <n v="19924.849999999999"/>
    <n v="0.19"/>
    <s v="3722.8301070570724"/>
    <x v="0"/>
    <x v="6"/>
    <x v="0"/>
  </r>
  <r>
    <s v="O000645"/>
    <x v="16"/>
    <s v="C1055"/>
    <x v="2"/>
    <n v="2"/>
    <n v="0.05"/>
    <n v="30563"/>
    <n v="58069.7"/>
    <n v="0.19"/>
    <s v="11291.94711991866"/>
    <x v="0"/>
    <x v="6"/>
    <x v="0"/>
  </r>
  <r>
    <s v="O000646"/>
    <x v="299"/>
    <s v="C0693"/>
    <x v="34"/>
    <n v="2"/>
    <n v="0.15"/>
    <n v="1533"/>
    <n v="2606.1"/>
    <n v="0.16"/>
    <s v="531.4845594956383"/>
    <x v="1"/>
    <x v="10"/>
    <x v="0"/>
  </r>
  <r>
    <s v="O000647"/>
    <x v="265"/>
    <s v="C0128"/>
    <x v="36"/>
    <n v="2"/>
    <n v="0.05"/>
    <n v="29812"/>
    <s v="56642.799999999996"/>
    <n v="0.28000000000000003"/>
    <s v="11873.426709093445"/>
    <x v="3"/>
    <x v="4"/>
    <x v="0"/>
  </r>
  <r>
    <s v="O000648"/>
    <x v="215"/>
    <s v="C0767"/>
    <x v="68"/>
    <n v="1"/>
    <n v="0.15"/>
    <n v="35424"/>
    <s v="30110.399999999998"/>
    <n v="0.19"/>
    <s v="7745.365946937902"/>
    <x v="0"/>
    <x v="9"/>
    <x v="0"/>
  </r>
  <r>
    <s v="O000649"/>
    <x v="231"/>
    <s v="C0441"/>
    <x v="44"/>
    <n v="2"/>
    <n v="0.05"/>
    <n v="35247"/>
    <n v="66969.3"/>
    <n v="0.16"/>
    <s v="9892.891498125708"/>
    <x v="1"/>
    <x v="9"/>
    <x v="1"/>
  </r>
  <r>
    <s v="O000650"/>
    <x v="300"/>
    <s v="C0869"/>
    <x v="66"/>
    <n v="2"/>
    <n v="0.25"/>
    <n v="17932"/>
    <n v="26898"/>
    <n v="0.16"/>
    <s v="4230.3381842883855"/>
    <x v="1"/>
    <x v="10"/>
    <x v="2"/>
  </r>
  <r>
    <s v="O000651"/>
    <x v="169"/>
    <s v="C0524"/>
    <x v="39"/>
    <n v="1"/>
    <n v="0"/>
    <n v="46436"/>
    <n v="46436"/>
    <n v="0.28000000000000003"/>
    <s v="15162.540544317697"/>
    <x v="3"/>
    <x v="7"/>
    <x v="0"/>
  </r>
  <r>
    <s v="O000652"/>
    <x v="157"/>
    <s v="C0760"/>
    <x v="66"/>
    <n v="2"/>
    <n v="0.1"/>
    <n v="17932"/>
    <s v="32277.600000000002"/>
    <n v="0.16"/>
    <s v="5849.802294100226"/>
    <x v="1"/>
    <x v="0"/>
    <x v="0"/>
  </r>
  <r>
    <s v="O000653"/>
    <x v="113"/>
    <s v="C0110"/>
    <x v="25"/>
    <n v="2"/>
    <n v="0.05"/>
    <n v="42988"/>
    <n v="81677.2"/>
    <n v="0.19"/>
    <s v="17048.127509979196"/>
    <x v="0"/>
    <x v="0"/>
    <x v="0"/>
  </r>
  <r>
    <s v="O000654"/>
    <x v="81"/>
    <s v="C0163"/>
    <x v="4"/>
    <n v="1"/>
    <n v="0.1"/>
    <n v="49003"/>
    <s v="44102.700000000004"/>
    <n v="0.31"/>
    <s v="15594.585935563298"/>
    <x v="2"/>
    <x v="3"/>
    <x v="0"/>
  </r>
  <r>
    <s v="O000655"/>
    <x v="301"/>
    <s v="C0560"/>
    <x v="20"/>
    <n v="1"/>
    <n v="0.1"/>
    <n v="40096"/>
    <n v="36086.400000000001"/>
    <n v="0.22"/>
    <n v="7730.91539424044"/>
    <x v="4"/>
    <x v="7"/>
    <x v="0"/>
  </r>
  <r>
    <s v="O000656"/>
    <x v="96"/>
    <s v="C0399"/>
    <x v="19"/>
    <n v="1"/>
    <n v="0.05"/>
    <n v="43459"/>
    <s v="41286.049999999996"/>
    <n v="0.19"/>
    <s v="9172.337725236106"/>
    <x v="0"/>
    <x v="4"/>
    <x v="0"/>
  </r>
  <r>
    <s v="O000657"/>
    <x v="99"/>
    <s v="C0583"/>
    <x v="76"/>
    <n v="2"/>
    <n v="0.05"/>
    <n v="2696"/>
    <n v="5122.3999999999996"/>
    <n v="0.31"/>
    <s v="1361.959029204708"/>
    <x v="2"/>
    <x v="0"/>
    <x v="0"/>
  </r>
  <r>
    <s v="O000658"/>
    <x v="283"/>
    <s v="C0399"/>
    <x v="77"/>
    <n v="2"/>
    <n v="0.05"/>
    <n v="39927"/>
    <n v="75861.3"/>
    <n v="0.16"/>
    <s v="13246.395548898347"/>
    <x v="1"/>
    <x v="4"/>
    <x v="0"/>
  </r>
  <r>
    <s v="O000659"/>
    <x v="302"/>
    <s v="C0239"/>
    <x v="8"/>
    <n v="3"/>
    <n v="0.15"/>
    <n v="26232"/>
    <s v="66891.59999999999"/>
    <n v="0.22"/>
    <s v="16031.480669981725"/>
    <x v="4"/>
    <x v="3"/>
    <x v="0"/>
  </r>
  <r>
    <s v="O000660"/>
    <x v="224"/>
    <s v="C1056"/>
    <x v="71"/>
    <n v="3"/>
    <n v="0.05"/>
    <n v="34213"/>
    <s v="97507.04999999999"/>
    <n v="0.19"/>
    <s v="22437.517597384238"/>
    <x v="0"/>
    <x v="5"/>
    <x v="2"/>
  </r>
  <r>
    <s v="O000661"/>
    <x v="20"/>
    <s v="C1147"/>
    <x v="65"/>
    <n v="3"/>
    <n v="0.15"/>
    <n v="34669"/>
    <n v="88405.95"/>
    <n v="0.16"/>
    <s v="16335.132011726071"/>
    <x v="1"/>
    <x v="4"/>
    <x v="0"/>
  </r>
  <r>
    <s v="O000662"/>
    <x v="69"/>
    <s v="C0110"/>
    <x v="50"/>
    <n v="1"/>
    <n v="0.1"/>
    <n v="44505"/>
    <n v="40054.5"/>
    <n v="0.19"/>
    <s v="7897.023612962022"/>
    <x v="0"/>
    <x v="0"/>
    <x v="0"/>
  </r>
  <r>
    <s v="O000663"/>
    <x v="211"/>
    <s v="C0300"/>
    <x v="36"/>
    <n v="1"/>
    <n v="0"/>
    <n v="29812"/>
    <n v="29812"/>
    <n v="0.28000000000000003"/>
    <s v="8015.959630942738"/>
    <x v="3"/>
    <x v="0"/>
    <x v="0"/>
  </r>
  <r>
    <s v="O000664"/>
    <x v="150"/>
    <s v="C1002"/>
    <x v="9"/>
    <n v="3"/>
    <n v="0"/>
    <n v="11380"/>
    <n v="34140"/>
    <n v="0.28000000000000003"/>
    <s v="9166.386152139552"/>
    <x v="3"/>
    <x v="9"/>
    <x v="2"/>
  </r>
  <r>
    <s v="O000665"/>
    <x v="79"/>
    <s v="C0764"/>
    <x v="9"/>
    <n v="1"/>
    <n v="0.2"/>
    <n v="11380"/>
    <n v="9104"/>
    <n v="0.28000000000000003"/>
    <s v="2447.0655787640844"/>
    <x v="3"/>
    <x v="6"/>
    <x v="1"/>
  </r>
  <r>
    <s v="O000666"/>
    <x v="303"/>
    <s v="C0249"/>
    <x v="77"/>
    <n v="2"/>
    <n v="0.1"/>
    <n v="39927"/>
    <n v="71868.600000000006"/>
    <n v="0.16"/>
    <n v="8234.2896890921002"/>
    <x v="1"/>
    <x v="1"/>
    <x v="2"/>
  </r>
  <r>
    <s v="O000667"/>
    <x v="130"/>
    <s v="C0521"/>
    <x v="57"/>
    <n v="1"/>
    <n v="0.05"/>
    <n v="23441"/>
    <n v="22268.95"/>
    <n v="0.19"/>
    <s v="5589.9528745815915"/>
    <x v="0"/>
    <x v="0"/>
    <x v="2"/>
  </r>
  <r>
    <s v="O000668"/>
    <x v="179"/>
    <s v="C0034"/>
    <x v="17"/>
    <n v="4"/>
    <n v="0.15"/>
    <n v="41116"/>
    <n v="139794.4"/>
    <n v="0.19"/>
    <s v="31447.25737809347"/>
    <x v="0"/>
    <x v="9"/>
    <x v="0"/>
  </r>
  <r>
    <s v="O000669"/>
    <x v="250"/>
    <s v="C0228"/>
    <x v="51"/>
    <n v="1"/>
    <n v="0.2"/>
    <n v="23506"/>
    <n v="18804.8"/>
    <n v="0.31"/>
    <s v="5996.991990260187"/>
    <x v="2"/>
    <x v="5"/>
    <x v="0"/>
  </r>
  <r>
    <s v="O000670"/>
    <x v="5"/>
    <s v="C0585"/>
    <x v="62"/>
    <n v="1"/>
    <n v="0.05"/>
    <n v="39150"/>
    <n v="37192.5"/>
    <n v="0.28000000000000003"/>
    <s v="11474.734421029963"/>
    <x v="3"/>
    <x v="0"/>
    <x v="1"/>
  </r>
  <r>
    <s v="O000671"/>
    <x v="131"/>
    <s v="C0958"/>
    <x v="3"/>
    <n v="2"/>
    <n v="0.1"/>
    <n v="48370"/>
    <n v="87066"/>
    <n v="0.16"/>
    <s v="16225.344756180853"/>
    <x v="1"/>
    <x v="8"/>
    <x v="0"/>
  </r>
  <r>
    <s v="O000672"/>
    <x v="20"/>
    <s v="C0813"/>
    <x v="60"/>
    <n v="1"/>
    <n v="0.05"/>
    <n v="11721"/>
    <s v="11134.949999999999"/>
    <n v="0.16"/>
    <s v="1394.605583081076"/>
    <x v="1"/>
    <x v="4"/>
    <x v="0"/>
  </r>
  <r>
    <s v="O000674"/>
    <x v="274"/>
    <s v="C0584"/>
    <x v="76"/>
    <n v="1"/>
    <n v="0.1"/>
    <n v="2696"/>
    <n v="2426.4"/>
    <n v="0.31"/>
    <n v="860.01590814846202"/>
    <x v="2"/>
    <x v="4"/>
    <x v="0"/>
  </r>
  <r>
    <s v="O000675"/>
    <x v="304"/>
    <s v="C0570"/>
    <x v="52"/>
    <n v="2"/>
    <n v="0.15"/>
    <n v="36003"/>
    <n v="61205.1"/>
    <n v="0.16"/>
    <n v="8340.6445353518393"/>
    <x v="1"/>
    <x v="5"/>
    <x v="0"/>
  </r>
  <r>
    <s v="O000676"/>
    <x v="305"/>
    <s v="C0220"/>
    <x v="51"/>
    <n v="1"/>
    <n v="0.1"/>
    <n v="23506"/>
    <n v="21155.4"/>
    <n v="0.31"/>
    <s v="5422.562202977253"/>
    <x v="2"/>
    <x v="4"/>
    <x v="2"/>
  </r>
  <r>
    <s v="O000677"/>
    <x v="84"/>
    <s v="C0787"/>
    <x v="55"/>
    <n v="3"/>
    <n v="0.1"/>
    <n v="15711"/>
    <s v="42419.700000000004"/>
    <n v="0.19"/>
    <s v="6334.470698104187"/>
    <x v="0"/>
    <x v="0"/>
    <x v="0"/>
  </r>
  <r>
    <s v="O000678"/>
    <x v="306"/>
    <s v="C0528"/>
    <x v="31"/>
    <n v="4"/>
    <n v="0.05"/>
    <n v="657"/>
    <n v="2496.6"/>
    <n v="0.22"/>
    <s v="540.8334873706029"/>
    <x v="4"/>
    <x v="3"/>
    <x v="0"/>
  </r>
  <r>
    <s v="O000679"/>
    <x v="268"/>
    <s v="C0075"/>
    <x v="19"/>
    <n v="3"/>
    <n v="0.1"/>
    <n v="43459"/>
    <n v="117339.3"/>
    <n v="0.19"/>
    <s v="17285.09674154371"/>
    <x v="0"/>
    <x v="1"/>
    <x v="0"/>
  </r>
  <r>
    <s v="O000680"/>
    <x v="206"/>
    <s v="C0136"/>
    <x v="64"/>
    <n v="3"/>
    <n v="0.05"/>
    <n v="16218"/>
    <s v="46221.299999999996"/>
    <n v="0.19"/>
    <n v="8503.7864401821207"/>
    <x v="0"/>
    <x v="1"/>
    <x v="0"/>
  </r>
  <r>
    <s v="O000681"/>
    <x v="49"/>
    <s v="C0074"/>
    <x v="28"/>
    <n v="1"/>
    <n v="0.1"/>
    <n v="14233"/>
    <n v="12809.7"/>
    <n v="0.22"/>
    <s v="2524.599419318622"/>
    <x v="4"/>
    <x v="1"/>
    <x v="1"/>
  </r>
  <r>
    <s v="O000682"/>
    <x v="168"/>
    <s v="C0254"/>
    <x v="59"/>
    <n v="4"/>
    <n v="0"/>
    <n v="32335"/>
    <n v="129340"/>
    <n v="0.31"/>
    <s v="40091.78251149889"/>
    <x v="2"/>
    <x v="10"/>
    <x v="0"/>
  </r>
  <r>
    <s v="O000683"/>
    <x v="231"/>
    <s v="C1042"/>
    <x v="50"/>
    <n v="2"/>
    <n v="0.15"/>
    <n v="44505"/>
    <n v="75658.5"/>
    <n v="0.19"/>
    <s v="13025.504320439439"/>
    <x v="0"/>
    <x v="10"/>
    <x v="1"/>
  </r>
  <r>
    <s v="O000684"/>
    <x v="166"/>
    <s v="C1022"/>
    <x v="47"/>
    <n v="3"/>
    <n v="0"/>
    <n v="13190"/>
    <n v="39570"/>
    <n v="0.22"/>
    <s v="8655.569514594428"/>
    <x v="4"/>
    <x v="7"/>
    <x v="2"/>
  </r>
  <r>
    <s v="O000685"/>
    <x v="89"/>
    <s v="C1067"/>
    <x v="25"/>
    <n v="2"/>
    <n v="0.15"/>
    <n v="42988"/>
    <s v="73079.59999999999"/>
    <n v="0.19"/>
    <s v="15426.229864889869"/>
    <x v="0"/>
    <x v="4"/>
    <x v="0"/>
  </r>
  <r>
    <s v="O000686"/>
    <x v="142"/>
    <s v="C0050"/>
    <x v="42"/>
    <n v="1"/>
    <n v="0.1"/>
    <n v="36976"/>
    <n v="33278.400000000001"/>
    <n v="0.28000000000000003"/>
    <s v="8202.058765666246"/>
    <x v="3"/>
    <x v="3"/>
    <x v="0"/>
  </r>
  <r>
    <s v="O000687"/>
    <x v="143"/>
    <s v="C0515"/>
    <x v="28"/>
    <n v="2"/>
    <n v="0.15"/>
    <n v="14233"/>
    <n v="24196.1"/>
    <n v="0.22"/>
    <s v="5561.397350863349"/>
    <x v="4"/>
    <x v="5"/>
    <x v="0"/>
  </r>
  <r>
    <s v="O000688"/>
    <x v="307"/>
    <s v="C0744"/>
    <x v="18"/>
    <n v="1"/>
    <n v="0.2"/>
    <n v="11537"/>
    <n v="9229.6"/>
    <n v="0.22"/>
    <s v="1755.2037276059696"/>
    <x v="4"/>
    <x v="10"/>
    <x v="1"/>
  </r>
  <r>
    <s v="O000689"/>
    <x v="308"/>
    <s v="C0731"/>
    <x v="28"/>
    <n v="2"/>
    <n v="0.05"/>
    <n v="14233"/>
    <s v="27042.699999999997"/>
    <n v="0.22"/>
    <s v="5943.949603586763"/>
    <x v="4"/>
    <x v="10"/>
    <x v="2"/>
  </r>
  <r>
    <s v="O000690"/>
    <x v="96"/>
    <s v="C0571"/>
    <x v="50"/>
    <n v="1"/>
    <n v="0.15"/>
    <n v="44505"/>
    <n v="37829.25"/>
    <n v="0.19"/>
    <s v="7079.1786922002575"/>
    <x v="0"/>
    <x v="1"/>
    <x v="0"/>
  </r>
  <r>
    <s v="O000691"/>
    <x v="221"/>
    <s v="C0576"/>
    <x v="38"/>
    <n v="1"/>
    <n v="0.05"/>
    <n v="19940"/>
    <n v="18943"/>
    <n v="0.16"/>
    <s v="3266.631111553196"/>
    <x v="1"/>
    <x v="5"/>
    <x v="0"/>
  </r>
  <r>
    <s v="O000692"/>
    <x v="84"/>
    <s v="C1166"/>
    <x v="9"/>
    <n v="5"/>
    <n v="0"/>
    <n v="11380"/>
    <n v="56900"/>
    <n v="0.28000000000000003"/>
    <s v="16299.685280052683"/>
    <x v="3"/>
    <x v="1"/>
    <x v="0"/>
  </r>
  <r>
    <s v="O000693"/>
    <x v="278"/>
    <s v="C0903"/>
    <x v="78"/>
    <n v="4"/>
    <n v="0.2"/>
    <n v="24310"/>
    <n v="77792"/>
    <n v="0.16"/>
    <s v="15819.846254687272"/>
    <x v="1"/>
    <x v="6"/>
    <x v="2"/>
  </r>
  <r>
    <s v="O000694"/>
    <x v="139"/>
    <s v="C0202"/>
    <x v="16"/>
    <n v="4"/>
    <n v="0"/>
    <n v="28518"/>
    <n v="114072"/>
    <n v="0.31"/>
    <s v="35258.26496739389"/>
    <x v="2"/>
    <x v="7"/>
    <x v="1"/>
  </r>
  <r>
    <s v="O000695"/>
    <x v="148"/>
    <s v="C0207"/>
    <x v="7"/>
    <n v="3"/>
    <n v="0.05"/>
    <n v="4623"/>
    <n v="13175.55"/>
    <n v="0.28000000000000003"/>
    <s v="3399.7842914417956"/>
    <x v="3"/>
    <x v="2"/>
    <x v="1"/>
  </r>
  <r>
    <s v="O000696"/>
    <x v="306"/>
    <s v="C0415"/>
    <x v="38"/>
    <n v="2"/>
    <n v="0"/>
    <n v="19940"/>
    <n v="39880"/>
    <n v="0.16"/>
    <s v="7678.511322583346"/>
    <x v="1"/>
    <x v="3"/>
    <x v="2"/>
  </r>
  <r>
    <s v="O000697"/>
    <x v="75"/>
    <s v="C0221"/>
    <x v="33"/>
    <n v="2"/>
    <n v="0.1"/>
    <n v="5109"/>
    <n v="9196.2000000000007"/>
    <n v="0.19"/>
    <s v="1853.8108291449823"/>
    <x v="0"/>
    <x v="9"/>
    <x v="0"/>
  </r>
  <r>
    <s v="O000698"/>
    <x v="36"/>
    <s v="C0758"/>
    <x v="56"/>
    <n v="1"/>
    <n v="0.2"/>
    <n v="3506"/>
    <n v="2804.8"/>
    <n v="0.19"/>
    <s v="619.7069849459996"/>
    <x v="0"/>
    <x v="1"/>
    <x v="1"/>
  </r>
  <r>
    <s v="O000699"/>
    <x v="309"/>
    <s v="C1105"/>
    <x v="57"/>
    <n v="4"/>
    <n v="0.05"/>
    <n v="23441"/>
    <n v="89075.8"/>
    <n v="0.19"/>
    <s v="16550.381938804294"/>
    <x v="0"/>
    <x v="6"/>
    <x v="0"/>
  </r>
  <r>
    <s v="O000700"/>
    <x v="310"/>
    <s v="C0763"/>
    <x v="28"/>
    <n v="4"/>
    <n v="0.1"/>
    <n v="14233"/>
    <n v="51238.8"/>
    <n v="0.22"/>
    <s v="8925.570294825602"/>
    <x v="4"/>
    <x v="1"/>
    <x v="0"/>
  </r>
  <r>
    <s v="O000701"/>
    <x v="286"/>
    <s v="C0563"/>
    <x v="3"/>
    <n v="3"/>
    <n v="0.1"/>
    <n v="48370"/>
    <n v="130599"/>
    <n v="0.16"/>
    <s v="31152.682059192077"/>
    <x v="1"/>
    <x v="6"/>
    <x v="0"/>
  </r>
  <r>
    <s v="O000702"/>
    <x v="311"/>
    <s v="C0369"/>
    <x v="48"/>
    <n v="4"/>
    <n v="0.05"/>
    <n v="19803"/>
    <n v="75251.399999999994"/>
    <n v="0.16"/>
    <s v="10452.98068887754"/>
    <x v="1"/>
    <x v="10"/>
    <x v="0"/>
  </r>
  <r>
    <s v="O000703"/>
    <x v="261"/>
    <s v="C0896"/>
    <x v="21"/>
    <n v="2"/>
    <n v="0.1"/>
    <n v="22075"/>
    <n v="39735"/>
    <n v="0.16"/>
    <s v="4743.075518383865"/>
    <x v="1"/>
    <x v="6"/>
    <x v="1"/>
  </r>
  <r>
    <s v="O000704"/>
    <x v="4"/>
    <s v="C0204"/>
    <x v="58"/>
    <n v="2"/>
    <n v="0.1"/>
    <n v="34314"/>
    <s v="61765.200000000004"/>
    <n v="0.16"/>
    <s v="11432.405400105597"/>
    <x v="1"/>
    <x v="1"/>
    <x v="0"/>
  </r>
  <r>
    <s v="O000705"/>
    <x v="122"/>
    <s v="C1049"/>
    <x v="76"/>
    <n v="5"/>
    <n v="0.05"/>
    <n v="2696"/>
    <n v="12806"/>
    <n v="0.31"/>
    <s v="3546.234026052573"/>
    <x v="2"/>
    <x v="9"/>
    <x v="2"/>
  </r>
  <r>
    <s v="O000706"/>
    <x v="43"/>
    <s v="C0957"/>
    <x v="39"/>
    <n v="2"/>
    <n v="0.2"/>
    <n v="46436"/>
    <n v="74297.600000000006"/>
    <n v="0.28000000000000003"/>
    <s v="19782.91543611858"/>
    <x v="3"/>
    <x v="3"/>
    <x v="1"/>
  </r>
  <r>
    <s v="O000707"/>
    <x v="15"/>
    <s v="C0069"/>
    <x v="30"/>
    <n v="2"/>
    <n v="0"/>
    <n v="37834"/>
    <n v="75668"/>
    <n v="0.28000000000000003"/>
    <s v="21516.95757799984"/>
    <x v="3"/>
    <x v="2"/>
    <x v="2"/>
  </r>
  <r>
    <s v="O000708"/>
    <x v="212"/>
    <s v="C0516"/>
    <x v="0"/>
    <n v="1"/>
    <n v="0"/>
    <n v="17633"/>
    <n v="17633"/>
    <n v="0.19"/>
    <s v="3261.8196855807832"/>
    <x v="0"/>
    <x v="2"/>
    <x v="1"/>
  </r>
  <r>
    <s v="O000709"/>
    <x v="47"/>
    <s v="C0240"/>
    <x v="4"/>
    <n v="2"/>
    <n v="0.25"/>
    <n v="49003"/>
    <n v="73504.5"/>
    <n v="0.31"/>
    <s v="21851.45718644118"/>
    <x v="2"/>
    <x v="9"/>
    <x v="1"/>
  </r>
  <r>
    <s v="O000710"/>
    <x v="15"/>
    <s v="C0361"/>
    <x v="34"/>
    <n v="3"/>
    <n v="0.15"/>
    <n v="1533"/>
    <n v="3909.15"/>
    <n v="0.16"/>
    <s v="842.9657069567536"/>
    <x v="1"/>
    <x v="0"/>
    <x v="1"/>
  </r>
  <r>
    <s v="O000711"/>
    <x v="265"/>
    <s v="C1055"/>
    <x v="3"/>
    <n v="2"/>
    <n v="0.15"/>
    <n v="48370"/>
    <n v="82229"/>
    <n v="0.16"/>
    <s v="12835.844004862325"/>
    <x v="1"/>
    <x v="6"/>
    <x v="0"/>
  </r>
  <r>
    <s v="O000712"/>
    <x v="248"/>
    <s v="C0707"/>
    <x v="45"/>
    <n v="2"/>
    <n v="0.1"/>
    <n v="14854"/>
    <n v="26737.200000000001"/>
    <n v="0.22"/>
    <s v="5040.499120855987"/>
    <x v="4"/>
    <x v="5"/>
    <x v="0"/>
  </r>
  <r>
    <s v="O000713"/>
    <x v="128"/>
    <s v="C0690"/>
    <x v="16"/>
    <n v="1"/>
    <n v="0.1"/>
    <n v="28518"/>
    <n v="25666.2"/>
    <n v="0.31"/>
    <s v="8834.135319761348"/>
    <x v="2"/>
    <x v="3"/>
    <x v="2"/>
  </r>
  <r>
    <s v="O000714"/>
    <x v="312"/>
    <s v="C0657"/>
    <x v="1"/>
    <n v="2"/>
    <n v="0.1"/>
    <n v="10888"/>
    <n v="19598.400000000001"/>
    <n v="0.19"/>
    <n v="3228.0756645824899"/>
    <x v="0"/>
    <x v="1"/>
    <x v="0"/>
  </r>
  <r>
    <s v="O000715"/>
    <x v="138"/>
    <s v="C0344"/>
    <x v="61"/>
    <n v="4"/>
    <n v="0"/>
    <n v="12154"/>
    <n v="48616"/>
    <n v="0.19"/>
    <s v="9051.456095178588"/>
    <x v="0"/>
    <x v="1"/>
    <x v="1"/>
  </r>
  <r>
    <s v="O000716"/>
    <x v="206"/>
    <s v="C0536"/>
    <x v="27"/>
    <n v="1"/>
    <n v="0.15"/>
    <n v="38016"/>
    <n v="32313.599999999999"/>
    <n v="0.16"/>
    <s v="4147.064916773596"/>
    <x v="1"/>
    <x v="1"/>
    <x v="0"/>
  </r>
  <r>
    <s v="O000717"/>
    <x v="263"/>
    <s v="C0355"/>
    <x v="0"/>
    <n v="1"/>
    <n v="0.1"/>
    <n v="17633"/>
    <n v="15869.7"/>
    <n v="0.19"/>
    <n v="3132.68152053734"/>
    <x v="0"/>
    <x v="10"/>
    <x v="2"/>
  </r>
  <r>
    <s v="O000718"/>
    <x v="196"/>
    <s v="C0928"/>
    <x v="35"/>
    <n v="1"/>
    <n v="0.25"/>
    <n v="24562"/>
    <n v="18421.5"/>
    <n v="0.22"/>
    <s v="4078.378430214464"/>
    <x v="4"/>
    <x v="4"/>
    <x v="1"/>
  </r>
  <r>
    <s v="O000719"/>
    <x v="191"/>
    <s v="C0983"/>
    <x v="35"/>
    <n v="4"/>
    <n v="0.15"/>
    <n v="24562"/>
    <n v="83510.8"/>
    <n v="0.22"/>
    <s v="18287.58549301753"/>
    <x v="4"/>
    <x v="5"/>
    <x v="0"/>
  </r>
  <r>
    <s v="O000720"/>
    <x v="313"/>
    <s v="C0105"/>
    <x v="20"/>
    <n v="2"/>
    <n v="0"/>
    <n v="40096"/>
    <n v="80192"/>
    <n v="0.22"/>
    <s v="18063.298994402143"/>
    <x v="4"/>
    <x v="4"/>
    <x v="0"/>
  </r>
  <r>
    <s v="O000721"/>
    <x v="314"/>
    <s v="C0962"/>
    <x v="63"/>
    <n v="4"/>
    <n v="0.1"/>
    <n v="9199"/>
    <n v="33116.400000000001"/>
    <n v="0.16"/>
    <s v="6246.516372736268"/>
    <x v="1"/>
    <x v="6"/>
    <x v="0"/>
  </r>
  <r>
    <s v="O000722"/>
    <x v="164"/>
    <s v="C0527"/>
    <x v="3"/>
    <n v="2"/>
    <n v="0"/>
    <n v="48370"/>
    <n v="96740"/>
    <n v="0.16"/>
    <s v="17859.006786249684"/>
    <x v="1"/>
    <x v="7"/>
    <x v="2"/>
  </r>
  <r>
    <s v="O000723"/>
    <x v="130"/>
    <s v="C0504"/>
    <x v="36"/>
    <n v="2"/>
    <n v="0.15"/>
    <n v="29812"/>
    <n v="50680.4"/>
    <n v="0.28000000000000003"/>
    <s v="12346.796838330949"/>
    <x v="3"/>
    <x v="6"/>
    <x v="1"/>
  </r>
  <r>
    <s v="O000724"/>
    <x v="212"/>
    <s v="C1109"/>
    <x v="21"/>
    <n v="3"/>
    <n v="0.1"/>
    <n v="22075"/>
    <n v="59602.5"/>
    <n v="0.16"/>
    <s v="8129.014261144668"/>
    <x v="1"/>
    <x v="7"/>
    <x v="2"/>
  </r>
  <r>
    <s v="O000725"/>
    <x v="295"/>
    <s v="C0931"/>
    <x v="42"/>
    <n v="1"/>
    <n v="0.05"/>
    <n v="36976"/>
    <n v="35127.199999999997"/>
    <n v="0.28000000000000003"/>
    <s v="10972.087763058827"/>
    <x v="3"/>
    <x v="7"/>
    <x v="0"/>
  </r>
  <r>
    <s v="O000726"/>
    <x v="290"/>
    <s v="C0709"/>
    <x v="37"/>
    <n v="1"/>
    <n v="0.25"/>
    <n v="28530"/>
    <n v="21397.5"/>
    <n v="0.16"/>
    <n v="2837.32866187318"/>
    <x v="1"/>
    <x v="10"/>
    <x v="2"/>
  </r>
  <r>
    <s v="O000727"/>
    <x v="145"/>
    <s v="C0235"/>
    <x v="11"/>
    <n v="2"/>
    <n v="0.25"/>
    <n v="9257"/>
    <n v="13885.5"/>
    <n v="0.16"/>
    <s v="2460.738391103739"/>
    <x v="1"/>
    <x v="6"/>
    <x v="0"/>
  </r>
  <r>
    <s v="O000728"/>
    <x v="187"/>
    <s v="C1030"/>
    <x v="0"/>
    <n v="1"/>
    <n v="0.25"/>
    <n v="17633"/>
    <n v="13224.75"/>
    <n v="0.19"/>
    <s v="2901.270649231445"/>
    <x v="0"/>
    <x v="0"/>
    <x v="0"/>
  </r>
  <r>
    <s v="O000729"/>
    <x v="202"/>
    <s v="C0494"/>
    <x v="42"/>
    <n v="1"/>
    <n v="0.05"/>
    <n v="36976"/>
    <n v="35127.199999999997"/>
    <n v="0.28000000000000003"/>
    <s v="7817.371820067924"/>
    <x v="3"/>
    <x v="0"/>
    <x v="0"/>
  </r>
  <r>
    <s v="O000730"/>
    <x v="315"/>
    <s v="C0878"/>
    <x v="12"/>
    <n v="1"/>
    <n v="0.15"/>
    <n v="5299"/>
    <n v="4504.1499999999996"/>
    <n v="0.16"/>
    <s v="656.6066292140944"/>
    <x v="1"/>
    <x v="9"/>
    <x v="0"/>
  </r>
  <r>
    <s v="O000731"/>
    <x v="165"/>
    <s v="C0967"/>
    <x v="73"/>
    <n v="1"/>
    <n v="0.25"/>
    <n v="35516"/>
    <n v="26637"/>
    <n v="0.19"/>
    <s v="5820.882248137664"/>
    <x v="0"/>
    <x v="8"/>
    <x v="0"/>
  </r>
  <r>
    <s v="O000732"/>
    <x v="263"/>
    <s v="C0966"/>
    <x v="75"/>
    <n v="1"/>
    <n v="0.1"/>
    <n v="27904"/>
    <s v="25113.600000000002"/>
    <n v="0.22"/>
    <s v="5395.805494739609"/>
    <x v="4"/>
    <x v="2"/>
    <x v="1"/>
  </r>
  <r>
    <s v="O000733"/>
    <x v="111"/>
    <s v="C0964"/>
    <x v="0"/>
    <n v="3"/>
    <n v="0.05"/>
    <n v="17633"/>
    <s v="50254.049999999996"/>
    <n v="0.19"/>
    <s v="8837.369007578649"/>
    <x v="0"/>
    <x v="8"/>
    <x v="0"/>
  </r>
  <r>
    <s v="O000734"/>
    <x v="4"/>
    <s v="C0897"/>
    <x v="25"/>
    <n v="1"/>
    <n v="0.2"/>
    <n v="42988"/>
    <n v="34390.400000000001"/>
    <n v="0.19"/>
    <n v="7534.5589417218398"/>
    <x v="0"/>
    <x v="0"/>
    <x v="0"/>
  </r>
  <r>
    <s v="O000735"/>
    <x v="316"/>
    <s v="C0217"/>
    <x v="4"/>
    <n v="1"/>
    <n v="0.2"/>
    <n v="49003"/>
    <n v="39202.400000000001"/>
    <n v="0.31"/>
    <s v="13667.395425272338"/>
    <x v="2"/>
    <x v="5"/>
    <x v="1"/>
  </r>
  <r>
    <s v="O000736"/>
    <x v="172"/>
    <s v="C0623"/>
    <x v="69"/>
    <n v="1"/>
    <n v="0.15"/>
    <n v="31802"/>
    <n v="27031.7"/>
    <n v="0.19"/>
    <s v="4494.173096072505"/>
    <x v="0"/>
    <x v="8"/>
    <x v="0"/>
  </r>
  <r>
    <s v="O000737"/>
    <x v="169"/>
    <s v="C0353"/>
    <x v="9"/>
    <n v="2"/>
    <n v="0.05"/>
    <n v="11380"/>
    <n v="21622"/>
    <n v="0.28000000000000003"/>
    <s v="7391.471560819682"/>
    <x v="3"/>
    <x v="5"/>
    <x v="1"/>
  </r>
  <r>
    <s v="O000738"/>
    <x v="220"/>
    <s v="C0692"/>
    <x v="24"/>
    <n v="2"/>
    <n v="0.05"/>
    <n v="13614"/>
    <n v="25866.6"/>
    <n v="0.19"/>
    <s v="3299.347281092723"/>
    <x v="0"/>
    <x v="0"/>
    <x v="2"/>
  </r>
  <r>
    <s v="O000739"/>
    <x v="279"/>
    <s v="C0675"/>
    <x v="2"/>
    <n v="3"/>
    <n v="0.1"/>
    <n v="30563"/>
    <n v="82520.100000000006"/>
    <n v="0.19"/>
    <s v="11325.968958679232"/>
    <x v="0"/>
    <x v="1"/>
    <x v="0"/>
  </r>
  <r>
    <s v="O000740"/>
    <x v="129"/>
    <s v="C0631"/>
    <x v="59"/>
    <n v="3"/>
    <n v="0.1"/>
    <n v="32335"/>
    <n v="87304.5"/>
    <n v="0.31"/>
    <s v="25675.966730111202"/>
    <x v="2"/>
    <x v="3"/>
    <x v="0"/>
  </r>
  <r>
    <s v="O000741"/>
    <x v="75"/>
    <s v="C0325"/>
    <x v="73"/>
    <n v="1"/>
    <n v="0.15"/>
    <n v="35516"/>
    <n v="30188.6"/>
    <n v="0.19"/>
    <s v="5382.369866620265"/>
    <x v="0"/>
    <x v="0"/>
    <x v="0"/>
  </r>
  <r>
    <s v="O000742"/>
    <x v="173"/>
    <s v="C0901"/>
    <x v="48"/>
    <n v="1"/>
    <n v="0"/>
    <n v="19803"/>
    <n v="19803"/>
    <n v="0.16"/>
    <s v="2968.335848329045"/>
    <x v="1"/>
    <x v="1"/>
    <x v="2"/>
  </r>
  <r>
    <s v="O000743"/>
    <x v="194"/>
    <s v="C1169"/>
    <x v="25"/>
    <n v="1"/>
    <n v="0"/>
    <n v="42988"/>
    <n v="42988"/>
    <n v="0.19"/>
    <s v="7363.514235209028"/>
    <x v="0"/>
    <x v="0"/>
    <x v="2"/>
  </r>
  <r>
    <s v="O000744"/>
    <x v="30"/>
    <s v="C0308"/>
    <x v="25"/>
    <n v="5"/>
    <n v="0.05"/>
    <n v="42988"/>
    <n v="204193"/>
    <n v="0.19"/>
    <s v="33610.906868736995"/>
    <x v="0"/>
    <x v="7"/>
    <x v="0"/>
  </r>
  <r>
    <s v="O000745"/>
    <x v="208"/>
    <s v="C0654"/>
    <x v="60"/>
    <n v="2"/>
    <n v="0.05"/>
    <n v="11721"/>
    <s v="22269.899999999998"/>
    <n v="0.16"/>
    <s v="3391.462266755241"/>
    <x v="1"/>
    <x v="1"/>
    <x v="1"/>
  </r>
  <r>
    <s v="O000746"/>
    <x v="42"/>
    <s v="C0285"/>
    <x v="48"/>
    <n v="1"/>
    <n v="0.1"/>
    <n v="19803"/>
    <n v="17822.7"/>
    <n v="0.16"/>
    <s v="2483.6890612202483"/>
    <x v="1"/>
    <x v="10"/>
    <x v="2"/>
  </r>
  <r>
    <s v="O000747"/>
    <x v="317"/>
    <s v="C0392"/>
    <x v="28"/>
    <n v="1"/>
    <n v="0.05"/>
    <n v="14233"/>
    <s v="13521.349999999999"/>
    <n v="0.22"/>
    <s v="3297.4174267087574"/>
    <x v="4"/>
    <x v="1"/>
    <x v="2"/>
  </r>
  <r>
    <s v="O000748"/>
    <x v="318"/>
    <s v="C0360"/>
    <x v="58"/>
    <n v="2"/>
    <n v="0.15"/>
    <n v="34314"/>
    <s v="58333.799999999996"/>
    <n v="0.16"/>
    <n v="9395.91303233289"/>
    <x v="1"/>
    <x v="2"/>
    <x v="1"/>
  </r>
  <r>
    <s v="O000749"/>
    <x v="38"/>
    <s v="C0769"/>
    <x v="2"/>
    <n v="1"/>
    <n v="0.15"/>
    <n v="30563"/>
    <n v="25978.55"/>
    <n v="0.19"/>
    <s v="4734.832394674704"/>
    <x v="0"/>
    <x v="3"/>
    <x v="0"/>
  </r>
  <r>
    <s v="O000750"/>
    <x v="129"/>
    <s v="C0797"/>
    <x v="11"/>
    <n v="3"/>
    <n v="0.05"/>
    <n v="9257"/>
    <s v="26382.449999999997"/>
    <n v="0.16"/>
    <n v="4154.5986617301796"/>
    <x v="1"/>
    <x v="0"/>
    <x v="0"/>
  </r>
  <r>
    <s v="O000751"/>
    <x v="312"/>
    <s v="C0932"/>
    <x v="69"/>
    <n v="2"/>
    <n v="0.2"/>
    <n v="31802"/>
    <s v="50883.200000000004"/>
    <n v="0.19"/>
    <s v="11652.03134837505"/>
    <x v="0"/>
    <x v="1"/>
    <x v="1"/>
  </r>
  <r>
    <s v="O000752"/>
    <x v="97"/>
    <s v="C0165"/>
    <x v="56"/>
    <n v="2"/>
    <n v="0.15"/>
    <n v="3506"/>
    <n v="5960.2"/>
    <n v="0.19"/>
    <s v="1031.5960174318088"/>
    <x v="0"/>
    <x v="0"/>
    <x v="1"/>
  </r>
  <r>
    <s v="O000753"/>
    <x v="115"/>
    <s v="C0733"/>
    <x v="38"/>
    <n v="2"/>
    <n v="0.1"/>
    <n v="19940"/>
    <n v="35892"/>
    <n v="0.16"/>
    <s v="4143.060223235218"/>
    <x v="1"/>
    <x v="10"/>
    <x v="0"/>
  </r>
  <r>
    <s v="O000754"/>
    <x v="0"/>
    <s v="C0581"/>
    <x v="33"/>
    <n v="1"/>
    <n v="0.2"/>
    <n v="5109"/>
    <s v="4087.2000000000003"/>
    <n v="0.19"/>
    <s v="636.7540184550993"/>
    <x v="0"/>
    <x v="8"/>
    <x v="1"/>
  </r>
  <r>
    <s v="O000755"/>
    <x v="287"/>
    <s v="C0821"/>
    <x v="9"/>
    <n v="2"/>
    <n v="0.05"/>
    <n v="11380"/>
    <n v="21622"/>
    <n v="0.28000000000000003"/>
    <s v="5877.816546874244"/>
    <x v="3"/>
    <x v="1"/>
    <x v="1"/>
  </r>
  <r>
    <s v="O000756"/>
    <x v="319"/>
    <s v="C0124"/>
    <x v="19"/>
    <n v="2"/>
    <n v="0.1"/>
    <n v="43459"/>
    <n v="78226.2"/>
    <n v="0.19"/>
    <s v="16181.293782522293"/>
    <x v="0"/>
    <x v="8"/>
    <x v="1"/>
  </r>
  <r>
    <s v="O000757"/>
    <x v="66"/>
    <s v="C0344"/>
    <x v="44"/>
    <n v="1"/>
    <n v="0"/>
    <n v="35247"/>
    <n v="35247"/>
    <n v="0.16"/>
    <s v="6724.8901490274475"/>
    <x v="1"/>
    <x v="1"/>
    <x v="1"/>
  </r>
  <r>
    <s v="O000758"/>
    <x v="262"/>
    <s v="C0524"/>
    <x v="38"/>
    <n v="2"/>
    <n v="0.1"/>
    <n v="19940"/>
    <n v="35892"/>
    <n v="0.16"/>
    <s v="7813.772458621014"/>
    <x v="1"/>
    <x v="7"/>
    <x v="0"/>
  </r>
  <r>
    <s v="O000759"/>
    <x v="166"/>
    <s v="C1076"/>
    <x v="27"/>
    <n v="3"/>
    <n v="0.1"/>
    <n v="38016"/>
    <n v="102643.2"/>
    <n v="0.16"/>
    <s v="19078.335466063905"/>
    <x v="1"/>
    <x v="10"/>
    <x v="0"/>
  </r>
  <r>
    <s v="O000760"/>
    <x v="320"/>
    <s v="C0129"/>
    <x v="46"/>
    <n v="1"/>
    <n v="0.1"/>
    <n v="4101"/>
    <n v="3690.9"/>
    <n v="0.16"/>
    <n v="476.48345773557901"/>
    <x v="1"/>
    <x v="3"/>
    <x v="1"/>
  </r>
  <r>
    <s v="O000761"/>
    <x v="296"/>
    <s v="C1159"/>
    <x v="50"/>
    <n v="2"/>
    <n v="0"/>
    <n v="44505"/>
    <n v="89010"/>
    <n v="0.19"/>
    <s v="16278.780269802697"/>
    <x v="0"/>
    <x v="7"/>
    <x v="2"/>
  </r>
  <r>
    <s v="O000762"/>
    <x v="321"/>
    <s v="C0657"/>
    <x v="51"/>
    <n v="1"/>
    <n v="0"/>
    <n v="23506"/>
    <n v="23506"/>
    <n v="0.31"/>
    <s v="5506.795075347189"/>
    <x v="2"/>
    <x v="1"/>
    <x v="0"/>
  </r>
  <r>
    <s v="O000763"/>
    <x v="322"/>
    <s v="C1151"/>
    <x v="35"/>
    <n v="2"/>
    <n v="0.1"/>
    <n v="24562"/>
    <n v="44211.6"/>
    <n v="0.22"/>
    <s v="9244.472579831525"/>
    <x v="4"/>
    <x v="6"/>
    <x v="1"/>
  </r>
  <r>
    <s v="O000764"/>
    <x v="81"/>
    <s v="C0738"/>
    <x v="20"/>
    <n v="1"/>
    <n v="0.05"/>
    <n v="40096"/>
    <n v="38091.199999999997"/>
    <n v="0.22"/>
    <n v="7573.3403282210302"/>
    <x v="4"/>
    <x v="2"/>
    <x v="0"/>
  </r>
  <r>
    <s v="O000765"/>
    <x v="171"/>
    <s v="C0939"/>
    <x v="34"/>
    <n v="2"/>
    <n v="0.15"/>
    <n v="1533"/>
    <n v="2606.1"/>
    <n v="0.16"/>
    <s v="205.99685868070944"/>
    <x v="1"/>
    <x v="9"/>
    <x v="1"/>
  </r>
  <r>
    <s v="O000766"/>
    <x v="37"/>
    <s v="C0071"/>
    <x v="38"/>
    <n v="1"/>
    <n v="0.15"/>
    <n v="19940"/>
    <n v="16949"/>
    <n v="0.16"/>
    <s v="3962.061716813496"/>
    <x v="1"/>
    <x v="7"/>
    <x v="2"/>
  </r>
  <r>
    <s v="O000767"/>
    <x v="294"/>
    <s v="C0273"/>
    <x v="67"/>
    <n v="1"/>
    <n v="0.05"/>
    <n v="35056"/>
    <n v="33303.199999999997"/>
    <n v="0.19"/>
    <s v="5887.025608238115"/>
    <x v="0"/>
    <x v="1"/>
    <x v="1"/>
  </r>
  <r>
    <s v="O000768"/>
    <x v="265"/>
    <s v="C1027"/>
    <x v="29"/>
    <n v="3"/>
    <n v="0"/>
    <n v="32777"/>
    <n v="98331"/>
    <n v="0.19"/>
    <s v="11430.747076449343"/>
    <x v="0"/>
    <x v="9"/>
    <x v="0"/>
  </r>
  <r>
    <s v="O000769"/>
    <x v="321"/>
    <s v="C0022"/>
    <x v="43"/>
    <n v="2"/>
    <n v="0.05"/>
    <n v="21121"/>
    <n v="40129.9"/>
    <n v="0.19"/>
    <s v="7239.638064084434"/>
    <x v="0"/>
    <x v="10"/>
    <x v="0"/>
  </r>
  <r>
    <s v="O000770"/>
    <x v="162"/>
    <s v="C0166"/>
    <x v="18"/>
    <n v="4"/>
    <n v="0.15"/>
    <n v="11537"/>
    <s v="39225.799999999996"/>
    <n v="0.22"/>
    <s v="10896.023401504866"/>
    <x v="4"/>
    <x v="1"/>
    <x v="1"/>
  </r>
  <r>
    <s v="O000771"/>
    <x v="323"/>
    <s v="C0875"/>
    <x v="26"/>
    <n v="2"/>
    <n v="0.25"/>
    <n v="7732"/>
    <n v="11598"/>
    <n v="0.22"/>
    <s v="3325.708731024329"/>
    <x v="4"/>
    <x v="5"/>
    <x v="1"/>
  </r>
  <r>
    <s v="O000772"/>
    <x v="256"/>
    <s v="C0498"/>
    <x v="20"/>
    <n v="2"/>
    <n v="0.05"/>
    <n v="40096"/>
    <n v="76182.399999999994"/>
    <n v="0.22"/>
    <s v="16915.76622362125"/>
    <x v="4"/>
    <x v="10"/>
    <x v="0"/>
  </r>
  <r>
    <s v="O000773"/>
    <x v="181"/>
    <s v="C0434"/>
    <x v="17"/>
    <n v="2"/>
    <n v="0.15"/>
    <n v="41116"/>
    <n v="69897.2"/>
    <n v="0.19"/>
    <s v="13516.246715568099"/>
    <x v="0"/>
    <x v="6"/>
    <x v="2"/>
  </r>
  <r>
    <s v="O000774"/>
    <x v="109"/>
    <s v="C0758"/>
    <x v="59"/>
    <n v="1"/>
    <n v="0.2"/>
    <n v="32335"/>
    <n v="25868"/>
    <n v="0.31"/>
    <n v="9128.7076374312092"/>
    <x v="2"/>
    <x v="1"/>
    <x v="1"/>
  </r>
  <r>
    <s v="O000775"/>
    <x v="50"/>
    <s v="C0234"/>
    <x v="78"/>
    <n v="1"/>
    <n v="0"/>
    <n v="24310"/>
    <n v="24310"/>
    <n v="0.16"/>
    <s v="3761.536933046013"/>
    <x v="1"/>
    <x v="10"/>
    <x v="0"/>
  </r>
  <r>
    <s v="O000776"/>
    <x v="225"/>
    <s v="C0837"/>
    <x v="3"/>
    <n v="1"/>
    <n v="0.2"/>
    <n v="48370"/>
    <n v="38696"/>
    <n v="0.16"/>
    <s v="6814.750010063154"/>
    <x v="1"/>
    <x v="5"/>
    <x v="0"/>
  </r>
  <r>
    <s v="O000777"/>
    <x v="317"/>
    <s v="C0663"/>
    <x v="26"/>
    <n v="1"/>
    <n v="0.1"/>
    <n v="7732"/>
    <n v="6958.8"/>
    <n v="0.22"/>
    <s v="1735.4248772001122"/>
    <x v="4"/>
    <x v="4"/>
    <x v="1"/>
  </r>
  <r>
    <s v="O000778"/>
    <x v="284"/>
    <s v="C0725"/>
    <x v="35"/>
    <n v="1"/>
    <n v="0.25"/>
    <n v="24562"/>
    <n v="18421.5"/>
    <n v="0.22"/>
    <s v="3359.0174439602815"/>
    <x v="4"/>
    <x v="8"/>
    <x v="0"/>
  </r>
  <r>
    <s v="O000779"/>
    <x v="179"/>
    <s v="C0376"/>
    <x v="62"/>
    <n v="4"/>
    <n v="0.1"/>
    <n v="39150"/>
    <n v="140940"/>
    <n v="0.28000000000000003"/>
    <s v="47043.91955615714"/>
    <x v="3"/>
    <x v="10"/>
    <x v="0"/>
  </r>
  <r>
    <s v="O000780"/>
    <x v="25"/>
    <s v="C0730"/>
    <x v="7"/>
    <n v="3"/>
    <n v="0.05"/>
    <n v="4623"/>
    <n v="13175.55"/>
    <n v="0.28000000000000003"/>
    <s v="3283.4907131287114"/>
    <x v="3"/>
    <x v="1"/>
    <x v="0"/>
  </r>
  <r>
    <s v="O000781"/>
    <x v="324"/>
    <s v="C0303"/>
    <x v="19"/>
    <n v="4"/>
    <n v="0.25"/>
    <n v="43459"/>
    <n v="130377"/>
    <n v="0.19"/>
    <s v="21879.515178853104"/>
    <x v="0"/>
    <x v="2"/>
    <x v="2"/>
  </r>
  <r>
    <s v="O000782"/>
    <x v="202"/>
    <s v="C0405"/>
    <x v="33"/>
    <n v="5"/>
    <n v="0.05"/>
    <n v="5109"/>
    <n v="24267.75"/>
    <n v="0.19"/>
    <s v="4695.658691961083"/>
    <x v="0"/>
    <x v="3"/>
    <x v="0"/>
  </r>
  <r>
    <s v="O000783"/>
    <x v="133"/>
    <s v="C0708"/>
    <x v="44"/>
    <n v="2"/>
    <n v="0.2"/>
    <n v="35247"/>
    <s v="56395.200000000004"/>
    <n v="0.16"/>
    <s v="10877.84726066483"/>
    <x v="1"/>
    <x v="9"/>
    <x v="0"/>
  </r>
  <r>
    <s v="O000784"/>
    <x v="277"/>
    <s v="C0917"/>
    <x v="69"/>
    <n v="1"/>
    <n v="0"/>
    <n v="31802"/>
    <n v="31802"/>
    <n v="0.19"/>
    <s v="6796.379131855705"/>
    <x v="0"/>
    <x v="6"/>
    <x v="1"/>
  </r>
  <r>
    <s v="O000785"/>
    <x v="259"/>
    <s v="C0021"/>
    <x v="39"/>
    <n v="2"/>
    <n v="0.15"/>
    <n v="46436"/>
    <n v="78941.2"/>
    <n v="0.28000000000000003"/>
    <s v="21967.04755043777"/>
    <x v="3"/>
    <x v="7"/>
    <x v="0"/>
  </r>
  <r>
    <s v="O000786"/>
    <x v="143"/>
    <s v="C0257"/>
    <x v="60"/>
    <n v="4"/>
    <n v="0.1"/>
    <n v="11721"/>
    <n v="42195.6"/>
    <n v="0.16"/>
    <s v="7170.971019144428"/>
    <x v="1"/>
    <x v="0"/>
    <x v="0"/>
  </r>
  <r>
    <s v="O000787"/>
    <x v="194"/>
    <s v="C0399"/>
    <x v="71"/>
    <n v="2"/>
    <n v="0.25"/>
    <n v="34213"/>
    <n v="51319.5"/>
    <n v="0.19"/>
    <s v="11678.529240536405"/>
    <x v="0"/>
    <x v="4"/>
    <x v="0"/>
  </r>
  <r>
    <s v="O000788"/>
    <x v="184"/>
    <s v="C0051"/>
    <x v="13"/>
    <n v="2"/>
    <n v="0.05"/>
    <n v="41060"/>
    <n v="78014"/>
    <n v="0.28000000000000003"/>
    <s v="21866.838169725284"/>
    <x v="3"/>
    <x v="1"/>
    <x v="1"/>
  </r>
  <r>
    <s v="O000789"/>
    <x v="149"/>
    <s v="C0447"/>
    <x v="60"/>
    <n v="1"/>
    <n v="0.1"/>
    <n v="11721"/>
    <n v="10548.9"/>
    <n v="0.16"/>
    <s v="1388.0038198496695"/>
    <x v="1"/>
    <x v="10"/>
    <x v="1"/>
  </r>
  <r>
    <s v="O000790"/>
    <x v="95"/>
    <s v="C0827"/>
    <x v="31"/>
    <n v="2"/>
    <n v="0.15"/>
    <n v="657"/>
    <s v="1116.8999999999999"/>
    <n v="0.22"/>
    <s v="222.14864638101423"/>
    <x v="4"/>
    <x v="10"/>
    <x v="2"/>
  </r>
  <r>
    <s v="O000791"/>
    <x v="265"/>
    <s v="C0595"/>
    <x v="5"/>
    <n v="1"/>
    <n v="0.25"/>
    <n v="7879"/>
    <n v="5909.25"/>
    <n v="0.16"/>
    <s v="1133.540835474665"/>
    <x v="1"/>
    <x v="3"/>
    <x v="0"/>
  </r>
  <r>
    <s v="O000792"/>
    <x v="112"/>
    <s v="C0818"/>
    <x v="15"/>
    <n v="1"/>
    <n v="0.05"/>
    <n v="40809"/>
    <s v="38768.549999999996"/>
    <n v="0.19"/>
    <s v="6265.257815359025"/>
    <x v="0"/>
    <x v="3"/>
    <x v="1"/>
  </r>
  <r>
    <s v="O000793"/>
    <x v="274"/>
    <s v="C0636"/>
    <x v="22"/>
    <n v="4"/>
    <n v="0.1"/>
    <n v="10792"/>
    <s v="38851.200000000004"/>
    <n v="0.28000000000000003"/>
    <n v="8746.3946809292102"/>
    <x v="3"/>
    <x v="6"/>
    <x v="0"/>
  </r>
  <r>
    <s v="O000794"/>
    <x v="1"/>
    <s v="C1073"/>
    <x v="32"/>
    <n v="1"/>
    <n v="0.1"/>
    <n v="3648"/>
    <s v="3283.2000000000003"/>
    <n v="0.22"/>
    <s v="687.3490702390468"/>
    <x v="4"/>
    <x v="0"/>
    <x v="0"/>
  </r>
  <r>
    <s v="O000795"/>
    <x v="274"/>
    <s v="C1142"/>
    <x v="51"/>
    <n v="5"/>
    <n v="0.05"/>
    <n v="23506"/>
    <n v="111653.5"/>
    <n v="0.31"/>
    <s v="34318.13738220433"/>
    <x v="2"/>
    <x v="8"/>
    <x v="0"/>
  </r>
  <r>
    <s v="O000796"/>
    <x v="37"/>
    <s v="C0775"/>
    <x v="9"/>
    <n v="1"/>
    <n v="0.2"/>
    <n v="11380"/>
    <n v="9104"/>
    <n v="0.28000000000000003"/>
    <n v="2823.3091788095398"/>
    <x v="3"/>
    <x v="4"/>
    <x v="0"/>
  </r>
  <r>
    <s v="O000797"/>
    <x v="83"/>
    <s v="C0973"/>
    <x v="39"/>
    <n v="4"/>
    <n v="0"/>
    <n v="46436"/>
    <n v="185744"/>
    <n v="0.28000000000000003"/>
    <s v="42531.25735171107"/>
    <x v="3"/>
    <x v="2"/>
    <x v="1"/>
  </r>
  <r>
    <s v="O000798"/>
    <x v="45"/>
    <s v="C0397"/>
    <x v="59"/>
    <n v="2"/>
    <n v="0.15"/>
    <n v="32335"/>
    <n v="54969.5"/>
    <n v="0.31"/>
    <s v="17707.133591308062"/>
    <x v="2"/>
    <x v="1"/>
    <x v="0"/>
  </r>
  <r>
    <s v="O000799"/>
    <x v="97"/>
    <s v="C0683"/>
    <x v="44"/>
    <n v="2"/>
    <n v="0.1"/>
    <n v="35247"/>
    <n v="63444.6"/>
    <n v="0.16"/>
    <s v="12707.576846809796"/>
    <x v="1"/>
    <x v="1"/>
    <x v="0"/>
  </r>
  <r>
    <s v="O000800"/>
    <x v="70"/>
    <s v="C1051"/>
    <x v="8"/>
    <n v="1"/>
    <n v="0.05"/>
    <n v="26232"/>
    <s v="24920.399999999998"/>
    <n v="0.22"/>
    <s v="4769.588072941336"/>
    <x v="4"/>
    <x v="4"/>
    <x v="2"/>
  </r>
  <r>
    <s v="O000801"/>
    <x v="44"/>
    <s v="C0711"/>
    <x v="63"/>
    <n v="2"/>
    <n v="0.1"/>
    <n v="9199"/>
    <n v="16558.2"/>
    <n v="0.16"/>
    <n v="2696.62755152727"/>
    <x v="1"/>
    <x v="2"/>
    <x v="0"/>
  </r>
  <r>
    <s v="O000802"/>
    <x v="85"/>
    <s v="C1121"/>
    <x v="19"/>
    <n v="4"/>
    <n v="0.2"/>
    <n v="43459"/>
    <s v="139068.80000000002"/>
    <n v="0.19"/>
    <s v="15955.265520072575"/>
    <x v="0"/>
    <x v="1"/>
    <x v="0"/>
  </r>
  <r>
    <s v="O000803"/>
    <x v="304"/>
    <s v="C0529"/>
    <x v="16"/>
    <n v="1"/>
    <n v="0.1"/>
    <n v="28518"/>
    <n v="25666.2"/>
    <n v="0.31"/>
    <s v="8740.899802600206"/>
    <x v="2"/>
    <x v="1"/>
    <x v="0"/>
  </r>
  <r>
    <s v="O000804"/>
    <x v="325"/>
    <s v="C0685"/>
    <x v="17"/>
    <n v="1"/>
    <n v="0"/>
    <n v="41116"/>
    <n v="41116"/>
    <n v="0.19"/>
    <s v="8956.950906028695"/>
    <x v="0"/>
    <x v="6"/>
    <x v="1"/>
  </r>
  <r>
    <s v="O000805"/>
    <x v="225"/>
    <s v="C0613"/>
    <x v="37"/>
    <n v="1"/>
    <n v="0"/>
    <n v="28530"/>
    <n v="28530"/>
    <n v="0.16"/>
    <s v="4544.851181842486"/>
    <x v="1"/>
    <x v="8"/>
    <x v="0"/>
  </r>
  <r>
    <s v="O000806"/>
    <x v="60"/>
    <s v="C0186"/>
    <x v="28"/>
    <n v="1"/>
    <n v="0.15"/>
    <n v="14233"/>
    <n v="12098.05"/>
    <n v="0.22"/>
    <s v="2099.5580113543037"/>
    <x v="4"/>
    <x v="8"/>
    <x v="1"/>
  </r>
  <r>
    <s v="O000807"/>
    <x v="87"/>
    <s v="C0696"/>
    <x v="66"/>
    <n v="1"/>
    <n v="0.05"/>
    <n v="17932"/>
    <s v="17035.399999999998"/>
    <n v="0.16"/>
    <s v="3123.2858068889427"/>
    <x v="1"/>
    <x v="4"/>
    <x v="1"/>
  </r>
  <r>
    <s v="O000808"/>
    <x v="30"/>
    <s v="C0215"/>
    <x v="6"/>
    <n v="2"/>
    <n v="0.2"/>
    <n v="3110"/>
    <n v="4976"/>
    <n v="0.31"/>
    <s v="1499.8911601023378"/>
    <x v="2"/>
    <x v="0"/>
    <x v="0"/>
  </r>
  <r>
    <s v="O000809"/>
    <x v="326"/>
    <s v="C0216"/>
    <x v="29"/>
    <n v="1"/>
    <n v="0.1"/>
    <n v="32777"/>
    <n v="29499.3"/>
    <n v="0.19"/>
    <s v="2734.1903601203167"/>
    <x v="0"/>
    <x v="4"/>
    <x v="2"/>
  </r>
  <r>
    <s v="O000810"/>
    <x v="50"/>
    <s v="C0029"/>
    <x v="28"/>
    <n v="2"/>
    <n v="0.1"/>
    <n v="14233"/>
    <n v="25619.4"/>
    <n v="0.22"/>
    <s v="6334.074790480612"/>
    <x v="4"/>
    <x v="6"/>
    <x v="0"/>
  </r>
  <r>
    <s v="O000811"/>
    <x v="327"/>
    <s v="C0102"/>
    <x v="24"/>
    <n v="3"/>
    <n v="0.1"/>
    <n v="13614"/>
    <n v="36757.800000000003"/>
    <n v="0.19"/>
    <s v="8481.000502053446"/>
    <x v="0"/>
    <x v="3"/>
    <x v="1"/>
  </r>
  <r>
    <s v="O000812"/>
    <x v="150"/>
    <s v="C0123"/>
    <x v="11"/>
    <n v="2"/>
    <n v="0.1"/>
    <n v="9257"/>
    <s v="16662.600000000002"/>
    <n v="0.16"/>
    <s v="3447.0870794151533"/>
    <x v="1"/>
    <x v="3"/>
    <x v="1"/>
  </r>
  <r>
    <s v="O000813"/>
    <x v="38"/>
    <s v="C0054"/>
    <x v="17"/>
    <n v="1"/>
    <n v="0.2"/>
    <n v="41116"/>
    <n v="32892.800000000003"/>
    <n v="0.19"/>
    <s v="4779.484984051822"/>
    <x v="0"/>
    <x v="10"/>
    <x v="0"/>
  </r>
  <r>
    <s v="O000814"/>
    <x v="87"/>
    <s v="C1141"/>
    <x v="79"/>
    <n v="2"/>
    <n v="0.1"/>
    <n v="23117"/>
    <n v="41610.6"/>
    <n v="0.19"/>
    <s v="5114.450832529906"/>
    <x v="0"/>
    <x v="1"/>
    <x v="2"/>
  </r>
  <r>
    <s v="O000815"/>
    <x v="10"/>
    <s v="C0616"/>
    <x v="13"/>
    <n v="1"/>
    <n v="0"/>
    <n v="41060"/>
    <n v="41060"/>
    <n v="0.28000000000000003"/>
    <s v="10907.035510690937"/>
    <x v="3"/>
    <x v="2"/>
    <x v="2"/>
  </r>
  <r>
    <s v="O000816"/>
    <x v="54"/>
    <s v="C0557"/>
    <x v="56"/>
    <n v="1"/>
    <n v="0.1"/>
    <n v="3506"/>
    <n v="3155.4"/>
    <n v="0.19"/>
    <n v="656.71844060668695"/>
    <x v="0"/>
    <x v="3"/>
    <x v="0"/>
  </r>
  <r>
    <s v="O000817"/>
    <x v="31"/>
    <s v="C0114"/>
    <x v="76"/>
    <n v="1"/>
    <n v="0.1"/>
    <n v="2696"/>
    <n v="2426.4"/>
    <n v="0.31"/>
    <s v="672.1184401976794"/>
    <x v="2"/>
    <x v="0"/>
    <x v="0"/>
  </r>
  <r>
    <s v="O000818"/>
    <x v="69"/>
    <s v="C0855"/>
    <x v="45"/>
    <n v="4"/>
    <n v="0.15"/>
    <n v="14854"/>
    <n v="50503.6"/>
    <n v="0.22"/>
    <s v="8298.438201970548"/>
    <x v="4"/>
    <x v="4"/>
    <x v="2"/>
  </r>
  <r>
    <s v="O000819"/>
    <x v="22"/>
    <s v="C0676"/>
    <x v="10"/>
    <n v="3"/>
    <n v="0.2"/>
    <n v="9427"/>
    <s v="22624.800000000003"/>
    <n v="0.22"/>
    <n v="5551.2194668506399"/>
    <x v="4"/>
    <x v="3"/>
    <x v="0"/>
  </r>
  <r>
    <s v="O000820"/>
    <x v="301"/>
    <s v="C0977"/>
    <x v="42"/>
    <n v="1"/>
    <n v="0.1"/>
    <n v="36976"/>
    <n v="33278.400000000001"/>
    <n v="0.28000000000000003"/>
    <s v="8915.874402233347"/>
    <x v="3"/>
    <x v="7"/>
    <x v="0"/>
  </r>
  <r>
    <s v="O000821"/>
    <x v="135"/>
    <s v="C0701"/>
    <x v="49"/>
    <n v="2"/>
    <n v="0.05"/>
    <n v="2649"/>
    <s v="5033.099999999999"/>
    <n v="0.16"/>
    <s v="914.9703850378512"/>
    <x v="1"/>
    <x v="5"/>
    <x v="0"/>
  </r>
  <r>
    <s v="O000822"/>
    <x v="98"/>
    <s v="C0292"/>
    <x v="62"/>
    <n v="1"/>
    <n v="0.1"/>
    <n v="39150"/>
    <n v="35235"/>
    <n v="0.28000000000000003"/>
    <s v="9885.280876509834"/>
    <x v="3"/>
    <x v="4"/>
    <x v="2"/>
  </r>
  <r>
    <s v="O000823"/>
    <x v="251"/>
    <s v="C0261"/>
    <x v="18"/>
    <n v="5"/>
    <n v="0.2"/>
    <n v="11537"/>
    <n v="46148"/>
    <n v="0.22"/>
    <s v="9884.270212501124"/>
    <x v="4"/>
    <x v="2"/>
    <x v="2"/>
  </r>
  <r>
    <s v="O000824"/>
    <x v="223"/>
    <s v="C0564"/>
    <x v="11"/>
    <n v="5"/>
    <n v="0.25"/>
    <n v="9257"/>
    <n v="34713.75"/>
    <n v="0.16"/>
    <s v="5476.275984337331"/>
    <x v="1"/>
    <x v="1"/>
    <x v="1"/>
  </r>
  <r>
    <s v="O000825"/>
    <x v="280"/>
    <s v="C0049"/>
    <x v="35"/>
    <n v="1"/>
    <n v="0.25"/>
    <n v="24562"/>
    <n v="18421.5"/>
    <n v="0.22"/>
    <n v="3821.6214501284699"/>
    <x v="4"/>
    <x v="8"/>
    <x v="0"/>
  </r>
  <r>
    <s v="O000826"/>
    <x v="83"/>
    <s v="C1030"/>
    <x v="73"/>
    <n v="1"/>
    <n v="0.05"/>
    <n v="35516"/>
    <n v="33740.199999999997"/>
    <n v="0.19"/>
    <s v="5869.142043775355"/>
    <x v="0"/>
    <x v="0"/>
    <x v="0"/>
  </r>
  <r>
    <s v="O000827"/>
    <x v="101"/>
    <s v="C0379"/>
    <x v="73"/>
    <n v="2"/>
    <n v="0.1"/>
    <n v="35516"/>
    <n v="63928.800000000003"/>
    <n v="0.19"/>
    <n v="9682.3466862489695"/>
    <x v="0"/>
    <x v="5"/>
    <x v="2"/>
  </r>
  <r>
    <s v="O000828"/>
    <x v="328"/>
    <s v="C0224"/>
    <x v="61"/>
    <n v="2"/>
    <n v="0.05"/>
    <n v="12154"/>
    <n v="23092.6"/>
    <n v="0.19"/>
    <s v="4778.256840176044"/>
    <x v="0"/>
    <x v="1"/>
    <x v="0"/>
  </r>
  <r>
    <s v="O000829"/>
    <x v="175"/>
    <s v="C1047"/>
    <x v="19"/>
    <n v="1"/>
    <n v="0.05"/>
    <n v="43459"/>
    <s v="41286.049999999996"/>
    <n v="0.19"/>
    <s v="9647.055334505918"/>
    <x v="0"/>
    <x v="9"/>
    <x v="2"/>
  </r>
  <r>
    <s v="O000830"/>
    <x v="222"/>
    <s v="C1008"/>
    <x v="73"/>
    <n v="2"/>
    <n v="0"/>
    <n v="35516"/>
    <n v="71032"/>
    <n v="0.19"/>
    <s v="12251.828383771037"/>
    <x v="0"/>
    <x v="0"/>
    <x v="0"/>
  </r>
  <r>
    <s v="O000831"/>
    <x v="15"/>
    <s v="C0657"/>
    <x v="31"/>
    <n v="1"/>
    <n v="0"/>
    <n v="657"/>
    <n v="657"/>
    <n v="0.22"/>
    <s v="187.45096085924402"/>
    <x v="4"/>
    <x v="1"/>
    <x v="0"/>
  </r>
  <r>
    <s v="O000832"/>
    <x v="170"/>
    <s v="C0110"/>
    <x v="25"/>
    <n v="2"/>
    <n v="0.1"/>
    <n v="42988"/>
    <s v="77378.40000000001"/>
    <n v="0.19"/>
    <s v="15721.761047362761"/>
    <x v="0"/>
    <x v="0"/>
    <x v="0"/>
  </r>
  <r>
    <s v="O000833"/>
    <x v="329"/>
    <s v="C0724"/>
    <x v="36"/>
    <n v="1"/>
    <n v="0.05"/>
    <n v="29812"/>
    <s v="28321.399999999998"/>
    <n v="0.28000000000000003"/>
    <s v="8185.907291936852"/>
    <x v="3"/>
    <x v="3"/>
    <x v="0"/>
  </r>
  <r>
    <s v="O000834"/>
    <x v="42"/>
    <s v="C0553"/>
    <x v="74"/>
    <n v="2"/>
    <n v="0.05"/>
    <n v="5121"/>
    <n v="9729.9"/>
    <n v="0.28000000000000003"/>
    <s v="2947.436149269252"/>
    <x v="3"/>
    <x v="1"/>
    <x v="0"/>
  </r>
  <r>
    <s v="O000835"/>
    <x v="86"/>
    <s v="C1196"/>
    <x v="38"/>
    <n v="2"/>
    <n v="0.05"/>
    <n v="19940"/>
    <n v="37886"/>
    <n v="0.16"/>
    <s v="7354.762839775924"/>
    <x v="1"/>
    <x v="10"/>
    <x v="2"/>
  </r>
  <r>
    <s v="O000836"/>
    <x v="94"/>
    <s v="C1006"/>
    <x v="40"/>
    <n v="2"/>
    <n v="0.15"/>
    <n v="13000"/>
    <n v="22100"/>
    <n v="0.19"/>
    <s v="3847.3870687286476"/>
    <x v="0"/>
    <x v="3"/>
    <x v="1"/>
  </r>
  <r>
    <s v="O000837"/>
    <x v="295"/>
    <s v="C0698"/>
    <x v="66"/>
    <n v="2"/>
    <n v="0.05"/>
    <n v="17932"/>
    <s v="34070.799999999996"/>
    <n v="0.16"/>
    <s v="6112.942815186444"/>
    <x v="1"/>
    <x v="7"/>
    <x v="1"/>
  </r>
  <r>
    <s v="O000838"/>
    <x v="296"/>
    <s v="C0726"/>
    <x v="15"/>
    <n v="2"/>
    <n v="0.15"/>
    <n v="40809"/>
    <n v="69375.3"/>
    <n v="0.19"/>
    <s v="15722.677827946258"/>
    <x v="0"/>
    <x v="9"/>
    <x v="0"/>
  </r>
  <r>
    <s v="O000839"/>
    <x v="314"/>
    <s v="C0306"/>
    <x v="73"/>
    <n v="1"/>
    <n v="0.05"/>
    <n v="35516"/>
    <n v="33740.199999999997"/>
    <n v="0.19"/>
    <s v="5962.628765212934"/>
    <x v="0"/>
    <x v="7"/>
    <x v="0"/>
  </r>
  <r>
    <s v="O000840"/>
    <x v="110"/>
    <s v="C0959"/>
    <x v="44"/>
    <n v="1"/>
    <n v="0.15"/>
    <n v="35247"/>
    <n v="29959.95"/>
    <n v="0.16"/>
    <n v="4798.56113058145"/>
    <x v="1"/>
    <x v="4"/>
    <x v="0"/>
  </r>
  <r>
    <s v="O000841"/>
    <x v="310"/>
    <s v="C0954"/>
    <x v="40"/>
    <n v="1"/>
    <n v="0"/>
    <n v="13000"/>
    <n v="13000"/>
    <n v="0.19"/>
    <s v="2120.8976894597795"/>
    <x v="0"/>
    <x v="5"/>
    <x v="1"/>
  </r>
  <r>
    <s v="O000842"/>
    <x v="27"/>
    <s v="C1175"/>
    <x v="72"/>
    <n v="1"/>
    <n v="0"/>
    <n v="21109"/>
    <n v="21109"/>
    <n v="0.22"/>
    <s v="4279.708564088756"/>
    <x v="4"/>
    <x v="5"/>
    <x v="1"/>
  </r>
  <r>
    <s v="O000843"/>
    <x v="209"/>
    <s v="C0621"/>
    <x v="32"/>
    <n v="2"/>
    <n v="0.15"/>
    <n v="3648"/>
    <s v="6201.599999999999"/>
    <n v="0.22"/>
    <s v="1288.449489351274"/>
    <x v="4"/>
    <x v="0"/>
    <x v="0"/>
  </r>
  <r>
    <s v="O000844"/>
    <x v="68"/>
    <s v="C0630"/>
    <x v="36"/>
    <n v="1"/>
    <n v="0.2"/>
    <n v="29812"/>
    <s v="23849.600000000002"/>
    <n v="0.28000000000000003"/>
    <s v="5923.122373779344"/>
    <x v="3"/>
    <x v="8"/>
    <x v="1"/>
  </r>
  <r>
    <s v="O000845"/>
    <x v="330"/>
    <s v="C0877"/>
    <x v="66"/>
    <n v="1"/>
    <n v="0"/>
    <n v="17932"/>
    <n v="17932"/>
    <n v="0.16"/>
    <s v="2829.612940687052"/>
    <x v="1"/>
    <x v="9"/>
    <x v="2"/>
  </r>
  <r>
    <s v="O000846"/>
    <x v="331"/>
    <s v="C0556"/>
    <x v="34"/>
    <n v="3"/>
    <n v="0"/>
    <n v="1533"/>
    <n v="4599"/>
    <n v="0.16"/>
    <s v="789.0918843780544"/>
    <x v="1"/>
    <x v="0"/>
    <x v="0"/>
  </r>
  <r>
    <s v="O000847"/>
    <x v="154"/>
    <s v="C0067"/>
    <x v="75"/>
    <n v="2"/>
    <n v="0.2"/>
    <n v="27904"/>
    <n v="44646.400000000001"/>
    <n v="0.22"/>
    <n v="10490.933342558499"/>
    <x v="4"/>
    <x v="0"/>
    <x v="1"/>
  </r>
  <r>
    <s v="O000848"/>
    <x v="252"/>
    <s v="C1180"/>
    <x v="63"/>
    <n v="2"/>
    <n v="0"/>
    <n v="9199"/>
    <n v="18398"/>
    <n v="0.16"/>
    <s v="2423.081083517251"/>
    <x v="1"/>
    <x v="1"/>
    <x v="1"/>
  </r>
  <r>
    <s v="O000849"/>
    <x v="157"/>
    <s v="C0835"/>
    <x v="43"/>
    <n v="1"/>
    <n v="0.05"/>
    <n v="21121"/>
    <n v="20064.95"/>
    <n v="0.19"/>
    <s v="3386.536824379532"/>
    <x v="0"/>
    <x v="3"/>
    <x v="0"/>
  </r>
  <r>
    <s v="O000850"/>
    <x v="0"/>
    <s v="C0206"/>
    <x v="61"/>
    <n v="1"/>
    <n v="0.2"/>
    <n v="12154"/>
    <n v="9723.2000000000007"/>
    <n v="0.19"/>
    <s v="2136.985311914664"/>
    <x v="0"/>
    <x v="8"/>
    <x v="0"/>
  </r>
  <r>
    <s v="O000851"/>
    <x v="322"/>
    <s v="C0786"/>
    <x v="20"/>
    <n v="2"/>
    <n v="0.15"/>
    <n v="40096"/>
    <n v="68163.199999999997"/>
    <n v="0.22"/>
    <s v="13543.656372247264"/>
    <x v="4"/>
    <x v="8"/>
    <x v="0"/>
  </r>
  <r>
    <s v="O000852"/>
    <x v="93"/>
    <s v="C0155"/>
    <x v="55"/>
    <n v="4"/>
    <n v="0.05"/>
    <n v="15711"/>
    <s v="59701.799999999996"/>
    <n v="0.19"/>
    <s v="13065.541768767023"/>
    <x v="0"/>
    <x v="4"/>
    <x v="1"/>
  </r>
  <r>
    <s v="O000853"/>
    <x v="57"/>
    <s v="C1098"/>
    <x v="23"/>
    <n v="1"/>
    <n v="0.25"/>
    <n v="40034"/>
    <n v="30025.5"/>
    <n v="0.28000000000000003"/>
    <s v="7637.398669604591"/>
    <x v="3"/>
    <x v="5"/>
    <x v="2"/>
  </r>
  <r>
    <s v="O000854"/>
    <x v="251"/>
    <s v="C1073"/>
    <x v="3"/>
    <n v="2"/>
    <n v="0.1"/>
    <n v="48370"/>
    <n v="87066"/>
    <n v="0.16"/>
    <s v="15079.383757319227"/>
    <x v="1"/>
    <x v="0"/>
    <x v="0"/>
  </r>
  <r>
    <s v="O000855"/>
    <x v="206"/>
    <s v="C0783"/>
    <x v="43"/>
    <n v="5"/>
    <n v="0"/>
    <n v="21121"/>
    <n v="105605"/>
    <n v="0.19"/>
    <s v="22845.77345381328"/>
    <x v="0"/>
    <x v="4"/>
    <x v="0"/>
  </r>
  <r>
    <s v="O000856"/>
    <x v="253"/>
    <s v="C0585"/>
    <x v="13"/>
    <n v="2"/>
    <n v="0.15"/>
    <n v="41060"/>
    <n v="69802"/>
    <n v="0.28000000000000003"/>
    <s v="13071.190929079134"/>
    <x v="3"/>
    <x v="0"/>
    <x v="1"/>
  </r>
  <r>
    <s v="O000857"/>
    <x v="0"/>
    <s v="C0708"/>
    <x v="47"/>
    <n v="2"/>
    <n v="0.1"/>
    <n v="13190"/>
    <n v="23742"/>
    <n v="0.22"/>
    <s v="5944.909994179394"/>
    <x v="4"/>
    <x v="9"/>
    <x v="0"/>
  </r>
  <r>
    <s v="O000858"/>
    <x v="332"/>
    <s v="C0179"/>
    <x v="66"/>
    <n v="2"/>
    <n v="0.1"/>
    <n v="17932"/>
    <s v="32277.600000000002"/>
    <n v="0.16"/>
    <s v="6637.646031542038"/>
    <x v="1"/>
    <x v="6"/>
    <x v="0"/>
  </r>
  <r>
    <s v="O000859"/>
    <x v="168"/>
    <s v="C1072"/>
    <x v="7"/>
    <n v="3"/>
    <n v="0.25"/>
    <n v="4623"/>
    <n v="10401.75"/>
    <n v="0.28000000000000003"/>
    <s v="2800.0262165349714"/>
    <x v="3"/>
    <x v="3"/>
    <x v="1"/>
  </r>
  <r>
    <s v="O000860"/>
    <x v="172"/>
    <s v="C1096"/>
    <x v="9"/>
    <n v="2"/>
    <n v="0"/>
    <n v="11380"/>
    <n v="22760"/>
    <n v="0.28000000000000003"/>
    <s v="6648.215205045499"/>
    <x v="3"/>
    <x v="0"/>
    <x v="1"/>
  </r>
  <r>
    <s v="O000861"/>
    <x v="106"/>
    <s v="C0113"/>
    <x v="12"/>
    <n v="3"/>
    <n v="0.15"/>
    <n v="5299"/>
    <s v="13512.449999999999"/>
    <n v="0.16"/>
    <s v="1765.1410147224694"/>
    <x v="1"/>
    <x v="0"/>
    <x v="0"/>
  </r>
  <r>
    <s v="O000862"/>
    <x v="330"/>
    <s v="C0757"/>
    <x v="38"/>
    <n v="2"/>
    <n v="0.1"/>
    <n v="19940"/>
    <n v="35892"/>
    <n v="0.16"/>
    <s v="6199.331519148184"/>
    <x v="1"/>
    <x v="0"/>
    <x v="0"/>
  </r>
  <r>
    <s v="O000863"/>
    <x v="333"/>
    <s v="C0897"/>
    <x v="75"/>
    <n v="3"/>
    <n v="0.05"/>
    <n v="27904"/>
    <n v="79526.399999999994"/>
    <n v="0.22"/>
    <s v="24345.953024556067"/>
    <x v="4"/>
    <x v="0"/>
    <x v="0"/>
  </r>
  <r>
    <s v="O000864"/>
    <x v="11"/>
    <s v="C0821"/>
    <x v="49"/>
    <n v="4"/>
    <n v="0.15"/>
    <n v="2649"/>
    <n v="9006.6"/>
    <n v="0.16"/>
    <s v="748.5767895604854"/>
    <x v="1"/>
    <x v="1"/>
    <x v="1"/>
  </r>
  <r>
    <s v="O000865"/>
    <x v="269"/>
    <s v="C0159"/>
    <x v="5"/>
    <n v="2"/>
    <n v="0.15"/>
    <n v="7879"/>
    <n v="13394.3"/>
    <n v="0.16"/>
    <s v="1908.3541858762294"/>
    <x v="1"/>
    <x v="3"/>
    <x v="1"/>
  </r>
  <r>
    <s v="O000866"/>
    <x v="207"/>
    <s v="C0786"/>
    <x v="44"/>
    <n v="2"/>
    <n v="0.2"/>
    <n v="35247"/>
    <s v="56395.200000000004"/>
    <n v="0.16"/>
    <s v="10595.891262798761"/>
    <x v="1"/>
    <x v="8"/>
    <x v="0"/>
  </r>
  <r>
    <s v="O000867"/>
    <x v="334"/>
    <s v="C1054"/>
    <x v="64"/>
    <n v="2"/>
    <n v="0.2"/>
    <n v="16218"/>
    <s v="25948.800000000003"/>
    <n v="0.19"/>
    <s v="6076.052040417942"/>
    <x v="0"/>
    <x v="7"/>
    <x v="2"/>
  </r>
  <r>
    <s v="O000868"/>
    <x v="184"/>
    <s v="C1121"/>
    <x v="63"/>
    <n v="3"/>
    <n v="0.1"/>
    <n v="9199"/>
    <n v="24837.3"/>
    <n v="0.16"/>
    <s v="2772.220631411237"/>
    <x v="1"/>
    <x v="1"/>
    <x v="0"/>
  </r>
  <r>
    <s v="O000869"/>
    <x v="216"/>
    <s v="C0251"/>
    <x v="27"/>
    <n v="3"/>
    <n v="0.05"/>
    <n v="38016"/>
    <s v="108345.59999999999"/>
    <n v="0.16"/>
    <s v="14915.215475797728"/>
    <x v="1"/>
    <x v="9"/>
    <x v="0"/>
  </r>
  <r>
    <s v="O000870"/>
    <x v="34"/>
    <s v="C1116"/>
    <x v="41"/>
    <n v="1"/>
    <n v="0.1"/>
    <n v="38513"/>
    <s v="34661.700000000004"/>
    <n v="0.19"/>
    <s v="5881.7048406211925"/>
    <x v="0"/>
    <x v="4"/>
    <x v="2"/>
  </r>
  <r>
    <s v="O000871"/>
    <x v="299"/>
    <s v="C0113"/>
    <x v="56"/>
    <n v="3"/>
    <n v="0.05"/>
    <n v="3506"/>
    <n v="9992.1"/>
    <n v="0.19"/>
    <s v="1670.1310239878837"/>
    <x v="0"/>
    <x v="0"/>
    <x v="0"/>
  </r>
  <r>
    <s v="O000872"/>
    <x v="238"/>
    <s v="C0259"/>
    <x v="38"/>
    <n v="3"/>
    <n v="0.05"/>
    <n v="19940"/>
    <n v="56829"/>
    <n v="0.16"/>
    <n v="8861.5669989784001"/>
    <x v="1"/>
    <x v="10"/>
    <x v="1"/>
  </r>
  <r>
    <s v="O000873"/>
    <x v="89"/>
    <s v="C0107"/>
    <x v="41"/>
    <n v="2"/>
    <n v="0.1"/>
    <n v="38513"/>
    <s v="69323.40000000001"/>
    <n v="0.19"/>
    <s v="9704.985970490306"/>
    <x v="0"/>
    <x v="7"/>
    <x v="0"/>
  </r>
  <r>
    <s v="O000874"/>
    <x v="335"/>
    <s v="C0575"/>
    <x v="61"/>
    <n v="2"/>
    <n v="0.15"/>
    <n v="12154"/>
    <n v="20661.8"/>
    <n v="0.19"/>
    <s v="3741.678649613438"/>
    <x v="0"/>
    <x v="8"/>
    <x v="2"/>
  </r>
  <r>
    <s v="O000875"/>
    <x v="336"/>
    <s v="C0991"/>
    <x v="69"/>
    <n v="1"/>
    <n v="0.1"/>
    <n v="31802"/>
    <n v="28621.8"/>
    <n v="0.19"/>
    <s v="4500.342672632453"/>
    <x v="0"/>
    <x v="1"/>
    <x v="1"/>
  </r>
  <r>
    <s v="O000876"/>
    <x v="337"/>
    <s v="C0427"/>
    <x v="48"/>
    <n v="2"/>
    <n v="0.25"/>
    <n v="19803"/>
    <n v="29704.5"/>
    <n v="0.16"/>
    <s v="4681.134485341215"/>
    <x v="1"/>
    <x v="3"/>
    <x v="0"/>
  </r>
  <r>
    <s v="O000877"/>
    <x v="183"/>
    <s v="C0859"/>
    <x v="25"/>
    <n v="3"/>
    <n v="0.05"/>
    <n v="42988"/>
    <s v="122515.79999999999"/>
    <n v="0.19"/>
    <s v="20254.36728672282"/>
    <x v="0"/>
    <x v="6"/>
    <x v="0"/>
  </r>
  <r>
    <s v="O000878"/>
    <x v="196"/>
    <s v="C0918"/>
    <x v="56"/>
    <n v="4"/>
    <n v="0.05"/>
    <n v="3506"/>
    <n v="13322.8"/>
    <n v="0.19"/>
    <s v="2452.510517064151"/>
    <x v="0"/>
    <x v="8"/>
    <x v="0"/>
  </r>
  <r>
    <s v="O000879"/>
    <x v="77"/>
    <s v="C1144"/>
    <x v="42"/>
    <n v="1"/>
    <n v="0.15"/>
    <n v="36976"/>
    <n v="31429.599999999999"/>
    <n v="0.28000000000000003"/>
    <s v="7660.1695861211665"/>
    <x v="3"/>
    <x v="5"/>
    <x v="1"/>
  </r>
  <r>
    <s v="O000880"/>
    <x v="268"/>
    <s v="C0627"/>
    <x v="29"/>
    <n v="2"/>
    <n v="0.1"/>
    <n v="32777"/>
    <n v="58998.6"/>
    <n v="0.19"/>
    <s v="13177.014086184392"/>
    <x v="0"/>
    <x v="2"/>
    <x v="0"/>
  </r>
  <r>
    <s v="O000881"/>
    <x v="338"/>
    <s v="C0475"/>
    <x v="41"/>
    <n v="3"/>
    <n v="0"/>
    <n v="38513"/>
    <n v="115539"/>
    <n v="0.19"/>
    <s v="20635.741257778005"/>
    <x v="0"/>
    <x v="10"/>
    <x v="1"/>
  </r>
  <r>
    <s v="O000882"/>
    <x v="319"/>
    <s v="C0552"/>
    <x v="5"/>
    <n v="3"/>
    <n v="0.05"/>
    <n v="7879"/>
    <s v="22455.149999999998"/>
    <n v="0.16"/>
    <s v="3603.6916494279676"/>
    <x v="1"/>
    <x v="10"/>
    <x v="0"/>
  </r>
  <r>
    <s v="O000883"/>
    <x v="184"/>
    <s v="C0344"/>
    <x v="56"/>
    <n v="2"/>
    <n v="0.05"/>
    <n v="3506"/>
    <n v="6661.4"/>
    <n v="0.19"/>
    <s v="1231.6683459362205"/>
    <x v="0"/>
    <x v="1"/>
    <x v="1"/>
  </r>
  <r>
    <s v="O000884"/>
    <x v="339"/>
    <s v="C0628"/>
    <x v="30"/>
    <n v="1"/>
    <n v="0.2"/>
    <n v="37834"/>
    <n v="30267.200000000001"/>
    <n v="0.28000000000000003"/>
    <s v="8482.477465284326"/>
    <x v="3"/>
    <x v="5"/>
    <x v="2"/>
  </r>
  <r>
    <s v="O000885"/>
    <x v="27"/>
    <s v="C0136"/>
    <x v="40"/>
    <n v="3"/>
    <n v="0.2"/>
    <n v="13000"/>
    <n v="31200"/>
    <n v="0.19"/>
    <s v="5930.394288871859"/>
    <x v="0"/>
    <x v="1"/>
    <x v="0"/>
  </r>
  <r>
    <s v="O000886"/>
    <x v="284"/>
    <s v="C0277"/>
    <x v="67"/>
    <n v="3"/>
    <n v="0.05"/>
    <n v="35056"/>
    <s v="99909.59999999999"/>
    <n v="0.19"/>
    <s v="21798.260804429574"/>
    <x v="0"/>
    <x v="10"/>
    <x v="0"/>
  </r>
  <r>
    <s v="O000887"/>
    <x v="257"/>
    <s v="C0031"/>
    <x v="43"/>
    <n v="3"/>
    <n v="0"/>
    <n v="21121"/>
    <n v="63363"/>
    <n v="0.19"/>
    <s v="11404.558007309306"/>
    <x v="0"/>
    <x v="10"/>
    <x v="0"/>
  </r>
  <r>
    <s v="O000888"/>
    <x v="205"/>
    <s v="C0247"/>
    <x v="27"/>
    <n v="3"/>
    <n v="0.05"/>
    <n v="38016"/>
    <s v="108345.59999999999"/>
    <n v="0.16"/>
    <s v="14605.76981260657"/>
    <x v="1"/>
    <x v="2"/>
    <x v="0"/>
  </r>
  <r>
    <s v="O000889"/>
    <x v="263"/>
    <s v="C0411"/>
    <x v="76"/>
    <n v="2"/>
    <n v="0"/>
    <n v="2696"/>
    <n v="5392"/>
    <n v="0.31"/>
    <s v="1679.3925094132337"/>
    <x v="2"/>
    <x v="8"/>
    <x v="0"/>
  </r>
  <r>
    <s v="O000890"/>
    <x v="295"/>
    <s v="C0027"/>
    <x v="68"/>
    <n v="5"/>
    <n v="0.05"/>
    <n v="35424"/>
    <n v="168264"/>
    <n v="0.19"/>
    <s v="28360.62000025108"/>
    <x v="0"/>
    <x v="4"/>
    <x v="1"/>
  </r>
  <r>
    <s v="O000891"/>
    <x v="315"/>
    <s v="C0073"/>
    <x v="0"/>
    <n v="3"/>
    <n v="0.05"/>
    <n v="17633"/>
    <s v="50254.049999999996"/>
    <n v="0.19"/>
    <s v="9416.504624901352"/>
    <x v="0"/>
    <x v="1"/>
    <x v="1"/>
  </r>
  <r>
    <s v="O000892"/>
    <x v="126"/>
    <s v="C1121"/>
    <x v="75"/>
    <n v="2"/>
    <n v="0.1"/>
    <n v="27904"/>
    <s v="50227.200000000004"/>
    <n v="0.22"/>
    <s v="9200.570558008229"/>
    <x v="4"/>
    <x v="1"/>
    <x v="0"/>
  </r>
  <r>
    <s v="O000893"/>
    <x v="99"/>
    <s v="C0673"/>
    <x v="20"/>
    <n v="4"/>
    <n v="0.05"/>
    <n v="40096"/>
    <n v="152364.79999999999"/>
    <n v="0.22"/>
    <s v="39118.502375648975"/>
    <x v="4"/>
    <x v="0"/>
    <x v="1"/>
  </r>
  <r>
    <s v="O000894"/>
    <x v="49"/>
    <s v="C0476"/>
    <x v="72"/>
    <n v="4"/>
    <n v="0.1"/>
    <n v="21109"/>
    <s v="75992.40000000001"/>
    <n v="0.22"/>
    <s v="14642.31848494718"/>
    <x v="4"/>
    <x v="5"/>
    <x v="1"/>
  </r>
  <r>
    <s v="O000895"/>
    <x v="250"/>
    <s v="C0287"/>
    <x v="44"/>
    <n v="3"/>
    <n v="0.05"/>
    <n v="35247"/>
    <n v="100453.95"/>
    <n v="0.16"/>
    <s v="20289.601174992527"/>
    <x v="1"/>
    <x v="8"/>
    <x v="1"/>
  </r>
  <r>
    <s v="O000896"/>
    <x v="76"/>
    <s v="C0212"/>
    <x v="62"/>
    <n v="2"/>
    <n v="0.2"/>
    <n v="39150"/>
    <n v="62640"/>
    <n v="0.28000000000000003"/>
    <s v="17405.18795919373"/>
    <x v="3"/>
    <x v="10"/>
    <x v="0"/>
  </r>
  <r>
    <s v="O000897"/>
    <x v="254"/>
    <s v="C1100"/>
    <x v="35"/>
    <n v="2"/>
    <n v="0.25"/>
    <n v="24562"/>
    <n v="36843"/>
    <n v="0.22"/>
    <n v="9209.4738176491501"/>
    <x v="4"/>
    <x v="0"/>
    <x v="0"/>
  </r>
  <r>
    <s v="O000898"/>
    <x v="13"/>
    <s v="C0401"/>
    <x v="13"/>
    <n v="1"/>
    <n v="0.1"/>
    <n v="41060"/>
    <n v="36954"/>
    <n v="0.28000000000000003"/>
    <n v="9354.6863766996703"/>
    <x v="3"/>
    <x v="4"/>
    <x v="1"/>
  </r>
  <r>
    <s v="O000899"/>
    <x v="109"/>
    <s v="C0655"/>
    <x v="30"/>
    <n v="1"/>
    <n v="0"/>
    <n v="37834"/>
    <n v="37834"/>
    <n v="0.28000000000000003"/>
    <s v="7989.0434026553485"/>
    <x v="3"/>
    <x v="9"/>
    <x v="0"/>
  </r>
  <r>
    <s v="O000900"/>
    <x v="138"/>
    <s v="C1058"/>
    <x v="33"/>
    <n v="2"/>
    <n v="0.05"/>
    <n v="5109"/>
    <n v="9707.1"/>
    <n v="0.19"/>
    <s v="1284.168317029603"/>
    <x v="0"/>
    <x v="6"/>
    <x v="0"/>
  </r>
  <r>
    <s v="O000901"/>
    <x v="35"/>
    <s v="C0498"/>
    <x v="34"/>
    <n v="2"/>
    <n v="0"/>
    <n v="1533"/>
    <n v="3066"/>
    <n v="0.16"/>
    <s v="759.1464495934764"/>
    <x v="1"/>
    <x v="10"/>
    <x v="0"/>
  </r>
  <r>
    <s v="O000902"/>
    <x v="32"/>
    <s v="C0848"/>
    <x v="50"/>
    <n v="1"/>
    <n v="0.05"/>
    <n v="44505"/>
    <n v="42279.75"/>
    <n v="0.19"/>
    <s v="7148.325678979424"/>
    <x v="0"/>
    <x v="1"/>
    <x v="0"/>
  </r>
  <r>
    <s v="O000903"/>
    <x v="335"/>
    <s v="C0098"/>
    <x v="30"/>
    <n v="4"/>
    <n v="0.15"/>
    <n v="37834"/>
    <s v="128635.59999999999"/>
    <n v="0.28000000000000003"/>
    <s v="40953.14125397669"/>
    <x v="3"/>
    <x v="10"/>
    <x v="1"/>
  </r>
  <r>
    <s v="O000904"/>
    <x v="207"/>
    <s v="C0366"/>
    <x v="31"/>
    <n v="2"/>
    <n v="0.1"/>
    <n v="657"/>
    <s v="1182.6000000000001"/>
    <n v="0.22"/>
    <s v="206.45656953120624"/>
    <x v="4"/>
    <x v="5"/>
    <x v="0"/>
  </r>
  <r>
    <s v="O000905"/>
    <x v="160"/>
    <s v="C0463"/>
    <x v="14"/>
    <n v="2"/>
    <n v="0.05"/>
    <n v="24549"/>
    <n v="46643.1"/>
    <n v="0.19"/>
    <n v="9154.1708565958907"/>
    <x v="0"/>
    <x v="4"/>
    <x v="0"/>
  </r>
  <r>
    <s v="O000906"/>
    <x v="155"/>
    <s v="C0028"/>
    <x v="55"/>
    <n v="2"/>
    <n v="0.15"/>
    <n v="15711"/>
    <n v="26708.7"/>
    <n v="0.19"/>
    <s v="5400.345635152182"/>
    <x v="0"/>
    <x v="10"/>
    <x v="0"/>
  </r>
  <r>
    <s v="O000907"/>
    <x v="246"/>
    <s v="C0713"/>
    <x v="2"/>
    <n v="1"/>
    <n v="0"/>
    <n v="30563"/>
    <n v="30563"/>
    <n v="0.19"/>
    <n v="8841.0941103351906"/>
    <x v="0"/>
    <x v="0"/>
    <x v="1"/>
  </r>
  <r>
    <s v="O000908"/>
    <x v="259"/>
    <s v="C0273"/>
    <x v="17"/>
    <n v="4"/>
    <n v="0.05"/>
    <n v="41116"/>
    <n v="156240.79999999999"/>
    <n v="0.19"/>
    <s v="27947.56437286991"/>
    <x v="0"/>
    <x v="1"/>
    <x v="1"/>
  </r>
  <r>
    <s v="O000909"/>
    <x v="217"/>
    <s v="C0826"/>
    <x v="45"/>
    <n v="1"/>
    <n v="0.15"/>
    <n v="14854"/>
    <n v="12625.9"/>
    <n v="0.22"/>
    <s v="2463.3840258642604"/>
    <x v="4"/>
    <x v="1"/>
    <x v="1"/>
  </r>
  <r>
    <s v="O000910"/>
    <x v="24"/>
    <s v="C1151"/>
    <x v="27"/>
    <n v="2"/>
    <n v="0.05"/>
    <n v="38016"/>
    <n v="72230.399999999994"/>
    <n v="0.16"/>
    <s v="12444.046624189434"/>
    <x v="1"/>
    <x v="6"/>
    <x v="1"/>
  </r>
  <r>
    <s v="O000911"/>
    <x v="244"/>
    <s v="C0202"/>
    <x v="50"/>
    <n v="2"/>
    <n v="0.15"/>
    <n v="44505"/>
    <n v="75658.5"/>
    <n v="0.19"/>
    <s v="11926.299743482003"/>
    <x v="0"/>
    <x v="7"/>
    <x v="1"/>
  </r>
  <r>
    <s v="O000912"/>
    <x v="186"/>
    <s v="C0450"/>
    <x v="27"/>
    <n v="2"/>
    <n v="0.25"/>
    <n v="38016"/>
    <n v="57024"/>
    <n v="0.16"/>
    <s v="9941.289938768876"/>
    <x v="1"/>
    <x v="5"/>
    <x v="0"/>
  </r>
  <r>
    <s v="O000913"/>
    <x v="202"/>
    <s v="C1112"/>
    <x v="11"/>
    <n v="2"/>
    <n v="0.2"/>
    <n v="9257"/>
    <n v="14811.2"/>
    <n v="0.16"/>
    <s v="2342.0640130406723"/>
    <x v="1"/>
    <x v="0"/>
    <x v="0"/>
  </r>
  <r>
    <s v="O000914"/>
    <x v="217"/>
    <s v="C0019"/>
    <x v="17"/>
    <n v="1"/>
    <n v="0"/>
    <n v="41116"/>
    <n v="41116"/>
    <n v="0.19"/>
    <s v="6727.251166232752"/>
    <x v="0"/>
    <x v="5"/>
    <x v="0"/>
  </r>
  <r>
    <s v="O000915"/>
    <x v="140"/>
    <s v="C1131"/>
    <x v="50"/>
    <n v="1"/>
    <n v="0.1"/>
    <n v="44505"/>
    <n v="40054.5"/>
    <n v="0.19"/>
    <s v="8303.435544703503"/>
    <x v="0"/>
    <x v="3"/>
    <x v="0"/>
  </r>
  <r>
    <s v="O000916"/>
    <x v="276"/>
    <s v="C0311"/>
    <x v="73"/>
    <n v="2"/>
    <n v="0.1"/>
    <n v="35516"/>
    <n v="63928.800000000003"/>
    <n v="0.19"/>
    <s v="12388.841930500728"/>
    <x v="0"/>
    <x v="4"/>
    <x v="0"/>
  </r>
  <r>
    <s v="O000917"/>
    <x v="140"/>
    <s v="C0412"/>
    <x v="35"/>
    <n v="3"/>
    <n v="0.25"/>
    <n v="24562"/>
    <n v="55264.5"/>
    <n v="0.22"/>
    <s v="13628.84551162272"/>
    <x v="4"/>
    <x v="7"/>
    <x v="0"/>
  </r>
  <r>
    <s v="O000918"/>
    <x v="300"/>
    <s v="C0742"/>
    <x v="75"/>
    <n v="2"/>
    <n v="0.25"/>
    <n v="27904"/>
    <n v="41856"/>
    <n v="0.22"/>
    <s v="11629.098094539902"/>
    <x v="4"/>
    <x v="10"/>
    <x v="0"/>
  </r>
  <r>
    <s v="O000919"/>
    <x v="204"/>
    <s v="C0624"/>
    <x v="32"/>
    <n v="1"/>
    <n v="0"/>
    <n v="3648"/>
    <n v="3648"/>
    <n v="0.22"/>
    <s v="738.5102116939485"/>
    <x v="4"/>
    <x v="2"/>
    <x v="1"/>
  </r>
  <r>
    <s v="O000920"/>
    <x v="97"/>
    <s v="C0732"/>
    <x v="37"/>
    <n v="1"/>
    <n v="0.2"/>
    <n v="28530"/>
    <n v="22824"/>
    <n v="0.16"/>
    <s v="3323.110914333291"/>
    <x v="1"/>
    <x v="7"/>
    <x v="0"/>
  </r>
  <r>
    <s v="O000921"/>
    <x v="26"/>
    <s v="C0635"/>
    <x v="7"/>
    <n v="2"/>
    <n v="0.05"/>
    <n v="4623"/>
    <s v="8783.699999999999"/>
    <n v="0.28000000000000003"/>
    <s v="2045.7442866187796"/>
    <x v="3"/>
    <x v="3"/>
    <x v="2"/>
  </r>
  <r>
    <s v="O000922"/>
    <x v="321"/>
    <s v="C0498"/>
    <x v="48"/>
    <n v="2"/>
    <n v="0.05"/>
    <n v="19803"/>
    <n v="37625.699999999997"/>
    <n v="0.16"/>
    <n v="6706.2565081022303"/>
    <x v="1"/>
    <x v="10"/>
    <x v="0"/>
  </r>
  <r>
    <s v="O000923"/>
    <x v="205"/>
    <s v="C0244"/>
    <x v="41"/>
    <n v="1"/>
    <n v="0.05"/>
    <n v="38513"/>
    <n v="36587.35"/>
    <n v="0.19"/>
    <s v="6125.955231450788"/>
    <x v="0"/>
    <x v="1"/>
    <x v="1"/>
  </r>
  <r>
    <s v="O000924"/>
    <x v="4"/>
    <s v="C0690"/>
    <x v="7"/>
    <n v="2"/>
    <n v="0.05"/>
    <n v="4623"/>
    <s v="8783.699999999999"/>
    <n v="0.28000000000000003"/>
    <s v="2565.661495100963"/>
    <x v="3"/>
    <x v="3"/>
    <x v="2"/>
  </r>
  <r>
    <s v="O000925"/>
    <x v="279"/>
    <s v="C0577"/>
    <x v="76"/>
    <n v="1"/>
    <n v="0.2"/>
    <n v="2696"/>
    <n v="2156.8000000000002"/>
    <n v="0.31"/>
    <s v="756.5872424741336"/>
    <x v="2"/>
    <x v="8"/>
    <x v="1"/>
  </r>
  <r>
    <s v="O000926"/>
    <x v="69"/>
    <s v="C0515"/>
    <x v="55"/>
    <n v="2"/>
    <n v="0.05"/>
    <n v="15711"/>
    <s v="29850.899999999998"/>
    <n v="0.19"/>
    <s v="4956.624177137255"/>
    <x v="0"/>
    <x v="5"/>
    <x v="0"/>
  </r>
  <r>
    <s v="O000927"/>
    <x v="262"/>
    <s v="C0207"/>
    <x v="78"/>
    <n v="1"/>
    <n v="0.2"/>
    <n v="24310"/>
    <n v="19448"/>
    <n v="0.16"/>
    <s v="2788.845179134801"/>
    <x v="1"/>
    <x v="2"/>
    <x v="1"/>
  </r>
  <r>
    <s v="O000928"/>
    <x v="222"/>
    <s v="C0948"/>
    <x v="18"/>
    <n v="4"/>
    <n v="0.25"/>
    <n v="11537"/>
    <n v="34611"/>
    <n v="0.22"/>
    <s v="8843.385425563081"/>
    <x v="4"/>
    <x v="6"/>
    <x v="0"/>
  </r>
  <r>
    <s v="O000929"/>
    <x v="67"/>
    <s v="C0394"/>
    <x v="36"/>
    <n v="1"/>
    <n v="0.2"/>
    <n v="29812"/>
    <s v="23849.600000000002"/>
    <n v="0.28000000000000003"/>
    <s v="7268.3993062211475"/>
    <x v="3"/>
    <x v="1"/>
    <x v="0"/>
  </r>
  <r>
    <s v="O000930"/>
    <x v="81"/>
    <s v="C1045"/>
    <x v="29"/>
    <n v="1"/>
    <n v="0.05"/>
    <n v="32777"/>
    <s v="31138.149999999998"/>
    <n v="0.19"/>
    <s v="6571.766507033509"/>
    <x v="0"/>
    <x v="1"/>
    <x v="0"/>
  </r>
  <r>
    <s v="O000931"/>
    <x v="306"/>
    <s v="C0718"/>
    <x v="10"/>
    <n v="4"/>
    <n v="0.15"/>
    <n v="9427"/>
    <n v="32051.8"/>
    <n v="0.22"/>
    <s v="6612.333125856565"/>
    <x v="4"/>
    <x v="4"/>
    <x v="2"/>
  </r>
  <r>
    <s v="O000932"/>
    <x v="202"/>
    <s v="C0202"/>
    <x v="10"/>
    <n v="1"/>
    <n v="0.1"/>
    <n v="9427"/>
    <s v="8484.300000000001"/>
    <n v="0.22"/>
    <s v="1440.1044051079418"/>
    <x v="4"/>
    <x v="7"/>
    <x v="1"/>
  </r>
  <r>
    <s v="O000933"/>
    <x v="191"/>
    <s v="C0120"/>
    <x v="61"/>
    <n v="2"/>
    <n v="0.15"/>
    <n v="12154"/>
    <n v="20661.8"/>
    <n v="0.19"/>
    <s v="3410.9700769695733"/>
    <x v="0"/>
    <x v="6"/>
    <x v="0"/>
  </r>
  <r>
    <s v="O000934"/>
    <x v="157"/>
    <s v="C0389"/>
    <x v="61"/>
    <n v="1"/>
    <n v="0"/>
    <n v="12154"/>
    <n v="12154"/>
    <n v="0.19"/>
    <s v="1879.8370837722257"/>
    <x v="0"/>
    <x v="7"/>
    <x v="1"/>
  </r>
  <r>
    <s v="O000935"/>
    <x v="333"/>
    <s v="C0234"/>
    <x v="74"/>
    <n v="1"/>
    <n v="0.15"/>
    <n v="5121"/>
    <s v="4352.849999999999"/>
    <n v="0.28000000000000003"/>
    <s v="1307.3964355595201"/>
    <x v="3"/>
    <x v="10"/>
    <x v="0"/>
  </r>
  <r>
    <s v="O000936"/>
    <x v="11"/>
    <s v="C0602"/>
    <x v="55"/>
    <n v="2"/>
    <n v="0.15"/>
    <n v="15711"/>
    <n v="26708.7"/>
    <n v="0.19"/>
    <s v="5340.625012779688"/>
    <x v="0"/>
    <x v="2"/>
    <x v="0"/>
  </r>
  <r>
    <s v="O000937"/>
    <x v="60"/>
    <s v="C0712"/>
    <x v="76"/>
    <n v="4"/>
    <n v="0.15"/>
    <n v="2696"/>
    <n v="9166.4"/>
    <n v="0.31"/>
    <s v="2649.5333237032823"/>
    <x v="2"/>
    <x v="0"/>
    <x v="1"/>
  </r>
  <r>
    <s v="O000938"/>
    <x v="110"/>
    <s v="C0982"/>
    <x v="50"/>
    <n v="2"/>
    <n v="0.25"/>
    <n v="44505"/>
    <n v="66757.5"/>
    <n v="0.19"/>
    <s v="11684.188479927065"/>
    <x v="0"/>
    <x v="8"/>
    <x v="0"/>
  </r>
  <r>
    <s v="O000939"/>
    <x v="113"/>
    <s v="C0857"/>
    <x v="23"/>
    <n v="2"/>
    <n v="0"/>
    <n v="40034"/>
    <n v="80068"/>
    <n v="0.28000000000000003"/>
    <s v="23751.991091132855"/>
    <x v="3"/>
    <x v="10"/>
    <x v="2"/>
  </r>
  <r>
    <s v="O000940"/>
    <x v="224"/>
    <s v="C0076"/>
    <x v="16"/>
    <n v="2"/>
    <n v="0.05"/>
    <n v="28518"/>
    <n v="54184.2"/>
    <n v="0.31"/>
    <s v="16191.507429856243"/>
    <x v="2"/>
    <x v="6"/>
    <x v="0"/>
  </r>
  <r>
    <s v="O000941"/>
    <x v="202"/>
    <s v="C0649"/>
    <x v="36"/>
    <n v="1"/>
    <n v="0.1"/>
    <n v="29812"/>
    <n v="26830.799999999999"/>
    <n v="0.28000000000000003"/>
    <s v="6966.881911202828"/>
    <x v="3"/>
    <x v="1"/>
    <x v="0"/>
  </r>
  <r>
    <s v="O000942"/>
    <x v="151"/>
    <s v="C0650"/>
    <x v="24"/>
    <n v="2"/>
    <n v="0.05"/>
    <n v="13614"/>
    <n v="25866.6"/>
    <n v="0.19"/>
    <s v="6705.933885403421"/>
    <x v="0"/>
    <x v="3"/>
    <x v="0"/>
  </r>
  <r>
    <s v="O000943"/>
    <x v="133"/>
    <s v="C0496"/>
    <x v="54"/>
    <n v="1"/>
    <n v="0.05"/>
    <n v="31519"/>
    <n v="29943.05"/>
    <n v="0.19"/>
    <s v="5113.169634027279"/>
    <x v="0"/>
    <x v="1"/>
    <x v="0"/>
  </r>
  <r>
    <s v="O000944"/>
    <x v="219"/>
    <s v="C0830"/>
    <x v="71"/>
    <n v="1"/>
    <n v="0"/>
    <n v="34213"/>
    <n v="34213"/>
    <n v="0.19"/>
    <s v="7301.135927199615"/>
    <x v="0"/>
    <x v="10"/>
    <x v="1"/>
  </r>
  <r>
    <s v="O000945"/>
    <x v="237"/>
    <s v="C0483"/>
    <x v="46"/>
    <n v="2"/>
    <n v="0.2"/>
    <n v="4101"/>
    <n v="6561.6"/>
    <n v="0.16"/>
    <s v="1140.013359651481"/>
    <x v="1"/>
    <x v="8"/>
    <x v="0"/>
  </r>
  <r>
    <s v="O000946"/>
    <x v="340"/>
    <s v="C1084"/>
    <x v="16"/>
    <n v="3"/>
    <n v="0.2"/>
    <n v="28518"/>
    <n v="68443.199999999997"/>
    <n v="0.31"/>
    <s v="17568.414137008185"/>
    <x v="2"/>
    <x v="10"/>
    <x v="1"/>
  </r>
  <r>
    <s v="O000947"/>
    <x v="335"/>
    <s v="C0991"/>
    <x v="50"/>
    <n v="1"/>
    <n v="0"/>
    <n v="44505"/>
    <n v="44505"/>
    <n v="0.19"/>
    <n v="7398.2982025666397"/>
    <x v="0"/>
    <x v="1"/>
    <x v="1"/>
  </r>
  <r>
    <s v="O000948"/>
    <x v="74"/>
    <s v="C0619"/>
    <x v="67"/>
    <n v="2"/>
    <n v="0"/>
    <n v="35056"/>
    <n v="70112"/>
    <n v="0.19"/>
    <s v="15331.339138614956"/>
    <x v="0"/>
    <x v="5"/>
    <x v="1"/>
  </r>
  <r>
    <s v="O000949"/>
    <x v="329"/>
    <s v="C0550"/>
    <x v="7"/>
    <n v="1"/>
    <n v="0.05"/>
    <n v="4623"/>
    <s v="4391.849999999999"/>
    <n v="0.28000000000000003"/>
    <s v="1209.5071564327434"/>
    <x v="3"/>
    <x v="9"/>
    <x v="2"/>
  </r>
  <r>
    <s v="O000950"/>
    <x v="272"/>
    <s v="C0646"/>
    <x v="4"/>
    <n v="1"/>
    <n v="0.1"/>
    <n v="49003"/>
    <s v="44102.700000000004"/>
    <n v="0.31"/>
    <s v="11410.564322981578"/>
    <x v="2"/>
    <x v="6"/>
    <x v="0"/>
  </r>
  <r>
    <s v="O000951"/>
    <x v="99"/>
    <s v="C0502"/>
    <x v="56"/>
    <n v="2"/>
    <n v="0.15"/>
    <n v="3506"/>
    <n v="5960.2"/>
    <n v="0.19"/>
    <s v="1214.7309989894393"/>
    <x v="0"/>
    <x v="5"/>
    <x v="0"/>
  </r>
  <r>
    <s v="O000952"/>
    <x v="5"/>
    <s v="C1157"/>
    <x v="20"/>
    <n v="3"/>
    <n v="0"/>
    <n v="40096"/>
    <n v="120288"/>
    <n v="0.22"/>
    <s v="24011.810859448142"/>
    <x v="4"/>
    <x v="1"/>
    <x v="0"/>
  </r>
  <r>
    <s v="O000953"/>
    <x v="307"/>
    <s v="C0846"/>
    <x v="72"/>
    <n v="2"/>
    <n v="0.15"/>
    <n v="21109"/>
    <s v="35885.299999999996"/>
    <n v="0.22"/>
    <s v="8442.240251964302"/>
    <x v="4"/>
    <x v="1"/>
    <x v="1"/>
  </r>
  <r>
    <s v="O000954"/>
    <x v="89"/>
    <s v="C0053"/>
    <x v="39"/>
    <n v="1"/>
    <n v="0"/>
    <n v="46436"/>
    <n v="46436"/>
    <n v="0.28000000000000003"/>
    <s v="17370.412639857273"/>
    <x v="3"/>
    <x v="8"/>
    <x v="1"/>
  </r>
  <r>
    <s v="O000955"/>
    <x v="253"/>
    <s v="C0450"/>
    <x v="19"/>
    <n v="4"/>
    <n v="0.25"/>
    <n v="43459"/>
    <n v="130377"/>
    <n v="0.19"/>
    <s v="26516.77405190571"/>
    <x v="0"/>
    <x v="5"/>
    <x v="0"/>
  </r>
  <r>
    <s v="O000956"/>
    <x v="52"/>
    <s v="C0062"/>
    <x v="46"/>
    <n v="1"/>
    <n v="0.2"/>
    <n v="4101"/>
    <n v="3280.8"/>
    <n v="0.16"/>
    <s v="595.2226031119346"/>
    <x v="1"/>
    <x v="10"/>
    <x v="1"/>
  </r>
  <r>
    <s v="O000957"/>
    <x v="101"/>
    <s v="C1047"/>
    <x v="52"/>
    <n v="3"/>
    <n v="0.25"/>
    <n v="36003"/>
    <n v="81006.75"/>
    <n v="0.16"/>
    <s v="12240.945503924995"/>
    <x v="1"/>
    <x v="9"/>
    <x v="2"/>
  </r>
  <r>
    <s v="O000958"/>
    <x v="21"/>
    <s v="C0044"/>
    <x v="20"/>
    <n v="2"/>
    <n v="0"/>
    <n v="40096"/>
    <n v="80192"/>
    <n v="0.22"/>
    <s v="14499.870929415209"/>
    <x v="4"/>
    <x v="0"/>
    <x v="0"/>
  </r>
  <r>
    <s v="O000959"/>
    <x v="126"/>
    <s v="C0820"/>
    <x v="74"/>
    <n v="2"/>
    <n v="0.1"/>
    <n v="5121"/>
    <s v="9217.800000000001"/>
    <n v="0.28000000000000003"/>
    <s v="2911.3257294197006"/>
    <x v="3"/>
    <x v="6"/>
    <x v="0"/>
  </r>
  <r>
    <s v="O000960"/>
    <x v="156"/>
    <s v="C0659"/>
    <x v="73"/>
    <n v="4"/>
    <n v="0"/>
    <n v="35516"/>
    <n v="142064"/>
    <n v="0.19"/>
    <s v="23979.781668697284"/>
    <x v="0"/>
    <x v="5"/>
    <x v="0"/>
  </r>
  <r>
    <s v="O000961"/>
    <x v="90"/>
    <s v="C0728"/>
    <x v="16"/>
    <n v="3"/>
    <n v="0.1"/>
    <n v="28518"/>
    <n v="76998.600000000006"/>
    <n v="0.31"/>
    <s v="23251.932545856875"/>
    <x v="2"/>
    <x v="6"/>
    <x v="1"/>
  </r>
  <r>
    <s v="O000962"/>
    <x v="122"/>
    <s v="C0852"/>
    <x v="72"/>
    <n v="1"/>
    <n v="0.05"/>
    <n v="21109"/>
    <n v="20053.55"/>
    <n v="0.22"/>
    <s v="5670.575296471088"/>
    <x v="4"/>
    <x v="2"/>
    <x v="2"/>
  </r>
  <r>
    <s v="O000963"/>
    <x v="77"/>
    <s v="C0047"/>
    <x v="54"/>
    <n v="1"/>
    <n v="0.15"/>
    <n v="31519"/>
    <s v="26791.149999999998"/>
    <n v="0.19"/>
    <s v="4773.653227319518"/>
    <x v="0"/>
    <x v="3"/>
    <x v="1"/>
  </r>
  <r>
    <s v="O000964"/>
    <x v="11"/>
    <s v="C0820"/>
    <x v="50"/>
    <n v="1"/>
    <n v="0.15"/>
    <n v="44505"/>
    <n v="37829.25"/>
    <n v="0.19"/>
    <n v="8796.6808105567598"/>
    <x v="0"/>
    <x v="6"/>
    <x v="0"/>
  </r>
  <r>
    <s v="O000965"/>
    <x v="235"/>
    <s v="C1048"/>
    <x v="69"/>
    <n v="1"/>
    <n v="0.1"/>
    <n v="31802"/>
    <n v="28621.8"/>
    <n v="0.19"/>
    <s v="5826.303241847338"/>
    <x v="0"/>
    <x v="2"/>
    <x v="0"/>
  </r>
  <r>
    <s v="O000966"/>
    <x v="15"/>
    <s v="C0089"/>
    <x v="65"/>
    <n v="4"/>
    <n v="0.2"/>
    <n v="34669"/>
    <n v="110940.8"/>
    <n v="0.16"/>
    <s v="15602.915316616947"/>
    <x v="1"/>
    <x v="7"/>
    <x v="0"/>
  </r>
  <r>
    <s v="O000967"/>
    <x v="245"/>
    <s v="C1198"/>
    <x v="35"/>
    <n v="1"/>
    <n v="0.1"/>
    <n v="24562"/>
    <n v="22105.8"/>
    <n v="0.22"/>
    <s v="5127.4238626199385"/>
    <x v="4"/>
    <x v="2"/>
    <x v="2"/>
  </r>
  <r>
    <s v="O000968"/>
    <x v="245"/>
    <s v="C1143"/>
    <x v="3"/>
    <n v="2"/>
    <n v="0.05"/>
    <n v="48370"/>
    <n v="91903"/>
    <n v="0.16"/>
    <s v="12400.03550559299"/>
    <x v="1"/>
    <x v="4"/>
    <x v="2"/>
  </r>
  <r>
    <s v="O000969"/>
    <x v="44"/>
    <s v="C0735"/>
    <x v="52"/>
    <n v="3"/>
    <n v="0.1"/>
    <n v="36003"/>
    <n v="97208.1"/>
    <n v="0.16"/>
    <s v="18631.42731120549"/>
    <x v="1"/>
    <x v="7"/>
    <x v="1"/>
  </r>
  <r>
    <s v="O000970"/>
    <x v="341"/>
    <s v="C0178"/>
    <x v="79"/>
    <n v="3"/>
    <n v="0.25"/>
    <n v="23117"/>
    <n v="52013.25"/>
    <n v="0.19"/>
    <s v="12152.806607339986"/>
    <x v="0"/>
    <x v="9"/>
    <x v="0"/>
  </r>
  <r>
    <s v="O000971"/>
    <x v="32"/>
    <s v="C1019"/>
    <x v="16"/>
    <n v="2"/>
    <n v="0.1"/>
    <n v="28518"/>
    <n v="51332.4"/>
    <n v="0.31"/>
    <s v="16001.091874057929"/>
    <x v="2"/>
    <x v="1"/>
    <x v="0"/>
  </r>
  <r>
    <s v="O000972"/>
    <x v="237"/>
    <s v="C1083"/>
    <x v="30"/>
    <n v="3"/>
    <n v="0.1"/>
    <n v="37834"/>
    <n v="102151.8"/>
    <n v="0.28000000000000003"/>
    <n v="33402.277420821702"/>
    <x v="3"/>
    <x v="1"/>
    <x v="1"/>
  </r>
  <r>
    <s v="O000973"/>
    <x v="7"/>
    <s v="C0901"/>
    <x v="37"/>
    <n v="1"/>
    <n v="0.2"/>
    <n v="28530"/>
    <n v="22824"/>
    <n v="0.16"/>
    <s v="3779.7133123363424"/>
    <x v="1"/>
    <x v="1"/>
    <x v="2"/>
  </r>
  <r>
    <s v="O000974"/>
    <x v="342"/>
    <s v="C0438"/>
    <x v="41"/>
    <n v="3"/>
    <n v="0.1"/>
    <n v="38513"/>
    <n v="103985.1"/>
    <n v="0.19"/>
    <s v="23085.51975826351"/>
    <x v="0"/>
    <x v="6"/>
    <x v="0"/>
  </r>
  <r>
    <s v="O000975"/>
    <x v="99"/>
    <s v="C0426"/>
    <x v="21"/>
    <n v="1"/>
    <n v="0.25"/>
    <n v="22075"/>
    <n v="16556.25"/>
    <n v="0.16"/>
    <s v="4359.126203615212"/>
    <x v="1"/>
    <x v="1"/>
    <x v="0"/>
  </r>
  <r>
    <s v="O000976"/>
    <x v="101"/>
    <s v="C0968"/>
    <x v="40"/>
    <n v="4"/>
    <n v="0"/>
    <n v="13000"/>
    <n v="52000"/>
    <n v="0.19"/>
    <s v="14384.71065735338"/>
    <x v="0"/>
    <x v="2"/>
    <x v="0"/>
  </r>
  <r>
    <s v="O000977"/>
    <x v="70"/>
    <s v="C0486"/>
    <x v="76"/>
    <n v="1"/>
    <n v="0.1"/>
    <n v="2696"/>
    <n v="2426.4"/>
    <n v="0.31"/>
    <s v="736.6809401374554"/>
    <x v="2"/>
    <x v="4"/>
    <x v="0"/>
  </r>
  <r>
    <s v="O000978"/>
    <x v="254"/>
    <s v="C0460"/>
    <x v="61"/>
    <n v="1"/>
    <n v="0.05"/>
    <n v="12154"/>
    <n v="11546.3"/>
    <n v="0.19"/>
    <s v="2312.408395209399"/>
    <x v="0"/>
    <x v="10"/>
    <x v="2"/>
  </r>
  <r>
    <s v="O000979"/>
    <x v="315"/>
    <s v="C0921"/>
    <x v="19"/>
    <n v="2"/>
    <n v="0.1"/>
    <n v="43459"/>
    <n v="78226.2"/>
    <n v="0.19"/>
    <s v="11977.334008557335"/>
    <x v="0"/>
    <x v="7"/>
    <x v="0"/>
  </r>
  <r>
    <s v="O000980"/>
    <x v="311"/>
    <s v="C1126"/>
    <x v="63"/>
    <n v="3"/>
    <n v="0"/>
    <n v="9199"/>
    <n v="27597"/>
    <n v="0.16"/>
    <s v="5186.927800299721"/>
    <x v="1"/>
    <x v="3"/>
    <x v="0"/>
  </r>
  <r>
    <s v="O000981"/>
    <x v="130"/>
    <s v="C1039"/>
    <x v="62"/>
    <n v="3"/>
    <n v="0.05"/>
    <n v="39150"/>
    <n v="111577.5"/>
    <n v="0.28000000000000003"/>
    <s v="32761.67414452392"/>
    <x v="3"/>
    <x v="4"/>
    <x v="2"/>
  </r>
  <r>
    <s v="O000982"/>
    <x v="316"/>
    <s v="C0748"/>
    <x v="64"/>
    <n v="1"/>
    <n v="0.05"/>
    <n v="16218"/>
    <s v="15407.099999999999"/>
    <n v="0.19"/>
    <s v="2509.960494669424"/>
    <x v="0"/>
    <x v="2"/>
    <x v="2"/>
  </r>
  <r>
    <s v="O000983"/>
    <x v="118"/>
    <s v="C0051"/>
    <x v="58"/>
    <n v="1"/>
    <n v="0.05"/>
    <n v="34314"/>
    <n v="32598.3"/>
    <n v="0.16"/>
    <s v="6569.8515114225165"/>
    <x v="1"/>
    <x v="1"/>
    <x v="1"/>
  </r>
  <r>
    <s v="O000984"/>
    <x v="160"/>
    <s v="C0309"/>
    <x v="62"/>
    <n v="1"/>
    <n v="0"/>
    <n v="39150"/>
    <n v="39150"/>
    <n v="0.28000000000000003"/>
    <s v="10598.04843243618"/>
    <x v="3"/>
    <x v="2"/>
    <x v="0"/>
  </r>
  <r>
    <s v="O000985"/>
    <x v="281"/>
    <s v="C1058"/>
    <x v="35"/>
    <n v="2"/>
    <n v="0.15"/>
    <n v="24562"/>
    <n v="41755.4"/>
    <n v="0.22"/>
    <n v="8424.9127476138001"/>
    <x v="4"/>
    <x v="6"/>
    <x v="0"/>
  </r>
  <r>
    <s v="O000986"/>
    <x v="189"/>
    <s v="C1005"/>
    <x v="79"/>
    <n v="2"/>
    <n v="0.05"/>
    <n v="23117"/>
    <s v="43922.299999999996"/>
    <n v="0.19"/>
    <n v="8959.3748880576295"/>
    <x v="0"/>
    <x v="8"/>
    <x v="2"/>
  </r>
  <r>
    <s v="O000987"/>
    <x v="182"/>
    <s v="C0635"/>
    <x v="59"/>
    <n v="2"/>
    <n v="0.1"/>
    <n v="32335"/>
    <n v="58203"/>
    <n v="0.31"/>
    <s v="17095.52807028365"/>
    <x v="2"/>
    <x v="3"/>
    <x v="2"/>
  </r>
  <r>
    <s v="O000988"/>
    <x v="309"/>
    <s v="C0205"/>
    <x v="45"/>
    <n v="2"/>
    <n v="0"/>
    <n v="14854"/>
    <n v="29708"/>
    <n v="0.22"/>
    <s v="6502.820261455323"/>
    <x v="4"/>
    <x v="7"/>
    <x v="0"/>
  </r>
  <r>
    <s v="O000989"/>
    <x v="48"/>
    <s v="C0740"/>
    <x v="49"/>
    <n v="2"/>
    <n v="0"/>
    <n v="2649"/>
    <n v="5298"/>
    <n v="0.16"/>
    <s v="1171.4872696618831"/>
    <x v="1"/>
    <x v="7"/>
    <x v="0"/>
  </r>
  <r>
    <s v="O000990"/>
    <x v="62"/>
    <s v="C1094"/>
    <x v="9"/>
    <n v="4"/>
    <n v="0.2"/>
    <n v="11380"/>
    <n v="36416"/>
    <n v="0.28000000000000003"/>
    <s v="9413.027397753063"/>
    <x v="3"/>
    <x v="5"/>
    <x v="0"/>
  </r>
  <r>
    <s v="O000991"/>
    <x v="231"/>
    <s v="C0533"/>
    <x v="22"/>
    <n v="1"/>
    <n v="0.2"/>
    <n v="10792"/>
    <n v="8633.6"/>
    <n v="0.28000000000000003"/>
    <s v="2621.500535835538"/>
    <x v="3"/>
    <x v="2"/>
    <x v="0"/>
  </r>
  <r>
    <s v="O000992"/>
    <x v="245"/>
    <s v="C0108"/>
    <x v="47"/>
    <n v="2"/>
    <n v="0.2"/>
    <n v="13190"/>
    <n v="21104"/>
    <n v="0.22"/>
    <s v="4211.8841789583985"/>
    <x v="4"/>
    <x v="7"/>
    <x v="0"/>
  </r>
  <r>
    <s v="O000993"/>
    <x v="7"/>
    <s v="C0876"/>
    <x v="31"/>
    <n v="2"/>
    <n v="0.1"/>
    <n v="657"/>
    <s v="1182.6000000000001"/>
    <n v="0.22"/>
    <s v="219.89063033521535"/>
    <x v="4"/>
    <x v="1"/>
    <x v="0"/>
  </r>
  <r>
    <s v="O000994"/>
    <x v="89"/>
    <s v="C0251"/>
    <x v="24"/>
    <n v="1"/>
    <n v="0"/>
    <n v="13614"/>
    <n v="13614"/>
    <n v="0.19"/>
    <s v="2547.8026635175315"/>
    <x v="0"/>
    <x v="9"/>
    <x v="0"/>
  </r>
  <r>
    <s v="O000995"/>
    <x v="263"/>
    <s v="C0135"/>
    <x v="45"/>
    <n v="1"/>
    <n v="0"/>
    <n v="14854"/>
    <n v="14854"/>
    <n v="0.22"/>
    <s v="4663.486639951708"/>
    <x v="4"/>
    <x v="7"/>
    <x v="0"/>
  </r>
  <r>
    <s v="O000996"/>
    <x v="149"/>
    <s v="C1114"/>
    <x v="66"/>
    <n v="1"/>
    <n v="0.1"/>
    <n v="17932"/>
    <s v="16138.800000000001"/>
    <n v="0.16"/>
    <s v="3023.7155450033692"/>
    <x v="1"/>
    <x v="4"/>
    <x v="0"/>
  </r>
  <r>
    <s v="O000997"/>
    <x v="343"/>
    <s v="C0689"/>
    <x v="18"/>
    <n v="1"/>
    <n v="0.2"/>
    <n v="11537"/>
    <n v="9229.6"/>
    <n v="0.22"/>
    <s v="2179.7716349673456"/>
    <x v="4"/>
    <x v="8"/>
    <x v="0"/>
  </r>
  <r>
    <s v="O000998"/>
    <x v="313"/>
    <s v="C0407"/>
    <x v="48"/>
    <n v="2"/>
    <n v="0.2"/>
    <n v="19803"/>
    <s v="31684.800000000003"/>
    <n v="0.16"/>
    <s v="4487.856599604292"/>
    <x v="1"/>
    <x v="3"/>
    <x v="2"/>
  </r>
  <r>
    <s v="O000999"/>
    <x v="68"/>
    <s v="C0102"/>
    <x v="65"/>
    <n v="1"/>
    <n v="0.05"/>
    <n v="34669"/>
    <s v="32935.549999999996"/>
    <n v="0.16"/>
    <n v="4826.3622152319504"/>
    <x v="1"/>
    <x v="3"/>
    <x v="1"/>
  </r>
  <r>
    <s v="O001000"/>
    <x v="50"/>
    <s v="C0693"/>
    <x v="24"/>
    <n v="1"/>
    <n v="0.05"/>
    <n v="13614"/>
    <n v="12933.3"/>
    <n v="0.19"/>
    <s v="1785.808039523506"/>
    <x v="0"/>
    <x v="10"/>
    <x v="0"/>
  </r>
  <r>
    <s v="O001001"/>
    <x v="247"/>
    <s v="C1170"/>
    <x v="46"/>
    <n v="2"/>
    <n v="0"/>
    <n v="4101"/>
    <n v="8202"/>
    <n v="0.16"/>
    <s v="1827.620979865627"/>
    <x v="1"/>
    <x v="2"/>
    <x v="1"/>
  </r>
  <r>
    <s v="O001002"/>
    <x v="344"/>
    <s v="C0404"/>
    <x v="46"/>
    <n v="2"/>
    <n v="0.15"/>
    <n v="4101"/>
    <n v="6971.7"/>
    <n v="0.16"/>
    <s v="1181.0888072262157"/>
    <x v="1"/>
    <x v="1"/>
    <x v="1"/>
  </r>
  <r>
    <s v="O001003"/>
    <x v="73"/>
    <s v="C0814"/>
    <x v="11"/>
    <n v="1"/>
    <n v="0.05"/>
    <n v="9257"/>
    <n v="8794.15"/>
    <n v="0.16"/>
    <s v="1463.0670963258183"/>
    <x v="1"/>
    <x v="7"/>
    <x v="1"/>
  </r>
  <r>
    <s v="O001004"/>
    <x v="108"/>
    <s v="C1026"/>
    <x v="24"/>
    <n v="1"/>
    <n v="0.1"/>
    <n v="13614"/>
    <n v="12252.6"/>
    <n v="0.19"/>
    <s v="2415.4121799523405"/>
    <x v="0"/>
    <x v="1"/>
    <x v="0"/>
  </r>
  <r>
    <s v="O001005"/>
    <x v="168"/>
    <s v="C1143"/>
    <x v="2"/>
    <n v="2"/>
    <n v="0.2"/>
    <n v="30563"/>
    <n v="48900.800000000003"/>
    <n v="0.19"/>
    <s v="12868.50133381154"/>
    <x v="0"/>
    <x v="4"/>
    <x v="2"/>
  </r>
  <r>
    <s v="O001006"/>
    <x v="201"/>
    <s v="C0855"/>
    <x v="72"/>
    <n v="2"/>
    <n v="0.15"/>
    <n v="21109"/>
    <s v="35885.299999999996"/>
    <n v="0.22"/>
    <s v="8270.934297094367"/>
    <x v="4"/>
    <x v="4"/>
    <x v="2"/>
  </r>
  <r>
    <s v="O001007"/>
    <x v="345"/>
    <s v="C1027"/>
    <x v="21"/>
    <n v="4"/>
    <n v="0"/>
    <n v="22075"/>
    <n v="88300"/>
    <n v="0.16"/>
    <s v="13532.977251659015"/>
    <x v="1"/>
    <x v="9"/>
    <x v="0"/>
  </r>
  <r>
    <s v="O001008"/>
    <x v="346"/>
    <s v="C0942"/>
    <x v="44"/>
    <n v="1"/>
    <n v="0"/>
    <n v="35247"/>
    <n v="35247"/>
    <n v="0.16"/>
    <s v="7858.984955136624"/>
    <x v="1"/>
    <x v="3"/>
    <x v="2"/>
  </r>
  <r>
    <s v="O001009"/>
    <x v="49"/>
    <s v="C1021"/>
    <x v="75"/>
    <n v="1"/>
    <n v="0.15"/>
    <n v="27904"/>
    <s v="23718.399999999998"/>
    <n v="0.22"/>
    <n v="5110.4155880735998"/>
    <x v="4"/>
    <x v="4"/>
    <x v="0"/>
  </r>
  <r>
    <s v="O001010"/>
    <x v="217"/>
    <s v="C0177"/>
    <x v="27"/>
    <n v="1"/>
    <n v="0.1"/>
    <n v="38016"/>
    <n v="34214.400000000001"/>
    <n v="0.16"/>
    <s v="3448.625269437944"/>
    <x v="1"/>
    <x v="2"/>
    <x v="0"/>
  </r>
  <r>
    <s v="O001011"/>
    <x v="247"/>
    <s v="C0873"/>
    <x v="53"/>
    <n v="2"/>
    <n v="0.15"/>
    <n v="46621"/>
    <n v="79255.7"/>
    <n v="0.19"/>
    <s v="10822.74421068676"/>
    <x v="0"/>
    <x v="1"/>
    <x v="1"/>
  </r>
  <r>
    <s v="O001012"/>
    <x v="246"/>
    <s v="C0477"/>
    <x v="69"/>
    <n v="2"/>
    <n v="0"/>
    <n v="31802"/>
    <n v="63604"/>
    <n v="0.19"/>
    <s v="11657.987126620103"/>
    <x v="0"/>
    <x v="4"/>
    <x v="2"/>
  </r>
  <r>
    <s v="O001013"/>
    <x v="121"/>
    <s v="C0398"/>
    <x v="52"/>
    <n v="1"/>
    <n v="0.2"/>
    <n v="36003"/>
    <n v="28802.400000000001"/>
    <n v="0.16"/>
    <s v="4902.380315365642"/>
    <x v="1"/>
    <x v="6"/>
    <x v="0"/>
  </r>
  <r>
    <s v="O001014"/>
    <x v="183"/>
    <s v="C0220"/>
    <x v="42"/>
    <n v="3"/>
    <n v="0.15"/>
    <n v="36976"/>
    <n v="94288.8"/>
    <n v="0.28000000000000003"/>
    <s v="29113.373065029664"/>
    <x v="3"/>
    <x v="4"/>
    <x v="2"/>
  </r>
  <r>
    <s v="O001015"/>
    <x v="259"/>
    <s v="C0173"/>
    <x v="42"/>
    <n v="2"/>
    <n v="0.2"/>
    <n v="36976"/>
    <s v="59161.600000000006"/>
    <n v="0.28000000000000003"/>
    <s v="14663.759975630339"/>
    <x v="3"/>
    <x v="10"/>
    <x v="0"/>
  </r>
  <r>
    <s v="O001016"/>
    <x v="313"/>
    <s v="C0736"/>
    <x v="52"/>
    <n v="5"/>
    <n v="0.05"/>
    <n v="36003"/>
    <n v="171014.25"/>
    <n v="0.16"/>
    <s v="26013.994439543007"/>
    <x v="1"/>
    <x v="6"/>
    <x v="0"/>
  </r>
  <r>
    <s v="O001017"/>
    <x v="169"/>
    <s v="C0502"/>
    <x v="24"/>
    <n v="1"/>
    <n v="0.05"/>
    <n v="13614"/>
    <n v="12933.3"/>
    <n v="0.19"/>
    <s v="2090.8263552034637"/>
    <x v="0"/>
    <x v="5"/>
    <x v="0"/>
  </r>
  <r>
    <s v="O001018"/>
    <x v="286"/>
    <s v="C0761"/>
    <x v="34"/>
    <n v="1"/>
    <n v="0"/>
    <n v="1533"/>
    <n v="1533"/>
    <n v="0.16"/>
    <s v="305.0363277550889"/>
    <x v="1"/>
    <x v="5"/>
    <x v="1"/>
  </r>
  <r>
    <s v="O001019"/>
    <x v="308"/>
    <s v="C0131"/>
    <x v="56"/>
    <n v="1"/>
    <n v="0.2"/>
    <n v="3506"/>
    <n v="2804.8"/>
    <n v="0.19"/>
    <s v="658.8045675562155"/>
    <x v="0"/>
    <x v="7"/>
    <x v="0"/>
  </r>
  <r>
    <s v="O001020"/>
    <x v="322"/>
    <s v="C1137"/>
    <x v="71"/>
    <n v="1"/>
    <n v="0"/>
    <n v="34213"/>
    <n v="34213"/>
    <n v="0.19"/>
    <s v="8845.400765645512"/>
    <x v="0"/>
    <x v="2"/>
    <x v="1"/>
  </r>
  <r>
    <s v="O001021"/>
    <x v="48"/>
    <s v="C0798"/>
    <x v="9"/>
    <n v="4"/>
    <n v="0"/>
    <n v="11380"/>
    <n v="45520"/>
    <n v="0.28000000000000003"/>
    <s v="13305.66558473884"/>
    <x v="3"/>
    <x v="5"/>
    <x v="0"/>
  </r>
  <r>
    <s v="O001022"/>
    <x v="207"/>
    <s v="C0799"/>
    <x v="58"/>
    <n v="1"/>
    <n v="0.05"/>
    <n v="34314"/>
    <n v="32598.3"/>
    <n v="0.16"/>
    <s v="7343.919742479728"/>
    <x v="1"/>
    <x v="3"/>
    <x v="0"/>
  </r>
  <r>
    <s v="O001023"/>
    <x v="17"/>
    <s v="C0930"/>
    <x v="49"/>
    <n v="2"/>
    <n v="0.15"/>
    <n v="2649"/>
    <n v="4503.3"/>
    <n v="0.16"/>
    <s v="611.3158231586357"/>
    <x v="1"/>
    <x v="2"/>
    <x v="0"/>
  </r>
  <r>
    <s v="O001024"/>
    <x v="307"/>
    <s v="C0723"/>
    <x v="78"/>
    <n v="1"/>
    <n v="0.2"/>
    <n v="24310"/>
    <n v="19448"/>
    <n v="0.16"/>
    <n v="3258.6672812597599"/>
    <x v="1"/>
    <x v="0"/>
    <x v="2"/>
  </r>
  <r>
    <s v="O001025"/>
    <x v="207"/>
    <s v="C1044"/>
    <x v="62"/>
    <n v="1"/>
    <n v="0.2"/>
    <n v="39150"/>
    <n v="31320"/>
    <n v="0.28000000000000003"/>
    <s v="7606.730053759763"/>
    <x v="3"/>
    <x v="6"/>
    <x v="0"/>
  </r>
  <r>
    <s v="O001026"/>
    <x v="142"/>
    <s v="C0215"/>
    <x v="65"/>
    <n v="1"/>
    <n v="0.1"/>
    <n v="34669"/>
    <s v="31202.100000000002"/>
    <n v="0.16"/>
    <s v="5618.458949677428"/>
    <x v="1"/>
    <x v="0"/>
    <x v="0"/>
  </r>
  <r>
    <s v="O001027"/>
    <x v="333"/>
    <s v="C0488"/>
    <x v="50"/>
    <n v="1"/>
    <n v="0.25"/>
    <n v="44505"/>
    <n v="33378.75"/>
    <n v="0.19"/>
    <s v="6674.615996475588"/>
    <x v="0"/>
    <x v="5"/>
    <x v="0"/>
  </r>
  <r>
    <s v="O001028"/>
    <x v="62"/>
    <s v="C0313"/>
    <x v="20"/>
    <n v="2"/>
    <n v="0"/>
    <n v="40096"/>
    <n v="80192"/>
    <n v="0.22"/>
    <n v="10754.979176778001"/>
    <x v="4"/>
    <x v="2"/>
    <x v="0"/>
  </r>
  <r>
    <s v="O001029"/>
    <x v="303"/>
    <s v="C0079"/>
    <x v="47"/>
    <n v="5"/>
    <n v="0.2"/>
    <n v="13190"/>
    <n v="52760"/>
    <n v="0.22"/>
    <s v="13656.200391243437"/>
    <x v="4"/>
    <x v="1"/>
    <x v="0"/>
  </r>
  <r>
    <s v="O001030"/>
    <x v="208"/>
    <s v="C0180"/>
    <x v="67"/>
    <n v="2"/>
    <n v="0.1"/>
    <n v="35056"/>
    <n v="63100.800000000003"/>
    <n v="0.19"/>
    <s v="13878.216479146533"/>
    <x v="0"/>
    <x v="3"/>
    <x v="0"/>
  </r>
  <r>
    <s v="O001031"/>
    <x v="246"/>
    <s v="C1004"/>
    <x v="31"/>
    <n v="2"/>
    <n v="0.1"/>
    <n v="657"/>
    <s v="1182.6000000000001"/>
    <n v="0.22"/>
    <s v="237.17343591911296"/>
    <x v="4"/>
    <x v="3"/>
    <x v="2"/>
  </r>
  <r>
    <s v="O001032"/>
    <x v="55"/>
    <s v="C0675"/>
    <x v="43"/>
    <n v="1"/>
    <n v="0"/>
    <n v="21121"/>
    <n v="21121"/>
    <n v="0.19"/>
    <s v="4220.876083122876"/>
    <x v="0"/>
    <x v="1"/>
    <x v="0"/>
  </r>
  <r>
    <s v="O001033"/>
    <x v="152"/>
    <s v="C0014"/>
    <x v="16"/>
    <n v="3"/>
    <n v="0"/>
    <n v="28518"/>
    <n v="85554"/>
    <n v="0.31"/>
    <s v="22048.894667938264"/>
    <x v="2"/>
    <x v="2"/>
    <x v="0"/>
  </r>
  <r>
    <s v="O001034"/>
    <x v="45"/>
    <s v="C0859"/>
    <x v="33"/>
    <n v="1"/>
    <n v="0.05"/>
    <n v="5109"/>
    <n v="4853.55"/>
    <n v="0.19"/>
    <s v="791.3338692692469"/>
    <x v="0"/>
    <x v="6"/>
    <x v="0"/>
  </r>
  <r>
    <s v="O001035"/>
    <x v="250"/>
    <s v="C0246"/>
    <x v="78"/>
    <n v="4"/>
    <n v="0"/>
    <n v="24310"/>
    <n v="97240"/>
    <n v="0.16"/>
    <s v="21238.944932826675"/>
    <x v="1"/>
    <x v="5"/>
    <x v="0"/>
  </r>
  <r>
    <s v="O001036"/>
    <x v="133"/>
    <s v="C1038"/>
    <x v="40"/>
    <n v="2"/>
    <n v="0.1"/>
    <n v="13000"/>
    <n v="23400"/>
    <n v="0.19"/>
    <s v="3500.590228619849"/>
    <x v="0"/>
    <x v="2"/>
    <x v="0"/>
  </r>
  <r>
    <s v="O001037"/>
    <x v="246"/>
    <s v="C0099"/>
    <x v="55"/>
    <n v="1"/>
    <n v="0"/>
    <n v="15711"/>
    <n v="15711"/>
    <n v="0.19"/>
    <s v="2990.3393768342594"/>
    <x v="0"/>
    <x v="8"/>
    <x v="2"/>
  </r>
  <r>
    <s v="O001038"/>
    <x v="188"/>
    <s v="C0033"/>
    <x v="15"/>
    <n v="2"/>
    <n v="0"/>
    <n v="40809"/>
    <n v="81618"/>
    <n v="0.19"/>
    <s v="11518.533272068233"/>
    <x v="0"/>
    <x v="4"/>
    <x v="0"/>
  </r>
  <r>
    <s v="O001039"/>
    <x v="164"/>
    <s v="C0257"/>
    <x v="50"/>
    <n v="5"/>
    <n v="0.2"/>
    <n v="44505"/>
    <n v="178020"/>
    <n v="0.19"/>
    <s v="35929.43528301128"/>
    <x v="0"/>
    <x v="0"/>
    <x v="0"/>
  </r>
  <r>
    <s v="O001040"/>
    <x v="91"/>
    <s v="C0034"/>
    <x v="59"/>
    <n v="1"/>
    <n v="0.2"/>
    <n v="32335"/>
    <n v="25868"/>
    <n v="0.31"/>
    <s v="8528.578163442178"/>
    <x v="2"/>
    <x v="9"/>
    <x v="0"/>
  </r>
  <r>
    <s v="O001041"/>
    <x v="347"/>
    <s v="C0019"/>
    <x v="2"/>
    <n v="1"/>
    <n v="0.25"/>
    <n v="30563"/>
    <n v="22922.25"/>
    <n v="0.19"/>
    <s v="4936.181784899142"/>
    <x v="0"/>
    <x v="5"/>
    <x v="0"/>
  </r>
  <r>
    <s v="O001042"/>
    <x v="341"/>
    <s v="C0589"/>
    <x v="4"/>
    <n v="1"/>
    <n v="0.15"/>
    <n v="49003"/>
    <s v="41652.549999999996"/>
    <n v="0.31"/>
    <s v="13594.53594885331"/>
    <x v="2"/>
    <x v="3"/>
    <x v="0"/>
  </r>
  <r>
    <s v="O001043"/>
    <x v="261"/>
    <s v="C0137"/>
    <x v="58"/>
    <n v="2"/>
    <n v="0.15"/>
    <n v="34314"/>
    <s v="58333.799999999996"/>
    <n v="0.16"/>
    <s v="12246.553866284698"/>
    <x v="1"/>
    <x v="9"/>
    <x v="1"/>
  </r>
  <r>
    <s v="O001044"/>
    <x v="58"/>
    <s v="C0359"/>
    <x v="20"/>
    <n v="1"/>
    <n v="0.2"/>
    <n v="40096"/>
    <s v="32076.800000000003"/>
    <n v="0.22"/>
    <s v="6434.895109100384"/>
    <x v="4"/>
    <x v="0"/>
    <x v="0"/>
  </r>
  <r>
    <s v="O001045"/>
    <x v="345"/>
    <s v="C0754"/>
    <x v="16"/>
    <n v="3"/>
    <n v="0.15"/>
    <n v="28518"/>
    <n v="72720.899999999994"/>
    <n v="0.31"/>
    <s v="19849.92541265823"/>
    <x v="2"/>
    <x v="5"/>
    <x v="1"/>
  </r>
  <r>
    <s v="O001046"/>
    <x v="348"/>
    <s v="C1140"/>
    <x v="34"/>
    <n v="4"/>
    <n v="0.05"/>
    <n v="1533"/>
    <n v="5825.4"/>
    <n v="0.16"/>
    <s v="812.3459410561153"/>
    <x v="1"/>
    <x v="2"/>
    <x v="0"/>
  </r>
  <r>
    <s v="O001047"/>
    <x v="252"/>
    <s v="C0404"/>
    <x v="14"/>
    <n v="4"/>
    <n v="0"/>
    <n v="24549"/>
    <n v="98196"/>
    <n v="0.19"/>
    <s v="14030.433156476769"/>
    <x v="0"/>
    <x v="1"/>
    <x v="1"/>
  </r>
  <r>
    <s v="O001048"/>
    <x v="141"/>
    <s v="C0250"/>
    <x v="3"/>
    <n v="1"/>
    <n v="0.05"/>
    <n v="48370"/>
    <n v="45951.5"/>
    <n v="0.16"/>
    <s v="7478.941575905353"/>
    <x v="1"/>
    <x v="1"/>
    <x v="0"/>
  </r>
  <r>
    <s v="O001049"/>
    <x v="35"/>
    <s v="C0446"/>
    <x v="40"/>
    <n v="2"/>
    <n v="0.2"/>
    <n v="13000"/>
    <n v="20800"/>
    <n v="0.19"/>
    <s v="3850.355440800182"/>
    <x v="0"/>
    <x v="5"/>
    <x v="0"/>
  </r>
  <r>
    <s v="O001050"/>
    <x v="347"/>
    <s v="C0954"/>
    <x v="76"/>
    <n v="1"/>
    <n v="0.15"/>
    <n v="2696"/>
    <n v="2291.6"/>
    <n v="0.31"/>
    <n v="748.69736005217499"/>
    <x v="2"/>
    <x v="5"/>
    <x v="1"/>
  </r>
  <r>
    <s v="O001051"/>
    <x v="333"/>
    <s v="C0278"/>
    <x v="32"/>
    <n v="2"/>
    <n v="0.1"/>
    <n v="3648"/>
    <s v="6566.400000000001"/>
    <n v="0.22"/>
    <s v="1073.156919809211"/>
    <x v="4"/>
    <x v="8"/>
    <x v="1"/>
  </r>
  <r>
    <s v="O001052"/>
    <x v="347"/>
    <s v="C0112"/>
    <x v="69"/>
    <n v="3"/>
    <n v="0"/>
    <n v="31802"/>
    <n v="95406"/>
    <n v="0.19"/>
    <s v="18083.688948415234"/>
    <x v="0"/>
    <x v="7"/>
    <x v="0"/>
  </r>
  <r>
    <s v="O001053"/>
    <x v="5"/>
    <s v="C0746"/>
    <x v="26"/>
    <n v="2"/>
    <n v="0.05"/>
    <n v="7732"/>
    <n v="14690.8"/>
    <n v="0.22"/>
    <s v="3856.435342366347"/>
    <x v="4"/>
    <x v="5"/>
    <x v="2"/>
  </r>
  <r>
    <s v="O001054"/>
    <x v="124"/>
    <s v="C0688"/>
    <x v="42"/>
    <n v="3"/>
    <n v="0.15"/>
    <n v="36976"/>
    <n v="94288.8"/>
    <n v="0.28000000000000003"/>
    <s v="28289.282970747394"/>
    <x v="3"/>
    <x v="7"/>
    <x v="1"/>
  </r>
  <r>
    <s v="O001055"/>
    <x v="289"/>
    <s v="C0392"/>
    <x v="30"/>
    <n v="3"/>
    <n v="0.1"/>
    <n v="37834"/>
    <n v="102151.8"/>
    <n v="0.28000000000000003"/>
    <s v="21825.36994151187"/>
    <x v="3"/>
    <x v="1"/>
    <x v="2"/>
  </r>
  <r>
    <s v="O001056"/>
    <x v="164"/>
    <s v="C0969"/>
    <x v="36"/>
    <n v="1"/>
    <n v="0.1"/>
    <n v="29812"/>
    <n v="26830.799999999999"/>
    <n v="0.28000000000000003"/>
    <s v="7501.628376565599"/>
    <x v="3"/>
    <x v="6"/>
    <x v="1"/>
  </r>
  <r>
    <s v="O001057"/>
    <x v="8"/>
    <s v="C0143"/>
    <x v="58"/>
    <n v="2"/>
    <n v="0.05"/>
    <n v="34314"/>
    <n v="65196.6"/>
    <n v="0.16"/>
    <s v="8759.350740468033"/>
    <x v="1"/>
    <x v="4"/>
    <x v="2"/>
  </r>
  <r>
    <s v="O001058"/>
    <x v="232"/>
    <s v="C1056"/>
    <x v="54"/>
    <n v="1"/>
    <n v="0.1"/>
    <n v="31519"/>
    <s v="28367.100000000002"/>
    <n v="0.19"/>
    <s v="5402.518903634118"/>
    <x v="0"/>
    <x v="5"/>
    <x v="2"/>
  </r>
  <r>
    <s v="O001059"/>
    <x v="87"/>
    <s v="C0181"/>
    <x v="27"/>
    <n v="1"/>
    <n v="0.25"/>
    <n v="38016"/>
    <n v="28512"/>
    <n v="0.16"/>
    <s v="4182.058586362689"/>
    <x v="1"/>
    <x v="10"/>
    <x v="1"/>
  </r>
  <r>
    <s v="O001060"/>
    <x v="2"/>
    <s v="C0579"/>
    <x v="1"/>
    <n v="1"/>
    <n v="0.2"/>
    <n v="10888"/>
    <n v="8710.4"/>
    <n v="0.19"/>
    <s v="2185.224860460623"/>
    <x v="0"/>
    <x v="6"/>
    <x v="1"/>
  </r>
  <r>
    <s v="O001061"/>
    <x v="56"/>
    <s v="C0798"/>
    <x v="31"/>
    <n v="4"/>
    <n v="0"/>
    <n v="657"/>
    <n v="2628"/>
    <n v="0.22"/>
    <s v="586.0438985467769"/>
    <x v="4"/>
    <x v="5"/>
    <x v="0"/>
  </r>
  <r>
    <s v="O001062"/>
    <x v="341"/>
    <s v="C0269"/>
    <x v="39"/>
    <n v="1"/>
    <n v="0.1"/>
    <n v="46436"/>
    <n v="41792.400000000001"/>
    <n v="0.28000000000000003"/>
    <s v="12165.205741486334"/>
    <x v="3"/>
    <x v="8"/>
    <x v="0"/>
  </r>
  <r>
    <s v="O001063"/>
    <x v="250"/>
    <s v="C0553"/>
    <x v="79"/>
    <n v="2"/>
    <n v="0.05"/>
    <n v="23117"/>
    <s v="43922.299999999996"/>
    <n v="0.19"/>
    <s v="8277.498873171877"/>
    <x v="0"/>
    <x v="1"/>
    <x v="0"/>
  </r>
  <r>
    <s v="O001064"/>
    <x v="344"/>
    <s v="C0633"/>
    <x v="19"/>
    <n v="3"/>
    <n v="0.1"/>
    <n v="43459"/>
    <n v="117339.3"/>
    <n v="0.19"/>
    <s v="24242.97661060849"/>
    <x v="0"/>
    <x v="6"/>
    <x v="1"/>
  </r>
  <r>
    <s v="O001065"/>
    <x v="246"/>
    <s v="C0275"/>
    <x v="53"/>
    <n v="3"/>
    <n v="0.1"/>
    <n v="46621"/>
    <n v="125876.7"/>
    <n v="0.19"/>
    <s v="22961.044637590778"/>
    <x v="0"/>
    <x v="4"/>
    <x v="0"/>
  </r>
  <r>
    <s v="O001066"/>
    <x v="235"/>
    <s v="C0743"/>
    <x v="18"/>
    <n v="3"/>
    <n v="0.05"/>
    <n v="11537"/>
    <n v="32880.449999999997"/>
    <n v="0.22"/>
    <s v="8123.875481725337"/>
    <x v="4"/>
    <x v="1"/>
    <x v="0"/>
  </r>
  <r>
    <s v="O001067"/>
    <x v="98"/>
    <s v="C0086"/>
    <x v="44"/>
    <n v="1"/>
    <n v="0.15"/>
    <n v="35247"/>
    <n v="29959.95"/>
    <n v="0.16"/>
    <n v="4382.61962458779"/>
    <x v="1"/>
    <x v="3"/>
    <x v="0"/>
  </r>
  <r>
    <s v="O001068"/>
    <x v="42"/>
    <s v="C1087"/>
    <x v="67"/>
    <n v="2"/>
    <n v="0.1"/>
    <n v="35056"/>
    <n v="63100.800000000003"/>
    <n v="0.19"/>
    <s v="15029.087815688219"/>
    <x v="0"/>
    <x v="4"/>
    <x v="0"/>
  </r>
  <r>
    <s v="O001069"/>
    <x v="310"/>
    <s v="C0404"/>
    <x v="25"/>
    <n v="2"/>
    <n v="0.25"/>
    <n v="42988"/>
    <n v="64482"/>
    <n v="0.19"/>
    <s v="13371.99655901017"/>
    <x v="0"/>
    <x v="1"/>
    <x v="1"/>
  </r>
  <r>
    <s v="O001070"/>
    <x v="340"/>
    <s v="C0192"/>
    <x v="39"/>
    <n v="2"/>
    <n v="0"/>
    <n v="46436"/>
    <n v="92872"/>
    <n v="0.28000000000000003"/>
    <s v="25508.26950053837"/>
    <x v="3"/>
    <x v="3"/>
    <x v="0"/>
  </r>
  <r>
    <s v="O001071"/>
    <x v="313"/>
    <s v="C1055"/>
    <x v="57"/>
    <n v="1"/>
    <n v="0.05"/>
    <n v="23441"/>
    <n v="22268.95"/>
    <n v="0.19"/>
    <s v="4887.438030867208"/>
    <x v="0"/>
    <x v="6"/>
    <x v="0"/>
  </r>
  <r>
    <s v="O001072"/>
    <x v="11"/>
    <s v="C0107"/>
    <x v="79"/>
    <n v="1"/>
    <n v="0.15"/>
    <n v="23117"/>
    <n v="19649.45"/>
    <n v="0.19"/>
    <s v="4072.4674243734376"/>
    <x v="0"/>
    <x v="7"/>
    <x v="0"/>
  </r>
  <r>
    <s v="O001073"/>
    <x v="127"/>
    <s v="C0622"/>
    <x v="42"/>
    <n v="4"/>
    <n v="0.15"/>
    <n v="36976"/>
    <n v="125718.39999999999"/>
    <n v="0.28000000000000003"/>
    <s v="38841.45779863901"/>
    <x v="3"/>
    <x v="10"/>
    <x v="0"/>
  </r>
  <r>
    <s v="O001074"/>
    <x v="180"/>
    <s v="C0276"/>
    <x v="79"/>
    <n v="1"/>
    <n v="0.1"/>
    <n v="23117"/>
    <n v="20805.3"/>
    <n v="0.19"/>
    <s v="4015.444449217015"/>
    <x v="0"/>
    <x v="9"/>
    <x v="0"/>
  </r>
  <r>
    <s v="O001075"/>
    <x v="333"/>
    <s v="C0651"/>
    <x v="60"/>
    <n v="2"/>
    <n v="0.25"/>
    <n v="11721"/>
    <n v="17581.5"/>
    <n v="0.16"/>
    <s v="2664.624504148493"/>
    <x v="1"/>
    <x v="7"/>
    <x v="1"/>
  </r>
  <r>
    <s v="O001076"/>
    <x v="213"/>
    <s v="C0556"/>
    <x v="70"/>
    <n v="1"/>
    <n v="0.1"/>
    <n v="45709"/>
    <n v="41138.1"/>
    <n v="0.22"/>
    <s v="9245.157179277054"/>
    <x v="4"/>
    <x v="0"/>
    <x v="0"/>
  </r>
  <r>
    <s v="O001077"/>
    <x v="101"/>
    <s v="C1106"/>
    <x v="49"/>
    <n v="1"/>
    <n v="0.1"/>
    <n v="2649"/>
    <n v="2384.1"/>
    <n v="0.16"/>
    <s v="339.7028244643094"/>
    <x v="1"/>
    <x v="8"/>
    <x v="1"/>
  </r>
  <r>
    <s v="O001078"/>
    <x v="243"/>
    <s v="C1088"/>
    <x v="3"/>
    <n v="1"/>
    <n v="0.2"/>
    <n v="48370"/>
    <n v="38696"/>
    <n v="0.16"/>
    <s v="7517.723543004214"/>
    <x v="1"/>
    <x v="7"/>
    <x v="1"/>
  </r>
  <r>
    <s v="O001079"/>
    <x v="248"/>
    <s v="C0567"/>
    <x v="37"/>
    <n v="2"/>
    <n v="0.1"/>
    <n v="28530"/>
    <n v="51354"/>
    <n v="0.16"/>
    <s v="10857.341688395623"/>
    <x v="1"/>
    <x v="3"/>
    <x v="1"/>
  </r>
  <r>
    <s v="O001080"/>
    <x v="9"/>
    <s v="C0586"/>
    <x v="41"/>
    <n v="4"/>
    <n v="0.05"/>
    <n v="38513"/>
    <n v="146349.4"/>
    <n v="0.19"/>
    <s v="30772.348768081687"/>
    <x v="0"/>
    <x v="2"/>
    <x v="0"/>
  </r>
  <r>
    <s v="O001081"/>
    <x v="258"/>
    <s v="C0885"/>
    <x v="65"/>
    <n v="1"/>
    <n v="0.15"/>
    <n v="34669"/>
    <s v="29468.649999999998"/>
    <n v="0.16"/>
    <s v="6177.6756590591185"/>
    <x v="1"/>
    <x v="1"/>
    <x v="0"/>
  </r>
  <r>
    <s v="O001082"/>
    <x v="345"/>
    <s v="C0129"/>
    <x v="42"/>
    <n v="1"/>
    <n v="0.1"/>
    <n v="36976"/>
    <n v="33278.400000000001"/>
    <n v="0.28000000000000003"/>
    <s v="10630.460718893492"/>
    <x v="3"/>
    <x v="3"/>
    <x v="1"/>
  </r>
  <r>
    <s v="O001083"/>
    <x v="154"/>
    <s v="C0256"/>
    <x v="13"/>
    <n v="2"/>
    <n v="0.05"/>
    <n v="41060"/>
    <n v="78014"/>
    <n v="0.28000000000000003"/>
    <s v="21111.461289049144"/>
    <x v="3"/>
    <x v="1"/>
    <x v="0"/>
  </r>
  <r>
    <s v="O001084"/>
    <x v="143"/>
    <s v="C0934"/>
    <x v="7"/>
    <n v="1"/>
    <n v="0.05"/>
    <n v="4623"/>
    <s v="4391.849999999999"/>
    <n v="0.28000000000000003"/>
    <s v="1358.191635246366"/>
    <x v="3"/>
    <x v="10"/>
    <x v="1"/>
  </r>
  <r>
    <s v="O001085"/>
    <x v="188"/>
    <s v="C0231"/>
    <x v="69"/>
    <n v="4"/>
    <n v="0.1"/>
    <n v="31802"/>
    <n v="114487.2"/>
    <n v="0.19"/>
    <s v="16611.656946699753"/>
    <x v="0"/>
    <x v="0"/>
    <x v="2"/>
  </r>
  <r>
    <s v="O001086"/>
    <x v="22"/>
    <s v="C1161"/>
    <x v="53"/>
    <n v="1"/>
    <n v="0"/>
    <n v="46621"/>
    <n v="46621"/>
    <n v="0.19"/>
    <s v="9161.604940191814"/>
    <x v="0"/>
    <x v="7"/>
    <x v="2"/>
  </r>
  <r>
    <s v="O001087"/>
    <x v="135"/>
    <s v="C0863"/>
    <x v="44"/>
    <n v="2"/>
    <n v="0.25"/>
    <n v="35247"/>
    <n v="52870.5"/>
    <n v="0.16"/>
    <s v="6271.371688927161"/>
    <x v="1"/>
    <x v="2"/>
    <x v="2"/>
  </r>
  <r>
    <s v="O001088"/>
    <x v="133"/>
    <s v="C0355"/>
    <x v="33"/>
    <n v="2"/>
    <n v="0.05"/>
    <n v="5109"/>
    <n v="9707.1"/>
    <n v="0.19"/>
    <s v="1807.093571017987"/>
    <x v="0"/>
    <x v="10"/>
    <x v="2"/>
  </r>
  <r>
    <s v="O001089"/>
    <x v="123"/>
    <s v="C0146"/>
    <x v="70"/>
    <n v="3"/>
    <n v="0.05"/>
    <n v="45709"/>
    <n v="130270.65"/>
    <n v="0.22"/>
    <s v="22095.293808627386"/>
    <x v="4"/>
    <x v="3"/>
    <x v="0"/>
  </r>
  <r>
    <s v="O001090"/>
    <x v="293"/>
    <s v="C1057"/>
    <x v="8"/>
    <n v="2"/>
    <n v="0.15"/>
    <n v="26232"/>
    <n v="44594.400000000001"/>
    <n v="0.22"/>
    <s v="11518.762142679816"/>
    <x v="4"/>
    <x v="3"/>
    <x v="1"/>
  </r>
  <r>
    <s v="O001091"/>
    <x v="10"/>
    <s v="C0260"/>
    <x v="63"/>
    <n v="1"/>
    <n v="0.15"/>
    <n v="9199"/>
    <n v="7819.15"/>
    <n v="0.16"/>
    <s v="1142.9959606928667"/>
    <x v="1"/>
    <x v="9"/>
    <x v="0"/>
  </r>
  <r>
    <s v="O001092"/>
    <x v="315"/>
    <s v="C0087"/>
    <x v="62"/>
    <n v="1"/>
    <n v="0.15"/>
    <n v="39150"/>
    <n v="33277.5"/>
    <n v="0.28000000000000003"/>
    <s v="10373.30520693728"/>
    <x v="3"/>
    <x v="10"/>
    <x v="0"/>
  </r>
  <r>
    <s v="O001093"/>
    <x v="110"/>
    <s v="C0843"/>
    <x v="14"/>
    <n v="4"/>
    <n v="0.05"/>
    <n v="24549"/>
    <n v="93286.2"/>
    <n v="0.19"/>
    <s v="17477.801861272263"/>
    <x v="0"/>
    <x v="10"/>
    <x v="2"/>
  </r>
  <r>
    <s v="O001094"/>
    <x v="321"/>
    <s v="C0265"/>
    <x v="66"/>
    <n v="3"/>
    <n v="0.2"/>
    <n v="17932"/>
    <n v="43036.800000000003"/>
    <n v="0.16"/>
    <s v="4107.984519412931"/>
    <x v="1"/>
    <x v="0"/>
    <x v="1"/>
  </r>
  <r>
    <s v="O001095"/>
    <x v="349"/>
    <s v="C0392"/>
    <x v="27"/>
    <n v="1"/>
    <n v="0.1"/>
    <n v="38016"/>
    <n v="34214.400000000001"/>
    <n v="0.16"/>
    <s v="4894.5179275854925"/>
    <x v="1"/>
    <x v="1"/>
    <x v="2"/>
  </r>
  <r>
    <s v="O001096"/>
    <x v="247"/>
    <s v="C0232"/>
    <x v="71"/>
    <n v="3"/>
    <n v="0.1"/>
    <n v="34213"/>
    <n v="92375.1"/>
    <n v="0.19"/>
    <s v="15835.410014503062"/>
    <x v="0"/>
    <x v="1"/>
    <x v="1"/>
  </r>
  <r>
    <s v="O001097"/>
    <x v="67"/>
    <s v="C0901"/>
    <x v="4"/>
    <n v="2"/>
    <n v="0.2"/>
    <n v="49003"/>
    <n v="78404.800000000003"/>
    <n v="0.31"/>
    <s v="24264.93606367135"/>
    <x v="2"/>
    <x v="1"/>
    <x v="2"/>
  </r>
  <r>
    <s v="O001098"/>
    <x v="204"/>
    <s v="C0588"/>
    <x v="34"/>
    <n v="2"/>
    <n v="0.05"/>
    <n v="1533"/>
    <n v="2912.7"/>
    <n v="0.16"/>
    <s v="619.7678974351353"/>
    <x v="1"/>
    <x v="4"/>
    <x v="0"/>
  </r>
  <r>
    <s v="O001099"/>
    <x v="167"/>
    <s v="C0447"/>
    <x v="49"/>
    <n v="1"/>
    <n v="0.2"/>
    <n v="2649"/>
    <s v="2119.2000000000003"/>
    <n v="0.16"/>
    <s v="463.20750202614016"/>
    <x v="1"/>
    <x v="10"/>
    <x v="1"/>
  </r>
  <r>
    <s v="O001100"/>
    <x v="20"/>
    <s v="C1153"/>
    <x v="53"/>
    <n v="3"/>
    <n v="0.1"/>
    <n v="46621"/>
    <n v="125876.7"/>
    <n v="0.19"/>
    <s v="22897.837066209857"/>
    <x v="0"/>
    <x v="9"/>
    <x v="0"/>
  </r>
  <r>
    <s v="O001101"/>
    <x v="11"/>
    <s v="C1113"/>
    <x v="76"/>
    <n v="1"/>
    <n v="0.2"/>
    <n v="2696"/>
    <n v="2156.8000000000002"/>
    <n v="0.31"/>
    <s v="573.4720795882438"/>
    <x v="2"/>
    <x v="1"/>
    <x v="0"/>
  </r>
  <r>
    <s v="O001102"/>
    <x v="259"/>
    <s v="C0466"/>
    <x v="0"/>
    <n v="3"/>
    <n v="0.05"/>
    <n v="17633"/>
    <s v="50254.049999999996"/>
    <n v="0.19"/>
    <n v="8239.4627309321204"/>
    <x v="0"/>
    <x v="10"/>
    <x v="0"/>
  </r>
  <r>
    <s v="O001103"/>
    <x v="103"/>
    <s v="C0934"/>
    <x v="21"/>
    <n v="1"/>
    <n v="0.2"/>
    <n v="22075"/>
    <n v="17660"/>
    <n v="0.16"/>
    <s v="3122.0464272835247"/>
    <x v="1"/>
    <x v="10"/>
    <x v="1"/>
  </r>
  <r>
    <s v="O001104"/>
    <x v="190"/>
    <s v="C1194"/>
    <x v="69"/>
    <n v="3"/>
    <n v="0.15"/>
    <n v="31802"/>
    <s v="81095.09999999999"/>
    <n v="0.19"/>
    <s v="15100.841331682139"/>
    <x v="0"/>
    <x v="9"/>
    <x v="1"/>
  </r>
  <r>
    <s v="O001105"/>
    <x v="41"/>
    <s v="C0128"/>
    <x v="17"/>
    <n v="1"/>
    <n v="0.1"/>
    <n v="41116"/>
    <n v="37004.400000000001"/>
    <n v="0.19"/>
    <s v="4990.5508319424835"/>
    <x v="0"/>
    <x v="4"/>
    <x v="0"/>
  </r>
  <r>
    <s v="O001106"/>
    <x v="268"/>
    <s v="C1198"/>
    <x v="24"/>
    <n v="1"/>
    <n v="0.1"/>
    <n v="13614"/>
    <n v="12252.6"/>
    <n v="0.19"/>
    <s v="2112.0328501013632"/>
    <x v="0"/>
    <x v="2"/>
    <x v="2"/>
  </r>
  <r>
    <s v="O001107"/>
    <x v="271"/>
    <s v="C1050"/>
    <x v="11"/>
    <n v="1"/>
    <n v="0.25"/>
    <n v="9257"/>
    <n v="6942.75"/>
    <n v="0.16"/>
    <s v="1429.5475447044885"/>
    <x v="1"/>
    <x v="0"/>
    <x v="0"/>
  </r>
  <r>
    <s v="O001108"/>
    <x v="322"/>
    <s v="C0573"/>
    <x v="49"/>
    <n v="1"/>
    <n v="0.1"/>
    <n v="2649"/>
    <n v="2384.1"/>
    <n v="0.16"/>
    <s v="405.84285998421564"/>
    <x v="1"/>
    <x v="7"/>
    <x v="0"/>
  </r>
  <r>
    <s v="O001109"/>
    <x v="18"/>
    <s v="C0511"/>
    <x v="26"/>
    <n v="2"/>
    <n v="0.1"/>
    <n v="7732"/>
    <n v="13917.6"/>
    <n v="0.22"/>
    <s v="3084.908406643559"/>
    <x v="4"/>
    <x v="3"/>
    <x v="0"/>
  </r>
  <r>
    <s v="O001110"/>
    <x v="240"/>
    <s v="C0488"/>
    <x v="32"/>
    <n v="1"/>
    <n v="0.15"/>
    <n v="3648"/>
    <s v="3100.7999999999997"/>
    <n v="0.22"/>
    <s v="639.9809718075546"/>
    <x v="4"/>
    <x v="5"/>
    <x v="0"/>
  </r>
  <r>
    <s v="O001111"/>
    <x v="67"/>
    <s v="C0891"/>
    <x v="74"/>
    <n v="5"/>
    <n v="0.05"/>
    <n v="5121"/>
    <n v="24324.75"/>
    <n v="0.28000000000000003"/>
    <s v="6419.337588079833"/>
    <x v="3"/>
    <x v="8"/>
    <x v="0"/>
  </r>
  <r>
    <s v="O001112"/>
    <x v="160"/>
    <s v="C0579"/>
    <x v="11"/>
    <n v="2"/>
    <n v="0.05"/>
    <n v="9257"/>
    <n v="17588.3"/>
    <n v="0.16"/>
    <s v="3148.984958576157"/>
    <x v="1"/>
    <x v="6"/>
    <x v="1"/>
  </r>
  <r>
    <s v="O001113"/>
    <x v="333"/>
    <s v="C0950"/>
    <x v="67"/>
    <n v="2"/>
    <n v="0.15"/>
    <n v="35056"/>
    <n v="59595.199999999997"/>
    <n v="0.19"/>
    <n v="11619.4027664721"/>
    <x v="0"/>
    <x v="0"/>
    <x v="0"/>
  </r>
  <r>
    <s v="O001114"/>
    <x v="232"/>
    <s v="C0406"/>
    <x v="52"/>
    <n v="1"/>
    <n v="0"/>
    <n v="36003"/>
    <n v="36003"/>
    <n v="0.16"/>
    <s v="6732.041357243241"/>
    <x v="1"/>
    <x v="6"/>
    <x v="2"/>
  </r>
  <r>
    <s v="O001115"/>
    <x v="138"/>
    <s v="C1050"/>
    <x v="10"/>
    <n v="1"/>
    <n v="0.2"/>
    <n v="9427"/>
    <n v="7541.6"/>
    <n v="0.22"/>
    <s v="1803.4428291335078"/>
    <x v="4"/>
    <x v="0"/>
    <x v="0"/>
  </r>
  <r>
    <s v="O001116"/>
    <x v="54"/>
    <s v="C1107"/>
    <x v="0"/>
    <n v="1"/>
    <n v="0.1"/>
    <n v="17633"/>
    <n v="15869.7"/>
    <n v="0.19"/>
    <s v="3026.1963344765795"/>
    <x v="0"/>
    <x v="1"/>
    <x v="1"/>
  </r>
  <r>
    <s v="O001117"/>
    <x v="152"/>
    <s v="C0364"/>
    <x v="53"/>
    <n v="3"/>
    <n v="0.1"/>
    <n v="46621"/>
    <n v="125876.7"/>
    <n v="0.19"/>
    <s v="25609.28016448068"/>
    <x v="0"/>
    <x v="10"/>
    <x v="0"/>
  </r>
  <r>
    <s v="O001118"/>
    <x v="267"/>
    <s v="C1084"/>
    <x v="23"/>
    <n v="1"/>
    <n v="0.05"/>
    <n v="40034"/>
    <s v="38032.299999999996"/>
    <n v="0.28000000000000003"/>
    <n v="9860.3059435395608"/>
    <x v="3"/>
    <x v="10"/>
    <x v="1"/>
  </r>
  <r>
    <s v="O001119"/>
    <x v="203"/>
    <s v="C0551"/>
    <x v="40"/>
    <n v="3"/>
    <n v="0.15"/>
    <n v="13000"/>
    <n v="33150"/>
    <n v="0.19"/>
    <s v="6242.612345837355"/>
    <x v="0"/>
    <x v="10"/>
    <x v="0"/>
  </r>
  <r>
    <s v="O001120"/>
    <x v="274"/>
    <s v="C0292"/>
    <x v="77"/>
    <n v="1"/>
    <n v="0.15"/>
    <n v="39927"/>
    <n v="33937.949999999997"/>
    <n v="0.16"/>
    <s v="7022.890793588376"/>
    <x v="1"/>
    <x v="4"/>
    <x v="2"/>
  </r>
  <r>
    <s v="O001121"/>
    <x v="8"/>
    <s v="C0789"/>
    <x v="7"/>
    <n v="5"/>
    <n v="0.1"/>
    <n v="4623"/>
    <n v="20803.5"/>
    <n v="0.28000000000000003"/>
    <s v="5832.7782121287255"/>
    <x v="3"/>
    <x v="5"/>
    <x v="0"/>
  </r>
  <r>
    <s v="O001122"/>
    <x v="19"/>
    <s v="C0816"/>
    <x v="35"/>
    <n v="1"/>
    <n v="0.1"/>
    <n v="24562"/>
    <n v="22105.8"/>
    <n v="0.22"/>
    <s v="4695.235019739414"/>
    <x v="4"/>
    <x v="10"/>
    <x v="0"/>
  </r>
  <r>
    <s v="O001123"/>
    <x v="83"/>
    <s v="C0191"/>
    <x v="9"/>
    <n v="1"/>
    <n v="0.05"/>
    <n v="11380"/>
    <n v="10811"/>
    <n v="0.28000000000000003"/>
    <s v="3106.724150808525"/>
    <x v="3"/>
    <x v="0"/>
    <x v="0"/>
  </r>
  <r>
    <s v="O001124"/>
    <x v="317"/>
    <s v="C0461"/>
    <x v="74"/>
    <n v="2"/>
    <n v="0.15"/>
    <n v="5121"/>
    <s v="8705.699999999999"/>
    <n v="0.28000000000000003"/>
    <s v="2082.447301625377"/>
    <x v="3"/>
    <x v="6"/>
    <x v="0"/>
  </r>
  <r>
    <s v="O001125"/>
    <x v="331"/>
    <s v="C0664"/>
    <x v="56"/>
    <n v="4"/>
    <n v="0.15"/>
    <n v="3506"/>
    <n v="11920.4"/>
    <n v="0.19"/>
    <s v="2357.0169962965265"/>
    <x v="0"/>
    <x v="1"/>
    <x v="0"/>
  </r>
  <r>
    <s v="O001126"/>
    <x v="261"/>
    <s v="C0233"/>
    <x v="51"/>
    <n v="2"/>
    <n v="0.05"/>
    <n v="23506"/>
    <n v="44661.4"/>
    <n v="0.31"/>
    <s v="16496.203507782284"/>
    <x v="2"/>
    <x v="5"/>
    <x v="1"/>
  </r>
  <r>
    <s v="O001127"/>
    <x v="317"/>
    <s v="C0474"/>
    <x v="47"/>
    <n v="1"/>
    <n v="0.15"/>
    <n v="13190"/>
    <n v="11211.5"/>
    <n v="0.22"/>
    <s v="2149.2277058683953"/>
    <x v="4"/>
    <x v="8"/>
    <x v="0"/>
  </r>
  <r>
    <s v="O001128"/>
    <x v="190"/>
    <s v="C0658"/>
    <x v="22"/>
    <n v="2"/>
    <n v="0.2"/>
    <n v="10792"/>
    <n v="17267.2"/>
    <n v="0.28000000000000003"/>
    <n v="4996.2113141735199"/>
    <x v="3"/>
    <x v="5"/>
    <x v="1"/>
  </r>
  <r>
    <s v="O001129"/>
    <x v="276"/>
    <s v="C0271"/>
    <x v="77"/>
    <n v="4"/>
    <n v="0"/>
    <n v="39927"/>
    <n v="159708"/>
    <n v="0.16"/>
    <s v="25421.95236203977"/>
    <x v="1"/>
    <x v="7"/>
    <x v="2"/>
  </r>
  <r>
    <s v="O001130"/>
    <x v="171"/>
    <s v="C1158"/>
    <x v="51"/>
    <n v="1"/>
    <n v="0.15"/>
    <n v="23506"/>
    <n v="19980.099999999999"/>
    <n v="0.31"/>
    <s v="6159.504013054875"/>
    <x v="2"/>
    <x v="2"/>
    <x v="0"/>
  </r>
  <r>
    <s v="O001131"/>
    <x v="102"/>
    <s v="C0171"/>
    <x v="5"/>
    <n v="1"/>
    <n v="0.2"/>
    <n v="7879"/>
    <s v="6303.200000000001"/>
    <n v="0.16"/>
    <s v="993.7028129639737"/>
    <x v="1"/>
    <x v="5"/>
    <x v="0"/>
  </r>
  <r>
    <s v="O001132"/>
    <x v="345"/>
    <s v="C0028"/>
    <x v="57"/>
    <n v="3"/>
    <n v="0.25"/>
    <n v="23441"/>
    <n v="52742.25"/>
    <n v="0.19"/>
    <s v="11339.626520376843"/>
    <x v="0"/>
    <x v="10"/>
    <x v="0"/>
  </r>
  <r>
    <s v="O001133"/>
    <x v="244"/>
    <s v="C0136"/>
    <x v="62"/>
    <n v="4"/>
    <n v="0.05"/>
    <n v="39150"/>
    <n v="148770"/>
    <n v="0.28000000000000003"/>
    <s v="35937.73708337271"/>
    <x v="3"/>
    <x v="1"/>
    <x v="0"/>
  </r>
  <r>
    <s v="O001134"/>
    <x v="289"/>
    <s v="C0925"/>
    <x v="9"/>
    <n v="2"/>
    <n v="0.05"/>
    <n v="11380"/>
    <n v="21622"/>
    <n v="0.28000000000000003"/>
    <s v="6575.327638762803"/>
    <x v="3"/>
    <x v="2"/>
    <x v="0"/>
  </r>
  <r>
    <s v="O001135"/>
    <x v="5"/>
    <s v="C0405"/>
    <x v="26"/>
    <n v="5"/>
    <n v="0.25"/>
    <n v="7732"/>
    <n v="28995"/>
    <n v="0.22"/>
    <s v="6449.059381329475"/>
    <x v="4"/>
    <x v="3"/>
    <x v="0"/>
  </r>
  <r>
    <s v="O001136"/>
    <x v="306"/>
    <s v="C0977"/>
    <x v="74"/>
    <n v="1"/>
    <n v="0"/>
    <n v="5121"/>
    <n v="5121"/>
    <n v="0.28000000000000003"/>
    <s v="1117.938407645301"/>
    <x v="3"/>
    <x v="7"/>
    <x v="0"/>
  </r>
  <r>
    <s v="O001137"/>
    <x v="105"/>
    <s v="C0888"/>
    <x v="4"/>
    <n v="2"/>
    <n v="0.1"/>
    <n v="49003"/>
    <s v="88205.40000000001"/>
    <n v="0.31"/>
    <s v="28516.306458834555"/>
    <x v="2"/>
    <x v="7"/>
    <x v="1"/>
  </r>
  <r>
    <s v="O001138"/>
    <x v="214"/>
    <s v="C0856"/>
    <x v="1"/>
    <n v="2"/>
    <n v="0.1"/>
    <n v="10888"/>
    <n v="19598.400000000001"/>
    <n v="0.19"/>
    <s v="3801.838665067318"/>
    <x v="0"/>
    <x v="7"/>
    <x v="0"/>
  </r>
  <r>
    <s v="O001139"/>
    <x v="51"/>
    <s v="C0444"/>
    <x v="68"/>
    <n v="2"/>
    <n v="0.1"/>
    <n v="35424"/>
    <s v="63763.200000000004"/>
    <n v="0.19"/>
    <s v="10169.504588497586"/>
    <x v="0"/>
    <x v="4"/>
    <x v="0"/>
  </r>
  <r>
    <s v="O001140"/>
    <x v="108"/>
    <s v="C0434"/>
    <x v="52"/>
    <n v="3"/>
    <n v="0.05"/>
    <n v="36003"/>
    <s v="102608.54999999999"/>
    <n v="0.16"/>
    <s v="16994.02869814024"/>
    <x v="1"/>
    <x v="6"/>
    <x v="2"/>
  </r>
  <r>
    <s v="O001141"/>
    <x v="320"/>
    <s v="C0509"/>
    <x v="3"/>
    <n v="4"/>
    <n v="0.2"/>
    <n v="48370"/>
    <n v="154784"/>
    <n v="0.16"/>
    <s v="17634.654312989638"/>
    <x v="1"/>
    <x v="4"/>
    <x v="0"/>
  </r>
  <r>
    <s v="O001142"/>
    <x v="193"/>
    <s v="C0034"/>
    <x v="18"/>
    <n v="1"/>
    <n v="0.05"/>
    <n v="11537"/>
    <n v="10960.15"/>
    <n v="0.22"/>
    <s v="2148.577044428738"/>
    <x v="4"/>
    <x v="9"/>
    <x v="0"/>
  </r>
  <r>
    <s v="O001143"/>
    <x v="94"/>
    <s v="C1026"/>
    <x v="59"/>
    <n v="1"/>
    <n v="0.15"/>
    <n v="32335"/>
    <n v="27484.75"/>
    <n v="0.31"/>
    <s v="8555.841843644062"/>
    <x v="2"/>
    <x v="1"/>
    <x v="0"/>
  </r>
  <r>
    <s v="O001144"/>
    <x v="288"/>
    <s v="C0362"/>
    <x v="65"/>
    <n v="1"/>
    <n v="0.1"/>
    <n v="34669"/>
    <s v="31202.100000000002"/>
    <n v="0.16"/>
    <s v="3151.5178655671352"/>
    <x v="1"/>
    <x v="4"/>
    <x v="2"/>
  </r>
  <r>
    <s v="O001145"/>
    <x v="273"/>
    <s v="C0606"/>
    <x v="47"/>
    <n v="2"/>
    <n v="0.05"/>
    <n v="13190"/>
    <n v="25061"/>
    <n v="0.22"/>
    <s v="4503.499849495509"/>
    <x v="4"/>
    <x v="0"/>
    <x v="2"/>
  </r>
  <r>
    <s v="O001146"/>
    <x v="220"/>
    <s v="C0716"/>
    <x v="3"/>
    <n v="1"/>
    <n v="0.05"/>
    <n v="48370"/>
    <n v="45951.5"/>
    <n v="0.16"/>
    <s v="5740.911383534745"/>
    <x v="1"/>
    <x v="1"/>
    <x v="1"/>
  </r>
  <r>
    <s v="O001147"/>
    <x v="133"/>
    <s v="C0250"/>
    <x v="66"/>
    <n v="3"/>
    <n v="0.25"/>
    <n v="17932"/>
    <n v="40347"/>
    <n v="0.16"/>
    <s v="6567.323026077077"/>
    <x v="1"/>
    <x v="1"/>
    <x v="0"/>
  </r>
  <r>
    <s v="O001148"/>
    <x v="99"/>
    <s v="C0147"/>
    <x v="61"/>
    <n v="1"/>
    <n v="0.1"/>
    <n v="12154"/>
    <n v="10938.6"/>
    <n v="0.19"/>
    <s v="2247.3011100865297"/>
    <x v="0"/>
    <x v="3"/>
    <x v="1"/>
  </r>
  <r>
    <s v="O001149"/>
    <x v="209"/>
    <s v="C0348"/>
    <x v="76"/>
    <n v="1"/>
    <n v="0.1"/>
    <n v="2696"/>
    <n v="2426.4"/>
    <n v="0.31"/>
    <s v="676.3636442490223"/>
    <x v="2"/>
    <x v="1"/>
    <x v="0"/>
  </r>
  <r>
    <s v="O001150"/>
    <x v="172"/>
    <s v="C0399"/>
    <x v="2"/>
    <n v="2"/>
    <n v="0.15"/>
    <n v="30563"/>
    <n v="51957.1"/>
    <n v="0.19"/>
    <s v="8146.219430627109"/>
    <x v="0"/>
    <x v="4"/>
    <x v="0"/>
  </r>
  <r>
    <s v="O001151"/>
    <x v="134"/>
    <s v="C1200"/>
    <x v="43"/>
    <n v="3"/>
    <n v="0"/>
    <n v="21121"/>
    <n v="63363"/>
    <n v="0.19"/>
    <n v="12345.261916998799"/>
    <x v="0"/>
    <x v="7"/>
    <x v="1"/>
  </r>
  <r>
    <s v="O001152"/>
    <x v="265"/>
    <s v="C0125"/>
    <x v="24"/>
    <n v="1"/>
    <n v="0.15"/>
    <n v="13614"/>
    <n v="11571.9"/>
    <n v="0.19"/>
    <s v="2243.6785431431786"/>
    <x v="0"/>
    <x v="7"/>
    <x v="1"/>
  </r>
  <r>
    <s v="O001153"/>
    <x v="289"/>
    <s v="C0763"/>
    <x v="31"/>
    <n v="3"/>
    <n v="0"/>
    <n v="657"/>
    <n v="1971"/>
    <n v="0.22"/>
    <s v="385.3140306657016"/>
    <x v="4"/>
    <x v="1"/>
    <x v="0"/>
  </r>
  <r>
    <s v="O001154"/>
    <x v="319"/>
    <s v="C0398"/>
    <x v="11"/>
    <n v="2"/>
    <n v="0.15"/>
    <n v="9257"/>
    <n v="15736.9"/>
    <n v="0.16"/>
    <s v="3525.147609569465"/>
    <x v="1"/>
    <x v="6"/>
    <x v="0"/>
  </r>
  <r>
    <s v="O001155"/>
    <x v="256"/>
    <s v="C0131"/>
    <x v="41"/>
    <n v="1"/>
    <n v="0"/>
    <n v="38513"/>
    <n v="38513"/>
    <n v="0.19"/>
    <s v="7566.021006408212"/>
    <x v="0"/>
    <x v="7"/>
    <x v="0"/>
  </r>
  <r>
    <s v="O001156"/>
    <x v="251"/>
    <s v="C0605"/>
    <x v="23"/>
    <n v="1"/>
    <n v="0.2"/>
    <n v="40034"/>
    <n v="32027.200000000001"/>
    <n v="0.28000000000000003"/>
    <s v="8776.869116209851"/>
    <x v="3"/>
    <x v="9"/>
    <x v="2"/>
  </r>
  <r>
    <s v="O001157"/>
    <x v="29"/>
    <s v="C0892"/>
    <x v="14"/>
    <n v="2"/>
    <n v="0.15"/>
    <n v="24549"/>
    <s v="41733.299999999996"/>
    <n v="0.19"/>
    <s v="7365.377981018174"/>
    <x v="0"/>
    <x v="0"/>
    <x v="0"/>
  </r>
  <r>
    <s v="O001158"/>
    <x v="109"/>
    <s v="C0822"/>
    <x v="55"/>
    <n v="1"/>
    <n v="0.1"/>
    <n v="15711"/>
    <n v="14139.9"/>
    <n v="0.19"/>
    <s v="3185.8484031299745"/>
    <x v="0"/>
    <x v="1"/>
    <x v="0"/>
  </r>
  <r>
    <s v="O001159"/>
    <x v="13"/>
    <s v="C0902"/>
    <x v="4"/>
    <n v="4"/>
    <n v="0.05"/>
    <n v="49003"/>
    <n v="186211.4"/>
    <n v="0.31"/>
    <s v="61277.80579905265"/>
    <x v="2"/>
    <x v="10"/>
    <x v="0"/>
  </r>
  <r>
    <s v="O001160"/>
    <x v="102"/>
    <s v="C0945"/>
    <x v="25"/>
    <n v="2"/>
    <n v="0"/>
    <n v="42988"/>
    <n v="85976"/>
    <n v="0.19"/>
    <s v="11106.589766495394"/>
    <x v="0"/>
    <x v="9"/>
    <x v="0"/>
  </r>
  <r>
    <s v="O001161"/>
    <x v="195"/>
    <s v="C0732"/>
    <x v="49"/>
    <n v="1"/>
    <n v="0.2"/>
    <n v="2649"/>
    <s v="2119.2000000000003"/>
    <n v="0.16"/>
    <s v="287.46229484514043"/>
    <x v="1"/>
    <x v="7"/>
    <x v="0"/>
  </r>
  <r>
    <s v="O001162"/>
    <x v="244"/>
    <s v="C0334"/>
    <x v="28"/>
    <n v="1"/>
    <n v="0"/>
    <n v="14233"/>
    <n v="14233"/>
    <n v="0.22"/>
    <s v="2908.691216310286"/>
    <x v="4"/>
    <x v="7"/>
    <x v="1"/>
  </r>
  <r>
    <s v="O001163"/>
    <x v="310"/>
    <s v="C1044"/>
    <x v="63"/>
    <n v="1"/>
    <n v="0.1"/>
    <n v="9199"/>
    <n v="8279.1"/>
    <n v="0.16"/>
    <s v="1321.1929328702215"/>
    <x v="1"/>
    <x v="6"/>
    <x v="0"/>
  </r>
  <r>
    <s v="O001164"/>
    <x v="84"/>
    <s v="C0205"/>
    <x v="10"/>
    <n v="2"/>
    <n v="0.05"/>
    <n v="9427"/>
    <n v="17911.3"/>
    <n v="0.22"/>
    <s v="4333.634053821643"/>
    <x v="4"/>
    <x v="7"/>
    <x v="0"/>
  </r>
  <r>
    <s v="O001165"/>
    <x v="108"/>
    <s v="C0956"/>
    <x v="0"/>
    <n v="2"/>
    <n v="0.25"/>
    <n v="17633"/>
    <n v="26449.5"/>
    <n v="0.19"/>
    <s v="4034.730525734514"/>
    <x v="0"/>
    <x v="6"/>
    <x v="0"/>
  </r>
  <r>
    <s v="O001166"/>
    <x v="211"/>
    <s v="C0355"/>
    <x v="74"/>
    <n v="3"/>
    <n v="0.1"/>
    <n v="5121"/>
    <n v="13826.7"/>
    <n v="0.28000000000000003"/>
    <s v="3833.0479808175087"/>
    <x v="3"/>
    <x v="10"/>
    <x v="2"/>
  </r>
  <r>
    <s v="O001167"/>
    <x v="145"/>
    <s v="C1197"/>
    <x v="48"/>
    <n v="1"/>
    <n v="0"/>
    <n v="19803"/>
    <n v="19803"/>
    <n v="0.16"/>
    <s v="4346.250165605031"/>
    <x v="1"/>
    <x v="2"/>
    <x v="0"/>
  </r>
  <r>
    <s v="O001168"/>
    <x v="113"/>
    <s v="C0824"/>
    <x v="23"/>
    <n v="1"/>
    <n v="0.15"/>
    <n v="40034"/>
    <n v="34028.9"/>
    <n v="0.28000000000000003"/>
    <s v="9562.703273331477"/>
    <x v="3"/>
    <x v="0"/>
    <x v="0"/>
  </r>
  <r>
    <s v="O001169"/>
    <x v="304"/>
    <s v="C1026"/>
    <x v="24"/>
    <n v="1"/>
    <n v="0.25"/>
    <n v="13614"/>
    <n v="10210.5"/>
    <n v="0.19"/>
    <s v="1691.8763778452367"/>
    <x v="0"/>
    <x v="1"/>
    <x v="0"/>
  </r>
  <r>
    <s v="O001170"/>
    <x v="73"/>
    <s v="C0941"/>
    <x v="42"/>
    <n v="1"/>
    <n v="0.1"/>
    <n v="36976"/>
    <n v="33278.400000000001"/>
    <n v="0.28000000000000003"/>
    <s v="7763.9368165568185"/>
    <x v="3"/>
    <x v="0"/>
    <x v="1"/>
  </r>
  <r>
    <s v="O001171"/>
    <x v="199"/>
    <s v="C0168"/>
    <x v="25"/>
    <n v="2"/>
    <n v="0.1"/>
    <n v="42988"/>
    <s v="77378.40000000001"/>
    <n v="0.19"/>
    <s v="13383.246240193854"/>
    <x v="0"/>
    <x v="1"/>
    <x v="2"/>
  </r>
  <r>
    <s v="O001172"/>
    <x v="16"/>
    <s v="C0368"/>
    <x v="41"/>
    <n v="5"/>
    <n v="0.05"/>
    <n v="38513"/>
    <n v="182936.75"/>
    <n v="0.19"/>
    <s v="27850.98770457576"/>
    <x v="0"/>
    <x v="0"/>
    <x v="1"/>
  </r>
  <r>
    <s v="O001173"/>
    <x v="320"/>
    <s v="C0536"/>
    <x v="0"/>
    <n v="2"/>
    <n v="0"/>
    <n v="17633"/>
    <n v="35266"/>
    <n v="0.19"/>
    <s v="6213.481178873902"/>
    <x v="0"/>
    <x v="1"/>
    <x v="0"/>
  </r>
  <r>
    <s v="O001174"/>
    <x v="264"/>
    <s v="C0963"/>
    <x v="3"/>
    <n v="3"/>
    <n v="0.05"/>
    <n v="48370"/>
    <n v="137854.5"/>
    <n v="0.16"/>
    <s v="24672.705902702935"/>
    <x v="1"/>
    <x v="10"/>
    <x v="0"/>
  </r>
  <r>
    <s v="O001175"/>
    <x v="218"/>
    <s v="C0580"/>
    <x v="50"/>
    <n v="1"/>
    <n v="0.1"/>
    <n v="44505"/>
    <n v="40054.5"/>
    <n v="0.19"/>
    <s v="7662.168132445773"/>
    <x v="0"/>
    <x v="5"/>
    <x v="1"/>
  </r>
  <r>
    <s v="O001176"/>
    <x v="42"/>
    <s v="C0950"/>
    <x v="74"/>
    <n v="1"/>
    <n v="0.15"/>
    <n v="5121"/>
    <s v="4352.849999999999"/>
    <n v="0.28000000000000003"/>
    <s v="1145.667796754337"/>
    <x v="3"/>
    <x v="0"/>
    <x v="0"/>
  </r>
  <r>
    <s v="O001177"/>
    <x v="350"/>
    <s v="C0207"/>
    <x v="45"/>
    <n v="1"/>
    <n v="0.2"/>
    <n v="14854"/>
    <n v="11883.2"/>
    <n v="0.22"/>
    <s v="1869.5374829557777"/>
    <x v="4"/>
    <x v="2"/>
    <x v="1"/>
  </r>
  <r>
    <s v="O001178"/>
    <x v="125"/>
    <s v="C1073"/>
    <x v="52"/>
    <n v="1"/>
    <n v="0.15"/>
    <n v="36003"/>
    <n v="30602.55"/>
    <n v="0.16"/>
    <s v="5787.548907942902"/>
    <x v="1"/>
    <x v="0"/>
    <x v="0"/>
  </r>
  <r>
    <s v="O001179"/>
    <x v="191"/>
    <s v="C0544"/>
    <x v="56"/>
    <n v="2"/>
    <n v="0"/>
    <n v="3506"/>
    <n v="7012"/>
    <n v="0.19"/>
    <s v="1245.7738561262624"/>
    <x v="0"/>
    <x v="10"/>
    <x v="1"/>
  </r>
  <r>
    <s v="O001180"/>
    <x v="91"/>
    <s v="C0129"/>
    <x v="69"/>
    <n v="1"/>
    <n v="0.15"/>
    <n v="31802"/>
    <n v="27031.7"/>
    <n v="0.19"/>
    <s v="5238.190252809244"/>
    <x v="0"/>
    <x v="3"/>
    <x v="1"/>
  </r>
  <r>
    <s v="O001181"/>
    <x v="2"/>
    <s v="C0614"/>
    <x v="32"/>
    <n v="3"/>
    <n v="0.1"/>
    <n v="3648"/>
    <n v="9849.6"/>
    <n v="0.22"/>
    <s v="1852.6038890293485"/>
    <x v="4"/>
    <x v="3"/>
    <x v="0"/>
  </r>
  <r>
    <s v="O001182"/>
    <x v="318"/>
    <s v="C0035"/>
    <x v="4"/>
    <n v="5"/>
    <n v="0.1"/>
    <n v="49003"/>
    <n v="220513.5"/>
    <n v="0.31"/>
    <s v="65202.871081277335"/>
    <x v="2"/>
    <x v="9"/>
    <x v="1"/>
  </r>
  <r>
    <s v="O001183"/>
    <x v="255"/>
    <s v="C0819"/>
    <x v="35"/>
    <n v="1"/>
    <n v="0.1"/>
    <n v="24562"/>
    <n v="22105.8"/>
    <n v="0.22"/>
    <s v="4414.593723427306"/>
    <x v="4"/>
    <x v="6"/>
    <x v="2"/>
  </r>
  <r>
    <s v="O001184"/>
    <x v="62"/>
    <s v="C0199"/>
    <x v="37"/>
    <n v="2"/>
    <n v="0"/>
    <n v="28530"/>
    <n v="57060"/>
    <n v="0.16"/>
    <s v="6465.630744007108"/>
    <x v="1"/>
    <x v="0"/>
    <x v="0"/>
  </r>
  <r>
    <s v="O001185"/>
    <x v="351"/>
    <s v="C0077"/>
    <x v="28"/>
    <n v="2"/>
    <n v="0"/>
    <n v="14233"/>
    <n v="28466"/>
    <n v="0.22"/>
    <s v="5357.905867064295"/>
    <x v="4"/>
    <x v="2"/>
    <x v="0"/>
  </r>
  <r>
    <s v="O001186"/>
    <x v="200"/>
    <s v="C0369"/>
    <x v="77"/>
    <n v="1"/>
    <n v="0.1"/>
    <n v="39927"/>
    <n v="35934.300000000003"/>
    <n v="0.16"/>
    <n v="5730.9905607261499"/>
    <x v="1"/>
    <x v="10"/>
    <x v="0"/>
  </r>
  <r>
    <s v="O001187"/>
    <x v="335"/>
    <s v="C0833"/>
    <x v="57"/>
    <n v="4"/>
    <n v="0"/>
    <n v="23441"/>
    <n v="93764"/>
    <n v="0.19"/>
    <s v="18794.997377460488"/>
    <x v="0"/>
    <x v="8"/>
    <x v="0"/>
  </r>
  <r>
    <s v="O001188"/>
    <x v="77"/>
    <s v="C0526"/>
    <x v="4"/>
    <n v="1"/>
    <n v="0.1"/>
    <n v="49003"/>
    <s v="44102.700000000004"/>
    <n v="0.31"/>
    <s v="12616.120769414945"/>
    <x v="2"/>
    <x v="2"/>
    <x v="0"/>
  </r>
  <r>
    <s v="O001189"/>
    <x v="92"/>
    <s v="C0349"/>
    <x v="62"/>
    <n v="3"/>
    <n v="0.05"/>
    <n v="39150"/>
    <n v="111577.5"/>
    <n v="0.28000000000000003"/>
    <s v="26544.904023104813"/>
    <x v="3"/>
    <x v="7"/>
    <x v="2"/>
  </r>
  <r>
    <s v="O001190"/>
    <x v="43"/>
    <s v="C0506"/>
    <x v="65"/>
    <n v="1"/>
    <n v="0.2"/>
    <n v="34669"/>
    <n v="27735.200000000001"/>
    <n v="0.16"/>
    <s v="4091.626181870693"/>
    <x v="1"/>
    <x v="5"/>
    <x v="0"/>
  </r>
  <r>
    <s v="O001191"/>
    <x v="8"/>
    <s v="C0643"/>
    <x v="14"/>
    <n v="1"/>
    <n v="0.25"/>
    <n v="24549"/>
    <n v="18411.75"/>
    <n v="0.19"/>
    <n v="4000.6343412495398"/>
    <x v="0"/>
    <x v="10"/>
    <x v="0"/>
  </r>
  <r>
    <s v="O001192"/>
    <x v="273"/>
    <s v="C0238"/>
    <x v="11"/>
    <n v="2"/>
    <n v="0.25"/>
    <n v="9257"/>
    <n v="13885.5"/>
    <n v="0.16"/>
    <s v="1765.258895303533"/>
    <x v="1"/>
    <x v="2"/>
    <x v="0"/>
  </r>
  <r>
    <s v="O001193"/>
    <x v="322"/>
    <s v="C0138"/>
    <x v="65"/>
    <n v="3"/>
    <n v="0.2"/>
    <n v="34669"/>
    <n v="83205.600000000006"/>
    <n v="0.16"/>
    <s v="13350.41127831559"/>
    <x v="1"/>
    <x v="0"/>
    <x v="0"/>
  </r>
  <r>
    <s v="O001194"/>
    <x v="40"/>
    <s v="C1166"/>
    <x v="51"/>
    <n v="1"/>
    <n v="0.25"/>
    <n v="23506"/>
    <n v="17629.5"/>
    <n v="0.31"/>
    <s v="5057.632416805916"/>
    <x v="2"/>
    <x v="1"/>
    <x v="0"/>
  </r>
  <r>
    <s v="O001195"/>
    <x v="105"/>
    <s v="C0612"/>
    <x v="66"/>
    <n v="1"/>
    <n v="0.15"/>
    <n v="17932"/>
    <s v="15242.199999999999"/>
    <n v="0.16"/>
    <s v="3040.7863911512095"/>
    <x v="1"/>
    <x v="10"/>
    <x v="0"/>
  </r>
  <r>
    <s v="O001196"/>
    <x v="218"/>
    <s v="C0680"/>
    <x v="47"/>
    <n v="1"/>
    <n v="0.25"/>
    <n v="13190"/>
    <n v="9892.5"/>
    <n v="0.22"/>
    <s v="2000.9440775682474"/>
    <x v="4"/>
    <x v="0"/>
    <x v="1"/>
  </r>
  <r>
    <s v="O001197"/>
    <x v="349"/>
    <s v="C0839"/>
    <x v="34"/>
    <n v="1"/>
    <n v="0.15"/>
    <n v="1533"/>
    <n v="1303.05"/>
    <n v="0.16"/>
    <s v="238.67994663615013"/>
    <x v="1"/>
    <x v="9"/>
    <x v="0"/>
  </r>
  <r>
    <s v="O001198"/>
    <x v="134"/>
    <s v="C0938"/>
    <x v="22"/>
    <n v="2"/>
    <n v="0.15"/>
    <n v="10792"/>
    <s v="18346.399999999998"/>
    <n v="0.28000000000000003"/>
    <s v="5788.791843355324"/>
    <x v="3"/>
    <x v="6"/>
    <x v="0"/>
  </r>
  <r>
    <s v="O001199"/>
    <x v="138"/>
    <s v="C0355"/>
    <x v="28"/>
    <n v="3"/>
    <n v="0"/>
    <n v="14233"/>
    <n v="42699"/>
    <n v="0.22"/>
    <s v="11697.46886675981"/>
    <x v="4"/>
    <x v="10"/>
    <x v="2"/>
  </r>
  <r>
    <s v="O001200"/>
    <x v="278"/>
    <s v="C0578"/>
    <x v="54"/>
    <n v="3"/>
    <n v="0.15"/>
    <n v="31519"/>
    <n v="80373.45"/>
    <n v="0.19"/>
    <s v="11463.992704981523"/>
    <x v="0"/>
    <x v="2"/>
    <x v="0"/>
  </r>
  <r>
    <s v="O001201"/>
    <x v="89"/>
    <s v="C0847"/>
    <x v="39"/>
    <n v="3"/>
    <n v="0.2"/>
    <n v="46436"/>
    <s v="111446.40000000001"/>
    <n v="0.28000000000000003"/>
    <s v="25751.489333346024"/>
    <x v="3"/>
    <x v="1"/>
    <x v="0"/>
  </r>
  <r>
    <s v="O001202"/>
    <x v="173"/>
    <s v="C0559"/>
    <x v="61"/>
    <n v="4"/>
    <n v="0.1"/>
    <n v="12154"/>
    <n v="43754.400000000001"/>
    <n v="0.19"/>
    <s v="10097.757746445752"/>
    <x v="0"/>
    <x v="6"/>
    <x v="0"/>
  </r>
  <r>
    <s v="O001203"/>
    <x v="54"/>
    <s v="C0849"/>
    <x v="12"/>
    <n v="3"/>
    <n v="0.05"/>
    <n v="5299"/>
    <n v="15102.15"/>
    <n v="0.16"/>
    <s v="2945.7036409272823"/>
    <x v="1"/>
    <x v="9"/>
    <x v="0"/>
  </r>
  <r>
    <s v="O001204"/>
    <x v="24"/>
    <s v="C1170"/>
    <x v="15"/>
    <n v="4"/>
    <n v="0.1"/>
    <n v="40809"/>
    <n v="146912.4"/>
    <n v="0.19"/>
    <s v="24741.155705451063"/>
    <x v="0"/>
    <x v="2"/>
    <x v="1"/>
  </r>
  <r>
    <s v="O001205"/>
    <x v="93"/>
    <s v="C1176"/>
    <x v="30"/>
    <n v="1"/>
    <n v="0.15"/>
    <n v="37834"/>
    <s v="32158.899999999998"/>
    <n v="0.28000000000000003"/>
    <s v="5361.0565233073485"/>
    <x v="3"/>
    <x v="2"/>
    <x v="2"/>
  </r>
  <r>
    <s v="O001206"/>
    <x v="108"/>
    <s v="C0140"/>
    <x v="31"/>
    <n v="2"/>
    <n v="0.15"/>
    <n v="657"/>
    <s v="1116.8999999999999"/>
    <n v="0.22"/>
    <s v="248.87999882058938"/>
    <x v="4"/>
    <x v="0"/>
    <x v="2"/>
  </r>
  <r>
    <s v="O001207"/>
    <x v="352"/>
    <s v="C0663"/>
    <x v="79"/>
    <n v="5"/>
    <n v="0.1"/>
    <n v="23117"/>
    <n v="104026.5"/>
    <n v="0.19"/>
    <s v="14239.93568341909"/>
    <x v="0"/>
    <x v="4"/>
    <x v="1"/>
  </r>
  <r>
    <s v="O001208"/>
    <x v="248"/>
    <s v="C0021"/>
    <x v="39"/>
    <n v="2"/>
    <n v="0.05"/>
    <n v="46436"/>
    <n v="88228.4"/>
    <n v="0.28000000000000003"/>
    <s v="22148.020980305384"/>
    <x v="3"/>
    <x v="7"/>
    <x v="0"/>
  </r>
  <r>
    <s v="O001209"/>
    <x v="35"/>
    <s v="C0064"/>
    <x v="61"/>
    <n v="3"/>
    <n v="0.2"/>
    <n v="12154"/>
    <s v="29169.600000000002"/>
    <n v="0.19"/>
    <s v="5727.209892791757"/>
    <x v="0"/>
    <x v="3"/>
    <x v="0"/>
  </r>
  <r>
    <s v="O001210"/>
    <x v="63"/>
    <s v="C1096"/>
    <x v="19"/>
    <n v="1"/>
    <n v="0.15"/>
    <n v="43459"/>
    <n v="36940.15"/>
    <n v="0.19"/>
    <s v="7426.725389694541"/>
    <x v="0"/>
    <x v="0"/>
    <x v="1"/>
  </r>
  <r>
    <s v="O001211"/>
    <x v="226"/>
    <s v="C0990"/>
    <x v="43"/>
    <n v="3"/>
    <n v="0.05"/>
    <n v="21121"/>
    <n v="60194.85"/>
    <n v="0.19"/>
    <s v="14768.566574516004"/>
    <x v="0"/>
    <x v="9"/>
    <x v="2"/>
  </r>
  <r>
    <s v="O001212"/>
    <x v="48"/>
    <s v="C0162"/>
    <x v="19"/>
    <n v="2"/>
    <n v="0.2"/>
    <n v="43459"/>
    <s v="69534.40000000001"/>
    <n v="0.19"/>
    <s v="12304.40554645037"/>
    <x v="0"/>
    <x v="2"/>
    <x v="0"/>
  </r>
  <r>
    <s v="O001213"/>
    <x v="219"/>
    <s v="C0130"/>
    <x v="16"/>
    <n v="1"/>
    <n v="0.05"/>
    <n v="28518"/>
    <n v="27092.1"/>
    <n v="0.31"/>
    <s v="7472.797938395405"/>
    <x v="2"/>
    <x v="3"/>
    <x v="2"/>
  </r>
  <r>
    <s v="O001214"/>
    <x v="241"/>
    <s v="C0581"/>
    <x v="16"/>
    <n v="1"/>
    <n v="0.05"/>
    <n v="28518"/>
    <n v="27092.1"/>
    <n v="0.31"/>
    <n v="9268.3488109177506"/>
    <x v="2"/>
    <x v="8"/>
    <x v="1"/>
  </r>
  <r>
    <s v="O001215"/>
    <x v="216"/>
    <s v="C0225"/>
    <x v="21"/>
    <n v="1"/>
    <n v="0.2"/>
    <n v="22075"/>
    <n v="17660"/>
    <n v="0.16"/>
    <n v="3058.6673149021699"/>
    <x v="1"/>
    <x v="10"/>
    <x v="0"/>
  </r>
  <r>
    <s v="O001216"/>
    <x v="281"/>
    <s v="C0580"/>
    <x v="39"/>
    <n v="4"/>
    <n v="0.2"/>
    <n v="46436"/>
    <n v="148595.20000000001"/>
    <n v="0.28000000000000003"/>
    <s v="39718.067820163655"/>
    <x v="3"/>
    <x v="5"/>
    <x v="1"/>
  </r>
  <r>
    <s v="O001217"/>
    <x v="267"/>
    <s v="C0983"/>
    <x v="38"/>
    <n v="2"/>
    <n v="0.1"/>
    <n v="19940"/>
    <n v="35892"/>
    <n v="0.16"/>
    <s v="5782.618168116148"/>
    <x v="1"/>
    <x v="5"/>
    <x v="0"/>
  </r>
  <r>
    <s v="O001218"/>
    <x v="148"/>
    <s v="C1005"/>
    <x v="77"/>
    <n v="4"/>
    <n v="0"/>
    <n v="39927"/>
    <n v="159708"/>
    <n v="0.16"/>
    <s v="23440.154946713457"/>
    <x v="1"/>
    <x v="8"/>
    <x v="2"/>
  </r>
  <r>
    <s v="O001219"/>
    <x v="276"/>
    <s v="C0107"/>
    <x v="71"/>
    <n v="2"/>
    <n v="0.05"/>
    <n v="34213"/>
    <n v="65004.7"/>
    <n v="0.19"/>
    <s v="13925.389182859799"/>
    <x v="0"/>
    <x v="7"/>
    <x v="0"/>
  </r>
  <r>
    <s v="O001220"/>
    <x v="129"/>
    <s v="C0621"/>
    <x v="45"/>
    <n v="4"/>
    <n v="0.2"/>
    <n v="14854"/>
    <n v="47532.800000000003"/>
    <n v="0.22"/>
    <s v="13265.353155833196"/>
    <x v="4"/>
    <x v="0"/>
    <x v="0"/>
  </r>
  <r>
    <s v="O001221"/>
    <x v="315"/>
    <s v="C0840"/>
    <x v="4"/>
    <n v="2"/>
    <n v="0.2"/>
    <n v="49003"/>
    <n v="78404.800000000003"/>
    <n v="0.31"/>
    <n v="22314.621240834102"/>
    <x v="2"/>
    <x v="0"/>
    <x v="2"/>
  </r>
  <r>
    <s v="O001222"/>
    <x v="40"/>
    <s v="C1127"/>
    <x v="68"/>
    <n v="1"/>
    <n v="0.1"/>
    <n v="35424"/>
    <s v="31881.600000000002"/>
    <n v="0.19"/>
    <s v="6527.158117590144"/>
    <x v="0"/>
    <x v="0"/>
    <x v="0"/>
  </r>
  <r>
    <s v="O001223"/>
    <x v="187"/>
    <s v="C1165"/>
    <x v="66"/>
    <n v="1"/>
    <n v="0.05"/>
    <n v="17932"/>
    <s v="17035.399999999998"/>
    <n v="0.16"/>
    <s v="1813.5634975205496"/>
    <x v="1"/>
    <x v="10"/>
    <x v="0"/>
  </r>
  <r>
    <s v="O001224"/>
    <x v="75"/>
    <s v="C0577"/>
    <x v="58"/>
    <n v="5"/>
    <n v="0.05"/>
    <n v="34314"/>
    <n v="162991.5"/>
    <n v="0.16"/>
    <s v="19960.005248003166"/>
    <x v="1"/>
    <x v="8"/>
    <x v="1"/>
  </r>
  <r>
    <s v="O001225"/>
    <x v="137"/>
    <s v="C1158"/>
    <x v="20"/>
    <n v="1"/>
    <n v="0.2"/>
    <n v="40096"/>
    <s v="32076.800000000003"/>
    <n v="0.22"/>
    <s v="7688.472613466984"/>
    <x v="4"/>
    <x v="2"/>
    <x v="0"/>
  </r>
  <r>
    <s v="O001226"/>
    <x v="312"/>
    <s v="C0199"/>
    <x v="14"/>
    <n v="1"/>
    <n v="0.05"/>
    <n v="24549"/>
    <n v="23321.55"/>
    <n v="0.19"/>
    <s v="4373.629505301195"/>
    <x v="0"/>
    <x v="0"/>
    <x v="0"/>
  </r>
  <r>
    <s v="O001227"/>
    <x v="83"/>
    <s v="C0510"/>
    <x v="0"/>
    <n v="1"/>
    <n v="0"/>
    <n v="17633"/>
    <n v="15869.7"/>
    <n v="0.19"/>
    <s v="2399.1681377544483"/>
    <x v="0"/>
    <x v="5"/>
    <x v="0"/>
  </r>
  <r>
    <s v="O001228"/>
    <x v="128"/>
    <s v="C0667"/>
    <x v="55"/>
    <n v="1"/>
    <n v="0.15"/>
    <n v="15711"/>
    <n v="13354.35"/>
    <n v="0.19"/>
    <n v="2541.4216615343498"/>
    <x v="0"/>
    <x v="3"/>
    <x v="1"/>
  </r>
  <r>
    <s v="O001229"/>
    <x v="216"/>
    <s v="C0079"/>
    <x v="26"/>
    <n v="4"/>
    <n v="0.05"/>
    <n v="7732"/>
    <n v="29381.599999999999"/>
    <n v="0.22"/>
    <s v="7367.787471876734"/>
    <x v="4"/>
    <x v="1"/>
    <x v="0"/>
  </r>
  <r>
    <s v="O001230"/>
    <x v="99"/>
    <s v="C0894"/>
    <x v="37"/>
    <n v="2"/>
    <n v="0.05"/>
    <n v="28530"/>
    <n v="54207"/>
    <n v="0.16"/>
    <s v="5927.945330003492"/>
    <x v="1"/>
    <x v="9"/>
    <x v="0"/>
  </r>
  <r>
    <s v="O001231"/>
    <x v="307"/>
    <s v="C0512"/>
    <x v="4"/>
    <n v="2"/>
    <n v="0.05"/>
    <n v="49003"/>
    <n v="93105.7"/>
    <n v="0.31"/>
    <s v="34554.204608565255"/>
    <x v="2"/>
    <x v="6"/>
    <x v="2"/>
  </r>
  <r>
    <s v="O001232"/>
    <x v="335"/>
    <s v="C0250"/>
    <x v="18"/>
    <n v="4"/>
    <n v="0.15"/>
    <n v="11537"/>
    <s v="39225.799999999996"/>
    <n v="0.22"/>
    <s v="9416.387930463556"/>
    <x v="4"/>
    <x v="1"/>
    <x v="0"/>
  </r>
  <r>
    <s v="O001233"/>
    <x v="120"/>
    <s v="C0889"/>
    <x v="38"/>
    <n v="2"/>
    <n v="0.2"/>
    <n v="19940"/>
    <n v="31904"/>
    <n v="0.16"/>
    <s v="5766.766670980741"/>
    <x v="1"/>
    <x v="2"/>
    <x v="0"/>
  </r>
  <r>
    <s v="O001234"/>
    <x v="0"/>
    <s v="C1024"/>
    <x v="5"/>
    <n v="3"/>
    <n v="0.1"/>
    <n v="7879"/>
    <n v="21273.3"/>
    <n v="0.16"/>
    <s v="3402.7263696325945"/>
    <x v="1"/>
    <x v="0"/>
    <x v="0"/>
  </r>
  <r>
    <s v="O001235"/>
    <x v="89"/>
    <s v="C0599"/>
    <x v="77"/>
    <n v="1"/>
    <n v="0"/>
    <n v="39927"/>
    <n v="39927"/>
    <n v="0.16"/>
    <s v="8829.835612415825"/>
    <x v="1"/>
    <x v="8"/>
    <x v="1"/>
  </r>
  <r>
    <s v="O001236"/>
    <x v="346"/>
    <s v="C0753"/>
    <x v="74"/>
    <n v="5"/>
    <n v="0.1"/>
    <n v="5121"/>
    <n v="23044.5"/>
    <n v="0.28000000000000003"/>
    <s v="7228.628759518284"/>
    <x v="3"/>
    <x v="4"/>
    <x v="1"/>
  </r>
  <r>
    <s v="O001237"/>
    <x v="192"/>
    <s v="C0600"/>
    <x v="0"/>
    <n v="1"/>
    <n v="0"/>
    <n v="17633"/>
    <n v="17633"/>
    <n v="0.19"/>
    <s v="3123.4186325262654"/>
    <x v="0"/>
    <x v="4"/>
    <x v="0"/>
  </r>
  <r>
    <s v="O001238"/>
    <x v="268"/>
    <s v="C0975"/>
    <x v="45"/>
    <n v="3"/>
    <n v="0"/>
    <n v="14854"/>
    <n v="44562"/>
    <n v="0.22"/>
    <s v="10984.91795794656"/>
    <x v="4"/>
    <x v="1"/>
    <x v="1"/>
  </r>
  <r>
    <s v="O001239"/>
    <x v="111"/>
    <s v="C0483"/>
    <x v="58"/>
    <n v="2"/>
    <n v="0.1"/>
    <n v="34314"/>
    <s v="61765.200000000004"/>
    <n v="0.16"/>
    <s v="8297.542001082835"/>
    <x v="1"/>
    <x v="8"/>
    <x v="0"/>
  </r>
  <r>
    <s v="O001240"/>
    <x v="102"/>
    <s v="C0836"/>
    <x v="31"/>
    <n v="1"/>
    <n v="0.25"/>
    <n v="657"/>
    <n v="492.75"/>
    <n v="0.22"/>
    <s v="103.57176737797249"/>
    <x v="4"/>
    <x v="5"/>
    <x v="0"/>
  </r>
  <r>
    <s v="O001241"/>
    <x v="169"/>
    <s v="C0172"/>
    <x v="1"/>
    <n v="1"/>
    <n v="0.2"/>
    <n v="10888"/>
    <n v="8710.4"/>
    <n v="0.19"/>
    <s v="2102.099827323475"/>
    <x v="0"/>
    <x v="1"/>
    <x v="0"/>
  </r>
  <r>
    <s v="O001242"/>
    <x v="312"/>
    <s v="C0869"/>
    <x v="21"/>
    <n v="1"/>
    <n v="0.15"/>
    <n v="22075"/>
    <n v="18763.75"/>
    <n v="0.16"/>
    <s v="3256.738133061281"/>
    <x v="1"/>
    <x v="10"/>
    <x v="2"/>
  </r>
  <r>
    <s v="O001243"/>
    <x v="329"/>
    <s v="C0017"/>
    <x v="2"/>
    <n v="1"/>
    <n v="0.15"/>
    <n v="30563"/>
    <n v="25978.55"/>
    <n v="0.19"/>
    <s v="5537.414361839399"/>
    <x v="0"/>
    <x v="0"/>
    <x v="0"/>
  </r>
  <r>
    <s v="O001244"/>
    <x v="19"/>
    <s v="C0394"/>
    <x v="32"/>
    <n v="2"/>
    <n v="0.2"/>
    <n v="3648"/>
    <n v="5836.8"/>
    <n v="0.22"/>
    <s v="1523.0363699578822"/>
    <x v="4"/>
    <x v="1"/>
    <x v="0"/>
  </r>
  <r>
    <s v="O001245"/>
    <x v="240"/>
    <s v="C0234"/>
    <x v="49"/>
    <n v="5"/>
    <n v="0.15"/>
    <n v="2649"/>
    <n v="11258.25"/>
    <n v="0.16"/>
    <n v="2017.34119921967"/>
    <x v="1"/>
    <x v="10"/>
    <x v="0"/>
  </r>
  <r>
    <s v="O001246"/>
    <x v="282"/>
    <s v="C0248"/>
    <x v="38"/>
    <n v="2"/>
    <n v="0.1"/>
    <n v="19940"/>
    <n v="35892"/>
    <n v="0.16"/>
    <s v="4723.701533662297"/>
    <x v="1"/>
    <x v="1"/>
    <x v="0"/>
  </r>
  <r>
    <s v="O001247"/>
    <x v="126"/>
    <s v="C0052"/>
    <x v="29"/>
    <n v="2"/>
    <n v="0.05"/>
    <n v="32777"/>
    <s v="62276.299999999996"/>
    <n v="0.19"/>
    <s v="15453.542818775813"/>
    <x v="0"/>
    <x v="2"/>
    <x v="0"/>
  </r>
  <r>
    <s v="O001248"/>
    <x v="196"/>
    <s v="C0015"/>
    <x v="75"/>
    <n v="1"/>
    <n v="0"/>
    <n v="27904"/>
    <n v="27904"/>
    <n v="0.22"/>
    <s v="6642.970108460686"/>
    <x v="4"/>
    <x v="7"/>
    <x v="2"/>
  </r>
  <r>
    <s v="O001249"/>
    <x v="333"/>
    <s v="C0441"/>
    <x v="49"/>
    <n v="1"/>
    <n v="0.1"/>
    <n v="2649"/>
    <n v="2384.1"/>
    <n v="0.16"/>
    <s v="430.42040189710724"/>
    <x v="1"/>
    <x v="9"/>
    <x v="1"/>
  </r>
  <r>
    <s v="O001250"/>
    <x v="229"/>
    <s v="C1136"/>
    <x v="51"/>
    <n v="2"/>
    <n v="0.2"/>
    <n v="23506"/>
    <n v="37609.599999999999"/>
    <n v="0.31"/>
    <s v="11732.527386153366"/>
    <x v="2"/>
    <x v="4"/>
    <x v="0"/>
  </r>
  <r>
    <s v="O001251"/>
    <x v="247"/>
    <s v="C0696"/>
    <x v="16"/>
    <n v="5"/>
    <n v="0.1"/>
    <n v="28518"/>
    <n v="128331"/>
    <n v="0.31"/>
    <s v="44771.68510706111"/>
    <x v="2"/>
    <x v="4"/>
    <x v="1"/>
  </r>
  <r>
    <s v="O001252"/>
    <x v="115"/>
    <s v="C0007"/>
    <x v="77"/>
    <n v="3"/>
    <n v="0.05"/>
    <n v="39927"/>
    <n v="113791.95"/>
    <n v="0.16"/>
    <s v="25833.443434057528"/>
    <x v="1"/>
    <x v="6"/>
    <x v="0"/>
  </r>
  <r>
    <s v="O001253"/>
    <x v="353"/>
    <s v="C0826"/>
    <x v="5"/>
    <n v="1"/>
    <n v="0.15"/>
    <n v="7879"/>
    <n v="6697.15"/>
    <n v="0.16"/>
    <n v="983.56348534528195"/>
    <x v="1"/>
    <x v="1"/>
    <x v="1"/>
  </r>
  <r>
    <s v="O001254"/>
    <x v="22"/>
    <s v="C1130"/>
    <x v="51"/>
    <n v="2"/>
    <n v="0.1"/>
    <n v="23506"/>
    <n v="42310.8"/>
    <n v="0.31"/>
    <s v="14694.097672094795"/>
    <x v="2"/>
    <x v="0"/>
    <x v="0"/>
  </r>
  <r>
    <s v="O001255"/>
    <x v="213"/>
    <s v="C1037"/>
    <x v="50"/>
    <n v="2"/>
    <n v="0.2"/>
    <n v="44505"/>
    <n v="71208"/>
    <n v="0.19"/>
    <s v="13615.18639804541"/>
    <x v="0"/>
    <x v="0"/>
    <x v="0"/>
  </r>
  <r>
    <s v="O001256"/>
    <x v="130"/>
    <s v="C1170"/>
    <x v="39"/>
    <n v="2"/>
    <n v="0"/>
    <n v="46436"/>
    <n v="92872"/>
    <n v="0.28000000000000003"/>
    <s v="19509.272016315594"/>
    <x v="3"/>
    <x v="2"/>
    <x v="1"/>
  </r>
  <r>
    <s v="O001257"/>
    <x v="303"/>
    <s v="C0478"/>
    <x v="57"/>
    <n v="2"/>
    <n v="0.15"/>
    <n v="23441"/>
    <n v="39849.699999999997"/>
    <n v="0.19"/>
    <s v="5613.1520215093915"/>
    <x v="0"/>
    <x v="6"/>
    <x v="0"/>
  </r>
  <r>
    <s v="O001258"/>
    <x v="151"/>
    <s v="C0631"/>
    <x v="49"/>
    <n v="3"/>
    <n v="0.15"/>
    <n v="2649"/>
    <n v="6754.95"/>
    <n v="0.16"/>
    <s v="1181.1043533055454"/>
    <x v="1"/>
    <x v="3"/>
    <x v="0"/>
  </r>
  <r>
    <s v="O001259"/>
    <x v="248"/>
    <s v="C0715"/>
    <x v="29"/>
    <n v="1"/>
    <n v="0.25"/>
    <n v="32777"/>
    <n v="24582.75"/>
    <n v="0.19"/>
    <s v="5540.028002124588"/>
    <x v="0"/>
    <x v="8"/>
    <x v="1"/>
  </r>
  <r>
    <s v="O001260"/>
    <x v="107"/>
    <s v="C0115"/>
    <x v="9"/>
    <n v="4"/>
    <n v="0.1"/>
    <n v="11380"/>
    <n v="40968"/>
    <n v="0.28000000000000003"/>
    <s v="12344.381114689568"/>
    <x v="3"/>
    <x v="4"/>
    <x v="2"/>
  </r>
  <r>
    <s v="O001261"/>
    <x v="256"/>
    <s v="C0509"/>
    <x v="78"/>
    <n v="1"/>
    <n v="0.2"/>
    <n v="24310"/>
    <n v="19448"/>
    <n v="0.16"/>
    <s v="3635.190011544944"/>
    <x v="1"/>
    <x v="4"/>
    <x v="0"/>
  </r>
  <r>
    <s v="O001262"/>
    <x v="116"/>
    <s v="C1176"/>
    <x v="0"/>
    <n v="2"/>
    <n v="0"/>
    <n v="17633"/>
    <n v="35266"/>
    <n v="0.19"/>
    <s v="9896.916177121537"/>
    <x v="0"/>
    <x v="2"/>
    <x v="2"/>
  </r>
  <r>
    <s v="O001263"/>
    <x v="87"/>
    <s v="C0057"/>
    <x v="19"/>
    <n v="4"/>
    <n v="0"/>
    <n v="43459"/>
    <n v="173836"/>
    <n v="0.19"/>
    <s v="36243.662527024724"/>
    <x v="0"/>
    <x v="8"/>
    <x v="2"/>
  </r>
  <r>
    <s v="O001264"/>
    <x v="39"/>
    <s v="C0382"/>
    <x v="15"/>
    <n v="2"/>
    <n v="0.05"/>
    <n v="40809"/>
    <s v="77537.09999999999"/>
    <n v="0.19"/>
    <s v="14013.103400052474"/>
    <x v="0"/>
    <x v="0"/>
    <x v="1"/>
  </r>
  <r>
    <s v="O001265"/>
    <x v="232"/>
    <s v="C1181"/>
    <x v="15"/>
    <n v="1"/>
    <n v="0.1"/>
    <n v="40809"/>
    <n v="36728.1"/>
    <n v="0.19"/>
    <s v="6815.539515103614"/>
    <x v="0"/>
    <x v="1"/>
    <x v="0"/>
  </r>
  <r>
    <s v="O001266"/>
    <x v="212"/>
    <s v="C0952"/>
    <x v="39"/>
    <n v="1"/>
    <n v="0.1"/>
    <n v="46436"/>
    <n v="41792.400000000001"/>
    <n v="0.28000000000000003"/>
    <s v="14093.444626255905"/>
    <x v="3"/>
    <x v="8"/>
    <x v="2"/>
  </r>
  <r>
    <s v="O001267"/>
    <x v="6"/>
    <s v="C1157"/>
    <x v="76"/>
    <n v="2"/>
    <n v="0.05"/>
    <n v="2696"/>
    <n v="5122.3999999999996"/>
    <n v="0.31"/>
    <s v="1360.3987171753486"/>
    <x v="2"/>
    <x v="1"/>
    <x v="0"/>
  </r>
  <r>
    <s v="O001268"/>
    <x v="278"/>
    <s v="C1187"/>
    <x v="42"/>
    <n v="1"/>
    <n v="0.1"/>
    <n v="36976"/>
    <n v="33278.400000000001"/>
    <n v="0.28000000000000003"/>
    <s v="10759.857965841009"/>
    <x v="3"/>
    <x v="6"/>
    <x v="1"/>
  </r>
  <r>
    <s v="O001269"/>
    <x v="325"/>
    <s v="C0275"/>
    <x v="15"/>
    <n v="2"/>
    <n v="0.1"/>
    <n v="40809"/>
    <n v="73456.2"/>
    <n v="0.19"/>
    <s v="13998.244737540479"/>
    <x v="0"/>
    <x v="4"/>
    <x v="0"/>
  </r>
  <r>
    <s v="O001270"/>
    <x v="219"/>
    <s v="C1101"/>
    <x v="75"/>
    <n v="1"/>
    <n v="0.1"/>
    <n v="27904"/>
    <s v="25113.600000000002"/>
    <n v="0.22"/>
    <s v="4794.053657928883"/>
    <x v="4"/>
    <x v="9"/>
    <x v="1"/>
  </r>
  <r>
    <s v="O001271"/>
    <x v="308"/>
    <s v="C0044"/>
    <x v="62"/>
    <n v="3"/>
    <n v="0"/>
    <n v="39150"/>
    <n v="117450"/>
    <n v="0.28000000000000003"/>
    <s v="26924.79961759932"/>
    <x v="3"/>
    <x v="0"/>
    <x v="0"/>
  </r>
  <r>
    <s v="O001272"/>
    <x v="335"/>
    <s v="C0718"/>
    <x v="72"/>
    <n v="1"/>
    <n v="0.2"/>
    <n v="21109"/>
    <n v="16887.2"/>
    <n v="0.22"/>
    <s v="4590.291853796329"/>
    <x v="4"/>
    <x v="4"/>
    <x v="2"/>
  </r>
  <r>
    <s v="O001273"/>
    <x v="273"/>
    <s v="C0318"/>
    <x v="60"/>
    <n v="2"/>
    <n v="0.1"/>
    <n v="11721"/>
    <n v="21097.8"/>
    <n v="0.16"/>
    <s v="2742.552097514618"/>
    <x v="1"/>
    <x v="8"/>
    <x v="0"/>
  </r>
  <r>
    <s v="O001274"/>
    <x v="56"/>
    <s v="C0534"/>
    <x v="6"/>
    <n v="1"/>
    <n v="0.05"/>
    <n v="3110"/>
    <n v="2954.5"/>
    <n v="0.31"/>
    <s v="922.3436948202436"/>
    <x v="2"/>
    <x v="7"/>
    <x v="0"/>
  </r>
  <r>
    <s v="O001275"/>
    <x v="238"/>
    <s v="C1178"/>
    <x v="16"/>
    <n v="2"/>
    <n v="0.15"/>
    <n v="28518"/>
    <n v="48480.6"/>
    <n v="0.31"/>
    <s v="13375.009442043252"/>
    <x v="2"/>
    <x v="6"/>
    <x v="0"/>
  </r>
  <r>
    <s v="O001276"/>
    <x v="48"/>
    <s v="C0237"/>
    <x v="9"/>
    <n v="1"/>
    <n v="0.05"/>
    <n v="11380"/>
    <n v="10811"/>
    <n v="0.28000000000000003"/>
    <s v="3770.9318955290832"/>
    <x v="3"/>
    <x v="3"/>
    <x v="0"/>
  </r>
  <r>
    <s v="O001277"/>
    <x v="78"/>
    <s v="C0893"/>
    <x v="24"/>
    <n v="2"/>
    <n v="0.1"/>
    <n v="13614"/>
    <n v="24505.200000000001"/>
    <n v="0.19"/>
    <s v="4740.189236969284"/>
    <x v="0"/>
    <x v="0"/>
    <x v="0"/>
  </r>
  <r>
    <s v="O001278"/>
    <x v="140"/>
    <s v="C0517"/>
    <x v="32"/>
    <n v="2"/>
    <n v="0.05"/>
    <n v="3648"/>
    <n v="6931.2"/>
    <n v="0.22"/>
    <s v="1198.2431968533238"/>
    <x v="4"/>
    <x v="1"/>
    <x v="1"/>
  </r>
  <r>
    <s v="O001279"/>
    <x v="289"/>
    <s v="C0038"/>
    <x v="40"/>
    <n v="1"/>
    <n v="0.2"/>
    <n v="13000"/>
    <n v="10400"/>
    <n v="0.19"/>
    <s v="1819.9111386032444"/>
    <x v="0"/>
    <x v="10"/>
    <x v="2"/>
  </r>
  <r>
    <s v="O001280"/>
    <x v="351"/>
    <s v="C0654"/>
    <x v="67"/>
    <n v="3"/>
    <n v="0.25"/>
    <n v="35056"/>
    <n v="78876"/>
    <n v="0.19"/>
    <s v="18832.41268880274"/>
    <x v="0"/>
    <x v="1"/>
    <x v="1"/>
  </r>
  <r>
    <s v="O001281"/>
    <x v="102"/>
    <s v="C0747"/>
    <x v="75"/>
    <n v="3"/>
    <n v="0"/>
    <n v="27904"/>
    <n v="83712"/>
    <n v="0.22"/>
    <s v="15554.601729437609"/>
    <x v="4"/>
    <x v="8"/>
    <x v="2"/>
  </r>
  <r>
    <s v="O001282"/>
    <x v="69"/>
    <s v="C0841"/>
    <x v="52"/>
    <n v="1"/>
    <n v="0"/>
    <n v="36003"/>
    <n v="36003"/>
    <n v="0.16"/>
    <s v="5305.038650105287"/>
    <x v="1"/>
    <x v="3"/>
    <x v="0"/>
  </r>
  <r>
    <s v="O001283"/>
    <x v="350"/>
    <s v="C0448"/>
    <x v="31"/>
    <n v="2"/>
    <n v="0.05"/>
    <n v="657"/>
    <n v="1248.3"/>
    <n v="0.22"/>
    <s v="326.49327832474074"/>
    <x v="4"/>
    <x v="10"/>
    <x v="2"/>
  </r>
  <r>
    <s v="O001284"/>
    <x v="332"/>
    <s v="C0684"/>
    <x v="62"/>
    <n v="2"/>
    <n v="0.1"/>
    <n v="39150"/>
    <n v="70470"/>
    <n v="0.28000000000000003"/>
    <n v="20575.843323674198"/>
    <x v="3"/>
    <x v="10"/>
    <x v="1"/>
  </r>
  <r>
    <s v="O001285"/>
    <x v="315"/>
    <s v="C0125"/>
    <x v="63"/>
    <n v="1"/>
    <n v="0"/>
    <n v="9199"/>
    <n v="9199"/>
    <n v="0.16"/>
    <s v="1079.217238145659"/>
    <x v="1"/>
    <x v="7"/>
    <x v="1"/>
  </r>
  <r>
    <s v="O001286"/>
    <x v="42"/>
    <s v="C1089"/>
    <x v="39"/>
    <n v="1"/>
    <n v="0.2"/>
    <n v="46436"/>
    <n v="37148.800000000003"/>
    <n v="0.28000000000000003"/>
    <s v="10692.068348791277"/>
    <x v="3"/>
    <x v="1"/>
    <x v="1"/>
  </r>
  <r>
    <s v="O001287"/>
    <x v="10"/>
    <s v="C0793"/>
    <x v="20"/>
    <n v="5"/>
    <n v="0.1"/>
    <n v="40096"/>
    <n v="180432"/>
    <n v="0.22"/>
    <s v="38730.404899920424"/>
    <x v="4"/>
    <x v="4"/>
    <x v="1"/>
  </r>
  <r>
    <s v="O001288"/>
    <x v="285"/>
    <s v="C0784"/>
    <x v="51"/>
    <n v="2"/>
    <n v="0.1"/>
    <n v="23506"/>
    <n v="42310.8"/>
    <n v="0.31"/>
    <s v="13193.968046841948"/>
    <x v="2"/>
    <x v="4"/>
    <x v="2"/>
  </r>
  <r>
    <s v="O001289"/>
    <x v="312"/>
    <s v="C0226"/>
    <x v="5"/>
    <n v="4"/>
    <n v="0.1"/>
    <n v="7879"/>
    <n v="28364.400000000001"/>
    <n v="0.16"/>
    <s v="5478.002991955745"/>
    <x v="1"/>
    <x v="1"/>
    <x v="2"/>
  </r>
  <r>
    <s v="O001290"/>
    <x v="25"/>
    <s v="C0465"/>
    <x v="20"/>
    <n v="2"/>
    <n v="0.2"/>
    <n v="40096"/>
    <s v="64153.600000000006"/>
    <n v="0.22"/>
    <s v="14653.996372858895"/>
    <x v="4"/>
    <x v="0"/>
    <x v="1"/>
  </r>
  <r>
    <s v="O001291"/>
    <x v="321"/>
    <s v="C0643"/>
    <x v="68"/>
    <n v="1"/>
    <n v="0"/>
    <n v="35424"/>
    <n v="35424"/>
    <n v="0.19"/>
    <s v="6615.524601191816"/>
    <x v="0"/>
    <x v="10"/>
    <x v="0"/>
  </r>
  <r>
    <s v="O001292"/>
    <x v="292"/>
    <s v="C0293"/>
    <x v="3"/>
    <n v="1"/>
    <n v="0.15"/>
    <n v="48370"/>
    <n v="41114.5"/>
    <n v="0.16"/>
    <s v="6374.110660177905"/>
    <x v="1"/>
    <x v="10"/>
    <x v="0"/>
  </r>
  <r>
    <s v="O001293"/>
    <x v="166"/>
    <s v="C0721"/>
    <x v="15"/>
    <n v="3"/>
    <n v="0.15"/>
    <n v="40809"/>
    <n v="104062.95"/>
    <n v="0.19"/>
    <s v="23693.89997116628"/>
    <x v="0"/>
    <x v="1"/>
    <x v="0"/>
  </r>
  <r>
    <s v="O001294"/>
    <x v="330"/>
    <s v="C0756"/>
    <x v="8"/>
    <n v="2"/>
    <n v="0.15"/>
    <n v="26232"/>
    <n v="44594.400000000001"/>
    <n v="0.22"/>
    <s v="8686.449342932583"/>
    <x v="4"/>
    <x v="10"/>
    <x v="0"/>
  </r>
  <r>
    <s v="O001295"/>
    <x v="38"/>
    <s v="C0166"/>
    <x v="19"/>
    <n v="1"/>
    <n v="0.1"/>
    <n v="43459"/>
    <n v="39113.1"/>
    <n v="0.19"/>
    <s v="4463.713706780481"/>
    <x v="0"/>
    <x v="1"/>
    <x v="1"/>
  </r>
  <r>
    <s v="O001296"/>
    <x v="270"/>
    <s v="C0769"/>
    <x v="19"/>
    <n v="2"/>
    <n v="0"/>
    <n v="43459"/>
    <n v="86918"/>
    <n v="0.19"/>
    <s v="15829.043354540327"/>
    <x v="0"/>
    <x v="3"/>
    <x v="0"/>
  </r>
  <r>
    <s v="O001297"/>
    <x v="284"/>
    <s v="C1007"/>
    <x v="78"/>
    <n v="3"/>
    <n v="0.15"/>
    <n v="24310"/>
    <n v="61990.5"/>
    <n v="0.16"/>
    <s v="10739.186977284377"/>
    <x v="1"/>
    <x v="0"/>
    <x v="1"/>
  </r>
  <r>
    <s v="O001298"/>
    <x v="213"/>
    <s v="C0871"/>
    <x v="15"/>
    <n v="3"/>
    <n v="0.2"/>
    <n v="40809"/>
    <n v="97941.6"/>
    <n v="0.19"/>
    <s v="17181.633776365925"/>
    <x v="0"/>
    <x v="7"/>
    <x v="1"/>
  </r>
  <r>
    <s v="O001299"/>
    <x v="211"/>
    <s v="C1076"/>
    <x v="44"/>
    <n v="1"/>
    <n v="0"/>
    <n v="35247"/>
    <n v="35247"/>
    <n v="0.16"/>
    <s v="4991.428051025279"/>
    <x v="1"/>
    <x v="10"/>
    <x v="0"/>
  </r>
  <r>
    <s v="O001300"/>
    <x v="323"/>
    <s v="C0567"/>
    <x v="49"/>
    <n v="1"/>
    <n v="0.1"/>
    <n v="2649"/>
    <n v="2384.1"/>
    <n v="0.16"/>
    <s v="351.0618997312152"/>
    <x v="1"/>
    <x v="3"/>
    <x v="1"/>
  </r>
  <r>
    <s v="O001301"/>
    <x v="136"/>
    <s v="C1038"/>
    <x v="66"/>
    <n v="5"/>
    <n v="0"/>
    <n v="17932"/>
    <n v="89660"/>
    <n v="0.16"/>
    <s v="14268.54184907002"/>
    <x v="1"/>
    <x v="2"/>
    <x v="0"/>
  </r>
  <r>
    <s v="O001302"/>
    <x v="233"/>
    <s v="C0602"/>
    <x v="20"/>
    <n v="4"/>
    <n v="0.1"/>
    <n v="40096"/>
    <n v="144345.60000000001"/>
    <n v="0.22"/>
    <s v="25196.92912281306"/>
    <x v="4"/>
    <x v="2"/>
    <x v="0"/>
  </r>
  <r>
    <s v="O001303"/>
    <x v="149"/>
    <s v="C1113"/>
    <x v="18"/>
    <n v="1"/>
    <n v="0.15"/>
    <n v="11537"/>
    <s v="9806.449999999999"/>
    <n v="0.22"/>
    <s v="2384.4227063385097"/>
    <x v="4"/>
    <x v="1"/>
    <x v="0"/>
  </r>
  <r>
    <s v="O001304"/>
    <x v="105"/>
    <s v="C0905"/>
    <x v="63"/>
    <n v="3"/>
    <n v="0.15"/>
    <n v="9199"/>
    <n v="23457.45"/>
    <n v="0.16"/>
    <s v="1567.385822093876"/>
    <x v="1"/>
    <x v="5"/>
    <x v="0"/>
  </r>
  <r>
    <s v="O001305"/>
    <x v="61"/>
    <s v="C0041"/>
    <x v="30"/>
    <n v="1"/>
    <n v="0.05"/>
    <n v="37834"/>
    <s v="35942.299999999996"/>
    <n v="0.28000000000000003"/>
    <s v="10743.162300379314"/>
    <x v="3"/>
    <x v="3"/>
    <x v="0"/>
  </r>
  <r>
    <s v="O001306"/>
    <x v="203"/>
    <s v="C1162"/>
    <x v="63"/>
    <n v="1"/>
    <n v="0"/>
    <n v="9199"/>
    <n v="9199"/>
    <n v="0.16"/>
    <s v="1572.7116312483965"/>
    <x v="1"/>
    <x v="7"/>
    <x v="0"/>
  </r>
  <r>
    <s v="O001307"/>
    <x v="238"/>
    <s v="C1030"/>
    <x v="36"/>
    <n v="1"/>
    <n v="0.15"/>
    <n v="29812"/>
    <n v="25340.2"/>
    <n v="0.28000000000000003"/>
    <s v="7536.071687011253"/>
    <x v="3"/>
    <x v="0"/>
    <x v="0"/>
  </r>
  <r>
    <s v="O001308"/>
    <x v="185"/>
    <s v="C0242"/>
    <x v="62"/>
    <n v="1"/>
    <n v="0.05"/>
    <n v="39150"/>
    <n v="37192.5"/>
    <n v="0.28000000000000003"/>
    <s v="7903.594596816428"/>
    <x v="3"/>
    <x v="9"/>
    <x v="0"/>
  </r>
  <r>
    <s v="O001309"/>
    <x v="32"/>
    <s v="C0162"/>
    <x v="42"/>
    <n v="3"/>
    <n v="0"/>
    <n v="36976"/>
    <n v="110928"/>
    <n v="0.28000000000000003"/>
    <s v="32196.745653932907"/>
    <x v="3"/>
    <x v="2"/>
    <x v="0"/>
  </r>
  <r>
    <s v="O001310"/>
    <x v="108"/>
    <s v="C1019"/>
    <x v="64"/>
    <n v="2"/>
    <n v="0.1"/>
    <n v="16218"/>
    <n v="29192.400000000001"/>
    <n v="0.19"/>
    <s v="4992.264383230038"/>
    <x v="0"/>
    <x v="1"/>
    <x v="0"/>
  </r>
  <r>
    <s v="O001311"/>
    <x v="47"/>
    <s v="C0692"/>
    <x v="70"/>
    <n v="1"/>
    <n v="0.05"/>
    <n v="45709"/>
    <s v="43423.549999999996"/>
    <n v="0.22"/>
    <s v="11988.228789290613"/>
    <x v="4"/>
    <x v="0"/>
    <x v="2"/>
  </r>
  <r>
    <s v="O001312"/>
    <x v="187"/>
    <s v="C0809"/>
    <x v="46"/>
    <n v="3"/>
    <n v="0.2"/>
    <n v="4101"/>
    <s v="9842.400000000001"/>
    <n v="0.16"/>
    <s v="1699.391020247442"/>
    <x v="1"/>
    <x v="4"/>
    <x v="0"/>
  </r>
  <r>
    <s v="O001313"/>
    <x v="50"/>
    <s v="C0979"/>
    <x v="43"/>
    <n v="3"/>
    <n v="0"/>
    <n v="21121"/>
    <n v="63363"/>
    <n v="0.19"/>
    <s v="9429.332916237108"/>
    <x v="0"/>
    <x v="10"/>
    <x v="1"/>
  </r>
  <r>
    <s v="O001314"/>
    <x v="139"/>
    <s v="C0518"/>
    <x v="78"/>
    <n v="1"/>
    <n v="0.1"/>
    <n v="24310"/>
    <n v="21879"/>
    <n v="0.16"/>
    <s v="2206.1092134037876"/>
    <x v="1"/>
    <x v="2"/>
    <x v="0"/>
  </r>
  <r>
    <s v="O001315"/>
    <x v="251"/>
    <s v="C0898"/>
    <x v="26"/>
    <n v="2"/>
    <n v="0.05"/>
    <n v="7732"/>
    <n v="14690.8"/>
    <n v="0.22"/>
    <s v="2915.874218071272"/>
    <x v="4"/>
    <x v="0"/>
    <x v="2"/>
  </r>
  <r>
    <s v="O001316"/>
    <x v="111"/>
    <s v="C0783"/>
    <x v="37"/>
    <n v="3"/>
    <n v="0.15"/>
    <n v="28530"/>
    <n v="72751.5"/>
    <n v="0.16"/>
    <s v="13706.72062996189"/>
    <x v="1"/>
    <x v="4"/>
    <x v="0"/>
  </r>
  <r>
    <s v="O001317"/>
    <x v="354"/>
    <s v="C0784"/>
    <x v="68"/>
    <n v="2"/>
    <n v="0.1"/>
    <n v="35424"/>
    <s v="63763.200000000004"/>
    <n v="0.19"/>
    <s v="14686.957122999509"/>
    <x v="0"/>
    <x v="4"/>
    <x v="2"/>
  </r>
  <r>
    <s v="O001318"/>
    <x v="47"/>
    <s v="C1180"/>
    <x v="31"/>
    <n v="3"/>
    <n v="0.15"/>
    <n v="657"/>
    <n v="1675.35"/>
    <n v="0.22"/>
    <s v="379.2136644475175"/>
    <x v="4"/>
    <x v="1"/>
    <x v="1"/>
  </r>
  <r>
    <s v="O001319"/>
    <x v="62"/>
    <s v="C0085"/>
    <x v="78"/>
    <n v="1"/>
    <n v="0.1"/>
    <n v="24310"/>
    <n v="21879"/>
    <n v="0.16"/>
    <s v="3561.925006743952"/>
    <x v="1"/>
    <x v="7"/>
    <x v="2"/>
  </r>
  <r>
    <s v="O001320"/>
    <x v="245"/>
    <s v="C1034"/>
    <x v="12"/>
    <n v="1"/>
    <n v="0"/>
    <n v="5299"/>
    <n v="5299"/>
    <n v="0.16"/>
    <s v="786.2571560678319"/>
    <x v="1"/>
    <x v="6"/>
    <x v="1"/>
  </r>
  <r>
    <s v="O001321"/>
    <x v="141"/>
    <s v="C0138"/>
    <x v="26"/>
    <n v="3"/>
    <n v="0.05"/>
    <n v="7732"/>
    <n v="22036.2"/>
    <n v="0.22"/>
    <s v="4831.493371009995"/>
    <x v="4"/>
    <x v="0"/>
    <x v="0"/>
  </r>
  <r>
    <s v="O001322"/>
    <x v="200"/>
    <s v="C0754"/>
    <x v="61"/>
    <n v="4"/>
    <n v="0.25"/>
    <n v="12154"/>
    <n v="36462"/>
    <n v="0.19"/>
    <s v="8479.250394071725"/>
    <x v="0"/>
    <x v="5"/>
    <x v="1"/>
  </r>
  <r>
    <s v="O001323"/>
    <x v="104"/>
    <s v="C0906"/>
    <x v="69"/>
    <n v="1"/>
    <n v="0.1"/>
    <n v="31802"/>
    <n v="28621.8"/>
    <n v="0.19"/>
    <n v="5090.9084830171596"/>
    <x v="0"/>
    <x v="1"/>
    <x v="0"/>
  </r>
  <r>
    <s v="O001324"/>
    <x v="220"/>
    <s v="C0713"/>
    <x v="12"/>
    <n v="1"/>
    <n v="0.1"/>
    <n v="5299"/>
    <n v="4769.1000000000004"/>
    <n v="0.16"/>
    <s v="873.0220622200334"/>
    <x v="1"/>
    <x v="0"/>
    <x v="1"/>
  </r>
  <r>
    <s v="O001325"/>
    <x v="54"/>
    <s v="C0156"/>
    <x v="41"/>
    <n v="3"/>
    <n v="0.2"/>
    <n v="38513"/>
    <s v="92431.20000000001"/>
    <n v="0.19"/>
    <s v="15852.445994023316"/>
    <x v="0"/>
    <x v="2"/>
    <x v="0"/>
  </r>
  <r>
    <s v="O001326"/>
    <x v="234"/>
    <s v="C0408"/>
    <x v="15"/>
    <n v="1"/>
    <n v="0"/>
    <n v="40809"/>
    <n v="40809"/>
    <n v="0.19"/>
    <s v="9200.984931120925"/>
    <x v="0"/>
    <x v="6"/>
    <x v="0"/>
  </r>
  <r>
    <s v="O001327"/>
    <x v="27"/>
    <s v="C0787"/>
    <x v="3"/>
    <n v="1"/>
    <n v="0.15"/>
    <n v="48370"/>
    <n v="41114.5"/>
    <n v="0.16"/>
    <s v="7411.106696042082"/>
    <x v="1"/>
    <x v="0"/>
    <x v="0"/>
  </r>
  <r>
    <s v="O001328"/>
    <x v="141"/>
    <s v="C0580"/>
    <x v="63"/>
    <n v="1"/>
    <n v="0.05"/>
    <n v="9199"/>
    <n v="8739.0499999999993"/>
    <n v="0.16"/>
    <s v="1695.5870185011156"/>
    <x v="1"/>
    <x v="5"/>
    <x v="1"/>
  </r>
  <r>
    <s v="O001329"/>
    <x v="225"/>
    <s v="C0554"/>
    <x v="79"/>
    <n v="1"/>
    <n v="0.05"/>
    <n v="23117"/>
    <s v="21961.149999999998"/>
    <n v="0.19"/>
    <s v="5619.290839307387"/>
    <x v="0"/>
    <x v="0"/>
    <x v="0"/>
  </r>
  <r>
    <s v="O001330"/>
    <x v="94"/>
    <s v="C0396"/>
    <x v="0"/>
    <n v="1"/>
    <n v="0.05"/>
    <n v="17633"/>
    <n v="16751.349999999999"/>
    <n v="0.19"/>
    <s v="1668.945126726253"/>
    <x v="0"/>
    <x v="6"/>
    <x v="2"/>
  </r>
  <r>
    <s v="O001331"/>
    <x v="161"/>
    <s v="C1158"/>
    <x v="5"/>
    <n v="2"/>
    <n v="0.2"/>
    <n v="7879"/>
    <s v="12606.400000000001"/>
    <n v="0.16"/>
    <n v="2349.6056330005099"/>
    <x v="1"/>
    <x v="2"/>
    <x v="0"/>
  </r>
  <r>
    <s v="O001332"/>
    <x v="220"/>
    <s v="C0810"/>
    <x v="54"/>
    <n v="1"/>
    <n v="0.05"/>
    <n v="31519"/>
    <n v="29943.05"/>
    <n v="0.19"/>
    <n v="6180.8277136690303"/>
    <x v="0"/>
    <x v="0"/>
    <x v="0"/>
  </r>
  <r>
    <s v="O001333"/>
    <x v="110"/>
    <s v="C0962"/>
    <x v="45"/>
    <n v="5"/>
    <n v="0"/>
    <n v="14854"/>
    <n v="74270"/>
    <n v="0.22"/>
    <s v="17502.648215558376"/>
    <x v="4"/>
    <x v="6"/>
    <x v="0"/>
  </r>
  <r>
    <s v="O001334"/>
    <x v="194"/>
    <s v="C0542"/>
    <x v="34"/>
    <n v="4"/>
    <n v="0"/>
    <n v="1533"/>
    <n v="6132"/>
    <n v="0.16"/>
    <s v="1032.7555985506438"/>
    <x v="1"/>
    <x v="9"/>
    <x v="0"/>
  </r>
  <r>
    <s v="O001335"/>
    <x v="267"/>
    <s v="C1033"/>
    <x v="44"/>
    <n v="4"/>
    <n v="0"/>
    <n v="35247"/>
    <n v="140988"/>
    <n v="0.16"/>
    <s v="23741.798117694703"/>
    <x v="1"/>
    <x v="1"/>
    <x v="1"/>
  </r>
  <r>
    <s v="O001336"/>
    <x v="355"/>
    <s v="C0987"/>
    <x v="17"/>
    <n v="3"/>
    <n v="0.2"/>
    <n v="41116"/>
    <s v="98678.40000000001"/>
    <n v="0.19"/>
    <s v="19910.619826163755"/>
    <x v="0"/>
    <x v="1"/>
    <x v="2"/>
  </r>
  <r>
    <s v="O001337"/>
    <x v="152"/>
    <s v="C0170"/>
    <x v="37"/>
    <n v="2"/>
    <n v="0.1"/>
    <n v="28530"/>
    <n v="51354"/>
    <n v="0.16"/>
    <s v="9845.066070708675"/>
    <x v="1"/>
    <x v="8"/>
    <x v="0"/>
  </r>
  <r>
    <s v="O001338"/>
    <x v="256"/>
    <s v="C0290"/>
    <x v="55"/>
    <n v="1"/>
    <n v="0.2"/>
    <n v="15711"/>
    <s v="12568.800000000001"/>
    <n v="0.19"/>
    <s v="2751.566170721258"/>
    <x v="0"/>
    <x v="4"/>
    <x v="1"/>
  </r>
  <r>
    <s v="O001339"/>
    <x v="195"/>
    <s v="C1192"/>
    <x v="53"/>
    <n v="1"/>
    <n v="0.2"/>
    <n v="46621"/>
    <n v="37296.800000000003"/>
    <n v="0.19"/>
    <s v="7053.811362192483"/>
    <x v="0"/>
    <x v="7"/>
    <x v="1"/>
  </r>
  <r>
    <s v="O001340"/>
    <x v="325"/>
    <s v="C1169"/>
    <x v="72"/>
    <n v="1"/>
    <n v="0.2"/>
    <n v="21109"/>
    <n v="16887.2"/>
    <n v="0.22"/>
    <s v="3604.3756467213834"/>
    <x v="4"/>
    <x v="0"/>
    <x v="2"/>
  </r>
  <r>
    <s v="O001341"/>
    <x v="123"/>
    <s v="C0740"/>
    <x v="71"/>
    <n v="1"/>
    <n v="0.05"/>
    <n v="34213"/>
    <n v="32502.35"/>
    <n v="0.19"/>
    <s v="6198.3728157271735"/>
    <x v="0"/>
    <x v="7"/>
    <x v="0"/>
  </r>
  <r>
    <s v="O001342"/>
    <x v="122"/>
    <s v="C0588"/>
    <x v="53"/>
    <n v="2"/>
    <n v="0.05"/>
    <n v="46621"/>
    <n v="88579.9"/>
    <n v="0.19"/>
    <s v="15550.143003906054"/>
    <x v="0"/>
    <x v="4"/>
    <x v="0"/>
  </r>
  <r>
    <s v="O001343"/>
    <x v="321"/>
    <s v="C0735"/>
    <x v="75"/>
    <n v="5"/>
    <n v="0.1"/>
    <n v="27904"/>
    <n v="125568"/>
    <n v="0.22"/>
    <s v="35448.87766102876"/>
    <x v="4"/>
    <x v="7"/>
    <x v="1"/>
  </r>
  <r>
    <s v="O001344"/>
    <x v="240"/>
    <s v="C0457"/>
    <x v="22"/>
    <n v="2"/>
    <n v="0.1"/>
    <n v="10792"/>
    <s v="19425.600000000002"/>
    <n v="0.28000000000000003"/>
    <s v="4575.180752863535"/>
    <x v="3"/>
    <x v="7"/>
    <x v="1"/>
  </r>
  <r>
    <s v="O001345"/>
    <x v="220"/>
    <s v="C0701"/>
    <x v="46"/>
    <n v="2"/>
    <n v="0.1"/>
    <n v="4101"/>
    <n v="7381.8"/>
    <n v="0.16"/>
    <s v="1374.8059623514391"/>
    <x v="1"/>
    <x v="5"/>
    <x v="0"/>
  </r>
  <r>
    <s v="O001346"/>
    <x v="322"/>
    <s v="C0979"/>
    <x v="10"/>
    <n v="2"/>
    <n v="0"/>
    <n v="9427"/>
    <n v="18854"/>
    <n v="0.22"/>
    <s v="4638.732834324588"/>
    <x v="4"/>
    <x v="10"/>
    <x v="1"/>
  </r>
  <r>
    <s v="O001347"/>
    <x v="202"/>
    <s v="C0046"/>
    <x v="72"/>
    <n v="1"/>
    <n v="0.25"/>
    <n v="21109"/>
    <n v="15831.75"/>
    <n v="0.22"/>
    <s v="3189.0890524616416"/>
    <x v="4"/>
    <x v="0"/>
    <x v="0"/>
  </r>
  <r>
    <s v="O001348"/>
    <x v="76"/>
    <s v="C1041"/>
    <x v="14"/>
    <n v="4"/>
    <n v="0"/>
    <n v="24549"/>
    <n v="98196"/>
    <n v="0.19"/>
    <s v="19674.724861772676"/>
    <x v="0"/>
    <x v="4"/>
    <x v="0"/>
  </r>
  <r>
    <s v="O001349"/>
    <x v="168"/>
    <s v="C1147"/>
    <x v="61"/>
    <n v="2"/>
    <n v="0"/>
    <n v="12154"/>
    <n v="24308"/>
    <n v="0.19"/>
    <s v="5693.020651361452"/>
    <x v="0"/>
    <x v="4"/>
    <x v="0"/>
  </r>
  <r>
    <s v="O001350"/>
    <x v="352"/>
    <s v="C0231"/>
    <x v="48"/>
    <n v="1"/>
    <n v="0.15"/>
    <n v="19803"/>
    <n v="16832.55"/>
    <n v="0.16"/>
    <s v="2498.776887339909"/>
    <x v="1"/>
    <x v="0"/>
    <x v="2"/>
  </r>
  <r>
    <s v="O001351"/>
    <x v="63"/>
    <s v="C0950"/>
    <x v="74"/>
    <n v="4"/>
    <n v="0"/>
    <n v="5121"/>
    <n v="20484"/>
    <n v="0.28000000000000003"/>
    <s v="6676.098570902853"/>
    <x v="3"/>
    <x v="0"/>
    <x v="0"/>
  </r>
  <r>
    <s v="O001352"/>
    <x v="50"/>
    <s v="C0637"/>
    <x v="64"/>
    <n v="2"/>
    <n v="0"/>
    <n v="16218"/>
    <n v="32436"/>
    <n v="0.19"/>
    <n v="7432.3277551086103"/>
    <x v="0"/>
    <x v="5"/>
    <x v="2"/>
  </r>
  <r>
    <s v="O001353"/>
    <x v="243"/>
    <s v="C0112"/>
    <x v="5"/>
    <n v="2"/>
    <n v="0"/>
    <n v="7879"/>
    <n v="15758"/>
    <n v="0.16"/>
    <s v="2129.7708573501677"/>
    <x v="1"/>
    <x v="7"/>
    <x v="0"/>
  </r>
  <r>
    <s v="O001354"/>
    <x v="118"/>
    <s v="C0593"/>
    <x v="34"/>
    <n v="2"/>
    <n v="0"/>
    <n v="1533"/>
    <n v="3066"/>
    <n v="0.16"/>
    <s v="371.6539927136332"/>
    <x v="1"/>
    <x v="10"/>
    <x v="1"/>
  </r>
  <r>
    <s v="O001355"/>
    <x v="347"/>
    <s v="C0859"/>
    <x v="72"/>
    <n v="3"/>
    <n v="0.05"/>
    <n v="21109"/>
    <s v="60160.649999999994"/>
    <n v="0.22"/>
    <s v="13583.680841526266"/>
    <x v="4"/>
    <x v="6"/>
    <x v="0"/>
  </r>
  <r>
    <s v="O001356"/>
    <x v="121"/>
    <s v="C0391"/>
    <x v="11"/>
    <n v="1"/>
    <n v="0.05"/>
    <n v="9257"/>
    <n v="8794.15"/>
    <n v="0.16"/>
    <s v="1025.3060726800504"/>
    <x v="1"/>
    <x v="1"/>
    <x v="0"/>
  </r>
  <r>
    <s v="O001357"/>
    <x v="105"/>
    <s v="C0392"/>
    <x v="31"/>
    <n v="3"/>
    <n v="0.1"/>
    <n v="657"/>
    <n v="1773.9"/>
    <n v="0.22"/>
    <s v="209.91523331869524"/>
    <x v="4"/>
    <x v="1"/>
    <x v="2"/>
  </r>
  <r>
    <s v="O001358"/>
    <x v="280"/>
    <s v="C0328"/>
    <x v="33"/>
    <n v="4"/>
    <n v="0.1"/>
    <n v="5109"/>
    <n v="18392.400000000001"/>
    <n v="0.19"/>
    <s v="3179.5046676785937"/>
    <x v="0"/>
    <x v="4"/>
    <x v="1"/>
  </r>
  <r>
    <s v="O001359"/>
    <x v="43"/>
    <s v="C0747"/>
    <x v="45"/>
    <n v="2"/>
    <n v="0.1"/>
    <n v="14854"/>
    <n v="26737.200000000001"/>
    <n v="0.22"/>
    <s v="7916.853631212993"/>
    <x v="4"/>
    <x v="8"/>
    <x v="2"/>
  </r>
  <r>
    <s v="O001360"/>
    <x v="74"/>
    <s v="C0367"/>
    <x v="37"/>
    <n v="2"/>
    <n v="0.1"/>
    <n v="28530"/>
    <n v="51354"/>
    <n v="0.16"/>
    <s v="7412.925586677008"/>
    <x v="1"/>
    <x v="1"/>
    <x v="0"/>
  </r>
  <r>
    <s v="O001361"/>
    <x v="90"/>
    <s v="C0082"/>
    <x v="40"/>
    <n v="3"/>
    <n v="0.05"/>
    <n v="13000"/>
    <n v="37050"/>
    <n v="0.19"/>
    <s v="7531.620731670533"/>
    <x v="0"/>
    <x v="1"/>
    <x v="0"/>
  </r>
  <r>
    <s v="O001362"/>
    <x v="172"/>
    <s v="C0806"/>
    <x v="73"/>
    <n v="1"/>
    <n v="0"/>
    <n v="35516"/>
    <n v="35516"/>
    <n v="0.19"/>
    <s v="7618.169439649771"/>
    <x v="0"/>
    <x v="4"/>
    <x v="2"/>
  </r>
  <r>
    <s v="O001363"/>
    <x v="35"/>
    <s v="C0822"/>
    <x v="52"/>
    <n v="5"/>
    <n v="0.2"/>
    <n v="36003"/>
    <n v="144012"/>
    <n v="0.16"/>
    <s v="22834.376372845607"/>
    <x v="1"/>
    <x v="1"/>
    <x v="0"/>
  </r>
  <r>
    <s v="O001364"/>
    <x v="207"/>
    <s v="C1100"/>
    <x v="77"/>
    <n v="2"/>
    <n v="0.15"/>
    <n v="39927"/>
    <n v="67875.899999999994"/>
    <n v="0.16"/>
    <s v="10067.570019967781"/>
    <x v="1"/>
    <x v="0"/>
    <x v="0"/>
  </r>
  <r>
    <s v="O001365"/>
    <x v="124"/>
    <s v="C0952"/>
    <x v="78"/>
    <n v="2"/>
    <n v="0"/>
    <n v="24310"/>
    <n v="48620"/>
    <n v="0.16"/>
    <s v="9870.106986371753"/>
    <x v="1"/>
    <x v="8"/>
    <x v="2"/>
  </r>
  <r>
    <s v="O001366"/>
    <x v="106"/>
    <s v="C0372"/>
    <x v="19"/>
    <n v="2"/>
    <n v="0.25"/>
    <n v="43459"/>
    <n v="65188.5"/>
    <n v="0.19"/>
    <s v="12476.887955847606"/>
    <x v="0"/>
    <x v="7"/>
    <x v="1"/>
  </r>
  <r>
    <s v="O001367"/>
    <x v="181"/>
    <s v="C0264"/>
    <x v="53"/>
    <n v="2"/>
    <n v="0.15"/>
    <n v="46621"/>
    <n v="79255.7"/>
    <n v="0.19"/>
    <s v="14805.08312698105"/>
    <x v="0"/>
    <x v="0"/>
    <x v="1"/>
  </r>
  <r>
    <s v="O001368"/>
    <x v="214"/>
    <s v="C0110"/>
    <x v="78"/>
    <n v="1"/>
    <n v="0"/>
    <n v="24310"/>
    <n v="24310"/>
    <n v="0.16"/>
    <s v="4568.146652634832"/>
    <x v="1"/>
    <x v="0"/>
    <x v="0"/>
  </r>
  <r>
    <s v="O001369"/>
    <x v="262"/>
    <s v="C0307"/>
    <x v="78"/>
    <n v="3"/>
    <n v="0.25"/>
    <n v="24310"/>
    <n v="54697.5"/>
    <n v="0.16"/>
    <s v="6780.592657675493"/>
    <x v="1"/>
    <x v="4"/>
    <x v="0"/>
  </r>
  <r>
    <s v="O001370"/>
    <x v="138"/>
    <s v="C0226"/>
    <x v="60"/>
    <n v="2"/>
    <n v="0.05"/>
    <n v="11721"/>
    <s v="22269.899999999998"/>
    <n v="0.16"/>
    <s v="2578.6555136078346"/>
    <x v="1"/>
    <x v="1"/>
    <x v="2"/>
  </r>
  <r>
    <s v="O001371"/>
    <x v="147"/>
    <s v="C0185"/>
    <x v="35"/>
    <n v="3"/>
    <n v="0.25"/>
    <n v="24562"/>
    <n v="55264.5"/>
    <n v="0.22"/>
    <n v="9015.2043436945005"/>
    <x v="4"/>
    <x v="4"/>
    <x v="0"/>
  </r>
  <r>
    <s v="O001372"/>
    <x v="26"/>
    <s v="C0964"/>
    <x v="18"/>
    <n v="1"/>
    <n v="0"/>
    <n v="11537"/>
    <n v="11537"/>
    <n v="0.22"/>
    <s v="2767.5005913148048"/>
    <x v="4"/>
    <x v="8"/>
    <x v="0"/>
  </r>
  <r>
    <s v="O001373"/>
    <x v="111"/>
    <s v="C0031"/>
    <x v="46"/>
    <n v="2"/>
    <n v="0"/>
    <n v="4101"/>
    <n v="8202"/>
    <n v="0.16"/>
    <s v="1265.3373737232912"/>
    <x v="1"/>
    <x v="10"/>
    <x v="0"/>
  </r>
  <r>
    <s v="O001374"/>
    <x v="271"/>
    <s v="C0614"/>
    <x v="79"/>
    <n v="3"/>
    <n v="0.15"/>
    <n v="23117"/>
    <n v="58948.35"/>
    <n v="0.19"/>
    <s v="12905.121583693319"/>
    <x v="0"/>
    <x v="3"/>
    <x v="0"/>
  </r>
  <r>
    <s v="O001375"/>
    <x v="218"/>
    <s v="C0099"/>
    <x v="38"/>
    <n v="5"/>
    <n v="0"/>
    <n v="19940"/>
    <n v="99700"/>
    <n v="0.16"/>
    <s v="16129.653413810676"/>
    <x v="1"/>
    <x v="8"/>
    <x v="2"/>
  </r>
  <r>
    <s v="O001376"/>
    <x v="37"/>
    <s v="C0811"/>
    <x v="9"/>
    <n v="4"/>
    <n v="0"/>
    <n v="11380"/>
    <n v="45520"/>
    <n v="0.28000000000000003"/>
    <s v="10561.391018318958"/>
    <x v="3"/>
    <x v="2"/>
    <x v="0"/>
  </r>
  <r>
    <s v="O001377"/>
    <x v="207"/>
    <s v="C0652"/>
    <x v="13"/>
    <n v="3"/>
    <n v="0.15"/>
    <n v="41060"/>
    <n v="104703"/>
    <n v="0.28000000000000003"/>
    <s v="28013.65811904668"/>
    <x v="3"/>
    <x v="6"/>
    <x v="0"/>
  </r>
  <r>
    <s v="O001378"/>
    <x v="170"/>
    <s v="C0814"/>
    <x v="45"/>
    <n v="1"/>
    <n v="0"/>
    <n v="14854"/>
    <n v="14854"/>
    <n v="0.22"/>
    <s v="3734.1152102357737"/>
    <x v="4"/>
    <x v="7"/>
    <x v="1"/>
  </r>
  <r>
    <s v="O001379"/>
    <x v="356"/>
    <s v="C1020"/>
    <x v="60"/>
    <n v="3"/>
    <n v="0.2"/>
    <n v="11721"/>
    <n v="28130.400000000001"/>
    <n v="0.16"/>
    <s v="4242.740839404528"/>
    <x v="1"/>
    <x v="1"/>
    <x v="0"/>
  </r>
  <r>
    <s v="O001380"/>
    <x v="226"/>
    <s v="C0978"/>
    <x v="14"/>
    <n v="1"/>
    <n v="0.1"/>
    <n v="24549"/>
    <s v="22094.100000000002"/>
    <n v="0.19"/>
    <n v="5115.6350113635399"/>
    <x v="0"/>
    <x v="4"/>
    <x v="2"/>
  </r>
  <r>
    <s v="O001381"/>
    <x v="193"/>
    <s v="C0088"/>
    <x v="20"/>
    <n v="1"/>
    <n v="0.2"/>
    <n v="40096"/>
    <s v="32076.800000000003"/>
    <n v="0.22"/>
    <s v="6547.678898311934"/>
    <x v="4"/>
    <x v="8"/>
    <x v="1"/>
  </r>
  <r>
    <s v="O001382"/>
    <x v="235"/>
    <s v="C1087"/>
    <x v="31"/>
    <n v="1"/>
    <n v="0.1"/>
    <n v="657"/>
    <s v="591.3000000000001"/>
    <n v="0.22"/>
    <s v="144.97346983944465"/>
    <x v="4"/>
    <x v="4"/>
    <x v="0"/>
  </r>
  <r>
    <s v="O001383"/>
    <x v="259"/>
    <s v="C0922"/>
    <x v="8"/>
    <n v="3"/>
    <n v="0.1"/>
    <n v="26232"/>
    <s v="70826.40000000001"/>
    <n v="0.22"/>
    <s v="11162.903080010667"/>
    <x v="4"/>
    <x v="9"/>
    <x v="0"/>
  </r>
  <r>
    <s v="O001384"/>
    <x v="82"/>
    <s v="C0586"/>
    <x v="65"/>
    <n v="1"/>
    <n v="0.05"/>
    <n v="34669"/>
    <s v="32935.549999999996"/>
    <n v="0.16"/>
    <s v="5008.653265398764"/>
    <x v="1"/>
    <x v="2"/>
    <x v="0"/>
  </r>
  <r>
    <s v="O001385"/>
    <x v="29"/>
    <s v="C0818"/>
    <x v="72"/>
    <n v="1"/>
    <n v="0.15"/>
    <n v="21109"/>
    <s v="17942.649999999998"/>
    <n v="0.22"/>
    <s v="3704.306721259159"/>
    <x v="4"/>
    <x v="3"/>
    <x v="1"/>
  </r>
  <r>
    <s v="O001386"/>
    <x v="233"/>
    <s v="C0932"/>
    <x v="13"/>
    <n v="1"/>
    <n v="0.05"/>
    <n v="41060"/>
    <n v="39007"/>
    <n v="0.28000000000000003"/>
    <s v="9013.524950620475"/>
    <x v="3"/>
    <x v="1"/>
    <x v="1"/>
  </r>
  <r>
    <s v="O001387"/>
    <x v="159"/>
    <s v="C0797"/>
    <x v="21"/>
    <n v="2"/>
    <n v="0.05"/>
    <n v="22075"/>
    <n v="41942.5"/>
    <n v="0.16"/>
    <s v="8343.085655013061"/>
    <x v="1"/>
    <x v="0"/>
    <x v="0"/>
  </r>
  <r>
    <s v="O001388"/>
    <x v="77"/>
    <s v="C1019"/>
    <x v="44"/>
    <n v="4"/>
    <n v="0"/>
    <n v="35247"/>
    <n v="140988"/>
    <n v="0.16"/>
    <s v="19399.62352608911"/>
    <x v="1"/>
    <x v="1"/>
    <x v="0"/>
  </r>
  <r>
    <s v="O001389"/>
    <x v="269"/>
    <s v="C1013"/>
    <x v="27"/>
    <n v="1"/>
    <n v="0"/>
    <n v="38016"/>
    <n v="38016"/>
    <n v="0.16"/>
    <s v="5093.583574451217"/>
    <x v="1"/>
    <x v="1"/>
    <x v="2"/>
  </r>
  <r>
    <s v="O001390"/>
    <x v="258"/>
    <s v="C0973"/>
    <x v="11"/>
    <n v="2"/>
    <n v="0.05"/>
    <n v="9257"/>
    <n v="17588.3"/>
    <n v="0.16"/>
    <s v="3615.1955635506056"/>
    <x v="1"/>
    <x v="2"/>
    <x v="1"/>
  </r>
  <r>
    <s v="O001391"/>
    <x v="337"/>
    <s v="C0633"/>
    <x v="11"/>
    <n v="1"/>
    <n v="0.15"/>
    <n v="9257"/>
    <n v="7868.45"/>
    <n v="0.16"/>
    <s v="1303.4145457128143"/>
    <x v="1"/>
    <x v="6"/>
    <x v="1"/>
  </r>
  <r>
    <s v="O001392"/>
    <x v="55"/>
    <s v="C0346"/>
    <x v="34"/>
    <n v="1"/>
    <n v="0.05"/>
    <n v="1533"/>
    <n v="1456.35"/>
    <n v="0.16"/>
    <s v="272.76423900757976"/>
    <x v="1"/>
    <x v="1"/>
    <x v="1"/>
  </r>
  <r>
    <s v="O001393"/>
    <x v="137"/>
    <s v="C0724"/>
    <x v="22"/>
    <n v="1"/>
    <n v="0.05"/>
    <n v="10792"/>
    <n v="10252.4"/>
    <n v="0.28000000000000003"/>
    <s v="2259.6833222234245"/>
    <x v="3"/>
    <x v="3"/>
    <x v="0"/>
  </r>
  <r>
    <s v="O001394"/>
    <x v="302"/>
    <s v="C0901"/>
    <x v="17"/>
    <n v="1"/>
    <n v="0.2"/>
    <n v="41116"/>
    <n v="32892.800000000003"/>
    <n v="0.19"/>
    <s v="5330.312325368459"/>
    <x v="0"/>
    <x v="1"/>
    <x v="2"/>
  </r>
  <r>
    <s v="O001395"/>
    <x v="318"/>
    <s v="C1102"/>
    <x v="18"/>
    <n v="2"/>
    <n v="0.15"/>
    <n v="11537"/>
    <s v="19612.899999999998"/>
    <n v="0.22"/>
    <s v="5747.0428306845615"/>
    <x v="4"/>
    <x v="6"/>
    <x v="2"/>
  </r>
  <r>
    <s v="O001396"/>
    <x v="48"/>
    <s v="C1038"/>
    <x v="21"/>
    <n v="1"/>
    <n v="0.2"/>
    <n v="22075"/>
    <n v="17660"/>
    <n v="0.16"/>
    <s v="3353.4866583713883"/>
    <x v="1"/>
    <x v="2"/>
    <x v="0"/>
  </r>
  <r>
    <s v="O001397"/>
    <x v="97"/>
    <s v="C0136"/>
    <x v="12"/>
    <n v="3"/>
    <n v="0.2"/>
    <n v="5299"/>
    <n v="12717.6"/>
    <n v="0.16"/>
    <s v="1557.0579359852752"/>
    <x v="1"/>
    <x v="1"/>
    <x v="0"/>
  </r>
  <r>
    <s v="O001398"/>
    <x v="33"/>
    <s v="C0397"/>
    <x v="7"/>
    <n v="5"/>
    <n v="0"/>
    <n v="4623"/>
    <n v="23115"/>
    <n v="0.28000000000000003"/>
    <s v="6654.255333185793"/>
    <x v="3"/>
    <x v="1"/>
    <x v="0"/>
  </r>
  <r>
    <s v="O001399"/>
    <x v="351"/>
    <s v="C0792"/>
    <x v="35"/>
    <n v="1"/>
    <n v="0.25"/>
    <n v="24562"/>
    <n v="18421.5"/>
    <n v="0.22"/>
    <s v="3410.7819235208585"/>
    <x v="4"/>
    <x v="10"/>
    <x v="0"/>
  </r>
  <r>
    <s v="O001400"/>
    <x v="184"/>
    <s v="C0079"/>
    <x v="9"/>
    <n v="1"/>
    <n v="0"/>
    <n v="11380"/>
    <n v="11380"/>
    <n v="0.28000000000000003"/>
    <s v="3741.5646617461784"/>
    <x v="3"/>
    <x v="1"/>
    <x v="0"/>
  </r>
  <r>
    <s v="O001401"/>
    <x v="3"/>
    <s v="C0705"/>
    <x v="44"/>
    <n v="3"/>
    <n v="0.2"/>
    <n v="35247"/>
    <n v="84592.8"/>
    <n v="0.16"/>
    <s v="6814.697020668203"/>
    <x v="1"/>
    <x v="5"/>
    <x v="2"/>
  </r>
  <r>
    <s v="O001402"/>
    <x v="60"/>
    <s v="C0982"/>
    <x v="63"/>
    <n v="1"/>
    <n v="0.1"/>
    <n v="9199"/>
    <n v="8279.1"/>
    <n v="0.16"/>
    <s v="1404.428500335443"/>
    <x v="1"/>
    <x v="8"/>
    <x v="0"/>
  </r>
  <r>
    <s v="O001403"/>
    <x v="140"/>
    <s v="C1075"/>
    <x v="22"/>
    <n v="1"/>
    <n v="0.1"/>
    <n v="10792"/>
    <s v="9712.800000000001"/>
    <n v="0.28000000000000003"/>
    <s v="2808.0661662140683"/>
    <x v="3"/>
    <x v="5"/>
    <x v="0"/>
  </r>
  <r>
    <s v="O001404"/>
    <x v="3"/>
    <s v="C0744"/>
    <x v="32"/>
    <n v="1"/>
    <n v="0.15"/>
    <n v="3648"/>
    <s v="3100.7999999999997"/>
    <n v="0.22"/>
    <s v="561.4245415543562"/>
    <x v="4"/>
    <x v="10"/>
    <x v="1"/>
  </r>
  <r>
    <s v="O001405"/>
    <x v="321"/>
    <s v="C0384"/>
    <x v="54"/>
    <n v="4"/>
    <n v="0.2"/>
    <n v="31519"/>
    <n v="100860.8"/>
    <n v="0.19"/>
    <s v="18199.29092959909"/>
    <x v="0"/>
    <x v="8"/>
    <x v="2"/>
  </r>
  <r>
    <s v="O001406"/>
    <x v="281"/>
    <s v="C0375"/>
    <x v="34"/>
    <n v="2"/>
    <n v="0.1"/>
    <n v="1533"/>
    <n v="2759.4"/>
    <n v="0.16"/>
    <s v="477.7736033886679"/>
    <x v="1"/>
    <x v="0"/>
    <x v="0"/>
  </r>
  <r>
    <s v="O001407"/>
    <x v="37"/>
    <s v="C0206"/>
    <x v="4"/>
    <n v="1"/>
    <n v="0.1"/>
    <n v="49003"/>
    <s v="44102.700000000004"/>
    <n v="0.31"/>
    <s v="10927.132051353354"/>
    <x v="2"/>
    <x v="8"/>
    <x v="0"/>
  </r>
  <r>
    <s v="O001408"/>
    <x v="265"/>
    <s v="C0489"/>
    <x v="6"/>
    <n v="1"/>
    <n v="0"/>
    <n v="3110"/>
    <n v="3110"/>
    <n v="0.31"/>
    <s v="824.8202553807703"/>
    <x v="2"/>
    <x v="1"/>
    <x v="0"/>
  </r>
  <r>
    <s v="O001409"/>
    <x v="163"/>
    <s v="C0881"/>
    <x v="35"/>
    <n v="1"/>
    <n v="0.15"/>
    <n v="24562"/>
    <n v="20877.7"/>
    <n v="0.22"/>
    <s v="4479.754376280029"/>
    <x v="4"/>
    <x v="8"/>
    <x v="0"/>
  </r>
  <r>
    <s v="O001410"/>
    <x v="352"/>
    <s v="C0632"/>
    <x v="61"/>
    <n v="1"/>
    <n v="0"/>
    <n v="12154"/>
    <n v="12154"/>
    <n v="0.19"/>
    <s v="1954.884448987906"/>
    <x v="0"/>
    <x v="5"/>
    <x v="1"/>
  </r>
  <r>
    <s v="O001411"/>
    <x v="25"/>
    <s v="C0592"/>
    <x v="69"/>
    <n v="2"/>
    <n v="0.15"/>
    <n v="31802"/>
    <n v="54063.4"/>
    <n v="0.19"/>
    <s v="9395.702871780006"/>
    <x v="0"/>
    <x v="5"/>
    <x v="2"/>
  </r>
  <r>
    <s v="O001412"/>
    <x v="157"/>
    <s v="C1066"/>
    <x v="31"/>
    <n v="3"/>
    <n v="0.1"/>
    <n v="657"/>
    <n v="1773.9"/>
    <n v="0.22"/>
    <s v="389.0115391023425"/>
    <x v="4"/>
    <x v="8"/>
    <x v="0"/>
  </r>
  <r>
    <s v="O001413"/>
    <x v="78"/>
    <s v="C0533"/>
    <x v="65"/>
    <n v="1"/>
    <n v="0.1"/>
    <n v="34669"/>
    <s v="31202.100000000002"/>
    <n v="0.16"/>
    <n v="3998.0471643998499"/>
    <x v="1"/>
    <x v="2"/>
    <x v="0"/>
  </r>
  <r>
    <s v="O001414"/>
    <x v="324"/>
    <s v="C0522"/>
    <x v="43"/>
    <n v="1"/>
    <n v="0.1"/>
    <n v="21121"/>
    <n v="19008.900000000001"/>
    <n v="0.19"/>
    <s v="3594.0092561339898"/>
    <x v="0"/>
    <x v="6"/>
    <x v="1"/>
  </r>
  <r>
    <s v="O001415"/>
    <x v="296"/>
    <s v="C0825"/>
    <x v="24"/>
    <n v="1"/>
    <n v="0.15"/>
    <n v="13614"/>
    <n v="11571.9"/>
    <n v="0.19"/>
    <s v="2319.3551123325733"/>
    <x v="0"/>
    <x v="9"/>
    <x v="0"/>
  </r>
  <r>
    <s v="O001416"/>
    <x v="151"/>
    <s v="C1177"/>
    <x v="25"/>
    <n v="1"/>
    <n v="0.25"/>
    <n v="42988"/>
    <n v="32241"/>
    <n v="0.19"/>
    <s v="7004.692121107851"/>
    <x v="0"/>
    <x v="9"/>
    <x v="0"/>
  </r>
  <r>
    <s v="O001417"/>
    <x v="173"/>
    <s v="C0598"/>
    <x v="8"/>
    <n v="4"/>
    <n v="0.05"/>
    <n v="26232"/>
    <s v="99681.59999999999"/>
    <n v="0.22"/>
    <n v="17583.438258006499"/>
    <x v="4"/>
    <x v="0"/>
    <x v="1"/>
  </r>
  <r>
    <s v="O001418"/>
    <x v="29"/>
    <s v="C0113"/>
    <x v="43"/>
    <n v="1"/>
    <n v="0.25"/>
    <n v="21121"/>
    <n v="15840.75"/>
    <n v="0.19"/>
    <s v="2661.3388992971873"/>
    <x v="0"/>
    <x v="0"/>
    <x v="0"/>
  </r>
  <r>
    <s v="O001419"/>
    <x v="230"/>
    <s v="C1136"/>
    <x v="16"/>
    <n v="1"/>
    <n v="0.25"/>
    <n v="28518"/>
    <n v="21388.5"/>
    <n v="0.31"/>
    <s v="7071.016050148958"/>
    <x v="2"/>
    <x v="4"/>
    <x v="0"/>
  </r>
  <r>
    <s v="O001420"/>
    <x v="81"/>
    <s v="C1199"/>
    <x v="74"/>
    <n v="1"/>
    <n v="0.2"/>
    <n v="5121"/>
    <n v="4096.8"/>
    <n v="0.28000000000000003"/>
    <s v="934.5901495163754"/>
    <x v="3"/>
    <x v="5"/>
    <x v="2"/>
  </r>
  <r>
    <s v="O001421"/>
    <x v="54"/>
    <s v="C0734"/>
    <x v="71"/>
    <n v="2"/>
    <n v="0.2"/>
    <n v="34213"/>
    <n v="54740.800000000003"/>
    <n v="0.19"/>
    <s v="10604.204468016773"/>
    <x v="0"/>
    <x v="5"/>
    <x v="0"/>
  </r>
  <r>
    <s v="O001422"/>
    <x v="241"/>
    <s v="C1195"/>
    <x v="68"/>
    <n v="4"/>
    <n v="0.15"/>
    <n v="35424"/>
    <s v="120441.59999999999"/>
    <n v="0.19"/>
    <s v="23002.349209570017"/>
    <x v="0"/>
    <x v="10"/>
    <x v="0"/>
  </r>
  <r>
    <s v="O001423"/>
    <x v="12"/>
    <s v="C0318"/>
    <x v="50"/>
    <n v="1"/>
    <n v="0"/>
    <n v="44505"/>
    <n v="44505"/>
    <n v="0.19"/>
    <n v="4426.4963483833999"/>
    <x v="0"/>
    <x v="8"/>
    <x v="0"/>
  </r>
  <r>
    <s v="O001424"/>
    <x v="38"/>
    <s v="C0996"/>
    <x v="34"/>
    <n v="2"/>
    <n v="0.1"/>
    <n v="1533"/>
    <n v="2759.4"/>
    <n v="0.16"/>
    <s v="393.76058505448736"/>
    <x v="1"/>
    <x v="1"/>
    <x v="0"/>
  </r>
  <r>
    <s v="O001425"/>
    <x v="357"/>
    <s v="C0213"/>
    <x v="56"/>
    <n v="1"/>
    <n v="0.15"/>
    <n v="3506"/>
    <n v="2980.1"/>
    <n v="0.19"/>
    <s v="600.7207130992931"/>
    <x v="0"/>
    <x v="3"/>
    <x v="0"/>
  </r>
  <r>
    <s v="O001426"/>
    <x v="74"/>
    <s v="C0253"/>
    <x v="30"/>
    <n v="3"/>
    <n v="0.25"/>
    <n v="37834"/>
    <n v="85126.5"/>
    <n v="0.28000000000000003"/>
    <s v="23204.224684672663"/>
    <x v="3"/>
    <x v="8"/>
    <x v="1"/>
  </r>
  <r>
    <s v="O001427"/>
    <x v="26"/>
    <s v="C0124"/>
    <x v="50"/>
    <n v="2"/>
    <n v="0.1"/>
    <n v="44505"/>
    <n v="80109"/>
    <n v="0.19"/>
    <s v="13890.908619418065"/>
    <x v="0"/>
    <x v="8"/>
    <x v="1"/>
  </r>
  <r>
    <s v="O001428"/>
    <x v="134"/>
    <s v="C0624"/>
    <x v="61"/>
    <n v="2"/>
    <n v="0.15"/>
    <n v="12154"/>
    <n v="20661.8"/>
    <n v="0.19"/>
    <s v="4038.6805591864113"/>
    <x v="0"/>
    <x v="2"/>
    <x v="1"/>
  </r>
  <r>
    <s v="O001429"/>
    <x v="60"/>
    <s v="C1109"/>
    <x v="32"/>
    <n v="2"/>
    <n v="0.15"/>
    <n v="3648"/>
    <s v="6201.599999999999"/>
    <n v="0.22"/>
    <s v="1578.9976620707266"/>
    <x v="4"/>
    <x v="7"/>
    <x v="2"/>
  </r>
  <r>
    <s v="O001430"/>
    <x v="103"/>
    <s v="C1089"/>
    <x v="54"/>
    <n v="4"/>
    <n v="0.05"/>
    <n v="31519"/>
    <n v="119772.2"/>
    <n v="0.19"/>
    <s v="25010.305705586834"/>
    <x v="0"/>
    <x v="1"/>
    <x v="1"/>
  </r>
  <r>
    <s v="O001431"/>
    <x v="26"/>
    <s v="C0898"/>
    <x v="11"/>
    <n v="1"/>
    <n v="0"/>
    <n v="9257"/>
    <n v="9257"/>
    <n v="0.16"/>
    <s v="1236.2273378788218"/>
    <x v="1"/>
    <x v="0"/>
    <x v="2"/>
  </r>
  <r>
    <s v="O001432"/>
    <x v="175"/>
    <s v="C1161"/>
    <x v="66"/>
    <n v="2"/>
    <n v="0.15"/>
    <n v="17932"/>
    <s v="30484.399999999998"/>
    <n v="0.16"/>
    <s v="3320.8289112521934"/>
    <x v="1"/>
    <x v="7"/>
    <x v="2"/>
  </r>
  <r>
    <s v="O001433"/>
    <x v="157"/>
    <s v="C0247"/>
    <x v="19"/>
    <n v="2"/>
    <n v="0.05"/>
    <n v="43459"/>
    <s v="82572.09999999999"/>
    <n v="0.19"/>
    <s v="17189.971006469837"/>
    <x v="0"/>
    <x v="2"/>
    <x v="0"/>
  </r>
  <r>
    <s v="O001434"/>
    <x v="339"/>
    <s v="C0441"/>
    <x v="26"/>
    <n v="2"/>
    <n v="0.05"/>
    <n v="7732"/>
    <n v="14690.8"/>
    <n v="0.22"/>
    <s v="2626.4087634755933"/>
    <x v="4"/>
    <x v="9"/>
    <x v="1"/>
  </r>
  <r>
    <s v="O001435"/>
    <x v="256"/>
    <s v="C0045"/>
    <x v="25"/>
    <n v="1"/>
    <n v="0.15"/>
    <n v="42988"/>
    <s v="36539.799999999996"/>
    <n v="0.19"/>
    <s v="6267.2626939746315"/>
    <x v="0"/>
    <x v="5"/>
    <x v="1"/>
  </r>
  <r>
    <s v="O001436"/>
    <x v="220"/>
    <s v="C0658"/>
    <x v="7"/>
    <n v="1"/>
    <n v="0.15"/>
    <n v="4623"/>
    <s v="3929.5499999999997"/>
    <n v="0.28000000000000003"/>
    <s v="1127.9108030500947"/>
    <x v="3"/>
    <x v="5"/>
    <x v="1"/>
  </r>
  <r>
    <s v="O001437"/>
    <x v="133"/>
    <s v="C0880"/>
    <x v="48"/>
    <n v="1"/>
    <n v="0.1"/>
    <n v="19803"/>
    <n v="17822.7"/>
    <n v="0.16"/>
    <s v="3566.8288030281046"/>
    <x v="1"/>
    <x v="0"/>
    <x v="0"/>
  </r>
  <r>
    <s v="O001438"/>
    <x v="103"/>
    <s v="C1017"/>
    <x v="59"/>
    <n v="2"/>
    <n v="0.2"/>
    <n v="32335"/>
    <n v="51736"/>
    <n v="0.31"/>
    <s v="18366.459805497314"/>
    <x v="2"/>
    <x v="9"/>
    <x v="0"/>
  </r>
  <r>
    <s v="O001439"/>
    <x v="165"/>
    <s v="C0554"/>
    <x v="7"/>
    <n v="2"/>
    <n v="0.05"/>
    <n v="4623"/>
    <s v="8783.699999999999"/>
    <n v="0.28000000000000003"/>
    <s v="2478.0925146681598"/>
    <x v="3"/>
    <x v="0"/>
    <x v="0"/>
  </r>
  <r>
    <s v="O001440"/>
    <x v="14"/>
    <s v="C0809"/>
    <x v="0"/>
    <n v="1"/>
    <n v="0.05"/>
    <n v="17633"/>
    <n v="16751.349999999999"/>
    <n v="0.19"/>
    <s v="2884.042851273321"/>
    <x v="0"/>
    <x v="4"/>
    <x v="0"/>
  </r>
  <r>
    <s v="O001441"/>
    <x v="355"/>
    <s v="C0971"/>
    <x v="48"/>
    <n v="2"/>
    <n v="0.15"/>
    <n v="19803"/>
    <n v="33665.1"/>
    <n v="0.16"/>
    <s v="3971.725709704666"/>
    <x v="1"/>
    <x v="8"/>
    <x v="0"/>
  </r>
  <r>
    <s v="O001442"/>
    <x v="146"/>
    <s v="C1113"/>
    <x v="28"/>
    <n v="4"/>
    <n v="0.2"/>
    <n v="14233"/>
    <s v="45545.600000000006"/>
    <n v="0.22"/>
    <s v="13142.276439199306"/>
    <x v="4"/>
    <x v="1"/>
    <x v="0"/>
  </r>
  <r>
    <s v="O001443"/>
    <x v="332"/>
    <s v="C0730"/>
    <x v="57"/>
    <n v="1"/>
    <n v="0.1"/>
    <n v="23441"/>
    <n v="21096.9"/>
    <n v="0.19"/>
    <s v="3794.3617103200722"/>
    <x v="0"/>
    <x v="1"/>
    <x v="0"/>
  </r>
  <r>
    <s v="O001444"/>
    <x v="21"/>
    <s v="C1021"/>
    <x v="36"/>
    <n v="1"/>
    <n v="0"/>
    <n v="29812"/>
    <n v="29812"/>
    <n v="0.28000000000000003"/>
    <s v="9054.619975456908"/>
    <x v="3"/>
    <x v="4"/>
    <x v="0"/>
  </r>
  <r>
    <s v="O001445"/>
    <x v="162"/>
    <s v="C0954"/>
    <x v="17"/>
    <n v="4"/>
    <n v="0.15"/>
    <n v="41116"/>
    <n v="139794.4"/>
    <n v="0.19"/>
    <s v="27523.74286867976"/>
    <x v="0"/>
    <x v="5"/>
    <x v="1"/>
  </r>
  <r>
    <s v="O001446"/>
    <x v="198"/>
    <s v="C1091"/>
    <x v="1"/>
    <n v="2"/>
    <n v="0.2"/>
    <n v="10888"/>
    <n v="17420.8"/>
    <n v="0.19"/>
    <n v="3007.7694725404399"/>
    <x v="0"/>
    <x v="7"/>
    <x v="0"/>
  </r>
  <r>
    <s v="O001447"/>
    <x v="133"/>
    <s v="C1065"/>
    <x v="49"/>
    <n v="1"/>
    <n v="0.05"/>
    <n v="2649"/>
    <s v="2516.5499999999997"/>
    <n v="0.16"/>
    <s v="355.2652376255223"/>
    <x v="1"/>
    <x v="5"/>
    <x v="0"/>
  </r>
  <r>
    <s v="O001448"/>
    <x v="173"/>
    <s v="C0099"/>
    <x v="35"/>
    <n v="1"/>
    <n v="0"/>
    <n v="24562"/>
    <n v="24562"/>
    <n v="0.22"/>
    <s v="4214.608933215904"/>
    <x v="4"/>
    <x v="8"/>
    <x v="2"/>
  </r>
  <r>
    <s v="O001449"/>
    <x v="221"/>
    <s v="C0872"/>
    <x v="70"/>
    <n v="2"/>
    <n v="0.1"/>
    <n v="45709"/>
    <n v="82276.2"/>
    <n v="0.22"/>
    <s v="21332.975135036544"/>
    <x v="4"/>
    <x v="5"/>
    <x v="2"/>
  </r>
  <r>
    <s v="O001450"/>
    <x v="2"/>
    <s v="C0301"/>
    <x v="11"/>
    <n v="2"/>
    <n v="0"/>
    <n v="9257"/>
    <n v="18514"/>
    <n v="0.16"/>
    <s v="2884.137347797231"/>
    <x v="1"/>
    <x v="0"/>
    <x v="0"/>
  </r>
  <r>
    <s v="O001451"/>
    <x v="54"/>
    <s v="C0488"/>
    <x v="38"/>
    <n v="2"/>
    <n v="0.1"/>
    <n v="19940"/>
    <n v="35892"/>
    <n v="0.16"/>
    <s v="7538.578648026927"/>
    <x v="1"/>
    <x v="5"/>
    <x v="0"/>
  </r>
  <r>
    <s v="O001452"/>
    <x v="182"/>
    <s v="C1130"/>
    <x v="48"/>
    <n v="2"/>
    <n v="0"/>
    <n v="19803"/>
    <n v="39606"/>
    <n v="0.16"/>
    <s v="5714.874003791305"/>
    <x v="1"/>
    <x v="0"/>
    <x v="0"/>
  </r>
  <r>
    <s v="O001453"/>
    <x v="253"/>
    <s v="C1005"/>
    <x v="79"/>
    <n v="3"/>
    <n v="0.05"/>
    <n v="23117"/>
    <n v="65883.45"/>
    <n v="0.19"/>
    <s v="11830.643836686104"/>
    <x v="0"/>
    <x v="8"/>
    <x v="2"/>
  </r>
  <r>
    <s v="O001454"/>
    <x v="128"/>
    <s v="C0477"/>
    <x v="56"/>
    <n v="1"/>
    <n v="0.1"/>
    <n v="3506"/>
    <n v="3155.4"/>
    <n v="0.19"/>
    <s v="474.3694538973277"/>
    <x v="0"/>
    <x v="4"/>
    <x v="2"/>
  </r>
  <r>
    <s v="O001455"/>
    <x v="96"/>
    <s v="C1146"/>
    <x v="74"/>
    <n v="2"/>
    <n v="0"/>
    <n v="5121"/>
    <n v="10242"/>
    <n v="0.28000000000000003"/>
    <s v="2756.1179062793503"/>
    <x v="3"/>
    <x v="3"/>
    <x v="2"/>
  </r>
  <r>
    <s v="O001456"/>
    <x v="55"/>
    <s v="C1101"/>
    <x v="33"/>
    <n v="5"/>
    <n v="0"/>
    <n v="5109"/>
    <n v="25545"/>
    <n v="0.19"/>
    <s v="3744.790589518403"/>
    <x v="0"/>
    <x v="9"/>
    <x v="1"/>
  </r>
  <r>
    <s v="O001457"/>
    <x v="229"/>
    <s v="C1136"/>
    <x v="20"/>
    <n v="1"/>
    <n v="0.2"/>
    <n v="40096"/>
    <s v="32076.800000000003"/>
    <n v="0.22"/>
    <s v="7508.959184541055"/>
    <x v="4"/>
    <x v="4"/>
    <x v="0"/>
  </r>
  <r>
    <s v="O001458"/>
    <x v="202"/>
    <s v="C0861"/>
    <x v="64"/>
    <n v="3"/>
    <n v="0"/>
    <n v="16218"/>
    <n v="48654"/>
    <n v="0.19"/>
    <n v="9427.8472286671695"/>
    <x v="0"/>
    <x v="4"/>
    <x v="1"/>
  </r>
  <r>
    <s v="O001459"/>
    <x v="244"/>
    <s v="C0809"/>
    <x v="54"/>
    <n v="1"/>
    <n v="0.15"/>
    <n v="31519"/>
    <s v="26791.149999999998"/>
    <n v="0.19"/>
    <s v="6473.295310119029"/>
    <x v="0"/>
    <x v="4"/>
    <x v="0"/>
  </r>
  <r>
    <s v="O001460"/>
    <x v="184"/>
    <s v="C0518"/>
    <x v="8"/>
    <n v="1"/>
    <n v="0.2"/>
    <n v="26232"/>
    <s v="20985.600000000002"/>
    <n v="0.22"/>
    <s v="3546.116184846085"/>
    <x v="4"/>
    <x v="2"/>
    <x v="0"/>
  </r>
  <r>
    <s v="O001461"/>
    <x v="86"/>
    <s v="C1122"/>
    <x v="27"/>
    <n v="4"/>
    <n v="0"/>
    <n v="38016"/>
    <n v="152064"/>
    <n v="0.16"/>
    <s v="30802.093934836164"/>
    <x v="1"/>
    <x v="5"/>
    <x v="0"/>
  </r>
  <r>
    <s v="O001462"/>
    <x v="211"/>
    <s v="C0459"/>
    <x v="52"/>
    <n v="1"/>
    <n v="0.05"/>
    <n v="36003"/>
    <n v="34202.85"/>
    <n v="0.16"/>
    <s v="4301.161107994528"/>
    <x v="1"/>
    <x v="1"/>
    <x v="0"/>
  </r>
  <r>
    <s v="O001463"/>
    <x v="6"/>
    <s v="C0230"/>
    <x v="27"/>
    <n v="1"/>
    <n v="0.15"/>
    <n v="38016"/>
    <n v="32313.599999999999"/>
    <n v="0.16"/>
    <s v="5559.493683399372"/>
    <x v="1"/>
    <x v="4"/>
    <x v="0"/>
  </r>
  <r>
    <s v="O001464"/>
    <x v="335"/>
    <s v="C1192"/>
    <x v="51"/>
    <n v="2"/>
    <n v="0.05"/>
    <n v="23506"/>
    <n v="44661.4"/>
    <n v="0.31"/>
    <s v="12054.542880336287"/>
    <x v="2"/>
    <x v="7"/>
    <x v="1"/>
  </r>
  <r>
    <s v="O001465"/>
    <x v="132"/>
    <s v="C0008"/>
    <x v="8"/>
    <n v="1"/>
    <n v="0.1"/>
    <n v="26232"/>
    <n v="23608.799999999999"/>
    <n v="0.22"/>
    <s v="5361.489486667571"/>
    <x v="4"/>
    <x v="0"/>
    <x v="1"/>
  </r>
  <r>
    <s v="O001466"/>
    <x v="147"/>
    <s v="C1196"/>
    <x v="54"/>
    <n v="2"/>
    <n v="0.2"/>
    <n v="31519"/>
    <n v="50430.400000000001"/>
    <n v="0.19"/>
    <s v="5150.412931589969"/>
    <x v="0"/>
    <x v="10"/>
    <x v="2"/>
  </r>
  <r>
    <s v="O001467"/>
    <x v="131"/>
    <s v="C0195"/>
    <x v="38"/>
    <n v="1"/>
    <n v="0"/>
    <n v="19940"/>
    <n v="19940"/>
    <n v="0.16"/>
    <s v="2722.401137189722"/>
    <x v="1"/>
    <x v="9"/>
    <x v="0"/>
  </r>
  <r>
    <s v="O001468"/>
    <x v="308"/>
    <s v="C1043"/>
    <x v="25"/>
    <n v="1"/>
    <n v="0.1"/>
    <n v="42988"/>
    <s v="38689.200000000004"/>
    <n v="0.19"/>
    <s v="7494.619109860663"/>
    <x v="0"/>
    <x v="4"/>
    <x v="1"/>
  </r>
  <r>
    <s v="O001469"/>
    <x v="142"/>
    <s v="C0354"/>
    <x v="18"/>
    <n v="1"/>
    <n v="0.25"/>
    <n v="11537"/>
    <n v="8652.75"/>
    <n v="0.22"/>
    <s v="2435.235425476343"/>
    <x v="4"/>
    <x v="4"/>
    <x v="1"/>
  </r>
  <r>
    <s v="O001470"/>
    <x v="103"/>
    <s v="C1073"/>
    <x v="1"/>
    <n v="2"/>
    <n v="0"/>
    <n v="10888"/>
    <n v="21776"/>
    <n v="0.19"/>
    <s v="2515.5523063941455"/>
    <x v="0"/>
    <x v="0"/>
    <x v="0"/>
  </r>
  <r>
    <s v="O001471"/>
    <x v="123"/>
    <s v="C0464"/>
    <x v="48"/>
    <n v="2"/>
    <n v="0"/>
    <n v="19803"/>
    <n v="39606"/>
    <n v="0.16"/>
    <s v="6333.802434209308"/>
    <x v="1"/>
    <x v="7"/>
    <x v="0"/>
  </r>
  <r>
    <s v="O001472"/>
    <x v="354"/>
    <s v="C0356"/>
    <x v="3"/>
    <n v="2"/>
    <n v="0.1"/>
    <n v="48370"/>
    <n v="87066"/>
    <n v="0.16"/>
    <s v="12349.784615941046"/>
    <x v="1"/>
    <x v="4"/>
    <x v="0"/>
  </r>
  <r>
    <s v="O001473"/>
    <x v="192"/>
    <s v="C0850"/>
    <x v="18"/>
    <n v="2"/>
    <n v="0.25"/>
    <n v="11537"/>
    <n v="17305.5"/>
    <n v="0.22"/>
    <s v="2646.6712862642853"/>
    <x v="4"/>
    <x v="0"/>
    <x v="0"/>
  </r>
  <r>
    <s v="O001474"/>
    <x v="237"/>
    <s v="C0974"/>
    <x v="31"/>
    <n v="1"/>
    <n v="0.05"/>
    <n v="657"/>
    <n v="624.15"/>
    <n v="0.22"/>
    <s v="112.74084259203566"/>
    <x v="4"/>
    <x v="1"/>
    <x v="0"/>
  </r>
  <r>
    <s v="O001475"/>
    <x v="269"/>
    <s v="C1182"/>
    <x v="77"/>
    <n v="3"/>
    <n v="0.05"/>
    <n v="39927"/>
    <n v="113791.95"/>
    <n v="0.16"/>
    <s v="16330.411111248948"/>
    <x v="1"/>
    <x v="7"/>
    <x v="1"/>
  </r>
  <r>
    <s v="O001476"/>
    <x v="186"/>
    <s v="C0066"/>
    <x v="69"/>
    <n v="1"/>
    <n v="0"/>
    <n v="31802"/>
    <n v="31802"/>
    <n v="0.19"/>
    <s v="6562.269159242951"/>
    <x v="0"/>
    <x v="7"/>
    <x v="0"/>
  </r>
  <r>
    <s v="O001477"/>
    <x v="108"/>
    <s v="C0859"/>
    <x v="32"/>
    <n v="1"/>
    <n v="0.05"/>
    <n v="3648"/>
    <n v="3465.6"/>
    <n v="0.22"/>
    <n v="773.09371967965603"/>
    <x v="4"/>
    <x v="6"/>
    <x v="0"/>
  </r>
  <r>
    <s v="O001478"/>
    <x v="358"/>
    <s v="C0571"/>
    <x v="18"/>
    <n v="3"/>
    <n v="0"/>
    <n v="11537"/>
    <n v="34611"/>
    <n v="0.22"/>
    <s v="6024.496633702439"/>
    <x v="4"/>
    <x v="1"/>
    <x v="0"/>
  </r>
  <r>
    <s v="O001479"/>
    <x v="165"/>
    <s v="C0308"/>
    <x v="65"/>
    <n v="1"/>
    <n v="0.1"/>
    <n v="34669"/>
    <s v="31202.100000000002"/>
    <n v="0.16"/>
    <s v="2989.4348196658916"/>
    <x v="1"/>
    <x v="7"/>
    <x v="0"/>
  </r>
  <r>
    <s v="O001480"/>
    <x v="106"/>
    <s v="C0783"/>
    <x v="0"/>
    <n v="2"/>
    <n v="0.1"/>
    <n v="17633"/>
    <n v="31739.4"/>
    <n v="0.19"/>
    <s v="6494.443297106543"/>
    <x v="0"/>
    <x v="4"/>
    <x v="0"/>
  </r>
  <r>
    <s v="O001481"/>
    <x v="177"/>
    <s v="C0121"/>
    <x v="43"/>
    <n v="1"/>
    <n v="0.25"/>
    <n v="21121"/>
    <n v="15840.75"/>
    <n v="0.19"/>
    <s v="2901.481155219221"/>
    <x v="0"/>
    <x v="8"/>
    <x v="2"/>
  </r>
  <r>
    <s v="O001482"/>
    <x v="247"/>
    <s v="C0766"/>
    <x v="32"/>
    <n v="2"/>
    <n v="0.2"/>
    <n v="3648"/>
    <n v="5836.8"/>
    <n v="0.22"/>
    <s v="1613.2906989655435"/>
    <x v="4"/>
    <x v="1"/>
    <x v="0"/>
  </r>
  <r>
    <s v="O001483"/>
    <x v="268"/>
    <s v="C0773"/>
    <x v="61"/>
    <n v="1"/>
    <n v="0.2"/>
    <n v="12154"/>
    <n v="9723.2000000000007"/>
    <n v="0.19"/>
    <s v="1727.4289536253366"/>
    <x v="0"/>
    <x v="4"/>
    <x v="2"/>
  </r>
  <r>
    <s v="O001484"/>
    <x v="168"/>
    <s v="C0096"/>
    <x v="9"/>
    <n v="5"/>
    <n v="0.05"/>
    <n v="11380"/>
    <n v="54055"/>
    <n v="0.28000000000000003"/>
    <s v="17298.307114232164"/>
    <x v="3"/>
    <x v="10"/>
    <x v="2"/>
  </r>
  <r>
    <s v="O001485"/>
    <x v="95"/>
    <s v="C1138"/>
    <x v="70"/>
    <n v="1"/>
    <n v="0"/>
    <n v="45709"/>
    <n v="45709"/>
    <n v="0.22"/>
    <s v="10926.020329028663"/>
    <x v="4"/>
    <x v="3"/>
    <x v="0"/>
  </r>
  <r>
    <s v="O001486"/>
    <x v="45"/>
    <s v="C0987"/>
    <x v="54"/>
    <n v="2"/>
    <n v="0.1"/>
    <n v="31519"/>
    <s v="56734.200000000004"/>
    <n v="0.19"/>
    <s v="12410.960724912857"/>
    <x v="0"/>
    <x v="1"/>
    <x v="2"/>
  </r>
  <r>
    <s v="O001487"/>
    <x v="56"/>
    <s v="C0540"/>
    <x v="17"/>
    <n v="4"/>
    <n v="0.1"/>
    <n v="41116"/>
    <n v="148017.60000000001"/>
    <n v="0.19"/>
    <s v="30363.506987653207"/>
    <x v="0"/>
    <x v="4"/>
    <x v="1"/>
  </r>
  <r>
    <s v="O001488"/>
    <x v="94"/>
    <s v="C0002"/>
    <x v="30"/>
    <n v="2"/>
    <n v="0.1"/>
    <n v="37834"/>
    <n v="68101.2"/>
    <n v="0.28000000000000003"/>
    <s v="20151.25521498726"/>
    <x v="3"/>
    <x v="2"/>
    <x v="0"/>
  </r>
  <r>
    <s v="O001489"/>
    <x v="138"/>
    <s v="C0580"/>
    <x v="47"/>
    <n v="2"/>
    <n v="0"/>
    <n v="13190"/>
    <n v="26380"/>
    <n v="0.22"/>
    <s v="3687.5281131544702"/>
    <x v="4"/>
    <x v="5"/>
    <x v="1"/>
  </r>
  <r>
    <s v="O001490"/>
    <x v="111"/>
    <s v="C0333"/>
    <x v="29"/>
    <n v="2"/>
    <n v="0.1"/>
    <n v="32777"/>
    <n v="58998.6"/>
    <n v="0.19"/>
    <s v="10720.521086735433"/>
    <x v="0"/>
    <x v="7"/>
    <x v="1"/>
  </r>
  <r>
    <s v="O001491"/>
    <x v="49"/>
    <s v="C1048"/>
    <x v="76"/>
    <n v="2"/>
    <n v="0"/>
    <n v="2696"/>
    <n v="5392"/>
    <n v="0.31"/>
    <s v="1546.2819583059747"/>
    <x v="2"/>
    <x v="2"/>
    <x v="0"/>
  </r>
  <r>
    <s v="O001492"/>
    <x v="305"/>
    <s v="C0742"/>
    <x v="59"/>
    <n v="3"/>
    <n v="0.1"/>
    <n v="32335"/>
    <n v="87304.5"/>
    <n v="0.31"/>
    <s v="30947.07792553602"/>
    <x v="2"/>
    <x v="10"/>
    <x v="0"/>
  </r>
  <r>
    <s v="O001493"/>
    <x v="279"/>
    <s v="C0506"/>
    <x v="1"/>
    <n v="1"/>
    <n v="0"/>
    <n v="10888"/>
    <n v="10888"/>
    <n v="0.19"/>
    <s v="1687.0018349801533"/>
    <x v="0"/>
    <x v="5"/>
    <x v="0"/>
  </r>
  <r>
    <s v="O001494"/>
    <x v="97"/>
    <s v="C1000"/>
    <x v="74"/>
    <n v="4"/>
    <n v="0.2"/>
    <n v="5121"/>
    <n v="16387.2"/>
    <n v="0.28000000000000003"/>
    <s v="4427.660607257028"/>
    <x v="3"/>
    <x v="3"/>
    <x v="1"/>
  </r>
  <r>
    <s v="O001495"/>
    <x v="74"/>
    <s v="C1200"/>
    <x v="56"/>
    <n v="2"/>
    <n v="0"/>
    <n v="3506"/>
    <n v="7012"/>
    <n v="0.19"/>
    <s v="1528.8284656495096"/>
    <x v="0"/>
    <x v="7"/>
    <x v="1"/>
  </r>
  <r>
    <s v="O001496"/>
    <x v="275"/>
    <s v="C0733"/>
    <x v="40"/>
    <n v="3"/>
    <n v="0.2"/>
    <n v="13000"/>
    <n v="31200"/>
    <n v="0.19"/>
    <s v="6256.654208399639"/>
    <x v="0"/>
    <x v="10"/>
    <x v="0"/>
  </r>
  <r>
    <s v="O001497"/>
    <x v="181"/>
    <s v="C0514"/>
    <x v="20"/>
    <n v="1"/>
    <n v="0.2"/>
    <n v="40096"/>
    <s v="32076.800000000003"/>
    <n v="0.22"/>
    <s v="7244.730110498524"/>
    <x v="4"/>
    <x v="1"/>
    <x v="0"/>
  </r>
  <r>
    <s v="O001498"/>
    <x v="342"/>
    <s v="C0895"/>
    <x v="75"/>
    <n v="3"/>
    <n v="0.15"/>
    <n v="27904"/>
    <n v="71155.199999999997"/>
    <n v="0.22"/>
    <s v="18416.523008703287"/>
    <x v="4"/>
    <x v="1"/>
    <x v="1"/>
  </r>
  <r>
    <s v="O001499"/>
    <x v="320"/>
    <s v="C0361"/>
    <x v="72"/>
    <n v="1"/>
    <n v="0.25"/>
    <n v="21109"/>
    <n v="15831.75"/>
    <n v="0.22"/>
    <s v="3627.0999976739568"/>
    <x v="4"/>
    <x v="0"/>
    <x v="1"/>
  </r>
  <r>
    <s v="O001500"/>
    <x v="255"/>
    <s v="C0274"/>
    <x v="44"/>
    <n v="3"/>
    <n v="0"/>
    <n v="35247"/>
    <n v="105741"/>
    <n v="0.16"/>
    <s v="14901.793624896658"/>
    <x v="1"/>
    <x v="7"/>
    <x v="0"/>
  </r>
  <r>
    <s v="O001501"/>
    <x v="132"/>
    <s v="C0177"/>
    <x v="0"/>
    <n v="1"/>
    <n v="0.15"/>
    <n v="17633"/>
    <n v="14988.05"/>
    <n v="0.19"/>
    <s v="2167.7302525915798"/>
    <x v="0"/>
    <x v="2"/>
    <x v="0"/>
  </r>
  <r>
    <s v="O001502"/>
    <x v="100"/>
    <s v="C0527"/>
    <x v="50"/>
    <n v="2"/>
    <n v="0.2"/>
    <n v="44505"/>
    <n v="71208"/>
    <n v="0.19"/>
    <s v="14742.517023889584"/>
    <x v="0"/>
    <x v="7"/>
    <x v="2"/>
  </r>
  <r>
    <s v="O001503"/>
    <x v="335"/>
    <s v="C0913"/>
    <x v="24"/>
    <n v="2"/>
    <n v="0"/>
    <n v="13614"/>
    <n v="27228"/>
    <n v="0.19"/>
    <s v="4439.426040630226"/>
    <x v="0"/>
    <x v="4"/>
    <x v="0"/>
  </r>
  <r>
    <s v="O001504"/>
    <x v="292"/>
    <s v="C0279"/>
    <x v="7"/>
    <n v="1"/>
    <n v="0.1"/>
    <n v="4623"/>
    <n v="4160.7"/>
    <n v="0.28000000000000003"/>
    <s v="1129.8802953328372"/>
    <x v="3"/>
    <x v="8"/>
    <x v="1"/>
  </r>
  <r>
    <s v="O001505"/>
    <x v="53"/>
    <s v="C0706"/>
    <x v="1"/>
    <n v="2"/>
    <n v="0.1"/>
    <n v="10888"/>
    <n v="19598.400000000001"/>
    <n v="0.19"/>
    <s v="4463.388645674871"/>
    <x v="0"/>
    <x v="1"/>
    <x v="1"/>
  </r>
  <r>
    <s v="O001506"/>
    <x v="259"/>
    <s v="C0064"/>
    <x v="63"/>
    <n v="1"/>
    <n v="0.1"/>
    <n v="9199"/>
    <n v="8279.1"/>
    <n v="0.16"/>
    <s v="1260.5378693011862"/>
    <x v="1"/>
    <x v="3"/>
    <x v="0"/>
  </r>
  <r>
    <s v="O001507"/>
    <x v="71"/>
    <s v="C0290"/>
    <x v="53"/>
    <n v="2"/>
    <n v="0.2"/>
    <n v="46621"/>
    <n v="74593.600000000006"/>
    <n v="0.19"/>
    <s v="13012.988634761632"/>
    <x v="0"/>
    <x v="4"/>
    <x v="1"/>
  </r>
  <r>
    <s v="O001508"/>
    <x v="212"/>
    <s v="C0018"/>
    <x v="25"/>
    <n v="3"/>
    <n v="0.1"/>
    <n v="42988"/>
    <n v="116067.6"/>
    <n v="0.19"/>
    <s v="20916.946410786823"/>
    <x v="0"/>
    <x v="1"/>
    <x v="0"/>
  </r>
  <r>
    <s v="O001509"/>
    <x v="345"/>
    <s v="C0064"/>
    <x v="15"/>
    <n v="1"/>
    <n v="0"/>
    <n v="40809"/>
    <n v="40809"/>
    <n v="0.19"/>
    <s v="7392.881252897043"/>
    <x v="0"/>
    <x v="3"/>
    <x v="0"/>
  </r>
  <r>
    <s v="O001510"/>
    <x v="130"/>
    <s v="C0330"/>
    <x v="73"/>
    <n v="2"/>
    <n v="0.2"/>
    <n v="35516"/>
    <s v="56825.600000000006"/>
    <n v="0.19"/>
    <n v="8825.4729807138701"/>
    <x v="0"/>
    <x v="4"/>
    <x v="1"/>
  </r>
  <r>
    <s v="O001511"/>
    <x v="271"/>
    <s v="C0763"/>
    <x v="75"/>
    <n v="2"/>
    <n v="0.05"/>
    <n v="27904"/>
    <n v="53017.599999999999"/>
    <n v="0.22"/>
    <s v="14776.404587178624"/>
    <x v="4"/>
    <x v="1"/>
    <x v="0"/>
  </r>
  <r>
    <s v="O001512"/>
    <x v="142"/>
    <s v="C1041"/>
    <x v="60"/>
    <n v="1"/>
    <n v="0.2"/>
    <n v="11721"/>
    <s v="9376.800000000001"/>
    <n v="0.16"/>
    <s v="1320.0081051743027"/>
    <x v="1"/>
    <x v="4"/>
    <x v="0"/>
  </r>
  <r>
    <s v="O001513"/>
    <x v="137"/>
    <s v="C0443"/>
    <x v="64"/>
    <n v="4"/>
    <n v="0.25"/>
    <n v="16218"/>
    <n v="48654"/>
    <n v="0.19"/>
    <s v="10579.985560698886"/>
    <x v="0"/>
    <x v="5"/>
    <x v="0"/>
  </r>
  <r>
    <s v="O001514"/>
    <x v="199"/>
    <s v="C0141"/>
    <x v="69"/>
    <n v="2"/>
    <n v="0.2"/>
    <n v="31802"/>
    <s v="50883.200000000004"/>
    <n v="0.19"/>
    <s v="7854.0218707225495"/>
    <x v="0"/>
    <x v="5"/>
    <x v="1"/>
  </r>
  <r>
    <s v="O001515"/>
    <x v="63"/>
    <s v="C0444"/>
    <x v="1"/>
    <n v="1"/>
    <n v="0.15"/>
    <n v="10888"/>
    <n v="9254.7999999999993"/>
    <n v="0.19"/>
    <s v="1936.4135211604203"/>
    <x v="0"/>
    <x v="4"/>
    <x v="0"/>
  </r>
  <r>
    <s v="O001516"/>
    <x v="157"/>
    <s v="C0496"/>
    <x v="54"/>
    <n v="1"/>
    <n v="0.15"/>
    <n v="31519"/>
    <s v="26791.149999999998"/>
    <n v="0.19"/>
    <s v="5249.121692602968"/>
    <x v="0"/>
    <x v="1"/>
    <x v="0"/>
  </r>
  <r>
    <s v="O001517"/>
    <x v="111"/>
    <s v="C0426"/>
    <x v="1"/>
    <n v="2"/>
    <n v="0.15"/>
    <n v="10888"/>
    <n v="18509.599999999999"/>
    <n v="0.19"/>
    <s v="3533.0406777903063"/>
    <x v="0"/>
    <x v="1"/>
    <x v="0"/>
  </r>
  <r>
    <s v="O001518"/>
    <x v="149"/>
    <s v="C0450"/>
    <x v="52"/>
    <n v="1"/>
    <n v="0.1"/>
    <n v="36003"/>
    <n v="32402.7"/>
    <n v="0.16"/>
    <s v="5382.8267140191565"/>
    <x v="1"/>
    <x v="5"/>
    <x v="0"/>
  </r>
  <r>
    <s v="O001519"/>
    <x v="359"/>
    <s v="C0351"/>
    <x v="50"/>
    <n v="1"/>
    <n v="0.05"/>
    <n v="44505"/>
    <n v="42279.75"/>
    <n v="0.19"/>
    <s v="8648.685544167654"/>
    <x v="0"/>
    <x v="9"/>
    <x v="2"/>
  </r>
  <r>
    <s v="O001520"/>
    <x v="30"/>
    <s v="C0599"/>
    <x v="52"/>
    <n v="1"/>
    <n v="0.05"/>
    <n v="36003"/>
    <n v="34202.85"/>
    <n v="0.16"/>
    <s v="5200.831268791198"/>
    <x v="1"/>
    <x v="8"/>
    <x v="1"/>
  </r>
  <r>
    <s v="O001521"/>
    <x v="140"/>
    <s v="C0711"/>
    <x v="24"/>
    <n v="2"/>
    <n v="0.15"/>
    <n v="13614"/>
    <n v="23143.8"/>
    <n v="0.19"/>
    <s v="4253.925322979676"/>
    <x v="0"/>
    <x v="2"/>
    <x v="0"/>
  </r>
  <r>
    <s v="O001522"/>
    <x v="85"/>
    <s v="C0870"/>
    <x v="13"/>
    <n v="2"/>
    <n v="0.1"/>
    <n v="41060"/>
    <n v="73908"/>
    <n v="0.28000000000000003"/>
    <s v="22187.941148114645"/>
    <x v="3"/>
    <x v="2"/>
    <x v="0"/>
  </r>
  <r>
    <s v="O001523"/>
    <x v="104"/>
    <s v="C1185"/>
    <x v="74"/>
    <n v="1"/>
    <n v="0.1"/>
    <n v="5121"/>
    <s v="4608.900000000001"/>
    <n v="0.28000000000000003"/>
    <s v="1106.2816303754182"/>
    <x v="3"/>
    <x v="9"/>
    <x v="1"/>
  </r>
  <r>
    <s v="O001524"/>
    <x v="33"/>
    <s v="C1164"/>
    <x v="72"/>
    <n v="2"/>
    <n v="0.15"/>
    <n v="21109"/>
    <s v="35885.299999999996"/>
    <n v="0.22"/>
    <s v="6266.633290094641"/>
    <x v="4"/>
    <x v="2"/>
    <x v="0"/>
  </r>
  <r>
    <s v="O001525"/>
    <x v="52"/>
    <s v="C0393"/>
    <x v="17"/>
    <n v="4"/>
    <n v="0.15"/>
    <n v="41116"/>
    <n v="139794.4"/>
    <n v="0.19"/>
    <s v="27436.483970539655"/>
    <x v="0"/>
    <x v="3"/>
    <x v="0"/>
  </r>
  <r>
    <s v="O001526"/>
    <x v="200"/>
    <s v="C0842"/>
    <x v="63"/>
    <n v="5"/>
    <n v="0.15"/>
    <n v="9199"/>
    <n v="39095.75"/>
    <n v="0.16"/>
    <s v="3505.2412483169546"/>
    <x v="1"/>
    <x v="1"/>
    <x v="1"/>
  </r>
  <r>
    <s v="O001527"/>
    <x v="116"/>
    <s v="C0401"/>
    <x v="8"/>
    <n v="4"/>
    <n v="0"/>
    <n v="26232"/>
    <n v="104928"/>
    <n v="0.22"/>
    <s v="16903.965208724025"/>
    <x v="4"/>
    <x v="4"/>
    <x v="1"/>
  </r>
  <r>
    <s v="O001528"/>
    <x v="259"/>
    <s v="C0050"/>
    <x v="0"/>
    <n v="3"/>
    <n v="0.05"/>
    <n v="17633"/>
    <s v="50254.049999999996"/>
    <n v="0.19"/>
    <s v="12723.502961610186"/>
    <x v="0"/>
    <x v="3"/>
    <x v="0"/>
  </r>
  <r>
    <s v="O001529"/>
    <x v="140"/>
    <s v="C0744"/>
    <x v="71"/>
    <n v="1"/>
    <n v="0.05"/>
    <n v="34213"/>
    <n v="32502.35"/>
    <n v="0.19"/>
    <s v="7938.011771884849"/>
    <x v="0"/>
    <x v="10"/>
    <x v="1"/>
  </r>
  <r>
    <s v="O001530"/>
    <x v="174"/>
    <s v="C0906"/>
    <x v="60"/>
    <n v="1"/>
    <n v="0.1"/>
    <n v="11721"/>
    <n v="10548.9"/>
    <n v="0.16"/>
    <s v="1477.0919361436345"/>
    <x v="1"/>
    <x v="1"/>
    <x v="0"/>
  </r>
  <r>
    <s v="O001531"/>
    <x v="254"/>
    <s v="C1036"/>
    <x v="65"/>
    <n v="2"/>
    <n v="0"/>
    <n v="34669"/>
    <n v="69338"/>
    <n v="0.16"/>
    <s v="13518.917979825414"/>
    <x v="1"/>
    <x v="2"/>
    <x v="0"/>
  </r>
  <r>
    <s v="O001532"/>
    <x v="80"/>
    <s v="C0991"/>
    <x v="40"/>
    <n v="2"/>
    <n v="0.15"/>
    <n v="13000"/>
    <n v="22100"/>
    <n v="0.19"/>
    <s v="4998.644218041293"/>
    <x v="0"/>
    <x v="1"/>
    <x v="1"/>
  </r>
  <r>
    <s v="O001533"/>
    <x v="19"/>
    <s v="C1039"/>
    <x v="36"/>
    <n v="3"/>
    <n v="0"/>
    <n v="29812"/>
    <n v="89436"/>
    <n v="0.28000000000000003"/>
    <s v="26516.71786331681"/>
    <x v="3"/>
    <x v="4"/>
    <x v="2"/>
  </r>
  <r>
    <s v="O001534"/>
    <x v="163"/>
    <s v="C0028"/>
    <x v="56"/>
    <n v="1"/>
    <n v="0.05"/>
    <n v="3506"/>
    <n v="3330.7"/>
    <n v="0.19"/>
    <s v="623.6323213842014"/>
    <x v="0"/>
    <x v="10"/>
    <x v="0"/>
  </r>
  <r>
    <s v="O001535"/>
    <x v="356"/>
    <s v="C0388"/>
    <x v="49"/>
    <n v="2"/>
    <n v="0.15"/>
    <n v="2649"/>
    <n v="4503.3"/>
    <n v="0.16"/>
    <n v="819.26594171241402"/>
    <x v="1"/>
    <x v="0"/>
    <x v="0"/>
  </r>
  <r>
    <s v="O001536"/>
    <x v="36"/>
    <s v="C0833"/>
    <x v="65"/>
    <n v="2"/>
    <n v="0"/>
    <n v="34669"/>
    <n v="69338"/>
    <n v="0.16"/>
    <s v="13030.662111357002"/>
    <x v="1"/>
    <x v="8"/>
    <x v="0"/>
  </r>
  <r>
    <s v="O001537"/>
    <x v="236"/>
    <s v="C0250"/>
    <x v="44"/>
    <n v="2"/>
    <n v="0.15"/>
    <n v="35247"/>
    <n v="59919.9"/>
    <n v="0.16"/>
    <s v="10933.81318209961"/>
    <x v="1"/>
    <x v="1"/>
    <x v="0"/>
  </r>
  <r>
    <s v="O001538"/>
    <x v="183"/>
    <s v="C0098"/>
    <x v="68"/>
    <n v="2"/>
    <n v="0.2"/>
    <n v="35424"/>
    <n v="56678.400000000001"/>
    <n v="0.19"/>
    <s v="7695.413199250022"/>
    <x v="0"/>
    <x v="10"/>
    <x v="1"/>
  </r>
  <r>
    <s v="O001539"/>
    <x v="144"/>
    <s v="C1063"/>
    <x v="5"/>
    <n v="1"/>
    <n v="0.1"/>
    <n v="7879"/>
    <n v="7091.1"/>
    <n v="0.16"/>
    <s v="1639.1600106656758"/>
    <x v="1"/>
    <x v="2"/>
    <x v="1"/>
  </r>
  <r>
    <s v="O001540"/>
    <x v="267"/>
    <s v="C1062"/>
    <x v="11"/>
    <n v="5"/>
    <n v="0.15"/>
    <n v="9257"/>
    <n v="39342.25"/>
    <n v="0.16"/>
    <s v="9604.091129470156"/>
    <x v="1"/>
    <x v="1"/>
    <x v="0"/>
  </r>
  <r>
    <s v="O001541"/>
    <x v="35"/>
    <s v="C0179"/>
    <x v="17"/>
    <n v="2"/>
    <n v="0.15"/>
    <n v="41116"/>
    <n v="69897.2"/>
    <n v="0.19"/>
    <s v="8609.810467406442"/>
    <x v="0"/>
    <x v="6"/>
    <x v="0"/>
  </r>
  <r>
    <s v="O001542"/>
    <x v="41"/>
    <s v="C0892"/>
    <x v="50"/>
    <n v="2"/>
    <n v="0.05"/>
    <n v="44505"/>
    <n v="84559.5"/>
    <n v="0.19"/>
    <n v="17578.5533301662"/>
    <x v="0"/>
    <x v="0"/>
    <x v="0"/>
  </r>
  <r>
    <s v="O001543"/>
    <x v="119"/>
    <s v="C0750"/>
    <x v="31"/>
    <n v="1"/>
    <n v="0.1"/>
    <n v="657"/>
    <s v="591.3000000000001"/>
    <n v="0.22"/>
    <s v="172.42324522400816"/>
    <x v="4"/>
    <x v="1"/>
    <x v="1"/>
  </r>
  <r>
    <s v="O001544"/>
    <x v="127"/>
    <s v="C1188"/>
    <x v="38"/>
    <n v="2"/>
    <n v="0.05"/>
    <n v="19940"/>
    <n v="37886"/>
    <n v="0.16"/>
    <s v="7390.7956926977595"/>
    <x v="1"/>
    <x v="7"/>
    <x v="0"/>
  </r>
  <r>
    <s v="O001545"/>
    <x v="132"/>
    <s v="C0453"/>
    <x v="7"/>
    <n v="1"/>
    <n v="0.05"/>
    <n v="4623"/>
    <s v="4391.849999999999"/>
    <n v="0.28000000000000003"/>
    <s v="1385.4207112177749"/>
    <x v="3"/>
    <x v="1"/>
    <x v="2"/>
  </r>
  <r>
    <s v="O001546"/>
    <x v="20"/>
    <s v="C0097"/>
    <x v="17"/>
    <n v="1"/>
    <n v="0.05"/>
    <n v="41116"/>
    <n v="39060.199999999997"/>
    <n v="0.19"/>
    <s v="5454.829764029086"/>
    <x v="0"/>
    <x v="10"/>
    <x v="0"/>
  </r>
  <r>
    <s v="O001547"/>
    <x v="160"/>
    <s v="C0309"/>
    <x v="37"/>
    <n v="1"/>
    <n v="0.1"/>
    <n v="28530"/>
    <n v="25677"/>
    <n v="0.16"/>
    <s v="4819.272898119606"/>
    <x v="1"/>
    <x v="2"/>
    <x v="0"/>
  </r>
  <r>
    <s v="O001548"/>
    <x v="3"/>
    <s v="C0262"/>
    <x v="65"/>
    <n v="1"/>
    <n v="0.15"/>
    <n v="34669"/>
    <s v="29468.649999999998"/>
    <n v="0.16"/>
    <n v="4961.6921321080699"/>
    <x v="1"/>
    <x v="0"/>
    <x v="1"/>
  </r>
  <r>
    <s v="O001549"/>
    <x v="191"/>
    <s v="C0293"/>
    <x v="0"/>
    <n v="2"/>
    <n v="0.2"/>
    <n v="17633"/>
    <s v="28212.800000000003"/>
    <n v="0.19"/>
    <s v="6130.495045942443"/>
    <x v="0"/>
    <x v="10"/>
    <x v="0"/>
  </r>
  <r>
    <s v="O001550"/>
    <x v="359"/>
    <s v="C0249"/>
    <x v="78"/>
    <n v="1"/>
    <n v="0.1"/>
    <n v="24310"/>
    <n v="21879"/>
    <n v="0.16"/>
    <s v="2707.669857324789"/>
    <x v="1"/>
    <x v="1"/>
    <x v="2"/>
  </r>
  <r>
    <s v="O001551"/>
    <x v="104"/>
    <s v="C0245"/>
    <x v="17"/>
    <n v="4"/>
    <n v="0.05"/>
    <n v="41116"/>
    <n v="156240.79999999999"/>
    <n v="0.19"/>
    <s v="23826.381716052496"/>
    <x v="0"/>
    <x v="7"/>
    <x v="2"/>
  </r>
  <r>
    <s v="O001552"/>
    <x v="31"/>
    <s v="C0251"/>
    <x v="50"/>
    <n v="1"/>
    <n v="0.15"/>
    <n v="44505"/>
    <n v="37829.25"/>
    <n v="0.19"/>
    <n v="6998.8064120639601"/>
    <x v="0"/>
    <x v="9"/>
    <x v="0"/>
  </r>
  <r>
    <s v="O001553"/>
    <x v="234"/>
    <s v="C0123"/>
    <x v="3"/>
    <n v="1"/>
    <n v="0.15"/>
    <n v="48370"/>
    <n v="41114.5"/>
    <n v="0.16"/>
    <s v="6032.667631597005"/>
    <x v="1"/>
    <x v="3"/>
    <x v="1"/>
  </r>
  <r>
    <s v="O001554"/>
    <x v="17"/>
    <s v="C0325"/>
    <x v="0"/>
    <n v="4"/>
    <n v="0.05"/>
    <n v="17633"/>
    <n v="67005.399999999994"/>
    <n v="0.19"/>
    <s v="12361.805989379462"/>
    <x v="0"/>
    <x v="0"/>
    <x v="0"/>
  </r>
  <r>
    <s v="O001555"/>
    <x v="3"/>
    <s v="C0986"/>
    <x v="20"/>
    <n v="1"/>
    <n v="0.05"/>
    <n v="40096"/>
    <n v="38091.199999999997"/>
    <n v="0.22"/>
    <s v="7740.756579051227"/>
    <x v="4"/>
    <x v="6"/>
    <x v="0"/>
  </r>
  <r>
    <s v="O001556"/>
    <x v="282"/>
    <s v="C0501"/>
    <x v="76"/>
    <n v="1"/>
    <n v="0.1"/>
    <n v="2696"/>
    <n v="2426.4"/>
    <n v="0.31"/>
    <s v="735.1128331402932"/>
    <x v="2"/>
    <x v="2"/>
    <x v="0"/>
  </r>
  <r>
    <s v="O001557"/>
    <x v="289"/>
    <s v="C0687"/>
    <x v="56"/>
    <n v="1"/>
    <n v="0.1"/>
    <n v="3506"/>
    <n v="3155.4"/>
    <n v="0.19"/>
    <s v="525.9628124794566"/>
    <x v="0"/>
    <x v="10"/>
    <x v="0"/>
  </r>
  <r>
    <s v="O001558"/>
    <x v="334"/>
    <s v="C1090"/>
    <x v="34"/>
    <n v="3"/>
    <n v="0.15"/>
    <n v="1533"/>
    <n v="3909.15"/>
    <n v="0.16"/>
    <s v="618.8588914114503"/>
    <x v="1"/>
    <x v="10"/>
    <x v="0"/>
  </r>
  <r>
    <s v="O001559"/>
    <x v="63"/>
    <s v="C0836"/>
    <x v="1"/>
    <n v="3"/>
    <n v="0.1"/>
    <n v="10888"/>
    <s v="29397.600000000002"/>
    <n v="0.19"/>
    <s v="4120.8169837076475"/>
    <x v="0"/>
    <x v="5"/>
    <x v="0"/>
  </r>
  <r>
    <s v="O001560"/>
    <x v="292"/>
    <s v="C0059"/>
    <x v="59"/>
    <n v="1"/>
    <n v="0"/>
    <n v="32335"/>
    <n v="32335"/>
    <n v="0.31"/>
    <s v="10605.675821580353"/>
    <x v="2"/>
    <x v="5"/>
    <x v="1"/>
  </r>
  <r>
    <s v="O001561"/>
    <x v="269"/>
    <s v="C0731"/>
    <x v="46"/>
    <n v="2"/>
    <n v="0"/>
    <n v="4101"/>
    <n v="8202"/>
    <n v="0.16"/>
    <s v="1387.114241623065"/>
    <x v="1"/>
    <x v="10"/>
    <x v="2"/>
  </r>
  <r>
    <s v="O001562"/>
    <x v="193"/>
    <s v="C0266"/>
    <x v="48"/>
    <n v="2"/>
    <n v="0.2"/>
    <n v="19803"/>
    <s v="31684.800000000003"/>
    <n v="0.16"/>
    <s v="3670.2406765399664"/>
    <x v="1"/>
    <x v="2"/>
    <x v="0"/>
  </r>
  <r>
    <s v="O001563"/>
    <x v="139"/>
    <s v="C0236"/>
    <x v="22"/>
    <n v="4"/>
    <n v="0.05"/>
    <n v="10792"/>
    <n v="41009.599999999999"/>
    <n v="0.28000000000000003"/>
    <s v="13386.458432767338"/>
    <x v="3"/>
    <x v="1"/>
    <x v="2"/>
  </r>
  <r>
    <s v="O001564"/>
    <x v="218"/>
    <s v="C0898"/>
    <x v="17"/>
    <n v="1"/>
    <n v="0"/>
    <n v="41116"/>
    <n v="41116"/>
    <n v="0.19"/>
    <s v="6622.153626337215"/>
    <x v="0"/>
    <x v="0"/>
    <x v="2"/>
  </r>
  <r>
    <s v="O001565"/>
    <x v="334"/>
    <s v="C0218"/>
    <x v="74"/>
    <n v="3"/>
    <n v="0.15"/>
    <n v="5121"/>
    <n v="13058.55"/>
    <n v="0.28000000000000003"/>
    <s v="4199.803242859043"/>
    <x v="3"/>
    <x v="4"/>
    <x v="0"/>
  </r>
  <r>
    <s v="O001566"/>
    <x v="3"/>
    <s v="C0975"/>
    <x v="78"/>
    <n v="1"/>
    <n v="0.15"/>
    <n v="24310"/>
    <n v="20663.5"/>
    <n v="0.16"/>
    <s v="3544.4071336710576"/>
    <x v="1"/>
    <x v="1"/>
    <x v="1"/>
  </r>
  <r>
    <s v="O001567"/>
    <x v="271"/>
    <s v="C0589"/>
    <x v="56"/>
    <n v="1"/>
    <n v="0.1"/>
    <n v="3506"/>
    <n v="3155.4"/>
    <n v="0.19"/>
    <s v="710.0271637191374"/>
    <x v="0"/>
    <x v="3"/>
    <x v="0"/>
  </r>
  <r>
    <s v="O001568"/>
    <x v="38"/>
    <s v="C0917"/>
    <x v="24"/>
    <n v="1"/>
    <n v="0.1"/>
    <n v="13614"/>
    <n v="12252.6"/>
    <n v="0.19"/>
    <s v="2403.551203595842"/>
    <x v="0"/>
    <x v="6"/>
    <x v="1"/>
  </r>
  <r>
    <s v="O001569"/>
    <x v="49"/>
    <s v="C0918"/>
    <x v="69"/>
    <n v="2"/>
    <n v="0.25"/>
    <n v="31802"/>
    <n v="47703"/>
    <n v="0.19"/>
    <s v="10009.965273133075"/>
    <x v="0"/>
    <x v="8"/>
    <x v="0"/>
  </r>
  <r>
    <s v="O001570"/>
    <x v="336"/>
    <s v="C1134"/>
    <x v="3"/>
    <n v="2"/>
    <n v="0"/>
    <n v="48370"/>
    <n v="96740"/>
    <n v="0.16"/>
    <s v="18829.100141254123"/>
    <x v="1"/>
    <x v="6"/>
    <x v="1"/>
  </r>
  <r>
    <s v="O001571"/>
    <x v="4"/>
    <s v="C0353"/>
    <x v="1"/>
    <n v="2"/>
    <n v="0.1"/>
    <n v="10888"/>
    <n v="19598.400000000001"/>
    <n v="0.19"/>
    <s v="5031.921373773093"/>
    <x v="0"/>
    <x v="5"/>
    <x v="1"/>
  </r>
  <r>
    <s v="O001572"/>
    <x v="202"/>
    <s v="C0091"/>
    <x v="12"/>
    <n v="2"/>
    <n v="0.1"/>
    <n v="5299"/>
    <n v="9538.2000000000007"/>
    <n v="0.16"/>
    <s v="1884.8617001910432"/>
    <x v="1"/>
    <x v="1"/>
    <x v="0"/>
  </r>
  <r>
    <s v="O001573"/>
    <x v="306"/>
    <s v="C0702"/>
    <x v="77"/>
    <n v="2"/>
    <n v="0"/>
    <n v="39927"/>
    <n v="79854"/>
    <n v="0.16"/>
    <s v="14029.389950408606"/>
    <x v="1"/>
    <x v="1"/>
    <x v="2"/>
  </r>
  <r>
    <s v="O001574"/>
    <x v="315"/>
    <s v="C0073"/>
    <x v="35"/>
    <n v="3"/>
    <n v="0.1"/>
    <n v="24562"/>
    <s v="66317.40000000001"/>
    <n v="0.22"/>
    <s v="11459.782873533282"/>
    <x v="4"/>
    <x v="1"/>
    <x v="1"/>
  </r>
  <r>
    <s v="O001575"/>
    <x v="220"/>
    <s v="C0685"/>
    <x v="22"/>
    <n v="1"/>
    <n v="0.15"/>
    <n v="10792"/>
    <s v="9173.199999999999"/>
    <n v="0.28000000000000003"/>
    <s v="1792.8634061453404"/>
    <x v="3"/>
    <x v="6"/>
    <x v="1"/>
  </r>
  <r>
    <s v="O001576"/>
    <x v="13"/>
    <s v="C0722"/>
    <x v="33"/>
    <n v="2"/>
    <n v="0.1"/>
    <n v="5109"/>
    <n v="9196.2000000000007"/>
    <n v="0.19"/>
    <s v="1705.3031370729434"/>
    <x v="0"/>
    <x v="1"/>
    <x v="0"/>
  </r>
  <r>
    <s v="O001577"/>
    <x v="246"/>
    <s v="C0958"/>
    <x v="32"/>
    <n v="1"/>
    <n v="0.2"/>
    <n v="3648"/>
    <n v="2918.4"/>
    <n v="0.22"/>
    <s v="569.0680011591336"/>
    <x v="4"/>
    <x v="8"/>
    <x v="0"/>
  </r>
  <r>
    <s v="O001578"/>
    <x v="240"/>
    <s v="C1056"/>
    <x v="23"/>
    <n v="2"/>
    <n v="0.15"/>
    <n v="40034"/>
    <n v="68057.8"/>
    <n v="0.28000000000000003"/>
    <s v="17441.830145883854"/>
    <x v="3"/>
    <x v="5"/>
    <x v="2"/>
  </r>
  <r>
    <s v="O001579"/>
    <x v="3"/>
    <s v="C0648"/>
    <x v="23"/>
    <n v="2"/>
    <n v="0.15"/>
    <n v="40034"/>
    <n v="68057.8"/>
    <n v="0.28000000000000003"/>
    <s v="18859.82932747858"/>
    <x v="3"/>
    <x v="4"/>
    <x v="0"/>
  </r>
  <r>
    <s v="O001580"/>
    <x v="287"/>
    <s v="C0760"/>
    <x v="30"/>
    <n v="2"/>
    <n v="0.15"/>
    <n v="37834"/>
    <s v="64317.799999999996"/>
    <n v="0.28000000000000003"/>
    <s v="19501.014620329293"/>
    <x v="3"/>
    <x v="0"/>
    <x v="0"/>
  </r>
  <r>
    <s v="O001581"/>
    <x v="287"/>
    <s v="C0871"/>
    <x v="18"/>
    <n v="2"/>
    <n v="0.15"/>
    <n v="11537"/>
    <s v="19612.899999999998"/>
    <n v="0.22"/>
    <s v="3888.6231490113364"/>
    <x v="4"/>
    <x v="7"/>
    <x v="1"/>
  </r>
  <r>
    <s v="O001582"/>
    <x v="62"/>
    <s v="C0143"/>
    <x v="30"/>
    <n v="1"/>
    <n v="0.15"/>
    <n v="37834"/>
    <s v="32158.899999999998"/>
    <n v="0.28000000000000003"/>
    <s v="10012.085838891904"/>
    <x v="3"/>
    <x v="4"/>
    <x v="2"/>
  </r>
  <r>
    <s v="O001583"/>
    <x v="162"/>
    <s v="C0949"/>
    <x v="25"/>
    <n v="2"/>
    <n v="0.15"/>
    <n v="42988"/>
    <s v="73079.59999999999"/>
    <n v="0.19"/>
    <n v="13970.7929167201"/>
    <x v="0"/>
    <x v="1"/>
    <x v="1"/>
  </r>
  <r>
    <s v="O001584"/>
    <x v="185"/>
    <s v="C0044"/>
    <x v="49"/>
    <n v="1"/>
    <n v="0.1"/>
    <n v="2649"/>
    <n v="2384.1"/>
    <n v="0.16"/>
    <s v="384.5945065083589"/>
    <x v="1"/>
    <x v="0"/>
    <x v="0"/>
  </r>
  <r>
    <s v="O001585"/>
    <x v="146"/>
    <s v="C0032"/>
    <x v="59"/>
    <n v="4"/>
    <n v="0.1"/>
    <n v="32335"/>
    <n v="116406"/>
    <n v="0.31"/>
    <n v="43724.989269995902"/>
    <x v="2"/>
    <x v="8"/>
    <x v="2"/>
  </r>
  <r>
    <s v="O001586"/>
    <x v="324"/>
    <s v="C0028"/>
    <x v="44"/>
    <n v="1"/>
    <n v="0.05"/>
    <n v="35247"/>
    <n v="33484.65"/>
    <n v="0.16"/>
    <s v="5566.281845569698"/>
    <x v="1"/>
    <x v="10"/>
    <x v="0"/>
  </r>
  <r>
    <s v="O001587"/>
    <x v="8"/>
    <s v="C1020"/>
    <x v="79"/>
    <n v="2"/>
    <n v="0.2"/>
    <n v="23117"/>
    <s v="36987.200000000004"/>
    <n v="0.19"/>
    <s v="6957.478149261263"/>
    <x v="0"/>
    <x v="1"/>
    <x v="0"/>
  </r>
  <r>
    <s v="O001588"/>
    <x v="352"/>
    <s v="C0423"/>
    <x v="44"/>
    <n v="3"/>
    <n v="0.05"/>
    <n v="35247"/>
    <n v="100453.95"/>
    <n v="0.16"/>
    <n v="17914.612908964398"/>
    <x v="1"/>
    <x v="3"/>
    <x v="1"/>
  </r>
  <r>
    <s v="O001589"/>
    <x v="224"/>
    <s v="C0491"/>
    <x v="45"/>
    <n v="4"/>
    <n v="0.1"/>
    <n v="14854"/>
    <n v="53474.400000000001"/>
    <n v="0.22"/>
    <s v="15127.91139969957"/>
    <x v="4"/>
    <x v="0"/>
    <x v="0"/>
  </r>
  <r>
    <s v="O001590"/>
    <x v="29"/>
    <s v="C0160"/>
    <x v="37"/>
    <n v="2"/>
    <n v="0.05"/>
    <n v="28530"/>
    <n v="54207"/>
    <n v="0.16"/>
    <n v="8584.4356840762794"/>
    <x v="1"/>
    <x v="3"/>
    <x v="0"/>
  </r>
  <r>
    <s v="O001591"/>
    <x v="321"/>
    <s v="C0845"/>
    <x v="76"/>
    <n v="1"/>
    <n v="0.15"/>
    <n v="2696"/>
    <n v="2291.6"/>
    <n v="0.31"/>
    <s v="745.6672325155168"/>
    <x v="2"/>
    <x v="1"/>
    <x v="0"/>
  </r>
  <r>
    <s v="O001592"/>
    <x v="71"/>
    <s v="C0018"/>
    <x v="10"/>
    <n v="2"/>
    <n v="0.25"/>
    <n v="9427"/>
    <n v="14140.5"/>
    <n v="0.22"/>
    <s v="3057.3172456416805"/>
    <x v="4"/>
    <x v="1"/>
    <x v="0"/>
  </r>
  <r>
    <s v="O001593"/>
    <x v="187"/>
    <s v="C1127"/>
    <x v="58"/>
    <n v="1"/>
    <n v="0.15"/>
    <n v="34314"/>
    <s v="29166.899999999998"/>
    <n v="0.16"/>
    <n v="4561.5158980261403"/>
    <x v="1"/>
    <x v="0"/>
    <x v="0"/>
  </r>
  <r>
    <s v="O001594"/>
    <x v="68"/>
    <s v="C0672"/>
    <x v="67"/>
    <n v="2"/>
    <n v="0.1"/>
    <n v="35056"/>
    <n v="63100.800000000003"/>
    <n v="0.19"/>
    <s v="10906.769060005401"/>
    <x v="0"/>
    <x v="10"/>
    <x v="1"/>
  </r>
  <r>
    <s v="O001595"/>
    <x v="238"/>
    <s v="C0232"/>
    <x v="54"/>
    <n v="4"/>
    <n v="0.1"/>
    <n v="31519"/>
    <s v="113468.40000000001"/>
    <n v="0.19"/>
    <s v="19334.682206819714"/>
    <x v="0"/>
    <x v="1"/>
    <x v="1"/>
  </r>
  <r>
    <s v="O001596"/>
    <x v="126"/>
    <s v="C0424"/>
    <x v="41"/>
    <n v="1"/>
    <n v="0.1"/>
    <n v="38513"/>
    <s v="34661.700000000004"/>
    <n v="0.19"/>
    <s v="8643.311576302664"/>
    <x v="0"/>
    <x v="10"/>
    <x v="0"/>
  </r>
  <r>
    <s v="O001597"/>
    <x v="91"/>
    <s v="C0904"/>
    <x v="14"/>
    <n v="2"/>
    <n v="0.05"/>
    <n v="24549"/>
    <n v="46643.1"/>
    <n v="0.19"/>
    <n v="7958.0518818844903"/>
    <x v="0"/>
    <x v="1"/>
    <x v="0"/>
  </r>
  <r>
    <s v="O001598"/>
    <x v="19"/>
    <s v="C0755"/>
    <x v="40"/>
    <n v="4"/>
    <n v="0.05"/>
    <n v="13000"/>
    <n v="49400"/>
    <n v="0.19"/>
    <s v="6722.2317644078685"/>
    <x v="0"/>
    <x v="2"/>
    <x v="0"/>
  </r>
  <r>
    <s v="O001599"/>
    <x v="162"/>
    <s v="C0837"/>
    <x v="45"/>
    <n v="1"/>
    <n v="0.1"/>
    <n v="14854"/>
    <n v="13368.6"/>
    <n v="0.22"/>
    <s v="2999.769959145004"/>
    <x v="4"/>
    <x v="5"/>
    <x v="0"/>
  </r>
  <r>
    <s v="O001600"/>
    <x v="87"/>
    <s v="C0894"/>
    <x v="27"/>
    <n v="2"/>
    <n v="0.25"/>
    <n v="38016"/>
    <n v="57024"/>
    <n v="0.16"/>
    <s v="11155.240453037093"/>
    <x v="1"/>
    <x v="9"/>
    <x v="0"/>
  </r>
  <r>
    <s v="O001601"/>
    <x v="204"/>
    <s v="C0239"/>
    <x v="12"/>
    <n v="3"/>
    <n v="0.1"/>
    <n v="5299"/>
    <s v="14307.300000000001"/>
    <n v="0.16"/>
    <s v="2911.364782835203"/>
    <x v="1"/>
    <x v="3"/>
    <x v="0"/>
  </r>
  <r>
    <s v="O001602"/>
    <x v="45"/>
    <s v="C0149"/>
    <x v="75"/>
    <n v="4"/>
    <n v="0.1"/>
    <n v="27904"/>
    <s v="100454.40000000001"/>
    <n v="0.22"/>
    <s v="17900.342851970734"/>
    <x v="4"/>
    <x v="8"/>
    <x v="1"/>
  </r>
  <r>
    <s v="O001603"/>
    <x v="230"/>
    <s v="C0623"/>
    <x v="17"/>
    <n v="2"/>
    <n v="0.2"/>
    <n v="41116"/>
    <n v="65785.600000000006"/>
    <n v="0.19"/>
    <s v="15061.380932205555"/>
    <x v="0"/>
    <x v="8"/>
    <x v="0"/>
  </r>
  <r>
    <s v="O001604"/>
    <x v="247"/>
    <s v="C0017"/>
    <x v="51"/>
    <n v="1"/>
    <n v="0.1"/>
    <n v="23506"/>
    <n v="21155.4"/>
    <n v="0.31"/>
    <s v="8082.6926196738095"/>
    <x v="2"/>
    <x v="0"/>
    <x v="0"/>
  </r>
  <r>
    <s v="O001605"/>
    <x v="105"/>
    <s v="C0914"/>
    <x v="52"/>
    <n v="1"/>
    <n v="0.05"/>
    <n v="36003"/>
    <n v="34202.85"/>
    <n v="0.16"/>
    <s v="4653.454895347039"/>
    <x v="1"/>
    <x v="6"/>
    <x v="2"/>
  </r>
  <r>
    <s v="O001606"/>
    <x v="3"/>
    <s v="C0226"/>
    <x v="47"/>
    <n v="2"/>
    <n v="0.1"/>
    <n v="13190"/>
    <n v="23742"/>
    <n v="0.22"/>
    <s v="5078.596657972378"/>
    <x v="4"/>
    <x v="1"/>
    <x v="2"/>
  </r>
  <r>
    <s v="O001607"/>
    <x v="199"/>
    <s v="C0652"/>
    <x v="10"/>
    <n v="1"/>
    <n v="0.05"/>
    <n v="9427"/>
    <n v="8955.65"/>
    <n v="0.22"/>
    <s v="1584.2147103929647"/>
    <x v="4"/>
    <x v="6"/>
    <x v="0"/>
  </r>
  <r>
    <s v="O001608"/>
    <x v="303"/>
    <s v="C0260"/>
    <x v="53"/>
    <n v="1"/>
    <n v="0.15"/>
    <n v="46621"/>
    <n v="39627.85"/>
    <n v="0.19"/>
    <s v="10100.325960824888"/>
    <x v="0"/>
    <x v="9"/>
    <x v="0"/>
  </r>
  <r>
    <s v="O001609"/>
    <x v="102"/>
    <s v="C0674"/>
    <x v="36"/>
    <n v="3"/>
    <n v="0.05"/>
    <n v="29812"/>
    <n v="84964.2"/>
    <n v="0.28000000000000003"/>
    <s v="19351.996251200046"/>
    <x v="3"/>
    <x v="10"/>
    <x v="0"/>
  </r>
  <r>
    <s v="O001610"/>
    <x v="348"/>
    <s v="C0174"/>
    <x v="32"/>
    <n v="3"/>
    <n v="0.15"/>
    <n v="3648"/>
    <n v="9302.4"/>
    <n v="0.22"/>
    <s v="1916.3633519025002"/>
    <x v="4"/>
    <x v="10"/>
    <x v="1"/>
  </r>
  <r>
    <s v="O001611"/>
    <x v="82"/>
    <s v="C0205"/>
    <x v="29"/>
    <n v="3"/>
    <n v="0.2"/>
    <n v="32777"/>
    <n v="78664.800000000003"/>
    <n v="0.19"/>
    <s v="17106.769990407454"/>
    <x v="0"/>
    <x v="7"/>
    <x v="0"/>
  </r>
  <r>
    <s v="O001612"/>
    <x v="298"/>
    <s v="C0415"/>
    <x v="62"/>
    <n v="1"/>
    <n v="0.05"/>
    <n v="39150"/>
    <n v="37192.5"/>
    <n v="0.28000000000000003"/>
    <s v="9523.494639699427"/>
    <x v="3"/>
    <x v="3"/>
    <x v="2"/>
  </r>
  <r>
    <s v="O001613"/>
    <x v="74"/>
    <s v="C1177"/>
    <x v="27"/>
    <n v="1"/>
    <n v="0"/>
    <n v="38016"/>
    <n v="38016"/>
    <n v="0.16"/>
    <n v="4766.4816929457402"/>
    <x v="1"/>
    <x v="9"/>
    <x v="0"/>
  </r>
  <r>
    <s v="O001614"/>
    <x v="4"/>
    <s v="C1127"/>
    <x v="37"/>
    <n v="3"/>
    <n v="0.15"/>
    <n v="28530"/>
    <n v="72751.5"/>
    <n v="0.16"/>
    <s v="11507.218969768881"/>
    <x v="1"/>
    <x v="0"/>
    <x v="0"/>
  </r>
  <r>
    <s v="O001615"/>
    <x v="270"/>
    <s v="C0792"/>
    <x v="9"/>
    <n v="3"/>
    <n v="0.05"/>
    <n v="11380"/>
    <n v="32433"/>
    <n v="0.28000000000000003"/>
    <s v="11794.437696202362"/>
    <x v="3"/>
    <x v="10"/>
    <x v="0"/>
  </r>
  <r>
    <s v="O001616"/>
    <x v="324"/>
    <s v="C1089"/>
    <x v="33"/>
    <n v="3"/>
    <n v="0.1"/>
    <n v="5109"/>
    <s v="13794.300000000001"/>
    <n v="0.19"/>
    <s v="2497.3197884524684"/>
    <x v="0"/>
    <x v="1"/>
    <x v="1"/>
  </r>
  <r>
    <s v="O001617"/>
    <x v="276"/>
    <s v="C1141"/>
    <x v="43"/>
    <n v="5"/>
    <n v="0.15"/>
    <n v="21121"/>
    <n v="89764.25"/>
    <n v="0.19"/>
    <s v="16404.63920538614"/>
    <x v="0"/>
    <x v="1"/>
    <x v="2"/>
  </r>
  <r>
    <s v="O001619"/>
    <x v="329"/>
    <s v="C1106"/>
    <x v="30"/>
    <n v="2"/>
    <n v="0.2"/>
    <n v="37834"/>
    <n v="60534.400000000001"/>
    <n v="0.28000000000000003"/>
    <s v="17765.535370402726"/>
    <x v="3"/>
    <x v="8"/>
    <x v="1"/>
  </r>
  <r>
    <s v="O001620"/>
    <x v="151"/>
    <s v="C0518"/>
    <x v="9"/>
    <n v="1"/>
    <n v="0.1"/>
    <n v="11380"/>
    <n v="10242"/>
    <n v="0.28000000000000003"/>
    <s v="3184.5483282094374"/>
    <x v="3"/>
    <x v="2"/>
    <x v="0"/>
  </r>
  <r>
    <s v="O001621"/>
    <x v="105"/>
    <s v="C1091"/>
    <x v="50"/>
    <n v="2"/>
    <n v="0.05"/>
    <n v="44505"/>
    <n v="84559.5"/>
    <n v="0.19"/>
    <s v="14271.897956730014"/>
    <x v="0"/>
    <x v="7"/>
    <x v="0"/>
  </r>
  <r>
    <s v="O001622"/>
    <x v="318"/>
    <s v="C0979"/>
    <x v="53"/>
    <n v="2"/>
    <n v="0.2"/>
    <n v="46621"/>
    <n v="74593.600000000006"/>
    <n v="0.19"/>
    <s v="15571.459228071693"/>
    <x v="0"/>
    <x v="10"/>
    <x v="1"/>
  </r>
  <r>
    <s v="O001623"/>
    <x v="149"/>
    <s v="C1010"/>
    <x v="72"/>
    <n v="1"/>
    <n v="0"/>
    <n v="21109"/>
    <n v="21109"/>
    <n v="0.22"/>
    <s v="4201.778504986967"/>
    <x v="4"/>
    <x v="5"/>
    <x v="0"/>
  </r>
  <r>
    <s v="O001624"/>
    <x v="218"/>
    <s v="C0590"/>
    <x v="23"/>
    <n v="3"/>
    <n v="0"/>
    <n v="40034"/>
    <n v="120102"/>
    <n v="0.28000000000000003"/>
    <s v="25668.16941550515"/>
    <x v="3"/>
    <x v="7"/>
    <x v="0"/>
  </r>
  <r>
    <s v="O001625"/>
    <x v="201"/>
    <s v="C0067"/>
    <x v="63"/>
    <n v="1"/>
    <n v="0.2"/>
    <n v="9199"/>
    <s v="7359.200000000001"/>
    <n v="0.16"/>
    <s v="1295.2763230411763"/>
    <x v="1"/>
    <x v="0"/>
    <x v="1"/>
  </r>
  <r>
    <s v="O001626"/>
    <x v="225"/>
    <s v="C1200"/>
    <x v="29"/>
    <n v="3"/>
    <n v="0.05"/>
    <n v="32777"/>
    <n v="93414.45"/>
    <n v="0.19"/>
    <s v="24530.952690078044"/>
    <x v="0"/>
    <x v="7"/>
    <x v="1"/>
  </r>
  <r>
    <s v="O001627"/>
    <x v="342"/>
    <s v="C0684"/>
    <x v="13"/>
    <n v="1"/>
    <n v="0"/>
    <n v="41060"/>
    <n v="41060"/>
    <n v="0.28000000000000003"/>
    <s v="9778.177345284701"/>
    <x v="3"/>
    <x v="10"/>
    <x v="1"/>
  </r>
  <r>
    <s v="O001628"/>
    <x v="264"/>
    <s v="C0063"/>
    <x v="62"/>
    <n v="2"/>
    <n v="0.1"/>
    <n v="39150"/>
    <n v="70470"/>
    <n v="0.28000000000000003"/>
    <s v="20174.03139495274"/>
    <x v="3"/>
    <x v="10"/>
    <x v="0"/>
  </r>
  <r>
    <s v="O001629"/>
    <x v="134"/>
    <s v="C0814"/>
    <x v="30"/>
    <n v="3"/>
    <n v="0"/>
    <n v="37834"/>
    <n v="113502"/>
    <n v="0.28000000000000003"/>
    <s v="36983.65401465781"/>
    <x v="3"/>
    <x v="7"/>
    <x v="1"/>
  </r>
  <r>
    <s v="O001630"/>
    <x v="27"/>
    <s v="C0403"/>
    <x v="45"/>
    <n v="1"/>
    <n v="0.1"/>
    <n v="14854"/>
    <n v="13368.6"/>
    <n v="0.22"/>
    <s v="2893.3727303090445"/>
    <x v="4"/>
    <x v="9"/>
    <x v="0"/>
  </r>
  <r>
    <s v="O001631"/>
    <x v="43"/>
    <s v="C0192"/>
    <x v="8"/>
    <n v="2"/>
    <n v="0.1"/>
    <n v="26232"/>
    <n v="47217.599999999999"/>
    <n v="0.22"/>
    <s v="8029.863146089562"/>
    <x v="4"/>
    <x v="3"/>
    <x v="0"/>
  </r>
  <r>
    <s v="O001632"/>
    <x v="196"/>
    <s v="C0071"/>
    <x v="12"/>
    <n v="1"/>
    <n v="0.15"/>
    <n v="5299"/>
    <n v="4504.1499999999996"/>
    <n v="0.16"/>
    <s v="727.7514461236618"/>
    <x v="1"/>
    <x v="7"/>
    <x v="2"/>
  </r>
  <r>
    <s v="O001633"/>
    <x v="97"/>
    <s v="C0878"/>
    <x v="79"/>
    <n v="4"/>
    <n v="0.05"/>
    <n v="23117"/>
    <s v="87844.59999999999"/>
    <n v="0.19"/>
    <s v="21272.676675169736"/>
    <x v="0"/>
    <x v="9"/>
    <x v="0"/>
  </r>
  <r>
    <s v="O001634"/>
    <x v="70"/>
    <s v="C0741"/>
    <x v="39"/>
    <n v="3"/>
    <n v="0.2"/>
    <n v="46436"/>
    <s v="111446.40000000001"/>
    <n v="0.28000000000000003"/>
    <s v="29229.191400406868"/>
    <x v="3"/>
    <x v="6"/>
    <x v="1"/>
  </r>
  <r>
    <s v="O001635"/>
    <x v="199"/>
    <s v="C0946"/>
    <x v="57"/>
    <n v="4"/>
    <n v="0.05"/>
    <n v="23441"/>
    <n v="89075.8"/>
    <n v="0.19"/>
    <s v="17648.454633769357"/>
    <x v="0"/>
    <x v="10"/>
    <x v="0"/>
  </r>
  <r>
    <s v="O001636"/>
    <x v="11"/>
    <s v="C1087"/>
    <x v="53"/>
    <n v="3"/>
    <n v="0.15"/>
    <n v="46621"/>
    <n v="118883.55"/>
    <n v="0.19"/>
    <s v="18204.225668962794"/>
    <x v="0"/>
    <x v="4"/>
    <x v="0"/>
  </r>
  <r>
    <s v="O001637"/>
    <x v="98"/>
    <s v="C0245"/>
    <x v="14"/>
    <n v="3"/>
    <n v="0.25"/>
    <n v="24549"/>
    <n v="55235.25"/>
    <n v="0.19"/>
    <s v="10302.392989860396"/>
    <x v="0"/>
    <x v="7"/>
    <x v="2"/>
  </r>
  <r>
    <s v="O001638"/>
    <x v="39"/>
    <s v="C0519"/>
    <x v="2"/>
    <n v="1"/>
    <n v="0.1"/>
    <n v="30563"/>
    <n v="27506.7"/>
    <n v="0.19"/>
    <s v="5598.554285880786"/>
    <x v="0"/>
    <x v="6"/>
    <x v="1"/>
  </r>
  <r>
    <s v="O001639"/>
    <x v="310"/>
    <s v="C0393"/>
    <x v="29"/>
    <n v="1"/>
    <n v="0"/>
    <n v="32777"/>
    <n v="32777"/>
    <n v="0.19"/>
    <s v="6372.0077071258465"/>
    <x v="0"/>
    <x v="3"/>
    <x v="0"/>
  </r>
  <r>
    <s v="O001640"/>
    <x v="107"/>
    <s v="C0772"/>
    <x v="43"/>
    <n v="2"/>
    <n v="0"/>
    <n v="21121"/>
    <n v="42242"/>
    <n v="0.19"/>
    <s v="7388.024068226903"/>
    <x v="0"/>
    <x v="1"/>
    <x v="0"/>
  </r>
  <r>
    <s v="O001641"/>
    <x v="270"/>
    <s v="C0911"/>
    <x v="40"/>
    <n v="2"/>
    <n v="0.25"/>
    <n v="13000"/>
    <n v="19500"/>
    <n v="0.19"/>
    <n v="4007.3425219242999"/>
    <x v="0"/>
    <x v="6"/>
    <x v="0"/>
  </r>
  <r>
    <s v="O001642"/>
    <x v="293"/>
    <s v="C1152"/>
    <x v="64"/>
    <n v="3"/>
    <n v="0.15"/>
    <n v="16218"/>
    <n v="41355.9"/>
    <n v="0.19"/>
    <s v="8826.689590693384"/>
    <x v="0"/>
    <x v="5"/>
    <x v="0"/>
  </r>
  <r>
    <s v="O001643"/>
    <x v="360"/>
    <s v="C0184"/>
    <x v="64"/>
    <n v="1"/>
    <n v="0.2"/>
    <n v="16218"/>
    <s v="12974.400000000001"/>
    <n v="0.19"/>
    <s v="2799.174446169351"/>
    <x v="0"/>
    <x v="4"/>
    <x v="2"/>
  </r>
  <r>
    <s v="O001644"/>
    <x v="3"/>
    <s v="C0247"/>
    <x v="45"/>
    <n v="1"/>
    <n v="0.15"/>
    <n v="14854"/>
    <n v="12625.9"/>
    <n v="0.22"/>
    <s v="2648.250932122454"/>
    <x v="4"/>
    <x v="2"/>
    <x v="0"/>
  </r>
  <r>
    <s v="O001645"/>
    <x v="114"/>
    <s v="C0324"/>
    <x v="57"/>
    <n v="2"/>
    <n v="0.05"/>
    <n v="23441"/>
    <n v="44537.9"/>
    <n v="0.19"/>
    <s v="7494.155630837505"/>
    <x v="0"/>
    <x v="1"/>
    <x v="0"/>
  </r>
  <r>
    <s v="O001646"/>
    <x v="281"/>
    <s v="C0160"/>
    <x v="73"/>
    <n v="1"/>
    <n v="0"/>
    <n v="35516"/>
    <n v="35516"/>
    <n v="0.19"/>
    <s v="9188.314718619726"/>
    <x v="0"/>
    <x v="3"/>
    <x v="0"/>
  </r>
  <r>
    <s v="O001647"/>
    <x v="175"/>
    <s v="C0706"/>
    <x v="3"/>
    <n v="2"/>
    <n v="0.2"/>
    <n v="48370"/>
    <n v="77392"/>
    <n v="0.16"/>
    <s v="12755.505317923471"/>
    <x v="1"/>
    <x v="1"/>
    <x v="1"/>
  </r>
  <r>
    <s v="O001648"/>
    <x v="164"/>
    <s v="C0622"/>
    <x v="68"/>
    <n v="2"/>
    <n v="0.1"/>
    <n v="35424"/>
    <s v="63763.200000000004"/>
    <n v="0.19"/>
    <s v="11540.370474617925"/>
    <x v="0"/>
    <x v="10"/>
    <x v="0"/>
  </r>
  <r>
    <s v="O001649"/>
    <x v="218"/>
    <s v="C0925"/>
    <x v="61"/>
    <n v="3"/>
    <n v="0.1"/>
    <n v="12154"/>
    <n v="32815.800000000003"/>
    <n v="0.19"/>
    <n v="4538.49499670759"/>
    <x v="0"/>
    <x v="2"/>
    <x v="0"/>
  </r>
  <r>
    <s v="O001650"/>
    <x v="152"/>
    <s v="C0066"/>
    <x v="36"/>
    <n v="1"/>
    <n v="0.1"/>
    <n v="29812"/>
    <n v="26830.799999999999"/>
    <n v="0.28000000000000003"/>
    <s v="6636.952004787744"/>
    <x v="3"/>
    <x v="7"/>
    <x v="0"/>
  </r>
  <r>
    <s v="O001651"/>
    <x v="241"/>
    <s v="C0930"/>
    <x v="41"/>
    <n v="5"/>
    <n v="0"/>
    <n v="38513"/>
    <n v="192565"/>
    <n v="0.19"/>
    <s v="32258.269787075384"/>
    <x v="0"/>
    <x v="2"/>
    <x v="0"/>
  </r>
  <r>
    <s v="O001652"/>
    <x v="5"/>
    <s v="C0254"/>
    <x v="65"/>
    <n v="1"/>
    <n v="0.05"/>
    <n v="34669"/>
    <s v="32935.549999999996"/>
    <n v="0.16"/>
    <s v="5776.219405231526"/>
    <x v="1"/>
    <x v="10"/>
    <x v="0"/>
  </r>
  <r>
    <s v="O001653"/>
    <x v="148"/>
    <s v="C0283"/>
    <x v="59"/>
    <n v="1"/>
    <n v="0.15"/>
    <n v="32335"/>
    <n v="27484.75"/>
    <n v="0.31"/>
    <s v="8177.593900385254"/>
    <x v="2"/>
    <x v="0"/>
    <x v="1"/>
  </r>
  <r>
    <s v="O001654"/>
    <x v="115"/>
    <s v="C1084"/>
    <x v="15"/>
    <n v="2"/>
    <n v="0"/>
    <n v="40809"/>
    <n v="81618"/>
    <n v="0.19"/>
    <s v="15550.833052668473"/>
    <x v="0"/>
    <x v="10"/>
    <x v="1"/>
  </r>
  <r>
    <s v="O001655"/>
    <x v="111"/>
    <s v="C0118"/>
    <x v="23"/>
    <n v="1"/>
    <n v="0"/>
    <n v="40034"/>
    <n v="40034"/>
    <n v="0.28000000000000003"/>
    <s v="9201.264577905431"/>
    <x v="3"/>
    <x v="6"/>
    <x v="1"/>
  </r>
  <r>
    <s v="O001656"/>
    <x v="310"/>
    <s v="C0423"/>
    <x v="73"/>
    <n v="1"/>
    <n v="0.1"/>
    <n v="35516"/>
    <n v="31964.400000000001"/>
    <n v="0.19"/>
    <s v="7644.446381476253"/>
    <x v="0"/>
    <x v="3"/>
    <x v="1"/>
  </r>
  <r>
    <s v="O001657"/>
    <x v="262"/>
    <s v="C0556"/>
    <x v="65"/>
    <n v="1"/>
    <n v="0.1"/>
    <n v="34669"/>
    <s v="31202.100000000002"/>
    <n v="0.16"/>
    <s v="4186.942712722216"/>
    <x v="1"/>
    <x v="0"/>
    <x v="0"/>
  </r>
  <r>
    <s v="O001658"/>
    <x v="90"/>
    <s v="C0036"/>
    <x v="58"/>
    <n v="2"/>
    <n v="0.05"/>
    <n v="34314"/>
    <n v="65196.6"/>
    <n v="0.16"/>
    <s v="10967.97763663334"/>
    <x v="1"/>
    <x v="6"/>
    <x v="0"/>
  </r>
  <r>
    <s v="O001659"/>
    <x v="345"/>
    <s v="C0531"/>
    <x v="25"/>
    <n v="4"/>
    <n v="0"/>
    <n v="42988"/>
    <n v="171952"/>
    <n v="0.19"/>
    <s v="29477.799914296487"/>
    <x v="0"/>
    <x v="10"/>
    <x v="0"/>
  </r>
  <r>
    <s v="O001661"/>
    <x v="255"/>
    <s v="C0098"/>
    <x v="15"/>
    <n v="2"/>
    <n v="0"/>
    <n v="40809"/>
    <n v="81618"/>
    <n v="0.19"/>
    <s v="13239.125284542144"/>
    <x v="0"/>
    <x v="10"/>
    <x v="1"/>
  </r>
  <r>
    <s v="O001662"/>
    <x v="46"/>
    <s v="C0531"/>
    <x v="70"/>
    <n v="1"/>
    <n v="0"/>
    <n v="45709"/>
    <n v="45709"/>
    <n v="0.22"/>
    <s v="10530.010379991574"/>
    <x v="4"/>
    <x v="10"/>
    <x v="0"/>
  </r>
  <r>
    <s v="O001663"/>
    <x v="40"/>
    <s v="C0538"/>
    <x v="8"/>
    <n v="1"/>
    <n v="0.05"/>
    <n v="26232"/>
    <s v="24920.399999999998"/>
    <n v="0.22"/>
    <n v="4627.4197942808596"/>
    <x v="4"/>
    <x v="10"/>
    <x v="0"/>
  </r>
  <r>
    <s v="O001664"/>
    <x v="22"/>
    <s v="C1052"/>
    <x v="0"/>
    <n v="1"/>
    <n v="0.05"/>
    <n v="17633"/>
    <n v="16751.349999999999"/>
    <n v="0.19"/>
    <s v="3367.0031746312025"/>
    <x v="0"/>
    <x v="1"/>
    <x v="1"/>
  </r>
  <r>
    <s v="O001665"/>
    <x v="199"/>
    <s v="C0080"/>
    <x v="19"/>
    <n v="4"/>
    <n v="0.1"/>
    <n v="43459"/>
    <n v="156452.4"/>
    <n v="0.19"/>
    <s v="29075.287313650773"/>
    <x v="0"/>
    <x v="6"/>
    <x v="0"/>
  </r>
  <r>
    <s v="O001666"/>
    <x v="283"/>
    <s v="C0563"/>
    <x v="13"/>
    <n v="1"/>
    <n v="0.2"/>
    <n v="41060"/>
    <n v="32848"/>
    <n v="0.28000000000000003"/>
    <s v="9921.761186116455"/>
    <x v="3"/>
    <x v="6"/>
    <x v="0"/>
  </r>
  <r>
    <s v="O001667"/>
    <x v="331"/>
    <s v="C0614"/>
    <x v="56"/>
    <n v="5"/>
    <n v="0.1"/>
    <n v="3506"/>
    <n v="15777"/>
    <n v="0.19"/>
    <s v="3400.004258112951"/>
    <x v="0"/>
    <x v="3"/>
    <x v="0"/>
  </r>
  <r>
    <s v="O001668"/>
    <x v="268"/>
    <s v="C0176"/>
    <x v="59"/>
    <n v="1"/>
    <n v="0.15"/>
    <n v="32335"/>
    <n v="27484.75"/>
    <n v="0.31"/>
    <s v="8214.770959292799"/>
    <x v="2"/>
    <x v="10"/>
    <x v="0"/>
  </r>
  <r>
    <s v="O001669"/>
    <x v="177"/>
    <s v="C0522"/>
    <x v="51"/>
    <n v="2"/>
    <n v="0.2"/>
    <n v="23506"/>
    <n v="37609.599999999999"/>
    <n v="0.31"/>
    <s v="12140.796311901695"/>
    <x v="2"/>
    <x v="6"/>
    <x v="1"/>
  </r>
  <r>
    <s v="O001670"/>
    <x v="98"/>
    <s v="C0423"/>
    <x v="5"/>
    <n v="4"/>
    <n v="0.05"/>
    <n v="7879"/>
    <s v="29940.199999999997"/>
    <n v="0.16"/>
    <s v="4320.6739566582755"/>
    <x v="1"/>
    <x v="3"/>
    <x v="1"/>
  </r>
  <r>
    <s v="O001671"/>
    <x v="160"/>
    <s v="C1124"/>
    <x v="30"/>
    <n v="1"/>
    <n v="0.1"/>
    <n v="37834"/>
    <n v="34050.6"/>
    <n v="0.28000000000000003"/>
    <s v="11102.63130467201"/>
    <x v="3"/>
    <x v="7"/>
    <x v="2"/>
  </r>
  <r>
    <s v="O001672"/>
    <x v="352"/>
    <s v="C0576"/>
    <x v="69"/>
    <n v="3"/>
    <n v="0.15"/>
    <n v="31802"/>
    <s v="81095.09999999999"/>
    <n v="0.19"/>
    <s v="14389.165285011815"/>
    <x v="0"/>
    <x v="5"/>
    <x v="0"/>
  </r>
  <r>
    <s v="O001673"/>
    <x v="112"/>
    <s v="C0531"/>
    <x v="71"/>
    <n v="1"/>
    <n v="0.05"/>
    <n v="34213"/>
    <n v="32502.35"/>
    <n v="0.19"/>
    <s v="5945.908483892932"/>
    <x v="0"/>
    <x v="10"/>
    <x v="0"/>
  </r>
  <r>
    <s v="O001674"/>
    <x v="16"/>
    <s v="C0332"/>
    <x v="51"/>
    <n v="1"/>
    <n v="0.15"/>
    <n v="23506"/>
    <n v="19980.099999999999"/>
    <n v="0.31"/>
    <s v="5865.990947162325"/>
    <x v="2"/>
    <x v="2"/>
    <x v="0"/>
  </r>
  <r>
    <s v="O001675"/>
    <x v="118"/>
    <s v="C0653"/>
    <x v="60"/>
    <n v="1"/>
    <n v="0.15"/>
    <n v="11721"/>
    <n v="9962.85"/>
    <n v="0.16"/>
    <s v="1338.4324811176234"/>
    <x v="1"/>
    <x v="8"/>
    <x v="1"/>
  </r>
  <r>
    <s v="O001676"/>
    <x v="351"/>
    <s v="C0740"/>
    <x v="78"/>
    <n v="3"/>
    <n v="0.1"/>
    <n v="24310"/>
    <n v="65637"/>
    <n v="0.16"/>
    <s v="15173.924000472884"/>
    <x v="1"/>
    <x v="7"/>
    <x v="0"/>
  </r>
  <r>
    <s v="O001677"/>
    <x v="92"/>
    <s v="C1113"/>
    <x v="17"/>
    <n v="1"/>
    <n v="0"/>
    <n v="41116"/>
    <n v="41116"/>
    <n v="0.19"/>
    <n v="8512.0154803795303"/>
    <x v="0"/>
    <x v="1"/>
    <x v="0"/>
  </r>
  <r>
    <s v="O001678"/>
    <x v="37"/>
    <s v="C0511"/>
    <x v="68"/>
    <n v="1"/>
    <n v="0"/>
    <n v="35424"/>
    <n v="35424"/>
    <n v="0.19"/>
    <s v="6814.977194377262"/>
    <x v="0"/>
    <x v="3"/>
    <x v="0"/>
  </r>
  <r>
    <s v="O001679"/>
    <x v="245"/>
    <s v="C0042"/>
    <x v="39"/>
    <n v="5"/>
    <n v="0.05"/>
    <n v="46436"/>
    <n v="220571"/>
    <n v="0.28000000000000003"/>
    <s v="58083.46152891483"/>
    <x v="3"/>
    <x v="2"/>
    <x v="0"/>
  </r>
  <r>
    <s v="O001680"/>
    <x v="194"/>
    <s v="C0885"/>
    <x v="36"/>
    <n v="1"/>
    <n v="0"/>
    <n v="29812"/>
    <n v="29812"/>
    <n v="0.28000000000000003"/>
    <n v="9508.8030729005004"/>
    <x v="3"/>
    <x v="1"/>
    <x v="0"/>
  </r>
  <r>
    <s v="O001681"/>
    <x v="260"/>
    <s v="C0081"/>
    <x v="69"/>
    <n v="2"/>
    <n v="0.15"/>
    <n v="31802"/>
    <n v="54063.4"/>
    <n v="0.19"/>
    <s v="9239.574413796636"/>
    <x v="0"/>
    <x v="10"/>
    <x v="1"/>
  </r>
  <r>
    <s v="O001682"/>
    <x v="85"/>
    <s v="C0402"/>
    <x v="3"/>
    <n v="5"/>
    <n v="0.05"/>
    <n v="48370"/>
    <n v="229757.5"/>
    <n v="0.16"/>
    <s v="37732.44737239747"/>
    <x v="1"/>
    <x v="8"/>
    <x v="1"/>
  </r>
  <r>
    <s v="O001683"/>
    <x v="337"/>
    <s v="C0107"/>
    <x v="0"/>
    <n v="1"/>
    <n v="0.15"/>
    <n v="17633"/>
    <n v="14988.05"/>
    <n v="0.19"/>
    <s v="4003.3576801601034"/>
    <x v="0"/>
    <x v="7"/>
    <x v="0"/>
  </r>
  <r>
    <s v="O001684"/>
    <x v="88"/>
    <s v="C1135"/>
    <x v="18"/>
    <n v="1"/>
    <n v="0.05"/>
    <n v="11537"/>
    <n v="10960.15"/>
    <n v="0.22"/>
    <s v="2044.025748806356"/>
    <x v="4"/>
    <x v="2"/>
    <x v="0"/>
  </r>
  <r>
    <s v="O001685"/>
    <x v="220"/>
    <s v="C0506"/>
    <x v="60"/>
    <n v="3"/>
    <n v="0.15"/>
    <n v="11721"/>
    <n v="29888.55"/>
    <n v="0.16"/>
    <s v="5346.616432118436"/>
    <x v="1"/>
    <x v="5"/>
    <x v="0"/>
  </r>
  <r>
    <s v="O001686"/>
    <x v="329"/>
    <s v="C1145"/>
    <x v="50"/>
    <n v="1"/>
    <n v="0.2"/>
    <n v="44505"/>
    <n v="35604"/>
    <n v="0.19"/>
    <n v="7124.3276892406302"/>
    <x v="0"/>
    <x v="9"/>
    <x v="0"/>
  </r>
  <r>
    <s v="O001687"/>
    <x v="27"/>
    <s v="C1158"/>
    <x v="32"/>
    <n v="1"/>
    <n v="0.2"/>
    <n v="3648"/>
    <n v="2918.4"/>
    <n v="0.22"/>
    <n v="695.99629966765804"/>
    <x v="4"/>
    <x v="2"/>
    <x v="0"/>
  </r>
  <r>
    <s v="O001688"/>
    <x v="94"/>
    <s v="C0720"/>
    <x v="51"/>
    <n v="2"/>
    <n v="0.1"/>
    <n v="23506"/>
    <n v="42310.8"/>
    <n v="0.31"/>
    <s v="12694.440530363936"/>
    <x v="2"/>
    <x v="5"/>
    <x v="0"/>
  </r>
  <r>
    <s v="O001689"/>
    <x v="135"/>
    <s v="C0257"/>
    <x v="67"/>
    <n v="2"/>
    <n v="0"/>
    <n v="35056"/>
    <n v="70112"/>
    <n v="0.19"/>
    <s v="11867.931768766497"/>
    <x v="0"/>
    <x v="0"/>
    <x v="0"/>
  </r>
  <r>
    <s v="O001690"/>
    <x v="150"/>
    <s v="C0954"/>
    <x v="54"/>
    <n v="1"/>
    <n v="0.05"/>
    <n v="31519"/>
    <n v="29943.05"/>
    <n v="0.19"/>
    <s v="5926.545649469093"/>
    <x v="0"/>
    <x v="5"/>
    <x v="1"/>
  </r>
  <r>
    <s v="O001691"/>
    <x v="130"/>
    <s v="C0933"/>
    <x v="6"/>
    <n v="1"/>
    <n v="0.1"/>
    <n v="3110"/>
    <n v="2799"/>
    <n v="0.31"/>
    <s v="823.0150905821516"/>
    <x v="2"/>
    <x v="6"/>
    <x v="0"/>
  </r>
  <r>
    <s v="O001692"/>
    <x v="129"/>
    <s v="C1072"/>
    <x v="30"/>
    <n v="1"/>
    <n v="0.25"/>
    <n v="37834"/>
    <n v="28375.5"/>
    <n v="0.28000000000000003"/>
    <s v="5629.491230058597"/>
    <x v="3"/>
    <x v="3"/>
    <x v="1"/>
  </r>
  <r>
    <s v="O001693"/>
    <x v="306"/>
    <s v="C0897"/>
    <x v="21"/>
    <n v="1"/>
    <n v="0.1"/>
    <n v="22075"/>
    <n v="19867.5"/>
    <n v="0.16"/>
    <s v="2605.4972695648357"/>
    <x v="1"/>
    <x v="0"/>
    <x v="0"/>
  </r>
  <r>
    <s v="O001694"/>
    <x v="306"/>
    <s v="C0019"/>
    <x v="50"/>
    <n v="2"/>
    <n v="0.15"/>
    <n v="44505"/>
    <n v="75658.5"/>
    <n v="0.19"/>
    <s v="13536.565744626998"/>
    <x v="0"/>
    <x v="5"/>
    <x v="0"/>
  </r>
  <r>
    <s v="O001695"/>
    <x v="353"/>
    <s v="C1070"/>
    <x v="37"/>
    <n v="1"/>
    <n v="0.15"/>
    <n v="28530"/>
    <n v="24250.5"/>
    <n v="0.16"/>
    <s v="2965.236668347701"/>
    <x v="1"/>
    <x v="7"/>
    <x v="2"/>
  </r>
  <r>
    <s v="O001696"/>
    <x v="340"/>
    <s v="C0451"/>
    <x v="27"/>
    <n v="2"/>
    <n v="0.1"/>
    <n v="38016"/>
    <n v="68428.800000000003"/>
    <n v="0.16"/>
    <s v="11310.222633392917"/>
    <x v="1"/>
    <x v="3"/>
    <x v="0"/>
  </r>
  <r>
    <s v="O001697"/>
    <x v="245"/>
    <s v="C0898"/>
    <x v="55"/>
    <n v="2"/>
    <n v="0.1"/>
    <n v="15711"/>
    <n v="28279.8"/>
    <n v="0.19"/>
    <s v="4623.298607315624"/>
    <x v="0"/>
    <x v="0"/>
    <x v="2"/>
  </r>
  <r>
    <s v="O001698"/>
    <x v="30"/>
    <s v="C1080"/>
    <x v="45"/>
    <n v="1"/>
    <n v="0.05"/>
    <n v="14854"/>
    <n v="14111.3"/>
    <n v="0.22"/>
    <s v="3083.0317240403456"/>
    <x v="4"/>
    <x v="7"/>
    <x v="2"/>
  </r>
  <r>
    <s v="O001699"/>
    <x v="297"/>
    <s v="C0741"/>
    <x v="54"/>
    <n v="1"/>
    <n v="0"/>
    <n v="31519"/>
    <n v="31519"/>
    <n v="0.19"/>
    <s v="8380.131272140377"/>
    <x v="0"/>
    <x v="6"/>
    <x v="1"/>
  </r>
  <r>
    <s v="O001700"/>
    <x v="211"/>
    <s v="C1116"/>
    <x v="16"/>
    <n v="1"/>
    <n v="0.15"/>
    <n v="28518"/>
    <n v="24240.3"/>
    <n v="0.31"/>
    <s v="8555.494866993144"/>
    <x v="2"/>
    <x v="4"/>
    <x v="2"/>
  </r>
  <r>
    <s v="O001701"/>
    <x v="231"/>
    <s v="C0082"/>
    <x v="40"/>
    <n v="1"/>
    <n v="0.2"/>
    <n v="13000"/>
    <n v="10400"/>
    <n v="0.19"/>
    <s v="2191.303066343132"/>
    <x v="0"/>
    <x v="1"/>
    <x v="0"/>
  </r>
  <r>
    <s v="O001702"/>
    <x v="111"/>
    <s v="C0737"/>
    <x v="19"/>
    <n v="2"/>
    <n v="0.1"/>
    <n v="43459"/>
    <n v="78226.2"/>
    <n v="0.19"/>
    <s v="19816.49656577939"/>
    <x v="0"/>
    <x v="10"/>
    <x v="0"/>
  </r>
  <r>
    <s v="O001703"/>
    <x v="7"/>
    <s v="C0079"/>
    <x v="7"/>
    <n v="2"/>
    <n v="0.1"/>
    <n v="4623"/>
    <n v="8321.4"/>
    <n v="0.28000000000000003"/>
    <s v="2308.8514229220154"/>
    <x v="3"/>
    <x v="1"/>
    <x v="0"/>
  </r>
  <r>
    <s v="O001704"/>
    <x v="344"/>
    <s v="C0283"/>
    <x v="73"/>
    <n v="1"/>
    <n v="0.05"/>
    <n v="35516"/>
    <n v="33740.199999999997"/>
    <n v="0.19"/>
    <s v="6336.940170726159"/>
    <x v="0"/>
    <x v="0"/>
    <x v="1"/>
  </r>
  <r>
    <s v="O001705"/>
    <x v="6"/>
    <s v="C0997"/>
    <x v="53"/>
    <n v="2"/>
    <n v="0.1"/>
    <n v="46621"/>
    <n v="83917.8"/>
    <n v="0.19"/>
    <s v="12843.965927353867"/>
    <x v="0"/>
    <x v="5"/>
    <x v="1"/>
  </r>
  <r>
    <s v="O001706"/>
    <x v="237"/>
    <s v="C0160"/>
    <x v="15"/>
    <n v="5"/>
    <n v="0.05"/>
    <n v="40809"/>
    <n v="193842.75"/>
    <n v="0.19"/>
    <s v="45501.76146006091"/>
    <x v="0"/>
    <x v="3"/>
    <x v="0"/>
  </r>
  <r>
    <s v="O001707"/>
    <x v="297"/>
    <s v="C1180"/>
    <x v="31"/>
    <n v="1"/>
    <n v="0.15"/>
    <n v="657"/>
    <s v="558.4499999999999"/>
    <n v="0.22"/>
    <s v="161.10988809328342"/>
    <x v="4"/>
    <x v="1"/>
    <x v="1"/>
  </r>
  <r>
    <s v="O001708"/>
    <x v="55"/>
    <s v="C0888"/>
    <x v="33"/>
    <n v="2"/>
    <n v="0.1"/>
    <n v="5109"/>
    <n v="9196.2000000000007"/>
    <n v="0.19"/>
    <s v="2039.343222443602"/>
    <x v="0"/>
    <x v="7"/>
    <x v="1"/>
  </r>
  <r>
    <s v="O001709"/>
    <x v="361"/>
    <s v="C0468"/>
    <x v="78"/>
    <n v="3"/>
    <n v="0.1"/>
    <n v="24310"/>
    <n v="65637"/>
    <n v="0.16"/>
    <s v="13771.857753711238"/>
    <x v="1"/>
    <x v="3"/>
    <x v="0"/>
  </r>
  <r>
    <s v="O001710"/>
    <x v="334"/>
    <s v="C0853"/>
    <x v="33"/>
    <n v="1"/>
    <n v="0"/>
    <n v="5109"/>
    <n v="5109"/>
    <n v="0.19"/>
    <s v="481.2330742932578"/>
    <x v="0"/>
    <x v="8"/>
    <x v="1"/>
  </r>
  <r>
    <s v="O001711"/>
    <x v="306"/>
    <s v="C0462"/>
    <x v="32"/>
    <n v="3"/>
    <n v="0.1"/>
    <n v="3648"/>
    <n v="9849.6"/>
    <n v="0.22"/>
    <s v="2973.4895604243948"/>
    <x v="4"/>
    <x v="0"/>
    <x v="1"/>
  </r>
  <r>
    <s v="O001712"/>
    <x v="143"/>
    <s v="C0854"/>
    <x v="58"/>
    <n v="5"/>
    <n v="0.05"/>
    <n v="34314"/>
    <n v="162991.5"/>
    <n v="0.16"/>
    <s v="25483.39310734616"/>
    <x v="1"/>
    <x v="1"/>
    <x v="0"/>
  </r>
  <r>
    <s v="O001713"/>
    <x v="69"/>
    <s v="C0117"/>
    <x v="44"/>
    <n v="1"/>
    <n v="0.1"/>
    <n v="35247"/>
    <n v="31722.3"/>
    <n v="0.16"/>
    <s v="7691.3534855054095"/>
    <x v="1"/>
    <x v="5"/>
    <x v="1"/>
  </r>
  <r>
    <s v="O001714"/>
    <x v="320"/>
    <s v="C0364"/>
    <x v="28"/>
    <n v="3"/>
    <n v="0.1"/>
    <n v="14233"/>
    <n v="38429.1"/>
    <n v="0.22"/>
    <s v="10783.503869320704"/>
    <x v="4"/>
    <x v="10"/>
    <x v="0"/>
  </r>
  <r>
    <s v="O001715"/>
    <x v="239"/>
    <s v="C0466"/>
    <x v="60"/>
    <n v="1"/>
    <n v="0.1"/>
    <n v="11721"/>
    <n v="10548.9"/>
    <n v="0.16"/>
    <s v="1973.012344665632"/>
    <x v="1"/>
    <x v="10"/>
    <x v="0"/>
  </r>
  <r>
    <s v="O001716"/>
    <x v="15"/>
    <s v="C0184"/>
    <x v="37"/>
    <n v="1"/>
    <n v="0.05"/>
    <n v="28530"/>
    <n v="27103.5"/>
    <n v="0.16"/>
    <s v="4011.148991369076"/>
    <x v="1"/>
    <x v="4"/>
    <x v="2"/>
  </r>
  <r>
    <s v="O001717"/>
    <x v="221"/>
    <s v="C0660"/>
    <x v="18"/>
    <n v="2"/>
    <n v="0.2"/>
    <n v="11537"/>
    <n v="18459.2"/>
    <n v="0.22"/>
    <s v="4163.257869181004"/>
    <x v="4"/>
    <x v="1"/>
    <x v="2"/>
  </r>
  <r>
    <s v="O001718"/>
    <x v="286"/>
    <s v="C1190"/>
    <x v="61"/>
    <n v="1"/>
    <n v="0.1"/>
    <n v="12154"/>
    <n v="10938.6"/>
    <n v="0.19"/>
    <s v="1347.0791864926803"/>
    <x v="0"/>
    <x v="8"/>
    <x v="2"/>
  </r>
  <r>
    <s v="O001719"/>
    <x v="52"/>
    <s v="C0075"/>
    <x v="20"/>
    <n v="2"/>
    <n v="0.1"/>
    <n v="40096"/>
    <n v="72172.800000000003"/>
    <n v="0.22"/>
    <s v="18229.25999002803"/>
    <x v="4"/>
    <x v="1"/>
    <x v="0"/>
  </r>
  <r>
    <s v="O001720"/>
    <x v="239"/>
    <s v="C0826"/>
    <x v="69"/>
    <n v="1"/>
    <n v="0.1"/>
    <n v="31802"/>
    <n v="28621.8"/>
    <n v="0.19"/>
    <s v="2878.6324607841266"/>
    <x v="0"/>
    <x v="1"/>
    <x v="1"/>
  </r>
  <r>
    <s v="O001721"/>
    <x v="256"/>
    <s v="C0503"/>
    <x v="42"/>
    <n v="3"/>
    <n v="0.1"/>
    <n v="36976"/>
    <n v="99835.199999999997"/>
    <n v="0.28000000000000003"/>
    <s v="26910.16777883524"/>
    <x v="3"/>
    <x v="10"/>
    <x v="0"/>
  </r>
  <r>
    <s v="O001722"/>
    <x v="121"/>
    <s v="C0795"/>
    <x v="75"/>
    <n v="2"/>
    <n v="0.1"/>
    <n v="27904"/>
    <s v="50227.200000000004"/>
    <n v="0.22"/>
    <s v="13762.921280509554"/>
    <x v="4"/>
    <x v="5"/>
    <x v="1"/>
  </r>
  <r>
    <s v="O001723"/>
    <x v="241"/>
    <s v="C0587"/>
    <x v="73"/>
    <n v="2"/>
    <n v="0.2"/>
    <n v="35516"/>
    <s v="56825.600000000006"/>
    <n v="0.19"/>
    <s v="12230.310827852933"/>
    <x v="0"/>
    <x v="1"/>
    <x v="0"/>
  </r>
  <r>
    <s v="O001724"/>
    <x v="41"/>
    <s v="C0656"/>
    <x v="22"/>
    <n v="1"/>
    <n v="0.2"/>
    <n v="10792"/>
    <n v="8633.6"/>
    <n v="0.28000000000000003"/>
    <s v="1955.1044771373145"/>
    <x v="3"/>
    <x v="6"/>
    <x v="1"/>
  </r>
  <r>
    <s v="O001725"/>
    <x v="361"/>
    <s v="C0700"/>
    <x v="9"/>
    <n v="1"/>
    <n v="0.1"/>
    <n v="11380"/>
    <n v="10242"/>
    <n v="0.28000000000000003"/>
    <s v="2387.300688373893"/>
    <x v="3"/>
    <x v="1"/>
    <x v="1"/>
  </r>
  <r>
    <s v="O001726"/>
    <x v="11"/>
    <s v="C0635"/>
    <x v="47"/>
    <n v="1"/>
    <n v="0.15"/>
    <n v="13190"/>
    <n v="11211.5"/>
    <n v="0.22"/>
    <n v="2232.09476044231"/>
    <x v="4"/>
    <x v="3"/>
    <x v="2"/>
  </r>
  <r>
    <s v="O001727"/>
    <x v="205"/>
    <s v="C0844"/>
    <x v="64"/>
    <n v="3"/>
    <n v="0"/>
    <n v="16218"/>
    <n v="48654"/>
    <n v="0.19"/>
    <s v="9377.725338140817"/>
    <x v="0"/>
    <x v="1"/>
    <x v="1"/>
  </r>
  <r>
    <s v="O001728"/>
    <x v="15"/>
    <s v="C0835"/>
    <x v="67"/>
    <n v="1"/>
    <n v="0"/>
    <n v="35056"/>
    <n v="35056"/>
    <n v="0.19"/>
    <s v="7736.1327996422015"/>
    <x v="0"/>
    <x v="3"/>
    <x v="0"/>
  </r>
  <r>
    <s v="O001729"/>
    <x v="216"/>
    <s v="C1154"/>
    <x v="56"/>
    <n v="2"/>
    <n v="0.1"/>
    <n v="3506"/>
    <n v="6310.8"/>
    <n v="0.19"/>
    <s v="1332.4928169070981"/>
    <x v="0"/>
    <x v="6"/>
    <x v="1"/>
  </r>
  <r>
    <s v="O001730"/>
    <x v="69"/>
    <s v="C0764"/>
    <x v="55"/>
    <n v="1"/>
    <n v="0.2"/>
    <n v="15711"/>
    <s v="12568.800000000001"/>
    <n v="0.19"/>
    <s v="1922.3175531177737"/>
    <x v="0"/>
    <x v="6"/>
    <x v="1"/>
  </r>
  <r>
    <s v="O001731"/>
    <x v="351"/>
    <s v="C0358"/>
    <x v="32"/>
    <n v="2"/>
    <n v="0.15"/>
    <n v="3648"/>
    <s v="6201.599999999999"/>
    <n v="0.22"/>
    <s v="1498.6516964679363"/>
    <x v="4"/>
    <x v="10"/>
    <x v="0"/>
  </r>
  <r>
    <s v="O001732"/>
    <x v="263"/>
    <s v="C0692"/>
    <x v="11"/>
    <n v="2"/>
    <n v="0.15"/>
    <n v="9257"/>
    <n v="15736.9"/>
    <n v="0.16"/>
    <s v="2917.413462209364"/>
    <x v="1"/>
    <x v="0"/>
    <x v="2"/>
  </r>
  <r>
    <s v="O001733"/>
    <x v="333"/>
    <s v="C0622"/>
    <x v="40"/>
    <n v="2"/>
    <n v="0"/>
    <n v="13000"/>
    <n v="26000"/>
    <n v="0.19"/>
    <s v="5384.553354677584"/>
    <x v="0"/>
    <x v="10"/>
    <x v="0"/>
  </r>
  <r>
    <s v="O001734"/>
    <x v="235"/>
    <s v="C0482"/>
    <x v="32"/>
    <n v="2"/>
    <n v="0.1"/>
    <n v="3648"/>
    <s v="6566.400000000001"/>
    <n v="0.22"/>
    <s v="2014.1543084628606"/>
    <x v="4"/>
    <x v="1"/>
    <x v="1"/>
  </r>
  <r>
    <s v="O001735"/>
    <x v="271"/>
    <s v="C0980"/>
    <x v="53"/>
    <n v="1"/>
    <n v="0.1"/>
    <n v="46621"/>
    <n v="41958.9"/>
    <n v="0.19"/>
    <n v="9038.8350602940609"/>
    <x v="0"/>
    <x v="0"/>
    <x v="1"/>
  </r>
  <r>
    <s v="O001736"/>
    <x v="162"/>
    <s v="C1102"/>
    <x v="49"/>
    <n v="3"/>
    <n v="0.15"/>
    <n v="2649"/>
    <n v="6754.95"/>
    <n v="0.16"/>
    <s v="1309.6078510324614"/>
    <x v="1"/>
    <x v="6"/>
    <x v="2"/>
  </r>
  <r>
    <s v="O001737"/>
    <x v="189"/>
    <s v="C0978"/>
    <x v="61"/>
    <n v="3"/>
    <n v="0"/>
    <n v="12154"/>
    <n v="36462"/>
    <n v="0.19"/>
    <n v="9321.6941598020603"/>
    <x v="0"/>
    <x v="4"/>
    <x v="2"/>
  </r>
  <r>
    <s v="O001738"/>
    <x v="202"/>
    <s v="C0290"/>
    <x v="1"/>
    <n v="2"/>
    <n v="0.1"/>
    <n v="10888"/>
    <n v="19598.400000000001"/>
    <n v="0.19"/>
    <s v="4306.828726134175"/>
    <x v="0"/>
    <x v="4"/>
    <x v="1"/>
  </r>
  <r>
    <s v="O001739"/>
    <x v="179"/>
    <s v="C0752"/>
    <x v="36"/>
    <n v="3"/>
    <n v="0.2"/>
    <n v="29812"/>
    <n v="71548.800000000003"/>
    <n v="0.28000000000000003"/>
    <s v="18653.705960646952"/>
    <x v="3"/>
    <x v="8"/>
    <x v="2"/>
  </r>
  <r>
    <s v="O001740"/>
    <x v="306"/>
    <s v="C0023"/>
    <x v="18"/>
    <n v="3"/>
    <n v="0.2"/>
    <n v="11537"/>
    <s v="27688.800000000003"/>
    <n v="0.22"/>
    <s v="7295.849294162139"/>
    <x v="4"/>
    <x v="1"/>
    <x v="0"/>
  </r>
  <r>
    <s v="O001741"/>
    <x v="87"/>
    <s v="C0806"/>
    <x v="65"/>
    <n v="2"/>
    <n v="0.2"/>
    <n v="34669"/>
    <n v="55470.400000000001"/>
    <n v="0.16"/>
    <s v="8095.971591825195"/>
    <x v="1"/>
    <x v="4"/>
    <x v="2"/>
  </r>
  <r>
    <s v="O001742"/>
    <x v="202"/>
    <s v="C0172"/>
    <x v="71"/>
    <n v="1"/>
    <n v="0.05"/>
    <n v="34213"/>
    <n v="32502.35"/>
    <n v="0.19"/>
    <s v="5057.6486890099395"/>
    <x v="0"/>
    <x v="1"/>
    <x v="0"/>
  </r>
  <r>
    <s v="O001743"/>
    <x v="264"/>
    <s v="C0835"/>
    <x v="75"/>
    <n v="2"/>
    <n v="0.25"/>
    <n v="27904"/>
    <n v="41856"/>
    <n v="0.22"/>
    <s v="7894.283713366315"/>
    <x v="4"/>
    <x v="3"/>
    <x v="0"/>
  </r>
  <r>
    <s v="O001744"/>
    <x v="296"/>
    <s v="C0318"/>
    <x v="17"/>
    <n v="1"/>
    <n v="0.15"/>
    <n v="41116"/>
    <n v="34948.6"/>
    <n v="0.19"/>
    <s v="8146.421262413871"/>
    <x v="0"/>
    <x v="8"/>
    <x v="0"/>
  </r>
  <r>
    <s v="O001745"/>
    <x v="130"/>
    <s v="C0908"/>
    <x v="11"/>
    <n v="2"/>
    <n v="0.2"/>
    <n v="9257"/>
    <n v="14811.2"/>
    <n v="0.16"/>
    <s v="2691.3224466156435"/>
    <x v="1"/>
    <x v="5"/>
    <x v="1"/>
  </r>
  <r>
    <s v="O001746"/>
    <x v="210"/>
    <s v="C0798"/>
    <x v="55"/>
    <n v="2"/>
    <n v="0.2"/>
    <n v="15711"/>
    <s v="25137.600000000002"/>
    <n v="0.19"/>
    <s v="5709.484537705256"/>
    <x v="0"/>
    <x v="5"/>
    <x v="0"/>
  </r>
  <r>
    <s v="O001747"/>
    <x v="341"/>
    <s v="C0991"/>
    <x v="41"/>
    <n v="2"/>
    <n v="0.2"/>
    <n v="38513"/>
    <n v="61620.800000000003"/>
    <n v="0.19"/>
    <s v="13056.102903441939"/>
    <x v="0"/>
    <x v="1"/>
    <x v="1"/>
  </r>
  <r>
    <s v="O001748"/>
    <x v="177"/>
    <s v="C0855"/>
    <x v="27"/>
    <n v="2"/>
    <n v="0.05"/>
    <n v="38016"/>
    <n v="72230.399999999994"/>
    <n v="0.16"/>
    <s v="12034.282042568062"/>
    <x v="1"/>
    <x v="4"/>
    <x v="2"/>
  </r>
  <r>
    <s v="O001749"/>
    <x v="136"/>
    <s v="C0681"/>
    <x v="69"/>
    <n v="2"/>
    <n v="0"/>
    <n v="31802"/>
    <n v="63604"/>
    <n v="0.19"/>
    <s v="12792.69810428686"/>
    <x v="0"/>
    <x v="3"/>
    <x v="0"/>
  </r>
  <r>
    <s v="O001750"/>
    <x v="253"/>
    <s v="C0916"/>
    <x v="32"/>
    <n v="1"/>
    <n v="0.15"/>
    <n v="3648"/>
    <s v="3100.7999999999997"/>
    <n v="0.22"/>
    <s v="746.3245648982802"/>
    <x v="4"/>
    <x v="8"/>
    <x v="1"/>
  </r>
  <r>
    <s v="O001751"/>
    <x v="50"/>
    <s v="C1142"/>
    <x v="63"/>
    <n v="1"/>
    <n v="0.1"/>
    <n v="9199"/>
    <n v="8279.1"/>
    <n v="0.16"/>
    <s v="1150.073394416064"/>
    <x v="1"/>
    <x v="8"/>
    <x v="0"/>
  </r>
  <r>
    <s v="O001752"/>
    <x v="80"/>
    <s v="C1030"/>
    <x v="34"/>
    <n v="2"/>
    <n v="0.05"/>
    <n v="1533"/>
    <n v="2912.7"/>
    <n v="0.16"/>
    <s v="334.4929936282248"/>
    <x v="1"/>
    <x v="0"/>
    <x v="0"/>
  </r>
  <r>
    <s v="O001753"/>
    <x v="85"/>
    <s v="C0843"/>
    <x v="13"/>
    <n v="1"/>
    <n v="0.15"/>
    <n v="41060"/>
    <n v="34901"/>
    <n v="0.28000000000000003"/>
    <n v="9179.6949709275104"/>
    <x v="3"/>
    <x v="10"/>
    <x v="2"/>
  </r>
  <r>
    <s v="O001754"/>
    <x v="165"/>
    <s v="C0483"/>
    <x v="49"/>
    <n v="3"/>
    <n v="0"/>
    <n v="2649"/>
    <n v="7947"/>
    <n v="0.16"/>
    <s v="1422.865189296894"/>
    <x v="1"/>
    <x v="8"/>
    <x v="0"/>
  </r>
  <r>
    <s v="O001755"/>
    <x v="361"/>
    <s v="C0132"/>
    <x v="32"/>
    <n v="1"/>
    <n v="0"/>
    <n v="3648"/>
    <n v="3648"/>
    <n v="0.22"/>
    <s v="719.8441358502885"/>
    <x v="4"/>
    <x v="5"/>
    <x v="2"/>
  </r>
  <r>
    <s v="O001756"/>
    <x v="36"/>
    <s v="C1117"/>
    <x v="27"/>
    <n v="1"/>
    <n v="0.05"/>
    <n v="38016"/>
    <n v="36115.199999999997"/>
    <n v="0.16"/>
    <s v="8470.335589373108"/>
    <x v="1"/>
    <x v="8"/>
    <x v="0"/>
  </r>
  <r>
    <s v="O001757"/>
    <x v="294"/>
    <s v="C0861"/>
    <x v="57"/>
    <n v="2"/>
    <n v="0.05"/>
    <n v="23441"/>
    <n v="44537.9"/>
    <n v="0.19"/>
    <n v="9150.0537956567405"/>
    <x v="0"/>
    <x v="4"/>
    <x v="1"/>
  </r>
  <r>
    <s v="O001758"/>
    <x v="31"/>
    <s v="C0294"/>
    <x v="3"/>
    <n v="2"/>
    <n v="0.15"/>
    <n v="48370"/>
    <n v="82229"/>
    <n v="0.16"/>
    <s v="13500.526788274456"/>
    <x v="1"/>
    <x v="5"/>
    <x v="1"/>
  </r>
  <r>
    <s v="O001759"/>
    <x v="122"/>
    <s v="C0641"/>
    <x v="62"/>
    <n v="1"/>
    <n v="0.25"/>
    <n v="39150"/>
    <n v="29362.5"/>
    <n v="0.28000000000000003"/>
    <s v="7598.374719742802"/>
    <x v="3"/>
    <x v="9"/>
    <x v="2"/>
  </r>
  <r>
    <s v="O001760"/>
    <x v="116"/>
    <s v="C1000"/>
    <x v="47"/>
    <n v="1"/>
    <n v="0.15"/>
    <n v="13190"/>
    <n v="11211.5"/>
    <n v="0.22"/>
    <s v="2825.867492854906"/>
    <x v="4"/>
    <x v="3"/>
    <x v="1"/>
  </r>
  <r>
    <s v="O001761"/>
    <x v="281"/>
    <s v="C0392"/>
    <x v="77"/>
    <n v="1"/>
    <n v="0.15"/>
    <n v="39927"/>
    <n v="33937.949999999997"/>
    <n v="0.16"/>
    <s v="3990.4927862604636"/>
    <x v="1"/>
    <x v="1"/>
    <x v="2"/>
  </r>
  <r>
    <s v="O001762"/>
    <x v="168"/>
    <s v="C0249"/>
    <x v="50"/>
    <n v="1"/>
    <n v="0"/>
    <n v="44505"/>
    <n v="44505"/>
    <n v="0.19"/>
    <s v="8947.819274425137"/>
    <x v="0"/>
    <x v="1"/>
    <x v="2"/>
  </r>
  <r>
    <s v="O001763"/>
    <x v="322"/>
    <s v="C0703"/>
    <x v="28"/>
    <n v="1"/>
    <n v="0.1"/>
    <n v="14233"/>
    <n v="12809.7"/>
    <n v="0.22"/>
    <s v="2622.8688410662958"/>
    <x v="4"/>
    <x v="6"/>
    <x v="0"/>
  </r>
  <r>
    <s v="O001764"/>
    <x v="17"/>
    <s v="C1167"/>
    <x v="15"/>
    <n v="2"/>
    <n v="0.2"/>
    <n v="40809"/>
    <n v="65294.400000000001"/>
    <n v="0.19"/>
    <s v="12682.296996294435"/>
    <x v="0"/>
    <x v="9"/>
    <x v="0"/>
  </r>
  <r>
    <s v="O001765"/>
    <x v="46"/>
    <s v="C0287"/>
    <x v="48"/>
    <n v="3"/>
    <n v="0.15"/>
    <n v="19803"/>
    <n v="50497.65"/>
    <n v="0.16"/>
    <s v="8939.071871612945"/>
    <x v="1"/>
    <x v="8"/>
    <x v="1"/>
  </r>
  <r>
    <s v="O001766"/>
    <x v="1"/>
    <s v="C0277"/>
    <x v="36"/>
    <n v="1"/>
    <n v="0.05"/>
    <n v="29812"/>
    <s v="28321.399999999998"/>
    <n v="0.28000000000000003"/>
    <s v="6794.355368005856"/>
    <x v="3"/>
    <x v="10"/>
    <x v="0"/>
  </r>
  <r>
    <s v="O001767"/>
    <x v="44"/>
    <s v="C0387"/>
    <x v="21"/>
    <n v="1"/>
    <n v="0.2"/>
    <n v="22075"/>
    <n v="17660"/>
    <n v="0.16"/>
    <s v="1792.7969229792575"/>
    <x v="1"/>
    <x v="6"/>
    <x v="1"/>
  </r>
  <r>
    <s v="O001768"/>
    <x v="362"/>
    <s v="C0450"/>
    <x v="13"/>
    <n v="2"/>
    <n v="0.25"/>
    <n v="41060"/>
    <n v="61590"/>
    <n v="0.28000000000000003"/>
    <s v="15236.882673826498"/>
    <x v="3"/>
    <x v="5"/>
    <x v="0"/>
  </r>
  <r>
    <s v="O001769"/>
    <x v="38"/>
    <s v="C0291"/>
    <x v="10"/>
    <n v="3"/>
    <n v="0.05"/>
    <n v="9427"/>
    <s v="26866.949999999997"/>
    <n v="0.22"/>
    <s v="6737.518037261777"/>
    <x v="4"/>
    <x v="1"/>
    <x v="0"/>
  </r>
  <r>
    <s v="O001770"/>
    <x v="220"/>
    <s v="C1193"/>
    <x v="55"/>
    <n v="1"/>
    <n v="0.05"/>
    <n v="15711"/>
    <s v="14925.449999999999"/>
    <n v="0.19"/>
    <s v="3030.756932222555"/>
    <x v="0"/>
    <x v="10"/>
    <x v="0"/>
  </r>
  <r>
    <s v="O001771"/>
    <x v="88"/>
    <s v="C0443"/>
    <x v="44"/>
    <n v="1"/>
    <n v="0.05"/>
    <n v="35247"/>
    <n v="33484.65"/>
    <n v="0.16"/>
    <s v="4885.358653355333"/>
    <x v="1"/>
    <x v="5"/>
    <x v="0"/>
  </r>
  <r>
    <s v="O001772"/>
    <x v="191"/>
    <s v="C0656"/>
    <x v="33"/>
    <n v="1"/>
    <n v="0"/>
    <n v="5109"/>
    <n v="5109"/>
    <n v="0.19"/>
    <s v="1322.644223743438"/>
    <x v="0"/>
    <x v="6"/>
    <x v="1"/>
  </r>
  <r>
    <s v="O001773"/>
    <x v="115"/>
    <s v="C1069"/>
    <x v="43"/>
    <n v="1"/>
    <n v="0.2"/>
    <n v="21121"/>
    <n v="16896.8"/>
    <n v="0.19"/>
    <s v="3970.3837512090977"/>
    <x v="0"/>
    <x v="9"/>
    <x v="0"/>
  </r>
  <r>
    <s v="O001774"/>
    <x v="223"/>
    <s v="C0827"/>
    <x v="11"/>
    <n v="2"/>
    <n v="0.2"/>
    <n v="9257"/>
    <n v="14811.2"/>
    <n v="0.16"/>
    <s v="2910.714345299486"/>
    <x v="1"/>
    <x v="10"/>
    <x v="2"/>
  </r>
  <r>
    <s v="O001775"/>
    <x v="1"/>
    <s v="C0476"/>
    <x v="20"/>
    <n v="5"/>
    <n v="0.15"/>
    <n v="40096"/>
    <n v="170408"/>
    <n v="0.22"/>
    <s v="33170.396271965445"/>
    <x v="4"/>
    <x v="5"/>
    <x v="1"/>
  </r>
  <r>
    <s v="O001776"/>
    <x v="218"/>
    <s v="C0253"/>
    <x v="40"/>
    <n v="2"/>
    <n v="0.15"/>
    <n v="13000"/>
    <n v="22100"/>
    <n v="0.19"/>
    <n v="4997.5208841993799"/>
    <x v="0"/>
    <x v="8"/>
    <x v="1"/>
  </r>
  <r>
    <s v="O001777"/>
    <x v="266"/>
    <s v="C0289"/>
    <x v="44"/>
    <n v="5"/>
    <n v="0.15"/>
    <n v="35247"/>
    <n v="149799.75"/>
    <n v="0.16"/>
    <n v="25754.289870728498"/>
    <x v="1"/>
    <x v="10"/>
    <x v="0"/>
  </r>
  <r>
    <s v="O001778"/>
    <x v="273"/>
    <s v="C1000"/>
    <x v="49"/>
    <n v="2"/>
    <n v="0.05"/>
    <n v="2649"/>
    <s v="5033.099999999999"/>
    <n v="0.16"/>
    <s v="678.0628994826989"/>
    <x v="1"/>
    <x v="3"/>
    <x v="1"/>
  </r>
  <r>
    <s v="O001779"/>
    <x v="149"/>
    <s v="C0021"/>
    <x v="77"/>
    <n v="4"/>
    <n v="0.15"/>
    <n v="39927"/>
    <n v="135751.79999999999"/>
    <n v="0.16"/>
    <s v="21225.673075605133"/>
    <x v="1"/>
    <x v="7"/>
    <x v="0"/>
  </r>
  <r>
    <s v="O001780"/>
    <x v="286"/>
    <s v="C0316"/>
    <x v="40"/>
    <n v="1"/>
    <n v="0.2"/>
    <n v="13000"/>
    <n v="10400"/>
    <n v="0.19"/>
    <s v="1598.0097796446075"/>
    <x v="0"/>
    <x v="2"/>
    <x v="0"/>
  </r>
  <r>
    <s v="O001781"/>
    <x v="40"/>
    <s v="C0564"/>
    <x v="76"/>
    <n v="1"/>
    <n v="0.15"/>
    <n v="2696"/>
    <n v="2291.6"/>
    <n v="0.31"/>
    <s v="653.1702538697526"/>
    <x v="2"/>
    <x v="1"/>
    <x v="1"/>
  </r>
  <r>
    <s v="O001782"/>
    <x v="304"/>
    <s v="C0123"/>
    <x v="34"/>
    <n v="2"/>
    <n v="0"/>
    <n v="1533"/>
    <n v="3066"/>
    <n v="0.16"/>
    <s v="367.7785012106425"/>
    <x v="1"/>
    <x v="3"/>
    <x v="1"/>
  </r>
  <r>
    <s v="O001783"/>
    <x v="2"/>
    <s v="C0874"/>
    <x v="26"/>
    <n v="1"/>
    <n v="0.1"/>
    <n v="7732"/>
    <n v="6958.8"/>
    <n v="0.22"/>
    <s v="1763.9124107584307"/>
    <x v="4"/>
    <x v="1"/>
    <x v="1"/>
  </r>
  <r>
    <s v="O001784"/>
    <x v="258"/>
    <s v="C0960"/>
    <x v="42"/>
    <n v="1"/>
    <n v="0.1"/>
    <n v="36976"/>
    <n v="33278.400000000001"/>
    <n v="0.28000000000000003"/>
    <s v="9235.341575676217"/>
    <x v="3"/>
    <x v="3"/>
    <x v="0"/>
  </r>
  <r>
    <s v="O001785"/>
    <x v="137"/>
    <s v="C0214"/>
    <x v="38"/>
    <n v="2"/>
    <n v="0.15"/>
    <n v="19940"/>
    <n v="33898"/>
    <n v="0.16"/>
    <s v="4306.538890218148"/>
    <x v="1"/>
    <x v="1"/>
    <x v="2"/>
  </r>
  <r>
    <s v="O001786"/>
    <x v="116"/>
    <s v="C0839"/>
    <x v="52"/>
    <n v="1"/>
    <n v="0.1"/>
    <n v="36003"/>
    <n v="32402.7"/>
    <n v="0.16"/>
    <s v="5771.183381281923"/>
    <x v="1"/>
    <x v="9"/>
    <x v="0"/>
  </r>
  <r>
    <s v="O001787"/>
    <x v="214"/>
    <s v="C0647"/>
    <x v="7"/>
    <n v="2"/>
    <n v="0.05"/>
    <n v="4623"/>
    <s v="8783.699999999999"/>
    <n v="0.28000000000000003"/>
    <s v="2459.8981638106034"/>
    <x v="3"/>
    <x v="10"/>
    <x v="1"/>
  </r>
  <r>
    <s v="O001788"/>
    <x v="257"/>
    <s v="C0968"/>
    <x v="48"/>
    <n v="1"/>
    <n v="0.15"/>
    <n v="19803"/>
    <n v="16832.55"/>
    <n v="0.16"/>
    <s v="3312.1020113543655"/>
    <x v="1"/>
    <x v="2"/>
    <x v="0"/>
  </r>
  <r>
    <s v="O001789"/>
    <x v="33"/>
    <s v="C0730"/>
    <x v="71"/>
    <n v="3"/>
    <n v="0.1"/>
    <n v="34213"/>
    <n v="92375.1"/>
    <n v="0.19"/>
    <s v="17982.363713737774"/>
    <x v="0"/>
    <x v="1"/>
    <x v="0"/>
  </r>
  <r>
    <s v="O001790"/>
    <x v="31"/>
    <s v="C0600"/>
    <x v="19"/>
    <n v="1"/>
    <n v="0.05"/>
    <n v="43459"/>
    <s v="41286.049999999996"/>
    <n v="0.19"/>
    <s v="5767.596399262715"/>
    <x v="0"/>
    <x v="4"/>
    <x v="0"/>
  </r>
  <r>
    <s v="O001791"/>
    <x v="316"/>
    <s v="C0792"/>
    <x v="17"/>
    <n v="2"/>
    <n v="0.2"/>
    <n v="41116"/>
    <n v="65785.600000000006"/>
    <n v="0.19"/>
    <s v="11355.513703686194"/>
    <x v="0"/>
    <x v="10"/>
    <x v="0"/>
  </r>
  <r>
    <s v="O001792"/>
    <x v="333"/>
    <s v="C0040"/>
    <x v="7"/>
    <n v="1"/>
    <n v="0"/>
    <n v="4623"/>
    <n v="4623"/>
    <n v="0.28000000000000003"/>
    <s v="1107.2000814781136"/>
    <x v="3"/>
    <x v="10"/>
    <x v="2"/>
  </r>
  <r>
    <s v="O001793"/>
    <x v="63"/>
    <s v="C0752"/>
    <x v="51"/>
    <n v="3"/>
    <n v="0"/>
    <n v="23506"/>
    <n v="70518"/>
    <n v="0.31"/>
    <s v="23250.15669957246"/>
    <x v="2"/>
    <x v="8"/>
    <x v="2"/>
  </r>
  <r>
    <s v="O001794"/>
    <x v="239"/>
    <s v="C0943"/>
    <x v="43"/>
    <n v="2"/>
    <n v="0"/>
    <n v="21121"/>
    <n v="42242"/>
    <n v="0.19"/>
    <s v="9629.322813386027"/>
    <x v="0"/>
    <x v="0"/>
    <x v="0"/>
  </r>
  <r>
    <s v="O001795"/>
    <x v="97"/>
    <s v="C0648"/>
    <x v="15"/>
    <n v="1"/>
    <n v="0"/>
    <n v="40809"/>
    <n v="40809"/>
    <n v="0.19"/>
    <s v="5548.418340236735"/>
    <x v="0"/>
    <x v="4"/>
    <x v="0"/>
  </r>
  <r>
    <s v="O001796"/>
    <x v="60"/>
    <s v="C0182"/>
    <x v="43"/>
    <n v="1"/>
    <n v="0.1"/>
    <n v="21121"/>
    <n v="19008.900000000001"/>
    <n v="0.19"/>
    <s v="3528.8623437633846"/>
    <x v="0"/>
    <x v="8"/>
    <x v="0"/>
  </r>
  <r>
    <s v="O001797"/>
    <x v="222"/>
    <s v="C0265"/>
    <x v="33"/>
    <n v="1"/>
    <n v="0.1"/>
    <n v="5109"/>
    <n v="4598.1000000000004"/>
    <n v="0.19"/>
    <s v="1059.1552355309532"/>
    <x v="0"/>
    <x v="0"/>
    <x v="1"/>
  </r>
  <r>
    <s v="O001798"/>
    <x v="68"/>
    <s v="C0771"/>
    <x v="41"/>
    <n v="2"/>
    <n v="0.1"/>
    <n v="38513"/>
    <s v="69323.40000000001"/>
    <n v="0.19"/>
    <s v="9388.565315671814"/>
    <x v="0"/>
    <x v="4"/>
    <x v="0"/>
  </r>
  <r>
    <s v="O001799"/>
    <x v="284"/>
    <s v="C0863"/>
    <x v="24"/>
    <n v="2"/>
    <n v="0.05"/>
    <n v="13614"/>
    <n v="25866.6"/>
    <n v="0.19"/>
    <s v="4520.820688979011"/>
    <x v="0"/>
    <x v="2"/>
    <x v="2"/>
  </r>
  <r>
    <s v="O001800"/>
    <x v="42"/>
    <s v="C0432"/>
    <x v="75"/>
    <n v="1"/>
    <n v="0"/>
    <n v="27904"/>
    <n v="27904"/>
    <n v="0.22"/>
    <n v="6138.6556670524196"/>
    <x v="4"/>
    <x v="1"/>
    <x v="2"/>
  </r>
  <r>
    <s v="O001801"/>
    <x v="325"/>
    <s v="C0509"/>
    <x v="18"/>
    <n v="2"/>
    <n v="0.1"/>
    <n v="11537"/>
    <s v="20766.600000000002"/>
    <n v="0.22"/>
    <s v="5344.503088119639"/>
    <x v="4"/>
    <x v="4"/>
    <x v="0"/>
  </r>
  <r>
    <s v="O001802"/>
    <x v="309"/>
    <s v="C0447"/>
    <x v="34"/>
    <n v="4"/>
    <n v="0.1"/>
    <n v="1533"/>
    <n v="5518.8"/>
    <n v="0.16"/>
    <s v="988.2190827309397"/>
    <x v="1"/>
    <x v="10"/>
    <x v="1"/>
  </r>
  <r>
    <s v="O001803"/>
    <x v="162"/>
    <s v="C0528"/>
    <x v="30"/>
    <n v="1"/>
    <n v="0.05"/>
    <n v="37834"/>
    <s v="35942.299999999996"/>
    <n v="0.28000000000000003"/>
    <s v="11006.115169551049"/>
    <x v="3"/>
    <x v="3"/>
    <x v="0"/>
  </r>
  <r>
    <s v="O001804"/>
    <x v="203"/>
    <s v="C0875"/>
    <x v="31"/>
    <n v="1"/>
    <n v="0.05"/>
    <n v="657"/>
    <n v="624.15"/>
    <n v="0.22"/>
    <s v="150.4738888969364"/>
    <x v="4"/>
    <x v="5"/>
    <x v="1"/>
  </r>
  <r>
    <s v="O001805"/>
    <x v="135"/>
    <s v="C1157"/>
    <x v="42"/>
    <n v="2"/>
    <n v="0"/>
    <n v="36976"/>
    <n v="73952"/>
    <n v="0.28000000000000003"/>
    <s v="19740.776292272025"/>
    <x v="3"/>
    <x v="1"/>
    <x v="0"/>
  </r>
  <r>
    <s v="O001806"/>
    <x v="117"/>
    <s v="C1163"/>
    <x v="30"/>
    <n v="2"/>
    <n v="0"/>
    <n v="37834"/>
    <n v="75668"/>
    <n v="0.28000000000000003"/>
    <s v="25539.406595468987"/>
    <x v="3"/>
    <x v="5"/>
    <x v="1"/>
  </r>
  <r>
    <s v="O001807"/>
    <x v="266"/>
    <s v="C0669"/>
    <x v="78"/>
    <n v="1"/>
    <n v="0"/>
    <n v="24310"/>
    <n v="24310"/>
    <n v="0.16"/>
    <s v="3318.756900100071"/>
    <x v="1"/>
    <x v="2"/>
    <x v="0"/>
  </r>
  <r>
    <s v="O001808"/>
    <x v="329"/>
    <s v="C0847"/>
    <x v="47"/>
    <n v="1"/>
    <n v="0.15"/>
    <n v="13190"/>
    <n v="11211.5"/>
    <n v="0.22"/>
    <s v="1376.2746968787987"/>
    <x v="4"/>
    <x v="1"/>
    <x v="0"/>
  </r>
  <r>
    <s v="O001809"/>
    <x v="338"/>
    <s v="C0070"/>
    <x v="49"/>
    <n v="1"/>
    <n v="0.05"/>
    <n v="2649"/>
    <s v="2516.5499999999997"/>
    <n v="0.16"/>
    <s v="244.05769424018715"/>
    <x v="1"/>
    <x v="1"/>
    <x v="1"/>
  </r>
  <r>
    <s v="O001810"/>
    <x v="260"/>
    <s v="C0816"/>
    <x v="63"/>
    <n v="2"/>
    <n v="0"/>
    <n v="9199"/>
    <n v="18398"/>
    <n v="0.16"/>
    <s v="2868.4104336053406"/>
    <x v="1"/>
    <x v="10"/>
    <x v="0"/>
  </r>
  <r>
    <s v="O001811"/>
    <x v="280"/>
    <s v="C1039"/>
    <x v="39"/>
    <n v="2"/>
    <n v="0.1"/>
    <n v="46436"/>
    <n v="83584.800000000003"/>
    <n v="0.28000000000000003"/>
    <s v="22433.820447484566"/>
    <x v="3"/>
    <x v="4"/>
    <x v="2"/>
  </r>
  <r>
    <s v="O001812"/>
    <x v="1"/>
    <s v="C1084"/>
    <x v="14"/>
    <n v="1"/>
    <n v="0.1"/>
    <n v="24549"/>
    <s v="22094.100000000002"/>
    <n v="0.19"/>
    <s v="3783.1117993785006"/>
    <x v="0"/>
    <x v="10"/>
    <x v="1"/>
  </r>
  <r>
    <s v="O001813"/>
    <x v="252"/>
    <s v="C0446"/>
    <x v="68"/>
    <n v="1"/>
    <n v="0.1"/>
    <n v="35424"/>
    <s v="31881.600000000002"/>
    <n v="0.19"/>
    <s v="6225.110457350804"/>
    <x v="0"/>
    <x v="5"/>
    <x v="0"/>
  </r>
  <r>
    <s v="O001814"/>
    <x v="193"/>
    <s v="C1026"/>
    <x v="37"/>
    <n v="1"/>
    <n v="0"/>
    <n v="28530"/>
    <n v="28530"/>
    <n v="0.16"/>
    <s v="5763.487316671739"/>
    <x v="1"/>
    <x v="1"/>
    <x v="0"/>
  </r>
  <r>
    <s v="O001815"/>
    <x v="206"/>
    <s v="C0019"/>
    <x v="9"/>
    <n v="3"/>
    <n v="0.15"/>
    <n v="11380"/>
    <n v="29019"/>
    <n v="0.28000000000000003"/>
    <s v="8586.460520898436"/>
    <x v="3"/>
    <x v="5"/>
    <x v="0"/>
  </r>
  <r>
    <s v="O001816"/>
    <x v="51"/>
    <s v="C0561"/>
    <x v="72"/>
    <n v="1"/>
    <n v="0.15"/>
    <n v="21109"/>
    <s v="17942.649999999998"/>
    <n v="0.22"/>
    <s v="4354.667825856038"/>
    <x v="4"/>
    <x v="6"/>
    <x v="0"/>
  </r>
  <r>
    <s v="O001817"/>
    <x v="63"/>
    <s v="C1102"/>
    <x v="38"/>
    <n v="2"/>
    <n v="0.1"/>
    <n v="19940"/>
    <n v="35892"/>
    <n v="0.16"/>
    <s v="4386.269249719421"/>
    <x v="1"/>
    <x v="6"/>
    <x v="2"/>
  </r>
  <r>
    <s v="O001818"/>
    <x v="193"/>
    <s v="C0472"/>
    <x v="34"/>
    <n v="3"/>
    <n v="0.1"/>
    <n v="1533"/>
    <n v="4139.1000000000004"/>
    <n v="0.16"/>
    <s v="587.0041751269788"/>
    <x v="1"/>
    <x v="5"/>
    <x v="2"/>
  </r>
  <r>
    <s v="O001819"/>
    <x v="359"/>
    <s v="C0028"/>
    <x v="55"/>
    <n v="3"/>
    <n v="0"/>
    <n v="15711"/>
    <n v="47133"/>
    <n v="0.19"/>
    <s v="10110.615329227845"/>
    <x v="0"/>
    <x v="10"/>
    <x v="0"/>
  </r>
  <r>
    <s v="O001820"/>
    <x v="30"/>
    <s v="C0560"/>
    <x v="36"/>
    <n v="2"/>
    <n v="0.15"/>
    <n v="29812"/>
    <n v="50680.4"/>
    <n v="0.28000000000000003"/>
    <s v="14382.105304110246"/>
    <x v="3"/>
    <x v="7"/>
    <x v="0"/>
  </r>
  <r>
    <s v="O001821"/>
    <x v="228"/>
    <s v="C0608"/>
    <x v="75"/>
    <n v="1"/>
    <n v="0.1"/>
    <n v="27904"/>
    <s v="25113.600000000002"/>
    <n v="0.22"/>
    <s v="5944.318164145947"/>
    <x v="4"/>
    <x v="2"/>
    <x v="1"/>
  </r>
  <r>
    <s v="O001822"/>
    <x v="244"/>
    <s v="C1189"/>
    <x v="18"/>
    <n v="3"/>
    <n v="0"/>
    <n v="11537"/>
    <n v="34611"/>
    <n v="0.22"/>
    <s v="8357.875901582342"/>
    <x v="4"/>
    <x v="1"/>
    <x v="0"/>
  </r>
  <r>
    <s v="O001823"/>
    <x v="27"/>
    <s v="C0458"/>
    <x v="13"/>
    <n v="3"/>
    <n v="0.05"/>
    <n v="41060"/>
    <n v="117021"/>
    <n v="0.28000000000000003"/>
    <s v="33446.55049057495"/>
    <x v="3"/>
    <x v="2"/>
    <x v="1"/>
  </r>
  <r>
    <s v="O001824"/>
    <x v="172"/>
    <s v="C0945"/>
    <x v="3"/>
    <n v="2"/>
    <n v="0.2"/>
    <n v="48370"/>
    <n v="77392"/>
    <n v="0.16"/>
    <s v="16667.660898830734"/>
    <x v="1"/>
    <x v="9"/>
    <x v="0"/>
  </r>
  <r>
    <s v="O001825"/>
    <x v="112"/>
    <s v="C1200"/>
    <x v="20"/>
    <n v="1"/>
    <n v="0.1"/>
    <n v="40096"/>
    <n v="36086.400000000001"/>
    <n v="0.22"/>
    <s v="7267.665205828259"/>
    <x v="4"/>
    <x v="7"/>
    <x v="1"/>
  </r>
  <r>
    <s v="O001826"/>
    <x v="306"/>
    <s v="C0984"/>
    <x v="74"/>
    <n v="1"/>
    <n v="0.05"/>
    <n v="5121"/>
    <n v="4864.95"/>
    <n v="0.28000000000000003"/>
    <s v="1222.716610349583"/>
    <x v="3"/>
    <x v="1"/>
    <x v="0"/>
  </r>
  <r>
    <s v="O001827"/>
    <x v="308"/>
    <s v="C0868"/>
    <x v="19"/>
    <n v="2"/>
    <n v="0.15"/>
    <n v="43459"/>
    <n v="73880.3"/>
    <n v="0.19"/>
    <s v="9473.382135829124"/>
    <x v="0"/>
    <x v="4"/>
    <x v="0"/>
  </r>
  <r>
    <s v="O001828"/>
    <x v="46"/>
    <s v="C1016"/>
    <x v="34"/>
    <n v="4"/>
    <n v="0.05"/>
    <n v="1533"/>
    <n v="5825.4"/>
    <n v="0.16"/>
    <s v="1084.695976398821"/>
    <x v="1"/>
    <x v="10"/>
    <x v="0"/>
  </r>
  <r>
    <s v="O001829"/>
    <x v="84"/>
    <s v="C0029"/>
    <x v="44"/>
    <n v="3"/>
    <n v="0.1"/>
    <n v="35247"/>
    <s v="95166.90000000001"/>
    <n v="0.16"/>
    <s v="13327.943608440217"/>
    <x v="1"/>
    <x v="6"/>
    <x v="0"/>
  </r>
  <r>
    <s v="O001830"/>
    <x v="308"/>
    <s v="C0669"/>
    <x v="70"/>
    <n v="3"/>
    <n v="0.15"/>
    <n v="45709"/>
    <n v="116557.95"/>
    <n v="0.22"/>
    <s v="30807.45591325217"/>
    <x v="4"/>
    <x v="2"/>
    <x v="0"/>
  </r>
  <r>
    <s v="O001831"/>
    <x v="173"/>
    <s v="C0826"/>
    <x v="8"/>
    <n v="2"/>
    <n v="0.2"/>
    <n v="26232"/>
    <s v="41971.200000000004"/>
    <n v="0.22"/>
    <n v="9597.9041598117692"/>
    <x v="4"/>
    <x v="1"/>
    <x v="1"/>
  </r>
  <r>
    <s v="O001832"/>
    <x v="315"/>
    <s v="C0816"/>
    <x v="8"/>
    <n v="1"/>
    <n v="0.15"/>
    <n v="26232"/>
    <n v="22297.200000000001"/>
    <n v="0.22"/>
    <s v="4640.958155291113"/>
    <x v="4"/>
    <x v="10"/>
    <x v="0"/>
  </r>
  <r>
    <s v="O001833"/>
    <x v="336"/>
    <s v="C0279"/>
    <x v="2"/>
    <n v="2"/>
    <n v="0.1"/>
    <n v="30563"/>
    <n v="55013.4"/>
    <n v="0.19"/>
    <s v="8421.873579202058"/>
    <x v="0"/>
    <x v="8"/>
    <x v="1"/>
  </r>
  <r>
    <s v="O001834"/>
    <x v="118"/>
    <s v="C0283"/>
    <x v="19"/>
    <n v="2"/>
    <n v="0.15"/>
    <n v="43459"/>
    <n v="73880.3"/>
    <n v="0.19"/>
    <s v="16226.175550400918"/>
    <x v="0"/>
    <x v="0"/>
    <x v="1"/>
  </r>
  <r>
    <s v="O001835"/>
    <x v="118"/>
    <s v="C1003"/>
    <x v="70"/>
    <n v="2"/>
    <n v="0.2"/>
    <n v="45709"/>
    <s v="73134.40000000001"/>
    <n v="0.22"/>
    <s v="15951.63213616507"/>
    <x v="4"/>
    <x v="7"/>
    <x v="1"/>
  </r>
  <r>
    <s v="O001836"/>
    <x v="205"/>
    <s v="C0305"/>
    <x v="59"/>
    <n v="4"/>
    <n v="0.1"/>
    <n v="32335"/>
    <n v="116406"/>
    <n v="0.31"/>
    <s v="37176.94254939219"/>
    <x v="2"/>
    <x v="1"/>
    <x v="0"/>
  </r>
  <r>
    <s v="O001837"/>
    <x v="36"/>
    <s v="C0694"/>
    <x v="40"/>
    <n v="1"/>
    <n v="0"/>
    <n v="13000"/>
    <n v="13000"/>
    <n v="0.19"/>
    <s v="2745.0208087405763"/>
    <x v="0"/>
    <x v="8"/>
    <x v="1"/>
  </r>
  <r>
    <s v="O001838"/>
    <x v="49"/>
    <s v="C0109"/>
    <x v="36"/>
    <n v="1"/>
    <n v="0.2"/>
    <n v="29812"/>
    <s v="23849.600000000002"/>
    <n v="0.28000000000000003"/>
    <s v="6899.721568923981"/>
    <x v="3"/>
    <x v="9"/>
    <x v="1"/>
  </r>
  <r>
    <s v="O001839"/>
    <x v="57"/>
    <s v="C0324"/>
    <x v="62"/>
    <n v="4"/>
    <n v="0"/>
    <n v="39150"/>
    <n v="156600"/>
    <n v="0.28000000000000003"/>
    <s v="39190.145476750615"/>
    <x v="3"/>
    <x v="1"/>
    <x v="0"/>
  </r>
  <r>
    <s v="O001840"/>
    <x v="336"/>
    <s v="C0458"/>
    <x v="35"/>
    <n v="1"/>
    <n v="0"/>
    <n v="24562"/>
    <n v="24562"/>
    <n v="0.22"/>
    <s v="5851.758491374419"/>
    <x v="4"/>
    <x v="2"/>
    <x v="1"/>
  </r>
  <r>
    <s v="O001841"/>
    <x v="316"/>
    <s v="C0482"/>
    <x v="9"/>
    <n v="2"/>
    <n v="0.05"/>
    <n v="11380"/>
    <n v="21622"/>
    <n v="0.28000000000000003"/>
    <s v="6674.863315353593"/>
    <x v="3"/>
    <x v="1"/>
    <x v="1"/>
  </r>
  <r>
    <s v="O001842"/>
    <x v="240"/>
    <s v="C0922"/>
    <x v="26"/>
    <n v="3"/>
    <n v="0.05"/>
    <n v="7732"/>
    <n v="22036.2"/>
    <n v="0.22"/>
    <s v="5125.796768049859"/>
    <x v="4"/>
    <x v="9"/>
    <x v="0"/>
  </r>
  <r>
    <s v="O001843"/>
    <x v="287"/>
    <s v="C0520"/>
    <x v="23"/>
    <n v="1"/>
    <n v="0.15"/>
    <n v="40034"/>
    <n v="34028.9"/>
    <n v="0.28000000000000003"/>
    <s v="10281.22618486608"/>
    <x v="3"/>
    <x v="6"/>
    <x v="1"/>
  </r>
  <r>
    <s v="O001844"/>
    <x v="19"/>
    <s v="C1077"/>
    <x v="77"/>
    <n v="3"/>
    <n v="0.1"/>
    <n v="39927"/>
    <s v="107802.90000000001"/>
    <n v="0.16"/>
    <s v="19986.016336544464"/>
    <x v="1"/>
    <x v="10"/>
    <x v="1"/>
  </r>
  <r>
    <s v="O001845"/>
    <x v="138"/>
    <s v="C0391"/>
    <x v="0"/>
    <n v="1"/>
    <n v="0"/>
    <n v="17633"/>
    <n v="17633"/>
    <n v="0.19"/>
    <s v="3105.837829588778"/>
    <x v="0"/>
    <x v="1"/>
    <x v="0"/>
  </r>
  <r>
    <s v="O001846"/>
    <x v="114"/>
    <s v="C0771"/>
    <x v="11"/>
    <n v="3"/>
    <n v="0.15"/>
    <n v="9257"/>
    <n v="23605.35"/>
    <n v="0.16"/>
    <s v="3418.656496808929"/>
    <x v="1"/>
    <x v="4"/>
    <x v="0"/>
  </r>
  <r>
    <s v="O001847"/>
    <x v="92"/>
    <s v="C0913"/>
    <x v="59"/>
    <n v="1"/>
    <n v="0.15"/>
    <n v="32335"/>
    <n v="27484.75"/>
    <n v="0.31"/>
    <s v="10662.366408698374"/>
    <x v="2"/>
    <x v="4"/>
    <x v="0"/>
  </r>
  <r>
    <s v="O001848"/>
    <x v="327"/>
    <s v="C1196"/>
    <x v="19"/>
    <n v="2"/>
    <n v="0.2"/>
    <n v="43459"/>
    <s v="69534.40000000001"/>
    <n v="0.19"/>
    <s v="16438.043325806724"/>
    <x v="0"/>
    <x v="10"/>
    <x v="2"/>
  </r>
  <r>
    <s v="O001849"/>
    <x v="304"/>
    <s v="C0086"/>
    <x v="44"/>
    <n v="2"/>
    <n v="0.1"/>
    <n v="35247"/>
    <n v="63444.6"/>
    <n v="0.16"/>
    <s v="10044.09188699655"/>
    <x v="1"/>
    <x v="3"/>
    <x v="0"/>
  </r>
  <r>
    <s v="O001850"/>
    <x v="278"/>
    <s v="C0558"/>
    <x v="21"/>
    <n v="2"/>
    <n v="0"/>
    <n v="22075"/>
    <n v="44150"/>
    <n v="0.16"/>
    <s v="8119.141443942625"/>
    <x v="1"/>
    <x v="4"/>
    <x v="2"/>
  </r>
  <r>
    <s v="O001851"/>
    <x v="171"/>
    <s v="C0858"/>
    <x v="73"/>
    <n v="2"/>
    <n v="0.1"/>
    <n v="35516"/>
    <n v="63928.800000000003"/>
    <n v="0.19"/>
    <s v="10048.394689517785"/>
    <x v="0"/>
    <x v="3"/>
    <x v="0"/>
  </r>
  <r>
    <s v="O001852"/>
    <x v="355"/>
    <s v="C1180"/>
    <x v="50"/>
    <n v="4"/>
    <n v="0"/>
    <n v="44505"/>
    <n v="178020"/>
    <n v="0.19"/>
    <s v="30092.35051814475"/>
    <x v="0"/>
    <x v="1"/>
    <x v="1"/>
  </r>
  <r>
    <s v="O001853"/>
    <x v="173"/>
    <s v="C0666"/>
    <x v="65"/>
    <n v="3"/>
    <n v="0"/>
    <n v="34669"/>
    <n v="104007"/>
    <n v="0.16"/>
    <s v="12102.063375300668"/>
    <x v="1"/>
    <x v="4"/>
    <x v="0"/>
  </r>
  <r>
    <s v="O001854"/>
    <x v="207"/>
    <s v="C1154"/>
    <x v="68"/>
    <n v="5"/>
    <n v="0.15"/>
    <n v="35424"/>
    <n v="150552"/>
    <n v="0.19"/>
    <s v="30110.121231291316"/>
    <x v="0"/>
    <x v="6"/>
    <x v="1"/>
  </r>
  <r>
    <s v="O001855"/>
    <x v="48"/>
    <s v="C0843"/>
    <x v="40"/>
    <n v="2"/>
    <n v="0.1"/>
    <n v="13000"/>
    <n v="23400"/>
    <n v="0.19"/>
    <s v="4689.542072763381"/>
    <x v="0"/>
    <x v="10"/>
    <x v="2"/>
  </r>
  <r>
    <s v="O001856"/>
    <x v="210"/>
    <s v="C1105"/>
    <x v="24"/>
    <n v="2"/>
    <n v="0.1"/>
    <n v="13614"/>
    <n v="24505.200000000001"/>
    <n v="0.19"/>
    <s v="5585.566141676028"/>
    <x v="0"/>
    <x v="6"/>
    <x v="0"/>
  </r>
  <r>
    <s v="O001857"/>
    <x v="37"/>
    <s v="C0295"/>
    <x v="51"/>
    <n v="1"/>
    <n v="0.15"/>
    <n v="23506"/>
    <n v="19980.099999999999"/>
    <n v="0.31"/>
    <s v="6045.554927608767"/>
    <x v="2"/>
    <x v="5"/>
    <x v="2"/>
  </r>
  <r>
    <s v="O001858"/>
    <x v="245"/>
    <s v="C0269"/>
    <x v="65"/>
    <n v="5"/>
    <n v="0.1"/>
    <n v="34669"/>
    <n v="156010.5"/>
    <n v="0.16"/>
    <s v="30785.64193840088"/>
    <x v="1"/>
    <x v="8"/>
    <x v="0"/>
  </r>
  <r>
    <s v="O001859"/>
    <x v="77"/>
    <s v="C0645"/>
    <x v="47"/>
    <n v="1"/>
    <n v="0"/>
    <n v="13190"/>
    <n v="13190"/>
    <n v="0.22"/>
    <s v="3203.2174380213314"/>
    <x v="4"/>
    <x v="6"/>
    <x v="0"/>
  </r>
  <r>
    <s v="O001860"/>
    <x v="135"/>
    <s v="C0535"/>
    <x v="72"/>
    <n v="1"/>
    <n v="0.05"/>
    <n v="21109"/>
    <n v="20053.55"/>
    <n v="0.22"/>
    <s v="6137.852057738708"/>
    <x v="4"/>
    <x v="10"/>
    <x v="1"/>
  </r>
  <r>
    <s v="O001861"/>
    <x v="218"/>
    <s v="C0088"/>
    <x v="31"/>
    <n v="1"/>
    <n v="0.05"/>
    <n v="657"/>
    <n v="624.15"/>
    <n v="0.22"/>
    <s v="173.73156524995315"/>
    <x v="4"/>
    <x v="8"/>
    <x v="1"/>
  </r>
  <r>
    <s v="O001862"/>
    <x v="222"/>
    <s v="C0925"/>
    <x v="57"/>
    <n v="1"/>
    <n v="0.25"/>
    <n v="23441"/>
    <n v="17580.75"/>
    <n v="0.19"/>
    <s v="4258.505703692663"/>
    <x v="0"/>
    <x v="2"/>
    <x v="0"/>
  </r>
  <r>
    <s v="O001863"/>
    <x v="356"/>
    <s v="C0111"/>
    <x v="57"/>
    <n v="4"/>
    <n v="0.15"/>
    <n v="23441"/>
    <n v="79699.399999999994"/>
    <n v="0.19"/>
    <s v="17474.005109872236"/>
    <x v="0"/>
    <x v="4"/>
    <x v="0"/>
  </r>
  <r>
    <s v="O001864"/>
    <x v="319"/>
    <s v="C0584"/>
    <x v="68"/>
    <n v="1"/>
    <n v="0"/>
    <n v="35424"/>
    <s v="31881.600000000002"/>
    <n v="0.19"/>
    <s v="5059.6772347045835"/>
    <x v="0"/>
    <x v="4"/>
    <x v="0"/>
  </r>
  <r>
    <s v="O001865"/>
    <x v="355"/>
    <s v="C1178"/>
    <x v="56"/>
    <n v="4"/>
    <n v="0"/>
    <n v="3506"/>
    <n v="14024"/>
    <n v="0.19"/>
    <s v="2808.2750155162207"/>
    <x v="0"/>
    <x v="6"/>
    <x v="0"/>
  </r>
  <r>
    <s v="O001866"/>
    <x v="117"/>
    <s v="C0769"/>
    <x v="58"/>
    <n v="2"/>
    <n v="0"/>
    <n v="34314"/>
    <n v="68628"/>
    <n v="0.16"/>
    <s v="16379.062696394358"/>
    <x v="1"/>
    <x v="3"/>
    <x v="0"/>
  </r>
  <r>
    <s v="O001867"/>
    <x v="163"/>
    <s v="C1180"/>
    <x v="7"/>
    <n v="3"/>
    <n v="0.2"/>
    <n v="4623"/>
    <n v="11095.2"/>
    <n v="0.28000000000000003"/>
    <s v="3303.5227486292692"/>
    <x v="3"/>
    <x v="1"/>
    <x v="1"/>
  </r>
  <r>
    <s v="O001868"/>
    <x v="82"/>
    <s v="C0238"/>
    <x v="29"/>
    <n v="2"/>
    <n v="0.25"/>
    <n v="32777"/>
    <n v="49165.5"/>
    <n v="0.19"/>
    <s v="7927.334611161269"/>
    <x v="0"/>
    <x v="2"/>
    <x v="0"/>
  </r>
  <r>
    <s v="O001869"/>
    <x v="84"/>
    <s v="C0334"/>
    <x v="11"/>
    <n v="1"/>
    <n v="0"/>
    <n v="9257"/>
    <n v="9257"/>
    <n v="0.16"/>
    <s v="1589.9724277526877"/>
    <x v="1"/>
    <x v="7"/>
    <x v="1"/>
  </r>
  <r>
    <s v="O001870"/>
    <x v="36"/>
    <s v="C0106"/>
    <x v="59"/>
    <n v="2"/>
    <n v="0.2"/>
    <n v="32335"/>
    <n v="51736"/>
    <n v="0.31"/>
    <s v="14246.223150650701"/>
    <x v="2"/>
    <x v="10"/>
    <x v="2"/>
  </r>
  <r>
    <s v="O001871"/>
    <x v="190"/>
    <s v="C0382"/>
    <x v="12"/>
    <n v="2"/>
    <n v="0.1"/>
    <n v="5299"/>
    <n v="9538.2000000000007"/>
    <n v="0.16"/>
    <s v="1240.2826972929972"/>
    <x v="1"/>
    <x v="0"/>
    <x v="1"/>
  </r>
  <r>
    <s v="O001872"/>
    <x v="80"/>
    <s v="C0689"/>
    <x v="17"/>
    <n v="1"/>
    <n v="0.05"/>
    <n v="41116"/>
    <n v="39060.199999999997"/>
    <n v="0.19"/>
    <s v="7985.915471495142"/>
    <x v="0"/>
    <x v="8"/>
    <x v="0"/>
  </r>
  <r>
    <s v="O001873"/>
    <x v="109"/>
    <s v="C0261"/>
    <x v="31"/>
    <n v="1"/>
    <n v="0"/>
    <n v="657"/>
    <n v="657"/>
    <n v="0.22"/>
    <s v="161.54585853496735"/>
    <x v="4"/>
    <x v="2"/>
    <x v="2"/>
  </r>
  <r>
    <s v="O001874"/>
    <x v="14"/>
    <s v="C0655"/>
    <x v="32"/>
    <n v="1"/>
    <n v="0.15"/>
    <n v="3648"/>
    <s v="3100.7999999999997"/>
    <n v="0.22"/>
    <s v="595.5791244281913"/>
    <x v="4"/>
    <x v="9"/>
    <x v="0"/>
  </r>
  <r>
    <s v="O001875"/>
    <x v="178"/>
    <s v="C0820"/>
    <x v="34"/>
    <n v="1"/>
    <n v="0.1"/>
    <n v="1533"/>
    <n v="1379.7"/>
    <n v="0.16"/>
    <s v="193.7312979277853"/>
    <x v="1"/>
    <x v="6"/>
    <x v="0"/>
  </r>
  <r>
    <s v="O001876"/>
    <x v="227"/>
    <s v="C0709"/>
    <x v="49"/>
    <n v="2"/>
    <n v="0.2"/>
    <n v="2649"/>
    <s v="4238.400000000001"/>
    <n v="0.16"/>
    <s v="466.54981347574727"/>
    <x v="1"/>
    <x v="10"/>
    <x v="2"/>
  </r>
  <r>
    <s v="O001877"/>
    <x v="311"/>
    <s v="C0476"/>
    <x v="54"/>
    <n v="1"/>
    <n v="0.05"/>
    <n v="31519"/>
    <n v="29943.05"/>
    <n v="0.19"/>
    <s v="5553.678504223694"/>
    <x v="0"/>
    <x v="5"/>
    <x v="1"/>
  </r>
  <r>
    <s v="O001878"/>
    <x v="230"/>
    <s v="C0907"/>
    <x v="7"/>
    <n v="2"/>
    <n v="0.15"/>
    <n v="4623"/>
    <s v="7859.099999999999"/>
    <n v="0.28000000000000003"/>
    <s v="1665.2571844419235"/>
    <x v="3"/>
    <x v="4"/>
    <x v="1"/>
  </r>
  <r>
    <s v="O001879"/>
    <x v="19"/>
    <s v="C0555"/>
    <x v="41"/>
    <n v="5"/>
    <n v="0"/>
    <n v="38513"/>
    <n v="192565"/>
    <n v="0.19"/>
    <s v="34571.179996448554"/>
    <x v="0"/>
    <x v="1"/>
    <x v="1"/>
  </r>
  <r>
    <s v="O001880"/>
    <x v="177"/>
    <s v="C0663"/>
    <x v="9"/>
    <n v="1"/>
    <n v="0"/>
    <n v="11380"/>
    <n v="11380"/>
    <n v="0.28000000000000003"/>
    <s v="3218.0955273167738"/>
    <x v="3"/>
    <x v="4"/>
    <x v="1"/>
  </r>
  <r>
    <s v="O001881"/>
    <x v="56"/>
    <s v="C0575"/>
    <x v="78"/>
    <n v="2"/>
    <n v="0"/>
    <n v="24310"/>
    <n v="48620"/>
    <n v="0.16"/>
    <s v="4791.373205236959"/>
    <x v="1"/>
    <x v="8"/>
    <x v="2"/>
  </r>
  <r>
    <s v="O001882"/>
    <x v="109"/>
    <s v="C0642"/>
    <x v="5"/>
    <n v="1"/>
    <n v="0.15"/>
    <n v="7879"/>
    <n v="6697.15"/>
    <n v="0.16"/>
    <s v="835.4424924316759"/>
    <x v="1"/>
    <x v="1"/>
    <x v="0"/>
  </r>
  <r>
    <s v="O001883"/>
    <x v="225"/>
    <s v="C0463"/>
    <x v="44"/>
    <n v="1"/>
    <n v="0.15"/>
    <n v="35247"/>
    <n v="29959.95"/>
    <n v="0.16"/>
    <s v="4730.5799719664865"/>
    <x v="1"/>
    <x v="4"/>
    <x v="0"/>
  </r>
  <r>
    <s v="O001884"/>
    <x v="357"/>
    <s v="C0855"/>
    <x v="13"/>
    <n v="3"/>
    <n v="0"/>
    <n v="41060"/>
    <n v="123180"/>
    <n v="0.28000000000000003"/>
    <s v="33642.89763572954"/>
    <x v="3"/>
    <x v="4"/>
    <x v="2"/>
  </r>
  <r>
    <s v="O001885"/>
    <x v="50"/>
    <s v="C0585"/>
    <x v="51"/>
    <n v="1"/>
    <n v="0.1"/>
    <n v="23506"/>
    <n v="21155.4"/>
    <n v="0.31"/>
    <s v="6446.839424318504"/>
    <x v="2"/>
    <x v="0"/>
    <x v="1"/>
  </r>
  <r>
    <s v="O001886"/>
    <x v="118"/>
    <s v="C0943"/>
    <x v="35"/>
    <n v="1"/>
    <n v="0.15"/>
    <n v="24562"/>
    <n v="20877.7"/>
    <n v="0.22"/>
    <s v="4803.550639482937"/>
    <x v="4"/>
    <x v="0"/>
    <x v="0"/>
  </r>
  <r>
    <s v="O001887"/>
    <x v="79"/>
    <s v="C0616"/>
    <x v="53"/>
    <n v="1"/>
    <n v="0.05"/>
    <n v="46621"/>
    <n v="44289.95"/>
    <n v="0.19"/>
    <s v="5823.734157183008"/>
    <x v="0"/>
    <x v="2"/>
    <x v="2"/>
  </r>
  <r>
    <s v="O001888"/>
    <x v="65"/>
    <s v="C0158"/>
    <x v="36"/>
    <n v="3"/>
    <n v="0.2"/>
    <n v="29812"/>
    <n v="71548.800000000003"/>
    <n v="0.28000000000000003"/>
    <n v="21808.296209751599"/>
    <x v="3"/>
    <x v="5"/>
    <x v="2"/>
  </r>
  <r>
    <s v="O001889"/>
    <x v="302"/>
    <s v="C0272"/>
    <x v="14"/>
    <n v="2"/>
    <n v="0.2"/>
    <n v="24549"/>
    <n v="39278.400000000001"/>
    <n v="0.19"/>
    <s v="7024.727387097561"/>
    <x v="0"/>
    <x v="3"/>
    <x v="0"/>
  </r>
  <r>
    <s v="O001890"/>
    <x v="46"/>
    <s v="C0670"/>
    <x v="43"/>
    <n v="4"/>
    <n v="0.1"/>
    <n v="21121"/>
    <n v="76035.600000000006"/>
    <n v="0.19"/>
    <s v="12860.136314608339"/>
    <x v="0"/>
    <x v="2"/>
    <x v="0"/>
  </r>
  <r>
    <s v="O001891"/>
    <x v="322"/>
    <s v="C0621"/>
    <x v="26"/>
    <n v="4"/>
    <n v="0.15"/>
    <n v="7732"/>
    <n v="26288.799999999999"/>
    <n v="0.22"/>
    <s v="4067.667561653701"/>
    <x v="4"/>
    <x v="0"/>
    <x v="0"/>
  </r>
  <r>
    <s v="O001892"/>
    <x v="262"/>
    <s v="C0521"/>
    <x v="35"/>
    <n v="1"/>
    <n v="0.15"/>
    <n v="24562"/>
    <n v="20877.7"/>
    <n v="0.22"/>
    <s v="4397.570145465172"/>
    <x v="4"/>
    <x v="0"/>
    <x v="2"/>
  </r>
  <r>
    <s v="O001893"/>
    <x v="299"/>
    <s v="C0059"/>
    <x v="76"/>
    <n v="1"/>
    <n v="0.05"/>
    <n v="2696"/>
    <n v="2561.1999999999998"/>
    <n v="0.31"/>
    <s v="839.8714162601923"/>
    <x v="2"/>
    <x v="5"/>
    <x v="1"/>
  </r>
  <r>
    <s v="O001894"/>
    <x v="131"/>
    <s v="C0704"/>
    <x v="18"/>
    <n v="1"/>
    <n v="0.05"/>
    <n v="11537"/>
    <n v="10960.15"/>
    <n v="0.22"/>
    <s v="2465.540814405644"/>
    <x v="4"/>
    <x v="10"/>
    <x v="1"/>
  </r>
  <r>
    <s v="O001895"/>
    <x v="281"/>
    <s v="C0648"/>
    <x v="12"/>
    <n v="2"/>
    <n v="0"/>
    <n v="5299"/>
    <n v="10598"/>
    <n v="0.16"/>
    <s v="1759.0396120334406"/>
    <x v="1"/>
    <x v="4"/>
    <x v="0"/>
  </r>
  <r>
    <s v="O001896"/>
    <x v="246"/>
    <s v="C0891"/>
    <x v="35"/>
    <n v="2"/>
    <n v="0.2"/>
    <n v="24562"/>
    <s v="39299.200000000004"/>
    <n v="0.22"/>
    <n v="8179.4789332802402"/>
    <x v="4"/>
    <x v="8"/>
    <x v="0"/>
  </r>
  <r>
    <s v="O001897"/>
    <x v="252"/>
    <s v="C0436"/>
    <x v="74"/>
    <n v="1"/>
    <n v="0.15"/>
    <n v="5121"/>
    <s v="4352.849999999999"/>
    <n v="0.28000000000000003"/>
    <s v="1209.5734478298402"/>
    <x v="3"/>
    <x v="4"/>
    <x v="2"/>
  </r>
  <r>
    <s v="O001898"/>
    <x v="41"/>
    <s v="C0146"/>
    <x v="33"/>
    <n v="1"/>
    <n v="0"/>
    <n v="5109"/>
    <n v="5109"/>
    <n v="0.19"/>
    <s v="772.6793026128538"/>
    <x v="0"/>
    <x v="3"/>
    <x v="0"/>
  </r>
  <r>
    <s v="O001899"/>
    <x v="49"/>
    <s v="C0859"/>
    <x v="22"/>
    <n v="1"/>
    <n v="0.1"/>
    <n v="10792"/>
    <s v="9712.800000000001"/>
    <n v="0.28000000000000003"/>
    <s v="2717.9637946783964"/>
    <x v="3"/>
    <x v="6"/>
    <x v="0"/>
  </r>
  <r>
    <s v="O001900"/>
    <x v="42"/>
    <s v="C0978"/>
    <x v="60"/>
    <n v="3"/>
    <n v="0.05"/>
    <n v="11721"/>
    <n v="33404.85"/>
    <n v="0.16"/>
    <s v="4770.594960183868"/>
    <x v="1"/>
    <x v="4"/>
    <x v="2"/>
  </r>
  <r>
    <s v="O001901"/>
    <x v="256"/>
    <s v="C0245"/>
    <x v="62"/>
    <n v="4"/>
    <n v="0.2"/>
    <n v="39150"/>
    <n v="125280"/>
    <n v="0.28000000000000003"/>
    <s v="30146.380461815075"/>
    <x v="3"/>
    <x v="7"/>
    <x v="2"/>
  </r>
  <r>
    <s v="O001902"/>
    <x v="31"/>
    <s v="C0301"/>
    <x v="21"/>
    <n v="1"/>
    <n v="0.05"/>
    <n v="22075"/>
    <n v="20971.25"/>
    <n v="0.16"/>
    <s v="3909.359204640282"/>
    <x v="1"/>
    <x v="0"/>
    <x v="0"/>
  </r>
  <r>
    <s v="O001903"/>
    <x v="301"/>
    <s v="C0438"/>
    <x v="68"/>
    <n v="1"/>
    <n v="0.15"/>
    <n v="35424"/>
    <s v="30110.399999999998"/>
    <n v="0.19"/>
    <n v="4061.1400996805901"/>
    <x v="0"/>
    <x v="6"/>
    <x v="0"/>
  </r>
  <r>
    <s v="O001904"/>
    <x v="31"/>
    <s v="C0868"/>
    <x v="16"/>
    <n v="1"/>
    <n v="0"/>
    <n v="28518"/>
    <n v="28518"/>
    <n v="0.31"/>
    <s v="9363.885184775929"/>
    <x v="2"/>
    <x v="4"/>
    <x v="0"/>
  </r>
  <r>
    <s v="O001905"/>
    <x v="319"/>
    <s v="C0100"/>
    <x v="0"/>
    <n v="3"/>
    <n v="0.1"/>
    <n v="17633"/>
    <n v="47609.1"/>
    <n v="0.19"/>
    <s v="10024.104812149057"/>
    <x v="0"/>
    <x v="4"/>
    <x v="0"/>
  </r>
  <r>
    <s v="O001906"/>
    <x v="114"/>
    <s v="C0725"/>
    <x v="44"/>
    <n v="4"/>
    <n v="0.05"/>
    <n v="35247"/>
    <n v="133938.6"/>
    <n v="0.16"/>
    <s v="18958.55892315278"/>
    <x v="1"/>
    <x v="8"/>
    <x v="0"/>
  </r>
  <r>
    <s v="O001907"/>
    <x v="309"/>
    <s v="C0814"/>
    <x v="6"/>
    <n v="1"/>
    <n v="0"/>
    <n v="3110"/>
    <n v="3110"/>
    <n v="0.31"/>
    <s v="1076.260015753663"/>
    <x v="2"/>
    <x v="7"/>
    <x v="1"/>
  </r>
  <r>
    <s v="O001908"/>
    <x v="65"/>
    <s v="C0480"/>
    <x v="2"/>
    <n v="1"/>
    <n v="0.1"/>
    <n v="30563"/>
    <n v="27506.7"/>
    <n v="0.19"/>
    <s v="4698.3670563618925"/>
    <x v="0"/>
    <x v="4"/>
    <x v="0"/>
  </r>
  <r>
    <s v="O001909"/>
    <x v="49"/>
    <s v="C0415"/>
    <x v="64"/>
    <n v="1"/>
    <n v="0.15"/>
    <n v="16218"/>
    <n v="13785.3"/>
    <n v="0.19"/>
    <s v="2324.333081382434"/>
    <x v="0"/>
    <x v="3"/>
    <x v="2"/>
  </r>
  <r>
    <s v="O001910"/>
    <x v="309"/>
    <s v="C0165"/>
    <x v="23"/>
    <n v="2"/>
    <n v="0.25"/>
    <n v="40034"/>
    <n v="60051"/>
    <n v="0.28000000000000003"/>
    <s v="14291.391362893928"/>
    <x v="3"/>
    <x v="0"/>
    <x v="1"/>
  </r>
  <r>
    <s v="O001911"/>
    <x v="205"/>
    <s v="C0974"/>
    <x v="21"/>
    <n v="2"/>
    <n v="0.15"/>
    <n v="22075"/>
    <n v="37527.5"/>
    <n v="0.16"/>
    <s v="5993.3098469687975"/>
    <x v="1"/>
    <x v="1"/>
    <x v="0"/>
  </r>
  <r>
    <s v="O001912"/>
    <x v="360"/>
    <s v="C1145"/>
    <x v="54"/>
    <n v="2"/>
    <n v="0.1"/>
    <n v="31519"/>
    <s v="56734.200000000004"/>
    <n v="0.19"/>
    <s v="8875.894194867144"/>
    <x v="0"/>
    <x v="9"/>
    <x v="0"/>
  </r>
  <r>
    <s v="O001913"/>
    <x v="69"/>
    <s v="C0088"/>
    <x v="65"/>
    <n v="4"/>
    <n v="0.2"/>
    <n v="34669"/>
    <n v="110940.8"/>
    <n v="0.16"/>
    <s v="14676.622637419307"/>
    <x v="1"/>
    <x v="8"/>
    <x v="1"/>
  </r>
  <r>
    <s v="O001914"/>
    <x v="198"/>
    <s v="C0573"/>
    <x v="74"/>
    <n v="1"/>
    <n v="0.2"/>
    <n v="5121"/>
    <n v="4096.8"/>
    <n v="0.28000000000000003"/>
    <s v="1137.7301230503717"/>
    <x v="3"/>
    <x v="7"/>
    <x v="0"/>
  </r>
  <r>
    <s v="O001915"/>
    <x v="54"/>
    <s v="C0814"/>
    <x v="47"/>
    <n v="3"/>
    <n v="0.1"/>
    <n v="13190"/>
    <n v="35613"/>
    <n v="0.22"/>
    <s v="7805.559106215969"/>
    <x v="4"/>
    <x v="7"/>
    <x v="1"/>
  </r>
  <r>
    <s v="O001916"/>
    <x v="255"/>
    <s v="C0179"/>
    <x v="75"/>
    <n v="1"/>
    <n v="0.1"/>
    <n v="27904"/>
    <s v="25113.600000000002"/>
    <n v="0.22"/>
    <s v="6628.927519930592"/>
    <x v="4"/>
    <x v="6"/>
    <x v="0"/>
  </r>
  <r>
    <s v="O001917"/>
    <x v="275"/>
    <s v="C0163"/>
    <x v="27"/>
    <n v="1"/>
    <n v="0.25"/>
    <n v="38016"/>
    <n v="28512"/>
    <n v="0.16"/>
    <s v="5491.016303678179"/>
    <x v="1"/>
    <x v="3"/>
    <x v="0"/>
  </r>
  <r>
    <s v="O001918"/>
    <x v="274"/>
    <s v="C0593"/>
    <x v="76"/>
    <n v="2"/>
    <n v="0.1"/>
    <n v="2696"/>
    <n v="4852.8"/>
    <n v="0.31"/>
    <s v="1597.952930211861"/>
    <x v="2"/>
    <x v="10"/>
    <x v="1"/>
  </r>
  <r>
    <s v="O001919"/>
    <x v="343"/>
    <s v="C1006"/>
    <x v="64"/>
    <n v="4"/>
    <n v="0.15"/>
    <n v="16218"/>
    <n v="55141.2"/>
    <n v="0.19"/>
    <n v="10193.9957389888"/>
    <x v="0"/>
    <x v="3"/>
    <x v="1"/>
  </r>
  <r>
    <s v="O001920"/>
    <x v="60"/>
    <s v="C1194"/>
    <x v="25"/>
    <n v="2"/>
    <n v="0"/>
    <n v="42988"/>
    <n v="85976"/>
    <n v="0.19"/>
    <s v="15119.691351320984"/>
    <x v="0"/>
    <x v="9"/>
    <x v="1"/>
  </r>
  <r>
    <s v="O001921"/>
    <x v="89"/>
    <s v="C0301"/>
    <x v="37"/>
    <n v="3"/>
    <n v="0.15"/>
    <n v="28530"/>
    <n v="72751.5"/>
    <n v="0.16"/>
    <s v="11572.52739133989"/>
    <x v="1"/>
    <x v="0"/>
    <x v="0"/>
  </r>
  <r>
    <s v="O001922"/>
    <x v="164"/>
    <s v="C0374"/>
    <x v="70"/>
    <n v="3"/>
    <n v="0.05"/>
    <n v="45709"/>
    <n v="130270.65"/>
    <n v="0.22"/>
    <s v="26123.18875348234"/>
    <x v="4"/>
    <x v="5"/>
    <x v="1"/>
  </r>
  <r>
    <s v="O001923"/>
    <x v="317"/>
    <s v="C0708"/>
    <x v="73"/>
    <n v="1"/>
    <n v="0"/>
    <n v="35516"/>
    <n v="35516"/>
    <n v="0.19"/>
    <s v="5876.741699775823"/>
    <x v="0"/>
    <x v="9"/>
    <x v="0"/>
  </r>
  <r>
    <s v="O001924"/>
    <x v="152"/>
    <s v="C0203"/>
    <x v="10"/>
    <n v="3"/>
    <n v="0.2"/>
    <n v="9427"/>
    <s v="22624.800000000003"/>
    <n v="0.22"/>
    <n v="4915.0622279297004"/>
    <x v="4"/>
    <x v="9"/>
    <x v="0"/>
  </r>
  <r>
    <s v="O001925"/>
    <x v="1"/>
    <s v="C0047"/>
    <x v="27"/>
    <n v="3"/>
    <n v="0.15"/>
    <n v="38016"/>
    <n v="96940.800000000003"/>
    <n v="0.16"/>
    <s v="12530.235708764814"/>
    <x v="1"/>
    <x v="3"/>
    <x v="1"/>
  </r>
  <r>
    <s v="O001926"/>
    <x v="211"/>
    <s v="C0463"/>
    <x v="26"/>
    <n v="2"/>
    <n v="0.1"/>
    <n v="7732"/>
    <n v="13917.6"/>
    <n v="0.22"/>
    <s v="2663.9345510519106"/>
    <x v="4"/>
    <x v="4"/>
    <x v="0"/>
  </r>
  <r>
    <s v="O001927"/>
    <x v="25"/>
    <s v="C0408"/>
    <x v="76"/>
    <n v="2"/>
    <n v="0.1"/>
    <n v="2696"/>
    <n v="4852.8"/>
    <n v="0.31"/>
    <s v="1666.5514542624805"/>
    <x v="2"/>
    <x v="6"/>
    <x v="0"/>
  </r>
  <r>
    <s v="O001928"/>
    <x v="199"/>
    <s v="C0427"/>
    <x v="28"/>
    <n v="3"/>
    <n v="0.05"/>
    <n v="14233"/>
    <s v="40564.049999999996"/>
    <n v="0.22"/>
    <s v="6965.302991545957"/>
    <x v="4"/>
    <x v="3"/>
    <x v="0"/>
  </r>
  <r>
    <s v="O001929"/>
    <x v="279"/>
    <s v="C0930"/>
    <x v="48"/>
    <n v="3"/>
    <n v="0"/>
    <n v="19803"/>
    <n v="59409"/>
    <n v="0.16"/>
    <s v="7343.4148295270015"/>
    <x v="1"/>
    <x v="2"/>
    <x v="0"/>
  </r>
  <r>
    <s v="O001930"/>
    <x v="68"/>
    <s v="C0317"/>
    <x v="42"/>
    <n v="1"/>
    <n v="0.05"/>
    <n v="36976"/>
    <n v="35127.199999999997"/>
    <n v="0.28000000000000003"/>
    <s v="11401.045052562666"/>
    <x v="3"/>
    <x v="0"/>
    <x v="1"/>
  </r>
  <r>
    <s v="O001931"/>
    <x v="324"/>
    <s v="C0421"/>
    <x v="10"/>
    <n v="3"/>
    <n v="0"/>
    <n v="9427"/>
    <n v="28281"/>
    <n v="0.22"/>
    <s v="5833.666885429221"/>
    <x v="4"/>
    <x v="10"/>
    <x v="0"/>
  </r>
  <r>
    <s v="O001932"/>
    <x v="362"/>
    <s v="C0263"/>
    <x v="41"/>
    <n v="3"/>
    <n v="0.1"/>
    <n v="38513"/>
    <n v="103985.1"/>
    <n v="0.19"/>
    <s v="24765.186088807146"/>
    <x v="0"/>
    <x v="6"/>
    <x v="1"/>
  </r>
  <r>
    <s v="O001933"/>
    <x v="17"/>
    <s v="C0166"/>
    <x v="17"/>
    <n v="1"/>
    <n v="0.2"/>
    <n v="41116"/>
    <n v="32892.800000000003"/>
    <n v="0.19"/>
    <s v="4905.705239380411"/>
    <x v="0"/>
    <x v="1"/>
    <x v="1"/>
  </r>
  <r>
    <s v="O001934"/>
    <x v="11"/>
    <s v="C0428"/>
    <x v="58"/>
    <n v="2"/>
    <n v="0"/>
    <n v="34314"/>
    <n v="68628"/>
    <n v="0.16"/>
    <s v="11157.70329850489"/>
    <x v="1"/>
    <x v="1"/>
    <x v="1"/>
  </r>
  <r>
    <s v="O001935"/>
    <x v="213"/>
    <s v="C0397"/>
    <x v="45"/>
    <n v="1"/>
    <n v="0"/>
    <n v="14854"/>
    <n v="14854"/>
    <n v="0.22"/>
    <s v="3669.1452515335186"/>
    <x v="4"/>
    <x v="1"/>
    <x v="0"/>
  </r>
  <r>
    <s v="O001936"/>
    <x v="191"/>
    <s v="C0796"/>
    <x v="52"/>
    <n v="1"/>
    <n v="0.2"/>
    <n v="36003"/>
    <n v="28802.400000000001"/>
    <n v="0.16"/>
    <s v="3695.0885912775143"/>
    <x v="1"/>
    <x v="1"/>
    <x v="0"/>
  </r>
  <r>
    <s v="O001937"/>
    <x v="204"/>
    <s v="C0107"/>
    <x v="21"/>
    <n v="2"/>
    <n v="0.15"/>
    <n v="22075"/>
    <n v="37527.5"/>
    <n v="0.16"/>
    <s v="8203.573365957727"/>
    <x v="1"/>
    <x v="7"/>
    <x v="0"/>
  </r>
  <r>
    <s v="O001938"/>
    <x v="275"/>
    <s v="C0098"/>
    <x v="6"/>
    <n v="4"/>
    <n v="0"/>
    <n v="3110"/>
    <n v="12440"/>
    <n v="0.31"/>
    <s v="3686.441704494316"/>
    <x v="2"/>
    <x v="10"/>
    <x v="1"/>
  </r>
  <r>
    <s v="O001939"/>
    <x v="68"/>
    <s v="C0043"/>
    <x v="57"/>
    <n v="1"/>
    <n v="0"/>
    <n v="23441"/>
    <n v="23441"/>
    <n v="0.19"/>
    <s v="4871.465213916474"/>
    <x v="0"/>
    <x v="8"/>
    <x v="0"/>
  </r>
  <r>
    <s v="O001940"/>
    <x v="307"/>
    <s v="C0242"/>
    <x v="73"/>
    <n v="3"/>
    <n v="0.15"/>
    <n v="35516"/>
    <n v="90565.8"/>
    <n v="0.19"/>
    <s v="15058.202454865805"/>
    <x v="0"/>
    <x v="9"/>
    <x v="0"/>
  </r>
  <r>
    <s v="O001941"/>
    <x v="246"/>
    <s v="C0095"/>
    <x v="39"/>
    <n v="2"/>
    <n v="0.05"/>
    <n v="46436"/>
    <n v="88228.4"/>
    <n v="0.28000000000000003"/>
    <s v="29310.04661841465"/>
    <x v="3"/>
    <x v="8"/>
    <x v="1"/>
  </r>
  <r>
    <s v="O001942"/>
    <x v="8"/>
    <s v="C0188"/>
    <x v="73"/>
    <n v="3"/>
    <n v="0.15"/>
    <n v="35516"/>
    <n v="90565.8"/>
    <n v="0.19"/>
    <s v="18169.09251974365"/>
    <x v="0"/>
    <x v="8"/>
    <x v="1"/>
  </r>
  <r>
    <s v="O001943"/>
    <x v="208"/>
    <s v="C0385"/>
    <x v="34"/>
    <n v="3"/>
    <n v="0.1"/>
    <n v="1533"/>
    <n v="4139.1000000000004"/>
    <n v="0.16"/>
    <s v="966.0857932840225"/>
    <x v="1"/>
    <x v="6"/>
    <x v="0"/>
  </r>
  <r>
    <s v="O001944"/>
    <x v="307"/>
    <s v="C0819"/>
    <x v="59"/>
    <n v="3"/>
    <n v="0.25"/>
    <n v="32335"/>
    <n v="72753.75"/>
    <n v="0.31"/>
    <s v="25556.02936193528"/>
    <x v="2"/>
    <x v="6"/>
    <x v="2"/>
  </r>
  <r>
    <s v="O001945"/>
    <x v="343"/>
    <s v="C1191"/>
    <x v="64"/>
    <n v="3"/>
    <n v="0.15"/>
    <n v="16218"/>
    <n v="41355.9"/>
    <n v="0.19"/>
    <s v="9069.189702688931"/>
    <x v="0"/>
    <x v="4"/>
    <x v="2"/>
  </r>
  <r>
    <s v="O001946"/>
    <x v="363"/>
    <s v="C1149"/>
    <x v="33"/>
    <n v="3"/>
    <n v="0"/>
    <n v="5109"/>
    <n v="15327"/>
    <n v="0.19"/>
    <s v="2399.7622380130883"/>
    <x v="0"/>
    <x v="1"/>
    <x v="1"/>
  </r>
  <r>
    <s v="O001947"/>
    <x v="209"/>
    <s v="C0087"/>
    <x v="29"/>
    <n v="1"/>
    <n v="0.05"/>
    <n v="32777"/>
    <s v="31138.149999999998"/>
    <n v="0.19"/>
    <s v="6007.635669240614"/>
    <x v="0"/>
    <x v="10"/>
    <x v="0"/>
  </r>
  <r>
    <s v="O001948"/>
    <x v="60"/>
    <s v="C0489"/>
    <x v="7"/>
    <n v="1"/>
    <n v="0.1"/>
    <n v="4623"/>
    <n v="4160.7"/>
    <n v="0.28000000000000003"/>
    <s v="1118.8800240146265"/>
    <x v="3"/>
    <x v="1"/>
    <x v="0"/>
  </r>
  <r>
    <s v="O001949"/>
    <x v="32"/>
    <s v="C0226"/>
    <x v="47"/>
    <n v="1"/>
    <n v="0"/>
    <n v="13190"/>
    <n v="13190"/>
    <n v="0.22"/>
    <s v="2913.9078138584605"/>
    <x v="4"/>
    <x v="1"/>
    <x v="2"/>
  </r>
  <r>
    <s v="O001950"/>
    <x v="175"/>
    <s v="C0345"/>
    <x v="36"/>
    <n v="3"/>
    <n v="0"/>
    <n v="29812"/>
    <n v="89436"/>
    <n v="0.28000000000000003"/>
    <n v="25504.484442548001"/>
    <x v="3"/>
    <x v="1"/>
    <x v="2"/>
  </r>
  <r>
    <s v="O001951"/>
    <x v="204"/>
    <s v="C0518"/>
    <x v="77"/>
    <n v="1"/>
    <n v="0"/>
    <n v="39927"/>
    <n v="39927"/>
    <n v="0.16"/>
    <s v="5129.6448241774715"/>
    <x v="1"/>
    <x v="2"/>
    <x v="0"/>
  </r>
  <r>
    <s v="O001952"/>
    <x v="266"/>
    <s v="C1055"/>
    <x v="61"/>
    <n v="1"/>
    <n v="0.1"/>
    <n v="12154"/>
    <n v="10938.6"/>
    <n v="0.19"/>
    <s v="2018.3939054963275"/>
    <x v="0"/>
    <x v="6"/>
    <x v="0"/>
  </r>
  <r>
    <s v="O001953"/>
    <x v="181"/>
    <s v="C0296"/>
    <x v="40"/>
    <n v="3"/>
    <n v="0.15"/>
    <n v="13000"/>
    <n v="33150"/>
    <n v="0.19"/>
    <s v="6186.664858837264"/>
    <x v="0"/>
    <x v="9"/>
    <x v="0"/>
  </r>
  <r>
    <s v="O001954"/>
    <x v="42"/>
    <s v="C0414"/>
    <x v="63"/>
    <n v="2"/>
    <n v="0"/>
    <n v="9199"/>
    <n v="18398"/>
    <n v="0.16"/>
    <s v="2293.1636206652965"/>
    <x v="1"/>
    <x v="6"/>
    <x v="1"/>
  </r>
  <r>
    <s v="O001955"/>
    <x v="279"/>
    <s v="C0135"/>
    <x v="38"/>
    <n v="3"/>
    <n v="0.15"/>
    <n v="19940"/>
    <n v="50847"/>
    <n v="0.16"/>
    <s v="9559.978438177832"/>
    <x v="1"/>
    <x v="7"/>
    <x v="0"/>
  </r>
  <r>
    <s v="O001956"/>
    <x v="223"/>
    <s v="C0525"/>
    <x v="4"/>
    <n v="1"/>
    <n v="0.1"/>
    <n v="49003"/>
    <s v="44102.700000000004"/>
    <n v="0.31"/>
    <s v="14015.263951544697"/>
    <x v="2"/>
    <x v="5"/>
    <x v="0"/>
  </r>
  <r>
    <s v="O001957"/>
    <x v="261"/>
    <s v="C1009"/>
    <x v="1"/>
    <n v="1"/>
    <n v="0.2"/>
    <n v="10888"/>
    <n v="8710.4"/>
    <n v="0.19"/>
    <s v="1902.9076265884803"/>
    <x v="0"/>
    <x v="7"/>
    <x v="0"/>
  </r>
  <r>
    <s v="O001958"/>
    <x v="120"/>
    <s v="C0004"/>
    <x v="49"/>
    <n v="1"/>
    <n v="0.2"/>
    <n v="2649"/>
    <s v="2119.2000000000003"/>
    <n v="0.16"/>
    <s v="375.2099735700265"/>
    <x v="1"/>
    <x v="7"/>
    <x v="1"/>
  </r>
  <r>
    <s v="O001959"/>
    <x v="83"/>
    <s v="C0178"/>
    <x v="53"/>
    <n v="1"/>
    <n v="0.25"/>
    <n v="46621"/>
    <n v="34965.75"/>
    <n v="0.19"/>
    <s v="4546.355484678596"/>
    <x v="0"/>
    <x v="9"/>
    <x v="0"/>
  </r>
  <r>
    <s v="O001960"/>
    <x v="330"/>
    <s v="C0746"/>
    <x v="25"/>
    <n v="1"/>
    <n v="0.25"/>
    <n v="42988"/>
    <n v="32241"/>
    <n v="0.19"/>
    <s v="5185.4592963802625"/>
    <x v="0"/>
    <x v="5"/>
    <x v="2"/>
  </r>
  <r>
    <s v="O001961"/>
    <x v="311"/>
    <s v="C0259"/>
    <x v="42"/>
    <n v="1"/>
    <n v="0.1"/>
    <n v="36976"/>
    <n v="33278.400000000001"/>
    <n v="0.28000000000000003"/>
    <s v="11243.519959841744"/>
    <x v="3"/>
    <x v="10"/>
    <x v="1"/>
  </r>
  <r>
    <s v="O001962"/>
    <x v="246"/>
    <s v="C0652"/>
    <x v="66"/>
    <n v="1"/>
    <n v="0.1"/>
    <n v="17932"/>
    <s v="16138.800000000001"/>
    <n v="0.16"/>
    <s v="3025.671859273285"/>
    <x v="1"/>
    <x v="6"/>
    <x v="0"/>
  </r>
  <r>
    <s v="O001963"/>
    <x v="344"/>
    <s v="C1089"/>
    <x v="24"/>
    <n v="2"/>
    <n v="0.05"/>
    <n v="13614"/>
    <n v="25866.6"/>
    <n v="0.19"/>
    <s v="3446.533729573993"/>
    <x v="0"/>
    <x v="1"/>
    <x v="1"/>
  </r>
  <r>
    <s v="O001964"/>
    <x v="178"/>
    <s v="C1041"/>
    <x v="49"/>
    <n v="1"/>
    <n v="0.1"/>
    <n v="2649"/>
    <n v="2384.1"/>
    <n v="0.16"/>
    <s v="420.67536559279074"/>
    <x v="1"/>
    <x v="4"/>
    <x v="0"/>
  </r>
  <r>
    <s v="O001965"/>
    <x v="153"/>
    <s v="C0544"/>
    <x v="38"/>
    <n v="1"/>
    <n v="0"/>
    <n v="19940"/>
    <n v="19940"/>
    <n v="0.16"/>
    <s v="2609.806576438175"/>
    <x v="1"/>
    <x v="10"/>
    <x v="1"/>
  </r>
  <r>
    <s v="O001966"/>
    <x v="93"/>
    <s v="C0435"/>
    <x v="8"/>
    <n v="2"/>
    <n v="0.15"/>
    <n v="26232"/>
    <n v="44594.400000000001"/>
    <n v="0.22"/>
    <s v="6538.558820780879"/>
    <x v="4"/>
    <x v="1"/>
    <x v="0"/>
  </r>
  <r>
    <s v="O001967"/>
    <x v="294"/>
    <s v="C0290"/>
    <x v="23"/>
    <n v="3"/>
    <n v="0"/>
    <n v="40034"/>
    <n v="120102"/>
    <n v="0.28000000000000003"/>
    <s v="40594.75404404105"/>
    <x v="3"/>
    <x v="4"/>
    <x v="1"/>
  </r>
  <r>
    <s v="O001968"/>
    <x v="145"/>
    <s v="C0803"/>
    <x v="72"/>
    <n v="3"/>
    <n v="0.05"/>
    <n v="21109"/>
    <s v="60160.649999999994"/>
    <n v="0.22"/>
    <s v="13393.950755931373"/>
    <x v="4"/>
    <x v="6"/>
    <x v="0"/>
  </r>
  <r>
    <s v="O001969"/>
    <x v="296"/>
    <s v="C0483"/>
    <x v="8"/>
    <n v="2"/>
    <n v="0.05"/>
    <n v="26232"/>
    <s v="49840.799999999996"/>
    <n v="0.22"/>
    <s v="11343.479163176838"/>
    <x v="4"/>
    <x v="8"/>
    <x v="0"/>
  </r>
  <r>
    <s v="O001970"/>
    <x v="134"/>
    <s v="C0234"/>
    <x v="7"/>
    <n v="5"/>
    <n v="0.2"/>
    <n v="4623"/>
    <n v="18492"/>
    <n v="0.28000000000000003"/>
    <s v="4364.352597328184"/>
    <x v="3"/>
    <x v="10"/>
    <x v="0"/>
  </r>
  <r>
    <s v="O001971"/>
    <x v="2"/>
    <s v="C0408"/>
    <x v="60"/>
    <n v="4"/>
    <n v="0"/>
    <n v="11721"/>
    <n v="46884"/>
    <n v="0.16"/>
    <n v="5609.2105567703002"/>
    <x v="1"/>
    <x v="6"/>
    <x v="0"/>
  </r>
  <r>
    <s v="O001972"/>
    <x v="43"/>
    <s v="C0694"/>
    <x v="50"/>
    <n v="2"/>
    <n v="0.2"/>
    <n v="44505"/>
    <n v="71208"/>
    <n v="0.19"/>
    <s v="9562.714450648511"/>
    <x v="0"/>
    <x v="8"/>
    <x v="1"/>
  </r>
  <r>
    <s v="O001973"/>
    <x v="148"/>
    <s v="C1170"/>
    <x v="28"/>
    <n v="2"/>
    <n v="0"/>
    <n v="14233"/>
    <n v="28466"/>
    <n v="0.22"/>
    <s v="7674.267439952147"/>
    <x v="4"/>
    <x v="2"/>
    <x v="1"/>
  </r>
  <r>
    <s v="O001974"/>
    <x v="268"/>
    <s v="C0562"/>
    <x v="66"/>
    <n v="1"/>
    <n v="0.15"/>
    <n v="17932"/>
    <s v="15242.199999999999"/>
    <n v="0.16"/>
    <s v="1562.073964804899"/>
    <x v="1"/>
    <x v="6"/>
    <x v="0"/>
  </r>
  <r>
    <s v="O001975"/>
    <x v="0"/>
    <s v="C0430"/>
    <x v="5"/>
    <n v="2"/>
    <n v="0.05"/>
    <n v="7879"/>
    <s v="14970.099999999999"/>
    <n v="0.16"/>
    <s v="3242.3361428990515"/>
    <x v="1"/>
    <x v="8"/>
    <x v="0"/>
  </r>
  <r>
    <s v="O001976"/>
    <x v="175"/>
    <s v="C0432"/>
    <x v="47"/>
    <n v="2"/>
    <n v="0.05"/>
    <n v="13190"/>
    <n v="25061"/>
    <n v="0.22"/>
    <s v="4647.894973904224"/>
    <x v="4"/>
    <x v="1"/>
    <x v="2"/>
  </r>
  <r>
    <s v="O001977"/>
    <x v="170"/>
    <s v="C0497"/>
    <x v="64"/>
    <n v="4"/>
    <n v="0.25"/>
    <n v="16218"/>
    <n v="48654"/>
    <n v="0.19"/>
    <s v="7153.316698109855"/>
    <x v="0"/>
    <x v="8"/>
    <x v="0"/>
  </r>
  <r>
    <s v="O001978"/>
    <x v="231"/>
    <s v="C0983"/>
    <x v="74"/>
    <n v="2"/>
    <n v="0.05"/>
    <n v="5121"/>
    <n v="9729.9"/>
    <n v="0.28000000000000003"/>
    <s v="2705.515144446984"/>
    <x v="3"/>
    <x v="5"/>
    <x v="0"/>
  </r>
  <r>
    <s v="O001979"/>
    <x v="191"/>
    <s v="C1113"/>
    <x v="9"/>
    <n v="5"/>
    <n v="0.05"/>
    <n v="11380"/>
    <n v="54055"/>
    <n v="0.28000000000000003"/>
    <s v="13840.927184479278"/>
    <x v="3"/>
    <x v="1"/>
    <x v="0"/>
  </r>
  <r>
    <s v="O001980"/>
    <x v="184"/>
    <s v="C0997"/>
    <x v="19"/>
    <n v="3"/>
    <n v="0.1"/>
    <n v="43459"/>
    <n v="117339.3"/>
    <n v="0.19"/>
    <s v="22694.04766293922"/>
    <x v="0"/>
    <x v="5"/>
    <x v="1"/>
  </r>
  <r>
    <s v="O001981"/>
    <x v="121"/>
    <s v="C0897"/>
    <x v="3"/>
    <n v="4"/>
    <n v="0.15"/>
    <n v="48370"/>
    <n v="164458"/>
    <n v="0.16"/>
    <n v="21264.340713627302"/>
    <x v="1"/>
    <x v="0"/>
    <x v="0"/>
  </r>
  <r>
    <s v="O001982"/>
    <x v="4"/>
    <s v="C0827"/>
    <x v="77"/>
    <n v="1"/>
    <n v="0.25"/>
    <n v="39927"/>
    <n v="29945.25"/>
    <n v="0.16"/>
    <s v="4462.683824121082"/>
    <x v="1"/>
    <x v="10"/>
    <x v="2"/>
  </r>
  <r>
    <s v="O001983"/>
    <x v="100"/>
    <s v="C0778"/>
    <x v="18"/>
    <n v="1"/>
    <n v="0.15"/>
    <n v="11537"/>
    <s v="9806.449999999999"/>
    <n v="0.22"/>
    <s v="1897.1189341312752"/>
    <x v="4"/>
    <x v="6"/>
    <x v="1"/>
  </r>
  <r>
    <s v="O001984"/>
    <x v="36"/>
    <s v="C0223"/>
    <x v="53"/>
    <n v="3"/>
    <n v="0.1"/>
    <n v="46621"/>
    <n v="125876.7"/>
    <n v="0.19"/>
    <s v="27710.86182087682"/>
    <x v="0"/>
    <x v="1"/>
    <x v="2"/>
  </r>
  <r>
    <s v="O001985"/>
    <x v="156"/>
    <s v="C0468"/>
    <x v="16"/>
    <n v="3"/>
    <n v="0.1"/>
    <n v="28518"/>
    <n v="76998.600000000006"/>
    <n v="0.31"/>
    <s v="25251.059843270756"/>
    <x v="2"/>
    <x v="3"/>
    <x v="0"/>
  </r>
  <r>
    <s v="O001986"/>
    <x v="240"/>
    <s v="C0569"/>
    <x v="65"/>
    <n v="1"/>
    <n v="0.1"/>
    <n v="34669"/>
    <s v="31202.100000000002"/>
    <n v="0.16"/>
    <s v="5262.863597174204"/>
    <x v="1"/>
    <x v="6"/>
    <x v="0"/>
  </r>
  <r>
    <s v="O001987"/>
    <x v="311"/>
    <s v="C0375"/>
    <x v="19"/>
    <n v="3"/>
    <n v="0.1"/>
    <n v="43459"/>
    <n v="117339.3"/>
    <n v="0.19"/>
    <s v="26621.255099200964"/>
    <x v="0"/>
    <x v="0"/>
    <x v="0"/>
  </r>
  <r>
    <s v="O001988"/>
    <x v="60"/>
    <s v="C1136"/>
    <x v="49"/>
    <n v="2"/>
    <n v="0.05"/>
    <n v="2649"/>
    <s v="5033.099999999999"/>
    <n v="0.16"/>
    <s v="851.6573102351576"/>
    <x v="1"/>
    <x v="4"/>
    <x v="0"/>
  </r>
  <r>
    <s v="O001989"/>
    <x v="275"/>
    <s v="C0527"/>
    <x v="9"/>
    <n v="1"/>
    <n v="0.15"/>
    <n v="11380"/>
    <n v="9673"/>
    <n v="0.28000000000000003"/>
    <n v="2768.9734382913598"/>
    <x v="3"/>
    <x v="7"/>
    <x v="2"/>
  </r>
  <r>
    <s v="O001990"/>
    <x v="56"/>
    <s v="C0412"/>
    <x v="1"/>
    <n v="2"/>
    <n v="0.05"/>
    <n v="10888"/>
    <n v="20687.2"/>
    <n v="0.19"/>
    <n v="3843.7152653726098"/>
    <x v="0"/>
    <x v="7"/>
    <x v="0"/>
  </r>
  <r>
    <s v="O001991"/>
    <x v="23"/>
    <s v="C0269"/>
    <x v="54"/>
    <n v="4"/>
    <n v="0.1"/>
    <n v="31519"/>
    <s v="113468.40000000001"/>
    <n v="0.19"/>
    <s v="18714.492401731743"/>
    <x v="0"/>
    <x v="8"/>
    <x v="0"/>
  </r>
  <r>
    <s v="O001992"/>
    <x v="103"/>
    <s v="C0626"/>
    <x v="38"/>
    <n v="2"/>
    <n v="0.05"/>
    <n v="19940"/>
    <n v="37886"/>
    <n v="0.16"/>
    <s v="5114.932696268135"/>
    <x v="1"/>
    <x v="5"/>
    <x v="0"/>
  </r>
  <r>
    <s v="O001993"/>
    <x v="134"/>
    <s v="C1012"/>
    <x v="28"/>
    <n v="3"/>
    <n v="0.05"/>
    <n v="14233"/>
    <s v="40564.049999999996"/>
    <n v="0.22"/>
    <n v="9132.9646000435696"/>
    <x v="4"/>
    <x v="7"/>
    <x v="0"/>
  </r>
  <r>
    <s v="O001994"/>
    <x v="257"/>
    <s v="C0450"/>
    <x v="6"/>
    <n v="1"/>
    <n v="0.1"/>
    <n v="3110"/>
    <n v="2799"/>
    <n v="0.31"/>
    <s v="967.4092389077729"/>
    <x v="2"/>
    <x v="5"/>
    <x v="0"/>
  </r>
  <r>
    <s v="O001995"/>
    <x v="229"/>
    <s v="C0802"/>
    <x v="65"/>
    <n v="3"/>
    <n v="0"/>
    <n v="34669"/>
    <n v="104007"/>
    <n v="0.16"/>
    <s v="18717.38376716787"/>
    <x v="1"/>
    <x v="5"/>
    <x v="1"/>
  </r>
  <r>
    <s v="O001996"/>
    <x v="154"/>
    <s v="C0822"/>
    <x v="73"/>
    <n v="4"/>
    <n v="0"/>
    <n v="35516"/>
    <n v="142064"/>
    <n v="0.19"/>
    <s v="29799.57700868201"/>
    <x v="0"/>
    <x v="1"/>
    <x v="0"/>
  </r>
  <r>
    <s v="O001997"/>
    <x v="87"/>
    <s v="C0255"/>
    <x v="68"/>
    <n v="2"/>
    <n v="0"/>
    <n v="35424"/>
    <n v="70848"/>
    <n v="0.19"/>
    <s v="10718.206769454655"/>
    <x v="0"/>
    <x v="9"/>
    <x v="2"/>
  </r>
  <r>
    <s v="O001998"/>
    <x v="285"/>
    <s v="C0126"/>
    <x v="49"/>
    <n v="1"/>
    <n v="0"/>
    <n v="2649"/>
    <n v="2649"/>
    <n v="0.16"/>
    <s v="472.3143561378686"/>
    <x v="1"/>
    <x v="10"/>
    <x v="0"/>
  </r>
  <r>
    <s v="O001999"/>
    <x v="93"/>
    <s v="C0762"/>
    <x v="32"/>
    <n v="2"/>
    <n v="0.05"/>
    <n v="3648"/>
    <n v="6931.2"/>
    <n v="0.22"/>
    <s v="1428.0194640939603"/>
    <x v="4"/>
    <x v="8"/>
    <x v="1"/>
  </r>
  <r>
    <s v="O002000"/>
    <x v="14"/>
    <s v="C0799"/>
    <x v="51"/>
    <n v="4"/>
    <n v="0.15"/>
    <n v="23506"/>
    <n v="79920.399999999994"/>
    <n v="0.31"/>
    <s v="25266.896952203337"/>
    <x v="2"/>
    <x v="3"/>
    <x v="0"/>
  </r>
  <r>
    <s v="O002001"/>
    <x v="326"/>
    <s v="C0565"/>
    <x v="11"/>
    <n v="1"/>
    <n v="0.1"/>
    <n v="9257"/>
    <s v="8331.300000000001"/>
    <n v="0.16"/>
    <s v="1493.9730519751424"/>
    <x v="1"/>
    <x v="0"/>
    <x v="0"/>
  </r>
  <r>
    <s v="O002002"/>
    <x v="7"/>
    <s v="C0456"/>
    <x v="24"/>
    <n v="1"/>
    <n v="0.1"/>
    <n v="13614"/>
    <n v="12252.6"/>
    <n v="0.19"/>
    <s v="1832.1649482075131"/>
    <x v="0"/>
    <x v="3"/>
    <x v="0"/>
  </r>
  <r>
    <s v="O002003"/>
    <x v="85"/>
    <s v="C1091"/>
    <x v="44"/>
    <n v="1"/>
    <n v="0.15"/>
    <n v="35247"/>
    <n v="29959.95"/>
    <n v="0.16"/>
    <s v="4958.645260606093"/>
    <x v="1"/>
    <x v="7"/>
    <x v="0"/>
  </r>
  <r>
    <s v="O002004"/>
    <x v="277"/>
    <s v="C1090"/>
    <x v="40"/>
    <n v="2"/>
    <n v="0.15"/>
    <n v="13000"/>
    <n v="22100"/>
    <n v="0.19"/>
    <n v="4381.7489150912397"/>
    <x v="0"/>
    <x v="10"/>
    <x v="0"/>
  </r>
  <r>
    <s v="O002005"/>
    <x v="352"/>
    <s v="C0912"/>
    <x v="16"/>
    <n v="2"/>
    <n v="0"/>
    <n v="28518"/>
    <n v="57036"/>
    <n v="0.31"/>
    <s v="19674.694633037747"/>
    <x v="2"/>
    <x v="1"/>
    <x v="0"/>
  </r>
  <r>
    <s v="O002006"/>
    <x v="250"/>
    <s v="C0862"/>
    <x v="58"/>
    <n v="4"/>
    <n v="0.2"/>
    <n v="34314"/>
    <n v="109804.8"/>
    <n v="0.16"/>
    <s v="15582.32877225645"/>
    <x v="1"/>
    <x v="5"/>
    <x v="1"/>
  </r>
  <r>
    <s v="O002007"/>
    <x v="209"/>
    <s v="C0617"/>
    <x v="68"/>
    <n v="1"/>
    <n v="0.25"/>
    <n v="35424"/>
    <n v="26568"/>
    <n v="0.19"/>
    <s v="4990.998020831066"/>
    <x v="0"/>
    <x v="0"/>
    <x v="0"/>
  </r>
  <r>
    <s v="O002008"/>
    <x v="201"/>
    <s v="C0400"/>
    <x v="59"/>
    <n v="2"/>
    <n v="0"/>
    <n v="32335"/>
    <n v="64670"/>
    <n v="0.31"/>
    <s v="20432.40565417465"/>
    <x v="2"/>
    <x v="7"/>
    <x v="0"/>
  </r>
  <r>
    <s v="O002009"/>
    <x v="17"/>
    <s v="C0287"/>
    <x v="63"/>
    <n v="4"/>
    <n v="0.15"/>
    <n v="9199"/>
    <n v="31276.6"/>
    <n v="0.16"/>
    <s v="4438.540260665434"/>
    <x v="1"/>
    <x v="8"/>
    <x v="1"/>
  </r>
  <r>
    <s v="O002010"/>
    <x v="261"/>
    <s v="C0186"/>
    <x v="17"/>
    <n v="1"/>
    <n v="0"/>
    <n v="41116"/>
    <n v="41116"/>
    <n v="0.19"/>
    <s v="7042.074178411127"/>
    <x v="0"/>
    <x v="8"/>
    <x v="1"/>
  </r>
  <r>
    <s v="O002011"/>
    <x v="298"/>
    <s v="C0284"/>
    <x v="56"/>
    <n v="2"/>
    <n v="0"/>
    <n v="3506"/>
    <n v="7012"/>
    <n v="0.19"/>
    <s v="1191.4966429354615"/>
    <x v="0"/>
    <x v="3"/>
    <x v="0"/>
  </r>
  <r>
    <s v="O002012"/>
    <x v="259"/>
    <s v="C0650"/>
    <x v="55"/>
    <n v="3"/>
    <n v="0.05"/>
    <n v="15711"/>
    <n v="44776.35"/>
    <n v="0.19"/>
    <s v="8307.342507009038"/>
    <x v="0"/>
    <x v="3"/>
    <x v="0"/>
  </r>
  <r>
    <s v="O002013"/>
    <x v="62"/>
    <s v="C0691"/>
    <x v="4"/>
    <n v="1"/>
    <n v="0.2"/>
    <n v="49003"/>
    <n v="39202.400000000001"/>
    <n v="0.31"/>
    <s v="14549.894419224447"/>
    <x v="2"/>
    <x v="4"/>
    <x v="0"/>
  </r>
  <r>
    <s v="O002014"/>
    <x v="223"/>
    <s v="C0237"/>
    <x v="51"/>
    <n v="1"/>
    <n v="0.15"/>
    <n v="23506"/>
    <n v="19980.099999999999"/>
    <n v="0.31"/>
    <s v="6129.442332255537"/>
    <x v="2"/>
    <x v="3"/>
    <x v="0"/>
  </r>
  <r>
    <s v="O002015"/>
    <x v="81"/>
    <s v="C1042"/>
    <x v="71"/>
    <n v="2"/>
    <n v="0.1"/>
    <n v="34213"/>
    <n v="61583.4"/>
    <n v="0.19"/>
    <s v="12751.69896473418"/>
    <x v="0"/>
    <x v="10"/>
    <x v="1"/>
  </r>
  <r>
    <s v="O002016"/>
    <x v="190"/>
    <s v="C0815"/>
    <x v="24"/>
    <n v="1"/>
    <n v="0.1"/>
    <n v="13614"/>
    <n v="12252.6"/>
    <n v="0.19"/>
    <s v="2341.542324814939"/>
    <x v="0"/>
    <x v="1"/>
    <x v="0"/>
  </r>
  <r>
    <s v="O002017"/>
    <x v="324"/>
    <s v="C0928"/>
    <x v="69"/>
    <n v="1"/>
    <n v="0.1"/>
    <n v="31802"/>
    <n v="28621.8"/>
    <n v="0.19"/>
    <s v="5130.073395758194"/>
    <x v="0"/>
    <x v="4"/>
    <x v="1"/>
  </r>
  <r>
    <s v="O002018"/>
    <x v="27"/>
    <s v="C0414"/>
    <x v="64"/>
    <n v="5"/>
    <n v="0.05"/>
    <n v="16218"/>
    <n v="77035.5"/>
    <n v="0.19"/>
    <s v="14571.50212737789"/>
    <x v="0"/>
    <x v="6"/>
    <x v="1"/>
  </r>
  <r>
    <s v="O002019"/>
    <x v="23"/>
    <s v="C0009"/>
    <x v="13"/>
    <n v="2"/>
    <n v="0.2"/>
    <n v="41060"/>
    <n v="65696"/>
    <n v="0.28000000000000003"/>
    <s v="20163.882522522657"/>
    <x v="3"/>
    <x v="3"/>
    <x v="1"/>
  </r>
  <r>
    <s v="O002020"/>
    <x v="319"/>
    <s v="C0420"/>
    <x v="76"/>
    <n v="3"/>
    <n v="0.1"/>
    <n v="2696"/>
    <n v="7279.2"/>
    <n v="0.31"/>
    <s v="2242.929994461956"/>
    <x v="2"/>
    <x v="7"/>
    <x v="1"/>
  </r>
  <r>
    <s v="O002021"/>
    <x v="320"/>
    <s v="C0029"/>
    <x v="64"/>
    <n v="1"/>
    <n v="0.1"/>
    <n v="16218"/>
    <n v="14596.2"/>
    <n v="0.19"/>
    <s v="2691.0618598054075"/>
    <x v="0"/>
    <x v="6"/>
    <x v="0"/>
  </r>
  <r>
    <s v="O002022"/>
    <x v="217"/>
    <s v="C0348"/>
    <x v="52"/>
    <n v="4"/>
    <n v="0.1"/>
    <n v="36003"/>
    <n v="129610.8"/>
    <n v="0.16"/>
    <s v="19672.70726547361"/>
    <x v="1"/>
    <x v="1"/>
    <x v="0"/>
  </r>
  <r>
    <s v="O002023"/>
    <x v="287"/>
    <s v="C0661"/>
    <x v="22"/>
    <n v="3"/>
    <n v="0.2"/>
    <n v="10792"/>
    <s v="25900.800000000003"/>
    <n v="0.28000000000000003"/>
    <s v="6351.606435372966"/>
    <x v="3"/>
    <x v="0"/>
    <x v="0"/>
  </r>
  <r>
    <s v="O002024"/>
    <x v="30"/>
    <s v="C0576"/>
    <x v="11"/>
    <n v="3"/>
    <n v="0.15"/>
    <n v="9257"/>
    <n v="23605.35"/>
    <n v="0.16"/>
    <s v="4636.165226720133"/>
    <x v="1"/>
    <x v="5"/>
    <x v="0"/>
  </r>
  <r>
    <s v="O002025"/>
    <x v="323"/>
    <s v="C0450"/>
    <x v="29"/>
    <n v="1"/>
    <n v="0"/>
    <n v="32777"/>
    <n v="32777"/>
    <n v="0.19"/>
    <s v="5714.907174182458"/>
    <x v="0"/>
    <x v="5"/>
    <x v="0"/>
  </r>
  <r>
    <s v="O002026"/>
    <x v="51"/>
    <s v="C0380"/>
    <x v="75"/>
    <n v="2"/>
    <n v="0.1"/>
    <n v="27904"/>
    <s v="50227.200000000004"/>
    <n v="0.22"/>
    <s v="13633.135421525758"/>
    <x v="4"/>
    <x v="3"/>
    <x v="0"/>
  </r>
  <r>
    <s v="O002027"/>
    <x v="357"/>
    <s v="C0699"/>
    <x v="67"/>
    <n v="2"/>
    <n v="0.05"/>
    <n v="35056"/>
    <n v="66606.399999999994"/>
    <n v="0.19"/>
    <s v="13225.68049405839"/>
    <x v="0"/>
    <x v="4"/>
    <x v="0"/>
  </r>
  <r>
    <s v="O002028"/>
    <x v="198"/>
    <s v="C0366"/>
    <x v="16"/>
    <n v="3"/>
    <n v="0.25"/>
    <n v="28518"/>
    <n v="64165.5"/>
    <n v="0.31"/>
    <s v="23048.631862878112"/>
    <x v="2"/>
    <x v="5"/>
    <x v="0"/>
  </r>
  <r>
    <s v="O002029"/>
    <x v="201"/>
    <s v="C1142"/>
    <x v="7"/>
    <n v="3"/>
    <n v="0.1"/>
    <n v="4623"/>
    <n v="12482.1"/>
    <n v="0.28000000000000003"/>
    <s v="3407.6383371223715"/>
    <x v="3"/>
    <x v="8"/>
    <x v="0"/>
  </r>
  <r>
    <s v="O002030"/>
    <x v="221"/>
    <s v="C0412"/>
    <x v="22"/>
    <n v="1"/>
    <n v="0"/>
    <n v="10792"/>
    <n v="10792"/>
    <n v="0.28000000000000003"/>
    <s v="2744.8241660213575"/>
    <x v="3"/>
    <x v="7"/>
    <x v="0"/>
  </r>
  <r>
    <s v="O002031"/>
    <x v="64"/>
    <s v="C0951"/>
    <x v="76"/>
    <n v="4"/>
    <n v="0.1"/>
    <n v="2696"/>
    <n v="9705.6"/>
    <n v="0.31"/>
    <s v="3363.1162730062797"/>
    <x v="2"/>
    <x v="0"/>
    <x v="1"/>
  </r>
  <r>
    <s v="O002032"/>
    <x v="143"/>
    <s v="C0356"/>
    <x v="60"/>
    <n v="4"/>
    <n v="0.05"/>
    <n v="11721"/>
    <s v="44539.799999999996"/>
    <n v="0.16"/>
    <s v="6251.806865640263"/>
    <x v="1"/>
    <x v="4"/>
    <x v="0"/>
  </r>
  <r>
    <s v="O002033"/>
    <x v="326"/>
    <s v="C0254"/>
    <x v="14"/>
    <n v="2"/>
    <n v="0.1"/>
    <n v="24549"/>
    <s v="44188.200000000004"/>
    <n v="0.19"/>
    <s v="10383.95253179235"/>
    <x v="0"/>
    <x v="10"/>
    <x v="0"/>
  </r>
  <r>
    <s v="O002034"/>
    <x v="51"/>
    <s v="C0727"/>
    <x v="27"/>
    <n v="1"/>
    <n v="0.05"/>
    <n v="38016"/>
    <n v="36115.199999999997"/>
    <n v="0.16"/>
    <s v="6509.944698633375"/>
    <x v="1"/>
    <x v="10"/>
    <x v="1"/>
  </r>
  <r>
    <s v="O002035"/>
    <x v="79"/>
    <s v="C0681"/>
    <x v="56"/>
    <n v="3"/>
    <n v="0"/>
    <n v="3506"/>
    <n v="10518"/>
    <n v="0.19"/>
    <s v="2537.5325846300875"/>
    <x v="0"/>
    <x v="3"/>
    <x v="0"/>
  </r>
  <r>
    <s v="O002036"/>
    <x v="230"/>
    <s v="C1105"/>
    <x v="27"/>
    <n v="2"/>
    <n v="0"/>
    <n v="38016"/>
    <n v="76032"/>
    <n v="0.16"/>
    <s v="9566.611367705811"/>
    <x v="1"/>
    <x v="6"/>
    <x v="0"/>
  </r>
  <r>
    <s v="O002037"/>
    <x v="255"/>
    <s v="C1070"/>
    <x v="9"/>
    <n v="3"/>
    <n v="0.05"/>
    <n v="11380"/>
    <n v="32433"/>
    <n v="0.28000000000000003"/>
    <s v="10167.028109447603"/>
    <x v="3"/>
    <x v="7"/>
    <x v="2"/>
  </r>
  <r>
    <s v="O002038"/>
    <x v="132"/>
    <s v="C1073"/>
    <x v="32"/>
    <n v="3"/>
    <n v="0.05"/>
    <n v="3648"/>
    <n v="10396.799999999999"/>
    <n v="0.22"/>
    <s v="2017.019218512548"/>
    <x v="4"/>
    <x v="0"/>
    <x v="0"/>
  </r>
  <r>
    <s v="O002039"/>
    <x v="142"/>
    <s v="C0810"/>
    <x v="54"/>
    <n v="1"/>
    <n v="0.2"/>
    <n v="31519"/>
    <n v="25215.200000000001"/>
    <n v="0.19"/>
    <s v="2675.9662957816454"/>
    <x v="0"/>
    <x v="0"/>
    <x v="0"/>
  </r>
  <r>
    <s v="O002040"/>
    <x v="206"/>
    <s v="C0473"/>
    <x v="29"/>
    <n v="2"/>
    <n v="0.05"/>
    <n v="32777"/>
    <s v="62276.299999999996"/>
    <n v="0.19"/>
    <s v="13785.300197595014"/>
    <x v="0"/>
    <x v="3"/>
    <x v="1"/>
  </r>
  <r>
    <s v="O002041"/>
    <x v="85"/>
    <s v="C0416"/>
    <x v="73"/>
    <n v="2"/>
    <n v="0"/>
    <n v="35516"/>
    <n v="71032"/>
    <n v="0.19"/>
    <s v="13480.164017638308"/>
    <x v="0"/>
    <x v="8"/>
    <x v="1"/>
  </r>
  <r>
    <s v="O002042"/>
    <x v="130"/>
    <s v="C0979"/>
    <x v="52"/>
    <n v="4"/>
    <n v="0.15"/>
    <n v="36003"/>
    <n v="122410.2"/>
    <n v="0.16"/>
    <s v="23708.957389882446"/>
    <x v="1"/>
    <x v="10"/>
    <x v="1"/>
  </r>
  <r>
    <s v="O002043"/>
    <x v="62"/>
    <s v="C0600"/>
    <x v="42"/>
    <n v="1"/>
    <n v="0.2"/>
    <n v="36976"/>
    <s v="29580.800000000003"/>
    <n v="0.28000000000000003"/>
    <n v="8377.8876263094498"/>
    <x v="3"/>
    <x v="4"/>
    <x v="0"/>
  </r>
  <r>
    <s v="O002044"/>
    <x v="167"/>
    <s v="C1145"/>
    <x v="20"/>
    <n v="1"/>
    <n v="0.1"/>
    <n v="40096"/>
    <n v="36086.400000000001"/>
    <n v="0.22"/>
    <s v="7966.131712913198"/>
    <x v="4"/>
    <x v="9"/>
    <x v="0"/>
  </r>
  <r>
    <s v="O002045"/>
    <x v="255"/>
    <s v="C1027"/>
    <x v="40"/>
    <n v="4"/>
    <n v="0.05"/>
    <n v="13000"/>
    <n v="49400"/>
    <n v="0.19"/>
    <s v="11975.529297332605"/>
    <x v="0"/>
    <x v="9"/>
    <x v="0"/>
  </r>
  <r>
    <s v="O002046"/>
    <x v="10"/>
    <s v="C0460"/>
    <x v="27"/>
    <n v="1"/>
    <n v="0.15"/>
    <n v="38016"/>
    <n v="32313.599999999999"/>
    <n v="0.16"/>
    <s v="5303.963170945422"/>
    <x v="1"/>
    <x v="10"/>
    <x v="2"/>
  </r>
  <r>
    <s v="O002047"/>
    <x v="10"/>
    <s v="C0079"/>
    <x v="75"/>
    <n v="2"/>
    <n v="0"/>
    <n v="27904"/>
    <n v="55808"/>
    <n v="0.22"/>
    <s v="11348.97490238995"/>
    <x v="4"/>
    <x v="1"/>
    <x v="0"/>
  </r>
  <r>
    <s v="O002048"/>
    <x v="292"/>
    <s v="C0775"/>
    <x v="26"/>
    <n v="1"/>
    <n v="0.2"/>
    <n v="7732"/>
    <n v="6185.6"/>
    <n v="0.22"/>
    <s v="1341.6991409530815"/>
    <x v="4"/>
    <x v="4"/>
    <x v="0"/>
  </r>
  <r>
    <s v="O002049"/>
    <x v="62"/>
    <s v="C1095"/>
    <x v="75"/>
    <n v="2"/>
    <n v="0.2"/>
    <n v="27904"/>
    <n v="44646.400000000001"/>
    <n v="0.22"/>
    <s v="10068.537786907964"/>
    <x v="4"/>
    <x v="10"/>
    <x v="1"/>
  </r>
  <r>
    <s v="O002050"/>
    <x v="284"/>
    <s v="C0896"/>
    <x v="11"/>
    <n v="2"/>
    <n v="0.1"/>
    <n v="9257"/>
    <s v="16662.600000000002"/>
    <n v="0.16"/>
    <s v="1007.0399020418765"/>
    <x v="1"/>
    <x v="6"/>
    <x v="1"/>
  </r>
  <r>
    <s v="O002051"/>
    <x v="216"/>
    <s v="C0058"/>
    <x v="54"/>
    <n v="1"/>
    <n v="0.05"/>
    <n v="31519"/>
    <n v="29943.05"/>
    <n v="0.19"/>
    <s v="6203.8610259281795"/>
    <x v="0"/>
    <x v="6"/>
    <x v="0"/>
  </r>
  <r>
    <s v="O002052"/>
    <x v="256"/>
    <s v="C0624"/>
    <x v="31"/>
    <n v="5"/>
    <n v="0"/>
    <n v="657"/>
    <n v="3285"/>
    <n v="0.22"/>
    <s v="878.9400488497758"/>
    <x v="4"/>
    <x v="2"/>
    <x v="1"/>
  </r>
  <r>
    <s v="O002053"/>
    <x v="326"/>
    <s v="C0048"/>
    <x v="14"/>
    <n v="1"/>
    <n v="0.25"/>
    <n v="24549"/>
    <n v="18411.75"/>
    <n v="0.19"/>
    <s v="3466.663573754565"/>
    <x v="0"/>
    <x v="5"/>
    <x v="1"/>
  </r>
  <r>
    <s v="O002054"/>
    <x v="253"/>
    <s v="C0839"/>
    <x v="57"/>
    <n v="1"/>
    <n v="0.15"/>
    <n v="23441"/>
    <n v="19924.849999999999"/>
    <n v="0.19"/>
    <s v="3492.297836709649"/>
    <x v="0"/>
    <x v="9"/>
    <x v="0"/>
  </r>
  <r>
    <s v="O002055"/>
    <x v="285"/>
    <s v="C0165"/>
    <x v="35"/>
    <n v="2"/>
    <n v="0.05"/>
    <n v="24562"/>
    <s v="46667.799999999996"/>
    <n v="0.22"/>
    <s v="10900.284995271579"/>
    <x v="4"/>
    <x v="0"/>
    <x v="1"/>
  </r>
  <r>
    <s v="O002056"/>
    <x v="271"/>
    <s v="C0330"/>
    <x v="54"/>
    <n v="2"/>
    <n v="0"/>
    <n v="31519"/>
    <n v="63038"/>
    <n v="0.19"/>
    <s v="15824.060915051972"/>
    <x v="0"/>
    <x v="4"/>
    <x v="1"/>
  </r>
  <r>
    <s v="O002057"/>
    <x v="158"/>
    <s v="C1145"/>
    <x v="70"/>
    <n v="1"/>
    <n v="0.15"/>
    <n v="45709"/>
    <n v="38852.65"/>
    <n v="0.22"/>
    <n v="9185.6142316134101"/>
    <x v="4"/>
    <x v="9"/>
    <x v="0"/>
  </r>
  <r>
    <s v="O002058"/>
    <x v="311"/>
    <s v="C0213"/>
    <x v="10"/>
    <n v="1"/>
    <n v="0.25"/>
    <n v="9427"/>
    <n v="7070.25"/>
    <n v="0.22"/>
    <s v="1608.503634880387"/>
    <x v="4"/>
    <x v="3"/>
    <x v="0"/>
  </r>
  <r>
    <s v="O002059"/>
    <x v="357"/>
    <s v="C0507"/>
    <x v="31"/>
    <n v="4"/>
    <n v="0.15"/>
    <n v="657"/>
    <s v="2233.7999999999997"/>
    <n v="0.22"/>
    <s v="460.89934260113057"/>
    <x v="4"/>
    <x v="3"/>
    <x v="1"/>
  </r>
  <r>
    <s v="O002060"/>
    <x v="249"/>
    <s v="C0916"/>
    <x v="38"/>
    <n v="1"/>
    <n v="0"/>
    <n v="19940"/>
    <n v="19940"/>
    <n v="0.16"/>
    <s v="2443.9984591460016"/>
    <x v="1"/>
    <x v="8"/>
    <x v="1"/>
  </r>
  <r>
    <s v="O002061"/>
    <x v="87"/>
    <s v="C0801"/>
    <x v="13"/>
    <n v="1"/>
    <n v="0.1"/>
    <n v="41060"/>
    <n v="36954"/>
    <n v="0.28000000000000003"/>
    <s v="10377.395133699672"/>
    <x v="3"/>
    <x v="5"/>
    <x v="0"/>
  </r>
  <r>
    <s v="O002062"/>
    <x v="280"/>
    <s v="C0168"/>
    <x v="0"/>
    <n v="2"/>
    <n v="0"/>
    <n v="17633"/>
    <n v="35266"/>
    <n v="0.19"/>
    <s v="6751.858611401048"/>
    <x v="0"/>
    <x v="1"/>
    <x v="2"/>
  </r>
  <r>
    <s v="O002063"/>
    <x v="195"/>
    <s v="C0995"/>
    <x v="2"/>
    <n v="1"/>
    <n v="0.2"/>
    <n v="30563"/>
    <n v="24450.400000000001"/>
    <n v="0.19"/>
    <s v="2992.1567149282323"/>
    <x v="0"/>
    <x v="5"/>
    <x v="1"/>
  </r>
  <r>
    <s v="O002064"/>
    <x v="290"/>
    <s v="C0830"/>
    <x v="51"/>
    <n v="1"/>
    <n v="0.05"/>
    <n v="23506"/>
    <n v="22330.7"/>
    <n v="0.31"/>
    <s v="6354.481435185333"/>
    <x v="2"/>
    <x v="10"/>
    <x v="1"/>
  </r>
  <r>
    <s v="O002065"/>
    <x v="89"/>
    <s v="C0996"/>
    <x v="26"/>
    <n v="1"/>
    <n v="0.15"/>
    <n v="7732"/>
    <n v="6572.2"/>
    <n v="0.22"/>
    <s v="1712.4533794590557"/>
    <x v="4"/>
    <x v="1"/>
    <x v="0"/>
  </r>
  <r>
    <s v="O002066"/>
    <x v="244"/>
    <s v="C0987"/>
    <x v="10"/>
    <n v="1"/>
    <n v="0"/>
    <n v="9427"/>
    <n v="9427"/>
    <n v="0.22"/>
    <s v="1988.7912335993192"/>
    <x v="4"/>
    <x v="1"/>
    <x v="2"/>
  </r>
  <r>
    <s v="O002067"/>
    <x v="222"/>
    <s v="C0787"/>
    <x v="52"/>
    <n v="1"/>
    <n v="0"/>
    <n v="36003"/>
    <n v="36003"/>
    <n v="0.16"/>
    <s v="2665.8817162755963"/>
    <x v="1"/>
    <x v="0"/>
    <x v="0"/>
  </r>
  <r>
    <s v="O002068"/>
    <x v="226"/>
    <s v="C0427"/>
    <x v="56"/>
    <n v="1"/>
    <n v="0.15"/>
    <n v="3506"/>
    <n v="2980.1"/>
    <n v="0.19"/>
    <s v="733.2271928480098"/>
    <x v="0"/>
    <x v="3"/>
    <x v="0"/>
  </r>
  <r>
    <s v="O002069"/>
    <x v="317"/>
    <s v="C1016"/>
    <x v="40"/>
    <n v="2"/>
    <n v="0.2"/>
    <n v="13000"/>
    <n v="20800"/>
    <n v="0.19"/>
    <s v="3302.981391460667"/>
    <x v="0"/>
    <x v="10"/>
    <x v="0"/>
  </r>
  <r>
    <s v="O002070"/>
    <x v="103"/>
    <s v="C1034"/>
    <x v="6"/>
    <n v="2"/>
    <n v="0.05"/>
    <n v="3110"/>
    <n v="5909"/>
    <n v="0.31"/>
    <s v="1734.5316693003622"/>
    <x v="2"/>
    <x v="6"/>
    <x v="1"/>
  </r>
  <r>
    <s v="O002071"/>
    <x v="151"/>
    <s v="C1144"/>
    <x v="57"/>
    <n v="1"/>
    <n v="0.1"/>
    <n v="23441"/>
    <n v="21096.9"/>
    <n v="0.19"/>
    <s v="4792.770414353868"/>
    <x v="0"/>
    <x v="5"/>
    <x v="1"/>
  </r>
  <r>
    <s v="O002072"/>
    <x v="350"/>
    <s v="C0773"/>
    <x v="58"/>
    <n v="4"/>
    <n v="0.1"/>
    <n v="34314"/>
    <s v="123530.40000000001"/>
    <n v="0.16"/>
    <s v="16556.461947814136"/>
    <x v="1"/>
    <x v="4"/>
    <x v="2"/>
  </r>
  <r>
    <s v="O002073"/>
    <x v="108"/>
    <s v="C1082"/>
    <x v="66"/>
    <n v="3"/>
    <n v="0.15"/>
    <n v="17932"/>
    <n v="45726.6"/>
    <n v="0.16"/>
    <s v="4163.470037896921"/>
    <x v="1"/>
    <x v="8"/>
    <x v="1"/>
  </r>
  <r>
    <s v="O002074"/>
    <x v="77"/>
    <s v="C1152"/>
    <x v="54"/>
    <n v="5"/>
    <n v="0.1"/>
    <n v="31519"/>
    <n v="141835.5"/>
    <n v="0.19"/>
    <s v="28028.793050384273"/>
    <x v="0"/>
    <x v="5"/>
    <x v="0"/>
  </r>
  <r>
    <s v="O002075"/>
    <x v="204"/>
    <s v="C0717"/>
    <x v="63"/>
    <n v="1"/>
    <n v="0"/>
    <n v="9199"/>
    <n v="9199"/>
    <n v="0.16"/>
    <s v="1728.395284353015"/>
    <x v="1"/>
    <x v="8"/>
    <x v="0"/>
  </r>
  <r>
    <s v="O002076"/>
    <x v="217"/>
    <s v="C0086"/>
    <x v="26"/>
    <n v="2"/>
    <n v="0.1"/>
    <n v="7732"/>
    <n v="13917.6"/>
    <n v="0.22"/>
    <n v="2833.3607218690599"/>
    <x v="4"/>
    <x v="3"/>
    <x v="0"/>
  </r>
  <r>
    <s v="O002077"/>
    <x v="91"/>
    <s v="C0104"/>
    <x v="11"/>
    <n v="1"/>
    <n v="0.2"/>
    <n v="9257"/>
    <n v="7405.6"/>
    <n v="0.16"/>
    <s v="1153.055374970033"/>
    <x v="1"/>
    <x v="7"/>
    <x v="1"/>
  </r>
  <r>
    <s v="O002078"/>
    <x v="173"/>
    <s v="C0143"/>
    <x v="23"/>
    <n v="3"/>
    <n v="0.2"/>
    <n v="40034"/>
    <n v="96081.600000000006"/>
    <n v="0.28000000000000003"/>
    <s v="22935.363130355032"/>
    <x v="3"/>
    <x v="4"/>
    <x v="2"/>
  </r>
  <r>
    <s v="O002079"/>
    <x v="283"/>
    <s v="C0205"/>
    <x v="51"/>
    <n v="1"/>
    <n v="0.1"/>
    <n v="23506"/>
    <n v="21155.4"/>
    <n v="0.31"/>
    <s v="5821.0939411586305"/>
    <x v="2"/>
    <x v="7"/>
    <x v="0"/>
  </r>
  <r>
    <s v="O002080"/>
    <x v="127"/>
    <s v="C0641"/>
    <x v="61"/>
    <n v="1"/>
    <n v="0.25"/>
    <n v="12154"/>
    <n v="9115.5"/>
    <n v="0.19"/>
    <s v="1629.316270047647"/>
    <x v="0"/>
    <x v="9"/>
    <x v="2"/>
  </r>
  <r>
    <s v="O002081"/>
    <x v="116"/>
    <s v="C1062"/>
    <x v="35"/>
    <n v="2"/>
    <n v="0"/>
    <n v="24562"/>
    <n v="49124"/>
    <n v="0.22"/>
    <s v="11922.464949917292"/>
    <x v="4"/>
    <x v="1"/>
    <x v="0"/>
  </r>
  <r>
    <s v="O002082"/>
    <x v="248"/>
    <s v="C1076"/>
    <x v="3"/>
    <n v="2"/>
    <n v="0.1"/>
    <n v="48370"/>
    <n v="87066"/>
    <n v="0.16"/>
    <s v="14228.509952080558"/>
    <x v="1"/>
    <x v="10"/>
    <x v="0"/>
  </r>
  <r>
    <s v="O002083"/>
    <x v="268"/>
    <s v="C0001"/>
    <x v="11"/>
    <n v="2"/>
    <n v="0.15"/>
    <n v="9257"/>
    <n v="15736.9"/>
    <n v="0.16"/>
    <s v="3079.7384835244443"/>
    <x v="1"/>
    <x v="3"/>
    <x v="0"/>
  </r>
  <r>
    <s v="O002084"/>
    <x v="148"/>
    <s v="C0011"/>
    <x v="37"/>
    <n v="1"/>
    <n v="0"/>
    <n v="28530"/>
    <n v="28530"/>
    <n v="0.16"/>
    <s v="6216.013239184043"/>
    <x v="1"/>
    <x v="9"/>
    <x v="0"/>
  </r>
  <r>
    <s v="O002085"/>
    <x v="30"/>
    <s v="C0747"/>
    <x v="39"/>
    <n v="2"/>
    <n v="0.25"/>
    <n v="46436"/>
    <n v="69654"/>
    <n v="0.28000000000000003"/>
    <s v="21664.485427882064"/>
    <x v="3"/>
    <x v="8"/>
    <x v="2"/>
  </r>
  <r>
    <s v="O002086"/>
    <x v="328"/>
    <s v="C0956"/>
    <x v="9"/>
    <n v="4"/>
    <n v="0.05"/>
    <n v="11380"/>
    <n v="43244"/>
    <n v="0.28000000000000003"/>
    <s v="9701.846732125457"/>
    <x v="3"/>
    <x v="6"/>
    <x v="0"/>
  </r>
  <r>
    <s v="O002087"/>
    <x v="162"/>
    <s v="C0755"/>
    <x v="27"/>
    <n v="3"/>
    <n v="0.05"/>
    <n v="38016"/>
    <s v="108345.59999999999"/>
    <n v="0.16"/>
    <s v="16259.182445677081"/>
    <x v="1"/>
    <x v="2"/>
    <x v="0"/>
  </r>
  <r>
    <s v="O002088"/>
    <x v="74"/>
    <s v="C0518"/>
    <x v="3"/>
    <n v="2"/>
    <n v="0.05"/>
    <n v="48370"/>
    <n v="91903"/>
    <n v="0.16"/>
    <s v="17525.428596858408"/>
    <x v="1"/>
    <x v="2"/>
    <x v="0"/>
  </r>
  <r>
    <s v="O002089"/>
    <x v="29"/>
    <s v="C1032"/>
    <x v="12"/>
    <n v="2"/>
    <n v="0.05"/>
    <n v="5299"/>
    <n v="10068.1"/>
    <n v="0.16"/>
    <s v="1568.7703336302275"/>
    <x v="1"/>
    <x v="5"/>
    <x v="0"/>
  </r>
  <r>
    <s v="O002090"/>
    <x v="69"/>
    <s v="C0005"/>
    <x v="6"/>
    <n v="1"/>
    <n v="0.1"/>
    <n v="3110"/>
    <n v="2799"/>
    <n v="0.31"/>
    <s v="709.0512717498417"/>
    <x v="2"/>
    <x v="5"/>
    <x v="0"/>
  </r>
  <r>
    <s v="O002091"/>
    <x v="98"/>
    <s v="C0694"/>
    <x v="7"/>
    <n v="1"/>
    <n v="0.1"/>
    <n v="4623"/>
    <n v="4160.7"/>
    <n v="0.28000000000000003"/>
    <s v="1084.614345599783"/>
    <x v="3"/>
    <x v="8"/>
    <x v="1"/>
  </r>
  <r>
    <s v="O002092"/>
    <x v="195"/>
    <s v="C0112"/>
    <x v="53"/>
    <n v="1"/>
    <n v="0.05"/>
    <n v="46621"/>
    <n v="44289.95"/>
    <n v="0.19"/>
    <s v="4892.4534475316705"/>
    <x v="0"/>
    <x v="7"/>
    <x v="0"/>
  </r>
  <r>
    <s v="O002093"/>
    <x v="82"/>
    <s v="C1004"/>
    <x v="45"/>
    <n v="2"/>
    <n v="0.15"/>
    <n v="14854"/>
    <n v="25251.8"/>
    <n v="0.22"/>
    <s v="5310.141759731917"/>
    <x v="4"/>
    <x v="3"/>
    <x v="2"/>
  </r>
  <r>
    <s v="O002094"/>
    <x v="199"/>
    <s v="C0273"/>
    <x v="55"/>
    <n v="3"/>
    <n v="0"/>
    <n v="15711"/>
    <n v="47133"/>
    <n v="0.19"/>
    <s v="7825.386194921362"/>
    <x v="0"/>
    <x v="1"/>
    <x v="1"/>
  </r>
  <r>
    <s v="O002095"/>
    <x v="157"/>
    <s v="C0422"/>
    <x v="28"/>
    <n v="2"/>
    <n v="0.2"/>
    <n v="14233"/>
    <s v="22772.800000000003"/>
    <n v="0.22"/>
    <n v="4722.5638899364603"/>
    <x v="4"/>
    <x v="0"/>
    <x v="0"/>
  </r>
  <r>
    <s v="O002096"/>
    <x v="51"/>
    <s v="C0265"/>
    <x v="78"/>
    <n v="1"/>
    <n v="0.05"/>
    <n v="24310"/>
    <n v="23094.5"/>
    <n v="0.16"/>
    <s v="4650.115242115137"/>
    <x v="1"/>
    <x v="0"/>
    <x v="1"/>
  </r>
  <r>
    <s v="O002097"/>
    <x v="107"/>
    <s v="C0212"/>
    <x v="33"/>
    <n v="2"/>
    <n v="0.1"/>
    <n v="5109"/>
    <n v="9196.2000000000007"/>
    <n v="0.19"/>
    <s v="1318.7438396390223"/>
    <x v="0"/>
    <x v="10"/>
    <x v="0"/>
  </r>
  <r>
    <s v="O002098"/>
    <x v="288"/>
    <s v="C1102"/>
    <x v="71"/>
    <n v="1"/>
    <n v="0.1"/>
    <n v="34213"/>
    <n v="30791.7"/>
    <n v="0.19"/>
    <s v="5076.3949756456595"/>
    <x v="0"/>
    <x v="6"/>
    <x v="2"/>
  </r>
  <r>
    <s v="O002099"/>
    <x v="167"/>
    <s v="C0782"/>
    <x v="78"/>
    <n v="3"/>
    <n v="0.1"/>
    <n v="24310"/>
    <n v="65637"/>
    <n v="0.16"/>
    <s v="7878.954884079761"/>
    <x v="1"/>
    <x v="9"/>
    <x v="1"/>
  </r>
  <r>
    <s v="O002100"/>
    <x v="192"/>
    <s v="C0666"/>
    <x v="7"/>
    <n v="1"/>
    <n v="0.15"/>
    <n v="4623"/>
    <s v="3929.5499999999997"/>
    <n v="0.28000000000000003"/>
    <n v="1247.6194041976501"/>
    <x v="3"/>
    <x v="4"/>
    <x v="0"/>
  </r>
  <r>
    <s v="O002101"/>
    <x v="103"/>
    <s v="C0369"/>
    <x v="56"/>
    <n v="2"/>
    <n v="0.25"/>
    <n v="3506"/>
    <n v="5259"/>
    <n v="0.19"/>
    <s v="1207.431178900222"/>
    <x v="0"/>
    <x v="10"/>
    <x v="0"/>
  </r>
  <r>
    <s v="O002102"/>
    <x v="82"/>
    <s v="C0958"/>
    <x v="33"/>
    <n v="2"/>
    <n v="0.05"/>
    <n v="5109"/>
    <n v="9707.1"/>
    <n v="0.19"/>
    <s v="1966.6840314690062"/>
    <x v="0"/>
    <x v="8"/>
    <x v="0"/>
  </r>
  <r>
    <s v="O002103"/>
    <x v="19"/>
    <s v="C0347"/>
    <x v="56"/>
    <n v="1"/>
    <n v="0.1"/>
    <n v="3506"/>
    <n v="3155.4"/>
    <n v="0.19"/>
    <s v="633.5731954257594"/>
    <x v="0"/>
    <x v="0"/>
    <x v="0"/>
  </r>
  <r>
    <s v="O002104"/>
    <x v="171"/>
    <s v="C0025"/>
    <x v="65"/>
    <n v="1"/>
    <n v="0.1"/>
    <n v="34669"/>
    <s v="31202.100000000002"/>
    <n v="0.16"/>
    <s v="3681.478432901288"/>
    <x v="1"/>
    <x v="10"/>
    <x v="0"/>
  </r>
  <r>
    <s v="O002105"/>
    <x v="34"/>
    <s v="C0976"/>
    <x v="14"/>
    <n v="2"/>
    <n v="0.25"/>
    <n v="24549"/>
    <n v="36823.5"/>
    <n v="0.19"/>
    <s v="7253.184247955089"/>
    <x v="0"/>
    <x v="7"/>
    <x v="1"/>
  </r>
  <r>
    <s v="O002106"/>
    <x v="271"/>
    <s v="C0417"/>
    <x v="60"/>
    <n v="1"/>
    <n v="0.15"/>
    <n v="11721"/>
    <n v="9962.85"/>
    <n v="0.16"/>
    <s v="1202.8461192836896"/>
    <x v="1"/>
    <x v="2"/>
    <x v="2"/>
  </r>
  <r>
    <s v="O002107"/>
    <x v="225"/>
    <s v="C0515"/>
    <x v="12"/>
    <n v="2"/>
    <n v="0.1"/>
    <n v="5299"/>
    <n v="9538.2000000000007"/>
    <n v="0.16"/>
    <s v="1539.8640660836843"/>
    <x v="1"/>
    <x v="5"/>
    <x v="0"/>
  </r>
  <r>
    <s v="O002108"/>
    <x v="197"/>
    <s v="C0215"/>
    <x v="43"/>
    <n v="3"/>
    <n v="0.1"/>
    <n v="21121"/>
    <s v="57026.700000000004"/>
    <n v="0.19"/>
    <s v="10149.771881132861"/>
    <x v="0"/>
    <x v="0"/>
    <x v="0"/>
  </r>
  <r>
    <s v="O002109"/>
    <x v="196"/>
    <s v="C1136"/>
    <x v="36"/>
    <n v="1"/>
    <n v="0.05"/>
    <n v="29812"/>
    <s v="28321.399999999998"/>
    <n v="0.28000000000000003"/>
    <s v="7341.024671412888"/>
    <x v="3"/>
    <x v="4"/>
    <x v="0"/>
  </r>
  <r>
    <s v="O002110"/>
    <x v="168"/>
    <s v="C0954"/>
    <x v="54"/>
    <n v="2"/>
    <n v="0.15"/>
    <n v="31519"/>
    <s v="53582.299999999996"/>
    <n v="0.19"/>
    <s v="10233.714692285079"/>
    <x v="0"/>
    <x v="5"/>
    <x v="1"/>
  </r>
  <r>
    <s v="O002111"/>
    <x v="98"/>
    <s v="C0914"/>
    <x v="49"/>
    <n v="4"/>
    <n v="0.2"/>
    <n v="2649"/>
    <s v="8476.800000000001"/>
    <n v="0.16"/>
    <s v="1557.2234788300814"/>
    <x v="1"/>
    <x v="6"/>
    <x v="2"/>
  </r>
  <r>
    <s v="O002112"/>
    <x v="244"/>
    <s v="C0428"/>
    <x v="61"/>
    <n v="2"/>
    <n v="0.25"/>
    <n v="12154"/>
    <n v="18231"/>
    <n v="0.19"/>
    <s v="4596.782427585866"/>
    <x v="0"/>
    <x v="1"/>
    <x v="1"/>
  </r>
  <r>
    <s v="O002113"/>
    <x v="71"/>
    <s v="C0733"/>
    <x v="43"/>
    <n v="5"/>
    <n v="0.1"/>
    <n v="21121"/>
    <n v="95044.5"/>
    <n v="0.19"/>
    <s v="19891.33807670964"/>
    <x v="0"/>
    <x v="10"/>
    <x v="0"/>
  </r>
  <r>
    <s v="O002114"/>
    <x v="311"/>
    <s v="C0699"/>
    <x v="76"/>
    <n v="1"/>
    <n v="0.15"/>
    <n v="2696"/>
    <n v="2291.6"/>
    <n v="0.31"/>
    <s v="893.1044503082156"/>
    <x v="2"/>
    <x v="4"/>
    <x v="0"/>
  </r>
  <r>
    <s v="O002115"/>
    <x v="133"/>
    <s v="C0216"/>
    <x v="27"/>
    <n v="2"/>
    <n v="0.1"/>
    <n v="38016"/>
    <n v="68428.800000000003"/>
    <n v="0.16"/>
    <s v="11429.825071071704"/>
    <x v="1"/>
    <x v="4"/>
    <x v="2"/>
  </r>
  <r>
    <s v="O002116"/>
    <x v="136"/>
    <s v="C0413"/>
    <x v="21"/>
    <n v="2"/>
    <n v="0.1"/>
    <n v="22075"/>
    <n v="39735"/>
    <n v="0.16"/>
    <s v="8838.496706901356"/>
    <x v="1"/>
    <x v="10"/>
    <x v="0"/>
  </r>
  <r>
    <s v="O002117"/>
    <x v="210"/>
    <s v="C0380"/>
    <x v="25"/>
    <n v="3"/>
    <n v="0.05"/>
    <n v="42988"/>
    <s v="122515.79999999999"/>
    <n v="0.19"/>
    <s v="25145.809653846783"/>
    <x v="0"/>
    <x v="3"/>
    <x v="0"/>
  </r>
  <r>
    <s v="O002118"/>
    <x v="204"/>
    <s v="C0232"/>
    <x v="10"/>
    <n v="1"/>
    <n v="0.15"/>
    <n v="9427"/>
    <n v="8012.95"/>
    <n v="0.22"/>
    <s v="1830.0987675211825"/>
    <x v="4"/>
    <x v="1"/>
    <x v="1"/>
  </r>
  <r>
    <s v="O002119"/>
    <x v="29"/>
    <s v="C0835"/>
    <x v="37"/>
    <n v="1"/>
    <n v="0"/>
    <n v="28530"/>
    <n v="28530"/>
    <n v="0.16"/>
    <s v="4396.815935218232"/>
    <x v="1"/>
    <x v="3"/>
    <x v="0"/>
  </r>
  <r>
    <s v="O002120"/>
    <x v="265"/>
    <s v="C0258"/>
    <x v="55"/>
    <n v="1"/>
    <n v="0"/>
    <n v="15711"/>
    <n v="15711"/>
    <n v="0.19"/>
    <s v="3149.5611301260233"/>
    <x v="0"/>
    <x v="2"/>
    <x v="0"/>
  </r>
  <r>
    <s v="O002121"/>
    <x v="76"/>
    <s v="C0403"/>
    <x v="23"/>
    <n v="4"/>
    <n v="0.15"/>
    <n v="40034"/>
    <n v="136115.6"/>
    <n v="0.28000000000000003"/>
    <s v="40168.42782148091"/>
    <x v="3"/>
    <x v="9"/>
    <x v="0"/>
  </r>
  <r>
    <s v="O002122"/>
    <x v="326"/>
    <s v="C0424"/>
    <x v="37"/>
    <n v="2"/>
    <n v="0.2"/>
    <n v="28530"/>
    <n v="45648"/>
    <n v="0.16"/>
    <s v="5039.0440203175485"/>
    <x v="1"/>
    <x v="10"/>
    <x v="0"/>
  </r>
  <r>
    <s v="O002123"/>
    <x v="305"/>
    <s v="C0770"/>
    <x v="60"/>
    <n v="4"/>
    <n v="0.15"/>
    <n v="11721"/>
    <n v="39851.4"/>
    <n v="0.16"/>
    <s v="7352.6586942245285"/>
    <x v="1"/>
    <x v="7"/>
    <x v="1"/>
  </r>
  <r>
    <s v="O002124"/>
    <x v="313"/>
    <s v="C0065"/>
    <x v="3"/>
    <n v="1"/>
    <n v="0.15"/>
    <n v="48370"/>
    <n v="41114.5"/>
    <n v="0.16"/>
    <s v="4442.841773623626"/>
    <x v="1"/>
    <x v="10"/>
    <x v="1"/>
  </r>
  <r>
    <s v="O002125"/>
    <x v="348"/>
    <s v="C0190"/>
    <x v="76"/>
    <n v="1"/>
    <n v="0.2"/>
    <n v="2696"/>
    <n v="2156.8000000000002"/>
    <n v="0.31"/>
    <n v="721.53802314608004"/>
    <x v="2"/>
    <x v="8"/>
    <x v="0"/>
  </r>
  <r>
    <s v="O002126"/>
    <x v="271"/>
    <s v="C0950"/>
    <x v="76"/>
    <n v="1"/>
    <n v="0.05"/>
    <n v="2696"/>
    <n v="2561.1999999999998"/>
    <n v="0.31"/>
    <s v="847.6633834721862"/>
    <x v="2"/>
    <x v="0"/>
    <x v="0"/>
  </r>
  <r>
    <s v="O002127"/>
    <x v="7"/>
    <s v="C0173"/>
    <x v="18"/>
    <n v="2"/>
    <n v="0"/>
    <n v="11537"/>
    <n v="23074"/>
    <n v="0.22"/>
    <s v="6224.065289327026"/>
    <x v="4"/>
    <x v="10"/>
    <x v="0"/>
  </r>
  <r>
    <s v="O002128"/>
    <x v="47"/>
    <s v="C0759"/>
    <x v="50"/>
    <n v="3"/>
    <n v="0.2"/>
    <n v="44505"/>
    <n v="106812"/>
    <n v="0.19"/>
    <s v="17071.378817107146"/>
    <x v="0"/>
    <x v="1"/>
    <x v="0"/>
  </r>
  <r>
    <s v="O002129"/>
    <x v="193"/>
    <s v="C0628"/>
    <x v="33"/>
    <n v="1"/>
    <n v="0.2"/>
    <n v="5109"/>
    <s v="4087.2000000000003"/>
    <n v="0.19"/>
    <s v="635.3609991424628"/>
    <x v="0"/>
    <x v="5"/>
    <x v="2"/>
  </r>
  <r>
    <s v="O002130"/>
    <x v="355"/>
    <s v="C0561"/>
    <x v="69"/>
    <n v="4"/>
    <n v="0.1"/>
    <n v="31802"/>
    <n v="114487.2"/>
    <n v="0.19"/>
    <s v="26189.41058701907"/>
    <x v="0"/>
    <x v="6"/>
    <x v="0"/>
  </r>
  <r>
    <s v="O002131"/>
    <x v="362"/>
    <s v="C1001"/>
    <x v="1"/>
    <n v="1"/>
    <n v="0.05"/>
    <n v="10888"/>
    <n v="10343.6"/>
    <n v="0.19"/>
    <s v="1576.164243041594"/>
    <x v="0"/>
    <x v="2"/>
    <x v="1"/>
  </r>
  <r>
    <s v="O002132"/>
    <x v="321"/>
    <s v="C0401"/>
    <x v="21"/>
    <n v="2"/>
    <n v="0.2"/>
    <n v="22075"/>
    <n v="35320"/>
    <n v="0.16"/>
    <s v="4200.848984710411"/>
    <x v="1"/>
    <x v="4"/>
    <x v="1"/>
  </r>
  <r>
    <s v="O002133"/>
    <x v="299"/>
    <s v="C0638"/>
    <x v="7"/>
    <n v="3"/>
    <n v="0.15"/>
    <n v="4623"/>
    <n v="11788.65"/>
    <n v="0.28000000000000003"/>
    <s v="3386.8983231187667"/>
    <x v="3"/>
    <x v="0"/>
    <x v="2"/>
  </r>
  <r>
    <s v="O002134"/>
    <x v="152"/>
    <s v="C0949"/>
    <x v="41"/>
    <n v="1"/>
    <n v="0"/>
    <n v="38513"/>
    <n v="38513"/>
    <n v="0.19"/>
    <s v="7254.531901212061"/>
    <x v="0"/>
    <x v="1"/>
    <x v="1"/>
  </r>
  <r>
    <s v="O002135"/>
    <x v="294"/>
    <s v="C0213"/>
    <x v="42"/>
    <n v="1"/>
    <n v="0"/>
    <n v="36976"/>
    <n v="36976"/>
    <n v="0.28000000000000003"/>
    <s v="10554.334661034121"/>
    <x v="3"/>
    <x v="3"/>
    <x v="0"/>
  </r>
  <r>
    <s v="O002136"/>
    <x v="111"/>
    <s v="C0053"/>
    <x v="20"/>
    <n v="1"/>
    <n v="0.25"/>
    <n v="40096"/>
    <n v="30072"/>
    <n v="0.22"/>
    <s v="7181.808107387565"/>
    <x v="4"/>
    <x v="8"/>
    <x v="1"/>
  </r>
  <r>
    <s v="O002137"/>
    <x v="184"/>
    <s v="C0624"/>
    <x v="23"/>
    <n v="1"/>
    <n v="0"/>
    <n v="40034"/>
    <n v="40034"/>
    <n v="0.28000000000000003"/>
    <s v="11970.800970431897"/>
    <x v="3"/>
    <x v="2"/>
    <x v="1"/>
  </r>
  <r>
    <s v="O002138"/>
    <x v="347"/>
    <s v="C0752"/>
    <x v="47"/>
    <n v="4"/>
    <n v="0.05"/>
    <n v="13190"/>
    <n v="50122"/>
    <n v="0.22"/>
    <s v="10890.229977355555"/>
    <x v="4"/>
    <x v="8"/>
    <x v="2"/>
  </r>
  <r>
    <s v="O002139"/>
    <x v="293"/>
    <s v="C0662"/>
    <x v="65"/>
    <n v="4"/>
    <n v="0.1"/>
    <n v="34669"/>
    <s v="124808.40000000001"/>
    <n v="0.16"/>
    <s v="20179.691712601394"/>
    <x v="1"/>
    <x v="7"/>
    <x v="0"/>
  </r>
  <r>
    <s v="O002140"/>
    <x v="353"/>
    <s v="C0139"/>
    <x v="77"/>
    <n v="3"/>
    <n v="0.05"/>
    <n v="39927"/>
    <n v="113791.95"/>
    <n v="0.16"/>
    <s v="17939.928546833555"/>
    <x v="1"/>
    <x v="4"/>
    <x v="0"/>
  </r>
  <r>
    <s v="O002141"/>
    <x v="348"/>
    <s v="C0418"/>
    <x v="2"/>
    <n v="3"/>
    <n v="0.05"/>
    <n v="30563"/>
    <n v="87104.55"/>
    <n v="0.19"/>
    <s v="16657.403998254707"/>
    <x v="0"/>
    <x v="2"/>
    <x v="1"/>
  </r>
  <r>
    <s v="O002142"/>
    <x v="42"/>
    <s v="C0143"/>
    <x v="21"/>
    <n v="1"/>
    <n v="0.05"/>
    <n v="22075"/>
    <n v="20971.25"/>
    <n v="0.16"/>
    <s v="2337.0211760158713"/>
    <x v="1"/>
    <x v="4"/>
    <x v="2"/>
  </r>
  <r>
    <s v="O002143"/>
    <x v="87"/>
    <s v="C0509"/>
    <x v="68"/>
    <n v="1"/>
    <n v="0.05"/>
    <n v="35424"/>
    <s v="33652.799999999996"/>
    <n v="0.19"/>
    <s v="7284.944401700596"/>
    <x v="0"/>
    <x v="4"/>
    <x v="0"/>
  </r>
  <r>
    <s v="O002144"/>
    <x v="361"/>
    <s v="C0650"/>
    <x v="26"/>
    <n v="3"/>
    <n v="0.15"/>
    <n v="7732"/>
    <n v="19716.599999999999"/>
    <n v="0.22"/>
    <s v="5061.5700032058585"/>
    <x v="4"/>
    <x v="3"/>
    <x v="0"/>
  </r>
  <r>
    <s v="O002145"/>
    <x v="49"/>
    <s v="C0486"/>
    <x v="39"/>
    <n v="2"/>
    <n v="0.1"/>
    <n v="46436"/>
    <n v="83584.800000000003"/>
    <n v="0.28000000000000003"/>
    <s v="25268.52279025841"/>
    <x v="3"/>
    <x v="4"/>
    <x v="0"/>
  </r>
  <r>
    <s v="O002146"/>
    <x v="183"/>
    <s v="C0992"/>
    <x v="56"/>
    <n v="2"/>
    <n v="0.05"/>
    <n v="3506"/>
    <n v="6661.4"/>
    <n v="0.19"/>
    <s v="1396.3467689313723"/>
    <x v="0"/>
    <x v="5"/>
    <x v="0"/>
  </r>
  <r>
    <s v="O002147"/>
    <x v="37"/>
    <s v="C0543"/>
    <x v="78"/>
    <n v="3"/>
    <n v="0.05"/>
    <n v="24310"/>
    <n v="69283.5"/>
    <n v="0.16"/>
    <n v="8683.2289817494493"/>
    <x v="1"/>
    <x v="5"/>
    <x v="2"/>
  </r>
  <r>
    <s v="O002148"/>
    <x v="78"/>
    <s v="C0293"/>
    <x v="20"/>
    <n v="1"/>
    <n v="0"/>
    <n v="40096"/>
    <n v="40096"/>
    <n v="0.22"/>
    <s v="6835.003638373141"/>
    <x v="4"/>
    <x v="10"/>
    <x v="0"/>
  </r>
  <r>
    <s v="O002149"/>
    <x v="148"/>
    <s v="C0671"/>
    <x v="37"/>
    <n v="1"/>
    <n v="0"/>
    <n v="28530"/>
    <n v="28530"/>
    <n v="0.16"/>
    <s v="5394.487983126882"/>
    <x v="1"/>
    <x v="1"/>
    <x v="0"/>
  </r>
  <r>
    <s v="O002150"/>
    <x v="264"/>
    <s v="C0838"/>
    <x v="75"/>
    <n v="3"/>
    <n v="0.15"/>
    <n v="27904"/>
    <n v="71155.199999999997"/>
    <n v="0.22"/>
    <s v="15725.291755843527"/>
    <x v="4"/>
    <x v="1"/>
    <x v="1"/>
  </r>
  <r>
    <s v="O002151"/>
    <x v="196"/>
    <s v="C1038"/>
    <x v="59"/>
    <n v="2"/>
    <n v="0"/>
    <n v="32335"/>
    <n v="64670"/>
    <n v="0.31"/>
    <s v="20431.428072591076"/>
    <x v="2"/>
    <x v="2"/>
    <x v="0"/>
  </r>
  <r>
    <s v="O002152"/>
    <x v="361"/>
    <s v="C0634"/>
    <x v="2"/>
    <n v="3"/>
    <n v="0.1"/>
    <n v="30563"/>
    <n v="82520.100000000006"/>
    <n v="0.19"/>
    <s v="16298.314446297529"/>
    <x v="0"/>
    <x v="6"/>
    <x v="1"/>
  </r>
  <r>
    <s v="O002153"/>
    <x v="307"/>
    <s v="C0272"/>
    <x v="26"/>
    <n v="2"/>
    <n v="0.2"/>
    <n v="7732"/>
    <n v="12371.2"/>
    <n v="0.22"/>
    <s v="2832.965791211376"/>
    <x v="4"/>
    <x v="3"/>
    <x v="0"/>
  </r>
  <r>
    <s v="O002154"/>
    <x v="94"/>
    <s v="C1049"/>
    <x v="64"/>
    <n v="1"/>
    <n v="0.05"/>
    <n v="16218"/>
    <s v="15407.099999999999"/>
    <n v="0.19"/>
    <s v="3275.995121279745"/>
    <x v="0"/>
    <x v="9"/>
    <x v="2"/>
  </r>
  <r>
    <s v="O002155"/>
    <x v="119"/>
    <s v="C0322"/>
    <x v="54"/>
    <n v="1"/>
    <n v="0.05"/>
    <n v="31519"/>
    <n v="29943.05"/>
    <n v="0.19"/>
    <s v="5589.170027243669"/>
    <x v="0"/>
    <x v="1"/>
    <x v="1"/>
  </r>
  <r>
    <s v="O002156"/>
    <x v="345"/>
    <s v="C0806"/>
    <x v="72"/>
    <n v="3"/>
    <n v="0.2"/>
    <n v="21109"/>
    <s v="50661.600000000006"/>
    <n v="0.22"/>
    <s v="7767.524073937446"/>
    <x v="4"/>
    <x v="4"/>
    <x v="2"/>
  </r>
  <r>
    <s v="O002157"/>
    <x v="203"/>
    <s v="C1127"/>
    <x v="58"/>
    <n v="2"/>
    <n v="0.2"/>
    <n v="34314"/>
    <n v="54902.400000000001"/>
    <n v="0.16"/>
    <s v="10107.21302169242"/>
    <x v="1"/>
    <x v="0"/>
    <x v="0"/>
  </r>
  <r>
    <s v="O002158"/>
    <x v="309"/>
    <s v="C0883"/>
    <x v="15"/>
    <n v="1"/>
    <n v="0.2"/>
    <n v="40809"/>
    <n v="32647.200000000001"/>
    <n v="0.19"/>
    <s v="6862.9028077644725"/>
    <x v="0"/>
    <x v="3"/>
    <x v="1"/>
  </r>
  <r>
    <s v="O002159"/>
    <x v="179"/>
    <s v="C1064"/>
    <x v="71"/>
    <n v="2"/>
    <n v="0.1"/>
    <n v="34213"/>
    <n v="61583.4"/>
    <n v="0.19"/>
    <s v="8910.344512536667"/>
    <x v="0"/>
    <x v="4"/>
    <x v="1"/>
  </r>
  <r>
    <s v="O002160"/>
    <x v="168"/>
    <s v="C0235"/>
    <x v="2"/>
    <n v="2"/>
    <n v="0.25"/>
    <n v="30563"/>
    <n v="45844.5"/>
    <n v="0.19"/>
    <s v="6839.465952710967"/>
    <x v="0"/>
    <x v="6"/>
    <x v="0"/>
  </r>
  <r>
    <s v="O002161"/>
    <x v="281"/>
    <s v="C0832"/>
    <x v="2"/>
    <n v="1"/>
    <n v="0.2"/>
    <n v="30563"/>
    <n v="24450.400000000001"/>
    <n v="0.19"/>
    <s v="5401.208143978083"/>
    <x v="0"/>
    <x v="9"/>
    <x v="0"/>
  </r>
  <r>
    <s v="O002162"/>
    <x v="344"/>
    <s v="C1113"/>
    <x v="53"/>
    <n v="1"/>
    <n v="0.1"/>
    <n v="46621"/>
    <n v="41958.9"/>
    <n v="0.19"/>
    <n v="9615.6194368285996"/>
    <x v="0"/>
    <x v="1"/>
    <x v="0"/>
  </r>
  <r>
    <s v="O002163"/>
    <x v="346"/>
    <s v="C1124"/>
    <x v="40"/>
    <n v="1"/>
    <n v="0.1"/>
    <n v="13000"/>
    <n v="11700"/>
    <n v="0.19"/>
    <s v="1132.2391615398824"/>
    <x v="0"/>
    <x v="7"/>
    <x v="2"/>
  </r>
  <r>
    <s v="O002164"/>
    <x v="269"/>
    <s v="C0144"/>
    <x v="63"/>
    <n v="1"/>
    <n v="0"/>
    <n v="9199"/>
    <n v="9199"/>
    <n v="0.16"/>
    <s v="1613.7760357740972"/>
    <x v="1"/>
    <x v="5"/>
    <x v="1"/>
  </r>
  <r>
    <s v="O002165"/>
    <x v="234"/>
    <s v="C1106"/>
    <x v="54"/>
    <n v="2"/>
    <n v="0.1"/>
    <n v="31519"/>
    <s v="56734.200000000004"/>
    <n v="0.19"/>
    <s v="10341.36120387709"/>
    <x v="0"/>
    <x v="8"/>
    <x v="1"/>
  </r>
  <r>
    <s v="O002166"/>
    <x v="24"/>
    <s v="C0589"/>
    <x v="52"/>
    <n v="1"/>
    <n v="0.05"/>
    <n v="36003"/>
    <n v="34202.85"/>
    <n v="0.16"/>
    <s v="5561.237983681246"/>
    <x v="1"/>
    <x v="3"/>
    <x v="0"/>
  </r>
  <r>
    <s v="O002167"/>
    <x v="48"/>
    <s v="C0229"/>
    <x v="10"/>
    <n v="1"/>
    <n v="0.05"/>
    <n v="9427"/>
    <n v="8955.65"/>
    <n v="0.22"/>
    <s v="2011.3917306453561"/>
    <x v="4"/>
    <x v="4"/>
    <x v="0"/>
  </r>
  <r>
    <s v="O002168"/>
    <x v="302"/>
    <s v="C0274"/>
    <x v="66"/>
    <n v="1"/>
    <n v="0"/>
    <n v="17932"/>
    <n v="17932"/>
    <n v="0.16"/>
    <s v="2390.7839817194085"/>
    <x v="1"/>
    <x v="7"/>
    <x v="0"/>
  </r>
  <r>
    <s v="O002169"/>
    <x v="342"/>
    <s v="C0590"/>
    <x v="9"/>
    <n v="1"/>
    <n v="0.05"/>
    <n v="11380"/>
    <n v="10811"/>
    <n v="0.28000000000000003"/>
    <s v="3274.0406395472673"/>
    <x v="3"/>
    <x v="7"/>
    <x v="0"/>
  </r>
  <r>
    <s v="O002170"/>
    <x v="65"/>
    <s v="C0653"/>
    <x v="64"/>
    <n v="5"/>
    <n v="0.1"/>
    <n v="16218"/>
    <n v="72981"/>
    <n v="0.19"/>
    <s v="12108.625803482108"/>
    <x v="0"/>
    <x v="8"/>
    <x v="1"/>
  </r>
  <r>
    <s v="O002171"/>
    <x v="227"/>
    <s v="C0583"/>
    <x v="51"/>
    <n v="1"/>
    <n v="0.1"/>
    <n v="23506"/>
    <n v="21155.4"/>
    <n v="0.31"/>
    <n v="7111.2914161478602"/>
    <x v="2"/>
    <x v="0"/>
    <x v="0"/>
  </r>
  <r>
    <s v="O002172"/>
    <x v="128"/>
    <s v="C0968"/>
    <x v="79"/>
    <n v="2"/>
    <n v="0.05"/>
    <n v="23117"/>
    <s v="43922.299999999996"/>
    <n v="0.19"/>
    <s v="9834.906622152977"/>
    <x v="0"/>
    <x v="2"/>
    <x v="0"/>
  </r>
  <r>
    <s v="O002173"/>
    <x v="7"/>
    <s v="C0372"/>
    <x v="71"/>
    <n v="1"/>
    <n v="0.15"/>
    <n v="34213"/>
    <n v="29081.05"/>
    <n v="0.19"/>
    <n v="4637.6840345343699"/>
    <x v="0"/>
    <x v="7"/>
    <x v="1"/>
  </r>
  <r>
    <s v="O002174"/>
    <x v="72"/>
    <s v="C1104"/>
    <x v="53"/>
    <n v="3"/>
    <n v="0.1"/>
    <n v="46621"/>
    <n v="125876.7"/>
    <n v="0.19"/>
    <s v="20181.78894600575"/>
    <x v="0"/>
    <x v="8"/>
    <x v="0"/>
  </r>
  <r>
    <s v="O002175"/>
    <x v="350"/>
    <s v="C0819"/>
    <x v="38"/>
    <n v="4"/>
    <n v="0.15"/>
    <n v="19940"/>
    <n v="67796"/>
    <n v="0.16"/>
    <s v="11117.048675357992"/>
    <x v="1"/>
    <x v="6"/>
    <x v="2"/>
  </r>
  <r>
    <s v="O002176"/>
    <x v="332"/>
    <s v="C0572"/>
    <x v="64"/>
    <n v="1"/>
    <n v="0.05"/>
    <n v="16218"/>
    <s v="15407.099999999999"/>
    <n v="0.19"/>
    <s v="3738.1935695034394"/>
    <x v="0"/>
    <x v="9"/>
    <x v="0"/>
  </r>
  <r>
    <s v="O002177"/>
    <x v="34"/>
    <s v="C0545"/>
    <x v="14"/>
    <n v="3"/>
    <n v="0.2"/>
    <n v="24549"/>
    <s v="58917.600000000006"/>
    <n v="0.19"/>
    <s v="9972.109237952429"/>
    <x v="0"/>
    <x v="0"/>
    <x v="0"/>
  </r>
  <r>
    <s v="O002178"/>
    <x v="31"/>
    <s v="C0127"/>
    <x v="72"/>
    <n v="1"/>
    <n v="0.1"/>
    <n v="21109"/>
    <s v="18998.100000000002"/>
    <n v="0.22"/>
    <s v="3911.4831635015726"/>
    <x v="4"/>
    <x v="1"/>
    <x v="1"/>
  </r>
  <r>
    <s v="O002179"/>
    <x v="93"/>
    <s v="C0733"/>
    <x v="28"/>
    <n v="1"/>
    <n v="0.2"/>
    <n v="14233"/>
    <s v="11386.400000000001"/>
    <n v="0.22"/>
    <s v="2632.9629543999145"/>
    <x v="4"/>
    <x v="10"/>
    <x v="0"/>
  </r>
  <r>
    <s v="O002180"/>
    <x v="246"/>
    <s v="C0417"/>
    <x v="6"/>
    <n v="1"/>
    <n v="0"/>
    <n v="3110"/>
    <n v="3110"/>
    <n v="0.31"/>
    <s v="1035.5905489959687"/>
    <x v="2"/>
    <x v="2"/>
    <x v="2"/>
  </r>
  <r>
    <s v="O002181"/>
    <x v="42"/>
    <s v="C0638"/>
    <x v="14"/>
    <n v="1"/>
    <n v="0.1"/>
    <n v="24549"/>
    <s v="22094.100000000002"/>
    <n v="0.19"/>
    <s v="4605.379411797078"/>
    <x v="0"/>
    <x v="0"/>
    <x v="2"/>
  </r>
  <r>
    <s v="O002182"/>
    <x v="266"/>
    <s v="C0041"/>
    <x v="7"/>
    <n v="1"/>
    <n v="0"/>
    <n v="4623"/>
    <n v="4623"/>
    <n v="0.28000000000000003"/>
    <s v="1299.6652689701916"/>
    <x v="3"/>
    <x v="3"/>
    <x v="0"/>
  </r>
  <r>
    <s v="O002183"/>
    <x v="305"/>
    <s v="C0787"/>
    <x v="1"/>
    <n v="1"/>
    <n v="0.05"/>
    <n v="10888"/>
    <n v="10343.6"/>
    <n v="0.19"/>
    <s v="1854.678187661439"/>
    <x v="0"/>
    <x v="0"/>
    <x v="0"/>
  </r>
  <r>
    <s v="O002184"/>
    <x v="62"/>
    <s v="C0297"/>
    <x v="44"/>
    <n v="1"/>
    <n v="0.1"/>
    <n v="35247"/>
    <n v="31722.3"/>
    <n v="0.16"/>
    <s v="5443.984391681591"/>
    <x v="1"/>
    <x v="3"/>
    <x v="0"/>
  </r>
  <r>
    <s v="O002185"/>
    <x v="277"/>
    <s v="C0042"/>
    <x v="78"/>
    <n v="2"/>
    <n v="0.2"/>
    <n v="24310"/>
    <n v="38896"/>
    <n v="0.16"/>
    <s v="1866.2321247729064"/>
    <x v="1"/>
    <x v="2"/>
    <x v="0"/>
  </r>
  <r>
    <s v="O002186"/>
    <x v="259"/>
    <s v="C0632"/>
    <x v="2"/>
    <n v="1"/>
    <n v="0.1"/>
    <n v="30563"/>
    <n v="27506.7"/>
    <n v="0.19"/>
    <s v="7025.868152426416"/>
    <x v="0"/>
    <x v="5"/>
    <x v="1"/>
  </r>
  <r>
    <s v="O002187"/>
    <x v="233"/>
    <s v="C0033"/>
    <x v="68"/>
    <n v="1"/>
    <n v="0.05"/>
    <n v="35424"/>
    <s v="33652.799999999996"/>
    <n v="0.19"/>
    <s v="6175.180871812866"/>
    <x v="0"/>
    <x v="4"/>
    <x v="0"/>
  </r>
  <r>
    <s v="O002188"/>
    <x v="114"/>
    <s v="C0665"/>
    <x v="51"/>
    <n v="2"/>
    <n v="0.15"/>
    <n v="23506"/>
    <n v="39960.199999999997"/>
    <n v="0.31"/>
    <s v="12642.624906244035"/>
    <x v="2"/>
    <x v="2"/>
    <x v="0"/>
  </r>
  <r>
    <s v="O002189"/>
    <x v="73"/>
    <s v="C1114"/>
    <x v="5"/>
    <n v="2"/>
    <n v="0"/>
    <n v="7879"/>
    <n v="15758"/>
    <n v="0.16"/>
    <s v="3679.1509472616963"/>
    <x v="1"/>
    <x v="4"/>
    <x v="0"/>
  </r>
  <r>
    <s v="O002190"/>
    <x v="217"/>
    <s v="C0616"/>
    <x v="66"/>
    <n v="1"/>
    <n v="0.05"/>
    <n v="17932"/>
    <s v="17035.399999999998"/>
    <n v="0.16"/>
    <s v="2283.665533687687"/>
    <x v="1"/>
    <x v="2"/>
    <x v="2"/>
  </r>
  <r>
    <s v="O002191"/>
    <x v="160"/>
    <s v="C0948"/>
    <x v="3"/>
    <n v="1"/>
    <n v="0.1"/>
    <n v="48370"/>
    <n v="43533"/>
    <n v="0.16"/>
    <s v="10518.622796646869"/>
    <x v="1"/>
    <x v="6"/>
    <x v="0"/>
  </r>
  <r>
    <s v="O002192"/>
    <x v="200"/>
    <s v="C0160"/>
    <x v="47"/>
    <n v="2"/>
    <n v="0.1"/>
    <n v="13190"/>
    <n v="23742"/>
    <n v="0.22"/>
    <s v="5837.876176750069"/>
    <x v="4"/>
    <x v="3"/>
    <x v="0"/>
  </r>
  <r>
    <s v="O002193"/>
    <x v="358"/>
    <s v="C0458"/>
    <x v="13"/>
    <n v="1"/>
    <n v="0.1"/>
    <n v="41060"/>
    <n v="36954"/>
    <n v="0.28000000000000003"/>
    <s v="10924.67033112899"/>
    <x v="3"/>
    <x v="2"/>
    <x v="1"/>
  </r>
  <r>
    <s v="O002194"/>
    <x v="239"/>
    <s v="C0399"/>
    <x v="40"/>
    <n v="3"/>
    <n v="0.05"/>
    <n v="13000"/>
    <n v="37050"/>
    <n v="0.19"/>
    <s v="7874.475632535261"/>
    <x v="0"/>
    <x v="4"/>
    <x v="0"/>
  </r>
  <r>
    <s v="O002195"/>
    <x v="320"/>
    <s v="C1115"/>
    <x v="21"/>
    <n v="1"/>
    <n v="0.05"/>
    <n v="22075"/>
    <n v="20971.25"/>
    <n v="0.16"/>
    <s v="2737.7552748936573"/>
    <x v="1"/>
    <x v="3"/>
    <x v="1"/>
  </r>
  <r>
    <s v="O002196"/>
    <x v="135"/>
    <s v="C0581"/>
    <x v="19"/>
    <n v="1"/>
    <n v="0.2"/>
    <n v="43459"/>
    <s v="34767.200000000004"/>
    <n v="0.19"/>
    <s v="4599.231759140196"/>
    <x v="0"/>
    <x v="8"/>
    <x v="1"/>
  </r>
  <r>
    <s v="O002197"/>
    <x v="283"/>
    <s v="C0220"/>
    <x v="53"/>
    <n v="2"/>
    <n v="0.25"/>
    <n v="46621"/>
    <n v="69931.5"/>
    <n v="0.19"/>
    <s v="10397.679141182454"/>
    <x v="0"/>
    <x v="4"/>
    <x v="2"/>
  </r>
  <r>
    <s v="O002198"/>
    <x v="249"/>
    <s v="C0379"/>
    <x v="60"/>
    <n v="5"/>
    <n v="0.05"/>
    <n v="11721"/>
    <n v="55674.75"/>
    <n v="0.16"/>
    <s v="11026.91741167386"/>
    <x v="1"/>
    <x v="5"/>
    <x v="2"/>
  </r>
  <r>
    <s v="O002199"/>
    <x v="312"/>
    <s v="C0930"/>
    <x v="42"/>
    <n v="2"/>
    <n v="0.15"/>
    <n v="36976"/>
    <n v="62859.199999999997"/>
    <n v="0.28000000000000003"/>
    <s v="15542.251272532027"/>
    <x v="3"/>
    <x v="2"/>
    <x v="0"/>
  </r>
  <r>
    <s v="O002200"/>
    <x v="101"/>
    <s v="C0964"/>
    <x v="18"/>
    <n v="1"/>
    <n v="0.05"/>
    <n v="11537"/>
    <n v="10960.15"/>
    <n v="0.22"/>
    <s v="1776.7121823040397"/>
    <x v="4"/>
    <x v="8"/>
    <x v="0"/>
  </r>
  <r>
    <s v="O002201"/>
    <x v="310"/>
    <s v="C1170"/>
    <x v="62"/>
    <n v="1"/>
    <n v="0.05"/>
    <n v="39150"/>
    <n v="37192.5"/>
    <n v="0.28000000000000003"/>
    <s v="10310.650553053603"/>
    <x v="3"/>
    <x v="2"/>
    <x v="1"/>
  </r>
  <r>
    <s v="O002202"/>
    <x v="253"/>
    <s v="C0233"/>
    <x v="31"/>
    <n v="2"/>
    <n v="0.15"/>
    <n v="657"/>
    <s v="1116.8999999999999"/>
    <n v="0.22"/>
    <s v="268.18397616526744"/>
    <x v="4"/>
    <x v="5"/>
    <x v="1"/>
  </r>
  <r>
    <s v="O002203"/>
    <x v="240"/>
    <s v="C0922"/>
    <x v="66"/>
    <n v="1"/>
    <n v="0.1"/>
    <n v="17932"/>
    <s v="16138.800000000001"/>
    <n v="0.16"/>
    <s v="2604.0404874687756"/>
    <x v="1"/>
    <x v="9"/>
    <x v="0"/>
  </r>
  <r>
    <s v="O002204"/>
    <x v="153"/>
    <s v="C0234"/>
    <x v="5"/>
    <n v="2"/>
    <n v="0.2"/>
    <n v="7879"/>
    <s v="12606.400000000001"/>
    <n v="0.16"/>
    <s v="2284.5765110494085"/>
    <x v="1"/>
    <x v="10"/>
    <x v="0"/>
  </r>
  <r>
    <s v="O002205"/>
    <x v="226"/>
    <s v="C0726"/>
    <x v="13"/>
    <n v="2"/>
    <n v="0.1"/>
    <n v="41060"/>
    <n v="73908"/>
    <n v="0.28000000000000003"/>
    <s v="23682.00550480579"/>
    <x v="3"/>
    <x v="9"/>
    <x v="0"/>
  </r>
  <r>
    <s v="O002206"/>
    <x v="334"/>
    <s v="C0367"/>
    <x v="44"/>
    <n v="1"/>
    <n v="0.1"/>
    <n v="35247"/>
    <n v="31722.3"/>
    <n v="0.16"/>
    <s v="5709.847470186421"/>
    <x v="1"/>
    <x v="1"/>
    <x v="0"/>
  </r>
  <r>
    <s v="O002207"/>
    <x v="205"/>
    <s v="C0481"/>
    <x v="14"/>
    <n v="1"/>
    <n v="0"/>
    <n v="24549"/>
    <n v="24549"/>
    <n v="0.19"/>
    <s v="4531.945516773862"/>
    <x v="0"/>
    <x v="1"/>
    <x v="0"/>
  </r>
  <r>
    <s v="O002208"/>
    <x v="268"/>
    <s v="C0590"/>
    <x v="21"/>
    <n v="3"/>
    <n v="0.15"/>
    <n v="22075"/>
    <n v="56291.25"/>
    <n v="0.16"/>
    <s v="7934.188725307416"/>
    <x v="1"/>
    <x v="7"/>
    <x v="0"/>
  </r>
  <r>
    <s v="O002209"/>
    <x v="180"/>
    <s v="C1119"/>
    <x v="45"/>
    <n v="2"/>
    <n v="0.25"/>
    <n v="14854"/>
    <n v="22281"/>
    <n v="0.22"/>
    <n v="5502.9204171450101"/>
    <x v="4"/>
    <x v="4"/>
    <x v="1"/>
  </r>
  <r>
    <s v="O002210"/>
    <x v="242"/>
    <s v="C0216"/>
    <x v="63"/>
    <n v="3"/>
    <n v="0.1"/>
    <n v="9199"/>
    <n v="24837.3"/>
    <n v="0.16"/>
    <s v="4213.300263910135"/>
    <x v="1"/>
    <x v="4"/>
    <x v="2"/>
  </r>
  <r>
    <s v="O002211"/>
    <x v="19"/>
    <s v="C0725"/>
    <x v="0"/>
    <n v="1"/>
    <n v="0"/>
    <n v="17633"/>
    <n v="17633"/>
    <n v="0.19"/>
    <s v="2819.0436402040814"/>
    <x v="0"/>
    <x v="8"/>
    <x v="0"/>
  </r>
  <r>
    <s v="O002212"/>
    <x v="75"/>
    <s v="C0712"/>
    <x v="1"/>
    <n v="2"/>
    <n v="0.25"/>
    <n v="10888"/>
    <n v="16332"/>
    <n v="0.19"/>
    <s v="3847.433392872466"/>
    <x v="0"/>
    <x v="0"/>
    <x v="1"/>
  </r>
  <r>
    <s v="O002213"/>
    <x v="147"/>
    <s v="C0985"/>
    <x v="54"/>
    <n v="1"/>
    <n v="0.05"/>
    <n v="31519"/>
    <n v="29943.05"/>
    <n v="0.19"/>
    <s v="5963.928251308136"/>
    <x v="0"/>
    <x v="2"/>
    <x v="0"/>
  </r>
  <r>
    <s v="O002214"/>
    <x v="335"/>
    <s v="C1159"/>
    <x v="48"/>
    <n v="1"/>
    <n v="0.1"/>
    <n v="19803"/>
    <n v="17822.7"/>
    <n v="0.16"/>
    <n v="3258.9158355168402"/>
    <x v="1"/>
    <x v="7"/>
    <x v="2"/>
  </r>
  <r>
    <s v="O002215"/>
    <x v="182"/>
    <s v="C1107"/>
    <x v="8"/>
    <n v="2"/>
    <n v="0"/>
    <n v="26232"/>
    <n v="52464"/>
    <n v="0.22"/>
    <s v="10822.239885906394"/>
    <x v="4"/>
    <x v="1"/>
    <x v="1"/>
  </r>
  <r>
    <s v="O002216"/>
    <x v="340"/>
    <s v="C0391"/>
    <x v="28"/>
    <n v="3"/>
    <n v="0"/>
    <n v="14233"/>
    <n v="42699"/>
    <n v="0.22"/>
    <s v="11083.59416367049"/>
    <x v="4"/>
    <x v="1"/>
    <x v="0"/>
  </r>
  <r>
    <s v="O002217"/>
    <x v="242"/>
    <s v="C1071"/>
    <x v="52"/>
    <n v="1"/>
    <n v="0.05"/>
    <n v="36003"/>
    <n v="34202.85"/>
    <n v="0.16"/>
    <s v="3574.6240129127877"/>
    <x v="1"/>
    <x v="1"/>
    <x v="0"/>
  </r>
  <r>
    <s v="O002218"/>
    <x v="116"/>
    <s v="C0392"/>
    <x v="5"/>
    <n v="3"/>
    <n v="0.1"/>
    <n v="7879"/>
    <n v="21273.3"/>
    <n v="0.16"/>
    <s v="4651.245630866026"/>
    <x v="1"/>
    <x v="1"/>
    <x v="2"/>
  </r>
  <r>
    <s v="O002219"/>
    <x v="207"/>
    <s v="C0718"/>
    <x v="15"/>
    <n v="2"/>
    <n v="0.1"/>
    <n v="40809"/>
    <n v="73456.2"/>
    <n v="0.19"/>
    <s v="8971.985729557662"/>
    <x v="0"/>
    <x v="4"/>
    <x v="2"/>
  </r>
  <r>
    <s v="O002220"/>
    <x v="83"/>
    <s v="C0385"/>
    <x v="12"/>
    <n v="1"/>
    <n v="0.1"/>
    <n v="5299"/>
    <n v="4769.1000000000004"/>
    <n v="0.16"/>
    <s v="533.2723431330971"/>
    <x v="1"/>
    <x v="6"/>
    <x v="0"/>
  </r>
  <r>
    <s v="O002221"/>
    <x v="363"/>
    <s v="C0381"/>
    <x v="53"/>
    <n v="3"/>
    <n v="0.1"/>
    <n v="46621"/>
    <n v="125876.7"/>
    <n v="0.19"/>
    <s v="25026.057575511004"/>
    <x v="0"/>
    <x v="4"/>
    <x v="2"/>
  </r>
  <r>
    <s v="O002222"/>
    <x v="361"/>
    <s v="C1101"/>
    <x v="44"/>
    <n v="2"/>
    <n v="0.1"/>
    <n v="35247"/>
    <n v="63444.6"/>
    <n v="0.16"/>
    <s v="8972.559630981557"/>
    <x v="1"/>
    <x v="9"/>
    <x v="1"/>
  </r>
  <r>
    <s v="O002223"/>
    <x v="337"/>
    <s v="C0604"/>
    <x v="65"/>
    <n v="2"/>
    <n v="0.15"/>
    <n v="34669"/>
    <s v="58937.299999999996"/>
    <n v="0.16"/>
    <s v="8752.683156488705"/>
    <x v="1"/>
    <x v="1"/>
    <x v="0"/>
  </r>
  <r>
    <s v="O002224"/>
    <x v="114"/>
    <s v="C0934"/>
    <x v="18"/>
    <n v="2"/>
    <n v="0.2"/>
    <n v="11537"/>
    <n v="18459.2"/>
    <n v="0.22"/>
    <s v="3717.9013754725424"/>
    <x v="4"/>
    <x v="10"/>
    <x v="1"/>
  </r>
  <r>
    <s v="O002225"/>
    <x v="193"/>
    <s v="C0399"/>
    <x v="46"/>
    <n v="2"/>
    <n v="0.05"/>
    <n v="4101"/>
    <n v="7791.9"/>
    <n v="0.16"/>
    <s v="1033.1464206789385"/>
    <x v="1"/>
    <x v="4"/>
    <x v="0"/>
  </r>
  <r>
    <s v="O002226"/>
    <x v="127"/>
    <s v="C0100"/>
    <x v="6"/>
    <n v="3"/>
    <n v="0"/>
    <n v="3110"/>
    <n v="9330"/>
    <n v="0.31"/>
    <s v="2995.8089877287284"/>
    <x v="2"/>
    <x v="4"/>
    <x v="0"/>
  </r>
  <r>
    <s v="O002227"/>
    <x v="269"/>
    <s v="C0383"/>
    <x v="18"/>
    <n v="1"/>
    <n v="0.1"/>
    <n v="11537"/>
    <s v="10383.300000000001"/>
    <n v="0.22"/>
    <s v="2266.6779041573955"/>
    <x v="4"/>
    <x v="1"/>
    <x v="0"/>
  </r>
  <r>
    <s v="O002228"/>
    <x v="358"/>
    <s v="C0707"/>
    <x v="15"/>
    <n v="1"/>
    <n v="0"/>
    <n v="40809"/>
    <n v="40809"/>
    <n v="0.19"/>
    <s v="9017.531683077908"/>
    <x v="0"/>
    <x v="5"/>
    <x v="0"/>
  </r>
  <r>
    <s v="O002229"/>
    <x v="320"/>
    <s v="C0010"/>
    <x v="53"/>
    <n v="3"/>
    <n v="0.2"/>
    <n v="46621"/>
    <s v="111890.40000000001"/>
    <n v="0.19"/>
    <s v="21573.142043428325"/>
    <x v="0"/>
    <x v="9"/>
    <x v="0"/>
  </r>
  <r>
    <s v="O002230"/>
    <x v="2"/>
    <s v="C0264"/>
    <x v="63"/>
    <n v="3"/>
    <n v="0.05"/>
    <n v="9199"/>
    <s v="26217.149999999998"/>
    <n v="0.16"/>
    <s v="3812.273864246286"/>
    <x v="1"/>
    <x v="0"/>
    <x v="1"/>
  </r>
  <r>
    <s v="O002231"/>
    <x v="107"/>
    <s v="C0832"/>
    <x v="21"/>
    <n v="1"/>
    <n v="0.1"/>
    <n v="22075"/>
    <n v="19867.5"/>
    <n v="0.16"/>
    <s v="3717.3361359320293"/>
    <x v="1"/>
    <x v="9"/>
    <x v="0"/>
  </r>
  <r>
    <s v="O002232"/>
    <x v="157"/>
    <s v="C0630"/>
    <x v="18"/>
    <n v="1"/>
    <n v="0"/>
    <n v="11537"/>
    <n v="11537"/>
    <n v="0.22"/>
    <s v="1798.2916301772625"/>
    <x v="4"/>
    <x v="8"/>
    <x v="1"/>
  </r>
  <r>
    <s v="O002233"/>
    <x v="136"/>
    <s v="C0762"/>
    <x v="78"/>
    <n v="2"/>
    <n v="0.1"/>
    <n v="24310"/>
    <n v="43758"/>
    <n v="0.16"/>
    <s v="3047.2689972776507"/>
    <x v="1"/>
    <x v="8"/>
    <x v="1"/>
  </r>
  <r>
    <s v="O002234"/>
    <x v="254"/>
    <s v="C0195"/>
    <x v="28"/>
    <n v="1"/>
    <n v="0"/>
    <n v="14233"/>
    <n v="14233"/>
    <n v="0.22"/>
    <s v="2340.278461024826"/>
    <x v="4"/>
    <x v="9"/>
    <x v="0"/>
  </r>
  <r>
    <s v="O002235"/>
    <x v="262"/>
    <s v="C0562"/>
    <x v="33"/>
    <n v="2"/>
    <n v="0.15"/>
    <n v="5109"/>
    <n v="8685.2999999999993"/>
    <n v="0.19"/>
    <s v="1545.7813629537277"/>
    <x v="0"/>
    <x v="6"/>
    <x v="0"/>
  </r>
  <r>
    <s v="O002236"/>
    <x v="296"/>
    <s v="C0097"/>
    <x v="3"/>
    <n v="1"/>
    <n v="0.25"/>
    <n v="48370"/>
    <n v="36277.5"/>
    <n v="0.16"/>
    <s v="6301.451963005316"/>
    <x v="1"/>
    <x v="10"/>
    <x v="0"/>
  </r>
  <r>
    <s v="O002237"/>
    <x v="113"/>
    <s v="C0462"/>
    <x v="61"/>
    <n v="2"/>
    <n v="0.05"/>
    <n v="12154"/>
    <n v="23092.6"/>
    <n v="0.19"/>
    <s v="2228.6378701210397"/>
    <x v="0"/>
    <x v="0"/>
    <x v="1"/>
  </r>
  <r>
    <s v="O002238"/>
    <x v="202"/>
    <s v="C0758"/>
    <x v="36"/>
    <n v="1"/>
    <n v="0.05"/>
    <n v="29812"/>
    <s v="28321.399999999998"/>
    <n v="0.28000000000000003"/>
    <n v="7918.4833891226099"/>
    <x v="3"/>
    <x v="1"/>
    <x v="1"/>
  </r>
  <r>
    <s v="O002239"/>
    <x v="3"/>
    <s v="C0087"/>
    <x v="9"/>
    <n v="2"/>
    <n v="0.1"/>
    <n v="11380"/>
    <n v="20484"/>
    <n v="0.28000000000000003"/>
    <s v="5481.308990580089"/>
    <x v="3"/>
    <x v="10"/>
    <x v="0"/>
  </r>
  <r>
    <s v="O002240"/>
    <x v="167"/>
    <s v="C0991"/>
    <x v="29"/>
    <n v="2"/>
    <n v="0.1"/>
    <n v="32777"/>
    <n v="58998.6"/>
    <n v="0.19"/>
    <s v="11492.554047120328"/>
    <x v="0"/>
    <x v="1"/>
    <x v="1"/>
  </r>
  <r>
    <s v="O002241"/>
    <x v="224"/>
    <s v="C0077"/>
    <x v="55"/>
    <n v="2"/>
    <n v="0.05"/>
    <n v="15711"/>
    <s v="29850.899999999998"/>
    <n v="0.19"/>
    <s v="3678.664619013607"/>
    <x v="0"/>
    <x v="2"/>
    <x v="0"/>
  </r>
  <r>
    <s v="O002242"/>
    <x v="225"/>
    <s v="C1170"/>
    <x v="70"/>
    <n v="1"/>
    <n v="0.15"/>
    <n v="45709"/>
    <n v="38852.65"/>
    <n v="0.22"/>
    <s v="12103.934403235417"/>
    <x v="4"/>
    <x v="2"/>
    <x v="1"/>
  </r>
  <r>
    <s v="O002243"/>
    <x v="85"/>
    <s v="C0661"/>
    <x v="3"/>
    <n v="1"/>
    <n v="0.05"/>
    <n v="48370"/>
    <n v="45951.5"/>
    <n v="0.16"/>
    <s v="7404.521132431916"/>
    <x v="1"/>
    <x v="0"/>
    <x v="0"/>
  </r>
  <r>
    <s v="O002244"/>
    <x v="205"/>
    <s v="C1135"/>
    <x v="41"/>
    <n v="1"/>
    <n v="0"/>
    <n v="38513"/>
    <n v="38513"/>
    <n v="0.19"/>
    <s v="5676.767810633273"/>
    <x v="0"/>
    <x v="2"/>
    <x v="0"/>
  </r>
  <r>
    <s v="O002245"/>
    <x v="251"/>
    <s v="C0765"/>
    <x v="51"/>
    <n v="2"/>
    <n v="0.1"/>
    <n v="23506"/>
    <n v="42310.8"/>
    <n v="0.31"/>
    <s v="13308.034759783019"/>
    <x v="2"/>
    <x v="7"/>
    <x v="0"/>
  </r>
  <r>
    <s v="O002246"/>
    <x v="117"/>
    <s v="C0678"/>
    <x v="62"/>
    <n v="2"/>
    <n v="0"/>
    <n v="39150"/>
    <n v="78300"/>
    <n v="0.28000000000000003"/>
    <s v="26020.60936638306"/>
    <x v="3"/>
    <x v="6"/>
    <x v="0"/>
  </r>
  <r>
    <s v="O002247"/>
    <x v="164"/>
    <s v="C0791"/>
    <x v="12"/>
    <n v="1"/>
    <n v="0.15"/>
    <n v="5299"/>
    <n v="4504.1499999999996"/>
    <n v="0.16"/>
    <s v="517.8298346485922"/>
    <x v="1"/>
    <x v="1"/>
    <x v="1"/>
  </r>
  <r>
    <s v="O002248"/>
    <x v="162"/>
    <s v="C0583"/>
    <x v="46"/>
    <n v="2"/>
    <n v="0"/>
    <n v="4101"/>
    <n v="8202"/>
    <n v="0.16"/>
    <s v="883.2070099933972"/>
    <x v="1"/>
    <x v="0"/>
    <x v="0"/>
  </r>
  <r>
    <s v="O002249"/>
    <x v="292"/>
    <s v="C0671"/>
    <x v="33"/>
    <n v="2"/>
    <n v="0.2"/>
    <n v="5109"/>
    <s v="8174.400000000001"/>
    <n v="0.19"/>
    <s v="1519.3643201673121"/>
    <x v="0"/>
    <x v="1"/>
    <x v="0"/>
  </r>
  <r>
    <s v="O002250"/>
    <x v="232"/>
    <s v="C0538"/>
    <x v="19"/>
    <n v="2"/>
    <n v="0.1"/>
    <n v="43459"/>
    <n v="78226.2"/>
    <n v="0.19"/>
    <s v="14773.440421848778"/>
    <x v="0"/>
    <x v="10"/>
    <x v="0"/>
  </r>
  <r>
    <s v="O002251"/>
    <x v="340"/>
    <s v="C1186"/>
    <x v="13"/>
    <n v="1"/>
    <n v="0.1"/>
    <n v="41060"/>
    <n v="36954"/>
    <n v="0.28000000000000003"/>
    <s v="11264.657096442785"/>
    <x v="3"/>
    <x v="10"/>
    <x v="0"/>
  </r>
  <r>
    <s v="O002252"/>
    <x v="201"/>
    <s v="C0430"/>
    <x v="62"/>
    <n v="3"/>
    <n v="0.05"/>
    <n v="39150"/>
    <n v="111577.5"/>
    <n v="0.28000000000000003"/>
    <s v="37003.03207631863"/>
    <x v="3"/>
    <x v="8"/>
    <x v="0"/>
  </r>
  <r>
    <s v="O002253"/>
    <x v="346"/>
    <s v="C1093"/>
    <x v="32"/>
    <n v="3"/>
    <n v="0"/>
    <n v="3648"/>
    <n v="10944"/>
    <n v="0.22"/>
    <s v="2706.4515187138036"/>
    <x v="4"/>
    <x v="8"/>
    <x v="1"/>
  </r>
  <r>
    <s v="O002254"/>
    <x v="350"/>
    <s v="C0133"/>
    <x v="65"/>
    <n v="5"/>
    <n v="0.15"/>
    <n v="34669"/>
    <n v="147343.25"/>
    <n v="0.16"/>
    <s v="16418.599836030844"/>
    <x v="1"/>
    <x v="0"/>
    <x v="0"/>
  </r>
  <r>
    <s v="O002255"/>
    <x v="316"/>
    <s v="C0189"/>
    <x v="53"/>
    <n v="1"/>
    <n v="0.05"/>
    <n v="46621"/>
    <n v="44289.95"/>
    <n v="0.19"/>
    <s v="6754.816873200315"/>
    <x v="0"/>
    <x v="2"/>
    <x v="0"/>
  </r>
  <r>
    <s v="O002256"/>
    <x v="103"/>
    <s v="C0573"/>
    <x v="4"/>
    <n v="4"/>
    <n v="0.1"/>
    <n v="49003"/>
    <s v="176410.80000000002"/>
    <n v="0.31"/>
    <s v="49758.338031534346"/>
    <x v="2"/>
    <x v="7"/>
    <x v="0"/>
  </r>
  <r>
    <s v="O002257"/>
    <x v="11"/>
    <s v="C0279"/>
    <x v="42"/>
    <n v="1"/>
    <n v="0.1"/>
    <n v="36976"/>
    <n v="33278.400000000001"/>
    <n v="0.28000000000000003"/>
    <s v="10223.74483932706"/>
    <x v="3"/>
    <x v="8"/>
    <x v="1"/>
  </r>
  <r>
    <s v="O002258"/>
    <x v="277"/>
    <s v="C0542"/>
    <x v="60"/>
    <n v="1"/>
    <n v="0.05"/>
    <n v="11721"/>
    <s v="11134.949999999999"/>
    <n v="0.16"/>
    <s v="2018.0394731083954"/>
    <x v="1"/>
    <x v="9"/>
    <x v="0"/>
  </r>
  <r>
    <s v="O002259"/>
    <x v="23"/>
    <s v="C1185"/>
    <x v="14"/>
    <n v="2"/>
    <n v="0.15"/>
    <n v="24549"/>
    <s v="41733.299999999996"/>
    <n v="0.19"/>
    <s v="9772.010549820121"/>
    <x v="0"/>
    <x v="9"/>
    <x v="1"/>
  </r>
  <r>
    <s v="O002260"/>
    <x v="360"/>
    <s v="C0746"/>
    <x v="45"/>
    <n v="2"/>
    <n v="0.2"/>
    <n v="14854"/>
    <n v="23766.400000000001"/>
    <n v="0.22"/>
    <s v="5692.860237395987"/>
    <x v="4"/>
    <x v="5"/>
    <x v="2"/>
  </r>
  <r>
    <s v="O002261"/>
    <x v="53"/>
    <s v="C0899"/>
    <x v="30"/>
    <n v="2"/>
    <n v="0.1"/>
    <n v="37834"/>
    <n v="68101.2"/>
    <n v="0.28000000000000003"/>
    <s v="17572.73215911707"/>
    <x v="3"/>
    <x v="5"/>
    <x v="0"/>
  </r>
  <r>
    <s v="O002262"/>
    <x v="60"/>
    <s v="C0453"/>
    <x v="17"/>
    <n v="1"/>
    <n v="0.2"/>
    <n v="41116"/>
    <n v="32892.800000000003"/>
    <n v="0.19"/>
    <s v="6023.065613819104"/>
    <x v="0"/>
    <x v="1"/>
    <x v="2"/>
  </r>
  <r>
    <s v="O002263"/>
    <x v="132"/>
    <s v="C0889"/>
    <x v="32"/>
    <n v="3"/>
    <n v="0.2"/>
    <n v="3648"/>
    <n v="8755.2000000000007"/>
    <n v="0.22"/>
    <s v="1478.3176113475006"/>
    <x v="4"/>
    <x v="2"/>
    <x v="0"/>
  </r>
  <r>
    <s v="O002264"/>
    <x v="275"/>
    <s v="C0851"/>
    <x v="77"/>
    <n v="2"/>
    <n v="0"/>
    <n v="39927"/>
    <n v="79854"/>
    <n v="0.16"/>
    <s v="14532.234000104163"/>
    <x v="1"/>
    <x v="1"/>
    <x v="0"/>
  </r>
  <r>
    <s v="O002265"/>
    <x v="172"/>
    <s v="C0170"/>
    <x v="71"/>
    <n v="4"/>
    <n v="0"/>
    <n v="34213"/>
    <n v="136852"/>
    <n v="0.19"/>
    <s v="23003.166028813008"/>
    <x v="0"/>
    <x v="8"/>
    <x v="0"/>
  </r>
  <r>
    <s v="O002266"/>
    <x v="135"/>
    <s v="C0830"/>
    <x v="1"/>
    <n v="1"/>
    <n v="0.1"/>
    <n v="10888"/>
    <n v="9799.2000000000007"/>
    <n v="0.19"/>
    <s v="2281.7480313537167"/>
    <x v="0"/>
    <x v="10"/>
    <x v="1"/>
  </r>
  <r>
    <s v="O002267"/>
    <x v="290"/>
    <s v="C0698"/>
    <x v="18"/>
    <n v="2"/>
    <n v="0.1"/>
    <n v="11537"/>
    <s v="20766.600000000002"/>
    <n v="0.22"/>
    <s v="5004.966454382338"/>
    <x v="4"/>
    <x v="7"/>
    <x v="1"/>
  </r>
  <r>
    <s v="O002268"/>
    <x v="182"/>
    <s v="C1081"/>
    <x v="24"/>
    <n v="1"/>
    <n v="0.05"/>
    <n v="13614"/>
    <n v="12933.3"/>
    <n v="0.19"/>
    <s v="3334.592524549318"/>
    <x v="0"/>
    <x v="9"/>
    <x v="2"/>
  </r>
  <r>
    <s v="O002269"/>
    <x v="10"/>
    <s v="C0769"/>
    <x v="75"/>
    <n v="2"/>
    <n v="0.05"/>
    <n v="27904"/>
    <n v="53017.599999999999"/>
    <n v="0.22"/>
    <s v="12442.852007482197"/>
    <x v="4"/>
    <x v="3"/>
    <x v="0"/>
  </r>
  <r>
    <s v="O002270"/>
    <x v="53"/>
    <s v="C0358"/>
    <x v="68"/>
    <n v="3"/>
    <n v="0.1"/>
    <n v="35424"/>
    <n v="95644.800000000003"/>
    <n v="0.19"/>
    <s v="19515.131978204015"/>
    <x v="0"/>
    <x v="10"/>
    <x v="0"/>
  </r>
  <r>
    <s v="O002271"/>
    <x v="61"/>
    <s v="C0201"/>
    <x v="8"/>
    <n v="1"/>
    <n v="0.15"/>
    <n v="26232"/>
    <n v="22297.200000000001"/>
    <n v="0.22"/>
    <s v="4762.946358751199"/>
    <x v="4"/>
    <x v="10"/>
    <x v="1"/>
  </r>
  <r>
    <s v="O002272"/>
    <x v="189"/>
    <s v="C0444"/>
    <x v="39"/>
    <n v="1"/>
    <n v="0"/>
    <n v="46436"/>
    <n v="46436"/>
    <n v="0.28000000000000003"/>
    <s v="12377.04433135597"/>
    <x v="3"/>
    <x v="4"/>
    <x v="0"/>
  </r>
  <r>
    <s v="O002273"/>
    <x v="64"/>
    <s v="C0827"/>
    <x v="43"/>
    <n v="2"/>
    <n v="0.15"/>
    <n v="21121"/>
    <n v="35905.699999999997"/>
    <n v="0.19"/>
    <s v="6497.0353605071405"/>
    <x v="0"/>
    <x v="10"/>
    <x v="2"/>
  </r>
  <r>
    <s v="O002274"/>
    <x v="21"/>
    <s v="C1130"/>
    <x v="67"/>
    <n v="2"/>
    <n v="0.2"/>
    <n v="35056"/>
    <s v="56089.600000000006"/>
    <n v="0.19"/>
    <s v="12618.487456700432"/>
    <x v="0"/>
    <x v="0"/>
    <x v="0"/>
  </r>
  <r>
    <s v="O002275"/>
    <x v="349"/>
    <s v="C0101"/>
    <x v="59"/>
    <n v="1"/>
    <n v="0.15"/>
    <n v="32335"/>
    <n v="27484.75"/>
    <n v="0.31"/>
    <s v="7222.954747135994"/>
    <x v="2"/>
    <x v="8"/>
    <x v="0"/>
  </r>
  <r>
    <s v="O002276"/>
    <x v="201"/>
    <s v="C1121"/>
    <x v="55"/>
    <n v="2"/>
    <n v="0.05"/>
    <n v="15711"/>
    <s v="29850.899999999998"/>
    <n v="0.19"/>
    <s v="5737.834089796257"/>
    <x v="0"/>
    <x v="1"/>
    <x v="0"/>
  </r>
  <r>
    <s v="O002277"/>
    <x v="10"/>
    <s v="C0938"/>
    <x v="8"/>
    <n v="2"/>
    <n v="0"/>
    <n v="26232"/>
    <n v="52464"/>
    <n v="0.22"/>
    <s v="8482.295679805231"/>
    <x v="4"/>
    <x v="6"/>
    <x v="0"/>
  </r>
  <r>
    <s v="O002278"/>
    <x v="334"/>
    <s v="C0029"/>
    <x v="4"/>
    <n v="2"/>
    <n v="0.1"/>
    <n v="49003"/>
    <s v="88205.40000000001"/>
    <n v="0.31"/>
    <s v="28495.11877693985"/>
    <x v="2"/>
    <x v="6"/>
    <x v="0"/>
  </r>
  <r>
    <s v="O002279"/>
    <x v="330"/>
    <s v="C0665"/>
    <x v="27"/>
    <n v="1"/>
    <n v="0.25"/>
    <n v="38016"/>
    <n v="28512"/>
    <n v="0.16"/>
    <s v="4104.344125878169"/>
    <x v="1"/>
    <x v="2"/>
    <x v="0"/>
  </r>
  <r>
    <s v="O002280"/>
    <x v="289"/>
    <s v="C0073"/>
    <x v="12"/>
    <n v="2"/>
    <n v="0.2"/>
    <n v="5299"/>
    <n v="8478.4"/>
    <n v="0.16"/>
    <s v="1505.9907965306393"/>
    <x v="1"/>
    <x v="1"/>
    <x v="1"/>
  </r>
  <r>
    <s v="O002281"/>
    <x v="355"/>
    <s v="C0254"/>
    <x v="45"/>
    <n v="2"/>
    <n v="0.1"/>
    <n v="14854"/>
    <n v="26737.200000000001"/>
    <n v="0.22"/>
    <s v="5187.352746547345"/>
    <x v="4"/>
    <x v="10"/>
    <x v="0"/>
  </r>
  <r>
    <s v="O002282"/>
    <x v="6"/>
    <s v="C0516"/>
    <x v="76"/>
    <n v="3"/>
    <n v="0"/>
    <n v="2696"/>
    <n v="8088"/>
    <n v="0.31"/>
    <s v="2434.5345479225907"/>
    <x v="2"/>
    <x v="2"/>
    <x v="1"/>
  </r>
  <r>
    <s v="O002283"/>
    <x v="132"/>
    <s v="C0749"/>
    <x v="1"/>
    <n v="4"/>
    <n v="0.15"/>
    <n v="10888"/>
    <n v="37019.199999999997"/>
    <n v="0.19"/>
    <s v="7852.9741120827875"/>
    <x v="0"/>
    <x v="9"/>
    <x v="0"/>
  </r>
  <r>
    <s v="O002284"/>
    <x v="38"/>
    <s v="C1044"/>
    <x v="66"/>
    <n v="2"/>
    <n v="0.2"/>
    <n v="17932"/>
    <n v="28691.200000000001"/>
    <n v="0.16"/>
    <s v="4717.000972373331"/>
    <x v="1"/>
    <x v="6"/>
    <x v="0"/>
  </r>
  <r>
    <s v="O002285"/>
    <x v="159"/>
    <s v="C0535"/>
    <x v="76"/>
    <n v="1"/>
    <n v="0.2"/>
    <n v="2696"/>
    <n v="2156.8000000000002"/>
    <n v="0.31"/>
    <s v="785.0703833442857"/>
    <x v="2"/>
    <x v="10"/>
    <x v="1"/>
  </r>
  <r>
    <s v="O002286"/>
    <x v="115"/>
    <s v="C0421"/>
    <x v="76"/>
    <n v="1"/>
    <n v="0.1"/>
    <n v="2696"/>
    <n v="2426.4"/>
    <n v="0.31"/>
    <s v="711.2891763666557"/>
    <x v="2"/>
    <x v="10"/>
    <x v="0"/>
  </r>
  <r>
    <s v="O002287"/>
    <x v="258"/>
    <s v="C0446"/>
    <x v="79"/>
    <n v="1"/>
    <n v="0.1"/>
    <n v="23117"/>
    <n v="20805.3"/>
    <n v="0.19"/>
    <s v="3539.406600640567"/>
    <x v="0"/>
    <x v="5"/>
    <x v="0"/>
  </r>
  <r>
    <s v="O002288"/>
    <x v="231"/>
    <s v="C0879"/>
    <x v="1"/>
    <n v="1"/>
    <n v="0.1"/>
    <n v="10888"/>
    <n v="9799.2000000000007"/>
    <n v="0.19"/>
    <s v="2286.0329606948617"/>
    <x v="0"/>
    <x v="9"/>
    <x v="0"/>
  </r>
  <r>
    <s v="O002289"/>
    <x v="20"/>
    <s v="C0136"/>
    <x v="2"/>
    <n v="3"/>
    <n v="0.25"/>
    <n v="30563"/>
    <n v="68766.75"/>
    <n v="0.19"/>
    <s v="12181.924641966854"/>
    <x v="0"/>
    <x v="1"/>
    <x v="0"/>
  </r>
  <r>
    <s v="O002290"/>
    <x v="15"/>
    <s v="C0033"/>
    <x v="1"/>
    <n v="3"/>
    <n v="0.1"/>
    <n v="10888"/>
    <s v="29397.600000000002"/>
    <n v="0.19"/>
    <s v="5160.377110211741"/>
    <x v="0"/>
    <x v="4"/>
    <x v="0"/>
  </r>
  <r>
    <s v="O002291"/>
    <x v="102"/>
    <s v="C0647"/>
    <x v="30"/>
    <n v="1"/>
    <n v="0.05"/>
    <n v="37834"/>
    <s v="35942.299999999996"/>
    <n v="0.28000000000000003"/>
    <s v="10545.778224495714"/>
    <x v="3"/>
    <x v="10"/>
    <x v="1"/>
  </r>
  <r>
    <s v="O002292"/>
    <x v="268"/>
    <s v="C0278"/>
    <x v="52"/>
    <n v="1"/>
    <n v="0.15"/>
    <n v="36003"/>
    <n v="30602.55"/>
    <n v="0.16"/>
    <s v="4720.905891808147"/>
    <x v="1"/>
    <x v="8"/>
    <x v="1"/>
  </r>
  <r>
    <s v="O002293"/>
    <x v="268"/>
    <s v="C0133"/>
    <x v="10"/>
    <n v="1"/>
    <n v="0.2"/>
    <n v="9427"/>
    <n v="7541.6"/>
    <n v="0.22"/>
    <s v="1576.9177418989036"/>
    <x v="4"/>
    <x v="0"/>
    <x v="0"/>
  </r>
  <r>
    <s v="O002294"/>
    <x v="219"/>
    <s v="C0750"/>
    <x v="10"/>
    <n v="3"/>
    <n v="0.1"/>
    <n v="9427"/>
    <n v="25452.9"/>
    <n v="0.22"/>
    <s v="4982.281712032684"/>
    <x v="4"/>
    <x v="1"/>
    <x v="1"/>
  </r>
  <r>
    <s v="O002295"/>
    <x v="273"/>
    <s v="C0126"/>
    <x v="5"/>
    <n v="3"/>
    <n v="0.1"/>
    <n v="7879"/>
    <n v="21273.3"/>
    <n v="0.16"/>
    <s v="4418.068156825595"/>
    <x v="1"/>
    <x v="10"/>
    <x v="0"/>
  </r>
  <r>
    <s v="O002296"/>
    <x v="190"/>
    <s v="C0345"/>
    <x v="19"/>
    <n v="1"/>
    <n v="0.15"/>
    <n v="43459"/>
    <n v="36940.15"/>
    <n v="0.19"/>
    <s v="6823.860862293544"/>
    <x v="0"/>
    <x v="1"/>
    <x v="2"/>
  </r>
  <r>
    <s v="O002297"/>
    <x v="112"/>
    <s v="C0017"/>
    <x v="58"/>
    <n v="2"/>
    <n v="0.15"/>
    <n v="34314"/>
    <s v="58333.799999999996"/>
    <n v="0.16"/>
    <s v="8185.679189923078"/>
    <x v="1"/>
    <x v="0"/>
    <x v="0"/>
  </r>
  <r>
    <s v="O002298"/>
    <x v="25"/>
    <s v="C0824"/>
    <x v="14"/>
    <n v="1"/>
    <n v="0"/>
    <n v="24549"/>
    <n v="24549"/>
    <n v="0.19"/>
    <s v="4409.223169881902"/>
    <x v="0"/>
    <x v="0"/>
    <x v="0"/>
  </r>
  <r>
    <s v="O002299"/>
    <x v="209"/>
    <s v="C0562"/>
    <x v="67"/>
    <n v="1"/>
    <n v="0.15"/>
    <n v="35056"/>
    <n v="29797.599999999999"/>
    <n v="0.19"/>
    <s v="6031.697309793627"/>
    <x v="0"/>
    <x v="6"/>
    <x v="0"/>
  </r>
  <r>
    <s v="O002300"/>
    <x v="136"/>
    <s v="C0647"/>
    <x v="73"/>
    <n v="1"/>
    <n v="0.1"/>
    <n v="35516"/>
    <n v="31964.400000000001"/>
    <n v="0.19"/>
    <s v="7708.053342217352"/>
    <x v="0"/>
    <x v="10"/>
    <x v="1"/>
  </r>
  <r>
    <s v="O002301"/>
    <x v="358"/>
    <s v="C0630"/>
    <x v="77"/>
    <n v="2"/>
    <n v="0.25"/>
    <n v="39927"/>
    <n v="59890.5"/>
    <n v="0.16"/>
    <s v="9227.977943394122"/>
    <x v="1"/>
    <x v="8"/>
    <x v="1"/>
  </r>
  <r>
    <s v="O002302"/>
    <x v="137"/>
    <s v="C0818"/>
    <x v="1"/>
    <n v="1"/>
    <n v="0.25"/>
    <n v="10888"/>
    <n v="8166"/>
    <n v="0.19"/>
    <s v="1304.9447630130405"/>
    <x v="0"/>
    <x v="3"/>
    <x v="1"/>
  </r>
  <r>
    <s v="O002303"/>
    <x v="135"/>
    <s v="C0060"/>
    <x v="10"/>
    <n v="1"/>
    <n v="0.1"/>
    <n v="9427"/>
    <s v="8484.300000000001"/>
    <n v="0.22"/>
    <s v="2436.3551844892654"/>
    <x v="4"/>
    <x v="1"/>
    <x v="0"/>
  </r>
  <r>
    <s v="O002304"/>
    <x v="112"/>
    <s v="C0467"/>
    <x v="70"/>
    <n v="1"/>
    <n v="0.25"/>
    <n v="45709"/>
    <n v="34281.75"/>
    <n v="0.22"/>
    <s v="7704.627349594799"/>
    <x v="4"/>
    <x v="6"/>
    <x v="0"/>
  </r>
  <r>
    <s v="O002305"/>
    <x v="226"/>
    <s v="C0628"/>
    <x v="13"/>
    <n v="1"/>
    <n v="0.05"/>
    <n v="41060"/>
    <n v="39007"/>
    <n v="0.28000000000000003"/>
    <s v="10777.343165189079"/>
    <x v="3"/>
    <x v="5"/>
    <x v="2"/>
  </r>
  <r>
    <s v="O002306"/>
    <x v="42"/>
    <s v="C0391"/>
    <x v="33"/>
    <n v="2"/>
    <n v="0.15"/>
    <n v="5109"/>
    <n v="8685.2999999999993"/>
    <n v="0.19"/>
    <s v="1672.0436761623512"/>
    <x v="0"/>
    <x v="1"/>
    <x v="0"/>
  </r>
  <r>
    <s v="O002307"/>
    <x v="184"/>
    <s v="C0936"/>
    <x v="70"/>
    <n v="1"/>
    <n v="0"/>
    <n v="45709"/>
    <n v="45709"/>
    <n v="0.22"/>
    <s v="8063.474435135789"/>
    <x v="4"/>
    <x v="7"/>
    <x v="0"/>
  </r>
  <r>
    <s v="O002308"/>
    <x v="356"/>
    <s v="C0685"/>
    <x v="58"/>
    <n v="4"/>
    <n v="0"/>
    <n v="34314"/>
    <n v="137256"/>
    <n v="0.16"/>
    <n v="21742.832995950401"/>
    <x v="1"/>
    <x v="6"/>
    <x v="1"/>
  </r>
  <r>
    <s v="O002309"/>
    <x v="274"/>
    <s v="C0498"/>
    <x v="78"/>
    <n v="1"/>
    <n v="0.2"/>
    <n v="24310"/>
    <n v="19448"/>
    <n v="0.16"/>
    <s v="3628.729951403274"/>
    <x v="1"/>
    <x v="10"/>
    <x v="0"/>
  </r>
  <r>
    <s v="O002310"/>
    <x v="282"/>
    <s v="C0600"/>
    <x v="60"/>
    <n v="1"/>
    <n v="0.2"/>
    <n v="11721"/>
    <s v="9376.800000000001"/>
    <n v="0.16"/>
    <s v="1900.7168254949538"/>
    <x v="1"/>
    <x v="4"/>
    <x v="0"/>
  </r>
  <r>
    <s v="O002311"/>
    <x v="77"/>
    <s v="C0449"/>
    <x v="78"/>
    <n v="1"/>
    <n v="0.1"/>
    <n v="24310"/>
    <n v="21879"/>
    <n v="0.16"/>
    <s v="3226.334938613429"/>
    <x v="1"/>
    <x v="10"/>
    <x v="0"/>
  </r>
  <r>
    <s v="O002312"/>
    <x v="45"/>
    <s v="C0680"/>
    <x v="35"/>
    <n v="1"/>
    <n v="0.05"/>
    <n v="24562"/>
    <s v="23333.899999999998"/>
    <n v="0.22"/>
    <s v="5286.9570203477415"/>
    <x v="4"/>
    <x v="0"/>
    <x v="1"/>
  </r>
  <r>
    <s v="O002313"/>
    <x v="298"/>
    <s v="C0130"/>
    <x v="0"/>
    <n v="1"/>
    <n v="0.1"/>
    <n v="17633"/>
    <n v="15869.7"/>
    <n v="0.19"/>
    <s v="3702.862518183343"/>
    <x v="0"/>
    <x v="3"/>
    <x v="2"/>
  </r>
  <r>
    <s v="O002314"/>
    <x v="332"/>
    <s v="C0149"/>
    <x v="31"/>
    <n v="1"/>
    <n v="0.2"/>
    <n v="657"/>
    <n v="525.6"/>
    <n v="0.22"/>
    <s v="116.32238069788505"/>
    <x v="4"/>
    <x v="8"/>
    <x v="1"/>
  </r>
  <r>
    <s v="O002315"/>
    <x v="281"/>
    <s v="C0818"/>
    <x v="48"/>
    <n v="3"/>
    <n v="0.05"/>
    <n v="19803"/>
    <s v="56438.549999999996"/>
    <n v="0.16"/>
    <s v="10451.381870511133"/>
    <x v="1"/>
    <x v="3"/>
    <x v="1"/>
  </r>
  <r>
    <s v="O002316"/>
    <x v="229"/>
    <s v="C0948"/>
    <x v="13"/>
    <n v="2"/>
    <n v="0.05"/>
    <n v="41060"/>
    <n v="78014"/>
    <n v="0.28000000000000003"/>
    <s v="23002.497686824918"/>
    <x v="3"/>
    <x v="6"/>
    <x v="0"/>
  </r>
  <r>
    <s v="O002317"/>
    <x v="332"/>
    <s v="C0500"/>
    <x v="78"/>
    <n v="3"/>
    <n v="0.15"/>
    <n v="24310"/>
    <n v="61990.5"/>
    <n v="0.16"/>
    <s v="8477.222214760452"/>
    <x v="1"/>
    <x v="4"/>
    <x v="2"/>
  </r>
  <r>
    <s v="O002318"/>
    <x v="82"/>
    <s v="C0658"/>
    <x v="47"/>
    <n v="1"/>
    <n v="0.2"/>
    <n v="13190"/>
    <n v="10552"/>
    <n v="0.22"/>
    <s v="1983.0931754771623"/>
    <x v="4"/>
    <x v="5"/>
    <x v="1"/>
  </r>
  <r>
    <s v="O002319"/>
    <x v="22"/>
    <s v="C1054"/>
    <x v="8"/>
    <n v="2"/>
    <n v="0"/>
    <n v="26232"/>
    <n v="52464"/>
    <n v="0.22"/>
    <s v="13487.248025077277"/>
    <x v="4"/>
    <x v="7"/>
    <x v="2"/>
  </r>
  <r>
    <s v="O002320"/>
    <x v="118"/>
    <s v="C0577"/>
    <x v="43"/>
    <n v="1"/>
    <n v="0.15"/>
    <n v="21121"/>
    <n v="17952.849999999999"/>
    <n v="0.19"/>
    <s v="1730.436808279491"/>
    <x v="0"/>
    <x v="8"/>
    <x v="1"/>
  </r>
  <r>
    <s v="O002321"/>
    <x v="226"/>
    <s v="C1048"/>
    <x v="11"/>
    <n v="3"/>
    <n v="0.15"/>
    <n v="9257"/>
    <n v="23605.35"/>
    <n v="0.16"/>
    <s v="3224.448315891198"/>
    <x v="1"/>
    <x v="2"/>
    <x v="0"/>
  </r>
  <r>
    <s v="O002322"/>
    <x v="133"/>
    <s v="C0984"/>
    <x v="55"/>
    <n v="5"/>
    <n v="0.05"/>
    <n v="15711"/>
    <n v="74627.25"/>
    <n v="0.19"/>
    <s v="10534.717207389067"/>
    <x v="0"/>
    <x v="1"/>
    <x v="0"/>
  </r>
  <r>
    <s v="O002323"/>
    <x v="275"/>
    <s v="C0723"/>
    <x v="75"/>
    <n v="3"/>
    <n v="0.15"/>
    <n v="27904"/>
    <n v="71155.199999999997"/>
    <n v="0.22"/>
    <s v="18295.979041576265"/>
    <x v="4"/>
    <x v="0"/>
    <x v="2"/>
  </r>
  <r>
    <s v="O002324"/>
    <x v="20"/>
    <s v="C0222"/>
    <x v="1"/>
    <n v="1"/>
    <n v="0.15"/>
    <n v="10888"/>
    <n v="9254.7999999999993"/>
    <n v="0.19"/>
    <s v="2200.489285017702"/>
    <x v="0"/>
    <x v="4"/>
    <x v="2"/>
  </r>
  <r>
    <s v="O002325"/>
    <x v="304"/>
    <s v="C0602"/>
    <x v="15"/>
    <n v="1"/>
    <n v="0"/>
    <n v="40809"/>
    <n v="40809"/>
    <n v="0.19"/>
    <s v="6719.134864465358"/>
    <x v="0"/>
    <x v="2"/>
    <x v="0"/>
  </r>
  <r>
    <s v="O002326"/>
    <x v="0"/>
    <s v="C0684"/>
    <x v="59"/>
    <n v="1"/>
    <n v="0.1"/>
    <n v="32335"/>
    <n v="29101.5"/>
    <n v="0.31"/>
    <s v="11837.664008717837"/>
    <x v="2"/>
    <x v="10"/>
    <x v="1"/>
  </r>
  <r>
    <s v="O002327"/>
    <x v="112"/>
    <s v="C0742"/>
    <x v="72"/>
    <n v="1"/>
    <n v="0.15"/>
    <n v="21109"/>
    <s v="17942.649999999998"/>
    <n v="0.22"/>
    <s v="4812.265003788121"/>
    <x v="4"/>
    <x v="10"/>
    <x v="0"/>
  </r>
  <r>
    <s v="O002328"/>
    <x v="165"/>
    <s v="C0925"/>
    <x v="24"/>
    <n v="1"/>
    <n v="0.05"/>
    <n v="13614"/>
    <n v="12933.3"/>
    <n v="0.19"/>
    <s v="2546.572405184678"/>
    <x v="0"/>
    <x v="2"/>
    <x v="0"/>
  </r>
  <r>
    <s v="O002329"/>
    <x v="293"/>
    <s v="C0580"/>
    <x v="38"/>
    <n v="1"/>
    <n v="0.1"/>
    <n v="19940"/>
    <n v="17946"/>
    <n v="0.16"/>
    <s v="3813.5184137900187"/>
    <x v="1"/>
    <x v="5"/>
    <x v="1"/>
  </r>
  <r>
    <s v="O002330"/>
    <x v="70"/>
    <s v="C0401"/>
    <x v="46"/>
    <n v="1"/>
    <n v="0"/>
    <n v="4101"/>
    <n v="4101"/>
    <n v="0.16"/>
    <n v="564.04952944162301"/>
    <x v="1"/>
    <x v="4"/>
    <x v="1"/>
  </r>
  <r>
    <s v="O002331"/>
    <x v="108"/>
    <s v="C0901"/>
    <x v="23"/>
    <n v="1"/>
    <n v="0.05"/>
    <n v="40034"/>
    <s v="38032.299999999996"/>
    <n v="0.28000000000000003"/>
    <s v="10280.865638390713"/>
    <x v="3"/>
    <x v="1"/>
    <x v="2"/>
  </r>
  <r>
    <s v="O002332"/>
    <x v="191"/>
    <s v="C0512"/>
    <x v="10"/>
    <n v="1"/>
    <n v="0.05"/>
    <n v="9427"/>
    <n v="8955.65"/>
    <n v="0.22"/>
    <s v="2115.435260612139"/>
    <x v="4"/>
    <x v="6"/>
    <x v="2"/>
  </r>
  <r>
    <s v="O002333"/>
    <x v="105"/>
    <s v="C0088"/>
    <x v="5"/>
    <n v="3"/>
    <n v="0.1"/>
    <n v="7879"/>
    <n v="21273.3"/>
    <n v="0.16"/>
    <s v="2888.450199310388"/>
    <x v="1"/>
    <x v="8"/>
    <x v="1"/>
  </r>
  <r>
    <s v="O002334"/>
    <x v="41"/>
    <s v="C0050"/>
    <x v="33"/>
    <n v="1"/>
    <n v="0"/>
    <n v="5109"/>
    <n v="5109"/>
    <n v="0.19"/>
    <s v="741.0560445683712"/>
    <x v="0"/>
    <x v="3"/>
    <x v="0"/>
  </r>
  <r>
    <s v="O002335"/>
    <x v="104"/>
    <s v="C0103"/>
    <x v="62"/>
    <n v="1"/>
    <n v="0.1"/>
    <n v="39150"/>
    <n v="35235"/>
    <n v="0.28000000000000003"/>
    <s v="8709.044886303956"/>
    <x v="3"/>
    <x v="8"/>
    <x v="1"/>
  </r>
  <r>
    <s v="O002336"/>
    <x v="144"/>
    <s v="C0368"/>
    <x v="22"/>
    <n v="2"/>
    <n v="0.05"/>
    <n v="10792"/>
    <n v="20504.8"/>
    <n v="0.28000000000000003"/>
    <s v="5600.190451919994"/>
    <x v="3"/>
    <x v="0"/>
    <x v="1"/>
  </r>
  <r>
    <s v="O002337"/>
    <x v="364"/>
    <s v="C0936"/>
    <x v="75"/>
    <n v="2"/>
    <n v="0.15"/>
    <n v="27904"/>
    <s v="47436.799999999996"/>
    <n v="0.22"/>
    <s v="11215.294635112134"/>
    <x v="4"/>
    <x v="7"/>
    <x v="0"/>
  </r>
  <r>
    <s v="O002338"/>
    <x v="337"/>
    <s v="C0898"/>
    <x v="4"/>
    <n v="1"/>
    <n v="0.15"/>
    <n v="49003"/>
    <s v="41652.549999999996"/>
    <n v="0.31"/>
    <s v="12419.700516542971"/>
    <x v="2"/>
    <x v="0"/>
    <x v="2"/>
  </r>
  <r>
    <s v="O002339"/>
    <x v="27"/>
    <s v="C0909"/>
    <x v="39"/>
    <n v="3"/>
    <n v="0"/>
    <n v="46436"/>
    <n v="139308"/>
    <n v="0.28000000000000003"/>
    <s v="31010.729105533912"/>
    <x v="3"/>
    <x v="8"/>
    <x v="1"/>
  </r>
  <r>
    <s v="O002340"/>
    <x v="81"/>
    <s v="C0258"/>
    <x v="12"/>
    <n v="1"/>
    <n v="0.25"/>
    <n v="5299"/>
    <n v="3974.25"/>
    <n v="0.16"/>
    <s v="701.3009951216263"/>
    <x v="1"/>
    <x v="2"/>
    <x v="0"/>
  </r>
  <r>
    <s v="O002341"/>
    <x v="48"/>
    <s v="C0390"/>
    <x v="45"/>
    <n v="1"/>
    <n v="0.15"/>
    <n v="14854"/>
    <n v="12625.9"/>
    <n v="0.22"/>
    <s v="3340.410309521213"/>
    <x v="4"/>
    <x v="7"/>
    <x v="0"/>
  </r>
  <r>
    <s v="O002342"/>
    <x v="25"/>
    <s v="C0773"/>
    <x v="17"/>
    <n v="2"/>
    <n v="0.1"/>
    <n v="41116"/>
    <n v="74008.800000000003"/>
    <n v="0.19"/>
    <s v="12352.211730513593"/>
    <x v="0"/>
    <x v="4"/>
    <x v="2"/>
  </r>
  <r>
    <s v="O002343"/>
    <x v="20"/>
    <s v="C0754"/>
    <x v="9"/>
    <n v="1"/>
    <n v="0.1"/>
    <n v="11380"/>
    <n v="10242"/>
    <n v="0.28000000000000003"/>
    <s v="3463.8205442945127"/>
    <x v="3"/>
    <x v="5"/>
    <x v="1"/>
  </r>
  <r>
    <s v="O002344"/>
    <x v="283"/>
    <s v="C0394"/>
    <x v="71"/>
    <n v="2"/>
    <n v="0"/>
    <n v="34213"/>
    <n v="68426"/>
    <n v="0.19"/>
    <s v="15081.812976913772"/>
    <x v="0"/>
    <x v="1"/>
    <x v="0"/>
  </r>
  <r>
    <s v="O002345"/>
    <x v="7"/>
    <s v="C0683"/>
    <x v="38"/>
    <n v="1"/>
    <n v="0.25"/>
    <n v="19940"/>
    <n v="14955"/>
    <n v="0.16"/>
    <s v="1841.0273177242864"/>
    <x v="1"/>
    <x v="1"/>
    <x v="0"/>
  </r>
  <r>
    <s v="O002346"/>
    <x v="235"/>
    <s v="C0270"/>
    <x v="14"/>
    <n v="1"/>
    <n v="0"/>
    <n v="24549"/>
    <n v="24549"/>
    <n v="0.19"/>
    <s v="4107.616493724516"/>
    <x v="0"/>
    <x v="4"/>
    <x v="1"/>
  </r>
  <r>
    <s v="O002347"/>
    <x v="100"/>
    <s v="C0149"/>
    <x v="26"/>
    <n v="4"/>
    <n v="0.15"/>
    <n v="7732"/>
    <n v="26288.799999999999"/>
    <n v="0.22"/>
    <s v="5495.560641016053"/>
    <x v="4"/>
    <x v="8"/>
    <x v="1"/>
  </r>
  <r>
    <s v="O002348"/>
    <x v="363"/>
    <s v="C0811"/>
    <x v="20"/>
    <n v="1"/>
    <n v="0.1"/>
    <n v="40096"/>
    <n v="36086.400000000001"/>
    <n v="0.22"/>
    <s v="7704.999048584046"/>
    <x v="4"/>
    <x v="2"/>
    <x v="0"/>
  </r>
  <r>
    <s v="O002349"/>
    <x v="289"/>
    <s v="C0028"/>
    <x v="10"/>
    <n v="2"/>
    <n v="0.2"/>
    <n v="9427"/>
    <n v="15083.2"/>
    <n v="0.22"/>
    <s v="2031.0541392337836"/>
    <x v="4"/>
    <x v="10"/>
    <x v="0"/>
  </r>
  <r>
    <s v="O002350"/>
    <x v="41"/>
    <s v="C1173"/>
    <x v="41"/>
    <n v="1"/>
    <n v="0.1"/>
    <n v="38513"/>
    <s v="34661.700000000004"/>
    <n v="0.19"/>
    <s v="5672.020553384797"/>
    <x v="0"/>
    <x v="9"/>
    <x v="0"/>
  </r>
  <r>
    <s v="O002351"/>
    <x v="19"/>
    <s v="C0280"/>
    <x v="46"/>
    <n v="2"/>
    <n v="0.1"/>
    <n v="4101"/>
    <n v="7381.8"/>
    <n v="0.16"/>
    <s v="1038.049373948133"/>
    <x v="1"/>
    <x v="1"/>
    <x v="1"/>
  </r>
  <r>
    <s v="O002352"/>
    <x v="194"/>
    <s v="C0166"/>
    <x v="60"/>
    <n v="1"/>
    <n v="0.15"/>
    <n v="11721"/>
    <n v="9962.85"/>
    <n v="0.16"/>
    <s v="2253.293766359426"/>
    <x v="1"/>
    <x v="1"/>
    <x v="1"/>
  </r>
  <r>
    <s v="O002353"/>
    <x v="219"/>
    <s v="C0017"/>
    <x v="37"/>
    <n v="3"/>
    <n v="0"/>
    <n v="28530"/>
    <n v="85590"/>
    <n v="0.16"/>
    <n v="14374.1897526505"/>
    <x v="1"/>
    <x v="0"/>
    <x v="0"/>
  </r>
  <r>
    <s v="O002354"/>
    <x v="174"/>
    <s v="C1174"/>
    <x v="74"/>
    <n v="3"/>
    <n v="0"/>
    <n v="5121"/>
    <n v="15363"/>
    <n v="0.28000000000000003"/>
    <s v="3872.5431399569034"/>
    <x v="3"/>
    <x v="9"/>
    <x v="0"/>
  </r>
  <r>
    <s v="O002355"/>
    <x v="91"/>
    <s v="C0339"/>
    <x v="68"/>
    <n v="1"/>
    <n v="0.05"/>
    <n v="35424"/>
    <s v="33652.799999999996"/>
    <n v="0.19"/>
    <s v="5877.509470861994"/>
    <x v="0"/>
    <x v="10"/>
    <x v="1"/>
  </r>
  <r>
    <s v="O002356"/>
    <x v="302"/>
    <s v="C1069"/>
    <x v="17"/>
    <n v="1"/>
    <n v="0"/>
    <n v="41116"/>
    <n v="41116"/>
    <n v="0.19"/>
    <s v="8423.766492746958"/>
    <x v="0"/>
    <x v="9"/>
    <x v="0"/>
  </r>
  <r>
    <s v="O002357"/>
    <x v="133"/>
    <s v="C0842"/>
    <x v="45"/>
    <n v="4"/>
    <n v="0"/>
    <n v="14854"/>
    <n v="59416"/>
    <n v="0.22"/>
    <s v="12285.542322411155"/>
    <x v="4"/>
    <x v="1"/>
    <x v="1"/>
  </r>
  <r>
    <s v="O002358"/>
    <x v="234"/>
    <s v="C0189"/>
    <x v="55"/>
    <n v="4"/>
    <n v="0.1"/>
    <n v="15711"/>
    <n v="56559.6"/>
    <n v="0.19"/>
    <s v="9587.580878893747"/>
    <x v="0"/>
    <x v="2"/>
    <x v="0"/>
  </r>
  <r>
    <s v="O002359"/>
    <x v="89"/>
    <s v="C0651"/>
    <x v="38"/>
    <n v="2"/>
    <n v="0.15"/>
    <n v="19940"/>
    <n v="33898"/>
    <n v="0.16"/>
    <s v="4767.336833371293"/>
    <x v="1"/>
    <x v="7"/>
    <x v="1"/>
  </r>
  <r>
    <s v="O002360"/>
    <x v="60"/>
    <s v="C1085"/>
    <x v="72"/>
    <n v="2"/>
    <n v="0.25"/>
    <n v="21109"/>
    <n v="31663.5"/>
    <n v="0.22"/>
    <s v="7497.617994815795"/>
    <x v="4"/>
    <x v="0"/>
    <x v="0"/>
  </r>
  <r>
    <s v="O002361"/>
    <x v="299"/>
    <s v="C0294"/>
    <x v="7"/>
    <n v="3"/>
    <n v="0.1"/>
    <n v="4623"/>
    <n v="12482.1"/>
    <n v="0.28000000000000003"/>
    <s v="2891.3533240764204"/>
    <x v="3"/>
    <x v="5"/>
    <x v="1"/>
  </r>
  <r>
    <s v="O002362"/>
    <x v="352"/>
    <s v="C1057"/>
    <x v="64"/>
    <n v="1"/>
    <n v="0.05"/>
    <n v="16218"/>
    <s v="15407.099999999999"/>
    <n v="0.19"/>
    <s v="2341.2401238954603"/>
    <x v="0"/>
    <x v="3"/>
    <x v="1"/>
  </r>
  <r>
    <s v="O002363"/>
    <x v="120"/>
    <s v="C0415"/>
    <x v="27"/>
    <n v="2"/>
    <n v="0.2"/>
    <n v="38016"/>
    <s v="60825.600000000006"/>
    <n v="0.16"/>
    <s v="7757.236545820107"/>
    <x v="1"/>
    <x v="3"/>
    <x v="2"/>
  </r>
  <r>
    <s v="O002364"/>
    <x v="121"/>
    <s v="C0803"/>
    <x v="78"/>
    <n v="2"/>
    <n v="0.2"/>
    <n v="24310"/>
    <n v="38896"/>
    <n v="0.16"/>
    <s v="4720.290885945599"/>
    <x v="1"/>
    <x v="6"/>
    <x v="0"/>
  </r>
  <r>
    <s v="O002365"/>
    <x v="223"/>
    <s v="C0431"/>
    <x v="47"/>
    <n v="3"/>
    <n v="0.1"/>
    <n v="13190"/>
    <n v="35613"/>
    <n v="0.22"/>
    <s v="6808.237434778592"/>
    <x v="4"/>
    <x v="6"/>
    <x v="0"/>
  </r>
  <r>
    <s v="O002366"/>
    <x v="33"/>
    <s v="C1124"/>
    <x v="2"/>
    <n v="1"/>
    <n v="0.05"/>
    <n v="30563"/>
    <n v="29034.85"/>
    <n v="0.19"/>
    <s v="6428.030599155082"/>
    <x v="0"/>
    <x v="7"/>
    <x v="2"/>
  </r>
  <r>
    <s v="O002367"/>
    <x v="140"/>
    <s v="C1047"/>
    <x v="11"/>
    <n v="2"/>
    <n v="0.2"/>
    <n v="9257"/>
    <n v="14811.2"/>
    <n v="0.16"/>
    <s v="2907.0305977286835"/>
    <x v="1"/>
    <x v="9"/>
    <x v="2"/>
  </r>
  <r>
    <s v="O002368"/>
    <x v="243"/>
    <s v="C0487"/>
    <x v="45"/>
    <n v="2"/>
    <n v="0"/>
    <n v="14854"/>
    <n v="29708"/>
    <n v="0.22"/>
    <s v="6818.275559280399"/>
    <x v="4"/>
    <x v="3"/>
    <x v="2"/>
  </r>
  <r>
    <s v="O002369"/>
    <x v="159"/>
    <s v="C0089"/>
    <x v="30"/>
    <n v="3"/>
    <n v="0"/>
    <n v="37834"/>
    <n v="113502"/>
    <n v="0.28000000000000003"/>
    <s v="32633.918790520172"/>
    <x v="3"/>
    <x v="7"/>
    <x v="0"/>
  </r>
  <r>
    <s v="O002370"/>
    <x v="69"/>
    <s v="C0271"/>
    <x v="64"/>
    <n v="2"/>
    <n v="0.15"/>
    <n v="16218"/>
    <n v="27570.6"/>
    <n v="0.19"/>
    <s v="4591.900858534195"/>
    <x v="0"/>
    <x v="7"/>
    <x v="2"/>
  </r>
  <r>
    <s v="O002371"/>
    <x v="326"/>
    <s v="C0900"/>
    <x v="46"/>
    <n v="4"/>
    <n v="0.1"/>
    <n v="4101"/>
    <n v="14763.6"/>
    <n v="0.16"/>
    <s v="1286.8210707253054"/>
    <x v="1"/>
    <x v="5"/>
    <x v="0"/>
  </r>
  <r>
    <s v="O002372"/>
    <x v="335"/>
    <s v="C0278"/>
    <x v="38"/>
    <n v="4"/>
    <n v="0.05"/>
    <n v="19940"/>
    <n v="75772"/>
    <n v="0.16"/>
    <s v="12505.017408401982"/>
    <x v="1"/>
    <x v="8"/>
    <x v="1"/>
  </r>
  <r>
    <s v="O002373"/>
    <x v="315"/>
    <s v="C0206"/>
    <x v="38"/>
    <n v="1"/>
    <n v="0.15"/>
    <n v="19940"/>
    <n v="16949"/>
    <n v="0.16"/>
    <s v="2888.461731014082"/>
    <x v="1"/>
    <x v="8"/>
    <x v="0"/>
  </r>
  <r>
    <s v="O002374"/>
    <x v="352"/>
    <s v="C0913"/>
    <x v="56"/>
    <n v="1"/>
    <n v="0.15"/>
    <n v="3506"/>
    <n v="2980.1"/>
    <n v="0.19"/>
    <s v="495.9523304987735"/>
    <x v="0"/>
    <x v="4"/>
    <x v="0"/>
  </r>
  <r>
    <s v="O002375"/>
    <x v="89"/>
    <s v="C0328"/>
    <x v="44"/>
    <n v="2"/>
    <n v="0.2"/>
    <n v="35247"/>
    <s v="56395.200000000004"/>
    <n v="0.16"/>
    <s v="6899.246912750446"/>
    <x v="1"/>
    <x v="4"/>
    <x v="1"/>
  </r>
  <r>
    <s v="O002376"/>
    <x v="45"/>
    <s v="C0858"/>
    <x v="11"/>
    <n v="3"/>
    <n v="0.05"/>
    <n v="9257"/>
    <s v="26382.449999999997"/>
    <n v="0.16"/>
    <s v="3045.3381978915163"/>
    <x v="1"/>
    <x v="3"/>
    <x v="0"/>
  </r>
  <r>
    <s v="O002377"/>
    <x v="171"/>
    <s v="C0877"/>
    <x v="2"/>
    <n v="1"/>
    <n v="0"/>
    <n v="30563"/>
    <n v="30563"/>
    <n v="0.19"/>
    <s v="5986.290752849918"/>
    <x v="0"/>
    <x v="9"/>
    <x v="2"/>
  </r>
  <r>
    <s v="O002378"/>
    <x v="299"/>
    <s v="C0862"/>
    <x v="63"/>
    <n v="2"/>
    <n v="0.1"/>
    <n v="9199"/>
    <n v="16558.2"/>
    <n v="0.16"/>
    <s v="2696.778494071975"/>
    <x v="1"/>
    <x v="5"/>
    <x v="1"/>
  </r>
  <r>
    <s v="O002379"/>
    <x v="298"/>
    <s v="C0336"/>
    <x v="37"/>
    <n v="1"/>
    <n v="0.2"/>
    <n v="28530"/>
    <n v="22824"/>
    <n v="0.16"/>
    <s v="4606.099370273519"/>
    <x v="1"/>
    <x v="0"/>
    <x v="0"/>
  </r>
  <r>
    <s v="O002380"/>
    <x v="153"/>
    <s v="C0606"/>
    <x v="37"/>
    <n v="1"/>
    <n v="0.05"/>
    <n v="28530"/>
    <n v="27103.5"/>
    <n v="0.16"/>
    <s v="3572.4985907291493"/>
    <x v="1"/>
    <x v="0"/>
    <x v="2"/>
  </r>
  <r>
    <s v="O002381"/>
    <x v="314"/>
    <s v="C0592"/>
    <x v="63"/>
    <n v="2"/>
    <n v="0.1"/>
    <n v="9199"/>
    <n v="16558.2"/>
    <n v="0.16"/>
    <s v="2482.443018986324"/>
    <x v="1"/>
    <x v="5"/>
    <x v="2"/>
  </r>
  <r>
    <s v="O002382"/>
    <x v="200"/>
    <s v="C1062"/>
    <x v="51"/>
    <n v="2"/>
    <n v="0.05"/>
    <n v="23506"/>
    <n v="44661.4"/>
    <n v="0.31"/>
    <s v="13871.921088732935"/>
    <x v="2"/>
    <x v="1"/>
    <x v="0"/>
  </r>
  <r>
    <s v="O002383"/>
    <x v="183"/>
    <s v="C1014"/>
    <x v="38"/>
    <n v="2"/>
    <n v="0"/>
    <n v="19940"/>
    <n v="39880"/>
    <n v="0.16"/>
    <s v="5613.3066983979525"/>
    <x v="1"/>
    <x v="1"/>
    <x v="2"/>
  </r>
  <r>
    <s v="O002384"/>
    <x v="158"/>
    <s v="C1158"/>
    <x v="40"/>
    <n v="3"/>
    <n v="0.2"/>
    <n v="13000"/>
    <n v="31200"/>
    <n v="0.19"/>
    <n v="6844.2053747658001"/>
    <x v="0"/>
    <x v="2"/>
    <x v="0"/>
  </r>
  <r>
    <s v="O002385"/>
    <x v="191"/>
    <s v="C0708"/>
    <x v="69"/>
    <n v="1"/>
    <n v="0"/>
    <n v="31802"/>
    <n v="31802"/>
    <n v="0.19"/>
    <s v="7420.5232728803485"/>
    <x v="0"/>
    <x v="9"/>
    <x v="0"/>
  </r>
  <r>
    <s v="O002386"/>
    <x v="1"/>
    <s v="C0978"/>
    <x v="25"/>
    <n v="1"/>
    <n v="0.15"/>
    <n v="42988"/>
    <s v="36539.799999999996"/>
    <n v="0.19"/>
    <s v="5528.659993477187"/>
    <x v="0"/>
    <x v="4"/>
    <x v="2"/>
  </r>
  <r>
    <s v="O002387"/>
    <x v="107"/>
    <s v="C0425"/>
    <x v="69"/>
    <n v="3"/>
    <n v="0.05"/>
    <n v="31802"/>
    <n v="90635.7"/>
    <n v="0.19"/>
    <s v="15767.628859984194"/>
    <x v="0"/>
    <x v="1"/>
    <x v="1"/>
  </r>
  <r>
    <s v="O002388"/>
    <x v="72"/>
    <s v="C0587"/>
    <x v="14"/>
    <n v="2"/>
    <n v="0.05"/>
    <n v="24549"/>
    <n v="46643.1"/>
    <n v="0.19"/>
    <s v="11024.536234387155"/>
    <x v="0"/>
    <x v="1"/>
    <x v="0"/>
  </r>
  <r>
    <s v="O002389"/>
    <x v="253"/>
    <s v="C0806"/>
    <x v="45"/>
    <n v="1"/>
    <n v="0.25"/>
    <n v="14854"/>
    <n v="11140.5"/>
    <n v="0.22"/>
    <s v="2576.917286788833"/>
    <x v="4"/>
    <x v="4"/>
    <x v="2"/>
  </r>
  <r>
    <s v="O002390"/>
    <x v="261"/>
    <s v="C0720"/>
    <x v="63"/>
    <n v="3"/>
    <n v="0.15"/>
    <n v="9199"/>
    <n v="23457.45"/>
    <n v="0.16"/>
    <s v="3849.4241476759644"/>
    <x v="1"/>
    <x v="5"/>
    <x v="0"/>
  </r>
  <r>
    <s v="O002391"/>
    <x v="129"/>
    <s v="C0949"/>
    <x v="52"/>
    <n v="4"/>
    <n v="0.15"/>
    <n v="36003"/>
    <n v="122410.2"/>
    <n v="0.16"/>
    <s v="21047.62755090335"/>
    <x v="1"/>
    <x v="1"/>
    <x v="1"/>
  </r>
  <r>
    <s v="O002392"/>
    <x v="321"/>
    <s v="C0655"/>
    <x v="54"/>
    <n v="2"/>
    <n v="0.15"/>
    <n v="31519"/>
    <s v="53582.299999999996"/>
    <n v="0.19"/>
    <s v="11410.679271474766"/>
    <x v="0"/>
    <x v="9"/>
    <x v="0"/>
  </r>
  <r>
    <s v="O002393"/>
    <x v="252"/>
    <s v="C0474"/>
    <x v="65"/>
    <n v="3"/>
    <n v="0.05"/>
    <n v="34669"/>
    <n v="98806.65"/>
    <n v="0.16"/>
    <s v="17154.882987077555"/>
    <x v="1"/>
    <x v="8"/>
    <x v="0"/>
  </r>
  <r>
    <s v="O002394"/>
    <x v="269"/>
    <s v="C0568"/>
    <x v="16"/>
    <n v="1"/>
    <n v="0.1"/>
    <n v="28518"/>
    <n v="25666.2"/>
    <n v="0.31"/>
    <s v="8148.398030907262"/>
    <x v="2"/>
    <x v="2"/>
    <x v="1"/>
  </r>
  <r>
    <s v="O002395"/>
    <x v="34"/>
    <s v="C0211"/>
    <x v="15"/>
    <n v="1"/>
    <n v="0.05"/>
    <n v="40809"/>
    <s v="38768.549999999996"/>
    <n v="0.19"/>
    <s v="7379.016881170776"/>
    <x v="0"/>
    <x v="2"/>
    <x v="1"/>
  </r>
  <r>
    <s v="O002396"/>
    <x v="36"/>
    <s v="C1082"/>
    <x v="29"/>
    <n v="3"/>
    <n v="0.2"/>
    <n v="32777"/>
    <n v="78664.800000000003"/>
    <n v="0.19"/>
    <s v="18658.33484106716"/>
    <x v="0"/>
    <x v="8"/>
    <x v="1"/>
  </r>
  <r>
    <s v="O002397"/>
    <x v="173"/>
    <s v="C1097"/>
    <x v="17"/>
    <n v="2"/>
    <n v="0.1"/>
    <n v="41116"/>
    <n v="74008.800000000003"/>
    <n v="0.19"/>
    <s v="13371.914273739174"/>
    <x v="0"/>
    <x v="5"/>
    <x v="0"/>
  </r>
  <r>
    <s v="O002398"/>
    <x v="291"/>
    <s v="C0215"/>
    <x v="2"/>
    <n v="1"/>
    <n v="0.05"/>
    <n v="30563"/>
    <n v="29034.85"/>
    <n v="0.19"/>
    <s v="5517.878581718277"/>
    <x v="0"/>
    <x v="0"/>
    <x v="0"/>
  </r>
  <r>
    <s v="O002399"/>
    <x v="85"/>
    <s v="C0900"/>
    <x v="14"/>
    <n v="2"/>
    <n v="0.2"/>
    <n v="24549"/>
    <n v="39278.400000000001"/>
    <n v="0.19"/>
    <s v="9596.489796395585"/>
    <x v="0"/>
    <x v="5"/>
    <x v="0"/>
  </r>
  <r>
    <s v="O002400"/>
    <x v="323"/>
    <s v="C1097"/>
    <x v="6"/>
    <n v="2"/>
    <n v="0.1"/>
    <n v="3110"/>
    <n v="5598"/>
    <n v="0.31"/>
    <s v="1799.1995960051486"/>
    <x v="2"/>
    <x v="5"/>
    <x v="0"/>
  </r>
  <r>
    <s v="O002401"/>
    <x v="211"/>
    <s v="C0467"/>
    <x v="62"/>
    <n v="1"/>
    <n v="0.1"/>
    <n v="39150"/>
    <n v="35235"/>
    <n v="0.28000000000000003"/>
    <s v="9783.684800370693"/>
    <x v="3"/>
    <x v="6"/>
    <x v="0"/>
  </r>
  <r>
    <s v="O002402"/>
    <x v="75"/>
    <s v="C0354"/>
    <x v="49"/>
    <n v="2"/>
    <n v="0"/>
    <n v="2649"/>
    <n v="5298"/>
    <n v="0.16"/>
    <s v="964.6393581065333"/>
    <x v="1"/>
    <x v="4"/>
    <x v="1"/>
  </r>
  <r>
    <s v="O002403"/>
    <x v="278"/>
    <s v="C1043"/>
    <x v="0"/>
    <n v="1"/>
    <n v="0.2"/>
    <n v="17633"/>
    <s v="14106.400000000001"/>
    <n v="0.19"/>
    <s v="2792.434301294549"/>
    <x v="0"/>
    <x v="4"/>
    <x v="1"/>
  </r>
  <r>
    <s v="O002404"/>
    <x v="133"/>
    <s v="C0625"/>
    <x v="23"/>
    <n v="1"/>
    <n v="0.25"/>
    <n v="40034"/>
    <n v="30025.5"/>
    <n v="0.28000000000000003"/>
    <s v="7630.409355587256"/>
    <x v="3"/>
    <x v="9"/>
    <x v="0"/>
  </r>
  <r>
    <s v="O002405"/>
    <x v="199"/>
    <s v="C0372"/>
    <x v="51"/>
    <n v="2"/>
    <n v="0.1"/>
    <n v="23506"/>
    <n v="42310.8"/>
    <n v="0.31"/>
    <s v="13479.313603804429"/>
    <x v="2"/>
    <x v="7"/>
    <x v="1"/>
  </r>
  <r>
    <s v="O002406"/>
    <x v="85"/>
    <s v="C0184"/>
    <x v="11"/>
    <n v="1"/>
    <n v="0.1"/>
    <n v="9257"/>
    <s v="8331.300000000001"/>
    <n v="0.16"/>
    <s v="1097.175094094659"/>
    <x v="1"/>
    <x v="4"/>
    <x v="2"/>
  </r>
  <r>
    <s v="O002407"/>
    <x v="138"/>
    <s v="C0674"/>
    <x v="53"/>
    <n v="1"/>
    <n v="0.05"/>
    <n v="46621"/>
    <n v="44289.95"/>
    <n v="0.19"/>
    <s v="11246.858450031797"/>
    <x v="0"/>
    <x v="10"/>
    <x v="0"/>
  </r>
  <r>
    <s v="O002408"/>
    <x v="112"/>
    <s v="C0755"/>
    <x v="78"/>
    <n v="3"/>
    <n v="0.05"/>
    <n v="24310"/>
    <n v="69283.5"/>
    <n v="0.16"/>
    <s v="11664.375598420014"/>
    <x v="1"/>
    <x v="2"/>
    <x v="0"/>
  </r>
  <r>
    <s v="O002409"/>
    <x v="332"/>
    <s v="C1169"/>
    <x v="77"/>
    <n v="2"/>
    <n v="0.1"/>
    <n v="39927"/>
    <n v="71868.600000000006"/>
    <n v="0.16"/>
    <s v="9139.008141661898"/>
    <x v="1"/>
    <x v="0"/>
    <x v="2"/>
  </r>
  <r>
    <s v="O002410"/>
    <x v="140"/>
    <s v="C1105"/>
    <x v="21"/>
    <n v="2"/>
    <n v="0"/>
    <n v="22075"/>
    <n v="44150"/>
    <n v="0.16"/>
    <s v="6457.287160962567"/>
    <x v="1"/>
    <x v="6"/>
    <x v="0"/>
  </r>
  <r>
    <s v="O002411"/>
    <x v="241"/>
    <s v="C0322"/>
    <x v="6"/>
    <n v="1"/>
    <n v="0.2"/>
    <n v="3110"/>
    <n v="2488"/>
    <n v="0.31"/>
    <s v="837.4240740667508"/>
    <x v="2"/>
    <x v="1"/>
    <x v="1"/>
  </r>
  <r>
    <s v="O002412"/>
    <x v="180"/>
    <s v="C0435"/>
    <x v="9"/>
    <n v="1"/>
    <n v="0"/>
    <n v="11380"/>
    <n v="11380"/>
    <n v="0.28000000000000003"/>
    <s v="2751.803305655442"/>
    <x v="3"/>
    <x v="1"/>
    <x v="0"/>
  </r>
  <r>
    <s v="O002413"/>
    <x v="364"/>
    <s v="C1067"/>
    <x v="50"/>
    <n v="2"/>
    <n v="0.15"/>
    <n v="44505"/>
    <n v="75658.5"/>
    <n v="0.19"/>
    <s v="21579.033810668083"/>
    <x v="0"/>
    <x v="4"/>
    <x v="0"/>
  </r>
  <r>
    <s v="O002414"/>
    <x v="336"/>
    <s v="C0293"/>
    <x v="39"/>
    <n v="1"/>
    <n v="0.05"/>
    <n v="46436"/>
    <n v="44114.2"/>
    <n v="0.28000000000000003"/>
    <s v="10105.06997512843"/>
    <x v="3"/>
    <x v="10"/>
    <x v="0"/>
  </r>
  <r>
    <s v="O002415"/>
    <x v="33"/>
    <s v="C0688"/>
    <x v="75"/>
    <n v="2"/>
    <n v="0.05"/>
    <n v="27904"/>
    <n v="53017.599999999999"/>
    <n v="0.22"/>
    <s v="13381.532007385918"/>
    <x v="4"/>
    <x v="7"/>
    <x v="1"/>
  </r>
  <r>
    <s v="O002416"/>
    <x v="132"/>
    <s v="C0888"/>
    <x v="55"/>
    <n v="1"/>
    <n v="0.1"/>
    <n v="15711"/>
    <n v="14139.9"/>
    <n v="0.19"/>
    <s v="2445.7598078244455"/>
    <x v="0"/>
    <x v="7"/>
    <x v="1"/>
  </r>
  <r>
    <s v="O002417"/>
    <x v="160"/>
    <s v="C0069"/>
    <x v="74"/>
    <n v="2"/>
    <n v="0.15"/>
    <n v="5121"/>
    <s v="8705.699999999999"/>
    <n v="0.28000000000000003"/>
    <s v="2191.1348423595246"/>
    <x v="3"/>
    <x v="2"/>
    <x v="2"/>
  </r>
  <r>
    <s v="O002418"/>
    <x v="146"/>
    <s v="C0056"/>
    <x v="2"/>
    <n v="1"/>
    <n v="0.15"/>
    <n v="30563"/>
    <n v="25978.55"/>
    <n v="0.19"/>
    <n v="5424.8569094434597"/>
    <x v="0"/>
    <x v="6"/>
    <x v="1"/>
  </r>
  <r>
    <s v="O002419"/>
    <x v="335"/>
    <s v="C0631"/>
    <x v="46"/>
    <n v="1"/>
    <n v="0.05"/>
    <n v="4101"/>
    <n v="3895.95"/>
    <n v="0.16"/>
    <n v="561.45120491043599"/>
    <x v="1"/>
    <x v="3"/>
    <x v="0"/>
  </r>
  <r>
    <s v="O002420"/>
    <x v="31"/>
    <s v="C0420"/>
    <x v="46"/>
    <n v="5"/>
    <n v="0.05"/>
    <n v="4101"/>
    <n v="19479.75"/>
    <n v="0.16"/>
    <s v="4201.866807584491"/>
    <x v="1"/>
    <x v="7"/>
    <x v="1"/>
  </r>
  <r>
    <s v="O002421"/>
    <x v="27"/>
    <s v="C0567"/>
    <x v="9"/>
    <n v="5"/>
    <n v="0.2"/>
    <n v="11380"/>
    <n v="45520"/>
    <n v="0.28000000000000003"/>
    <s v="10513.061784757489"/>
    <x v="3"/>
    <x v="3"/>
    <x v="1"/>
  </r>
  <r>
    <s v="O002422"/>
    <x v="116"/>
    <s v="C0550"/>
    <x v="54"/>
    <n v="2"/>
    <n v="0.15"/>
    <n v="31519"/>
    <s v="53582.299999999996"/>
    <n v="0.19"/>
    <s v="11235.123087663638"/>
    <x v="0"/>
    <x v="9"/>
    <x v="2"/>
  </r>
  <r>
    <s v="O002423"/>
    <x v="236"/>
    <s v="C0243"/>
    <x v="29"/>
    <n v="3"/>
    <n v="0.15"/>
    <n v="32777"/>
    <s v="83581.34999999999"/>
    <n v="0.19"/>
    <s v="15075.335067003838"/>
    <x v="0"/>
    <x v="4"/>
    <x v="0"/>
  </r>
  <r>
    <s v="O002424"/>
    <x v="323"/>
    <s v="C0748"/>
    <x v="33"/>
    <n v="2"/>
    <n v="0.05"/>
    <n v="5109"/>
    <n v="9707.1"/>
    <n v="0.19"/>
    <s v="1945.009307827162"/>
    <x v="0"/>
    <x v="2"/>
    <x v="2"/>
  </r>
  <r>
    <s v="O002425"/>
    <x v="280"/>
    <s v="C0527"/>
    <x v="48"/>
    <n v="1"/>
    <n v="0.15"/>
    <n v="19803"/>
    <n v="16832.55"/>
    <n v="0.16"/>
    <s v="2996.0814434384424"/>
    <x v="1"/>
    <x v="7"/>
    <x v="2"/>
  </r>
  <r>
    <s v="O002426"/>
    <x v="185"/>
    <s v="C0077"/>
    <x v="8"/>
    <n v="1"/>
    <n v="0.05"/>
    <n v="26232"/>
    <s v="24920.399999999998"/>
    <n v="0.22"/>
    <s v="3972.1460825840586"/>
    <x v="4"/>
    <x v="2"/>
    <x v="0"/>
  </r>
  <r>
    <s v="O002427"/>
    <x v="48"/>
    <s v="C0440"/>
    <x v="6"/>
    <n v="1"/>
    <n v="0.1"/>
    <n v="3110"/>
    <n v="2799"/>
    <n v="0.31"/>
    <s v="890.6145022616718"/>
    <x v="2"/>
    <x v="1"/>
    <x v="0"/>
  </r>
  <r>
    <s v="O002428"/>
    <x v="302"/>
    <s v="C1079"/>
    <x v="30"/>
    <n v="2"/>
    <n v="0.05"/>
    <n v="37834"/>
    <s v="71884.59999999999"/>
    <n v="0.28000000000000003"/>
    <s v="22867.703867182823"/>
    <x v="3"/>
    <x v="5"/>
    <x v="1"/>
  </r>
  <r>
    <s v="O002429"/>
    <x v="199"/>
    <s v="C0516"/>
    <x v="79"/>
    <n v="2"/>
    <n v="0"/>
    <n v="23117"/>
    <n v="46234"/>
    <n v="0.19"/>
    <s v="9539.162989279926"/>
    <x v="0"/>
    <x v="2"/>
    <x v="1"/>
  </r>
  <r>
    <s v="O002430"/>
    <x v="309"/>
    <s v="C1162"/>
    <x v="50"/>
    <n v="4"/>
    <n v="0.1"/>
    <n v="44505"/>
    <n v="160218"/>
    <n v="0.19"/>
    <s v="28373.491487339616"/>
    <x v="0"/>
    <x v="7"/>
    <x v="0"/>
  </r>
  <r>
    <s v="O002431"/>
    <x v="13"/>
    <s v="C0615"/>
    <x v="28"/>
    <n v="3"/>
    <n v="0"/>
    <n v="14233"/>
    <n v="42699"/>
    <n v="0.22"/>
    <s v="7280.898141997799"/>
    <x v="4"/>
    <x v="10"/>
    <x v="0"/>
  </r>
  <r>
    <s v="O002432"/>
    <x v="86"/>
    <s v="C1031"/>
    <x v="67"/>
    <n v="3"/>
    <n v="0.1"/>
    <n v="35056"/>
    <n v="94651.199999999997"/>
    <n v="0.19"/>
    <s v="19666.46195189247"/>
    <x v="0"/>
    <x v="10"/>
    <x v="0"/>
  </r>
  <r>
    <s v="O002433"/>
    <x v="172"/>
    <s v="C0676"/>
    <x v="52"/>
    <n v="4"/>
    <n v="0.15"/>
    <n v="36003"/>
    <n v="122410.2"/>
    <n v="0.16"/>
    <s v="27623.544909655124"/>
    <x v="1"/>
    <x v="3"/>
    <x v="0"/>
  </r>
  <r>
    <s v="O002434"/>
    <x v="39"/>
    <s v="C0420"/>
    <x v="14"/>
    <n v="3"/>
    <n v="0.25"/>
    <n v="24549"/>
    <n v="55235.25"/>
    <n v="0.19"/>
    <s v="11774.245025421878"/>
    <x v="0"/>
    <x v="7"/>
    <x v="1"/>
  </r>
  <r>
    <s v="O002435"/>
    <x v="114"/>
    <s v="C0276"/>
    <x v="14"/>
    <n v="1"/>
    <n v="0"/>
    <n v="24549"/>
    <n v="24549"/>
    <n v="0.19"/>
    <s v="5659.039459381303"/>
    <x v="0"/>
    <x v="9"/>
    <x v="0"/>
  </r>
  <r>
    <s v="O002436"/>
    <x v="312"/>
    <s v="C0608"/>
    <x v="51"/>
    <n v="1"/>
    <n v="0.05"/>
    <n v="23506"/>
    <n v="22330.7"/>
    <n v="0.31"/>
    <n v="7651.7390916190798"/>
    <x v="2"/>
    <x v="2"/>
    <x v="1"/>
  </r>
  <r>
    <s v="O002437"/>
    <x v="122"/>
    <s v="C0571"/>
    <x v="11"/>
    <n v="2"/>
    <n v="0.1"/>
    <n v="9257"/>
    <s v="16662.600000000002"/>
    <n v="0.16"/>
    <s v="2436.7759438707226"/>
    <x v="1"/>
    <x v="1"/>
    <x v="0"/>
  </r>
  <r>
    <s v="O002438"/>
    <x v="258"/>
    <s v="C0090"/>
    <x v="13"/>
    <n v="2"/>
    <n v="0"/>
    <n v="41060"/>
    <n v="82120"/>
    <n v="0.28000000000000003"/>
    <s v="23253.68059962891"/>
    <x v="3"/>
    <x v="5"/>
    <x v="0"/>
  </r>
  <r>
    <s v="O002439"/>
    <x v="171"/>
    <s v="C0282"/>
    <x v="55"/>
    <n v="1"/>
    <n v="0"/>
    <n v="15711"/>
    <n v="15711"/>
    <n v="0.19"/>
    <s v="3462.6778762561094"/>
    <x v="0"/>
    <x v="6"/>
    <x v="0"/>
  </r>
  <r>
    <s v="O002440"/>
    <x v="66"/>
    <s v="C1195"/>
    <x v="9"/>
    <n v="3"/>
    <n v="0.1"/>
    <n v="11380"/>
    <n v="30726"/>
    <n v="0.28000000000000003"/>
    <s v="6904.433153059246"/>
    <x v="3"/>
    <x v="10"/>
    <x v="0"/>
  </r>
  <r>
    <s v="O002441"/>
    <x v="242"/>
    <s v="C0638"/>
    <x v="77"/>
    <n v="5"/>
    <n v="0.1"/>
    <n v="39927"/>
    <n v="179671.5"/>
    <n v="0.16"/>
    <s v="32845.927794096744"/>
    <x v="1"/>
    <x v="0"/>
    <x v="2"/>
  </r>
  <r>
    <s v="O002442"/>
    <x v="261"/>
    <s v="C0811"/>
    <x v="31"/>
    <n v="2"/>
    <n v="0.2"/>
    <n v="657"/>
    <n v="1051.2"/>
    <n v="0.22"/>
    <s v="277.5821044950894"/>
    <x v="4"/>
    <x v="2"/>
    <x v="0"/>
  </r>
  <r>
    <s v="O002443"/>
    <x v="112"/>
    <s v="C0868"/>
    <x v="7"/>
    <n v="2"/>
    <n v="0.25"/>
    <n v="4623"/>
    <n v="6934.5"/>
    <n v="0.28000000000000003"/>
    <s v="1929.1947213679612"/>
    <x v="3"/>
    <x v="4"/>
    <x v="0"/>
  </r>
  <r>
    <s v="O002444"/>
    <x v="96"/>
    <s v="C0462"/>
    <x v="36"/>
    <n v="3"/>
    <n v="0.15"/>
    <n v="29812"/>
    <s v="76020.59999999999"/>
    <n v="0.28000000000000003"/>
    <s v="23451.647537877674"/>
    <x v="3"/>
    <x v="0"/>
    <x v="1"/>
  </r>
  <r>
    <s v="O002445"/>
    <x v="333"/>
    <s v="C0750"/>
    <x v="42"/>
    <n v="1"/>
    <n v="0.05"/>
    <n v="36976"/>
    <n v="35127.199999999997"/>
    <n v="0.28000000000000003"/>
    <s v="9154.042612543506"/>
    <x v="3"/>
    <x v="1"/>
    <x v="1"/>
  </r>
  <r>
    <s v="O002446"/>
    <x v="20"/>
    <s v="C1197"/>
    <x v="39"/>
    <n v="1"/>
    <n v="0.15"/>
    <n v="46436"/>
    <n v="39470.6"/>
    <n v="0.28000000000000003"/>
    <s v="11104.587608217067"/>
    <x v="3"/>
    <x v="2"/>
    <x v="0"/>
  </r>
  <r>
    <s v="O002447"/>
    <x v="226"/>
    <s v="C0301"/>
    <x v="60"/>
    <n v="3"/>
    <n v="0.1"/>
    <n v="11721"/>
    <n v="31646.7"/>
    <n v="0.16"/>
    <s v="4760.963347306139"/>
    <x v="1"/>
    <x v="0"/>
    <x v="0"/>
  </r>
  <r>
    <s v="O002448"/>
    <x v="292"/>
    <s v="C0600"/>
    <x v="36"/>
    <n v="3"/>
    <n v="0.1"/>
    <n v="29812"/>
    <s v="80492.40000000001"/>
    <n v="0.28000000000000003"/>
    <s v="23833.27194718659"/>
    <x v="3"/>
    <x v="4"/>
    <x v="0"/>
  </r>
  <r>
    <s v="O002449"/>
    <x v="88"/>
    <s v="C0529"/>
    <x v="71"/>
    <n v="1"/>
    <n v="0.2"/>
    <n v="34213"/>
    <n v="27370.400000000001"/>
    <n v="0.19"/>
    <n v="5100.24422975371"/>
    <x v="0"/>
    <x v="1"/>
    <x v="0"/>
  </r>
  <r>
    <s v="O002450"/>
    <x v="20"/>
    <s v="C0140"/>
    <x v="66"/>
    <n v="4"/>
    <n v="0.15"/>
    <n v="17932"/>
    <s v="60968.799999999996"/>
    <n v="0.16"/>
    <s v="6178.195388222179"/>
    <x v="1"/>
    <x v="0"/>
    <x v="2"/>
  </r>
  <r>
    <s v="O002451"/>
    <x v="53"/>
    <s v="C0278"/>
    <x v="64"/>
    <n v="1"/>
    <n v="0.15"/>
    <n v="16218"/>
    <n v="13785.3"/>
    <n v="0.19"/>
    <s v="2272.720923019466"/>
    <x v="0"/>
    <x v="8"/>
    <x v="1"/>
  </r>
  <r>
    <s v="O002452"/>
    <x v="354"/>
    <s v="C0663"/>
    <x v="40"/>
    <n v="2"/>
    <n v="0"/>
    <n v="13000"/>
    <n v="26000"/>
    <n v="0.19"/>
    <s v="6707.682819045316"/>
    <x v="0"/>
    <x v="4"/>
    <x v="1"/>
  </r>
  <r>
    <s v="O002453"/>
    <x v="171"/>
    <s v="C0511"/>
    <x v="65"/>
    <n v="2"/>
    <n v="0.2"/>
    <n v="34669"/>
    <n v="55470.400000000001"/>
    <n v="0.16"/>
    <s v="9977.113126058988"/>
    <x v="1"/>
    <x v="3"/>
    <x v="0"/>
  </r>
  <r>
    <s v="O002454"/>
    <x v="22"/>
    <s v="C1164"/>
    <x v="29"/>
    <n v="1"/>
    <n v="0.15"/>
    <n v="32777"/>
    <n v="27860.45"/>
    <n v="0.19"/>
    <s v="3247.7692188259143"/>
    <x v="0"/>
    <x v="2"/>
    <x v="0"/>
  </r>
  <r>
    <s v="O002455"/>
    <x v="154"/>
    <s v="C0114"/>
    <x v="48"/>
    <n v="1"/>
    <n v="0.05"/>
    <n v="19803"/>
    <n v="18812.849999999999"/>
    <n v="0.16"/>
    <s v="3805.3439552234886"/>
    <x v="1"/>
    <x v="0"/>
    <x v="0"/>
  </r>
  <r>
    <s v="O002456"/>
    <x v="148"/>
    <s v="C0580"/>
    <x v="44"/>
    <n v="4"/>
    <n v="0.05"/>
    <n v="35247"/>
    <n v="133938.6"/>
    <n v="0.16"/>
    <s v="16025.921253977645"/>
    <x v="1"/>
    <x v="5"/>
    <x v="1"/>
  </r>
  <r>
    <s v="O002457"/>
    <x v="280"/>
    <s v="C0691"/>
    <x v="63"/>
    <n v="1"/>
    <n v="0"/>
    <n v="9199"/>
    <n v="9199"/>
    <n v="0.16"/>
    <s v="1759.475420613915"/>
    <x v="1"/>
    <x v="4"/>
    <x v="0"/>
  </r>
  <r>
    <s v="O002458"/>
    <x v="345"/>
    <s v="C0637"/>
    <x v="49"/>
    <n v="1"/>
    <n v="0"/>
    <n v="2649"/>
    <n v="2649"/>
    <n v="0.16"/>
    <s v="543.6494914936135"/>
    <x v="1"/>
    <x v="5"/>
    <x v="2"/>
  </r>
  <r>
    <s v="O002459"/>
    <x v="39"/>
    <s v="C0823"/>
    <x v="60"/>
    <n v="2"/>
    <n v="0.15"/>
    <n v="11721"/>
    <n v="19925.7"/>
    <n v="0.16"/>
    <s v="3259.0305717213405"/>
    <x v="1"/>
    <x v="1"/>
    <x v="0"/>
  </r>
  <r>
    <s v="O002460"/>
    <x v="121"/>
    <s v="C0875"/>
    <x v="48"/>
    <n v="1"/>
    <n v="0.05"/>
    <n v="19803"/>
    <n v="18812.849999999999"/>
    <n v="0.16"/>
    <s v="2353.6521264227636"/>
    <x v="1"/>
    <x v="5"/>
    <x v="1"/>
  </r>
  <r>
    <s v="O002461"/>
    <x v="181"/>
    <s v="C0940"/>
    <x v="58"/>
    <n v="4"/>
    <n v="0.2"/>
    <n v="34314"/>
    <n v="109804.8"/>
    <n v="0.16"/>
    <s v="14820.273343899682"/>
    <x v="1"/>
    <x v="7"/>
    <x v="0"/>
  </r>
  <r>
    <s v="O002462"/>
    <x v="74"/>
    <s v="C0942"/>
    <x v="40"/>
    <n v="1"/>
    <n v="0.2"/>
    <n v="13000"/>
    <n v="10400"/>
    <n v="0.19"/>
    <s v="2205.049962703866"/>
    <x v="0"/>
    <x v="3"/>
    <x v="2"/>
  </r>
  <r>
    <s v="O002463"/>
    <x v="85"/>
    <s v="C1135"/>
    <x v="49"/>
    <n v="2"/>
    <n v="0.05"/>
    <n v="2649"/>
    <s v="5033.099999999999"/>
    <n v="0.16"/>
    <s v="605.2707827801233"/>
    <x v="1"/>
    <x v="2"/>
    <x v="0"/>
  </r>
  <r>
    <s v="O002464"/>
    <x v="2"/>
    <s v="C0358"/>
    <x v="6"/>
    <n v="1"/>
    <n v="0.1"/>
    <n v="3110"/>
    <n v="2799"/>
    <n v="0.31"/>
    <s v="810.6848376605958"/>
    <x v="2"/>
    <x v="10"/>
    <x v="0"/>
  </r>
  <r>
    <s v="O002465"/>
    <x v="148"/>
    <s v="C0003"/>
    <x v="23"/>
    <n v="3"/>
    <n v="0.05"/>
    <n v="40034"/>
    <n v="114096.9"/>
    <n v="0.28000000000000003"/>
    <s v="33995.31846767787"/>
    <x v="3"/>
    <x v="9"/>
    <x v="1"/>
  </r>
  <r>
    <s v="O002466"/>
    <x v="52"/>
    <s v="C0404"/>
    <x v="13"/>
    <n v="2"/>
    <n v="0"/>
    <n v="41060"/>
    <n v="82120"/>
    <n v="0.28000000000000003"/>
    <s v="21121.993590753857"/>
    <x v="3"/>
    <x v="1"/>
    <x v="1"/>
  </r>
  <r>
    <s v="O002467"/>
    <x v="202"/>
    <s v="C0025"/>
    <x v="31"/>
    <n v="1"/>
    <n v="0"/>
    <n v="657"/>
    <n v="657"/>
    <n v="0.22"/>
    <s v="177.2108678891461"/>
    <x v="4"/>
    <x v="10"/>
    <x v="0"/>
  </r>
  <r>
    <s v="O002468"/>
    <x v="113"/>
    <s v="C0509"/>
    <x v="40"/>
    <n v="5"/>
    <n v="0.1"/>
    <n v="13000"/>
    <n v="58500"/>
    <n v="0.19"/>
    <s v="8989.532349060883"/>
    <x v="0"/>
    <x v="4"/>
    <x v="0"/>
  </r>
  <r>
    <s v="O002469"/>
    <x v="329"/>
    <s v="C0696"/>
    <x v="79"/>
    <n v="1"/>
    <n v="0.25"/>
    <n v="23117"/>
    <n v="17337.75"/>
    <n v="0.19"/>
    <s v="1298.8491221423394"/>
    <x v="0"/>
    <x v="4"/>
    <x v="1"/>
  </r>
  <r>
    <s v="O002470"/>
    <x v="117"/>
    <s v="C0061"/>
    <x v="72"/>
    <n v="2"/>
    <n v="0.2"/>
    <n v="21109"/>
    <n v="33774.400000000001"/>
    <n v="0.22"/>
    <s v="6510.4301174839975"/>
    <x v="4"/>
    <x v="2"/>
    <x v="1"/>
  </r>
  <r>
    <s v="O002471"/>
    <x v="111"/>
    <s v="C0123"/>
    <x v="49"/>
    <n v="5"/>
    <n v="0.15"/>
    <n v="2649"/>
    <n v="11258.25"/>
    <n v="0.16"/>
    <s v="1923.520642039531"/>
    <x v="1"/>
    <x v="3"/>
    <x v="1"/>
  </r>
  <r>
    <s v="O002472"/>
    <x v="307"/>
    <s v="C0055"/>
    <x v="41"/>
    <n v="2"/>
    <n v="0.1"/>
    <n v="38513"/>
    <s v="69323.40000000001"/>
    <n v="0.19"/>
    <s v="15266.159769242848"/>
    <x v="0"/>
    <x v="1"/>
    <x v="0"/>
  </r>
  <r>
    <s v="O002473"/>
    <x v="123"/>
    <s v="C1187"/>
    <x v="7"/>
    <n v="3"/>
    <n v="0.2"/>
    <n v="4623"/>
    <n v="11095.2"/>
    <n v="0.28000000000000003"/>
    <s v="2948.065637976912"/>
    <x v="3"/>
    <x v="6"/>
    <x v="1"/>
  </r>
  <r>
    <s v="O002474"/>
    <x v="143"/>
    <s v="C0974"/>
    <x v="19"/>
    <n v="1"/>
    <n v="0.1"/>
    <n v="43459"/>
    <n v="39113.1"/>
    <n v="0.19"/>
    <n v="7051.9724032435997"/>
    <x v="0"/>
    <x v="1"/>
    <x v="0"/>
  </r>
  <r>
    <s v="O002475"/>
    <x v="115"/>
    <s v="C1063"/>
    <x v="68"/>
    <n v="1"/>
    <n v="0.05"/>
    <n v="35424"/>
    <s v="33652.799999999996"/>
    <n v="0.19"/>
    <s v="6357.6525287128725"/>
    <x v="0"/>
    <x v="2"/>
    <x v="1"/>
  </r>
  <r>
    <s v="O002476"/>
    <x v="209"/>
    <s v="C1107"/>
    <x v="19"/>
    <n v="1"/>
    <n v="0.15"/>
    <n v="43459"/>
    <n v="36940.15"/>
    <n v="0.19"/>
    <n v="9270.7559847858192"/>
    <x v="0"/>
    <x v="1"/>
    <x v="1"/>
  </r>
  <r>
    <s v="O002477"/>
    <x v="101"/>
    <s v="C0546"/>
    <x v="8"/>
    <n v="5"/>
    <n v="0.2"/>
    <n v="26232"/>
    <n v="104928"/>
    <n v="0.22"/>
    <s v="24475.144678775643"/>
    <x v="4"/>
    <x v="4"/>
    <x v="0"/>
  </r>
  <r>
    <s v="O002478"/>
    <x v="250"/>
    <s v="C0113"/>
    <x v="52"/>
    <n v="5"/>
    <n v="0"/>
    <n v="36003"/>
    <n v="180015"/>
    <n v="0.16"/>
    <s v="25697.67037003385"/>
    <x v="1"/>
    <x v="0"/>
    <x v="0"/>
  </r>
  <r>
    <s v="O002479"/>
    <x v="68"/>
    <s v="C0425"/>
    <x v="29"/>
    <n v="1"/>
    <n v="0.05"/>
    <n v="32777"/>
    <s v="31138.149999999998"/>
    <n v="0.19"/>
    <s v="8152.334428740468"/>
    <x v="0"/>
    <x v="1"/>
    <x v="1"/>
  </r>
  <r>
    <s v="O002480"/>
    <x v="44"/>
    <s v="C0918"/>
    <x v="21"/>
    <n v="1"/>
    <n v="0.05"/>
    <n v="22075"/>
    <n v="20971.25"/>
    <n v="0.16"/>
    <s v="3363.626776922617"/>
    <x v="1"/>
    <x v="8"/>
    <x v="0"/>
  </r>
  <r>
    <s v="O002481"/>
    <x v="320"/>
    <s v="C0230"/>
    <x v="77"/>
    <n v="1"/>
    <n v="0"/>
    <n v="39927"/>
    <n v="39927"/>
    <n v="0.16"/>
    <s v="3488.1789573165743"/>
    <x v="1"/>
    <x v="4"/>
    <x v="0"/>
  </r>
  <r>
    <s v="O002482"/>
    <x v="263"/>
    <s v="C0917"/>
    <x v="17"/>
    <n v="1"/>
    <n v="0.05"/>
    <n v="41116"/>
    <n v="39060.199999999997"/>
    <n v="0.19"/>
    <s v="5525.497427707383"/>
    <x v="0"/>
    <x v="6"/>
    <x v="1"/>
  </r>
  <r>
    <s v="O002483"/>
    <x v="157"/>
    <s v="C0155"/>
    <x v="72"/>
    <n v="1"/>
    <n v="0.1"/>
    <n v="21109"/>
    <s v="18998.100000000002"/>
    <n v="0.22"/>
    <s v="4550.772310446445"/>
    <x v="4"/>
    <x v="4"/>
    <x v="1"/>
  </r>
  <r>
    <s v="O002484"/>
    <x v="106"/>
    <s v="C0165"/>
    <x v="29"/>
    <n v="3"/>
    <n v="0.2"/>
    <n v="32777"/>
    <n v="78664.800000000003"/>
    <n v="0.19"/>
    <s v="10053.129153676751"/>
    <x v="0"/>
    <x v="0"/>
    <x v="1"/>
  </r>
  <r>
    <s v="O002485"/>
    <x v="260"/>
    <s v="C0962"/>
    <x v="49"/>
    <n v="3"/>
    <n v="0.2"/>
    <n v="2649"/>
    <n v="6357.6"/>
    <n v="0.16"/>
    <s v="1128.0403351436748"/>
    <x v="1"/>
    <x v="6"/>
    <x v="0"/>
  </r>
  <r>
    <s v="O002486"/>
    <x v="21"/>
    <s v="C0649"/>
    <x v="77"/>
    <n v="3"/>
    <n v="0.25"/>
    <n v="39927"/>
    <n v="89835.75"/>
    <n v="0.16"/>
    <s v="11921.304763489326"/>
    <x v="1"/>
    <x v="1"/>
    <x v="0"/>
  </r>
  <r>
    <s v="O002487"/>
    <x v="61"/>
    <s v="C0938"/>
    <x v="3"/>
    <n v="2"/>
    <n v="0"/>
    <n v="48370"/>
    <n v="96740"/>
    <n v="0.16"/>
    <s v="19466.029051358193"/>
    <x v="1"/>
    <x v="6"/>
    <x v="0"/>
  </r>
  <r>
    <s v="O002488"/>
    <x v="281"/>
    <s v="C0512"/>
    <x v="11"/>
    <n v="3"/>
    <n v="0"/>
    <n v="9257"/>
    <n v="27771"/>
    <n v="0.16"/>
    <s v="4606.179993588188"/>
    <x v="1"/>
    <x v="6"/>
    <x v="2"/>
  </r>
  <r>
    <s v="O002489"/>
    <x v="193"/>
    <s v="C0932"/>
    <x v="71"/>
    <n v="3"/>
    <n v="0"/>
    <n v="34213"/>
    <n v="102639"/>
    <n v="0.19"/>
    <s v="13620.627992990663"/>
    <x v="0"/>
    <x v="1"/>
    <x v="1"/>
  </r>
  <r>
    <s v="O002490"/>
    <x v="266"/>
    <s v="C0266"/>
    <x v="41"/>
    <n v="2"/>
    <n v="0.2"/>
    <n v="38513"/>
    <n v="61620.800000000003"/>
    <n v="0.19"/>
    <s v="13679.682441541632"/>
    <x v="0"/>
    <x v="2"/>
    <x v="0"/>
  </r>
  <r>
    <s v="O002491"/>
    <x v="91"/>
    <s v="C0187"/>
    <x v="25"/>
    <n v="1"/>
    <n v="0"/>
    <n v="42988"/>
    <n v="42988"/>
    <n v="0.19"/>
    <s v="10219.36160453885"/>
    <x v="0"/>
    <x v="9"/>
    <x v="0"/>
  </r>
  <r>
    <s v="O002492"/>
    <x v="274"/>
    <s v="C1064"/>
    <x v="50"/>
    <n v="1"/>
    <n v="0.1"/>
    <n v="44505"/>
    <n v="40054.5"/>
    <n v="0.19"/>
    <s v="5820.352806915288"/>
    <x v="0"/>
    <x v="4"/>
    <x v="1"/>
  </r>
  <r>
    <s v="O002493"/>
    <x v="134"/>
    <s v="C0391"/>
    <x v="24"/>
    <n v="2"/>
    <n v="0.05"/>
    <n v="13614"/>
    <n v="25866.6"/>
    <n v="0.19"/>
    <s v="4187.864520534649"/>
    <x v="0"/>
    <x v="1"/>
    <x v="0"/>
  </r>
  <r>
    <s v="O002494"/>
    <x v="180"/>
    <s v="C0655"/>
    <x v="31"/>
    <n v="4"/>
    <n v="0"/>
    <n v="657"/>
    <n v="2628"/>
    <n v="0.22"/>
    <s v="624.3692971179662"/>
    <x v="4"/>
    <x v="9"/>
    <x v="0"/>
  </r>
  <r>
    <s v="O002495"/>
    <x v="164"/>
    <s v="C0176"/>
    <x v="15"/>
    <n v="2"/>
    <n v="0"/>
    <n v="40809"/>
    <n v="81618"/>
    <n v="0.19"/>
    <s v="17454.827220127492"/>
    <x v="0"/>
    <x v="10"/>
    <x v="0"/>
  </r>
  <r>
    <s v="O002496"/>
    <x v="30"/>
    <s v="C0774"/>
    <x v="76"/>
    <n v="4"/>
    <n v="0.15"/>
    <n v="2696"/>
    <n v="9166.4"/>
    <n v="0.31"/>
    <n v="3596.5616787792401"/>
    <x v="2"/>
    <x v="1"/>
    <x v="0"/>
  </r>
  <r>
    <s v="O002497"/>
    <x v="304"/>
    <s v="C0764"/>
    <x v="7"/>
    <n v="1"/>
    <n v="0.05"/>
    <n v="4623"/>
    <s v="4391.849999999999"/>
    <n v="0.28000000000000003"/>
    <s v="1366.6637855297752"/>
    <x v="3"/>
    <x v="6"/>
    <x v="1"/>
  </r>
  <r>
    <s v="O002498"/>
    <x v="134"/>
    <s v="C0931"/>
    <x v="27"/>
    <n v="3"/>
    <n v="0.05"/>
    <n v="38016"/>
    <s v="108345.59999999999"/>
    <n v="0.16"/>
    <s v="26439.29961676338"/>
    <x v="1"/>
    <x v="7"/>
    <x v="0"/>
  </r>
  <r>
    <s v="O002499"/>
    <x v="360"/>
    <s v="C0711"/>
    <x v="77"/>
    <n v="3"/>
    <n v="0.05"/>
    <n v="39927"/>
    <n v="113791.95"/>
    <n v="0.16"/>
    <s v="18284.02044013067"/>
    <x v="1"/>
    <x v="2"/>
    <x v="0"/>
  </r>
  <r>
    <s v="O002500"/>
    <x v="290"/>
    <s v="C0826"/>
    <x v="58"/>
    <n v="2"/>
    <n v="0.15"/>
    <n v="34314"/>
    <s v="58333.799999999996"/>
    <n v="0.16"/>
    <s v="10116.652045708104"/>
    <x v="1"/>
    <x v="1"/>
    <x v="1"/>
  </r>
  <r>
    <s v="O002501"/>
    <x v="275"/>
    <s v="C0589"/>
    <x v="47"/>
    <n v="4"/>
    <n v="0.1"/>
    <n v="13190"/>
    <n v="47484"/>
    <n v="0.22"/>
    <s v="9502.284020169282"/>
    <x v="4"/>
    <x v="3"/>
    <x v="0"/>
  </r>
  <r>
    <s v="O002502"/>
    <x v="64"/>
    <s v="C0531"/>
    <x v="4"/>
    <n v="2"/>
    <n v="0.25"/>
    <n v="49003"/>
    <n v="73504.5"/>
    <n v="0.31"/>
    <s v="21441.91666657002"/>
    <x v="2"/>
    <x v="10"/>
    <x v="0"/>
  </r>
  <r>
    <s v="O002503"/>
    <x v="271"/>
    <s v="C1086"/>
    <x v="58"/>
    <n v="1"/>
    <n v="0.1"/>
    <n v="34314"/>
    <s v="30882.600000000002"/>
    <n v="0.16"/>
    <s v="5100.215423423557"/>
    <x v="1"/>
    <x v="0"/>
    <x v="1"/>
  </r>
  <r>
    <s v="O002504"/>
    <x v="147"/>
    <s v="C0281"/>
    <x v="19"/>
    <n v="1"/>
    <n v="0.05"/>
    <n v="43459"/>
    <s v="41286.049999999996"/>
    <n v="0.19"/>
    <s v="7002.6241351126755"/>
    <x v="0"/>
    <x v="3"/>
    <x v="0"/>
  </r>
  <r>
    <s v="O002505"/>
    <x v="169"/>
    <s v="C0227"/>
    <x v="32"/>
    <n v="2"/>
    <n v="0.1"/>
    <n v="3648"/>
    <s v="6566.400000000001"/>
    <n v="0.22"/>
    <s v="855.3194688551048"/>
    <x v="4"/>
    <x v="3"/>
    <x v="1"/>
  </r>
  <r>
    <s v="O002506"/>
    <x v="315"/>
    <s v="C0639"/>
    <x v="14"/>
    <n v="4"/>
    <n v="0.1"/>
    <n v="24549"/>
    <s v="88376.40000000001"/>
    <n v="0.19"/>
    <s v="14728.985469166444"/>
    <x v="0"/>
    <x v="3"/>
    <x v="0"/>
  </r>
  <r>
    <s v="O002507"/>
    <x v="154"/>
    <s v="C1082"/>
    <x v="22"/>
    <n v="1"/>
    <n v="0.15"/>
    <n v="10792"/>
    <s v="9173.199999999999"/>
    <n v="0.28000000000000003"/>
    <s v="2914.1815692892374"/>
    <x v="3"/>
    <x v="8"/>
    <x v="1"/>
  </r>
  <r>
    <s v="O002508"/>
    <x v="23"/>
    <s v="C0921"/>
    <x v="34"/>
    <n v="2"/>
    <n v="0.2"/>
    <n v="1533"/>
    <n v="2452.8000000000002"/>
    <n v="0.16"/>
    <s v="398.6985087681297"/>
    <x v="1"/>
    <x v="7"/>
    <x v="0"/>
  </r>
  <r>
    <s v="O002509"/>
    <x v="294"/>
    <s v="C0477"/>
    <x v="9"/>
    <n v="3"/>
    <n v="0.2"/>
    <n v="11380"/>
    <n v="27312"/>
    <n v="0.28000000000000003"/>
    <s v="7722.313190969298"/>
    <x v="3"/>
    <x v="4"/>
    <x v="2"/>
  </r>
  <r>
    <s v="O002510"/>
    <x v="206"/>
    <s v="C0716"/>
    <x v="24"/>
    <n v="1"/>
    <n v="0.1"/>
    <n v="13614"/>
    <n v="12252.6"/>
    <n v="0.19"/>
    <s v="2000.5975132431493"/>
    <x v="0"/>
    <x v="1"/>
    <x v="1"/>
  </r>
  <r>
    <s v="O002511"/>
    <x v="140"/>
    <s v="C0243"/>
    <x v="72"/>
    <n v="1"/>
    <n v="0.05"/>
    <n v="21109"/>
    <n v="20053.55"/>
    <n v="0.22"/>
    <s v="4645.470273491601"/>
    <x v="4"/>
    <x v="4"/>
    <x v="0"/>
  </r>
  <r>
    <s v="O002512"/>
    <x v="310"/>
    <s v="C0367"/>
    <x v="53"/>
    <n v="1"/>
    <n v="0.2"/>
    <n v="46621"/>
    <n v="37296.800000000003"/>
    <n v="0.19"/>
    <s v="9251.584604945463"/>
    <x v="0"/>
    <x v="1"/>
    <x v="0"/>
  </r>
  <r>
    <s v="O002513"/>
    <x v="6"/>
    <s v="C0936"/>
    <x v="38"/>
    <n v="1"/>
    <n v="0.1"/>
    <n v="19940"/>
    <n v="17946"/>
    <n v="0.16"/>
    <s v="3751.157681224809"/>
    <x v="1"/>
    <x v="7"/>
    <x v="0"/>
  </r>
  <r>
    <s v="O002514"/>
    <x v="357"/>
    <s v="C0838"/>
    <x v="63"/>
    <n v="1"/>
    <n v="0.15"/>
    <n v="9199"/>
    <n v="7819.15"/>
    <n v="0.16"/>
    <s v="1351.191436095229"/>
    <x v="1"/>
    <x v="1"/>
    <x v="1"/>
  </r>
  <r>
    <s v="O002515"/>
    <x v="47"/>
    <s v="C0906"/>
    <x v="60"/>
    <n v="1"/>
    <n v="0.25"/>
    <n v="11721"/>
    <n v="8790.75"/>
    <n v="0.16"/>
    <s v="1143.8493876198631"/>
    <x v="1"/>
    <x v="1"/>
    <x v="0"/>
  </r>
  <r>
    <s v="O002516"/>
    <x v="33"/>
    <s v="C0376"/>
    <x v="36"/>
    <n v="1"/>
    <n v="0.1"/>
    <n v="29812"/>
    <n v="26830.799999999999"/>
    <n v="0.28000000000000003"/>
    <n v="9172.1608226416702"/>
    <x v="3"/>
    <x v="10"/>
    <x v="0"/>
  </r>
  <r>
    <s v="O002517"/>
    <x v="13"/>
    <s v="C0711"/>
    <x v="65"/>
    <n v="2"/>
    <n v="0.1"/>
    <n v="34669"/>
    <s v="62404.200000000004"/>
    <n v="0.16"/>
    <s v="12298.213746390984"/>
    <x v="1"/>
    <x v="2"/>
    <x v="0"/>
  </r>
  <r>
    <s v="O002518"/>
    <x v="69"/>
    <s v="C0343"/>
    <x v="23"/>
    <n v="2"/>
    <n v="0.15"/>
    <n v="40034"/>
    <n v="68057.8"/>
    <n v="0.28000000000000003"/>
    <s v="15528.779468310966"/>
    <x v="3"/>
    <x v="3"/>
    <x v="1"/>
  </r>
  <r>
    <s v="O002519"/>
    <x v="95"/>
    <s v="C0240"/>
    <x v="56"/>
    <n v="2"/>
    <n v="0.05"/>
    <n v="3506"/>
    <n v="6661.4"/>
    <n v="0.19"/>
    <s v="856.0711885022921"/>
    <x v="0"/>
    <x v="9"/>
    <x v="1"/>
  </r>
  <r>
    <s v="O002520"/>
    <x v="248"/>
    <s v="C0139"/>
    <x v="12"/>
    <n v="2"/>
    <n v="0.1"/>
    <n v="5299"/>
    <n v="9538.2000000000007"/>
    <n v="0.16"/>
    <s v="1050.250241113231"/>
    <x v="1"/>
    <x v="4"/>
    <x v="0"/>
  </r>
  <r>
    <s v="O002521"/>
    <x v="10"/>
    <s v="C1146"/>
    <x v="29"/>
    <n v="4"/>
    <n v="0.05"/>
    <n v="32777"/>
    <s v="124552.59999999999"/>
    <n v="0.19"/>
    <s v="21512.925445454974"/>
    <x v="0"/>
    <x v="3"/>
    <x v="2"/>
  </r>
  <r>
    <s v="O002522"/>
    <x v="140"/>
    <s v="C0420"/>
    <x v="14"/>
    <n v="4"/>
    <n v="0"/>
    <n v="24549"/>
    <n v="98196"/>
    <n v="0.19"/>
    <s v="21756.541303164395"/>
    <x v="0"/>
    <x v="7"/>
    <x v="1"/>
  </r>
  <r>
    <s v="O002523"/>
    <x v="44"/>
    <s v="C0304"/>
    <x v="8"/>
    <n v="4"/>
    <n v="0.1"/>
    <n v="26232"/>
    <n v="94435.199999999997"/>
    <n v="0.22"/>
    <s v="23677.577284426716"/>
    <x v="4"/>
    <x v="7"/>
    <x v="0"/>
  </r>
  <r>
    <s v="O002524"/>
    <x v="54"/>
    <s v="C0115"/>
    <x v="16"/>
    <n v="1"/>
    <n v="0.1"/>
    <n v="28518"/>
    <n v="25666.2"/>
    <n v="0.31"/>
    <s v="8262.596429163726"/>
    <x v="2"/>
    <x v="4"/>
    <x v="2"/>
  </r>
  <r>
    <s v="O002525"/>
    <x v="180"/>
    <s v="C0343"/>
    <x v="48"/>
    <n v="3"/>
    <n v="0.15"/>
    <n v="19803"/>
    <n v="50497.65"/>
    <n v="0.16"/>
    <s v="7831.3829673811015"/>
    <x v="1"/>
    <x v="3"/>
    <x v="1"/>
  </r>
  <r>
    <s v="O002526"/>
    <x v="131"/>
    <s v="C0007"/>
    <x v="28"/>
    <n v="3"/>
    <n v="0.2"/>
    <n v="14233"/>
    <s v="34159.200000000004"/>
    <n v="0.22"/>
    <s v="10350.093500798605"/>
    <x v="4"/>
    <x v="6"/>
    <x v="0"/>
  </r>
  <r>
    <s v="O002527"/>
    <x v="204"/>
    <s v="C0731"/>
    <x v="66"/>
    <n v="1"/>
    <n v="0.05"/>
    <n v="17932"/>
    <s v="17035.399999999998"/>
    <n v="0.16"/>
    <s v="2745.9289936741347"/>
    <x v="1"/>
    <x v="10"/>
    <x v="2"/>
  </r>
  <r>
    <s v="O002528"/>
    <x v="264"/>
    <s v="C0179"/>
    <x v="68"/>
    <n v="1"/>
    <n v="0.15"/>
    <n v="35424"/>
    <s v="30110.399999999998"/>
    <n v="0.19"/>
    <s v="5629.305288129773"/>
    <x v="0"/>
    <x v="6"/>
    <x v="0"/>
  </r>
  <r>
    <s v="O002529"/>
    <x v="274"/>
    <s v="C1169"/>
    <x v="19"/>
    <n v="2"/>
    <n v="0.05"/>
    <n v="43459"/>
    <s v="82572.09999999999"/>
    <n v="0.19"/>
    <s v="14221.784996255681"/>
    <x v="0"/>
    <x v="0"/>
    <x v="2"/>
  </r>
  <r>
    <s v="O002530"/>
    <x v="114"/>
    <s v="C0416"/>
    <x v="44"/>
    <n v="1"/>
    <n v="0.1"/>
    <n v="35247"/>
    <n v="31722.3"/>
    <n v="0.16"/>
    <s v="7531.501035720565"/>
    <x v="1"/>
    <x v="8"/>
    <x v="1"/>
  </r>
  <r>
    <s v="O002531"/>
    <x v="160"/>
    <s v="C0666"/>
    <x v="50"/>
    <n v="1"/>
    <n v="0.2"/>
    <n v="44505"/>
    <n v="35604"/>
    <n v="0.19"/>
    <s v="7663.102214110877"/>
    <x v="0"/>
    <x v="4"/>
    <x v="0"/>
  </r>
  <r>
    <s v="O002532"/>
    <x v="236"/>
    <s v="C1145"/>
    <x v="45"/>
    <n v="2"/>
    <n v="0.05"/>
    <n v="14854"/>
    <n v="28222.6"/>
    <n v="0.22"/>
    <s v="5187.114060517064"/>
    <x v="4"/>
    <x v="9"/>
    <x v="0"/>
  </r>
  <r>
    <s v="O002533"/>
    <x v="59"/>
    <s v="C1148"/>
    <x v="74"/>
    <n v="2"/>
    <n v="0.1"/>
    <n v="5121"/>
    <s v="9217.800000000001"/>
    <n v="0.28000000000000003"/>
    <s v="2209.011573302685"/>
    <x v="3"/>
    <x v="2"/>
    <x v="0"/>
  </r>
  <r>
    <s v="O002534"/>
    <x v="316"/>
    <s v="C0150"/>
    <x v="16"/>
    <n v="4"/>
    <n v="0.1"/>
    <n v="28518"/>
    <n v="102664.8"/>
    <n v="0.31"/>
    <s v="25789.26347946192"/>
    <x v="2"/>
    <x v="6"/>
    <x v="0"/>
  </r>
  <r>
    <s v="O002535"/>
    <x v="54"/>
    <s v="C0397"/>
    <x v="37"/>
    <n v="2"/>
    <n v="0.15"/>
    <n v="28530"/>
    <n v="48501"/>
    <n v="0.16"/>
    <s v="7595.890173607515"/>
    <x v="1"/>
    <x v="1"/>
    <x v="0"/>
  </r>
  <r>
    <s v="O002536"/>
    <x v="107"/>
    <s v="C0381"/>
    <x v="43"/>
    <n v="2"/>
    <n v="0.15"/>
    <n v="21121"/>
    <n v="35905.699999999997"/>
    <n v="0.19"/>
    <s v="4938.947535841973"/>
    <x v="0"/>
    <x v="4"/>
    <x v="2"/>
  </r>
  <r>
    <s v="O002537"/>
    <x v="218"/>
    <s v="C0839"/>
    <x v="59"/>
    <n v="1"/>
    <n v="0.15"/>
    <n v="32335"/>
    <n v="27484.75"/>
    <n v="0.31"/>
    <s v="7397.078017128623"/>
    <x v="2"/>
    <x v="9"/>
    <x v="0"/>
  </r>
  <r>
    <s v="O002538"/>
    <x v="48"/>
    <s v="C0001"/>
    <x v="39"/>
    <n v="2"/>
    <n v="0.05"/>
    <n v="46436"/>
    <n v="88228.4"/>
    <n v="0.28000000000000003"/>
    <s v="28002.983673792627"/>
    <x v="3"/>
    <x v="3"/>
    <x v="0"/>
  </r>
  <r>
    <s v="O002539"/>
    <x v="35"/>
    <s v="C0244"/>
    <x v="35"/>
    <n v="2"/>
    <n v="0.15"/>
    <n v="24562"/>
    <n v="41755.4"/>
    <n v="0.22"/>
    <s v="10488.324760720252"/>
    <x v="4"/>
    <x v="1"/>
    <x v="1"/>
  </r>
  <r>
    <s v="O002540"/>
    <x v="43"/>
    <s v="C0879"/>
    <x v="23"/>
    <n v="3"/>
    <n v="0.1"/>
    <n v="40034"/>
    <n v="108091.8"/>
    <n v="0.28000000000000003"/>
    <s v="35907.99535449118"/>
    <x v="3"/>
    <x v="9"/>
    <x v="0"/>
  </r>
  <r>
    <s v="O002541"/>
    <x v="104"/>
    <s v="C0760"/>
    <x v="75"/>
    <n v="1"/>
    <n v="0.1"/>
    <n v="27904"/>
    <s v="25113.600000000002"/>
    <n v="0.22"/>
    <s v="4232.615768200935"/>
    <x v="4"/>
    <x v="0"/>
    <x v="0"/>
  </r>
  <r>
    <s v="O002542"/>
    <x v="364"/>
    <s v="C0954"/>
    <x v="1"/>
    <n v="2"/>
    <n v="0.05"/>
    <n v="10888"/>
    <n v="20687.2"/>
    <n v="0.19"/>
    <s v="3204.8361027015812"/>
    <x v="0"/>
    <x v="5"/>
    <x v="1"/>
  </r>
  <r>
    <s v="O002543"/>
    <x v="76"/>
    <s v="C0977"/>
    <x v="71"/>
    <n v="2"/>
    <n v="0.05"/>
    <n v="34213"/>
    <n v="65004.7"/>
    <n v="0.19"/>
    <s v="10920.805106551026"/>
    <x v="0"/>
    <x v="7"/>
    <x v="0"/>
  </r>
  <r>
    <s v="O002544"/>
    <x v="120"/>
    <s v="C1139"/>
    <x v="44"/>
    <n v="3"/>
    <n v="0"/>
    <n v="35247"/>
    <n v="105741"/>
    <n v="0.16"/>
    <s v="22988.407822900823"/>
    <x v="1"/>
    <x v="9"/>
    <x v="0"/>
  </r>
  <r>
    <s v="O002545"/>
    <x v="233"/>
    <s v="C0001"/>
    <x v="68"/>
    <n v="4"/>
    <n v="0"/>
    <n v="35424"/>
    <n v="141696"/>
    <n v="0.19"/>
    <n v="27234.095062946399"/>
    <x v="0"/>
    <x v="3"/>
    <x v="0"/>
  </r>
  <r>
    <s v="O002546"/>
    <x v="361"/>
    <s v="C0553"/>
    <x v="44"/>
    <n v="1"/>
    <n v="0"/>
    <n v="35247"/>
    <n v="35247"/>
    <n v="0.16"/>
    <s v="7887.252596706013"/>
    <x v="1"/>
    <x v="1"/>
    <x v="0"/>
  </r>
  <r>
    <s v="O002547"/>
    <x v="96"/>
    <s v="C0482"/>
    <x v="22"/>
    <n v="2"/>
    <n v="0.2"/>
    <n v="10792"/>
    <n v="17267.2"/>
    <n v="0.28000000000000003"/>
    <s v="5214.013164747613"/>
    <x v="3"/>
    <x v="1"/>
    <x v="1"/>
  </r>
  <r>
    <s v="O002548"/>
    <x v="343"/>
    <s v="C0600"/>
    <x v="21"/>
    <n v="2"/>
    <n v="0.2"/>
    <n v="22075"/>
    <n v="35320"/>
    <n v="0.16"/>
    <s v="5512.2247103792315"/>
    <x v="1"/>
    <x v="4"/>
    <x v="0"/>
  </r>
  <r>
    <s v="O002549"/>
    <x v="97"/>
    <s v="C0763"/>
    <x v="28"/>
    <n v="4"/>
    <n v="0.2"/>
    <n v="14233"/>
    <s v="45545.600000000006"/>
    <n v="0.22"/>
    <s v="10934.78476696553"/>
    <x v="4"/>
    <x v="1"/>
    <x v="0"/>
  </r>
  <r>
    <s v="O002550"/>
    <x v="342"/>
    <s v="C0335"/>
    <x v="48"/>
    <n v="2"/>
    <n v="0.2"/>
    <n v="19803"/>
    <s v="31684.800000000003"/>
    <n v="0.16"/>
    <s v="3151.739804473171"/>
    <x v="1"/>
    <x v="3"/>
    <x v="2"/>
  </r>
  <r>
    <s v="O002551"/>
    <x v="119"/>
    <s v="C0465"/>
    <x v="79"/>
    <n v="1"/>
    <n v="0.05"/>
    <n v="23117"/>
    <s v="21961.149999999998"/>
    <n v="0.19"/>
    <s v="2593.6488829661776"/>
    <x v="0"/>
    <x v="0"/>
    <x v="1"/>
  </r>
  <r>
    <s v="O002552"/>
    <x v="291"/>
    <s v="C1165"/>
    <x v="65"/>
    <n v="1"/>
    <n v="0.1"/>
    <n v="34669"/>
    <s v="31202.100000000002"/>
    <n v="0.16"/>
    <s v="5275.464475477732"/>
    <x v="1"/>
    <x v="10"/>
    <x v="0"/>
  </r>
  <r>
    <s v="O002553"/>
    <x v="331"/>
    <s v="C0583"/>
    <x v="12"/>
    <n v="2"/>
    <n v="0.2"/>
    <n v="5299"/>
    <n v="8478.4"/>
    <n v="0.16"/>
    <s v="1360.8177200582397"/>
    <x v="1"/>
    <x v="0"/>
    <x v="0"/>
  </r>
  <r>
    <s v="O002554"/>
    <x v="107"/>
    <s v="C0137"/>
    <x v="6"/>
    <n v="1"/>
    <n v="0.15"/>
    <n v="3110"/>
    <n v="2643.5"/>
    <n v="0.31"/>
    <s v="998.3881283461897"/>
    <x v="2"/>
    <x v="9"/>
    <x v="1"/>
  </r>
  <r>
    <s v="O002555"/>
    <x v="228"/>
    <s v="C1004"/>
    <x v="10"/>
    <n v="1"/>
    <n v="0"/>
    <n v="9427"/>
    <n v="9427"/>
    <n v="0.22"/>
    <s v="1618.9624321451236"/>
    <x v="4"/>
    <x v="3"/>
    <x v="2"/>
  </r>
  <r>
    <s v="O002556"/>
    <x v="215"/>
    <s v="C0950"/>
    <x v="42"/>
    <n v="1"/>
    <n v="0.1"/>
    <n v="36976"/>
    <n v="33278.400000000001"/>
    <n v="0.28000000000000003"/>
    <s v="9751.763758807638"/>
    <x v="3"/>
    <x v="0"/>
    <x v="0"/>
  </r>
  <r>
    <s v="O002557"/>
    <x v="318"/>
    <s v="C0687"/>
    <x v="33"/>
    <n v="2"/>
    <n v="0"/>
    <n v="5109"/>
    <n v="10218"/>
    <n v="0.19"/>
    <s v="2190.072473708266"/>
    <x v="0"/>
    <x v="10"/>
    <x v="0"/>
  </r>
  <r>
    <s v="O002558"/>
    <x v="66"/>
    <s v="C0167"/>
    <x v="56"/>
    <n v="5"/>
    <n v="0.05"/>
    <n v="3506"/>
    <n v="16653.5"/>
    <n v="0.19"/>
    <s v="3363.981140532943"/>
    <x v="0"/>
    <x v="10"/>
    <x v="0"/>
  </r>
  <r>
    <s v="O002559"/>
    <x v="220"/>
    <s v="C0910"/>
    <x v="70"/>
    <n v="4"/>
    <n v="0.1"/>
    <n v="45709"/>
    <n v="164552.4"/>
    <n v="0.22"/>
    <s v="42530.725090248685"/>
    <x v="4"/>
    <x v="10"/>
    <x v="0"/>
  </r>
  <r>
    <s v="O002560"/>
    <x v="348"/>
    <s v="C0880"/>
    <x v="7"/>
    <n v="2"/>
    <n v="0.2"/>
    <n v="4623"/>
    <n v="7396.8"/>
    <n v="0.28000000000000003"/>
    <s v="1907.390414504115"/>
    <x v="3"/>
    <x v="0"/>
    <x v="0"/>
  </r>
  <r>
    <s v="O002561"/>
    <x v="284"/>
    <s v="C0842"/>
    <x v="5"/>
    <n v="3"/>
    <n v="0.15"/>
    <n v="7879"/>
    <n v="20091.45"/>
    <n v="0.16"/>
    <n v="3799.8579126611799"/>
    <x v="1"/>
    <x v="1"/>
    <x v="1"/>
  </r>
  <r>
    <s v="O002562"/>
    <x v="39"/>
    <s v="C0065"/>
    <x v="72"/>
    <n v="1"/>
    <n v="0.05"/>
    <n v="21109"/>
    <n v="20053.55"/>
    <n v="0.22"/>
    <n v="4805.9010160133103"/>
    <x v="4"/>
    <x v="10"/>
    <x v="1"/>
  </r>
  <r>
    <s v="O002563"/>
    <x v="249"/>
    <s v="C1091"/>
    <x v="6"/>
    <n v="2"/>
    <n v="0.1"/>
    <n v="3110"/>
    <n v="5598"/>
    <n v="0.31"/>
    <n v="1963.8058247276599"/>
    <x v="2"/>
    <x v="7"/>
    <x v="0"/>
  </r>
  <r>
    <s v="O002564"/>
    <x v="352"/>
    <s v="C0433"/>
    <x v="54"/>
    <n v="1"/>
    <n v="0.2"/>
    <n v="31519"/>
    <n v="25215.200000000001"/>
    <n v="0.19"/>
    <s v="4339.769791873259"/>
    <x v="0"/>
    <x v="6"/>
    <x v="0"/>
  </r>
  <r>
    <s v="O002565"/>
    <x v="38"/>
    <s v="C1074"/>
    <x v="42"/>
    <n v="2"/>
    <n v="0.05"/>
    <n v="36976"/>
    <n v="70254.399999999994"/>
    <n v="0.28000000000000003"/>
    <s v="16754.471843891486"/>
    <x v="3"/>
    <x v="4"/>
    <x v="0"/>
  </r>
  <r>
    <s v="O002566"/>
    <x v="188"/>
    <s v="C0115"/>
    <x v="54"/>
    <n v="5"/>
    <n v="0.1"/>
    <n v="31519"/>
    <n v="141835.5"/>
    <n v="0.19"/>
    <s v="23828.439449095174"/>
    <x v="0"/>
    <x v="4"/>
    <x v="2"/>
  </r>
  <r>
    <s v="O002567"/>
    <x v="259"/>
    <s v="C0569"/>
    <x v="20"/>
    <n v="3"/>
    <n v="0.05"/>
    <n v="40096"/>
    <s v="114273.59999999999"/>
    <n v="0.22"/>
    <s v="20888.409550997716"/>
    <x v="4"/>
    <x v="6"/>
    <x v="0"/>
  </r>
  <r>
    <s v="O002568"/>
    <x v="121"/>
    <s v="C0642"/>
    <x v="37"/>
    <n v="2"/>
    <n v="0.1"/>
    <n v="28530"/>
    <n v="51354"/>
    <n v="0.16"/>
    <s v="7201.154222014116"/>
    <x v="1"/>
    <x v="1"/>
    <x v="0"/>
  </r>
  <r>
    <s v="O002569"/>
    <x v="75"/>
    <s v="C0495"/>
    <x v="41"/>
    <n v="3"/>
    <n v="0"/>
    <n v="38513"/>
    <n v="115539"/>
    <n v="0.19"/>
    <s v="20600.61342942667"/>
    <x v="0"/>
    <x v="5"/>
    <x v="1"/>
  </r>
  <r>
    <s v="O002570"/>
    <x v="28"/>
    <s v="C0941"/>
    <x v="76"/>
    <n v="4"/>
    <n v="0.2"/>
    <n v="2696"/>
    <n v="8627.2000000000007"/>
    <n v="0.31"/>
    <s v="2399.2355250056376"/>
    <x v="2"/>
    <x v="0"/>
    <x v="1"/>
  </r>
  <r>
    <s v="O002571"/>
    <x v="168"/>
    <s v="C1104"/>
    <x v="65"/>
    <n v="1"/>
    <n v="0"/>
    <n v="34669"/>
    <n v="34669"/>
    <n v="0.16"/>
    <s v="5556.472577117906"/>
    <x v="1"/>
    <x v="8"/>
    <x v="0"/>
  </r>
  <r>
    <s v="O002572"/>
    <x v="277"/>
    <s v="C0968"/>
    <x v="7"/>
    <n v="3"/>
    <n v="0.05"/>
    <n v="4623"/>
    <n v="13175.55"/>
    <n v="0.28000000000000003"/>
    <s v="3145.4570478719484"/>
    <x v="3"/>
    <x v="2"/>
    <x v="0"/>
  </r>
  <r>
    <s v="O002573"/>
    <x v="80"/>
    <s v="C0822"/>
    <x v="0"/>
    <n v="1"/>
    <n v="0.05"/>
    <n v="17633"/>
    <n v="16751.349999999999"/>
    <n v="0.19"/>
    <s v="3139.839293130275"/>
    <x v="0"/>
    <x v="1"/>
    <x v="0"/>
  </r>
  <r>
    <s v="O002574"/>
    <x v="170"/>
    <s v="C0202"/>
    <x v="74"/>
    <n v="3"/>
    <n v="0.1"/>
    <n v="5121"/>
    <n v="13826.7"/>
    <n v="0.28000000000000003"/>
    <s v="3631.8208711014026"/>
    <x v="3"/>
    <x v="7"/>
    <x v="1"/>
  </r>
  <r>
    <s v="O002575"/>
    <x v="287"/>
    <s v="C0649"/>
    <x v="10"/>
    <n v="1"/>
    <n v="0.15"/>
    <n v="9427"/>
    <n v="8012.95"/>
    <n v="0.22"/>
    <s v="1728.8493647217942"/>
    <x v="4"/>
    <x v="1"/>
    <x v="0"/>
  </r>
  <r>
    <s v="O002576"/>
    <x v="219"/>
    <s v="C0560"/>
    <x v="3"/>
    <n v="1"/>
    <n v="0"/>
    <n v="48370"/>
    <n v="48370"/>
    <n v="0.16"/>
    <s v="8405.135381123739"/>
    <x v="1"/>
    <x v="7"/>
    <x v="0"/>
  </r>
  <r>
    <s v="O002577"/>
    <x v="226"/>
    <s v="C1042"/>
    <x v="42"/>
    <n v="3"/>
    <n v="0"/>
    <n v="36976"/>
    <n v="110928"/>
    <n v="0.28000000000000003"/>
    <n v="29436.066242708301"/>
    <x v="3"/>
    <x v="10"/>
    <x v="1"/>
  </r>
  <r>
    <s v="O002578"/>
    <x v="340"/>
    <s v="C0478"/>
    <x v="12"/>
    <n v="1"/>
    <n v="0.15"/>
    <n v="5299"/>
    <n v="4504.1499999999996"/>
    <n v="0.16"/>
    <s v="598.0218960059168"/>
    <x v="1"/>
    <x v="6"/>
    <x v="0"/>
  </r>
  <r>
    <s v="O002579"/>
    <x v="30"/>
    <s v="C0488"/>
    <x v="34"/>
    <n v="1"/>
    <n v="0.15"/>
    <n v="1533"/>
    <n v="1303.05"/>
    <n v="0.16"/>
    <s v="178.63707910981364"/>
    <x v="1"/>
    <x v="5"/>
    <x v="0"/>
  </r>
  <r>
    <s v="O002580"/>
    <x v="242"/>
    <s v="C0983"/>
    <x v="73"/>
    <n v="2"/>
    <n v="0.2"/>
    <n v="35516"/>
    <s v="56825.600000000006"/>
    <n v="0.19"/>
    <s v="12831.749791282657"/>
    <x v="0"/>
    <x v="5"/>
    <x v="0"/>
  </r>
  <r>
    <s v="O002581"/>
    <x v="341"/>
    <s v="C0779"/>
    <x v="62"/>
    <n v="3"/>
    <n v="0.15"/>
    <n v="39150"/>
    <n v="99832.5"/>
    <n v="0.28000000000000003"/>
    <s v="32412.72020176358"/>
    <x v="3"/>
    <x v="8"/>
    <x v="1"/>
  </r>
  <r>
    <s v="O002582"/>
    <x v="235"/>
    <s v="C0340"/>
    <x v="19"/>
    <n v="1"/>
    <n v="0.15"/>
    <n v="43459"/>
    <n v="36940.15"/>
    <n v="0.19"/>
    <s v="6352.912888885792"/>
    <x v="0"/>
    <x v="9"/>
    <x v="0"/>
  </r>
  <r>
    <s v="O002583"/>
    <x v="156"/>
    <s v="C0612"/>
    <x v="5"/>
    <n v="3"/>
    <n v="0.05"/>
    <n v="7879"/>
    <s v="22455.149999999998"/>
    <n v="0.16"/>
    <s v="3471.371741363055"/>
    <x v="1"/>
    <x v="10"/>
    <x v="0"/>
  </r>
  <r>
    <s v="O002584"/>
    <x v="256"/>
    <s v="C0116"/>
    <x v="75"/>
    <n v="3"/>
    <n v="0.1"/>
    <n v="27904"/>
    <n v="75340.800000000003"/>
    <n v="0.22"/>
    <s v="12080.599429228625"/>
    <x v="4"/>
    <x v="9"/>
    <x v="0"/>
  </r>
  <r>
    <s v="O002585"/>
    <x v="347"/>
    <s v="C0074"/>
    <x v="49"/>
    <n v="2"/>
    <n v="0.15"/>
    <n v="2649"/>
    <n v="4503.3"/>
    <n v="0.16"/>
    <s v="691.8513396635095"/>
    <x v="1"/>
    <x v="1"/>
    <x v="1"/>
  </r>
  <r>
    <s v="O002586"/>
    <x v="170"/>
    <s v="C0116"/>
    <x v="18"/>
    <n v="2"/>
    <n v="0"/>
    <n v="11537"/>
    <n v="23074"/>
    <n v="0.22"/>
    <s v="3904.0182943355526"/>
    <x v="4"/>
    <x v="9"/>
    <x v="0"/>
  </r>
  <r>
    <s v="O002587"/>
    <x v="146"/>
    <s v="C1188"/>
    <x v="43"/>
    <n v="1"/>
    <n v="0.1"/>
    <n v="21121"/>
    <n v="19008.900000000001"/>
    <n v="0.19"/>
    <s v="3286.794480843149"/>
    <x v="0"/>
    <x v="7"/>
    <x v="0"/>
  </r>
  <r>
    <s v="O002588"/>
    <x v="147"/>
    <s v="C0126"/>
    <x v="41"/>
    <n v="1"/>
    <n v="0.15"/>
    <n v="38513"/>
    <n v="32736.05"/>
    <n v="0.19"/>
    <s v="7454.261602385269"/>
    <x v="0"/>
    <x v="10"/>
    <x v="0"/>
  </r>
  <r>
    <s v="O002589"/>
    <x v="312"/>
    <s v="C0657"/>
    <x v="1"/>
    <n v="1"/>
    <n v="0.1"/>
    <n v="10888"/>
    <n v="9799.2000000000007"/>
    <n v="0.19"/>
    <s v="1346.7384804903513"/>
    <x v="0"/>
    <x v="1"/>
    <x v="0"/>
  </r>
  <r>
    <s v="O002590"/>
    <x v="194"/>
    <s v="C1200"/>
    <x v="5"/>
    <n v="1"/>
    <n v="0.15"/>
    <n v="7879"/>
    <n v="6697.15"/>
    <n v="0.16"/>
    <n v="860.11245223099297"/>
    <x v="1"/>
    <x v="7"/>
    <x v="1"/>
  </r>
  <r>
    <s v="O002591"/>
    <x v="338"/>
    <s v="C0664"/>
    <x v="64"/>
    <n v="1"/>
    <n v="0.05"/>
    <n v="16218"/>
    <s v="15407.099999999999"/>
    <n v="0.19"/>
    <s v="2443.590558166926"/>
    <x v="0"/>
    <x v="1"/>
    <x v="0"/>
  </r>
  <r>
    <s v="O002592"/>
    <x v="149"/>
    <s v="C0991"/>
    <x v="49"/>
    <n v="1"/>
    <n v="0"/>
    <n v="2649"/>
    <n v="2649"/>
    <n v="0.16"/>
    <s v="269.1122537562585"/>
    <x v="1"/>
    <x v="1"/>
    <x v="1"/>
  </r>
  <r>
    <s v="O002593"/>
    <x v="243"/>
    <s v="C1018"/>
    <x v="50"/>
    <n v="3"/>
    <n v="0"/>
    <n v="44505"/>
    <n v="133515"/>
    <n v="0.19"/>
    <n v="29399.2942628493"/>
    <x v="0"/>
    <x v="2"/>
    <x v="0"/>
  </r>
  <r>
    <s v="O002594"/>
    <x v="204"/>
    <s v="C0859"/>
    <x v="55"/>
    <n v="2"/>
    <n v="0.25"/>
    <n v="15711"/>
    <n v="23566.5"/>
    <n v="0.19"/>
    <s v="4706.308554325055"/>
    <x v="0"/>
    <x v="6"/>
    <x v="0"/>
  </r>
  <r>
    <s v="O002595"/>
    <x v="338"/>
    <s v="C0085"/>
    <x v="51"/>
    <n v="4"/>
    <n v="0.25"/>
    <n v="23506"/>
    <n v="70518"/>
    <n v="0.31"/>
    <s v="26325.067353770268"/>
    <x v="2"/>
    <x v="7"/>
    <x v="2"/>
  </r>
  <r>
    <s v="O002596"/>
    <x v="238"/>
    <s v="C0633"/>
    <x v="66"/>
    <n v="1"/>
    <n v="0.05"/>
    <n v="17932"/>
    <s v="17035.399999999998"/>
    <n v="0.16"/>
    <s v="2132.216352897328"/>
    <x v="1"/>
    <x v="6"/>
    <x v="1"/>
  </r>
  <r>
    <s v="O002597"/>
    <x v="306"/>
    <s v="C0451"/>
    <x v="11"/>
    <n v="1"/>
    <n v="0"/>
    <n v="9257"/>
    <n v="9257"/>
    <n v="0.16"/>
    <s v="906.9518161685091"/>
    <x v="1"/>
    <x v="3"/>
    <x v="0"/>
  </r>
  <r>
    <s v="O002598"/>
    <x v="203"/>
    <s v="C0518"/>
    <x v="5"/>
    <n v="2"/>
    <n v="0"/>
    <n v="7879"/>
    <n v="15758"/>
    <n v="0.16"/>
    <s v="3040.4455681338727"/>
    <x v="1"/>
    <x v="2"/>
    <x v="0"/>
  </r>
  <r>
    <s v="O002599"/>
    <x v="34"/>
    <s v="C0846"/>
    <x v="15"/>
    <n v="1"/>
    <n v="0.05"/>
    <n v="40809"/>
    <s v="38768.549999999996"/>
    <n v="0.19"/>
    <s v="6876.4039263856275"/>
    <x v="0"/>
    <x v="1"/>
    <x v="1"/>
  </r>
  <r>
    <s v="O002600"/>
    <x v="254"/>
    <s v="C0695"/>
    <x v="3"/>
    <n v="3"/>
    <n v="0.05"/>
    <n v="48370"/>
    <n v="137854.5"/>
    <n v="0.16"/>
    <s v="19805.30198855055"/>
    <x v="1"/>
    <x v="10"/>
    <x v="1"/>
  </r>
  <r>
    <s v="O002601"/>
    <x v="208"/>
    <s v="C0550"/>
    <x v="29"/>
    <n v="2"/>
    <n v="0.05"/>
    <n v="32777"/>
    <s v="62276.299999999996"/>
    <n v="0.19"/>
    <s v="15054.107563114658"/>
    <x v="0"/>
    <x v="9"/>
    <x v="2"/>
  </r>
  <r>
    <s v="O002602"/>
    <x v="76"/>
    <s v="C0929"/>
    <x v="43"/>
    <n v="2"/>
    <n v="0.15"/>
    <n v="21121"/>
    <n v="35905.699999999997"/>
    <n v="0.19"/>
    <s v="7035.423276005969"/>
    <x v="0"/>
    <x v="0"/>
    <x v="1"/>
  </r>
  <r>
    <s v="O002603"/>
    <x v="103"/>
    <s v="C0116"/>
    <x v="37"/>
    <n v="1"/>
    <n v="0.15"/>
    <n v="28530"/>
    <n v="24250.5"/>
    <n v="0.16"/>
    <s v="4647.532020623962"/>
    <x v="1"/>
    <x v="9"/>
    <x v="0"/>
  </r>
  <r>
    <s v="O002604"/>
    <x v="163"/>
    <s v="C1032"/>
    <x v="70"/>
    <n v="1"/>
    <n v="0"/>
    <n v="45709"/>
    <n v="45709"/>
    <n v="0.22"/>
    <s v="9059.859427075675"/>
    <x v="4"/>
    <x v="5"/>
    <x v="0"/>
  </r>
  <r>
    <s v="O002605"/>
    <x v="335"/>
    <s v="C0404"/>
    <x v="5"/>
    <n v="2"/>
    <n v="0.15"/>
    <n v="7879"/>
    <n v="13394.3"/>
    <n v="0.16"/>
    <s v="1803.1398258496724"/>
    <x v="1"/>
    <x v="1"/>
    <x v="1"/>
  </r>
  <r>
    <s v="O002606"/>
    <x v="274"/>
    <s v="C0304"/>
    <x v="66"/>
    <n v="1"/>
    <n v="0.1"/>
    <n v="17932"/>
    <s v="16138.800000000001"/>
    <n v="0.16"/>
    <s v="2375.8240341524406"/>
    <x v="1"/>
    <x v="7"/>
    <x v="0"/>
  </r>
  <r>
    <s v="O002607"/>
    <x v="265"/>
    <s v="C0740"/>
    <x v="29"/>
    <n v="1"/>
    <n v="0"/>
    <n v="32777"/>
    <n v="32777"/>
    <n v="0.19"/>
    <s v="6996.6712209022635"/>
    <x v="0"/>
    <x v="7"/>
    <x v="0"/>
  </r>
  <r>
    <s v="O002608"/>
    <x v="185"/>
    <s v="C0088"/>
    <x v="48"/>
    <n v="2"/>
    <n v="0.15"/>
    <n v="19803"/>
    <n v="33665.1"/>
    <n v="0.16"/>
    <s v="5446.390480269288"/>
    <x v="1"/>
    <x v="8"/>
    <x v="1"/>
  </r>
  <r>
    <s v="O002609"/>
    <x v="208"/>
    <s v="C1034"/>
    <x v="72"/>
    <n v="1"/>
    <n v="0"/>
    <n v="21109"/>
    <n v="21109"/>
    <n v="0.22"/>
    <s v="4989.716587670678"/>
    <x v="4"/>
    <x v="6"/>
    <x v="1"/>
  </r>
  <r>
    <s v="O002610"/>
    <x v="295"/>
    <s v="C0308"/>
    <x v="49"/>
    <n v="3"/>
    <n v="0"/>
    <n v="2649"/>
    <n v="7947"/>
    <n v="0.16"/>
    <s v="547.4438900304414"/>
    <x v="1"/>
    <x v="7"/>
    <x v="0"/>
  </r>
  <r>
    <s v="O002611"/>
    <x v="206"/>
    <s v="C0434"/>
    <x v="73"/>
    <n v="1"/>
    <n v="0"/>
    <n v="35516"/>
    <n v="35516"/>
    <n v="0.19"/>
    <s v="4408.6404519458865"/>
    <x v="0"/>
    <x v="6"/>
    <x v="2"/>
  </r>
  <r>
    <s v="O002612"/>
    <x v="3"/>
    <s v="C0802"/>
    <x v="29"/>
    <n v="1"/>
    <n v="0.2"/>
    <n v="32777"/>
    <s v="26221.600000000002"/>
    <n v="0.19"/>
    <n v="3005.5519624183498"/>
    <x v="0"/>
    <x v="5"/>
    <x v="1"/>
  </r>
  <r>
    <s v="O002613"/>
    <x v="75"/>
    <s v="C0164"/>
    <x v="31"/>
    <n v="1"/>
    <n v="0.15"/>
    <n v="657"/>
    <s v="558.4499999999999"/>
    <n v="0.22"/>
    <s v="115.44541714758948"/>
    <x v="4"/>
    <x v="9"/>
    <x v="0"/>
  </r>
  <r>
    <s v="O002614"/>
    <x v="70"/>
    <s v="C0996"/>
    <x v="47"/>
    <n v="1"/>
    <n v="0.1"/>
    <n v="13190"/>
    <n v="11871"/>
    <n v="0.22"/>
    <s v="2030.9132870324738"/>
    <x v="4"/>
    <x v="1"/>
    <x v="0"/>
  </r>
  <r>
    <s v="O002615"/>
    <x v="232"/>
    <s v="C0656"/>
    <x v="9"/>
    <n v="1"/>
    <n v="0.2"/>
    <n v="11380"/>
    <n v="9104"/>
    <n v="0.28000000000000003"/>
    <s v="3087.5115938470512"/>
    <x v="3"/>
    <x v="6"/>
    <x v="1"/>
  </r>
  <r>
    <s v="O002616"/>
    <x v="274"/>
    <s v="C0018"/>
    <x v="61"/>
    <n v="1"/>
    <n v="0.05"/>
    <n v="12154"/>
    <n v="11546.3"/>
    <n v="0.19"/>
    <s v="2185.154896717944"/>
    <x v="0"/>
    <x v="1"/>
    <x v="0"/>
  </r>
  <r>
    <s v="O002617"/>
    <x v="92"/>
    <s v="C1095"/>
    <x v="66"/>
    <n v="1"/>
    <n v="0.2"/>
    <n v="17932"/>
    <n v="14345.6"/>
    <n v="0.16"/>
    <s v="2404.094405448455"/>
    <x v="1"/>
    <x v="10"/>
    <x v="1"/>
  </r>
  <r>
    <s v="O002618"/>
    <x v="300"/>
    <s v="C1199"/>
    <x v="24"/>
    <n v="1"/>
    <n v="0.15"/>
    <n v="13614"/>
    <n v="11571.9"/>
    <n v="0.19"/>
    <n v="1757.27721129055"/>
    <x v="0"/>
    <x v="5"/>
    <x v="2"/>
  </r>
  <r>
    <s v="O002619"/>
    <x v="286"/>
    <s v="C0811"/>
    <x v="70"/>
    <n v="3"/>
    <n v="0.1"/>
    <n v="45709"/>
    <n v="123414.3"/>
    <n v="0.22"/>
    <s v="22309.03738146742"/>
    <x v="4"/>
    <x v="2"/>
    <x v="0"/>
  </r>
  <r>
    <s v="O002620"/>
    <x v="44"/>
    <s v="C0339"/>
    <x v="71"/>
    <n v="3"/>
    <n v="0.15"/>
    <n v="34213"/>
    <n v="87243.15"/>
    <n v="0.19"/>
    <s v="21312.921577897432"/>
    <x v="0"/>
    <x v="10"/>
    <x v="1"/>
  </r>
  <r>
    <s v="O002621"/>
    <x v="59"/>
    <s v="C0248"/>
    <x v="45"/>
    <n v="1"/>
    <n v="0.15"/>
    <n v="14854"/>
    <n v="12625.9"/>
    <n v="0.22"/>
    <s v="3565.357591918515"/>
    <x v="4"/>
    <x v="1"/>
    <x v="0"/>
  </r>
  <r>
    <s v="O002622"/>
    <x v="145"/>
    <s v="C0306"/>
    <x v="48"/>
    <n v="1"/>
    <n v="0.2"/>
    <n v="19803"/>
    <s v="15842.400000000001"/>
    <n v="0.16"/>
    <s v="2765.3506527743384"/>
    <x v="1"/>
    <x v="7"/>
    <x v="0"/>
  </r>
  <r>
    <s v="O002623"/>
    <x v="99"/>
    <s v="C0204"/>
    <x v="57"/>
    <n v="2"/>
    <n v="0.2"/>
    <n v="23441"/>
    <n v="37505.599999999999"/>
    <n v="0.19"/>
    <s v="4458.9967414521825"/>
    <x v="0"/>
    <x v="1"/>
    <x v="0"/>
  </r>
  <r>
    <s v="O002624"/>
    <x v="245"/>
    <s v="C0853"/>
    <x v="58"/>
    <n v="3"/>
    <n v="0.05"/>
    <n v="34314"/>
    <n v="97794.9"/>
    <n v="0.16"/>
    <s v="14190.848306721102"/>
    <x v="1"/>
    <x v="8"/>
    <x v="1"/>
  </r>
  <r>
    <s v="O002625"/>
    <x v="284"/>
    <s v="C1147"/>
    <x v="74"/>
    <n v="5"/>
    <n v="0.05"/>
    <n v="5121"/>
    <n v="24324.75"/>
    <n v="0.28000000000000003"/>
    <s v="7077.635365221918"/>
    <x v="3"/>
    <x v="4"/>
    <x v="0"/>
  </r>
  <r>
    <s v="O002626"/>
    <x v="182"/>
    <s v="C0447"/>
    <x v="32"/>
    <n v="1"/>
    <n v="0"/>
    <n v="3648"/>
    <n v="3648"/>
    <n v="0.22"/>
    <s v="773.4532666395319"/>
    <x v="4"/>
    <x v="10"/>
    <x v="1"/>
  </r>
  <r>
    <s v="O002627"/>
    <x v="108"/>
    <s v="C0713"/>
    <x v="21"/>
    <n v="1"/>
    <n v="0.05"/>
    <n v="22075"/>
    <n v="20971.25"/>
    <n v="0.16"/>
    <s v="1799.2113405444086"/>
    <x v="1"/>
    <x v="0"/>
    <x v="1"/>
  </r>
  <r>
    <s v="O002628"/>
    <x v="181"/>
    <s v="C0433"/>
    <x v="48"/>
    <n v="3"/>
    <n v="0.05"/>
    <n v="19803"/>
    <s v="56438.549999999996"/>
    <n v="0.16"/>
    <s v="12683.607205998122"/>
    <x v="1"/>
    <x v="6"/>
    <x v="0"/>
  </r>
  <r>
    <s v="O002629"/>
    <x v="158"/>
    <s v="C1152"/>
    <x v="76"/>
    <n v="3"/>
    <n v="0"/>
    <n v="2696"/>
    <n v="8088"/>
    <n v="0.31"/>
    <s v="2270.768371772063"/>
    <x v="2"/>
    <x v="5"/>
    <x v="0"/>
  </r>
  <r>
    <s v="O002630"/>
    <x v="91"/>
    <s v="C0822"/>
    <x v="66"/>
    <n v="1"/>
    <n v="0.05"/>
    <n v="17932"/>
    <s v="17035.399999999998"/>
    <n v="0.16"/>
    <s v="1926.0185854584925"/>
    <x v="1"/>
    <x v="1"/>
    <x v="0"/>
  </r>
  <r>
    <s v="O002631"/>
    <x v="197"/>
    <s v="C1071"/>
    <x v="40"/>
    <n v="2"/>
    <n v="0.15"/>
    <n v="13000"/>
    <n v="22100"/>
    <n v="0.19"/>
    <s v="4175.117262408015"/>
    <x v="0"/>
    <x v="1"/>
    <x v="0"/>
  </r>
  <r>
    <s v="O002632"/>
    <x v="224"/>
    <s v="C0505"/>
    <x v="17"/>
    <n v="1"/>
    <n v="0.2"/>
    <n v="41116"/>
    <n v="32892.800000000003"/>
    <n v="0.19"/>
    <s v="7613.001432568353"/>
    <x v="0"/>
    <x v="6"/>
    <x v="0"/>
  </r>
  <r>
    <s v="O002633"/>
    <x v="266"/>
    <s v="C0115"/>
    <x v="3"/>
    <n v="1"/>
    <n v="0"/>
    <n v="48370"/>
    <n v="48370"/>
    <n v="0.16"/>
    <n v="8607.7112123657698"/>
    <x v="1"/>
    <x v="4"/>
    <x v="2"/>
  </r>
  <r>
    <s v="O002634"/>
    <x v="102"/>
    <s v="C0995"/>
    <x v="79"/>
    <n v="2"/>
    <n v="0"/>
    <n v="23117"/>
    <n v="46234"/>
    <n v="0.19"/>
    <s v="6655.503451433204"/>
    <x v="0"/>
    <x v="5"/>
    <x v="1"/>
  </r>
  <r>
    <s v="O002635"/>
    <x v="309"/>
    <s v="C0223"/>
    <x v="23"/>
    <n v="1"/>
    <n v="0"/>
    <n v="40034"/>
    <n v="40034"/>
    <n v="0.28000000000000003"/>
    <s v="9134.927041166198"/>
    <x v="3"/>
    <x v="1"/>
    <x v="2"/>
  </r>
  <r>
    <s v="O002636"/>
    <x v="0"/>
    <s v="C0636"/>
    <x v="64"/>
    <n v="3"/>
    <n v="0.2"/>
    <n v="16218"/>
    <s v="38923.200000000004"/>
    <n v="0.19"/>
    <s v="4409.793996559916"/>
    <x v="0"/>
    <x v="6"/>
    <x v="0"/>
  </r>
  <r>
    <s v="O002637"/>
    <x v="247"/>
    <s v="C0672"/>
    <x v="48"/>
    <n v="3"/>
    <n v="0.1"/>
    <n v="19803"/>
    <n v="53468.1"/>
    <n v="0.16"/>
    <s v="8009.191941850574"/>
    <x v="1"/>
    <x v="10"/>
    <x v="1"/>
  </r>
  <r>
    <s v="O002638"/>
    <x v="193"/>
    <s v="C0958"/>
    <x v="16"/>
    <n v="3"/>
    <n v="0.25"/>
    <n v="28518"/>
    <n v="64165.5"/>
    <n v="0.31"/>
    <s v="18828.84092772175"/>
    <x v="2"/>
    <x v="8"/>
    <x v="0"/>
  </r>
  <r>
    <s v="O002639"/>
    <x v="337"/>
    <s v="C0933"/>
    <x v="5"/>
    <n v="1"/>
    <n v="0.2"/>
    <n v="7879"/>
    <s v="6303.200000000001"/>
    <n v="0.16"/>
    <s v="1121.8780218322684"/>
    <x v="1"/>
    <x v="6"/>
    <x v="0"/>
  </r>
  <r>
    <s v="O002640"/>
    <x v="209"/>
    <s v="C0096"/>
    <x v="48"/>
    <n v="1"/>
    <n v="0.2"/>
    <n v="19803"/>
    <s v="15842.400000000001"/>
    <n v="0.16"/>
    <s v="2154.6795385427363"/>
    <x v="1"/>
    <x v="10"/>
    <x v="2"/>
  </r>
  <r>
    <s v="O002641"/>
    <x v="81"/>
    <s v="C0107"/>
    <x v="61"/>
    <n v="1"/>
    <n v="0"/>
    <n v="12154"/>
    <n v="12154"/>
    <n v="0.19"/>
    <s v="2723.4654310241544"/>
    <x v="0"/>
    <x v="7"/>
    <x v="0"/>
  </r>
  <r>
    <s v="O002642"/>
    <x v="166"/>
    <s v="C0632"/>
    <x v="71"/>
    <n v="2"/>
    <n v="0.1"/>
    <n v="34213"/>
    <n v="61583.4"/>
    <n v="0.19"/>
    <n v="13111.964739163601"/>
    <x v="0"/>
    <x v="5"/>
    <x v="1"/>
  </r>
  <r>
    <s v="O002643"/>
    <x v="256"/>
    <s v="C0698"/>
    <x v="56"/>
    <n v="2"/>
    <n v="0.25"/>
    <n v="3506"/>
    <n v="5259"/>
    <n v="0.19"/>
    <s v="865.0483999203274"/>
    <x v="0"/>
    <x v="7"/>
    <x v="1"/>
  </r>
  <r>
    <s v="O002644"/>
    <x v="19"/>
    <s v="C0032"/>
    <x v="18"/>
    <n v="1"/>
    <n v="0"/>
    <n v="11537"/>
    <n v="11537"/>
    <n v="0.22"/>
    <s v="2696.0943454155154"/>
    <x v="4"/>
    <x v="8"/>
    <x v="2"/>
  </r>
  <r>
    <s v="O002645"/>
    <x v="342"/>
    <s v="C0066"/>
    <x v="18"/>
    <n v="2"/>
    <n v="0.1"/>
    <n v="11537"/>
    <s v="20766.600000000002"/>
    <n v="0.22"/>
    <s v="5534.5901140527785"/>
    <x v="4"/>
    <x v="7"/>
    <x v="0"/>
  </r>
  <r>
    <s v="O002646"/>
    <x v="7"/>
    <s v="C0779"/>
    <x v="39"/>
    <n v="2"/>
    <n v="0.05"/>
    <n v="46436"/>
    <n v="88228.4"/>
    <n v="0.28000000000000003"/>
    <s v="21737.297790907982"/>
    <x v="3"/>
    <x v="8"/>
    <x v="1"/>
  </r>
  <r>
    <s v="O002647"/>
    <x v="145"/>
    <s v="C0916"/>
    <x v="70"/>
    <n v="1"/>
    <n v="0.1"/>
    <n v="45709"/>
    <n v="41138.1"/>
    <n v="0.22"/>
    <s v="8743.225383862698"/>
    <x v="4"/>
    <x v="8"/>
    <x v="1"/>
  </r>
  <r>
    <s v="O002648"/>
    <x v="207"/>
    <s v="C0549"/>
    <x v="31"/>
    <n v="2"/>
    <n v="0.2"/>
    <n v="657"/>
    <n v="1051.2"/>
    <n v="0.22"/>
    <n v="222.69925682974599"/>
    <x v="4"/>
    <x v="6"/>
    <x v="0"/>
  </r>
  <r>
    <s v="O002649"/>
    <x v="361"/>
    <s v="C0201"/>
    <x v="56"/>
    <n v="2"/>
    <n v="0.1"/>
    <n v="3506"/>
    <n v="6310.8"/>
    <n v="0.19"/>
    <s v="1120.0406180269492"/>
    <x v="0"/>
    <x v="10"/>
    <x v="1"/>
  </r>
  <r>
    <s v="O002650"/>
    <x v="236"/>
    <s v="C0049"/>
    <x v="76"/>
    <n v="3"/>
    <n v="0.15"/>
    <n v="2696"/>
    <n v="6874.8"/>
    <n v="0.31"/>
    <s v="2324.138686259791"/>
    <x v="2"/>
    <x v="8"/>
    <x v="0"/>
  </r>
  <r>
    <s v="O002651"/>
    <x v="344"/>
    <s v="C0787"/>
    <x v="69"/>
    <n v="2"/>
    <n v="0.15"/>
    <n v="31802"/>
    <n v="54063.4"/>
    <n v="0.19"/>
    <s v="11939.247195847882"/>
    <x v="0"/>
    <x v="0"/>
    <x v="0"/>
  </r>
  <r>
    <s v="O002652"/>
    <x v="294"/>
    <s v="C0951"/>
    <x v="27"/>
    <n v="1"/>
    <n v="0.1"/>
    <n v="38016"/>
    <n v="34214.400000000001"/>
    <n v="0.16"/>
    <s v="5961.296773093718"/>
    <x v="1"/>
    <x v="0"/>
    <x v="1"/>
  </r>
  <r>
    <s v="O002653"/>
    <x v="256"/>
    <s v="C0263"/>
    <x v="46"/>
    <n v="2"/>
    <n v="0.15"/>
    <n v="4101"/>
    <n v="6971.7"/>
    <n v="0.16"/>
    <s v="1203.0555761060448"/>
    <x v="1"/>
    <x v="6"/>
    <x v="1"/>
  </r>
  <r>
    <s v="O002654"/>
    <x v="150"/>
    <s v="C1157"/>
    <x v="1"/>
    <n v="2"/>
    <n v="0.25"/>
    <n v="10888"/>
    <n v="16332"/>
    <n v="0.19"/>
    <s v="2781.710421788735"/>
    <x v="0"/>
    <x v="1"/>
    <x v="0"/>
  </r>
  <r>
    <s v="O002655"/>
    <x v="166"/>
    <s v="C0344"/>
    <x v="43"/>
    <n v="1"/>
    <n v="0.25"/>
    <n v="21121"/>
    <n v="15840.75"/>
    <n v="0.19"/>
    <s v="3192.9958768353504"/>
    <x v="0"/>
    <x v="1"/>
    <x v="1"/>
  </r>
  <r>
    <s v="O002656"/>
    <x v="326"/>
    <s v="C1200"/>
    <x v="61"/>
    <n v="3"/>
    <n v="0.15"/>
    <n v="12154"/>
    <n v="30992.7"/>
    <n v="0.19"/>
    <s v="4494.532296917987"/>
    <x v="0"/>
    <x v="7"/>
    <x v="1"/>
  </r>
  <r>
    <s v="O002657"/>
    <x v="322"/>
    <s v="C0011"/>
    <x v="33"/>
    <n v="1"/>
    <n v="0.1"/>
    <n v="5109"/>
    <n v="4598.1000000000004"/>
    <n v="0.19"/>
    <s v="1272.5194408936557"/>
    <x v="0"/>
    <x v="9"/>
    <x v="0"/>
  </r>
  <r>
    <s v="O002658"/>
    <x v="130"/>
    <s v="C0201"/>
    <x v="75"/>
    <n v="2"/>
    <n v="0"/>
    <n v="27904"/>
    <n v="55808"/>
    <n v="0.22"/>
    <s v="14915.208345324041"/>
    <x v="4"/>
    <x v="10"/>
    <x v="1"/>
  </r>
  <r>
    <s v="O002659"/>
    <x v="120"/>
    <s v="C0945"/>
    <x v="47"/>
    <n v="4"/>
    <n v="0"/>
    <n v="13190"/>
    <n v="52760"/>
    <n v="0.22"/>
    <s v="13373.540687728353"/>
    <x v="4"/>
    <x v="9"/>
    <x v="0"/>
  </r>
  <r>
    <s v="O002660"/>
    <x v="288"/>
    <s v="C0926"/>
    <x v="47"/>
    <n v="2"/>
    <n v="0.05"/>
    <n v="13190"/>
    <n v="25061"/>
    <n v="0.22"/>
    <s v="5871.587006847285"/>
    <x v="4"/>
    <x v="4"/>
    <x v="0"/>
  </r>
  <r>
    <s v="O002661"/>
    <x v="223"/>
    <s v="C0003"/>
    <x v="55"/>
    <n v="2"/>
    <n v="0.05"/>
    <n v="15711"/>
    <s v="29850.899999999998"/>
    <n v="0.19"/>
    <s v="6099.176801315398"/>
    <x v="0"/>
    <x v="9"/>
    <x v="1"/>
  </r>
  <r>
    <s v="O002662"/>
    <x v="27"/>
    <s v="C0808"/>
    <x v="48"/>
    <n v="1"/>
    <n v="0"/>
    <n v="19803"/>
    <n v="19803"/>
    <n v="0.16"/>
    <s v="1997.0485403962612"/>
    <x v="1"/>
    <x v="8"/>
    <x v="0"/>
  </r>
  <r>
    <s v="O002663"/>
    <x v="284"/>
    <s v="C0560"/>
    <x v="36"/>
    <n v="1"/>
    <n v="0.05"/>
    <n v="29812"/>
    <s v="28321.399999999998"/>
    <n v="0.28000000000000003"/>
    <s v="6682.394576428893"/>
    <x v="3"/>
    <x v="7"/>
    <x v="0"/>
  </r>
  <r>
    <s v="O002664"/>
    <x v="216"/>
    <s v="C0199"/>
    <x v="61"/>
    <n v="2"/>
    <n v="0"/>
    <n v="12154"/>
    <n v="24308"/>
    <n v="0.19"/>
    <n v="3653.7612231047601"/>
    <x v="0"/>
    <x v="0"/>
    <x v="0"/>
  </r>
  <r>
    <s v="O002665"/>
    <x v="327"/>
    <s v="C0109"/>
    <x v="33"/>
    <n v="2"/>
    <n v="0.1"/>
    <n v="5109"/>
    <n v="9196.2000000000007"/>
    <n v="0.19"/>
    <s v="1766.0591688443965"/>
    <x v="0"/>
    <x v="9"/>
    <x v="1"/>
  </r>
  <r>
    <s v="O002666"/>
    <x v="216"/>
    <s v="C0108"/>
    <x v="20"/>
    <n v="1"/>
    <n v="0"/>
    <n v="40096"/>
    <n v="40096"/>
    <n v="0.22"/>
    <s v="8426.044888524073"/>
    <x v="4"/>
    <x v="7"/>
    <x v="0"/>
  </r>
  <r>
    <s v="O002667"/>
    <x v="154"/>
    <s v="C0552"/>
    <x v="69"/>
    <n v="4"/>
    <n v="0.15"/>
    <n v="31802"/>
    <n v="108126.8"/>
    <n v="0.19"/>
    <s v="23614.513847781374"/>
    <x v="0"/>
    <x v="10"/>
    <x v="0"/>
  </r>
  <r>
    <s v="O002668"/>
    <x v="194"/>
    <s v="C0973"/>
    <x v="61"/>
    <n v="1"/>
    <n v="0.05"/>
    <n v="12154"/>
    <n v="11546.3"/>
    <n v="0.19"/>
    <s v="1803.599386165913"/>
    <x v="0"/>
    <x v="2"/>
    <x v="1"/>
  </r>
  <r>
    <s v="O002669"/>
    <x v="34"/>
    <s v="C0052"/>
    <x v="43"/>
    <n v="2"/>
    <n v="0.15"/>
    <n v="21121"/>
    <n v="35905.699999999997"/>
    <n v="0.19"/>
    <s v="8112.227533504519"/>
    <x v="0"/>
    <x v="2"/>
    <x v="0"/>
  </r>
  <r>
    <s v="O002670"/>
    <x v="134"/>
    <s v="C0112"/>
    <x v="45"/>
    <n v="2"/>
    <n v="0.2"/>
    <n v="14854"/>
    <n v="23766.400000000001"/>
    <n v="0.22"/>
    <s v="4546.195990561593"/>
    <x v="4"/>
    <x v="7"/>
    <x v="0"/>
  </r>
  <r>
    <s v="O002671"/>
    <x v="4"/>
    <s v="C0295"/>
    <x v="65"/>
    <n v="2"/>
    <n v="0"/>
    <n v="34669"/>
    <n v="69338"/>
    <n v="0.16"/>
    <s v="10079.753306880933"/>
    <x v="1"/>
    <x v="5"/>
    <x v="2"/>
  </r>
  <r>
    <s v="O002672"/>
    <x v="72"/>
    <s v="C0065"/>
    <x v="18"/>
    <n v="2"/>
    <n v="0.25"/>
    <n v="11537"/>
    <n v="17305.5"/>
    <n v="0.22"/>
    <s v="4349.574173151352"/>
    <x v="4"/>
    <x v="10"/>
    <x v="1"/>
  </r>
  <r>
    <s v="O002673"/>
    <x v="314"/>
    <s v="C0574"/>
    <x v="27"/>
    <n v="1"/>
    <n v="0.15"/>
    <n v="38016"/>
    <n v="32313.599999999999"/>
    <n v="0.16"/>
    <s v="5740.928226079387"/>
    <x v="1"/>
    <x v="2"/>
    <x v="0"/>
  </r>
  <r>
    <s v="O002674"/>
    <x v="46"/>
    <s v="C0465"/>
    <x v="39"/>
    <n v="4"/>
    <n v="0"/>
    <n v="46436"/>
    <n v="185744"/>
    <n v="0.28000000000000003"/>
    <s v="43872.55455882607"/>
    <x v="3"/>
    <x v="0"/>
    <x v="1"/>
  </r>
  <r>
    <s v="O002675"/>
    <x v="258"/>
    <s v="C0258"/>
    <x v="67"/>
    <n v="2"/>
    <n v="0.05"/>
    <n v="35056"/>
    <n v="66606.399999999994"/>
    <n v="0.19"/>
    <s v="15135.779662088718"/>
    <x v="0"/>
    <x v="2"/>
    <x v="0"/>
  </r>
  <r>
    <s v="O002676"/>
    <x v="329"/>
    <s v="C1004"/>
    <x v="43"/>
    <n v="2"/>
    <n v="0.2"/>
    <n v="21121"/>
    <n v="33793.599999999999"/>
    <n v="0.19"/>
    <s v="6526.034859164632"/>
    <x v="0"/>
    <x v="3"/>
    <x v="2"/>
  </r>
  <r>
    <s v="O002677"/>
    <x v="107"/>
    <s v="C0634"/>
    <x v="76"/>
    <n v="2"/>
    <n v="0.1"/>
    <n v="2696"/>
    <n v="4852.8"/>
    <n v="0.31"/>
    <s v="1140.5184977859378"/>
    <x v="2"/>
    <x v="6"/>
    <x v="1"/>
  </r>
  <r>
    <s v="O002678"/>
    <x v="87"/>
    <s v="C0210"/>
    <x v="7"/>
    <n v="1"/>
    <n v="0.05"/>
    <n v="4623"/>
    <s v="4391.849999999999"/>
    <n v="0.28000000000000003"/>
    <s v="1100.1853611545657"/>
    <x v="3"/>
    <x v="6"/>
    <x v="2"/>
  </r>
  <r>
    <s v="O002679"/>
    <x v="93"/>
    <s v="C0089"/>
    <x v="63"/>
    <n v="3"/>
    <n v="0.25"/>
    <n v="9199"/>
    <n v="20697.75"/>
    <n v="0.16"/>
    <s v="3014.8978423538333"/>
    <x v="1"/>
    <x v="7"/>
    <x v="0"/>
  </r>
  <r>
    <s v="O002680"/>
    <x v="241"/>
    <s v="C0028"/>
    <x v="60"/>
    <n v="2"/>
    <n v="0.15"/>
    <n v="11721"/>
    <n v="19925.7"/>
    <n v="0.16"/>
    <s v="2372.6159654646312"/>
    <x v="1"/>
    <x v="10"/>
    <x v="0"/>
  </r>
  <r>
    <s v="O002681"/>
    <x v="75"/>
    <s v="C0238"/>
    <x v="37"/>
    <n v="2"/>
    <n v="0.15"/>
    <n v="28530"/>
    <n v="48501"/>
    <n v="0.16"/>
    <s v="10039.461707088976"/>
    <x v="1"/>
    <x v="2"/>
    <x v="0"/>
  </r>
  <r>
    <s v="O002682"/>
    <x v="353"/>
    <s v="C0336"/>
    <x v="36"/>
    <n v="3"/>
    <n v="0.2"/>
    <n v="29812"/>
    <n v="71548.800000000003"/>
    <n v="0.28000000000000003"/>
    <s v="19095.189892415652"/>
    <x v="3"/>
    <x v="0"/>
    <x v="0"/>
  </r>
  <r>
    <s v="O002683"/>
    <x v="129"/>
    <s v="C0063"/>
    <x v="63"/>
    <n v="3"/>
    <n v="0.15"/>
    <n v="9199"/>
    <n v="23457.45"/>
    <n v="0.16"/>
    <s v="4131.007174487184"/>
    <x v="1"/>
    <x v="10"/>
    <x v="0"/>
  </r>
  <r>
    <s v="O002684"/>
    <x v="161"/>
    <s v="C0500"/>
    <x v="31"/>
    <n v="1"/>
    <n v="0.05"/>
    <n v="657"/>
    <n v="624.15"/>
    <n v="0.22"/>
    <s v="141.82595914935538"/>
    <x v="4"/>
    <x v="4"/>
    <x v="2"/>
  </r>
  <r>
    <s v="O002685"/>
    <x v="3"/>
    <s v="C0791"/>
    <x v="78"/>
    <n v="3"/>
    <n v="0.1"/>
    <n v="24310"/>
    <n v="65637"/>
    <n v="0.16"/>
    <s v="12123.225333137087"/>
    <x v="1"/>
    <x v="1"/>
    <x v="1"/>
  </r>
  <r>
    <s v="O002686"/>
    <x v="310"/>
    <s v="C0592"/>
    <x v="52"/>
    <n v="1"/>
    <n v="0.2"/>
    <n v="36003"/>
    <n v="28802.400000000001"/>
    <n v="0.16"/>
    <s v="6294.959582951415"/>
    <x v="1"/>
    <x v="5"/>
    <x v="2"/>
  </r>
  <r>
    <s v="O002687"/>
    <x v="264"/>
    <s v="C1075"/>
    <x v="75"/>
    <n v="2"/>
    <n v="0.05"/>
    <n v="27904"/>
    <n v="53017.599999999999"/>
    <n v="0.22"/>
    <s v="12917.712752540932"/>
    <x v="4"/>
    <x v="5"/>
    <x v="0"/>
  </r>
  <r>
    <s v="O002688"/>
    <x v="318"/>
    <s v="C1136"/>
    <x v="56"/>
    <n v="1"/>
    <n v="0"/>
    <n v="3506"/>
    <n v="3506"/>
    <n v="0.19"/>
    <s v="879.9761855597304"/>
    <x v="0"/>
    <x v="4"/>
    <x v="0"/>
  </r>
  <r>
    <s v="O002689"/>
    <x v="232"/>
    <s v="C0301"/>
    <x v="18"/>
    <n v="1"/>
    <n v="0"/>
    <n v="11537"/>
    <n v="11537"/>
    <n v="0.22"/>
    <s v="2821.7058137257623"/>
    <x v="4"/>
    <x v="0"/>
    <x v="0"/>
  </r>
  <r>
    <s v="O002690"/>
    <x v="69"/>
    <s v="C1114"/>
    <x v="55"/>
    <n v="1"/>
    <n v="0.05"/>
    <n v="15711"/>
    <s v="14925.449999999999"/>
    <n v="0.19"/>
    <s v="2904.546570842629"/>
    <x v="0"/>
    <x v="4"/>
    <x v="0"/>
  </r>
  <r>
    <s v="O002691"/>
    <x v="255"/>
    <s v="C0229"/>
    <x v="33"/>
    <n v="1"/>
    <n v="0"/>
    <n v="5109"/>
    <n v="5109"/>
    <n v="0.19"/>
    <s v="1028.1911732678489"/>
    <x v="0"/>
    <x v="4"/>
    <x v="0"/>
  </r>
  <r>
    <s v="O002692"/>
    <x v="198"/>
    <s v="C0150"/>
    <x v="13"/>
    <n v="1"/>
    <n v="0.2"/>
    <n v="41060"/>
    <n v="32848"/>
    <n v="0.28000000000000003"/>
    <n v="6179.1062996065302"/>
    <x v="3"/>
    <x v="6"/>
    <x v="0"/>
  </r>
  <r>
    <s v="O002693"/>
    <x v="273"/>
    <s v="C1162"/>
    <x v="53"/>
    <n v="2"/>
    <n v="0.2"/>
    <n v="46621"/>
    <n v="74593.600000000006"/>
    <n v="0.19"/>
    <s v="12984.47504759299"/>
    <x v="0"/>
    <x v="7"/>
    <x v="0"/>
  </r>
  <r>
    <s v="O002694"/>
    <x v="161"/>
    <s v="C1159"/>
    <x v="20"/>
    <n v="1"/>
    <n v="0"/>
    <n v="40096"/>
    <n v="40096"/>
    <n v="0.22"/>
    <s v="8619.621985151656"/>
    <x v="4"/>
    <x v="7"/>
    <x v="2"/>
  </r>
  <r>
    <s v="O002695"/>
    <x v="127"/>
    <s v="C0527"/>
    <x v="21"/>
    <n v="3"/>
    <n v="0.15"/>
    <n v="22075"/>
    <n v="56291.25"/>
    <n v="0.16"/>
    <s v="9869.651848399137"/>
    <x v="1"/>
    <x v="7"/>
    <x v="2"/>
  </r>
  <r>
    <s v="O002696"/>
    <x v="52"/>
    <s v="C0333"/>
    <x v="17"/>
    <n v="1"/>
    <n v="0.1"/>
    <n v="41116"/>
    <n v="37004.400000000001"/>
    <n v="0.19"/>
    <n v="6997.7971144542198"/>
    <x v="0"/>
    <x v="7"/>
    <x v="1"/>
  </r>
  <r>
    <s v="O002697"/>
    <x v="95"/>
    <s v="C0174"/>
    <x v="9"/>
    <n v="1"/>
    <n v="0.05"/>
    <n v="11380"/>
    <n v="10811"/>
    <n v="0.28000000000000003"/>
    <s v="3153.4136630812877"/>
    <x v="3"/>
    <x v="10"/>
    <x v="1"/>
  </r>
  <r>
    <s v="O002698"/>
    <x v="101"/>
    <s v="C0061"/>
    <x v="51"/>
    <n v="1"/>
    <n v="0.05"/>
    <n v="23506"/>
    <n v="22330.7"/>
    <n v="0.31"/>
    <s v="5888.345480421181"/>
    <x v="2"/>
    <x v="2"/>
    <x v="1"/>
  </r>
  <r>
    <s v="O002699"/>
    <x v="172"/>
    <s v="C1085"/>
    <x v="2"/>
    <n v="1"/>
    <n v="0.05"/>
    <n v="30563"/>
    <n v="29034.85"/>
    <n v="0.19"/>
    <s v="3909.6296417047224"/>
    <x v="0"/>
    <x v="0"/>
    <x v="0"/>
  </r>
  <r>
    <s v="O002700"/>
    <x v="337"/>
    <s v="C0819"/>
    <x v="51"/>
    <n v="1"/>
    <n v="0.15"/>
    <n v="23506"/>
    <n v="19980.099999999999"/>
    <n v="0.31"/>
    <s v="5366.462528149219"/>
    <x v="2"/>
    <x v="6"/>
    <x v="2"/>
  </r>
  <r>
    <s v="O002701"/>
    <x v="27"/>
    <s v="C0524"/>
    <x v="49"/>
    <n v="5"/>
    <n v="0.05"/>
    <n v="2649"/>
    <n v="12582.75"/>
    <n v="0.16"/>
    <s v="2705.1881397710745"/>
    <x v="1"/>
    <x v="7"/>
    <x v="0"/>
  </r>
  <r>
    <s v="O002702"/>
    <x v="90"/>
    <s v="C0216"/>
    <x v="29"/>
    <n v="1"/>
    <n v="0.05"/>
    <n v="32777"/>
    <s v="31138.149999999998"/>
    <n v="0.19"/>
    <s v="4534.447631085216"/>
    <x v="0"/>
    <x v="4"/>
    <x v="2"/>
  </r>
  <r>
    <s v="O002703"/>
    <x v="306"/>
    <s v="C0624"/>
    <x v="60"/>
    <n v="3"/>
    <n v="0"/>
    <n v="11721"/>
    <n v="35163"/>
    <n v="0.16"/>
    <s v="4655.539878061798"/>
    <x v="1"/>
    <x v="2"/>
    <x v="1"/>
  </r>
  <r>
    <s v="O002704"/>
    <x v="229"/>
    <s v="C0578"/>
    <x v="72"/>
    <n v="1"/>
    <n v="0.2"/>
    <n v="21109"/>
    <n v="16887.2"/>
    <n v="0.22"/>
    <s v="3777.3351736483846"/>
    <x v="4"/>
    <x v="2"/>
    <x v="0"/>
  </r>
  <r>
    <s v="O002705"/>
    <x v="346"/>
    <s v="C0694"/>
    <x v="1"/>
    <n v="3"/>
    <n v="0.15"/>
    <n v="10888"/>
    <s v="27764.399999999998"/>
    <n v="0.19"/>
    <s v="3728.5700381692113"/>
    <x v="0"/>
    <x v="8"/>
    <x v="1"/>
  </r>
  <r>
    <s v="O002706"/>
    <x v="225"/>
    <s v="C0423"/>
    <x v="17"/>
    <n v="1"/>
    <n v="0.1"/>
    <n v="41116"/>
    <n v="37004.400000000001"/>
    <n v="0.19"/>
    <s v="5901.015107448327"/>
    <x v="0"/>
    <x v="3"/>
    <x v="1"/>
  </r>
  <r>
    <s v="O002707"/>
    <x v="266"/>
    <s v="C0716"/>
    <x v="69"/>
    <n v="4"/>
    <n v="0.25"/>
    <n v="31802"/>
    <n v="95406"/>
    <n v="0.19"/>
    <s v="20387.056542248083"/>
    <x v="0"/>
    <x v="1"/>
    <x v="1"/>
  </r>
  <r>
    <s v="O002708"/>
    <x v="283"/>
    <s v="C1129"/>
    <x v="49"/>
    <n v="1"/>
    <n v="0.05"/>
    <n v="2649"/>
    <s v="2516.5499999999997"/>
    <n v="0.16"/>
    <s v="364.0655539259736"/>
    <x v="1"/>
    <x v="1"/>
    <x v="0"/>
  </r>
  <r>
    <s v="O002709"/>
    <x v="73"/>
    <s v="C0754"/>
    <x v="34"/>
    <n v="1"/>
    <n v="0.15"/>
    <n v="1533"/>
    <n v="1303.05"/>
    <n v="0.16"/>
    <s v="285.26633574476887"/>
    <x v="1"/>
    <x v="5"/>
    <x v="1"/>
  </r>
  <r>
    <s v="O002710"/>
    <x v="302"/>
    <s v="C0747"/>
    <x v="32"/>
    <n v="2"/>
    <n v="0.05"/>
    <n v="3648"/>
    <n v="6931.2"/>
    <n v="0.22"/>
    <s v="1112.8078862085301"/>
    <x v="4"/>
    <x v="8"/>
    <x v="2"/>
  </r>
  <r>
    <s v="O002711"/>
    <x v="140"/>
    <s v="C0688"/>
    <x v="55"/>
    <n v="2"/>
    <n v="0.05"/>
    <n v="15711"/>
    <s v="29850.899999999998"/>
    <n v="0.19"/>
    <s v="5310.591180836486"/>
    <x v="0"/>
    <x v="7"/>
    <x v="1"/>
  </r>
  <r>
    <s v="O002712"/>
    <x v="307"/>
    <s v="C0723"/>
    <x v="40"/>
    <n v="1"/>
    <n v="0.2"/>
    <n v="13000"/>
    <n v="10400"/>
    <n v="0.19"/>
    <s v="1816.6487699675429"/>
    <x v="0"/>
    <x v="0"/>
    <x v="2"/>
  </r>
  <r>
    <s v="O002713"/>
    <x v="172"/>
    <s v="C0747"/>
    <x v="23"/>
    <n v="1"/>
    <n v="0.15"/>
    <n v="40034"/>
    <n v="34028.9"/>
    <n v="0.28000000000000003"/>
    <s v="9517.451319417962"/>
    <x v="3"/>
    <x v="8"/>
    <x v="2"/>
  </r>
  <r>
    <s v="O002714"/>
    <x v="271"/>
    <s v="C0242"/>
    <x v="59"/>
    <n v="3"/>
    <n v="0.05"/>
    <n v="32335"/>
    <n v="92154.75"/>
    <n v="0.31"/>
    <s v="24611.14925789098"/>
    <x v="2"/>
    <x v="9"/>
    <x v="0"/>
  </r>
  <r>
    <s v="O002715"/>
    <x v="300"/>
    <s v="C0665"/>
    <x v="2"/>
    <n v="1"/>
    <n v="0"/>
    <n v="30563"/>
    <n v="30563"/>
    <n v="0.19"/>
    <s v="5186.029911324883"/>
    <x v="0"/>
    <x v="2"/>
    <x v="0"/>
  </r>
  <r>
    <s v="O002716"/>
    <x v="107"/>
    <s v="C0708"/>
    <x v="78"/>
    <n v="2"/>
    <n v="0.05"/>
    <n v="24310"/>
    <n v="46189"/>
    <n v="0.16"/>
    <s v="8665.948774846824"/>
    <x v="1"/>
    <x v="9"/>
    <x v="0"/>
  </r>
  <r>
    <s v="O002717"/>
    <x v="158"/>
    <s v="C0435"/>
    <x v="32"/>
    <n v="2"/>
    <n v="0.15"/>
    <n v="3648"/>
    <s v="6201.599999999999"/>
    <n v="0.22"/>
    <s v="1305.8768290657176"/>
    <x v="4"/>
    <x v="1"/>
    <x v="0"/>
  </r>
  <r>
    <s v="O002718"/>
    <x v="118"/>
    <s v="C0781"/>
    <x v="69"/>
    <n v="2"/>
    <n v="0"/>
    <n v="31802"/>
    <n v="63604"/>
    <n v="0.19"/>
    <s v="9703.395921102996"/>
    <x v="0"/>
    <x v="9"/>
    <x v="0"/>
  </r>
  <r>
    <s v="O002719"/>
    <x v="188"/>
    <s v="C0484"/>
    <x v="79"/>
    <n v="1"/>
    <n v="0.15"/>
    <n v="23117"/>
    <n v="19649.45"/>
    <n v="0.19"/>
    <s v="5163.910025278308"/>
    <x v="0"/>
    <x v="7"/>
    <x v="1"/>
  </r>
  <r>
    <s v="O002720"/>
    <x v="16"/>
    <s v="C0384"/>
    <x v="32"/>
    <n v="2"/>
    <n v="0.2"/>
    <n v="3648"/>
    <n v="5836.8"/>
    <n v="0.22"/>
    <s v="1294.126502121549"/>
    <x v="4"/>
    <x v="8"/>
    <x v="2"/>
  </r>
  <r>
    <s v="O002721"/>
    <x v="101"/>
    <s v="C0170"/>
    <x v="75"/>
    <n v="1"/>
    <n v="0"/>
    <n v="27904"/>
    <n v="27904"/>
    <n v="0.22"/>
    <s v="6737.896241791912"/>
    <x v="4"/>
    <x v="8"/>
    <x v="0"/>
  </r>
  <r>
    <s v="O002722"/>
    <x v="59"/>
    <s v="C1021"/>
    <x v="70"/>
    <n v="1"/>
    <n v="0.2"/>
    <n v="45709"/>
    <s v="36567.200000000004"/>
    <n v="0.22"/>
    <s v="9022.775626686736"/>
    <x v="4"/>
    <x v="4"/>
    <x v="0"/>
  </r>
  <r>
    <s v="O002723"/>
    <x v="281"/>
    <s v="C0950"/>
    <x v="8"/>
    <n v="2"/>
    <n v="0"/>
    <n v="26232"/>
    <n v="52464"/>
    <n v="0.22"/>
    <s v="11412.151655490357"/>
    <x v="4"/>
    <x v="0"/>
    <x v="0"/>
  </r>
  <r>
    <s v="O002724"/>
    <x v="87"/>
    <s v="C0869"/>
    <x v="63"/>
    <n v="4"/>
    <n v="0.15"/>
    <n v="9199"/>
    <n v="31276.6"/>
    <n v="0.16"/>
    <s v="4139.738644741135"/>
    <x v="1"/>
    <x v="10"/>
    <x v="2"/>
  </r>
  <r>
    <s v="O002725"/>
    <x v="295"/>
    <s v="C0323"/>
    <x v="25"/>
    <n v="1"/>
    <n v="0.15"/>
    <n v="42988"/>
    <s v="36539.799999999996"/>
    <n v="0.19"/>
    <s v="7197.314513334303"/>
    <x v="0"/>
    <x v="1"/>
    <x v="1"/>
  </r>
  <r>
    <s v="O002726"/>
    <x v="128"/>
    <s v="C0848"/>
    <x v="79"/>
    <n v="1"/>
    <n v="0.1"/>
    <n v="23117"/>
    <n v="20805.3"/>
    <n v="0.19"/>
    <s v="3443.1958625421735"/>
    <x v="0"/>
    <x v="1"/>
    <x v="0"/>
  </r>
  <r>
    <s v="O002727"/>
    <x v="89"/>
    <s v="C0696"/>
    <x v="44"/>
    <n v="2"/>
    <n v="0.05"/>
    <n v="35247"/>
    <n v="66969.3"/>
    <n v="0.16"/>
    <s v="11586.017577389495"/>
    <x v="1"/>
    <x v="4"/>
    <x v="1"/>
  </r>
  <r>
    <s v="O002728"/>
    <x v="308"/>
    <s v="C0359"/>
    <x v="58"/>
    <n v="1"/>
    <n v="0.2"/>
    <n v="34314"/>
    <n v="27451.200000000001"/>
    <n v="0.16"/>
    <s v="4234.391195257737"/>
    <x v="1"/>
    <x v="0"/>
    <x v="0"/>
  </r>
  <r>
    <s v="O002729"/>
    <x v="196"/>
    <s v="C0032"/>
    <x v="58"/>
    <n v="2"/>
    <n v="0"/>
    <n v="34314"/>
    <n v="68628"/>
    <n v="0.16"/>
    <s v="13453.114264935994"/>
    <x v="1"/>
    <x v="8"/>
    <x v="2"/>
  </r>
  <r>
    <s v="O002730"/>
    <x v="167"/>
    <s v="C0177"/>
    <x v="59"/>
    <n v="5"/>
    <n v="0.1"/>
    <n v="32335"/>
    <n v="145507.5"/>
    <n v="0.31"/>
    <n v="39293.934268621597"/>
    <x v="2"/>
    <x v="2"/>
    <x v="0"/>
  </r>
  <r>
    <s v="O002731"/>
    <x v="268"/>
    <s v="C0917"/>
    <x v="11"/>
    <n v="5"/>
    <n v="0.05"/>
    <n v="9257"/>
    <n v="43970.75"/>
    <n v="0.16"/>
    <s v="8141.1004798892045"/>
    <x v="1"/>
    <x v="6"/>
    <x v="1"/>
  </r>
  <r>
    <s v="O002732"/>
    <x v="252"/>
    <s v="C0065"/>
    <x v="18"/>
    <n v="1"/>
    <n v="0.1"/>
    <n v="11537"/>
    <s v="10383.300000000001"/>
    <n v="0.22"/>
    <s v="2507.383263141859"/>
    <x v="4"/>
    <x v="10"/>
    <x v="1"/>
  </r>
  <r>
    <s v="O002733"/>
    <x v="268"/>
    <s v="C0027"/>
    <x v="40"/>
    <n v="2"/>
    <n v="0.1"/>
    <n v="13000"/>
    <n v="23400"/>
    <n v="0.19"/>
    <s v="4250.239925655253"/>
    <x v="0"/>
    <x v="4"/>
    <x v="1"/>
  </r>
  <r>
    <s v="O002734"/>
    <x v="145"/>
    <s v="C0268"/>
    <x v="76"/>
    <n v="4"/>
    <n v="0.1"/>
    <n v="2696"/>
    <n v="9705.6"/>
    <n v="0.31"/>
    <s v="3256.7805055383897"/>
    <x v="2"/>
    <x v="2"/>
    <x v="2"/>
  </r>
  <r>
    <s v="O002735"/>
    <x v="267"/>
    <s v="C0597"/>
    <x v="63"/>
    <n v="1"/>
    <n v="0.05"/>
    <n v="9199"/>
    <n v="8739.0499999999993"/>
    <n v="0.16"/>
    <s v="1526.3734002626454"/>
    <x v="1"/>
    <x v="8"/>
    <x v="1"/>
  </r>
  <r>
    <s v="O002736"/>
    <x v="25"/>
    <s v="C1012"/>
    <x v="65"/>
    <n v="2"/>
    <n v="0.15"/>
    <n v="34669"/>
    <s v="58937.299999999996"/>
    <n v="0.16"/>
    <s v="10806.172359817258"/>
    <x v="1"/>
    <x v="7"/>
    <x v="0"/>
  </r>
  <r>
    <s v="O002737"/>
    <x v="127"/>
    <s v="C0066"/>
    <x v="54"/>
    <n v="1"/>
    <n v="0"/>
    <n v="31519"/>
    <n v="31519"/>
    <n v="0.19"/>
    <s v="6654.387849632336"/>
    <x v="0"/>
    <x v="7"/>
    <x v="0"/>
  </r>
  <r>
    <s v="O002738"/>
    <x v="52"/>
    <s v="C0133"/>
    <x v="52"/>
    <n v="1"/>
    <n v="0"/>
    <n v="36003"/>
    <n v="36003"/>
    <n v="0.16"/>
    <s v="5823.636931791484"/>
    <x v="1"/>
    <x v="0"/>
    <x v="0"/>
  </r>
  <r>
    <s v="O002739"/>
    <x v="258"/>
    <s v="C0916"/>
    <x v="30"/>
    <n v="5"/>
    <n v="0.1"/>
    <n v="37834"/>
    <n v="170253"/>
    <n v="0.28000000000000003"/>
    <s v="44118.14504139429"/>
    <x v="3"/>
    <x v="8"/>
    <x v="1"/>
  </r>
  <r>
    <s v="O002740"/>
    <x v="11"/>
    <s v="C0082"/>
    <x v="65"/>
    <n v="3"/>
    <n v="0.1"/>
    <n v="34669"/>
    <n v="93606.3"/>
    <n v="0.16"/>
    <s v="12985.867922344814"/>
    <x v="1"/>
    <x v="1"/>
    <x v="0"/>
  </r>
  <r>
    <s v="O002741"/>
    <x v="16"/>
    <s v="C0982"/>
    <x v="4"/>
    <n v="1"/>
    <n v="0.05"/>
    <n v="49003"/>
    <n v="46552.85"/>
    <n v="0.31"/>
    <s v="14081.649408505256"/>
    <x v="2"/>
    <x v="8"/>
    <x v="0"/>
  </r>
  <r>
    <s v="O002742"/>
    <x v="41"/>
    <s v="C1122"/>
    <x v="9"/>
    <n v="3"/>
    <n v="0.1"/>
    <n v="11380"/>
    <n v="30726"/>
    <n v="0.28000000000000003"/>
    <s v="9510.004792510385"/>
    <x v="3"/>
    <x v="5"/>
    <x v="0"/>
  </r>
  <r>
    <s v="O002743"/>
    <x v="38"/>
    <s v="C0585"/>
    <x v="19"/>
    <n v="2"/>
    <n v="0.1"/>
    <n v="43459"/>
    <n v="78226.2"/>
    <n v="0.19"/>
    <s v="16594.022962059204"/>
    <x v="0"/>
    <x v="0"/>
    <x v="1"/>
  </r>
  <r>
    <s v="O002744"/>
    <x v="319"/>
    <s v="C0327"/>
    <x v="40"/>
    <n v="3"/>
    <n v="0.05"/>
    <n v="13000"/>
    <n v="37050"/>
    <n v="0.19"/>
    <s v="8344.006480653983"/>
    <x v="0"/>
    <x v="2"/>
    <x v="2"/>
  </r>
  <r>
    <s v="O002745"/>
    <x v="349"/>
    <s v="C0542"/>
    <x v="29"/>
    <n v="1"/>
    <n v="0.15"/>
    <n v="32777"/>
    <n v="27860.45"/>
    <n v="0.19"/>
    <s v="6372.234816627198"/>
    <x v="0"/>
    <x v="9"/>
    <x v="0"/>
  </r>
  <r>
    <s v="O002746"/>
    <x v="103"/>
    <s v="C1149"/>
    <x v="8"/>
    <n v="1"/>
    <n v="0.25"/>
    <n v="26232"/>
    <n v="19674"/>
    <n v="0.22"/>
    <s v="4178.860550329413"/>
    <x v="4"/>
    <x v="1"/>
    <x v="1"/>
  </r>
  <r>
    <s v="O002747"/>
    <x v="163"/>
    <s v="C0210"/>
    <x v="68"/>
    <n v="1"/>
    <n v="0.1"/>
    <n v="35424"/>
    <s v="31881.600000000002"/>
    <n v="0.19"/>
    <s v="8247.284002555767"/>
    <x v="0"/>
    <x v="6"/>
    <x v="2"/>
  </r>
  <r>
    <s v="O002748"/>
    <x v="13"/>
    <s v="C0133"/>
    <x v="8"/>
    <n v="2"/>
    <n v="0.15"/>
    <n v="26232"/>
    <n v="44594.400000000001"/>
    <n v="0.22"/>
    <s v="9648.475523949128"/>
    <x v="4"/>
    <x v="0"/>
    <x v="0"/>
  </r>
  <r>
    <s v="O002749"/>
    <x v="126"/>
    <s v="C0157"/>
    <x v="53"/>
    <n v="1"/>
    <n v="0.05"/>
    <n v="46621"/>
    <n v="44289.95"/>
    <n v="0.19"/>
    <s v="7649.477764144935"/>
    <x v="0"/>
    <x v="2"/>
    <x v="0"/>
  </r>
  <r>
    <s v="O002750"/>
    <x v="163"/>
    <s v="C0875"/>
    <x v="33"/>
    <n v="1"/>
    <n v="0.15"/>
    <n v="5109"/>
    <n v="4342.6499999999996"/>
    <n v="0.19"/>
    <n v="875.76769632538105"/>
    <x v="0"/>
    <x v="5"/>
    <x v="1"/>
  </r>
  <r>
    <s v="O002751"/>
    <x v="146"/>
    <s v="C0382"/>
    <x v="41"/>
    <n v="5"/>
    <n v="0.15"/>
    <n v="38513"/>
    <n v="163680.25"/>
    <n v="0.19"/>
    <s v="33870.34087172025"/>
    <x v="0"/>
    <x v="0"/>
    <x v="1"/>
  </r>
  <r>
    <s v="O002752"/>
    <x v="236"/>
    <s v="C1046"/>
    <x v="58"/>
    <n v="4"/>
    <n v="0.15"/>
    <n v="34314"/>
    <s v="116667.59999999999"/>
    <n v="0.16"/>
    <s v="15638.754948134989"/>
    <x v="1"/>
    <x v="5"/>
    <x v="0"/>
  </r>
  <r>
    <s v="O002753"/>
    <x v="338"/>
    <s v="C0974"/>
    <x v="75"/>
    <n v="2"/>
    <n v="0.2"/>
    <n v="27904"/>
    <n v="44646.400000000001"/>
    <n v="0.22"/>
    <n v="9574.2945734515306"/>
    <x v="4"/>
    <x v="1"/>
    <x v="0"/>
  </r>
  <r>
    <s v="O002754"/>
    <x v="44"/>
    <s v="C0595"/>
    <x v="75"/>
    <n v="4"/>
    <n v="0.05"/>
    <n v="27904"/>
    <n v="106035.2"/>
    <n v="0.22"/>
    <s v="21668.929357740017"/>
    <x v="4"/>
    <x v="3"/>
    <x v="0"/>
  </r>
  <r>
    <s v="O002755"/>
    <x v="146"/>
    <s v="C0472"/>
    <x v="75"/>
    <n v="4"/>
    <n v="0.05"/>
    <n v="27904"/>
    <n v="106035.2"/>
    <n v="0.22"/>
    <s v="23853.042568407425"/>
    <x v="4"/>
    <x v="5"/>
    <x v="2"/>
  </r>
  <r>
    <s v="O002756"/>
    <x v="352"/>
    <s v="C0234"/>
    <x v="56"/>
    <n v="2"/>
    <n v="0"/>
    <n v="3506"/>
    <n v="7012"/>
    <n v="0.19"/>
    <s v="1527.5997191356223"/>
    <x v="0"/>
    <x v="10"/>
    <x v="0"/>
  </r>
  <r>
    <s v="O002757"/>
    <x v="38"/>
    <s v="C0572"/>
    <x v="17"/>
    <n v="2"/>
    <n v="0.15"/>
    <n v="41116"/>
    <n v="69897.2"/>
    <n v="0.19"/>
    <s v="12629.947013865532"/>
    <x v="0"/>
    <x v="9"/>
    <x v="0"/>
  </r>
  <r>
    <s v="O002758"/>
    <x v="80"/>
    <s v="C0771"/>
    <x v="28"/>
    <n v="4"/>
    <n v="0.2"/>
    <n v="14233"/>
    <s v="45545.600000000006"/>
    <n v="0.22"/>
    <s v="10932.99467235934"/>
    <x v="4"/>
    <x v="4"/>
    <x v="0"/>
  </r>
  <r>
    <s v="O002759"/>
    <x v="298"/>
    <s v="C1186"/>
    <x v="65"/>
    <n v="2"/>
    <n v="0.1"/>
    <n v="34669"/>
    <s v="62404.200000000004"/>
    <n v="0.16"/>
    <s v="6951.2247171931895"/>
    <x v="1"/>
    <x v="10"/>
    <x v="0"/>
  </r>
  <r>
    <s v="O002760"/>
    <x v="183"/>
    <s v="C0301"/>
    <x v="58"/>
    <n v="1"/>
    <n v="0.05"/>
    <n v="34314"/>
    <n v="32598.3"/>
    <n v="0.16"/>
    <n v="6230.9206838115097"/>
    <x v="1"/>
    <x v="0"/>
    <x v="0"/>
  </r>
  <r>
    <s v="O002761"/>
    <x v="228"/>
    <s v="C0306"/>
    <x v="64"/>
    <n v="1"/>
    <n v="0.15"/>
    <n v="16218"/>
    <n v="13785.3"/>
    <n v="0.19"/>
    <s v="2400.4334275239275"/>
    <x v="0"/>
    <x v="7"/>
    <x v="0"/>
  </r>
  <r>
    <s v="O002762"/>
    <x v="91"/>
    <s v="C0002"/>
    <x v="66"/>
    <n v="2"/>
    <n v="0"/>
    <n v="17932"/>
    <n v="35864"/>
    <n v="0.16"/>
    <s v="5146.693740696368"/>
    <x v="1"/>
    <x v="2"/>
    <x v="0"/>
  </r>
  <r>
    <s v="O002763"/>
    <x v="354"/>
    <s v="C0271"/>
    <x v="67"/>
    <n v="4"/>
    <n v="0.05"/>
    <n v="35056"/>
    <n v="133212.79999999999"/>
    <n v="0.19"/>
    <s v="27176.99593508505"/>
    <x v="0"/>
    <x v="7"/>
    <x v="2"/>
  </r>
  <r>
    <s v="O002764"/>
    <x v="177"/>
    <s v="C0421"/>
    <x v="72"/>
    <n v="2"/>
    <n v="0.05"/>
    <n v="21109"/>
    <n v="40107.1"/>
    <n v="0.22"/>
    <s v="9459.321705203754"/>
    <x v="4"/>
    <x v="10"/>
    <x v="0"/>
  </r>
  <r>
    <s v="O002765"/>
    <x v="142"/>
    <s v="C1167"/>
    <x v="18"/>
    <n v="3"/>
    <n v="0.1"/>
    <n v="11537"/>
    <n v="31149.9"/>
    <n v="0.22"/>
    <s v="6730.534617941962"/>
    <x v="4"/>
    <x v="9"/>
    <x v="0"/>
  </r>
  <r>
    <s v="O002766"/>
    <x v="105"/>
    <s v="C0700"/>
    <x v="65"/>
    <n v="3"/>
    <n v="0.1"/>
    <n v="34669"/>
    <n v="93606.3"/>
    <n v="0.16"/>
    <s v="12065.107459043309"/>
    <x v="1"/>
    <x v="1"/>
    <x v="1"/>
  </r>
  <r>
    <s v="O002767"/>
    <x v="184"/>
    <s v="C0864"/>
    <x v="39"/>
    <n v="1"/>
    <n v="0.05"/>
    <n v="46436"/>
    <n v="44114.2"/>
    <n v="0.28000000000000003"/>
    <s v="11611.523014928574"/>
    <x v="3"/>
    <x v="6"/>
    <x v="1"/>
  </r>
  <r>
    <s v="O002768"/>
    <x v="310"/>
    <s v="C0960"/>
    <x v="75"/>
    <n v="2"/>
    <n v="0.1"/>
    <n v="27904"/>
    <s v="50227.200000000004"/>
    <n v="0.22"/>
    <s v="11217.41559781576"/>
    <x v="4"/>
    <x v="3"/>
    <x v="0"/>
  </r>
  <r>
    <s v="O002769"/>
    <x v="47"/>
    <s v="C0994"/>
    <x v="33"/>
    <n v="1"/>
    <n v="0.2"/>
    <n v="5109"/>
    <s v="4087.2000000000003"/>
    <n v="0.19"/>
    <s v="846.6407552248456"/>
    <x v="0"/>
    <x v="4"/>
    <x v="0"/>
  </r>
  <r>
    <s v="O002770"/>
    <x v="10"/>
    <s v="C1010"/>
    <x v="58"/>
    <n v="1"/>
    <n v="0"/>
    <n v="34314"/>
    <n v="34314"/>
    <n v="0.16"/>
    <s v="4501.886379181998"/>
    <x v="1"/>
    <x v="5"/>
    <x v="0"/>
  </r>
  <r>
    <s v="O002771"/>
    <x v="29"/>
    <s v="C0879"/>
    <x v="6"/>
    <n v="3"/>
    <n v="0.15"/>
    <n v="3110"/>
    <n v="7930.5"/>
    <n v="0.31"/>
    <s v="2280.7723629750053"/>
    <x v="2"/>
    <x v="9"/>
    <x v="0"/>
  </r>
  <r>
    <s v="O002772"/>
    <x v="154"/>
    <s v="C0692"/>
    <x v="57"/>
    <n v="2"/>
    <n v="0.1"/>
    <n v="23441"/>
    <n v="42193.8"/>
    <n v="0.19"/>
    <s v="8405.132690951174"/>
    <x v="0"/>
    <x v="0"/>
    <x v="2"/>
  </r>
  <r>
    <s v="O002773"/>
    <x v="286"/>
    <s v="C0867"/>
    <x v="67"/>
    <n v="3"/>
    <n v="0.2"/>
    <n v="35056"/>
    <s v="84134.40000000001"/>
    <n v="0.19"/>
    <s v="15740.454392038146"/>
    <x v="0"/>
    <x v="6"/>
    <x v="1"/>
  </r>
  <r>
    <s v="O002774"/>
    <x v="72"/>
    <s v="C1061"/>
    <x v="13"/>
    <n v="1"/>
    <n v="0.15"/>
    <n v="41060"/>
    <n v="34901"/>
    <n v="0.28000000000000003"/>
    <s v="9951.232780246548"/>
    <x v="3"/>
    <x v="7"/>
    <x v="0"/>
  </r>
  <r>
    <s v="O002775"/>
    <x v="213"/>
    <s v="C0107"/>
    <x v="21"/>
    <n v="3"/>
    <n v="0.1"/>
    <n v="22075"/>
    <n v="59602.5"/>
    <n v="0.16"/>
    <s v="4082.447151486198"/>
    <x v="1"/>
    <x v="7"/>
    <x v="0"/>
  </r>
  <r>
    <s v="O002776"/>
    <x v="281"/>
    <s v="C1121"/>
    <x v="60"/>
    <n v="1"/>
    <n v="0.15"/>
    <n v="11721"/>
    <n v="9962.85"/>
    <n v="0.16"/>
    <s v="1491.2201659918012"/>
    <x v="1"/>
    <x v="1"/>
    <x v="0"/>
  </r>
  <r>
    <s v="O002777"/>
    <x v="341"/>
    <s v="C0281"/>
    <x v="7"/>
    <n v="2"/>
    <n v="0.05"/>
    <n v="4623"/>
    <s v="8783.699999999999"/>
    <n v="0.28000000000000003"/>
    <s v="2721.756207293614"/>
    <x v="3"/>
    <x v="3"/>
    <x v="0"/>
  </r>
  <r>
    <s v="O002778"/>
    <x v="217"/>
    <s v="C1134"/>
    <x v="3"/>
    <n v="2"/>
    <n v="0.1"/>
    <n v="48370"/>
    <n v="87066"/>
    <n v="0.16"/>
    <s v="12053.798043889548"/>
    <x v="1"/>
    <x v="6"/>
    <x v="1"/>
  </r>
  <r>
    <s v="O002779"/>
    <x v="354"/>
    <s v="C0549"/>
    <x v="44"/>
    <n v="2"/>
    <n v="0.1"/>
    <n v="35247"/>
    <n v="63444.6"/>
    <n v="0.16"/>
    <s v="11231.49572332311"/>
    <x v="1"/>
    <x v="6"/>
    <x v="0"/>
  </r>
  <r>
    <s v="O002780"/>
    <x v="315"/>
    <s v="C0552"/>
    <x v="11"/>
    <n v="1"/>
    <n v="0.1"/>
    <n v="9257"/>
    <s v="8331.300000000001"/>
    <n v="0.16"/>
    <s v="980.5435010307011"/>
    <x v="1"/>
    <x v="10"/>
    <x v="0"/>
  </r>
  <r>
    <s v="O002781"/>
    <x v="354"/>
    <s v="C0188"/>
    <x v="48"/>
    <n v="1"/>
    <n v="0"/>
    <n v="19803"/>
    <n v="19803"/>
    <n v="0.16"/>
    <s v="2085.305854609046"/>
    <x v="1"/>
    <x v="8"/>
    <x v="1"/>
  </r>
  <r>
    <s v="O002782"/>
    <x v="313"/>
    <s v="C0752"/>
    <x v="57"/>
    <n v="2"/>
    <n v="0.05"/>
    <n v="23441"/>
    <n v="44537.9"/>
    <n v="0.19"/>
    <n v="9113.5061147443503"/>
    <x v="0"/>
    <x v="8"/>
    <x v="2"/>
  </r>
  <r>
    <s v="O002783"/>
    <x v="259"/>
    <s v="C0870"/>
    <x v="7"/>
    <n v="2"/>
    <n v="0.05"/>
    <n v="4623"/>
    <s v="8783.699999999999"/>
    <n v="0.28000000000000003"/>
    <s v="2442.691867000292"/>
    <x v="3"/>
    <x v="2"/>
    <x v="0"/>
  </r>
  <r>
    <s v="O002784"/>
    <x v="78"/>
    <s v="C0019"/>
    <x v="47"/>
    <n v="2"/>
    <n v="0.15"/>
    <n v="13190"/>
    <n v="22423"/>
    <n v="0.22"/>
    <s v="4669.454241503375"/>
    <x v="4"/>
    <x v="5"/>
    <x v="0"/>
  </r>
  <r>
    <s v="O002785"/>
    <x v="215"/>
    <s v="C0859"/>
    <x v="60"/>
    <n v="2"/>
    <n v="0.2"/>
    <n v="11721"/>
    <s v="18753.600000000002"/>
    <n v="0.16"/>
    <s v="3556.176240810634"/>
    <x v="1"/>
    <x v="6"/>
    <x v="0"/>
  </r>
  <r>
    <s v="O002786"/>
    <x v="305"/>
    <s v="C0985"/>
    <x v="54"/>
    <n v="4"/>
    <n v="0.05"/>
    <n v="31519"/>
    <n v="119772.2"/>
    <n v="0.19"/>
    <s v="21449.473152414725"/>
    <x v="0"/>
    <x v="2"/>
    <x v="0"/>
  </r>
  <r>
    <s v="O002787"/>
    <x v="27"/>
    <s v="C0410"/>
    <x v="26"/>
    <n v="4"/>
    <n v="0"/>
    <n v="7732"/>
    <n v="30928"/>
    <n v="0.22"/>
    <s v="6119.362315826805"/>
    <x v="4"/>
    <x v="1"/>
    <x v="1"/>
  </r>
  <r>
    <s v="O002788"/>
    <x v="101"/>
    <s v="C0484"/>
    <x v="0"/>
    <n v="1"/>
    <n v="0.25"/>
    <n v="17633"/>
    <n v="13224.75"/>
    <n v="0.19"/>
    <s v="2169.801921711879"/>
    <x v="0"/>
    <x v="7"/>
    <x v="1"/>
  </r>
  <r>
    <s v="O002789"/>
    <x v="84"/>
    <s v="C0624"/>
    <x v="10"/>
    <n v="1"/>
    <n v="0.15"/>
    <n v="9427"/>
    <n v="8012.95"/>
    <n v="0.22"/>
    <s v="1495.760698930536"/>
    <x v="4"/>
    <x v="2"/>
    <x v="1"/>
  </r>
  <r>
    <s v="O002790"/>
    <x v="182"/>
    <s v="C0656"/>
    <x v="30"/>
    <n v="2"/>
    <n v="0.2"/>
    <n v="37834"/>
    <n v="60534.400000000001"/>
    <n v="0.28000000000000003"/>
    <s v="17938.320362511997"/>
    <x v="3"/>
    <x v="6"/>
    <x v="1"/>
  </r>
  <r>
    <s v="O002791"/>
    <x v="104"/>
    <s v="C0768"/>
    <x v="1"/>
    <n v="1"/>
    <n v="0"/>
    <n v="10888"/>
    <n v="10888"/>
    <n v="0.19"/>
    <s v="1949.785670616624"/>
    <x v="0"/>
    <x v="5"/>
    <x v="0"/>
  </r>
  <r>
    <s v="O002792"/>
    <x v="294"/>
    <s v="C0018"/>
    <x v="61"/>
    <n v="1"/>
    <n v="0.15"/>
    <n v="12154"/>
    <n v="10330.9"/>
    <n v="0.19"/>
    <s v="2375.985436186264"/>
    <x v="0"/>
    <x v="1"/>
    <x v="0"/>
  </r>
  <r>
    <s v="O002793"/>
    <x v="303"/>
    <s v="C0184"/>
    <x v="20"/>
    <n v="1"/>
    <n v="0.2"/>
    <n v="40096"/>
    <s v="32076.800000000003"/>
    <n v="0.22"/>
    <s v="3742.3486630012712"/>
    <x v="4"/>
    <x v="4"/>
    <x v="2"/>
  </r>
  <r>
    <s v="O002794"/>
    <x v="253"/>
    <s v="C0405"/>
    <x v="68"/>
    <n v="1"/>
    <n v="0"/>
    <n v="35424"/>
    <n v="35424"/>
    <n v="0.19"/>
    <s v="7874.734282250644"/>
    <x v="0"/>
    <x v="3"/>
    <x v="0"/>
  </r>
  <r>
    <s v="O002795"/>
    <x v="179"/>
    <s v="C0799"/>
    <x v="64"/>
    <n v="2"/>
    <n v="0"/>
    <n v="16218"/>
    <n v="32436"/>
    <n v="0.19"/>
    <s v="6571.113117216914"/>
    <x v="0"/>
    <x v="3"/>
    <x v="0"/>
  </r>
  <r>
    <s v="O002796"/>
    <x v="226"/>
    <s v="C1155"/>
    <x v="51"/>
    <n v="1"/>
    <n v="0.05"/>
    <n v="23506"/>
    <n v="22330.7"/>
    <n v="0.31"/>
    <s v="6851.531185718096"/>
    <x v="2"/>
    <x v="4"/>
    <x v="0"/>
  </r>
  <r>
    <s v="O002797"/>
    <x v="248"/>
    <s v="C0479"/>
    <x v="52"/>
    <n v="1"/>
    <n v="0.05"/>
    <n v="36003"/>
    <n v="34202.85"/>
    <n v="0.16"/>
    <n v="3926.50550179125"/>
    <x v="1"/>
    <x v="6"/>
    <x v="0"/>
  </r>
  <r>
    <s v="O002798"/>
    <x v="91"/>
    <s v="C0008"/>
    <x v="45"/>
    <n v="4"/>
    <n v="0.25"/>
    <n v="14854"/>
    <n v="44562"/>
    <n v="0.22"/>
    <s v="7214.779139524908"/>
    <x v="4"/>
    <x v="0"/>
    <x v="1"/>
  </r>
  <r>
    <s v="O002799"/>
    <x v="180"/>
    <s v="C0705"/>
    <x v="59"/>
    <n v="3"/>
    <n v="0.05"/>
    <n v="32335"/>
    <n v="92154.75"/>
    <n v="0.31"/>
    <s v="30990.552403016492"/>
    <x v="2"/>
    <x v="5"/>
    <x v="2"/>
  </r>
  <r>
    <s v="O002800"/>
    <x v="323"/>
    <s v="C1160"/>
    <x v="73"/>
    <n v="3"/>
    <n v="0.15"/>
    <n v="35516"/>
    <n v="90565.8"/>
    <n v="0.19"/>
    <s v="17975.059041848905"/>
    <x v="0"/>
    <x v="2"/>
    <x v="0"/>
  </r>
  <r>
    <s v="O002801"/>
    <x v="196"/>
    <s v="C0531"/>
    <x v="14"/>
    <n v="1"/>
    <n v="0.15"/>
    <n v="24549"/>
    <s v="20866.649999999998"/>
    <n v="0.19"/>
    <s v="4127.687450443054"/>
    <x v="0"/>
    <x v="10"/>
    <x v="0"/>
  </r>
  <r>
    <s v="O002802"/>
    <x v="219"/>
    <s v="C0913"/>
    <x v="11"/>
    <n v="1"/>
    <n v="0.1"/>
    <n v="9257"/>
    <s v="8331.300000000001"/>
    <n v="0.16"/>
    <s v="1303.1279638991766"/>
    <x v="1"/>
    <x v="4"/>
    <x v="0"/>
  </r>
  <r>
    <s v="O002803"/>
    <x v="274"/>
    <s v="C0689"/>
    <x v="49"/>
    <n v="1"/>
    <n v="0.15"/>
    <n v="2649"/>
    <n v="2251.65"/>
    <n v="0.16"/>
    <s v="427.23542748452303"/>
    <x v="1"/>
    <x v="8"/>
    <x v="0"/>
  </r>
  <r>
    <s v="O002804"/>
    <x v="154"/>
    <s v="C1035"/>
    <x v="37"/>
    <n v="1"/>
    <n v="0"/>
    <n v="28530"/>
    <n v="28530"/>
    <n v="0.16"/>
    <s v="3979.7776705388205"/>
    <x v="1"/>
    <x v="1"/>
    <x v="1"/>
  </r>
  <r>
    <s v="O002805"/>
    <x v="298"/>
    <s v="C0553"/>
    <x v="12"/>
    <n v="1"/>
    <n v="0.1"/>
    <n v="5299"/>
    <n v="4769.1000000000004"/>
    <n v="0.16"/>
    <s v="706.9037575383842"/>
    <x v="1"/>
    <x v="1"/>
    <x v="0"/>
  </r>
  <r>
    <s v="O002806"/>
    <x v="312"/>
    <s v="C0446"/>
    <x v="24"/>
    <n v="3"/>
    <n v="0.25"/>
    <n v="13614"/>
    <n v="30631.5"/>
    <n v="0.19"/>
    <s v="5630.6564240508405"/>
    <x v="0"/>
    <x v="5"/>
    <x v="0"/>
  </r>
  <r>
    <s v="O002807"/>
    <x v="361"/>
    <s v="C1138"/>
    <x v="1"/>
    <n v="5"/>
    <n v="0"/>
    <n v="10888"/>
    <n v="54440"/>
    <n v="0.19"/>
    <s v="9936.492453094772"/>
    <x v="0"/>
    <x v="3"/>
    <x v="0"/>
  </r>
  <r>
    <s v="O002808"/>
    <x v="130"/>
    <s v="C0706"/>
    <x v="79"/>
    <n v="3"/>
    <n v="0.1"/>
    <n v="23117"/>
    <n v="62415.9"/>
    <n v="0.19"/>
    <s v="14778.839123515876"/>
    <x v="0"/>
    <x v="1"/>
    <x v="1"/>
  </r>
  <r>
    <s v="O002809"/>
    <x v="296"/>
    <s v="C0196"/>
    <x v="62"/>
    <n v="3"/>
    <n v="0.15"/>
    <n v="39150"/>
    <n v="99832.5"/>
    <n v="0.28000000000000003"/>
    <s v="23569.921357289662"/>
    <x v="3"/>
    <x v="8"/>
    <x v="2"/>
  </r>
  <r>
    <s v="O002810"/>
    <x v="280"/>
    <s v="C0860"/>
    <x v="49"/>
    <n v="2"/>
    <n v="0.15"/>
    <n v="2649"/>
    <n v="4503.3"/>
    <n v="0.16"/>
    <s v="412.4573905039595"/>
    <x v="1"/>
    <x v="0"/>
    <x v="1"/>
  </r>
  <r>
    <s v="O002811"/>
    <x v="39"/>
    <s v="C0628"/>
    <x v="23"/>
    <n v="3"/>
    <n v="0.15"/>
    <n v="40034"/>
    <n v="102086.7"/>
    <n v="0.28000000000000003"/>
    <s v="23388.990092236232"/>
    <x v="3"/>
    <x v="5"/>
    <x v="2"/>
  </r>
  <r>
    <s v="O002812"/>
    <x v="220"/>
    <s v="C0981"/>
    <x v="72"/>
    <n v="4"/>
    <n v="0.2"/>
    <n v="21109"/>
    <n v="67548.800000000003"/>
    <n v="0.22"/>
    <s v="16477.029048014392"/>
    <x v="4"/>
    <x v="6"/>
    <x v="1"/>
  </r>
  <r>
    <s v="O002813"/>
    <x v="80"/>
    <s v="C0630"/>
    <x v="41"/>
    <n v="2"/>
    <n v="0"/>
    <n v="38513"/>
    <n v="77026"/>
    <n v="0.19"/>
    <s v="14363.260684708575"/>
    <x v="0"/>
    <x v="8"/>
    <x v="1"/>
  </r>
  <r>
    <s v="O002814"/>
    <x v="37"/>
    <s v="C1189"/>
    <x v="75"/>
    <n v="1"/>
    <n v="0.15"/>
    <n v="27904"/>
    <s v="23718.399999999998"/>
    <n v="0.22"/>
    <s v="3890.8797384242703"/>
    <x v="4"/>
    <x v="1"/>
    <x v="0"/>
  </r>
  <r>
    <s v="O002815"/>
    <x v="273"/>
    <s v="C0044"/>
    <x v="13"/>
    <n v="1"/>
    <n v="0.2"/>
    <n v="41060"/>
    <n v="32848"/>
    <n v="0.28000000000000003"/>
    <s v="9312.022892092122"/>
    <x v="3"/>
    <x v="0"/>
    <x v="0"/>
  </r>
  <r>
    <s v="O002816"/>
    <x v="310"/>
    <s v="C0489"/>
    <x v="47"/>
    <n v="2"/>
    <n v="0"/>
    <n v="13190"/>
    <n v="26380"/>
    <n v="0.22"/>
    <s v="5504.464301908722"/>
    <x v="4"/>
    <x v="1"/>
    <x v="0"/>
  </r>
  <r>
    <s v="O002817"/>
    <x v="145"/>
    <s v="C0181"/>
    <x v="60"/>
    <n v="1"/>
    <n v="0.1"/>
    <n v="11721"/>
    <n v="10548.9"/>
    <n v="0.16"/>
    <s v="1894.3958391002636"/>
    <x v="1"/>
    <x v="10"/>
    <x v="1"/>
  </r>
  <r>
    <s v="O002818"/>
    <x v="144"/>
    <s v="C1101"/>
    <x v="79"/>
    <n v="4"/>
    <n v="0.05"/>
    <n v="23117"/>
    <s v="87844.59999999999"/>
    <n v="0.19"/>
    <s v="19132.494507641633"/>
    <x v="0"/>
    <x v="9"/>
    <x v="1"/>
  </r>
  <r>
    <s v="O002819"/>
    <x v="313"/>
    <s v="C0374"/>
    <x v="77"/>
    <n v="2"/>
    <n v="0"/>
    <n v="39927"/>
    <n v="79854"/>
    <n v="0.16"/>
    <s v="19814.61728178333"/>
    <x v="1"/>
    <x v="5"/>
    <x v="1"/>
  </r>
  <r>
    <s v="O002820"/>
    <x v="217"/>
    <s v="C0628"/>
    <x v="7"/>
    <n v="2"/>
    <n v="0.1"/>
    <n v="4623"/>
    <n v="8321.4"/>
    <n v="0.28000000000000003"/>
    <s v="1985.6917557866568"/>
    <x v="3"/>
    <x v="5"/>
    <x v="2"/>
  </r>
  <r>
    <s v="O002821"/>
    <x v="321"/>
    <s v="C0957"/>
    <x v="26"/>
    <n v="1"/>
    <n v="0.15"/>
    <n v="7732"/>
    <n v="6572.2"/>
    <n v="0.22"/>
    <s v="1017.3988688139958"/>
    <x v="4"/>
    <x v="3"/>
    <x v="1"/>
  </r>
  <r>
    <s v="O002822"/>
    <x v="81"/>
    <s v="C0067"/>
    <x v="68"/>
    <n v="2"/>
    <n v="0.2"/>
    <n v="35424"/>
    <n v="56678.400000000001"/>
    <n v="0.19"/>
    <s v="11937.554392383705"/>
    <x v="0"/>
    <x v="0"/>
    <x v="1"/>
  </r>
  <r>
    <s v="O002823"/>
    <x v="74"/>
    <s v="C1116"/>
    <x v="56"/>
    <n v="2"/>
    <n v="0.1"/>
    <n v="3506"/>
    <n v="6310.8"/>
    <n v="0.19"/>
    <s v="1416.9951138404683"/>
    <x v="0"/>
    <x v="4"/>
    <x v="2"/>
  </r>
  <r>
    <s v="O002824"/>
    <x v="315"/>
    <s v="C0779"/>
    <x v="66"/>
    <n v="2"/>
    <n v="0.2"/>
    <n v="17932"/>
    <n v="28691.200000000001"/>
    <n v="0.16"/>
    <s v="3309.5499041839275"/>
    <x v="1"/>
    <x v="8"/>
    <x v="1"/>
  </r>
  <r>
    <s v="O002825"/>
    <x v="56"/>
    <s v="C0651"/>
    <x v="15"/>
    <n v="1"/>
    <n v="0"/>
    <n v="40809"/>
    <n v="40809"/>
    <n v="0.19"/>
    <s v="5932.995706464311"/>
    <x v="0"/>
    <x v="7"/>
    <x v="1"/>
  </r>
  <r>
    <s v="O002826"/>
    <x v="165"/>
    <s v="C0341"/>
    <x v="47"/>
    <n v="5"/>
    <n v="0.05"/>
    <n v="13190"/>
    <n v="62652.5"/>
    <n v="0.22"/>
    <s v="14538.68930789193"/>
    <x v="4"/>
    <x v="0"/>
    <x v="1"/>
  </r>
  <r>
    <s v="O002827"/>
    <x v="121"/>
    <s v="C0903"/>
    <x v="56"/>
    <n v="2"/>
    <n v="0.25"/>
    <n v="3506"/>
    <n v="5259"/>
    <n v="0.19"/>
    <s v="1314.7862800976952"/>
    <x v="0"/>
    <x v="6"/>
    <x v="2"/>
  </r>
  <r>
    <s v="O002828"/>
    <x v="282"/>
    <s v="C0398"/>
    <x v="32"/>
    <n v="2"/>
    <n v="0.2"/>
    <n v="3648"/>
    <n v="5836.8"/>
    <n v="0.22"/>
    <s v="1105.0153516616206"/>
    <x v="4"/>
    <x v="6"/>
    <x v="0"/>
  </r>
  <r>
    <s v="O002829"/>
    <x v="129"/>
    <s v="C0703"/>
    <x v="11"/>
    <n v="4"/>
    <n v="0.05"/>
    <n v="9257"/>
    <n v="35176.6"/>
    <n v="0.16"/>
    <s v="5735.450984160562"/>
    <x v="1"/>
    <x v="6"/>
    <x v="0"/>
  </r>
  <r>
    <s v="O002830"/>
    <x v="346"/>
    <s v="C0097"/>
    <x v="50"/>
    <n v="5"/>
    <n v="0.1"/>
    <n v="44505"/>
    <n v="200272.5"/>
    <n v="0.19"/>
    <s v="24739.64881993143"/>
    <x v="0"/>
    <x v="10"/>
    <x v="0"/>
  </r>
  <r>
    <s v="O002831"/>
    <x v="146"/>
    <s v="C0449"/>
    <x v="44"/>
    <n v="1"/>
    <n v="0.05"/>
    <n v="35247"/>
    <n v="33484.65"/>
    <n v="0.16"/>
    <n v="5124.8091431776802"/>
    <x v="1"/>
    <x v="10"/>
    <x v="0"/>
  </r>
  <r>
    <s v="O002832"/>
    <x v="192"/>
    <s v="C0077"/>
    <x v="14"/>
    <n v="3"/>
    <n v="0.1"/>
    <n v="24549"/>
    <n v="66282.3"/>
    <n v="0.19"/>
    <s v="12329.98780248816"/>
    <x v="0"/>
    <x v="2"/>
    <x v="0"/>
  </r>
  <r>
    <s v="O002833"/>
    <x v="142"/>
    <s v="C0896"/>
    <x v="38"/>
    <n v="1"/>
    <n v="0.2"/>
    <n v="19940"/>
    <n v="15952"/>
    <n v="0.16"/>
    <s v="3371.6771814780586"/>
    <x v="1"/>
    <x v="6"/>
    <x v="1"/>
  </r>
  <r>
    <s v="O002834"/>
    <x v="226"/>
    <s v="C0549"/>
    <x v="67"/>
    <n v="2"/>
    <n v="0.15"/>
    <n v="35056"/>
    <n v="59595.199999999997"/>
    <n v="0.19"/>
    <s v="9849.076844129844"/>
    <x v="0"/>
    <x v="6"/>
    <x v="0"/>
  </r>
  <r>
    <s v="O002835"/>
    <x v="147"/>
    <s v="C0798"/>
    <x v="48"/>
    <n v="1"/>
    <n v="0.05"/>
    <n v="19803"/>
    <n v="18812.849999999999"/>
    <n v="0.16"/>
    <s v="3462.022752211819"/>
    <x v="1"/>
    <x v="5"/>
    <x v="0"/>
  </r>
  <r>
    <s v="O002836"/>
    <x v="82"/>
    <s v="C0815"/>
    <x v="43"/>
    <n v="2"/>
    <n v="0.05"/>
    <n v="21121"/>
    <n v="40129.9"/>
    <n v="0.19"/>
    <s v="6540.705525671805"/>
    <x v="0"/>
    <x v="1"/>
    <x v="0"/>
  </r>
  <r>
    <s v="O002837"/>
    <x v="106"/>
    <s v="C1022"/>
    <x v="44"/>
    <n v="2"/>
    <n v="0.05"/>
    <n v="35247"/>
    <n v="66969.3"/>
    <n v="0.16"/>
    <s v="10926.82009043175"/>
    <x v="1"/>
    <x v="7"/>
    <x v="2"/>
  </r>
  <r>
    <s v="O002838"/>
    <x v="281"/>
    <s v="C0135"/>
    <x v="61"/>
    <n v="2"/>
    <n v="0.15"/>
    <n v="12154"/>
    <n v="20661.8"/>
    <n v="0.19"/>
    <s v="5427.983821818477"/>
    <x v="0"/>
    <x v="7"/>
    <x v="0"/>
  </r>
  <r>
    <s v="O002839"/>
    <x v="260"/>
    <s v="C0654"/>
    <x v="23"/>
    <n v="2"/>
    <n v="0.1"/>
    <n v="40034"/>
    <n v="72061.2"/>
    <n v="0.28000000000000003"/>
    <s v="24699.592425152146"/>
    <x v="3"/>
    <x v="1"/>
    <x v="1"/>
  </r>
  <r>
    <s v="O002840"/>
    <x v="289"/>
    <s v="C0646"/>
    <x v="35"/>
    <n v="2"/>
    <n v="0.25"/>
    <n v="24562"/>
    <n v="36843"/>
    <n v="0.22"/>
    <s v="10633.622159179193"/>
    <x v="4"/>
    <x v="6"/>
    <x v="0"/>
  </r>
  <r>
    <s v="O002841"/>
    <x v="280"/>
    <s v="C0720"/>
    <x v="11"/>
    <n v="1"/>
    <n v="0.2"/>
    <n v="9257"/>
    <n v="7405.6"/>
    <n v="0.16"/>
    <s v="1287.9451260147625"/>
    <x v="1"/>
    <x v="5"/>
    <x v="0"/>
  </r>
  <r>
    <s v="O002842"/>
    <x v="30"/>
    <s v="C0613"/>
    <x v="5"/>
    <n v="3"/>
    <n v="0.05"/>
    <n v="7879"/>
    <s v="22455.149999999998"/>
    <n v="0.16"/>
    <s v="3427.5723694259837"/>
    <x v="1"/>
    <x v="8"/>
    <x v="0"/>
  </r>
  <r>
    <s v="O002843"/>
    <x v="239"/>
    <s v="C0484"/>
    <x v="48"/>
    <n v="2"/>
    <n v="0.15"/>
    <n v="19803"/>
    <n v="33665.1"/>
    <n v="0.16"/>
    <s v="5722.137804759367"/>
    <x v="1"/>
    <x v="7"/>
    <x v="1"/>
  </r>
  <r>
    <s v="O002844"/>
    <x v="145"/>
    <s v="C1070"/>
    <x v="69"/>
    <n v="2"/>
    <n v="0.1"/>
    <n v="31802"/>
    <n v="57243.6"/>
    <n v="0.19"/>
    <s v="11810.02383122125"/>
    <x v="0"/>
    <x v="7"/>
    <x v="2"/>
  </r>
  <r>
    <s v="O002845"/>
    <x v="253"/>
    <s v="C0648"/>
    <x v="78"/>
    <n v="5"/>
    <n v="0.05"/>
    <n v="24310"/>
    <n v="115472.5"/>
    <n v="0.16"/>
    <s v="20049.030052667586"/>
    <x v="1"/>
    <x v="4"/>
    <x v="0"/>
  </r>
  <r>
    <s v="O002846"/>
    <x v="225"/>
    <s v="C0792"/>
    <x v="10"/>
    <n v="1"/>
    <n v="0.05"/>
    <n v="9427"/>
    <n v="8955.65"/>
    <n v="0.22"/>
    <s v="1747.2604893576654"/>
    <x v="4"/>
    <x v="10"/>
    <x v="0"/>
  </r>
  <r>
    <s v="O002847"/>
    <x v="68"/>
    <s v="C0579"/>
    <x v="38"/>
    <n v="2"/>
    <n v="0.25"/>
    <n v="19940"/>
    <n v="29910"/>
    <n v="0.16"/>
    <n v="3998.8296412681102"/>
    <x v="1"/>
    <x v="6"/>
    <x v="1"/>
  </r>
  <r>
    <s v="O002848"/>
    <x v="30"/>
    <s v="C1028"/>
    <x v="39"/>
    <n v="2"/>
    <n v="0.1"/>
    <n v="46436"/>
    <n v="83584.800000000003"/>
    <n v="0.28000000000000003"/>
    <s v="21659.410549520155"/>
    <x v="3"/>
    <x v="7"/>
    <x v="2"/>
  </r>
  <r>
    <s v="O002849"/>
    <x v="287"/>
    <s v="C0001"/>
    <x v="61"/>
    <n v="1"/>
    <n v="0.15"/>
    <n v="12154"/>
    <n v="10330.9"/>
    <n v="0.19"/>
    <s v="2349.8772575629437"/>
    <x v="0"/>
    <x v="3"/>
    <x v="0"/>
  </r>
  <r>
    <s v="O002850"/>
    <x v="106"/>
    <s v="C0109"/>
    <x v="78"/>
    <n v="1"/>
    <n v="0.1"/>
    <n v="24310"/>
    <n v="21879"/>
    <n v="0.16"/>
    <s v="4403.505365286941"/>
    <x v="1"/>
    <x v="9"/>
    <x v="1"/>
  </r>
  <r>
    <s v="O002851"/>
    <x v="44"/>
    <s v="C0460"/>
    <x v="29"/>
    <n v="3"/>
    <n v="0.05"/>
    <n v="32777"/>
    <n v="93414.45"/>
    <n v="0.19"/>
    <s v="28157.001000545675"/>
    <x v="0"/>
    <x v="10"/>
    <x v="2"/>
  </r>
  <r>
    <s v="O002852"/>
    <x v="232"/>
    <s v="C0266"/>
    <x v="17"/>
    <n v="1"/>
    <n v="0.15"/>
    <n v="41116"/>
    <n v="34948.6"/>
    <n v="0.19"/>
    <s v="7160.8843334658495"/>
    <x v="0"/>
    <x v="2"/>
    <x v="0"/>
  </r>
  <r>
    <s v="O002853"/>
    <x v="137"/>
    <s v="C1162"/>
    <x v="43"/>
    <n v="2"/>
    <n v="0.2"/>
    <n v="21121"/>
    <n v="33793.599999999999"/>
    <n v="0.19"/>
    <s v="5488.248951197008"/>
    <x v="0"/>
    <x v="7"/>
    <x v="0"/>
  </r>
  <r>
    <s v="O002854"/>
    <x v="249"/>
    <s v="C0044"/>
    <x v="73"/>
    <n v="2"/>
    <n v="0"/>
    <n v="35516"/>
    <n v="71032"/>
    <n v="0.19"/>
    <s v="12305.501793087351"/>
    <x v="0"/>
    <x v="0"/>
    <x v="0"/>
  </r>
  <r>
    <s v="O002855"/>
    <x v="91"/>
    <s v="C0886"/>
    <x v="56"/>
    <n v="2"/>
    <n v="0.05"/>
    <n v="3506"/>
    <n v="6661.4"/>
    <n v="0.19"/>
    <s v="1228.9445265067468"/>
    <x v="0"/>
    <x v="7"/>
    <x v="0"/>
  </r>
  <r>
    <s v="O002856"/>
    <x v="194"/>
    <s v="C0944"/>
    <x v="78"/>
    <n v="3"/>
    <n v="0.1"/>
    <n v="24310"/>
    <n v="65637"/>
    <n v="0.16"/>
    <s v="13962.217430282024"/>
    <x v="1"/>
    <x v="3"/>
    <x v="1"/>
  </r>
  <r>
    <s v="O002857"/>
    <x v="274"/>
    <s v="C0983"/>
    <x v="22"/>
    <n v="3"/>
    <n v="0.05"/>
    <n v="10792"/>
    <s v="30757.199999999997"/>
    <n v="0.28000000000000003"/>
    <n v="9401.0261032378203"/>
    <x v="3"/>
    <x v="5"/>
    <x v="0"/>
  </r>
  <r>
    <s v="O002858"/>
    <x v="229"/>
    <s v="C0262"/>
    <x v="17"/>
    <n v="1"/>
    <n v="0.15"/>
    <n v="41116"/>
    <n v="34948.6"/>
    <n v="0.19"/>
    <s v="4992.816365519743"/>
    <x v="0"/>
    <x v="0"/>
    <x v="1"/>
  </r>
  <r>
    <s v="O002859"/>
    <x v="121"/>
    <s v="C0728"/>
    <x v="23"/>
    <n v="2"/>
    <n v="0"/>
    <n v="40034"/>
    <n v="80068"/>
    <n v="0.28000000000000003"/>
    <s v="22259.74269159913"/>
    <x v="3"/>
    <x v="6"/>
    <x v="1"/>
  </r>
  <r>
    <s v="O002860"/>
    <x v="87"/>
    <s v="C0633"/>
    <x v="16"/>
    <n v="3"/>
    <n v="0.15"/>
    <n v="28518"/>
    <n v="72720.899999999994"/>
    <n v="0.31"/>
    <s v="18798.230579382292"/>
    <x v="2"/>
    <x v="6"/>
    <x v="1"/>
  </r>
  <r>
    <s v="O002861"/>
    <x v="207"/>
    <s v="C0152"/>
    <x v="3"/>
    <n v="1"/>
    <n v="0.1"/>
    <n v="48370"/>
    <n v="43533"/>
    <n v="0.16"/>
    <s v="7868.0119862675565"/>
    <x v="1"/>
    <x v="10"/>
    <x v="0"/>
  </r>
  <r>
    <s v="O002862"/>
    <x v="111"/>
    <s v="C0213"/>
    <x v="31"/>
    <n v="5"/>
    <n v="0.05"/>
    <n v="657"/>
    <n v="3120.75"/>
    <n v="0.22"/>
    <s v="609.3630351399481"/>
    <x v="4"/>
    <x v="3"/>
    <x v="0"/>
  </r>
  <r>
    <s v="O002863"/>
    <x v="271"/>
    <s v="C1016"/>
    <x v="13"/>
    <n v="3"/>
    <n v="0.05"/>
    <n v="41060"/>
    <n v="117021"/>
    <n v="0.28000000000000003"/>
    <s v="30262.42717634583"/>
    <x v="3"/>
    <x v="10"/>
    <x v="0"/>
  </r>
  <r>
    <s v="O002864"/>
    <x v="81"/>
    <s v="C0863"/>
    <x v="20"/>
    <n v="1"/>
    <n v="0.05"/>
    <n v="40096"/>
    <n v="38091.199999999997"/>
    <n v="0.22"/>
    <s v="5875.354432259123"/>
    <x v="4"/>
    <x v="2"/>
    <x v="2"/>
  </r>
  <r>
    <s v="O002865"/>
    <x v="158"/>
    <s v="C0623"/>
    <x v="33"/>
    <n v="2"/>
    <n v="0.05"/>
    <n v="5109"/>
    <n v="9707.1"/>
    <n v="0.19"/>
    <s v="2101.476917897968"/>
    <x v="0"/>
    <x v="8"/>
    <x v="0"/>
  </r>
  <r>
    <s v="O002866"/>
    <x v="215"/>
    <s v="C0361"/>
    <x v="45"/>
    <n v="2"/>
    <n v="0.15"/>
    <n v="14854"/>
    <n v="25251.8"/>
    <n v="0.22"/>
    <s v="6623.631355722731"/>
    <x v="4"/>
    <x v="0"/>
    <x v="1"/>
  </r>
  <r>
    <s v="O002867"/>
    <x v="16"/>
    <s v="C0320"/>
    <x v="24"/>
    <n v="2"/>
    <n v="0.05"/>
    <n v="13614"/>
    <n v="25866.6"/>
    <n v="0.19"/>
    <s v="4287.311888559473"/>
    <x v="0"/>
    <x v="8"/>
    <x v="1"/>
  </r>
  <r>
    <s v="O002868"/>
    <x v="361"/>
    <s v="C0222"/>
    <x v="71"/>
    <n v="3"/>
    <n v="0.15"/>
    <n v="34213"/>
    <n v="87243.15"/>
    <n v="0.19"/>
    <s v="16081.484171588521"/>
    <x v="0"/>
    <x v="4"/>
    <x v="2"/>
  </r>
  <r>
    <s v="O002869"/>
    <x v="98"/>
    <s v="C0210"/>
    <x v="69"/>
    <n v="2"/>
    <n v="0.1"/>
    <n v="31802"/>
    <n v="57243.6"/>
    <n v="0.19"/>
    <s v="9915.980106697392"/>
    <x v="0"/>
    <x v="6"/>
    <x v="2"/>
  </r>
  <r>
    <s v="O002870"/>
    <x v="80"/>
    <s v="C0931"/>
    <x v="1"/>
    <n v="2"/>
    <n v="0"/>
    <n v="10888"/>
    <n v="21776"/>
    <n v="0.19"/>
    <s v="3971.0910449738794"/>
    <x v="0"/>
    <x v="7"/>
    <x v="0"/>
  </r>
  <r>
    <s v="O002871"/>
    <x v="317"/>
    <s v="C0489"/>
    <x v="49"/>
    <n v="1"/>
    <n v="0.1"/>
    <n v="2649"/>
    <n v="2384.1"/>
    <n v="0.16"/>
    <s v="313.06108603062245"/>
    <x v="1"/>
    <x v="1"/>
    <x v="0"/>
  </r>
  <r>
    <s v="O002872"/>
    <x v="39"/>
    <s v="C0601"/>
    <x v="77"/>
    <n v="1"/>
    <n v="0.15"/>
    <n v="39927"/>
    <n v="33937.949999999997"/>
    <n v="0.16"/>
    <s v="4123.162423788112"/>
    <x v="1"/>
    <x v="4"/>
    <x v="1"/>
  </r>
  <r>
    <s v="O002873"/>
    <x v="316"/>
    <s v="C0774"/>
    <x v="20"/>
    <n v="2"/>
    <n v="0.05"/>
    <n v="40096"/>
    <n v="76182.399999999994"/>
    <n v="0.22"/>
    <s v="20409.393703561702"/>
    <x v="4"/>
    <x v="1"/>
    <x v="0"/>
  </r>
  <r>
    <s v="O002874"/>
    <x v="78"/>
    <s v="C0878"/>
    <x v="63"/>
    <n v="3"/>
    <n v="0.15"/>
    <n v="9199"/>
    <n v="23457.45"/>
    <n v="0.16"/>
    <s v="1585.9571975925103"/>
    <x v="1"/>
    <x v="9"/>
    <x v="0"/>
  </r>
  <r>
    <s v="O002875"/>
    <x v="290"/>
    <s v="C0700"/>
    <x v="67"/>
    <n v="2"/>
    <n v="0.05"/>
    <n v="35056"/>
    <n v="66606.399999999994"/>
    <n v="0.19"/>
    <s v="13830.419282669747"/>
    <x v="0"/>
    <x v="1"/>
    <x v="1"/>
  </r>
  <r>
    <s v="O002876"/>
    <x v="108"/>
    <s v="C0452"/>
    <x v="45"/>
    <n v="1"/>
    <n v="0"/>
    <n v="14854"/>
    <n v="14854"/>
    <n v="0.22"/>
    <s v="3415.181590264943"/>
    <x v="4"/>
    <x v="2"/>
    <x v="1"/>
  </r>
  <r>
    <s v="O002877"/>
    <x v="278"/>
    <s v="C0413"/>
    <x v="75"/>
    <n v="1"/>
    <n v="0.05"/>
    <n v="27904"/>
    <n v="26508.799999999999"/>
    <n v="0.22"/>
    <s v="7366.455224524262"/>
    <x v="4"/>
    <x v="10"/>
    <x v="0"/>
  </r>
  <r>
    <s v="O002878"/>
    <x v="80"/>
    <s v="C0476"/>
    <x v="76"/>
    <n v="2"/>
    <n v="0.1"/>
    <n v="2696"/>
    <n v="4852.8"/>
    <n v="0.31"/>
    <s v="1464.2183328340432"/>
    <x v="2"/>
    <x v="5"/>
    <x v="1"/>
  </r>
  <r>
    <s v="O002879"/>
    <x v="215"/>
    <s v="C0256"/>
    <x v="12"/>
    <n v="3"/>
    <n v="0.15"/>
    <n v="5299"/>
    <s v="13512.449999999999"/>
    <n v="0.16"/>
    <s v="1986.389580415596"/>
    <x v="1"/>
    <x v="1"/>
    <x v="0"/>
  </r>
  <r>
    <s v="O002880"/>
    <x v="180"/>
    <s v="C1174"/>
    <x v="10"/>
    <n v="3"/>
    <n v="0.1"/>
    <n v="9427"/>
    <n v="25452.9"/>
    <n v="0.22"/>
    <s v="4879.419227895034"/>
    <x v="4"/>
    <x v="9"/>
    <x v="0"/>
  </r>
  <r>
    <s v="O002881"/>
    <x v="20"/>
    <s v="C0127"/>
    <x v="61"/>
    <n v="2"/>
    <n v="0"/>
    <n v="12154"/>
    <n v="24308"/>
    <n v="0.19"/>
    <s v="4921.026475474973"/>
    <x v="0"/>
    <x v="1"/>
    <x v="1"/>
  </r>
  <r>
    <s v="O002882"/>
    <x v="284"/>
    <s v="C0392"/>
    <x v="50"/>
    <n v="1"/>
    <n v="0.15"/>
    <n v="44505"/>
    <n v="37829.25"/>
    <n v="0.19"/>
    <n v="6249.8420949931997"/>
    <x v="0"/>
    <x v="1"/>
    <x v="2"/>
  </r>
  <r>
    <s v="O002883"/>
    <x v="175"/>
    <s v="C0480"/>
    <x v="41"/>
    <n v="1"/>
    <n v="0.1"/>
    <n v="38513"/>
    <s v="34661.700000000004"/>
    <n v="0.19"/>
    <s v="5216.326235846741"/>
    <x v="0"/>
    <x v="4"/>
    <x v="0"/>
  </r>
  <r>
    <s v="O002884"/>
    <x v="352"/>
    <s v="C0993"/>
    <x v="50"/>
    <n v="1"/>
    <n v="0.05"/>
    <n v="44505"/>
    <n v="42279.75"/>
    <n v="0.19"/>
    <s v="6942.4221797990795"/>
    <x v="0"/>
    <x v="8"/>
    <x v="0"/>
  </r>
  <r>
    <s v="O002885"/>
    <x v="216"/>
    <s v="C0923"/>
    <x v="47"/>
    <n v="3"/>
    <n v="0.15"/>
    <n v="13190"/>
    <n v="33634.5"/>
    <n v="0.22"/>
    <s v="6284.9944403167065"/>
    <x v="4"/>
    <x v="4"/>
    <x v="1"/>
  </r>
  <r>
    <s v="O002886"/>
    <x v="36"/>
    <s v="C0402"/>
    <x v="69"/>
    <n v="1"/>
    <n v="0"/>
    <n v="31802"/>
    <n v="31802"/>
    <n v="0.19"/>
    <s v="4922.679784203618"/>
    <x v="0"/>
    <x v="8"/>
    <x v="1"/>
  </r>
  <r>
    <s v="O002887"/>
    <x v="295"/>
    <s v="C0274"/>
    <x v="78"/>
    <n v="2"/>
    <n v="0.2"/>
    <n v="24310"/>
    <n v="38896"/>
    <n v="0.16"/>
    <s v="6339.496075968949"/>
    <x v="1"/>
    <x v="7"/>
    <x v="0"/>
  </r>
  <r>
    <s v="O002888"/>
    <x v="187"/>
    <s v="C0845"/>
    <x v="7"/>
    <n v="2"/>
    <n v="0.05"/>
    <n v="4623"/>
    <s v="8783.699999999999"/>
    <n v="0.28000000000000003"/>
    <s v="2399.6297116792357"/>
    <x v="3"/>
    <x v="1"/>
    <x v="0"/>
  </r>
  <r>
    <s v="O002889"/>
    <x v="94"/>
    <s v="C0139"/>
    <x v="68"/>
    <n v="5"/>
    <n v="0.1"/>
    <n v="35424"/>
    <n v="159408"/>
    <n v="0.19"/>
    <s v="33353.85152302212"/>
    <x v="0"/>
    <x v="4"/>
    <x v="0"/>
  </r>
  <r>
    <s v="O002890"/>
    <x v="222"/>
    <s v="C0103"/>
    <x v="51"/>
    <n v="5"/>
    <n v="0.2"/>
    <n v="23506"/>
    <n v="94024"/>
    <n v="0.31"/>
    <s v="29631.949966390835"/>
    <x v="2"/>
    <x v="8"/>
    <x v="1"/>
  </r>
  <r>
    <s v="O002891"/>
    <x v="143"/>
    <s v="C1141"/>
    <x v="72"/>
    <n v="4"/>
    <n v="0.15"/>
    <n v="21109"/>
    <s v="71770.59999999999"/>
    <n v="0.22"/>
    <s v="12768.329928897043"/>
    <x v="4"/>
    <x v="1"/>
    <x v="2"/>
  </r>
  <r>
    <s v="O002892"/>
    <x v="115"/>
    <s v="C0484"/>
    <x v="51"/>
    <n v="2"/>
    <n v="0"/>
    <n v="23506"/>
    <n v="47012"/>
    <n v="0.31"/>
    <n v="11081.232508438099"/>
    <x v="2"/>
    <x v="7"/>
    <x v="1"/>
  </r>
  <r>
    <s v="O002893"/>
    <x v="173"/>
    <s v="C0529"/>
    <x v="43"/>
    <n v="3"/>
    <n v="0.1"/>
    <n v="21121"/>
    <s v="57026.700000000004"/>
    <n v="0.19"/>
    <s v="8727.049876527512"/>
    <x v="0"/>
    <x v="1"/>
    <x v="0"/>
  </r>
  <r>
    <s v="O002894"/>
    <x v="324"/>
    <s v="C0224"/>
    <x v="49"/>
    <n v="3"/>
    <n v="0.05"/>
    <n v="2649"/>
    <n v="7549.65"/>
    <n v="0.16"/>
    <s v="1409.759931974595"/>
    <x v="1"/>
    <x v="1"/>
    <x v="0"/>
  </r>
  <r>
    <s v="O002895"/>
    <x v="199"/>
    <s v="C1158"/>
    <x v="62"/>
    <n v="3"/>
    <n v="0.1"/>
    <n v="39150"/>
    <n v="105705"/>
    <n v="0.28000000000000003"/>
    <s v="32339.265680143908"/>
    <x v="3"/>
    <x v="2"/>
    <x v="0"/>
  </r>
  <r>
    <s v="O002896"/>
    <x v="157"/>
    <s v="C0114"/>
    <x v="33"/>
    <n v="4"/>
    <n v="0.15"/>
    <n v="5109"/>
    <n v="17370.599999999999"/>
    <n v="0.19"/>
    <s v="3899.069376220225"/>
    <x v="0"/>
    <x v="0"/>
    <x v="0"/>
  </r>
  <r>
    <s v="O002897"/>
    <x v="115"/>
    <s v="C0644"/>
    <x v="15"/>
    <n v="2"/>
    <n v="0.1"/>
    <n v="40809"/>
    <n v="73456.2"/>
    <n v="0.19"/>
    <s v="16110.993992717385"/>
    <x v="0"/>
    <x v="8"/>
    <x v="2"/>
  </r>
  <r>
    <s v="O002898"/>
    <x v="193"/>
    <s v="C0651"/>
    <x v="46"/>
    <n v="1"/>
    <n v="0"/>
    <n v="4101"/>
    <n v="4101"/>
    <n v="0.16"/>
    <s v="812.2034357122695"/>
    <x v="1"/>
    <x v="7"/>
    <x v="1"/>
  </r>
  <r>
    <s v="O002899"/>
    <x v="341"/>
    <s v="C0458"/>
    <x v="30"/>
    <n v="2"/>
    <n v="0.1"/>
    <n v="37834"/>
    <n v="68101.2"/>
    <n v="0.28000000000000003"/>
    <s v="20036.808166908682"/>
    <x v="3"/>
    <x v="2"/>
    <x v="1"/>
  </r>
  <r>
    <s v="O002900"/>
    <x v="357"/>
    <s v="C0375"/>
    <x v="56"/>
    <n v="2"/>
    <n v="0"/>
    <n v="3506"/>
    <n v="7012"/>
    <n v="0.19"/>
    <s v="1774.7577763580848"/>
    <x v="0"/>
    <x v="0"/>
    <x v="0"/>
  </r>
  <r>
    <s v="O002901"/>
    <x v="5"/>
    <s v="C0611"/>
    <x v="35"/>
    <n v="3"/>
    <n v="0.05"/>
    <n v="24562"/>
    <n v="70001.7"/>
    <n v="0.22"/>
    <s v="16119.83539581527"/>
    <x v="4"/>
    <x v="0"/>
    <x v="0"/>
  </r>
  <r>
    <s v="O002902"/>
    <x v="137"/>
    <s v="C0207"/>
    <x v="70"/>
    <n v="3"/>
    <n v="0.1"/>
    <n v="45709"/>
    <n v="123414.3"/>
    <n v="0.22"/>
    <s v="35786.96706055449"/>
    <x v="4"/>
    <x v="2"/>
    <x v="1"/>
  </r>
  <r>
    <s v="O002903"/>
    <x v="133"/>
    <s v="C0917"/>
    <x v="26"/>
    <n v="2"/>
    <n v="0.15"/>
    <n v="7732"/>
    <n v="13144.4"/>
    <n v="0.22"/>
    <s v="2603.595430647731"/>
    <x v="4"/>
    <x v="6"/>
    <x v="1"/>
  </r>
  <r>
    <s v="O002904"/>
    <x v="244"/>
    <s v="C0321"/>
    <x v="58"/>
    <n v="1"/>
    <n v="0.1"/>
    <n v="34314"/>
    <s v="30882.600000000002"/>
    <n v="0.16"/>
    <s v="4236.540541929505"/>
    <x v="1"/>
    <x v="1"/>
    <x v="0"/>
  </r>
  <r>
    <s v="O002905"/>
    <x v="358"/>
    <s v="C0093"/>
    <x v="45"/>
    <n v="5"/>
    <n v="0"/>
    <n v="14854"/>
    <n v="74270"/>
    <n v="0.22"/>
    <s v="15839.311178270851"/>
    <x v="4"/>
    <x v="7"/>
    <x v="0"/>
  </r>
  <r>
    <s v="O002906"/>
    <x v="269"/>
    <s v="C1182"/>
    <x v="15"/>
    <n v="1"/>
    <n v="0.2"/>
    <n v="40809"/>
    <n v="32647.200000000001"/>
    <n v="0.19"/>
    <s v="6160.142027140801"/>
    <x v="0"/>
    <x v="7"/>
    <x v="1"/>
  </r>
  <r>
    <s v="O002907"/>
    <x v="295"/>
    <s v="C0872"/>
    <x v="77"/>
    <n v="1"/>
    <n v="0.15"/>
    <n v="39927"/>
    <n v="33937.949999999997"/>
    <n v="0.16"/>
    <s v="5048.489276799508"/>
    <x v="1"/>
    <x v="5"/>
    <x v="2"/>
  </r>
  <r>
    <s v="O002908"/>
    <x v="342"/>
    <s v="C0099"/>
    <x v="18"/>
    <n v="2"/>
    <n v="0.05"/>
    <n v="11537"/>
    <n v="21920.3"/>
    <n v="0.22"/>
    <s v="5236.504862486017"/>
    <x v="4"/>
    <x v="8"/>
    <x v="2"/>
  </r>
  <r>
    <s v="O002909"/>
    <x v="51"/>
    <s v="C0225"/>
    <x v="54"/>
    <n v="1"/>
    <n v="0.25"/>
    <n v="31519"/>
    <n v="23639.25"/>
    <n v="0.19"/>
    <s v="4406.800107673882"/>
    <x v="0"/>
    <x v="10"/>
    <x v="0"/>
  </r>
  <r>
    <s v="O002910"/>
    <x v="360"/>
    <s v="C0852"/>
    <x v="22"/>
    <n v="1"/>
    <n v="0.2"/>
    <n v="10792"/>
    <n v="8633.6"/>
    <n v="0.28000000000000003"/>
    <s v="2233.9342041162863"/>
    <x v="3"/>
    <x v="2"/>
    <x v="2"/>
  </r>
  <r>
    <s v="O002911"/>
    <x v="348"/>
    <s v="C0441"/>
    <x v="71"/>
    <n v="1"/>
    <n v="0"/>
    <n v="34213"/>
    <n v="34213"/>
    <n v="0.19"/>
    <s v="6026.244028937618"/>
    <x v="0"/>
    <x v="9"/>
    <x v="1"/>
  </r>
  <r>
    <s v="O002912"/>
    <x v="351"/>
    <s v="C0720"/>
    <x v="14"/>
    <n v="1"/>
    <n v="0.15"/>
    <n v="24549"/>
    <s v="20866.649999999998"/>
    <n v="0.19"/>
    <s v="4853.933581922418"/>
    <x v="0"/>
    <x v="5"/>
    <x v="0"/>
  </r>
  <r>
    <s v="O002913"/>
    <x v="104"/>
    <s v="C0585"/>
    <x v="78"/>
    <n v="2"/>
    <n v="0.1"/>
    <n v="24310"/>
    <n v="43758"/>
    <n v="0.16"/>
    <s v="7487.029005801623"/>
    <x v="1"/>
    <x v="0"/>
    <x v="1"/>
  </r>
  <r>
    <s v="O002914"/>
    <x v="76"/>
    <s v="C0064"/>
    <x v="16"/>
    <n v="1"/>
    <n v="0.05"/>
    <n v="28518"/>
    <n v="27092.1"/>
    <n v="0.31"/>
    <s v="6809.065858901008"/>
    <x v="2"/>
    <x v="3"/>
    <x v="0"/>
  </r>
  <r>
    <s v="O002915"/>
    <x v="265"/>
    <s v="C0768"/>
    <x v="67"/>
    <n v="2"/>
    <n v="0.05"/>
    <n v="35056"/>
    <n v="66606.399999999994"/>
    <n v="0.19"/>
    <s v="16176.819901342524"/>
    <x v="0"/>
    <x v="5"/>
    <x v="0"/>
  </r>
  <r>
    <s v="O002916"/>
    <x v="352"/>
    <s v="C0560"/>
    <x v="15"/>
    <n v="1"/>
    <n v="0.1"/>
    <n v="40809"/>
    <n v="36728.1"/>
    <n v="0.19"/>
    <s v="7535.607164891327"/>
    <x v="0"/>
    <x v="7"/>
    <x v="0"/>
  </r>
  <r>
    <s v="O002917"/>
    <x v="65"/>
    <s v="C0670"/>
    <x v="63"/>
    <n v="3"/>
    <n v="0.05"/>
    <n v="9199"/>
    <s v="26217.149999999998"/>
    <n v="0.16"/>
    <s v="4781.210573458225"/>
    <x v="1"/>
    <x v="2"/>
    <x v="0"/>
  </r>
  <r>
    <s v="O002918"/>
    <x v="330"/>
    <s v="C0368"/>
    <x v="28"/>
    <n v="1"/>
    <n v="0.2"/>
    <n v="14233"/>
    <s v="11386.400000000001"/>
    <n v="0.22"/>
    <s v="2875.265264340385"/>
    <x v="4"/>
    <x v="0"/>
    <x v="1"/>
  </r>
  <r>
    <s v="O002919"/>
    <x v="242"/>
    <s v="C0744"/>
    <x v="16"/>
    <n v="1"/>
    <n v="0"/>
    <n v="28518"/>
    <n v="28518"/>
    <n v="0.31"/>
    <n v="9819.4781429423601"/>
    <x v="2"/>
    <x v="10"/>
    <x v="1"/>
  </r>
  <r>
    <s v="O002920"/>
    <x v="4"/>
    <s v="C0618"/>
    <x v="14"/>
    <n v="1"/>
    <n v="0.2"/>
    <n v="24549"/>
    <n v="19639.2"/>
    <n v="0.19"/>
    <s v="3099.675052587943"/>
    <x v="0"/>
    <x v="6"/>
    <x v="2"/>
  </r>
  <r>
    <s v="O002921"/>
    <x v="248"/>
    <s v="C1006"/>
    <x v="33"/>
    <n v="2"/>
    <n v="0.2"/>
    <n v="5109"/>
    <s v="8174.400000000001"/>
    <n v="0.19"/>
    <s v="1246.9432683635498"/>
    <x v="0"/>
    <x v="3"/>
    <x v="1"/>
  </r>
  <r>
    <s v="O002922"/>
    <x v="187"/>
    <s v="C1122"/>
    <x v="71"/>
    <n v="2"/>
    <n v="0.15"/>
    <n v="34213"/>
    <n v="58162.1"/>
    <n v="0.19"/>
    <s v="15929.089397289961"/>
    <x v="0"/>
    <x v="5"/>
    <x v="0"/>
  </r>
  <r>
    <s v="O002923"/>
    <x v="342"/>
    <s v="C1084"/>
    <x v="39"/>
    <n v="2"/>
    <n v="0.05"/>
    <n v="46436"/>
    <n v="88228.4"/>
    <n v="0.28000000000000003"/>
    <s v="22548.292099106005"/>
    <x v="3"/>
    <x v="10"/>
    <x v="1"/>
  </r>
  <r>
    <s v="O002924"/>
    <x v="358"/>
    <s v="C0500"/>
    <x v="70"/>
    <n v="5"/>
    <n v="0.15"/>
    <n v="45709"/>
    <n v="194263.25"/>
    <n v="0.22"/>
    <s v="45312.46088042107"/>
    <x v="4"/>
    <x v="4"/>
    <x v="2"/>
  </r>
  <r>
    <s v="O002925"/>
    <x v="357"/>
    <s v="C1007"/>
    <x v="67"/>
    <n v="4"/>
    <n v="0.1"/>
    <n v="35056"/>
    <n v="126201.60000000001"/>
    <n v="0.19"/>
    <s v="31184.576120362413"/>
    <x v="0"/>
    <x v="0"/>
    <x v="1"/>
  </r>
  <r>
    <s v="O002926"/>
    <x v="318"/>
    <s v="C0411"/>
    <x v="0"/>
    <n v="2"/>
    <n v="0.15"/>
    <n v="17633"/>
    <n v="29976.1"/>
    <n v="0.19"/>
    <s v="5230.148737308068"/>
    <x v="0"/>
    <x v="8"/>
    <x v="0"/>
  </r>
  <r>
    <s v="O002927"/>
    <x v="300"/>
    <s v="C1018"/>
    <x v="40"/>
    <n v="1"/>
    <n v="0.05"/>
    <n v="13000"/>
    <n v="12350"/>
    <n v="0.19"/>
    <s v="2190.8370751670764"/>
    <x v="0"/>
    <x v="2"/>
    <x v="0"/>
  </r>
  <r>
    <s v="O002928"/>
    <x v="357"/>
    <s v="C1164"/>
    <x v="67"/>
    <n v="2"/>
    <n v="0.2"/>
    <n v="35056"/>
    <s v="56089.600000000006"/>
    <n v="0.19"/>
    <s v="12475.799001205405"/>
    <x v="0"/>
    <x v="2"/>
    <x v="0"/>
  </r>
  <r>
    <s v="O002929"/>
    <x v="0"/>
    <s v="C0464"/>
    <x v="76"/>
    <n v="1"/>
    <n v="0"/>
    <n v="2696"/>
    <n v="2696"/>
    <n v="0.31"/>
    <s v="855.8467785848952"/>
    <x v="2"/>
    <x v="7"/>
    <x v="0"/>
  </r>
  <r>
    <s v="O002930"/>
    <x v="326"/>
    <s v="C0702"/>
    <x v="60"/>
    <n v="2"/>
    <n v="0.15"/>
    <n v="11721"/>
    <n v="19925.7"/>
    <n v="0.16"/>
    <n v="3533.4031783975202"/>
    <x v="1"/>
    <x v="1"/>
    <x v="2"/>
  </r>
  <r>
    <s v="O002931"/>
    <x v="131"/>
    <s v="C0163"/>
    <x v="24"/>
    <n v="1"/>
    <n v="0.2"/>
    <n v="13614"/>
    <n v="10891.2"/>
    <n v="0.19"/>
    <s v="2038.6700325214813"/>
    <x v="0"/>
    <x v="3"/>
    <x v="0"/>
  </r>
  <r>
    <s v="O002932"/>
    <x v="127"/>
    <s v="C0060"/>
    <x v="34"/>
    <n v="3"/>
    <n v="0.15"/>
    <n v="1533"/>
    <n v="3909.15"/>
    <n v="0.16"/>
    <s v="553.4464527164872"/>
    <x v="1"/>
    <x v="1"/>
    <x v="0"/>
  </r>
  <r>
    <s v="O002933"/>
    <x v="56"/>
    <s v="C1055"/>
    <x v="51"/>
    <n v="4"/>
    <n v="0.05"/>
    <n v="23506"/>
    <n v="89322.8"/>
    <n v="0.31"/>
    <s v="26649.194870243882"/>
    <x v="2"/>
    <x v="6"/>
    <x v="0"/>
  </r>
  <r>
    <s v="O002934"/>
    <x v="164"/>
    <s v="C0333"/>
    <x v="16"/>
    <n v="1"/>
    <n v="0.05"/>
    <n v="28518"/>
    <n v="27092.1"/>
    <n v="0.31"/>
    <s v="9530.707020172216"/>
    <x v="2"/>
    <x v="7"/>
    <x v="1"/>
  </r>
  <r>
    <s v="O002935"/>
    <x v="332"/>
    <s v="C0076"/>
    <x v="3"/>
    <n v="2"/>
    <n v="0.1"/>
    <n v="48370"/>
    <n v="87066"/>
    <n v="0.16"/>
    <s v="13029.717907829023"/>
    <x v="1"/>
    <x v="6"/>
    <x v="0"/>
  </r>
  <r>
    <s v="O002936"/>
    <x v="290"/>
    <s v="C0317"/>
    <x v="44"/>
    <n v="2"/>
    <n v="0.05"/>
    <n v="35247"/>
    <n v="66969.3"/>
    <n v="0.16"/>
    <s v="11719.984348162101"/>
    <x v="1"/>
    <x v="0"/>
    <x v="1"/>
  </r>
  <r>
    <s v="O002937"/>
    <x v="340"/>
    <s v="C0190"/>
    <x v="31"/>
    <n v="1"/>
    <n v="0"/>
    <n v="657"/>
    <n v="657"/>
    <n v="0.22"/>
    <s v="122.26243474249412"/>
    <x v="4"/>
    <x v="8"/>
    <x v="0"/>
  </r>
  <r>
    <s v="O002938"/>
    <x v="96"/>
    <s v="C0296"/>
    <x v="71"/>
    <n v="4"/>
    <n v="0"/>
    <n v="34213"/>
    <n v="136852"/>
    <n v="0.19"/>
    <s v="35774.44984431786"/>
    <x v="0"/>
    <x v="9"/>
    <x v="0"/>
  </r>
  <r>
    <s v="O002939"/>
    <x v="228"/>
    <s v="C0501"/>
    <x v="2"/>
    <n v="2"/>
    <n v="0.15"/>
    <n v="30563"/>
    <n v="51957.1"/>
    <n v="0.19"/>
    <s v="10451.722364317817"/>
    <x v="0"/>
    <x v="2"/>
    <x v="0"/>
  </r>
  <r>
    <s v="O002940"/>
    <x v="109"/>
    <s v="C0177"/>
    <x v="62"/>
    <n v="1"/>
    <n v="0"/>
    <n v="39150"/>
    <n v="39150"/>
    <n v="0.28000000000000003"/>
    <s v="11427.353430179925"/>
    <x v="3"/>
    <x v="2"/>
    <x v="0"/>
  </r>
  <r>
    <s v="O002941"/>
    <x v="249"/>
    <s v="C0800"/>
    <x v="34"/>
    <n v="3"/>
    <n v="0.2"/>
    <n v="1533"/>
    <s v="3679.2000000000003"/>
    <n v="0.16"/>
    <s v="707.9507642224771"/>
    <x v="1"/>
    <x v="5"/>
    <x v="2"/>
  </r>
  <r>
    <s v="O002942"/>
    <x v="168"/>
    <s v="C0806"/>
    <x v="23"/>
    <n v="1"/>
    <n v="0.1"/>
    <n v="40034"/>
    <n v="36030.6"/>
    <n v="0.28000000000000003"/>
    <s v="9482.124287695631"/>
    <x v="3"/>
    <x v="4"/>
    <x v="2"/>
  </r>
  <r>
    <s v="O002943"/>
    <x v="322"/>
    <s v="C0860"/>
    <x v="36"/>
    <n v="1"/>
    <n v="0.15"/>
    <n v="29812"/>
    <n v="25340.2"/>
    <n v="0.28000000000000003"/>
    <s v="8153.999569709784"/>
    <x v="3"/>
    <x v="0"/>
    <x v="1"/>
  </r>
  <r>
    <s v="O002944"/>
    <x v="193"/>
    <s v="C0215"/>
    <x v="64"/>
    <n v="2"/>
    <n v="0"/>
    <n v="16218"/>
    <n v="32436"/>
    <n v="0.19"/>
    <s v="4441.439565769519"/>
    <x v="0"/>
    <x v="0"/>
    <x v="0"/>
  </r>
  <r>
    <s v="O002945"/>
    <x v="160"/>
    <s v="C0653"/>
    <x v="18"/>
    <n v="2"/>
    <n v="0.2"/>
    <n v="11537"/>
    <n v="18459.2"/>
    <n v="0.22"/>
    <s v="3664.064143388789"/>
    <x v="4"/>
    <x v="8"/>
    <x v="1"/>
  </r>
  <r>
    <s v="O002946"/>
    <x v="5"/>
    <s v="C0597"/>
    <x v="29"/>
    <n v="2"/>
    <n v="0"/>
    <n v="32777"/>
    <n v="65554"/>
    <n v="0.19"/>
    <s v="10616.931064613338"/>
    <x v="0"/>
    <x v="8"/>
    <x v="1"/>
  </r>
  <r>
    <s v="O002947"/>
    <x v="362"/>
    <s v="C0128"/>
    <x v="73"/>
    <n v="2"/>
    <n v="0"/>
    <n v="35516"/>
    <n v="71032"/>
    <n v="0.19"/>
    <s v="8820.688175773412"/>
    <x v="0"/>
    <x v="4"/>
    <x v="0"/>
  </r>
  <r>
    <s v="O002948"/>
    <x v="324"/>
    <s v="C0551"/>
    <x v="79"/>
    <n v="1"/>
    <n v="0"/>
    <n v="23117"/>
    <n v="23117"/>
    <n v="0.19"/>
    <s v="3964.4735677369604"/>
    <x v="0"/>
    <x v="10"/>
    <x v="0"/>
  </r>
  <r>
    <s v="O002949"/>
    <x v="343"/>
    <s v="C0619"/>
    <x v="38"/>
    <n v="2"/>
    <n v="0"/>
    <n v="19940"/>
    <n v="39880"/>
    <n v="0.16"/>
    <s v="6308.285927619948"/>
    <x v="1"/>
    <x v="5"/>
    <x v="1"/>
  </r>
  <r>
    <s v="O002950"/>
    <x v="247"/>
    <s v="C0348"/>
    <x v="65"/>
    <n v="1"/>
    <n v="0.1"/>
    <n v="34669"/>
    <s v="31202.100000000002"/>
    <n v="0.16"/>
    <s v="3802.0648683046525"/>
    <x v="1"/>
    <x v="1"/>
    <x v="0"/>
  </r>
  <r>
    <s v="O002951"/>
    <x v="13"/>
    <s v="C0142"/>
    <x v="70"/>
    <n v="5"/>
    <n v="0.15"/>
    <n v="45709"/>
    <n v="194263.25"/>
    <n v="0.22"/>
    <s v="34345.48768382074"/>
    <x v="4"/>
    <x v="0"/>
    <x v="1"/>
  </r>
  <r>
    <s v="O002952"/>
    <x v="83"/>
    <s v="C1169"/>
    <x v="7"/>
    <n v="1"/>
    <n v="0.05"/>
    <n v="4623"/>
    <s v="4391.849999999999"/>
    <n v="0.28000000000000003"/>
    <s v="1236.031861162544"/>
    <x v="3"/>
    <x v="0"/>
    <x v="2"/>
  </r>
  <r>
    <s v="O002953"/>
    <x v="342"/>
    <s v="C0792"/>
    <x v="78"/>
    <n v="1"/>
    <n v="0.15"/>
    <n v="24310"/>
    <n v="20663.5"/>
    <n v="0.16"/>
    <s v="3248.3083380659245"/>
    <x v="1"/>
    <x v="10"/>
    <x v="0"/>
  </r>
  <r>
    <s v="O002954"/>
    <x v="298"/>
    <s v="C0245"/>
    <x v="45"/>
    <n v="4"/>
    <n v="0.15"/>
    <n v="14854"/>
    <n v="50503.6"/>
    <n v="0.22"/>
    <s v="10641.055298046682"/>
    <x v="4"/>
    <x v="7"/>
    <x v="2"/>
  </r>
  <r>
    <s v="O002955"/>
    <x v="295"/>
    <s v="C0703"/>
    <x v="45"/>
    <n v="5"/>
    <n v="0.2"/>
    <n v="14854"/>
    <n v="59416"/>
    <n v="0.22"/>
    <s v="10438.523069844388"/>
    <x v="4"/>
    <x v="6"/>
    <x v="0"/>
  </r>
  <r>
    <s v="O002956"/>
    <x v="297"/>
    <s v="C1136"/>
    <x v="78"/>
    <n v="3"/>
    <n v="0"/>
    <n v="24310"/>
    <n v="72930"/>
    <n v="0.16"/>
    <s v="10661.72466281994"/>
    <x v="1"/>
    <x v="4"/>
    <x v="0"/>
  </r>
  <r>
    <s v="O002957"/>
    <x v="269"/>
    <s v="C0214"/>
    <x v="49"/>
    <n v="1"/>
    <n v="0"/>
    <n v="2649"/>
    <n v="2649"/>
    <n v="0.16"/>
    <s v="362.0663718788308"/>
    <x v="1"/>
    <x v="1"/>
    <x v="2"/>
  </r>
  <r>
    <s v="O002958"/>
    <x v="50"/>
    <s v="C0200"/>
    <x v="11"/>
    <n v="2"/>
    <n v="0"/>
    <n v="9257"/>
    <n v="18514"/>
    <n v="0.16"/>
    <n v="3017.8884336819701"/>
    <x v="1"/>
    <x v="6"/>
    <x v="2"/>
  </r>
  <r>
    <s v="O002959"/>
    <x v="165"/>
    <s v="C0405"/>
    <x v="77"/>
    <n v="1"/>
    <n v="0.05"/>
    <n v="39927"/>
    <n v="37930.65"/>
    <n v="0.16"/>
    <s v="5327.013476431524"/>
    <x v="1"/>
    <x v="3"/>
    <x v="0"/>
  </r>
  <r>
    <s v="O002960"/>
    <x v="358"/>
    <s v="C0421"/>
    <x v="64"/>
    <n v="3"/>
    <n v="0.1"/>
    <n v="16218"/>
    <n v="43788.6"/>
    <n v="0.19"/>
    <s v="8260.439663792862"/>
    <x v="0"/>
    <x v="10"/>
    <x v="0"/>
  </r>
  <r>
    <s v="O002961"/>
    <x v="185"/>
    <s v="C0007"/>
    <x v="0"/>
    <n v="1"/>
    <n v="0.1"/>
    <n v="17633"/>
    <n v="15869.7"/>
    <n v="0.19"/>
    <s v="2287.1631227724884"/>
    <x v="0"/>
    <x v="6"/>
    <x v="0"/>
  </r>
  <r>
    <s v="O002962"/>
    <x v="253"/>
    <s v="C0592"/>
    <x v="23"/>
    <n v="1"/>
    <n v="0.05"/>
    <n v="40034"/>
    <s v="38032.299999999996"/>
    <n v="0.28000000000000003"/>
    <s v="8789.658555381257"/>
    <x v="3"/>
    <x v="5"/>
    <x v="2"/>
  </r>
  <r>
    <s v="O002963"/>
    <x v="11"/>
    <s v="C0286"/>
    <x v="21"/>
    <n v="2"/>
    <n v="0.1"/>
    <n v="22075"/>
    <n v="39735"/>
    <n v="0.16"/>
    <s v="7132.984813727747"/>
    <x v="1"/>
    <x v="6"/>
    <x v="1"/>
  </r>
  <r>
    <s v="O002964"/>
    <x v="335"/>
    <s v="C0671"/>
    <x v="64"/>
    <n v="1"/>
    <n v="0.05"/>
    <n v="16218"/>
    <s v="15407.099999999999"/>
    <n v="0.19"/>
    <s v="3340.064142454598"/>
    <x v="0"/>
    <x v="1"/>
    <x v="0"/>
  </r>
  <r>
    <s v="O002965"/>
    <x v="113"/>
    <s v="C0389"/>
    <x v="8"/>
    <n v="2"/>
    <n v="0.05"/>
    <n v="26232"/>
    <s v="49840.799999999996"/>
    <n v="0.22"/>
    <s v="10279.897031656295"/>
    <x v="4"/>
    <x v="7"/>
    <x v="1"/>
  </r>
  <r>
    <s v="O002966"/>
    <x v="242"/>
    <s v="C0416"/>
    <x v="19"/>
    <n v="3"/>
    <n v="0"/>
    <n v="43459"/>
    <n v="130377"/>
    <n v="0.19"/>
    <s v="24897.73903977531"/>
    <x v="0"/>
    <x v="8"/>
    <x v="1"/>
  </r>
  <r>
    <s v="O002967"/>
    <x v="249"/>
    <s v="C0784"/>
    <x v="48"/>
    <n v="2"/>
    <n v="0.1"/>
    <n v="19803"/>
    <n v="35645.4"/>
    <n v="0.16"/>
    <s v="5142.206764244489"/>
    <x v="1"/>
    <x v="4"/>
    <x v="2"/>
  </r>
  <r>
    <s v="O002968"/>
    <x v="28"/>
    <s v="C1007"/>
    <x v="16"/>
    <n v="2"/>
    <n v="0.15"/>
    <n v="28518"/>
    <n v="48480.6"/>
    <n v="0.31"/>
    <n v="16890.781665697901"/>
    <x v="2"/>
    <x v="0"/>
    <x v="1"/>
  </r>
  <r>
    <s v="O002969"/>
    <x v="72"/>
    <s v="C1174"/>
    <x v="24"/>
    <n v="3"/>
    <n v="0.15"/>
    <n v="13614"/>
    <n v="34715.699999999997"/>
    <n v="0.19"/>
    <s v="6349.205271255198"/>
    <x v="0"/>
    <x v="9"/>
    <x v="0"/>
  </r>
  <r>
    <s v="O002970"/>
    <x v="218"/>
    <s v="C1015"/>
    <x v="6"/>
    <n v="1"/>
    <n v="0.2"/>
    <n v="3110"/>
    <n v="2488"/>
    <n v="0.31"/>
    <s v="727.8379081481025"/>
    <x v="2"/>
    <x v="2"/>
    <x v="1"/>
  </r>
  <r>
    <s v="O002971"/>
    <x v="42"/>
    <s v="C0428"/>
    <x v="27"/>
    <n v="1"/>
    <n v="0.15"/>
    <n v="38016"/>
    <n v="32313.599999999999"/>
    <n v="0.16"/>
    <s v="6263.036811649452"/>
    <x v="1"/>
    <x v="1"/>
    <x v="1"/>
  </r>
  <r>
    <s v="O002972"/>
    <x v="180"/>
    <s v="C1005"/>
    <x v="24"/>
    <n v="2"/>
    <n v="0.05"/>
    <n v="13614"/>
    <n v="25866.6"/>
    <n v="0.19"/>
    <s v="4213.855101865052"/>
    <x v="0"/>
    <x v="8"/>
    <x v="2"/>
  </r>
  <r>
    <s v="O002973"/>
    <x v="330"/>
    <s v="C0334"/>
    <x v="6"/>
    <n v="1"/>
    <n v="0.05"/>
    <n v="3110"/>
    <n v="2954.5"/>
    <n v="0.31"/>
    <s v="932.0903038173059"/>
    <x v="2"/>
    <x v="7"/>
    <x v="1"/>
  </r>
  <r>
    <s v="O002974"/>
    <x v="208"/>
    <s v="C0272"/>
    <x v="70"/>
    <n v="1"/>
    <n v="0.2"/>
    <n v="45709"/>
    <s v="36567.200000000004"/>
    <n v="0.22"/>
    <s v="6702.897587197009"/>
    <x v="4"/>
    <x v="3"/>
    <x v="0"/>
  </r>
  <r>
    <s v="O002975"/>
    <x v="95"/>
    <s v="C1067"/>
    <x v="56"/>
    <n v="1"/>
    <n v="0.15"/>
    <n v="3506"/>
    <n v="2980.1"/>
    <n v="0.19"/>
    <s v="635.5338512835614"/>
    <x v="0"/>
    <x v="4"/>
    <x v="0"/>
  </r>
  <r>
    <s v="O002976"/>
    <x v="194"/>
    <s v="C0319"/>
    <x v="23"/>
    <n v="4"/>
    <n v="0"/>
    <n v="40034"/>
    <n v="136115.6"/>
    <n v="0.28000000000000003"/>
    <n v="41997.060956137502"/>
    <x v="3"/>
    <x v="0"/>
    <x v="2"/>
  </r>
  <r>
    <s v="O002977"/>
    <x v="218"/>
    <s v="C0527"/>
    <x v="78"/>
    <n v="4"/>
    <n v="0.15"/>
    <n v="24310"/>
    <n v="82654"/>
    <n v="0.16"/>
    <s v="9496.590597763588"/>
    <x v="1"/>
    <x v="7"/>
    <x v="2"/>
  </r>
  <r>
    <s v="O002978"/>
    <x v="152"/>
    <s v="C0760"/>
    <x v="38"/>
    <n v="2"/>
    <n v="0.05"/>
    <n v="19940"/>
    <n v="37886"/>
    <n v="0.16"/>
    <s v="4146.150537426269"/>
    <x v="1"/>
    <x v="0"/>
    <x v="0"/>
  </r>
  <r>
    <s v="O002979"/>
    <x v="217"/>
    <s v="C1196"/>
    <x v="34"/>
    <n v="1"/>
    <n v="0.2"/>
    <n v="1533"/>
    <n v="1226.4000000000001"/>
    <n v="0.16"/>
    <s v="208.60936408162274"/>
    <x v="1"/>
    <x v="10"/>
    <x v="2"/>
  </r>
  <r>
    <s v="O002980"/>
    <x v="279"/>
    <s v="C0321"/>
    <x v="31"/>
    <n v="1"/>
    <n v="0"/>
    <n v="657"/>
    <n v="657"/>
    <n v="0.22"/>
    <s v="189.16913265731296"/>
    <x v="4"/>
    <x v="1"/>
    <x v="0"/>
  </r>
  <r>
    <s v="O002981"/>
    <x v="193"/>
    <s v="C0739"/>
    <x v="16"/>
    <n v="1"/>
    <n v="0.05"/>
    <n v="28518"/>
    <n v="27092.1"/>
    <n v="0.31"/>
    <s v="9236.753144164015"/>
    <x v="2"/>
    <x v="6"/>
    <x v="2"/>
  </r>
  <r>
    <s v="O002982"/>
    <x v="127"/>
    <s v="C1068"/>
    <x v="13"/>
    <n v="1"/>
    <n v="0.05"/>
    <n v="41060"/>
    <n v="39007"/>
    <n v="0.28000000000000003"/>
    <s v="10632.070975174498"/>
    <x v="3"/>
    <x v="8"/>
    <x v="0"/>
  </r>
  <r>
    <s v="O002983"/>
    <x v="173"/>
    <s v="C0454"/>
    <x v="58"/>
    <n v="1"/>
    <n v="0.1"/>
    <n v="34314"/>
    <s v="30882.600000000002"/>
    <n v="0.16"/>
    <s v="4017.809441490837"/>
    <x v="1"/>
    <x v="2"/>
    <x v="2"/>
  </r>
  <r>
    <s v="O002984"/>
    <x v="249"/>
    <s v="C0746"/>
    <x v="75"/>
    <n v="2"/>
    <n v="0.1"/>
    <n v="27904"/>
    <s v="50227.200000000004"/>
    <n v="0.22"/>
    <s v="8912.100672186834"/>
    <x v="4"/>
    <x v="5"/>
    <x v="2"/>
  </r>
  <r>
    <s v="O002985"/>
    <x v="319"/>
    <s v="C0929"/>
    <x v="34"/>
    <n v="2"/>
    <n v="0.1"/>
    <n v="1533"/>
    <n v="2759.4"/>
    <n v="0.16"/>
    <s v="510.7583244806216"/>
    <x v="1"/>
    <x v="0"/>
    <x v="1"/>
  </r>
  <r>
    <s v="O002986"/>
    <x v="195"/>
    <s v="C0848"/>
    <x v="53"/>
    <n v="1"/>
    <n v="0.1"/>
    <n v="46621"/>
    <n v="41958.9"/>
    <n v="0.19"/>
    <s v="9327.341543906085"/>
    <x v="0"/>
    <x v="1"/>
    <x v="0"/>
  </r>
  <r>
    <s v="O002987"/>
    <x v="350"/>
    <s v="C0868"/>
    <x v="65"/>
    <n v="3"/>
    <n v="0.1"/>
    <n v="34669"/>
    <n v="93606.3"/>
    <n v="0.16"/>
    <s v="12909.190650704151"/>
    <x v="1"/>
    <x v="4"/>
    <x v="0"/>
  </r>
  <r>
    <s v="O002988"/>
    <x v="157"/>
    <s v="C0774"/>
    <x v="66"/>
    <n v="3"/>
    <n v="0.05"/>
    <n v="17932"/>
    <n v="51106.2"/>
    <n v="0.16"/>
    <s v="7735.665114150591"/>
    <x v="1"/>
    <x v="1"/>
    <x v="0"/>
  </r>
  <r>
    <s v="O002989"/>
    <x v="33"/>
    <s v="C0083"/>
    <x v="62"/>
    <n v="2"/>
    <n v="0.15"/>
    <n v="39150"/>
    <n v="66555"/>
    <n v="0.28000000000000003"/>
    <s v="18744.781267912844"/>
    <x v="3"/>
    <x v="6"/>
    <x v="0"/>
  </r>
  <r>
    <s v="O002990"/>
    <x v="165"/>
    <s v="C0543"/>
    <x v="9"/>
    <n v="1"/>
    <n v="0.15"/>
    <n v="11380"/>
    <n v="9673"/>
    <n v="0.28000000000000003"/>
    <s v="3322.1882328798542"/>
    <x v="3"/>
    <x v="5"/>
    <x v="2"/>
  </r>
  <r>
    <s v="O002991"/>
    <x v="162"/>
    <s v="C0322"/>
    <x v="32"/>
    <n v="4"/>
    <n v="0.1"/>
    <n v="3648"/>
    <s v="13132.800000000001"/>
    <n v="0.22"/>
    <s v="2919.1635190180164"/>
    <x v="4"/>
    <x v="1"/>
    <x v="1"/>
  </r>
  <r>
    <s v="O002992"/>
    <x v="326"/>
    <s v="C0786"/>
    <x v="48"/>
    <n v="2"/>
    <n v="0.15"/>
    <n v="19803"/>
    <n v="33665.1"/>
    <n v="0.16"/>
    <s v="4230.581519810238"/>
    <x v="1"/>
    <x v="8"/>
    <x v="0"/>
  </r>
  <r>
    <s v="O002993"/>
    <x v="334"/>
    <s v="C0540"/>
    <x v="66"/>
    <n v="1"/>
    <n v="0.1"/>
    <n v="17932"/>
    <s v="16138.800000000001"/>
    <n v="0.16"/>
    <s v="1928.869341466578"/>
    <x v="1"/>
    <x v="4"/>
    <x v="1"/>
  </r>
  <r>
    <s v="O002994"/>
    <x v="21"/>
    <s v="C0252"/>
    <x v="13"/>
    <n v="2"/>
    <n v="0"/>
    <n v="41060"/>
    <n v="82120"/>
    <n v="0.28000000000000003"/>
    <s v="20374.559193959914"/>
    <x v="3"/>
    <x v="4"/>
    <x v="1"/>
  </r>
  <r>
    <s v="O002995"/>
    <x v="185"/>
    <s v="C0836"/>
    <x v="68"/>
    <n v="1"/>
    <n v="0.1"/>
    <n v="35424"/>
    <s v="31881.600000000002"/>
    <n v="0.19"/>
    <s v="7467.970543206745"/>
    <x v="0"/>
    <x v="5"/>
    <x v="0"/>
  </r>
  <r>
    <s v="O002996"/>
    <x v="130"/>
    <s v="C0449"/>
    <x v="68"/>
    <n v="2"/>
    <n v="0"/>
    <n v="35424"/>
    <n v="70848"/>
    <n v="0.19"/>
    <s v="14733.543984788108"/>
    <x v="0"/>
    <x v="10"/>
    <x v="0"/>
  </r>
  <r>
    <s v="O002997"/>
    <x v="164"/>
    <s v="C0490"/>
    <x v="20"/>
    <n v="2"/>
    <n v="0.15"/>
    <n v="40096"/>
    <n v="68163.199999999997"/>
    <n v="0.22"/>
    <s v="14171.655645306832"/>
    <x v="4"/>
    <x v="3"/>
    <x v="1"/>
  </r>
  <r>
    <s v="O002998"/>
    <x v="247"/>
    <s v="C0464"/>
    <x v="74"/>
    <n v="2"/>
    <n v="0.1"/>
    <n v="5121"/>
    <s v="9217.800000000001"/>
    <n v="0.28000000000000003"/>
    <s v="1637.2160233399427"/>
    <x v="3"/>
    <x v="7"/>
    <x v="0"/>
  </r>
  <r>
    <s v="O002999"/>
    <x v="338"/>
    <s v="C0314"/>
    <x v="4"/>
    <n v="3"/>
    <n v="0"/>
    <n v="49003"/>
    <n v="147009"/>
    <n v="0.31"/>
    <s v="41185.72906919495"/>
    <x v="2"/>
    <x v="1"/>
    <x v="1"/>
  </r>
  <r>
    <s v="O003000"/>
    <x v="132"/>
    <s v="C1199"/>
    <x v="67"/>
    <n v="2"/>
    <n v="0.1"/>
    <n v="35056"/>
    <n v="63100.800000000003"/>
    <n v="0.19"/>
    <s v="12748.818110912556"/>
    <x v="0"/>
    <x v="5"/>
    <x v="2"/>
  </r>
  <r>
    <s v="O003001"/>
    <x v="179"/>
    <s v="C0385"/>
    <x v="43"/>
    <n v="1"/>
    <n v="0.2"/>
    <n v="21121"/>
    <n v="16896.8"/>
    <n v="0.19"/>
    <s v="3418.659701205883"/>
    <x v="0"/>
    <x v="6"/>
    <x v="0"/>
  </r>
  <r>
    <s v="O003002"/>
    <x v="81"/>
    <s v="C0295"/>
    <x v="31"/>
    <n v="1"/>
    <n v="0.05"/>
    <n v="657"/>
    <n v="624.15"/>
    <n v="0.22"/>
    <s v="144.81594932547685"/>
    <x v="4"/>
    <x v="5"/>
    <x v="2"/>
  </r>
  <r>
    <s v="O003003"/>
    <x v="93"/>
    <s v="C0986"/>
    <x v="17"/>
    <n v="1"/>
    <n v="0.25"/>
    <n v="41116"/>
    <n v="30837"/>
    <n v="0.19"/>
    <n v="4404.8906775824498"/>
    <x v="0"/>
    <x v="6"/>
    <x v="0"/>
  </r>
  <r>
    <s v="O003004"/>
    <x v="128"/>
    <s v="C0762"/>
    <x v="23"/>
    <n v="2"/>
    <n v="0.25"/>
    <n v="40034"/>
    <n v="60051"/>
    <n v="0.28000000000000003"/>
    <s v="17186.298867655114"/>
    <x v="3"/>
    <x v="8"/>
    <x v="1"/>
  </r>
  <r>
    <s v="O003005"/>
    <x v="211"/>
    <s v="C0769"/>
    <x v="33"/>
    <n v="1"/>
    <n v="0.15"/>
    <n v="5109"/>
    <n v="4342.6499999999996"/>
    <n v="0.19"/>
    <s v="676.7721804065651"/>
    <x v="0"/>
    <x v="3"/>
    <x v="0"/>
  </r>
  <r>
    <s v="O003006"/>
    <x v="298"/>
    <s v="C1099"/>
    <x v="51"/>
    <n v="2"/>
    <n v="0.2"/>
    <n v="23506"/>
    <n v="37609.599999999999"/>
    <n v="0.31"/>
    <s v="11661.46522757813"/>
    <x v="2"/>
    <x v="5"/>
    <x v="1"/>
  </r>
  <r>
    <s v="O003007"/>
    <x v="206"/>
    <s v="C0344"/>
    <x v="65"/>
    <n v="1"/>
    <n v="0.1"/>
    <n v="34669"/>
    <s v="31202.100000000002"/>
    <n v="0.16"/>
    <s v="4153.870051596808"/>
    <x v="1"/>
    <x v="1"/>
    <x v="1"/>
  </r>
  <r>
    <s v="O003008"/>
    <x v="278"/>
    <s v="C0142"/>
    <x v="12"/>
    <n v="2"/>
    <n v="0.1"/>
    <n v="5299"/>
    <n v="9538.2000000000007"/>
    <n v="0.16"/>
    <s v="1883.4617864408083"/>
    <x v="1"/>
    <x v="0"/>
    <x v="1"/>
  </r>
  <r>
    <s v="O003009"/>
    <x v="355"/>
    <s v="C0718"/>
    <x v="19"/>
    <n v="3"/>
    <n v="0.25"/>
    <n v="43459"/>
    <n v="97782.75"/>
    <n v="0.19"/>
    <s v="19733.599724136402"/>
    <x v="0"/>
    <x v="4"/>
    <x v="2"/>
  </r>
  <r>
    <s v="O003010"/>
    <x v="133"/>
    <s v="C1195"/>
    <x v="76"/>
    <n v="1"/>
    <n v="0.05"/>
    <n v="2696"/>
    <n v="2561.1999999999998"/>
    <n v="0.31"/>
    <s v="781.1323357501235"/>
    <x v="2"/>
    <x v="10"/>
    <x v="0"/>
  </r>
  <r>
    <s v="O003011"/>
    <x v="207"/>
    <s v="C0406"/>
    <x v="9"/>
    <n v="2"/>
    <n v="0"/>
    <n v="11380"/>
    <n v="22760"/>
    <n v="0.28000000000000003"/>
    <s v="7472.408846311888"/>
    <x v="3"/>
    <x v="6"/>
    <x v="2"/>
  </r>
  <r>
    <s v="O003012"/>
    <x v="137"/>
    <s v="C0228"/>
    <x v="61"/>
    <n v="5"/>
    <n v="0"/>
    <n v="12154"/>
    <n v="60770"/>
    <n v="0.19"/>
    <s v="10754.027050286048"/>
    <x v="0"/>
    <x v="5"/>
    <x v="0"/>
  </r>
  <r>
    <s v="O003013"/>
    <x v="285"/>
    <s v="C0411"/>
    <x v="65"/>
    <n v="1"/>
    <n v="0.15"/>
    <n v="34669"/>
    <s v="29468.649999999998"/>
    <n v="0.16"/>
    <s v="3255.4738176758547"/>
    <x v="1"/>
    <x v="8"/>
    <x v="0"/>
  </r>
  <r>
    <s v="O003014"/>
    <x v="286"/>
    <s v="C0952"/>
    <x v="11"/>
    <n v="4"/>
    <n v="0.1"/>
    <n v="9257"/>
    <s v="33325.200000000004"/>
    <n v="0.16"/>
    <s v="6563.583886197483"/>
    <x v="1"/>
    <x v="8"/>
    <x v="2"/>
  </r>
  <r>
    <s v="O003015"/>
    <x v="31"/>
    <s v="C0898"/>
    <x v="49"/>
    <n v="2"/>
    <n v="0.05"/>
    <n v="2649"/>
    <s v="5033.099999999999"/>
    <n v="0.16"/>
    <s v="849.7249103906006"/>
    <x v="1"/>
    <x v="0"/>
    <x v="2"/>
  </r>
  <r>
    <s v="O003016"/>
    <x v="97"/>
    <s v="C0691"/>
    <x v="44"/>
    <n v="2"/>
    <n v="0.2"/>
    <n v="35247"/>
    <s v="56395.200000000004"/>
    <n v="0.16"/>
    <s v="8394.216781775192"/>
    <x v="1"/>
    <x v="4"/>
    <x v="0"/>
  </r>
  <r>
    <s v="O003017"/>
    <x v="30"/>
    <s v="C0878"/>
    <x v="36"/>
    <n v="1"/>
    <n v="0.1"/>
    <n v="29812"/>
    <n v="26830.799999999999"/>
    <n v="0.28000000000000003"/>
    <s v="6908.096966722113"/>
    <x v="3"/>
    <x v="9"/>
    <x v="0"/>
  </r>
  <r>
    <s v="O003018"/>
    <x v="149"/>
    <s v="C0787"/>
    <x v="45"/>
    <n v="3"/>
    <n v="0.1"/>
    <n v="14854"/>
    <n v="40105.800000000003"/>
    <n v="0.22"/>
    <s v="9540.264391904213"/>
    <x v="4"/>
    <x v="0"/>
    <x v="0"/>
  </r>
  <r>
    <s v="O003019"/>
    <x v="342"/>
    <s v="C0062"/>
    <x v="35"/>
    <n v="2"/>
    <n v="0"/>
    <n v="24562"/>
    <n v="49124"/>
    <n v="0.22"/>
    <s v="12206.195277131237"/>
    <x v="4"/>
    <x v="10"/>
    <x v="1"/>
  </r>
  <r>
    <s v="O003020"/>
    <x v="326"/>
    <s v="C0879"/>
    <x v="66"/>
    <n v="3"/>
    <n v="0.05"/>
    <n v="17932"/>
    <n v="51106.2"/>
    <n v="0.16"/>
    <s v="6805.555990614085"/>
    <x v="1"/>
    <x v="9"/>
    <x v="0"/>
  </r>
  <r>
    <s v="O003021"/>
    <x v="83"/>
    <s v="C1157"/>
    <x v="76"/>
    <n v="3"/>
    <n v="0"/>
    <n v="2696"/>
    <n v="8088"/>
    <n v="0.31"/>
    <s v="2667.3165048610354"/>
    <x v="2"/>
    <x v="1"/>
    <x v="0"/>
  </r>
  <r>
    <s v="O003022"/>
    <x v="161"/>
    <s v="C0356"/>
    <x v="24"/>
    <n v="2"/>
    <n v="0.1"/>
    <n v="13614"/>
    <n v="24505.200000000001"/>
    <n v="0.19"/>
    <s v="4870.928342062293"/>
    <x v="0"/>
    <x v="4"/>
    <x v="0"/>
  </r>
  <r>
    <s v="O003023"/>
    <x v="168"/>
    <s v="C0071"/>
    <x v="16"/>
    <n v="1"/>
    <n v="0.15"/>
    <n v="28518"/>
    <n v="24240.3"/>
    <n v="0.31"/>
    <s v="6810.804834784061"/>
    <x v="2"/>
    <x v="7"/>
    <x v="2"/>
  </r>
  <r>
    <s v="O003024"/>
    <x v="164"/>
    <s v="C0263"/>
    <x v="25"/>
    <n v="1"/>
    <n v="0.15"/>
    <n v="42988"/>
    <s v="36539.799999999996"/>
    <n v="0.19"/>
    <s v="6947.496519158569"/>
    <x v="0"/>
    <x v="6"/>
    <x v="1"/>
  </r>
  <r>
    <s v="O003025"/>
    <x v="190"/>
    <s v="C0306"/>
    <x v="27"/>
    <n v="1"/>
    <n v="0.05"/>
    <n v="38016"/>
    <n v="36115.199999999997"/>
    <n v="0.16"/>
    <s v="5087.445645120908"/>
    <x v="1"/>
    <x v="7"/>
    <x v="0"/>
  </r>
  <r>
    <s v="O003026"/>
    <x v="303"/>
    <s v="C0558"/>
    <x v="10"/>
    <n v="3"/>
    <n v="0.2"/>
    <n v="9427"/>
    <s v="22624.800000000003"/>
    <n v="0.22"/>
    <s v="5959.640133251012"/>
    <x v="4"/>
    <x v="4"/>
    <x v="2"/>
  </r>
  <r>
    <s v="O003027"/>
    <x v="273"/>
    <s v="C0762"/>
    <x v="71"/>
    <n v="1"/>
    <n v="0"/>
    <n v="34213"/>
    <n v="34213"/>
    <n v="0.19"/>
    <s v="5723.420767099665"/>
    <x v="0"/>
    <x v="8"/>
    <x v="1"/>
  </r>
  <r>
    <s v="O003028"/>
    <x v="197"/>
    <s v="C0588"/>
    <x v="17"/>
    <n v="1"/>
    <n v="0"/>
    <n v="41116"/>
    <n v="41116"/>
    <n v="0.19"/>
    <s v="9983.399925058164"/>
    <x v="0"/>
    <x v="4"/>
    <x v="0"/>
  </r>
  <r>
    <s v="O003029"/>
    <x v="231"/>
    <s v="C0074"/>
    <x v="74"/>
    <n v="1"/>
    <n v="0.2"/>
    <n v="5121"/>
    <n v="4096.8"/>
    <n v="0.28000000000000003"/>
    <s v="1165.946822219815"/>
    <x v="3"/>
    <x v="1"/>
    <x v="1"/>
  </r>
  <r>
    <s v="O003030"/>
    <x v="288"/>
    <s v="C0142"/>
    <x v="61"/>
    <n v="3"/>
    <n v="0.05"/>
    <n v="12154"/>
    <n v="34638.9"/>
    <n v="0.19"/>
    <s v="4465.198176231461"/>
    <x v="0"/>
    <x v="0"/>
    <x v="1"/>
  </r>
  <r>
    <s v="O003031"/>
    <x v="213"/>
    <s v="C0102"/>
    <x v="62"/>
    <n v="2"/>
    <n v="0.15"/>
    <n v="39150"/>
    <n v="66555"/>
    <n v="0.28000000000000003"/>
    <s v="13573.283193203415"/>
    <x v="3"/>
    <x v="3"/>
    <x v="1"/>
  </r>
  <r>
    <s v="O003032"/>
    <x v="305"/>
    <s v="C1089"/>
    <x v="49"/>
    <n v="5"/>
    <n v="0"/>
    <n v="2649"/>
    <n v="13245"/>
    <n v="0.16"/>
    <s v="2022.4949433634897"/>
    <x v="1"/>
    <x v="1"/>
    <x v="1"/>
  </r>
  <r>
    <s v="O003033"/>
    <x v="308"/>
    <s v="C0193"/>
    <x v="21"/>
    <n v="3"/>
    <n v="0"/>
    <n v="22075"/>
    <n v="66225"/>
    <n v="0.16"/>
    <s v="13687.178798443741"/>
    <x v="1"/>
    <x v="1"/>
    <x v="0"/>
  </r>
  <r>
    <s v="O003034"/>
    <x v="20"/>
    <s v="C0953"/>
    <x v="55"/>
    <n v="3"/>
    <n v="0.1"/>
    <n v="15711"/>
    <s v="42419.700000000004"/>
    <n v="0.19"/>
    <s v="9886.831361529195"/>
    <x v="0"/>
    <x v="3"/>
    <x v="2"/>
  </r>
  <r>
    <s v="O003035"/>
    <x v="196"/>
    <s v="C1086"/>
    <x v="75"/>
    <n v="1"/>
    <n v="0.05"/>
    <n v="27904"/>
    <n v="26508.799999999999"/>
    <n v="0.22"/>
    <n v="5986.2426048237603"/>
    <x v="4"/>
    <x v="0"/>
    <x v="1"/>
  </r>
  <r>
    <s v="O003036"/>
    <x v="64"/>
    <s v="C0410"/>
    <x v="60"/>
    <n v="1"/>
    <n v="0"/>
    <n v="11721"/>
    <n v="11721"/>
    <n v="0.16"/>
    <s v="1572.9886754874688"/>
    <x v="1"/>
    <x v="1"/>
    <x v="1"/>
  </r>
  <r>
    <s v="O003037"/>
    <x v="130"/>
    <s v="C0300"/>
    <x v="19"/>
    <n v="1"/>
    <n v="0.1"/>
    <n v="43459"/>
    <n v="39113.1"/>
    <n v="0.19"/>
    <s v="6860.224337636549"/>
    <x v="0"/>
    <x v="0"/>
    <x v="0"/>
  </r>
  <r>
    <s v="O003038"/>
    <x v="234"/>
    <s v="C0454"/>
    <x v="2"/>
    <n v="2"/>
    <n v="0.05"/>
    <n v="30563"/>
    <n v="58069.7"/>
    <n v="0.19"/>
    <s v="11454.669216264345"/>
    <x v="0"/>
    <x v="2"/>
    <x v="2"/>
  </r>
  <r>
    <s v="O003039"/>
    <x v="110"/>
    <s v="C0574"/>
    <x v="23"/>
    <n v="2"/>
    <n v="0.15"/>
    <n v="40034"/>
    <n v="68057.8"/>
    <n v="0.28000000000000003"/>
    <s v="21646.173052057675"/>
    <x v="3"/>
    <x v="2"/>
    <x v="0"/>
  </r>
  <r>
    <s v="O003040"/>
    <x v="192"/>
    <s v="C0619"/>
    <x v="14"/>
    <n v="1"/>
    <n v="0.2"/>
    <n v="24549"/>
    <n v="19639.2"/>
    <n v="0.19"/>
    <s v="4122.699988884908"/>
    <x v="0"/>
    <x v="5"/>
    <x v="1"/>
  </r>
  <r>
    <s v="O003041"/>
    <x v="348"/>
    <s v="C0637"/>
    <x v="25"/>
    <n v="1"/>
    <n v="0.1"/>
    <n v="42988"/>
    <s v="38689.200000000004"/>
    <n v="0.19"/>
    <s v="8662.123433348252"/>
    <x v="0"/>
    <x v="5"/>
    <x v="2"/>
  </r>
  <r>
    <s v="O003042"/>
    <x v="299"/>
    <s v="C0301"/>
    <x v="39"/>
    <n v="2"/>
    <n v="0.05"/>
    <n v="46436"/>
    <n v="88228.4"/>
    <n v="0.28000000000000003"/>
    <s v="26691.615479361073"/>
    <x v="3"/>
    <x v="0"/>
    <x v="0"/>
  </r>
  <r>
    <s v="O003043"/>
    <x v="81"/>
    <s v="C0779"/>
    <x v="11"/>
    <n v="1"/>
    <n v="0.1"/>
    <n v="9257"/>
    <s v="8331.300000000001"/>
    <n v="0.16"/>
    <s v="1606.7826138837606"/>
    <x v="1"/>
    <x v="8"/>
    <x v="1"/>
  </r>
  <r>
    <s v="O003044"/>
    <x v="287"/>
    <s v="C0989"/>
    <x v="64"/>
    <n v="2"/>
    <n v="0.15"/>
    <n v="16218"/>
    <n v="27570.6"/>
    <n v="0.19"/>
    <n v="3056.4219968237298"/>
    <x v="0"/>
    <x v="7"/>
    <x v="1"/>
  </r>
  <r>
    <s v="O003045"/>
    <x v="343"/>
    <s v="C0202"/>
    <x v="46"/>
    <n v="1"/>
    <n v="0"/>
    <n v="4101"/>
    <n v="4101"/>
    <n v="0.16"/>
    <s v="528.0467160040203"/>
    <x v="1"/>
    <x v="7"/>
    <x v="1"/>
  </r>
  <r>
    <s v="O003046"/>
    <x v="175"/>
    <s v="C0674"/>
    <x v="79"/>
    <n v="2"/>
    <n v="0.05"/>
    <n v="23117"/>
    <s v="43922.299999999996"/>
    <n v="0.19"/>
    <s v="6646.829844904325"/>
    <x v="0"/>
    <x v="10"/>
    <x v="0"/>
  </r>
  <r>
    <s v="O003047"/>
    <x v="3"/>
    <s v="C0302"/>
    <x v="33"/>
    <n v="2"/>
    <n v="0.2"/>
    <n v="5109"/>
    <s v="8174.400000000001"/>
    <n v="0.19"/>
    <s v="1209.8521775997872"/>
    <x v="0"/>
    <x v="0"/>
    <x v="0"/>
  </r>
  <r>
    <s v="O003048"/>
    <x v="259"/>
    <s v="C0337"/>
    <x v="68"/>
    <n v="2"/>
    <n v="0.1"/>
    <n v="35424"/>
    <s v="63763.200000000004"/>
    <n v="0.19"/>
    <s v="12127.43906846636"/>
    <x v="0"/>
    <x v="4"/>
    <x v="0"/>
  </r>
  <r>
    <s v="O003049"/>
    <x v="191"/>
    <s v="C0032"/>
    <x v="17"/>
    <n v="1"/>
    <n v="0.1"/>
    <n v="41116"/>
    <n v="37004.400000000001"/>
    <n v="0.19"/>
    <s v="5156.386283382973"/>
    <x v="0"/>
    <x v="8"/>
    <x v="2"/>
  </r>
  <r>
    <s v="O003050"/>
    <x v="252"/>
    <s v="C1122"/>
    <x v="16"/>
    <n v="1"/>
    <n v="0"/>
    <n v="28518"/>
    <n v="28518"/>
    <n v="0.31"/>
    <s v="7898.578560747551"/>
    <x v="2"/>
    <x v="5"/>
    <x v="0"/>
  </r>
  <r>
    <s v="O003051"/>
    <x v="130"/>
    <s v="C0773"/>
    <x v="9"/>
    <n v="3"/>
    <n v="0.15"/>
    <n v="11380"/>
    <n v="29019"/>
    <n v="0.28000000000000003"/>
    <s v="8025.068263296087"/>
    <x v="3"/>
    <x v="4"/>
    <x v="2"/>
  </r>
  <r>
    <s v="O003052"/>
    <x v="152"/>
    <s v="C1072"/>
    <x v="63"/>
    <n v="2"/>
    <n v="0"/>
    <n v="9199"/>
    <n v="18398"/>
    <n v="0.16"/>
    <s v="1911.068193158537"/>
    <x v="1"/>
    <x v="3"/>
    <x v="1"/>
  </r>
  <r>
    <s v="O003053"/>
    <x v="222"/>
    <s v="C0665"/>
    <x v="67"/>
    <n v="2"/>
    <n v="0.2"/>
    <n v="35056"/>
    <s v="56089.600000000006"/>
    <n v="0.19"/>
    <s v="9702.609896093792"/>
    <x v="0"/>
    <x v="2"/>
    <x v="0"/>
  </r>
  <r>
    <s v="O003054"/>
    <x v="120"/>
    <s v="C0328"/>
    <x v="28"/>
    <n v="2"/>
    <n v="0"/>
    <n v="14233"/>
    <n v="28466"/>
    <n v="0.22"/>
    <s v="6899.005692000251"/>
    <x v="4"/>
    <x v="4"/>
    <x v="1"/>
  </r>
  <r>
    <s v="O003055"/>
    <x v="291"/>
    <s v="C0797"/>
    <x v="8"/>
    <n v="1"/>
    <n v="0.2"/>
    <n v="26232"/>
    <s v="20985.600000000002"/>
    <n v="0.22"/>
    <s v="3716.767738930367"/>
    <x v="4"/>
    <x v="0"/>
    <x v="0"/>
  </r>
  <r>
    <s v="O003056"/>
    <x v="173"/>
    <s v="C0814"/>
    <x v="16"/>
    <n v="3"/>
    <n v="0.05"/>
    <n v="28518"/>
    <n v="81276.3"/>
    <n v="0.31"/>
    <s v="27460.860595233855"/>
    <x v="2"/>
    <x v="7"/>
    <x v="1"/>
  </r>
  <r>
    <s v="O003057"/>
    <x v="89"/>
    <s v="C0665"/>
    <x v="46"/>
    <n v="3"/>
    <n v="0.1"/>
    <n v="4101"/>
    <n v="11072.7"/>
    <n v="0.16"/>
    <s v="1459.203852801637"/>
    <x v="1"/>
    <x v="2"/>
    <x v="0"/>
  </r>
  <r>
    <s v="O003058"/>
    <x v="344"/>
    <s v="C0746"/>
    <x v="71"/>
    <n v="2"/>
    <n v="0.2"/>
    <n v="34213"/>
    <n v="54740.800000000003"/>
    <n v="0.19"/>
    <s v="10921.212378820614"/>
    <x v="0"/>
    <x v="5"/>
    <x v="2"/>
  </r>
  <r>
    <s v="O003059"/>
    <x v="17"/>
    <s v="C1047"/>
    <x v="24"/>
    <n v="4"/>
    <n v="0"/>
    <n v="13614"/>
    <n v="54456"/>
    <n v="0.19"/>
    <s v="8238.260741055057"/>
    <x v="0"/>
    <x v="9"/>
    <x v="2"/>
  </r>
  <r>
    <s v="O003060"/>
    <x v="291"/>
    <s v="C0930"/>
    <x v="50"/>
    <n v="1"/>
    <n v="0.05"/>
    <n v="44505"/>
    <n v="42279.75"/>
    <n v="0.19"/>
    <s v="8704.030258307817"/>
    <x v="0"/>
    <x v="2"/>
    <x v="0"/>
  </r>
  <r>
    <s v="O003061"/>
    <x v="106"/>
    <s v="C0963"/>
    <x v="62"/>
    <n v="2"/>
    <n v="0.2"/>
    <n v="39150"/>
    <n v="62640"/>
    <n v="0.28000000000000003"/>
    <s v="16873.625104248647"/>
    <x v="3"/>
    <x v="10"/>
    <x v="0"/>
  </r>
  <r>
    <s v="O003062"/>
    <x v="122"/>
    <s v="C1184"/>
    <x v="69"/>
    <n v="5"/>
    <n v="0.1"/>
    <n v="31802"/>
    <n v="143109"/>
    <n v="0.19"/>
    <s v="29525.804299683597"/>
    <x v="0"/>
    <x v="6"/>
    <x v="0"/>
  </r>
  <r>
    <s v="O003063"/>
    <x v="296"/>
    <s v="C0373"/>
    <x v="78"/>
    <n v="1"/>
    <n v="0.15"/>
    <n v="24310"/>
    <n v="20663.5"/>
    <n v="0.16"/>
    <s v="2911.8593253756317"/>
    <x v="1"/>
    <x v="4"/>
    <x v="2"/>
  </r>
  <r>
    <s v="O003064"/>
    <x v="260"/>
    <s v="C0285"/>
    <x v="65"/>
    <n v="1"/>
    <n v="0"/>
    <n v="34669"/>
    <n v="34669"/>
    <n v="0.16"/>
    <s v="6221.774000384575"/>
    <x v="1"/>
    <x v="10"/>
    <x v="2"/>
  </r>
  <r>
    <s v="O003065"/>
    <x v="191"/>
    <s v="C0521"/>
    <x v="55"/>
    <n v="3"/>
    <n v="0.15"/>
    <n v="15711"/>
    <s v="40063.049999999996"/>
    <n v="0.19"/>
    <s v="8799.508005799844"/>
    <x v="0"/>
    <x v="0"/>
    <x v="2"/>
  </r>
  <r>
    <s v="O003066"/>
    <x v="290"/>
    <s v="C0697"/>
    <x v="66"/>
    <n v="1"/>
    <n v="0"/>
    <n v="17932"/>
    <n v="17932"/>
    <n v="0.16"/>
    <s v="2944.261822484965"/>
    <x v="1"/>
    <x v="8"/>
    <x v="0"/>
  </r>
  <r>
    <s v="O003067"/>
    <x v="314"/>
    <s v="C0807"/>
    <x v="28"/>
    <n v="3"/>
    <n v="0.15"/>
    <n v="14233"/>
    <n v="36294.15"/>
    <n v="0.22"/>
    <s v="7375.553405309977"/>
    <x v="4"/>
    <x v="5"/>
    <x v="0"/>
  </r>
  <r>
    <s v="O003068"/>
    <x v="60"/>
    <s v="C0647"/>
    <x v="35"/>
    <n v="1"/>
    <n v="0.05"/>
    <n v="24562"/>
    <s v="23333.899999999998"/>
    <n v="0.22"/>
    <s v="4942.6026296671225"/>
    <x v="4"/>
    <x v="10"/>
    <x v="1"/>
  </r>
  <r>
    <s v="O003069"/>
    <x v="65"/>
    <s v="C0136"/>
    <x v="67"/>
    <n v="2"/>
    <n v="0.1"/>
    <n v="35056"/>
    <n v="63100.800000000003"/>
    <n v="0.19"/>
    <s v="9196.987845477854"/>
    <x v="0"/>
    <x v="1"/>
    <x v="0"/>
  </r>
  <r>
    <s v="O003070"/>
    <x v="310"/>
    <s v="C0096"/>
    <x v="38"/>
    <n v="1"/>
    <n v="0"/>
    <n v="19940"/>
    <n v="19940"/>
    <n v="0.16"/>
    <s v="3332.016792401926"/>
    <x v="1"/>
    <x v="10"/>
    <x v="2"/>
  </r>
  <r>
    <s v="O003071"/>
    <x v="165"/>
    <s v="C1143"/>
    <x v="33"/>
    <n v="1"/>
    <n v="0.1"/>
    <n v="5109"/>
    <n v="4598.1000000000004"/>
    <n v="0.19"/>
    <s v="973.8946602286425"/>
    <x v="0"/>
    <x v="4"/>
    <x v="2"/>
  </r>
  <r>
    <s v="O003072"/>
    <x v="17"/>
    <s v="C0274"/>
    <x v="63"/>
    <n v="4"/>
    <n v="0.05"/>
    <n v="9199"/>
    <n v="34956.199999999997"/>
    <n v="0.16"/>
    <s v="7509.270489062022"/>
    <x v="1"/>
    <x v="7"/>
    <x v="0"/>
  </r>
  <r>
    <s v="O003073"/>
    <x v="216"/>
    <s v="C0878"/>
    <x v="34"/>
    <n v="3"/>
    <n v="0.1"/>
    <n v="1533"/>
    <n v="4139.1000000000004"/>
    <n v="0.16"/>
    <s v="851.7889890075502"/>
    <x v="1"/>
    <x v="9"/>
    <x v="0"/>
  </r>
  <r>
    <s v="O003074"/>
    <x v="88"/>
    <s v="C0850"/>
    <x v="65"/>
    <n v="1"/>
    <n v="0.15"/>
    <n v="34669"/>
    <s v="29468.649999999998"/>
    <n v="0.16"/>
    <s v="3706.9731084156456"/>
    <x v="1"/>
    <x v="0"/>
    <x v="0"/>
  </r>
  <r>
    <s v="O003075"/>
    <x v="274"/>
    <s v="C0784"/>
    <x v="48"/>
    <n v="1"/>
    <n v="0"/>
    <n v="19803"/>
    <n v="19803"/>
    <n v="0.16"/>
    <s v="3315.4927497451895"/>
    <x v="1"/>
    <x v="4"/>
    <x v="2"/>
  </r>
  <r>
    <s v="O003076"/>
    <x v="306"/>
    <s v="C1162"/>
    <x v="75"/>
    <n v="3"/>
    <n v="0.2"/>
    <n v="27904"/>
    <n v="66969.600000000006"/>
    <n v="0.22"/>
    <s v="14421.600506125473"/>
    <x v="4"/>
    <x v="7"/>
    <x v="0"/>
  </r>
  <r>
    <s v="O003077"/>
    <x v="39"/>
    <s v="C0132"/>
    <x v="19"/>
    <n v="3"/>
    <n v="0.15"/>
    <n v="43459"/>
    <n v="110820.45"/>
    <n v="0.19"/>
    <s v="25780.146631875767"/>
    <x v="0"/>
    <x v="5"/>
    <x v="2"/>
  </r>
  <r>
    <s v="O003078"/>
    <x v="123"/>
    <s v="C1068"/>
    <x v="75"/>
    <n v="2"/>
    <n v="0.1"/>
    <n v="27904"/>
    <s v="50227.200000000004"/>
    <n v="0.22"/>
    <s v="9803.292503025421"/>
    <x v="4"/>
    <x v="8"/>
    <x v="0"/>
  </r>
  <r>
    <s v="O003079"/>
    <x v="333"/>
    <s v="C1147"/>
    <x v="62"/>
    <n v="2"/>
    <n v="0"/>
    <n v="39150"/>
    <n v="78300"/>
    <n v="0.28000000000000003"/>
    <s v="24330.380901371424"/>
    <x v="3"/>
    <x v="4"/>
    <x v="0"/>
  </r>
  <r>
    <s v="O003080"/>
    <x v="286"/>
    <s v="C1160"/>
    <x v="67"/>
    <n v="1"/>
    <n v="0.15"/>
    <n v="35056"/>
    <n v="29797.599999999999"/>
    <n v="0.19"/>
    <s v="4632.152153372062"/>
    <x v="0"/>
    <x v="2"/>
    <x v="0"/>
  </r>
  <r>
    <s v="O003081"/>
    <x v="141"/>
    <s v="C0373"/>
    <x v="67"/>
    <n v="3"/>
    <n v="0"/>
    <n v="35056"/>
    <n v="105168"/>
    <n v="0.19"/>
    <s v="19591.81572215751"/>
    <x v="0"/>
    <x v="4"/>
    <x v="2"/>
  </r>
  <r>
    <s v="O003082"/>
    <x v="107"/>
    <s v="C1150"/>
    <x v="63"/>
    <n v="3"/>
    <n v="0.15"/>
    <n v="9199"/>
    <n v="23457.45"/>
    <n v="0.16"/>
    <s v="3026.9986969668626"/>
    <x v="1"/>
    <x v="1"/>
    <x v="1"/>
  </r>
  <r>
    <s v="O003083"/>
    <x v="173"/>
    <s v="C0808"/>
    <x v="52"/>
    <n v="2"/>
    <n v="0.05"/>
    <n v="36003"/>
    <n v="68405.7"/>
    <n v="0.16"/>
    <n v="6240.2123626761404"/>
    <x v="1"/>
    <x v="8"/>
    <x v="0"/>
  </r>
  <r>
    <s v="O003084"/>
    <x v="281"/>
    <s v="C0744"/>
    <x v="4"/>
    <n v="2"/>
    <n v="0"/>
    <n v="49003"/>
    <n v="98006"/>
    <n v="0.31"/>
    <s v="27279.518976629894"/>
    <x v="2"/>
    <x v="10"/>
    <x v="1"/>
  </r>
  <r>
    <s v="O003085"/>
    <x v="133"/>
    <s v="C0051"/>
    <x v="47"/>
    <n v="2"/>
    <n v="0"/>
    <n v="13190"/>
    <n v="26380"/>
    <n v="0.22"/>
    <s v="5565.838800496837"/>
    <x v="4"/>
    <x v="1"/>
    <x v="1"/>
  </r>
  <r>
    <s v="O003086"/>
    <x v="120"/>
    <s v="C1161"/>
    <x v="52"/>
    <n v="3"/>
    <n v="0.25"/>
    <n v="36003"/>
    <n v="81006.75"/>
    <n v="0.16"/>
    <s v="17004.606916048026"/>
    <x v="1"/>
    <x v="7"/>
    <x v="2"/>
  </r>
  <r>
    <s v="O003087"/>
    <x v="319"/>
    <s v="C1182"/>
    <x v="12"/>
    <n v="3"/>
    <n v="0.15"/>
    <n v="5299"/>
    <s v="13512.449999999999"/>
    <n v="0.16"/>
    <s v="1647.744504578276"/>
    <x v="1"/>
    <x v="7"/>
    <x v="1"/>
  </r>
  <r>
    <s v="O003088"/>
    <x v="111"/>
    <s v="C0056"/>
    <x v="43"/>
    <n v="3"/>
    <n v="0.05"/>
    <n v="21121"/>
    <n v="60194.85"/>
    <n v="0.19"/>
    <s v="10160.857612981401"/>
    <x v="0"/>
    <x v="6"/>
    <x v="1"/>
  </r>
  <r>
    <s v="O003089"/>
    <x v="94"/>
    <s v="C0744"/>
    <x v="52"/>
    <n v="2"/>
    <n v="0.25"/>
    <n v="36003"/>
    <n v="54004.5"/>
    <n v="0.16"/>
    <s v="5918.233317696949"/>
    <x v="1"/>
    <x v="10"/>
    <x v="1"/>
  </r>
  <r>
    <s v="O003090"/>
    <x v="93"/>
    <s v="C0428"/>
    <x v="70"/>
    <n v="2"/>
    <n v="0"/>
    <n v="45709"/>
    <n v="91418"/>
    <n v="0.22"/>
    <s v="23808.42567736469"/>
    <x v="4"/>
    <x v="1"/>
    <x v="1"/>
  </r>
  <r>
    <s v="O003091"/>
    <x v="54"/>
    <s v="C0443"/>
    <x v="70"/>
    <n v="3"/>
    <n v="0.15"/>
    <n v="45709"/>
    <n v="116557.95"/>
    <n v="0.22"/>
    <s v="23764.280975146852"/>
    <x v="4"/>
    <x v="5"/>
    <x v="0"/>
  </r>
  <r>
    <s v="O003092"/>
    <x v="183"/>
    <s v="C0326"/>
    <x v="65"/>
    <n v="1"/>
    <n v="0.15"/>
    <n v="34669"/>
    <s v="29468.649999999998"/>
    <n v="0.16"/>
    <s v="4365.991687076054"/>
    <x v="1"/>
    <x v="8"/>
    <x v="0"/>
  </r>
  <r>
    <s v="O003093"/>
    <x v="42"/>
    <s v="C0640"/>
    <x v="8"/>
    <n v="2"/>
    <n v="0.2"/>
    <n v="26232"/>
    <s v="41971.200000000004"/>
    <n v="0.22"/>
    <s v="8722.844707507584"/>
    <x v="4"/>
    <x v="9"/>
    <x v="0"/>
  </r>
  <r>
    <s v="O003094"/>
    <x v="117"/>
    <s v="C0829"/>
    <x v="11"/>
    <n v="2"/>
    <n v="0.1"/>
    <n v="9257"/>
    <s v="16662.600000000002"/>
    <n v="0.16"/>
    <s v="1528.4604854616298"/>
    <x v="1"/>
    <x v="1"/>
    <x v="1"/>
  </r>
  <r>
    <s v="O003095"/>
    <x v="130"/>
    <s v="C0080"/>
    <x v="4"/>
    <n v="4"/>
    <n v="0.1"/>
    <n v="49003"/>
    <s v="176410.80000000002"/>
    <n v="0.31"/>
    <s v="45631.97042849635"/>
    <x v="2"/>
    <x v="6"/>
    <x v="0"/>
  </r>
  <r>
    <s v="O003096"/>
    <x v="36"/>
    <s v="C0474"/>
    <x v="75"/>
    <n v="1"/>
    <n v="0.1"/>
    <n v="27904"/>
    <s v="25113.600000000002"/>
    <n v="0.22"/>
    <s v="4688.398277884797"/>
    <x v="4"/>
    <x v="8"/>
    <x v="0"/>
  </r>
  <r>
    <s v="O003097"/>
    <x v="108"/>
    <s v="C0377"/>
    <x v="6"/>
    <n v="1"/>
    <n v="0.1"/>
    <n v="3110"/>
    <n v="2799"/>
    <n v="0.31"/>
    <s v="928.0380778978447"/>
    <x v="2"/>
    <x v="4"/>
    <x v="0"/>
  </r>
  <r>
    <s v="O003098"/>
    <x v="97"/>
    <s v="C0919"/>
    <x v="44"/>
    <n v="1"/>
    <n v="0"/>
    <n v="35247"/>
    <n v="35247"/>
    <n v="0.16"/>
    <s v="2556.339568490504"/>
    <x v="1"/>
    <x v="8"/>
    <x v="1"/>
  </r>
  <r>
    <s v="O003099"/>
    <x v="309"/>
    <s v="C0333"/>
    <x v="17"/>
    <n v="1"/>
    <n v="0.15"/>
    <n v="41116"/>
    <n v="34948.6"/>
    <n v="0.19"/>
    <s v="7302.360936455917"/>
    <x v="0"/>
    <x v="7"/>
    <x v="1"/>
  </r>
  <r>
    <s v="O003100"/>
    <x v="62"/>
    <s v="C1199"/>
    <x v="39"/>
    <n v="1"/>
    <n v="0.15"/>
    <n v="46436"/>
    <n v="39470.6"/>
    <n v="0.28000000000000003"/>
    <s v="11525.74854095433"/>
    <x v="3"/>
    <x v="5"/>
    <x v="2"/>
  </r>
  <r>
    <s v="O003101"/>
    <x v="285"/>
    <s v="C0441"/>
    <x v="56"/>
    <n v="2"/>
    <n v="0.1"/>
    <n v="3506"/>
    <n v="6310.8"/>
    <n v="0.19"/>
    <s v="798.1828117202052"/>
    <x v="0"/>
    <x v="9"/>
    <x v="1"/>
  </r>
  <r>
    <s v="O003102"/>
    <x v="43"/>
    <s v="C0126"/>
    <x v="29"/>
    <n v="4"/>
    <n v="0.05"/>
    <n v="32777"/>
    <s v="124552.59999999999"/>
    <n v="0.19"/>
    <s v="22283.204494816266"/>
    <x v="0"/>
    <x v="10"/>
    <x v="0"/>
  </r>
  <r>
    <s v="O003103"/>
    <x v="113"/>
    <s v="C0219"/>
    <x v="1"/>
    <n v="2"/>
    <n v="0.05"/>
    <n v="10888"/>
    <n v="20687.2"/>
    <n v="0.19"/>
    <s v="4773.263482499167"/>
    <x v="0"/>
    <x v="7"/>
    <x v="0"/>
  </r>
  <r>
    <s v="O003104"/>
    <x v="363"/>
    <s v="C0948"/>
    <x v="76"/>
    <n v="1"/>
    <n v="0.15"/>
    <n v="2696"/>
    <n v="2291.6"/>
    <n v="0.31"/>
    <s v="624.5337682453282"/>
    <x v="2"/>
    <x v="6"/>
    <x v="0"/>
  </r>
  <r>
    <s v="O003105"/>
    <x v="189"/>
    <s v="C0278"/>
    <x v="63"/>
    <n v="3"/>
    <n v="0.15"/>
    <n v="9199"/>
    <n v="23457.45"/>
    <n v="0.16"/>
    <s v="3300.0132005678856"/>
    <x v="1"/>
    <x v="8"/>
    <x v="1"/>
  </r>
  <r>
    <s v="O003106"/>
    <x v="40"/>
    <s v="C0595"/>
    <x v="53"/>
    <n v="2"/>
    <n v="0.2"/>
    <n v="46621"/>
    <n v="74593.600000000006"/>
    <n v="0.19"/>
    <s v="21381.282652040903"/>
    <x v="0"/>
    <x v="3"/>
    <x v="0"/>
  </r>
  <r>
    <s v="O003107"/>
    <x v="184"/>
    <s v="C0935"/>
    <x v="63"/>
    <n v="1"/>
    <n v="0.15"/>
    <n v="9199"/>
    <n v="7819.15"/>
    <n v="0.16"/>
    <s v="1340.2525530094917"/>
    <x v="1"/>
    <x v="3"/>
    <x v="0"/>
  </r>
  <r>
    <s v="O003108"/>
    <x v="244"/>
    <s v="C0141"/>
    <x v="59"/>
    <n v="1"/>
    <n v="0.15"/>
    <n v="32335"/>
    <n v="27484.75"/>
    <n v="0.31"/>
    <s v="8272.091026512036"/>
    <x v="2"/>
    <x v="5"/>
    <x v="1"/>
  </r>
  <r>
    <s v="O003109"/>
    <x v="220"/>
    <s v="C0846"/>
    <x v="24"/>
    <n v="3"/>
    <n v="0.05"/>
    <n v="13614"/>
    <n v="38799.9"/>
    <n v="0.19"/>
    <n v="6724.1370617827197"/>
    <x v="0"/>
    <x v="1"/>
    <x v="1"/>
  </r>
  <r>
    <s v="O003110"/>
    <x v="96"/>
    <s v="C1008"/>
    <x v="38"/>
    <n v="3"/>
    <n v="0"/>
    <n v="19940"/>
    <n v="59820"/>
    <n v="0.16"/>
    <s v="10352.274929935953"/>
    <x v="1"/>
    <x v="0"/>
    <x v="0"/>
  </r>
  <r>
    <s v="O003111"/>
    <x v="122"/>
    <s v="C0877"/>
    <x v="36"/>
    <n v="2"/>
    <n v="0.15"/>
    <n v="29812"/>
    <n v="50680.4"/>
    <n v="0.28000000000000003"/>
    <s v="15405.411901495445"/>
    <x v="3"/>
    <x v="9"/>
    <x v="2"/>
  </r>
  <r>
    <s v="O003112"/>
    <x v="204"/>
    <s v="C0110"/>
    <x v="50"/>
    <n v="1"/>
    <n v="0"/>
    <n v="44505"/>
    <n v="44505"/>
    <n v="0.19"/>
    <s v="5097.974186529693"/>
    <x v="0"/>
    <x v="0"/>
    <x v="0"/>
  </r>
  <r>
    <s v="O003113"/>
    <x v="309"/>
    <s v="C1076"/>
    <x v="13"/>
    <n v="3"/>
    <n v="0.25"/>
    <n v="41060"/>
    <n v="92385"/>
    <n v="0.28000000000000003"/>
    <s v="18644.42522065838"/>
    <x v="3"/>
    <x v="10"/>
    <x v="0"/>
  </r>
  <r>
    <s v="O003114"/>
    <x v="93"/>
    <s v="C0613"/>
    <x v="13"/>
    <n v="1"/>
    <n v="0.2"/>
    <n v="41060"/>
    <n v="32848"/>
    <n v="0.28000000000000003"/>
    <s v="8050.005125981919"/>
    <x v="3"/>
    <x v="8"/>
    <x v="0"/>
  </r>
  <r>
    <s v="O003115"/>
    <x v="240"/>
    <s v="C0713"/>
    <x v="2"/>
    <n v="3"/>
    <n v="0.1"/>
    <n v="30563"/>
    <n v="82520.100000000006"/>
    <n v="0.19"/>
    <s v="15234.487962775582"/>
    <x v="0"/>
    <x v="0"/>
    <x v="1"/>
  </r>
  <r>
    <s v="O003116"/>
    <x v="181"/>
    <s v="C0796"/>
    <x v="63"/>
    <n v="2"/>
    <n v="0.05"/>
    <n v="9199"/>
    <n v="17478.099999999999"/>
    <n v="0.16"/>
    <s v="2842.7242505785553"/>
    <x v="1"/>
    <x v="1"/>
    <x v="0"/>
  </r>
  <r>
    <s v="O003117"/>
    <x v="166"/>
    <s v="C0729"/>
    <x v="74"/>
    <n v="1"/>
    <n v="0.1"/>
    <n v="5121"/>
    <s v="4608.900000000001"/>
    <n v="0.28000000000000003"/>
    <s v="1015.7045455194369"/>
    <x v="3"/>
    <x v="7"/>
    <x v="0"/>
  </r>
  <r>
    <s v="O003118"/>
    <x v="297"/>
    <s v="C1070"/>
    <x v="72"/>
    <n v="1"/>
    <n v="0.15"/>
    <n v="21109"/>
    <s v="17942.649999999998"/>
    <n v="0.22"/>
    <s v="3818.7803501481094"/>
    <x v="4"/>
    <x v="7"/>
    <x v="2"/>
  </r>
  <r>
    <s v="O003119"/>
    <x v="360"/>
    <s v="C0505"/>
    <x v="13"/>
    <n v="1"/>
    <n v="0.15"/>
    <n v="41060"/>
    <n v="34901"/>
    <n v="0.28000000000000003"/>
    <s v="9684.526270629303"/>
    <x v="3"/>
    <x v="6"/>
    <x v="0"/>
  </r>
  <r>
    <s v="O003120"/>
    <x v="236"/>
    <s v="C1041"/>
    <x v="17"/>
    <n v="1"/>
    <n v="0"/>
    <n v="41116"/>
    <n v="41116"/>
    <n v="0.19"/>
    <s v="6589.058586161242"/>
    <x v="0"/>
    <x v="4"/>
    <x v="0"/>
  </r>
  <r>
    <s v="O003121"/>
    <x v="94"/>
    <s v="C0315"/>
    <x v="51"/>
    <n v="1"/>
    <n v="0.15"/>
    <n v="23506"/>
    <n v="19980.099999999999"/>
    <n v="0.31"/>
    <n v="5820.0600244596799"/>
    <x v="2"/>
    <x v="7"/>
    <x v="0"/>
  </r>
  <r>
    <s v="O003122"/>
    <x v="63"/>
    <s v="C0077"/>
    <x v="43"/>
    <n v="2"/>
    <n v="0.15"/>
    <n v="21121"/>
    <n v="35905.699999999997"/>
    <n v="0.19"/>
    <s v="5909.089744760089"/>
    <x v="0"/>
    <x v="2"/>
    <x v="0"/>
  </r>
  <r>
    <s v="O003123"/>
    <x v="21"/>
    <s v="C0978"/>
    <x v="53"/>
    <n v="2"/>
    <n v="0"/>
    <n v="46621"/>
    <n v="93242"/>
    <n v="0.19"/>
    <s v="19231.21012099865"/>
    <x v="0"/>
    <x v="4"/>
    <x v="2"/>
  </r>
  <r>
    <s v="O003124"/>
    <x v="0"/>
    <s v="C0899"/>
    <x v="14"/>
    <n v="2"/>
    <n v="0.05"/>
    <n v="24549"/>
    <n v="46643.1"/>
    <n v="0.19"/>
    <s v="8873.403556501855"/>
    <x v="0"/>
    <x v="5"/>
    <x v="0"/>
  </r>
  <r>
    <s v="O003125"/>
    <x v="91"/>
    <s v="C1189"/>
    <x v="14"/>
    <n v="2"/>
    <n v="0.1"/>
    <n v="24549"/>
    <s v="44188.200000000004"/>
    <n v="0.19"/>
    <s v="6629.116927018605"/>
    <x v="0"/>
    <x v="1"/>
    <x v="0"/>
  </r>
  <r>
    <s v="O003126"/>
    <x v="190"/>
    <s v="C1048"/>
    <x v="0"/>
    <n v="3"/>
    <n v="0.05"/>
    <n v="17633"/>
    <s v="50254.049999999996"/>
    <n v="0.19"/>
    <s v="11228.093347724087"/>
    <x v="0"/>
    <x v="2"/>
    <x v="0"/>
  </r>
  <r>
    <s v="O003127"/>
    <x v="291"/>
    <s v="C0712"/>
    <x v="77"/>
    <n v="4"/>
    <n v="0"/>
    <n v="39927"/>
    <n v="159708"/>
    <n v="0.16"/>
    <s v="17910.415003556176"/>
    <x v="1"/>
    <x v="0"/>
    <x v="1"/>
  </r>
  <r>
    <s v="O003128"/>
    <x v="21"/>
    <s v="C1059"/>
    <x v="42"/>
    <n v="1"/>
    <n v="0"/>
    <n v="36976"/>
    <n v="36976"/>
    <n v="0.28000000000000003"/>
    <s v="8136.502109940542"/>
    <x v="3"/>
    <x v="10"/>
    <x v="1"/>
  </r>
  <r>
    <s v="O003129"/>
    <x v="178"/>
    <s v="C0854"/>
    <x v="50"/>
    <n v="2"/>
    <n v="0.2"/>
    <n v="44505"/>
    <n v="71208"/>
    <n v="0.19"/>
    <s v="12918.53578467241"/>
    <x v="0"/>
    <x v="1"/>
    <x v="0"/>
  </r>
  <r>
    <s v="O003130"/>
    <x v="210"/>
    <s v="C1162"/>
    <x v="19"/>
    <n v="1"/>
    <n v="0"/>
    <n v="43459"/>
    <n v="43459"/>
    <n v="0.19"/>
    <s v="7876.6096794884315"/>
    <x v="0"/>
    <x v="7"/>
    <x v="0"/>
  </r>
  <r>
    <s v="O003131"/>
    <x v="90"/>
    <s v="C0709"/>
    <x v="37"/>
    <n v="1"/>
    <n v="0.05"/>
    <n v="28530"/>
    <n v="27103.5"/>
    <n v="0.16"/>
    <s v="4405.607406927584"/>
    <x v="1"/>
    <x v="10"/>
    <x v="2"/>
  </r>
  <r>
    <s v="O003132"/>
    <x v="41"/>
    <s v="C0265"/>
    <x v="12"/>
    <n v="2"/>
    <n v="0.05"/>
    <n v="5299"/>
    <n v="10068.1"/>
    <n v="0.16"/>
    <s v="1194.6179681910019"/>
    <x v="1"/>
    <x v="0"/>
    <x v="1"/>
  </r>
  <r>
    <s v="O003133"/>
    <x v="59"/>
    <s v="C0333"/>
    <x v="27"/>
    <n v="2"/>
    <n v="0.15"/>
    <n v="38016"/>
    <n v="64627.199999999997"/>
    <n v="0.16"/>
    <s v="12360.457144683367"/>
    <x v="1"/>
    <x v="7"/>
    <x v="1"/>
  </r>
  <r>
    <s v="O003134"/>
    <x v="340"/>
    <s v="C0188"/>
    <x v="5"/>
    <n v="3"/>
    <n v="0.15"/>
    <n v="7879"/>
    <n v="20091.45"/>
    <n v="0.16"/>
    <s v="4420.436939980125"/>
    <x v="1"/>
    <x v="8"/>
    <x v="1"/>
  </r>
  <r>
    <s v="O003135"/>
    <x v="136"/>
    <s v="C1087"/>
    <x v="50"/>
    <n v="2"/>
    <n v="0.15"/>
    <n v="44505"/>
    <n v="75658.5"/>
    <n v="0.19"/>
    <n v="14317.789055851301"/>
    <x v="0"/>
    <x v="4"/>
    <x v="0"/>
  </r>
  <r>
    <s v="O003136"/>
    <x v="295"/>
    <s v="C0820"/>
    <x v="18"/>
    <n v="1"/>
    <n v="0.1"/>
    <n v="11537"/>
    <s v="10383.300000000001"/>
    <n v="0.22"/>
    <s v="2399.1690814048316"/>
    <x v="4"/>
    <x v="6"/>
    <x v="0"/>
  </r>
  <r>
    <s v="O003137"/>
    <x v="0"/>
    <s v="C1195"/>
    <x v="79"/>
    <n v="3"/>
    <n v="0.1"/>
    <n v="23117"/>
    <n v="62415.9"/>
    <n v="0.19"/>
    <s v="7238.375966383281"/>
    <x v="0"/>
    <x v="10"/>
    <x v="0"/>
  </r>
  <r>
    <s v="O003138"/>
    <x v="222"/>
    <s v="C0299"/>
    <x v="10"/>
    <n v="1"/>
    <n v="0.1"/>
    <n v="9427"/>
    <s v="8484.300000000001"/>
    <n v="0.22"/>
    <s v="1737.4052123932538"/>
    <x v="4"/>
    <x v="8"/>
    <x v="0"/>
  </r>
  <r>
    <s v="O003139"/>
    <x v="217"/>
    <s v="C0201"/>
    <x v="28"/>
    <n v="1"/>
    <n v="0.15"/>
    <n v="14233"/>
    <n v="12098.05"/>
    <n v="0.22"/>
    <s v="2366.8639861714832"/>
    <x v="4"/>
    <x v="10"/>
    <x v="1"/>
  </r>
  <r>
    <s v="O003140"/>
    <x v="180"/>
    <s v="C1159"/>
    <x v="58"/>
    <n v="1"/>
    <n v="0"/>
    <n v="34314"/>
    <n v="34314"/>
    <n v="0.16"/>
    <s v="4459.6648454788965"/>
    <x v="1"/>
    <x v="7"/>
    <x v="2"/>
  </r>
  <r>
    <s v="O003141"/>
    <x v="218"/>
    <s v="C0272"/>
    <x v="79"/>
    <n v="5"/>
    <n v="0.15"/>
    <n v="23117"/>
    <n v="98247.25"/>
    <n v="0.19"/>
    <s v="16406.059851843776"/>
    <x v="0"/>
    <x v="3"/>
    <x v="0"/>
  </r>
  <r>
    <s v="O003142"/>
    <x v="228"/>
    <s v="C0535"/>
    <x v="11"/>
    <n v="1"/>
    <n v="0"/>
    <n v="9257"/>
    <n v="9257"/>
    <n v="0.16"/>
    <s v="1300.4230943687153"/>
    <x v="1"/>
    <x v="10"/>
    <x v="1"/>
  </r>
  <r>
    <s v="O003143"/>
    <x v="169"/>
    <s v="C1111"/>
    <x v="78"/>
    <n v="2"/>
    <n v="0.2"/>
    <n v="24310"/>
    <n v="38896"/>
    <n v="0.16"/>
    <s v="4242.672458823315"/>
    <x v="1"/>
    <x v="7"/>
    <x v="0"/>
  </r>
  <r>
    <s v="O003144"/>
    <x v="4"/>
    <s v="C0031"/>
    <x v="0"/>
    <n v="3"/>
    <n v="0.1"/>
    <n v="17633"/>
    <n v="47609.1"/>
    <n v="0.19"/>
    <n v="8233.7853769444591"/>
    <x v="0"/>
    <x v="10"/>
    <x v="0"/>
  </r>
  <r>
    <s v="O003145"/>
    <x v="354"/>
    <s v="C1145"/>
    <x v="50"/>
    <n v="2"/>
    <n v="0.1"/>
    <n v="44505"/>
    <n v="80109"/>
    <n v="0.19"/>
    <s v="12300.02797376138"/>
    <x v="0"/>
    <x v="9"/>
    <x v="0"/>
  </r>
  <r>
    <s v="O003146"/>
    <x v="108"/>
    <s v="C0069"/>
    <x v="9"/>
    <n v="3"/>
    <n v="0.1"/>
    <n v="11380"/>
    <n v="30726"/>
    <n v="0.28000000000000003"/>
    <s v="9451.061570767068"/>
    <x v="3"/>
    <x v="2"/>
    <x v="2"/>
  </r>
  <r>
    <s v="O003147"/>
    <x v="239"/>
    <s v="C0883"/>
    <x v="17"/>
    <n v="2"/>
    <n v="0.15"/>
    <n v="41116"/>
    <n v="69897.2"/>
    <n v="0.19"/>
    <s v="14088.587236499101"/>
    <x v="0"/>
    <x v="3"/>
    <x v="1"/>
  </r>
  <r>
    <s v="O003148"/>
    <x v="178"/>
    <s v="C0961"/>
    <x v="65"/>
    <n v="5"/>
    <n v="0.1"/>
    <n v="34669"/>
    <n v="156010.5"/>
    <n v="0.16"/>
    <s v="26772.883972357806"/>
    <x v="1"/>
    <x v="1"/>
    <x v="2"/>
  </r>
  <r>
    <s v="O003149"/>
    <x v="146"/>
    <s v="C0827"/>
    <x v="75"/>
    <n v="3"/>
    <n v="0.1"/>
    <n v="27904"/>
    <n v="75340.800000000003"/>
    <n v="0.22"/>
    <s v="19150.69137282288"/>
    <x v="4"/>
    <x v="10"/>
    <x v="2"/>
  </r>
  <r>
    <s v="O003150"/>
    <x v="353"/>
    <s v="C0924"/>
    <x v="69"/>
    <n v="1"/>
    <n v="0.05"/>
    <n v="31802"/>
    <s v="30211.899999999998"/>
    <n v="0.19"/>
    <s v="4866.539815691565"/>
    <x v="0"/>
    <x v="6"/>
    <x v="0"/>
  </r>
  <r>
    <s v="O003151"/>
    <x v="295"/>
    <s v="C1170"/>
    <x v="63"/>
    <n v="1"/>
    <n v="0"/>
    <n v="9199"/>
    <n v="9199"/>
    <n v="0.16"/>
    <n v="1558.70262308357"/>
    <x v="1"/>
    <x v="2"/>
    <x v="1"/>
  </r>
  <r>
    <s v="O003152"/>
    <x v="51"/>
    <s v="C0984"/>
    <x v="31"/>
    <n v="4"/>
    <n v="0.05"/>
    <n v="657"/>
    <n v="2496.6"/>
    <n v="0.22"/>
    <n v="642.76887505646903"/>
    <x v="4"/>
    <x v="1"/>
    <x v="0"/>
  </r>
  <r>
    <s v="O003153"/>
    <x v="186"/>
    <s v="C0481"/>
    <x v="8"/>
    <n v="2"/>
    <n v="0"/>
    <n v="26232"/>
    <n v="52464"/>
    <n v="0.22"/>
    <s v="9896.513222853519"/>
    <x v="4"/>
    <x v="1"/>
    <x v="0"/>
  </r>
  <r>
    <s v="O003154"/>
    <x v="34"/>
    <s v="C0293"/>
    <x v="1"/>
    <n v="2"/>
    <n v="0.2"/>
    <n v="10888"/>
    <n v="17420.8"/>
    <n v="0.19"/>
    <s v="2072.7094691850552"/>
    <x v="0"/>
    <x v="10"/>
    <x v="0"/>
  </r>
  <r>
    <s v="O003155"/>
    <x v="268"/>
    <s v="C0086"/>
    <x v="70"/>
    <n v="3"/>
    <n v="0.15"/>
    <n v="45709"/>
    <n v="116557.95"/>
    <n v="0.22"/>
    <s v="22825.049151812575"/>
    <x v="4"/>
    <x v="3"/>
    <x v="0"/>
  </r>
  <r>
    <s v="O003156"/>
    <x v="179"/>
    <s v="C1040"/>
    <x v="48"/>
    <n v="2"/>
    <n v="0.05"/>
    <n v="19803"/>
    <n v="37625.699999999997"/>
    <n v="0.16"/>
    <s v="7279.753798247707"/>
    <x v="1"/>
    <x v="2"/>
    <x v="0"/>
  </r>
  <r>
    <s v="O003157"/>
    <x v="4"/>
    <s v="C0728"/>
    <x v="42"/>
    <n v="1"/>
    <n v="0"/>
    <n v="36976"/>
    <n v="36976"/>
    <n v="0.28000000000000003"/>
    <s v="9119.855304656989"/>
    <x v="3"/>
    <x v="6"/>
    <x v="1"/>
  </r>
  <r>
    <s v="O003158"/>
    <x v="319"/>
    <s v="C0628"/>
    <x v="40"/>
    <n v="1"/>
    <n v="0.1"/>
    <n v="13000"/>
    <n v="11700"/>
    <n v="0.19"/>
    <s v="2032.5418763133837"/>
    <x v="0"/>
    <x v="5"/>
    <x v="2"/>
  </r>
  <r>
    <s v="O003159"/>
    <x v="63"/>
    <s v="C0118"/>
    <x v="78"/>
    <n v="2"/>
    <n v="0.1"/>
    <n v="24310"/>
    <n v="43758"/>
    <n v="0.16"/>
    <s v="5807.153607482082"/>
    <x v="1"/>
    <x v="6"/>
    <x v="1"/>
  </r>
  <r>
    <s v="O003160"/>
    <x v="272"/>
    <s v="C0270"/>
    <x v="76"/>
    <n v="1"/>
    <n v="0.15"/>
    <n v="2696"/>
    <n v="2291.6"/>
    <n v="0.31"/>
    <s v="695.1284970815962"/>
    <x v="2"/>
    <x v="4"/>
    <x v="1"/>
  </r>
  <r>
    <s v="O003161"/>
    <x v="208"/>
    <s v="C0979"/>
    <x v="65"/>
    <n v="2"/>
    <n v="0.1"/>
    <n v="34669"/>
    <s v="62404.200000000004"/>
    <n v="0.16"/>
    <s v="7694.588862728823"/>
    <x v="1"/>
    <x v="10"/>
    <x v="1"/>
  </r>
  <r>
    <s v="O003162"/>
    <x v="215"/>
    <s v="C0855"/>
    <x v="65"/>
    <n v="3"/>
    <n v="0.2"/>
    <n v="34669"/>
    <n v="83205.600000000006"/>
    <n v="0.16"/>
    <s v="8993.747475292097"/>
    <x v="1"/>
    <x v="4"/>
    <x v="2"/>
  </r>
  <r>
    <s v="O003163"/>
    <x v="209"/>
    <s v="C0162"/>
    <x v="79"/>
    <n v="1"/>
    <n v="0"/>
    <n v="23117"/>
    <n v="23117"/>
    <n v="0.19"/>
    <s v="4035.5429740460445"/>
    <x v="0"/>
    <x v="2"/>
    <x v="0"/>
  </r>
  <r>
    <s v="O003164"/>
    <x v="22"/>
    <s v="C0700"/>
    <x v="17"/>
    <n v="1"/>
    <n v="0.05"/>
    <n v="41116"/>
    <n v="39060.199999999997"/>
    <n v="0.19"/>
    <s v="7051.760254324168"/>
    <x v="0"/>
    <x v="1"/>
    <x v="1"/>
  </r>
  <r>
    <s v="O003165"/>
    <x v="196"/>
    <s v="C1128"/>
    <x v="43"/>
    <n v="3"/>
    <n v="0.2"/>
    <n v="21121"/>
    <n v="50690.400000000001"/>
    <n v="0.19"/>
    <s v="11611.99702568451"/>
    <x v="0"/>
    <x v="1"/>
    <x v="2"/>
  </r>
  <r>
    <s v="O003166"/>
    <x v="258"/>
    <s v="C0167"/>
    <x v="52"/>
    <n v="2"/>
    <n v="0"/>
    <n v="36003"/>
    <n v="72006"/>
    <n v="0.16"/>
    <s v="11687.954595795438"/>
    <x v="1"/>
    <x v="10"/>
    <x v="0"/>
  </r>
  <r>
    <s v="O003167"/>
    <x v="107"/>
    <s v="C0300"/>
    <x v="56"/>
    <n v="1"/>
    <n v="0.1"/>
    <n v="3506"/>
    <n v="3155.4"/>
    <n v="0.19"/>
    <s v="470.1229572525013"/>
    <x v="0"/>
    <x v="0"/>
    <x v="0"/>
  </r>
  <r>
    <s v="O003168"/>
    <x v="95"/>
    <s v="C0028"/>
    <x v="42"/>
    <n v="3"/>
    <n v="0.05"/>
    <n v="36976"/>
    <s v="105381.59999999999"/>
    <n v="0.28000000000000003"/>
    <s v="26808.144603254783"/>
    <x v="3"/>
    <x v="10"/>
    <x v="0"/>
  </r>
  <r>
    <s v="O003169"/>
    <x v="307"/>
    <s v="C0562"/>
    <x v="26"/>
    <n v="2"/>
    <n v="0.1"/>
    <n v="7732"/>
    <n v="13917.6"/>
    <n v="0.22"/>
    <s v="3409.425759771794"/>
    <x v="4"/>
    <x v="6"/>
    <x v="0"/>
  </r>
  <r>
    <s v="O003170"/>
    <x v="17"/>
    <s v="C0883"/>
    <x v="73"/>
    <n v="1"/>
    <n v="0.05"/>
    <n v="35516"/>
    <n v="33740.199999999997"/>
    <n v="0.19"/>
    <s v="5910.150370491001"/>
    <x v="0"/>
    <x v="3"/>
    <x v="1"/>
  </r>
  <r>
    <s v="O003171"/>
    <x v="295"/>
    <s v="C0156"/>
    <x v="16"/>
    <n v="1"/>
    <n v="0.2"/>
    <n v="28518"/>
    <n v="22814.400000000001"/>
    <n v="0.31"/>
    <s v="6199.613773963069"/>
    <x v="2"/>
    <x v="2"/>
    <x v="0"/>
  </r>
  <r>
    <s v="O003172"/>
    <x v="24"/>
    <s v="C1145"/>
    <x v="1"/>
    <n v="1"/>
    <n v="0.2"/>
    <n v="10888"/>
    <n v="8710.4"/>
    <n v="0.19"/>
    <s v="1680.0751537817712"/>
    <x v="0"/>
    <x v="9"/>
    <x v="0"/>
  </r>
  <r>
    <s v="O003173"/>
    <x v="202"/>
    <s v="C0652"/>
    <x v="16"/>
    <n v="3"/>
    <n v="0.2"/>
    <n v="28518"/>
    <n v="68443.199999999997"/>
    <n v="0.31"/>
    <n v="19325.2054029791"/>
    <x v="2"/>
    <x v="6"/>
    <x v="0"/>
  </r>
  <r>
    <s v="O003174"/>
    <x v="195"/>
    <s v="C0821"/>
    <x v="41"/>
    <n v="2"/>
    <n v="0.1"/>
    <n v="38513"/>
    <s v="69323.40000000001"/>
    <n v="0.19"/>
    <s v="14331.577874952685"/>
    <x v="0"/>
    <x v="1"/>
    <x v="1"/>
  </r>
  <r>
    <s v="O003175"/>
    <x v="197"/>
    <s v="C0561"/>
    <x v="21"/>
    <n v="2"/>
    <n v="0.25"/>
    <n v="22075"/>
    <n v="33112.5"/>
    <n v="0.16"/>
    <s v="5718.655074850286"/>
    <x v="1"/>
    <x v="6"/>
    <x v="0"/>
  </r>
  <r>
    <s v="O003176"/>
    <x v="1"/>
    <s v="C1188"/>
    <x v="26"/>
    <n v="4"/>
    <n v="0.15"/>
    <n v="7732"/>
    <n v="26288.799999999999"/>
    <n v="0.22"/>
    <s v="4727.822260735288"/>
    <x v="4"/>
    <x v="7"/>
    <x v="0"/>
  </r>
  <r>
    <s v="O003177"/>
    <x v="100"/>
    <s v="C1086"/>
    <x v="1"/>
    <n v="1"/>
    <n v="0.05"/>
    <n v="10888"/>
    <n v="10343.6"/>
    <n v="0.19"/>
    <s v="2611.4890262942617"/>
    <x v="0"/>
    <x v="0"/>
    <x v="1"/>
  </r>
  <r>
    <s v="O003178"/>
    <x v="21"/>
    <s v="C0312"/>
    <x v="56"/>
    <n v="1"/>
    <n v="0"/>
    <n v="3506"/>
    <n v="3506"/>
    <n v="0.19"/>
    <s v="651.0529472800146"/>
    <x v="0"/>
    <x v="7"/>
    <x v="1"/>
  </r>
  <r>
    <s v="O003179"/>
    <x v="150"/>
    <s v="C0376"/>
    <x v="42"/>
    <n v="1"/>
    <n v="0.15"/>
    <n v="36976"/>
    <n v="31429.599999999999"/>
    <n v="0.28000000000000003"/>
    <n v="5870.0393879004296"/>
    <x v="3"/>
    <x v="10"/>
    <x v="0"/>
  </r>
  <r>
    <s v="O003180"/>
    <x v="49"/>
    <s v="C0150"/>
    <x v="0"/>
    <n v="1"/>
    <n v="0.15"/>
    <n v="17633"/>
    <n v="14988.05"/>
    <n v="0.19"/>
    <s v="3047.3615806330636"/>
    <x v="0"/>
    <x v="6"/>
    <x v="0"/>
  </r>
  <r>
    <s v="O003181"/>
    <x v="38"/>
    <s v="C0585"/>
    <x v="35"/>
    <n v="2"/>
    <n v="0"/>
    <n v="24562"/>
    <n v="49124"/>
    <n v="0.22"/>
    <s v="6339.965899166495"/>
    <x v="4"/>
    <x v="0"/>
    <x v="1"/>
  </r>
  <r>
    <s v="O003182"/>
    <x v="46"/>
    <s v="C0581"/>
    <x v="49"/>
    <n v="2"/>
    <n v="0.1"/>
    <n v="2649"/>
    <n v="4768.2"/>
    <n v="0.16"/>
    <s v="936.4461125156988"/>
    <x v="1"/>
    <x v="8"/>
    <x v="1"/>
  </r>
  <r>
    <s v="O003183"/>
    <x v="101"/>
    <s v="C0977"/>
    <x v="14"/>
    <n v="1"/>
    <n v="0.25"/>
    <n v="24549"/>
    <n v="18411.75"/>
    <n v="0.19"/>
    <s v="3535.0041679274264"/>
    <x v="0"/>
    <x v="7"/>
    <x v="0"/>
  </r>
  <r>
    <s v="O003184"/>
    <x v="100"/>
    <s v="C0177"/>
    <x v="70"/>
    <n v="1"/>
    <n v="0.05"/>
    <n v="45709"/>
    <s v="43423.549999999996"/>
    <n v="0.22"/>
    <s v="9331.010167871953"/>
    <x v="4"/>
    <x v="2"/>
    <x v="0"/>
  </r>
  <r>
    <s v="O003185"/>
    <x v="25"/>
    <s v="C0354"/>
    <x v="19"/>
    <n v="1"/>
    <n v="0.05"/>
    <n v="43459"/>
    <s v="41286.049999999996"/>
    <n v="0.19"/>
    <s v="7722.029600009291"/>
    <x v="0"/>
    <x v="4"/>
    <x v="1"/>
  </r>
  <r>
    <s v="O003186"/>
    <x v="357"/>
    <s v="C0514"/>
    <x v="16"/>
    <n v="4"/>
    <n v="0.2"/>
    <n v="28518"/>
    <n v="91257.600000000006"/>
    <n v="0.31"/>
    <s v="29892.435467288415"/>
    <x v="2"/>
    <x v="1"/>
    <x v="0"/>
  </r>
  <r>
    <s v="O003187"/>
    <x v="132"/>
    <s v="C0309"/>
    <x v="68"/>
    <n v="2"/>
    <n v="0"/>
    <n v="35424"/>
    <n v="70848"/>
    <n v="0.19"/>
    <s v="12059.716091120668"/>
    <x v="0"/>
    <x v="2"/>
    <x v="0"/>
  </r>
  <r>
    <s v="O003188"/>
    <x v="31"/>
    <s v="C0119"/>
    <x v="34"/>
    <n v="2"/>
    <n v="0.2"/>
    <n v="1533"/>
    <n v="2452.8000000000002"/>
    <n v="0.16"/>
    <s v="384.3017499472449"/>
    <x v="1"/>
    <x v="3"/>
    <x v="2"/>
  </r>
  <r>
    <s v="O003189"/>
    <x v="239"/>
    <s v="C0767"/>
    <x v="76"/>
    <n v="1"/>
    <n v="0.15"/>
    <n v="2696"/>
    <n v="2291.6"/>
    <n v="0.31"/>
    <s v="713.0727283863705"/>
    <x v="2"/>
    <x v="9"/>
    <x v="0"/>
  </r>
  <r>
    <s v="O003190"/>
    <x v="313"/>
    <s v="C0996"/>
    <x v="77"/>
    <n v="2"/>
    <n v="0.1"/>
    <n v="39927"/>
    <n v="71868.600000000006"/>
    <n v="0.16"/>
    <s v="4038.407920008481"/>
    <x v="1"/>
    <x v="1"/>
    <x v="0"/>
  </r>
  <r>
    <s v="O003191"/>
    <x v="112"/>
    <s v="C0973"/>
    <x v="65"/>
    <n v="1"/>
    <n v="0"/>
    <n v="34669"/>
    <n v="34669"/>
    <n v="0.16"/>
    <s v="6165.035969978512"/>
    <x v="1"/>
    <x v="2"/>
    <x v="1"/>
  </r>
  <r>
    <s v="O003192"/>
    <x v="201"/>
    <s v="C0916"/>
    <x v="14"/>
    <n v="5"/>
    <n v="0"/>
    <n v="24549"/>
    <n v="122745"/>
    <n v="0.19"/>
    <s v="26234.729738854512"/>
    <x v="0"/>
    <x v="8"/>
    <x v="1"/>
  </r>
  <r>
    <s v="O003193"/>
    <x v="345"/>
    <s v="C0478"/>
    <x v="15"/>
    <n v="3"/>
    <n v="0.05"/>
    <n v="40809"/>
    <n v="116305.65"/>
    <n v="0.19"/>
    <s v="23593.772430674984"/>
    <x v="0"/>
    <x v="6"/>
    <x v="0"/>
  </r>
  <r>
    <s v="O003194"/>
    <x v="317"/>
    <s v="C0587"/>
    <x v="30"/>
    <n v="2"/>
    <n v="0.15"/>
    <n v="37834"/>
    <s v="64317.799999999996"/>
    <n v="0.28000000000000003"/>
    <s v="18676.93062172463"/>
    <x v="3"/>
    <x v="1"/>
    <x v="0"/>
  </r>
  <r>
    <s v="O003195"/>
    <x v="7"/>
    <s v="C0351"/>
    <x v="75"/>
    <n v="2"/>
    <n v="0.1"/>
    <n v="27904"/>
    <s v="50227.200000000004"/>
    <n v="0.22"/>
    <s v="13707.044368850758"/>
    <x v="4"/>
    <x v="9"/>
    <x v="2"/>
  </r>
  <r>
    <s v="O003196"/>
    <x v="242"/>
    <s v="C0195"/>
    <x v="15"/>
    <n v="2"/>
    <n v="0.15"/>
    <n v="40809"/>
    <n v="69375.3"/>
    <n v="0.19"/>
    <s v="12867.94664406502"/>
    <x v="0"/>
    <x v="9"/>
    <x v="0"/>
  </r>
  <r>
    <s v="O003197"/>
    <x v="298"/>
    <s v="C0496"/>
    <x v="16"/>
    <n v="1"/>
    <n v="0.15"/>
    <n v="28518"/>
    <n v="24240.3"/>
    <n v="0.31"/>
    <s v="7434.206794311554"/>
    <x v="2"/>
    <x v="1"/>
    <x v="0"/>
  </r>
  <r>
    <s v="O003198"/>
    <x v="198"/>
    <s v="C0515"/>
    <x v="61"/>
    <n v="1"/>
    <n v="0.1"/>
    <n v="12154"/>
    <n v="10938.6"/>
    <n v="0.19"/>
    <s v="1796.1154261480942"/>
    <x v="0"/>
    <x v="5"/>
    <x v="0"/>
  </r>
  <r>
    <s v="O003199"/>
    <x v="52"/>
    <s v="C0696"/>
    <x v="2"/>
    <n v="2"/>
    <n v="0.25"/>
    <n v="30563"/>
    <n v="45844.5"/>
    <n v="0.19"/>
    <s v="5503.3650801327785"/>
    <x v="0"/>
    <x v="4"/>
    <x v="1"/>
  </r>
  <r>
    <s v="O003200"/>
    <x v="48"/>
    <s v="C0273"/>
    <x v="54"/>
    <n v="1"/>
    <n v="0.15"/>
    <n v="31519"/>
    <s v="26791.149999999998"/>
    <n v="0.19"/>
    <s v="5440.018965258057"/>
    <x v="0"/>
    <x v="1"/>
    <x v="1"/>
  </r>
  <r>
    <s v="O003201"/>
    <x v="196"/>
    <s v="C0880"/>
    <x v="5"/>
    <n v="1"/>
    <n v="0.2"/>
    <n v="7879"/>
    <s v="6303.200000000001"/>
    <n v="0.16"/>
    <s v="869.7052968538634"/>
    <x v="1"/>
    <x v="0"/>
    <x v="0"/>
  </r>
  <r>
    <s v="O003202"/>
    <x v="45"/>
    <s v="C0052"/>
    <x v="68"/>
    <n v="2"/>
    <n v="0.05"/>
    <n v="35424"/>
    <s v="67305.59999999999"/>
    <n v="0.19"/>
    <n v="8053.9339542698099"/>
    <x v="0"/>
    <x v="2"/>
    <x v="0"/>
  </r>
  <r>
    <s v="O003203"/>
    <x v="193"/>
    <s v="C0263"/>
    <x v="5"/>
    <n v="4"/>
    <n v="0.15"/>
    <n v="7879"/>
    <n v="26788.6"/>
    <n v="0.16"/>
    <s v="4135.983440578843"/>
    <x v="1"/>
    <x v="6"/>
    <x v="1"/>
  </r>
  <r>
    <s v="O003204"/>
    <x v="207"/>
    <s v="C0133"/>
    <x v="47"/>
    <n v="4"/>
    <n v="0.1"/>
    <n v="13190"/>
    <n v="47484"/>
    <n v="0.22"/>
    <s v="10133.802137168028"/>
    <x v="4"/>
    <x v="0"/>
    <x v="0"/>
  </r>
  <r>
    <s v="O003205"/>
    <x v="84"/>
    <s v="C0994"/>
    <x v="29"/>
    <n v="1"/>
    <n v="0.2"/>
    <n v="32777"/>
    <s v="26221.600000000002"/>
    <n v="0.19"/>
    <s v="4692.856977305136"/>
    <x v="0"/>
    <x v="4"/>
    <x v="0"/>
  </r>
  <r>
    <s v="O003206"/>
    <x v="193"/>
    <s v="C0310"/>
    <x v="58"/>
    <n v="1"/>
    <n v="0.1"/>
    <n v="34314"/>
    <s v="30882.600000000002"/>
    <n v="0.16"/>
    <s v="4995.983539702472"/>
    <x v="1"/>
    <x v="9"/>
    <x v="0"/>
  </r>
  <r>
    <s v="O003207"/>
    <x v="108"/>
    <s v="C0016"/>
    <x v="67"/>
    <n v="2"/>
    <n v="0.05"/>
    <n v="35056"/>
    <n v="66606.399999999994"/>
    <n v="0.19"/>
    <s v="8818.099143486665"/>
    <x v="0"/>
    <x v="7"/>
    <x v="0"/>
  </r>
  <r>
    <s v="O003208"/>
    <x v="347"/>
    <s v="C0195"/>
    <x v="6"/>
    <n v="3"/>
    <n v="0.1"/>
    <n v="3110"/>
    <n v="8397"/>
    <n v="0.31"/>
    <s v="2869.6766487153545"/>
    <x v="2"/>
    <x v="9"/>
    <x v="0"/>
  </r>
  <r>
    <s v="O003209"/>
    <x v="281"/>
    <s v="C0303"/>
    <x v="15"/>
    <n v="4"/>
    <n v="0.05"/>
    <n v="40809"/>
    <s v="155074.19999999998"/>
    <n v="0.19"/>
    <s v="31355.789709804685"/>
    <x v="0"/>
    <x v="2"/>
    <x v="2"/>
  </r>
  <r>
    <s v="O003210"/>
    <x v="296"/>
    <s v="C1072"/>
    <x v="61"/>
    <n v="3"/>
    <n v="0.05"/>
    <n v="12154"/>
    <n v="34638.9"/>
    <n v="0.19"/>
    <s v="7985.027508660376"/>
    <x v="0"/>
    <x v="3"/>
    <x v="1"/>
  </r>
  <r>
    <s v="O003211"/>
    <x v="90"/>
    <s v="C1145"/>
    <x v="11"/>
    <n v="2"/>
    <n v="0.1"/>
    <n v="9257"/>
    <s v="16662.600000000002"/>
    <n v="0.16"/>
    <s v="2293.0059568644265"/>
    <x v="1"/>
    <x v="9"/>
    <x v="0"/>
  </r>
  <r>
    <s v="O003212"/>
    <x v="353"/>
    <s v="C0832"/>
    <x v="33"/>
    <n v="1"/>
    <n v="0.2"/>
    <n v="5109"/>
    <s v="4087.2000000000003"/>
    <n v="0.19"/>
    <s v="825.9477286433423"/>
    <x v="0"/>
    <x v="9"/>
    <x v="0"/>
  </r>
  <r>
    <s v="O003213"/>
    <x v="233"/>
    <s v="C0562"/>
    <x v="62"/>
    <n v="1"/>
    <n v="0.05"/>
    <n v="39150"/>
    <n v="37192.5"/>
    <n v="0.28000000000000003"/>
    <s v="7870.759746885092"/>
    <x v="3"/>
    <x v="6"/>
    <x v="0"/>
  </r>
  <r>
    <s v="O003214"/>
    <x v="303"/>
    <s v="C0041"/>
    <x v="67"/>
    <n v="1"/>
    <n v="0.05"/>
    <n v="35056"/>
    <n v="33303.199999999997"/>
    <n v="0.19"/>
    <s v="5257.092327443913"/>
    <x v="0"/>
    <x v="3"/>
    <x v="0"/>
  </r>
  <r>
    <s v="O003215"/>
    <x v="89"/>
    <s v="C0534"/>
    <x v="38"/>
    <n v="2"/>
    <n v="0.2"/>
    <n v="19940"/>
    <n v="31904"/>
    <n v="0.16"/>
    <s v="3477.5326847340425"/>
    <x v="1"/>
    <x v="7"/>
    <x v="0"/>
  </r>
  <r>
    <s v="O003216"/>
    <x v="95"/>
    <s v="C0371"/>
    <x v="63"/>
    <n v="1"/>
    <n v="0.05"/>
    <n v="9199"/>
    <n v="8739.0499999999993"/>
    <n v="0.16"/>
    <s v="1451.7375976000399"/>
    <x v="1"/>
    <x v="5"/>
    <x v="2"/>
  </r>
  <r>
    <s v="O003217"/>
    <x v="206"/>
    <s v="C0517"/>
    <x v="29"/>
    <n v="3"/>
    <n v="0.25"/>
    <n v="32777"/>
    <n v="73748.25"/>
    <n v="0.19"/>
    <s v="10942.009633725938"/>
    <x v="0"/>
    <x v="1"/>
    <x v="1"/>
  </r>
  <r>
    <s v="O003218"/>
    <x v="246"/>
    <s v="C0657"/>
    <x v="34"/>
    <n v="2"/>
    <n v="0.05"/>
    <n v="1533"/>
    <n v="2912.7"/>
    <n v="0.16"/>
    <s v="412.7805022949234"/>
    <x v="1"/>
    <x v="1"/>
    <x v="0"/>
  </r>
  <r>
    <s v="O003219"/>
    <x v="218"/>
    <s v="C0590"/>
    <x v="19"/>
    <n v="1"/>
    <n v="0.1"/>
    <n v="43459"/>
    <n v="39113.1"/>
    <n v="0.19"/>
    <s v="7309.711785375642"/>
    <x v="0"/>
    <x v="7"/>
    <x v="0"/>
  </r>
  <r>
    <s v="O003220"/>
    <x v="29"/>
    <s v="C0231"/>
    <x v="64"/>
    <n v="4"/>
    <n v="0"/>
    <n v="16218"/>
    <n v="64872"/>
    <n v="0.19"/>
    <s v="11207.565498689084"/>
    <x v="0"/>
    <x v="0"/>
    <x v="2"/>
  </r>
  <r>
    <s v="O003221"/>
    <x v="234"/>
    <s v="C0809"/>
    <x v="33"/>
    <n v="2"/>
    <n v="0.25"/>
    <n v="5109"/>
    <n v="7663.5"/>
    <n v="0.19"/>
    <s v="1080.243678138213"/>
    <x v="0"/>
    <x v="4"/>
    <x v="0"/>
  </r>
  <r>
    <s v="O003222"/>
    <x v="61"/>
    <s v="C0479"/>
    <x v="25"/>
    <n v="4"/>
    <n v="0.2"/>
    <n v="42988"/>
    <n v="137561.60000000001"/>
    <n v="0.19"/>
    <s v="33652.898607284464"/>
    <x v="0"/>
    <x v="6"/>
    <x v="0"/>
  </r>
  <r>
    <s v="O003223"/>
    <x v="80"/>
    <s v="C0675"/>
    <x v="32"/>
    <n v="4"/>
    <n v="0.2"/>
    <n v="3648"/>
    <n v="11673.6"/>
    <n v="0.22"/>
    <s v="2580.610559568526"/>
    <x v="4"/>
    <x v="1"/>
    <x v="0"/>
  </r>
  <r>
    <s v="O003224"/>
    <x v="278"/>
    <s v="C0278"/>
    <x v="6"/>
    <n v="1"/>
    <n v="0"/>
    <n v="3110"/>
    <n v="3110"/>
    <n v="0.31"/>
    <s v="1135.005454963551"/>
    <x v="2"/>
    <x v="8"/>
    <x v="1"/>
  </r>
  <r>
    <s v="O003225"/>
    <x v="98"/>
    <s v="C0053"/>
    <x v="0"/>
    <n v="1"/>
    <n v="0.25"/>
    <n v="17633"/>
    <n v="13224.75"/>
    <n v="0.19"/>
    <s v="1995.7715621748646"/>
    <x v="0"/>
    <x v="8"/>
    <x v="1"/>
  </r>
  <r>
    <s v="O003226"/>
    <x v="232"/>
    <s v="C1034"/>
    <x v="67"/>
    <n v="1"/>
    <n v="0.2"/>
    <n v="35056"/>
    <s v="28044.800000000003"/>
    <n v="0.19"/>
    <s v="4876.3071735887415"/>
    <x v="0"/>
    <x v="6"/>
    <x v="1"/>
  </r>
  <r>
    <s v="O003227"/>
    <x v="127"/>
    <s v="C0748"/>
    <x v="47"/>
    <n v="3"/>
    <n v="0.1"/>
    <n v="13190"/>
    <n v="35613"/>
    <n v="0.22"/>
    <s v="7837.454215512772"/>
    <x v="4"/>
    <x v="2"/>
    <x v="2"/>
  </r>
  <r>
    <s v="O003228"/>
    <x v="68"/>
    <s v="C0464"/>
    <x v="36"/>
    <n v="2"/>
    <n v="0.15"/>
    <n v="29812"/>
    <n v="50680.4"/>
    <n v="0.28000000000000003"/>
    <s v="16758.09165071565"/>
    <x v="3"/>
    <x v="7"/>
    <x v="0"/>
  </r>
  <r>
    <s v="O003229"/>
    <x v="255"/>
    <s v="C0754"/>
    <x v="73"/>
    <n v="4"/>
    <n v="0.25"/>
    <n v="35516"/>
    <n v="106548"/>
    <n v="0.19"/>
    <s v="26072.951261970975"/>
    <x v="0"/>
    <x v="5"/>
    <x v="1"/>
  </r>
  <r>
    <s v="O003230"/>
    <x v="76"/>
    <s v="C0583"/>
    <x v="17"/>
    <n v="1"/>
    <n v="0.1"/>
    <n v="41116"/>
    <n v="37004.400000000001"/>
    <n v="0.19"/>
    <s v="6358.563577771923"/>
    <x v="0"/>
    <x v="0"/>
    <x v="0"/>
  </r>
  <r>
    <s v="O003231"/>
    <x v="131"/>
    <s v="C0158"/>
    <x v="8"/>
    <n v="2"/>
    <n v="0"/>
    <n v="26232"/>
    <n v="52464"/>
    <n v="0.22"/>
    <s v="10046.355381548725"/>
    <x v="4"/>
    <x v="5"/>
    <x v="2"/>
  </r>
  <r>
    <s v="O003232"/>
    <x v="326"/>
    <s v="C0019"/>
    <x v="41"/>
    <n v="5"/>
    <n v="0.2"/>
    <n v="38513"/>
    <n v="154052"/>
    <n v="0.19"/>
    <s v="28782.649275649917"/>
    <x v="0"/>
    <x v="5"/>
    <x v="0"/>
  </r>
  <r>
    <s v="O003233"/>
    <x v="139"/>
    <s v="C0055"/>
    <x v="19"/>
    <n v="2"/>
    <n v="0.1"/>
    <n v="43459"/>
    <n v="78226.2"/>
    <n v="0.19"/>
    <s v="17916.85606630401"/>
    <x v="0"/>
    <x v="1"/>
    <x v="0"/>
  </r>
  <r>
    <s v="O003234"/>
    <x v="243"/>
    <s v="C0721"/>
    <x v="75"/>
    <n v="1"/>
    <n v="0.25"/>
    <n v="27904"/>
    <n v="20928"/>
    <n v="0.22"/>
    <s v="4641.424188098966"/>
    <x v="4"/>
    <x v="1"/>
    <x v="0"/>
  </r>
  <r>
    <s v="O003235"/>
    <x v="235"/>
    <s v="C1045"/>
    <x v="66"/>
    <n v="2"/>
    <n v="0.1"/>
    <n v="17932"/>
    <s v="32277.600000000002"/>
    <n v="0.16"/>
    <s v="5427.974080023335"/>
    <x v="1"/>
    <x v="1"/>
    <x v="0"/>
  </r>
  <r>
    <s v="O003236"/>
    <x v="11"/>
    <s v="C0761"/>
    <x v="14"/>
    <n v="1"/>
    <n v="0"/>
    <n v="24549"/>
    <n v="24549"/>
    <n v="0.19"/>
    <s v="5614.711658516615"/>
    <x v="0"/>
    <x v="5"/>
    <x v="1"/>
  </r>
  <r>
    <s v="O003237"/>
    <x v="210"/>
    <s v="C1019"/>
    <x v="5"/>
    <n v="1"/>
    <n v="0.1"/>
    <n v="7879"/>
    <n v="7091.1"/>
    <n v="0.16"/>
    <s v="1369.0692596840802"/>
    <x v="1"/>
    <x v="1"/>
    <x v="0"/>
  </r>
  <r>
    <s v="O003238"/>
    <x v="130"/>
    <s v="C0808"/>
    <x v="3"/>
    <n v="1"/>
    <n v="0.15"/>
    <n v="48370"/>
    <n v="41114.5"/>
    <n v="0.16"/>
    <s v="7993.548984140432"/>
    <x v="1"/>
    <x v="8"/>
    <x v="0"/>
  </r>
  <r>
    <s v="O003239"/>
    <x v="287"/>
    <s v="C0723"/>
    <x v="12"/>
    <n v="1"/>
    <n v="0"/>
    <n v="5299"/>
    <n v="5299"/>
    <n v="0.16"/>
    <s v="963.2070693734051"/>
    <x v="1"/>
    <x v="0"/>
    <x v="2"/>
  </r>
  <r>
    <s v="O003240"/>
    <x v="21"/>
    <s v="C0285"/>
    <x v="70"/>
    <n v="3"/>
    <n v="0.1"/>
    <n v="45709"/>
    <n v="123414.3"/>
    <n v="0.22"/>
    <s v="32991.52819951266"/>
    <x v="4"/>
    <x v="10"/>
    <x v="2"/>
  </r>
  <r>
    <s v="O003241"/>
    <x v="188"/>
    <s v="C0511"/>
    <x v="16"/>
    <n v="1"/>
    <n v="0"/>
    <n v="28518"/>
    <n v="28518"/>
    <n v="0.31"/>
    <s v="7627.803120613263"/>
    <x v="2"/>
    <x v="3"/>
    <x v="0"/>
  </r>
  <r>
    <s v="O003242"/>
    <x v="321"/>
    <s v="C1022"/>
    <x v="16"/>
    <n v="3"/>
    <n v="0.15"/>
    <n v="28518"/>
    <n v="72720.899999999994"/>
    <n v="0.31"/>
    <s v="28268.373190104998"/>
    <x v="2"/>
    <x v="7"/>
    <x v="2"/>
  </r>
  <r>
    <s v="O003243"/>
    <x v="82"/>
    <s v="C0120"/>
    <x v="64"/>
    <n v="1"/>
    <n v="0.25"/>
    <n v="16218"/>
    <n v="12163.5"/>
    <n v="0.19"/>
    <s v="2762.4837549336826"/>
    <x v="0"/>
    <x v="6"/>
    <x v="0"/>
  </r>
  <r>
    <s v="O003244"/>
    <x v="288"/>
    <s v="C0097"/>
    <x v="58"/>
    <n v="1"/>
    <n v="0.1"/>
    <n v="34314"/>
    <s v="30882.600000000002"/>
    <n v="0.16"/>
    <s v="4767.940148113574"/>
    <x v="1"/>
    <x v="10"/>
    <x v="0"/>
  </r>
  <r>
    <s v="O003245"/>
    <x v="134"/>
    <s v="C0120"/>
    <x v="59"/>
    <n v="1"/>
    <n v="0.15"/>
    <n v="32335"/>
    <n v="27484.75"/>
    <n v="0.31"/>
    <n v="9587.78062629749"/>
    <x v="2"/>
    <x v="6"/>
    <x v="0"/>
  </r>
  <r>
    <s v="O003246"/>
    <x v="203"/>
    <s v="C1177"/>
    <x v="11"/>
    <n v="1"/>
    <n v="0.1"/>
    <n v="9257"/>
    <s v="8331.300000000001"/>
    <n v="0.16"/>
    <s v="1231.694192028665"/>
    <x v="1"/>
    <x v="9"/>
    <x v="0"/>
  </r>
  <r>
    <s v="O003247"/>
    <x v="164"/>
    <s v="C0393"/>
    <x v="1"/>
    <n v="1"/>
    <n v="0.1"/>
    <n v="10888"/>
    <n v="9799.2000000000007"/>
    <n v="0.19"/>
    <s v="2024.6998608595893"/>
    <x v="0"/>
    <x v="3"/>
    <x v="0"/>
  </r>
  <r>
    <s v="O003248"/>
    <x v="181"/>
    <s v="C1167"/>
    <x v="15"/>
    <n v="2"/>
    <n v="0.1"/>
    <n v="40809"/>
    <n v="73456.2"/>
    <n v="0.19"/>
    <s v="15478.625860392624"/>
    <x v="0"/>
    <x v="9"/>
    <x v="0"/>
  </r>
  <r>
    <s v="O003249"/>
    <x v="86"/>
    <s v="C0794"/>
    <x v="54"/>
    <n v="5"/>
    <n v="0.15"/>
    <n v="31519"/>
    <n v="133955.75"/>
    <n v="0.19"/>
    <s v="29493.748425752012"/>
    <x v="0"/>
    <x v="5"/>
    <x v="1"/>
  </r>
  <r>
    <s v="O003250"/>
    <x v="90"/>
    <s v="C0220"/>
    <x v="30"/>
    <n v="1"/>
    <n v="0.2"/>
    <n v="37834"/>
    <n v="30267.200000000001"/>
    <n v="0.28000000000000003"/>
    <n v="7987.8587470461398"/>
    <x v="3"/>
    <x v="4"/>
    <x v="2"/>
  </r>
  <r>
    <s v="O003251"/>
    <x v="288"/>
    <s v="C0839"/>
    <x v="0"/>
    <n v="1"/>
    <n v="0.15"/>
    <n v="17633"/>
    <n v="14988.05"/>
    <n v="0.19"/>
    <s v="3311.136327681048"/>
    <x v="0"/>
    <x v="9"/>
    <x v="0"/>
  </r>
  <r>
    <s v="O003252"/>
    <x v="97"/>
    <s v="C0160"/>
    <x v="31"/>
    <n v="1"/>
    <n v="0.25"/>
    <n v="657"/>
    <n v="492.75"/>
    <n v="0.22"/>
    <s v="100.78385032295563"/>
    <x v="4"/>
    <x v="3"/>
    <x v="0"/>
  </r>
  <r>
    <s v="O003253"/>
    <x v="278"/>
    <s v="C1100"/>
    <x v="36"/>
    <n v="4"/>
    <n v="0.2"/>
    <n v="29812"/>
    <s v="95398.40000000001"/>
    <n v="0.28000000000000003"/>
    <s v="29152.232611225296"/>
    <x v="3"/>
    <x v="0"/>
    <x v="0"/>
  </r>
  <r>
    <s v="O003254"/>
    <x v="88"/>
    <s v="C0611"/>
    <x v="35"/>
    <n v="2"/>
    <n v="0"/>
    <n v="24562"/>
    <n v="49124"/>
    <n v="0.22"/>
    <s v="10776.54010529439"/>
    <x v="4"/>
    <x v="0"/>
    <x v="0"/>
  </r>
  <r>
    <s v="O003255"/>
    <x v="269"/>
    <s v="C0639"/>
    <x v="57"/>
    <n v="3"/>
    <n v="0.1"/>
    <n v="23441"/>
    <s v="63290.700000000004"/>
    <n v="0.19"/>
    <s v="7984.843795333107"/>
    <x v="0"/>
    <x v="3"/>
    <x v="0"/>
  </r>
  <r>
    <s v="O003256"/>
    <x v="32"/>
    <s v="C1056"/>
    <x v="27"/>
    <n v="1"/>
    <n v="0.2"/>
    <n v="38016"/>
    <s v="30412.800000000003"/>
    <n v="0.16"/>
    <s v="4081.805944264408"/>
    <x v="1"/>
    <x v="5"/>
    <x v="2"/>
  </r>
  <r>
    <s v="O003257"/>
    <x v="311"/>
    <s v="C0777"/>
    <x v="7"/>
    <n v="1"/>
    <n v="0.25"/>
    <n v="4623"/>
    <n v="3467.25"/>
    <n v="0.28000000000000003"/>
    <s v="1073.7528578255858"/>
    <x v="3"/>
    <x v="5"/>
    <x v="2"/>
  </r>
  <r>
    <s v="O003258"/>
    <x v="193"/>
    <s v="C0334"/>
    <x v="52"/>
    <n v="1"/>
    <n v="0.1"/>
    <n v="36003"/>
    <n v="32402.7"/>
    <n v="0.16"/>
    <s v="4840.063709631619"/>
    <x v="1"/>
    <x v="7"/>
    <x v="1"/>
  </r>
  <r>
    <s v="O003259"/>
    <x v="285"/>
    <s v="C0892"/>
    <x v="43"/>
    <n v="3"/>
    <n v="0.15"/>
    <n v="21121"/>
    <s v="53858.549999999996"/>
    <n v="0.19"/>
    <s v="12520.721956578604"/>
    <x v="0"/>
    <x v="0"/>
    <x v="0"/>
  </r>
  <r>
    <s v="O003260"/>
    <x v="42"/>
    <s v="C0940"/>
    <x v="16"/>
    <n v="1"/>
    <n v="0.1"/>
    <n v="28518"/>
    <n v="25666.2"/>
    <n v="0.31"/>
    <s v="6866.600561387089"/>
    <x v="2"/>
    <x v="7"/>
    <x v="0"/>
  </r>
  <r>
    <s v="O003261"/>
    <x v="296"/>
    <s v="C0352"/>
    <x v="8"/>
    <n v="2"/>
    <n v="0"/>
    <n v="26232"/>
    <n v="52464"/>
    <n v="0.22"/>
    <s v="12820.355850605065"/>
    <x v="4"/>
    <x v="1"/>
    <x v="0"/>
  </r>
  <r>
    <s v="O003262"/>
    <x v="69"/>
    <s v="C0926"/>
    <x v="76"/>
    <n v="2"/>
    <n v="0.2"/>
    <n v="2696"/>
    <n v="4313.6000000000004"/>
    <n v="0.31"/>
    <s v="1330.0397642241585"/>
    <x v="2"/>
    <x v="4"/>
    <x v="0"/>
  </r>
  <r>
    <s v="O003263"/>
    <x v="281"/>
    <s v="C0396"/>
    <x v="32"/>
    <n v="2"/>
    <n v="0.2"/>
    <n v="3648"/>
    <n v="5836.8"/>
    <n v="0.22"/>
    <s v="1233.6807402869897"/>
    <x v="4"/>
    <x v="6"/>
    <x v="2"/>
  </r>
  <r>
    <s v="O003264"/>
    <x v="177"/>
    <s v="C0530"/>
    <x v="2"/>
    <n v="1"/>
    <n v="0.1"/>
    <n v="30563"/>
    <n v="27506.7"/>
    <n v="0.19"/>
    <s v="4091.8774795657478"/>
    <x v="0"/>
    <x v="4"/>
    <x v="1"/>
  </r>
  <r>
    <s v="O003265"/>
    <x v="259"/>
    <s v="C1117"/>
    <x v="54"/>
    <n v="2"/>
    <n v="0"/>
    <n v="31519"/>
    <n v="63038"/>
    <n v="0.19"/>
    <s v="12440.594185751157"/>
    <x v="0"/>
    <x v="8"/>
    <x v="0"/>
  </r>
  <r>
    <s v="O003266"/>
    <x v="86"/>
    <s v="C0358"/>
    <x v="36"/>
    <n v="1"/>
    <n v="0.2"/>
    <n v="29812"/>
    <s v="23849.600000000002"/>
    <n v="0.28000000000000003"/>
    <s v="5835.725478859138"/>
    <x v="3"/>
    <x v="10"/>
    <x v="0"/>
  </r>
  <r>
    <s v="O003267"/>
    <x v="88"/>
    <s v="C0828"/>
    <x v="21"/>
    <n v="5"/>
    <n v="0.1"/>
    <n v="22075"/>
    <n v="99337.5"/>
    <n v="0.16"/>
    <s v="13682.53550325739"/>
    <x v="1"/>
    <x v="4"/>
    <x v="0"/>
  </r>
  <r>
    <s v="O003268"/>
    <x v="283"/>
    <s v="C0060"/>
    <x v="64"/>
    <n v="1"/>
    <n v="0"/>
    <n v="16218"/>
    <n v="16218"/>
    <n v="0.19"/>
    <s v="3001.5726921775226"/>
    <x v="0"/>
    <x v="1"/>
    <x v="0"/>
  </r>
  <r>
    <s v="O003269"/>
    <x v="274"/>
    <s v="C0477"/>
    <x v="41"/>
    <n v="1"/>
    <n v="0.05"/>
    <n v="38513"/>
    <n v="36587.35"/>
    <n v="0.19"/>
    <s v="6483.264348388119"/>
    <x v="0"/>
    <x v="4"/>
    <x v="2"/>
  </r>
  <r>
    <s v="O003270"/>
    <x v="43"/>
    <s v="C0612"/>
    <x v="75"/>
    <n v="1"/>
    <n v="0"/>
    <n v="27904"/>
    <n v="27904"/>
    <n v="0.22"/>
    <s v="7142.660648013382"/>
    <x v="4"/>
    <x v="10"/>
    <x v="0"/>
  </r>
  <r>
    <s v="O003271"/>
    <x v="195"/>
    <s v="C0001"/>
    <x v="14"/>
    <n v="3"/>
    <n v="0.15"/>
    <n v="24549"/>
    <n v="62599.95"/>
    <n v="0.19"/>
    <s v="6218.969263839965"/>
    <x v="0"/>
    <x v="3"/>
    <x v="0"/>
  </r>
  <r>
    <s v="O003272"/>
    <x v="223"/>
    <s v="C0311"/>
    <x v="54"/>
    <n v="1"/>
    <n v="0.05"/>
    <n v="31519"/>
    <n v="29943.05"/>
    <n v="0.19"/>
    <s v="5502.240749353459"/>
    <x v="0"/>
    <x v="4"/>
    <x v="0"/>
  </r>
  <r>
    <s v="O003273"/>
    <x v="281"/>
    <s v="C0168"/>
    <x v="22"/>
    <n v="2"/>
    <n v="0"/>
    <n v="10792"/>
    <n v="21584"/>
    <n v="0.28000000000000003"/>
    <s v="5769.462530836956"/>
    <x v="3"/>
    <x v="1"/>
    <x v="2"/>
  </r>
  <r>
    <s v="O003274"/>
    <x v="58"/>
    <s v="C0192"/>
    <x v="59"/>
    <n v="1"/>
    <n v="0.2"/>
    <n v="32335"/>
    <n v="25868"/>
    <n v="0.31"/>
    <s v="8011.374293529871"/>
    <x v="2"/>
    <x v="3"/>
    <x v="0"/>
  </r>
  <r>
    <s v="O003275"/>
    <x v="330"/>
    <s v="C1058"/>
    <x v="32"/>
    <n v="1"/>
    <n v="0.25"/>
    <n v="3648"/>
    <n v="2736"/>
    <n v="0.22"/>
    <s v="549.8002479347184"/>
    <x v="4"/>
    <x v="6"/>
    <x v="0"/>
  </r>
  <r>
    <s v="O003276"/>
    <x v="5"/>
    <s v="C1058"/>
    <x v="75"/>
    <n v="2"/>
    <n v="0"/>
    <n v="27904"/>
    <n v="55808"/>
    <n v="0.22"/>
    <s v="14277.686543328193"/>
    <x v="4"/>
    <x v="6"/>
    <x v="0"/>
  </r>
  <r>
    <s v="O003277"/>
    <x v="323"/>
    <s v="C0708"/>
    <x v="22"/>
    <n v="1"/>
    <n v="0.05"/>
    <n v="10792"/>
    <n v="10252.4"/>
    <n v="0.28000000000000003"/>
    <s v="2778.1958737638934"/>
    <x v="3"/>
    <x v="9"/>
    <x v="0"/>
  </r>
  <r>
    <s v="O003278"/>
    <x v="250"/>
    <s v="C1182"/>
    <x v="66"/>
    <n v="2"/>
    <n v="0.1"/>
    <n v="17932"/>
    <s v="32277.600000000002"/>
    <n v="0.16"/>
    <s v="5314.6075266144935"/>
    <x v="1"/>
    <x v="7"/>
    <x v="1"/>
  </r>
  <r>
    <s v="O003279"/>
    <x v="81"/>
    <s v="C0366"/>
    <x v="25"/>
    <n v="3"/>
    <n v="0"/>
    <n v="42988"/>
    <n v="128964"/>
    <n v="0.19"/>
    <s v="28530.570746627513"/>
    <x v="0"/>
    <x v="5"/>
    <x v="0"/>
  </r>
  <r>
    <s v="O003280"/>
    <x v="276"/>
    <s v="C0858"/>
    <x v="41"/>
    <n v="3"/>
    <n v="0"/>
    <n v="38513"/>
    <n v="115539"/>
    <n v="0.19"/>
    <s v="22162.701242738985"/>
    <x v="0"/>
    <x v="3"/>
    <x v="0"/>
  </r>
  <r>
    <s v="O003281"/>
    <x v="225"/>
    <s v="C0327"/>
    <x v="9"/>
    <n v="1"/>
    <n v="0.05"/>
    <n v="11380"/>
    <n v="10811"/>
    <n v="0.28000000000000003"/>
    <s v="2546.8301536662493"/>
    <x v="3"/>
    <x v="2"/>
    <x v="2"/>
  </r>
  <r>
    <s v="O003282"/>
    <x v="237"/>
    <s v="C0114"/>
    <x v="60"/>
    <n v="2"/>
    <n v="0.25"/>
    <n v="11721"/>
    <n v="17581.5"/>
    <n v="0.16"/>
    <n v="2550.5402655907401"/>
    <x v="1"/>
    <x v="0"/>
    <x v="0"/>
  </r>
  <r>
    <s v="O003283"/>
    <x v="226"/>
    <s v="C0797"/>
    <x v="41"/>
    <n v="4"/>
    <n v="0.25"/>
    <n v="38513"/>
    <n v="115539"/>
    <n v="0.19"/>
    <s v="21450.497159526745"/>
    <x v="0"/>
    <x v="0"/>
    <x v="0"/>
  </r>
  <r>
    <s v="O003284"/>
    <x v="48"/>
    <s v="C0919"/>
    <x v="7"/>
    <n v="3"/>
    <n v="0.2"/>
    <n v="4623"/>
    <n v="11095.2"/>
    <n v="0.28000000000000003"/>
    <s v="2467.243214157058"/>
    <x v="3"/>
    <x v="8"/>
    <x v="1"/>
  </r>
  <r>
    <s v="O003285"/>
    <x v="4"/>
    <s v="C1167"/>
    <x v="33"/>
    <n v="1"/>
    <n v="0.15"/>
    <n v="5109"/>
    <n v="4342.6499999999996"/>
    <n v="0.19"/>
    <s v="716.9136497441752"/>
    <x v="0"/>
    <x v="9"/>
    <x v="0"/>
  </r>
  <r>
    <s v="O003286"/>
    <x v="287"/>
    <s v="C0609"/>
    <x v="10"/>
    <n v="2"/>
    <n v="0.15"/>
    <n v="9427"/>
    <n v="16025.9"/>
    <n v="0.22"/>
    <s v="3487.4067527507414"/>
    <x v="4"/>
    <x v="10"/>
    <x v="0"/>
  </r>
  <r>
    <s v="O003287"/>
    <x v="319"/>
    <s v="C0309"/>
    <x v="42"/>
    <n v="4"/>
    <n v="0.1"/>
    <n v="36976"/>
    <n v="133113.60000000001"/>
    <n v="0.28000000000000003"/>
    <n v="46646.6178623382"/>
    <x v="3"/>
    <x v="2"/>
    <x v="0"/>
  </r>
  <r>
    <s v="O003288"/>
    <x v="156"/>
    <s v="C0401"/>
    <x v="72"/>
    <n v="2"/>
    <n v="0.1"/>
    <n v="21109"/>
    <s v="37996.200000000004"/>
    <n v="0.22"/>
    <s v="8852.680250677315"/>
    <x v="4"/>
    <x v="4"/>
    <x v="1"/>
  </r>
  <r>
    <s v="O003289"/>
    <x v="128"/>
    <s v="C0212"/>
    <x v="55"/>
    <n v="3"/>
    <n v="0.15"/>
    <n v="15711"/>
    <s v="40063.049999999996"/>
    <n v="0.19"/>
    <s v="7833.162293017674"/>
    <x v="0"/>
    <x v="10"/>
    <x v="0"/>
  </r>
  <r>
    <s v="O003290"/>
    <x v="133"/>
    <s v="C0317"/>
    <x v="48"/>
    <n v="2"/>
    <n v="0.15"/>
    <n v="19803"/>
    <n v="33665.1"/>
    <n v="0.16"/>
    <s v="7378.446587378757"/>
    <x v="1"/>
    <x v="0"/>
    <x v="1"/>
  </r>
  <r>
    <s v="O003291"/>
    <x v="221"/>
    <s v="C0185"/>
    <x v="29"/>
    <n v="1"/>
    <n v="0"/>
    <n v="32777"/>
    <n v="32777"/>
    <n v="0.19"/>
    <s v="6902.006390673664"/>
    <x v="0"/>
    <x v="4"/>
    <x v="0"/>
  </r>
  <r>
    <s v="O003292"/>
    <x v="171"/>
    <s v="C0246"/>
    <x v="75"/>
    <n v="1"/>
    <n v="0.05"/>
    <n v="27904"/>
    <n v="26508.799999999999"/>
    <n v="0.22"/>
    <s v="6508.210553137768"/>
    <x v="4"/>
    <x v="5"/>
    <x v="0"/>
  </r>
  <r>
    <s v="O003293"/>
    <x v="87"/>
    <s v="C0239"/>
    <x v="78"/>
    <n v="1"/>
    <n v="0.25"/>
    <n v="24310"/>
    <n v="18232.5"/>
    <n v="0.16"/>
    <s v="2657.544542702632"/>
    <x v="1"/>
    <x v="3"/>
    <x v="0"/>
  </r>
  <r>
    <s v="O003294"/>
    <x v="125"/>
    <s v="C0520"/>
    <x v="73"/>
    <n v="1"/>
    <n v="0.05"/>
    <n v="35516"/>
    <n v="33740.199999999997"/>
    <n v="0.19"/>
    <s v="4916.230313072825"/>
    <x v="0"/>
    <x v="6"/>
    <x v="1"/>
  </r>
  <r>
    <s v="O003295"/>
    <x v="72"/>
    <s v="C0277"/>
    <x v="24"/>
    <n v="4"/>
    <n v="0.05"/>
    <n v="13614"/>
    <n v="51733.2"/>
    <n v="0.19"/>
    <s v="10303.063277078996"/>
    <x v="0"/>
    <x v="10"/>
    <x v="0"/>
  </r>
  <r>
    <s v="O003296"/>
    <x v="259"/>
    <s v="C1006"/>
    <x v="63"/>
    <n v="2"/>
    <n v="0.1"/>
    <n v="9199"/>
    <n v="16558.2"/>
    <n v="0.16"/>
    <s v="3705.343783177322"/>
    <x v="1"/>
    <x v="3"/>
    <x v="1"/>
  </r>
  <r>
    <s v="O003297"/>
    <x v="61"/>
    <s v="C0202"/>
    <x v="56"/>
    <n v="3"/>
    <n v="0.05"/>
    <n v="3506"/>
    <n v="9992.1"/>
    <n v="0.19"/>
    <s v="2427.641859861334"/>
    <x v="0"/>
    <x v="7"/>
    <x v="1"/>
  </r>
  <r>
    <s v="O003298"/>
    <x v="295"/>
    <s v="C0214"/>
    <x v="8"/>
    <n v="2"/>
    <n v="0"/>
    <n v="26232"/>
    <n v="52464"/>
    <n v="0.22"/>
    <s v="12750.033588842061"/>
    <x v="4"/>
    <x v="1"/>
    <x v="2"/>
  </r>
  <r>
    <s v="O003299"/>
    <x v="62"/>
    <s v="C0606"/>
    <x v="20"/>
    <n v="1"/>
    <n v="0.05"/>
    <n v="40096"/>
    <n v="38091.199999999997"/>
    <n v="0.22"/>
    <s v="7464.688349405227"/>
    <x v="4"/>
    <x v="0"/>
    <x v="2"/>
  </r>
  <r>
    <s v="O003300"/>
    <x v="124"/>
    <s v="C0478"/>
    <x v="38"/>
    <n v="1"/>
    <n v="0.15"/>
    <n v="19940"/>
    <n v="16949"/>
    <n v="0.16"/>
    <s v="1791.9806430941653"/>
    <x v="1"/>
    <x v="6"/>
    <x v="0"/>
  </r>
  <r>
    <s v="O003301"/>
    <x v="187"/>
    <s v="C0508"/>
    <x v="67"/>
    <n v="4"/>
    <n v="0.05"/>
    <n v="35056"/>
    <n v="133212.79999999999"/>
    <n v="0.19"/>
    <s v="21476.74680336442"/>
    <x v="0"/>
    <x v="2"/>
    <x v="0"/>
  </r>
  <r>
    <s v="O003302"/>
    <x v="220"/>
    <s v="C1099"/>
    <x v="66"/>
    <n v="2"/>
    <n v="0.15"/>
    <n v="17932"/>
    <s v="30484.399999999998"/>
    <n v="0.16"/>
    <s v="5109.792261947252"/>
    <x v="1"/>
    <x v="5"/>
    <x v="1"/>
  </r>
  <r>
    <s v="O003303"/>
    <x v="343"/>
    <s v="C0669"/>
    <x v="21"/>
    <n v="2"/>
    <n v="0"/>
    <n v="22075"/>
    <n v="44150"/>
    <n v="0.16"/>
    <s v="6336.169982385551"/>
    <x v="1"/>
    <x v="2"/>
    <x v="0"/>
  </r>
  <r>
    <s v="O003304"/>
    <x v="349"/>
    <s v="C0665"/>
    <x v="56"/>
    <n v="5"/>
    <n v="0"/>
    <n v="3506"/>
    <n v="17530"/>
    <n v="0.19"/>
    <s v="3945.5112652669286"/>
    <x v="0"/>
    <x v="2"/>
    <x v="0"/>
  </r>
  <r>
    <s v="O003305"/>
    <x v="53"/>
    <s v="C0142"/>
    <x v="50"/>
    <n v="1"/>
    <n v="0.2"/>
    <n v="44505"/>
    <n v="35604"/>
    <n v="0.19"/>
    <s v="4909.023174281762"/>
    <x v="0"/>
    <x v="0"/>
    <x v="1"/>
  </r>
  <r>
    <s v="O003306"/>
    <x v="191"/>
    <s v="C0322"/>
    <x v="52"/>
    <n v="3"/>
    <n v="0.15"/>
    <n v="36003"/>
    <n v="91807.65"/>
    <n v="0.16"/>
    <s v="14275.488258521387"/>
    <x v="1"/>
    <x v="1"/>
    <x v="1"/>
  </r>
  <r>
    <s v="O003307"/>
    <x v="275"/>
    <s v="C0461"/>
    <x v="13"/>
    <n v="3"/>
    <n v="0.15"/>
    <n v="41060"/>
    <n v="104703"/>
    <n v="0.28000000000000003"/>
    <s v="26507.229294388315"/>
    <x v="3"/>
    <x v="6"/>
    <x v="0"/>
  </r>
  <r>
    <s v="O003308"/>
    <x v="93"/>
    <s v="C0707"/>
    <x v="11"/>
    <n v="1"/>
    <n v="0"/>
    <n v="9257"/>
    <n v="9257"/>
    <n v="0.16"/>
    <s v="1802.2922131462417"/>
    <x v="1"/>
    <x v="5"/>
    <x v="0"/>
  </r>
  <r>
    <s v="O003309"/>
    <x v="172"/>
    <s v="C0670"/>
    <x v="33"/>
    <n v="1"/>
    <n v="0.05"/>
    <n v="5109"/>
    <n v="4853.55"/>
    <n v="0.19"/>
    <s v="1014.350132027579"/>
    <x v="0"/>
    <x v="2"/>
    <x v="0"/>
  </r>
  <r>
    <s v="O003310"/>
    <x v="273"/>
    <s v="C1170"/>
    <x v="50"/>
    <n v="5"/>
    <n v="0.2"/>
    <n v="44505"/>
    <n v="178020"/>
    <n v="0.19"/>
    <s v="28646.053655085958"/>
    <x v="0"/>
    <x v="2"/>
    <x v="1"/>
  </r>
  <r>
    <s v="O003311"/>
    <x v="45"/>
    <s v="C0054"/>
    <x v="21"/>
    <n v="2"/>
    <n v="0"/>
    <n v="22075"/>
    <n v="44150"/>
    <n v="0.16"/>
    <s v="8383.967571718982"/>
    <x v="1"/>
    <x v="10"/>
    <x v="0"/>
  </r>
  <r>
    <s v="O003312"/>
    <x v="231"/>
    <s v="C0277"/>
    <x v="38"/>
    <n v="1"/>
    <n v="0.2"/>
    <n v="19940"/>
    <n v="15952"/>
    <n v="0.16"/>
    <n v="1646.29870948747"/>
    <x v="1"/>
    <x v="10"/>
    <x v="0"/>
  </r>
  <r>
    <s v="O003313"/>
    <x v="30"/>
    <s v="C0400"/>
    <x v="27"/>
    <n v="2"/>
    <n v="0.1"/>
    <n v="38016"/>
    <n v="68428.800000000003"/>
    <n v="0.16"/>
    <s v="6669.938270795659"/>
    <x v="1"/>
    <x v="7"/>
    <x v="0"/>
  </r>
  <r>
    <s v="O003314"/>
    <x v="278"/>
    <s v="C0668"/>
    <x v="13"/>
    <n v="2"/>
    <n v="0.15"/>
    <n v="41060"/>
    <n v="69802"/>
    <n v="0.28000000000000003"/>
    <s v="17382.02733281342"/>
    <x v="3"/>
    <x v="8"/>
    <x v="1"/>
  </r>
  <r>
    <s v="O003315"/>
    <x v="250"/>
    <s v="C0516"/>
    <x v="70"/>
    <n v="3"/>
    <n v="0.15"/>
    <n v="45709"/>
    <n v="116557.95"/>
    <n v="0.22"/>
    <s v="17553.448168707306"/>
    <x v="4"/>
    <x v="2"/>
    <x v="1"/>
  </r>
  <r>
    <s v="O003316"/>
    <x v="62"/>
    <s v="C0576"/>
    <x v="58"/>
    <n v="4"/>
    <n v="0.1"/>
    <n v="34314"/>
    <s v="123530.40000000001"/>
    <n v="0.16"/>
    <s v="19278.188936602346"/>
    <x v="1"/>
    <x v="5"/>
    <x v="0"/>
  </r>
  <r>
    <s v="O003317"/>
    <x v="316"/>
    <s v="C0112"/>
    <x v="77"/>
    <n v="4"/>
    <n v="0.05"/>
    <n v="39927"/>
    <n v="151722.6"/>
    <n v="0.16"/>
    <s v="23846.607939524783"/>
    <x v="1"/>
    <x v="7"/>
    <x v="0"/>
  </r>
  <r>
    <s v="O003318"/>
    <x v="343"/>
    <s v="C0239"/>
    <x v="71"/>
    <n v="4"/>
    <n v="0.15"/>
    <n v="34213"/>
    <n v="116324.2"/>
    <n v="0.19"/>
    <s v="20450.651762378067"/>
    <x v="0"/>
    <x v="3"/>
    <x v="0"/>
  </r>
  <r>
    <s v="O003319"/>
    <x v="242"/>
    <s v="C1168"/>
    <x v="51"/>
    <n v="1"/>
    <n v="0.15"/>
    <n v="23506"/>
    <n v="19980.099999999999"/>
    <n v="0.31"/>
    <s v="6570.6966307226585"/>
    <x v="2"/>
    <x v="0"/>
    <x v="0"/>
  </r>
  <r>
    <s v="O003320"/>
    <x v="60"/>
    <s v="C1044"/>
    <x v="30"/>
    <n v="2"/>
    <n v="0"/>
    <n v="37834"/>
    <n v="75668"/>
    <n v="0.28000000000000003"/>
    <s v="19271.223838224683"/>
    <x v="3"/>
    <x v="6"/>
    <x v="0"/>
  </r>
  <r>
    <s v="O003321"/>
    <x v="16"/>
    <s v="C0197"/>
    <x v="20"/>
    <n v="1"/>
    <n v="0.05"/>
    <n v="40096"/>
    <n v="38091.199999999997"/>
    <n v="0.22"/>
    <s v="6650.0660685345365"/>
    <x v="4"/>
    <x v="5"/>
    <x v="1"/>
  </r>
  <r>
    <s v="O003322"/>
    <x v="256"/>
    <s v="C0382"/>
    <x v="46"/>
    <n v="1"/>
    <n v="0.05"/>
    <n v="4101"/>
    <n v="3895.95"/>
    <n v="0.16"/>
    <s v="514.6428718296819"/>
    <x v="1"/>
    <x v="0"/>
    <x v="1"/>
  </r>
  <r>
    <s v="O003323"/>
    <x v="112"/>
    <s v="C0164"/>
    <x v="34"/>
    <n v="3"/>
    <n v="0.1"/>
    <n v="1533"/>
    <n v="4139.1000000000004"/>
    <n v="0.16"/>
    <s v="485.4619581009652"/>
    <x v="1"/>
    <x v="9"/>
    <x v="0"/>
  </r>
  <r>
    <s v="O003324"/>
    <x v="135"/>
    <s v="C0606"/>
    <x v="78"/>
    <n v="1"/>
    <n v="0"/>
    <n v="24310"/>
    <n v="24310"/>
    <n v="0.16"/>
    <s v="3369.0871021169937"/>
    <x v="1"/>
    <x v="0"/>
    <x v="2"/>
  </r>
  <r>
    <s v="O003325"/>
    <x v="292"/>
    <s v="C1092"/>
    <x v="48"/>
    <n v="4"/>
    <n v="0.2"/>
    <n v="19803"/>
    <s v="63369.600000000006"/>
    <n v="0.16"/>
    <s v="11461.064293816791"/>
    <x v="1"/>
    <x v="9"/>
    <x v="2"/>
  </r>
  <r>
    <s v="O003326"/>
    <x v="236"/>
    <s v="C0855"/>
    <x v="51"/>
    <n v="1"/>
    <n v="0.1"/>
    <n v="23506"/>
    <n v="21155.4"/>
    <n v="0.31"/>
    <s v="5257.653441854968"/>
    <x v="2"/>
    <x v="4"/>
    <x v="2"/>
  </r>
  <r>
    <s v="O003327"/>
    <x v="360"/>
    <s v="C1045"/>
    <x v="14"/>
    <n v="3"/>
    <n v="0.2"/>
    <n v="24549"/>
    <s v="58917.600000000006"/>
    <n v="0.19"/>
    <s v="10493.865852367462"/>
    <x v="0"/>
    <x v="1"/>
    <x v="0"/>
  </r>
  <r>
    <s v="O003328"/>
    <x v="98"/>
    <s v="C0831"/>
    <x v="31"/>
    <n v="1"/>
    <n v="0.2"/>
    <n v="657"/>
    <n v="525.6"/>
    <n v="0.22"/>
    <s v="133.24834497184594"/>
    <x v="4"/>
    <x v="5"/>
    <x v="0"/>
  </r>
  <r>
    <s v="O003329"/>
    <x v="240"/>
    <s v="C0597"/>
    <x v="74"/>
    <n v="1"/>
    <n v="0.05"/>
    <n v="5121"/>
    <n v="4864.95"/>
    <n v="0.28000000000000003"/>
    <s v="1544.6696248732396"/>
    <x v="3"/>
    <x v="8"/>
    <x v="1"/>
  </r>
  <r>
    <s v="O003330"/>
    <x v="266"/>
    <s v="C0536"/>
    <x v="19"/>
    <n v="2"/>
    <n v="0"/>
    <n v="43459"/>
    <n v="86918"/>
    <n v="0.19"/>
    <s v="14439.60921393441"/>
    <x v="0"/>
    <x v="1"/>
    <x v="0"/>
  </r>
  <r>
    <s v="O003331"/>
    <x v="332"/>
    <s v="C0111"/>
    <x v="8"/>
    <n v="1"/>
    <n v="0.2"/>
    <n v="26232"/>
    <s v="20985.600000000002"/>
    <n v="0.22"/>
    <n v="6242.4360924139301"/>
    <x v="4"/>
    <x v="4"/>
    <x v="0"/>
  </r>
  <r>
    <s v="O003332"/>
    <x v="319"/>
    <s v="C0949"/>
    <x v="76"/>
    <n v="2"/>
    <n v="0.1"/>
    <n v="2696"/>
    <n v="4852.8"/>
    <n v="0.31"/>
    <s v="1325.7543793879092"/>
    <x v="2"/>
    <x v="1"/>
    <x v="1"/>
  </r>
  <r>
    <s v="O003333"/>
    <x v="176"/>
    <s v="C0863"/>
    <x v="52"/>
    <n v="4"/>
    <n v="0"/>
    <n v="36003"/>
    <n v="144012"/>
    <n v="0.16"/>
    <s v="21890.33450719161"/>
    <x v="1"/>
    <x v="2"/>
    <x v="2"/>
  </r>
  <r>
    <s v="O003334"/>
    <x v="293"/>
    <s v="C0595"/>
    <x v="59"/>
    <n v="2"/>
    <n v="0.2"/>
    <n v="32335"/>
    <n v="51736"/>
    <n v="0.31"/>
    <s v="13919.049833349123"/>
    <x v="2"/>
    <x v="3"/>
    <x v="0"/>
  </r>
  <r>
    <s v="O003335"/>
    <x v="255"/>
    <s v="C1022"/>
    <x v="3"/>
    <n v="1"/>
    <n v="0.1"/>
    <n v="48370"/>
    <n v="43533"/>
    <n v="0.16"/>
    <s v="7625.153481980006"/>
    <x v="1"/>
    <x v="7"/>
    <x v="2"/>
  </r>
  <r>
    <s v="O003336"/>
    <x v="206"/>
    <s v="C0460"/>
    <x v="71"/>
    <n v="1"/>
    <n v="0.05"/>
    <n v="34213"/>
    <n v="32502.35"/>
    <n v="0.19"/>
    <s v="9362.065475194955"/>
    <x v="0"/>
    <x v="10"/>
    <x v="2"/>
  </r>
  <r>
    <s v="O003337"/>
    <x v="347"/>
    <s v="C1102"/>
    <x v="68"/>
    <n v="2"/>
    <n v="0.1"/>
    <n v="35424"/>
    <s v="63763.200000000004"/>
    <n v="0.19"/>
    <s v="16229.70698191521"/>
    <x v="0"/>
    <x v="6"/>
    <x v="2"/>
  </r>
  <r>
    <s v="O003338"/>
    <x v="294"/>
    <s v="C0434"/>
    <x v="36"/>
    <n v="2"/>
    <n v="0.2"/>
    <n v="29812"/>
    <s v="47699.200000000004"/>
    <n v="0.28000000000000003"/>
    <s v="14768.80669587111"/>
    <x v="3"/>
    <x v="6"/>
    <x v="2"/>
  </r>
  <r>
    <s v="O003339"/>
    <x v="50"/>
    <s v="C0888"/>
    <x v="66"/>
    <n v="2"/>
    <n v="0"/>
    <n v="17932"/>
    <n v="35864"/>
    <n v="0.16"/>
    <s v="4975.693706508654"/>
    <x v="1"/>
    <x v="7"/>
    <x v="1"/>
  </r>
  <r>
    <s v="O003340"/>
    <x v="325"/>
    <s v="C0783"/>
    <x v="75"/>
    <n v="1"/>
    <n v="0.05"/>
    <n v="27904"/>
    <n v="26508.799999999999"/>
    <n v="0.22"/>
    <s v="5676.126438883128"/>
    <x v="4"/>
    <x v="4"/>
    <x v="0"/>
  </r>
  <r>
    <s v="O003341"/>
    <x v="346"/>
    <s v="C0988"/>
    <x v="56"/>
    <n v="3"/>
    <n v="0.05"/>
    <n v="3506"/>
    <n v="9992.1"/>
    <n v="0.19"/>
    <s v="2288.8066483446146"/>
    <x v="0"/>
    <x v="9"/>
    <x v="1"/>
  </r>
  <r>
    <s v="O003342"/>
    <x v="312"/>
    <s v="C0169"/>
    <x v="62"/>
    <n v="1"/>
    <n v="0.2"/>
    <n v="39150"/>
    <n v="31320"/>
    <n v="0.28000000000000003"/>
    <s v="9591.208772342026"/>
    <x v="3"/>
    <x v="6"/>
    <x v="0"/>
  </r>
  <r>
    <s v="O003343"/>
    <x v="214"/>
    <s v="C0709"/>
    <x v="40"/>
    <n v="2"/>
    <n v="0.15"/>
    <n v="13000"/>
    <n v="22100"/>
    <n v="0.19"/>
    <s v="4263.136600972551"/>
    <x v="0"/>
    <x v="10"/>
    <x v="2"/>
  </r>
  <r>
    <s v="O003344"/>
    <x v="61"/>
    <s v="C0965"/>
    <x v="37"/>
    <n v="2"/>
    <n v="0.1"/>
    <n v="28530"/>
    <n v="51354"/>
    <n v="0.16"/>
    <s v="8471.711944549197"/>
    <x v="1"/>
    <x v="4"/>
    <x v="1"/>
  </r>
  <r>
    <s v="O003345"/>
    <x v="259"/>
    <s v="C0727"/>
    <x v="5"/>
    <n v="1"/>
    <n v="0.15"/>
    <n v="7879"/>
    <n v="6697.15"/>
    <n v="0.16"/>
    <s v="1319.0005362261027"/>
    <x v="1"/>
    <x v="10"/>
    <x v="1"/>
  </r>
  <r>
    <s v="O003346"/>
    <x v="222"/>
    <s v="C0229"/>
    <x v="27"/>
    <n v="3"/>
    <n v="0.1"/>
    <n v="38016"/>
    <n v="102643.2"/>
    <n v="0.16"/>
    <s v="21105.321268238968"/>
    <x v="1"/>
    <x v="4"/>
    <x v="0"/>
  </r>
  <r>
    <s v="O003347"/>
    <x v="181"/>
    <s v="C1185"/>
    <x v="44"/>
    <n v="2"/>
    <n v="0.1"/>
    <n v="35247"/>
    <n v="63444.6"/>
    <n v="0.16"/>
    <s v="6818.655988632669"/>
    <x v="1"/>
    <x v="9"/>
    <x v="1"/>
  </r>
  <r>
    <s v="O003348"/>
    <x v="123"/>
    <s v="C0427"/>
    <x v="59"/>
    <n v="2"/>
    <n v="0.25"/>
    <n v="32335"/>
    <n v="48502.5"/>
    <n v="0.31"/>
    <s v="15421.17781443296"/>
    <x v="2"/>
    <x v="3"/>
    <x v="0"/>
  </r>
  <r>
    <s v="O003349"/>
    <x v="232"/>
    <s v="C0122"/>
    <x v="33"/>
    <n v="2"/>
    <n v="0.1"/>
    <n v="5109"/>
    <n v="9196.2000000000007"/>
    <n v="0.19"/>
    <s v="1933.3728827993623"/>
    <x v="0"/>
    <x v="10"/>
    <x v="0"/>
  </r>
  <r>
    <s v="O003350"/>
    <x v="323"/>
    <s v="C0149"/>
    <x v="54"/>
    <n v="4"/>
    <n v="0.25"/>
    <n v="31519"/>
    <n v="94557"/>
    <n v="0.19"/>
    <s v="16204.661641762259"/>
    <x v="0"/>
    <x v="8"/>
    <x v="1"/>
  </r>
  <r>
    <s v="O003351"/>
    <x v="230"/>
    <s v="C0852"/>
    <x v="6"/>
    <n v="2"/>
    <n v="0.15"/>
    <n v="3110"/>
    <n v="5287"/>
    <n v="0.31"/>
    <s v="1875.646390255911"/>
    <x v="2"/>
    <x v="2"/>
    <x v="2"/>
  </r>
  <r>
    <s v="O003352"/>
    <x v="111"/>
    <s v="C0705"/>
    <x v="7"/>
    <n v="1"/>
    <n v="0"/>
    <n v="4623"/>
    <n v="4623"/>
    <n v="0.28000000000000003"/>
    <s v="1247.7559023077586"/>
    <x v="3"/>
    <x v="5"/>
    <x v="2"/>
  </r>
  <r>
    <s v="O003353"/>
    <x v="144"/>
    <s v="C0111"/>
    <x v="6"/>
    <n v="1"/>
    <n v="0.15"/>
    <n v="3110"/>
    <n v="2643.5"/>
    <n v="0.31"/>
    <s v="940.3924853925591"/>
    <x v="2"/>
    <x v="4"/>
    <x v="0"/>
  </r>
  <r>
    <s v="O003354"/>
    <x v="180"/>
    <s v="C0064"/>
    <x v="20"/>
    <n v="1"/>
    <n v="0"/>
    <n v="40096"/>
    <n v="40096"/>
    <n v="0.22"/>
    <s v="8304.203078464136"/>
    <x v="4"/>
    <x v="3"/>
    <x v="0"/>
  </r>
  <r>
    <s v="O003355"/>
    <x v="333"/>
    <s v="C0638"/>
    <x v="26"/>
    <n v="1"/>
    <n v="0.1"/>
    <n v="7732"/>
    <n v="6958.8"/>
    <n v="0.22"/>
    <s v="1594.1087760933488"/>
    <x v="4"/>
    <x v="0"/>
    <x v="2"/>
  </r>
  <r>
    <s v="O003356"/>
    <x v="25"/>
    <s v="C0909"/>
    <x v="19"/>
    <n v="5"/>
    <n v="0.1"/>
    <n v="43459"/>
    <n v="195565.5"/>
    <n v="0.19"/>
    <s v="38781.45267119754"/>
    <x v="0"/>
    <x v="8"/>
    <x v="1"/>
  </r>
  <r>
    <s v="O003357"/>
    <x v="349"/>
    <s v="C0013"/>
    <x v="45"/>
    <n v="1"/>
    <n v="0.2"/>
    <n v="14854"/>
    <n v="11883.2"/>
    <n v="0.22"/>
    <s v="3305.810396379381"/>
    <x v="4"/>
    <x v="5"/>
    <x v="2"/>
  </r>
  <r>
    <s v="O003358"/>
    <x v="44"/>
    <s v="C0934"/>
    <x v="40"/>
    <n v="4"/>
    <n v="0.05"/>
    <n v="13000"/>
    <n v="49400"/>
    <n v="0.19"/>
    <n v="10667.183870799499"/>
    <x v="0"/>
    <x v="10"/>
    <x v="1"/>
  </r>
  <r>
    <s v="O003359"/>
    <x v="5"/>
    <s v="C1177"/>
    <x v="5"/>
    <n v="1"/>
    <n v="0.2"/>
    <n v="7879"/>
    <s v="6303.200000000001"/>
    <n v="0.16"/>
    <s v="907.5499548917778"/>
    <x v="1"/>
    <x v="9"/>
    <x v="0"/>
  </r>
  <r>
    <s v="O003360"/>
    <x v="340"/>
    <s v="C0239"/>
    <x v="11"/>
    <n v="2"/>
    <n v="0.2"/>
    <n v="9257"/>
    <n v="14811.2"/>
    <n v="0.16"/>
    <s v="2228.6573864791976"/>
    <x v="1"/>
    <x v="3"/>
    <x v="0"/>
  </r>
  <r>
    <s v="O003361"/>
    <x v="139"/>
    <s v="C0663"/>
    <x v="46"/>
    <n v="5"/>
    <n v="0"/>
    <n v="4101"/>
    <n v="20505"/>
    <n v="0.16"/>
    <s v="3082.6002405824506"/>
    <x v="1"/>
    <x v="4"/>
    <x v="1"/>
  </r>
  <r>
    <s v="O003362"/>
    <x v="154"/>
    <s v="C1110"/>
    <x v="56"/>
    <n v="1"/>
    <n v="0.2"/>
    <n v="3506"/>
    <n v="2804.8"/>
    <n v="0.19"/>
    <s v="534.7278547598542"/>
    <x v="0"/>
    <x v="3"/>
    <x v="1"/>
  </r>
  <r>
    <s v="O003363"/>
    <x v="91"/>
    <s v="C1045"/>
    <x v="2"/>
    <n v="2"/>
    <n v="0.05"/>
    <n v="30563"/>
    <n v="58069.7"/>
    <n v="0.19"/>
    <s v="9113.500057195797"/>
    <x v="0"/>
    <x v="1"/>
    <x v="0"/>
  </r>
  <r>
    <s v="O003364"/>
    <x v="334"/>
    <s v="C0694"/>
    <x v="52"/>
    <n v="4"/>
    <n v="0"/>
    <n v="36003"/>
    <n v="144012"/>
    <n v="0.16"/>
    <s v="22631.974733039293"/>
    <x v="1"/>
    <x v="8"/>
    <x v="1"/>
  </r>
  <r>
    <s v="O003365"/>
    <x v="327"/>
    <s v="C1182"/>
    <x v="78"/>
    <n v="4"/>
    <n v="0.25"/>
    <n v="24310"/>
    <n v="72930"/>
    <n v="0.16"/>
    <s v="15160.879165790075"/>
    <x v="1"/>
    <x v="7"/>
    <x v="1"/>
  </r>
  <r>
    <s v="O003366"/>
    <x v="98"/>
    <s v="C0971"/>
    <x v="2"/>
    <n v="3"/>
    <n v="0.1"/>
    <n v="30563"/>
    <n v="82520.100000000006"/>
    <n v="0.19"/>
    <s v="19501.789748702722"/>
    <x v="0"/>
    <x v="8"/>
    <x v="0"/>
  </r>
  <r>
    <s v="O003367"/>
    <x v="132"/>
    <s v="C0964"/>
    <x v="75"/>
    <n v="3"/>
    <n v="0.1"/>
    <n v="27904"/>
    <n v="75340.800000000003"/>
    <n v="0.22"/>
    <s v="12448.577537927351"/>
    <x v="4"/>
    <x v="8"/>
    <x v="0"/>
  </r>
  <r>
    <s v="O003368"/>
    <x v="341"/>
    <s v="C0076"/>
    <x v="35"/>
    <n v="2"/>
    <n v="0.1"/>
    <n v="24562"/>
    <n v="44211.6"/>
    <n v="0.22"/>
    <n v="7060.0693610119697"/>
    <x v="4"/>
    <x v="6"/>
    <x v="0"/>
  </r>
  <r>
    <s v="O003369"/>
    <x v="204"/>
    <s v="C0329"/>
    <x v="29"/>
    <n v="1"/>
    <n v="0.05"/>
    <n v="32777"/>
    <s v="31138.149999999998"/>
    <n v="0.19"/>
    <s v="5269.832822558689"/>
    <x v="0"/>
    <x v="2"/>
    <x v="2"/>
  </r>
  <r>
    <s v="O003370"/>
    <x v="10"/>
    <s v="C0152"/>
    <x v="70"/>
    <n v="3"/>
    <n v="0.15"/>
    <n v="45709"/>
    <n v="116557.95"/>
    <n v="0.22"/>
    <s v="18384.84120601803"/>
    <x v="4"/>
    <x v="10"/>
    <x v="0"/>
  </r>
  <r>
    <s v="O003371"/>
    <x v="130"/>
    <s v="C0072"/>
    <x v="2"/>
    <n v="5"/>
    <n v="0"/>
    <n v="30563"/>
    <n v="152815"/>
    <n v="0.19"/>
    <s v="22277.590164708534"/>
    <x v="0"/>
    <x v="2"/>
    <x v="0"/>
  </r>
  <r>
    <s v="O003372"/>
    <x v="210"/>
    <s v="C0225"/>
    <x v="51"/>
    <n v="2"/>
    <n v="0.05"/>
    <n v="23506"/>
    <n v="44661.4"/>
    <n v="0.31"/>
    <s v="14394.025863753028"/>
    <x v="2"/>
    <x v="10"/>
    <x v="0"/>
  </r>
  <r>
    <s v="O003373"/>
    <x v="103"/>
    <s v="C0473"/>
    <x v="7"/>
    <n v="1"/>
    <n v="0.25"/>
    <n v="4623"/>
    <n v="3467.25"/>
    <n v="0.28000000000000003"/>
    <s v="966.2327524746228"/>
    <x v="3"/>
    <x v="3"/>
    <x v="1"/>
  </r>
  <r>
    <s v="O003374"/>
    <x v="264"/>
    <s v="C0360"/>
    <x v="13"/>
    <n v="2"/>
    <n v="0.25"/>
    <n v="41060"/>
    <n v="61590"/>
    <n v="0.28000000000000003"/>
    <s v="13535.459135843386"/>
    <x v="3"/>
    <x v="2"/>
    <x v="1"/>
  </r>
  <r>
    <s v="O003375"/>
    <x v="52"/>
    <s v="C0540"/>
    <x v="53"/>
    <n v="2"/>
    <n v="0.1"/>
    <n v="46621"/>
    <n v="83917.8"/>
    <n v="0.19"/>
    <s v="19380.912741111362"/>
    <x v="0"/>
    <x v="4"/>
    <x v="1"/>
  </r>
  <r>
    <s v="O003376"/>
    <x v="326"/>
    <s v="C0811"/>
    <x v="38"/>
    <n v="1"/>
    <n v="0"/>
    <n v="19940"/>
    <n v="19940"/>
    <n v="0.16"/>
    <s v="2895.913425798086"/>
    <x v="1"/>
    <x v="2"/>
    <x v="0"/>
  </r>
  <r>
    <s v="O003377"/>
    <x v="138"/>
    <s v="C0609"/>
    <x v="46"/>
    <n v="2"/>
    <n v="0.1"/>
    <n v="4101"/>
    <n v="7381.8"/>
    <n v="0.16"/>
    <s v="1047.1841926671043"/>
    <x v="1"/>
    <x v="10"/>
    <x v="0"/>
  </r>
  <r>
    <s v="O003378"/>
    <x v="95"/>
    <s v="C1070"/>
    <x v="18"/>
    <n v="2"/>
    <n v="0.2"/>
    <n v="11537"/>
    <n v="18459.2"/>
    <n v="0.22"/>
    <n v="4717.7922492818898"/>
    <x v="4"/>
    <x v="7"/>
    <x v="2"/>
  </r>
  <r>
    <s v="O003379"/>
    <x v="219"/>
    <s v="C0001"/>
    <x v="42"/>
    <n v="2"/>
    <n v="0"/>
    <n v="36976"/>
    <n v="73952"/>
    <n v="0.28000000000000003"/>
    <s v="21770.04706104119"/>
    <x v="3"/>
    <x v="3"/>
    <x v="0"/>
  </r>
  <r>
    <s v="O003380"/>
    <x v="229"/>
    <s v="C0678"/>
    <x v="27"/>
    <n v="1"/>
    <n v="0"/>
    <n v="38016"/>
    <n v="38016"/>
    <n v="0.16"/>
    <s v="6026.116644450487"/>
    <x v="1"/>
    <x v="6"/>
    <x v="0"/>
  </r>
  <r>
    <s v="O003381"/>
    <x v="173"/>
    <s v="C0291"/>
    <x v="18"/>
    <n v="1"/>
    <n v="0.2"/>
    <n v="11537"/>
    <n v="9229.6"/>
    <n v="0.22"/>
    <s v="1870.7422748593676"/>
    <x v="4"/>
    <x v="1"/>
    <x v="0"/>
  </r>
  <r>
    <s v="O003382"/>
    <x v="238"/>
    <s v="C0204"/>
    <x v="59"/>
    <n v="2"/>
    <n v="0.1"/>
    <n v="32335"/>
    <n v="58203"/>
    <n v="0.31"/>
    <s v="19203.307350822684"/>
    <x v="2"/>
    <x v="1"/>
    <x v="0"/>
  </r>
  <r>
    <s v="O003383"/>
    <x v="111"/>
    <s v="C0566"/>
    <x v="61"/>
    <n v="2"/>
    <n v="0"/>
    <n v="12154"/>
    <n v="24308"/>
    <n v="0.19"/>
    <s v="4250.291750626655"/>
    <x v="0"/>
    <x v="8"/>
    <x v="0"/>
  </r>
  <r>
    <s v="O003384"/>
    <x v="307"/>
    <s v="C0482"/>
    <x v="64"/>
    <n v="1"/>
    <n v="0"/>
    <n v="16218"/>
    <n v="16218"/>
    <n v="0.19"/>
    <s v="2951.791619899343"/>
    <x v="0"/>
    <x v="1"/>
    <x v="1"/>
  </r>
  <r>
    <s v="O003385"/>
    <x v="195"/>
    <s v="C0511"/>
    <x v="12"/>
    <n v="1"/>
    <n v="0.2"/>
    <n v="5299"/>
    <n v="4239.2"/>
    <n v="0.16"/>
    <s v="503.7129762033598"/>
    <x v="1"/>
    <x v="3"/>
    <x v="0"/>
  </r>
  <r>
    <s v="O003386"/>
    <x v="354"/>
    <s v="C0924"/>
    <x v="20"/>
    <n v="1"/>
    <n v="0.1"/>
    <n v="40096"/>
    <n v="36086.400000000001"/>
    <n v="0.22"/>
    <n v="9382.0891236335192"/>
    <x v="4"/>
    <x v="6"/>
    <x v="0"/>
  </r>
  <r>
    <s v="O003387"/>
    <x v="289"/>
    <s v="C0278"/>
    <x v="20"/>
    <n v="2"/>
    <n v="0"/>
    <n v="40096"/>
    <n v="80192"/>
    <n v="0.22"/>
    <n v="21999.941537545201"/>
    <x v="4"/>
    <x v="8"/>
    <x v="1"/>
  </r>
  <r>
    <s v="O003388"/>
    <x v="102"/>
    <s v="C1005"/>
    <x v="25"/>
    <n v="5"/>
    <n v="0.2"/>
    <n v="42988"/>
    <n v="171952"/>
    <n v="0.19"/>
    <s v="33946.121212367456"/>
    <x v="0"/>
    <x v="8"/>
    <x v="2"/>
  </r>
  <r>
    <s v="O003389"/>
    <x v="347"/>
    <s v="C0016"/>
    <x v="1"/>
    <n v="3"/>
    <n v="0.2"/>
    <n v="10888"/>
    <n v="26131.200000000001"/>
    <n v="0.19"/>
    <s v="4520.300646341121"/>
    <x v="0"/>
    <x v="7"/>
    <x v="0"/>
  </r>
  <r>
    <s v="O003390"/>
    <x v="11"/>
    <s v="C0356"/>
    <x v="41"/>
    <n v="3"/>
    <n v="0"/>
    <n v="38513"/>
    <n v="115539"/>
    <n v="0.19"/>
    <n v="25735.242477485899"/>
    <x v="0"/>
    <x v="4"/>
    <x v="0"/>
  </r>
  <r>
    <s v="O003391"/>
    <x v="149"/>
    <s v="C0356"/>
    <x v="28"/>
    <n v="2"/>
    <n v="0.1"/>
    <n v="14233"/>
    <n v="25619.4"/>
    <n v="0.22"/>
    <s v="6164.098923617593"/>
    <x v="4"/>
    <x v="4"/>
    <x v="0"/>
  </r>
  <r>
    <s v="O003392"/>
    <x v="144"/>
    <s v="C0830"/>
    <x v="67"/>
    <n v="2"/>
    <n v="0.05"/>
    <n v="35056"/>
    <n v="66606.399999999994"/>
    <n v="0.19"/>
    <s v="11620.689744130028"/>
    <x v="0"/>
    <x v="10"/>
    <x v="1"/>
  </r>
  <r>
    <s v="O003393"/>
    <x v="47"/>
    <s v="C0599"/>
    <x v="9"/>
    <n v="1"/>
    <n v="0.1"/>
    <n v="11380"/>
    <n v="10242"/>
    <n v="0.28000000000000003"/>
    <s v="3280.410364582603"/>
    <x v="3"/>
    <x v="8"/>
    <x v="1"/>
  </r>
  <r>
    <s v="O003394"/>
    <x v="245"/>
    <s v="C1102"/>
    <x v="1"/>
    <n v="3"/>
    <n v="0.05"/>
    <n v="10888"/>
    <n v="31030.799999999999"/>
    <n v="0.19"/>
    <s v="5434.8587467433745"/>
    <x v="0"/>
    <x v="6"/>
    <x v="2"/>
  </r>
  <r>
    <s v="O003395"/>
    <x v="73"/>
    <s v="C0928"/>
    <x v="74"/>
    <n v="2"/>
    <n v="0.05"/>
    <n v="5121"/>
    <n v="9729.9"/>
    <n v="0.28000000000000003"/>
    <s v="2286.3858359383185"/>
    <x v="3"/>
    <x v="4"/>
    <x v="1"/>
  </r>
  <r>
    <s v="O003396"/>
    <x v="17"/>
    <s v="C1091"/>
    <x v="60"/>
    <n v="3"/>
    <n v="0.1"/>
    <n v="11721"/>
    <n v="31646.7"/>
    <n v="0.16"/>
    <s v="4990.5986127151755"/>
    <x v="1"/>
    <x v="7"/>
    <x v="0"/>
  </r>
  <r>
    <s v="O003397"/>
    <x v="5"/>
    <s v="C0859"/>
    <x v="61"/>
    <n v="1"/>
    <n v="0.1"/>
    <n v="12154"/>
    <n v="10938.6"/>
    <n v="0.19"/>
    <s v="2493.476196355188"/>
    <x v="0"/>
    <x v="6"/>
    <x v="0"/>
  </r>
  <r>
    <s v="O003398"/>
    <x v="61"/>
    <s v="C0214"/>
    <x v="20"/>
    <n v="1"/>
    <n v="0.1"/>
    <n v="40096"/>
    <n v="36086.400000000001"/>
    <n v="0.22"/>
    <s v="8068.806917938365"/>
    <x v="4"/>
    <x v="1"/>
    <x v="2"/>
  </r>
  <r>
    <s v="O003399"/>
    <x v="318"/>
    <s v="C0449"/>
    <x v="54"/>
    <n v="1"/>
    <n v="0"/>
    <n v="31519"/>
    <n v="31519"/>
    <n v="0.19"/>
    <n v="4695.0004644151504"/>
    <x v="0"/>
    <x v="10"/>
    <x v="0"/>
  </r>
  <r>
    <s v="O003400"/>
    <x v="308"/>
    <s v="C0965"/>
    <x v="33"/>
    <n v="3"/>
    <n v="0.25"/>
    <n v="5109"/>
    <n v="11495.25"/>
    <n v="0.19"/>
    <s v="2021.9069476569541"/>
    <x v="0"/>
    <x v="4"/>
    <x v="1"/>
  </r>
  <r>
    <s v="O003401"/>
    <x v="103"/>
    <s v="C1139"/>
    <x v="9"/>
    <n v="1"/>
    <n v="0"/>
    <n v="11380"/>
    <n v="11380"/>
    <n v="0.28000000000000003"/>
    <s v="3662.892270595717"/>
    <x v="3"/>
    <x v="9"/>
    <x v="0"/>
  </r>
  <r>
    <s v="O003402"/>
    <x v="357"/>
    <s v="C0787"/>
    <x v="79"/>
    <n v="1"/>
    <n v="0.15"/>
    <n v="23117"/>
    <n v="19649.45"/>
    <n v="0.19"/>
    <s v="3921.7130293735813"/>
    <x v="0"/>
    <x v="0"/>
    <x v="0"/>
  </r>
  <r>
    <s v="O003403"/>
    <x v="301"/>
    <s v="C0499"/>
    <x v="45"/>
    <n v="4"/>
    <n v="0"/>
    <n v="14854"/>
    <n v="59416"/>
    <n v="0.22"/>
    <s v="13032.258463163225"/>
    <x v="4"/>
    <x v="5"/>
    <x v="0"/>
  </r>
  <r>
    <s v="O003404"/>
    <x v="338"/>
    <s v="C0710"/>
    <x v="65"/>
    <n v="2"/>
    <n v="0.15"/>
    <n v="34669"/>
    <s v="58937.299999999996"/>
    <n v="0.16"/>
    <s v="9160.951104243302"/>
    <x v="1"/>
    <x v="5"/>
    <x v="0"/>
  </r>
  <r>
    <s v="O003405"/>
    <x v="263"/>
    <s v="C0380"/>
    <x v="77"/>
    <n v="1"/>
    <n v="0"/>
    <n v="39927"/>
    <n v="39927"/>
    <n v="0.16"/>
    <s v="7897.388980287021"/>
    <x v="1"/>
    <x v="3"/>
    <x v="0"/>
  </r>
  <r>
    <s v="O003406"/>
    <x v="143"/>
    <s v="C1167"/>
    <x v="77"/>
    <n v="1"/>
    <n v="0.05"/>
    <n v="39927"/>
    <n v="37930.65"/>
    <n v="0.16"/>
    <s v="7415.949175211912"/>
    <x v="1"/>
    <x v="9"/>
    <x v="0"/>
  </r>
  <r>
    <s v="O003407"/>
    <x v="314"/>
    <s v="C0740"/>
    <x v="32"/>
    <n v="1"/>
    <n v="0.15"/>
    <n v="3648"/>
    <s v="3100.7999999999997"/>
    <n v="0.22"/>
    <s v="530.1089120232499"/>
    <x v="4"/>
    <x v="7"/>
    <x v="0"/>
  </r>
  <r>
    <s v="O003408"/>
    <x v="84"/>
    <s v="C0632"/>
    <x v="9"/>
    <n v="2"/>
    <n v="0.05"/>
    <n v="11380"/>
    <n v="21622"/>
    <n v="0.28000000000000003"/>
    <s v="6765.469430343443"/>
    <x v="3"/>
    <x v="5"/>
    <x v="1"/>
  </r>
  <r>
    <s v="O003409"/>
    <x v="8"/>
    <s v="C1048"/>
    <x v="11"/>
    <n v="3"/>
    <n v="0.1"/>
    <n v="9257"/>
    <n v="24993.9"/>
    <n v="0.16"/>
    <n v="4450.7836974208503"/>
    <x v="1"/>
    <x v="2"/>
    <x v="0"/>
  </r>
  <r>
    <s v="O003410"/>
    <x v="137"/>
    <s v="C0539"/>
    <x v="38"/>
    <n v="1"/>
    <n v="0"/>
    <n v="19940"/>
    <n v="19940"/>
    <n v="0.16"/>
    <s v="4302.144812624598"/>
    <x v="1"/>
    <x v="4"/>
    <x v="0"/>
  </r>
  <r>
    <s v="O003411"/>
    <x v="38"/>
    <s v="C0945"/>
    <x v="27"/>
    <n v="3"/>
    <n v="0.05"/>
    <n v="38016"/>
    <s v="108345.59999999999"/>
    <n v="0.16"/>
    <n v="17073.142728477898"/>
    <x v="1"/>
    <x v="9"/>
    <x v="0"/>
  </r>
  <r>
    <s v="O003412"/>
    <x v="276"/>
    <s v="C1099"/>
    <x v="69"/>
    <n v="1"/>
    <n v="0.15"/>
    <n v="31802"/>
    <n v="27031.7"/>
    <n v="0.19"/>
    <s v="6210.077459011491"/>
    <x v="0"/>
    <x v="5"/>
    <x v="1"/>
  </r>
  <r>
    <s v="O003413"/>
    <x v="98"/>
    <s v="C0753"/>
    <x v="45"/>
    <n v="1"/>
    <n v="0"/>
    <n v="14854"/>
    <n v="14854"/>
    <n v="0.22"/>
    <s v="3511.673565245135"/>
    <x v="4"/>
    <x v="4"/>
    <x v="1"/>
  </r>
  <r>
    <s v="O003414"/>
    <x v="233"/>
    <s v="C0535"/>
    <x v="63"/>
    <n v="5"/>
    <n v="0"/>
    <n v="9199"/>
    <n v="45995"/>
    <n v="0.16"/>
    <s v="5566.019718252907"/>
    <x v="1"/>
    <x v="10"/>
    <x v="1"/>
  </r>
  <r>
    <s v="O003415"/>
    <x v="295"/>
    <s v="C0673"/>
    <x v="18"/>
    <n v="1"/>
    <n v="0.05"/>
    <n v="11537"/>
    <n v="10960.15"/>
    <n v="0.22"/>
    <s v="2802.7396207557176"/>
    <x v="4"/>
    <x v="0"/>
    <x v="1"/>
  </r>
  <r>
    <s v="O003416"/>
    <x v="342"/>
    <s v="C1065"/>
    <x v="11"/>
    <n v="4"/>
    <n v="0"/>
    <n v="9257"/>
    <n v="37028"/>
    <n v="0.16"/>
    <s v="6973.473784933074"/>
    <x v="1"/>
    <x v="5"/>
    <x v="0"/>
  </r>
  <r>
    <s v="O003417"/>
    <x v="260"/>
    <s v="C0568"/>
    <x v="27"/>
    <n v="2"/>
    <n v="0"/>
    <n v="38016"/>
    <n v="76032"/>
    <n v="0.16"/>
    <s v="10435.587817698799"/>
    <x v="1"/>
    <x v="2"/>
    <x v="1"/>
  </r>
  <r>
    <s v="O003418"/>
    <x v="57"/>
    <s v="C0415"/>
    <x v="37"/>
    <n v="1"/>
    <n v="0.05"/>
    <n v="28530"/>
    <n v="27103.5"/>
    <n v="0.16"/>
    <s v="4611.197508585945"/>
    <x v="1"/>
    <x v="3"/>
    <x v="2"/>
  </r>
  <r>
    <s v="O003419"/>
    <x v="218"/>
    <s v="C0449"/>
    <x v="9"/>
    <n v="2"/>
    <n v="0"/>
    <n v="11380"/>
    <n v="22760"/>
    <n v="0.28000000000000003"/>
    <s v="8051.836908803892"/>
    <x v="3"/>
    <x v="10"/>
    <x v="0"/>
  </r>
  <r>
    <s v="O003420"/>
    <x v="266"/>
    <s v="C0610"/>
    <x v="21"/>
    <n v="2"/>
    <n v="0.2"/>
    <n v="22075"/>
    <n v="35320"/>
    <n v="0.16"/>
    <s v="5054.067351673265"/>
    <x v="1"/>
    <x v="8"/>
    <x v="0"/>
  </r>
  <r>
    <s v="O003421"/>
    <x v="27"/>
    <s v="C0658"/>
    <x v="16"/>
    <n v="4"/>
    <n v="0"/>
    <n v="28518"/>
    <n v="114072"/>
    <n v="0.31"/>
    <s v="38261.562581234626"/>
    <x v="2"/>
    <x v="5"/>
    <x v="1"/>
  </r>
  <r>
    <s v="O003422"/>
    <x v="317"/>
    <s v="C0436"/>
    <x v="68"/>
    <n v="2"/>
    <n v="0.2"/>
    <n v="35424"/>
    <n v="56678.400000000001"/>
    <n v="0.19"/>
    <s v="8596.934428247623"/>
    <x v="0"/>
    <x v="4"/>
    <x v="2"/>
  </r>
  <r>
    <s v="O003423"/>
    <x v="48"/>
    <s v="C0705"/>
    <x v="75"/>
    <n v="2"/>
    <n v="0.2"/>
    <n v="27904"/>
    <n v="44646.400000000001"/>
    <n v="0.22"/>
    <s v="8931.029695382476"/>
    <x v="4"/>
    <x v="5"/>
    <x v="2"/>
  </r>
  <r>
    <s v="O003424"/>
    <x v="262"/>
    <s v="C0239"/>
    <x v="11"/>
    <n v="1"/>
    <n v="0"/>
    <n v="9257"/>
    <n v="9257"/>
    <n v="0.16"/>
    <s v="1743.7384860074787"/>
    <x v="1"/>
    <x v="3"/>
    <x v="0"/>
  </r>
  <r>
    <s v="O003425"/>
    <x v="107"/>
    <s v="C1066"/>
    <x v="2"/>
    <n v="2"/>
    <n v="0"/>
    <n v="30563"/>
    <n v="61126"/>
    <n v="0.19"/>
    <s v="12163.086326712775"/>
    <x v="0"/>
    <x v="8"/>
    <x v="0"/>
  </r>
  <r>
    <s v="O003426"/>
    <x v="191"/>
    <s v="C0734"/>
    <x v="22"/>
    <n v="1"/>
    <n v="0"/>
    <n v="10792"/>
    <n v="10792"/>
    <n v="0.28000000000000003"/>
    <s v="2945.7485425259715"/>
    <x v="3"/>
    <x v="5"/>
    <x v="0"/>
  </r>
  <r>
    <s v="O003427"/>
    <x v="78"/>
    <s v="C0800"/>
    <x v="15"/>
    <n v="1"/>
    <n v="0.1"/>
    <n v="40809"/>
    <n v="36728.1"/>
    <n v="0.19"/>
    <s v="9166.870238100773"/>
    <x v="0"/>
    <x v="5"/>
    <x v="2"/>
  </r>
  <r>
    <s v="O003428"/>
    <x v="87"/>
    <s v="C0010"/>
    <x v="16"/>
    <n v="5"/>
    <n v="0.15"/>
    <n v="28518"/>
    <n v="121201.5"/>
    <n v="0.31"/>
    <s v="33662.08762553857"/>
    <x v="2"/>
    <x v="9"/>
    <x v="0"/>
  </r>
  <r>
    <s v="O003429"/>
    <x v="213"/>
    <s v="C0747"/>
    <x v="60"/>
    <n v="1"/>
    <n v="0.1"/>
    <n v="11721"/>
    <n v="10548.9"/>
    <n v="0.16"/>
    <s v="1633.9267942283407"/>
    <x v="1"/>
    <x v="8"/>
    <x v="2"/>
  </r>
  <r>
    <s v="O003430"/>
    <x v="153"/>
    <s v="C0139"/>
    <x v="48"/>
    <n v="1"/>
    <n v="0.1"/>
    <n v="19803"/>
    <n v="17822.7"/>
    <n v="0.16"/>
    <s v="3158.3969910393384"/>
    <x v="1"/>
    <x v="4"/>
    <x v="0"/>
  </r>
  <r>
    <s v="O003431"/>
    <x v="284"/>
    <s v="C0731"/>
    <x v="0"/>
    <n v="2"/>
    <n v="0"/>
    <n v="17633"/>
    <n v="35266"/>
    <n v="0.19"/>
    <s v="5624.829464525202"/>
    <x v="0"/>
    <x v="10"/>
    <x v="2"/>
  </r>
  <r>
    <s v="O003432"/>
    <x v="155"/>
    <s v="C0196"/>
    <x v="22"/>
    <n v="3"/>
    <n v="0.2"/>
    <n v="10792"/>
    <s v="25900.800000000003"/>
    <n v="0.28000000000000003"/>
    <s v="7713.855464272176"/>
    <x v="3"/>
    <x v="8"/>
    <x v="2"/>
  </r>
  <r>
    <s v="O003433"/>
    <x v="178"/>
    <s v="C1098"/>
    <x v="66"/>
    <n v="1"/>
    <n v="0.05"/>
    <n v="17932"/>
    <s v="17035.399999999998"/>
    <n v="0.16"/>
    <s v="3366.4274141585593"/>
    <x v="1"/>
    <x v="5"/>
    <x v="2"/>
  </r>
  <r>
    <s v="O003434"/>
    <x v="175"/>
    <s v="C1126"/>
    <x v="21"/>
    <n v="1"/>
    <n v="0.25"/>
    <n v="22075"/>
    <n v="16556.25"/>
    <n v="0.16"/>
    <s v="2582.5916996644432"/>
    <x v="1"/>
    <x v="3"/>
    <x v="0"/>
  </r>
  <r>
    <s v="O003435"/>
    <x v="331"/>
    <s v="C0264"/>
    <x v="29"/>
    <n v="1"/>
    <n v="0.1"/>
    <n v="32777"/>
    <n v="29499.3"/>
    <n v="0.19"/>
    <s v="4897.353388098759"/>
    <x v="0"/>
    <x v="0"/>
    <x v="1"/>
  </r>
  <r>
    <s v="O003436"/>
    <x v="141"/>
    <s v="C0945"/>
    <x v="55"/>
    <n v="1"/>
    <n v="0.05"/>
    <n v="15711"/>
    <s v="14925.449999999999"/>
    <n v="0.19"/>
    <s v="2672.6196609138483"/>
    <x v="0"/>
    <x v="9"/>
    <x v="0"/>
  </r>
  <r>
    <s v="O003437"/>
    <x v="15"/>
    <s v="C0920"/>
    <x v="45"/>
    <n v="2"/>
    <n v="0.2"/>
    <n v="14854"/>
    <n v="23766.400000000001"/>
    <n v="0.22"/>
    <s v="3000.643852138092"/>
    <x v="4"/>
    <x v="1"/>
    <x v="0"/>
  </r>
  <r>
    <s v="O003438"/>
    <x v="176"/>
    <s v="C0161"/>
    <x v="32"/>
    <n v="2"/>
    <n v="0.1"/>
    <n v="3648"/>
    <s v="6566.400000000001"/>
    <n v="0.22"/>
    <s v="1675.8393649670527"/>
    <x v="4"/>
    <x v="9"/>
    <x v="1"/>
  </r>
  <r>
    <s v="O003439"/>
    <x v="102"/>
    <s v="C0491"/>
    <x v="26"/>
    <n v="2"/>
    <n v="0.15"/>
    <n v="7732"/>
    <n v="13144.4"/>
    <n v="0.22"/>
    <s v="3013.493840612485"/>
    <x v="4"/>
    <x v="0"/>
    <x v="0"/>
  </r>
  <r>
    <s v="O003440"/>
    <x v="57"/>
    <s v="C0770"/>
    <x v="23"/>
    <n v="2"/>
    <n v="0.1"/>
    <n v="40034"/>
    <n v="72061.2"/>
    <n v="0.28000000000000003"/>
    <s v="19732.16378469545"/>
    <x v="3"/>
    <x v="7"/>
    <x v="1"/>
  </r>
  <r>
    <s v="O003441"/>
    <x v="21"/>
    <s v="C0311"/>
    <x v="16"/>
    <n v="3"/>
    <n v="0.2"/>
    <n v="28518"/>
    <n v="68443.199999999997"/>
    <n v="0.31"/>
    <s v="17224.575964058495"/>
    <x v="2"/>
    <x v="4"/>
    <x v="0"/>
  </r>
  <r>
    <s v="O003442"/>
    <x v="30"/>
    <s v="C0227"/>
    <x v="29"/>
    <n v="2"/>
    <n v="0.2"/>
    <n v="32777"/>
    <s v="52443.200000000004"/>
    <n v="0.19"/>
    <s v="11999.86299034061"/>
    <x v="0"/>
    <x v="3"/>
    <x v="1"/>
  </r>
  <r>
    <s v="O003443"/>
    <x v="116"/>
    <s v="C0273"/>
    <x v="17"/>
    <n v="4"/>
    <n v="0.1"/>
    <n v="41116"/>
    <n v="148017.60000000001"/>
    <n v="0.19"/>
    <s v="25856.323638945498"/>
    <x v="0"/>
    <x v="1"/>
    <x v="1"/>
  </r>
  <r>
    <s v="O003444"/>
    <x v="248"/>
    <s v="C0938"/>
    <x v="7"/>
    <n v="2"/>
    <n v="0.05"/>
    <n v="4623"/>
    <s v="8783.699999999999"/>
    <n v="0.28000000000000003"/>
    <s v="2633.2084381769373"/>
    <x v="3"/>
    <x v="6"/>
    <x v="0"/>
  </r>
  <r>
    <s v="O003445"/>
    <x v="339"/>
    <s v="C0317"/>
    <x v="0"/>
    <n v="3"/>
    <n v="0.15"/>
    <n v="17633"/>
    <n v="44964.15"/>
    <n v="0.19"/>
    <s v="8525.258428963169"/>
    <x v="0"/>
    <x v="0"/>
    <x v="1"/>
  </r>
  <r>
    <s v="O003446"/>
    <x v="197"/>
    <s v="C1110"/>
    <x v="70"/>
    <n v="1"/>
    <n v="0.25"/>
    <n v="45709"/>
    <n v="34281.75"/>
    <n v="0.22"/>
    <s v="5604.3309650380015"/>
    <x v="4"/>
    <x v="3"/>
    <x v="1"/>
  </r>
  <r>
    <s v="O003447"/>
    <x v="232"/>
    <s v="C0291"/>
    <x v="40"/>
    <n v="2"/>
    <n v="0.1"/>
    <n v="13000"/>
    <n v="23400"/>
    <n v="0.19"/>
    <s v="5484.936802834439"/>
    <x v="0"/>
    <x v="1"/>
    <x v="0"/>
  </r>
  <r>
    <s v="O003448"/>
    <x v="157"/>
    <s v="C0729"/>
    <x v="11"/>
    <n v="3"/>
    <n v="0.25"/>
    <n v="9257"/>
    <n v="20828.25"/>
    <n v="0.16"/>
    <s v="4118.795294292689"/>
    <x v="1"/>
    <x v="7"/>
    <x v="0"/>
  </r>
  <r>
    <s v="O003449"/>
    <x v="276"/>
    <s v="C0375"/>
    <x v="0"/>
    <n v="1"/>
    <n v="0.05"/>
    <n v="17633"/>
    <n v="16751.349999999999"/>
    <n v="0.19"/>
    <s v="3630.7072822134783"/>
    <x v="0"/>
    <x v="0"/>
    <x v="0"/>
  </r>
  <r>
    <s v="O003450"/>
    <x v="20"/>
    <s v="C0567"/>
    <x v="35"/>
    <n v="2"/>
    <n v="0.2"/>
    <n v="24562"/>
    <s v="39299.200000000004"/>
    <n v="0.22"/>
    <s v="9078.887496533276"/>
    <x v="4"/>
    <x v="3"/>
    <x v="1"/>
  </r>
  <r>
    <s v="O003451"/>
    <x v="203"/>
    <s v="C0868"/>
    <x v="17"/>
    <n v="3"/>
    <n v="0"/>
    <n v="41116"/>
    <n v="123348"/>
    <n v="0.19"/>
    <s v="18266.38867894455"/>
    <x v="0"/>
    <x v="4"/>
    <x v="0"/>
  </r>
  <r>
    <s v="O003452"/>
    <x v="301"/>
    <s v="C0755"/>
    <x v="0"/>
    <n v="3"/>
    <n v="0.05"/>
    <n v="17633"/>
    <s v="50254.049999999996"/>
    <n v="0.19"/>
    <s v="11076.683260277583"/>
    <x v="0"/>
    <x v="2"/>
    <x v="0"/>
  </r>
  <r>
    <s v="O003453"/>
    <x v="46"/>
    <s v="C0252"/>
    <x v="52"/>
    <n v="2"/>
    <n v="0.1"/>
    <n v="36003"/>
    <n v="64805.4"/>
    <n v="0.16"/>
    <s v="15370.218123249677"/>
    <x v="1"/>
    <x v="4"/>
    <x v="1"/>
  </r>
  <r>
    <s v="O003454"/>
    <x v="81"/>
    <s v="C0307"/>
    <x v="66"/>
    <n v="2"/>
    <n v="0.15"/>
    <n v="17932"/>
    <s v="30484.399999999998"/>
    <n v="0.16"/>
    <s v="5001.4155352524285"/>
    <x v="1"/>
    <x v="4"/>
    <x v="0"/>
  </r>
  <r>
    <s v="O003455"/>
    <x v="262"/>
    <s v="C0675"/>
    <x v="55"/>
    <n v="1"/>
    <n v="0.05"/>
    <n v="15711"/>
    <s v="14925.449999999999"/>
    <n v="0.19"/>
    <s v="2906.717815378303"/>
    <x v="0"/>
    <x v="1"/>
    <x v="0"/>
  </r>
  <r>
    <s v="O003456"/>
    <x v="62"/>
    <s v="C0868"/>
    <x v="23"/>
    <n v="4"/>
    <n v="0.2"/>
    <n v="40034"/>
    <n v="128108.8"/>
    <n v="0.28000000000000003"/>
    <s v="30930.028682099062"/>
    <x v="3"/>
    <x v="4"/>
    <x v="0"/>
  </r>
  <r>
    <s v="O003457"/>
    <x v="113"/>
    <s v="C0264"/>
    <x v="46"/>
    <n v="1"/>
    <n v="0.2"/>
    <n v="4101"/>
    <n v="3280.8"/>
    <n v="0.16"/>
    <s v="287.1881212954882"/>
    <x v="1"/>
    <x v="0"/>
    <x v="1"/>
  </r>
  <r>
    <s v="O003458"/>
    <x v="193"/>
    <s v="C0068"/>
    <x v="45"/>
    <n v="3"/>
    <n v="0.15"/>
    <n v="14854"/>
    <n v="37877.699999999997"/>
    <n v="0.22"/>
    <s v="7857.007451670232"/>
    <x v="4"/>
    <x v="4"/>
    <x v="0"/>
  </r>
  <r>
    <s v="O003459"/>
    <x v="265"/>
    <s v="C1131"/>
    <x v="46"/>
    <n v="1"/>
    <n v="0"/>
    <n v="4101"/>
    <n v="4101"/>
    <n v="0.16"/>
    <s v="868.8312406086296"/>
    <x v="1"/>
    <x v="3"/>
    <x v="0"/>
  </r>
  <r>
    <s v="O003460"/>
    <x v="202"/>
    <s v="C0514"/>
    <x v="18"/>
    <n v="1"/>
    <n v="0"/>
    <n v="11537"/>
    <n v="11537"/>
    <n v="0.22"/>
    <s v="3080.7430497959804"/>
    <x v="4"/>
    <x v="1"/>
    <x v="0"/>
  </r>
  <r>
    <s v="O003461"/>
    <x v="244"/>
    <s v="C0769"/>
    <x v="56"/>
    <n v="1"/>
    <n v="0.1"/>
    <n v="3506"/>
    <n v="3155.4"/>
    <n v="0.19"/>
    <s v="592.3023751473727"/>
    <x v="0"/>
    <x v="3"/>
    <x v="0"/>
  </r>
  <r>
    <s v="O003462"/>
    <x v="210"/>
    <s v="C0442"/>
    <x v="57"/>
    <n v="2"/>
    <n v="0.15"/>
    <n v="23441"/>
    <n v="39849.699999999997"/>
    <n v="0.19"/>
    <s v="8171.361316981577"/>
    <x v="0"/>
    <x v="10"/>
    <x v="0"/>
  </r>
  <r>
    <s v="O003463"/>
    <x v="98"/>
    <s v="C0001"/>
    <x v="41"/>
    <n v="1"/>
    <n v="0"/>
    <n v="38513"/>
    <n v="38513"/>
    <n v="0.19"/>
    <s v="5675.173179360671"/>
    <x v="0"/>
    <x v="3"/>
    <x v="0"/>
  </r>
  <r>
    <s v="O003464"/>
    <x v="46"/>
    <s v="C0358"/>
    <x v="6"/>
    <n v="1"/>
    <n v="0.15"/>
    <n v="3110"/>
    <n v="2643.5"/>
    <n v="0.31"/>
    <s v="829.7759314998414"/>
    <x v="2"/>
    <x v="10"/>
    <x v="0"/>
  </r>
  <r>
    <s v="O003465"/>
    <x v="133"/>
    <s v="C1139"/>
    <x v="61"/>
    <n v="1"/>
    <n v="0.1"/>
    <n v="12154"/>
    <n v="10938.6"/>
    <n v="0.19"/>
    <s v="1877.5550125099198"/>
    <x v="0"/>
    <x v="9"/>
    <x v="0"/>
  </r>
  <r>
    <s v="O003466"/>
    <x v="290"/>
    <s v="C0903"/>
    <x v="27"/>
    <n v="1"/>
    <n v="0.15"/>
    <n v="38016"/>
    <n v="32313.599999999999"/>
    <n v="0.16"/>
    <s v="5232.007763394159"/>
    <x v="1"/>
    <x v="6"/>
    <x v="2"/>
  </r>
  <r>
    <s v="O003467"/>
    <x v="215"/>
    <s v="C0274"/>
    <x v="25"/>
    <n v="1"/>
    <n v="0.1"/>
    <n v="42988"/>
    <s v="38689.200000000004"/>
    <n v="0.19"/>
    <s v="6979.033734919737"/>
    <x v="0"/>
    <x v="7"/>
    <x v="0"/>
  </r>
  <r>
    <s v="O003468"/>
    <x v="123"/>
    <s v="C0856"/>
    <x v="37"/>
    <n v="1"/>
    <n v="0.15"/>
    <n v="28530"/>
    <n v="24250.5"/>
    <n v="0.16"/>
    <s v="3631.8102948924816"/>
    <x v="1"/>
    <x v="7"/>
    <x v="0"/>
  </r>
  <r>
    <s v="O003469"/>
    <x v="115"/>
    <s v="C1018"/>
    <x v="17"/>
    <n v="3"/>
    <n v="0"/>
    <n v="41116"/>
    <n v="123348"/>
    <n v="0.19"/>
    <s v="27737.75356600503"/>
    <x v="0"/>
    <x v="2"/>
    <x v="0"/>
  </r>
  <r>
    <s v="O003470"/>
    <x v="224"/>
    <s v="C1184"/>
    <x v="66"/>
    <n v="1"/>
    <n v="0.05"/>
    <n v="17932"/>
    <s v="17035.399999999998"/>
    <n v="0.16"/>
    <s v="3896.631335586144"/>
    <x v="1"/>
    <x v="6"/>
    <x v="0"/>
  </r>
  <r>
    <s v="O003471"/>
    <x v="251"/>
    <s v="C0173"/>
    <x v="9"/>
    <n v="1"/>
    <n v="0.2"/>
    <n v="11380"/>
    <n v="9104"/>
    <n v="0.28000000000000003"/>
    <s v="2495.1246501461283"/>
    <x v="3"/>
    <x v="10"/>
    <x v="0"/>
  </r>
  <r>
    <s v="O003472"/>
    <x v="204"/>
    <s v="C0585"/>
    <x v="61"/>
    <n v="5"/>
    <n v="0.05"/>
    <n v="12154"/>
    <n v="57731.5"/>
    <n v="0.19"/>
    <s v="13835.473104297376"/>
    <x v="0"/>
    <x v="0"/>
    <x v="1"/>
  </r>
  <r>
    <s v="O003473"/>
    <x v="126"/>
    <s v="C0929"/>
    <x v="9"/>
    <n v="2"/>
    <n v="0.25"/>
    <n v="11380"/>
    <n v="17070"/>
    <n v="0.28000000000000003"/>
    <s v="4037.827407500777"/>
    <x v="3"/>
    <x v="0"/>
    <x v="1"/>
  </r>
  <r>
    <s v="O003474"/>
    <x v="48"/>
    <s v="C0481"/>
    <x v="12"/>
    <n v="4"/>
    <n v="0"/>
    <n v="5299"/>
    <n v="21196"/>
    <n v="0.16"/>
    <s v="3322.9318700987915"/>
    <x v="1"/>
    <x v="1"/>
    <x v="0"/>
  </r>
  <r>
    <s v="O003475"/>
    <x v="200"/>
    <s v="C0455"/>
    <x v="79"/>
    <n v="1"/>
    <n v="0.1"/>
    <n v="23117"/>
    <n v="20805.3"/>
    <n v="0.19"/>
    <s v="3009.1375921204644"/>
    <x v="0"/>
    <x v="0"/>
    <x v="2"/>
  </r>
  <r>
    <s v="O003476"/>
    <x v="13"/>
    <s v="C0196"/>
    <x v="24"/>
    <n v="1"/>
    <n v="0.05"/>
    <n v="13614"/>
    <n v="12933.3"/>
    <n v="0.19"/>
    <s v="2315.9306653790973"/>
    <x v="0"/>
    <x v="8"/>
    <x v="2"/>
  </r>
  <r>
    <s v="O003477"/>
    <x v="137"/>
    <s v="C0796"/>
    <x v="36"/>
    <n v="1"/>
    <n v="0.25"/>
    <n v="29812"/>
    <n v="22359"/>
    <n v="0.28000000000000003"/>
    <s v="6820.600875634437"/>
    <x v="3"/>
    <x v="1"/>
    <x v="0"/>
  </r>
  <r>
    <s v="O003478"/>
    <x v="222"/>
    <s v="C0599"/>
    <x v="44"/>
    <n v="2"/>
    <n v="0.25"/>
    <n v="35247"/>
    <n v="52870.5"/>
    <n v="0.16"/>
    <s v="10529.27609322837"/>
    <x v="1"/>
    <x v="8"/>
    <x v="1"/>
  </r>
  <r>
    <s v="O003479"/>
    <x v="10"/>
    <s v="C0556"/>
    <x v="24"/>
    <n v="2"/>
    <n v="0.05"/>
    <n v="13614"/>
    <n v="25866.6"/>
    <n v="0.19"/>
    <s v="4209.830765690731"/>
    <x v="0"/>
    <x v="0"/>
    <x v="0"/>
  </r>
  <r>
    <s v="O003480"/>
    <x v="258"/>
    <s v="C0848"/>
    <x v="44"/>
    <n v="1"/>
    <n v="0.05"/>
    <n v="35247"/>
    <n v="33484.65"/>
    <n v="0.16"/>
    <s v="5894.380899251117"/>
    <x v="1"/>
    <x v="1"/>
    <x v="0"/>
  </r>
  <r>
    <s v="O003481"/>
    <x v="209"/>
    <s v="C0439"/>
    <x v="2"/>
    <n v="3"/>
    <n v="0.15"/>
    <n v="30563"/>
    <n v="77935.649999999994"/>
    <n v="0.19"/>
    <s v="18162.88781435167"/>
    <x v="0"/>
    <x v="1"/>
    <x v="0"/>
  </r>
  <r>
    <s v="O003482"/>
    <x v="115"/>
    <s v="C0650"/>
    <x v="30"/>
    <n v="2"/>
    <n v="0.2"/>
    <n v="37834"/>
    <n v="60534.400000000001"/>
    <n v="0.28000000000000003"/>
    <s v="19254.204812259984"/>
    <x v="3"/>
    <x v="3"/>
    <x v="0"/>
  </r>
  <r>
    <s v="O003483"/>
    <x v="252"/>
    <s v="C0359"/>
    <x v="53"/>
    <n v="1"/>
    <n v="0.15"/>
    <n v="46621"/>
    <n v="39627.85"/>
    <n v="0.19"/>
    <s v="7888.458347120264"/>
    <x v="0"/>
    <x v="0"/>
    <x v="0"/>
  </r>
  <r>
    <s v="O003484"/>
    <x v="325"/>
    <s v="C1060"/>
    <x v="63"/>
    <n v="2"/>
    <n v="0.2"/>
    <n v="9199"/>
    <s v="14718.400000000001"/>
    <n v="0.16"/>
    <s v="2051.4292754134262"/>
    <x v="1"/>
    <x v="1"/>
    <x v="2"/>
  </r>
  <r>
    <s v="O003485"/>
    <x v="277"/>
    <s v="C1058"/>
    <x v="64"/>
    <n v="3"/>
    <n v="0"/>
    <n v="16218"/>
    <n v="48654"/>
    <n v="0.19"/>
    <s v="8071.248581432556"/>
    <x v="0"/>
    <x v="6"/>
    <x v="0"/>
  </r>
  <r>
    <s v="O003486"/>
    <x v="9"/>
    <s v="C1112"/>
    <x v="28"/>
    <n v="1"/>
    <n v="0.15"/>
    <n v="14233"/>
    <n v="12098.05"/>
    <n v="0.22"/>
    <s v="2304.7662415869686"/>
    <x v="4"/>
    <x v="0"/>
    <x v="0"/>
  </r>
  <r>
    <s v="O003487"/>
    <x v="45"/>
    <s v="C0658"/>
    <x v="18"/>
    <n v="1"/>
    <n v="0.15"/>
    <n v="11537"/>
    <s v="9806.449999999999"/>
    <n v="0.22"/>
    <s v="2146.5691344192082"/>
    <x v="4"/>
    <x v="5"/>
    <x v="1"/>
  </r>
  <r>
    <s v="O003489"/>
    <x v="293"/>
    <s v="C0745"/>
    <x v="12"/>
    <n v="5"/>
    <n v="0.15"/>
    <n v="5299"/>
    <n v="22520.75"/>
    <n v="0.16"/>
    <s v="4137.768428693522"/>
    <x v="1"/>
    <x v="10"/>
    <x v="0"/>
  </r>
  <r>
    <s v="O003490"/>
    <x v="117"/>
    <s v="C0421"/>
    <x v="47"/>
    <n v="1"/>
    <n v="0.25"/>
    <n v="13190"/>
    <n v="9892.5"/>
    <n v="0.22"/>
    <s v="2255.408728279752"/>
    <x v="4"/>
    <x v="10"/>
    <x v="0"/>
  </r>
  <r>
    <s v="O003491"/>
    <x v="25"/>
    <s v="C0553"/>
    <x v="28"/>
    <n v="4"/>
    <n v="0.2"/>
    <n v="14233"/>
    <s v="45545.600000000006"/>
    <n v="0.22"/>
    <s v="10311.778473725126"/>
    <x v="4"/>
    <x v="1"/>
    <x v="0"/>
  </r>
  <r>
    <s v="O003492"/>
    <x v="245"/>
    <s v="C0767"/>
    <x v="23"/>
    <n v="1"/>
    <n v="0.05"/>
    <n v="40034"/>
    <s v="38032.299999999996"/>
    <n v="0.28000000000000003"/>
    <s v="8199.130866684742"/>
    <x v="3"/>
    <x v="9"/>
    <x v="0"/>
  </r>
  <r>
    <s v="O003493"/>
    <x v="293"/>
    <s v="C0793"/>
    <x v="0"/>
    <n v="4"/>
    <n v="0.05"/>
    <n v="17633"/>
    <n v="67005.399999999994"/>
    <n v="0.19"/>
    <s v="12796.175136309306"/>
    <x v="0"/>
    <x v="4"/>
    <x v="1"/>
  </r>
  <r>
    <s v="O003494"/>
    <x v="175"/>
    <s v="C1150"/>
    <x v="77"/>
    <n v="2"/>
    <n v="0.1"/>
    <n v="39927"/>
    <n v="71868.600000000006"/>
    <n v="0.16"/>
    <s v="10344.109337217322"/>
    <x v="1"/>
    <x v="1"/>
    <x v="1"/>
  </r>
  <r>
    <s v="O003495"/>
    <x v="156"/>
    <s v="C1032"/>
    <x v="12"/>
    <n v="4"/>
    <n v="0"/>
    <n v="5299"/>
    <n v="21196"/>
    <n v="0.16"/>
    <s v="4998.538578630529"/>
    <x v="1"/>
    <x v="5"/>
    <x v="0"/>
  </r>
  <r>
    <s v="O003496"/>
    <x v="75"/>
    <s v="C0880"/>
    <x v="66"/>
    <n v="3"/>
    <n v="0.25"/>
    <n v="17932"/>
    <n v="40347"/>
    <n v="0.16"/>
    <s v="4648.048481366815"/>
    <x v="1"/>
    <x v="0"/>
    <x v="0"/>
  </r>
  <r>
    <s v="O003497"/>
    <x v="12"/>
    <s v="C0852"/>
    <x v="10"/>
    <n v="1"/>
    <n v="0"/>
    <n v="9427"/>
    <n v="9427"/>
    <n v="0.22"/>
    <s v="2006.1611865634986"/>
    <x v="4"/>
    <x v="2"/>
    <x v="2"/>
  </r>
  <r>
    <s v="O003498"/>
    <x v="345"/>
    <s v="C0510"/>
    <x v="20"/>
    <n v="1"/>
    <n v="0.15"/>
    <n v="40096"/>
    <n v="34081.599999999999"/>
    <n v="0.22"/>
    <s v="7954.933360212821"/>
    <x v="4"/>
    <x v="5"/>
    <x v="0"/>
  </r>
  <r>
    <s v="O003499"/>
    <x v="194"/>
    <s v="C1200"/>
    <x v="12"/>
    <n v="2"/>
    <n v="0.05"/>
    <n v="5299"/>
    <n v="10068.1"/>
    <n v="0.16"/>
    <s v="1268.1280631719444"/>
    <x v="1"/>
    <x v="7"/>
    <x v="1"/>
  </r>
  <r>
    <s v="O003500"/>
    <x v="70"/>
    <s v="C0966"/>
    <x v="30"/>
    <n v="1"/>
    <n v="0.1"/>
    <n v="37834"/>
    <n v="34050.6"/>
    <n v="0.28000000000000003"/>
    <s v="11832.203632790104"/>
    <x v="3"/>
    <x v="2"/>
    <x v="1"/>
  </r>
  <r>
    <s v="O003501"/>
    <x v="48"/>
    <s v="C0914"/>
    <x v="61"/>
    <n v="2"/>
    <n v="0"/>
    <n v="12154"/>
    <n v="24308"/>
    <n v="0.19"/>
    <s v="6276.509977600146"/>
    <x v="0"/>
    <x v="6"/>
    <x v="2"/>
  </r>
  <r>
    <s v="O003502"/>
    <x v="42"/>
    <s v="C0018"/>
    <x v="38"/>
    <n v="4"/>
    <n v="0.05"/>
    <n v="19940"/>
    <n v="75772"/>
    <n v="0.16"/>
    <s v="9846.979189222891"/>
    <x v="1"/>
    <x v="1"/>
    <x v="0"/>
  </r>
  <r>
    <s v="O003503"/>
    <x v="354"/>
    <s v="C0056"/>
    <x v="31"/>
    <n v="1"/>
    <n v="0.1"/>
    <n v="657"/>
    <s v="591.3000000000001"/>
    <n v="0.22"/>
    <s v="117.83823350786722"/>
    <x v="4"/>
    <x v="6"/>
    <x v="1"/>
  </r>
  <r>
    <s v="O003504"/>
    <x v="100"/>
    <s v="C0919"/>
    <x v="61"/>
    <n v="2"/>
    <n v="0.15"/>
    <n v="12154"/>
    <n v="20661.8"/>
    <n v="0.19"/>
    <s v="5478.237652707715"/>
    <x v="0"/>
    <x v="8"/>
    <x v="1"/>
  </r>
  <r>
    <s v="O003505"/>
    <x v="331"/>
    <s v="C1059"/>
    <x v="24"/>
    <n v="1"/>
    <n v="0.15"/>
    <n v="13614"/>
    <n v="11571.9"/>
    <n v="0.19"/>
    <s v="2763.7686887658633"/>
    <x v="0"/>
    <x v="10"/>
    <x v="1"/>
  </r>
  <r>
    <s v="O003506"/>
    <x v="31"/>
    <s v="C0902"/>
    <x v="47"/>
    <n v="2"/>
    <n v="0"/>
    <n v="13190"/>
    <n v="26380"/>
    <n v="0.22"/>
    <s v="5462.582167159683"/>
    <x v="4"/>
    <x v="10"/>
    <x v="0"/>
  </r>
  <r>
    <s v="O003507"/>
    <x v="86"/>
    <s v="C0630"/>
    <x v="6"/>
    <n v="1"/>
    <n v="0"/>
    <n v="3110"/>
    <n v="3110"/>
    <n v="0.31"/>
    <s v="1011.0617861887858"/>
    <x v="2"/>
    <x v="8"/>
    <x v="1"/>
  </r>
  <r>
    <s v="O003508"/>
    <x v="164"/>
    <s v="C0794"/>
    <x v="7"/>
    <n v="1"/>
    <n v="0.15"/>
    <n v="4623"/>
    <s v="3929.5499999999997"/>
    <n v="0.28000000000000003"/>
    <s v="909.5513549604298"/>
    <x v="3"/>
    <x v="5"/>
    <x v="1"/>
  </r>
  <r>
    <s v="O003509"/>
    <x v="55"/>
    <s v="C0347"/>
    <x v="16"/>
    <n v="3"/>
    <n v="0.2"/>
    <n v="28518"/>
    <n v="68443.199999999997"/>
    <n v="0.31"/>
    <s v="26479.704879495006"/>
    <x v="2"/>
    <x v="0"/>
    <x v="0"/>
  </r>
  <r>
    <s v="O003510"/>
    <x v="277"/>
    <s v="C1056"/>
    <x v="16"/>
    <n v="3"/>
    <n v="0.05"/>
    <n v="28518"/>
    <n v="81276.3"/>
    <n v="0.31"/>
    <s v="25402.92010797035"/>
    <x v="2"/>
    <x v="5"/>
    <x v="2"/>
  </r>
  <r>
    <s v="O003511"/>
    <x v="264"/>
    <s v="C0908"/>
    <x v="7"/>
    <n v="3"/>
    <n v="0.05"/>
    <n v="4623"/>
    <n v="13175.55"/>
    <n v="0.28000000000000003"/>
    <s v="3959.193802413131"/>
    <x v="3"/>
    <x v="5"/>
    <x v="1"/>
  </r>
  <r>
    <s v="O003512"/>
    <x v="33"/>
    <s v="C1024"/>
    <x v="27"/>
    <n v="3"/>
    <n v="0"/>
    <n v="38016"/>
    <n v="114048"/>
    <n v="0.16"/>
    <n v="14515.275853430299"/>
    <x v="1"/>
    <x v="0"/>
    <x v="0"/>
  </r>
  <r>
    <s v="O003513"/>
    <x v="362"/>
    <s v="C1157"/>
    <x v="36"/>
    <n v="2"/>
    <n v="0"/>
    <n v="29812"/>
    <n v="59624"/>
    <n v="0.28000000000000003"/>
    <s v="14323.880286825497"/>
    <x v="3"/>
    <x v="1"/>
    <x v="0"/>
  </r>
  <r>
    <s v="O003514"/>
    <x v="28"/>
    <s v="C0576"/>
    <x v="51"/>
    <n v="3"/>
    <n v="0"/>
    <n v="23506"/>
    <n v="70518"/>
    <n v="0.31"/>
    <s v="22973.931933203647"/>
    <x v="2"/>
    <x v="5"/>
    <x v="0"/>
  </r>
  <r>
    <s v="O003515"/>
    <x v="47"/>
    <s v="C0199"/>
    <x v="36"/>
    <n v="1"/>
    <n v="0.1"/>
    <n v="29812"/>
    <n v="26830.799999999999"/>
    <n v="0.28000000000000003"/>
    <n v="9312.1783025369805"/>
    <x v="3"/>
    <x v="0"/>
    <x v="0"/>
  </r>
  <r>
    <s v="O003516"/>
    <x v="172"/>
    <s v="C0301"/>
    <x v="62"/>
    <n v="1"/>
    <n v="0.2"/>
    <n v="39150"/>
    <n v="31320"/>
    <n v="0.28000000000000003"/>
    <n v="8177.1275344368696"/>
    <x v="3"/>
    <x v="0"/>
    <x v="0"/>
  </r>
  <r>
    <s v="O003517"/>
    <x v="268"/>
    <s v="C1017"/>
    <x v="0"/>
    <n v="1"/>
    <n v="0"/>
    <n v="17633"/>
    <n v="17633"/>
    <n v="0.19"/>
    <s v="2746.011707485868"/>
    <x v="0"/>
    <x v="9"/>
    <x v="0"/>
  </r>
  <r>
    <s v="O003518"/>
    <x v="151"/>
    <s v="C0026"/>
    <x v="17"/>
    <n v="1"/>
    <n v="0.15"/>
    <n v="41116"/>
    <n v="34948.6"/>
    <n v="0.19"/>
    <s v="7013.470397826137"/>
    <x v="0"/>
    <x v="5"/>
    <x v="0"/>
  </r>
  <r>
    <s v="O003519"/>
    <x v="0"/>
    <s v="C0450"/>
    <x v="32"/>
    <n v="1"/>
    <n v="0.1"/>
    <n v="3648"/>
    <s v="3283.2000000000003"/>
    <n v="0.22"/>
    <s v="910.4371259580568"/>
    <x v="4"/>
    <x v="5"/>
    <x v="0"/>
  </r>
  <r>
    <s v="O003520"/>
    <x v="200"/>
    <s v="C0320"/>
    <x v="55"/>
    <n v="1"/>
    <n v="0.2"/>
    <n v="15711"/>
    <s v="12568.800000000001"/>
    <n v="0.19"/>
    <s v="2107.1516367477793"/>
    <x v="0"/>
    <x v="8"/>
    <x v="1"/>
  </r>
  <r>
    <s v="O003521"/>
    <x v="89"/>
    <s v="C0156"/>
    <x v="62"/>
    <n v="2"/>
    <n v="0.15"/>
    <n v="39150"/>
    <n v="66555"/>
    <n v="0.28000000000000003"/>
    <s v="18053.293305206334"/>
    <x v="3"/>
    <x v="2"/>
    <x v="0"/>
  </r>
  <r>
    <s v="O003522"/>
    <x v="156"/>
    <s v="C0471"/>
    <x v="45"/>
    <n v="1"/>
    <n v="0.2"/>
    <n v="14854"/>
    <n v="11883.2"/>
    <n v="0.22"/>
    <s v="2962.474054844724"/>
    <x v="4"/>
    <x v="6"/>
    <x v="0"/>
  </r>
  <r>
    <s v="O003523"/>
    <x v="155"/>
    <s v="C0420"/>
    <x v="54"/>
    <n v="2"/>
    <n v="0.15"/>
    <n v="31519"/>
    <s v="53582.299999999996"/>
    <n v="0.19"/>
    <s v="11951.775378863911"/>
    <x v="0"/>
    <x v="7"/>
    <x v="1"/>
  </r>
  <r>
    <s v="O003524"/>
    <x v="173"/>
    <s v="C1137"/>
    <x v="50"/>
    <n v="2"/>
    <n v="0.2"/>
    <n v="44505"/>
    <n v="71208"/>
    <n v="0.19"/>
    <s v="12820.606492842684"/>
    <x v="0"/>
    <x v="2"/>
    <x v="1"/>
  </r>
  <r>
    <s v="O003525"/>
    <x v="15"/>
    <s v="C0651"/>
    <x v="34"/>
    <n v="4"/>
    <n v="0.05"/>
    <n v="1533"/>
    <n v="5825.4"/>
    <n v="0.16"/>
    <s v="1155.6581038408958"/>
    <x v="1"/>
    <x v="7"/>
    <x v="1"/>
  </r>
  <r>
    <s v="O003526"/>
    <x v="10"/>
    <s v="C0886"/>
    <x v="28"/>
    <n v="1"/>
    <n v="0.05"/>
    <n v="14233"/>
    <s v="13521.349999999999"/>
    <n v="0.22"/>
    <s v="3224.9351691973698"/>
    <x v="4"/>
    <x v="7"/>
    <x v="0"/>
  </r>
  <r>
    <s v="O003527"/>
    <x v="311"/>
    <s v="C0930"/>
    <x v="63"/>
    <n v="2"/>
    <n v="0.2"/>
    <n v="9199"/>
    <s v="14718.400000000001"/>
    <n v="0.16"/>
    <s v="2363.2847624861847"/>
    <x v="1"/>
    <x v="2"/>
    <x v="0"/>
  </r>
  <r>
    <s v="O003528"/>
    <x v="137"/>
    <s v="C0835"/>
    <x v="31"/>
    <n v="2"/>
    <n v="0.15"/>
    <n v="657"/>
    <s v="1116.8999999999999"/>
    <n v="0.22"/>
    <s v="280.99637510249823"/>
    <x v="4"/>
    <x v="3"/>
    <x v="0"/>
  </r>
  <r>
    <s v="O003529"/>
    <x v="288"/>
    <s v="C0876"/>
    <x v="32"/>
    <n v="4"/>
    <n v="0"/>
    <n v="3648"/>
    <n v="14592"/>
    <n v="0.22"/>
    <s v="3600.738956192698"/>
    <x v="4"/>
    <x v="1"/>
    <x v="0"/>
  </r>
  <r>
    <s v="O003530"/>
    <x v="128"/>
    <s v="C0942"/>
    <x v="46"/>
    <n v="1"/>
    <n v="0.2"/>
    <n v="4101"/>
    <n v="3280.8"/>
    <n v="0.16"/>
    <s v="404.7016208264503"/>
    <x v="1"/>
    <x v="3"/>
    <x v="2"/>
  </r>
  <r>
    <s v="O003531"/>
    <x v="355"/>
    <s v="C0994"/>
    <x v="76"/>
    <n v="1"/>
    <n v="0.05"/>
    <n v="2696"/>
    <n v="2561.1999999999998"/>
    <n v="0.31"/>
    <s v="926.9570048816772"/>
    <x v="2"/>
    <x v="4"/>
    <x v="0"/>
  </r>
  <r>
    <s v="O003532"/>
    <x v="165"/>
    <s v="C0572"/>
    <x v="3"/>
    <n v="1"/>
    <n v="0.05"/>
    <n v="48370"/>
    <n v="45951.5"/>
    <n v="0.16"/>
    <s v="7907.746824662356"/>
    <x v="1"/>
    <x v="9"/>
    <x v="0"/>
  </r>
  <r>
    <s v="O003533"/>
    <x v="308"/>
    <s v="C0054"/>
    <x v="43"/>
    <n v="1"/>
    <n v="0.1"/>
    <n v="21121"/>
    <n v="19008.900000000001"/>
    <n v="0.19"/>
    <s v="4526.902551355796"/>
    <x v="0"/>
    <x v="10"/>
    <x v="0"/>
  </r>
  <r>
    <s v="O003534"/>
    <x v="91"/>
    <s v="C0605"/>
    <x v="36"/>
    <n v="2"/>
    <n v="0.1"/>
    <n v="29812"/>
    <n v="53661.599999999999"/>
    <n v="0.28000000000000003"/>
    <s v="15122.52459575931"/>
    <x v="3"/>
    <x v="9"/>
    <x v="2"/>
  </r>
  <r>
    <s v="O003535"/>
    <x v="136"/>
    <s v="C0325"/>
    <x v="40"/>
    <n v="3"/>
    <n v="0.1"/>
    <n v="13000"/>
    <n v="35100"/>
    <n v="0.19"/>
    <s v="6973.224919048972"/>
    <x v="0"/>
    <x v="0"/>
    <x v="0"/>
  </r>
  <r>
    <s v="O003536"/>
    <x v="32"/>
    <s v="C0970"/>
    <x v="51"/>
    <n v="1"/>
    <n v="0.05"/>
    <n v="23506"/>
    <n v="22330.7"/>
    <n v="0.31"/>
    <n v="7234.2766393509801"/>
    <x v="2"/>
    <x v="0"/>
    <x v="0"/>
  </r>
  <r>
    <s v="O003537"/>
    <x v="17"/>
    <s v="C0885"/>
    <x v="25"/>
    <n v="1"/>
    <n v="0.25"/>
    <n v="42988"/>
    <n v="32241"/>
    <n v="0.19"/>
    <s v="6742.874121606578"/>
    <x v="0"/>
    <x v="1"/>
    <x v="0"/>
  </r>
  <r>
    <s v="O003538"/>
    <x v="228"/>
    <s v="C0265"/>
    <x v="62"/>
    <n v="1"/>
    <n v="0.25"/>
    <n v="39150"/>
    <n v="29362.5"/>
    <n v="0.28000000000000003"/>
    <n v="9792.01143761604"/>
    <x v="3"/>
    <x v="0"/>
    <x v="1"/>
  </r>
  <r>
    <s v="O003539"/>
    <x v="204"/>
    <s v="C0382"/>
    <x v="2"/>
    <n v="1"/>
    <n v="0"/>
    <n v="30563"/>
    <n v="30563"/>
    <n v="0.19"/>
    <s v="6305.924676230252"/>
    <x v="0"/>
    <x v="0"/>
    <x v="1"/>
  </r>
  <r>
    <s v="O003540"/>
    <x v="312"/>
    <s v="C0333"/>
    <x v="6"/>
    <n v="4"/>
    <n v="0.05"/>
    <n v="3110"/>
    <n v="11818"/>
    <n v="0.31"/>
    <s v="3652.0028372217716"/>
    <x v="2"/>
    <x v="7"/>
    <x v="1"/>
  </r>
  <r>
    <s v="O003541"/>
    <x v="201"/>
    <s v="C1034"/>
    <x v="32"/>
    <n v="3"/>
    <n v="0"/>
    <n v="3648"/>
    <n v="10944"/>
    <n v="0.22"/>
    <s v="2794.371545879292"/>
    <x v="4"/>
    <x v="6"/>
    <x v="1"/>
  </r>
  <r>
    <s v="O003542"/>
    <x v="340"/>
    <s v="C0203"/>
    <x v="41"/>
    <n v="1"/>
    <n v="0.2"/>
    <n v="38513"/>
    <n v="30810.400000000001"/>
    <n v="0.19"/>
    <s v="6318.124336258834"/>
    <x v="0"/>
    <x v="9"/>
    <x v="0"/>
  </r>
  <r>
    <s v="O003543"/>
    <x v="110"/>
    <s v="C0058"/>
    <x v="9"/>
    <n v="1"/>
    <n v="0.2"/>
    <n v="11380"/>
    <n v="9104"/>
    <n v="0.28000000000000003"/>
    <s v="3490.8710672632665"/>
    <x v="3"/>
    <x v="6"/>
    <x v="0"/>
  </r>
  <r>
    <s v="O003544"/>
    <x v="278"/>
    <s v="C0547"/>
    <x v="46"/>
    <n v="4"/>
    <n v="0.1"/>
    <n v="4101"/>
    <n v="14763.6"/>
    <n v="0.16"/>
    <s v="2512.7592165666533"/>
    <x v="1"/>
    <x v="4"/>
    <x v="1"/>
  </r>
  <r>
    <s v="O003545"/>
    <x v="338"/>
    <s v="C0871"/>
    <x v="17"/>
    <n v="1"/>
    <n v="0.2"/>
    <n v="41116"/>
    <n v="32892.800000000003"/>
    <n v="0.19"/>
    <s v="7674.490779681321"/>
    <x v="0"/>
    <x v="7"/>
    <x v="1"/>
  </r>
  <r>
    <s v="O003546"/>
    <x v="65"/>
    <s v="C0103"/>
    <x v="47"/>
    <n v="2"/>
    <n v="0.15"/>
    <n v="13190"/>
    <n v="22423"/>
    <n v="0.22"/>
    <s v="5625.322471947064"/>
    <x v="4"/>
    <x v="8"/>
    <x v="1"/>
  </r>
  <r>
    <s v="O003547"/>
    <x v="37"/>
    <s v="C1185"/>
    <x v="62"/>
    <n v="4"/>
    <n v="0.1"/>
    <n v="39150"/>
    <n v="140940"/>
    <n v="0.28000000000000003"/>
    <s v="29351.256768503616"/>
    <x v="3"/>
    <x v="9"/>
    <x v="1"/>
  </r>
  <r>
    <s v="O003548"/>
    <x v="57"/>
    <s v="C1184"/>
    <x v="63"/>
    <n v="2"/>
    <n v="0.05"/>
    <n v="9199"/>
    <n v="17478.099999999999"/>
    <n v="0.16"/>
    <s v="2345.7779273778074"/>
    <x v="1"/>
    <x v="6"/>
    <x v="0"/>
  </r>
  <r>
    <s v="O003549"/>
    <x v="56"/>
    <s v="C0865"/>
    <x v="77"/>
    <n v="1"/>
    <n v="0.05"/>
    <n v="39927"/>
    <n v="37930.65"/>
    <n v="0.16"/>
    <s v="5485.536125196974"/>
    <x v="1"/>
    <x v="7"/>
    <x v="1"/>
  </r>
  <r>
    <s v="O003550"/>
    <x v="312"/>
    <s v="C1160"/>
    <x v="2"/>
    <n v="1"/>
    <n v="0.05"/>
    <n v="30563"/>
    <n v="29034.85"/>
    <n v="0.19"/>
    <s v="3992.646145319243"/>
    <x v="0"/>
    <x v="2"/>
    <x v="0"/>
  </r>
  <r>
    <s v="O003551"/>
    <x v="166"/>
    <s v="C0398"/>
    <x v="59"/>
    <n v="4"/>
    <n v="0.1"/>
    <n v="32335"/>
    <n v="116406"/>
    <n v="0.31"/>
    <s v="34475.500278928244"/>
    <x v="2"/>
    <x v="6"/>
    <x v="0"/>
  </r>
  <r>
    <s v="O003552"/>
    <x v="277"/>
    <s v="C0392"/>
    <x v="18"/>
    <n v="1"/>
    <n v="0"/>
    <n v="11537"/>
    <n v="11537"/>
    <n v="0.22"/>
    <s v="1984.462192222013"/>
    <x v="4"/>
    <x v="1"/>
    <x v="2"/>
  </r>
  <r>
    <s v="O003553"/>
    <x v="77"/>
    <s v="C0106"/>
    <x v="33"/>
    <n v="1"/>
    <n v="0"/>
    <n v="5109"/>
    <n v="5109"/>
    <n v="0.19"/>
    <n v="772.37467178250097"/>
    <x v="0"/>
    <x v="10"/>
    <x v="2"/>
  </r>
  <r>
    <s v="O003554"/>
    <x v="21"/>
    <s v="C1078"/>
    <x v="19"/>
    <n v="3"/>
    <n v="0"/>
    <n v="43459"/>
    <n v="130377"/>
    <n v="0.19"/>
    <s v="25874.016730856147"/>
    <x v="0"/>
    <x v="1"/>
    <x v="2"/>
  </r>
  <r>
    <s v="O003555"/>
    <x v="57"/>
    <s v="C0111"/>
    <x v="18"/>
    <n v="3"/>
    <n v="0.1"/>
    <n v="11537"/>
    <n v="31149.9"/>
    <n v="0.22"/>
    <n v="8945.5949484626399"/>
    <x v="4"/>
    <x v="4"/>
    <x v="0"/>
  </r>
  <r>
    <s v="O003556"/>
    <x v="92"/>
    <s v="C0224"/>
    <x v="11"/>
    <n v="2"/>
    <n v="0.25"/>
    <n v="9257"/>
    <n v="13885.5"/>
    <n v="0.16"/>
    <s v="1559.6560182562457"/>
    <x v="1"/>
    <x v="1"/>
    <x v="0"/>
  </r>
  <r>
    <s v="O003557"/>
    <x v="14"/>
    <s v="C0075"/>
    <x v="55"/>
    <n v="1"/>
    <n v="0.2"/>
    <n v="15711"/>
    <s v="12568.800000000001"/>
    <n v="0.19"/>
    <s v="1853.3706744021056"/>
    <x v="0"/>
    <x v="1"/>
    <x v="0"/>
  </r>
  <r>
    <s v="O003558"/>
    <x v="192"/>
    <s v="C0506"/>
    <x v="19"/>
    <n v="2"/>
    <n v="0.15"/>
    <n v="43459"/>
    <n v="73880.3"/>
    <n v="0.19"/>
    <s v="12659.693892285073"/>
    <x v="0"/>
    <x v="5"/>
    <x v="0"/>
  </r>
  <r>
    <s v="O003559"/>
    <x v="79"/>
    <s v="C1038"/>
    <x v="69"/>
    <n v="1"/>
    <n v="0.15"/>
    <n v="31802"/>
    <n v="27031.7"/>
    <n v="0.19"/>
    <s v="4996.777604049682"/>
    <x v="0"/>
    <x v="2"/>
    <x v="0"/>
  </r>
  <r>
    <s v="O003560"/>
    <x v="18"/>
    <s v="C0770"/>
    <x v="62"/>
    <n v="1"/>
    <n v="0.1"/>
    <n v="39150"/>
    <n v="35235"/>
    <n v="0.28000000000000003"/>
    <n v="7964.0022285305104"/>
    <x v="3"/>
    <x v="7"/>
    <x v="1"/>
  </r>
  <r>
    <s v="O003561"/>
    <x v="21"/>
    <s v="C0482"/>
    <x v="17"/>
    <n v="3"/>
    <n v="0.05"/>
    <n v="41116"/>
    <s v="117180.59999999999"/>
    <n v="0.19"/>
    <s v="19397.14224923027"/>
    <x v="0"/>
    <x v="1"/>
    <x v="1"/>
  </r>
  <r>
    <s v="O003562"/>
    <x v="221"/>
    <s v="C0364"/>
    <x v="26"/>
    <n v="1"/>
    <n v="0.05"/>
    <n v="7732"/>
    <n v="7345.4"/>
    <n v="0.22"/>
    <s v="1412.5147436739962"/>
    <x v="4"/>
    <x v="10"/>
    <x v="0"/>
  </r>
  <r>
    <s v="O003563"/>
    <x v="256"/>
    <s v="C0239"/>
    <x v="0"/>
    <n v="1"/>
    <n v="0"/>
    <n v="17633"/>
    <n v="17633"/>
    <n v="0.19"/>
    <s v="3546.7491265094777"/>
    <x v="0"/>
    <x v="3"/>
    <x v="0"/>
  </r>
  <r>
    <s v="O003564"/>
    <x v="12"/>
    <s v="C0846"/>
    <x v="8"/>
    <n v="1"/>
    <n v="0.15"/>
    <n v="26232"/>
    <n v="22297.200000000001"/>
    <n v="0.22"/>
    <s v="5237.545499431414"/>
    <x v="4"/>
    <x v="1"/>
    <x v="1"/>
  </r>
  <r>
    <s v="O003565"/>
    <x v="357"/>
    <s v="C0985"/>
    <x v="72"/>
    <n v="2"/>
    <n v="0"/>
    <n v="21109"/>
    <n v="42218"/>
    <n v="0.22"/>
    <s v="9062.235662075942"/>
    <x v="4"/>
    <x v="2"/>
    <x v="0"/>
  </r>
  <r>
    <s v="O003566"/>
    <x v="127"/>
    <s v="C1115"/>
    <x v="40"/>
    <n v="2"/>
    <n v="0.15"/>
    <n v="13000"/>
    <n v="22100"/>
    <n v="0.19"/>
    <s v="3906.7990891387835"/>
    <x v="0"/>
    <x v="3"/>
    <x v="1"/>
  </r>
  <r>
    <s v="O003567"/>
    <x v="244"/>
    <s v="C0392"/>
    <x v="18"/>
    <n v="3"/>
    <n v="0.05"/>
    <n v="11537"/>
    <n v="32880.449999999997"/>
    <n v="0.22"/>
    <s v="6416.964861232032"/>
    <x v="4"/>
    <x v="1"/>
    <x v="2"/>
  </r>
  <r>
    <s v="O003568"/>
    <x v="1"/>
    <s v="C1041"/>
    <x v="57"/>
    <n v="2"/>
    <n v="0.05"/>
    <n v="23441"/>
    <n v="44537.9"/>
    <n v="0.19"/>
    <n v="8542.6022810695104"/>
    <x v="0"/>
    <x v="4"/>
    <x v="0"/>
  </r>
  <r>
    <s v="O003569"/>
    <x v="303"/>
    <s v="C0965"/>
    <x v="32"/>
    <n v="2"/>
    <n v="0.25"/>
    <n v="3648"/>
    <n v="5472"/>
    <n v="0.22"/>
    <s v="1016.9000581820387"/>
    <x v="4"/>
    <x v="4"/>
    <x v="1"/>
  </r>
  <r>
    <s v="O003570"/>
    <x v="0"/>
    <s v="C0012"/>
    <x v="76"/>
    <n v="2"/>
    <n v="0"/>
    <n v="2696"/>
    <n v="5392"/>
    <n v="0.31"/>
    <s v="1963.514756246037"/>
    <x v="2"/>
    <x v="7"/>
    <x v="0"/>
  </r>
  <r>
    <s v="O003571"/>
    <x v="270"/>
    <s v="C1190"/>
    <x v="72"/>
    <n v="1"/>
    <n v="0.1"/>
    <n v="21109"/>
    <s v="18998.100000000002"/>
    <n v="0.22"/>
    <s v="3183.5769316967285"/>
    <x v="4"/>
    <x v="8"/>
    <x v="2"/>
  </r>
  <r>
    <s v="O003572"/>
    <x v="1"/>
    <s v="C0146"/>
    <x v="19"/>
    <n v="1"/>
    <n v="0"/>
    <n v="43459"/>
    <n v="43459"/>
    <n v="0.19"/>
    <s v="7258.929294143917"/>
    <x v="0"/>
    <x v="3"/>
    <x v="0"/>
  </r>
  <r>
    <s v="O003573"/>
    <x v="169"/>
    <s v="C0169"/>
    <x v="47"/>
    <n v="2"/>
    <n v="0"/>
    <n v="13190"/>
    <n v="26380"/>
    <n v="0.22"/>
    <s v="6605.210402462125"/>
    <x v="4"/>
    <x v="6"/>
    <x v="0"/>
  </r>
  <r>
    <s v="O003574"/>
    <x v="362"/>
    <s v="C0847"/>
    <x v="36"/>
    <n v="1"/>
    <n v="0.15"/>
    <n v="29812"/>
    <n v="25340.2"/>
    <n v="0.28000000000000003"/>
    <s v="6741.701775917035"/>
    <x v="3"/>
    <x v="1"/>
    <x v="0"/>
  </r>
  <r>
    <s v="O003575"/>
    <x v="197"/>
    <s v="C0170"/>
    <x v="49"/>
    <n v="1"/>
    <n v="0.15"/>
    <n v="2649"/>
    <n v="2251.65"/>
    <n v="0.16"/>
    <s v="413.2206976625952"/>
    <x v="1"/>
    <x v="8"/>
    <x v="0"/>
  </r>
  <r>
    <s v="O003576"/>
    <x v="116"/>
    <s v="C0765"/>
    <x v="8"/>
    <n v="1"/>
    <n v="0.05"/>
    <n v="26232"/>
    <s v="24920.399999999998"/>
    <n v="0.22"/>
    <s v="6980.248510255614"/>
    <x v="4"/>
    <x v="7"/>
    <x v="0"/>
  </r>
  <r>
    <s v="O003577"/>
    <x v="85"/>
    <s v="C0499"/>
    <x v="54"/>
    <n v="2"/>
    <n v="0.2"/>
    <n v="31519"/>
    <n v="50430.400000000001"/>
    <n v="0.19"/>
    <s v="11052.255999370254"/>
    <x v="0"/>
    <x v="5"/>
    <x v="0"/>
  </r>
  <r>
    <s v="O003578"/>
    <x v="197"/>
    <s v="C1166"/>
    <x v="15"/>
    <n v="2"/>
    <n v="0.15"/>
    <n v="40809"/>
    <n v="69375.3"/>
    <n v="0.19"/>
    <s v="10262.627022918057"/>
    <x v="0"/>
    <x v="1"/>
    <x v="0"/>
  </r>
  <r>
    <s v="O003579"/>
    <x v="274"/>
    <s v="C0897"/>
    <x v="56"/>
    <n v="2"/>
    <n v="0.05"/>
    <n v="3506"/>
    <n v="6661.4"/>
    <n v="0.19"/>
    <s v="996.5588419644994"/>
    <x v="0"/>
    <x v="0"/>
    <x v="0"/>
  </r>
  <r>
    <s v="O003580"/>
    <x v="336"/>
    <s v="C1077"/>
    <x v="12"/>
    <n v="2"/>
    <n v="0.05"/>
    <n v="5299"/>
    <n v="10068.1"/>
    <n v="0.16"/>
    <s v="1544.8591876102503"/>
    <x v="1"/>
    <x v="10"/>
    <x v="1"/>
  </r>
  <r>
    <s v="O003581"/>
    <x v="104"/>
    <s v="C0118"/>
    <x v="13"/>
    <n v="4"/>
    <n v="0.15"/>
    <n v="41060"/>
    <n v="139604"/>
    <n v="0.28000000000000003"/>
    <n v="41253.913565865398"/>
    <x v="3"/>
    <x v="6"/>
    <x v="1"/>
  </r>
  <r>
    <s v="O003582"/>
    <x v="271"/>
    <s v="C0365"/>
    <x v="37"/>
    <n v="1"/>
    <n v="0.15"/>
    <n v="28530"/>
    <n v="24250.5"/>
    <n v="0.16"/>
    <n v="4903.8086639200101"/>
    <x v="1"/>
    <x v="10"/>
    <x v="0"/>
  </r>
  <r>
    <s v="O003583"/>
    <x v="234"/>
    <s v="C0136"/>
    <x v="42"/>
    <n v="2"/>
    <n v="0"/>
    <n v="36976"/>
    <n v="73952"/>
    <n v="0.28000000000000003"/>
    <s v="18674.763088517855"/>
    <x v="3"/>
    <x v="1"/>
    <x v="0"/>
  </r>
  <r>
    <s v="O003584"/>
    <x v="285"/>
    <s v="C1101"/>
    <x v="59"/>
    <n v="1"/>
    <n v="0.05"/>
    <n v="32335"/>
    <n v="30718.25"/>
    <n v="0.31"/>
    <s v="9001.318331666616"/>
    <x v="2"/>
    <x v="9"/>
    <x v="1"/>
  </r>
  <r>
    <s v="O003585"/>
    <x v="199"/>
    <s v="C0557"/>
    <x v="58"/>
    <n v="1"/>
    <n v="0.05"/>
    <n v="34314"/>
    <n v="32598.3"/>
    <n v="0.16"/>
    <n v="4929.7511414498604"/>
    <x v="1"/>
    <x v="3"/>
    <x v="0"/>
  </r>
  <r>
    <s v="O003586"/>
    <x v="102"/>
    <s v="C0018"/>
    <x v="61"/>
    <n v="3"/>
    <n v="0.05"/>
    <n v="12154"/>
    <n v="34638.9"/>
    <n v="0.19"/>
    <s v="6253.185678757558"/>
    <x v="0"/>
    <x v="1"/>
    <x v="0"/>
  </r>
  <r>
    <s v="O003587"/>
    <x v="148"/>
    <s v="C0403"/>
    <x v="18"/>
    <n v="1"/>
    <n v="0.05"/>
    <n v="11537"/>
    <n v="10960.15"/>
    <n v="0.22"/>
    <s v="2984.970352805403"/>
    <x v="4"/>
    <x v="9"/>
    <x v="0"/>
  </r>
  <r>
    <s v="O003588"/>
    <x v="254"/>
    <s v="C0205"/>
    <x v="75"/>
    <n v="1"/>
    <n v="0.25"/>
    <n v="27904"/>
    <n v="20928"/>
    <n v="0.22"/>
    <s v="4527.947647582304"/>
    <x v="4"/>
    <x v="7"/>
    <x v="0"/>
  </r>
  <r>
    <s v="O003589"/>
    <x v="326"/>
    <s v="C0499"/>
    <x v="11"/>
    <n v="2"/>
    <n v="0.15"/>
    <n v="9257"/>
    <n v="15736.9"/>
    <n v="0.16"/>
    <s v="2602.2043796254707"/>
    <x v="1"/>
    <x v="5"/>
    <x v="0"/>
  </r>
  <r>
    <s v="O003590"/>
    <x v="151"/>
    <s v="C0324"/>
    <x v="36"/>
    <n v="1"/>
    <n v="0.15"/>
    <n v="29812"/>
    <n v="25340.2"/>
    <n v="0.28000000000000003"/>
    <s v="7903.656921331915"/>
    <x v="3"/>
    <x v="1"/>
    <x v="0"/>
  </r>
  <r>
    <s v="O003591"/>
    <x v="363"/>
    <s v="C0595"/>
    <x v="35"/>
    <n v="2"/>
    <n v="0.05"/>
    <n v="24562"/>
    <s v="46667.799999999996"/>
    <n v="0.22"/>
    <s v="12865.755989981533"/>
    <x v="4"/>
    <x v="3"/>
    <x v="0"/>
  </r>
  <r>
    <s v="O003592"/>
    <x v="284"/>
    <s v="C0562"/>
    <x v="41"/>
    <n v="1"/>
    <n v="0"/>
    <n v="38513"/>
    <n v="38513"/>
    <n v="0.19"/>
    <s v="7270.027536237891"/>
    <x v="0"/>
    <x v="6"/>
    <x v="0"/>
  </r>
  <r>
    <s v="O003593"/>
    <x v="200"/>
    <s v="C1190"/>
    <x v="63"/>
    <n v="1"/>
    <n v="0"/>
    <n v="9199"/>
    <n v="9199"/>
    <n v="0.16"/>
    <s v="1877.2555465729786"/>
    <x v="1"/>
    <x v="8"/>
    <x v="2"/>
  </r>
  <r>
    <s v="O003594"/>
    <x v="79"/>
    <s v="C0479"/>
    <x v="6"/>
    <n v="3"/>
    <n v="0.1"/>
    <n v="3110"/>
    <n v="8397"/>
    <n v="0.31"/>
    <s v="3140.2426906244555"/>
    <x v="2"/>
    <x v="6"/>
    <x v="0"/>
  </r>
  <r>
    <s v="O003595"/>
    <x v="257"/>
    <s v="C0164"/>
    <x v="7"/>
    <n v="2"/>
    <n v="0.05"/>
    <n v="4623"/>
    <s v="8783.699999999999"/>
    <n v="0.28000000000000003"/>
    <s v="2425.514318930648"/>
    <x v="3"/>
    <x v="9"/>
    <x v="0"/>
  </r>
  <r>
    <s v="O003596"/>
    <x v="165"/>
    <s v="C0324"/>
    <x v="44"/>
    <n v="2"/>
    <n v="0.05"/>
    <n v="35247"/>
    <n v="66969.3"/>
    <n v="0.16"/>
    <s v="9393.961430355052"/>
    <x v="1"/>
    <x v="1"/>
    <x v="0"/>
  </r>
  <r>
    <s v="O003597"/>
    <x v="106"/>
    <s v="C0551"/>
    <x v="57"/>
    <n v="2"/>
    <n v="0"/>
    <n v="23441"/>
    <n v="46882"/>
    <n v="0.19"/>
    <s v="12496.273095557626"/>
    <x v="0"/>
    <x v="10"/>
    <x v="0"/>
  </r>
  <r>
    <s v="O003598"/>
    <x v="154"/>
    <s v="C0831"/>
    <x v="60"/>
    <n v="3"/>
    <n v="0.2"/>
    <n v="11721"/>
    <n v="28130.400000000001"/>
    <n v="0.16"/>
    <s v="5604.641125293898"/>
    <x v="1"/>
    <x v="5"/>
    <x v="0"/>
  </r>
  <r>
    <s v="O003599"/>
    <x v="280"/>
    <s v="C0640"/>
    <x v="71"/>
    <n v="3"/>
    <n v="0.1"/>
    <n v="34213"/>
    <n v="92375.1"/>
    <n v="0.19"/>
    <s v="17591.653189737164"/>
    <x v="0"/>
    <x v="9"/>
    <x v="0"/>
  </r>
  <r>
    <s v="O003600"/>
    <x v="29"/>
    <s v="C0634"/>
    <x v="29"/>
    <n v="1"/>
    <n v="0"/>
    <n v="32777"/>
    <n v="32777"/>
    <n v="0.19"/>
    <s v="6973.262731793446"/>
    <x v="0"/>
    <x v="6"/>
    <x v="1"/>
  </r>
  <r>
    <s v="O003601"/>
    <x v="209"/>
    <s v="C0759"/>
    <x v="71"/>
    <n v="1"/>
    <n v="0.15"/>
    <n v="34213"/>
    <n v="29081.05"/>
    <n v="0.19"/>
    <s v="4461.784346462287"/>
    <x v="0"/>
    <x v="1"/>
    <x v="0"/>
  </r>
  <r>
    <s v="O003602"/>
    <x v="298"/>
    <s v="C0208"/>
    <x v="5"/>
    <n v="1"/>
    <n v="0.15"/>
    <n v="7879"/>
    <n v="6697.15"/>
    <n v="0.16"/>
    <s v="1331.5920487456494"/>
    <x v="1"/>
    <x v="4"/>
    <x v="1"/>
  </r>
  <r>
    <s v="O003603"/>
    <x v="121"/>
    <s v="C0315"/>
    <x v="68"/>
    <n v="1"/>
    <n v="0.05"/>
    <n v="35424"/>
    <s v="33652.799999999996"/>
    <n v="0.19"/>
    <n v="4273.8698018641599"/>
    <x v="0"/>
    <x v="7"/>
    <x v="0"/>
  </r>
  <r>
    <s v="O003604"/>
    <x v="117"/>
    <s v="C0304"/>
    <x v="34"/>
    <n v="1"/>
    <n v="0.05"/>
    <n v="1533"/>
    <n v="1456.35"/>
    <n v="0.16"/>
    <s v="287.5890388124528"/>
    <x v="1"/>
    <x v="7"/>
    <x v="0"/>
  </r>
  <r>
    <s v="O003605"/>
    <x v="260"/>
    <s v="C0901"/>
    <x v="49"/>
    <n v="1"/>
    <n v="0.2"/>
    <n v="2649"/>
    <s v="2119.2000000000003"/>
    <n v="0.16"/>
    <s v="285.54126149199436"/>
    <x v="1"/>
    <x v="1"/>
    <x v="2"/>
  </r>
  <r>
    <s v="O003606"/>
    <x v="184"/>
    <s v="C0239"/>
    <x v="77"/>
    <n v="3"/>
    <n v="0.05"/>
    <n v="39927"/>
    <n v="113791.95"/>
    <n v="0.16"/>
    <s v="11619.779516367882"/>
    <x v="1"/>
    <x v="3"/>
    <x v="0"/>
  </r>
  <r>
    <s v="O003607"/>
    <x v="167"/>
    <s v="C0804"/>
    <x v="13"/>
    <n v="2"/>
    <n v="0.2"/>
    <n v="41060"/>
    <n v="65696"/>
    <n v="0.28000000000000003"/>
    <s v="13792.99890635499"/>
    <x v="3"/>
    <x v="6"/>
    <x v="0"/>
  </r>
  <r>
    <s v="O003608"/>
    <x v="325"/>
    <s v="C1112"/>
    <x v="62"/>
    <n v="1"/>
    <n v="0"/>
    <n v="39150"/>
    <n v="39150"/>
    <n v="0.28000000000000003"/>
    <s v="10309.551927897252"/>
    <x v="3"/>
    <x v="0"/>
    <x v="0"/>
  </r>
  <r>
    <s v="O003609"/>
    <x v="209"/>
    <s v="C0275"/>
    <x v="31"/>
    <n v="2"/>
    <n v="0.1"/>
    <n v="657"/>
    <s v="1182.6000000000001"/>
    <n v="0.22"/>
    <s v="289.60571236265133"/>
    <x v="4"/>
    <x v="4"/>
    <x v="0"/>
  </r>
  <r>
    <s v="O003610"/>
    <x v="159"/>
    <s v="C0954"/>
    <x v="37"/>
    <n v="3"/>
    <n v="0"/>
    <n v="28530"/>
    <n v="85590"/>
    <n v="0.16"/>
    <s v="9530.770445221127"/>
    <x v="1"/>
    <x v="5"/>
    <x v="1"/>
  </r>
  <r>
    <s v="O003611"/>
    <x v="209"/>
    <s v="C1090"/>
    <x v="1"/>
    <n v="1"/>
    <n v="0.15"/>
    <n v="10888"/>
    <n v="9254.7999999999993"/>
    <n v="0.19"/>
    <s v="1358.1877979730243"/>
    <x v="0"/>
    <x v="10"/>
    <x v="0"/>
  </r>
  <r>
    <s v="O003612"/>
    <x v="76"/>
    <s v="C0255"/>
    <x v="46"/>
    <n v="2"/>
    <n v="0.25"/>
    <n v="4101"/>
    <n v="6151.5"/>
    <n v="0.16"/>
    <s v="877.8330947778277"/>
    <x v="1"/>
    <x v="9"/>
    <x v="2"/>
  </r>
  <r>
    <s v="O003613"/>
    <x v="188"/>
    <s v="C0125"/>
    <x v="53"/>
    <n v="1"/>
    <n v="0.1"/>
    <n v="46621"/>
    <n v="41958.9"/>
    <n v="0.19"/>
    <s v="9158.132266282459"/>
    <x v="0"/>
    <x v="7"/>
    <x v="1"/>
  </r>
  <r>
    <s v="O003614"/>
    <x v="176"/>
    <s v="C1170"/>
    <x v="32"/>
    <n v="2"/>
    <n v="0"/>
    <n v="3648"/>
    <n v="7296"/>
    <n v="0.22"/>
    <s v="1843.250729505771"/>
    <x v="4"/>
    <x v="2"/>
    <x v="1"/>
  </r>
  <r>
    <s v="O003615"/>
    <x v="204"/>
    <s v="C0615"/>
    <x v="43"/>
    <n v="1"/>
    <n v="0.05"/>
    <n v="21121"/>
    <n v="20064.95"/>
    <n v="0.19"/>
    <s v="3910.567646072942"/>
    <x v="0"/>
    <x v="10"/>
    <x v="0"/>
  </r>
  <r>
    <s v="O003616"/>
    <x v="322"/>
    <s v="C0385"/>
    <x v="48"/>
    <n v="2"/>
    <n v="0.2"/>
    <n v="19803"/>
    <s v="31684.800000000003"/>
    <n v="0.16"/>
    <s v="6160.093455713147"/>
    <x v="1"/>
    <x v="6"/>
    <x v="0"/>
  </r>
  <r>
    <s v="O003617"/>
    <x v="40"/>
    <s v="C0447"/>
    <x v="0"/>
    <n v="2"/>
    <n v="0.15"/>
    <n v="17633"/>
    <n v="29976.1"/>
    <n v="0.19"/>
    <s v="6416.875085801457"/>
    <x v="0"/>
    <x v="10"/>
    <x v="1"/>
  </r>
  <r>
    <s v="O003618"/>
    <x v="69"/>
    <s v="C0387"/>
    <x v="70"/>
    <n v="2"/>
    <n v="0.05"/>
    <n v="45709"/>
    <s v="86847.09999999999"/>
    <n v="0.22"/>
    <s v="17838.867191903217"/>
    <x v="4"/>
    <x v="6"/>
    <x v="1"/>
  </r>
  <r>
    <s v="O003619"/>
    <x v="280"/>
    <s v="C0383"/>
    <x v="58"/>
    <n v="2"/>
    <n v="0.25"/>
    <n v="34314"/>
    <n v="51471"/>
    <n v="0.16"/>
    <n v="9873.8324245441909"/>
    <x v="1"/>
    <x v="1"/>
    <x v="0"/>
  </r>
  <r>
    <s v="O003620"/>
    <x v="42"/>
    <s v="C0124"/>
    <x v="56"/>
    <n v="2"/>
    <n v="0.1"/>
    <n v="3506"/>
    <n v="6310.8"/>
    <n v="0.19"/>
    <s v="915.4054451680997"/>
    <x v="0"/>
    <x v="8"/>
    <x v="1"/>
  </r>
  <r>
    <s v="O003621"/>
    <x v="290"/>
    <s v="C1135"/>
    <x v="45"/>
    <n v="1"/>
    <n v="0"/>
    <n v="14854"/>
    <n v="14854"/>
    <n v="0.22"/>
    <s v="3520.7994135654567"/>
    <x v="4"/>
    <x v="2"/>
    <x v="0"/>
  </r>
  <r>
    <s v="O003622"/>
    <x v="99"/>
    <s v="C1182"/>
    <x v="12"/>
    <n v="2"/>
    <n v="0.1"/>
    <n v="5299"/>
    <n v="9538.2000000000007"/>
    <n v="0.16"/>
    <s v="1136.8532542939668"/>
    <x v="1"/>
    <x v="7"/>
    <x v="1"/>
  </r>
  <r>
    <s v="O003623"/>
    <x v="126"/>
    <s v="C0728"/>
    <x v="5"/>
    <n v="3"/>
    <n v="0.1"/>
    <n v="7879"/>
    <n v="21273.3"/>
    <n v="0.16"/>
    <s v="3510.0523550104417"/>
    <x v="1"/>
    <x v="6"/>
    <x v="1"/>
  </r>
  <r>
    <s v="O003624"/>
    <x v="322"/>
    <s v="C0896"/>
    <x v="38"/>
    <n v="3"/>
    <n v="0.2"/>
    <n v="19940"/>
    <n v="47856"/>
    <n v="0.16"/>
    <s v="9698.012155679407"/>
    <x v="1"/>
    <x v="6"/>
    <x v="1"/>
  </r>
  <r>
    <s v="O003625"/>
    <x v="201"/>
    <s v="C1142"/>
    <x v="21"/>
    <n v="5"/>
    <n v="0.05"/>
    <n v="22075"/>
    <n v="104856.25"/>
    <n v="0.16"/>
    <s v="17559.430657845485"/>
    <x v="1"/>
    <x v="8"/>
    <x v="0"/>
  </r>
  <r>
    <s v="O003626"/>
    <x v="285"/>
    <s v="C0328"/>
    <x v="55"/>
    <n v="1"/>
    <n v="0.2"/>
    <n v="15711"/>
    <s v="12568.800000000001"/>
    <n v="0.19"/>
    <s v="2382.538991257147"/>
    <x v="0"/>
    <x v="4"/>
    <x v="1"/>
  </r>
  <r>
    <s v="O003627"/>
    <x v="10"/>
    <s v="C0694"/>
    <x v="56"/>
    <n v="1"/>
    <n v="0.2"/>
    <n v="3506"/>
    <n v="2804.8"/>
    <n v="0.19"/>
    <n v="555.10102097547099"/>
    <x v="0"/>
    <x v="8"/>
    <x v="1"/>
  </r>
  <r>
    <s v="O003628"/>
    <x v="329"/>
    <s v="C1092"/>
    <x v="32"/>
    <n v="2"/>
    <n v="0.15"/>
    <n v="3648"/>
    <s v="6201.599999999999"/>
    <n v="0.22"/>
    <s v="1508.3273051138704"/>
    <x v="4"/>
    <x v="9"/>
    <x v="2"/>
  </r>
  <r>
    <s v="O003629"/>
    <x v="327"/>
    <s v="C0359"/>
    <x v="22"/>
    <n v="1"/>
    <n v="0.05"/>
    <n v="10792"/>
    <n v="10252.4"/>
    <n v="0.28000000000000003"/>
    <s v="3636.4244803633296"/>
    <x v="3"/>
    <x v="0"/>
    <x v="0"/>
  </r>
  <r>
    <s v="O003630"/>
    <x v="314"/>
    <s v="C1003"/>
    <x v="32"/>
    <n v="1"/>
    <n v="0.25"/>
    <n v="3648"/>
    <n v="2736"/>
    <n v="0.22"/>
    <s v="664.3977186000873"/>
    <x v="4"/>
    <x v="7"/>
    <x v="1"/>
  </r>
  <r>
    <s v="O003631"/>
    <x v="343"/>
    <s v="C0797"/>
    <x v="73"/>
    <n v="1"/>
    <n v="0.1"/>
    <n v="35516"/>
    <n v="31964.400000000001"/>
    <n v="0.19"/>
    <s v="5511.046643714834"/>
    <x v="0"/>
    <x v="0"/>
    <x v="0"/>
  </r>
  <r>
    <s v="O003632"/>
    <x v="64"/>
    <s v="C0443"/>
    <x v="33"/>
    <n v="1"/>
    <n v="0.2"/>
    <n v="5109"/>
    <s v="4087.2000000000003"/>
    <n v="0.19"/>
    <n v="746.71977776413701"/>
    <x v="0"/>
    <x v="5"/>
    <x v="0"/>
  </r>
  <r>
    <s v="O003633"/>
    <x v="144"/>
    <s v="C0164"/>
    <x v="46"/>
    <n v="1"/>
    <n v="0.05"/>
    <n v="4101"/>
    <n v="3895.95"/>
    <n v="0.16"/>
    <s v="500.4759515034761"/>
    <x v="1"/>
    <x v="9"/>
    <x v="0"/>
  </r>
  <r>
    <s v="O003634"/>
    <x v="77"/>
    <s v="C0973"/>
    <x v="62"/>
    <n v="4"/>
    <n v="0.25"/>
    <n v="39150"/>
    <n v="117450"/>
    <n v="0.28000000000000003"/>
    <s v="27791.80178511979"/>
    <x v="3"/>
    <x v="2"/>
    <x v="1"/>
  </r>
  <r>
    <s v="O003635"/>
    <x v="111"/>
    <s v="C0361"/>
    <x v="10"/>
    <n v="1"/>
    <n v="0.2"/>
    <n v="9427"/>
    <n v="7541.6"/>
    <n v="0.22"/>
    <s v="1017.0853220741936"/>
    <x v="4"/>
    <x v="0"/>
    <x v="1"/>
  </r>
  <r>
    <s v="O003636"/>
    <x v="161"/>
    <s v="C0585"/>
    <x v="27"/>
    <n v="1"/>
    <n v="0.25"/>
    <n v="38016"/>
    <n v="28512"/>
    <n v="0.16"/>
    <s v="4101.278040795633"/>
    <x v="1"/>
    <x v="0"/>
    <x v="1"/>
  </r>
  <r>
    <s v="O003637"/>
    <x v="275"/>
    <s v="C1143"/>
    <x v="12"/>
    <n v="1"/>
    <n v="0.05"/>
    <n v="5299"/>
    <n v="5034.05"/>
    <n v="0.16"/>
    <s v="557.9976790470255"/>
    <x v="1"/>
    <x v="4"/>
    <x v="2"/>
  </r>
  <r>
    <s v="O003638"/>
    <x v="211"/>
    <s v="C0853"/>
    <x v="34"/>
    <n v="3"/>
    <n v="0.1"/>
    <n v="1533"/>
    <n v="4139.1000000000004"/>
    <n v="0.16"/>
    <s v="676.3159700596622"/>
    <x v="1"/>
    <x v="8"/>
    <x v="1"/>
  </r>
  <r>
    <s v="O003639"/>
    <x v="168"/>
    <s v="C1011"/>
    <x v="39"/>
    <n v="2"/>
    <n v="0"/>
    <n v="46436"/>
    <n v="92872"/>
    <n v="0.28000000000000003"/>
    <s v="24348.10213112087"/>
    <x v="3"/>
    <x v="2"/>
    <x v="0"/>
  </r>
  <r>
    <s v="O003640"/>
    <x v="5"/>
    <s v="C1024"/>
    <x v="31"/>
    <n v="1"/>
    <n v="0"/>
    <n v="657"/>
    <n v="657"/>
    <n v="0.22"/>
    <s v="119.5784272823287"/>
    <x v="4"/>
    <x v="0"/>
    <x v="0"/>
  </r>
  <r>
    <s v="O003641"/>
    <x v="38"/>
    <s v="C0241"/>
    <x v="28"/>
    <n v="1"/>
    <n v="0.05"/>
    <n v="14233"/>
    <s v="13521.349999999999"/>
    <n v="0.22"/>
    <s v="1979.218855741418"/>
    <x v="4"/>
    <x v="7"/>
    <x v="2"/>
  </r>
  <r>
    <s v="O003642"/>
    <x v="65"/>
    <s v="C0666"/>
    <x v="28"/>
    <n v="3"/>
    <n v="0.25"/>
    <n v="14233"/>
    <n v="32024.25"/>
    <n v="0.22"/>
    <s v="6653.779056840151"/>
    <x v="4"/>
    <x v="4"/>
    <x v="0"/>
  </r>
  <r>
    <s v="O003643"/>
    <x v="264"/>
    <s v="C0565"/>
    <x v="5"/>
    <n v="1"/>
    <n v="0.15"/>
    <n v="7879"/>
    <n v="6697.15"/>
    <n v="0.16"/>
    <s v="660.7847432641548"/>
    <x v="1"/>
    <x v="0"/>
    <x v="0"/>
  </r>
  <r>
    <s v="O003644"/>
    <x v="121"/>
    <s v="C1166"/>
    <x v="14"/>
    <n v="5"/>
    <n v="0.05"/>
    <n v="24549"/>
    <n v="116607.75"/>
    <n v="0.19"/>
    <s v="25037.510549252904"/>
    <x v="0"/>
    <x v="1"/>
    <x v="0"/>
  </r>
  <r>
    <s v="O003645"/>
    <x v="266"/>
    <s v="C0832"/>
    <x v="16"/>
    <n v="2"/>
    <n v="0.25"/>
    <n v="28518"/>
    <n v="42777"/>
    <n v="0.31"/>
    <s v="13642.501366460241"/>
    <x v="2"/>
    <x v="9"/>
    <x v="0"/>
  </r>
  <r>
    <s v="O003646"/>
    <x v="65"/>
    <s v="C0976"/>
    <x v="20"/>
    <n v="1"/>
    <n v="0.15"/>
    <n v="40096"/>
    <n v="34081.599999999999"/>
    <n v="0.22"/>
    <s v="7227.414155181923"/>
    <x v="4"/>
    <x v="7"/>
    <x v="1"/>
  </r>
  <r>
    <s v="O003647"/>
    <x v="197"/>
    <s v="C0031"/>
    <x v="18"/>
    <n v="3"/>
    <n v="0.2"/>
    <n v="11537"/>
    <s v="27688.800000000003"/>
    <n v="0.22"/>
    <s v="7497.466775310057"/>
    <x v="4"/>
    <x v="10"/>
    <x v="0"/>
  </r>
  <r>
    <s v="O003648"/>
    <x v="21"/>
    <s v="C0223"/>
    <x v="12"/>
    <n v="1"/>
    <n v="0.2"/>
    <n v="5299"/>
    <n v="4239.2"/>
    <n v="0.16"/>
    <s v="679.7299792743979"/>
    <x v="1"/>
    <x v="1"/>
    <x v="2"/>
  </r>
  <r>
    <s v="O003649"/>
    <x v="364"/>
    <s v="C0266"/>
    <x v="48"/>
    <n v="1"/>
    <n v="0.15"/>
    <n v="19803"/>
    <n v="16832.55"/>
    <n v="0.16"/>
    <s v="2920.6641532960402"/>
    <x v="1"/>
    <x v="2"/>
    <x v="0"/>
  </r>
  <r>
    <s v="O003650"/>
    <x v="110"/>
    <s v="C0788"/>
    <x v="55"/>
    <n v="1"/>
    <n v="0.05"/>
    <n v="15711"/>
    <s v="14925.449999999999"/>
    <n v="0.19"/>
    <s v="3194.960570777896"/>
    <x v="0"/>
    <x v="4"/>
    <x v="1"/>
  </r>
  <r>
    <s v="O003651"/>
    <x v="22"/>
    <s v="C0381"/>
    <x v="57"/>
    <n v="3"/>
    <n v="0.25"/>
    <n v="23441"/>
    <n v="52742.25"/>
    <n v="0.19"/>
    <s v="9066.873662509064"/>
    <x v="0"/>
    <x v="4"/>
    <x v="2"/>
  </r>
  <r>
    <s v="O003652"/>
    <x v="52"/>
    <s v="C0556"/>
    <x v="4"/>
    <n v="1"/>
    <n v="0.05"/>
    <n v="49003"/>
    <n v="46552.85"/>
    <n v="0.31"/>
    <s v="13598.312000726719"/>
    <x v="2"/>
    <x v="0"/>
    <x v="0"/>
  </r>
  <r>
    <s v="O003653"/>
    <x v="97"/>
    <s v="C0062"/>
    <x v="73"/>
    <n v="1"/>
    <n v="0.15"/>
    <n v="35516"/>
    <n v="30188.6"/>
    <n v="0.19"/>
    <s v="5779.626857266406"/>
    <x v="0"/>
    <x v="10"/>
    <x v="1"/>
  </r>
  <r>
    <s v="O003654"/>
    <x v="178"/>
    <s v="C0713"/>
    <x v="65"/>
    <n v="1"/>
    <n v="0.2"/>
    <n v="34669"/>
    <n v="27735.200000000001"/>
    <n v="0.16"/>
    <s v="3130.517045529546"/>
    <x v="1"/>
    <x v="0"/>
    <x v="1"/>
  </r>
  <r>
    <s v="O003655"/>
    <x v="39"/>
    <s v="C0847"/>
    <x v="40"/>
    <n v="3"/>
    <n v="0"/>
    <n v="13000"/>
    <n v="39000"/>
    <n v="0.19"/>
    <s v="9846.953399562939"/>
    <x v="0"/>
    <x v="1"/>
    <x v="0"/>
  </r>
  <r>
    <s v="O003656"/>
    <x v="109"/>
    <s v="C0521"/>
    <x v="69"/>
    <n v="1"/>
    <n v="0.1"/>
    <n v="31802"/>
    <n v="28621.8"/>
    <n v="0.19"/>
    <s v="5599.203597178759"/>
    <x v="0"/>
    <x v="0"/>
    <x v="2"/>
  </r>
  <r>
    <s v="O003657"/>
    <x v="339"/>
    <s v="C1095"/>
    <x v="22"/>
    <n v="1"/>
    <n v="0.05"/>
    <n v="10792"/>
    <n v="10252.4"/>
    <n v="0.28000000000000003"/>
    <s v="2798.5673539260642"/>
    <x v="3"/>
    <x v="10"/>
    <x v="1"/>
  </r>
  <r>
    <s v="O003658"/>
    <x v="314"/>
    <s v="C0602"/>
    <x v="24"/>
    <n v="2"/>
    <n v="0.05"/>
    <n v="13614"/>
    <n v="25866.6"/>
    <n v="0.19"/>
    <n v="6802.7462194250302"/>
    <x v="0"/>
    <x v="2"/>
    <x v="0"/>
  </r>
  <r>
    <s v="O003659"/>
    <x v="28"/>
    <s v="C0140"/>
    <x v="38"/>
    <n v="2"/>
    <n v="0"/>
    <n v="19940"/>
    <n v="39880"/>
    <n v="0.16"/>
    <s v="4843.336678473335"/>
    <x v="1"/>
    <x v="0"/>
    <x v="2"/>
  </r>
  <r>
    <s v="O003660"/>
    <x v="361"/>
    <s v="C0590"/>
    <x v="1"/>
    <n v="3"/>
    <n v="0.2"/>
    <n v="10888"/>
    <n v="26131.200000000001"/>
    <n v="0.19"/>
    <s v="6369.879162725846"/>
    <x v="0"/>
    <x v="7"/>
    <x v="0"/>
  </r>
  <r>
    <s v="O003661"/>
    <x v="52"/>
    <s v="C0528"/>
    <x v="69"/>
    <n v="1"/>
    <n v="0"/>
    <n v="31802"/>
    <n v="31802"/>
    <n v="0.19"/>
    <n v="6947.6329297222301"/>
    <x v="0"/>
    <x v="3"/>
    <x v="0"/>
  </r>
  <r>
    <s v="O003662"/>
    <x v="243"/>
    <s v="C0541"/>
    <x v="49"/>
    <n v="3"/>
    <n v="0.2"/>
    <n v="2649"/>
    <n v="6357.6"/>
    <n v="0.16"/>
    <s v="1265.7729336325365"/>
    <x v="1"/>
    <x v="0"/>
    <x v="0"/>
  </r>
  <r>
    <s v="O003663"/>
    <x v="155"/>
    <s v="C0375"/>
    <x v="30"/>
    <n v="2"/>
    <n v="0.1"/>
    <n v="37834"/>
    <n v="68101.2"/>
    <n v="0.28000000000000003"/>
    <s v="18649.905500795165"/>
    <x v="3"/>
    <x v="0"/>
    <x v="0"/>
  </r>
  <r>
    <s v="O003664"/>
    <x v="121"/>
    <s v="C0291"/>
    <x v="11"/>
    <n v="1"/>
    <n v="0.1"/>
    <n v="9257"/>
    <s v="8331.300000000001"/>
    <n v="0.16"/>
    <s v="1349.298076339219"/>
    <x v="1"/>
    <x v="1"/>
    <x v="0"/>
  </r>
  <r>
    <s v="O003665"/>
    <x v="292"/>
    <s v="C0043"/>
    <x v="28"/>
    <n v="3"/>
    <n v="0.2"/>
    <n v="14233"/>
    <s v="34159.200000000004"/>
    <n v="0.22"/>
    <n v="7104.5921211211498"/>
    <x v="4"/>
    <x v="8"/>
    <x v="0"/>
  </r>
  <r>
    <s v="O003666"/>
    <x v="263"/>
    <s v="C1077"/>
    <x v="62"/>
    <n v="2"/>
    <n v="0.1"/>
    <n v="39150"/>
    <n v="70470"/>
    <n v="0.28000000000000003"/>
    <s v="22189.028239243697"/>
    <x v="3"/>
    <x v="10"/>
    <x v="1"/>
  </r>
  <r>
    <s v="O003667"/>
    <x v="2"/>
    <s v="C0008"/>
    <x v="19"/>
    <n v="2"/>
    <n v="0.05"/>
    <n v="43459"/>
    <s v="82572.09999999999"/>
    <n v="0.19"/>
    <s v="16820.824348858885"/>
    <x v="0"/>
    <x v="0"/>
    <x v="1"/>
  </r>
  <r>
    <s v="O003668"/>
    <x v="240"/>
    <s v="C0483"/>
    <x v="78"/>
    <n v="4"/>
    <n v="0"/>
    <n v="24310"/>
    <n v="97240"/>
    <n v="0.16"/>
    <s v="13657.651604273713"/>
    <x v="1"/>
    <x v="8"/>
    <x v="0"/>
  </r>
  <r>
    <s v="O003669"/>
    <x v="152"/>
    <s v="C0042"/>
    <x v="14"/>
    <n v="2"/>
    <n v="0.1"/>
    <n v="24549"/>
    <s v="44188.200000000004"/>
    <n v="0.19"/>
    <s v="7603.041934157445"/>
    <x v="0"/>
    <x v="2"/>
    <x v="0"/>
  </r>
  <r>
    <s v="O003670"/>
    <x v="220"/>
    <s v="C0333"/>
    <x v="16"/>
    <n v="1"/>
    <n v="0.1"/>
    <n v="28518"/>
    <n v="25666.2"/>
    <n v="0.31"/>
    <s v="7943.215254211449"/>
    <x v="2"/>
    <x v="7"/>
    <x v="1"/>
  </r>
  <r>
    <s v="O003671"/>
    <x v="322"/>
    <s v="C1094"/>
    <x v="73"/>
    <n v="3"/>
    <n v="0.05"/>
    <n v="35516"/>
    <s v="101220.59999999999"/>
    <n v="0.19"/>
    <s v="18054.726468614088"/>
    <x v="0"/>
    <x v="5"/>
    <x v="0"/>
  </r>
  <r>
    <s v="O003672"/>
    <x v="111"/>
    <s v="C1040"/>
    <x v="5"/>
    <n v="1"/>
    <n v="0.1"/>
    <n v="7879"/>
    <n v="7091.1"/>
    <n v="0.16"/>
    <s v="1492.4074425355764"/>
    <x v="1"/>
    <x v="2"/>
    <x v="0"/>
  </r>
  <r>
    <s v="O003673"/>
    <x v="296"/>
    <s v="C0069"/>
    <x v="79"/>
    <n v="2"/>
    <n v="0.1"/>
    <n v="23117"/>
    <n v="41610.6"/>
    <n v="0.19"/>
    <s v="9083.074912428254"/>
    <x v="0"/>
    <x v="2"/>
    <x v="2"/>
  </r>
  <r>
    <s v="O003674"/>
    <x v="32"/>
    <s v="C0053"/>
    <x v="23"/>
    <n v="1"/>
    <n v="0.15"/>
    <n v="40034"/>
    <n v="34028.9"/>
    <n v="0.28000000000000003"/>
    <s v="10488.180578563417"/>
    <x v="3"/>
    <x v="8"/>
    <x v="1"/>
  </r>
  <r>
    <s v="O003675"/>
    <x v="320"/>
    <s v="C0685"/>
    <x v="78"/>
    <n v="1"/>
    <n v="0.1"/>
    <n v="24310"/>
    <n v="21879"/>
    <n v="0.16"/>
    <s v="3679.7656034887173"/>
    <x v="1"/>
    <x v="6"/>
    <x v="1"/>
  </r>
  <r>
    <s v="O003676"/>
    <x v="167"/>
    <s v="C0994"/>
    <x v="67"/>
    <n v="2"/>
    <n v="0.2"/>
    <n v="35056"/>
    <s v="56089.600000000006"/>
    <n v="0.19"/>
    <s v="9034.480687118616"/>
    <x v="0"/>
    <x v="4"/>
    <x v="0"/>
  </r>
  <r>
    <s v="O003677"/>
    <x v="244"/>
    <s v="C0527"/>
    <x v="29"/>
    <n v="2"/>
    <n v="0.1"/>
    <n v="32777"/>
    <n v="58998.6"/>
    <n v="0.19"/>
    <s v="12647.161989058659"/>
    <x v="0"/>
    <x v="7"/>
    <x v="2"/>
  </r>
  <r>
    <s v="O003678"/>
    <x v="343"/>
    <s v="C0063"/>
    <x v="1"/>
    <n v="2"/>
    <n v="0.2"/>
    <n v="10888"/>
    <n v="17420.8"/>
    <n v="0.19"/>
    <s v="2030.6313286337756"/>
    <x v="0"/>
    <x v="10"/>
    <x v="0"/>
  </r>
  <r>
    <s v="O003679"/>
    <x v="26"/>
    <s v="C0261"/>
    <x v="38"/>
    <n v="3"/>
    <n v="0.1"/>
    <n v="19940"/>
    <n v="53838"/>
    <n v="0.16"/>
    <s v="8942.057435475841"/>
    <x v="1"/>
    <x v="2"/>
    <x v="2"/>
  </r>
  <r>
    <s v="O003680"/>
    <x v="88"/>
    <s v="C1145"/>
    <x v="47"/>
    <n v="1"/>
    <n v="0.1"/>
    <n v="13190"/>
    <n v="11871"/>
    <n v="0.22"/>
    <s v="2274.196765225368"/>
    <x v="4"/>
    <x v="9"/>
    <x v="0"/>
  </r>
  <r>
    <s v="O003681"/>
    <x v="93"/>
    <s v="C0858"/>
    <x v="1"/>
    <n v="2"/>
    <n v="0.05"/>
    <n v="10888"/>
    <n v="20687.2"/>
    <n v="0.19"/>
    <s v="3286.8011589672005"/>
    <x v="0"/>
    <x v="3"/>
    <x v="0"/>
  </r>
  <r>
    <s v="O003682"/>
    <x v="255"/>
    <s v="C1131"/>
    <x v="58"/>
    <n v="3"/>
    <n v="0.1"/>
    <n v="34314"/>
    <n v="92647.8"/>
    <n v="0.16"/>
    <s v="13321.206843109687"/>
    <x v="1"/>
    <x v="3"/>
    <x v="0"/>
  </r>
  <r>
    <s v="O003683"/>
    <x v="77"/>
    <s v="C0180"/>
    <x v="23"/>
    <n v="2"/>
    <n v="0.2"/>
    <n v="40034"/>
    <n v="64054.400000000001"/>
    <n v="0.28000000000000003"/>
    <s v="17747.05362752991"/>
    <x v="3"/>
    <x v="3"/>
    <x v="0"/>
  </r>
  <r>
    <s v="O003684"/>
    <x v="205"/>
    <s v="C1040"/>
    <x v="40"/>
    <n v="2"/>
    <n v="0.05"/>
    <n v="13000"/>
    <n v="24700"/>
    <n v="0.19"/>
    <s v="4672.757194666174"/>
    <x v="0"/>
    <x v="2"/>
    <x v="0"/>
  </r>
  <r>
    <s v="O003685"/>
    <x v="117"/>
    <s v="C0355"/>
    <x v="37"/>
    <n v="1"/>
    <n v="0"/>
    <n v="28530"/>
    <n v="28530"/>
    <n v="0.16"/>
    <s v="5353.892307459589"/>
    <x v="1"/>
    <x v="10"/>
    <x v="2"/>
  </r>
  <r>
    <s v="O003686"/>
    <x v="198"/>
    <s v="C0934"/>
    <x v="22"/>
    <n v="1"/>
    <n v="0.2"/>
    <n v="10792"/>
    <n v="8633.6"/>
    <n v="0.28000000000000003"/>
    <s v="2364.8641926990517"/>
    <x v="3"/>
    <x v="10"/>
    <x v="1"/>
  </r>
  <r>
    <s v="O003687"/>
    <x v="303"/>
    <s v="C0727"/>
    <x v="33"/>
    <n v="2"/>
    <n v="0.1"/>
    <n v="5109"/>
    <n v="9196.2000000000007"/>
    <n v="0.19"/>
    <s v="1714.5333321827288"/>
    <x v="0"/>
    <x v="10"/>
    <x v="1"/>
  </r>
  <r>
    <s v="O003688"/>
    <x v="210"/>
    <s v="C0589"/>
    <x v="31"/>
    <n v="1"/>
    <n v="0.05"/>
    <n v="657"/>
    <n v="624.15"/>
    <n v="0.22"/>
    <s v="106.82548956301332"/>
    <x v="4"/>
    <x v="3"/>
    <x v="0"/>
  </r>
  <r>
    <s v="O003689"/>
    <x v="113"/>
    <s v="C0605"/>
    <x v="63"/>
    <n v="2"/>
    <n v="0.1"/>
    <n v="9199"/>
    <n v="16558.2"/>
    <n v="0.16"/>
    <s v="1915.9727644062602"/>
    <x v="1"/>
    <x v="9"/>
    <x v="2"/>
  </r>
  <r>
    <s v="O003690"/>
    <x v="142"/>
    <s v="C0181"/>
    <x v="29"/>
    <n v="1"/>
    <n v="0.1"/>
    <n v="32777"/>
    <n v="29499.3"/>
    <n v="0.19"/>
    <s v="5901.258754441526"/>
    <x v="0"/>
    <x v="10"/>
    <x v="1"/>
  </r>
  <r>
    <s v="O003691"/>
    <x v="273"/>
    <s v="C0174"/>
    <x v="19"/>
    <n v="5"/>
    <n v="0.1"/>
    <n v="43459"/>
    <n v="195565.5"/>
    <n v="0.19"/>
    <s v="41474.23920698784"/>
    <x v="0"/>
    <x v="10"/>
    <x v="1"/>
  </r>
  <r>
    <s v="O003692"/>
    <x v="164"/>
    <s v="C0354"/>
    <x v="51"/>
    <n v="3"/>
    <n v="0.2"/>
    <n v="23506"/>
    <n v="56414.400000000001"/>
    <n v="0.31"/>
    <s v="16974.161240536214"/>
    <x v="2"/>
    <x v="4"/>
    <x v="1"/>
  </r>
  <r>
    <s v="O003693"/>
    <x v="119"/>
    <s v="C0354"/>
    <x v="74"/>
    <n v="1"/>
    <n v="0.1"/>
    <n v="5121"/>
    <s v="4608.900000000001"/>
    <n v="0.28000000000000003"/>
    <s v="1440.9888489565049"/>
    <x v="3"/>
    <x v="4"/>
    <x v="1"/>
  </r>
  <r>
    <s v="O003694"/>
    <x v="52"/>
    <s v="C0434"/>
    <x v="17"/>
    <n v="1"/>
    <n v="0.15"/>
    <n v="41116"/>
    <n v="34948.6"/>
    <n v="0.19"/>
    <s v="4918.099194451626"/>
    <x v="0"/>
    <x v="6"/>
    <x v="2"/>
  </r>
  <r>
    <s v="O003695"/>
    <x v="19"/>
    <s v="C0905"/>
    <x v="13"/>
    <n v="2"/>
    <n v="0.2"/>
    <n v="41060"/>
    <n v="65696"/>
    <n v="0.28000000000000003"/>
    <s v="19311.263997650676"/>
    <x v="3"/>
    <x v="5"/>
    <x v="0"/>
  </r>
  <r>
    <s v="O003696"/>
    <x v="189"/>
    <s v="C0282"/>
    <x v="14"/>
    <n v="3"/>
    <n v="0.2"/>
    <n v="24549"/>
    <s v="58917.600000000006"/>
    <n v="0.19"/>
    <s v="9437.879770453676"/>
    <x v="0"/>
    <x v="6"/>
    <x v="0"/>
  </r>
  <r>
    <s v="O003697"/>
    <x v="24"/>
    <s v="C0259"/>
    <x v="17"/>
    <n v="5"/>
    <n v="0.05"/>
    <n v="41116"/>
    <n v="195301"/>
    <n v="0.19"/>
    <s v="30745.01464679189"/>
    <x v="0"/>
    <x v="10"/>
    <x v="1"/>
  </r>
  <r>
    <s v="O003698"/>
    <x v="222"/>
    <s v="C0868"/>
    <x v="71"/>
    <n v="1"/>
    <n v="0.05"/>
    <n v="34213"/>
    <n v="32502.35"/>
    <n v="0.19"/>
    <s v="5305.291722018772"/>
    <x v="0"/>
    <x v="4"/>
    <x v="0"/>
  </r>
  <r>
    <s v="O003699"/>
    <x v="344"/>
    <s v="C0559"/>
    <x v="71"/>
    <n v="1"/>
    <n v="0.1"/>
    <n v="34213"/>
    <n v="30791.7"/>
    <n v="0.19"/>
    <s v="5763.381179146141"/>
    <x v="0"/>
    <x v="6"/>
    <x v="0"/>
  </r>
  <r>
    <s v="O003700"/>
    <x v="344"/>
    <s v="C0005"/>
    <x v="36"/>
    <n v="4"/>
    <n v="0.2"/>
    <n v="29812"/>
    <s v="95398.40000000001"/>
    <n v="0.28000000000000003"/>
    <s v="28177.004269451885"/>
    <x v="3"/>
    <x v="5"/>
    <x v="0"/>
  </r>
  <r>
    <s v="O003701"/>
    <x v="129"/>
    <s v="C0596"/>
    <x v="28"/>
    <n v="1"/>
    <n v="0.15"/>
    <n v="14233"/>
    <n v="12098.05"/>
    <n v="0.22"/>
    <s v="2815.267921686984"/>
    <x v="4"/>
    <x v="3"/>
    <x v="2"/>
  </r>
  <r>
    <s v="O003702"/>
    <x v="206"/>
    <s v="C0394"/>
    <x v="68"/>
    <n v="3"/>
    <n v="0.1"/>
    <n v="35424"/>
    <n v="95644.800000000003"/>
    <n v="0.19"/>
    <s v="17200.103136480633"/>
    <x v="0"/>
    <x v="1"/>
    <x v="0"/>
  </r>
  <r>
    <s v="O003703"/>
    <x v="15"/>
    <s v="C0336"/>
    <x v="9"/>
    <n v="1"/>
    <n v="0.25"/>
    <n v="11380"/>
    <n v="8535"/>
    <n v="0.28000000000000003"/>
    <s v="2578.674061865331"/>
    <x v="3"/>
    <x v="0"/>
    <x v="0"/>
  </r>
  <r>
    <s v="O003704"/>
    <x v="145"/>
    <s v="C0063"/>
    <x v="76"/>
    <n v="3"/>
    <n v="0.1"/>
    <n v="2696"/>
    <n v="7279.2"/>
    <n v="0.31"/>
    <s v="2686.2864782665683"/>
    <x v="2"/>
    <x v="10"/>
    <x v="0"/>
  </r>
  <r>
    <s v="O003705"/>
    <x v="274"/>
    <s v="C0044"/>
    <x v="31"/>
    <n v="1"/>
    <n v="0.2"/>
    <n v="657"/>
    <n v="525.6"/>
    <n v="0.22"/>
    <s v="113.43531153810669"/>
    <x v="4"/>
    <x v="0"/>
    <x v="0"/>
  </r>
  <r>
    <s v="O003706"/>
    <x v="338"/>
    <s v="C0153"/>
    <x v="75"/>
    <n v="2"/>
    <n v="0.2"/>
    <n v="27904"/>
    <n v="44646.400000000001"/>
    <n v="0.22"/>
    <s v="9970.338151177577"/>
    <x v="4"/>
    <x v="0"/>
    <x v="1"/>
  </r>
  <r>
    <s v="O003707"/>
    <x v="294"/>
    <s v="C0854"/>
    <x v="46"/>
    <n v="2"/>
    <n v="0.2"/>
    <n v="4101"/>
    <n v="6561.6"/>
    <n v="0.16"/>
    <s v="909.3685401004142"/>
    <x v="1"/>
    <x v="1"/>
    <x v="0"/>
  </r>
  <r>
    <s v="O003708"/>
    <x v="200"/>
    <s v="C1180"/>
    <x v="52"/>
    <n v="4"/>
    <n v="0.25"/>
    <n v="36003"/>
    <n v="108009"/>
    <n v="0.16"/>
    <s v="15799.713248959284"/>
    <x v="1"/>
    <x v="1"/>
    <x v="1"/>
  </r>
  <r>
    <s v="O003709"/>
    <x v="350"/>
    <s v="C0275"/>
    <x v="16"/>
    <n v="1"/>
    <n v="0.1"/>
    <n v="28518"/>
    <n v="25666.2"/>
    <n v="0.31"/>
    <n v="9077.9335703664692"/>
    <x v="2"/>
    <x v="4"/>
    <x v="0"/>
  </r>
  <r>
    <s v="O003710"/>
    <x v="18"/>
    <s v="C0426"/>
    <x v="33"/>
    <n v="1"/>
    <n v="0.05"/>
    <n v="5109"/>
    <n v="4853.55"/>
    <n v="0.19"/>
    <s v="1135.9881208609718"/>
    <x v="0"/>
    <x v="1"/>
    <x v="0"/>
  </r>
  <r>
    <s v="O003711"/>
    <x v="74"/>
    <s v="C0483"/>
    <x v="8"/>
    <n v="1"/>
    <n v="0.1"/>
    <n v="26232"/>
    <n v="23608.799999999999"/>
    <n v="0.22"/>
    <n v="5027.7923335039104"/>
    <x v="4"/>
    <x v="8"/>
    <x v="0"/>
  </r>
  <r>
    <s v="O003712"/>
    <x v="15"/>
    <s v="C0214"/>
    <x v="77"/>
    <n v="3"/>
    <n v="0.2"/>
    <n v="39927"/>
    <n v="95824.8"/>
    <n v="0.16"/>
    <s v="16976.207374838363"/>
    <x v="1"/>
    <x v="1"/>
    <x v="2"/>
  </r>
  <r>
    <s v="O003713"/>
    <x v="50"/>
    <s v="C0079"/>
    <x v="18"/>
    <n v="2"/>
    <n v="0.2"/>
    <n v="11537"/>
    <n v="18459.2"/>
    <n v="0.22"/>
    <s v="4655.705680558656"/>
    <x v="4"/>
    <x v="1"/>
    <x v="0"/>
  </r>
  <r>
    <s v="O003714"/>
    <x v="165"/>
    <s v="C0139"/>
    <x v="48"/>
    <n v="2"/>
    <n v="0.05"/>
    <n v="19803"/>
    <n v="37625.699999999997"/>
    <n v="0.16"/>
    <s v="5432.093934927251"/>
    <x v="1"/>
    <x v="4"/>
    <x v="0"/>
  </r>
  <r>
    <s v="O003715"/>
    <x v="304"/>
    <s v="C0950"/>
    <x v="55"/>
    <n v="1"/>
    <n v="0"/>
    <n v="15711"/>
    <n v="15711"/>
    <n v="0.19"/>
    <s v="2266.990641291911"/>
    <x v="0"/>
    <x v="0"/>
    <x v="0"/>
  </r>
  <r>
    <s v="O003716"/>
    <x v="181"/>
    <s v="C0098"/>
    <x v="68"/>
    <n v="2"/>
    <n v="0.1"/>
    <n v="35424"/>
    <s v="63763.200000000004"/>
    <n v="0.19"/>
    <s v="13653.347054882375"/>
    <x v="0"/>
    <x v="10"/>
    <x v="1"/>
  </r>
  <r>
    <s v="O003717"/>
    <x v="217"/>
    <s v="C0664"/>
    <x v="40"/>
    <n v="1"/>
    <n v="0.1"/>
    <n v="13000"/>
    <n v="11700"/>
    <n v="0.19"/>
    <s v="2590.0707288051854"/>
    <x v="0"/>
    <x v="1"/>
    <x v="0"/>
  </r>
  <r>
    <s v="O003718"/>
    <x v="68"/>
    <s v="C0198"/>
    <x v="50"/>
    <n v="1"/>
    <n v="0"/>
    <n v="44505"/>
    <n v="44505"/>
    <n v="0.19"/>
    <s v="9623.082855011604"/>
    <x v="0"/>
    <x v="4"/>
    <x v="0"/>
  </r>
  <r>
    <s v="O003719"/>
    <x v="75"/>
    <s v="C0785"/>
    <x v="69"/>
    <n v="3"/>
    <n v="0.15"/>
    <n v="31802"/>
    <s v="81095.09999999999"/>
    <n v="0.19"/>
    <s v="14346.111729288858"/>
    <x v="0"/>
    <x v="1"/>
    <x v="0"/>
  </r>
  <r>
    <s v="O003720"/>
    <x v="314"/>
    <s v="C0156"/>
    <x v="68"/>
    <n v="1"/>
    <n v="0.05"/>
    <n v="35424"/>
    <s v="33652.799999999996"/>
    <n v="0.19"/>
    <s v="8188.025093667351"/>
    <x v="0"/>
    <x v="2"/>
    <x v="0"/>
  </r>
  <r>
    <s v="O003721"/>
    <x v="246"/>
    <s v="C1074"/>
    <x v="27"/>
    <n v="2"/>
    <n v="0.15"/>
    <n v="38016"/>
    <n v="64627.199999999997"/>
    <n v="0.16"/>
    <s v="10983.34523891332"/>
    <x v="1"/>
    <x v="4"/>
    <x v="0"/>
  </r>
  <r>
    <s v="O003722"/>
    <x v="332"/>
    <s v="C0479"/>
    <x v="13"/>
    <n v="3"/>
    <n v="0"/>
    <n v="41060"/>
    <n v="123180"/>
    <n v="0.28000000000000003"/>
    <s v="29542.79709441667"/>
    <x v="3"/>
    <x v="6"/>
    <x v="0"/>
  </r>
  <r>
    <s v="O003723"/>
    <x v="320"/>
    <s v="C0228"/>
    <x v="34"/>
    <n v="4"/>
    <n v="0.2"/>
    <n v="1533"/>
    <n v="4905.6000000000004"/>
    <n v="0.16"/>
    <s v="510.8541675656397"/>
    <x v="1"/>
    <x v="5"/>
    <x v="0"/>
  </r>
  <r>
    <s v="O003724"/>
    <x v="346"/>
    <s v="C0522"/>
    <x v="53"/>
    <n v="3"/>
    <n v="0.15"/>
    <n v="46621"/>
    <n v="118883.55"/>
    <n v="0.19"/>
    <s v="21351.271879873853"/>
    <x v="0"/>
    <x v="6"/>
    <x v="1"/>
  </r>
  <r>
    <s v="O003725"/>
    <x v="252"/>
    <s v="C0149"/>
    <x v="8"/>
    <n v="1"/>
    <n v="0.1"/>
    <n v="26232"/>
    <n v="23608.799999999999"/>
    <n v="0.22"/>
    <s v="5379.699565815987"/>
    <x v="4"/>
    <x v="8"/>
    <x v="1"/>
  </r>
  <r>
    <s v="O003726"/>
    <x v="106"/>
    <s v="C1082"/>
    <x v="0"/>
    <n v="2"/>
    <n v="0.1"/>
    <n v="17633"/>
    <n v="31739.4"/>
    <n v="0.19"/>
    <s v="5710.612632102139"/>
    <x v="0"/>
    <x v="8"/>
    <x v="1"/>
  </r>
  <r>
    <s v="O003727"/>
    <x v="213"/>
    <s v="C0162"/>
    <x v="44"/>
    <n v="1"/>
    <n v="0.05"/>
    <n v="35247"/>
    <n v="33484.65"/>
    <n v="0.16"/>
    <s v="7693.924871240454"/>
    <x v="1"/>
    <x v="2"/>
    <x v="0"/>
  </r>
  <r>
    <s v="O003728"/>
    <x v="188"/>
    <s v="C0863"/>
    <x v="22"/>
    <n v="1"/>
    <n v="0.25"/>
    <n v="10792"/>
    <n v="8094"/>
    <n v="0.28000000000000003"/>
    <s v="2380.7644931498708"/>
    <x v="3"/>
    <x v="2"/>
    <x v="2"/>
  </r>
  <r>
    <s v="O003729"/>
    <x v="127"/>
    <s v="C1131"/>
    <x v="4"/>
    <n v="2"/>
    <n v="0.15"/>
    <n v="49003"/>
    <s v="83305.09999999999"/>
    <n v="0.31"/>
    <s v="22987.192152304488"/>
    <x v="2"/>
    <x v="3"/>
    <x v="0"/>
  </r>
  <r>
    <s v="O003730"/>
    <x v="172"/>
    <s v="C0395"/>
    <x v="22"/>
    <n v="3"/>
    <n v="0.15"/>
    <n v="10792"/>
    <n v="27519.599999999999"/>
    <n v="0.28000000000000003"/>
    <s v="5518.726603287603"/>
    <x v="3"/>
    <x v="9"/>
    <x v="0"/>
  </r>
  <r>
    <s v="O003731"/>
    <x v="63"/>
    <s v="C0801"/>
    <x v="21"/>
    <n v="1"/>
    <n v="0"/>
    <n v="22075"/>
    <n v="22075"/>
    <n v="0.16"/>
    <s v="3713.5777297630157"/>
    <x v="1"/>
    <x v="5"/>
    <x v="0"/>
  </r>
  <r>
    <s v="O003732"/>
    <x v="91"/>
    <s v="C0186"/>
    <x v="2"/>
    <n v="1"/>
    <n v="0"/>
    <n v="30563"/>
    <n v="30563"/>
    <n v="0.19"/>
    <s v="6864.859134516286"/>
    <x v="0"/>
    <x v="8"/>
    <x v="1"/>
  </r>
  <r>
    <s v="O003733"/>
    <x v="312"/>
    <s v="C0558"/>
    <x v="8"/>
    <n v="2"/>
    <n v="0.1"/>
    <n v="26232"/>
    <n v="47217.599999999999"/>
    <n v="0.22"/>
    <s v="13467.96350925699"/>
    <x v="4"/>
    <x v="4"/>
    <x v="2"/>
  </r>
  <r>
    <s v="O003734"/>
    <x v="147"/>
    <s v="C0446"/>
    <x v="62"/>
    <n v="1"/>
    <n v="0"/>
    <n v="39150"/>
    <n v="39150"/>
    <n v="0.28000000000000003"/>
    <s v="10684.645304653755"/>
    <x v="3"/>
    <x v="5"/>
    <x v="0"/>
  </r>
  <r>
    <s v="O003735"/>
    <x v="334"/>
    <s v="C0830"/>
    <x v="26"/>
    <n v="2"/>
    <n v="0.15"/>
    <n v="7732"/>
    <n v="13144.4"/>
    <n v="0.22"/>
    <s v="3683.9805761404104"/>
    <x v="4"/>
    <x v="10"/>
    <x v="1"/>
  </r>
  <r>
    <s v="O003736"/>
    <x v="242"/>
    <s v="C0087"/>
    <x v="41"/>
    <n v="1"/>
    <n v="0.1"/>
    <n v="38513"/>
    <s v="34661.700000000004"/>
    <n v="0.19"/>
    <s v="4937.127024669729"/>
    <x v="0"/>
    <x v="10"/>
    <x v="0"/>
  </r>
  <r>
    <s v="O003737"/>
    <x v="357"/>
    <s v="C0438"/>
    <x v="66"/>
    <n v="1"/>
    <n v="0.05"/>
    <n v="17932"/>
    <s v="17035.399999999998"/>
    <n v="0.16"/>
    <s v="2520.6126105692997"/>
    <x v="1"/>
    <x v="6"/>
    <x v="0"/>
  </r>
  <r>
    <s v="O003738"/>
    <x v="358"/>
    <s v="C0516"/>
    <x v="52"/>
    <n v="2"/>
    <n v="0"/>
    <n v="36003"/>
    <n v="72006"/>
    <n v="0.16"/>
    <s v="8964.465392058702"/>
    <x v="1"/>
    <x v="2"/>
    <x v="1"/>
  </r>
  <r>
    <s v="O003739"/>
    <x v="79"/>
    <s v="C0947"/>
    <x v="50"/>
    <n v="3"/>
    <n v="0.25"/>
    <n v="44505"/>
    <n v="100136.25"/>
    <n v="0.19"/>
    <s v="21802.018011836284"/>
    <x v="0"/>
    <x v="1"/>
    <x v="1"/>
  </r>
  <r>
    <s v="O003740"/>
    <x v="87"/>
    <s v="C0756"/>
    <x v="42"/>
    <n v="2"/>
    <n v="0.25"/>
    <n v="36976"/>
    <n v="55464"/>
    <n v="0.28000000000000003"/>
    <s v="13004.21654713645"/>
    <x v="3"/>
    <x v="10"/>
    <x v="0"/>
  </r>
  <r>
    <s v="O003741"/>
    <x v="307"/>
    <s v="C0797"/>
    <x v="76"/>
    <n v="3"/>
    <n v="0"/>
    <n v="2696"/>
    <n v="8088"/>
    <n v="0.31"/>
    <s v="2621.007283727417"/>
    <x v="2"/>
    <x v="0"/>
    <x v="0"/>
  </r>
  <r>
    <s v="O003742"/>
    <x v="189"/>
    <s v="C0686"/>
    <x v="34"/>
    <n v="1"/>
    <n v="0.05"/>
    <n v="1533"/>
    <n v="1456.35"/>
    <n v="0.16"/>
    <n v="169.71716282207001"/>
    <x v="1"/>
    <x v="2"/>
    <x v="0"/>
  </r>
  <r>
    <s v="O003743"/>
    <x v="355"/>
    <s v="C0325"/>
    <x v="75"/>
    <n v="4"/>
    <n v="0.1"/>
    <n v="27904"/>
    <s v="100454.40000000001"/>
    <n v="0.22"/>
    <s v="28280.15919349956"/>
    <x v="4"/>
    <x v="0"/>
    <x v="0"/>
  </r>
  <r>
    <s v="O003744"/>
    <x v="217"/>
    <s v="C0623"/>
    <x v="36"/>
    <n v="1"/>
    <n v="0.05"/>
    <n v="29812"/>
    <s v="28321.399999999998"/>
    <n v="0.28000000000000003"/>
    <s v="7559.011077057606"/>
    <x v="3"/>
    <x v="8"/>
    <x v="0"/>
  </r>
  <r>
    <s v="O003745"/>
    <x v="225"/>
    <s v="C0687"/>
    <x v="52"/>
    <n v="3"/>
    <n v="0.2"/>
    <n v="36003"/>
    <s v="86407.20000000001"/>
    <n v="0.16"/>
    <s v="14968.215975231029"/>
    <x v="1"/>
    <x v="10"/>
    <x v="0"/>
  </r>
  <r>
    <s v="O003746"/>
    <x v="67"/>
    <s v="C0400"/>
    <x v="52"/>
    <n v="2"/>
    <n v="0.15"/>
    <n v="36003"/>
    <n v="61205.1"/>
    <n v="0.16"/>
    <s v="5960.9457461941365"/>
    <x v="1"/>
    <x v="7"/>
    <x v="0"/>
  </r>
  <r>
    <s v="O003747"/>
    <x v="22"/>
    <s v="C0868"/>
    <x v="79"/>
    <n v="1"/>
    <n v="0.25"/>
    <n v="23117"/>
    <n v="17337.75"/>
    <n v="0.19"/>
    <s v="2387.0947513380233"/>
    <x v="0"/>
    <x v="4"/>
    <x v="0"/>
  </r>
  <r>
    <s v="O003748"/>
    <x v="114"/>
    <s v="C0217"/>
    <x v="61"/>
    <n v="1"/>
    <n v="0.2"/>
    <n v="12154"/>
    <n v="9723.2000000000007"/>
    <n v="0.19"/>
    <s v="1584.211900326015"/>
    <x v="0"/>
    <x v="5"/>
    <x v="1"/>
  </r>
  <r>
    <s v="O003749"/>
    <x v="218"/>
    <s v="C0809"/>
    <x v="27"/>
    <n v="2"/>
    <n v="0.15"/>
    <n v="38016"/>
    <n v="64627.199999999997"/>
    <n v="0.16"/>
    <s v="12264.18318014385"/>
    <x v="1"/>
    <x v="4"/>
    <x v="0"/>
  </r>
  <r>
    <s v="O003750"/>
    <x v="113"/>
    <s v="C0961"/>
    <x v="76"/>
    <n v="1"/>
    <n v="0.15"/>
    <n v="2696"/>
    <n v="2291.6"/>
    <n v="0.31"/>
    <s v="763.2590115356402"/>
    <x v="2"/>
    <x v="1"/>
    <x v="2"/>
  </r>
  <r>
    <s v="O003751"/>
    <x v="172"/>
    <s v="C1001"/>
    <x v="39"/>
    <n v="4"/>
    <n v="0.2"/>
    <n v="46436"/>
    <n v="148595.20000000001"/>
    <n v="0.28000000000000003"/>
    <s v="47251.586842167344"/>
    <x v="3"/>
    <x v="2"/>
    <x v="1"/>
  </r>
  <r>
    <s v="O003752"/>
    <x v="342"/>
    <s v="C0932"/>
    <x v="34"/>
    <n v="1"/>
    <n v="0.15"/>
    <n v="1533"/>
    <n v="1303.05"/>
    <n v="0.16"/>
    <s v="139.6340837797339"/>
    <x v="1"/>
    <x v="1"/>
    <x v="1"/>
  </r>
  <r>
    <s v="O003753"/>
    <x v="151"/>
    <s v="C0240"/>
    <x v="35"/>
    <n v="1"/>
    <n v="0.05"/>
    <n v="24562"/>
    <s v="23333.899999999998"/>
    <n v="0.22"/>
    <s v="5547.411374414151"/>
    <x v="4"/>
    <x v="9"/>
    <x v="1"/>
  </r>
  <r>
    <s v="O003754"/>
    <x v="51"/>
    <s v="C0048"/>
    <x v="31"/>
    <n v="1"/>
    <n v="0.15"/>
    <n v="657"/>
    <s v="558.4499999999999"/>
    <n v="0.22"/>
    <s v="111.91538406938317"/>
    <x v="4"/>
    <x v="5"/>
    <x v="1"/>
  </r>
  <r>
    <s v="O003755"/>
    <x v="92"/>
    <s v="C1181"/>
    <x v="18"/>
    <n v="1"/>
    <n v="0.1"/>
    <n v="11537"/>
    <s v="10383.300000000001"/>
    <n v="0.22"/>
    <s v="1990.6483585051078"/>
    <x v="4"/>
    <x v="1"/>
    <x v="0"/>
  </r>
  <r>
    <s v="O003756"/>
    <x v="307"/>
    <s v="C1168"/>
    <x v="22"/>
    <n v="2"/>
    <n v="0.25"/>
    <n v="10792"/>
    <n v="16188"/>
    <n v="0.28000000000000003"/>
    <s v="4228.257550061637"/>
    <x v="3"/>
    <x v="0"/>
    <x v="0"/>
  </r>
  <r>
    <s v="O003757"/>
    <x v="328"/>
    <s v="C1135"/>
    <x v="45"/>
    <n v="2"/>
    <n v="0.1"/>
    <n v="14854"/>
    <n v="26737.200000000001"/>
    <n v="0.22"/>
    <s v="5773.193205376453"/>
    <x v="4"/>
    <x v="2"/>
    <x v="0"/>
  </r>
  <r>
    <s v="O003758"/>
    <x v="273"/>
    <s v="C0875"/>
    <x v="20"/>
    <n v="3"/>
    <n v="0"/>
    <n v="40096"/>
    <n v="120288"/>
    <n v="0.22"/>
    <s v="29246.409874777426"/>
    <x v="4"/>
    <x v="5"/>
    <x v="1"/>
  </r>
  <r>
    <s v="O003759"/>
    <x v="348"/>
    <s v="C0132"/>
    <x v="18"/>
    <n v="1"/>
    <n v="0.05"/>
    <n v="11537"/>
    <n v="10960.15"/>
    <n v="0.22"/>
    <s v="2841.947008148803"/>
    <x v="4"/>
    <x v="5"/>
    <x v="2"/>
  </r>
  <r>
    <s v="O003760"/>
    <x v="36"/>
    <s v="C0625"/>
    <x v="62"/>
    <n v="4"/>
    <n v="0.2"/>
    <n v="39150"/>
    <n v="125280"/>
    <n v="0.28000000000000003"/>
    <s v="37363.197068349866"/>
    <x v="3"/>
    <x v="9"/>
    <x v="0"/>
  </r>
  <r>
    <s v="O003761"/>
    <x v="280"/>
    <s v="C0601"/>
    <x v="1"/>
    <n v="1"/>
    <n v="0.25"/>
    <n v="10888"/>
    <n v="8166"/>
    <n v="0.19"/>
    <s v="1732.5351091192858"/>
    <x v="0"/>
    <x v="4"/>
    <x v="1"/>
  </r>
  <r>
    <s v="O003762"/>
    <x v="159"/>
    <s v="C0673"/>
    <x v="2"/>
    <n v="4"/>
    <n v="0.15"/>
    <n v="30563"/>
    <n v="103914.2"/>
    <n v="0.19"/>
    <s v="26374.123736853184"/>
    <x v="0"/>
    <x v="0"/>
    <x v="1"/>
  </r>
  <r>
    <s v="O003763"/>
    <x v="359"/>
    <s v="C0334"/>
    <x v="53"/>
    <n v="1"/>
    <n v="0"/>
    <n v="46621"/>
    <n v="46621"/>
    <n v="0.19"/>
    <s v="9995.428561132632"/>
    <x v="0"/>
    <x v="7"/>
    <x v="1"/>
  </r>
  <r>
    <s v="O003764"/>
    <x v="238"/>
    <s v="C1099"/>
    <x v="63"/>
    <n v="3"/>
    <n v="0"/>
    <n v="9199"/>
    <n v="27597"/>
    <n v="0.16"/>
    <n v="4208.9780054356197"/>
    <x v="1"/>
    <x v="5"/>
    <x v="1"/>
  </r>
  <r>
    <s v="O003765"/>
    <x v="187"/>
    <s v="C0036"/>
    <x v="29"/>
    <n v="2"/>
    <n v="0.1"/>
    <n v="32777"/>
    <n v="58998.6"/>
    <n v="0.19"/>
    <s v="12409.686803267316"/>
    <x v="0"/>
    <x v="6"/>
    <x v="0"/>
  </r>
  <r>
    <s v="O003766"/>
    <x v="347"/>
    <s v="C0778"/>
    <x v="37"/>
    <n v="1"/>
    <n v="0.25"/>
    <n v="28530"/>
    <n v="21397.5"/>
    <n v="0.16"/>
    <s v="4702.477363250488"/>
    <x v="1"/>
    <x v="6"/>
    <x v="1"/>
  </r>
  <r>
    <s v="O003767"/>
    <x v="349"/>
    <s v="C0223"/>
    <x v="70"/>
    <n v="1"/>
    <n v="0.2"/>
    <n v="45709"/>
    <s v="36567.200000000004"/>
    <n v="0.22"/>
    <s v="6930.851161790323"/>
    <x v="4"/>
    <x v="1"/>
    <x v="2"/>
  </r>
  <r>
    <s v="O003768"/>
    <x v="217"/>
    <s v="C0530"/>
    <x v="46"/>
    <n v="2"/>
    <n v="0.2"/>
    <n v="4101"/>
    <n v="6561.6"/>
    <n v="0.16"/>
    <s v="950.8887418947027"/>
    <x v="1"/>
    <x v="4"/>
    <x v="1"/>
  </r>
  <r>
    <s v="O003769"/>
    <x v="207"/>
    <s v="C0241"/>
    <x v="11"/>
    <n v="1"/>
    <n v="0.1"/>
    <n v="9257"/>
    <s v="8331.300000000001"/>
    <n v="0.16"/>
    <s v="1755.8587261353796"/>
    <x v="1"/>
    <x v="7"/>
    <x v="2"/>
  </r>
  <r>
    <s v="O003770"/>
    <x v="289"/>
    <s v="C0134"/>
    <x v="26"/>
    <n v="2"/>
    <n v="0.2"/>
    <n v="7732"/>
    <n v="12371.2"/>
    <n v="0.22"/>
    <s v="2595.8915505359323"/>
    <x v="4"/>
    <x v="10"/>
    <x v="0"/>
  </r>
  <r>
    <s v="O003771"/>
    <x v="95"/>
    <s v="C0391"/>
    <x v="79"/>
    <n v="2"/>
    <n v="0.05"/>
    <n v="23117"/>
    <s v="43922.299999999996"/>
    <n v="0.19"/>
    <n v="9520.1646139970198"/>
    <x v="0"/>
    <x v="1"/>
    <x v="0"/>
  </r>
  <r>
    <s v="O003772"/>
    <x v="175"/>
    <s v="C0102"/>
    <x v="11"/>
    <n v="3"/>
    <n v="0"/>
    <n v="9257"/>
    <n v="27771"/>
    <n v="0.16"/>
    <s v="5696.333477493187"/>
    <x v="1"/>
    <x v="3"/>
    <x v="1"/>
  </r>
  <r>
    <s v="O003773"/>
    <x v="79"/>
    <s v="C0681"/>
    <x v="18"/>
    <n v="5"/>
    <n v="0.2"/>
    <n v="11537"/>
    <n v="46148"/>
    <n v="0.22"/>
    <s v="8124.183878772862"/>
    <x v="4"/>
    <x v="3"/>
    <x v="0"/>
  </r>
  <r>
    <s v="O003774"/>
    <x v="55"/>
    <s v="C0498"/>
    <x v="14"/>
    <n v="1"/>
    <n v="0.05"/>
    <n v="24549"/>
    <n v="23321.55"/>
    <n v="0.19"/>
    <s v="4097.717808146234"/>
    <x v="0"/>
    <x v="10"/>
    <x v="0"/>
  </r>
  <r>
    <s v="O003775"/>
    <x v="121"/>
    <s v="C0511"/>
    <x v="64"/>
    <n v="1"/>
    <n v="0.15"/>
    <n v="16218"/>
    <n v="13785.3"/>
    <n v="0.19"/>
    <s v="3200.452111554369"/>
    <x v="0"/>
    <x v="3"/>
    <x v="0"/>
  </r>
  <r>
    <s v="O003776"/>
    <x v="113"/>
    <s v="C0703"/>
    <x v="8"/>
    <n v="1"/>
    <n v="0.15"/>
    <n v="26232"/>
    <n v="22297.200000000001"/>
    <n v="0.22"/>
    <s v="4806.720429281122"/>
    <x v="4"/>
    <x v="6"/>
    <x v="0"/>
  </r>
  <r>
    <s v="O003777"/>
    <x v="277"/>
    <s v="C0994"/>
    <x v="10"/>
    <n v="3"/>
    <n v="0"/>
    <n v="9427"/>
    <n v="28281"/>
    <n v="0.22"/>
    <s v="4223.746500736993"/>
    <x v="4"/>
    <x v="4"/>
    <x v="0"/>
  </r>
  <r>
    <s v="O003778"/>
    <x v="179"/>
    <s v="C0949"/>
    <x v="9"/>
    <n v="4"/>
    <n v="0.05"/>
    <n v="11380"/>
    <n v="43244"/>
    <n v="0.28000000000000003"/>
    <s v="11336.460349709834"/>
    <x v="3"/>
    <x v="1"/>
    <x v="1"/>
  </r>
  <r>
    <s v="O003779"/>
    <x v="67"/>
    <s v="C0841"/>
    <x v="25"/>
    <n v="5"/>
    <n v="0.05"/>
    <n v="42988"/>
    <n v="204193"/>
    <n v="0.19"/>
    <s v="44474.49852147886"/>
    <x v="0"/>
    <x v="3"/>
    <x v="0"/>
  </r>
  <r>
    <s v="O003780"/>
    <x v="108"/>
    <s v="C0006"/>
    <x v="51"/>
    <n v="4"/>
    <n v="0.15"/>
    <n v="23506"/>
    <n v="79920.399999999994"/>
    <n v="0.31"/>
    <s v="28345.94836912068"/>
    <x v="2"/>
    <x v="3"/>
    <x v="1"/>
  </r>
  <r>
    <s v="O003781"/>
    <x v="194"/>
    <s v="C0958"/>
    <x v="54"/>
    <n v="3"/>
    <n v="0"/>
    <n v="31519"/>
    <n v="94557"/>
    <n v="0.19"/>
    <s v="18134.102261539203"/>
    <x v="0"/>
    <x v="8"/>
    <x v="0"/>
  </r>
  <r>
    <s v="O003782"/>
    <x v="140"/>
    <s v="C0194"/>
    <x v="40"/>
    <n v="5"/>
    <n v="0.1"/>
    <n v="13000"/>
    <n v="58500"/>
    <n v="0.19"/>
    <s v="12105.54284301472"/>
    <x v="0"/>
    <x v="7"/>
    <x v="0"/>
  </r>
  <r>
    <s v="O003783"/>
    <x v="13"/>
    <s v="C0742"/>
    <x v="45"/>
    <n v="1"/>
    <n v="0.15"/>
    <n v="14854"/>
    <n v="12625.9"/>
    <n v="0.22"/>
    <s v="2614.6079313402342"/>
    <x v="4"/>
    <x v="10"/>
    <x v="0"/>
  </r>
  <r>
    <s v="O003784"/>
    <x v="358"/>
    <s v="C1161"/>
    <x v="38"/>
    <n v="4"/>
    <n v="0"/>
    <n v="19940"/>
    <n v="79760"/>
    <n v="0.16"/>
    <s v="15282.929050513592"/>
    <x v="1"/>
    <x v="7"/>
    <x v="2"/>
  </r>
  <r>
    <s v="O003785"/>
    <x v="289"/>
    <s v="C0912"/>
    <x v="64"/>
    <n v="3"/>
    <n v="0"/>
    <n v="16218"/>
    <n v="48654"/>
    <n v="0.19"/>
    <s v="11671.211262417042"/>
    <x v="0"/>
    <x v="1"/>
    <x v="0"/>
  </r>
  <r>
    <s v="O003786"/>
    <x v="299"/>
    <s v="C0473"/>
    <x v="14"/>
    <n v="1"/>
    <n v="0.1"/>
    <n v="24549"/>
    <s v="22094.100000000002"/>
    <n v="0.19"/>
    <s v="4791.922989567439"/>
    <x v="0"/>
    <x v="3"/>
    <x v="1"/>
  </r>
  <r>
    <s v="O003787"/>
    <x v="73"/>
    <s v="C0216"/>
    <x v="32"/>
    <n v="1"/>
    <n v="0.05"/>
    <n v="3648"/>
    <n v="3465.6"/>
    <n v="0.22"/>
    <s v="748.0988463149914"/>
    <x v="4"/>
    <x v="4"/>
    <x v="2"/>
  </r>
  <r>
    <s v="O003788"/>
    <x v="336"/>
    <s v="C0876"/>
    <x v="0"/>
    <n v="1"/>
    <n v="0.15"/>
    <n v="17633"/>
    <n v="14988.05"/>
    <n v="0.19"/>
    <s v="3075.4562422987415"/>
    <x v="0"/>
    <x v="1"/>
    <x v="0"/>
  </r>
  <r>
    <s v="O003789"/>
    <x v="301"/>
    <s v="C1192"/>
    <x v="45"/>
    <n v="3"/>
    <n v="0.25"/>
    <n v="14854"/>
    <n v="33421.5"/>
    <n v="0.22"/>
    <s v="8466.905103574894"/>
    <x v="4"/>
    <x v="7"/>
    <x v="1"/>
  </r>
  <r>
    <s v="O003790"/>
    <x v="96"/>
    <s v="C0038"/>
    <x v="19"/>
    <n v="2"/>
    <n v="0"/>
    <n v="43459"/>
    <n v="86918"/>
    <n v="0.19"/>
    <n v="16598.6921357479"/>
    <x v="0"/>
    <x v="10"/>
    <x v="2"/>
  </r>
  <r>
    <s v="O003791"/>
    <x v="59"/>
    <s v="C0471"/>
    <x v="69"/>
    <n v="1"/>
    <n v="0.2"/>
    <n v="31802"/>
    <s v="25441.600000000002"/>
    <n v="0.19"/>
    <s v="5546.739865614379"/>
    <x v="0"/>
    <x v="6"/>
    <x v="0"/>
  </r>
  <r>
    <s v="O003792"/>
    <x v="343"/>
    <s v="C0452"/>
    <x v="38"/>
    <n v="3"/>
    <n v="0.1"/>
    <n v="19940"/>
    <n v="53838"/>
    <n v="0.16"/>
    <n v="9311.8643156927392"/>
    <x v="1"/>
    <x v="2"/>
    <x v="1"/>
  </r>
  <r>
    <s v="O003793"/>
    <x v="115"/>
    <s v="C1166"/>
    <x v="51"/>
    <n v="1"/>
    <n v="0.15"/>
    <n v="23506"/>
    <n v="19980.099999999999"/>
    <n v="0.31"/>
    <s v="7186.392879399097"/>
    <x v="2"/>
    <x v="1"/>
    <x v="0"/>
  </r>
  <r>
    <s v="O003794"/>
    <x v="211"/>
    <s v="C1013"/>
    <x v="46"/>
    <n v="3"/>
    <n v="0.2"/>
    <n v="4101"/>
    <s v="9842.400000000001"/>
    <n v="0.16"/>
    <s v="1815.9702168662463"/>
    <x v="1"/>
    <x v="1"/>
    <x v="2"/>
  </r>
  <r>
    <s v="O003795"/>
    <x v="298"/>
    <s v="C0103"/>
    <x v="66"/>
    <n v="3"/>
    <n v="0.1"/>
    <n v="17932"/>
    <n v="48416.4"/>
    <n v="0.16"/>
    <s v="6901.781597807562"/>
    <x v="1"/>
    <x v="8"/>
    <x v="1"/>
  </r>
  <r>
    <s v="O003796"/>
    <x v="316"/>
    <s v="C0042"/>
    <x v="13"/>
    <n v="5"/>
    <n v="0"/>
    <n v="41060"/>
    <n v="205300"/>
    <n v="0.28000000000000003"/>
    <s v="67575.99170800157"/>
    <x v="3"/>
    <x v="2"/>
    <x v="0"/>
  </r>
  <r>
    <s v="O003797"/>
    <x v="329"/>
    <s v="C0947"/>
    <x v="33"/>
    <n v="1"/>
    <n v="0"/>
    <n v="5109"/>
    <n v="5109"/>
    <n v="0.19"/>
    <s v="1052.9747692010783"/>
    <x v="0"/>
    <x v="1"/>
    <x v="1"/>
  </r>
  <r>
    <s v="O003798"/>
    <x v="79"/>
    <s v="C1171"/>
    <x v="5"/>
    <n v="4"/>
    <n v="0.15"/>
    <n v="7879"/>
    <n v="26788.6"/>
    <n v="0.16"/>
    <s v="4155.159444051928"/>
    <x v="1"/>
    <x v="2"/>
    <x v="0"/>
  </r>
  <r>
    <s v="O003799"/>
    <x v="155"/>
    <s v="C0066"/>
    <x v="9"/>
    <n v="1"/>
    <n v="0.05"/>
    <n v="11380"/>
    <n v="10811"/>
    <n v="0.28000000000000003"/>
    <s v="2514.7453126270048"/>
    <x v="3"/>
    <x v="7"/>
    <x v="0"/>
  </r>
  <r>
    <s v="O003800"/>
    <x v="357"/>
    <s v="C0943"/>
    <x v="59"/>
    <n v="1"/>
    <n v="0.1"/>
    <n v="32335"/>
    <n v="29101.5"/>
    <n v="0.31"/>
    <n v="9257.1365866395208"/>
    <x v="2"/>
    <x v="0"/>
    <x v="0"/>
  </r>
  <r>
    <s v="O003801"/>
    <x v="208"/>
    <s v="C0193"/>
    <x v="72"/>
    <n v="2"/>
    <n v="0.1"/>
    <n v="21109"/>
    <s v="37996.200000000004"/>
    <n v="0.22"/>
    <s v="10799.322189341765"/>
    <x v="4"/>
    <x v="1"/>
    <x v="0"/>
  </r>
  <r>
    <s v="O003802"/>
    <x v="284"/>
    <s v="C1062"/>
    <x v="73"/>
    <n v="2"/>
    <n v="0.05"/>
    <n v="35516"/>
    <n v="67480.399999999994"/>
    <n v="0.19"/>
    <s v="6374.996961293436"/>
    <x v="0"/>
    <x v="1"/>
    <x v="0"/>
  </r>
  <r>
    <s v="O003803"/>
    <x v="223"/>
    <s v="C0502"/>
    <x v="28"/>
    <n v="5"/>
    <n v="0.15"/>
    <n v="14233"/>
    <n v="60490.25"/>
    <n v="0.22"/>
    <s v="7613.305304517471"/>
    <x v="4"/>
    <x v="5"/>
    <x v="0"/>
  </r>
  <r>
    <s v="O003804"/>
    <x v="342"/>
    <s v="C0664"/>
    <x v="55"/>
    <n v="2"/>
    <n v="0.15"/>
    <n v="15711"/>
    <n v="26708.7"/>
    <n v="0.19"/>
    <s v="5791.965280003886"/>
    <x v="0"/>
    <x v="1"/>
    <x v="0"/>
  </r>
  <r>
    <s v="O003805"/>
    <x v="131"/>
    <s v="C0352"/>
    <x v="65"/>
    <n v="4"/>
    <n v="0.15"/>
    <n v="34669"/>
    <s v="117874.59999999999"/>
    <n v="0.16"/>
    <s v="19834.291077546975"/>
    <x v="1"/>
    <x v="1"/>
    <x v="0"/>
  </r>
  <r>
    <s v="O003806"/>
    <x v="259"/>
    <s v="C0326"/>
    <x v="5"/>
    <n v="1"/>
    <n v="0.05"/>
    <n v="7879"/>
    <s v="7485.049999999999"/>
    <n v="0.16"/>
    <s v="1373.756900626424"/>
    <x v="1"/>
    <x v="8"/>
    <x v="0"/>
  </r>
  <r>
    <s v="O003807"/>
    <x v="114"/>
    <s v="C1062"/>
    <x v="29"/>
    <n v="1"/>
    <n v="0.05"/>
    <n v="32777"/>
    <s v="31138.149999999998"/>
    <n v="0.19"/>
    <s v="5342.574560079487"/>
    <x v="0"/>
    <x v="1"/>
    <x v="0"/>
  </r>
  <r>
    <s v="O003808"/>
    <x v="4"/>
    <s v="C1121"/>
    <x v="4"/>
    <n v="2"/>
    <n v="0.1"/>
    <n v="49003"/>
    <s v="88205.40000000001"/>
    <n v="0.31"/>
    <s v="20731.602570013518"/>
    <x v="2"/>
    <x v="1"/>
    <x v="0"/>
  </r>
  <r>
    <s v="O003809"/>
    <x v="135"/>
    <s v="C0108"/>
    <x v="62"/>
    <n v="1"/>
    <n v="0.2"/>
    <n v="39150"/>
    <n v="31320"/>
    <n v="0.28000000000000003"/>
    <s v="7857.578041261779"/>
    <x v="3"/>
    <x v="7"/>
    <x v="0"/>
  </r>
  <r>
    <s v="O003810"/>
    <x v="107"/>
    <s v="C0631"/>
    <x v="39"/>
    <n v="5"/>
    <n v="0.1"/>
    <n v="46436"/>
    <n v="208962"/>
    <n v="0.28000000000000003"/>
    <s v="69918.72397506944"/>
    <x v="3"/>
    <x v="3"/>
    <x v="0"/>
  </r>
  <r>
    <s v="O003811"/>
    <x v="243"/>
    <s v="C0151"/>
    <x v="25"/>
    <n v="3"/>
    <n v="0.25"/>
    <n v="42988"/>
    <n v="96723"/>
    <n v="0.19"/>
    <s v="16848.60270979209"/>
    <x v="0"/>
    <x v="6"/>
    <x v="0"/>
  </r>
  <r>
    <s v="O003812"/>
    <x v="30"/>
    <s v="C1098"/>
    <x v="36"/>
    <n v="2"/>
    <n v="0"/>
    <n v="29812"/>
    <n v="59624"/>
    <n v="0.28000000000000003"/>
    <s v="15770.398734757146"/>
    <x v="3"/>
    <x v="5"/>
    <x v="2"/>
  </r>
  <r>
    <s v="O003813"/>
    <x v="76"/>
    <s v="C1081"/>
    <x v="2"/>
    <n v="3"/>
    <n v="0.25"/>
    <n v="30563"/>
    <n v="68766.75"/>
    <n v="0.19"/>
    <s v="6737.147279978861"/>
    <x v="0"/>
    <x v="9"/>
    <x v="2"/>
  </r>
  <r>
    <s v="O003814"/>
    <x v="29"/>
    <s v="C0878"/>
    <x v="67"/>
    <n v="2"/>
    <n v="0.15"/>
    <n v="35056"/>
    <n v="59595.199999999997"/>
    <n v="0.19"/>
    <s v="7559.245904667185"/>
    <x v="0"/>
    <x v="9"/>
    <x v="0"/>
  </r>
  <r>
    <s v="O003815"/>
    <x v="137"/>
    <s v="C0335"/>
    <x v="12"/>
    <n v="1"/>
    <n v="0.2"/>
    <n v="5299"/>
    <n v="4239.2"/>
    <n v="0.16"/>
    <n v="842.98972244419303"/>
    <x v="1"/>
    <x v="3"/>
    <x v="2"/>
  </r>
  <r>
    <s v="O003816"/>
    <x v="87"/>
    <s v="C0804"/>
    <x v="69"/>
    <n v="2"/>
    <n v="0.05"/>
    <n v="31802"/>
    <s v="60423.799999999996"/>
    <n v="0.19"/>
    <s v="10931.874988222855"/>
    <x v="0"/>
    <x v="6"/>
    <x v="0"/>
  </r>
  <r>
    <s v="O003817"/>
    <x v="249"/>
    <s v="C0767"/>
    <x v="9"/>
    <n v="2"/>
    <n v="0.1"/>
    <n v="11380"/>
    <n v="20484"/>
    <n v="0.28000000000000003"/>
    <s v="6446.152279901872"/>
    <x v="3"/>
    <x v="9"/>
    <x v="0"/>
  </r>
  <r>
    <s v="O003818"/>
    <x v="86"/>
    <s v="C0259"/>
    <x v="69"/>
    <n v="5"/>
    <n v="0.15"/>
    <n v="31802"/>
    <n v="135158.5"/>
    <n v="0.19"/>
    <s v="22114.704322100883"/>
    <x v="0"/>
    <x v="10"/>
    <x v="1"/>
  </r>
  <r>
    <s v="O003819"/>
    <x v="220"/>
    <s v="C0782"/>
    <x v="73"/>
    <n v="1"/>
    <n v="0.15"/>
    <n v="35516"/>
    <n v="30188.6"/>
    <n v="0.19"/>
    <s v="4184.974030878081"/>
    <x v="0"/>
    <x v="9"/>
    <x v="1"/>
  </r>
  <r>
    <s v="O003820"/>
    <x v="16"/>
    <s v="C0034"/>
    <x v="30"/>
    <n v="2"/>
    <n v="0.05"/>
    <n v="37834"/>
    <s v="71884.59999999999"/>
    <n v="0.28000000000000003"/>
    <s v="19471.214446512557"/>
    <x v="3"/>
    <x v="9"/>
    <x v="0"/>
  </r>
  <r>
    <s v="O003821"/>
    <x v="39"/>
    <s v="C0326"/>
    <x v="51"/>
    <n v="1"/>
    <n v="0.05"/>
    <n v="23506"/>
    <n v="22330.7"/>
    <n v="0.31"/>
    <s v="6474.711452390343"/>
    <x v="2"/>
    <x v="8"/>
    <x v="0"/>
  </r>
  <r>
    <s v="O003822"/>
    <x v="174"/>
    <s v="C0837"/>
    <x v="23"/>
    <n v="1"/>
    <n v="0.15"/>
    <n v="40034"/>
    <n v="34028.9"/>
    <n v="0.28000000000000003"/>
    <s v="8535.872019708891"/>
    <x v="3"/>
    <x v="5"/>
    <x v="0"/>
  </r>
  <r>
    <s v="O003823"/>
    <x v="67"/>
    <s v="C0691"/>
    <x v="57"/>
    <n v="2"/>
    <n v="0.2"/>
    <n v="23441"/>
    <n v="37505.599999999999"/>
    <n v="0.19"/>
    <s v="6066.706010600324"/>
    <x v="0"/>
    <x v="4"/>
    <x v="0"/>
  </r>
  <r>
    <s v="O003824"/>
    <x v="91"/>
    <s v="C0739"/>
    <x v="23"/>
    <n v="1"/>
    <n v="0.1"/>
    <n v="40034"/>
    <n v="36030.6"/>
    <n v="0.28000000000000003"/>
    <n v="9918.4014719766401"/>
    <x v="3"/>
    <x v="6"/>
    <x v="2"/>
  </r>
  <r>
    <s v="O003825"/>
    <x v="238"/>
    <s v="C0744"/>
    <x v="24"/>
    <n v="3"/>
    <n v="0.05"/>
    <n v="13614"/>
    <n v="38799.9"/>
    <n v="0.19"/>
    <s v="6704.432523038975"/>
    <x v="0"/>
    <x v="10"/>
    <x v="1"/>
  </r>
  <r>
    <s v="O003826"/>
    <x v="126"/>
    <s v="C0847"/>
    <x v="70"/>
    <n v="2"/>
    <n v="0.2"/>
    <n v="45709"/>
    <s v="73134.40000000001"/>
    <n v="0.22"/>
    <s v="13703.237033889514"/>
    <x v="4"/>
    <x v="1"/>
    <x v="0"/>
  </r>
  <r>
    <s v="O003827"/>
    <x v="138"/>
    <s v="C0117"/>
    <x v="26"/>
    <n v="1"/>
    <n v="0.15"/>
    <n v="7732"/>
    <n v="6572.2"/>
    <n v="0.22"/>
    <s v="1861.0170331432364"/>
    <x v="4"/>
    <x v="5"/>
    <x v="1"/>
  </r>
  <r>
    <s v="O003828"/>
    <x v="322"/>
    <s v="C0650"/>
    <x v="52"/>
    <n v="2"/>
    <n v="0.1"/>
    <n v="36003"/>
    <n v="64805.4"/>
    <n v="0.16"/>
    <s v="11407.59254981844"/>
    <x v="1"/>
    <x v="3"/>
    <x v="0"/>
  </r>
  <r>
    <s v="O003829"/>
    <x v="47"/>
    <s v="C0403"/>
    <x v="23"/>
    <n v="1"/>
    <n v="0"/>
    <n v="40034"/>
    <n v="40034"/>
    <n v="0.28000000000000003"/>
    <s v="11431.58445023868"/>
    <x v="3"/>
    <x v="9"/>
    <x v="0"/>
  </r>
  <r>
    <s v="O003830"/>
    <x v="28"/>
    <s v="C0997"/>
    <x v="5"/>
    <n v="3"/>
    <n v="0.15"/>
    <n v="7879"/>
    <n v="20091.45"/>
    <n v="0.16"/>
    <s v="3167.8372233800555"/>
    <x v="1"/>
    <x v="5"/>
    <x v="1"/>
  </r>
  <r>
    <s v="O003831"/>
    <x v="204"/>
    <s v="C0233"/>
    <x v="46"/>
    <n v="1"/>
    <n v="0.05"/>
    <n v="4101"/>
    <n v="3895.95"/>
    <n v="0.16"/>
    <s v="714.1140510976625"/>
    <x v="1"/>
    <x v="5"/>
    <x v="1"/>
  </r>
  <r>
    <s v="O003832"/>
    <x v="166"/>
    <s v="C0929"/>
    <x v="18"/>
    <n v="1"/>
    <n v="0"/>
    <n v="11537"/>
    <n v="11537"/>
    <n v="0.22"/>
    <s v="2752.887643274997"/>
    <x v="4"/>
    <x v="0"/>
    <x v="1"/>
  </r>
  <r>
    <s v="O003833"/>
    <x v="103"/>
    <s v="C0480"/>
    <x v="72"/>
    <n v="2"/>
    <n v="0.1"/>
    <n v="21109"/>
    <s v="37996.200000000004"/>
    <n v="0.22"/>
    <s v="6983.710282848912"/>
    <x v="4"/>
    <x v="4"/>
    <x v="0"/>
  </r>
  <r>
    <s v="O003834"/>
    <x v="101"/>
    <s v="C0976"/>
    <x v="68"/>
    <n v="5"/>
    <n v="0.05"/>
    <n v="35424"/>
    <n v="168264"/>
    <n v="0.19"/>
    <s v="22946.253488294322"/>
    <x v="0"/>
    <x v="7"/>
    <x v="1"/>
  </r>
  <r>
    <s v="O003835"/>
    <x v="241"/>
    <s v="C0009"/>
    <x v="19"/>
    <n v="3"/>
    <n v="0.05"/>
    <n v="43459"/>
    <n v="123858.15"/>
    <n v="0.19"/>
    <s v="13674.811666644333"/>
    <x v="0"/>
    <x v="3"/>
    <x v="1"/>
  </r>
  <r>
    <s v="O003836"/>
    <x v="0"/>
    <s v="C0715"/>
    <x v="68"/>
    <n v="1"/>
    <n v="0.1"/>
    <n v="35424"/>
    <s v="31881.600000000002"/>
    <n v="0.19"/>
    <s v="8057.041082403725"/>
    <x v="0"/>
    <x v="8"/>
    <x v="1"/>
  </r>
  <r>
    <s v="O003837"/>
    <x v="216"/>
    <s v="C0379"/>
    <x v="31"/>
    <n v="1"/>
    <n v="0.15"/>
    <n v="657"/>
    <s v="558.4499999999999"/>
    <n v="0.22"/>
    <s v="114.15508326854608"/>
    <x v="4"/>
    <x v="5"/>
    <x v="2"/>
  </r>
  <r>
    <s v="O003838"/>
    <x v="67"/>
    <s v="C0381"/>
    <x v="38"/>
    <n v="2"/>
    <n v="0.05"/>
    <n v="19940"/>
    <n v="37886"/>
    <n v="0.16"/>
    <s v="6846.836868206587"/>
    <x v="1"/>
    <x v="4"/>
    <x v="2"/>
  </r>
  <r>
    <s v="O003839"/>
    <x v="174"/>
    <s v="C0844"/>
    <x v="4"/>
    <n v="3"/>
    <n v="0"/>
    <n v="49003"/>
    <n v="147009"/>
    <n v="0.31"/>
    <s v="46612.45887739033"/>
    <x v="2"/>
    <x v="1"/>
    <x v="1"/>
  </r>
  <r>
    <s v="O003840"/>
    <x v="150"/>
    <s v="C0360"/>
    <x v="45"/>
    <n v="1"/>
    <n v="0.1"/>
    <n v="14854"/>
    <n v="13368.6"/>
    <n v="0.22"/>
    <s v="3368.0791462225416"/>
    <x v="4"/>
    <x v="2"/>
    <x v="1"/>
  </r>
  <r>
    <s v="O003841"/>
    <x v="317"/>
    <s v="C0176"/>
    <x v="12"/>
    <n v="2"/>
    <n v="0"/>
    <n v="5299"/>
    <n v="10598"/>
    <n v="0.16"/>
    <s v="1671.740970434493"/>
    <x v="1"/>
    <x v="10"/>
    <x v="0"/>
  </r>
  <r>
    <s v="O003842"/>
    <x v="301"/>
    <s v="C0485"/>
    <x v="22"/>
    <n v="1"/>
    <n v="0.15"/>
    <n v="10792"/>
    <s v="9173.199999999999"/>
    <n v="0.28000000000000003"/>
    <s v="2142.1355946309086"/>
    <x v="3"/>
    <x v="5"/>
    <x v="0"/>
  </r>
  <r>
    <s v="O003843"/>
    <x v="6"/>
    <s v="C0033"/>
    <x v="36"/>
    <n v="1"/>
    <n v="0.25"/>
    <n v="29812"/>
    <n v="22359"/>
    <n v="0.28000000000000003"/>
    <s v="5448.908675756993"/>
    <x v="3"/>
    <x v="4"/>
    <x v="0"/>
  </r>
  <r>
    <s v="O003844"/>
    <x v="210"/>
    <s v="C0696"/>
    <x v="75"/>
    <n v="2"/>
    <n v="0.15"/>
    <n v="27904"/>
    <s v="47436.799999999996"/>
    <n v="0.22"/>
    <n v="9853.7363347663395"/>
    <x v="4"/>
    <x v="4"/>
    <x v="1"/>
  </r>
  <r>
    <s v="O003845"/>
    <x v="86"/>
    <s v="C0157"/>
    <x v="4"/>
    <n v="1"/>
    <n v="0.05"/>
    <n v="49003"/>
    <n v="46552.85"/>
    <n v="0.31"/>
    <s v="11848.42409340416"/>
    <x v="2"/>
    <x v="2"/>
    <x v="0"/>
  </r>
  <r>
    <s v="O003846"/>
    <x v="340"/>
    <s v="C0565"/>
    <x v="17"/>
    <n v="1"/>
    <n v="0.05"/>
    <n v="41116"/>
    <n v="39060.199999999997"/>
    <n v="0.19"/>
    <s v="6253.481061802684"/>
    <x v="0"/>
    <x v="0"/>
    <x v="0"/>
  </r>
  <r>
    <s v="O003847"/>
    <x v="54"/>
    <s v="C0202"/>
    <x v="28"/>
    <n v="1"/>
    <n v="0.05"/>
    <n v="14233"/>
    <s v="13521.349999999999"/>
    <n v="0.22"/>
    <s v="2407.357583248515"/>
    <x v="4"/>
    <x v="7"/>
    <x v="1"/>
  </r>
  <r>
    <s v="O003848"/>
    <x v="291"/>
    <s v="C1199"/>
    <x v="62"/>
    <n v="2"/>
    <n v="0.05"/>
    <n v="39150"/>
    <n v="74385"/>
    <n v="0.28000000000000003"/>
    <s v="19972.07221941514"/>
    <x v="3"/>
    <x v="5"/>
    <x v="2"/>
  </r>
  <r>
    <s v="O003849"/>
    <x v="191"/>
    <s v="C0923"/>
    <x v="55"/>
    <n v="1"/>
    <n v="0.05"/>
    <n v="15711"/>
    <s v="14925.449999999999"/>
    <n v="0.19"/>
    <s v="2576.712868235109"/>
    <x v="0"/>
    <x v="4"/>
    <x v="1"/>
  </r>
  <r>
    <s v="O003850"/>
    <x v="5"/>
    <s v="C0074"/>
    <x v="50"/>
    <n v="2"/>
    <n v="0"/>
    <n v="44505"/>
    <n v="89010"/>
    <n v="0.19"/>
    <s v="17284.127478755585"/>
    <x v="0"/>
    <x v="1"/>
    <x v="1"/>
  </r>
  <r>
    <s v="O003851"/>
    <x v="146"/>
    <s v="C0096"/>
    <x v="77"/>
    <n v="4"/>
    <n v="0.2"/>
    <n v="39927"/>
    <s v="127766.40000000001"/>
    <n v="0.16"/>
    <s v="24263.651577708468"/>
    <x v="1"/>
    <x v="10"/>
    <x v="2"/>
  </r>
  <r>
    <s v="O003852"/>
    <x v="149"/>
    <s v="C0173"/>
    <x v="51"/>
    <n v="1"/>
    <n v="0.2"/>
    <n v="23506"/>
    <n v="18804.8"/>
    <n v="0.31"/>
    <s v="5669.806448396877"/>
    <x v="2"/>
    <x v="10"/>
    <x v="0"/>
  </r>
  <r>
    <s v="O003853"/>
    <x v="167"/>
    <s v="C0155"/>
    <x v="63"/>
    <n v="2"/>
    <n v="0.1"/>
    <n v="9199"/>
    <n v="16558.2"/>
    <n v="0.16"/>
    <s v="1778.609908896442"/>
    <x v="1"/>
    <x v="4"/>
    <x v="1"/>
  </r>
  <r>
    <s v="O003854"/>
    <x v="286"/>
    <s v="C0289"/>
    <x v="29"/>
    <n v="3"/>
    <n v="0"/>
    <n v="32777"/>
    <n v="98331"/>
    <n v="0.19"/>
    <s v="11633.362805592462"/>
    <x v="0"/>
    <x v="10"/>
    <x v="0"/>
  </r>
  <r>
    <s v="O003855"/>
    <x v="97"/>
    <s v="C0258"/>
    <x v="1"/>
    <n v="1"/>
    <n v="0.15"/>
    <n v="10888"/>
    <n v="9254.7999999999993"/>
    <n v="0.19"/>
    <s v="1810.9896602096844"/>
    <x v="0"/>
    <x v="2"/>
    <x v="0"/>
  </r>
  <r>
    <s v="O003856"/>
    <x v="63"/>
    <s v="C0174"/>
    <x v="70"/>
    <n v="1"/>
    <n v="0"/>
    <n v="45709"/>
    <n v="45709"/>
    <n v="0.22"/>
    <n v="8991.3038663279203"/>
    <x v="4"/>
    <x v="10"/>
    <x v="1"/>
  </r>
  <r>
    <s v="O003857"/>
    <x v="109"/>
    <s v="C0330"/>
    <x v="30"/>
    <n v="1"/>
    <n v="0"/>
    <n v="37834"/>
    <n v="37834"/>
    <n v="0.28000000000000003"/>
    <s v="10385.143622480335"/>
    <x v="3"/>
    <x v="4"/>
    <x v="1"/>
  </r>
  <r>
    <s v="O003858"/>
    <x v="273"/>
    <s v="C0759"/>
    <x v="25"/>
    <n v="2"/>
    <n v="0.05"/>
    <n v="42988"/>
    <n v="81677.2"/>
    <n v="0.19"/>
    <s v="16460.72795931591"/>
    <x v="0"/>
    <x v="1"/>
    <x v="0"/>
  </r>
  <r>
    <s v="O003859"/>
    <x v="335"/>
    <s v="C1020"/>
    <x v="3"/>
    <n v="2"/>
    <n v="0.1"/>
    <n v="48370"/>
    <n v="87066"/>
    <n v="0.16"/>
    <s v="18328.367746018997"/>
    <x v="1"/>
    <x v="1"/>
    <x v="0"/>
  </r>
  <r>
    <s v="O003860"/>
    <x v="202"/>
    <s v="C0161"/>
    <x v="69"/>
    <n v="1"/>
    <n v="0.05"/>
    <n v="31802"/>
    <s v="30211.899999999998"/>
    <n v="0.19"/>
    <s v="3892.4198643192485"/>
    <x v="0"/>
    <x v="9"/>
    <x v="1"/>
  </r>
  <r>
    <s v="O003861"/>
    <x v="274"/>
    <s v="C0186"/>
    <x v="2"/>
    <n v="3"/>
    <n v="0"/>
    <n v="30563"/>
    <n v="91689"/>
    <n v="0.19"/>
    <s v="14171.81704729527"/>
    <x v="0"/>
    <x v="8"/>
    <x v="1"/>
  </r>
  <r>
    <s v="O003862"/>
    <x v="228"/>
    <s v="C0143"/>
    <x v="18"/>
    <n v="3"/>
    <n v="0"/>
    <n v="11537"/>
    <n v="34611"/>
    <n v="0.22"/>
    <s v="7511.168454822049"/>
    <x v="4"/>
    <x v="4"/>
    <x v="2"/>
  </r>
  <r>
    <s v="O003863"/>
    <x v="323"/>
    <s v="C0907"/>
    <x v="34"/>
    <n v="1"/>
    <n v="0.2"/>
    <n v="1533"/>
    <n v="1226.4000000000001"/>
    <n v="0.16"/>
    <s v="147.28233054600992"/>
    <x v="1"/>
    <x v="4"/>
    <x v="1"/>
  </r>
  <r>
    <s v="O003864"/>
    <x v="33"/>
    <s v="C0640"/>
    <x v="30"/>
    <n v="3"/>
    <n v="0.05"/>
    <n v="37834"/>
    <n v="107826.9"/>
    <n v="0.28000000000000003"/>
    <s v="24571.92188648343"/>
    <x v="3"/>
    <x v="9"/>
    <x v="0"/>
  </r>
  <r>
    <s v="O003865"/>
    <x v="213"/>
    <s v="C0027"/>
    <x v="30"/>
    <n v="1"/>
    <n v="0.05"/>
    <n v="37834"/>
    <s v="35942.299999999996"/>
    <n v="0.28000000000000003"/>
    <s v="11711.266793043547"/>
    <x v="3"/>
    <x v="4"/>
    <x v="1"/>
  </r>
  <r>
    <s v="O003866"/>
    <x v="285"/>
    <s v="C0202"/>
    <x v="59"/>
    <n v="2"/>
    <n v="0.1"/>
    <n v="32335"/>
    <n v="58203"/>
    <n v="0.31"/>
    <s v="15908.131472989746"/>
    <x v="2"/>
    <x v="7"/>
    <x v="1"/>
  </r>
  <r>
    <s v="O003867"/>
    <x v="296"/>
    <s v="C1045"/>
    <x v="47"/>
    <n v="1"/>
    <n v="0"/>
    <n v="13190"/>
    <n v="13190"/>
    <n v="0.22"/>
    <s v="2297.414642653022"/>
    <x v="4"/>
    <x v="1"/>
    <x v="0"/>
  </r>
  <r>
    <s v="O003868"/>
    <x v="8"/>
    <s v="C0670"/>
    <x v="17"/>
    <n v="2"/>
    <n v="0.1"/>
    <n v="41116"/>
    <n v="74008.800000000003"/>
    <n v="0.19"/>
    <s v="11087.611195569203"/>
    <x v="0"/>
    <x v="2"/>
    <x v="0"/>
  </r>
  <r>
    <s v="O003869"/>
    <x v="284"/>
    <s v="C1118"/>
    <x v="77"/>
    <n v="1"/>
    <n v="0.05"/>
    <n v="39927"/>
    <n v="37930.65"/>
    <n v="0.16"/>
    <s v="7510.639769016813"/>
    <x v="1"/>
    <x v="4"/>
    <x v="0"/>
  </r>
  <r>
    <s v="O003870"/>
    <x v="212"/>
    <s v="C1032"/>
    <x v="17"/>
    <n v="2"/>
    <n v="0.1"/>
    <n v="41116"/>
    <n v="74008.800000000003"/>
    <n v="0.19"/>
    <s v="12260.419348825299"/>
    <x v="0"/>
    <x v="5"/>
    <x v="0"/>
  </r>
  <r>
    <s v="O003871"/>
    <x v="240"/>
    <s v="C0472"/>
    <x v="15"/>
    <n v="1"/>
    <n v="0.1"/>
    <n v="40809"/>
    <n v="36728.1"/>
    <n v="0.19"/>
    <s v="5197.152424950753"/>
    <x v="0"/>
    <x v="5"/>
    <x v="2"/>
  </r>
  <r>
    <s v="O003872"/>
    <x v="65"/>
    <s v="C0259"/>
    <x v="30"/>
    <n v="3"/>
    <n v="0.15"/>
    <n v="37834"/>
    <n v="96476.7"/>
    <n v="0.28000000000000003"/>
    <s v="24176.514331910163"/>
    <x v="3"/>
    <x v="10"/>
    <x v="1"/>
  </r>
  <r>
    <s v="O003873"/>
    <x v="26"/>
    <s v="C0055"/>
    <x v="48"/>
    <n v="1"/>
    <n v="0.05"/>
    <n v="19803"/>
    <n v="18812.849999999999"/>
    <n v="0.16"/>
    <s v="2978.338039730735"/>
    <x v="1"/>
    <x v="1"/>
    <x v="0"/>
  </r>
  <r>
    <s v="O003874"/>
    <x v="241"/>
    <s v="C0911"/>
    <x v="48"/>
    <n v="1"/>
    <n v="0.1"/>
    <n v="19803"/>
    <n v="17822.7"/>
    <n v="0.16"/>
    <s v="3407.913842318719"/>
    <x v="1"/>
    <x v="6"/>
    <x v="0"/>
  </r>
  <r>
    <s v="O003875"/>
    <x v="359"/>
    <s v="C1030"/>
    <x v="21"/>
    <n v="1"/>
    <n v="0.25"/>
    <n v="22075"/>
    <n v="16556.25"/>
    <n v="0.16"/>
    <s v="3117.0765909465777"/>
    <x v="1"/>
    <x v="0"/>
    <x v="0"/>
  </r>
  <r>
    <s v="O003876"/>
    <x v="286"/>
    <s v="C0554"/>
    <x v="40"/>
    <n v="1"/>
    <n v="0.15"/>
    <n v="13000"/>
    <n v="11050"/>
    <n v="0.19"/>
    <s v="1798.697836946733"/>
    <x v="0"/>
    <x v="0"/>
    <x v="0"/>
  </r>
  <r>
    <s v="O003877"/>
    <x v="350"/>
    <s v="C1074"/>
    <x v="20"/>
    <n v="3"/>
    <n v="0.25"/>
    <n v="40096"/>
    <n v="90216"/>
    <n v="0.22"/>
    <s v="18170.46370364102"/>
    <x v="4"/>
    <x v="4"/>
    <x v="0"/>
  </r>
  <r>
    <s v="O003878"/>
    <x v="252"/>
    <s v="C0112"/>
    <x v="24"/>
    <n v="5"/>
    <n v="0.2"/>
    <n v="13614"/>
    <n v="54456"/>
    <n v="0.19"/>
    <s v="14354.652923923306"/>
    <x v="0"/>
    <x v="7"/>
    <x v="0"/>
  </r>
  <r>
    <s v="O003879"/>
    <x v="15"/>
    <s v="C0146"/>
    <x v="61"/>
    <n v="3"/>
    <n v="0.1"/>
    <n v="12154"/>
    <n v="32815.800000000003"/>
    <n v="0.19"/>
    <s v="7378.598454538119"/>
    <x v="0"/>
    <x v="3"/>
    <x v="0"/>
  </r>
  <r>
    <s v="O003880"/>
    <x v="256"/>
    <s v="C0230"/>
    <x v="73"/>
    <n v="3"/>
    <n v="0.05"/>
    <n v="35516"/>
    <s v="101220.59999999999"/>
    <n v="0.19"/>
    <s v="18339.927030202613"/>
    <x v="0"/>
    <x v="4"/>
    <x v="0"/>
  </r>
  <r>
    <s v="O003881"/>
    <x v="297"/>
    <s v="C0497"/>
    <x v="47"/>
    <n v="1"/>
    <n v="0.15"/>
    <n v="13190"/>
    <n v="11211.5"/>
    <n v="0.22"/>
    <s v="1565.9064446053242"/>
    <x v="4"/>
    <x v="8"/>
    <x v="0"/>
  </r>
  <r>
    <s v="O003882"/>
    <x v="177"/>
    <s v="C0461"/>
    <x v="58"/>
    <n v="1"/>
    <n v="0.15"/>
    <n v="34314"/>
    <s v="29166.899999999998"/>
    <n v="0.16"/>
    <n v="4198.3126641137596"/>
    <x v="1"/>
    <x v="6"/>
    <x v="0"/>
  </r>
  <r>
    <s v="O003883"/>
    <x v="26"/>
    <s v="C0807"/>
    <x v="4"/>
    <n v="2"/>
    <n v="0.1"/>
    <n v="49003"/>
    <s v="88205.40000000001"/>
    <n v="0.31"/>
    <s v="23248.149298016735"/>
    <x v="2"/>
    <x v="5"/>
    <x v="0"/>
  </r>
  <r>
    <s v="O003884"/>
    <x v="31"/>
    <s v="C0226"/>
    <x v="48"/>
    <n v="5"/>
    <n v="0.15"/>
    <n v="19803"/>
    <n v="84162.75"/>
    <n v="0.16"/>
    <s v="10924.842676959934"/>
    <x v="1"/>
    <x v="1"/>
    <x v="2"/>
  </r>
  <r>
    <s v="O003885"/>
    <x v="147"/>
    <s v="C0059"/>
    <x v="10"/>
    <n v="2"/>
    <n v="0.1"/>
    <n v="9427"/>
    <s v="16968.600000000002"/>
    <n v="0.22"/>
    <s v="3159.7804657172123"/>
    <x v="4"/>
    <x v="5"/>
    <x v="1"/>
  </r>
  <r>
    <s v="O003886"/>
    <x v="57"/>
    <s v="C1100"/>
    <x v="43"/>
    <n v="1"/>
    <n v="0.1"/>
    <n v="21121"/>
    <n v="19008.900000000001"/>
    <n v="0.19"/>
    <s v="3457.8655503839273"/>
    <x v="0"/>
    <x v="0"/>
    <x v="0"/>
  </r>
  <r>
    <s v="O003887"/>
    <x v="45"/>
    <s v="C0428"/>
    <x v="21"/>
    <n v="1"/>
    <n v="0.1"/>
    <n v="22075"/>
    <n v="19867.5"/>
    <n v="0.16"/>
    <s v="3227.308221375333"/>
    <x v="1"/>
    <x v="1"/>
    <x v="1"/>
  </r>
  <r>
    <s v="O003888"/>
    <x v="111"/>
    <s v="C0728"/>
    <x v="58"/>
    <n v="1"/>
    <n v="0"/>
    <n v="34314"/>
    <n v="34314"/>
    <n v="0.16"/>
    <s v="4611.618725064455"/>
    <x v="1"/>
    <x v="6"/>
    <x v="1"/>
  </r>
  <r>
    <s v="O003889"/>
    <x v="219"/>
    <s v="C1156"/>
    <x v="42"/>
    <n v="1"/>
    <n v="0.2"/>
    <n v="36976"/>
    <s v="29580.800000000003"/>
    <n v="0.28000000000000003"/>
    <s v="6959.778881217293"/>
    <x v="3"/>
    <x v="1"/>
    <x v="0"/>
  </r>
  <r>
    <s v="O003890"/>
    <x v="143"/>
    <s v="C0932"/>
    <x v="37"/>
    <n v="2"/>
    <n v="0.2"/>
    <n v="28530"/>
    <n v="45648"/>
    <n v="0.16"/>
    <s v="7017.805092885845"/>
    <x v="1"/>
    <x v="1"/>
    <x v="1"/>
  </r>
  <r>
    <s v="O003891"/>
    <x v="35"/>
    <s v="C0498"/>
    <x v="45"/>
    <n v="1"/>
    <n v="0.1"/>
    <n v="14854"/>
    <n v="13368.6"/>
    <n v="0.22"/>
    <s v="2707.9468619132513"/>
    <x v="4"/>
    <x v="10"/>
    <x v="0"/>
  </r>
  <r>
    <s v="O003892"/>
    <x v="160"/>
    <s v="C0816"/>
    <x v="68"/>
    <n v="3"/>
    <n v="0.05"/>
    <n v="35424"/>
    <n v="100958.39999999999"/>
    <n v="0.19"/>
    <s v="12477.057766942182"/>
    <x v="0"/>
    <x v="10"/>
    <x v="0"/>
  </r>
  <r>
    <s v="O003893"/>
    <x v="85"/>
    <s v="C0910"/>
    <x v="12"/>
    <n v="4"/>
    <n v="0"/>
    <n v="5299"/>
    <n v="21196"/>
    <n v="0.16"/>
    <s v="3842.092579422519"/>
    <x v="1"/>
    <x v="10"/>
    <x v="0"/>
  </r>
  <r>
    <s v="O003894"/>
    <x v="292"/>
    <s v="C0067"/>
    <x v="23"/>
    <n v="4"/>
    <n v="0"/>
    <n v="40034"/>
    <n v="160136"/>
    <n v="0.28000000000000003"/>
    <s v="40753.06616582449"/>
    <x v="3"/>
    <x v="0"/>
    <x v="1"/>
  </r>
  <r>
    <s v="O003895"/>
    <x v="241"/>
    <s v="C0230"/>
    <x v="73"/>
    <n v="4"/>
    <n v="0"/>
    <n v="35516"/>
    <n v="142064"/>
    <n v="0.19"/>
    <s v="25652.37875375275"/>
    <x v="0"/>
    <x v="4"/>
    <x v="0"/>
  </r>
  <r>
    <s v="O003896"/>
    <x v="219"/>
    <s v="C0983"/>
    <x v="55"/>
    <n v="1"/>
    <n v="0.05"/>
    <n v="15711"/>
    <s v="14925.449999999999"/>
    <n v="0.19"/>
    <n v="2720.98978997216"/>
    <x v="0"/>
    <x v="5"/>
    <x v="0"/>
  </r>
  <r>
    <s v="O003897"/>
    <x v="344"/>
    <s v="C0333"/>
    <x v="30"/>
    <n v="5"/>
    <n v="0.05"/>
    <n v="37834"/>
    <n v="179711.5"/>
    <n v="0.28000000000000003"/>
    <s v="50222.09818477327"/>
    <x v="3"/>
    <x v="7"/>
    <x v="1"/>
  </r>
  <r>
    <s v="O003898"/>
    <x v="230"/>
    <s v="C0277"/>
    <x v="57"/>
    <n v="1"/>
    <n v="0.05"/>
    <n v="23441"/>
    <n v="22268.95"/>
    <n v="0.19"/>
    <s v="4344.928599748965"/>
    <x v="0"/>
    <x v="10"/>
    <x v="0"/>
  </r>
  <r>
    <s v="O003899"/>
    <x v="102"/>
    <s v="C0721"/>
    <x v="60"/>
    <n v="3"/>
    <n v="0.15"/>
    <n v="11721"/>
    <n v="29888.55"/>
    <n v="0.16"/>
    <s v="3417.429253590996"/>
    <x v="1"/>
    <x v="1"/>
    <x v="0"/>
  </r>
  <r>
    <s v="O003900"/>
    <x v="272"/>
    <s v="C0144"/>
    <x v="10"/>
    <n v="1"/>
    <n v="0.25"/>
    <n v="9427"/>
    <n v="7070.25"/>
    <n v="0.22"/>
    <s v="1632.750842118029"/>
    <x v="4"/>
    <x v="5"/>
    <x v="1"/>
  </r>
  <r>
    <s v="O003901"/>
    <x v="84"/>
    <s v="C0691"/>
    <x v="58"/>
    <n v="2"/>
    <n v="0.05"/>
    <n v="34314"/>
    <n v="65196.6"/>
    <n v="0.16"/>
    <s v="9646.184530498811"/>
    <x v="1"/>
    <x v="4"/>
    <x v="0"/>
  </r>
  <r>
    <s v="O003902"/>
    <x v="75"/>
    <s v="C1104"/>
    <x v="71"/>
    <n v="1"/>
    <n v="0.1"/>
    <n v="34213"/>
    <n v="30791.7"/>
    <n v="0.19"/>
    <n v="7019.1375108746997"/>
    <x v="0"/>
    <x v="8"/>
    <x v="0"/>
  </r>
  <r>
    <s v="O003903"/>
    <x v="236"/>
    <s v="C0057"/>
    <x v="42"/>
    <n v="1"/>
    <n v="0.25"/>
    <n v="36976"/>
    <n v="27732"/>
    <n v="0.28000000000000003"/>
    <s v="8555.994940260543"/>
    <x v="3"/>
    <x v="8"/>
    <x v="2"/>
  </r>
  <r>
    <s v="O003904"/>
    <x v="110"/>
    <s v="C0308"/>
    <x v="71"/>
    <n v="4"/>
    <n v="0.2"/>
    <n v="34213"/>
    <n v="109481.60000000001"/>
    <n v="0.19"/>
    <s v="25870.14068799042"/>
    <x v="0"/>
    <x v="7"/>
    <x v="0"/>
  </r>
  <r>
    <s v="O003905"/>
    <x v="32"/>
    <s v="C0174"/>
    <x v="23"/>
    <n v="3"/>
    <n v="0.05"/>
    <n v="40034"/>
    <n v="114096.9"/>
    <n v="0.28000000000000003"/>
    <s v="28199.871397269155"/>
    <x v="3"/>
    <x v="10"/>
    <x v="1"/>
  </r>
  <r>
    <s v="O003906"/>
    <x v="12"/>
    <s v="C0750"/>
    <x v="41"/>
    <n v="2"/>
    <n v="0.05"/>
    <n v="38513"/>
    <n v="73174.7"/>
    <n v="0.19"/>
    <s v="17198.489391192325"/>
    <x v="0"/>
    <x v="1"/>
    <x v="1"/>
  </r>
  <r>
    <s v="O003907"/>
    <x v="280"/>
    <s v="C1004"/>
    <x v="42"/>
    <n v="2"/>
    <n v="0.05"/>
    <n v="36976"/>
    <n v="70254.399999999994"/>
    <n v="0.28000000000000003"/>
    <s v="19902.55224335544"/>
    <x v="3"/>
    <x v="3"/>
    <x v="2"/>
  </r>
  <r>
    <s v="O003908"/>
    <x v="114"/>
    <s v="C0678"/>
    <x v="13"/>
    <n v="3"/>
    <n v="0"/>
    <n v="41060"/>
    <n v="123180"/>
    <n v="0.28000000000000003"/>
    <s v="37466.00655567906"/>
    <x v="3"/>
    <x v="6"/>
    <x v="0"/>
  </r>
  <r>
    <s v="O003909"/>
    <x v="307"/>
    <s v="C0560"/>
    <x v="42"/>
    <n v="1"/>
    <n v="0.1"/>
    <n v="36976"/>
    <n v="33278.400000000001"/>
    <n v="0.28000000000000003"/>
    <s v="10103.433116836717"/>
    <x v="3"/>
    <x v="7"/>
    <x v="0"/>
  </r>
  <r>
    <s v="O003910"/>
    <x v="18"/>
    <s v="C0349"/>
    <x v="16"/>
    <n v="3"/>
    <n v="0.05"/>
    <n v="28518"/>
    <n v="81276.3"/>
    <n v="0.31"/>
    <s v="26501.51320063914"/>
    <x v="2"/>
    <x v="7"/>
    <x v="2"/>
  </r>
  <r>
    <s v="O003911"/>
    <x v="298"/>
    <s v="C1091"/>
    <x v="19"/>
    <n v="2"/>
    <n v="0.15"/>
    <n v="43459"/>
    <n v="73880.3"/>
    <n v="0.19"/>
    <s v="11223.315682288941"/>
    <x v="0"/>
    <x v="7"/>
    <x v="0"/>
  </r>
  <r>
    <s v="O003912"/>
    <x v="363"/>
    <s v="C0330"/>
    <x v="2"/>
    <n v="2"/>
    <n v="0.05"/>
    <n v="30563"/>
    <n v="58069.7"/>
    <n v="0.19"/>
    <s v="12974.386582005638"/>
    <x v="0"/>
    <x v="4"/>
    <x v="1"/>
  </r>
  <r>
    <s v="O003913"/>
    <x v="64"/>
    <s v="C0194"/>
    <x v="27"/>
    <n v="5"/>
    <n v="0.15"/>
    <n v="38016"/>
    <n v="161568"/>
    <n v="0.16"/>
    <s v="27839.57978451236"/>
    <x v="1"/>
    <x v="7"/>
    <x v="0"/>
  </r>
  <r>
    <s v="O003914"/>
    <x v="231"/>
    <s v="C1179"/>
    <x v="29"/>
    <n v="2"/>
    <n v="0.05"/>
    <n v="32777"/>
    <s v="62276.299999999996"/>
    <n v="0.19"/>
    <s v="8621.656130940646"/>
    <x v="0"/>
    <x v="7"/>
    <x v="0"/>
  </r>
  <r>
    <s v="O003915"/>
    <x v="21"/>
    <s v="C1184"/>
    <x v="37"/>
    <n v="1"/>
    <n v="0.1"/>
    <n v="28530"/>
    <n v="25677"/>
    <n v="0.16"/>
    <s v="3673.6386806751952"/>
    <x v="1"/>
    <x v="6"/>
    <x v="0"/>
  </r>
  <r>
    <s v="O003916"/>
    <x v="352"/>
    <s v="C0266"/>
    <x v="24"/>
    <n v="4"/>
    <n v="0.15"/>
    <n v="13614"/>
    <n v="46287.6"/>
    <n v="0.19"/>
    <s v="6829.3716433212485"/>
    <x v="0"/>
    <x v="2"/>
    <x v="0"/>
  </r>
  <r>
    <s v="O003917"/>
    <x v="30"/>
    <s v="C0168"/>
    <x v="64"/>
    <n v="4"/>
    <n v="0.15"/>
    <n v="16218"/>
    <n v="55141.2"/>
    <n v="0.19"/>
    <s v="7724.330662782922"/>
    <x v="0"/>
    <x v="1"/>
    <x v="2"/>
  </r>
  <r>
    <s v="O003918"/>
    <x v="318"/>
    <s v="C0145"/>
    <x v="45"/>
    <n v="5"/>
    <n v="0"/>
    <n v="14854"/>
    <n v="74270"/>
    <n v="0.22"/>
    <s v="18557.573707000774"/>
    <x v="4"/>
    <x v="6"/>
    <x v="0"/>
  </r>
  <r>
    <s v="O003919"/>
    <x v="192"/>
    <s v="C0186"/>
    <x v="30"/>
    <n v="2"/>
    <n v="0.05"/>
    <n v="37834"/>
    <s v="71884.59999999999"/>
    <n v="0.28000000000000003"/>
    <s v="16405.641917833585"/>
    <x v="3"/>
    <x v="8"/>
    <x v="1"/>
  </r>
  <r>
    <s v="O003920"/>
    <x v="58"/>
    <s v="C0886"/>
    <x v="7"/>
    <n v="1"/>
    <n v="0.05"/>
    <n v="4623"/>
    <s v="4391.849999999999"/>
    <n v="0.28000000000000003"/>
    <s v="1026.6426315457966"/>
    <x v="3"/>
    <x v="7"/>
    <x v="0"/>
  </r>
  <r>
    <s v="O003921"/>
    <x v="117"/>
    <s v="C0865"/>
    <x v="34"/>
    <n v="1"/>
    <n v="0.1"/>
    <n v="1533"/>
    <n v="1379.7"/>
    <n v="0.16"/>
    <s v="316.2793979330188"/>
    <x v="1"/>
    <x v="7"/>
    <x v="1"/>
  </r>
  <r>
    <s v="O003922"/>
    <x v="214"/>
    <s v="C0774"/>
    <x v="66"/>
    <n v="1"/>
    <n v="0"/>
    <n v="17932"/>
    <n v="17932"/>
    <n v="0.16"/>
    <s v="2588.0179131688274"/>
    <x v="1"/>
    <x v="1"/>
    <x v="0"/>
  </r>
  <r>
    <s v="O003923"/>
    <x v="69"/>
    <s v="C1007"/>
    <x v="29"/>
    <n v="3"/>
    <n v="0.1"/>
    <n v="32777"/>
    <s v="88497.90000000001"/>
    <n v="0.19"/>
    <s v="18851.656972473513"/>
    <x v="0"/>
    <x v="0"/>
    <x v="1"/>
  </r>
  <r>
    <s v="O003924"/>
    <x v="79"/>
    <s v="C0786"/>
    <x v="30"/>
    <n v="1"/>
    <n v="0"/>
    <n v="37834"/>
    <n v="37834"/>
    <n v="0.28000000000000003"/>
    <s v="12083.010669761195"/>
    <x v="3"/>
    <x v="8"/>
    <x v="0"/>
  </r>
  <r>
    <s v="O003925"/>
    <x v="68"/>
    <s v="C0457"/>
    <x v="74"/>
    <n v="2"/>
    <n v="0.05"/>
    <n v="5121"/>
    <n v="9729.9"/>
    <n v="0.28000000000000003"/>
    <s v="2988.0277346306457"/>
    <x v="3"/>
    <x v="7"/>
    <x v="1"/>
  </r>
  <r>
    <s v="O003926"/>
    <x v="157"/>
    <s v="C0345"/>
    <x v="2"/>
    <n v="4"/>
    <n v="0.15"/>
    <n v="30563"/>
    <n v="103914.2"/>
    <n v="0.19"/>
    <s v="20287.69397942298"/>
    <x v="0"/>
    <x v="1"/>
    <x v="2"/>
  </r>
  <r>
    <s v="O003927"/>
    <x v="339"/>
    <s v="C0735"/>
    <x v="55"/>
    <n v="4"/>
    <n v="0.1"/>
    <n v="15711"/>
    <n v="56559.6"/>
    <n v="0.19"/>
    <s v="10672.55655046423"/>
    <x v="0"/>
    <x v="7"/>
    <x v="1"/>
  </r>
  <r>
    <s v="O003928"/>
    <x v="344"/>
    <s v="C0554"/>
    <x v="22"/>
    <n v="1"/>
    <n v="0.05"/>
    <n v="10792"/>
    <n v="10252.4"/>
    <n v="0.28000000000000003"/>
    <s v="3063.5834365823193"/>
    <x v="3"/>
    <x v="0"/>
    <x v="0"/>
  </r>
  <r>
    <s v="O003929"/>
    <x v="10"/>
    <s v="C1021"/>
    <x v="23"/>
    <n v="1"/>
    <n v="0.1"/>
    <n v="40034"/>
    <n v="36030.6"/>
    <n v="0.28000000000000003"/>
    <s v="9805.252569906006"/>
    <x v="3"/>
    <x v="4"/>
    <x v="0"/>
  </r>
  <r>
    <s v="O003930"/>
    <x v="66"/>
    <s v="C0788"/>
    <x v="42"/>
    <n v="3"/>
    <n v="0.15"/>
    <n v="36976"/>
    <n v="94288.8"/>
    <n v="0.28000000000000003"/>
    <s v="28694.065896538585"/>
    <x v="3"/>
    <x v="4"/>
    <x v="1"/>
  </r>
  <r>
    <s v="O003931"/>
    <x v="140"/>
    <s v="C0936"/>
    <x v="42"/>
    <n v="2"/>
    <n v="0.05"/>
    <n v="36976"/>
    <n v="70254.399999999994"/>
    <n v="0.28000000000000003"/>
    <s v="19034.47687708198"/>
    <x v="3"/>
    <x v="7"/>
    <x v="0"/>
  </r>
  <r>
    <s v="O003932"/>
    <x v="72"/>
    <s v="C0705"/>
    <x v="49"/>
    <n v="3"/>
    <n v="0.05"/>
    <n v="2649"/>
    <n v="7549.65"/>
    <n v="0.16"/>
    <s v="1169.487867805425"/>
    <x v="1"/>
    <x v="5"/>
    <x v="2"/>
  </r>
  <r>
    <s v="O003933"/>
    <x v="41"/>
    <s v="C1128"/>
    <x v="67"/>
    <n v="3"/>
    <n v="0.15"/>
    <n v="35056"/>
    <n v="89392.8"/>
    <n v="0.19"/>
    <s v="22872.185221973505"/>
    <x v="0"/>
    <x v="1"/>
    <x v="2"/>
  </r>
  <r>
    <s v="O003934"/>
    <x v="361"/>
    <s v="C0247"/>
    <x v="59"/>
    <n v="2"/>
    <n v="0.25"/>
    <n v="32335"/>
    <n v="48502.5"/>
    <n v="0.31"/>
    <s v="14220.270517633666"/>
    <x v="2"/>
    <x v="2"/>
    <x v="0"/>
  </r>
  <r>
    <s v="O003935"/>
    <x v="145"/>
    <s v="C0812"/>
    <x v="53"/>
    <n v="1"/>
    <n v="0.05"/>
    <n v="46621"/>
    <n v="44289.95"/>
    <n v="0.19"/>
    <n v="8444.9175061495007"/>
    <x v="0"/>
    <x v="4"/>
    <x v="0"/>
  </r>
  <r>
    <s v="O003936"/>
    <x v="53"/>
    <s v="C1047"/>
    <x v="13"/>
    <n v="2"/>
    <n v="0.15"/>
    <n v="41060"/>
    <n v="69802"/>
    <n v="0.28000000000000003"/>
    <n v="20596.454880960398"/>
    <x v="3"/>
    <x v="9"/>
    <x v="2"/>
  </r>
  <r>
    <s v="O003937"/>
    <x v="228"/>
    <s v="C0953"/>
    <x v="11"/>
    <n v="2"/>
    <n v="0.2"/>
    <n v="9257"/>
    <n v="14811.2"/>
    <n v="0.16"/>
    <s v="2626.2889697510686"/>
    <x v="1"/>
    <x v="3"/>
    <x v="2"/>
  </r>
  <r>
    <s v="O003938"/>
    <x v="47"/>
    <s v="C0815"/>
    <x v="28"/>
    <n v="1"/>
    <n v="0.1"/>
    <n v="14233"/>
    <n v="12809.7"/>
    <n v="0.22"/>
    <s v="2949.4357896280044"/>
    <x v="4"/>
    <x v="1"/>
    <x v="0"/>
  </r>
  <r>
    <s v="O003939"/>
    <x v="354"/>
    <s v="C0144"/>
    <x v="64"/>
    <n v="3"/>
    <n v="0.05"/>
    <n v="16218"/>
    <s v="46221.299999999996"/>
    <n v="0.19"/>
    <s v="6759.233942710323"/>
    <x v="0"/>
    <x v="5"/>
    <x v="1"/>
  </r>
  <r>
    <s v="O003940"/>
    <x v="72"/>
    <s v="C0730"/>
    <x v="5"/>
    <n v="4"/>
    <n v="0.15"/>
    <n v="7879"/>
    <n v="26788.6"/>
    <n v="0.16"/>
    <s v="4438.108024146162"/>
    <x v="1"/>
    <x v="1"/>
    <x v="0"/>
  </r>
  <r>
    <s v="O003941"/>
    <x v="11"/>
    <s v="C0863"/>
    <x v="44"/>
    <n v="1"/>
    <n v="0"/>
    <n v="35247"/>
    <n v="35247"/>
    <n v="0.16"/>
    <s v="5939.0847002453565"/>
    <x v="1"/>
    <x v="2"/>
    <x v="2"/>
  </r>
  <r>
    <s v="O003942"/>
    <x v="201"/>
    <s v="C0465"/>
    <x v="64"/>
    <n v="5"/>
    <n v="0.05"/>
    <n v="16218"/>
    <n v="77035.5"/>
    <n v="0.19"/>
    <s v="17710.354330671635"/>
    <x v="0"/>
    <x v="0"/>
    <x v="1"/>
  </r>
  <r>
    <s v="O003943"/>
    <x v="362"/>
    <s v="C0375"/>
    <x v="35"/>
    <n v="2"/>
    <n v="0.05"/>
    <n v="24562"/>
    <s v="46667.799999999996"/>
    <n v="0.22"/>
    <s v="11474.373150880965"/>
    <x v="4"/>
    <x v="0"/>
    <x v="0"/>
  </r>
  <r>
    <s v="O003944"/>
    <x v="105"/>
    <s v="C0677"/>
    <x v="28"/>
    <n v="3"/>
    <n v="0.05"/>
    <n v="14233"/>
    <s v="40564.049999999996"/>
    <n v="0.22"/>
    <n v="10636.101297171699"/>
    <x v="4"/>
    <x v="9"/>
    <x v="0"/>
  </r>
  <r>
    <s v="O003945"/>
    <x v="172"/>
    <s v="C0692"/>
    <x v="55"/>
    <n v="1"/>
    <n v="0"/>
    <n v="15711"/>
    <n v="15711"/>
    <n v="0.19"/>
    <s v="2433.442403311533"/>
    <x v="0"/>
    <x v="0"/>
    <x v="2"/>
  </r>
  <r>
    <s v="O003946"/>
    <x v="90"/>
    <s v="C0629"/>
    <x v="4"/>
    <n v="1"/>
    <n v="0.15"/>
    <n v="49003"/>
    <s v="41652.549999999996"/>
    <n v="0.31"/>
    <s v="11460.252883969753"/>
    <x v="2"/>
    <x v="3"/>
    <x v="1"/>
  </r>
  <r>
    <s v="O003947"/>
    <x v="140"/>
    <s v="C0556"/>
    <x v="29"/>
    <n v="1"/>
    <n v="0.25"/>
    <n v="32777"/>
    <n v="24582.75"/>
    <n v="0.19"/>
    <s v="4953.018226410591"/>
    <x v="0"/>
    <x v="0"/>
    <x v="0"/>
  </r>
  <r>
    <s v="O003948"/>
    <x v="188"/>
    <s v="C0863"/>
    <x v="19"/>
    <n v="1"/>
    <n v="0.1"/>
    <n v="43459"/>
    <n v="39113.1"/>
    <n v="0.19"/>
    <s v="8982.316355257035"/>
    <x v="0"/>
    <x v="2"/>
    <x v="2"/>
  </r>
  <r>
    <s v="O003949"/>
    <x v="156"/>
    <s v="C0074"/>
    <x v="16"/>
    <n v="1"/>
    <n v="0"/>
    <n v="28518"/>
    <n v="28518"/>
    <n v="0.31"/>
    <s v="8640.520888902423"/>
    <x v="2"/>
    <x v="1"/>
    <x v="1"/>
  </r>
  <r>
    <s v="O003950"/>
    <x v="206"/>
    <s v="C0438"/>
    <x v="0"/>
    <n v="3"/>
    <n v="0.15"/>
    <n v="17633"/>
    <n v="44964.15"/>
    <n v="0.19"/>
    <s v="7378.161357743054"/>
    <x v="0"/>
    <x v="6"/>
    <x v="0"/>
  </r>
  <r>
    <s v="O003951"/>
    <x v="190"/>
    <s v="C0881"/>
    <x v="15"/>
    <n v="1"/>
    <n v="0.1"/>
    <n v="40809"/>
    <n v="36728.1"/>
    <n v="0.19"/>
    <s v="4919.679336801217"/>
    <x v="0"/>
    <x v="8"/>
    <x v="0"/>
  </r>
  <r>
    <s v="O003952"/>
    <x v="222"/>
    <s v="C0226"/>
    <x v="26"/>
    <n v="5"/>
    <n v="0.15"/>
    <n v="7732"/>
    <n v="32861"/>
    <n v="0.22"/>
    <s v="7646.952664465842"/>
    <x v="4"/>
    <x v="1"/>
    <x v="2"/>
  </r>
  <r>
    <s v="O003953"/>
    <x v="315"/>
    <s v="C0308"/>
    <x v="20"/>
    <n v="2"/>
    <n v="0.15"/>
    <n v="40096"/>
    <n v="68163.199999999997"/>
    <n v="0.22"/>
    <s v="14726.524159240966"/>
    <x v="4"/>
    <x v="7"/>
    <x v="0"/>
  </r>
  <r>
    <s v="O003954"/>
    <x v="230"/>
    <s v="C0966"/>
    <x v="14"/>
    <n v="1"/>
    <n v="0.2"/>
    <n v="24549"/>
    <n v="19639.2"/>
    <n v="0.19"/>
    <s v="3433.1654495580447"/>
    <x v="0"/>
    <x v="2"/>
    <x v="1"/>
  </r>
  <r>
    <s v="O003955"/>
    <x v="89"/>
    <s v="C0348"/>
    <x v="68"/>
    <n v="2"/>
    <n v="0"/>
    <n v="35424"/>
    <n v="70848"/>
    <n v="0.19"/>
    <s v="15705.701628699548"/>
    <x v="0"/>
    <x v="1"/>
    <x v="0"/>
  </r>
  <r>
    <s v="O003956"/>
    <x v="113"/>
    <s v="C0476"/>
    <x v="76"/>
    <n v="5"/>
    <n v="0"/>
    <n v="2696"/>
    <n v="13480"/>
    <n v="0.31"/>
    <s v="4137.850296926423"/>
    <x v="2"/>
    <x v="5"/>
    <x v="1"/>
  </r>
  <r>
    <s v="O003957"/>
    <x v="359"/>
    <s v="C0525"/>
    <x v="21"/>
    <n v="2"/>
    <n v="0.05"/>
    <n v="22075"/>
    <n v="41942.5"/>
    <n v="0.16"/>
    <s v="6712.1019378924675"/>
    <x v="1"/>
    <x v="5"/>
    <x v="0"/>
  </r>
  <r>
    <s v="O003958"/>
    <x v="192"/>
    <s v="C0524"/>
    <x v="57"/>
    <n v="1"/>
    <n v="0.1"/>
    <n v="23441"/>
    <n v="21096.9"/>
    <n v="0.19"/>
    <s v="4672.870107834785"/>
    <x v="0"/>
    <x v="7"/>
    <x v="0"/>
  </r>
  <r>
    <s v="O003959"/>
    <x v="175"/>
    <s v="C0562"/>
    <x v="32"/>
    <n v="4"/>
    <n v="0.2"/>
    <n v="3648"/>
    <n v="11673.6"/>
    <n v="0.22"/>
    <s v="3463.2740617883464"/>
    <x v="4"/>
    <x v="6"/>
    <x v="0"/>
  </r>
  <r>
    <s v="O003960"/>
    <x v="293"/>
    <s v="C0569"/>
    <x v="31"/>
    <n v="1"/>
    <n v="0.2"/>
    <n v="657"/>
    <n v="525.6"/>
    <n v="0.22"/>
    <s v="107.45566837794874"/>
    <x v="4"/>
    <x v="6"/>
    <x v="0"/>
  </r>
  <r>
    <s v="O003961"/>
    <x v="346"/>
    <s v="C0106"/>
    <x v="48"/>
    <n v="2"/>
    <n v="0.2"/>
    <n v="19803"/>
    <s v="31684.800000000003"/>
    <n v="0.16"/>
    <s v="4097.846129767873"/>
    <x v="1"/>
    <x v="10"/>
    <x v="2"/>
  </r>
  <r>
    <s v="O003962"/>
    <x v="290"/>
    <s v="C0191"/>
    <x v="22"/>
    <n v="2"/>
    <n v="0.05"/>
    <n v="10792"/>
    <n v="20504.8"/>
    <n v="0.28000000000000003"/>
    <s v="5031.528027419982"/>
    <x v="3"/>
    <x v="0"/>
    <x v="0"/>
  </r>
  <r>
    <s v="O003963"/>
    <x v="12"/>
    <s v="C1161"/>
    <x v="5"/>
    <n v="1"/>
    <n v="0.15"/>
    <n v="7879"/>
    <n v="6697.15"/>
    <n v="0.16"/>
    <s v="1183.3117050721407"/>
    <x v="1"/>
    <x v="7"/>
    <x v="2"/>
  </r>
  <r>
    <s v="O003964"/>
    <x v="213"/>
    <s v="C0700"/>
    <x v="56"/>
    <n v="1"/>
    <n v="0.1"/>
    <n v="3506"/>
    <n v="3155.4"/>
    <n v="0.19"/>
    <s v="479.0901735537436"/>
    <x v="0"/>
    <x v="1"/>
    <x v="1"/>
  </r>
  <r>
    <s v="O003965"/>
    <x v="158"/>
    <s v="C1144"/>
    <x v="49"/>
    <n v="4"/>
    <n v="0.2"/>
    <n v="2649"/>
    <s v="8476.800000000001"/>
    <n v="0.16"/>
    <s v="1245.5574072105824"/>
    <x v="1"/>
    <x v="5"/>
    <x v="1"/>
  </r>
  <r>
    <s v="O003966"/>
    <x v="147"/>
    <s v="C0831"/>
    <x v="51"/>
    <n v="4"/>
    <n v="0.05"/>
    <n v="23506"/>
    <n v="89322.8"/>
    <n v="0.31"/>
    <s v="26798.19776818282"/>
    <x v="2"/>
    <x v="5"/>
    <x v="0"/>
  </r>
  <r>
    <s v="O003967"/>
    <x v="110"/>
    <s v="C0072"/>
    <x v="6"/>
    <n v="2"/>
    <n v="0"/>
    <n v="3110"/>
    <n v="6220"/>
    <n v="0.31"/>
    <s v="2267.0280820392322"/>
    <x v="2"/>
    <x v="2"/>
    <x v="0"/>
  </r>
  <r>
    <s v="O003968"/>
    <x v="95"/>
    <s v="C0755"/>
    <x v="2"/>
    <n v="1"/>
    <n v="0.2"/>
    <n v="30563"/>
    <n v="24450.400000000001"/>
    <n v="0.19"/>
    <n v="5666.38283196473"/>
    <x v="0"/>
    <x v="2"/>
    <x v="0"/>
  </r>
  <r>
    <s v="O003969"/>
    <x v="278"/>
    <s v="C1155"/>
    <x v="1"/>
    <n v="1"/>
    <n v="0.15"/>
    <n v="10888"/>
    <n v="9254.7999999999993"/>
    <n v="0.19"/>
    <s v="1260.6422871248324"/>
    <x v="0"/>
    <x v="4"/>
    <x v="0"/>
  </r>
  <r>
    <s v="O003970"/>
    <x v="276"/>
    <s v="C0457"/>
    <x v="63"/>
    <n v="1"/>
    <n v="0.2"/>
    <n v="9199"/>
    <s v="7359.200000000001"/>
    <n v="0.16"/>
    <s v="1585.6783537348538"/>
    <x v="1"/>
    <x v="7"/>
    <x v="1"/>
  </r>
  <r>
    <s v="O003971"/>
    <x v="164"/>
    <s v="C0905"/>
    <x v="37"/>
    <n v="2"/>
    <n v="0"/>
    <n v="28530"/>
    <n v="57060"/>
    <n v="0.16"/>
    <s v="6700.824399816305"/>
    <x v="1"/>
    <x v="5"/>
    <x v="0"/>
  </r>
  <r>
    <s v="O003972"/>
    <x v="248"/>
    <s v="C0479"/>
    <x v="36"/>
    <n v="1"/>
    <n v="0.2"/>
    <n v="29812"/>
    <s v="23849.600000000002"/>
    <n v="0.28000000000000003"/>
    <s v="6811.688674378137"/>
    <x v="3"/>
    <x v="6"/>
    <x v="0"/>
  </r>
  <r>
    <s v="O003973"/>
    <x v="240"/>
    <s v="C0052"/>
    <x v="19"/>
    <n v="1"/>
    <n v="0.15"/>
    <n v="43459"/>
    <n v="36940.15"/>
    <n v="0.19"/>
    <s v="5939.642715311783"/>
    <x v="0"/>
    <x v="2"/>
    <x v="0"/>
  </r>
  <r>
    <s v="O003974"/>
    <x v="278"/>
    <s v="C1004"/>
    <x v="49"/>
    <n v="2"/>
    <n v="0.15"/>
    <n v="2649"/>
    <n v="4503.3"/>
    <n v="0.16"/>
    <s v="659.3251749616799"/>
    <x v="1"/>
    <x v="3"/>
    <x v="2"/>
  </r>
  <r>
    <s v="O003975"/>
    <x v="332"/>
    <s v="C0574"/>
    <x v="40"/>
    <n v="3"/>
    <n v="0.1"/>
    <n v="13000"/>
    <n v="35100"/>
    <n v="0.19"/>
    <s v="5464.567610642989"/>
    <x v="0"/>
    <x v="2"/>
    <x v="0"/>
  </r>
  <r>
    <s v="O003976"/>
    <x v="213"/>
    <s v="C1143"/>
    <x v="55"/>
    <n v="4"/>
    <n v="0.15"/>
    <n v="15711"/>
    <n v="53417.4"/>
    <n v="0.19"/>
    <s v="13281.877984142466"/>
    <x v="0"/>
    <x v="4"/>
    <x v="2"/>
  </r>
  <r>
    <s v="O003977"/>
    <x v="295"/>
    <s v="C0893"/>
    <x v="33"/>
    <n v="2"/>
    <n v="0.1"/>
    <n v="5109"/>
    <n v="9196.2000000000007"/>
    <n v="0.19"/>
    <s v="1702.1858679106122"/>
    <x v="0"/>
    <x v="0"/>
    <x v="0"/>
  </r>
  <r>
    <s v="O003978"/>
    <x v="153"/>
    <s v="C0255"/>
    <x v="21"/>
    <n v="3"/>
    <n v="0"/>
    <n v="22075"/>
    <n v="66225"/>
    <n v="0.16"/>
    <s v="11118.88900153027"/>
    <x v="1"/>
    <x v="9"/>
    <x v="2"/>
  </r>
  <r>
    <s v="O003979"/>
    <x v="259"/>
    <s v="C0685"/>
    <x v="39"/>
    <n v="1"/>
    <n v="0.1"/>
    <n v="46436"/>
    <n v="41792.400000000001"/>
    <n v="0.28000000000000003"/>
    <s v="10133.417118548365"/>
    <x v="3"/>
    <x v="6"/>
    <x v="1"/>
  </r>
  <r>
    <s v="O003980"/>
    <x v="250"/>
    <s v="C0057"/>
    <x v="30"/>
    <n v="2"/>
    <n v="0.15"/>
    <n v="37834"/>
    <s v="64317.799999999996"/>
    <n v="0.28000000000000003"/>
    <s v="14823.498917295852"/>
    <x v="3"/>
    <x v="8"/>
    <x v="2"/>
  </r>
  <r>
    <s v="O003981"/>
    <x v="228"/>
    <s v="C0950"/>
    <x v="30"/>
    <n v="3"/>
    <n v="0"/>
    <n v="37834"/>
    <n v="113502"/>
    <n v="0.28000000000000003"/>
    <s v="30016.16498972527"/>
    <x v="3"/>
    <x v="0"/>
    <x v="0"/>
  </r>
  <r>
    <s v="O003982"/>
    <x v="356"/>
    <s v="C1091"/>
    <x v="43"/>
    <n v="3"/>
    <n v="0.05"/>
    <n v="21121"/>
    <n v="60194.85"/>
    <n v="0.19"/>
    <s v="12535.643871173985"/>
    <x v="0"/>
    <x v="7"/>
    <x v="0"/>
  </r>
  <r>
    <s v="O003983"/>
    <x v="227"/>
    <s v="C1070"/>
    <x v="28"/>
    <n v="2"/>
    <n v="0.15"/>
    <n v="14233"/>
    <n v="24196.1"/>
    <n v="0.22"/>
    <s v="5220.288605969191"/>
    <x v="4"/>
    <x v="7"/>
    <x v="2"/>
  </r>
  <r>
    <s v="O003984"/>
    <x v="135"/>
    <s v="C0606"/>
    <x v="40"/>
    <n v="2"/>
    <n v="0.05"/>
    <n v="13000"/>
    <n v="24700"/>
    <n v="0.19"/>
    <s v="5535.489394639171"/>
    <x v="0"/>
    <x v="0"/>
    <x v="2"/>
  </r>
  <r>
    <s v="O003985"/>
    <x v="300"/>
    <s v="C0369"/>
    <x v="34"/>
    <n v="4"/>
    <n v="0"/>
    <n v="1533"/>
    <n v="6132"/>
    <n v="0.16"/>
    <s v="1007.7695565626576"/>
    <x v="1"/>
    <x v="10"/>
    <x v="0"/>
  </r>
  <r>
    <s v="O003986"/>
    <x v="250"/>
    <s v="C0232"/>
    <x v="2"/>
    <n v="2"/>
    <n v="0.2"/>
    <n v="30563"/>
    <n v="48900.800000000003"/>
    <n v="0.19"/>
    <s v="9302.217398403358"/>
    <x v="0"/>
    <x v="1"/>
    <x v="1"/>
  </r>
  <r>
    <s v="O003987"/>
    <x v="175"/>
    <s v="C0908"/>
    <x v="41"/>
    <n v="2"/>
    <n v="0"/>
    <n v="38513"/>
    <n v="77026"/>
    <n v="0.19"/>
    <s v="16077.555640215714"/>
    <x v="0"/>
    <x v="5"/>
    <x v="1"/>
  </r>
  <r>
    <s v="O003988"/>
    <x v="180"/>
    <s v="C1047"/>
    <x v="13"/>
    <n v="3"/>
    <n v="0.05"/>
    <n v="41060"/>
    <n v="117021"/>
    <n v="0.28000000000000003"/>
    <s v="33176.68030155511"/>
    <x v="3"/>
    <x v="9"/>
    <x v="2"/>
  </r>
  <r>
    <s v="O003989"/>
    <x v="70"/>
    <s v="C0574"/>
    <x v="8"/>
    <n v="1"/>
    <n v="0.1"/>
    <n v="26232"/>
    <n v="23608.799999999999"/>
    <n v="0.22"/>
    <s v="5973.994884106208"/>
    <x v="4"/>
    <x v="2"/>
    <x v="0"/>
  </r>
  <r>
    <s v="O003990"/>
    <x v="71"/>
    <s v="C0841"/>
    <x v="54"/>
    <n v="2"/>
    <n v="0.1"/>
    <n v="31519"/>
    <s v="56734.200000000004"/>
    <n v="0.19"/>
    <s v="11881.978395635764"/>
    <x v="0"/>
    <x v="3"/>
    <x v="0"/>
  </r>
  <r>
    <s v="O003991"/>
    <x v="130"/>
    <s v="C0118"/>
    <x v="0"/>
    <n v="4"/>
    <n v="0.05"/>
    <n v="17633"/>
    <n v="67005.399999999994"/>
    <n v="0.19"/>
    <s v="14867.410914046197"/>
    <x v="0"/>
    <x v="6"/>
    <x v="1"/>
  </r>
  <r>
    <s v="O003992"/>
    <x v="162"/>
    <s v="C1079"/>
    <x v="51"/>
    <n v="1"/>
    <n v="0.2"/>
    <n v="23506"/>
    <n v="18804.8"/>
    <n v="0.31"/>
    <s v="6301.036905668174"/>
    <x v="2"/>
    <x v="5"/>
    <x v="1"/>
  </r>
  <r>
    <s v="O003993"/>
    <x v="91"/>
    <s v="C1177"/>
    <x v="35"/>
    <n v="1"/>
    <n v="0.15"/>
    <n v="24562"/>
    <n v="20877.7"/>
    <n v="0.22"/>
    <s v="5587.070261041676"/>
    <x v="4"/>
    <x v="9"/>
    <x v="0"/>
  </r>
  <r>
    <s v="O003994"/>
    <x v="236"/>
    <s v="C0268"/>
    <x v="47"/>
    <n v="2"/>
    <n v="0.05"/>
    <n v="13190"/>
    <n v="25061"/>
    <n v="0.22"/>
    <s v="6240.507160338514"/>
    <x v="4"/>
    <x v="2"/>
    <x v="2"/>
  </r>
  <r>
    <s v="O003995"/>
    <x v="55"/>
    <s v="C0113"/>
    <x v="71"/>
    <n v="1"/>
    <n v="0.05"/>
    <n v="34213"/>
    <n v="32502.35"/>
    <n v="0.19"/>
    <s v="8163.480166189734"/>
    <x v="0"/>
    <x v="0"/>
    <x v="0"/>
  </r>
  <r>
    <s v="O003996"/>
    <x v="351"/>
    <s v="C0166"/>
    <x v="76"/>
    <n v="2"/>
    <n v="0.1"/>
    <n v="2696"/>
    <n v="4852.8"/>
    <n v="0.31"/>
    <s v="1412.448727929244"/>
    <x v="2"/>
    <x v="1"/>
    <x v="1"/>
  </r>
  <r>
    <s v="O003997"/>
    <x v="55"/>
    <s v="C0668"/>
    <x v="54"/>
    <n v="1"/>
    <n v="0"/>
    <n v="31519"/>
    <n v="31519"/>
    <n v="0.19"/>
    <s v="6909.514658562792"/>
    <x v="0"/>
    <x v="8"/>
    <x v="1"/>
  </r>
  <r>
    <s v="O003998"/>
    <x v="278"/>
    <s v="C1032"/>
    <x v="11"/>
    <n v="2"/>
    <n v="0.2"/>
    <n v="9257"/>
    <n v="14811.2"/>
    <n v="0.16"/>
    <s v="1654.0394671868814"/>
    <x v="1"/>
    <x v="5"/>
    <x v="0"/>
  </r>
  <r>
    <s v="O003999"/>
    <x v="153"/>
    <s v="C0714"/>
    <x v="66"/>
    <n v="2"/>
    <n v="0.05"/>
    <n v="17932"/>
    <s v="34070.799999999996"/>
    <n v="0.16"/>
    <s v="6580.691770310546"/>
    <x v="1"/>
    <x v="2"/>
    <x v="0"/>
  </r>
  <r>
    <s v="O004000"/>
    <x v="231"/>
    <s v="C0431"/>
    <x v="3"/>
    <n v="1"/>
    <n v="0.15"/>
    <n v="48370"/>
    <n v="41114.5"/>
    <n v="0.16"/>
    <s v="6659.544174568488"/>
    <x v="1"/>
    <x v="6"/>
    <x v="0"/>
  </r>
  <r>
    <s v="O004001"/>
    <x v="148"/>
    <s v="C0893"/>
    <x v="42"/>
    <n v="1"/>
    <n v="0.15"/>
    <n v="36976"/>
    <n v="31429.599999999999"/>
    <n v="0.28000000000000003"/>
    <s v="9830.802374560746"/>
    <x v="3"/>
    <x v="0"/>
    <x v="0"/>
  </r>
  <r>
    <s v="O004002"/>
    <x v="93"/>
    <s v="C1074"/>
    <x v="30"/>
    <n v="1"/>
    <n v="0.2"/>
    <n v="37834"/>
    <n v="30267.200000000001"/>
    <n v="0.28000000000000003"/>
    <s v="10254.00938657118"/>
    <x v="3"/>
    <x v="4"/>
    <x v="0"/>
  </r>
  <r>
    <s v="O004003"/>
    <x v="236"/>
    <s v="C0107"/>
    <x v="37"/>
    <n v="1"/>
    <n v="0"/>
    <n v="28530"/>
    <n v="28530"/>
    <n v="0.16"/>
    <s v="5364.735126207589"/>
    <x v="1"/>
    <x v="7"/>
    <x v="0"/>
  </r>
  <r>
    <s v="O004004"/>
    <x v="26"/>
    <s v="C1033"/>
    <x v="71"/>
    <n v="2"/>
    <n v="0.1"/>
    <n v="34213"/>
    <n v="61583.4"/>
    <n v="0.19"/>
    <s v="10811.206286847266"/>
    <x v="0"/>
    <x v="1"/>
    <x v="1"/>
  </r>
  <r>
    <s v="O004005"/>
    <x v="164"/>
    <s v="C0745"/>
    <x v="2"/>
    <n v="1"/>
    <n v="0"/>
    <n v="30563"/>
    <n v="30563"/>
    <n v="0.19"/>
    <s v="4643.1608357310915"/>
    <x v="0"/>
    <x v="10"/>
    <x v="0"/>
  </r>
  <r>
    <s v="O004006"/>
    <x v="233"/>
    <s v="C0700"/>
    <x v="8"/>
    <n v="3"/>
    <n v="0.15"/>
    <n v="26232"/>
    <s v="66891.59999999999"/>
    <n v="0.22"/>
    <s v="15971.06383056882"/>
    <x v="4"/>
    <x v="1"/>
    <x v="1"/>
  </r>
  <r>
    <s v="O004007"/>
    <x v="71"/>
    <s v="C0323"/>
    <x v="18"/>
    <n v="2"/>
    <n v="0.1"/>
    <n v="11537"/>
    <s v="20766.600000000002"/>
    <n v="0.22"/>
    <s v="4360.824094877529"/>
    <x v="4"/>
    <x v="1"/>
    <x v="1"/>
  </r>
  <r>
    <s v="O004008"/>
    <x v="340"/>
    <s v="C0309"/>
    <x v="39"/>
    <n v="1"/>
    <n v="0"/>
    <n v="46436"/>
    <n v="46436"/>
    <n v="0.28000000000000003"/>
    <s v="14080.601064582987"/>
    <x v="3"/>
    <x v="2"/>
    <x v="0"/>
  </r>
  <r>
    <s v="O004009"/>
    <x v="165"/>
    <s v="C0850"/>
    <x v="49"/>
    <n v="1"/>
    <n v="0.15"/>
    <n v="2649"/>
    <n v="2251.65"/>
    <n v="0.16"/>
    <s v="320.3289164081657"/>
    <x v="1"/>
    <x v="0"/>
    <x v="0"/>
  </r>
  <r>
    <s v="O004010"/>
    <x v="349"/>
    <s v="C0622"/>
    <x v="75"/>
    <n v="1"/>
    <n v="0.05"/>
    <n v="27904"/>
    <n v="26508.799999999999"/>
    <n v="0.22"/>
    <s v="4969.559008299659"/>
    <x v="4"/>
    <x v="10"/>
    <x v="0"/>
  </r>
  <r>
    <s v="O004011"/>
    <x v="188"/>
    <s v="C0995"/>
    <x v="34"/>
    <n v="2"/>
    <n v="0"/>
    <n v="1533"/>
    <n v="3066"/>
    <n v="0.16"/>
    <s v="464.61890056655733"/>
    <x v="1"/>
    <x v="5"/>
    <x v="1"/>
  </r>
  <r>
    <s v="O004012"/>
    <x v="201"/>
    <s v="C0145"/>
    <x v="2"/>
    <n v="1"/>
    <n v="0.1"/>
    <n v="30563"/>
    <n v="27506.7"/>
    <n v="0.19"/>
    <s v="5708.556943088514"/>
    <x v="0"/>
    <x v="6"/>
    <x v="0"/>
  </r>
  <r>
    <s v="O004013"/>
    <x v="182"/>
    <s v="C0740"/>
    <x v="59"/>
    <n v="1"/>
    <n v="0.05"/>
    <n v="32335"/>
    <n v="30718.25"/>
    <n v="0.31"/>
    <s v="9654.038062508265"/>
    <x v="2"/>
    <x v="7"/>
    <x v="0"/>
  </r>
  <r>
    <s v="O004014"/>
    <x v="303"/>
    <s v="C0821"/>
    <x v="15"/>
    <n v="1"/>
    <n v="0.25"/>
    <n v="40809"/>
    <n v="30606.75"/>
    <n v="0.19"/>
    <s v="4944.275597336136"/>
    <x v="0"/>
    <x v="1"/>
    <x v="1"/>
  </r>
  <r>
    <s v="O004015"/>
    <x v="117"/>
    <s v="C0412"/>
    <x v="66"/>
    <n v="5"/>
    <n v="0.05"/>
    <n v="17932"/>
    <n v="85177"/>
    <n v="0.16"/>
    <s v="18996.00367198031"/>
    <x v="1"/>
    <x v="7"/>
    <x v="0"/>
  </r>
  <r>
    <s v="O004016"/>
    <x v="60"/>
    <s v="C0114"/>
    <x v="37"/>
    <n v="2"/>
    <n v="0.1"/>
    <n v="28530"/>
    <n v="51354"/>
    <n v="0.16"/>
    <s v="7967.264898010817"/>
    <x v="1"/>
    <x v="0"/>
    <x v="0"/>
  </r>
  <r>
    <s v="O004017"/>
    <x v="19"/>
    <s v="C0575"/>
    <x v="70"/>
    <n v="3"/>
    <n v="0.25"/>
    <n v="45709"/>
    <n v="102845.25"/>
    <n v="0.22"/>
    <s v="14484.32948414158"/>
    <x v="4"/>
    <x v="8"/>
    <x v="2"/>
  </r>
  <r>
    <s v="O004018"/>
    <x v="340"/>
    <s v="C0399"/>
    <x v="17"/>
    <n v="1"/>
    <n v="0.1"/>
    <n v="41116"/>
    <n v="37004.400000000001"/>
    <n v="0.19"/>
    <s v="8238.304690694098"/>
    <x v="0"/>
    <x v="4"/>
    <x v="0"/>
  </r>
  <r>
    <s v="O004019"/>
    <x v="178"/>
    <s v="C0124"/>
    <x v="18"/>
    <n v="1"/>
    <n v="0.05"/>
    <n v="11537"/>
    <n v="10960.15"/>
    <n v="0.22"/>
    <s v="2406.973484280947"/>
    <x v="4"/>
    <x v="8"/>
    <x v="1"/>
  </r>
  <r>
    <s v="O004020"/>
    <x v="217"/>
    <s v="C0086"/>
    <x v="38"/>
    <n v="1"/>
    <n v="0"/>
    <n v="19940"/>
    <n v="19940"/>
    <n v="0.16"/>
    <s v="3071.392714292725"/>
    <x v="1"/>
    <x v="3"/>
    <x v="0"/>
  </r>
  <r>
    <s v="O004021"/>
    <x v="280"/>
    <s v="C0047"/>
    <x v="60"/>
    <n v="4"/>
    <n v="0.2"/>
    <n v="11721"/>
    <s v="37507.200000000004"/>
    <n v="0.16"/>
    <s v="5751.211493148972"/>
    <x v="1"/>
    <x v="3"/>
    <x v="1"/>
  </r>
  <r>
    <s v="O004022"/>
    <x v="35"/>
    <s v="C0944"/>
    <x v="3"/>
    <n v="1"/>
    <n v="0.15"/>
    <n v="48370"/>
    <n v="41114.5"/>
    <n v="0.16"/>
    <s v="6312.444754610458"/>
    <x v="1"/>
    <x v="3"/>
    <x v="1"/>
  </r>
  <r>
    <s v="O004023"/>
    <x v="96"/>
    <s v="C1154"/>
    <x v="16"/>
    <n v="2"/>
    <n v="0.05"/>
    <n v="28518"/>
    <n v="54184.2"/>
    <n v="0.31"/>
    <s v="19962.22774286509"/>
    <x v="2"/>
    <x v="6"/>
    <x v="1"/>
  </r>
  <r>
    <s v="O004024"/>
    <x v="24"/>
    <s v="C0804"/>
    <x v="63"/>
    <n v="1"/>
    <n v="0.05"/>
    <n v="9199"/>
    <n v="8739.0499999999993"/>
    <n v="0.16"/>
    <s v="1540.332934415727"/>
    <x v="1"/>
    <x v="6"/>
    <x v="0"/>
  </r>
  <r>
    <s v="O004025"/>
    <x v="200"/>
    <s v="C0389"/>
    <x v="26"/>
    <n v="3"/>
    <n v="0.2"/>
    <n v="7732"/>
    <n v="18556.8"/>
    <n v="0.22"/>
    <s v="4251.608294912055"/>
    <x v="4"/>
    <x v="7"/>
    <x v="1"/>
  </r>
  <r>
    <s v="O004026"/>
    <x v="8"/>
    <s v="C0576"/>
    <x v="78"/>
    <n v="1"/>
    <n v="0.1"/>
    <n v="24310"/>
    <n v="21879"/>
    <n v="0.16"/>
    <n v="3299.4436517684999"/>
    <x v="1"/>
    <x v="5"/>
    <x v="0"/>
  </r>
  <r>
    <s v="O004027"/>
    <x v="172"/>
    <s v="C0632"/>
    <x v="75"/>
    <n v="2"/>
    <n v="0.1"/>
    <n v="27904"/>
    <s v="50227.200000000004"/>
    <n v="0.22"/>
    <s v="14088.558020963117"/>
    <x v="4"/>
    <x v="5"/>
    <x v="1"/>
  </r>
  <r>
    <s v="O004028"/>
    <x v="311"/>
    <s v="C0714"/>
    <x v="59"/>
    <n v="5"/>
    <n v="0.15"/>
    <n v="32335"/>
    <n v="137423.75"/>
    <n v="0.31"/>
    <s v="46655.71626306057"/>
    <x v="2"/>
    <x v="2"/>
    <x v="0"/>
  </r>
  <r>
    <s v="O004029"/>
    <x v="114"/>
    <s v="C1070"/>
    <x v="49"/>
    <n v="2"/>
    <n v="0.15"/>
    <n v="2649"/>
    <n v="4503.3"/>
    <n v="0.16"/>
    <s v="876.4182435008426"/>
    <x v="1"/>
    <x v="7"/>
    <x v="2"/>
  </r>
  <r>
    <s v="O004030"/>
    <x v="301"/>
    <s v="C1192"/>
    <x v="79"/>
    <n v="2"/>
    <n v="0.2"/>
    <n v="23117"/>
    <s v="36987.200000000004"/>
    <n v="0.19"/>
    <s v="7387.670904080889"/>
    <x v="0"/>
    <x v="7"/>
    <x v="1"/>
  </r>
  <r>
    <s v="O004031"/>
    <x v="349"/>
    <s v="C0622"/>
    <x v="56"/>
    <n v="2"/>
    <n v="0.15"/>
    <n v="3506"/>
    <n v="5960.2"/>
    <n v="0.19"/>
    <s v="1341.0319667332717"/>
    <x v="0"/>
    <x v="10"/>
    <x v="0"/>
  </r>
  <r>
    <s v="O004032"/>
    <x v="80"/>
    <s v="C0046"/>
    <x v="45"/>
    <n v="3"/>
    <n v="0.2"/>
    <n v="14854"/>
    <n v="35649.599999999999"/>
    <n v="0.22"/>
    <n v="8333.5021208182097"/>
    <x v="4"/>
    <x v="0"/>
    <x v="0"/>
  </r>
  <r>
    <s v="O004033"/>
    <x v="302"/>
    <s v="C0724"/>
    <x v="36"/>
    <n v="1"/>
    <n v="0.2"/>
    <n v="29812"/>
    <s v="23849.600000000002"/>
    <n v="0.28000000000000003"/>
    <s v="6367.959506783186"/>
    <x v="3"/>
    <x v="3"/>
    <x v="0"/>
  </r>
  <r>
    <s v="O004034"/>
    <x v="265"/>
    <s v="C0540"/>
    <x v="17"/>
    <n v="1"/>
    <n v="0"/>
    <n v="41116"/>
    <n v="41116"/>
    <n v="0.19"/>
    <s v="8343.651524532544"/>
    <x v="0"/>
    <x v="4"/>
    <x v="1"/>
  </r>
  <r>
    <s v="O004035"/>
    <x v="145"/>
    <s v="C0087"/>
    <x v="24"/>
    <n v="3"/>
    <n v="0"/>
    <n v="13614"/>
    <n v="40842"/>
    <n v="0.19"/>
    <s v="10757.700882883624"/>
    <x v="0"/>
    <x v="10"/>
    <x v="0"/>
  </r>
  <r>
    <s v="O004036"/>
    <x v="126"/>
    <s v="C0803"/>
    <x v="47"/>
    <n v="1"/>
    <n v="0.2"/>
    <n v="13190"/>
    <n v="10552"/>
    <n v="0.22"/>
    <s v="2396.714187079544"/>
    <x v="4"/>
    <x v="6"/>
    <x v="0"/>
  </r>
  <r>
    <s v="O004037"/>
    <x v="46"/>
    <s v="C0265"/>
    <x v="54"/>
    <n v="4"/>
    <n v="0"/>
    <n v="31519"/>
    <n v="126076"/>
    <n v="0.19"/>
    <n v="29559.267150015701"/>
    <x v="0"/>
    <x v="0"/>
    <x v="1"/>
  </r>
  <r>
    <s v="O004038"/>
    <x v="88"/>
    <s v="C1046"/>
    <x v="53"/>
    <n v="2"/>
    <n v="0.15"/>
    <n v="46621"/>
    <n v="79255.7"/>
    <n v="0.19"/>
    <s v="18363.410174759087"/>
    <x v="0"/>
    <x v="5"/>
    <x v="0"/>
  </r>
  <r>
    <s v="O004039"/>
    <x v="15"/>
    <s v="C0703"/>
    <x v="1"/>
    <n v="2"/>
    <n v="0.2"/>
    <n v="10888"/>
    <n v="17420.8"/>
    <n v="0.19"/>
    <s v="3653.1494019294028"/>
    <x v="0"/>
    <x v="6"/>
    <x v="0"/>
  </r>
  <r>
    <s v="O004040"/>
    <x v="43"/>
    <s v="C0232"/>
    <x v="66"/>
    <n v="1"/>
    <n v="0.1"/>
    <n v="17932"/>
    <s v="16138.800000000001"/>
    <n v="0.16"/>
    <s v="3518.050256820005"/>
    <x v="1"/>
    <x v="1"/>
    <x v="1"/>
  </r>
  <r>
    <s v="O004041"/>
    <x v="306"/>
    <s v="C0186"/>
    <x v="32"/>
    <n v="3"/>
    <n v="0.05"/>
    <n v="3648"/>
    <n v="10396.799999999999"/>
    <n v="0.22"/>
    <s v="1496.5948248146408"/>
    <x v="4"/>
    <x v="8"/>
    <x v="1"/>
  </r>
  <r>
    <s v="O004042"/>
    <x v="299"/>
    <s v="C0326"/>
    <x v="46"/>
    <n v="2"/>
    <n v="0.05"/>
    <n v="4101"/>
    <n v="7791.9"/>
    <n v="0.16"/>
    <n v="745.893477164145"/>
    <x v="1"/>
    <x v="8"/>
    <x v="0"/>
  </r>
  <r>
    <s v="O004043"/>
    <x v="296"/>
    <s v="C0397"/>
    <x v="54"/>
    <n v="2"/>
    <n v="0"/>
    <n v="31519"/>
    <n v="63038"/>
    <n v="0.19"/>
    <s v="15789.375530196145"/>
    <x v="0"/>
    <x v="1"/>
    <x v="0"/>
  </r>
  <r>
    <s v="O004044"/>
    <x v="187"/>
    <s v="C1089"/>
    <x v="35"/>
    <n v="1"/>
    <n v="0.15"/>
    <n v="24562"/>
    <n v="20877.7"/>
    <n v="0.22"/>
    <s v="4120.007155015976"/>
    <x v="4"/>
    <x v="1"/>
    <x v="1"/>
  </r>
  <r>
    <s v="O004045"/>
    <x v="74"/>
    <s v="C0956"/>
    <x v="65"/>
    <n v="4"/>
    <n v="0"/>
    <n v="34669"/>
    <n v="138676"/>
    <n v="0.16"/>
    <s v="22730.663634651897"/>
    <x v="1"/>
    <x v="6"/>
    <x v="0"/>
  </r>
  <r>
    <s v="O004046"/>
    <x v="230"/>
    <s v="C0555"/>
    <x v="34"/>
    <n v="1"/>
    <n v="0.25"/>
    <n v="1533"/>
    <n v="1149.75"/>
    <n v="0.16"/>
    <s v="254.4054558793078"/>
    <x v="1"/>
    <x v="1"/>
    <x v="1"/>
  </r>
  <r>
    <s v="O004047"/>
    <x v="115"/>
    <s v="C0733"/>
    <x v="26"/>
    <n v="1"/>
    <n v="0.05"/>
    <n v="7732"/>
    <n v="7345.4"/>
    <n v="0.22"/>
    <s v="1667.315878289782"/>
    <x v="4"/>
    <x v="10"/>
    <x v="0"/>
  </r>
  <r>
    <s v="O004048"/>
    <x v="46"/>
    <s v="C1041"/>
    <x v="3"/>
    <n v="5"/>
    <n v="0.15"/>
    <n v="48370"/>
    <n v="205572.5"/>
    <n v="0.16"/>
    <s v="45048.39844629443"/>
    <x v="1"/>
    <x v="4"/>
    <x v="0"/>
  </r>
  <r>
    <s v="O004049"/>
    <x v="286"/>
    <s v="C0797"/>
    <x v="34"/>
    <n v="3"/>
    <n v="0"/>
    <n v="1533"/>
    <n v="4599"/>
    <n v="0.16"/>
    <s v="673.3469994650745"/>
    <x v="1"/>
    <x v="0"/>
    <x v="0"/>
  </r>
  <r>
    <s v="O004050"/>
    <x v="216"/>
    <s v="C0391"/>
    <x v="51"/>
    <n v="1"/>
    <n v="0.1"/>
    <n v="23506"/>
    <n v="21155.4"/>
    <n v="0.31"/>
    <s v="7014.206185419071"/>
    <x v="2"/>
    <x v="1"/>
    <x v="0"/>
  </r>
  <r>
    <s v="O004051"/>
    <x v="316"/>
    <s v="C0044"/>
    <x v="42"/>
    <n v="4"/>
    <n v="0.05"/>
    <n v="36976"/>
    <n v="140508.79999999999"/>
    <n v="0.28000000000000003"/>
    <s v="39628.36179127892"/>
    <x v="3"/>
    <x v="0"/>
    <x v="0"/>
  </r>
  <r>
    <s v="O004052"/>
    <x v="214"/>
    <s v="C0901"/>
    <x v="79"/>
    <n v="1"/>
    <n v="0"/>
    <n v="23117"/>
    <n v="23117"/>
    <n v="0.19"/>
    <s v="5598.294198995105"/>
    <x v="0"/>
    <x v="1"/>
    <x v="2"/>
  </r>
  <r>
    <s v="O004053"/>
    <x v="360"/>
    <s v="C0482"/>
    <x v="47"/>
    <n v="1"/>
    <n v="0.15"/>
    <n v="13190"/>
    <n v="11211.5"/>
    <n v="0.22"/>
    <s v="2363.8715466084955"/>
    <x v="4"/>
    <x v="1"/>
    <x v="1"/>
  </r>
  <r>
    <s v="O004054"/>
    <x v="35"/>
    <s v="C1198"/>
    <x v="54"/>
    <n v="2"/>
    <n v="0.25"/>
    <n v="31519"/>
    <n v="47278.5"/>
    <n v="0.19"/>
    <s v="7387.236439923149"/>
    <x v="0"/>
    <x v="2"/>
    <x v="2"/>
  </r>
  <r>
    <s v="O004055"/>
    <x v="89"/>
    <s v="C0566"/>
    <x v="5"/>
    <n v="1"/>
    <n v="0"/>
    <n v="7879"/>
    <n v="7879"/>
    <n v="0.16"/>
    <s v="1131.6870426713338"/>
    <x v="1"/>
    <x v="8"/>
    <x v="0"/>
  </r>
  <r>
    <s v="O004056"/>
    <x v="109"/>
    <s v="C0220"/>
    <x v="17"/>
    <n v="4"/>
    <n v="0.05"/>
    <n v="41116"/>
    <n v="156240.79999999999"/>
    <n v="0.19"/>
    <s v="27371.225498865555"/>
    <x v="0"/>
    <x v="4"/>
    <x v="2"/>
  </r>
  <r>
    <s v="O004057"/>
    <x v="293"/>
    <s v="C0772"/>
    <x v="23"/>
    <n v="3"/>
    <n v="0.15"/>
    <n v="40034"/>
    <n v="102086.7"/>
    <n v="0.28000000000000003"/>
    <s v="26271.986585453404"/>
    <x v="3"/>
    <x v="1"/>
    <x v="0"/>
  </r>
  <r>
    <s v="O004058"/>
    <x v="231"/>
    <s v="C0409"/>
    <x v="15"/>
    <n v="1"/>
    <n v="0.2"/>
    <n v="40809"/>
    <n v="32647.200000000001"/>
    <n v="0.19"/>
    <s v="5415.997234542453"/>
    <x v="0"/>
    <x v="0"/>
    <x v="2"/>
  </r>
  <r>
    <s v="O004059"/>
    <x v="290"/>
    <s v="C0471"/>
    <x v="14"/>
    <n v="4"/>
    <n v="0.05"/>
    <n v="24549"/>
    <n v="93286.2"/>
    <n v="0.19"/>
    <s v="21386.803974988343"/>
    <x v="0"/>
    <x v="6"/>
    <x v="0"/>
  </r>
  <r>
    <s v="O004060"/>
    <x v="44"/>
    <s v="C1085"/>
    <x v="12"/>
    <n v="1"/>
    <n v="0"/>
    <n v="5299"/>
    <n v="5299"/>
    <n v="0.16"/>
    <s v="1108.9412453274733"/>
    <x v="1"/>
    <x v="0"/>
    <x v="0"/>
  </r>
  <r>
    <s v="O004061"/>
    <x v="220"/>
    <s v="C0166"/>
    <x v="11"/>
    <n v="2"/>
    <n v="0"/>
    <n v="9257"/>
    <n v="18514"/>
    <n v="0.16"/>
    <s v="3216.2050983420486"/>
    <x v="1"/>
    <x v="1"/>
    <x v="1"/>
  </r>
  <r>
    <s v="O004062"/>
    <x v="301"/>
    <s v="C0672"/>
    <x v="58"/>
    <n v="4"/>
    <n v="0.05"/>
    <n v="34314"/>
    <n v="130393.2"/>
    <n v="0.16"/>
    <s v="17908.65403607044"/>
    <x v="1"/>
    <x v="10"/>
    <x v="1"/>
  </r>
  <r>
    <s v="O004063"/>
    <x v="227"/>
    <s v="C1175"/>
    <x v="65"/>
    <n v="3"/>
    <n v="0"/>
    <n v="34669"/>
    <n v="104007"/>
    <n v="0.16"/>
    <s v="14515.105858084591"/>
    <x v="1"/>
    <x v="5"/>
    <x v="1"/>
  </r>
  <r>
    <s v="O004064"/>
    <x v="176"/>
    <s v="C0111"/>
    <x v="19"/>
    <n v="1"/>
    <n v="0.05"/>
    <n v="43459"/>
    <s v="41286.049999999996"/>
    <n v="0.19"/>
    <s v="4848.968317273159"/>
    <x v="0"/>
    <x v="4"/>
    <x v="0"/>
  </r>
  <r>
    <s v="O004065"/>
    <x v="183"/>
    <s v="C0549"/>
    <x v="35"/>
    <n v="1"/>
    <n v="0.1"/>
    <n v="24562"/>
    <n v="22105.8"/>
    <n v="0.22"/>
    <s v="5157.039973924999"/>
    <x v="4"/>
    <x v="6"/>
    <x v="0"/>
  </r>
  <r>
    <s v="O004066"/>
    <x v="286"/>
    <s v="C1027"/>
    <x v="0"/>
    <n v="1"/>
    <n v="0.1"/>
    <n v="17633"/>
    <n v="15869.7"/>
    <n v="0.19"/>
    <s v="2636.027668414822"/>
    <x v="0"/>
    <x v="9"/>
    <x v="0"/>
  </r>
  <r>
    <s v="O004067"/>
    <x v="26"/>
    <s v="C1037"/>
    <x v="69"/>
    <n v="2"/>
    <n v="0"/>
    <n v="31802"/>
    <n v="63604"/>
    <n v="0.19"/>
    <s v="15359.635342077001"/>
    <x v="0"/>
    <x v="0"/>
    <x v="0"/>
  </r>
  <r>
    <s v="O004068"/>
    <x v="59"/>
    <s v="C1186"/>
    <x v="14"/>
    <n v="2"/>
    <n v="0.1"/>
    <n v="24549"/>
    <s v="44188.200000000004"/>
    <n v="0.19"/>
    <s v="6264.384955490881"/>
    <x v="0"/>
    <x v="10"/>
    <x v="0"/>
  </r>
  <r>
    <s v="O004069"/>
    <x v="113"/>
    <s v="C0344"/>
    <x v="20"/>
    <n v="1"/>
    <n v="0"/>
    <n v="40096"/>
    <n v="40096"/>
    <n v="0.22"/>
    <s v="7989.836290258769"/>
    <x v="4"/>
    <x v="1"/>
    <x v="1"/>
  </r>
  <r>
    <s v="O004070"/>
    <x v="343"/>
    <s v="C0332"/>
    <x v="21"/>
    <n v="1"/>
    <n v="0.05"/>
    <n v="22075"/>
    <n v="20971.25"/>
    <n v="0.16"/>
    <s v="3285.2583320159524"/>
    <x v="1"/>
    <x v="2"/>
    <x v="0"/>
  </r>
  <r>
    <s v="O004071"/>
    <x v="294"/>
    <s v="C0264"/>
    <x v="49"/>
    <n v="3"/>
    <n v="0.05"/>
    <n v="2649"/>
    <n v="7549.65"/>
    <n v="0.16"/>
    <s v="1330.8752103402858"/>
    <x v="1"/>
    <x v="0"/>
    <x v="1"/>
  </r>
  <r>
    <s v="O004072"/>
    <x v="250"/>
    <s v="C0083"/>
    <x v="13"/>
    <n v="2"/>
    <n v="0"/>
    <n v="41060"/>
    <n v="82120"/>
    <n v="0.28000000000000003"/>
    <s v="28175.62642413104"/>
    <x v="3"/>
    <x v="6"/>
    <x v="0"/>
  </r>
  <r>
    <s v="O004073"/>
    <x v="202"/>
    <s v="C0777"/>
    <x v="42"/>
    <n v="1"/>
    <n v="0.2"/>
    <n v="36976"/>
    <s v="29580.800000000003"/>
    <n v="0.28000000000000003"/>
    <s v="6863.778515927783"/>
    <x v="3"/>
    <x v="5"/>
    <x v="2"/>
  </r>
  <r>
    <s v="O004074"/>
    <x v="22"/>
    <s v="C0924"/>
    <x v="44"/>
    <n v="4"/>
    <n v="0.05"/>
    <n v="35247"/>
    <n v="133938.6"/>
    <n v="0.16"/>
    <s v="20014.735710971632"/>
    <x v="1"/>
    <x v="6"/>
    <x v="0"/>
  </r>
  <r>
    <s v="O004075"/>
    <x v="21"/>
    <s v="C0334"/>
    <x v="35"/>
    <n v="1"/>
    <n v="0.15"/>
    <n v="24562"/>
    <n v="20877.7"/>
    <n v="0.22"/>
    <s v="3549.5030034248352"/>
    <x v="4"/>
    <x v="7"/>
    <x v="1"/>
  </r>
  <r>
    <s v="O004076"/>
    <x v="119"/>
    <s v="C0658"/>
    <x v="50"/>
    <n v="3"/>
    <n v="0.1"/>
    <n v="44505"/>
    <n v="120163.5"/>
    <n v="0.19"/>
    <s v="26153.382178681597"/>
    <x v="0"/>
    <x v="5"/>
    <x v="1"/>
  </r>
  <r>
    <s v="O004077"/>
    <x v="303"/>
    <s v="C0454"/>
    <x v="59"/>
    <n v="1"/>
    <n v="0.1"/>
    <n v="32335"/>
    <n v="29101.5"/>
    <n v="0.31"/>
    <n v="8362.5693150732804"/>
    <x v="2"/>
    <x v="2"/>
    <x v="2"/>
  </r>
  <r>
    <s v="O004078"/>
    <x v="237"/>
    <s v="C0673"/>
    <x v="11"/>
    <n v="2"/>
    <n v="0.15"/>
    <n v="9257"/>
    <n v="15736.9"/>
    <n v="0.16"/>
    <s v="2461.0051892575325"/>
    <x v="1"/>
    <x v="0"/>
    <x v="1"/>
  </r>
  <r>
    <s v="O004079"/>
    <x v="90"/>
    <s v="C0741"/>
    <x v="70"/>
    <n v="2"/>
    <n v="0"/>
    <n v="45709"/>
    <n v="91418"/>
    <n v="0.22"/>
    <s v="19560.78041511868"/>
    <x v="4"/>
    <x v="6"/>
    <x v="1"/>
  </r>
  <r>
    <s v="O004080"/>
    <x v="203"/>
    <s v="C1113"/>
    <x v="31"/>
    <n v="2"/>
    <n v="0"/>
    <n v="657"/>
    <n v="1314"/>
    <n v="0.22"/>
    <s v="294.42803629468415"/>
    <x v="4"/>
    <x v="1"/>
    <x v="0"/>
  </r>
  <r>
    <s v="O004081"/>
    <x v="102"/>
    <s v="C0333"/>
    <x v="21"/>
    <n v="2"/>
    <n v="0.05"/>
    <n v="22075"/>
    <n v="41942.5"/>
    <n v="0.16"/>
    <s v="6481.397086437891"/>
    <x v="1"/>
    <x v="7"/>
    <x v="1"/>
  </r>
  <r>
    <s v="O004082"/>
    <x v="222"/>
    <s v="C0310"/>
    <x v="66"/>
    <n v="1"/>
    <n v="0.1"/>
    <n v="17932"/>
    <s v="16138.800000000001"/>
    <n v="0.16"/>
    <s v="2033.3456285028626"/>
    <x v="1"/>
    <x v="9"/>
    <x v="0"/>
  </r>
  <r>
    <s v="O004083"/>
    <x v="277"/>
    <s v="C0727"/>
    <x v="79"/>
    <n v="2"/>
    <n v="0.1"/>
    <n v="23117"/>
    <n v="41610.6"/>
    <n v="0.19"/>
    <s v="8029.659862045907"/>
    <x v="0"/>
    <x v="10"/>
    <x v="1"/>
  </r>
  <r>
    <s v="O004084"/>
    <x v="330"/>
    <s v="C0354"/>
    <x v="46"/>
    <n v="2"/>
    <n v="0.15"/>
    <n v="4101"/>
    <n v="6971.7"/>
    <n v="0.16"/>
    <s v="921.6339825618076"/>
    <x v="1"/>
    <x v="4"/>
    <x v="1"/>
  </r>
  <r>
    <s v="O004085"/>
    <x v="2"/>
    <s v="C0824"/>
    <x v="14"/>
    <n v="1"/>
    <n v="0"/>
    <n v="24549"/>
    <n v="24549"/>
    <n v="0.19"/>
    <s v="5364.194921652666"/>
    <x v="0"/>
    <x v="0"/>
    <x v="0"/>
  </r>
  <r>
    <s v="O004086"/>
    <x v="344"/>
    <s v="C1124"/>
    <x v="79"/>
    <n v="5"/>
    <n v="0.25"/>
    <n v="23117"/>
    <n v="86688.75"/>
    <n v="0.19"/>
    <s v="16645.061343415524"/>
    <x v="0"/>
    <x v="7"/>
    <x v="2"/>
  </r>
  <r>
    <s v="O004087"/>
    <x v="255"/>
    <s v="C0145"/>
    <x v="60"/>
    <n v="3"/>
    <n v="0"/>
    <n v="11721"/>
    <n v="35163"/>
    <n v="0.16"/>
    <s v="4346.463362245265"/>
    <x v="1"/>
    <x v="6"/>
    <x v="0"/>
  </r>
  <r>
    <s v="O004088"/>
    <x v="275"/>
    <s v="C1034"/>
    <x v="27"/>
    <n v="4"/>
    <n v="0.05"/>
    <n v="38016"/>
    <n v="144460.79999999999"/>
    <n v="0.16"/>
    <s v="35283.199448820356"/>
    <x v="1"/>
    <x v="6"/>
    <x v="1"/>
  </r>
  <r>
    <s v="O004089"/>
    <x v="246"/>
    <s v="C1068"/>
    <x v="74"/>
    <n v="2"/>
    <n v="0.2"/>
    <n v="5121"/>
    <n v="8193.6"/>
    <n v="0.28000000000000003"/>
    <s v="2769.926904432802"/>
    <x v="3"/>
    <x v="8"/>
    <x v="0"/>
  </r>
  <r>
    <s v="O004090"/>
    <x v="35"/>
    <s v="C0910"/>
    <x v="67"/>
    <n v="1"/>
    <n v="0"/>
    <n v="35056"/>
    <n v="35056"/>
    <n v="0.19"/>
    <n v="9658.68318403587"/>
    <x v="0"/>
    <x v="10"/>
    <x v="0"/>
  </r>
  <r>
    <s v="O004091"/>
    <x v="70"/>
    <s v="C0761"/>
    <x v="52"/>
    <n v="2"/>
    <n v="0.25"/>
    <n v="36003"/>
    <n v="54004.5"/>
    <n v="0.16"/>
    <s v="7992.593860086961"/>
    <x v="1"/>
    <x v="5"/>
    <x v="1"/>
  </r>
  <r>
    <s v="O004092"/>
    <x v="269"/>
    <s v="C0495"/>
    <x v="14"/>
    <n v="3"/>
    <n v="0"/>
    <n v="24549"/>
    <n v="73647"/>
    <n v="0.19"/>
    <s v="11840.116792128929"/>
    <x v="0"/>
    <x v="5"/>
    <x v="1"/>
  </r>
  <r>
    <s v="O004093"/>
    <x v="210"/>
    <s v="C1193"/>
    <x v="47"/>
    <n v="1"/>
    <n v="0"/>
    <n v="13190"/>
    <n v="13190"/>
    <n v="0.22"/>
    <s v="3274.1203386747547"/>
    <x v="4"/>
    <x v="10"/>
    <x v="0"/>
  </r>
  <r>
    <s v="O004094"/>
    <x v="204"/>
    <s v="C0642"/>
    <x v="53"/>
    <n v="2"/>
    <n v="0.05"/>
    <n v="46621"/>
    <n v="88579.9"/>
    <n v="0.19"/>
    <s v="20265.396674436808"/>
    <x v="0"/>
    <x v="1"/>
    <x v="0"/>
  </r>
  <r>
    <s v="O004095"/>
    <x v="176"/>
    <s v="C0531"/>
    <x v="51"/>
    <n v="1"/>
    <n v="0.1"/>
    <n v="23506"/>
    <n v="21155.4"/>
    <n v="0.31"/>
    <s v="6703.838524236408"/>
    <x v="2"/>
    <x v="10"/>
    <x v="0"/>
  </r>
  <r>
    <s v="O004096"/>
    <x v="319"/>
    <s v="C0513"/>
    <x v="8"/>
    <n v="1"/>
    <n v="0.1"/>
    <n v="26232"/>
    <n v="23608.799999999999"/>
    <n v="0.22"/>
    <s v="3455.5985609394697"/>
    <x v="4"/>
    <x v="6"/>
    <x v="0"/>
  </r>
  <r>
    <s v="O004097"/>
    <x v="55"/>
    <s v="C0130"/>
    <x v="25"/>
    <n v="1"/>
    <n v="0"/>
    <n v="42988"/>
    <n v="42988"/>
    <n v="0.19"/>
    <s v="6691.569681272033"/>
    <x v="0"/>
    <x v="3"/>
    <x v="2"/>
  </r>
  <r>
    <s v="O004098"/>
    <x v="239"/>
    <s v="C1008"/>
    <x v="24"/>
    <n v="5"/>
    <n v="0"/>
    <n v="13614"/>
    <n v="68070"/>
    <n v="0.19"/>
    <s v="13939.896192919397"/>
    <x v="0"/>
    <x v="0"/>
    <x v="0"/>
  </r>
  <r>
    <s v="O004099"/>
    <x v="281"/>
    <s v="C0734"/>
    <x v="50"/>
    <n v="3"/>
    <n v="0"/>
    <n v="44505"/>
    <n v="133515"/>
    <n v="0.19"/>
    <s v="22282.843600038825"/>
    <x v="0"/>
    <x v="5"/>
    <x v="0"/>
  </r>
  <r>
    <s v="O004100"/>
    <x v="224"/>
    <s v="C0947"/>
    <x v="60"/>
    <n v="1"/>
    <n v="0.05"/>
    <n v="11721"/>
    <s v="11134.949999999999"/>
    <n v="0.16"/>
    <s v="1249.6157716092855"/>
    <x v="1"/>
    <x v="1"/>
    <x v="1"/>
  </r>
  <r>
    <s v="O004101"/>
    <x v="359"/>
    <s v="C1162"/>
    <x v="72"/>
    <n v="2"/>
    <n v="0.2"/>
    <n v="21109"/>
    <n v="33774.400000000001"/>
    <n v="0.22"/>
    <s v="7125.792237549196"/>
    <x v="4"/>
    <x v="7"/>
    <x v="0"/>
  </r>
  <r>
    <s v="O004102"/>
    <x v="329"/>
    <s v="C1002"/>
    <x v="45"/>
    <n v="1"/>
    <n v="0.1"/>
    <n v="14854"/>
    <n v="13368.6"/>
    <n v="0.22"/>
    <s v="1421.986654840212"/>
    <x v="4"/>
    <x v="9"/>
    <x v="2"/>
  </r>
  <r>
    <s v="O004103"/>
    <x v="93"/>
    <s v="C0464"/>
    <x v="75"/>
    <n v="2"/>
    <n v="0.15"/>
    <n v="27904"/>
    <s v="47436.799999999996"/>
    <n v="0.22"/>
    <n v="9434.4349725276406"/>
    <x v="4"/>
    <x v="7"/>
    <x v="0"/>
  </r>
  <r>
    <s v="O004104"/>
    <x v="101"/>
    <s v="C0141"/>
    <x v="34"/>
    <n v="4"/>
    <n v="0.05"/>
    <n v="1533"/>
    <n v="5825.4"/>
    <n v="0.16"/>
    <s v="845.2025367708529"/>
    <x v="1"/>
    <x v="5"/>
    <x v="1"/>
  </r>
  <r>
    <s v="O004105"/>
    <x v="10"/>
    <s v="C0882"/>
    <x v="57"/>
    <n v="2"/>
    <n v="0"/>
    <n v="23441"/>
    <n v="46882"/>
    <n v="0.19"/>
    <s v="9416.901010965958"/>
    <x v="0"/>
    <x v="3"/>
    <x v="0"/>
  </r>
  <r>
    <s v="O004106"/>
    <x v="228"/>
    <s v="C0456"/>
    <x v="41"/>
    <n v="3"/>
    <n v="0.1"/>
    <n v="38513"/>
    <n v="103985.1"/>
    <n v="0.19"/>
    <s v="21750.22440495366"/>
    <x v="0"/>
    <x v="3"/>
    <x v="0"/>
  </r>
  <r>
    <s v="O004107"/>
    <x v="333"/>
    <s v="C0434"/>
    <x v="32"/>
    <n v="2"/>
    <n v="0.2"/>
    <n v="3648"/>
    <n v="5836.8"/>
    <n v="0.22"/>
    <s v="1361.2575828722095"/>
    <x v="4"/>
    <x v="6"/>
    <x v="2"/>
  </r>
  <r>
    <s v="O004108"/>
    <x v="100"/>
    <s v="C0173"/>
    <x v="78"/>
    <n v="2"/>
    <n v="0.2"/>
    <n v="24310"/>
    <n v="38896"/>
    <n v="0.16"/>
    <s v="7444.838671238556"/>
    <x v="1"/>
    <x v="10"/>
    <x v="0"/>
  </r>
  <r>
    <s v="O004109"/>
    <x v="106"/>
    <s v="C0473"/>
    <x v="14"/>
    <n v="2"/>
    <n v="0.1"/>
    <n v="24549"/>
    <s v="44188.200000000004"/>
    <n v="0.19"/>
    <s v="8135.963613120881"/>
    <x v="0"/>
    <x v="3"/>
    <x v="1"/>
  </r>
  <r>
    <s v="O004110"/>
    <x v="267"/>
    <s v="C1020"/>
    <x v="78"/>
    <n v="3"/>
    <n v="0.05"/>
    <n v="24310"/>
    <n v="69283.5"/>
    <n v="0.16"/>
    <s v="7555.671775760369"/>
    <x v="1"/>
    <x v="1"/>
    <x v="0"/>
  </r>
  <r>
    <s v="O004111"/>
    <x v="261"/>
    <s v="C0917"/>
    <x v="66"/>
    <n v="2"/>
    <n v="0"/>
    <n v="17932"/>
    <n v="35864"/>
    <n v="0.16"/>
    <n v="5793.7147204646599"/>
    <x v="1"/>
    <x v="6"/>
    <x v="1"/>
  </r>
  <r>
    <s v="O004112"/>
    <x v="349"/>
    <s v="C0439"/>
    <x v="57"/>
    <n v="5"/>
    <n v="0.15"/>
    <n v="23441"/>
    <n v="99624.25"/>
    <n v="0.19"/>
    <s v="15875.869373049214"/>
    <x v="0"/>
    <x v="1"/>
    <x v="0"/>
  </r>
  <r>
    <s v="O004113"/>
    <x v="163"/>
    <s v="C1016"/>
    <x v="57"/>
    <n v="3"/>
    <n v="0.05"/>
    <n v="23441"/>
    <s v="66806.84999999999"/>
    <n v="0.19"/>
    <s v="9520.574253637744"/>
    <x v="0"/>
    <x v="10"/>
    <x v="0"/>
  </r>
  <r>
    <s v="O004114"/>
    <x v="220"/>
    <s v="C1081"/>
    <x v="41"/>
    <n v="3"/>
    <n v="0.2"/>
    <n v="38513"/>
    <s v="92431.20000000001"/>
    <n v="0.19"/>
    <s v="19435.099577899364"/>
    <x v="0"/>
    <x v="9"/>
    <x v="2"/>
  </r>
  <r>
    <s v="O004115"/>
    <x v="150"/>
    <s v="C0498"/>
    <x v="58"/>
    <n v="3"/>
    <n v="0.1"/>
    <n v="34314"/>
    <n v="92647.8"/>
    <n v="0.16"/>
    <s v="10242.13104305303"/>
    <x v="1"/>
    <x v="10"/>
    <x v="0"/>
  </r>
  <r>
    <s v="O004116"/>
    <x v="309"/>
    <s v="C0169"/>
    <x v="41"/>
    <n v="1"/>
    <n v="0.2"/>
    <n v="38513"/>
    <n v="30810.400000000001"/>
    <n v="0.19"/>
    <s v="6587.4894676361455"/>
    <x v="0"/>
    <x v="6"/>
    <x v="0"/>
  </r>
  <r>
    <s v="O004117"/>
    <x v="281"/>
    <s v="C0989"/>
    <x v="44"/>
    <n v="2"/>
    <n v="0.1"/>
    <n v="35247"/>
    <n v="63444.6"/>
    <n v="0.16"/>
    <s v="7281.818716969884"/>
    <x v="1"/>
    <x v="7"/>
    <x v="1"/>
  </r>
  <r>
    <s v="O004118"/>
    <x v="39"/>
    <s v="C0561"/>
    <x v="45"/>
    <n v="2"/>
    <n v="0.15"/>
    <n v="14854"/>
    <n v="25251.8"/>
    <n v="0.22"/>
    <s v="5298.607922380175"/>
    <x v="4"/>
    <x v="6"/>
    <x v="0"/>
  </r>
  <r>
    <s v="O004119"/>
    <x v="75"/>
    <s v="C0428"/>
    <x v="38"/>
    <n v="2"/>
    <n v="0.05"/>
    <n v="19940"/>
    <n v="37886"/>
    <n v="0.16"/>
    <s v="5313.860217903539"/>
    <x v="1"/>
    <x v="1"/>
    <x v="1"/>
  </r>
  <r>
    <s v="O004120"/>
    <x v="50"/>
    <s v="C0419"/>
    <x v="8"/>
    <n v="3"/>
    <n v="0.1"/>
    <n v="26232"/>
    <s v="70826.40000000001"/>
    <n v="0.22"/>
    <s v="18400.08429332904"/>
    <x v="4"/>
    <x v="4"/>
    <x v="1"/>
  </r>
  <r>
    <s v="O004121"/>
    <x v="42"/>
    <s v="C0455"/>
    <x v="50"/>
    <n v="1"/>
    <n v="0"/>
    <n v="44505"/>
    <n v="44505"/>
    <n v="0.19"/>
    <n v="9381.7332770143894"/>
    <x v="0"/>
    <x v="0"/>
    <x v="2"/>
  </r>
  <r>
    <s v="O004122"/>
    <x v="61"/>
    <s v="C0714"/>
    <x v="6"/>
    <n v="1"/>
    <n v="0.1"/>
    <n v="3110"/>
    <n v="2799"/>
    <n v="0.31"/>
    <s v="786.9428432001137"/>
    <x v="2"/>
    <x v="2"/>
    <x v="0"/>
  </r>
  <r>
    <s v="O004123"/>
    <x v="173"/>
    <s v="C0202"/>
    <x v="8"/>
    <n v="4"/>
    <n v="0.1"/>
    <n v="26232"/>
    <n v="94435.199999999997"/>
    <n v="0.22"/>
    <s v="20254.85547369089"/>
    <x v="4"/>
    <x v="7"/>
    <x v="1"/>
  </r>
  <r>
    <s v="O004124"/>
    <x v="182"/>
    <s v="C0179"/>
    <x v="30"/>
    <n v="1"/>
    <n v="0.15"/>
    <n v="37834"/>
    <s v="32158.899999999998"/>
    <n v="0.28000000000000003"/>
    <s v="10500.827557959657"/>
    <x v="3"/>
    <x v="6"/>
    <x v="0"/>
  </r>
  <r>
    <s v="O004125"/>
    <x v="186"/>
    <s v="C0057"/>
    <x v="57"/>
    <n v="1"/>
    <n v="0.15"/>
    <n v="23441"/>
    <n v="19924.849999999999"/>
    <n v="0.19"/>
    <s v="4826.908208188037"/>
    <x v="0"/>
    <x v="8"/>
    <x v="2"/>
  </r>
  <r>
    <s v="O004126"/>
    <x v="52"/>
    <s v="C0946"/>
    <x v="53"/>
    <n v="1"/>
    <n v="0.1"/>
    <n v="46621"/>
    <n v="41958.9"/>
    <n v="0.19"/>
    <n v="5962.0101607831402"/>
    <x v="0"/>
    <x v="10"/>
    <x v="0"/>
  </r>
  <r>
    <s v="O004127"/>
    <x v="282"/>
    <s v="C0501"/>
    <x v="41"/>
    <n v="3"/>
    <n v="0"/>
    <n v="38513"/>
    <n v="115539"/>
    <n v="0.19"/>
    <s v="27274.931926827052"/>
    <x v="0"/>
    <x v="2"/>
    <x v="0"/>
  </r>
  <r>
    <s v="O004128"/>
    <x v="298"/>
    <s v="C0739"/>
    <x v="57"/>
    <n v="2"/>
    <n v="0.2"/>
    <n v="23441"/>
    <n v="37505.599999999999"/>
    <n v="0.19"/>
    <s v="8753.344876935556"/>
    <x v="0"/>
    <x v="6"/>
    <x v="2"/>
  </r>
  <r>
    <s v="O004129"/>
    <x v="84"/>
    <s v="C0112"/>
    <x v="6"/>
    <n v="4"/>
    <n v="0"/>
    <n v="3110"/>
    <n v="12440"/>
    <n v="0.31"/>
    <s v="3934.168186161982"/>
    <x v="2"/>
    <x v="7"/>
    <x v="0"/>
  </r>
  <r>
    <s v="O004130"/>
    <x v="304"/>
    <s v="C1172"/>
    <x v="14"/>
    <n v="1"/>
    <n v="0.15"/>
    <n v="24549"/>
    <s v="20866.649999999998"/>
    <n v="0.19"/>
    <s v="3898.378446398408"/>
    <x v="0"/>
    <x v="6"/>
    <x v="0"/>
  </r>
  <r>
    <s v="O004131"/>
    <x v="348"/>
    <s v="C0715"/>
    <x v="75"/>
    <n v="3"/>
    <n v="0.1"/>
    <n v="27904"/>
    <n v="75340.800000000003"/>
    <n v="0.22"/>
    <s v="15123.516818284044"/>
    <x v="4"/>
    <x v="8"/>
    <x v="1"/>
  </r>
  <r>
    <s v="O004132"/>
    <x v="274"/>
    <s v="C0877"/>
    <x v="55"/>
    <n v="1"/>
    <n v="0.2"/>
    <n v="15711"/>
    <s v="12568.800000000001"/>
    <n v="0.19"/>
    <s v="1836.6896167061957"/>
    <x v="0"/>
    <x v="9"/>
    <x v="2"/>
  </r>
  <r>
    <s v="O004133"/>
    <x v="178"/>
    <s v="C1080"/>
    <x v="32"/>
    <n v="1"/>
    <n v="0.1"/>
    <n v="3648"/>
    <s v="3283.2000000000003"/>
    <n v="0.22"/>
    <s v="761.2526290405742"/>
    <x v="4"/>
    <x v="7"/>
    <x v="2"/>
  </r>
  <r>
    <s v="O004134"/>
    <x v="225"/>
    <s v="C0813"/>
    <x v="59"/>
    <n v="2"/>
    <n v="0.15"/>
    <n v="32335"/>
    <n v="54969.5"/>
    <n v="0.31"/>
    <s v="16713.36737123232"/>
    <x v="2"/>
    <x v="4"/>
    <x v="0"/>
  </r>
  <r>
    <s v="O004135"/>
    <x v="96"/>
    <s v="C0964"/>
    <x v="16"/>
    <n v="1"/>
    <n v="0.05"/>
    <n v="28518"/>
    <n v="27092.1"/>
    <n v="0.31"/>
    <s v="8810.952824772787"/>
    <x v="2"/>
    <x v="8"/>
    <x v="0"/>
  </r>
  <r>
    <s v="O004136"/>
    <x v="8"/>
    <s v="C1078"/>
    <x v="55"/>
    <n v="1"/>
    <n v="0.15"/>
    <n v="15711"/>
    <n v="13354.35"/>
    <n v="0.19"/>
    <s v="2751.775662935936"/>
    <x v="0"/>
    <x v="1"/>
    <x v="2"/>
  </r>
  <r>
    <s v="O004137"/>
    <x v="343"/>
    <s v="C0037"/>
    <x v="23"/>
    <n v="1"/>
    <n v="0.05"/>
    <n v="40034"/>
    <s v="38032.299999999996"/>
    <n v="0.28000000000000003"/>
    <s v="14000.699873806196"/>
    <x v="3"/>
    <x v="10"/>
    <x v="0"/>
  </r>
  <r>
    <s v="O004138"/>
    <x v="113"/>
    <s v="C1013"/>
    <x v="49"/>
    <n v="1"/>
    <n v="0.15"/>
    <n v="2649"/>
    <n v="2251.65"/>
    <n v="0.16"/>
    <s v="454.57194783644115"/>
    <x v="1"/>
    <x v="1"/>
    <x v="2"/>
  </r>
  <r>
    <s v="O004139"/>
    <x v="133"/>
    <s v="C0863"/>
    <x v="25"/>
    <n v="3"/>
    <n v="0.05"/>
    <n v="42988"/>
    <s v="122515.79999999999"/>
    <n v="0.19"/>
    <s v="25623.20957607998"/>
    <x v="0"/>
    <x v="2"/>
    <x v="2"/>
  </r>
  <r>
    <s v="O004140"/>
    <x v="146"/>
    <s v="C0732"/>
    <x v="68"/>
    <n v="1"/>
    <n v="0.15"/>
    <n v="35424"/>
    <s v="30110.399999999998"/>
    <n v="0.19"/>
    <s v="3468.9090122972157"/>
    <x v="0"/>
    <x v="7"/>
    <x v="0"/>
  </r>
  <r>
    <s v="O004141"/>
    <x v="6"/>
    <s v="C0810"/>
    <x v="12"/>
    <n v="5"/>
    <n v="0.05"/>
    <n v="5299"/>
    <n v="25170.25"/>
    <n v="0.16"/>
    <s v="4372.848413514446"/>
    <x v="1"/>
    <x v="0"/>
    <x v="0"/>
  </r>
  <r>
    <s v="O004142"/>
    <x v="22"/>
    <s v="C1025"/>
    <x v="2"/>
    <n v="4"/>
    <n v="0.05"/>
    <n v="30563"/>
    <n v="116139.4"/>
    <n v="0.19"/>
    <s v="28498.212132274082"/>
    <x v="0"/>
    <x v="8"/>
    <x v="0"/>
  </r>
  <r>
    <s v="O004143"/>
    <x v="159"/>
    <s v="C0023"/>
    <x v="12"/>
    <n v="1"/>
    <n v="0.2"/>
    <n v="5299"/>
    <n v="4239.2"/>
    <n v="0.16"/>
    <s v="614.9230329382841"/>
    <x v="1"/>
    <x v="1"/>
    <x v="0"/>
  </r>
  <r>
    <s v="O004144"/>
    <x v="147"/>
    <s v="C0796"/>
    <x v="16"/>
    <n v="2"/>
    <n v="0.2"/>
    <n v="28518"/>
    <n v="45628.800000000003"/>
    <n v="0.31"/>
    <s v="17643.463089173434"/>
    <x v="2"/>
    <x v="1"/>
    <x v="0"/>
  </r>
  <r>
    <s v="O004145"/>
    <x v="8"/>
    <s v="C0496"/>
    <x v="72"/>
    <n v="2"/>
    <n v="0.15"/>
    <n v="21109"/>
    <s v="35885.299999999996"/>
    <n v="0.22"/>
    <s v="8577.851795133955"/>
    <x v="4"/>
    <x v="1"/>
    <x v="0"/>
  </r>
  <r>
    <s v="O004146"/>
    <x v="72"/>
    <s v="C0900"/>
    <x v="66"/>
    <n v="3"/>
    <n v="0.2"/>
    <n v="17932"/>
    <n v="43036.800000000003"/>
    <n v="0.16"/>
    <s v="7329.572630370923"/>
    <x v="1"/>
    <x v="5"/>
    <x v="0"/>
  </r>
  <r>
    <s v="O004147"/>
    <x v="50"/>
    <s v="C0425"/>
    <x v="2"/>
    <n v="4"/>
    <n v="0"/>
    <n v="30563"/>
    <n v="122252"/>
    <n v="0.19"/>
    <s v="18988.554261868678"/>
    <x v="0"/>
    <x v="1"/>
    <x v="1"/>
  </r>
  <r>
    <s v="O004148"/>
    <x v="205"/>
    <s v="C0700"/>
    <x v="74"/>
    <n v="2"/>
    <n v="0.05"/>
    <n v="5121"/>
    <n v="9729.9"/>
    <n v="0.28000000000000003"/>
    <s v="3236.451880492025"/>
    <x v="3"/>
    <x v="1"/>
    <x v="1"/>
  </r>
  <r>
    <s v="O004149"/>
    <x v="81"/>
    <s v="C0018"/>
    <x v="79"/>
    <n v="1"/>
    <n v="0.05"/>
    <n v="23117"/>
    <s v="21961.149999999998"/>
    <n v="0.19"/>
    <s v="3534.165655754082"/>
    <x v="0"/>
    <x v="1"/>
    <x v="0"/>
  </r>
  <r>
    <s v="O004150"/>
    <x v="166"/>
    <s v="C0627"/>
    <x v="62"/>
    <n v="2"/>
    <n v="0.05"/>
    <n v="39150"/>
    <n v="74385"/>
    <n v="0.28000000000000003"/>
    <s v="19358.46733016048"/>
    <x v="3"/>
    <x v="2"/>
    <x v="0"/>
  </r>
  <r>
    <s v="O004151"/>
    <x v="27"/>
    <s v="C1063"/>
    <x v="39"/>
    <n v="4"/>
    <n v="0.05"/>
    <n v="46436"/>
    <n v="176456.8"/>
    <n v="0.28000000000000003"/>
    <n v="37790.394991377601"/>
    <x v="3"/>
    <x v="2"/>
    <x v="1"/>
  </r>
  <r>
    <s v="O004152"/>
    <x v="154"/>
    <s v="C0211"/>
    <x v="35"/>
    <n v="2"/>
    <n v="0.15"/>
    <n v="24562"/>
    <n v="41755.4"/>
    <n v="0.22"/>
    <s v="10495.862179257234"/>
    <x v="4"/>
    <x v="2"/>
    <x v="1"/>
  </r>
  <r>
    <s v="O004153"/>
    <x v="179"/>
    <s v="C0565"/>
    <x v="16"/>
    <n v="3"/>
    <n v="0.05"/>
    <n v="28518"/>
    <n v="81276.3"/>
    <n v="0.31"/>
    <s v="26867.36674125303"/>
    <x v="2"/>
    <x v="0"/>
    <x v="0"/>
  </r>
  <r>
    <s v="O004154"/>
    <x v="132"/>
    <s v="C0972"/>
    <x v="16"/>
    <n v="2"/>
    <n v="0.05"/>
    <n v="28518"/>
    <n v="54184.2"/>
    <n v="0.31"/>
    <s v="16816.44979419238"/>
    <x v="2"/>
    <x v="1"/>
    <x v="1"/>
  </r>
  <r>
    <s v="O004155"/>
    <x v="21"/>
    <s v="C0133"/>
    <x v="11"/>
    <n v="1"/>
    <n v="0.1"/>
    <n v="9257"/>
    <s v="8331.300000000001"/>
    <n v="0.16"/>
    <s v="1548.8600894760655"/>
    <x v="1"/>
    <x v="0"/>
    <x v="0"/>
  </r>
  <r>
    <s v="O004156"/>
    <x v="74"/>
    <s v="C0449"/>
    <x v="38"/>
    <n v="5"/>
    <n v="0.05"/>
    <n v="19940"/>
    <n v="94715"/>
    <n v="0.16"/>
    <s v="17295.873138095958"/>
    <x v="1"/>
    <x v="10"/>
    <x v="0"/>
  </r>
  <r>
    <s v="O004157"/>
    <x v="237"/>
    <s v="C0264"/>
    <x v="21"/>
    <n v="4"/>
    <n v="0.05"/>
    <n v="22075"/>
    <n v="83885"/>
    <n v="0.16"/>
    <s v="12348.45202944603"/>
    <x v="1"/>
    <x v="0"/>
    <x v="1"/>
  </r>
  <r>
    <s v="O004158"/>
    <x v="70"/>
    <s v="C0111"/>
    <x v="30"/>
    <n v="1"/>
    <n v="0"/>
    <n v="37834"/>
    <n v="37834"/>
    <n v="0.28000000000000003"/>
    <s v="9554.246460848524"/>
    <x v="3"/>
    <x v="4"/>
    <x v="0"/>
  </r>
  <r>
    <s v="O004159"/>
    <x v="27"/>
    <s v="C0850"/>
    <x v="47"/>
    <n v="1"/>
    <n v="0.25"/>
    <n v="13190"/>
    <n v="9892.5"/>
    <n v="0.22"/>
    <s v="1582.458419142661"/>
    <x v="4"/>
    <x v="0"/>
    <x v="0"/>
  </r>
  <r>
    <s v="O004160"/>
    <x v="289"/>
    <s v="C0901"/>
    <x v="74"/>
    <n v="2"/>
    <n v="0.05"/>
    <n v="5121"/>
    <n v="9729.9"/>
    <n v="0.28000000000000003"/>
    <s v="2663.864943768563"/>
    <x v="3"/>
    <x v="1"/>
    <x v="2"/>
  </r>
  <r>
    <s v="O004161"/>
    <x v="47"/>
    <s v="C0759"/>
    <x v="37"/>
    <n v="3"/>
    <n v="0.2"/>
    <n v="28530"/>
    <n v="68472"/>
    <n v="0.16"/>
    <s v="7820.5140365196485"/>
    <x v="1"/>
    <x v="1"/>
    <x v="0"/>
  </r>
  <r>
    <s v="O004162"/>
    <x v="340"/>
    <s v="C0861"/>
    <x v="57"/>
    <n v="1"/>
    <n v="0.1"/>
    <n v="23441"/>
    <n v="21096.9"/>
    <n v="0.19"/>
    <s v="4128.5237418403685"/>
    <x v="0"/>
    <x v="4"/>
    <x v="1"/>
  </r>
  <r>
    <s v="O004163"/>
    <x v="66"/>
    <s v="C0897"/>
    <x v="17"/>
    <n v="1"/>
    <n v="0.05"/>
    <n v="41116"/>
    <n v="39060.199999999997"/>
    <n v="0.19"/>
    <s v="7202.130289947258"/>
    <x v="0"/>
    <x v="0"/>
    <x v="0"/>
  </r>
  <r>
    <s v="O004164"/>
    <x v="58"/>
    <s v="C0862"/>
    <x v="10"/>
    <n v="2"/>
    <n v="0.05"/>
    <n v="9427"/>
    <n v="17911.3"/>
    <n v="0.22"/>
    <s v="3688.4547050058795"/>
    <x v="4"/>
    <x v="5"/>
    <x v="1"/>
  </r>
  <r>
    <s v="O004165"/>
    <x v="275"/>
    <s v="C1197"/>
    <x v="46"/>
    <n v="1"/>
    <n v="0.15"/>
    <n v="4101"/>
    <n v="3485.85"/>
    <n v="0.16"/>
    <n v="685.41594239227595"/>
    <x v="1"/>
    <x v="2"/>
    <x v="0"/>
  </r>
  <r>
    <s v="O004166"/>
    <x v="141"/>
    <s v="C0193"/>
    <x v="0"/>
    <n v="1"/>
    <n v="0.25"/>
    <n v="17633"/>
    <n v="13224.75"/>
    <n v="0.19"/>
    <n v="2056.1478006801399"/>
    <x v="0"/>
    <x v="1"/>
    <x v="0"/>
  </r>
  <r>
    <s v="O004167"/>
    <x v="162"/>
    <s v="C0515"/>
    <x v="0"/>
    <n v="2"/>
    <n v="0.05"/>
    <n v="17633"/>
    <n v="33502.699999999997"/>
    <n v="0.19"/>
    <s v="4198.578917937766"/>
    <x v="0"/>
    <x v="5"/>
    <x v="0"/>
  </r>
  <r>
    <s v="O004168"/>
    <x v="352"/>
    <s v="C0790"/>
    <x v="52"/>
    <n v="4"/>
    <n v="0"/>
    <n v="36003"/>
    <n v="144012"/>
    <n v="0.16"/>
    <s v="21905.844377752055"/>
    <x v="1"/>
    <x v="3"/>
    <x v="2"/>
  </r>
  <r>
    <s v="O004169"/>
    <x v="29"/>
    <s v="C0968"/>
    <x v="45"/>
    <n v="2"/>
    <n v="0.1"/>
    <n v="14854"/>
    <n v="26737.200000000001"/>
    <n v="0.22"/>
    <n v="5189.7436422134297"/>
    <x v="4"/>
    <x v="2"/>
    <x v="0"/>
  </r>
  <r>
    <s v="O004170"/>
    <x v="261"/>
    <s v="C0084"/>
    <x v="67"/>
    <n v="2"/>
    <n v="0.1"/>
    <n v="35056"/>
    <n v="63100.800000000003"/>
    <n v="0.19"/>
    <s v="12257.640896490973"/>
    <x v="0"/>
    <x v="2"/>
    <x v="2"/>
  </r>
  <r>
    <s v="O004171"/>
    <x v="80"/>
    <s v="C0798"/>
    <x v="55"/>
    <n v="2"/>
    <n v="0.15"/>
    <n v="15711"/>
    <n v="26708.7"/>
    <n v="0.19"/>
    <s v="4220.619300811358"/>
    <x v="0"/>
    <x v="5"/>
    <x v="0"/>
  </r>
  <r>
    <s v="O004172"/>
    <x v="18"/>
    <s v="C0080"/>
    <x v="25"/>
    <n v="2"/>
    <n v="0.1"/>
    <n v="42988"/>
    <s v="77378.40000000001"/>
    <n v="0.19"/>
    <s v="15840.788492062884"/>
    <x v="0"/>
    <x v="6"/>
    <x v="0"/>
  </r>
  <r>
    <s v="O004173"/>
    <x v="266"/>
    <s v="C0522"/>
    <x v="37"/>
    <n v="1"/>
    <n v="0"/>
    <n v="28530"/>
    <n v="28530"/>
    <n v="0.16"/>
    <s v="3593.3300205391292"/>
    <x v="1"/>
    <x v="6"/>
    <x v="1"/>
  </r>
  <r>
    <s v="O004174"/>
    <x v="224"/>
    <s v="C0234"/>
    <x v="24"/>
    <n v="1"/>
    <n v="0.2"/>
    <n v="13614"/>
    <n v="10891.2"/>
    <n v="0.19"/>
    <s v="1694.3485438014218"/>
    <x v="0"/>
    <x v="10"/>
    <x v="0"/>
  </r>
  <r>
    <s v="O004175"/>
    <x v="306"/>
    <s v="C0244"/>
    <x v="39"/>
    <n v="1"/>
    <n v="0.05"/>
    <n v="46436"/>
    <n v="44114.2"/>
    <n v="0.28000000000000003"/>
    <s v="13303.749524927201"/>
    <x v="3"/>
    <x v="1"/>
    <x v="1"/>
  </r>
  <r>
    <s v="O004176"/>
    <x v="140"/>
    <s v="C0849"/>
    <x v="33"/>
    <n v="4"/>
    <n v="0.15"/>
    <n v="5109"/>
    <n v="17370.599999999999"/>
    <n v="0.19"/>
    <s v="3272.172531204481"/>
    <x v="0"/>
    <x v="9"/>
    <x v="0"/>
  </r>
  <r>
    <s v="O004177"/>
    <x v="90"/>
    <s v="C0393"/>
    <x v="52"/>
    <n v="3"/>
    <n v="0.15"/>
    <n v="36003"/>
    <n v="91807.65"/>
    <n v="0.16"/>
    <s v="10874.858903586488"/>
    <x v="1"/>
    <x v="3"/>
    <x v="0"/>
  </r>
  <r>
    <s v="O004178"/>
    <x v="211"/>
    <s v="C0009"/>
    <x v="16"/>
    <n v="2"/>
    <n v="0"/>
    <n v="28518"/>
    <n v="57036"/>
    <n v="0.31"/>
    <s v="15781.08845779152"/>
    <x v="2"/>
    <x v="3"/>
    <x v="1"/>
  </r>
  <r>
    <s v="O004179"/>
    <x v="291"/>
    <s v="C0613"/>
    <x v="67"/>
    <n v="4"/>
    <n v="0"/>
    <n v="35056"/>
    <n v="140224"/>
    <n v="0.19"/>
    <s v="24812.846122830848"/>
    <x v="0"/>
    <x v="8"/>
    <x v="0"/>
  </r>
  <r>
    <s v="O004180"/>
    <x v="142"/>
    <s v="C0807"/>
    <x v="60"/>
    <n v="4"/>
    <n v="0"/>
    <n v="11721"/>
    <n v="46884"/>
    <n v="0.16"/>
    <s v="5625.908275447415"/>
    <x v="1"/>
    <x v="5"/>
    <x v="0"/>
  </r>
  <r>
    <s v="O004181"/>
    <x v="12"/>
    <s v="C0715"/>
    <x v="34"/>
    <n v="4"/>
    <n v="0.25"/>
    <n v="1533"/>
    <n v="4599"/>
    <n v="0.16"/>
    <s v="689.4925497750779"/>
    <x v="1"/>
    <x v="8"/>
    <x v="1"/>
  </r>
  <r>
    <s v="O004182"/>
    <x v="327"/>
    <s v="C1177"/>
    <x v="5"/>
    <n v="1"/>
    <n v="0.15"/>
    <n v="7879"/>
    <n v="6697.15"/>
    <n v="0.16"/>
    <s v="1012.3008392022224"/>
    <x v="1"/>
    <x v="9"/>
    <x v="0"/>
  </r>
  <r>
    <s v="O004183"/>
    <x v="363"/>
    <s v="C0110"/>
    <x v="42"/>
    <n v="2"/>
    <n v="0"/>
    <n v="36976"/>
    <n v="73952"/>
    <n v="0.28000000000000003"/>
    <s v="18332.90258857046"/>
    <x v="3"/>
    <x v="0"/>
    <x v="0"/>
  </r>
  <r>
    <s v="O004184"/>
    <x v="235"/>
    <s v="C0834"/>
    <x v="17"/>
    <n v="2"/>
    <n v="0.1"/>
    <n v="41116"/>
    <n v="74008.800000000003"/>
    <n v="0.19"/>
    <s v="15745.471499067125"/>
    <x v="0"/>
    <x v="4"/>
    <x v="0"/>
  </r>
  <r>
    <s v="O004185"/>
    <x v="71"/>
    <s v="C0266"/>
    <x v="33"/>
    <n v="3"/>
    <n v="0.1"/>
    <n v="5109"/>
    <s v="13794.300000000001"/>
    <n v="0.19"/>
    <s v="2128.2758433174345"/>
    <x v="0"/>
    <x v="2"/>
    <x v="0"/>
  </r>
  <r>
    <s v="O004186"/>
    <x v="46"/>
    <s v="C1176"/>
    <x v="1"/>
    <n v="1"/>
    <n v="0"/>
    <n v="10888"/>
    <n v="10888"/>
    <n v="0.19"/>
    <s v="2543.4192618399375"/>
    <x v="0"/>
    <x v="2"/>
    <x v="2"/>
  </r>
  <r>
    <s v="O004187"/>
    <x v="261"/>
    <s v="C0976"/>
    <x v="18"/>
    <n v="2"/>
    <n v="0.1"/>
    <n v="11537"/>
    <s v="20766.600000000002"/>
    <n v="0.22"/>
    <s v="4409.850933680554"/>
    <x v="4"/>
    <x v="7"/>
    <x v="1"/>
  </r>
  <r>
    <s v="O004188"/>
    <x v="148"/>
    <s v="C0955"/>
    <x v="59"/>
    <n v="1"/>
    <n v="0.15"/>
    <n v="32335"/>
    <n v="27484.75"/>
    <n v="0.31"/>
    <s v="7885.703327598625"/>
    <x v="2"/>
    <x v="10"/>
    <x v="1"/>
  </r>
  <r>
    <s v="O004189"/>
    <x v="97"/>
    <s v="C0907"/>
    <x v="50"/>
    <n v="3"/>
    <n v="0.05"/>
    <n v="44505"/>
    <n v="126839.25"/>
    <n v="0.19"/>
    <s v="26493.902290764203"/>
    <x v="0"/>
    <x v="4"/>
    <x v="1"/>
  </r>
  <r>
    <s v="O004190"/>
    <x v="352"/>
    <s v="C0672"/>
    <x v="30"/>
    <n v="3"/>
    <n v="0.2"/>
    <n v="37834"/>
    <n v="90801.600000000006"/>
    <n v="0.28000000000000003"/>
    <s v="25533.920137350116"/>
    <x v="3"/>
    <x v="10"/>
    <x v="1"/>
  </r>
  <r>
    <s v="O004191"/>
    <x v="41"/>
    <s v="C0176"/>
    <x v="21"/>
    <n v="1"/>
    <n v="0.15"/>
    <n v="22075"/>
    <n v="18763.75"/>
    <n v="0.16"/>
    <s v="3501.2452805871076"/>
    <x v="1"/>
    <x v="10"/>
    <x v="0"/>
  </r>
  <r>
    <s v="O004192"/>
    <x v="165"/>
    <s v="C0525"/>
    <x v="2"/>
    <n v="1"/>
    <n v="0"/>
    <n v="30563"/>
    <n v="30563"/>
    <n v="0.19"/>
    <s v="3666.4294293086277"/>
    <x v="0"/>
    <x v="5"/>
    <x v="0"/>
  </r>
  <r>
    <s v="O004193"/>
    <x v="290"/>
    <s v="C1091"/>
    <x v="65"/>
    <n v="2"/>
    <n v="0.2"/>
    <n v="34669"/>
    <n v="55470.400000000001"/>
    <n v="0.16"/>
    <s v="9878.712441469537"/>
    <x v="1"/>
    <x v="7"/>
    <x v="0"/>
  </r>
  <r>
    <s v="O004194"/>
    <x v="156"/>
    <s v="C0952"/>
    <x v="49"/>
    <n v="2"/>
    <n v="0"/>
    <n v="2649"/>
    <n v="5298"/>
    <n v="0.16"/>
    <s v="751.3904580143719"/>
    <x v="1"/>
    <x v="8"/>
    <x v="2"/>
  </r>
  <r>
    <s v="O004195"/>
    <x v="187"/>
    <s v="C1059"/>
    <x v="67"/>
    <n v="2"/>
    <n v="0.2"/>
    <n v="35056"/>
    <s v="56089.600000000006"/>
    <n v="0.19"/>
    <s v="10730.807055375253"/>
    <x v="0"/>
    <x v="10"/>
    <x v="1"/>
  </r>
  <r>
    <s v="O004196"/>
    <x v="225"/>
    <s v="C0505"/>
    <x v="26"/>
    <n v="3"/>
    <n v="0.05"/>
    <n v="7732"/>
    <n v="22036.2"/>
    <n v="0.22"/>
    <n v="4779.9613766124803"/>
    <x v="4"/>
    <x v="6"/>
    <x v="0"/>
  </r>
  <r>
    <s v="O004197"/>
    <x v="70"/>
    <s v="C0849"/>
    <x v="32"/>
    <n v="3"/>
    <n v="0.15"/>
    <n v="3648"/>
    <n v="9302.4"/>
    <n v="0.22"/>
    <s v="2484.9646526030074"/>
    <x v="4"/>
    <x v="9"/>
    <x v="0"/>
  </r>
  <r>
    <s v="O004198"/>
    <x v="354"/>
    <s v="C0963"/>
    <x v="50"/>
    <n v="1"/>
    <n v="0.15"/>
    <n v="44505"/>
    <n v="37829.25"/>
    <n v="0.19"/>
    <s v="4724.216123609474"/>
    <x v="0"/>
    <x v="10"/>
    <x v="0"/>
  </r>
  <r>
    <s v="O004199"/>
    <x v="34"/>
    <s v="C1100"/>
    <x v="37"/>
    <n v="2"/>
    <n v="0.05"/>
    <n v="28530"/>
    <n v="54207"/>
    <n v="0.16"/>
    <s v="11735.452761026747"/>
    <x v="1"/>
    <x v="0"/>
    <x v="0"/>
  </r>
  <r>
    <s v="O004200"/>
    <x v="72"/>
    <s v="C0472"/>
    <x v="53"/>
    <n v="3"/>
    <n v="0.05"/>
    <n v="46621"/>
    <n v="132869.85"/>
    <n v="0.19"/>
    <s v="28530.550746450346"/>
    <x v="0"/>
    <x v="5"/>
    <x v="2"/>
  </r>
  <r>
    <s v="O004201"/>
    <x v="4"/>
    <s v="C0523"/>
    <x v="12"/>
    <n v="3"/>
    <n v="0.1"/>
    <n v="5299"/>
    <s v="14307.300000000001"/>
    <n v="0.16"/>
    <s v="2365.351167714543"/>
    <x v="1"/>
    <x v="4"/>
    <x v="0"/>
  </r>
  <r>
    <s v="O004202"/>
    <x v="156"/>
    <s v="C0880"/>
    <x v="34"/>
    <n v="1"/>
    <n v="0.1"/>
    <n v="1533"/>
    <n v="1379.7"/>
    <n v="0.16"/>
    <s v="151.52779764754055"/>
    <x v="1"/>
    <x v="0"/>
    <x v="0"/>
  </r>
  <r>
    <s v="O004203"/>
    <x v="88"/>
    <s v="C0274"/>
    <x v="28"/>
    <n v="1"/>
    <n v="0.05"/>
    <n v="14233"/>
    <s v="13521.349999999999"/>
    <n v="0.22"/>
    <s v="2183.395508623163"/>
    <x v="4"/>
    <x v="7"/>
    <x v="0"/>
  </r>
  <r>
    <s v="O004204"/>
    <x v="22"/>
    <s v="C0054"/>
    <x v="27"/>
    <n v="1"/>
    <n v="0.25"/>
    <n v="38016"/>
    <n v="28512"/>
    <n v="0.16"/>
    <s v="4002.1400641629593"/>
    <x v="1"/>
    <x v="10"/>
    <x v="0"/>
  </r>
  <r>
    <s v="O004205"/>
    <x v="130"/>
    <s v="C1079"/>
    <x v="6"/>
    <n v="4"/>
    <n v="0.15"/>
    <n v="3110"/>
    <n v="10574"/>
    <n v="0.31"/>
    <s v="3512.985278192318"/>
    <x v="2"/>
    <x v="5"/>
    <x v="1"/>
  </r>
  <r>
    <s v="O004206"/>
    <x v="153"/>
    <s v="C0888"/>
    <x v="40"/>
    <n v="2"/>
    <n v="0.05"/>
    <n v="13000"/>
    <n v="24700"/>
    <n v="0.19"/>
    <s v="4687.810738584834"/>
    <x v="0"/>
    <x v="7"/>
    <x v="1"/>
  </r>
  <r>
    <s v="O004207"/>
    <x v="271"/>
    <s v="C0745"/>
    <x v="6"/>
    <n v="1"/>
    <n v="0.15"/>
    <n v="3110"/>
    <n v="2643.5"/>
    <n v="0.31"/>
    <s v="872.9852227629093"/>
    <x v="2"/>
    <x v="10"/>
    <x v="0"/>
  </r>
  <r>
    <s v="O004208"/>
    <x v="316"/>
    <s v="C0277"/>
    <x v="55"/>
    <n v="1"/>
    <n v="0.1"/>
    <n v="15711"/>
    <n v="14139.9"/>
    <n v="0.19"/>
    <s v="1962.3710455455168"/>
    <x v="0"/>
    <x v="10"/>
    <x v="0"/>
  </r>
  <r>
    <s v="O004209"/>
    <x v="100"/>
    <s v="C0883"/>
    <x v="71"/>
    <n v="1"/>
    <n v="0.2"/>
    <n v="34213"/>
    <n v="27370.400000000001"/>
    <n v="0.19"/>
    <s v="5242.9092884489555"/>
    <x v="0"/>
    <x v="3"/>
    <x v="1"/>
  </r>
  <r>
    <s v="O004210"/>
    <x v="248"/>
    <s v="C0632"/>
    <x v="16"/>
    <n v="2"/>
    <n v="0.05"/>
    <n v="28518"/>
    <n v="54184.2"/>
    <n v="0.31"/>
    <s v="18874.434722853544"/>
    <x v="2"/>
    <x v="5"/>
    <x v="1"/>
  </r>
  <r>
    <s v="O004211"/>
    <x v="28"/>
    <s v="C0570"/>
    <x v="4"/>
    <n v="2"/>
    <n v="0.05"/>
    <n v="49003"/>
    <n v="93105.7"/>
    <n v="0.31"/>
    <s v="33594.029692484175"/>
    <x v="2"/>
    <x v="5"/>
    <x v="0"/>
  </r>
  <r>
    <s v="O004212"/>
    <x v="179"/>
    <s v="C0176"/>
    <x v="13"/>
    <n v="2"/>
    <n v="0"/>
    <n v="41060"/>
    <n v="82120"/>
    <n v="0.28000000000000003"/>
    <s v="19389.447391133795"/>
    <x v="3"/>
    <x v="10"/>
    <x v="0"/>
  </r>
  <r>
    <s v="O004213"/>
    <x v="295"/>
    <s v="C0566"/>
    <x v="37"/>
    <n v="1"/>
    <n v="0.25"/>
    <n v="28530"/>
    <n v="21397.5"/>
    <n v="0.16"/>
    <s v="3160.040935649747"/>
    <x v="1"/>
    <x v="8"/>
    <x v="0"/>
  </r>
  <r>
    <s v="O004214"/>
    <x v="233"/>
    <s v="C1170"/>
    <x v="38"/>
    <n v="1"/>
    <n v="0.05"/>
    <n v="19940"/>
    <n v="18943"/>
    <n v="0.16"/>
    <s v="2804.9298482594804"/>
    <x v="1"/>
    <x v="2"/>
    <x v="1"/>
  </r>
  <r>
    <s v="O004215"/>
    <x v="115"/>
    <s v="C0771"/>
    <x v="73"/>
    <n v="3"/>
    <n v="0.05"/>
    <n v="35516"/>
    <s v="101220.59999999999"/>
    <n v="0.19"/>
    <s v="17012.87842503892"/>
    <x v="0"/>
    <x v="4"/>
    <x v="0"/>
  </r>
  <r>
    <s v="O004216"/>
    <x v="93"/>
    <s v="C0262"/>
    <x v="45"/>
    <n v="1"/>
    <n v="0.1"/>
    <n v="14854"/>
    <n v="13368.6"/>
    <n v="0.22"/>
    <s v="3365.838490240465"/>
    <x v="4"/>
    <x v="0"/>
    <x v="1"/>
  </r>
  <r>
    <s v="O004217"/>
    <x v="212"/>
    <s v="C0531"/>
    <x v="37"/>
    <n v="4"/>
    <n v="0.05"/>
    <n v="28530"/>
    <n v="108414"/>
    <n v="0.16"/>
    <s v="28242.024604638762"/>
    <x v="1"/>
    <x v="10"/>
    <x v="0"/>
  </r>
  <r>
    <s v="O004218"/>
    <x v="339"/>
    <s v="C0891"/>
    <x v="48"/>
    <n v="1"/>
    <n v="0.05"/>
    <n v="19803"/>
    <n v="18812.849999999999"/>
    <n v="0.16"/>
    <s v="2276.7309070838037"/>
    <x v="1"/>
    <x v="8"/>
    <x v="0"/>
  </r>
  <r>
    <s v="O004219"/>
    <x v="268"/>
    <s v="C0948"/>
    <x v="69"/>
    <n v="1"/>
    <n v="0.1"/>
    <n v="31802"/>
    <n v="28621.8"/>
    <n v="0.19"/>
    <s v="5863.658939975941"/>
    <x v="0"/>
    <x v="6"/>
    <x v="0"/>
  </r>
  <r>
    <s v="O004220"/>
    <x v="229"/>
    <s v="C0585"/>
    <x v="11"/>
    <n v="2"/>
    <n v="0"/>
    <n v="9257"/>
    <n v="18514"/>
    <n v="0.16"/>
    <s v="3153.7420885830643"/>
    <x v="1"/>
    <x v="0"/>
    <x v="1"/>
  </r>
  <r>
    <s v="O004221"/>
    <x v="66"/>
    <s v="C0815"/>
    <x v="51"/>
    <n v="4"/>
    <n v="0.1"/>
    <n v="23506"/>
    <n v="84621.6"/>
    <n v="0.31"/>
    <s v="27171.524021055673"/>
    <x v="2"/>
    <x v="1"/>
    <x v="0"/>
  </r>
  <r>
    <s v="O004222"/>
    <x v="149"/>
    <s v="C0302"/>
    <x v="48"/>
    <n v="1"/>
    <n v="0.1"/>
    <n v="19803"/>
    <n v="17822.7"/>
    <n v="0.16"/>
    <s v="3683.1483444334444"/>
    <x v="1"/>
    <x v="0"/>
    <x v="0"/>
  </r>
  <r>
    <s v="O004223"/>
    <x v="298"/>
    <s v="C1156"/>
    <x v="7"/>
    <n v="2"/>
    <n v="0.1"/>
    <n v="4623"/>
    <n v="8321.4"/>
    <n v="0.28000000000000003"/>
    <s v="2438.7132054464923"/>
    <x v="3"/>
    <x v="1"/>
    <x v="0"/>
  </r>
  <r>
    <s v="O004224"/>
    <x v="268"/>
    <s v="C1144"/>
    <x v="22"/>
    <n v="2"/>
    <n v="0.05"/>
    <n v="10792"/>
    <n v="20504.8"/>
    <n v="0.28000000000000003"/>
    <s v="4208.191268251226"/>
    <x v="3"/>
    <x v="5"/>
    <x v="1"/>
  </r>
  <r>
    <s v="O004225"/>
    <x v="170"/>
    <s v="C1160"/>
    <x v="42"/>
    <n v="1"/>
    <n v="0.1"/>
    <n v="36976"/>
    <n v="33278.400000000001"/>
    <n v="0.28000000000000003"/>
    <s v="7644.419181373597"/>
    <x v="3"/>
    <x v="2"/>
    <x v="0"/>
  </r>
  <r>
    <s v="O004226"/>
    <x v="144"/>
    <s v="C0628"/>
    <x v="53"/>
    <n v="1"/>
    <n v="0"/>
    <n v="46621"/>
    <n v="46621"/>
    <n v="0.19"/>
    <s v="7117.025270905944"/>
    <x v="0"/>
    <x v="5"/>
    <x v="2"/>
  </r>
  <r>
    <s v="O004227"/>
    <x v="130"/>
    <s v="C0573"/>
    <x v="50"/>
    <n v="4"/>
    <n v="0.05"/>
    <n v="44505"/>
    <n v="169119"/>
    <n v="0.19"/>
    <s v="27701.723919805696"/>
    <x v="0"/>
    <x v="7"/>
    <x v="0"/>
  </r>
  <r>
    <s v="O004228"/>
    <x v="74"/>
    <s v="C0529"/>
    <x v="41"/>
    <n v="1"/>
    <n v="0.05"/>
    <n v="38513"/>
    <n v="36587.35"/>
    <n v="0.19"/>
    <s v="6772.853983782053"/>
    <x v="0"/>
    <x v="1"/>
    <x v="0"/>
  </r>
  <r>
    <s v="O004229"/>
    <x v="50"/>
    <s v="C0034"/>
    <x v="67"/>
    <n v="2"/>
    <n v="0.1"/>
    <n v="35056"/>
    <n v="63100.800000000003"/>
    <n v="0.19"/>
    <s v="11514.963407061605"/>
    <x v="0"/>
    <x v="9"/>
    <x v="0"/>
  </r>
  <r>
    <s v="O004230"/>
    <x v="138"/>
    <s v="C0532"/>
    <x v="74"/>
    <n v="5"/>
    <n v="0.1"/>
    <n v="5121"/>
    <n v="23044.5"/>
    <n v="0.28000000000000003"/>
    <s v="4981.784888187659"/>
    <x v="3"/>
    <x v="9"/>
    <x v="0"/>
  </r>
  <r>
    <s v="O004231"/>
    <x v="173"/>
    <s v="C1118"/>
    <x v="33"/>
    <n v="1"/>
    <n v="0.15"/>
    <n v="5109"/>
    <n v="4342.6499999999996"/>
    <n v="0.19"/>
    <s v="580.5924191156867"/>
    <x v="0"/>
    <x v="4"/>
    <x v="0"/>
  </r>
  <r>
    <s v="O004232"/>
    <x v="218"/>
    <s v="C0371"/>
    <x v="44"/>
    <n v="1"/>
    <n v="0.1"/>
    <n v="35247"/>
    <n v="31722.3"/>
    <n v="0.16"/>
    <s v="2722.9038464258324"/>
    <x v="1"/>
    <x v="5"/>
    <x v="2"/>
  </r>
  <r>
    <s v="O004233"/>
    <x v="115"/>
    <s v="C0409"/>
    <x v="77"/>
    <n v="1"/>
    <n v="0.1"/>
    <n v="39927"/>
    <n v="35934.300000000003"/>
    <n v="0.16"/>
    <s v="3795.004422907183"/>
    <x v="1"/>
    <x v="0"/>
    <x v="2"/>
  </r>
  <r>
    <s v="O004234"/>
    <x v="45"/>
    <s v="C0617"/>
    <x v="9"/>
    <n v="1"/>
    <n v="0.05"/>
    <n v="11380"/>
    <n v="10811"/>
    <n v="0.28000000000000003"/>
    <s v="3402.1216861964554"/>
    <x v="3"/>
    <x v="0"/>
    <x v="0"/>
  </r>
  <r>
    <s v="O004235"/>
    <x v="242"/>
    <s v="C0071"/>
    <x v="43"/>
    <n v="1"/>
    <n v="0.1"/>
    <n v="21121"/>
    <n v="19008.900000000001"/>
    <n v="0.19"/>
    <s v="3431.755373781717"/>
    <x v="0"/>
    <x v="7"/>
    <x v="2"/>
  </r>
  <r>
    <s v="O004236"/>
    <x v="320"/>
    <s v="C0084"/>
    <x v="27"/>
    <n v="2"/>
    <n v="0.25"/>
    <n v="38016"/>
    <n v="57024"/>
    <n v="0.16"/>
    <s v="7222.395367675321"/>
    <x v="1"/>
    <x v="2"/>
    <x v="2"/>
  </r>
  <r>
    <s v="O004237"/>
    <x v="59"/>
    <s v="C0209"/>
    <x v="65"/>
    <n v="3"/>
    <n v="0.05"/>
    <n v="34669"/>
    <n v="98806.65"/>
    <n v="0.16"/>
    <s v="9177.640712142076"/>
    <x v="1"/>
    <x v="4"/>
    <x v="1"/>
  </r>
  <r>
    <s v="O004238"/>
    <x v="106"/>
    <s v="C0259"/>
    <x v="34"/>
    <n v="2"/>
    <n v="0"/>
    <n v="1533"/>
    <n v="3066"/>
    <n v="0.16"/>
    <s v="381.8738526194577"/>
    <x v="1"/>
    <x v="10"/>
    <x v="1"/>
  </r>
  <r>
    <s v="O004239"/>
    <x v="12"/>
    <s v="C0932"/>
    <x v="46"/>
    <n v="4"/>
    <n v="0.05"/>
    <n v="4101"/>
    <n v="15583.8"/>
    <n v="0.16"/>
    <s v="2824.5854602876516"/>
    <x v="1"/>
    <x v="1"/>
    <x v="1"/>
  </r>
  <r>
    <s v="O004240"/>
    <x v="279"/>
    <s v="C0282"/>
    <x v="70"/>
    <n v="1"/>
    <n v="0.1"/>
    <n v="45709"/>
    <n v="41138.1"/>
    <n v="0.22"/>
    <s v="9735.258989142501"/>
    <x v="4"/>
    <x v="6"/>
    <x v="0"/>
  </r>
  <r>
    <s v="O004241"/>
    <x v="361"/>
    <s v="C0394"/>
    <x v="33"/>
    <n v="1"/>
    <n v="0.05"/>
    <n v="5109"/>
    <n v="4853.55"/>
    <n v="0.19"/>
    <s v="879.2875533682945"/>
    <x v="0"/>
    <x v="1"/>
    <x v="0"/>
  </r>
  <r>
    <s v="O004242"/>
    <x v="41"/>
    <s v="C0418"/>
    <x v="26"/>
    <n v="1"/>
    <n v="0.2"/>
    <n v="7732"/>
    <n v="6185.6"/>
    <n v="0.22"/>
    <s v="1303.0191883698537"/>
    <x v="4"/>
    <x v="2"/>
    <x v="1"/>
  </r>
  <r>
    <s v="O004243"/>
    <x v="16"/>
    <s v="C0859"/>
    <x v="75"/>
    <n v="1"/>
    <n v="0.1"/>
    <n v="27904"/>
    <s v="25113.600000000002"/>
    <n v="0.22"/>
    <s v="3968.1039635184825"/>
    <x v="4"/>
    <x v="6"/>
    <x v="0"/>
  </r>
  <r>
    <s v="O004244"/>
    <x v="35"/>
    <s v="C0626"/>
    <x v="48"/>
    <n v="1"/>
    <n v="0.05"/>
    <n v="19803"/>
    <n v="18812.849999999999"/>
    <n v="0.16"/>
    <s v="2499.0619204955574"/>
    <x v="1"/>
    <x v="5"/>
    <x v="0"/>
  </r>
  <r>
    <s v="O004245"/>
    <x v="338"/>
    <s v="C1103"/>
    <x v="78"/>
    <n v="2"/>
    <n v="0.25"/>
    <n v="24310"/>
    <n v="36465"/>
    <n v="0.16"/>
    <s v="6543.4726530228945"/>
    <x v="1"/>
    <x v="2"/>
    <x v="0"/>
  </r>
  <r>
    <s v="O004246"/>
    <x v="239"/>
    <s v="C0562"/>
    <x v="58"/>
    <n v="3"/>
    <n v="0"/>
    <n v="34314"/>
    <n v="102942"/>
    <n v="0.16"/>
    <s v="14039.382954266603"/>
    <x v="1"/>
    <x v="6"/>
    <x v="0"/>
  </r>
  <r>
    <s v="O004247"/>
    <x v="345"/>
    <s v="C0832"/>
    <x v="70"/>
    <n v="4"/>
    <n v="0"/>
    <n v="45709"/>
    <n v="182836"/>
    <n v="0.22"/>
    <s v="50612.96761854163"/>
    <x v="4"/>
    <x v="9"/>
    <x v="0"/>
  </r>
  <r>
    <s v="O004248"/>
    <x v="160"/>
    <s v="C1119"/>
    <x v="37"/>
    <n v="1"/>
    <n v="0.05"/>
    <n v="28530"/>
    <n v="27103.5"/>
    <n v="0.16"/>
    <s v="5480.186581636392"/>
    <x v="1"/>
    <x v="4"/>
    <x v="1"/>
  </r>
  <r>
    <s v="O004249"/>
    <x v="29"/>
    <s v="C0941"/>
    <x v="78"/>
    <n v="3"/>
    <n v="0"/>
    <n v="24310"/>
    <n v="72930"/>
    <n v="0.16"/>
    <s v="10510.518103038985"/>
    <x v="1"/>
    <x v="0"/>
    <x v="1"/>
  </r>
  <r>
    <s v="O004250"/>
    <x v="183"/>
    <s v="C0062"/>
    <x v="40"/>
    <n v="3"/>
    <n v="0.15"/>
    <n v="13000"/>
    <n v="33150"/>
    <n v="0.19"/>
    <s v="5990.609073806601"/>
    <x v="0"/>
    <x v="10"/>
    <x v="1"/>
  </r>
  <r>
    <s v="O004251"/>
    <x v="133"/>
    <s v="C1166"/>
    <x v="1"/>
    <n v="1"/>
    <n v="0.05"/>
    <n v="10888"/>
    <n v="10343.6"/>
    <n v="0.19"/>
    <s v="2770.0950379604433"/>
    <x v="0"/>
    <x v="1"/>
    <x v="0"/>
  </r>
  <r>
    <s v="O004252"/>
    <x v="298"/>
    <s v="C0734"/>
    <x v="3"/>
    <n v="1"/>
    <n v="0.15"/>
    <n v="48370"/>
    <n v="41114.5"/>
    <n v="0.16"/>
    <s v="7797.439838273244"/>
    <x v="1"/>
    <x v="5"/>
    <x v="0"/>
  </r>
  <r>
    <s v="O004253"/>
    <x v="357"/>
    <s v="C1135"/>
    <x v="78"/>
    <n v="5"/>
    <n v="0.15"/>
    <n v="24310"/>
    <n v="103317.5"/>
    <n v="0.16"/>
    <s v="16784.92305220212"/>
    <x v="1"/>
    <x v="2"/>
    <x v="0"/>
  </r>
  <r>
    <s v="O004254"/>
    <x v="179"/>
    <s v="C0782"/>
    <x v="44"/>
    <n v="2"/>
    <n v="0.05"/>
    <n v="35247"/>
    <n v="66969.3"/>
    <n v="0.16"/>
    <s v="11150.361000815228"/>
    <x v="1"/>
    <x v="9"/>
    <x v="1"/>
  </r>
  <r>
    <s v="O004255"/>
    <x v="299"/>
    <s v="C1181"/>
    <x v="50"/>
    <n v="5"/>
    <n v="0.1"/>
    <n v="44505"/>
    <n v="200272.5"/>
    <n v="0.19"/>
    <n v="39095.441223049798"/>
    <x v="0"/>
    <x v="1"/>
    <x v="0"/>
  </r>
  <r>
    <s v="O004256"/>
    <x v="159"/>
    <s v="C0539"/>
    <x v="57"/>
    <n v="2"/>
    <n v="0.1"/>
    <n v="23441"/>
    <n v="42193.8"/>
    <n v="0.19"/>
    <s v="7991.755684985657"/>
    <x v="0"/>
    <x v="4"/>
    <x v="0"/>
  </r>
  <r>
    <s v="O004257"/>
    <x v="333"/>
    <s v="C0597"/>
    <x v="78"/>
    <n v="1"/>
    <n v="0.2"/>
    <n v="24310"/>
    <n v="19448"/>
    <n v="0.16"/>
    <s v="2382.687003026412"/>
    <x v="1"/>
    <x v="8"/>
    <x v="1"/>
  </r>
  <r>
    <s v="O004258"/>
    <x v="20"/>
    <s v="C0009"/>
    <x v="44"/>
    <n v="1"/>
    <n v="0"/>
    <n v="35247"/>
    <n v="35247"/>
    <n v="0.16"/>
    <s v="5143.204519794996"/>
    <x v="1"/>
    <x v="3"/>
    <x v="1"/>
  </r>
  <r>
    <s v="O004259"/>
    <x v="203"/>
    <s v="C0276"/>
    <x v="8"/>
    <n v="5"/>
    <n v="0.05"/>
    <n v="26232"/>
    <n v="124602"/>
    <n v="0.22"/>
    <s v="21149.77113542121"/>
    <x v="4"/>
    <x v="9"/>
    <x v="0"/>
  </r>
  <r>
    <s v="O004260"/>
    <x v="247"/>
    <s v="C0227"/>
    <x v="70"/>
    <n v="1"/>
    <n v="0.2"/>
    <n v="45709"/>
    <s v="36567.200000000004"/>
    <n v="0.22"/>
    <s v="8972.434293833356"/>
    <x v="4"/>
    <x v="3"/>
    <x v="1"/>
  </r>
  <r>
    <s v="O004261"/>
    <x v="119"/>
    <s v="C0186"/>
    <x v="66"/>
    <n v="1"/>
    <n v="0.05"/>
    <n v="17932"/>
    <s v="17035.399999999998"/>
    <n v="0.16"/>
    <s v="2646.669614318572"/>
    <x v="1"/>
    <x v="8"/>
    <x v="1"/>
  </r>
  <r>
    <s v="O004262"/>
    <x v="312"/>
    <s v="C0591"/>
    <x v="32"/>
    <n v="2"/>
    <n v="0"/>
    <n v="3648"/>
    <n v="7296"/>
    <n v="0.22"/>
    <s v="1803.1477899782237"/>
    <x v="4"/>
    <x v="3"/>
    <x v="0"/>
  </r>
  <r>
    <s v="O004263"/>
    <x v="214"/>
    <s v="C0433"/>
    <x v="78"/>
    <n v="1"/>
    <n v="0.1"/>
    <n v="24310"/>
    <n v="21879"/>
    <n v="0.16"/>
    <s v="2524.727598597877"/>
    <x v="1"/>
    <x v="6"/>
    <x v="0"/>
  </r>
  <r>
    <s v="O004264"/>
    <x v="73"/>
    <s v="C0569"/>
    <x v="61"/>
    <n v="1"/>
    <n v="0.05"/>
    <n v="12154"/>
    <n v="11546.3"/>
    <n v="0.19"/>
    <s v="2768.4883830475574"/>
    <x v="0"/>
    <x v="6"/>
    <x v="0"/>
  </r>
  <r>
    <s v="O004265"/>
    <x v="20"/>
    <s v="C0656"/>
    <x v="37"/>
    <n v="2"/>
    <n v="0.1"/>
    <n v="28530"/>
    <n v="51354"/>
    <n v="0.16"/>
    <s v="10549.13107669473"/>
    <x v="1"/>
    <x v="6"/>
    <x v="1"/>
  </r>
  <r>
    <s v="O004266"/>
    <x v="233"/>
    <s v="C0356"/>
    <x v="78"/>
    <n v="1"/>
    <n v="0.2"/>
    <n v="24310"/>
    <n v="19448"/>
    <n v="0.16"/>
    <s v="2039.9980741968209"/>
    <x v="1"/>
    <x v="4"/>
    <x v="0"/>
  </r>
  <r>
    <s v="O004267"/>
    <x v="163"/>
    <s v="C0843"/>
    <x v="74"/>
    <n v="1"/>
    <n v="0.1"/>
    <n v="5121"/>
    <s v="4608.900000000001"/>
    <n v="0.28000000000000003"/>
    <s v="1208.8877069602797"/>
    <x v="3"/>
    <x v="10"/>
    <x v="2"/>
  </r>
  <r>
    <s v="O004268"/>
    <x v="115"/>
    <s v="C0392"/>
    <x v="63"/>
    <n v="1"/>
    <n v="0.1"/>
    <n v="9199"/>
    <n v="8279.1"/>
    <n v="0.16"/>
    <s v="1209.5225793304744"/>
    <x v="1"/>
    <x v="1"/>
    <x v="2"/>
  </r>
  <r>
    <s v="O004269"/>
    <x v="63"/>
    <s v="C0579"/>
    <x v="54"/>
    <n v="2"/>
    <n v="0.05"/>
    <n v="31519"/>
    <n v="59886.1"/>
    <n v="0.19"/>
    <n v="8364.5117450327798"/>
    <x v="0"/>
    <x v="6"/>
    <x v="1"/>
  </r>
  <r>
    <s v="O004270"/>
    <x v="294"/>
    <s v="C0420"/>
    <x v="35"/>
    <n v="1"/>
    <n v="0.15"/>
    <n v="24562"/>
    <n v="20877.7"/>
    <n v="0.22"/>
    <s v="4403.203353450938"/>
    <x v="4"/>
    <x v="7"/>
    <x v="1"/>
  </r>
  <r>
    <s v="O004271"/>
    <x v="48"/>
    <s v="C0164"/>
    <x v="74"/>
    <n v="1"/>
    <n v="0.15"/>
    <n v="5121"/>
    <s v="4352.849999999999"/>
    <n v="0.28000000000000003"/>
    <s v="1303.8231558540683"/>
    <x v="3"/>
    <x v="9"/>
    <x v="0"/>
  </r>
  <r>
    <s v="O004272"/>
    <x v="358"/>
    <s v="C0779"/>
    <x v="27"/>
    <n v="2"/>
    <n v="0.05"/>
    <n v="38016"/>
    <n v="72230.399999999994"/>
    <n v="0.16"/>
    <s v="10370.117796130775"/>
    <x v="1"/>
    <x v="8"/>
    <x v="1"/>
  </r>
  <r>
    <s v="O004273"/>
    <x v="308"/>
    <s v="C0638"/>
    <x v="12"/>
    <n v="1"/>
    <n v="0.05"/>
    <n v="5299"/>
    <n v="5034.05"/>
    <n v="0.16"/>
    <s v="503.6523390669782"/>
    <x v="1"/>
    <x v="0"/>
    <x v="2"/>
  </r>
  <r>
    <s v="O004274"/>
    <x v="296"/>
    <s v="C0017"/>
    <x v="11"/>
    <n v="1"/>
    <n v="0.15"/>
    <n v="9257"/>
    <n v="7868.45"/>
    <n v="0.16"/>
    <s v="1471.6919407827966"/>
    <x v="1"/>
    <x v="0"/>
    <x v="0"/>
  </r>
  <r>
    <s v="O004275"/>
    <x v="44"/>
    <s v="C0446"/>
    <x v="15"/>
    <n v="2"/>
    <n v="0.05"/>
    <n v="40809"/>
    <s v="77537.09999999999"/>
    <n v="0.19"/>
    <s v="12583.545955602747"/>
    <x v="0"/>
    <x v="5"/>
    <x v="0"/>
  </r>
  <r>
    <s v="O004276"/>
    <x v="165"/>
    <s v="C0170"/>
    <x v="26"/>
    <n v="1"/>
    <n v="0.1"/>
    <n v="7732"/>
    <n v="6958.8"/>
    <n v="0.22"/>
    <s v="1363.7892712438127"/>
    <x v="4"/>
    <x v="8"/>
    <x v="0"/>
  </r>
  <r>
    <s v="O004277"/>
    <x v="119"/>
    <s v="C0340"/>
    <x v="49"/>
    <n v="1"/>
    <n v="0.05"/>
    <n v="2649"/>
    <s v="2516.5499999999997"/>
    <n v="0.16"/>
    <n v="550.73497406695697"/>
    <x v="1"/>
    <x v="9"/>
    <x v="0"/>
  </r>
  <r>
    <s v="O004278"/>
    <x v="131"/>
    <s v="C0726"/>
    <x v="64"/>
    <n v="2"/>
    <n v="0"/>
    <n v="16218"/>
    <n v="32436"/>
    <n v="0.19"/>
    <s v="6613.145708726885"/>
    <x v="0"/>
    <x v="9"/>
    <x v="0"/>
  </r>
  <r>
    <s v="O004279"/>
    <x v="81"/>
    <s v="C1035"/>
    <x v="67"/>
    <n v="3"/>
    <n v="0.05"/>
    <n v="35056"/>
    <s v="99909.59999999999"/>
    <n v="0.19"/>
    <s v="16153.675607386334"/>
    <x v="0"/>
    <x v="1"/>
    <x v="1"/>
  </r>
  <r>
    <s v="O004280"/>
    <x v="352"/>
    <s v="C0133"/>
    <x v="46"/>
    <n v="3"/>
    <n v="0.15"/>
    <n v="4101"/>
    <n v="10457.549999999999"/>
    <n v="0.16"/>
    <s v="1237.9812179456962"/>
    <x v="1"/>
    <x v="0"/>
    <x v="0"/>
  </r>
  <r>
    <s v="O004281"/>
    <x v="55"/>
    <s v="C0901"/>
    <x v="49"/>
    <n v="2"/>
    <n v="0.1"/>
    <n v="2649"/>
    <n v="4768.2"/>
    <n v="0.16"/>
    <s v="924.1065780356056"/>
    <x v="1"/>
    <x v="1"/>
    <x v="2"/>
  </r>
  <r>
    <s v="O004282"/>
    <x v="176"/>
    <s v="C0640"/>
    <x v="46"/>
    <n v="2"/>
    <n v="0.1"/>
    <n v="4101"/>
    <n v="7381.8"/>
    <n v="0.16"/>
    <s v="1412.8512272092971"/>
    <x v="1"/>
    <x v="9"/>
    <x v="0"/>
  </r>
  <r>
    <s v="O004283"/>
    <x v="37"/>
    <s v="C1172"/>
    <x v="31"/>
    <n v="3"/>
    <n v="0"/>
    <n v="657"/>
    <n v="1971"/>
    <n v="0.22"/>
    <s v="398.6631594305218"/>
    <x v="4"/>
    <x v="6"/>
    <x v="0"/>
  </r>
  <r>
    <s v="O004284"/>
    <x v="73"/>
    <s v="C0823"/>
    <x v="77"/>
    <n v="1"/>
    <n v="0"/>
    <n v="39927"/>
    <n v="39927"/>
    <n v="0.16"/>
    <s v="4628.922790951917"/>
    <x v="1"/>
    <x v="1"/>
    <x v="0"/>
  </r>
  <r>
    <s v="O004285"/>
    <x v="37"/>
    <s v="C0954"/>
    <x v="65"/>
    <n v="1"/>
    <n v="0"/>
    <n v="34669"/>
    <n v="34669"/>
    <n v="0.16"/>
    <s v="6014.931950105947"/>
    <x v="1"/>
    <x v="5"/>
    <x v="1"/>
  </r>
  <r>
    <s v="O004286"/>
    <x v="250"/>
    <s v="C0079"/>
    <x v="27"/>
    <n v="2"/>
    <n v="0"/>
    <n v="38016"/>
    <n v="76032"/>
    <n v="0.16"/>
    <s v="13745.617411541192"/>
    <x v="1"/>
    <x v="1"/>
    <x v="0"/>
  </r>
  <r>
    <s v="O004287"/>
    <x v="43"/>
    <s v="C0346"/>
    <x v="61"/>
    <n v="1"/>
    <n v="0.1"/>
    <n v="12154"/>
    <n v="10938.6"/>
    <n v="0.19"/>
    <s v="1935.6300832896945"/>
    <x v="0"/>
    <x v="1"/>
    <x v="1"/>
  </r>
  <r>
    <s v="O004288"/>
    <x v="50"/>
    <s v="C0609"/>
    <x v="11"/>
    <n v="2"/>
    <n v="0.1"/>
    <n v="9257"/>
    <s v="16662.600000000002"/>
    <n v="0.16"/>
    <s v="2022.661035088555"/>
    <x v="1"/>
    <x v="10"/>
    <x v="0"/>
  </r>
  <r>
    <s v="O004289"/>
    <x v="293"/>
    <s v="C0639"/>
    <x v="20"/>
    <n v="1"/>
    <n v="0.05"/>
    <n v="40096"/>
    <n v="38091.199999999997"/>
    <n v="0.22"/>
    <s v="8413.071967634098"/>
    <x v="4"/>
    <x v="3"/>
    <x v="0"/>
  </r>
  <r>
    <s v="O004290"/>
    <x v="153"/>
    <s v="C1048"/>
    <x v="50"/>
    <n v="1"/>
    <n v="0.25"/>
    <n v="44505"/>
    <n v="33378.75"/>
    <n v="0.19"/>
    <s v="6881.404029823242"/>
    <x v="0"/>
    <x v="2"/>
    <x v="0"/>
  </r>
  <r>
    <s v="O004291"/>
    <x v="39"/>
    <s v="C0131"/>
    <x v="0"/>
    <n v="4"/>
    <n v="0.1"/>
    <n v="17633"/>
    <n v="63478.8"/>
    <n v="0.19"/>
    <s v="10978.756264285952"/>
    <x v="0"/>
    <x v="7"/>
    <x v="0"/>
  </r>
  <r>
    <s v="O004292"/>
    <x v="328"/>
    <s v="C0356"/>
    <x v="42"/>
    <n v="2"/>
    <n v="0.15"/>
    <n v="36976"/>
    <n v="62859.199999999997"/>
    <n v="0.28000000000000003"/>
    <s v="18176.759917708525"/>
    <x v="3"/>
    <x v="4"/>
    <x v="0"/>
  </r>
  <r>
    <s v="O004293"/>
    <x v="127"/>
    <s v="C0944"/>
    <x v="0"/>
    <n v="2"/>
    <n v="0.05"/>
    <n v="17633"/>
    <n v="33502.699999999997"/>
    <n v="0.19"/>
    <s v="6788.788770229415"/>
    <x v="0"/>
    <x v="3"/>
    <x v="1"/>
  </r>
  <r>
    <s v="O004294"/>
    <x v="159"/>
    <s v="C0150"/>
    <x v="46"/>
    <n v="1"/>
    <n v="0.05"/>
    <n v="4101"/>
    <n v="3895.95"/>
    <n v="0.16"/>
    <s v="779.5454586014656"/>
    <x v="1"/>
    <x v="6"/>
    <x v="0"/>
  </r>
  <r>
    <s v="O004295"/>
    <x v="313"/>
    <s v="C0050"/>
    <x v="69"/>
    <n v="1"/>
    <n v="0.1"/>
    <n v="31802"/>
    <n v="28621.8"/>
    <n v="0.19"/>
    <s v="5016.717088616068"/>
    <x v="0"/>
    <x v="3"/>
    <x v="0"/>
  </r>
  <r>
    <s v="O004296"/>
    <x v="315"/>
    <s v="C0464"/>
    <x v="69"/>
    <n v="1"/>
    <n v="0"/>
    <n v="31802"/>
    <n v="31802"/>
    <n v="0.19"/>
    <s v="4774.308278418688"/>
    <x v="0"/>
    <x v="7"/>
    <x v="0"/>
  </r>
  <r>
    <s v="O004297"/>
    <x v="163"/>
    <s v="C0455"/>
    <x v="23"/>
    <n v="2"/>
    <n v="0"/>
    <n v="40034"/>
    <n v="80068"/>
    <n v="0.28000000000000003"/>
    <s v="22230.384701683477"/>
    <x v="3"/>
    <x v="0"/>
    <x v="2"/>
  </r>
  <r>
    <s v="O004298"/>
    <x v="100"/>
    <s v="C0335"/>
    <x v="63"/>
    <n v="5"/>
    <n v="0"/>
    <n v="9199"/>
    <n v="45995"/>
    <n v="0.16"/>
    <s v="10075.783014447272"/>
    <x v="1"/>
    <x v="3"/>
    <x v="2"/>
  </r>
  <r>
    <s v="O004299"/>
    <x v="268"/>
    <s v="C0668"/>
    <x v="57"/>
    <n v="3"/>
    <n v="0.05"/>
    <n v="23441"/>
    <s v="66806.84999999999"/>
    <n v="0.19"/>
    <s v="8570.694695601793"/>
    <x v="0"/>
    <x v="8"/>
    <x v="1"/>
  </r>
  <r>
    <s v="O004300"/>
    <x v="207"/>
    <s v="C0327"/>
    <x v="57"/>
    <n v="2"/>
    <n v="0.1"/>
    <n v="23441"/>
    <n v="42193.8"/>
    <n v="0.19"/>
    <s v="4600.934357208711"/>
    <x v="0"/>
    <x v="2"/>
    <x v="2"/>
  </r>
  <r>
    <s v="O004301"/>
    <x v="81"/>
    <s v="C1016"/>
    <x v="5"/>
    <n v="3"/>
    <n v="0.15"/>
    <n v="7879"/>
    <n v="20091.45"/>
    <n v="0.16"/>
    <s v="3138.6591931018393"/>
    <x v="1"/>
    <x v="10"/>
    <x v="0"/>
  </r>
  <r>
    <s v="O004302"/>
    <x v="99"/>
    <s v="C0336"/>
    <x v="69"/>
    <n v="2"/>
    <n v="0.05"/>
    <n v="31802"/>
    <s v="60423.799999999996"/>
    <n v="0.19"/>
    <s v="10678.418072409475"/>
    <x v="0"/>
    <x v="0"/>
    <x v="0"/>
  </r>
  <r>
    <s v="O004303"/>
    <x v="27"/>
    <s v="C0666"/>
    <x v="31"/>
    <n v="1"/>
    <n v="0.05"/>
    <n v="657"/>
    <n v="624.15"/>
    <n v="0.22"/>
    <s v="132.76121436692043"/>
    <x v="4"/>
    <x v="4"/>
    <x v="0"/>
  </r>
  <r>
    <s v="O004304"/>
    <x v="226"/>
    <s v="C0995"/>
    <x v="63"/>
    <n v="1"/>
    <n v="0.2"/>
    <n v="9199"/>
    <s v="7359.200000000001"/>
    <n v="0.16"/>
    <s v="1114.219038624622"/>
    <x v="1"/>
    <x v="5"/>
    <x v="1"/>
  </r>
  <r>
    <s v="O004305"/>
    <x v="29"/>
    <s v="C0081"/>
    <x v="55"/>
    <n v="2"/>
    <n v="0"/>
    <n v="15711"/>
    <n v="31422"/>
    <n v="0.19"/>
    <s v="7076.083392957294"/>
    <x v="0"/>
    <x v="10"/>
    <x v="1"/>
  </r>
  <r>
    <s v="O004306"/>
    <x v="318"/>
    <s v="C0087"/>
    <x v="63"/>
    <n v="1"/>
    <n v="0.15"/>
    <n v="9199"/>
    <n v="7819.15"/>
    <n v="0.16"/>
    <s v="1239.4434812903776"/>
    <x v="1"/>
    <x v="10"/>
    <x v="0"/>
  </r>
  <r>
    <s v="O004307"/>
    <x v="270"/>
    <s v="C0258"/>
    <x v="69"/>
    <n v="1"/>
    <n v="0.2"/>
    <n v="31802"/>
    <s v="25441.600000000002"/>
    <n v="0.19"/>
    <s v="5563.712299148104"/>
    <x v="0"/>
    <x v="2"/>
    <x v="0"/>
  </r>
  <r>
    <s v="O004308"/>
    <x v="196"/>
    <s v="C0991"/>
    <x v="36"/>
    <n v="3"/>
    <n v="0.05"/>
    <n v="29812"/>
    <n v="84964.2"/>
    <n v="0.28000000000000003"/>
    <s v="16422.507014644943"/>
    <x v="3"/>
    <x v="1"/>
    <x v="1"/>
  </r>
  <r>
    <s v="O004309"/>
    <x v="162"/>
    <s v="C0185"/>
    <x v="34"/>
    <n v="1"/>
    <n v="0"/>
    <n v="1533"/>
    <n v="1533"/>
    <n v="0.16"/>
    <s v="216.89445420617557"/>
    <x v="1"/>
    <x v="4"/>
    <x v="0"/>
  </r>
  <r>
    <s v="O004310"/>
    <x v="74"/>
    <s v="C0698"/>
    <x v="63"/>
    <n v="1"/>
    <n v="0.25"/>
    <n v="9199"/>
    <n v="6899.25"/>
    <n v="0.16"/>
    <s v="907.0073725711228"/>
    <x v="1"/>
    <x v="7"/>
    <x v="1"/>
  </r>
  <r>
    <s v="O004311"/>
    <x v="322"/>
    <s v="C0123"/>
    <x v="22"/>
    <n v="1"/>
    <n v="0.05"/>
    <n v="10792"/>
    <n v="10252.4"/>
    <n v="0.28000000000000003"/>
    <s v="2050.861373760604"/>
    <x v="3"/>
    <x v="3"/>
    <x v="1"/>
  </r>
  <r>
    <s v="O004312"/>
    <x v="197"/>
    <s v="C1120"/>
    <x v="69"/>
    <n v="2"/>
    <n v="0.05"/>
    <n v="31802"/>
    <s v="60423.799999999996"/>
    <n v="0.19"/>
    <s v="11699.188500583488"/>
    <x v="0"/>
    <x v="3"/>
    <x v="0"/>
  </r>
  <r>
    <s v="O004313"/>
    <x v="29"/>
    <s v="C0605"/>
    <x v="14"/>
    <n v="1"/>
    <n v="0.1"/>
    <n v="24549"/>
    <s v="22094.100000000002"/>
    <n v="0.19"/>
    <n v="4120.3099421316201"/>
    <x v="0"/>
    <x v="9"/>
    <x v="2"/>
  </r>
  <r>
    <s v="O004314"/>
    <x v="33"/>
    <s v="C0515"/>
    <x v="75"/>
    <n v="2"/>
    <n v="0.05"/>
    <n v="27904"/>
    <n v="53017.599999999999"/>
    <n v="0.22"/>
    <s v="10797.210984097841"/>
    <x v="4"/>
    <x v="5"/>
    <x v="0"/>
  </r>
  <r>
    <s v="O004315"/>
    <x v="102"/>
    <s v="C0904"/>
    <x v="42"/>
    <n v="1"/>
    <n v="0.25"/>
    <n v="36976"/>
    <n v="27732"/>
    <n v="0.28000000000000003"/>
    <s v="7642.684945782707"/>
    <x v="3"/>
    <x v="1"/>
    <x v="0"/>
  </r>
  <r>
    <s v="O004316"/>
    <x v="244"/>
    <s v="C0305"/>
    <x v="72"/>
    <n v="2"/>
    <n v="0"/>
    <n v="21109"/>
    <n v="42218"/>
    <n v="0.22"/>
    <s v="9440.733027442875"/>
    <x v="4"/>
    <x v="1"/>
    <x v="0"/>
  </r>
  <r>
    <s v="O004317"/>
    <x v="125"/>
    <s v="C1172"/>
    <x v="44"/>
    <n v="1"/>
    <n v="0.1"/>
    <n v="35247"/>
    <n v="31722.3"/>
    <n v="0.16"/>
    <s v="6200.391703921539"/>
    <x v="1"/>
    <x v="6"/>
    <x v="0"/>
  </r>
  <r>
    <s v="O004318"/>
    <x v="128"/>
    <s v="C0657"/>
    <x v="34"/>
    <n v="5"/>
    <n v="0.1"/>
    <n v="1533"/>
    <n v="6898.5"/>
    <n v="0.16"/>
    <s v="1258.8972022924881"/>
    <x v="1"/>
    <x v="1"/>
    <x v="0"/>
  </r>
  <r>
    <s v="O004319"/>
    <x v="188"/>
    <s v="C0262"/>
    <x v="53"/>
    <n v="2"/>
    <n v="0.1"/>
    <n v="46621"/>
    <n v="83917.8"/>
    <n v="0.19"/>
    <s v="16909.387646460276"/>
    <x v="0"/>
    <x v="0"/>
    <x v="1"/>
  </r>
  <r>
    <s v="O004320"/>
    <x v="82"/>
    <s v="C0491"/>
    <x v="48"/>
    <n v="3"/>
    <n v="0.1"/>
    <n v="19803"/>
    <n v="53468.1"/>
    <n v="0.16"/>
    <s v="12872.624497173843"/>
    <x v="1"/>
    <x v="0"/>
    <x v="0"/>
  </r>
  <r>
    <s v="O004321"/>
    <x v="81"/>
    <s v="C0738"/>
    <x v="2"/>
    <n v="2"/>
    <n v="0.25"/>
    <n v="30563"/>
    <n v="45844.5"/>
    <n v="0.19"/>
    <s v="7574.311253936871"/>
    <x v="0"/>
    <x v="2"/>
    <x v="0"/>
  </r>
  <r>
    <s v="O004322"/>
    <x v="54"/>
    <s v="C1055"/>
    <x v="40"/>
    <n v="2"/>
    <n v="0.2"/>
    <n v="13000"/>
    <n v="20800"/>
    <n v="0.19"/>
    <s v="2961.9918112817913"/>
    <x v="0"/>
    <x v="6"/>
    <x v="0"/>
  </r>
  <r>
    <s v="O004323"/>
    <x v="228"/>
    <s v="C0702"/>
    <x v="41"/>
    <n v="1"/>
    <n v="0.05"/>
    <n v="38513"/>
    <n v="36587.35"/>
    <n v="0.19"/>
    <s v="8455.165481275244"/>
    <x v="0"/>
    <x v="1"/>
    <x v="2"/>
  </r>
  <r>
    <s v="O004324"/>
    <x v="8"/>
    <s v="C0887"/>
    <x v="44"/>
    <n v="2"/>
    <n v="0.1"/>
    <n v="35247"/>
    <n v="63444.6"/>
    <n v="0.16"/>
    <s v="14296.56390681309"/>
    <x v="1"/>
    <x v="2"/>
    <x v="0"/>
  </r>
  <r>
    <s v="O004325"/>
    <x v="287"/>
    <s v="C0012"/>
    <x v="27"/>
    <n v="2"/>
    <n v="0"/>
    <n v="38016"/>
    <n v="76032"/>
    <n v="0.16"/>
    <s v="10474.797527909615"/>
    <x v="1"/>
    <x v="7"/>
    <x v="0"/>
  </r>
  <r>
    <s v="O004326"/>
    <x v="358"/>
    <s v="C0091"/>
    <x v="13"/>
    <n v="2"/>
    <n v="0.1"/>
    <n v="41060"/>
    <n v="73908"/>
    <n v="0.28000000000000003"/>
    <s v="24258.31025583758"/>
    <x v="3"/>
    <x v="1"/>
    <x v="0"/>
  </r>
  <r>
    <s v="O004327"/>
    <x v="76"/>
    <s v="C0600"/>
    <x v="29"/>
    <n v="1"/>
    <n v="0"/>
    <n v="32777"/>
    <n v="32777"/>
    <n v="0.19"/>
    <s v="5615.652153570371"/>
    <x v="0"/>
    <x v="4"/>
    <x v="0"/>
  </r>
  <r>
    <s v="O004328"/>
    <x v="118"/>
    <s v="C0301"/>
    <x v="0"/>
    <n v="1"/>
    <n v="0.15"/>
    <n v="17633"/>
    <n v="14988.05"/>
    <n v="0.19"/>
    <s v="3154.4802601923507"/>
    <x v="0"/>
    <x v="0"/>
    <x v="0"/>
  </r>
  <r>
    <s v="O004329"/>
    <x v="145"/>
    <s v="C1135"/>
    <x v="35"/>
    <n v="1"/>
    <n v="0.05"/>
    <n v="24562"/>
    <s v="23333.899999999998"/>
    <n v="0.22"/>
    <s v="5656.360254336759"/>
    <x v="4"/>
    <x v="2"/>
    <x v="0"/>
  </r>
  <r>
    <s v="O004330"/>
    <x v="124"/>
    <s v="C0080"/>
    <x v="0"/>
    <n v="1"/>
    <n v="0.15"/>
    <n v="17633"/>
    <n v="14988.05"/>
    <n v="0.19"/>
    <s v="2516.6906692989332"/>
    <x v="0"/>
    <x v="6"/>
    <x v="0"/>
  </r>
  <r>
    <s v="O004331"/>
    <x v="104"/>
    <s v="C0836"/>
    <x v="22"/>
    <n v="4"/>
    <n v="0.05"/>
    <n v="10792"/>
    <n v="41009.599999999999"/>
    <n v="0.28000000000000003"/>
    <s v="14133.358893980376"/>
    <x v="3"/>
    <x v="5"/>
    <x v="0"/>
  </r>
  <r>
    <s v="O004332"/>
    <x v="109"/>
    <s v="C0652"/>
    <x v="39"/>
    <n v="1"/>
    <n v="0.2"/>
    <n v="46436"/>
    <n v="37148.800000000003"/>
    <n v="0.28000000000000003"/>
    <s v="12952.12942008523"/>
    <x v="3"/>
    <x v="6"/>
    <x v="0"/>
  </r>
  <r>
    <s v="O004333"/>
    <x v="306"/>
    <s v="C0433"/>
    <x v="27"/>
    <n v="1"/>
    <n v="0.1"/>
    <n v="38016"/>
    <n v="34214.400000000001"/>
    <n v="0.16"/>
    <s v="4251.405121106471"/>
    <x v="1"/>
    <x v="6"/>
    <x v="0"/>
  </r>
  <r>
    <s v="O004334"/>
    <x v="282"/>
    <s v="C0417"/>
    <x v="56"/>
    <n v="2"/>
    <n v="0.2"/>
    <n v="3506"/>
    <n v="5609.6"/>
    <n v="0.19"/>
    <s v="1105.2981865175607"/>
    <x v="0"/>
    <x v="2"/>
    <x v="2"/>
  </r>
  <r>
    <s v="O004335"/>
    <x v="203"/>
    <s v="C0018"/>
    <x v="27"/>
    <n v="3"/>
    <n v="0.1"/>
    <n v="38016"/>
    <n v="102643.2"/>
    <n v="0.16"/>
    <s v="19708.272398333436"/>
    <x v="1"/>
    <x v="1"/>
    <x v="0"/>
  </r>
  <r>
    <s v="O004336"/>
    <x v="207"/>
    <s v="C1078"/>
    <x v="2"/>
    <n v="2"/>
    <n v="0.25"/>
    <n v="30563"/>
    <n v="45844.5"/>
    <n v="0.19"/>
    <s v="5689.741786000571"/>
    <x v="0"/>
    <x v="1"/>
    <x v="2"/>
  </r>
  <r>
    <s v="O004337"/>
    <x v="313"/>
    <s v="C0746"/>
    <x v="4"/>
    <n v="1"/>
    <n v="0.15"/>
    <n v="49003"/>
    <s v="41652.549999999996"/>
    <n v="0.31"/>
    <s v="12950.530517399511"/>
    <x v="2"/>
    <x v="5"/>
    <x v="2"/>
  </r>
  <r>
    <s v="O004338"/>
    <x v="332"/>
    <s v="C0240"/>
    <x v="15"/>
    <n v="1"/>
    <n v="0.15"/>
    <n v="40809"/>
    <n v="34687.65"/>
    <n v="0.19"/>
    <s v="4583.583599720319"/>
    <x v="0"/>
    <x v="9"/>
    <x v="1"/>
  </r>
  <r>
    <s v="O004339"/>
    <x v="4"/>
    <s v="C0846"/>
    <x v="60"/>
    <n v="1"/>
    <n v="0.05"/>
    <n v="11721"/>
    <s v="11134.949999999999"/>
    <n v="0.16"/>
    <s v="2041.7261324657077"/>
    <x v="1"/>
    <x v="1"/>
    <x v="1"/>
  </r>
  <r>
    <s v="O004340"/>
    <x v="298"/>
    <s v="C0418"/>
    <x v="51"/>
    <n v="1"/>
    <n v="0.1"/>
    <n v="23506"/>
    <n v="21155.4"/>
    <n v="0.31"/>
    <s v="6621.831905687342"/>
    <x v="2"/>
    <x v="2"/>
    <x v="1"/>
  </r>
  <r>
    <s v="O004341"/>
    <x v="82"/>
    <s v="C0856"/>
    <x v="47"/>
    <n v="1"/>
    <n v="0.05"/>
    <n v="13190"/>
    <n v="12530.5"/>
    <n v="0.22"/>
    <s v="2592.787023302867"/>
    <x v="4"/>
    <x v="7"/>
    <x v="0"/>
  </r>
  <r>
    <s v="O004342"/>
    <x v="285"/>
    <s v="C0599"/>
    <x v="60"/>
    <n v="1"/>
    <n v="0"/>
    <n v="11721"/>
    <n v="11721"/>
    <n v="0.16"/>
    <s v="1232.5622007212658"/>
    <x v="1"/>
    <x v="8"/>
    <x v="1"/>
  </r>
  <r>
    <s v="O004343"/>
    <x v="166"/>
    <s v="C1147"/>
    <x v="48"/>
    <n v="4"/>
    <n v="0.15"/>
    <n v="19803"/>
    <n v="67330.2"/>
    <n v="0.16"/>
    <s v="9362.192705181655"/>
    <x v="1"/>
    <x v="4"/>
    <x v="0"/>
  </r>
  <r>
    <s v="O004344"/>
    <x v="98"/>
    <s v="C0420"/>
    <x v="0"/>
    <n v="1"/>
    <n v="0.05"/>
    <n v="17633"/>
    <n v="16751.349999999999"/>
    <n v="0.19"/>
    <s v="3487.1602618960305"/>
    <x v="0"/>
    <x v="7"/>
    <x v="1"/>
  </r>
  <r>
    <s v="O004345"/>
    <x v="295"/>
    <s v="C0216"/>
    <x v="24"/>
    <n v="2"/>
    <n v="0.1"/>
    <n v="13614"/>
    <n v="24505.200000000001"/>
    <n v="0.19"/>
    <s v="4620.848664655304"/>
    <x v="0"/>
    <x v="4"/>
    <x v="2"/>
  </r>
  <r>
    <s v="O004346"/>
    <x v="201"/>
    <s v="C0709"/>
    <x v="35"/>
    <n v="5"/>
    <n v="0.05"/>
    <n v="24562"/>
    <n v="116669.5"/>
    <n v="0.22"/>
    <s v="30536.909141690652"/>
    <x v="4"/>
    <x v="10"/>
    <x v="2"/>
  </r>
  <r>
    <s v="O004347"/>
    <x v="245"/>
    <s v="C0551"/>
    <x v="78"/>
    <n v="2"/>
    <n v="0.05"/>
    <n v="24310"/>
    <n v="46189"/>
    <n v="0.16"/>
    <s v="9213.391359701161"/>
    <x v="1"/>
    <x v="10"/>
    <x v="0"/>
  </r>
  <r>
    <s v="O004348"/>
    <x v="19"/>
    <s v="C0966"/>
    <x v="2"/>
    <n v="1"/>
    <n v="0"/>
    <n v="30563"/>
    <n v="30563"/>
    <n v="0.19"/>
    <s v="6967.915190913353"/>
    <x v="0"/>
    <x v="2"/>
    <x v="1"/>
  </r>
  <r>
    <s v="O004349"/>
    <x v="173"/>
    <s v="C0833"/>
    <x v="27"/>
    <n v="1"/>
    <n v="0.05"/>
    <n v="38016"/>
    <n v="36115.199999999997"/>
    <n v="0.16"/>
    <s v="5098.675176588845"/>
    <x v="1"/>
    <x v="8"/>
    <x v="0"/>
  </r>
  <r>
    <s v="O004350"/>
    <x v="299"/>
    <s v="C0680"/>
    <x v="26"/>
    <n v="5"/>
    <n v="0"/>
    <n v="7732"/>
    <n v="38660"/>
    <n v="0.22"/>
    <s v="8904.331068528727"/>
    <x v="4"/>
    <x v="0"/>
    <x v="1"/>
  </r>
  <r>
    <s v="O004351"/>
    <x v="327"/>
    <s v="C0487"/>
    <x v="17"/>
    <n v="1"/>
    <n v="0.1"/>
    <n v="41116"/>
    <n v="37004.400000000001"/>
    <n v="0.19"/>
    <s v="5780.709012954594"/>
    <x v="0"/>
    <x v="3"/>
    <x v="2"/>
  </r>
  <r>
    <s v="O004353"/>
    <x v="53"/>
    <s v="C0219"/>
    <x v="43"/>
    <n v="4"/>
    <n v="0.25"/>
    <n v="21121"/>
    <n v="63363"/>
    <n v="0.19"/>
    <s v="14659.972189994687"/>
    <x v="0"/>
    <x v="7"/>
    <x v="0"/>
  </r>
  <r>
    <s v="O004354"/>
    <x v="142"/>
    <s v="C0721"/>
    <x v="48"/>
    <n v="1"/>
    <n v="0.25"/>
    <n v="19803"/>
    <n v="14852.25"/>
    <n v="0.16"/>
    <s v="1759.5707005778079"/>
    <x v="1"/>
    <x v="1"/>
    <x v="0"/>
  </r>
  <r>
    <s v="O004355"/>
    <x v="27"/>
    <s v="C0381"/>
    <x v="60"/>
    <n v="3"/>
    <n v="0.05"/>
    <n v="11721"/>
    <n v="33404.85"/>
    <n v="0.16"/>
    <s v="3831.9244537272334"/>
    <x v="1"/>
    <x v="4"/>
    <x v="2"/>
  </r>
  <r>
    <s v="O004356"/>
    <x v="81"/>
    <s v="C0087"/>
    <x v="41"/>
    <n v="5"/>
    <n v="0.05"/>
    <n v="38513"/>
    <n v="182936.75"/>
    <n v="0.19"/>
    <s v="35431.52139738766"/>
    <x v="0"/>
    <x v="10"/>
    <x v="0"/>
  </r>
  <r>
    <s v="O004357"/>
    <x v="139"/>
    <s v="C0815"/>
    <x v="46"/>
    <n v="2"/>
    <n v="0"/>
    <n v="4101"/>
    <n v="8202"/>
    <n v="0.16"/>
    <s v="1234.6170751355717"/>
    <x v="1"/>
    <x v="1"/>
    <x v="0"/>
  </r>
  <r>
    <s v="O004358"/>
    <x v="66"/>
    <s v="C0411"/>
    <x v="79"/>
    <n v="1"/>
    <n v="0.2"/>
    <n v="23117"/>
    <s v="18493.600000000002"/>
    <n v="0.19"/>
    <s v="3394.543924559754"/>
    <x v="0"/>
    <x v="8"/>
    <x v="0"/>
  </r>
  <r>
    <s v="O004359"/>
    <x v="246"/>
    <s v="C0691"/>
    <x v="40"/>
    <n v="3"/>
    <n v="0.1"/>
    <n v="13000"/>
    <n v="35100"/>
    <n v="0.19"/>
    <n v="9501.49656233516"/>
    <x v="0"/>
    <x v="4"/>
    <x v="0"/>
  </r>
  <r>
    <s v="O004360"/>
    <x v="29"/>
    <s v="C1013"/>
    <x v="27"/>
    <n v="2"/>
    <n v="0.1"/>
    <n v="38016"/>
    <n v="68428.800000000003"/>
    <n v="0.16"/>
    <s v="8566.853133605237"/>
    <x v="1"/>
    <x v="1"/>
    <x v="2"/>
  </r>
  <r>
    <s v="O004361"/>
    <x v="240"/>
    <s v="C0525"/>
    <x v="59"/>
    <n v="3"/>
    <n v="0.2"/>
    <n v="32335"/>
    <n v="77604"/>
    <n v="0.31"/>
    <s v="25401.81950686435"/>
    <x v="2"/>
    <x v="5"/>
    <x v="0"/>
  </r>
  <r>
    <s v="O004362"/>
    <x v="279"/>
    <s v="C0447"/>
    <x v="62"/>
    <n v="2"/>
    <n v="0.2"/>
    <n v="39150"/>
    <n v="62640"/>
    <n v="0.28000000000000003"/>
    <s v="17729.264764077296"/>
    <x v="3"/>
    <x v="10"/>
    <x v="1"/>
  </r>
  <r>
    <s v="O004363"/>
    <x v="328"/>
    <s v="C0300"/>
    <x v="35"/>
    <n v="1"/>
    <n v="0.2"/>
    <n v="24562"/>
    <s v="19649.600000000002"/>
    <n v="0.22"/>
    <s v="5017.070716935129"/>
    <x v="4"/>
    <x v="0"/>
    <x v="0"/>
  </r>
  <r>
    <s v="O004364"/>
    <x v="355"/>
    <s v="C0408"/>
    <x v="9"/>
    <n v="1"/>
    <n v="0.15"/>
    <n v="11380"/>
    <n v="9673"/>
    <n v="0.28000000000000003"/>
    <s v="2442.407248095731"/>
    <x v="3"/>
    <x v="6"/>
    <x v="0"/>
  </r>
  <r>
    <s v="O004365"/>
    <x v="242"/>
    <s v="C0375"/>
    <x v="79"/>
    <n v="1"/>
    <n v="0.2"/>
    <n v="23117"/>
    <s v="18493.600000000002"/>
    <n v="0.19"/>
    <s v="3368.4932988068517"/>
    <x v="0"/>
    <x v="0"/>
    <x v="0"/>
  </r>
  <r>
    <s v="O004366"/>
    <x v="139"/>
    <s v="C0233"/>
    <x v="2"/>
    <n v="1"/>
    <n v="0.2"/>
    <n v="30563"/>
    <n v="24450.400000000001"/>
    <n v="0.19"/>
    <n v="4743.2586103752101"/>
    <x v="0"/>
    <x v="5"/>
    <x v="1"/>
  </r>
  <r>
    <s v="O004367"/>
    <x v="205"/>
    <s v="C0638"/>
    <x v="56"/>
    <n v="1"/>
    <n v="0.05"/>
    <n v="3506"/>
    <n v="3330.7"/>
    <n v="0.19"/>
    <s v="465.68601212576976"/>
    <x v="0"/>
    <x v="0"/>
    <x v="2"/>
  </r>
  <r>
    <s v="O004368"/>
    <x v="103"/>
    <s v="C0650"/>
    <x v="12"/>
    <n v="2"/>
    <n v="0.25"/>
    <n v="5299"/>
    <n v="7948.5"/>
    <n v="0.16"/>
    <n v="769.46041225335296"/>
    <x v="1"/>
    <x v="3"/>
    <x v="0"/>
  </r>
  <r>
    <s v="O004369"/>
    <x v="35"/>
    <s v="C0961"/>
    <x v="7"/>
    <n v="1"/>
    <n v="0.15"/>
    <n v="4623"/>
    <s v="3929.5499999999997"/>
    <n v="0.28000000000000003"/>
    <s v="1097.4134747359303"/>
    <x v="3"/>
    <x v="1"/>
    <x v="2"/>
  </r>
  <r>
    <s v="O004370"/>
    <x v="142"/>
    <s v="C1073"/>
    <x v="54"/>
    <n v="3"/>
    <n v="0.05"/>
    <n v="31519"/>
    <n v="89829.15"/>
    <n v="0.19"/>
    <s v="21273.097687865247"/>
    <x v="0"/>
    <x v="0"/>
    <x v="0"/>
  </r>
  <r>
    <s v="O004371"/>
    <x v="217"/>
    <s v="C0186"/>
    <x v="11"/>
    <n v="3"/>
    <n v="0.1"/>
    <n v="9257"/>
    <n v="24993.9"/>
    <n v="0.16"/>
    <n v="3690.9209307854399"/>
    <x v="1"/>
    <x v="8"/>
    <x v="1"/>
  </r>
  <r>
    <s v="O004372"/>
    <x v="321"/>
    <s v="C0078"/>
    <x v="7"/>
    <n v="2"/>
    <n v="0.15"/>
    <n v="4623"/>
    <s v="7859.099999999999"/>
    <n v="0.28000000000000003"/>
    <s v="2141.385003051716"/>
    <x v="3"/>
    <x v="1"/>
    <x v="1"/>
  </r>
  <r>
    <s v="O004373"/>
    <x v="291"/>
    <s v="C0194"/>
    <x v="17"/>
    <n v="2"/>
    <n v="0.05"/>
    <n v="41116"/>
    <n v="78120.399999999994"/>
    <n v="0.19"/>
    <s v="17989.15170718356"/>
    <x v="0"/>
    <x v="7"/>
    <x v="0"/>
  </r>
  <r>
    <s v="O004374"/>
    <x v="346"/>
    <s v="C1127"/>
    <x v="74"/>
    <n v="1"/>
    <n v="0.2"/>
    <n v="5121"/>
    <n v="4096.8"/>
    <n v="0.28000000000000003"/>
    <s v="1125.7655828591342"/>
    <x v="3"/>
    <x v="0"/>
    <x v="0"/>
  </r>
  <r>
    <s v="O004375"/>
    <x v="27"/>
    <s v="C0287"/>
    <x v="52"/>
    <n v="2"/>
    <n v="0"/>
    <n v="36003"/>
    <n v="72006"/>
    <n v="0.16"/>
    <s v="13478.933763192514"/>
    <x v="1"/>
    <x v="8"/>
    <x v="1"/>
  </r>
  <r>
    <s v="O004376"/>
    <x v="123"/>
    <s v="C0250"/>
    <x v="14"/>
    <n v="2"/>
    <n v="0.2"/>
    <n v="24549"/>
    <n v="39278.400000000001"/>
    <n v="0.19"/>
    <s v="11128.606486245071"/>
    <x v="0"/>
    <x v="1"/>
    <x v="0"/>
  </r>
  <r>
    <s v="O004377"/>
    <x v="313"/>
    <s v="C0536"/>
    <x v="0"/>
    <n v="3"/>
    <n v="0.05"/>
    <n v="17633"/>
    <s v="50254.049999999996"/>
    <n v="0.19"/>
    <s v="8533.275863308532"/>
    <x v="0"/>
    <x v="1"/>
    <x v="0"/>
  </r>
  <r>
    <s v="O004378"/>
    <x v="92"/>
    <s v="C0300"/>
    <x v="62"/>
    <n v="1"/>
    <n v="0"/>
    <n v="39150"/>
    <n v="39150"/>
    <n v="0.28000000000000003"/>
    <s v="10719.390768421059"/>
    <x v="3"/>
    <x v="0"/>
    <x v="0"/>
  </r>
  <r>
    <s v="O004379"/>
    <x v="359"/>
    <s v="C1107"/>
    <x v="48"/>
    <n v="2"/>
    <n v="0.2"/>
    <n v="19803"/>
    <s v="31684.800000000003"/>
    <n v="0.16"/>
    <s v="5508.961242598744"/>
    <x v="1"/>
    <x v="1"/>
    <x v="1"/>
  </r>
  <r>
    <s v="O004380"/>
    <x v="289"/>
    <s v="C0809"/>
    <x v="3"/>
    <n v="3"/>
    <n v="0.05"/>
    <n v="48370"/>
    <n v="137854.5"/>
    <n v="0.16"/>
    <s v="29253.666648731505"/>
    <x v="1"/>
    <x v="4"/>
    <x v="0"/>
  </r>
  <r>
    <s v="O004381"/>
    <x v="260"/>
    <s v="C0458"/>
    <x v="21"/>
    <n v="2"/>
    <n v="0.2"/>
    <n v="22075"/>
    <n v="35320"/>
    <n v="0.16"/>
    <s v="5508.880278326798"/>
    <x v="1"/>
    <x v="2"/>
    <x v="1"/>
  </r>
  <r>
    <s v="O004382"/>
    <x v="114"/>
    <s v="C0691"/>
    <x v="75"/>
    <n v="1"/>
    <n v="0.05"/>
    <n v="27904"/>
    <n v="26508.799999999999"/>
    <n v="0.22"/>
    <s v="6508.557844065134"/>
    <x v="4"/>
    <x v="4"/>
    <x v="0"/>
  </r>
  <r>
    <s v="O004383"/>
    <x v="355"/>
    <s v="C0718"/>
    <x v="27"/>
    <n v="2"/>
    <n v="0.2"/>
    <n v="38016"/>
    <s v="60825.600000000006"/>
    <n v="0.16"/>
    <n v="10472.707230878101"/>
    <x v="1"/>
    <x v="4"/>
    <x v="2"/>
  </r>
  <r>
    <s v="O004384"/>
    <x v="178"/>
    <s v="C0040"/>
    <x v="24"/>
    <n v="2"/>
    <n v="0.05"/>
    <n v="13614"/>
    <n v="25866.6"/>
    <n v="0.19"/>
    <s v="4849.252919587883"/>
    <x v="0"/>
    <x v="10"/>
    <x v="2"/>
  </r>
  <r>
    <s v="O004385"/>
    <x v="151"/>
    <s v="C0108"/>
    <x v="52"/>
    <n v="2"/>
    <n v="0"/>
    <n v="36003"/>
    <n v="72006"/>
    <n v="0.16"/>
    <s v="10461.409294865127"/>
    <x v="1"/>
    <x v="7"/>
    <x v="0"/>
  </r>
  <r>
    <s v="O004386"/>
    <x v="211"/>
    <s v="C1138"/>
    <x v="33"/>
    <n v="2"/>
    <n v="0.2"/>
    <n v="5109"/>
    <s v="8174.400000000001"/>
    <n v="0.19"/>
    <s v="1378.8370718029125"/>
    <x v="0"/>
    <x v="3"/>
    <x v="0"/>
  </r>
  <r>
    <s v="O004387"/>
    <x v="108"/>
    <s v="C1191"/>
    <x v="19"/>
    <n v="1"/>
    <n v="0"/>
    <n v="43459"/>
    <n v="43459"/>
    <n v="0.19"/>
    <s v="12920.074150613167"/>
    <x v="0"/>
    <x v="4"/>
    <x v="2"/>
  </r>
  <r>
    <s v="O004388"/>
    <x v="139"/>
    <s v="C0261"/>
    <x v="11"/>
    <n v="1"/>
    <n v="0.25"/>
    <n v="9257"/>
    <n v="6942.75"/>
    <n v="0.16"/>
    <s v="736.3710602638813"/>
    <x v="1"/>
    <x v="2"/>
    <x v="2"/>
  </r>
  <r>
    <s v="O004389"/>
    <x v="284"/>
    <s v="C0526"/>
    <x v="49"/>
    <n v="1"/>
    <n v="0.2"/>
    <n v="2649"/>
    <s v="2119.2000000000003"/>
    <n v="0.16"/>
    <s v="231.79780181639995"/>
    <x v="1"/>
    <x v="2"/>
    <x v="0"/>
  </r>
  <r>
    <s v="O004390"/>
    <x v="318"/>
    <s v="C0710"/>
    <x v="60"/>
    <n v="1"/>
    <n v="0"/>
    <n v="11721"/>
    <n v="11721"/>
    <n v="0.16"/>
    <s v="1975.7610976414176"/>
    <x v="1"/>
    <x v="5"/>
    <x v="0"/>
  </r>
  <r>
    <s v="O004391"/>
    <x v="8"/>
    <s v="C0126"/>
    <x v="73"/>
    <n v="1"/>
    <n v="0.1"/>
    <n v="35516"/>
    <n v="31964.400000000001"/>
    <n v="0.19"/>
    <s v="6300.640649372295"/>
    <x v="0"/>
    <x v="10"/>
    <x v="0"/>
  </r>
  <r>
    <s v="O004392"/>
    <x v="356"/>
    <s v="C1164"/>
    <x v="43"/>
    <n v="1"/>
    <n v="0"/>
    <n v="21121"/>
    <n v="21121"/>
    <n v="0.19"/>
    <n v="4328.1649341811599"/>
    <x v="0"/>
    <x v="2"/>
    <x v="0"/>
  </r>
  <r>
    <s v="O004393"/>
    <x v="19"/>
    <s v="C1086"/>
    <x v="8"/>
    <n v="1"/>
    <n v="0.05"/>
    <n v="26232"/>
    <s v="24920.399999999998"/>
    <n v="0.22"/>
    <s v="4719.697592192886"/>
    <x v="4"/>
    <x v="0"/>
    <x v="1"/>
  </r>
  <r>
    <s v="O004394"/>
    <x v="109"/>
    <s v="C0054"/>
    <x v="39"/>
    <n v="3"/>
    <n v="0.05"/>
    <n v="46436"/>
    <n v="132342.6"/>
    <n v="0.28000000000000003"/>
    <s v="32301.316641234615"/>
    <x v="3"/>
    <x v="10"/>
    <x v="0"/>
  </r>
  <r>
    <s v="O004395"/>
    <x v="88"/>
    <s v="C0346"/>
    <x v="26"/>
    <n v="3"/>
    <n v="0.1"/>
    <n v="7732"/>
    <n v="20876.400000000001"/>
    <n v="0.22"/>
    <s v="4384.202889868523"/>
    <x v="4"/>
    <x v="1"/>
    <x v="1"/>
  </r>
  <r>
    <s v="O004396"/>
    <x v="219"/>
    <s v="C0136"/>
    <x v="12"/>
    <n v="1"/>
    <n v="0.25"/>
    <n v="5299"/>
    <n v="3974.25"/>
    <n v="0.16"/>
    <s v="762.1280061129027"/>
    <x v="1"/>
    <x v="1"/>
    <x v="0"/>
  </r>
  <r>
    <s v="O004397"/>
    <x v="77"/>
    <s v="C0330"/>
    <x v="27"/>
    <n v="1"/>
    <n v="0"/>
    <n v="38016"/>
    <n v="38016"/>
    <n v="0.16"/>
    <s v="4728.403278890124"/>
    <x v="1"/>
    <x v="4"/>
    <x v="1"/>
  </r>
  <r>
    <s v="O004398"/>
    <x v="132"/>
    <s v="C1168"/>
    <x v="62"/>
    <n v="3"/>
    <n v="0.05"/>
    <n v="39150"/>
    <n v="111577.5"/>
    <n v="0.28000000000000003"/>
    <s v="31831.87452400736"/>
    <x v="3"/>
    <x v="0"/>
    <x v="0"/>
  </r>
  <r>
    <s v="O004399"/>
    <x v="83"/>
    <s v="C0136"/>
    <x v="24"/>
    <n v="2"/>
    <n v="0.1"/>
    <n v="13614"/>
    <n v="24505.200000000001"/>
    <n v="0.19"/>
    <s v="4216.632213957915"/>
    <x v="0"/>
    <x v="1"/>
    <x v="0"/>
  </r>
  <r>
    <s v="O004400"/>
    <x v="131"/>
    <s v="C0813"/>
    <x v="31"/>
    <n v="1"/>
    <n v="0"/>
    <n v="657"/>
    <n v="657"/>
    <n v="0.22"/>
    <s v="109.48456152156963"/>
    <x v="4"/>
    <x v="4"/>
    <x v="0"/>
  </r>
  <r>
    <s v="O004401"/>
    <x v="203"/>
    <s v="C0852"/>
    <x v="8"/>
    <n v="2"/>
    <n v="0.15"/>
    <n v="26232"/>
    <n v="44594.400000000001"/>
    <n v="0.22"/>
    <s v="7810.741764820148"/>
    <x v="4"/>
    <x v="2"/>
    <x v="2"/>
  </r>
  <r>
    <s v="O004402"/>
    <x v="218"/>
    <s v="C0871"/>
    <x v="66"/>
    <n v="1"/>
    <n v="0.1"/>
    <n v="17932"/>
    <s v="16138.800000000001"/>
    <n v="0.16"/>
    <s v="3096.425226358209"/>
    <x v="1"/>
    <x v="7"/>
    <x v="1"/>
  </r>
  <r>
    <s v="O004403"/>
    <x v="228"/>
    <s v="C0892"/>
    <x v="45"/>
    <n v="2"/>
    <n v="0.25"/>
    <n v="14854"/>
    <n v="22281"/>
    <n v="0.22"/>
    <s v="4430.929926141773"/>
    <x v="4"/>
    <x v="0"/>
    <x v="0"/>
  </r>
  <r>
    <s v="O004404"/>
    <x v="37"/>
    <s v="C0635"/>
    <x v="50"/>
    <n v="5"/>
    <n v="0.1"/>
    <n v="44505"/>
    <n v="200272.5"/>
    <n v="0.19"/>
    <s v="46770.29858681132"/>
    <x v="0"/>
    <x v="3"/>
    <x v="2"/>
  </r>
  <r>
    <s v="O004405"/>
    <x v="239"/>
    <s v="C0669"/>
    <x v="41"/>
    <n v="1"/>
    <n v="0.05"/>
    <n v="38513"/>
    <n v="36587.35"/>
    <n v="0.19"/>
    <s v="6903.8987903058905"/>
    <x v="0"/>
    <x v="2"/>
    <x v="0"/>
  </r>
  <r>
    <s v="O004406"/>
    <x v="212"/>
    <s v="C1041"/>
    <x v="43"/>
    <n v="4"/>
    <n v="0.15"/>
    <n v="21121"/>
    <n v="71811.399999999994"/>
    <n v="0.19"/>
    <s v="10206.272928345308"/>
    <x v="0"/>
    <x v="4"/>
    <x v="0"/>
  </r>
  <r>
    <s v="O004407"/>
    <x v="197"/>
    <s v="C0269"/>
    <x v="42"/>
    <n v="1"/>
    <n v="0.2"/>
    <n v="36976"/>
    <s v="29580.800000000003"/>
    <n v="0.28000000000000003"/>
    <s v="8776.681385808379"/>
    <x v="3"/>
    <x v="8"/>
    <x v="0"/>
  </r>
  <r>
    <s v="O004408"/>
    <x v="337"/>
    <s v="C0861"/>
    <x v="39"/>
    <n v="2"/>
    <n v="0.15"/>
    <n v="46436"/>
    <n v="78941.2"/>
    <n v="0.28000000000000003"/>
    <s v="19889.476898414236"/>
    <x v="3"/>
    <x v="4"/>
    <x v="1"/>
  </r>
  <r>
    <s v="O004409"/>
    <x v="196"/>
    <s v="C0482"/>
    <x v="24"/>
    <n v="2"/>
    <n v="0.05"/>
    <n v="13614"/>
    <n v="25866.6"/>
    <n v="0.19"/>
    <s v="4573.484337473599"/>
    <x v="0"/>
    <x v="1"/>
    <x v="1"/>
  </r>
  <r>
    <s v="O004410"/>
    <x v="12"/>
    <s v="C0285"/>
    <x v="31"/>
    <n v="3"/>
    <n v="0.1"/>
    <n v="657"/>
    <n v="1773.9"/>
    <n v="0.22"/>
    <s v="460.58487687382706"/>
    <x v="4"/>
    <x v="10"/>
    <x v="2"/>
  </r>
  <r>
    <s v="O004411"/>
    <x v="224"/>
    <s v="C1061"/>
    <x v="15"/>
    <n v="1"/>
    <n v="0.1"/>
    <n v="40809"/>
    <n v="36728.1"/>
    <n v="0.19"/>
    <s v="5320.478498112343"/>
    <x v="0"/>
    <x v="7"/>
    <x v="0"/>
  </r>
  <r>
    <s v="O004412"/>
    <x v="199"/>
    <s v="C0103"/>
    <x v="2"/>
    <n v="2"/>
    <n v="0.1"/>
    <n v="30563"/>
    <n v="55013.4"/>
    <n v="0.19"/>
    <n v="9586.8258054955804"/>
    <x v="0"/>
    <x v="8"/>
    <x v="1"/>
  </r>
  <r>
    <s v="O004413"/>
    <x v="170"/>
    <s v="C0792"/>
    <x v="29"/>
    <n v="3"/>
    <n v="0.05"/>
    <n v="32777"/>
    <n v="93414.45"/>
    <n v="0.19"/>
    <s v="14206.131387043946"/>
    <x v="0"/>
    <x v="10"/>
    <x v="0"/>
  </r>
  <r>
    <s v="O004414"/>
    <x v="97"/>
    <s v="C0239"/>
    <x v="2"/>
    <n v="2"/>
    <n v="0.15"/>
    <n v="30563"/>
    <n v="51957.1"/>
    <n v="0.19"/>
    <s v="7707.2303611971265"/>
    <x v="0"/>
    <x v="3"/>
    <x v="0"/>
  </r>
  <r>
    <s v="O004415"/>
    <x v="236"/>
    <s v="C0741"/>
    <x v="16"/>
    <n v="1"/>
    <n v="0"/>
    <n v="28518"/>
    <n v="28518"/>
    <n v="0.31"/>
    <s v="8368.273679237946"/>
    <x v="2"/>
    <x v="6"/>
    <x v="1"/>
  </r>
  <r>
    <s v="O004416"/>
    <x v="65"/>
    <s v="C0645"/>
    <x v="39"/>
    <n v="1"/>
    <n v="0.05"/>
    <n v="46436"/>
    <n v="44114.2"/>
    <n v="0.28000000000000003"/>
    <s v="11027.890889276354"/>
    <x v="3"/>
    <x v="6"/>
    <x v="0"/>
  </r>
  <r>
    <s v="O004417"/>
    <x v="218"/>
    <s v="C1149"/>
    <x v="40"/>
    <n v="2"/>
    <n v="0"/>
    <n v="13000"/>
    <n v="26000"/>
    <n v="0.19"/>
    <s v="4690.744608986589"/>
    <x v="0"/>
    <x v="1"/>
    <x v="1"/>
  </r>
  <r>
    <s v="O004418"/>
    <x v="170"/>
    <s v="C0882"/>
    <x v="25"/>
    <n v="4"/>
    <n v="0"/>
    <n v="42988"/>
    <n v="171952"/>
    <n v="0.19"/>
    <s v="36515.62391610891"/>
    <x v="0"/>
    <x v="3"/>
    <x v="0"/>
  </r>
  <r>
    <s v="O004419"/>
    <x v="153"/>
    <s v="C0607"/>
    <x v="8"/>
    <n v="2"/>
    <n v="0.05"/>
    <n v="26232"/>
    <s v="49840.799999999996"/>
    <n v="0.22"/>
    <s v="9655.153916952684"/>
    <x v="4"/>
    <x v="4"/>
    <x v="2"/>
  </r>
  <r>
    <s v="O004420"/>
    <x v="324"/>
    <s v="C0188"/>
    <x v="49"/>
    <n v="2"/>
    <n v="0.15"/>
    <n v="2649"/>
    <n v="4503.3"/>
    <n v="0.16"/>
    <n v="489.11964465765999"/>
    <x v="1"/>
    <x v="8"/>
    <x v="1"/>
  </r>
  <r>
    <s v="O004421"/>
    <x v="173"/>
    <s v="C0888"/>
    <x v="55"/>
    <n v="1"/>
    <n v="0.25"/>
    <n v="15711"/>
    <n v="11783.25"/>
    <n v="0.19"/>
    <s v="2503.3710210497793"/>
    <x v="0"/>
    <x v="7"/>
    <x v="1"/>
  </r>
  <r>
    <s v="O004422"/>
    <x v="298"/>
    <s v="C0987"/>
    <x v="58"/>
    <n v="1"/>
    <n v="0.1"/>
    <n v="34314"/>
    <s v="30882.600000000002"/>
    <n v="0.16"/>
    <s v="4122.3559982891875"/>
    <x v="1"/>
    <x v="1"/>
    <x v="2"/>
  </r>
  <r>
    <s v="O004423"/>
    <x v="321"/>
    <s v="C0924"/>
    <x v="75"/>
    <n v="1"/>
    <n v="0.05"/>
    <n v="27904"/>
    <n v="26508.799999999999"/>
    <n v="0.22"/>
    <s v="7527.754701617241"/>
    <x v="4"/>
    <x v="6"/>
    <x v="0"/>
  </r>
  <r>
    <s v="O004424"/>
    <x v="124"/>
    <s v="C0794"/>
    <x v="52"/>
    <n v="2"/>
    <n v="0.2"/>
    <n v="36003"/>
    <n v="57604.800000000003"/>
    <n v="0.16"/>
    <s v="8392.163072986503"/>
    <x v="1"/>
    <x v="5"/>
    <x v="1"/>
  </r>
  <r>
    <s v="O004425"/>
    <x v="120"/>
    <s v="C0530"/>
    <x v="39"/>
    <n v="5"/>
    <n v="0"/>
    <n v="46436"/>
    <n v="232180"/>
    <n v="0.28000000000000003"/>
    <s v="63905.424853771176"/>
    <x v="3"/>
    <x v="4"/>
    <x v="1"/>
  </r>
  <r>
    <s v="O004426"/>
    <x v="262"/>
    <s v="C0676"/>
    <x v="48"/>
    <n v="3"/>
    <n v="0"/>
    <n v="19803"/>
    <n v="59409"/>
    <n v="0.16"/>
    <n v="4714.50632211211"/>
    <x v="1"/>
    <x v="3"/>
    <x v="0"/>
  </r>
  <r>
    <s v="O004427"/>
    <x v="276"/>
    <s v="C0392"/>
    <x v="72"/>
    <n v="1"/>
    <n v="0.05"/>
    <n v="21109"/>
    <n v="20053.55"/>
    <n v="0.22"/>
    <s v="3596.3900335590442"/>
    <x v="4"/>
    <x v="1"/>
    <x v="2"/>
  </r>
  <r>
    <s v="O004428"/>
    <x v="338"/>
    <s v="C0672"/>
    <x v="11"/>
    <n v="2"/>
    <n v="0.1"/>
    <n v="9257"/>
    <s v="16662.600000000002"/>
    <n v="0.16"/>
    <s v="1336.8417434114049"/>
    <x v="1"/>
    <x v="10"/>
    <x v="1"/>
  </r>
  <r>
    <s v="O004429"/>
    <x v="109"/>
    <s v="C0861"/>
    <x v="57"/>
    <n v="1"/>
    <n v="0.15"/>
    <n v="23441"/>
    <n v="19924.849999999999"/>
    <n v="0.19"/>
    <s v="3990.809101553726"/>
    <x v="0"/>
    <x v="4"/>
    <x v="1"/>
  </r>
  <r>
    <s v="O004430"/>
    <x v="319"/>
    <s v="C1200"/>
    <x v="58"/>
    <n v="1"/>
    <n v="0.2"/>
    <n v="34314"/>
    <n v="27451.200000000001"/>
    <n v="0.16"/>
    <s v="4313.6023354500685"/>
    <x v="1"/>
    <x v="7"/>
    <x v="1"/>
  </r>
  <r>
    <s v="O004431"/>
    <x v="286"/>
    <s v="C0466"/>
    <x v="8"/>
    <n v="1"/>
    <n v="0.1"/>
    <n v="26232"/>
    <n v="23608.799999999999"/>
    <n v="0.22"/>
    <s v="5714.611849764699"/>
    <x v="4"/>
    <x v="10"/>
    <x v="0"/>
  </r>
  <r>
    <s v="O004432"/>
    <x v="226"/>
    <s v="C0839"/>
    <x v="19"/>
    <n v="1"/>
    <n v="0.1"/>
    <n v="43459"/>
    <n v="39113.1"/>
    <n v="0.19"/>
    <s v="8536.799749563244"/>
    <x v="0"/>
    <x v="9"/>
    <x v="0"/>
  </r>
  <r>
    <s v="O004433"/>
    <x v="342"/>
    <s v="C0988"/>
    <x v="61"/>
    <n v="2"/>
    <n v="0.05"/>
    <n v="12154"/>
    <n v="23092.6"/>
    <n v="0.19"/>
    <s v="5164.695038607838"/>
    <x v="0"/>
    <x v="9"/>
    <x v="1"/>
  </r>
  <r>
    <s v="O004434"/>
    <x v="254"/>
    <s v="C1074"/>
    <x v="58"/>
    <n v="2"/>
    <n v="0.1"/>
    <n v="34314"/>
    <s v="61765.200000000004"/>
    <n v="0.16"/>
    <n v="9395.9441740243892"/>
    <x v="1"/>
    <x v="4"/>
    <x v="0"/>
  </r>
  <r>
    <s v="O004435"/>
    <x v="107"/>
    <s v="C0004"/>
    <x v="77"/>
    <n v="4"/>
    <n v="0.2"/>
    <n v="39927"/>
    <s v="127766.40000000001"/>
    <n v="0.16"/>
    <s v="20824.57492209717"/>
    <x v="1"/>
    <x v="7"/>
    <x v="1"/>
  </r>
  <r>
    <s v="O004436"/>
    <x v="178"/>
    <s v="C0852"/>
    <x v="53"/>
    <n v="1"/>
    <n v="0.1"/>
    <n v="46621"/>
    <n v="41958.9"/>
    <n v="0.19"/>
    <s v="8822.402963329127"/>
    <x v="0"/>
    <x v="2"/>
    <x v="2"/>
  </r>
  <r>
    <s v="O004437"/>
    <x v="310"/>
    <s v="C0535"/>
    <x v="72"/>
    <n v="1"/>
    <n v="0.05"/>
    <n v="21109"/>
    <n v="20053.55"/>
    <n v="0.22"/>
    <s v="3853.9818670736645"/>
    <x v="4"/>
    <x v="10"/>
    <x v="1"/>
  </r>
  <r>
    <s v="O004438"/>
    <x v="179"/>
    <s v="C0903"/>
    <x v="46"/>
    <n v="1"/>
    <n v="0.05"/>
    <n v="4101"/>
    <n v="3895.95"/>
    <n v="0.16"/>
    <s v="495.4462642879642"/>
    <x v="1"/>
    <x v="6"/>
    <x v="2"/>
  </r>
  <r>
    <s v="O004439"/>
    <x v="273"/>
    <s v="C1085"/>
    <x v="74"/>
    <n v="1"/>
    <n v="0.1"/>
    <n v="5121"/>
    <s v="4608.900000000001"/>
    <n v="0.28000000000000003"/>
    <s v="1538.9225565437753"/>
    <x v="3"/>
    <x v="0"/>
    <x v="0"/>
  </r>
  <r>
    <s v="O004440"/>
    <x v="53"/>
    <s v="C0646"/>
    <x v="10"/>
    <n v="5"/>
    <n v="0.1"/>
    <n v="9427"/>
    <n v="42421.5"/>
    <n v="0.22"/>
    <n v="6651.0231761987898"/>
    <x v="4"/>
    <x v="6"/>
    <x v="0"/>
  </r>
  <r>
    <s v="O004441"/>
    <x v="245"/>
    <s v="C0024"/>
    <x v="5"/>
    <n v="1"/>
    <n v="0.1"/>
    <n v="7879"/>
    <n v="7091.1"/>
    <n v="0.16"/>
    <s v="1258.6712639301534"/>
    <x v="1"/>
    <x v="1"/>
    <x v="0"/>
  </r>
  <r>
    <s v="O004442"/>
    <x v="164"/>
    <s v="C0557"/>
    <x v="1"/>
    <n v="4"/>
    <n v="0.15"/>
    <n v="10888"/>
    <n v="37019.199999999997"/>
    <n v="0.19"/>
    <s v="7475.746467195862"/>
    <x v="0"/>
    <x v="3"/>
    <x v="0"/>
  </r>
  <r>
    <s v="O004443"/>
    <x v="323"/>
    <s v="C0691"/>
    <x v="7"/>
    <n v="1"/>
    <n v="0.1"/>
    <n v="4623"/>
    <n v="4160.7"/>
    <n v="0.28000000000000003"/>
    <s v="1001.4130029883506"/>
    <x v="3"/>
    <x v="4"/>
    <x v="0"/>
  </r>
  <r>
    <s v="O004444"/>
    <x v="319"/>
    <s v="C0356"/>
    <x v="52"/>
    <n v="1"/>
    <n v="0.15"/>
    <n v="36003"/>
    <n v="30602.55"/>
    <n v="0.16"/>
    <s v="4181.088479395395"/>
    <x v="1"/>
    <x v="4"/>
    <x v="0"/>
  </r>
  <r>
    <s v="O004445"/>
    <x v="355"/>
    <s v="C0870"/>
    <x v="36"/>
    <n v="1"/>
    <n v="0.2"/>
    <n v="29812"/>
    <s v="23849.600000000002"/>
    <n v="0.28000000000000003"/>
    <s v="6380.019945990099"/>
    <x v="3"/>
    <x v="2"/>
    <x v="0"/>
  </r>
  <r>
    <s v="O004446"/>
    <x v="306"/>
    <s v="C0941"/>
    <x v="22"/>
    <n v="3"/>
    <n v="0.2"/>
    <n v="10792"/>
    <s v="25900.800000000003"/>
    <n v="0.28000000000000003"/>
    <s v="7448.643493868886"/>
    <x v="3"/>
    <x v="0"/>
    <x v="1"/>
  </r>
  <r>
    <s v="O004447"/>
    <x v="159"/>
    <s v="C0575"/>
    <x v="24"/>
    <n v="1"/>
    <n v="0.05"/>
    <n v="13614"/>
    <n v="12933.3"/>
    <n v="0.19"/>
    <s v="2616.5164509171395"/>
    <x v="0"/>
    <x v="8"/>
    <x v="2"/>
  </r>
  <r>
    <s v="O004448"/>
    <x v="303"/>
    <s v="C0029"/>
    <x v="8"/>
    <n v="5"/>
    <n v="0.1"/>
    <n v="26232"/>
    <n v="118044"/>
    <n v="0.22"/>
    <s v="25841.893351040057"/>
    <x v="4"/>
    <x v="6"/>
    <x v="0"/>
  </r>
  <r>
    <s v="O004449"/>
    <x v="158"/>
    <s v="C0357"/>
    <x v="56"/>
    <n v="1"/>
    <n v="0.15"/>
    <n v="3506"/>
    <n v="2980.1"/>
    <n v="0.19"/>
    <n v="585.86901090589095"/>
    <x v="0"/>
    <x v="5"/>
    <x v="1"/>
  </r>
  <r>
    <s v="O004450"/>
    <x v="268"/>
    <s v="C0365"/>
    <x v="31"/>
    <n v="1"/>
    <n v="0"/>
    <n v="657"/>
    <n v="657"/>
    <n v="0.22"/>
    <n v="159.70405892132999"/>
    <x v="4"/>
    <x v="10"/>
    <x v="0"/>
  </r>
  <r>
    <s v="O004451"/>
    <x v="94"/>
    <s v="C0608"/>
    <x v="50"/>
    <n v="2"/>
    <n v="0.2"/>
    <n v="44505"/>
    <n v="71208"/>
    <n v="0.19"/>
    <s v="15057.943682479763"/>
    <x v="0"/>
    <x v="2"/>
    <x v="1"/>
  </r>
  <r>
    <s v="O004452"/>
    <x v="253"/>
    <s v="C0409"/>
    <x v="16"/>
    <n v="1"/>
    <n v="0.05"/>
    <n v="28518"/>
    <n v="27092.1"/>
    <n v="0.31"/>
    <s v="9853.416390826394"/>
    <x v="2"/>
    <x v="0"/>
    <x v="2"/>
  </r>
  <r>
    <s v="O004453"/>
    <x v="236"/>
    <s v="C0567"/>
    <x v="78"/>
    <n v="1"/>
    <n v="0.15"/>
    <n v="24310"/>
    <n v="20663.5"/>
    <n v="0.16"/>
    <s v="4060.579234715139"/>
    <x v="1"/>
    <x v="3"/>
    <x v="1"/>
  </r>
  <r>
    <s v="O004454"/>
    <x v="202"/>
    <s v="C1177"/>
    <x v="64"/>
    <n v="3"/>
    <n v="0"/>
    <n v="16218"/>
    <n v="48654"/>
    <n v="0.19"/>
    <s v="9274.556667601904"/>
    <x v="0"/>
    <x v="9"/>
    <x v="0"/>
  </r>
  <r>
    <s v="O004456"/>
    <x v="87"/>
    <s v="C0173"/>
    <x v="29"/>
    <n v="2"/>
    <n v="0"/>
    <n v="32777"/>
    <n v="65554"/>
    <n v="0.19"/>
    <s v="13427.675585879251"/>
    <x v="0"/>
    <x v="10"/>
    <x v="0"/>
  </r>
  <r>
    <s v="O004457"/>
    <x v="99"/>
    <s v="C0608"/>
    <x v="15"/>
    <n v="1"/>
    <n v="0.05"/>
    <n v="40809"/>
    <s v="38768.549999999996"/>
    <n v="0.19"/>
    <s v="7589.107665579921"/>
    <x v="0"/>
    <x v="2"/>
    <x v="1"/>
  </r>
  <r>
    <s v="O004458"/>
    <x v="278"/>
    <s v="C1036"/>
    <x v="33"/>
    <n v="1"/>
    <n v="0"/>
    <n v="5109"/>
    <n v="5109"/>
    <n v="0.19"/>
    <s v="815.3915713914457"/>
    <x v="0"/>
    <x v="2"/>
    <x v="0"/>
  </r>
  <r>
    <s v="O004459"/>
    <x v="114"/>
    <s v="C0858"/>
    <x v="70"/>
    <n v="1"/>
    <n v="0.05"/>
    <n v="45709"/>
    <s v="43423.549999999996"/>
    <n v="0.22"/>
    <s v="9799.781412879083"/>
    <x v="4"/>
    <x v="3"/>
    <x v="0"/>
  </r>
  <r>
    <s v="O004460"/>
    <x v="231"/>
    <s v="C0657"/>
    <x v="6"/>
    <n v="2"/>
    <n v="0.25"/>
    <n v="3110"/>
    <n v="4665"/>
    <n v="0.31"/>
    <s v="1108.9465205605197"/>
    <x v="2"/>
    <x v="1"/>
    <x v="0"/>
  </r>
  <r>
    <s v="O004461"/>
    <x v="335"/>
    <s v="C0969"/>
    <x v="64"/>
    <n v="3"/>
    <n v="0"/>
    <n v="16218"/>
    <n v="48654"/>
    <n v="0.19"/>
    <s v="11070.311833137643"/>
    <x v="0"/>
    <x v="6"/>
    <x v="1"/>
  </r>
  <r>
    <s v="O004462"/>
    <x v="123"/>
    <s v="C1106"/>
    <x v="10"/>
    <n v="2"/>
    <n v="0.1"/>
    <n v="9427"/>
    <s v="16968.600000000002"/>
    <n v="0.22"/>
    <s v="3941.163859297873"/>
    <x v="4"/>
    <x v="8"/>
    <x v="1"/>
  </r>
  <r>
    <s v="O004463"/>
    <x v="236"/>
    <s v="C0441"/>
    <x v="64"/>
    <n v="3"/>
    <n v="0.15"/>
    <n v="16218"/>
    <n v="41355.9"/>
    <n v="0.19"/>
    <s v="7627.207588475585"/>
    <x v="0"/>
    <x v="9"/>
    <x v="1"/>
  </r>
  <r>
    <s v="O004464"/>
    <x v="237"/>
    <s v="C0617"/>
    <x v="49"/>
    <n v="1"/>
    <n v="0"/>
    <n v="2649"/>
    <n v="2649"/>
    <n v="0.16"/>
    <s v="384.83310495028564"/>
    <x v="1"/>
    <x v="0"/>
    <x v="0"/>
  </r>
  <r>
    <s v="O004465"/>
    <x v="213"/>
    <s v="C0226"/>
    <x v="33"/>
    <n v="1"/>
    <n v="0"/>
    <n v="5109"/>
    <n v="5109"/>
    <n v="0.19"/>
    <s v="1087.7448735754813"/>
    <x v="0"/>
    <x v="1"/>
    <x v="2"/>
  </r>
  <r>
    <s v="O004466"/>
    <x v="349"/>
    <s v="C0371"/>
    <x v="1"/>
    <n v="1"/>
    <n v="0"/>
    <n v="10888"/>
    <n v="10888"/>
    <n v="0.19"/>
    <s v="2768.959865683433"/>
    <x v="0"/>
    <x v="5"/>
    <x v="2"/>
  </r>
  <r>
    <s v="O004467"/>
    <x v="285"/>
    <s v="C0028"/>
    <x v="53"/>
    <n v="3"/>
    <n v="0.15"/>
    <n v="46621"/>
    <n v="118883.55"/>
    <n v="0.19"/>
    <s v="24148.55353758541"/>
    <x v="0"/>
    <x v="10"/>
    <x v="0"/>
  </r>
  <r>
    <s v="O004468"/>
    <x v="248"/>
    <s v="C1008"/>
    <x v="72"/>
    <n v="3"/>
    <n v="0.2"/>
    <n v="21109"/>
    <s v="50661.600000000006"/>
    <n v="0.22"/>
    <s v="14518.534198855989"/>
    <x v="4"/>
    <x v="0"/>
    <x v="0"/>
  </r>
  <r>
    <s v="O004469"/>
    <x v="147"/>
    <s v="C0995"/>
    <x v="11"/>
    <n v="1"/>
    <n v="0.2"/>
    <n v="9257"/>
    <n v="7405.6"/>
    <n v="0.16"/>
    <s v="1388.1974752510969"/>
    <x v="1"/>
    <x v="5"/>
    <x v="1"/>
  </r>
  <r>
    <s v="O004470"/>
    <x v="264"/>
    <s v="C0016"/>
    <x v="73"/>
    <n v="1"/>
    <n v="0.25"/>
    <n v="35516"/>
    <n v="26637"/>
    <n v="0.19"/>
    <s v="4310.157280326096"/>
    <x v="0"/>
    <x v="7"/>
    <x v="0"/>
  </r>
  <r>
    <s v="O004471"/>
    <x v="306"/>
    <s v="C0333"/>
    <x v="9"/>
    <n v="2"/>
    <n v="0.1"/>
    <n v="11380"/>
    <n v="20484"/>
    <n v="0.28000000000000003"/>
    <s v="6085.192610787441"/>
    <x v="3"/>
    <x v="7"/>
    <x v="1"/>
  </r>
  <r>
    <s v="O004472"/>
    <x v="74"/>
    <s v="C0483"/>
    <x v="37"/>
    <n v="3"/>
    <n v="0.25"/>
    <n v="28530"/>
    <n v="64192.5"/>
    <n v="0.16"/>
    <s v="11147.18060423677"/>
    <x v="1"/>
    <x v="8"/>
    <x v="0"/>
  </r>
  <r>
    <s v="O004473"/>
    <x v="97"/>
    <s v="C0566"/>
    <x v="26"/>
    <n v="3"/>
    <n v="0.05"/>
    <n v="7732"/>
    <n v="22036.2"/>
    <n v="0.22"/>
    <s v="4226.328876521177"/>
    <x v="4"/>
    <x v="8"/>
    <x v="0"/>
  </r>
  <r>
    <s v="O004474"/>
    <x v="67"/>
    <s v="C0114"/>
    <x v="72"/>
    <n v="1"/>
    <n v="0.1"/>
    <n v="21109"/>
    <s v="18998.100000000002"/>
    <n v="0.22"/>
    <s v="3908.4710871238335"/>
    <x v="4"/>
    <x v="0"/>
    <x v="0"/>
  </r>
  <r>
    <s v="O004475"/>
    <x v="135"/>
    <s v="C0038"/>
    <x v="40"/>
    <n v="2"/>
    <n v="0.1"/>
    <n v="13000"/>
    <n v="23400"/>
    <n v="0.19"/>
    <s v="4095.8363105614376"/>
    <x v="0"/>
    <x v="10"/>
    <x v="2"/>
  </r>
  <r>
    <s v="O004476"/>
    <x v="158"/>
    <s v="C0454"/>
    <x v="55"/>
    <n v="3"/>
    <n v="0"/>
    <n v="15711"/>
    <n v="47133"/>
    <n v="0.19"/>
    <s v="9120.607462823837"/>
    <x v="0"/>
    <x v="2"/>
    <x v="2"/>
  </r>
  <r>
    <s v="O004477"/>
    <x v="130"/>
    <s v="C0742"/>
    <x v="55"/>
    <n v="1"/>
    <n v="0.2"/>
    <n v="15711"/>
    <s v="12568.800000000001"/>
    <n v="0.19"/>
    <s v="2264.880702501173"/>
    <x v="0"/>
    <x v="10"/>
    <x v="0"/>
  </r>
  <r>
    <s v="O004478"/>
    <x v="287"/>
    <s v="C0166"/>
    <x v="24"/>
    <n v="2"/>
    <n v="0"/>
    <n v="13614"/>
    <n v="27228"/>
    <n v="0.19"/>
    <n v="5429.3541305384997"/>
    <x v="0"/>
    <x v="1"/>
    <x v="1"/>
  </r>
  <r>
    <s v="O004479"/>
    <x v="359"/>
    <s v="C0694"/>
    <x v="5"/>
    <n v="1"/>
    <n v="0.15"/>
    <n v="7879"/>
    <n v="6697.15"/>
    <n v="0.16"/>
    <s v="1172.496965309664"/>
    <x v="1"/>
    <x v="8"/>
    <x v="1"/>
  </r>
  <r>
    <s v="O004480"/>
    <x v="194"/>
    <s v="C0205"/>
    <x v="65"/>
    <n v="1"/>
    <n v="0.1"/>
    <n v="34669"/>
    <s v="31202.100000000002"/>
    <n v="0.16"/>
    <s v="6376.723103244852"/>
    <x v="1"/>
    <x v="7"/>
    <x v="0"/>
  </r>
  <r>
    <s v="O004481"/>
    <x v="134"/>
    <s v="C0878"/>
    <x v="55"/>
    <n v="5"/>
    <n v="0"/>
    <n v="15711"/>
    <n v="78555"/>
    <n v="0.19"/>
    <s v="16435.268673054437"/>
    <x v="0"/>
    <x v="9"/>
    <x v="0"/>
  </r>
  <r>
    <s v="O004482"/>
    <x v="129"/>
    <s v="C0245"/>
    <x v="76"/>
    <n v="4"/>
    <n v="0.05"/>
    <n v="2696"/>
    <n v="10244.799999999999"/>
    <n v="0.31"/>
    <s v="2924.1944845572184"/>
    <x v="2"/>
    <x v="7"/>
    <x v="2"/>
  </r>
  <r>
    <s v="O004483"/>
    <x v="258"/>
    <s v="C0943"/>
    <x v="4"/>
    <n v="2"/>
    <n v="0.05"/>
    <n v="49003"/>
    <n v="93105.7"/>
    <n v="0.31"/>
    <s v="35742.21701162492"/>
    <x v="2"/>
    <x v="0"/>
    <x v="0"/>
  </r>
  <r>
    <s v="O004484"/>
    <x v="153"/>
    <s v="C0821"/>
    <x v="63"/>
    <n v="1"/>
    <n v="0.25"/>
    <n v="9199"/>
    <n v="6899.25"/>
    <n v="0.16"/>
    <s v="935.9429189877727"/>
    <x v="1"/>
    <x v="1"/>
    <x v="1"/>
  </r>
  <r>
    <s v="O004485"/>
    <x v="216"/>
    <s v="C0507"/>
    <x v="2"/>
    <n v="3"/>
    <n v="0.15"/>
    <n v="30563"/>
    <n v="77935.649999999994"/>
    <n v="0.19"/>
    <s v="13750.519262104039"/>
    <x v="0"/>
    <x v="3"/>
    <x v="1"/>
  </r>
  <r>
    <s v="O004486"/>
    <x v="16"/>
    <s v="C0924"/>
    <x v="7"/>
    <n v="1"/>
    <n v="0.1"/>
    <n v="4623"/>
    <n v="4160.7"/>
    <n v="0.28000000000000003"/>
    <s v="1252.006030089579"/>
    <x v="3"/>
    <x v="6"/>
    <x v="0"/>
  </r>
  <r>
    <s v="O004487"/>
    <x v="277"/>
    <s v="C1145"/>
    <x v="19"/>
    <n v="1"/>
    <n v="0"/>
    <n v="43459"/>
    <n v="43459"/>
    <n v="0.19"/>
    <s v="12661.149019757353"/>
    <x v="0"/>
    <x v="9"/>
    <x v="0"/>
  </r>
  <r>
    <s v="O004488"/>
    <x v="250"/>
    <s v="C0410"/>
    <x v="13"/>
    <n v="1"/>
    <n v="0.1"/>
    <n v="41060"/>
    <n v="36954"/>
    <n v="0.28000000000000003"/>
    <s v="10866.526607104872"/>
    <x v="3"/>
    <x v="1"/>
    <x v="1"/>
  </r>
  <r>
    <s v="O004489"/>
    <x v="287"/>
    <s v="C0310"/>
    <x v="26"/>
    <n v="2"/>
    <n v="0"/>
    <n v="7732"/>
    <n v="15464"/>
    <n v="0.22"/>
    <s v="3054.8302275630404"/>
    <x v="4"/>
    <x v="9"/>
    <x v="0"/>
  </r>
  <r>
    <s v="O004490"/>
    <x v="8"/>
    <s v="C0068"/>
    <x v="67"/>
    <n v="1"/>
    <n v="0.15"/>
    <n v="35056"/>
    <n v="29797.599999999999"/>
    <n v="0.19"/>
    <s v="3951.8642483433296"/>
    <x v="0"/>
    <x v="4"/>
    <x v="0"/>
  </r>
  <r>
    <s v="O004491"/>
    <x v="207"/>
    <s v="C0114"/>
    <x v="66"/>
    <n v="2"/>
    <n v="0"/>
    <n v="17932"/>
    <n v="35864"/>
    <n v="0.16"/>
    <s v="3597.0211265186954"/>
    <x v="1"/>
    <x v="0"/>
    <x v="0"/>
  </r>
  <r>
    <s v="O004492"/>
    <x v="103"/>
    <s v="C0220"/>
    <x v="53"/>
    <n v="1"/>
    <n v="0.1"/>
    <n v="46621"/>
    <n v="41958.9"/>
    <n v="0.19"/>
    <s v="7988.283772455994"/>
    <x v="0"/>
    <x v="4"/>
    <x v="2"/>
  </r>
  <r>
    <s v="O004493"/>
    <x v="219"/>
    <s v="C0220"/>
    <x v="43"/>
    <n v="4"/>
    <n v="0.15"/>
    <n v="21121"/>
    <n v="71811.399999999994"/>
    <n v="0.19"/>
    <s v="15013.329472611462"/>
    <x v="0"/>
    <x v="4"/>
    <x v="2"/>
  </r>
  <r>
    <s v="O004494"/>
    <x v="180"/>
    <s v="C0730"/>
    <x v="30"/>
    <n v="4"/>
    <n v="0.05"/>
    <n v="37834"/>
    <s v="143769.19999999998"/>
    <n v="0.28000000000000003"/>
    <s v="33110.98603516307"/>
    <x v="3"/>
    <x v="1"/>
    <x v="0"/>
  </r>
  <r>
    <s v="O004495"/>
    <x v="56"/>
    <s v="C0749"/>
    <x v="2"/>
    <n v="3"/>
    <n v="0.15"/>
    <n v="30563"/>
    <n v="77935.649999999994"/>
    <n v="0.19"/>
    <s v="15413.257672870275"/>
    <x v="0"/>
    <x v="9"/>
    <x v="0"/>
  </r>
  <r>
    <s v="O004496"/>
    <x v="166"/>
    <s v="C0943"/>
    <x v="60"/>
    <n v="2"/>
    <n v="0.15"/>
    <n v="11721"/>
    <n v="19925.7"/>
    <n v="0.16"/>
    <s v="2272.0275219620466"/>
    <x v="1"/>
    <x v="0"/>
    <x v="0"/>
  </r>
  <r>
    <s v="O004497"/>
    <x v="174"/>
    <s v="C0386"/>
    <x v="59"/>
    <n v="1"/>
    <n v="0.05"/>
    <n v="32335"/>
    <n v="30718.25"/>
    <n v="0.31"/>
    <s v="8528.794039890849"/>
    <x v="2"/>
    <x v="1"/>
    <x v="0"/>
  </r>
  <r>
    <s v="O004498"/>
    <x v="345"/>
    <s v="C0930"/>
    <x v="2"/>
    <n v="3"/>
    <n v="0.1"/>
    <n v="30563"/>
    <n v="82520.100000000006"/>
    <n v="0.19"/>
    <s v="17503.436710722013"/>
    <x v="0"/>
    <x v="2"/>
    <x v="0"/>
  </r>
  <r>
    <s v="O004499"/>
    <x v="277"/>
    <s v="C0405"/>
    <x v="6"/>
    <n v="4"/>
    <n v="0.15"/>
    <n v="3110"/>
    <n v="10574"/>
    <n v="0.31"/>
    <s v="3001.250934606856"/>
    <x v="2"/>
    <x v="3"/>
    <x v="0"/>
  </r>
  <r>
    <s v="O004500"/>
    <x v="29"/>
    <s v="C0492"/>
    <x v="45"/>
    <n v="1"/>
    <n v="0.05"/>
    <n v="14854"/>
    <n v="14111.3"/>
    <n v="0.22"/>
    <s v="3751.529472761878"/>
    <x v="4"/>
    <x v="10"/>
    <x v="1"/>
  </r>
  <r>
    <s v="O004501"/>
    <x v="182"/>
    <s v="C0357"/>
    <x v="51"/>
    <n v="2"/>
    <n v="0"/>
    <n v="23506"/>
    <n v="47012"/>
    <n v="0.31"/>
    <s v="13612.172648213498"/>
    <x v="2"/>
    <x v="5"/>
    <x v="1"/>
  </r>
  <r>
    <s v="O004502"/>
    <x v="319"/>
    <s v="C0215"/>
    <x v="7"/>
    <n v="1"/>
    <n v="0.05"/>
    <n v="4623"/>
    <s v="4391.849999999999"/>
    <n v="0.28000000000000003"/>
    <s v="1400.2555773832942"/>
    <x v="3"/>
    <x v="0"/>
    <x v="0"/>
  </r>
  <r>
    <s v="O004503"/>
    <x v="37"/>
    <s v="C0752"/>
    <x v="32"/>
    <n v="1"/>
    <n v="0.2"/>
    <n v="3648"/>
    <n v="2918.4"/>
    <n v="0.22"/>
    <n v="873.42613973176299"/>
    <x v="4"/>
    <x v="8"/>
    <x v="2"/>
  </r>
  <r>
    <s v="O004504"/>
    <x v="143"/>
    <s v="C0827"/>
    <x v="23"/>
    <n v="1"/>
    <n v="0.05"/>
    <n v="40034"/>
    <s v="38032.299999999996"/>
    <n v="0.28000000000000003"/>
    <s v="9656.444774501613"/>
    <x v="3"/>
    <x v="10"/>
    <x v="2"/>
  </r>
  <r>
    <s v="O004505"/>
    <x v="66"/>
    <s v="C1122"/>
    <x v="37"/>
    <n v="4"/>
    <n v="0"/>
    <n v="28530"/>
    <n v="114120"/>
    <n v="0.16"/>
    <s v="28109.011728016158"/>
    <x v="1"/>
    <x v="5"/>
    <x v="0"/>
  </r>
  <r>
    <s v="O004506"/>
    <x v="213"/>
    <s v="C0528"/>
    <x v="62"/>
    <n v="1"/>
    <n v="0"/>
    <n v="39150"/>
    <n v="39150"/>
    <n v="0.28000000000000003"/>
    <s v="10980.479342950908"/>
    <x v="3"/>
    <x v="3"/>
    <x v="0"/>
  </r>
  <r>
    <s v="O004507"/>
    <x v="187"/>
    <s v="C0916"/>
    <x v="66"/>
    <n v="2"/>
    <n v="0.05"/>
    <n v="17932"/>
    <s v="34070.799999999996"/>
    <n v="0.16"/>
    <s v="4697.005409737021"/>
    <x v="1"/>
    <x v="8"/>
    <x v="1"/>
  </r>
  <r>
    <s v="O004508"/>
    <x v="243"/>
    <s v="C0666"/>
    <x v="39"/>
    <n v="4"/>
    <n v="0"/>
    <n v="46436"/>
    <n v="185744"/>
    <n v="0.28000000000000003"/>
    <s v="50083.744916379015"/>
    <x v="3"/>
    <x v="4"/>
    <x v="0"/>
  </r>
  <r>
    <s v="O004509"/>
    <x v="160"/>
    <s v="C0710"/>
    <x v="48"/>
    <n v="2"/>
    <n v="0.1"/>
    <n v="19803"/>
    <n v="35645.4"/>
    <n v="0.16"/>
    <s v="5199.930000234634"/>
    <x v="1"/>
    <x v="5"/>
    <x v="0"/>
  </r>
  <r>
    <s v="O004510"/>
    <x v="28"/>
    <s v="C0535"/>
    <x v="11"/>
    <n v="3"/>
    <n v="0.05"/>
    <n v="9257"/>
    <s v="26382.449999999997"/>
    <n v="0.16"/>
    <s v="5515.585187402364"/>
    <x v="1"/>
    <x v="10"/>
    <x v="1"/>
  </r>
  <r>
    <s v="O004511"/>
    <x v="213"/>
    <s v="C0554"/>
    <x v="23"/>
    <n v="1"/>
    <n v="0.2"/>
    <n v="40034"/>
    <n v="32027.200000000001"/>
    <n v="0.28000000000000003"/>
    <s v="10444.848460764473"/>
    <x v="3"/>
    <x v="0"/>
    <x v="0"/>
  </r>
  <r>
    <s v="O004512"/>
    <x v="50"/>
    <s v="C0328"/>
    <x v="63"/>
    <n v="4"/>
    <n v="0.2"/>
    <n v="9199"/>
    <s v="29436.800000000003"/>
    <n v="0.16"/>
    <s v="6055.411315002805"/>
    <x v="1"/>
    <x v="4"/>
    <x v="1"/>
  </r>
  <r>
    <s v="O004513"/>
    <x v="287"/>
    <s v="C0902"/>
    <x v="9"/>
    <n v="1"/>
    <n v="0.1"/>
    <n v="11380"/>
    <n v="10242"/>
    <n v="0.28000000000000003"/>
    <s v="2401.959454807817"/>
    <x v="3"/>
    <x v="10"/>
    <x v="0"/>
  </r>
  <r>
    <s v="O004514"/>
    <x v="229"/>
    <s v="C1189"/>
    <x v="21"/>
    <n v="5"/>
    <n v="0.2"/>
    <n v="22075"/>
    <n v="88300"/>
    <n v="0.16"/>
    <s v="14713.03996593591"/>
    <x v="1"/>
    <x v="1"/>
    <x v="0"/>
  </r>
  <r>
    <s v="O004515"/>
    <x v="331"/>
    <s v="C1140"/>
    <x v="78"/>
    <n v="1"/>
    <n v="0.1"/>
    <n v="24310"/>
    <n v="21879"/>
    <n v="0.16"/>
    <s v="2313.938336584312"/>
    <x v="1"/>
    <x v="2"/>
    <x v="0"/>
  </r>
  <r>
    <s v="O004516"/>
    <x v="131"/>
    <s v="C0150"/>
    <x v="63"/>
    <n v="2"/>
    <n v="0.15"/>
    <n v="9199"/>
    <n v="15638.3"/>
    <n v="0.16"/>
    <s v="3055.5431766946995"/>
    <x v="1"/>
    <x v="6"/>
    <x v="0"/>
  </r>
  <r>
    <s v="O004517"/>
    <x v="119"/>
    <s v="C1056"/>
    <x v="67"/>
    <n v="1"/>
    <n v="0"/>
    <n v="35056"/>
    <n v="35056"/>
    <n v="0.19"/>
    <s v="6067.216738135964"/>
    <x v="0"/>
    <x v="5"/>
    <x v="2"/>
  </r>
  <r>
    <s v="O004518"/>
    <x v="187"/>
    <s v="C0657"/>
    <x v="45"/>
    <n v="2"/>
    <n v="0"/>
    <n v="14854"/>
    <n v="29708"/>
    <n v="0.22"/>
    <s v="7058.850599402735"/>
    <x v="4"/>
    <x v="1"/>
    <x v="0"/>
  </r>
  <r>
    <s v="O004519"/>
    <x v="121"/>
    <s v="C0806"/>
    <x v="76"/>
    <n v="1"/>
    <n v="0"/>
    <n v="2696"/>
    <n v="2696"/>
    <n v="0.31"/>
    <s v="788.4046313184717"/>
    <x v="2"/>
    <x v="4"/>
    <x v="2"/>
  </r>
  <r>
    <s v="O004520"/>
    <x v="95"/>
    <s v="C0293"/>
    <x v="34"/>
    <n v="5"/>
    <n v="0.05"/>
    <n v="1533"/>
    <n v="7281.75"/>
    <n v="0.16"/>
    <n v="717.58112283675098"/>
    <x v="1"/>
    <x v="10"/>
    <x v="0"/>
  </r>
  <r>
    <s v="O004521"/>
    <x v="146"/>
    <s v="C0919"/>
    <x v="2"/>
    <n v="1"/>
    <n v="0.15"/>
    <n v="30563"/>
    <n v="25978.55"/>
    <n v="0.19"/>
    <s v="5740.749424260932"/>
    <x v="0"/>
    <x v="8"/>
    <x v="1"/>
  </r>
  <r>
    <s v="O004522"/>
    <x v="285"/>
    <s v="C0689"/>
    <x v="29"/>
    <n v="2"/>
    <n v="0"/>
    <n v="32777"/>
    <n v="65554"/>
    <n v="0.19"/>
    <s v="14663.360622944749"/>
    <x v="0"/>
    <x v="8"/>
    <x v="0"/>
  </r>
  <r>
    <s v="O004523"/>
    <x v="348"/>
    <s v="C0957"/>
    <x v="34"/>
    <n v="1"/>
    <n v="0"/>
    <n v="1533"/>
    <n v="1533"/>
    <n v="0.16"/>
    <n v="252.75785026107701"/>
    <x v="1"/>
    <x v="3"/>
    <x v="1"/>
  </r>
  <r>
    <s v="O004524"/>
    <x v="93"/>
    <s v="C1085"/>
    <x v="21"/>
    <n v="3"/>
    <n v="0.2"/>
    <n v="22075"/>
    <n v="52980"/>
    <n v="0.16"/>
    <n v="4561.6301539721999"/>
    <x v="1"/>
    <x v="0"/>
    <x v="0"/>
  </r>
  <r>
    <s v="O004525"/>
    <x v="147"/>
    <s v="C0416"/>
    <x v="54"/>
    <n v="2"/>
    <n v="0.15"/>
    <n v="31519"/>
    <s v="53582.299999999996"/>
    <n v="0.19"/>
    <s v="11587.836843391802"/>
    <x v="0"/>
    <x v="8"/>
    <x v="1"/>
  </r>
  <r>
    <s v="O004526"/>
    <x v="0"/>
    <s v="C0598"/>
    <x v="78"/>
    <n v="5"/>
    <n v="0.1"/>
    <n v="24310"/>
    <n v="109395"/>
    <n v="0.16"/>
    <s v="14679.104215170726"/>
    <x v="1"/>
    <x v="0"/>
    <x v="1"/>
  </r>
  <r>
    <s v="O004527"/>
    <x v="197"/>
    <s v="C0007"/>
    <x v="41"/>
    <n v="2"/>
    <n v="0"/>
    <n v="38513"/>
    <n v="77026"/>
    <n v="0.19"/>
    <s v="16027.583249684534"/>
    <x v="0"/>
    <x v="6"/>
    <x v="0"/>
  </r>
  <r>
    <s v="O004528"/>
    <x v="50"/>
    <s v="C0918"/>
    <x v="75"/>
    <n v="1"/>
    <n v="0.2"/>
    <n v="27904"/>
    <n v="22323.200000000001"/>
    <n v="0.22"/>
    <s v="4527.790145787271"/>
    <x v="4"/>
    <x v="8"/>
    <x v="0"/>
  </r>
  <r>
    <s v="O004529"/>
    <x v="135"/>
    <s v="C0085"/>
    <x v="60"/>
    <n v="1"/>
    <n v="0"/>
    <n v="11721"/>
    <n v="11721"/>
    <n v="0.16"/>
    <s v="1716.2047514859603"/>
    <x v="1"/>
    <x v="7"/>
    <x v="2"/>
  </r>
  <r>
    <s v="O004530"/>
    <x v="69"/>
    <s v="C0774"/>
    <x v="61"/>
    <n v="3"/>
    <n v="0.1"/>
    <n v="12154"/>
    <n v="32815.800000000003"/>
    <n v="0.19"/>
    <s v="6806.5420778316275"/>
    <x v="0"/>
    <x v="1"/>
    <x v="0"/>
  </r>
  <r>
    <s v="O004531"/>
    <x v="89"/>
    <s v="C0957"/>
    <x v="2"/>
    <n v="2"/>
    <n v="0.15"/>
    <n v="30563"/>
    <n v="51957.1"/>
    <n v="0.19"/>
    <s v="8379.034627192606"/>
    <x v="0"/>
    <x v="3"/>
    <x v="1"/>
  </r>
  <r>
    <s v="O004532"/>
    <x v="155"/>
    <s v="C1071"/>
    <x v="24"/>
    <n v="3"/>
    <n v="0.1"/>
    <n v="13614"/>
    <n v="36757.800000000003"/>
    <n v="0.19"/>
    <s v="6769.539038302351"/>
    <x v="0"/>
    <x v="1"/>
    <x v="0"/>
  </r>
  <r>
    <s v="O004533"/>
    <x v="92"/>
    <s v="C0606"/>
    <x v="48"/>
    <n v="1"/>
    <n v="0.2"/>
    <n v="19803"/>
    <s v="15842.400000000001"/>
    <n v="0.16"/>
    <s v="2817.348413354562"/>
    <x v="1"/>
    <x v="0"/>
    <x v="2"/>
  </r>
  <r>
    <s v="O004534"/>
    <x v="185"/>
    <s v="C0426"/>
    <x v="41"/>
    <n v="2"/>
    <n v="0"/>
    <n v="38513"/>
    <n v="77026"/>
    <n v="0.19"/>
    <s v="20475.491869519366"/>
    <x v="0"/>
    <x v="1"/>
    <x v="0"/>
  </r>
  <r>
    <s v="O004535"/>
    <x v="322"/>
    <s v="C0426"/>
    <x v="27"/>
    <n v="4"/>
    <n v="0.2"/>
    <n v="38016"/>
    <s v="121651.20000000001"/>
    <n v="0.16"/>
    <s v="19147.11713359958"/>
    <x v="1"/>
    <x v="1"/>
    <x v="0"/>
  </r>
  <r>
    <s v="O004536"/>
    <x v="302"/>
    <s v="C0736"/>
    <x v="56"/>
    <n v="1"/>
    <n v="0.1"/>
    <n v="3506"/>
    <n v="3155.4"/>
    <n v="0.19"/>
    <n v="692.23836043744495"/>
    <x v="0"/>
    <x v="6"/>
    <x v="0"/>
  </r>
  <r>
    <s v="O004537"/>
    <x v="230"/>
    <s v="C0791"/>
    <x v="44"/>
    <n v="1"/>
    <n v="0.1"/>
    <n v="35247"/>
    <n v="31722.3"/>
    <n v="0.16"/>
    <s v="3774.5322638620364"/>
    <x v="1"/>
    <x v="1"/>
    <x v="1"/>
  </r>
  <r>
    <s v="O004538"/>
    <x v="9"/>
    <s v="C0515"/>
    <x v="26"/>
    <n v="2"/>
    <n v="0.25"/>
    <n v="7732"/>
    <n v="11598"/>
    <n v="0.22"/>
    <s v="3239.462310502677"/>
    <x v="4"/>
    <x v="5"/>
    <x v="0"/>
  </r>
  <r>
    <s v="O004539"/>
    <x v="244"/>
    <s v="C1153"/>
    <x v="53"/>
    <n v="1"/>
    <n v="0.1"/>
    <n v="46621"/>
    <n v="41958.9"/>
    <n v="0.19"/>
    <s v="6785.537367342445"/>
    <x v="0"/>
    <x v="9"/>
    <x v="0"/>
  </r>
  <r>
    <s v="O004540"/>
    <x v="110"/>
    <s v="C0741"/>
    <x v="49"/>
    <n v="2"/>
    <n v="0.15"/>
    <n v="2649"/>
    <n v="4503.3"/>
    <n v="0.16"/>
    <s v="699.6925635417807"/>
    <x v="1"/>
    <x v="6"/>
    <x v="1"/>
  </r>
  <r>
    <s v="O004541"/>
    <x v="170"/>
    <s v="C0131"/>
    <x v="7"/>
    <n v="2"/>
    <n v="0"/>
    <n v="4623"/>
    <n v="9246"/>
    <n v="0.28000000000000003"/>
    <s v="2754.314407216245"/>
    <x v="3"/>
    <x v="7"/>
    <x v="0"/>
  </r>
  <r>
    <s v="O004542"/>
    <x v="233"/>
    <s v="C0323"/>
    <x v="45"/>
    <n v="5"/>
    <n v="0.15"/>
    <n v="14854"/>
    <n v="63129.5"/>
    <n v="0.22"/>
    <s v="12165.244208806356"/>
    <x v="4"/>
    <x v="1"/>
    <x v="1"/>
  </r>
  <r>
    <s v="O004543"/>
    <x v="178"/>
    <s v="C0823"/>
    <x v="9"/>
    <n v="4"/>
    <n v="0.15"/>
    <n v="11380"/>
    <n v="38692"/>
    <n v="0.28000000000000003"/>
    <s v="12297.547772294112"/>
    <x v="3"/>
    <x v="1"/>
    <x v="0"/>
  </r>
  <r>
    <s v="O004544"/>
    <x v="273"/>
    <s v="C0543"/>
    <x v="77"/>
    <n v="2"/>
    <n v="0.25"/>
    <n v="39927"/>
    <n v="59890.5"/>
    <n v="0.16"/>
    <s v="8195.220947417267"/>
    <x v="1"/>
    <x v="5"/>
    <x v="2"/>
  </r>
  <r>
    <s v="O004545"/>
    <x v="181"/>
    <s v="C0066"/>
    <x v="8"/>
    <n v="1"/>
    <n v="0.2"/>
    <n v="26232"/>
    <s v="20985.600000000002"/>
    <n v="0.22"/>
    <s v="5226.921949066213"/>
    <x v="4"/>
    <x v="7"/>
    <x v="0"/>
  </r>
  <r>
    <s v="O004546"/>
    <x v="338"/>
    <s v="C0718"/>
    <x v="57"/>
    <n v="1"/>
    <n v="0.05"/>
    <n v="23441"/>
    <n v="22268.95"/>
    <n v="0.19"/>
    <s v="5063.281565354923"/>
    <x v="0"/>
    <x v="4"/>
    <x v="2"/>
  </r>
  <r>
    <s v="O004547"/>
    <x v="32"/>
    <s v="C1125"/>
    <x v="22"/>
    <n v="4"/>
    <n v="0.1"/>
    <n v="10792"/>
    <s v="38851.200000000004"/>
    <n v="0.28000000000000003"/>
    <s v="11664.878976290358"/>
    <x v="3"/>
    <x v="0"/>
    <x v="0"/>
  </r>
  <r>
    <s v="O004548"/>
    <x v="279"/>
    <s v="C0031"/>
    <x v="2"/>
    <n v="2"/>
    <n v="0.2"/>
    <n v="30563"/>
    <n v="48900.800000000003"/>
    <n v="0.19"/>
    <s v="10503.651437532597"/>
    <x v="0"/>
    <x v="10"/>
    <x v="0"/>
  </r>
  <r>
    <s v="O004549"/>
    <x v="70"/>
    <s v="C0885"/>
    <x v="18"/>
    <n v="3"/>
    <n v="0.15"/>
    <n v="11537"/>
    <n v="29419.35"/>
    <n v="0.22"/>
    <s v="9078.240945872873"/>
    <x v="4"/>
    <x v="1"/>
    <x v="0"/>
  </r>
  <r>
    <s v="O004550"/>
    <x v="155"/>
    <s v="C0191"/>
    <x v="40"/>
    <n v="2"/>
    <n v="0.1"/>
    <n v="13000"/>
    <n v="23400"/>
    <n v="0.19"/>
    <s v="4787.149758490636"/>
    <x v="0"/>
    <x v="0"/>
    <x v="0"/>
  </r>
  <r>
    <s v="O004551"/>
    <x v="171"/>
    <s v="C0415"/>
    <x v="13"/>
    <n v="1"/>
    <n v="0"/>
    <n v="41060"/>
    <n v="41060"/>
    <n v="0.28000000000000003"/>
    <s v="11654.650063412808"/>
    <x v="3"/>
    <x v="3"/>
    <x v="2"/>
  </r>
  <r>
    <s v="O004552"/>
    <x v="329"/>
    <s v="C0747"/>
    <x v="69"/>
    <n v="1"/>
    <n v="0.05"/>
    <n v="31802"/>
    <s v="30211.899999999998"/>
    <n v="0.19"/>
    <s v="6095.799251964767"/>
    <x v="0"/>
    <x v="8"/>
    <x v="2"/>
  </r>
  <r>
    <s v="O004553"/>
    <x v="330"/>
    <s v="C1070"/>
    <x v="48"/>
    <n v="1"/>
    <n v="0.15"/>
    <n v="19803"/>
    <n v="16832.55"/>
    <n v="0.16"/>
    <s v="3442.1964693848604"/>
    <x v="1"/>
    <x v="7"/>
    <x v="2"/>
  </r>
  <r>
    <s v="O004554"/>
    <x v="75"/>
    <s v="C1113"/>
    <x v="15"/>
    <n v="3"/>
    <n v="0.15"/>
    <n v="40809"/>
    <n v="104062.95"/>
    <n v="0.19"/>
    <s v="28255.65451533162"/>
    <x v="0"/>
    <x v="1"/>
    <x v="0"/>
  </r>
  <r>
    <s v="O004555"/>
    <x v="194"/>
    <s v="C0375"/>
    <x v="29"/>
    <n v="2"/>
    <n v="0.1"/>
    <n v="32777"/>
    <n v="58998.6"/>
    <n v="0.19"/>
    <s v="10865.990392894553"/>
    <x v="0"/>
    <x v="0"/>
    <x v="0"/>
  </r>
  <r>
    <s v="O004556"/>
    <x v="90"/>
    <s v="C0558"/>
    <x v="56"/>
    <n v="1"/>
    <n v="0"/>
    <n v="3506"/>
    <n v="3506"/>
    <n v="0.19"/>
    <s v="554.1819329874494"/>
    <x v="0"/>
    <x v="4"/>
    <x v="2"/>
  </r>
  <r>
    <s v="O004557"/>
    <x v="203"/>
    <s v="C1129"/>
    <x v="57"/>
    <n v="2"/>
    <n v="0.15"/>
    <n v="23441"/>
    <n v="39849.699999999997"/>
    <n v="0.19"/>
    <s v="9192.896619887728"/>
    <x v="0"/>
    <x v="1"/>
    <x v="0"/>
  </r>
  <r>
    <s v="O004558"/>
    <x v="79"/>
    <s v="C1101"/>
    <x v="42"/>
    <n v="3"/>
    <n v="0.2"/>
    <n v="36976"/>
    <s v="88742.40000000001"/>
    <n v="0.28000000000000003"/>
    <s v="20614.142059692258"/>
    <x v="3"/>
    <x v="9"/>
    <x v="1"/>
  </r>
  <r>
    <s v="O004559"/>
    <x v="347"/>
    <s v="C0578"/>
    <x v="64"/>
    <n v="2"/>
    <n v="0.1"/>
    <n v="16218"/>
    <n v="29192.400000000001"/>
    <n v="0.19"/>
    <s v="5809.916907896598"/>
    <x v="0"/>
    <x v="2"/>
    <x v="0"/>
  </r>
  <r>
    <s v="O004560"/>
    <x v="363"/>
    <s v="C0032"/>
    <x v="25"/>
    <n v="2"/>
    <n v="0.2"/>
    <n v="42988"/>
    <n v="68780.800000000003"/>
    <n v="0.19"/>
    <s v="13801.684530647779"/>
    <x v="0"/>
    <x v="8"/>
    <x v="2"/>
  </r>
  <r>
    <s v="O004561"/>
    <x v="35"/>
    <s v="C0058"/>
    <x v="5"/>
    <n v="1"/>
    <n v="0.05"/>
    <n v="7879"/>
    <s v="7485.049999999999"/>
    <n v="0.16"/>
    <s v="1169.488164594858"/>
    <x v="1"/>
    <x v="6"/>
    <x v="0"/>
  </r>
  <r>
    <s v="O004562"/>
    <x v="148"/>
    <s v="C1128"/>
    <x v="79"/>
    <n v="4"/>
    <n v="0.2"/>
    <n v="23117"/>
    <s v="73974.40000000001"/>
    <n v="0.19"/>
    <s v="13929.460433636694"/>
    <x v="0"/>
    <x v="1"/>
    <x v="2"/>
  </r>
  <r>
    <s v="O004563"/>
    <x v="178"/>
    <s v="C0312"/>
    <x v="76"/>
    <n v="2"/>
    <n v="0.15"/>
    <n v="2696"/>
    <n v="4583.2"/>
    <n v="0.31"/>
    <s v="1155.7121956831193"/>
    <x v="2"/>
    <x v="7"/>
    <x v="1"/>
  </r>
  <r>
    <s v="O004564"/>
    <x v="88"/>
    <s v="C1091"/>
    <x v="44"/>
    <n v="3"/>
    <n v="0.25"/>
    <n v="35247"/>
    <n v="79305.75"/>
    <n v="0.16"/>
    <s v="10278.83030502709"/>
    <x v="1"/>
    <x v="7"/>
    <x v="0"/>
  </r>
  <r>
    <s v="O004565"/>
    <x v="16"/>
    <s v="C0690"/>
    <x v="8"/>
    <n v="3"/>
    <n v="0.15"/>
    <n v="26232"/>
    <s v="66891.59999999999"/>
    <n v="0.22"/>
    <s v="16910.074669309848"/>
    <x v="4"/>
    <x v="3"/>
    <x v="2"/>
  </r>
  <r>
    <s v="O004566"/>
    <x v="171"/>
    <s v="C0235"/>
    <x v="28"/>
    <n v="3"/>
    <n v="0.05"/>
    <n v="14233"/>
    <s v="40564.049999999996"/>
    <n v="0.22"/>
    <s v="6026.0164702819875"/>
    <x v="4"/>
    <x v="6"/>
    <x v="0"/>
  </r>
  <r>
    <s v="O004567"/>
    <x v="7"/>
    <s v="C0643"/>
    <x v="61"/>
    <n v="5"/>
    <n v="0.2"/>
    <n v="12154"/>
    <n v="48616"/>
    <n v="0.19"/>
    <s v="9090.715687943095"/>
    <x v="0"/>
    <x v="10"/>
    <x v="0"/>
  </r>
  <r>
    <s v="O004568"/>
    <x v="190"/>
    <s v="C1136"/>
    <x v="30"/>
    <n v="3"/>
    <n v="0.15"/>
    <n v="37834"/>
    <n v="96476.7"/>
    <n v="0.28000000000000003"/>
    <s v="25958.03962407203"/>
    <x v="3"/>
    <x v="4"/>
    <x v="0"/>
  </r>
  <r>
    <s v="O004569"/>
    <x v="250"/>
    <s v="C1078"/>
    <x v="74"/>
    <n v="1"/>
    <n v="0"/>
    <n v="5121"/>
    <n v="5121"/>
    <n v="0.28000000000000003"/>
    <s v="1076.7652577440033"/>
    <x v="3"/>
    <x v="1"/>
    <x v="2"/>
  </r>
  <r>
    <s v="O004570"/>
    <x v="1"/>
    <s v="C0802"/>
    <x v="32"/>
    <n v="1"/>
    <n v="0"/>
    <n v="3648"/>
    <n v="3648"/>
    <n v="0.22"/>
    <s v="1018.6426250002789"/>
    <x v="4"/>
    <x v="5"/>
    <x v="1"/>
  </r>
  <r>
    <s v="O004571"/>
    <x v="195"/>
    <s v="C0239"/>
    <x v="54"/>
    <n v="1"/>
    <n v="0.05"/>
    <n v="31519"/>
    <n v="29943.05"/>
    <n v="0.19"/>
    <s v="4609.451585064707"/>
    <x v="0"/>
    <x v="3"/>
    <x v="0"/>
  </r>
  <r>
    <s v="O004572"/>
    <x v="300"/>
    <s v="C0112"/>
    <x v="48"/>
    <n v="1"/>
    <n v="0.15"/>
    <n v="19803"/>
    <n v="16832.55"/>
    <n v="0.16"/>
    <s v="3016.602272150993"/>
    <x v="1"/>
    <x v="7"/>
    <x v="0"/>
  </r>
  <r>
    <s v="O004573"/>
    <x v="173"/>
    <s v="C1112"/>
    <x v="75"/>
    <n v="1"/>
    <n v="0.1"/>
    <n v="27904"/>
    <s v="25113.600000000002"/>
    <n v="0.22"/>
    <s v="5112.842255905742"/>
    <x v="4"/>
    <x v="0"/>
    <x v="0"/>
  </r>
  <r>
    <s v="O004574"/>
    <x v="217"/>
    <s v="C0476"/>
    <x v="18"/>
    <n v="2"/>
    <n v="0.1"/>
    <n v="11537"/>
    <s v="20766.600000000002"/>
    <n v="0.22"/>
    <s v="3954.581721995342"/>
    <x v="4"/>
    <x v="5"/>
    <x v="1"/>
  </r>
  <r>
    <s v="O004575"/>
    <x v="274"/>
    <s v="C0304"/>
    <x v="19"/>
    <n v="1"/>
    <n v="0"/>
    <n v="43459"/>
    <n v="43459"/>
    <n v="0.19"/>
    <s v="7898.268221260817"/>
    <x v="0"/>
    <x v="7"/>
    <x v="0"/>
  </r>
  <r>
    <s v="O004576"/>
    <x v="146"/>
    <s v="C0290"/>
    <x v="13"/>
    <n v="2"/>
    <n v="0.1"/>
    <n v="41060"/>
    <n v="73908"/>
    <n v="0.28000000000000003"/>
    <s v="19772.43039496784"/>
    <x v="3"/>
    <x v="4"/>
    <x v="1"/>
  </r>
  <r>
    <s v="O004577"/>
    <x v="231"/>
    <s v="C0208"/>
    <x v="56"/>
    <n v="4"/>
    <n v="0"/>
    <n v="3506"/>
    <n v="14024"/>
    <n v="0.19"/>
    <s v="2572.9037226508194"/>
    <x v="0"/>
    <x v="4"/>
    <x v="1"/>
  </r>
  <r>
    <s v="O004578"/>
    <x v="261"/>
    <s v="C0868"/>
    <x v="45"/>
    <n v="3"/>
    <n v="0.1"/>
    <n v="14854"/>
    <n v="40105.800000000003"/>
    <n v="0.22"/>
    <s v="7718.629419676762"/>
    <x v="4"/>
    <x v="4"/>
    <x v="0"/>
  </r>
  <r>
    <s v="O004579"/>
    <x v="20"/>
    <s v="C0582"/>
    <x v="38"/>
    <n v="4"/>
    <n v="0.25"/>
    <n v="19940"/>
    <n v="59820"/>
    <n v="0.16"/>
    <s v="7448.220491846526"/>
    <x v="1"/>
    <x v="7"/>
    <x v="0"/>
  </r>
  <r>
    <s v="O004580"/>
    <x v="250"/>
    <s v="C0370"/>
    <x v="65"/>
    <n v="1"/>
    <n v="0.2"/>
    <n v="34669"/>
    <n v="27735.200000000001"/>
    <n v="0.16"/>
    <s v="5412.689993362554"/>
    <x v="1"/>
    <x v="8"/>
    <x v="2"/>
  </r>
  <r>
    <s v="O004581"/>
    <x v="250"/>
    <s v="C0220"/>
    <x v="66"/>
    <n v="2"/>
    <n v="0.05"/>
    <n v="17932"/>
    <s v="34070.799999999996"/>
    <n v="0.16"/>
    <s v="5459.598576881027"/>
    <x v="1"/>
    <x v="4"/>
    <x v="2"/>
  </r>
  <r>
    <s v="O004582"/>
    <x v="313"/>
    <s v="C0802"/>
    <x v="67"/>
    <n v="1"/>
    <n v="0.1"/>
    <n v="35056"/>
    <n v="31550.400000000001"/>
    <n v="0.19"/>
    <s v="5927.974009737615"/>
    <x v="0"/>
    <x v="5"/>
    <x v="1"/>
  </r>
  <r>
    <s v="O004583"/>
    <x v="124"/>
    <s v="C0819"/>
    <x v="62"/>
    <n v="2"/>
    <n v="0.1"/>
    <n v="39150"/>
    <n v="70470"/>
    <n v="0.28000000000000003"/>
    <s v="17532.813937391576"/>
    <x v="3"/>
    <x v="6"/>
    <x v="2"/>
  </r>
  <r>
    <s v="O004584"/>
    <x v="44"/>
    <s v="C0349"/>
    <x v="35"/>
    <n v="2"/>
    <n v="0"/>
    <n v="24562"/>
    <n v="49124"/>
    <n v="0.22"/>
    <s v="13514.206931015648"/>
    <x v="4"/>
    <x v="7"/>
    <x v="2"/>
  </r>
  <r>
    <s v="O004585"/>
    <x v="205"/>
    <s v="C0255"/>
    <x v="11"/>
    <n v="1"/>
    <n v="0.25"/>
    <n v="9257"/>
    <n v="6942.75"/>
    <n v="0.16"/>
    <s v="1089.5951838733124"/>
    <x v="1"/>
    <x v="9"/>
    <x v="2"/>
  </r>
  <r>
    <s v="O004586"/>
    <x v="88"/>
    <s v="C0452"/>
    <x v="35"/>
    <n v="1"/>
    <n v="0.1"/>
    <n v="24562"/>
    <n v="22105.8"/>
    <n v="0.22"/>
    <s v="3396.5601121480045"/>
    <x v="4"/>
    <x v="2"/>
    <x v="1"/>
  </r>
  <r>
    <s v="O004587"/>
    <x v="127"/>
    <s v="C0142"/>
    <x v="69"/>
    <n v="2"/>
    <n v="0.1"/>
    <n v="31802"/>
    <n v="57243.6"/>
    <n v="0.19"/>
    <s v="11428.903849060865"/>
    <x v="0"/>
    <x v="0"/>
    <x v="1"/>
  </r>
  <r>
    <s v="O004588"/>
    <x v="159"/>
    <s v="C1093"/>
    <x v="65"/>
    <n v="3"/>
    <n v="0.15"/>
    <n v="34669"/>
    <n v="88405.95"/>
    <n v="0.16"/>
    <s v="11780.37712897662"/>
    <x v="1"/>
    <x v="8"/>
    <x v="1"/>
  </r>
  <r>
    <s v="O004589"/>
    <x v="188"/>
    <s v="C0089"/>
    <x v="27"/>
    <n v="2"/>
    <n v="0.05"/>
    <n v="38016"/>
    <n v="72230.399999999994"/>
    <n v="0.16"/>
    <s v="13859.510550965137"/>
    <x v="1"/>
    <x v="7"/>
    <x v="0"/>
  </r>
  <r>
    <s v="O004590"/>
    <x v="9"/>
    <s v="C0871"/>
    <x v="40"/>
    <n v="1"/>
    <n v="0.05"/>
    <n v="13000"/>
    <n v="12350"/>
    <n v="0.19"/>
    <n v="2795.3620696585999"/>
    <x v="0"/>
    <x v="7"/>
    <x v="1"/>
  </r>
  <r>
    <s v="O004591"/>
    <x v="266"/>
    <s v="C1160"/>
    <x v="30"/>
    <n v="1"/>
    <n v="0.05"/>
    <n v="37834"/>
    <s v="35942.299999999996"/>
    <n v="0.28000000000000003"/>
    <s v="11224.876688173621"/>
    <x v="3"/>
    <x v="2"/>
    <x v="0"/>
  </r>
  <r>
    <s v="O004592"/>
    <x v="51"/>
    <s v="C0523"/>
    <x v="54"/>
    <n v="1"/>
    <n v="0.1"/>
    <n v="31519"/>
    <s v="28367.100000000002"/>
    <n v="0.19"/>
    <s v="4931.641845960942"/>
    <x v="0"/>
    <x v="4"/>
    <x v="0"/>
  </r>
  <r>
    <s v="O004593"/>
    <x v="152"/>
    <s v="C0660"/>
    <x v="12"/>
    <n v="4"/>
    <n v="0.05"/>
    <n v="5299"/>
    <n v="20136.2"/>
    <n v="0.16"/>
    <s v="3142.2249683688924"/>
    <x v="1"/>
    <x v="1"/>
    <x v="2"/>
  </r>
  <r>
    <s v="O004594"/>
    <x v="328"/>
    <s v="C0951"/>
    <x v="79"/>
    <n v="3"/>
    <n v="0.2"/>
    <n v="23117"/>
    <n v="55480.800000000003"/>
    <n v="0.19"/>
    <s v="11024.101357848229"/>
    <x v="0"/>
    <x v="0"/>
    <x v="1"/>
  </r>
  <r>
    <s v="O004595"/>
    <x v="22"/>
    <s v="C0910"/>
    <x v="76"/>
    <n v="1"/>
    <n v="0.15"/>
    <n v="2696"/>
    <n v="2291.6"/>
    <n v="0.31"/>
    <s v="781.9927936183528"/>
    <x v="2"/>
    <x v="10"/>
    <x v="0"/>
  </r>
  <r>
    <s v="O004596"/>
    <x v="45"/>
    <s v="C0442"/>
    <x v="67"/>
    <n v="1"/>
    <n v="0.2"/>
    <n v="35056"/>
    <s v="28044.800000000003"/>
    <n v="0.19"/>
    <s v="4309.886678729313"/>
    <x v="0"/>
    <x v="10"/>
    <x v="0"/>
  </r>
  <r>
    <s v="O004597"/>
    <x v="113"/>
    <s v="C0038"/>
    <x v="30"/>
    <n v="2"/>
    <n v="0.2"/>
    <n v="37834"/>
    <n v="60534.400000000001"/>
    <n v="0.28000000000000003"/>
    <s v="17147.573953333824"/>
    <x v="3"/>
    <x v="10"/>
    <x v="2"/>
  </r>
  <r>
    <s v="O004598"/>
    <x v="184"/>
    <s v="C0210"/>
    <x v="72"/>
    <n v="1"/>
    <n v="0.15"/>
    <n v="21109"/>
    <s v="17942.649999999998"/>
    <n v="0.22"/>
    <s v="5120.425063251663"/>
    <x v="4"/>
    <x v="6"/>
    <x v="2"/>
  </r>
  <r>
    <s v="O004599"/>
    <x v="58"/>
    <s v="C0513"/>
    <x v="30"/>
    <n v="4"/>
    <n v="0.05"/>
    <n v="37834"/>
    <s v="143769.19999999998"/>
    <n v="0.28000000000000003"/>
    <s v="37561.317149668364"/>
    <x v="3"/>
    <x v="6"/>
    <x v="0"/>
  </r>
  <r>
    <s v="O004600"/>
    <x v="56"/>
    <s v="C1025"/>
    <x v="61"/>
    <n v="3"/>
    <n v="0.1"/>
    <n v="12154"/>
    <n v="32815.800000000003"/>
    <n v="0.19"/>
    <s v="6205.058339389353"/>
    <x v="0"/>
    <x v="8"/>
    <x v="0"/>
  </r>
  <r>
    <s v="O004601"/>
    <x v="216"/>
    <s v="C0981"/>
    <x v="0"/>
    <n v="1"/>
    <n v="0.05"/>
    <n v="17633"/>
    <n v="16751.349999999999"/>
    <n v="0.19"/>
    <s v="4715.037066367291"/>
    <x v="0"/>
    <x v="6"/>
    <x v="1"/>
  </r>
  <r>
    <s v="O004602"/>
    <x v="105"/>
    <s v="C0381"/>
    <x v="33"/>
    <n v="1"/>
    <n v="0"/>
    <n v="5109"/>
    <n v="5109"/>
    <n v="0.19"/>
    <s v="927.5732750515599"/>
    <x v="0"/>
    <x v="4"/>
    <x v="2"/>
  </r>
  <r>
    <s v="O004603"/>
    <x v="238"/>
    <s v="C0828"/>
    <x v="76"/>
    <n v="3"/>
    <n v="0.15"/>
    <n v="2696"/>
    <n v="6874.8"/>
    <n v="0.31"/>
    <s v="1760.926451709228"/>
    <x v="2"/>
    <x v="4"/>
    <x v="0"/>
  </r>
  <r>
    <s v="O004604"/>
    <x v="224"/>
    <s v="C0859"/>
    <x v="10"/>
    <n v="2"/>
    <n v="0.1"/>
    <n v="9427"/>
    <s v="16968.600000000002"/>
    <n v="0.22"/>
    <s v="3699.0135872978326"/>
    <x v="4"/>
    <x v="6"/>
    <x v="0"/>
  </r>
  <r>
    <s v="O004605"/>
    <x v="161"/>
    <s v="C0394"/>
    <x v="13"/>
    <n v="2"/>
    <n v="0"/>
    <n v="41060"/>
    <n v="82120"/>
    <n v="0.28000000000000003"/>
    <s v="27801.934128297413"/>
    <x v="3"/>
    <x v="1"/>
    <x v="0"/>
  </r>
  <r>
    <s v="O004606"/>
    <x v="317"/>
    <s v="C1074"/>
    <x v="76"/>
    <n v="1"/>
    <n v="0.05"/>
    <n v="2696"/>
    <n v="2561.1999999999998"/>
    <n v="0.31"/>
    <n v="888.69801013209599"/>
    <x v="2"/>
    <x v="4"/>
    <x v="0"/>
  </r>
  <r>
    <s v="O004607"/>
    <x v="185"/>
    <s v="C0396"/>
    <x v="71"/>
    <n v="1"/>
    <n v="0"/>
    <n v="34213"/>
    <n v="34213"/>
    <n v="0.19"/>
    <s v="5327.334090602748"/>
    <x v="0"/>
    <x v="6"/>
    <x v="2"/>
  </r>
  <r>
    <s v="O004608"/>
    <x v="163"/>
    <s v="C0032"/>
    <x v="74"/>
    <n v="2"/>
    <n v="0.15"/>
    <n v="5121"/>
    <s v="8705.699999999999"/>
    <n v="0.28000000000000003"/>
    <n v="2564.1665615711199"/>
    <x v="3"/>
    <x v="8"/>
    <x v="2"/>
  </r>
  <r>
    <s v="O004609"/>
    <x v="304"/>
    <s v="C0545"/>
    <x v="73"/>
    <n v="2"/>
    <n v="0.25"/>
    <n v="35516"/>
    <n v="53274"/>
    <n v="0.19"/>
    <s v="9794.181449619937"/>
    <x v="0"/>
    <x v="0"/>
    <x v="0"/>
  </r>
  <r>
    <s v="O004610"/>
    <x v="266"/>
    <s v="C0712"/>
    <x v="30"/>
    <n v="1"/>
    <n v="0.15"/>
    <n v="37834"/>
    <s v="32158.899999999998"/>
    <n v="0.28000000000000003"/>
    <n v="9918.48590113522"/>
    <x v="3"/>
    <x v="0"/>
    <x v="1"/>
  </r>
  <r>
    <s v="O004611"/>
    <x v="259"/>
    <s v="C1050"/>
    <x v="74"/>
    <n v="1"/>
    <n v="0.2"/>
    <n v="5121"/>
    <n v="4096.8"/>
    <n v="0.28000000000000003"/>
    <s v="1058.8633927736935"/>
    <x v="3"/>
    <x v="0"/>
    <x v="0"/>
  </r>
  <r>
    <s v="O004612"/>
    <x v="202"/>
    <s v="C1085"/>
    <x v="70"/>
    <n v="2"/>
    <n v="0.1"/>
    <n v="45709"/>
    <n v="82276.2"/>
    <n v="0.22"/>
    <s v="19524.810310629044"/>
    <x v="4"/>
    <x v="0"/>
    <x v="0"/>
  </r>
  <r>
    <s v="O004613"/>
    <x v="78"/>
    <s v="C0553"/>
    <x v="72"/>
    <n v="3"/>
    <n v="0"/>
    <n v="21109"/>
    <n v="63327"/>
    <n v="0.22"/>
    <s v="18165.91031915181"/>
    <x v="4"/>
    <x v="1"/>
    <x v="0"/>
  </r>
  <r>
    <s v="O004614"/>
    <x v="344"/>
    <s v="C1154"/>
    <x v="2"/>
    <n v="1"/>
    <n v="0.15"/>
    <n v="30563"/>
    <n v="25978.55"/>
    <n v="0.19"/>
    <n v="2560.6323314292299"/>
    <x v="0"/>
    <x v="6"/>
    <x v="1"/>
  </r>
  <r>
    <s v="O004615"/>
    <x v="136"/>
    <s v="C0198"/>
    <x v="61"/>
    <n v="3"/>
    <n v="0.05"/>
    <n v="12154"/>
    <n v="34638.9"/>
    <n v="0.19"/>
    <s v="7300.191154890053"/>
    <x v="0"/>
    <x v="4"/>
    <x v="0"/>
  </r>
  <r>
    <s v="O004616"/>
    <x v="361"/>
    <s v="C0799"/>
    <x v="33"/>
    <n v="1"/>
    <n v="0.1"/>
    <n v="5109"/>
    <n v="4598.1000000000004"/>
    <n v="0.19"/>
    <s v="1085.9210809665155"/>
    <x v="0"/>
    <x v="3"/>
    <x v="0"/>
  </r>
  <r>
    <s v="O004617"/>
    <x v="82"/>
    <s v="C0694"/>
    <x v="28"/>
    <n v="1"/>
    <n v="0.15"/>
    <n v="14233"/>
    <n v="12098.05"/>
    <n v="0.22"/>
    <s v="2002.568507961306"/>
    <x v="4"/>
    <x v="8"/>
    <x v="1"/>
  </r>
  <r>
    <s v="O004618"/>
    <x v="42"/>
    <s v="C0147"/>
    <x v="17"/>
    <n v="3"/>
    <n v="0.2"/>
    <n v="41116"/>
    <s v="98678.40000000001"/>
    <n v="0.19"/>
    <n v="16260.1389295014"/>
    <x v="0"/>
    <x v="3"/>
    <x v="1"/>
  </r>
  <r>
    <s v="O004619"/>
    <x v="343"/>
    <s v="C0498"/>
    <x v="36"/>
    <n v="2"/>
    <n v="0.1"/>
    <n v="29812"/>
    <n v="53661.599999999999"/>
    <n v="0.28000000000000003"/>
    <s v="14285.811147849037"/>
    <x v="3"/>
    <x v="10"/>
    <x v="0"/>
  </r>
  <r>
    <s v="O004620"/>
    <x v="165"/>
    <s v="C0048"/>
    <x v="43"/>
    <n v="1"/>
    <n v="0.25"/>
    <n v="21121"/>
    <n v="15840.75"/>
    <n v="0.19"/>
    <s v="2604.506728073693"/>
    <x v="0"/>
    <x v="5"/>
    <x v="1"/>
  </r>
  <r>
    <s v="O004621"/>
    <x v="86"/>
    <s v="C0770"/>
    <x v="16"/>
    <n v="1"/>
    <n v="0.1"/>
    <n v="28518"/>
    <n v="25666.2"/>
    <n v="0.31"/>
    <s v="7232.645887315149"/>
    <x v="2"/>
    <x v="7"/>
    <x v="1"/>
  </r>
  <r>
    <s v="O004622"/>
    <x v="276"/>
    <s v="C0651"/>
    <x v="42"/>
    <n v="1"/>
    <n v="0"/>
    <n v="36976"/>
    <n v="36976"/>
    <n v="0.28000000000000003"/>
    <s v="9868.302704072777"/>
    <x v="3"/>
    <x v="7"/>
    <x v="1"/>
  </r>
  <r>
    <s v="O004623"/>
    <x v="245"/>
    <s v="C1196"/>
    <x v="65"/>
    <n v="3"/>
    <n v="0.1"/>
    <n v="34669"/>
    <n v="93606.3"/>
    <n v="0.16"/>
    <s v="17767.34810436598"/>
    <x v="1"/>
    <x v="10"/>
    <x v="2"/>
  </r>
  <r>
    <s v="O004624"/>
    <x v="326"/>
    <s v="C0613"/>
    <x v="29"/>
    <n v="1"/>
    <n v="0.2"/>
    <n v="32777"/>
    <s v="26221.600000000002"/>
    <n v="0.19"/>
    <s v="6347.405845824995"/>
    <x v="0"/>
    <x v="8"/>
    <x v="0"/>
  </r>
  <r>
    <s v="O004625"/>
    <x v="340"/>
    <s v="C0699"/>
    <x v="1"/>
    <n v="1"/>
    <n v="0.1"/>
    <n v="10888"/>
    <n v="9799.2000000000007"/>
    <n v="0.19"/>
    <s v="2308.6218775680386"/>
    <x v="0"/>
    <x v="4"/>
    <x v="0"/>
  </r>
  <r>
    <s v="O004626"/>
    <x v="191"/>
    <s v="C0376"/>
    <x v="24"/>
    <n v="1"/>
    <n v="0.15"/>
    <n v="13614"/>
    <n v="11571.9"/>
    <n v="0.19"/>
    <s v="2601.1667379626265"/>
    <x v="0"/>
    <x v="10"/>
    <x v="0"/>
  </r>
  <r>
    <s v="O004627"/>
    <x v="200"/>
    <s v="C0806"/>
    <x v="22"/>
    <n v="2"/>
    <n v="0.1"/>
    <n v="10792"/>
    <s v="19425.600000000002"/>
    <n v="0.28000000000000003"/>
    <s v="6684.815723352125"/>
    <x v="3"/>
    <x v="4"/>
    <x v="2"/>
  </r>
  <r>
    <s v="O004628"/>
    <x v="90"/>
    <s v="C0921"/>
    <x v="78"/>
    <n v="3"/>
    <n v="0.1"/>
    <n v="24310"/>
    <n v="65637"/>
    <n v="0.16"/>
    <s v="15168.478841479966"/>
    <x v="1"/>
    <x v="7"/>
    <x v="0"/>
  </r>
  <r>
    <s v="O004629"/>
    <x v="188"/>
    <s v="C0875"/>
    <x v="27"/>
    <n v="1"/>
    <n v="0.05"/>
    <n v="38016"/>
    <n v="36115.199999999997"/>
    <n v="0.16"/>
    <s v="5988.336037822614"/>
    <x v="1"/>
    <x v="5"/>
    <x v="1"/>
  </r>
  <r>
    <s v="O004630"/>
    <x v="341"/>
    <s v="C0810"/>
    <x v="14"/>
    <n v="2"/>
    <n v="0.05"/>
    <n v="24549"/>
    <n v="46643.1"/>
    <n v="0.19"/>
    <s v="11198.251943096362"/>
    <x v="0"/>
    <x v="0"/>
    <x v="0"/>
  </r>
  <r>
    <s v="O004631"/>
    <x v="241"/>
    <s v="C0905"/>
    <x v="77"/>
    <n v="1"/>
    <n v="0.05"/>
    <n v="39927"/>
    <n v="37930.65"/>
    <n v="0.16"/>
    <s v="6631.687576159414"/>
    <x v="1"/>
    <x v="5"/>
    <x v="0"/>
  </r>
  <r>
    <s v="O004632"/>
    <x v="264"/>
    <s v="C1006"/>
    <x v="18"/>
    <n v="2"/>
    <n v="0.1"/>
    <n v="11537"/>
    <s v="20766.600000000002"/>
    <n v="0.22"/>
    <s v="4411.482759847435"/>
    <x v="4"/>
    <x v="3"/>
    <x v="1"/>
  </r>
  <r>
    <s v="O004633"/>
    <x v="27"/>
    <s v="C0033"/>
    <x v="29"/>
    <n v="1"/>
    <n v="0.15"/>
    <n v="32777"/>
    <n v="27860.45"/>
    <n v="0.19"/>
    <n v="5244.9552447106998"/>
    <x v="0"/>
    <x v="4"/>
    <x v="0"/>
  </r>
  <r>
    <s v="O004634"/>
    <x v="362"/>
    <s v="C0069"/>
    <x v="33"/>
    <n v="1"/>
    <n v="0.2"/>
    <n v="5109"/>
    <s v="4087.2000000000003"/>
    <n v="0.19"/>
    <s v="921.4106485222846"/>
    <x v="0"/>
    <x v="2"/>
    <x v="2"/>
  </r>
  <r>
    <s v="O004635"/>
    <x v="286"/>
    <s v="C0592"/>
    <x v="21"/>
    <n v="1"/>
    <n v="0"/>
    <n v="22075"/>
    <n v="22075"/>
    <n v="0.16"/>
    <s v="4664.352373935872"/>
    <x v="1"/>
    <x v="5"/>
    <x v="2"/>
  </r>
  <r>
    <s v="O004636"/>
    <x v="208"/>
    <s v="C0101"/>
    <x v="4"/>
    <n v="3"/>
    <n v="0.1"/>
    <n v="49003"/>
    <n v="132308.1"/>
    <n v="0.31"/>
    <s v="43703.46949664776"/>
    <x v="2"/>
    <x v="8"/>
    <x v="0"/>
  </r>
  <r>
    <s v="O004637"/>
    <x v="166"/>
    <s v="C0914"/>
    <x v="3"/>
    <n v="3"/>
    <n v="0.1"/>
    <n v="48370"/>
    <n v="130599"/>
    <n v="0.16"/>
    <s v="19085.564689250186"/>
    <x v="1"/>
    <x v="6"/>
    <x v="2"/>
  </r>
  <r>
    <s v="O004638"/>
    <x v="101"/>
    <s v="C0733"/>
    <x v="39"/>
    <n v="1"/>
    <n v="0.1"/>
    <n v="46436"/>
    <n v="41792.400000000001"/>
    <n v="0.28000000000000003"/>
    <s v="10985.894531578508"/>
    <x v="3"/>
    <x v="10"/>
    <x v="0"/>
  </r>
  <r>
    <s v="O004639"/>
    <x v="42"/>
    <s v="C0390"/>
    <x v="65"/>
    <n v="1"/>
    <n v="0.15"/>
    <n v="34669"/>
    <s v="29468.649999999998"/>
    <n v="0.16"/>
    <s v="2803.501288953715"/>
    <x v="1"/>
    <x v="7"/>
    <x v="0"/>
  </r>
  <r>
    <s v="O004640"/>
    <x v="248"/>
    <s v="C0160"/>
    <x v="1"/>
    <n v="1"/>
    <n v="0.05"/>
    <n v="10888"/>
    <n v="10343.6"/>
    <n v="0.19"/>
    <s v="2095.9515038485247"/>
    <x v="0"/>
    <x v="3"/>
    <x v="0"/>
  </r>
  <r>
    <s v="O004641"/>
    <x v="351"/>
    <s v="C0892"/>
    <x v="14"/>
    <n v="2"/>
    <n v="0.2"/>
    <n v="24549"/>
    <n v="39278.400000000001"/>
    <n v="0.19"/>
    <s v="7865.548335958518"/>
    <x v="0"/>
    <x v="0"/>
    <x v="0"/>
  </r>
  <r>
    <s v="O004642"/>
    <x v="92"/>
    <s v="C1071"/>
    <x v="15"/>
    <n v="3"/>
    <n v="0.2"/>
    <n v="40809"/>
    <n v="97941.6"/>
    <n v="0.19"/>
    <s v="15027.93312650187"/>
    <x v="0"/>
    <x v="1"/>
    <x v="0"/>
  </r>
  <r>
    <s v="O004643"/>
    <x v="110"/>
    <s v="C1183"/>
    <x v="61"/>
    <n v="5"/>
    <n v="0"/>
    <n v="12154"/>
    <n v="60770"/>
    <n v="0.19"/>
    <s v="12552.570510763015"/>
    <x v="0"/>
    <x v="3"/>
    <x v="1"/>
  </r>
  <r>
    <s v="O004644"/>
    <x v="96"/>
    <s v="C0696"/>
    <x v="19"/>
    <n v="2"/>
    <n v="0.15"/>
    <n v="43459"/>
    <n v="73880.3"/>
    <n v="0.19"/>
    <s v="15217.24860016574"/>
    <x v="0"/>
    <x v="4"/>
    <x v="1"/>
  </r>
  <r>
    <s v="O004645"/>
    <x v="261"/>
    <s v="C0758"/>
    <x v="70"/>
    <n v="1"/>
    <n v="0"/>
    <n v="45709"/>
    <n v="45709"/>
    <n v="0.22"/>
    <s v="7682.314616180713"/>
    <x v="4"/>
    <x v="1"/>
    <x v="1"/>
  </r>
  <r>
    <s v="O004646"/>
    <x v="164"/>
    <s v="C0523"/>
    <x v="4"/>
    <n v="2"/>
    <n v="0"/>
    <n v="49003"/>
    <n v="98006"/>
    <n v="0.31"/>
    <s v="29278.210590085953"/>
    <x v="2"/>
    <x v="4"/>
    <x v="0"/>
  </r>
  <r>
    <s v="O004647"/>
    <x v="257"/>
    <s v="C0732"/>
    <x v="23"/>
    <n v="1"/>
    <n v="0.25"/>
    <n v="40034"/>
    <n v="30025.5"/>
    <n v="0.28000000000000003"/>
    <s v="9887.895577879928"/>
    <x v="3"/>
    <x v="7"/>
    <x v="0"/>
  </r>
  <r>
    <s v="O004648"/>
    <x v="44"/>
    <s v="C0155"/>
    <x v="2"/>
    <n v="2"/>
    <n v="0.15"/>
    <n v="30563"/>
    <n v="51957.1"/>
    <n v="0.19"/>
    <s v="8720.411166781982"/>
    <x v="0"/>
    <x v="4"/>
    <x v="1"/>
  </r>
  <r>
    <s v="O004649"/>
    <x v="183"/>
    <s v="C0339"/>
    <x v="64"/>
    <n v="1"/>
    <n v="0.05"/>
    <n v="16218"/>
    <s v="15407.099999999999"/>
    <n v="0.19"/>
    <s v="2936.8622508329627"/>
    <x v="0"/>
    <x v="10"/>
    <x v="1"/>
  </r>
  <r>
    <s v="O004650"/>
    <x v="131"/>
    <s v="C0795"/>
    <x v="36"/>
    <n v="1"/>
    <n v="0.15"/>
    <n v="29812"/>
    <n v="25340.2"/>
    <n v="0.28000000000000003"/>
    <s v="7237.566262987986"/>
    <x v="3"/>
    <x v="5"/>
    <x v="1"/>
  </r>
  <r>
    <s v="O004651"/>
    <x v="328"/>
    <s v="C1172"/>
    <x v="65"/>
    <n v="1"/>
    <n v="0.2"/>
    <n v="34669"/>
    <n v="27735.200000000001"/>
    <n v="0.16"/>
    <s v="4412.066612413544"/>
    <x v="1"/>
    <x v="6"/>
    <x v="0"/>
  </r>
  <r>
    <s v="O004652"/>
    <x v="308"/>
    <s v="C0899"/>
    <x v="25"/>
    <n v="2"/>
    <n v="0.2"/>
    <n v="42988"/>
    <n v="68780.800000000003"/>
    <n v="0.19"/>
    <s v="14726.288541666443"/>
    <x v="0"/>
    <x v="5"/>
    <x v="0"/>
  </r>
  <r>
    <s v="O004653"/>
    <x v="197"/>
    <s v="C1168"/>
    <x v="29"/>
    <n v="2"/>
    <n v="0"/>
    <n v="32777"/>
    <n v="65554"/>
    <n v="0.19"/>
    <s v="14601.023324350725"/>
    <x v="0"/>
    <x v="0"/>
    <x v="0"/>
  </r>
  <r>
    <s v="O004654"/>
    <x v="286"/>
    <s v="C0103"/>
    <x v="65"/>
    <n v="3"/>
    <n v="0.2"/>
    <n v="34669"/>
    <n v="83205.600000000006"/>
    <n v="0.16"/>
    <s v="16995.608653488358"/>
    <x v="1"/>
    <x v="8"/>
    <x v="1"/>
  </r>
  <r>
    <s v="O004655"/>
    <x v="16"/>
    <s v="C0812"/>
    <x v="51"/>
    <n v="3"/>
    <n v="0.2"/>
    <n v="23506"/>
    <n v="56414.400000000001"/>
    <n v="0.31"/>
    <s v="16869.461086767442"/>
    <x v="2"/>
    <x v="4"/>
    <x v="0"/>
  </r>
  <r>
    <s v="O004656"/>
    <x v="355"/>
    <s v="C0093"/>
    <x v="78"/>
    <n v="5"/>
    <n v="0.1"/>
    <n v="24310"/>
    <n v="109395"/>
    <n v="0.16"/>
    <s v="19508.993556168574"/>
    <x v="1"/>
    <x v="7"/>
    <x v="0"/>
  </r>
  <r>
    <s v="O004657"/>
    <x v="164"/>
    <s v="C0975"/>
    <x v="36"/>
    <n v="1"/>
    <n v="0.1"/>
    <n v="29812"/>
    <n v="26830.799999999999"/>
    <n v="0.28000000000000003"/>
    <s v="8301.289207440648"/>
    <x v="3"/>
    <x v="1"/>
    <x v="1"/>
  </r>
  <r>
    <s v="O004658"/>
    <x v="246"/>
    <s v="C0119"/>
    <x v="32"/>
    <n v="2"/>
    <n v="0"/>
    <n v="3648"/>
    <n v="7296"/>
    <n v="0.22"/>
    <s v="1574.902374850412"/>
    <x v="4"/>
    <x v="3"/>
    <x v="2"/>
  </r>
  <r>
    <s v="O004659"/>
    <x v="291"/>
    <s v="C0029"/>
    <x v="8"/>
    <n v="2"/>
    <n v="0.05"/>
    <n v="26232"/>
    <s v="49840.799999999996"/>
    <n v="0.22"/>
    <n v="9710.4502025111997"/>
    <x v="4"/>
    <x v="6"/>
    <x v="0"/>
  </r>
  <r>
    <s v="O004660"/>
    <x v="334"/>
    <s v="C1013"/>
    <x v="21"/>
    <n v="3"/>
    <n v="0.1"/>
    <n v="22075"/>
    <n v="59602.5"/>
    <n v="0.16"/>
    <s v="9835.916661288402"/>
    <x v="1"/>
    <x v="1"/>
    <x v="2"/>
  </r>
  <r>
    <s v="O004661"/>
    <x v="71"/>
    <s v="C1054"/>
    <x v="66"/>
    <n v="1"/>
    <n v="0.2"/>
    <n v="17932"/>
    <n v="14345.6"/>
    <n v="0.16"/>
    <s v="1991.1606209431334"/>
    <x v="1"/>
    <x v="7"/>
    <x v="2"/>
  </r>
  <r>
    <s v="O004662"/>
    <x v="67"/>
    <s v="C0872"/>
    <x v="8"/>
    <n v="1"/>
    <n v="0.15"/>
    <n v="26232"/>
    <n v="22297.200000000001"/>
    <n v="0.22"/>
    <s v="4355.8029871028275"/>
    <x v="4"/>
    <x v="5"/>
    <x v="2"/>
  </r>
  <r>
    <s v="O004663"/>
    <x v="109"/>
    <s v="C0800"/>
    <x v="35"/>
    <n v="1"/>
    <n v="0.1"/>
    <n v="24562"/>
    <n v="22105.8"/>
    <n v="0.22"/>
    <s v="5033.594265139993"/>
    <x v="4"/>
    <x v="5"/>
    <x v="2"/>
  </r>
  <r>
    <s v="O004664"/>
    <x v="214"/>
    <s v="C1162"/>
    <x v="54"/>
    <n v="5"/>
    <n v="0.15"/>
    <n v="31519"/>
    <n v="133955.75"/>
    <n v="0.19"/>
    <s v="24568.68062243309"/>
    <x v="0"/>
    <x v="7"/>
    <x v="0"/>
  </r>
  <r>
    <s v="O004665"/>
    <x v="42"/>
    <s v="C0475"/>
    <x v="1"/>
    <n v="4"/>
    <n v="0.15"/>
    <n v="10888"/>
    <n v="37019.199999999997"/>
    <n v="0.19"/>
    <s v="7261.066804388378"/>
    <x v="0"/>
    <x v="10"/>
    <x v="1"/>
  </r>
  <r>
    <s v="O004666"/>
    <x v="39"/>
    <s v="C0563"/>
    <x v="64"/>
    <n v="1"/>
    <n v="0.1"/>
    <n v="16218"/>
    <n v="14596.2"/>
    <n v="0.19"/>
    <s v="1980.807536696409"/>
    <x v="0"/>
    <x v="6"/>
    <x v="0"/>
  </r>
  <r>
    <s v="O004667"/>
    <x v="47"/>
    <s v="C0435"/>
    <x v="21"/>
    <n v="3"/>
    <n v="0.05"/>
    <n v="22075"/>
    <n v="62913.75"/>
    <n v="0.16"/>
    <s v="9679.648512930218"/>
    <x v="1"/>
    <x v="1"/>
    <x v="0"/>
  </r>
  <r>
    <s v="O004668"/>
    <x v="139"/>
    <s v="C0804"/>
    <x v="36"/>
    <n v="1"/>
    <n v="0.05"/>
    <n v="29812"/>
    <s v="28321.399999999998"/>
    <n v="0.28000000000000003"/>
    <s v="5689.506676349237"/>
    <x v="3"/>
    <x v="6"/>
    <x v="0"/>
  </r>
  <r>
    <s v="O004669"/>
    <x v="27"/>
    <s v="C0055"/>
    <x v="37"/>
    <n v="1"/>
    <n v="0"/>
    <n v="28530"/>
    <n v="28530"/>
    <n v="0.16"/>
    <s v="3520.8457571167924"/>
    <x v="1"/>
    <x v="1"/>
    <x v="0"/>
  </r>
  <r>
    <s v="O004670"/>
    <x v="182"/>
    <s v="C0931"/>
    <x v="31"/>
    <n v="3"/>
    <n v="0"/>
    <n v="657"/>
    <n v="1971"/>
    <n v="0.22"/>
    <s v="427.48491895220644"/>
    <x v="4"/>
    <x v="7"/>
    <x v="0"/>
  </r>
  <r>
    <s v="O004671"/>
    <x v="183"/>
    <s v="C0752"/>
    <x v="32"/>
    <n v="1"/>
    <n v="0"/>
    <n v="3648"/>
    <n v="3648"/>
    <n v="0.22"/>
    <s v="957.4514890681523"/>
    <x v="4"/>
    <x v="8"/>
    <x v="2"/>
  </r>
  <r>
    <s v="O004672"/>
    <x v="297"/>
    <s v="C0312"/>
    <x v="30"/>
    <n v="1"/>
    <n v="0.15"/>
    <n v="37834"/>
    <s v="32158.899999999998"/>
    <n v="0.28000000000000003"/>
    <s v="9608.750660571339"/>
    <x v="3"/>
    <x v="7"/>
    <x v="1"/>
  </r>
  <r>
    <s v="O004673"/>
    <x v="300"/>
    <s v="C1113"/>
    <x v="48"/>
    <n v="3"/>
    <n v="0"/>
    <n v="19803"/>
    <n v="59409"/>
    <n v="0.16"/>
    <n v="9693.1540462383491"/>
    <x v="1"/>
    <x v="1"/>
    <x v="0"/>
  </r>
  <r>
    <s v="O004674"/>
    <x v="121"/>
    <s v="C0957"/>
    <x v="3"/>
    <n v="2"/>
    <n v="0.1"/>
    <n v="48370"/>
    <n v="87066"/>
    <n v="0.16"/>
    <s v="12782.501279805741"/>
    <x v="1"/>
    <x v="3"/>
    <x v="1"/>
  </r>
  <r>
    <s v="O004675"/>
    <x v="187"/>
    <s v="C0318"/>
    <x v="18"/>
    <n v="5"/>
    <n v="0.25"/>
    <n v="11537"/>
    <n v="43263.75"/>
    <n v="0.22"/>
    <s v="9138.570064155918"/>
    <x v="4"/>
    <x v="8"/>
    <x v="0"/>
  </r>
  <r>
    <s v="O004676"/>
    <x v="225"/>
    <s v="C0757"/>
    <x v="64"/>
    <n v="1"/>
    <n v="0.15"/>
    <n v="16218"/>
    <n v="13785.3"/>
    <n v="0.19"/>
    <s v="3249.2265291785084"/>
    <x v="0"/>
    <x v="0"/>
    <x v="0"/>
  </r>
  <r>
    <s v="O004677"/>
    <x v="0"/>
    <s v="C0465"/>
    <x v="4"/>
    <n v="1"/>
    <n v="0.15"/>
    <n v="49003"/>
    <s v="41652.549999999996"/>
    <n v="0.31"/>
    <s v="11299.41209232032"/>
    <x v="2"/>
    <x v="0"/>
    <x v="1"/>
  </r>
  <r>
    <s v="O004678"/>
    <x v="267"/>
    <s v="C1111"/>
    <x v="52"/>
    <n v="1"/>
    <n v="0.05"/>
    <n v="36003"/>
    <n v="34202.85"/>
    <n v="0.16"/>
    <s v="4603.914329666345"/>
    <x v="1"/>
    <x v="7"/>
    <x v="0"/>
  </r>
  <r>
    <s v="O004679"/>
    <x v="245"/>
    <s v="C0700"/>
    <x v="17"/>
    <n v="4"/>
    <n v="0.15"/>
    <n v="41116"/>
    <n v="139794.4"/>
    <n v="0.19"/>
    <s v="31780.361136419608"/>
    <x v="0"/>
    <x v="1"/>
    <x v="1"/>
  </r>
  <r>
    <s v="O004680"/>
    <x v="13"/>
    <s v="C1081"/>
    <x v="71"/>
    <n v="1"/>
    <n v="0.1"/>
    <n v="34213"/>
    <n v="30791.7"/>
    <n v="0.19"/>
    <s v="5479.769446691635"/>
    <x v="0"/>
    <x v="9"/>
    <x v="2"/>
  </r>
  <r>
    <s v="O004681"/>
    <x v="19"/>
    <s v="C1137"/>
    <x v="21"/>
    <n v="1"/>
    <n v="0.1"/>
    <n v="22075"/>
    <n v="19867.5"/>
    <n v="0.16"/>
    <s v="4527.167679014208"/>
    <x v="1"/>
    <x v="2"/>
    <x v="1"/>
  </r>
  <r>
    <s v="O004682"/>
    <x v="361"/>
    <s v="C0735"/>
    <x v="0"/>
    <n v="1"/>
    <n v="0.1"/>
    <n v="17633"/>
    <n v="15869.7"/>
    <n v="0.19"/>
    <s v="3398.8849982036627"/>
    <x v="0"/>
    <x v="7"/>
    <x v="1"/>
  </r>
  <r>
    <s v="O004683"/>
    <x v="99"/>
    <s v="C1094"/>
    <x v="37"/>
    <n v="3"/>
    <n v="0.1"/>
    <n v="28530"/>
    <n v="77031"/>
    <n v="0.16"/>
    <s v="15438.822414116567"/>
    <x v="1"/>
    <x v="5"/>
    <x v="0"/>
  </r>
  <r>
    <s v="O004684"/>
    <x v="100"/>
    <s v="C0739"/>
    <x v="42"/>
    <n v="1"/>
    <n v="0.25"/>
    <n v="36976"/>
    <n v="27732"/>
    <n v="0.28000000000000003"/>
    <s v="6187.093415758587"/>
    <x v="3"/>
    <x v="6"/>
    <x v="2"/>
  </r>
  <r>
    <s v="O004685"/>
    <x v="292"/>
    <s v="C0768"/>
    <x v="48"/>
    <n v="1"/>
    <n v="0.05"/>
    <n v="19803"/>
    <n v="18812.849999999999"/>
    <n v="0.16"/>
    <s v="3707.6351949147825"/>
    <x v="1"/>
    <x v="5"/>
    <x v="0"/>
  </r>
  <r>
    <s v="O004686"/>
    <x v="275"/>
    <s v="C0744"/>
    <x v="50"/>
    <n v="2"/>
    <n v="0.05"/>
    <n v="44505"/>
    <n v="84559.5"/>
    <n v="0.19"/>
    <s v="13552.466157775956"/>
    <x v="0"/>
    <x v="10"/>
    <x v="1"/>
  </r>
  <r>
    <s v="O004687"/>
    <x v="25"/>
    <s v="C0276"/>
    <x v="18"/>
    <n v="1"/>
    <n v="0.1"/>
    <n v="11537"/>
    <s v="10383.300000000001"/>
    <n v="0.22"/>
    <s v="2544.4459391765827"/>
    <x v="4"/>
    <x v="9"/>
    <x v="0"/>
  </r>
  <r>
    <s v="O004688"/>
    <x v="26"/>
    <s v="C0233"/>
    <x v="73"/>
    <n v="1"/>
    <n v="0.1"/>
    <n v="35516"/>
    <n v="31964.400000000001"/>
    <n v="0.19"/>
    <s v="5666.343715078014"/>
    <x v="0"/>
    <x v="5"/>
    <x v="1"/>
  </r>
  <r>
    <s v="O004689"/>
    <x v="291"/>
    <s v="C0054"/>
    <x v="19"/>
    <n v="1"/>
    <n v="0"/>
    <n v="43459"/>
    <n v="43459"/>
    <n v="0.19"/>
    <s v="8596.108481852778"/>
    <x v="0"/>
    <x v="10"/>
    <x v="0"/>
  </r>
  <r>
    <s v="O004690"/>
    <x v="162"/>
    <s v="C0257"/>
    <x v="43"/>
    <n v="4"/>
    <n v="0.15"/>
    <n v="21121"/>
    <n v="71811.399999999994"/>
    <n v="0.19"/>
    <s v="10863.76791632211"/>
    <x v="0"/>
    <x v="0"/>
    <x v="0"/>
  </r>
  <r>
    <s v="O004691"/>
    <x v="192"/>
    <s v="C0090"/>
    <x v="51"/>
    <n v="1"/>
    <n v="0.1"/>
    <n v="23506"/>
    <n v="21155.4"/>
    <n v="0.31"/>
    <s v="5284.189169771742"/>
    <x v="2"/>
    <x v="5"/>
    <x v="0"/>
  </r>
  <r>
    <s v="O004692"/>
    <x v="275"/>
    <s v="C0408"/>
    <x v="78"/>
    <n v="1"/>
    <n v="0.1"/>
    <n v="24310"/>
    <n v="21879"/>
    <n v="0.16"/>
    <s v="3615.930844970666"/>
    <x v="1"/>
    <x v="6"/>
    <x v="0"/>
  </r>
  <r>
    <s v="O004693"/>
    <x v="76"/>
    <s v="C0366"/>
    <x v="4"/>
    <n v="1"/>
    <n v="0.15"/>
    <n v="49003"/>
    <s v="41652.549999999996"/>
    <n v="0.31"/>
    <s v="12483.977485166402"/>
    <x v="2"/>
    <x v="5"/>
    <x v="0"/>
  </r>
  <r>
    <s v="O004694"/>
    <x v="27"/>
    <s v="C0351"/>
    <x v="16"/>
    <n v="4"/>
    <n v="0.15"/>
    <n v="28518"/>
    <n v="96961.2"/>
    <n v="0.31"/>
    <s v="27024.749633186922"/>
    <x v="2"/>
    <x v="9"/>
    <x v="2"/>
  </r>
  <r>
    <s v="O004695"/>
    <x v="99"/>
    <s v="C1183"/>
    <x v="2"/>
    <n v="1"/>
    <n v="0.25"/>
    <n v="30563"/>
    <n v="22922.25"/>
    <n v="0.19"/>
    <s v="3005.754538183684"/>
    <x v="0"/>
    <x v="3"/>
    <x v="1"/>
  </r>
  <r>
    <s v="O004696"/>
    <x v="280"/>
    <s v="C0487"/>
    <x v="41"/>
    <n v="3"/>
    <n v="0"/>
    <n v="38513"/>
    <n v="115539"/>
    <n v="0.19"/>
    <s v="11134.852642110185"/>
    <x v="0"/>
    <x v="3"/>
    <x v="2"/>
  </r>
  <r>
    <s v="O004697"/>
    <x v="7"/>
    <s v="C0842"/>
    <x v="38"/>
    <n v="4"/>
    <n v="0.05"/>
    <n v="19940"/>
    <n v="75772"/>
    <n v="0.16"/>
    <s v="13512.00955122671"/>
    <x v="1"/>
    <x v="1"/>
    <x v="1"/>
  </r>
  <r>
    <s v="O004698"/>
    <x v="45"/>
    <s v="C0984"/>
    <x v="53"/>
    <n v="1"/>
    <n v="0"/>
    <n v="46621"/>
    <n v="46621"/>
    <n v="0.19"/>
    <s v="8441.791805491628"/>
    <x v="0"/>
    <x v="1"/>
    <x v="0"/>
  </r>
  <r>
    <s v="O004699"/>
    <x v="131"/>
    <s v="C0621"/>
    <x v="7"/>
    <n v="1"/>
    <n v="0.2"/>
    <n v="4623"/>
    <n v="3698.4"/>
    <n v="0.28000000000000003"/>
    <s v="957.3853026104917"/>
    <x v="3"/>
    <x v="0"/>
    <x v="0"/>
  </r>
  <r>
    <s v="O004700"/>
    <x v="297"/>
    <s v="C0930"/>
    <x v="23"/>
    <n v="2"/>
    <n v="0.1"/>
    <n v="40034"/>
    <n v="72061.2"/>
    <n v="0.28000000000000003"/>
    <s v="20713.876834456554"/>
    <x v="3"/>
    <x v="2"/>
    <x v="0"/>
  </r>
  <r>
    <s v="O004701"/>
    <x v="190"/>
    <s v="C0401"/>
    <x v="2"/>
    <n v="2"/>
    <n v="0.2"/>
    <n v="30563"/>
    <n v="48900.800000000003"/>
    <n v="0.19"/>
    <s v="11027.333294816259"/>
    <x v="0"/>
    <x v="4"/>
    <x v="1"/>
  </r>
  <r>
    <s v="O004702"/>
    <x v="138"/>
    <s v="C1120"/>
    <x v="36"/>
    <n v="3"/>
    <n v="0.25"/>
    <n v="29812"/>
    <n v="67077"/>
    <n v="0.28000000000000003"/>
    <s v="19414.419987418947"/>
    <x v="3"/>
    <x v="3"/>
    <x v="0"/>
  </r>
  <r>
    <s v="O004703"/>
    <x v="270"/>
    <s v="C0570"/>
    <x v="19"/>
    <n v="3"/>
    <n v="0.1"/>
    <n v="43459"/>
    <n v="117339.3"/>
    <n v="0.19"/>
    <s v="20474.591271187022"/>
    <x v="0"/>
    <x v="5"/>
    <x v="0"/>
  </r>
  <r>
    <s v="O004704"/>
    <x v="299"/>
    <s v="C0975"/>
    <x v="2"/>
    <n v="1"/>
    <n v="0"/>
    <n v="30563"/>
    <n v="30563"/>
    <n v="0.19"/>
    <s v="8088.103605668797"/>
    <x v="0"/>
    <x v="1"/>
    <x v="1"/>
  </r>
  <r>
    <s v="O004705"/>
    <x v="218"/>
    <s v="C0392"/>
    <x v="29"/>
    <n v="2"/>
    <n v="0.05"/>
    <n v="32777"/>
    <s v="62276.299999999996"/>
    <n v="0.19"/>
    <s v="10446.765632680737"/>
    <x v="0"/>
    <x v="1"/>
    <x v="2"/>
  </r>
  <r>
    <s v="O004706"/>
    <x v="359"/>
    <s v="C0352"/>
    <x v="43"/>
    <n v="1"/>
    <n v="0"/>
    <n v="21121"/>
    <n v="21121"/>
    <n v="0.19"/>
    <s v="2970.9414962727824"/>
    <x v="0"/>
    <x v="1"/>
    <x v="0"/>
  </r>
  <r>
    <s v="O004707"/>
    <x v="191"/>
    <s v="C0806"/>
    <x v="10"/>
    <n v="2"/>
    <n v="0.2"/>
    <n v="9427"/>
    <n v="15083.2"/>
    <n v="0.22"/>
    <s v="3370.9978729398326"/>
    <x v="4"/>
    <x v="4"/>
    <x v="2"/>
  </r>
  <r>
    <s v="O004708"/>
    <x v="184"/>
    <s v="C0576"/>
    <x v="55"/>
    <n v="2"/>
    <n v="0"/>
    <n v="15711"/>
    <n v="31422"/>
    <n v="0.19"/>
    <n v="5689.1219146995099"/>
    <x v="0"/>
    <x v="5"/>
    <x v="0"/>
  </r>
  <r>
    <s v="O004709"/>
    <x v="244"/>
    <s v="C0777"/>
    <x v="30"/>
    <n v="1"/>
    <n v="0.1"/>
    <n v="37834"/>
    <n v="34050.6"/>
    <n v="0.28000000000000003"/>
    <s v="10662.887453403375"/>
    <x v="3"/>
    <x v="5"/>
    <x v="2"/>
  </r>
  <r>
    <s v="O004710"/>
    <x v="134"/>
    <s v="C0633"/>
    <x v="17"/>
    <n v="1"/>
    <n v="0"/>
    <n v="41116"/>
    <n v="41116"/>
    <n v="0.19"/>
    <s v="7054.678996221772"/>
    <x v="0"/>
    <x v="6"/>
    <x v="1"/>
  </r>
  <r>
    <s v="O004711"/>
    <x v="82"/>
    <s v="C0523"/>
    <x v="78"/>
    <n v="1"/>
    <n v="0"/>
    <n v="24310"/>
    <n v="24310"/>
    <n v="0.16"/>
    <s v="3749.0787986134787"/>
    <x v="1"/>
    <x v="4"/>
    <x v="0"/>
  </r>
  <r>
    <s v="O004712"/>
    <x v="318"/>
    <s v="C0726"/>
    <x v="2"/>
    <n v="2"/>
    <n v="0.05"/>
    <n v="30563"/>
    <n v="58069.7"/>
    <n v="0.19"/>
    <s v="9273.622424551755"/>
    <x v="0"/>
    <x v="9"/>
    <x v="0"/>
  </r>
  <r>
    <s v="O004713"/>
    <x v="96"/>
    <s v="C0162"/>
    <x v="61"/>
    <n v="4"/>
    <n v="0.1"/>
    <n v="12154"/>
    <n v="43754.400000000001"/>
    <n v="0.19"/>
    <s v="9550.187491113487"/>
    <x v="0"/>
    <x v="2"/>
    <x v="0"/>
  </r>
  <r>
    <s v="O004714"/>
    <x v="105"/>
    <s v="C0659"/>
    <x v="79"/>
    <n v="2"/>
    <n v="0"/>
    <n v="23117"/>
    <n v="46234"/>
    <n v="0.19"/>
    <n v="9016.7835353613991"/>
    <x v="0"/>
    <x v="5"/>
    <x v="0"/>
  </r>
  <r>
    <s v="O004715"/>
    <x v="243"/>
    <s v="C0850"/>
    <x v="56"/>
    <n v="3"/>
    <n v="0.1"/>
    <n v="3506"/>
    <n v="9466.2000000000007"/>
    <n v="0.19"/>
    <s v="1707.404609962581"/>
    <x v="0"/>
    <x v="0"/>
    <x v="0"/>
  </r>
  <r>
    <s v="O004716"/>
    <x v="137"/>
    <s v="C0082"/>
    <x v="4"/>
    <n v="1"/>
    <n v="0.15"/>
    <n v="49003"/>
    <s v="41652.549999999996"/>
    <n v="0.31"/>
    <s v="12693.628657178879"/>
    <x v="2"/>
    <x v="1"/>
    <x v="0"/>
  </r>
  <r>
    <s v="O004717"/>
    <x v="182"/>
    <s v="C0524"/>
    <x v="74"/>
    <n v="1"/>
    <n v="0.25"/>
    <n v="5121"/>
    <n v="3840.75"/>
    <n v="0.28000000000000003"/>
    <s v="1072.5453095127139"/>
    <x v="3"/>
    <x v="7"/>
    <x v="0"/>
  </r>
  <r>
    <s v="O004718"/>
    <x v="102"/>
    <s v="C0004"/>
    <x v="28"/>
    <n v="1"/>
    <n v="0.2"/>
    <n v="14233"/>
    <s v="11386.400000000001"/>
    <n v="0.22"/>
    <s v="1932.1851617387265"/>
    <x v="4"/>
    <x v="7"/>
    <x v="1"/>
  </r>
  <r>
    <s v="O004719"/>
    <x v="309"/>
    <s v="C0495"/>
    <x v="1"/>
    <n v="1"/>
    <n v="0.1"/>
    <n v="10888"/>
    <n v="9799.2000000000007"/>
    <n v="0.19"/>
    <s v="2260.624419045591"/>
    <x v="0"/>
    <x v="5"/>
    <x v="1"/>
  </r>
  <r>
    <s v="O004720"/>
    <x v="113"/>
    <s v="C1075"/>
    <x v="6"/>
    <n v="2"/>
    <n v="0.15"/>
    <n v="3110"/>
    <n v="5287"/>
    <n v="0.31"/>
    <s v="1843.2649189459703"/>
    <x v="2"/>
    <x v="5"/>
    <x v="0"/>
  </r>
  <r>
    <s v="O004721"/>
    <x v="345"/>
    <s v="C1158"/>
    <x v="12"/>
    <n v="4"/>
    <n v="0.05"/>
    <n v="5299"/>
    <n v="20136.2"/>
    <n v="0.16"/>
    <s v="3250.462195998154"/>
    <x v="1"/>
    <x v="2"/>
    <x v="0"/>
  </r>
  <r>
    <s v="O004722"/>
    <x v="72"/>
    <s v="C0568"/>
    <x v="39"/>
    <n v="2"/>
    <n v="0.1"/>
    <n v="46436"/>
    <n v="83584.800000000003"/>
    <n v="0.28000000000000003"/>
    <s v="23210.10596502791"/>
    <x v="3"/>
    <x v="2"/>
    <x v="1"/>
  </r>
  <r>
    <s v="O004723"/>
    <x v="289"/>
    <s v="C0878"/>
    <x v="55"/>
    <n v="2"/>
    <n v="0.1"/>
    <n v="15711"/>
    <n v="28279.8"/>
    <n v="0.19"/>
    <s v="4386.676875234846"/>
    <x v="0"/>
    <x v="9"/>
    <x v="0"/>
  </r>
  <r>
    <s v="O004724"/>
    <x v="305"/>
    <s v="C1092"/>
    <x v="76"/>
    <n v="1"/>
    <n v="0.05"/>
    <n v="2696"/>
    <n v="2561.1999999999998"/>
    <n v="0.31"/>
    <s v="948.8137606949521"/>
    <x v="2"/>
    <x v="9"/>
    <x v="2"/>
  </r>
  <r>
    <s v="O004725"/>
    <x v="249"/>
    <s v="C1012"/>
    <x v="68"/>
    <n v="1"/>
    <n v="0.15"/>
    <n v="35424"/>
    <s v="30110.399999999998"/>
    <n v="0.19"/>
    <n v="7286.4430896900503"/>
    <x v="0"/>
    <x v="7"/>
    <x v="0"/>
  </r>
  <r>
    <s v="O004726"/>
    <x v="279"/>
    <s v="C1015"/>
    <x v="62"/>
    <n v="1"/>
    <n v="0.05"/>
    <n v="39150"/>
    <n v="37192.5"/>
    <n v="0.28000000000000003"/>
    <n v="10927.2984142802"/>
    <x v="3"/>
    <x v="2"/>
    <x v="1"/>
  </r>
  <r>
    <s v="O004727"/>
    <x v="332"/>
    <s v="C0864"/>
    <x v="33"/>
    <n v="2"/>
    <n v="0.1"/>
    <n v="5109"/>
    <n v="9196.2000000000007"/>
    <n v="0.19"/>
    <s v="2011.2244175127305"/>
    <x v="0"/>
    <x v="6"/>
    <x v="1"/>
  </r>
  <r>
    <s v="O004728"/>
    <x v="22"/>
    <s v="C1167"/>
    <x v="27"/>
    <n v="2"/>
    <n v="0.05"/>
    <n v="38016"/>
    <n v="72230.399999999994"/>
    <n v="0.16"/>
    <s v="14667.598637610861"/>
    <x v="1"/>
    <x v="9"/>
    <x v="0"/>
  </r>
  <r>
    <s v="O004729"/>
    <x v="215"/>
    <s v="C0779"/>
    <x v="30"/>
    <n v="1"/>
    <n v="0.2"/>
    <n v="37834"/>
    <n v="30267.200000000001"/>
    <n v="0.28000000000000003"/>
    <s v="9563.268457620437"/>
    <x v="3"/>
    <x v="8"/>
    <x v="1"/>
  </r>
  <r>
    <s v="O004730"/>
    <x v="147"/>
    <s v="C1005"/>
    <x v="79"/>
    <n v="2"/>
    <n v="0"/>
    <n v="23117"/>
    <n v="46234"/>
    <n v="0.19"/>
    <s v="7398.973859151589"/>
    <x v="0"/>
    <x v="8"/>
    <x v="2"/>
  </r>
  <r>
    <s v="O004731"/>
    <x v="29"/>
    <s v="C0314"/>
    <x v="8"/>
    <n v="2"/>
    <n v="0.1"/>
    <n v="26232"/>
    <n v="47217.599999999999"/>
    <n v="0.22"/>
    <s v="9873.699383903959"/>
    <x v="4"/>
    <x v="1"/>
    <x v="1"/>
  </r>
  <r>
    <s v="O004732"/>
    <x v="19"/>
    <s v="C0730"/>
    <x v="7"/>
    <n v="1"/>
    <n v="0.2"/>
    <n v="4623"/>
    <n v="3698.4"/>
    <n v="0.28000000000000003"/>
    <s v="1096.1553748767485"/>
    <x v="3"/>
    <x v="1"/>
    <x v="0"/>
  </r>
  <r>
    <s v="O004733"/>
    <x v="239"/>
    <s v="C0384"/>
    <x v="56"/>
    <n v="2"/>
    <n v="0"/>
    <n v="3506"/>
    <n v="7012"/>
    <n v="0.19"/>
    <n v="1382.1800048871401"/>
    <x v="0"/>
    <x v="8"/>
    <x v="2"/>
  </r>
  <r>
    <s v="O004734"/>
    <x v="235"/>
    <s v="C0277"/>
    <x v="45"/>
    <n v="3"/>
    <n v="0.25"/>
    <n v="14854"/>
    <n v="33421.5"/>
    <n v="0.22"/>
    <n v="8233.6227286334397"/>
    <x v="4"/>
    <x v="10"/>
    <x v="0"/>
  </r>
  <r>
    <s v="O004735"/>
    <x v="283"/>
    <s v="C1096"/>
    <x v="65"/>
    <n v="1"/>
    <n v="0.2"/>
    <n v="34669"/>
    <n v="27735.200000000001"/>
    <n v="0.16"/>
    <s v="5062.5168478974465"/>
    <x v="1"/>
    <x v="0"/>
    <x v="1"/>
  </r>
  <r>
    <s v="O004736"/>
    <x v="57"/>
    <s v="C1153"/>
    <x v="23"/>
    <n v="2"/>
    <n v="0.1"/>
    <n v="40034"/>
    <n v="72061.2"/>
    <n v="0.28000000000000003"/>
    <s v="20800.03275981249"/>
    <x v="3"/>
    <x v="9"/>
    <x v="0"/>
  </r>
  <r>
    <s v="O004737"/>
    <x v="36"/>
    <s v="C0698"/>
    <x v="31"/>
    <n v="1"/>
    <n v="0.15"/>
    <n v="657"/>
    <s v="558.4499999999999"/>
    <n v="0.22"/>
    <s v="71.96701326935161"/>
    <x v="4"/>
    <x v="7"/>
    <x v="1"/>
  </r>
  <r>
    <s v="O004738"/>
    <x v="110"/>
    <s v="C1030"/>
    <x v="77"/>
    <n v="3"/>
    <n v="0.25"/>
    <n v="39927"/>
    <n v="89835.75"/>
    <n v="0.16"/>
    <s v="18061.411934061296"/>
    <x v="1"/>
    <x v="0"/>
    <x v="0"/>
  </r>
  <r>
    <s v="O004739"/>
    <x v="90"/>
    <s v="C0751"/>
    <x v="9"/>
    <n v="4"/>
    <n v="0.1"/>
    <n v="11380"/>
    <n v="40968"/>
    <n v="0.28000000000000003"/>
    <s v="12674.11667548612"/>
    <x v="3"/>
    <x v="4"/>
    <x v="0"/>
  </r>
  <r>
    <s v="O004740"/>
    <x v="175"/>
    <s v="C0983"/>
    <x v="57"/>
    <n v="2"/>
    <n v="0"/>
    <n v="23441"/>
    <n v="46882"/>
    <n v="0.19"/>
    <s v="12302.891387719947"/>
    <x v="0"/>
    <x v="5"/>
    <x v="0"/>
  </r>
  <r>
    <s v="O004741"/>
    <x v="136"/>
    <s v="C0624"/>
    <x v="10"/>
    <n v="1"/>
    <n v="0.2"/>
    <n v="9427"/>
    <n v="7541.6"/>
    <n v="0.22"/>
    <s v="1533.113647302868"/>
    <x v="4"/>
    <x v="2"/>
    <x v="1"/>
  </r>
  <r>
    <s v="O004742"/>
    <x v="35"/>
    <s v="C0228"/>
    <x v="48"/>
    <n v="1"/>
    <n v="0"/>
    <n v="19803"/>
    <n v="19803"/>
    <n v="0.16"/>
    <s v="1891.152546828618"/>
    <x v="1"/>
    <x v="5"/>
    <x v="0"/>
  </r>
  <r>
    <s v="O004743"/>
    <x v="11"/>
    <s v="C0017"/>
    <x v="66"/>
    <n v="1"/>
    <n v="0.05"/>
    <n v="17932"/>
    <s v="17035.399999999998"/>
    <n v="0.16"/>
    <s v="2618.0736619921713"/>
    <x v="1"/>
    <x v="0"/>
    <x v="0"/>
  </r>
  <r>
    <s v="O004744"/>
    <x v="304"/>
    <s v="C0012"/>
    <x v="45"/>
    <n v="1"/>
    <n v="0.2"/>
    <n v="14854"/>
    <n v="11883.2"/>
    <n v="0.22"/>
    <s v="2804.242833103143"/>
    <x v="4"/>
    <x v="7"/>
    <x v="0"/>
  </r>
  <r>
    <s v="O004745"/>
    <x v="197"/>
    <s v="C0692"/>
    <x v="3"/>
    <n v="2"/>
    <n v="0.05"/>
    <n v="48370"/>
    <n v="91903"/>
    <n v="0.16"/>
    <s v="13282.615586748454"/>
    <x v="1"/>
    <x v="0"/>
    <x v="2"/>
  </r>
  <r>
    <s v="O004746"/>
    <x v="206"/>
    <s v="C0070"/>
    <x v="11"/>
    <n v="1"/>
    <n v="0.15"/>
    <n v="9257"/>
    <n v="7868.45"/>
    <n v="0.16"/>
    <s v="1636.7381460694826"/>
    <x v="1"/>
    <x v="1"/>
    <x v="1"/>
  </r>
  <r>
    <s v="O004747"/>
    <x v="318"/>
    <s v="C0108"/>
    <x v="55"/>
    <n v="1"/>
    <n v="0.1"/>
    <n v="15711"/>
    <n v="14139.9"/>
    <n v="0.19"/>
    <s v="2359.880279321455"/>
    <x v="0"/>
    <x v="7"/>
    <x v="0"/>
  </r>
  <r>
    <s v="O004748"/>
    <x v="159"/>
    <s v="C0201"/>
    <x v="37"/>
    <n v="3"/>
    <n v="0.15"/>
    <n v="28530"/>
    <n v="72751.5"/>
    <n v="0.16"/>
    <s v="11383.355448651626"/>
    <x v="1"/>
    <x v="10"/>
    <x v="1"/>
  </r>
  <r>
    <s v="O004749"/>
    <x v="247"/>
    <s v="C1076"/>
    <x v="27"/>
    <n v="2"/>
    <n v="0.05"/>
    <n v="38016"/>
    <n v="72230.399999999994"/>
    <n v="0.16"/>
    <s v="10934.985720783814"/>
    <x v="1"/>
    <x v="10"/>
    <x v="0"/>
  </r>
  <r>
    <s v="O004750"/>
    <x v="262"/>
    <s v="C0629"/>
    <x v="37"/>
    <n v="1"/>
    <n v="0.1"/>
    <n v="28530"/>
    <n v="25677"/>
    <n v="0.16"/>
    <s v="6601.579836897727"/>
    <x v="1"/>
    <x v="3"/>
    <x v="1"/>
  </r>
  <r>
    <s v="O004751"/>
    <x v="110"/>
    <s v="C0906"/>
    <x v="40"/>
    <n v="2"/>
    <n v="0.05"/>
    <n v="13000"/>
    <n v="24700"/>
    <n v="0.19"/>
    <n v="3909.6958628283701"/>
    <x v="0"/>
    <x v="1"/>
    <x v="0"/>
  </r>
  <r>
    <s v="O004752"/>
    <x v="43"/>
    <s v="C0303"/>
    <x v="53"/>
    <n v="4"/>
    <n v="0.05"/>
    <n v="46621"/>
    <n v="177159.8"/>
    <n v="0.19"/>
    <s v="37279.84327412081"/>
    <x v="0"/>
    <x v="2"/>
    <x v="2"/>
  </r>
  <r>
    <s v="O004753"/>
    <x v="143"/>
    <s v="C0937"/>
    <x v="51"/>
    <n v="1"/>
    <n v="0.05"/>
    <n v="23506"/>
    <n v="22330.7"/>
    <n v="0.31"/>
    <s v="5983.683844758352"/>
    <x v="2"/>
    <x v="1"/>
    <x v="0"/>
  </r>
  <r>
    <s v="O004754"/>
    <x v="47"/>
    <s v="C0576"/>
    <x v="39"/>
    <n v="1"/>
    <n v="0.05"/>
    <n v="46436"/>
    <n v="44114.2"/>
    <n v="0.28000000000000003"/>
    <s v="12881.512542709137"/>
    <x v="3"/>
    <x v="5"/>
    <x v="0"/>
  </r>
  <r>
    <s v="O004755"/>
    <x v="152"/>
    <s v="C0555"/>
    <x v="38"/>
    <n v="3"/>
    <n v="0.25"/>
    <n v="19940"/>
    <n v="44865"/>
    <n v="0.16"/>
    <s v="5679.6240488347385"/>
    <x v="1"/>
    <x v="1"/>
    <x v="1"/>
  </r>
  <r>
    <s v="O004756"/>
    <x v="344"/>
    <s v="C0125"/>
    <x v="27"/>
    <n v="2"/>
    <n v="0.1"/>
    <n v="38016"/>
    <n v="68428.800000000003"/>
    <n v="0.16"/>
    <s v="13582.984033308652"/>
    <x v="1"/>
    <x v="7"/>
    <x v="1"/>
  </r>
  <r>
    <s v="O004757"/>
    <x v="118"/>
    <s v="C0859"/>
    <x v="16"/>
    <n v="1"/>
    <n v="0.1"/>
    <n v="28518"/>
    <n v="25666.2"/>
    <n v="0.31"/>
    <s v="8772.309373775464"/>
    <x v="2"/>
    <x v="6"/>
    <x v="0"/>
  </r>
  <r>
    <s v="O004758"/>
    <x v="327"/>
    <s v="C0745"/>
    <x v="46"/>
    <n v="1"/>
    <n v="0.1"/>
    <n v="4101"/>
    <n v="3690.9"/>
    <n v="0.16"/>
    <s v="625.6193940060828"/>
    <x v="1"/>
    <x v="10"/>
    <x v="0"/>
  </r>
  <r>
    <s v="O004759"/>
    <x v="105"/>
    <s v="C0480"/>
    <x v="42"/>
    <n v="3"/>
    <n v="0.25"/>
    <n v="36976"/>
    <n v="83196"/>
    <n v="0.28000000000000003"/>
    <n v="19243.232177881098"/>
    <x v="3"/>
    <x v="4"/>
    <x v="0"/>
  </r>
  <r>
    <s v="O004760"/>
    <x v="197"/>
    <s v="C0132"/>
    <x v="3"/>
    <n v="4"/>
    <n v="0.15"/>
    <n v="48370"/>
    <n v="164458"/>
    <n v="0.16"/>
    <s v="26007.034440011375"/>
    <x v="1"/>
    <x v="5"/>
    <x v="2"/>
  </r>
  <r>
    <s v="O004761"/>
    <x v="308"/>
    <s v="C1026"/>
    <x v="43"/>
    <n v="3"/>
    <n v="0.15"/>
    <n v="21121"/>
    <s v="53858.549999999996"/>
    <n v="0.19"/>
    <s v="9659.809950160963"/>
    <x v="0"/>
    <x v="1"/>
    <x v="0"/>
  </r>
  <r>
    <s v="O004762"/>
    <x v="226"/>
    <s v="C0115"/>
    <x v="52"/>
    <n v="5"/>
    <n v="0.05"/>
    <n v="36003"/>
    <n v="171014.25"/>
    <n v="0.16"/>
    <s v="32332.595450961075"/>
    <x v="1"/>
    <x v="4"/>
    <x v="2"/>
  </r>
  <r>
    <s v="O004763"/>
    <x v="29"/>
    <s v="C0481"/>
    <x v="34"/>
    <n v="2"/>
    <n v="0.1"/>
    <n v="1533"/>
    <n v="2759.4"/>
    <n v="0.16"/>
    <s v="354.3425715763537"/>
    <x v="1"/>
    <x v="1"/>
    <x v="0"/>
  </r>
  <r>
    <s v="O004764"/>
    <x v="254"/>
    <s v="C0981"/>
    <x v="56"/>
    <n v="4"/>
    <n v="0.05"/>
    <n v="3506"/>
    <n v="13322.8"/>
    <n v="0.19"/>
    <s v="3069.934858538423"/>
    <x v="0"/>
    <x v="6"/>
    <x v="1"/>
  </r>
  <r>
    <s v="O004765"/>
    <x v="191"/>
    <s v="C1025"/>
    <x v="53"/>
    <n v="2"/>
    <n v="0.15"/>
    <n v="46621"/>
    <n v="79255.7"/>
    <n v="0.19"/>
    <s v="17742.065874010692"/>
    <x v="0"/>
    <x v="8"/>
    <x v="0"/>
  </r>
  <r>
    <s v="O004766"/>
    <x v="244"/>
    <s v="C0331"/>
    <x v="75"/>
    <n v="4"/>
    <n v="0.05"/>
    <n v="27904"/>
    <n v="106035.2"/>
    <n v="0.22"/>
    <n v="18227.0232970174"/>
    <x v="4"/>
    <x v="5"/>
    <x v="0"/>
  </r>
  <r>
    <s v="O004767"/>
    <x v="15"/>
    <s v="C0942"/>
    <x v="46"/>
    <n v="1"/>
    <n v="0.15"/>
    <n v="4101"/>
    <n v="3485.85"/>
    <n v="0.16"/>
    <s v="530.9433810701615"/>
    <x v="1"/>
    <x v="3"/>
    <x v="2"/>
  </r>
  <r>
    <s v="O004768"/>
    <x v="90"/>
    <s v="C0955"/>
    <x v="55"/>
    <n v="3"/>
    <n v="0.05"/>
    <n v="15711"/>
    <n v="44776.35"/>
    <n v="0.19"/>
    <s v="8427.054976165115"/>
    <x v="0"/>
    <x v="10"/>
    <x v="1"/>
  </r>
  <r>
    <s v="O004769"/>
    <x v="216"/>
    <s v="C0768"/>
    <x v="8"/>
    <n v="1"/>
    <n v="0.1"/>
    <n v="26232"/>
    <n v="23608.799999999999"/>
    <n v="0.22"/>
    <s v="6025.158763771823"/>
    <x v="4"/>
    <x v="5"/>
    <x v="0"/>
  </r>
  <r>
    <s v="O004770"/>
    <x v="343"/>
    <s v="C0391"/>
    <x v="29"/>
    <n v="1"/>
    <n v="0.1"/>
    <n v="32777"/>
    <n v="29499.3"/>
    <n v="0.19"/>
    <s v="4895.741482099336"/>
    <x v="0"/>
    <x v="1"/>
    <x v="0"/>
  </r>
  <r>
    <s v="O004771"/>
    <x v="118"/>
    <s v="C0834"/>
    <x v="20"/>
    <n v="2"/>
    <n v="0"/>
    <n v="40096"/>
    <n v="80192"/>
    <n v="0.22"/>
    <s v="18224.926773967025"/>
    <x v="4"/>
    <x v="4"/>
    <x v="0"/>
  </r>
  <r>
    <s v="O004772"/>
    <x v="327"/>
    <s v="C0143"/>
    <x v="16"/>
    <n v="1"/>
    <n v="0"/>
    <n v="28518"/>
    <n v="28518"/>
    <n v="0.31"/>
    <n v="9937.5832792544206"/>
    <x v="2"/>
    <x v="4"/>
    <x v="2"/>
  </r>
  <r>
    <s v="O004773"/>
    <x v="150"/>
    <s v="C0328"/>
    <x v="56"/>
    <n v="1"/>
    <n v="0.05"/>
    <n v="3506"/>
    <n v="3330.7"/>
    <n v="0.19"/>
    <n v="662.12459452000201"/>
    <x v="0"/>
    <x v="4"/>
    <x v="1"/>
  </r>
  <r>
    <s v="O004774"/>
    <x v="93"/>
    <s v="C0628"/>
    <x v="2"/>
    <n v="5"/>
    <n v="0.1"/>
    <n v="30563"/>
    <n v="137533.5"/>
    <n v="0.19"/>
    <s v="17190.830242822147"/>
    <x v="0"/>
    <x v="5"/>
    <x v="2"/>
  </r>
  <r>
    <s v="O004775"/>
    <x v="67"/>
    <s v="C0377"/>
    <x v="47"/>
    <n v="2"/>
    <n v="0.15"/>
    <n v="13190"/>
    <n v="22423"/>
    <n v="0.22"/>
    <s v="4544.957664979742"/>
    <x v="4"/>
    <x v="4"/>
    <x v="0"/>
  </r>
  <r>
    <s v="O004776"/>
    <x v="305"/>
    <s v="C0090"/>
    <x v="71"/>
    <n v="4"/>
    <n v="0.1"/>
    <n v="34213"/>
    <n v="123166.8"/>
    <n v="0.19"/>
    <s v="27299.69140759316"/>
    <x v="0"/>
    <x v="5"/>
    <x v="0"/>
  </r>
  <r>
    <s v="O004777"/>
    <x v="150"/>
    <s v="C0808"/>
    <x v="3"/>
    <n v="5"/>
    <n v="0.1"/>
    <n v="48370"/>
    <n v="217665"/>
    <n v="0.16"/>
    <s v="40763.896648548936"/>
    <x v="1"/>
    <x v="8"/>
    <x v="0"/>
  </r>
  <r>
    <s v="O004778"/>
    <x v="330"/>
    <s v="C1021"/>
    <x v="57"/>
    <n v="1"/>
    <n v="0.1"/>
    <n v="23441"/>
    <n v="21096.9"/>
    <n v="0.19"/>
    <s v="2347.4800492073264"/>
    <x v="0"/>
    <x v="4"/>
    <x v="0"/>
  </r>
  <r>
    <s v="O004779"/>
    <x v="187"/>
    <s v="C1066"/>
    <x v="0"/>
    <n v="1"/>
    <n v="0.1"/>
    <n v="17633"/>
    <n v="15869.7"/>
    <n v="0.19"/>
    <s v="3126.7406980476103"/>
    <x v="0"/>
    <x v="8"/>
    <x v="0"/>
  </r>
  <r>
    <s v="O004780"/>
    <x v="167"/>
    <s v="C1059"/>
    <x v="50"/>
    <n v="1"/>
    <n v="0"/>
    <n v="44505"/>
    <n v="44505"/>
    <n v="0.19"/>
    <s v="9929.517654060359"/>
    <x v="0"/>
    <x v="10"/>
    <x v="1"/>
  </r>
  <r>
    <s v="O004781"/>
    <x v="22"/>
    <s v="C1012"/>
    <x v="18"/>
    <n v="2"/>
    <n v="0.1"/>
    <n v="11537"/>
    <s v="20766.600000000002"/>
    <n v="0.22"/>
    <s v="4960.359024653618"/>
    <x v="4"/>
    <x v="7"/>
    <x v="0"/>
  </r>
  <r>
    <s v="O004782"/>
    <x v="99"/>
    <s v="C0553"/>
    <x v="25"/>
    <n v="2"/>
    <n v="0.05"/>
    <n v="42988"/>
    <n v="81677.2"/>
    <n v="0.19"/>
    <s v="17387.044150346126"/>
    <x v="0"/>
    <x v="1"/>
    <x v="0"/>
  </r>
  <r>
    <s v="O004783"/>
    <x v="40"/>
    <s v="C0124"/>
    <x v="52"/>
    <n v="2"/>
    <n v="0.1"/>
    <n v="36003"/>
    <n v="64805.4"/>
    <n v="0.16"/>
    <s v="15046.587419485772"/>
    <x v="1"/>
    <x v="8"/>
    <x v="1"/>
  </r>
  <r>
    <s v="O004784"/>
    <x v="257"/>
    <s v="C0057"/>
    <x v="0"/>
    <n v="1"/>
    <n v="0.15"/>
    <n v="17633"/>
    <n v="14988.05"/>
    <n v="0.19"/>
    <s v="2824.934775994977"/>
    <x v="0"/>
    <x v="8"/>
    <x v="2"/>
  </r>
  <r>
    <s v="O004785"/>
    <x v="120"/>
    <s v="C0806"/>
    <x v="56"/>
    <n v="1"/>
    <n v="0.1"/>
    <n v="3506"/>
    <n v="3155.4"/>
    <n v="0.19"/>
    <s v="633.1852168650329"/>
    <x v="0"/>
    <x v="4"/>
    <x v="2"/>
  </r>
  <r>
    <s v="O004786"/>
    <x v="25"/>
    <s v="C0235"/>
    <x v="8"/>
    <n v="2"/>
    <n v="0.05"/>
    <n v="26232"/>
    <s v="49840.799999999996"/>
    <n v="0.22"/>
    <s v="9326.093723769834"/>
    <x v="4"/>
    <x v="6"/>
    <x v="0"/>
  </r>
  <r>
    <s v="O004787"/>
    <x v="199"/>
    <s v="C0608"/>
    <x v="61"/>
    <n v="1"/>
    <n v="0.05"/>
    <n v="12154"/>
    <n v="11546.3"/>
    <n v="0.19"/>
    <s v="1937.3133884537071"/>
    <x v="0"/>
    <x v="2"/>
    <x v="1"/>
  </r>
  <r>
    <s v="O004788"/>
    <x v="143"/>
    <s v="C0392"/>
    <x v="26"/>
    <n v="3"/>
    <n v="0"/>
    <n v="7732"/>
    <n v="23196"/>
    <n v="0.22"/>
    <s v="4833.603395251332"/>
    <x v="4"/>
    <x v="1"/>
    <x v="2"/>
  </r>
  <r>
    <s v="O004789"/>
    <x v="196"/>
    <s v="C0970"/>
    <x v="46"/>
    <n v="1"/>
    <n v="0.1"/>
    <n v="4101"/>
    <n v="3690.9"/>
    <n v="0.16"/>
    <s v="700.3128349396942"/>
    <x v="1"/>
    <x v="0"/>
    <x v="0"/>
  </r>
  <r>
    <s v="O004790"/>
    <x v="308"/>
    <s v="C1200"/>
    <x v="15"/>
    <n v="1"/>
    <n v="0.1"/>
    <n v="40809"/>
    <n v="36728.1"/>
    <n v="0.19"/>
    <s v="6017.300249429383"/>
    <x v="0"/>
    <x v="7"/>
    <x v="1"/>
  </r>
  <r>
    <s v="O004791"/>
    <x v="359"/>
    <s v="C0052"/>
    <x v="66"/>
    <n v="1"/>
    <n v="0.05"/>
    <n v="17932"/>
    <s v="17035.399999999998"/>
    <n v="0.16"/>
    <s v="3461.7944363210277"/>
    <x v="1"/>
    <x v="2"/>
    <x v="0"/>
  </r>
  <r>
    <s v="O004792"/>
    <x v="253"/>
    <s v="C0489"/>
    <x v="34"/>
    <n v="3"/>
    <n v="0.15"/>
    <n v="1533"/>
    <n v="3909.15"/>
    <n v="0.16"/>
    <s v="475.8967228809758"/>
    <x v="1"/>
    <x v="1"/>
    <x v="0"/>
  </r>
  <r>
    <s v="O004793"/>
    <x v="357"/>
    <s v="C0005"/>
    <x v="79"/>
    <n v="1"/>
    <n v="0.1"/>
    <n v="23117"/>
    <n v="20805.3"/>
    <n v="0.19"/>
    <s v="4418.758016036508"/>
    <x v="0"/>
    <x v="5"/>
    <x v="0"/>
  </r>
  <r>
    <s v="O004794"/>
    <x v="172"/>
    <s v="C0632"/>
    <x v="34"/>
    <n v="1"/>
    <n v="0.15"/>
    <n v="1533"/>
    <n v="1303.05"/>
    <n v="0.16"/>
    <s v="233.6659615355648"/>
    <x v="1"/>
    <x v="5"/>
    <x v="1"/>
  </r>
  <r>
    <s v="O004795"/>
    <x v="100"/>
    <s v="C0217"/>
    <x v="9"/>
    <n v="2"/>
    <n v="0.15"/>
    <n v="11380"/>
    <n v="19346"/>
    <n v="0.28000000000000003"/>
    <s v="5591.220987706355"/>
    <x v="3"/>
    <x v="5"/>
    <x v="1"/>
  </r>
  <r>
    <s v="O004796"/>
    <x v="148"/>
    <s v="C0536"/>
    <x v="27"/>
    <n v="4"/>
    <n v="0.1"/>
    <n v="38016"/>
    <n v="136857.60000000001"/>
    <n v="0.16"/>
    <s v="26613.650931053653"/>
    <x v="1"/>
    <x v="1"/>
    <x v="0"/>
  </r>
  <r>
    <s v="O004797"/>
    <x v="136"/>
    <s v="C0738"/>
    <x v="44"/>
    <n v="4"/>
    <n v="0.2"/>
    <n v="35247"/>
    <s v="112790.40000000001"/>
    <n v="0.16"/>
    <s v="15115.160171045203"/>
    <x v="1"/>
    <x v="2"/>
    <x v="0"/>
  </r>
  <r>
    <s v="O004798"/>
    <x v="238"/>
    <s v="C0730"/>
    <x v="75"/>
    <n v="1"/>
    <n v="0"/>
    <n v="27904"/>
    <n v="27904"/>
    <n v="0.22"/>
    <s v="5683.642016918223"/>
    <x v="4"/>
    <x v="1"/>
    <x v="0"/>
  </r>
  <r>
    <s v="O004799"/>
    <x v="188"/>
    <s v="C1050"/>
    <x v="5"/>
    <n v="2"/>
    <n v="0"/>
    <n v="7879"/>
    <n v="15758"/>
    <n v="0.16"/>
    <s v="1989.961805095902"/>
    <x v="1"/>
    <x v="0"/>
    <x v="0"/>
  </r>
  <r>
    <s v="O004800"/>
    <x v="150"/>
    <s v="C0003"/>
    <x v="9"/>
    <n v="1"/>
    <n v="0.15"/>
    <n v="11380"/>
    <n v="9673"/>
    <n v="0.28000000000000003"/>
    <s v="2711.4910591156427"/>
    <x v="3"/>
    <x v="9"/>
    <x v="1"/>
  </r>
  <r>
    <s v="O004801"/>
    <x v="115"/>
    <s v="C1026"/>
    <x v="62"/>
    <n v="1"/>
    <n v="0.05"/>
    <n v="39150"/>
    <n v="37192.5"/>
    <n v="0.28000000000000003"/>
    <s v="10257.766887658338"/>
    <x v="3"/>
    <x v="1"/>
    <x v="0"/>
  </r>
  <r>
    <s v="O004802"/>
    <x v="91"/>
    <s v="C1026"/>
    <x v="40"/>
    <n v="2"/>
    <n v="0.25"/>
    <n v="13000"/>
    <n v="19500"/>
    <n v="0.19"/>
    <s v="4289.530577427625"/>
    <x v="0"/>
    <x v="1"/>
    <x v="0"/>
  </r>
  <r>
    <s v="O004803"/>
    <x v="196"/>
    <s v="C0150"/>
    <x v="74"/>
    <n v="1"/>
    <n v="0.05"/>
    <n v="5121"/>
    <n v="4864.95"/>
    <n v="0.28000000000000003"/>
    <s v="1428.0496836929374"/>
    <x v="3"/>
    <x v="6"/>
    <x v="0"/>
  </r>
  <r>
    <s v="O004804"/>
    <x v="63"/>
    <s v="C0004"/>
    <x v="62"/>
    <n v="3"/>
    <n v="0.05"/>
    <n v="39150"/>
    <n v="111577.5"/>
    <n v="0.28000000000000003"/>
    <s v="33934.021152908674"/>
    <x v="3"/>
    <x v="7"/>
    <x v="1"/>
  </r>
  <r>
    <s v="O004805"/>
    <x v="272"/>
    <s v="C0468"/>
    <x v="57"/>
    <n v="4"/>
    <n v="0.1"/>
    <n v="23441"/>
    <n v="84387.6"/>
    <n v="0.19"/>
    <s v="15451.410197987556"/>
    <x v="0"/>
    <x v="3"/>
    <x v="0"/>
  </r>
  <r>
    <s v="O004806"/>
    <x v="305"/>
    <s v="C0070"/>
    <x v="22"/>
    <n v="1"/>
    <n v="0.05"/>
    <n v="10792"/>
    <n v="10252.4"/>
    <n v="0.28000000000000003"/>
    <s v="3016.2417945304533"/>
    <x v="3"/>
    <x v="1"/>
    <x v="1"/>
  </r>
  <r>
    <s v="O004807"/>
    <x v="122"/>
    <s v="C0201"/>
    <x v="41"/>
    <n v="1"/>
    <n v="0.05"/>
    <n v="38513"/>
    <n v="36587.35"/>
    <n v="0.19"/>
    <s v="9272.907981195918"/>
    <x v="0"/>
    <x v="10"/>
    <x v="1"/>
  </r>
  <r>
    <s v="O004808"/>
    <x v="153"/>
    <s v="C0308"/>
    <x v="34"/>
    <n v="2"/>
    <n v="0.2"/>
    <n v="1533"/>
    <n v="2452.8000000000002"/>
    <n v="0.16"/>
    <s v="276.93590318394126"/>
    <x v="1"/>
    <x v="7"/>
    <x v="0"/>
  </r>
  <r>
    <s v="O004809"/>
    <x v="22"/>
    <s v="C0922"/>
    <x v="32"/>
    <n v="2"/>
    <n v="0"/>
    <n v="3648"/>
    <n v="7296"/>
    <n v="0.22"/>
    <s v="1135.4888865464968"/>
    <x v="4"/>
    <x v="9"/>
    <x v="0"/>
  </r>
  <r>
    <s v="O004810"/>
    <x v="10"/>
    <s v="C0292"/>
    <x v="16"/>
    <n v="4"/>
    <n v="0.1"/>
    <n v="28518"/>
    <n v="102664.8"/>
    <n v="0.31"/>
    <s v="34114.68718228893"/>
    <x v="2"/>
    <x v="4"/>
    <x v="2"/>
  </r>
  <r>
    <s v="O004811"/>
    <x v="261"/>
    <s v="C1178"/>
    <x v="77"/>
    <n v="4"/>
    <n v="0.05"/>
    <n v="39927"/>
    <n v="151722.6"/>
    <n v="0.16"/>
    <s v="19769.607158837174"/>
    <x v="1"/>
    <x v="6"/>
    <x v="0"/>
  </r>
  <r>
    <s v="O004812"/>
    <x v="206"/>
    <s v="C0924"/>
    <x v="70"/>
    <n v="2"/>
    <n v="0.05"/>
    <n v="45709"/>
    <s v="86847.09999999999"/>
    <n v="0.22"/>
    <s v="14906.384583150268"/>
    <x v="4"/>
    <x v="6"/>
    <x v="0"/>
  </r>
  <r>
    <s v="O004813"/>
    <x v="149"/>
    <s v="C1157"/>
    <x v="59"/>
    <n v="1"/>
    <n v="0.05"/>
    <n v="32335"/>
    <n v="30718.25"/>
    <n v="0.31"/>
    <s v="10096.682453790758"/>
    <x v="2"/>
    <x v="1"/>
    <x v="0"/>
  </r>
  <r>
    <s v="O004814"/>
    <x v="48"/>
    <s v="C0883"/>
    <x v="78"/>
    <n v="3"/>
    <n v="0"/>
    <n v="24310"/>
    <n v="72930"/>
    <n v="0.16"/>
    <s v="9105.079657947052"/>
    <x v="1"/>
    <x v="3"/>
    <x v="1"/>
  </r>
  <r>
    <s v="O004815"/>
    <x v="276"/>
    <s v="C0586"/>
    <x v="19"/>
    <n v="1"/>
    <n v="0"/>
    <n v="43459"/>
    <n v="43459"/>
    <n v="0.19"/>
    <s v="10598.214344082946"/>
    <x v="0"/>
    <x v="2"/>
    <x v="0"/>
  </r>
  <r>
    <s v="O004816"/>
    <x v="205"/>
    <s v="C0509"/>
    <x v="11"/>
    <n v="5"/>
    <n v="0.25"/>
    <n v="9257"/>
    <n v="34713.75"/>
    <n v="0.16"/>
    <s v="5744.307647175693"/>
    <x v="1"/>
    <x v="4"/>
    <x v="0"/>
  </r>
  <r>
    <s v="O004817"/>
    <x v="180"/>
    <s v="C0005"/>
    <x v="66"/>
    <n v="1"/>
    <n v="0.15"/>
    <n v="17932"/>
    <s v="15242.199999999999"/>
    <n v="0.16"/>
    <s v="2330.666448191708"/>
    <x v="1"/>
    <x v="5"/>
    <x v="0"/>
  </r>
  <r>
    <s v="O004818"/>
    <x v="16"/>
    <s v="C0293"/>
    <x v="38"/>
    <n v="2"/>
    <n v="0.15"/>
    <n v="19940"/>
    <n v="33898"/>
    <n v="0.16"/>
    <s v="4448.932345325772"/>
    <x v="1"/>
    <x v="10"/>
    <x v="0"/>
  </r>
  <r>
    <s v="O004819"/>
    <x v="96"/>
    <s v="C0360"/>
    <x v="78"/>
    <n v="1"/>
    <n v="0"/>
    <n v="24310"/>
    <n v="24310"/>
    <n v="0.16"/>
    <s v="4072.6930278741834"/>
    <x v="1"/>
    <x v="2"/>
    <x v="1"/>
  </r>
  <r>
    <s v="O004820"/>
    <x v="147"/>
    <s v="C0214"/>
    <x v="0"/>
    <n v="1"/>
    <n v="0"/>
    <n v="17633"/>
    <n v="17633"/>
    <n v="0.19"/>
    <s v="2368.424941233067"/>
    <x v="0"/>
    <x v="1"/>
    <x v="2"/>
  </r>
  <r>
    <s v="O004821"/>
    <x v="313"/>
    <s v="C1039"/>
    <x v="47"/>
    <n v="2"/>
    <n v="0.1"/>
    <n v="13190"/>
    <n v="23742"/>
    <n v="0.22"/>
    <s v="3172.165036107801"/>
    <x v="4"/>
    <x v="4"/>
    <x v="2"/>
  </r>
  <r>
    <s v="O004822"/>
    <x v="142"/>
    <s v="C0563"/>
    <x v="1"/>
    <n v="2"/>
    <n v="0.15"/>
    <n v="10888"/>
    <n v="18509.599999999999"/>
    <n v="0.19"/>
    <s v="2509.987055646521"/>
    <x v="0"/>
    <x v="6"/>
    <x v="0"/>
  </r>
  <r>
    <s v="O004823"/>
    <x v="112"/>
    <s v="C0765"/>
    <x v="11"/>
    <n v="3"/>
    <n v="0.1"/>
    <n v="9257"/>
    <n v="24993.9"/>
    <n v="0.16"/>
    <s v="4993.822596864158"/>
    <x v="1"/>
    <x v="7"/>
    <x v="0"/>
  </r>
  <r>
    <s v="O004824"/>
    <x v="34"/>
    <s v="C0045"/>
    <x v="1"/>
    <n v="2"/>
    <n v="0.1"/>
    <n v="10888"/>
    <n v="19598.400000000001"/>
    <n v="0.19"/>
    <s v="3089.7882986136046"/>
    <x v="0"/>
    <x v="5"/>
    <x v="1"/>
  </r>
  <r>
    <s v="O004825"/>
    <x v="66"/>
    <s v="C0703"/>
    <x v="48"/>
    <n v="1"/>
    <n v="0.1"/>
    <n v="19803"/>
    <n v="17822.7"/>
    <n v="0.16"/>
    <s v="1956.797376145801"/>
    <x v="1"/>
    <x v="6"/>
    <x v="0"/>
  </r>
  <r>
    <s v="O004826"/>
    <x v="237"/>
    <s v="C0634"/>
    <x v="25"/>
    <n v="4"/>
    <n v="0"/>
    <n v="42988"/>
    <n v="171952"/>
    <n v="0.19"/>
    <s v="32136.44474227655"/>
    <x v="0"/>
    <x v="6"/>
    <x v="1"/>
  </r>
  <r>
    <s v="O004827"/>
    <x v="175"/>
    <s v="C0661"/>
    <x v="63"/>
    <n v="3"/>
    <n v="0.15"/>
    <n v="9199"/>
    <n v="23457.45"/>
    <n v="0.16"/>
    <s v="5579.684458793104"/>
    <x v="1"/>
    <x v="0"/>
    <x v="0"/>
  </r>
  <r>
    <s v="O004828"/>
    <x v="223"/>
    <s v="C1194"/>
    <x v="8"/>
    <n v="1"/>
    <n v="0.05"/>
    <n v="26232"/>
    <s v="24920.399999999998"/>
    <n v="0.22"/>
    <s v="6434.853764198436"/>
    <x v="4"/>
    <x v="9"/>
    <x v="1"/>
  </r>
  <r>
    <s v="O004829"/>
    <x v="0"/>
    <s v="C0721"/>
    <x v="57"/>
    <n v="3"/>
    <n v="0.05"/>
    <n v="23441"/>
    <s v="66806.84999999999"/>
    <n v="0.19"/>
    <s v="10821.669775085453"/>
    <x v="0"/>
    <x v="1"/>
    <x v="0"/>
  </r>
  <r>
    <s v="O004830"/>
    <x v="49"/>
    <s v="C0594"/>
    <x v="11"/>
    <n v="5"/>
    <n v="0.15"/>
    <n v="9257"/>
    <n v="39342.25"/>
    <n v="0.16"/>
    <s v="5167.7523195752665"/>
    <x v="1"/>
    <x v="4"/>
    <x v="2"/>
  </r>
  <r>
    <s v="O004831"/>
    <x v="242"/>
    <s v="C0246"/>
    <x v="17"/>
    <n v="2"/>
    <n v="0"/>
    <n v="41116"/>
    <n v="82232"/>
    <n v="0.19"/>
    <s v="13333.225672721848"/>
    <x v="0"/>
    <x v="5"/>
    <x v="0"/>
  </r>
  <r>
    <s v="O004832"/>
    <x v="123"/>
    <s v="C0857"/>
    <x v="65"/>
    <n v="1"/>
    <n v="0.15"/>
    <n v="34669"/>
    <s v="29468.649999999998"/>
    <n v="0.16"/>
    <s v="3776.1345570930944"/>
    <x v="1"/>
    <x v="10"/>
    <x v="2"/>
  </r>
  <r>
    <s v="O004833"/>
    <x v="54"/>
    <s v="C0552"/>
    <x v="73"/>
    <n v="2"/>
    <n v="0.2"/>
    <n v="35516"/>
    <s v="56825.600000000006"/>
    <n v="0.19"/>
    <s v="11878.41231542825"/>
    <x v="0"/>
    <x v="10"/>
    <x v="0"/>
  </r>
  <r>
    <s v="O004834"/>
    <x v="285"/>
    <s v="C0043"/>
    <x v="71"/>
    <n v="1"/>
    <n v="0"/>
    <n v="34213"/>
    <n v="34213"/>
    <n v="0.19"/>
    <s v="6098.186806423909"/>
    <x v="0"/>
    <x v="8"/>
    <x v="0"/>
  </r>
  <r>
    <s v="O004835"/>
    <x v="298"/>
    <s v="C0841"/>
    <x v="71"/>
    <n v="2"/>
    <n v="0.1"/>
    <n v="34213"/>
    <n v="61583.4"/>
    <n v="0.19"/>
    <s v="9301.563158707604"/>
    <x v="0"/>
    <x v="3"/>
    <x v="0"/>
  </r>
  <r>
    <s v="O004836"/>
    <x v="338"/>
    <s v="C0179"/>
    <x v="18"/>
    <n v="2"/>
    <n v="0.1"/>
    <n v="11537"/>
    <s v="20766.600000000002"/>
    <n v="0.22"/>
    <s v="3597.4116310737377"/>
    <x v="4"/>
    <x v="6"/>
    <x v="0"/>
  </r>
  <r>
    <s v="O004837"/>
    <x v="319"/>
    <s v="C0535"/>
    <x v="6"/>
    <n v="4"/>
    <n v="0"/>
    <n v="3110"/>
    <n v="12440"/>
    <n v="0.31"/>
    <s v="4858.270033451494"/>
    <x v="2"/>
    <x v="10"/>
    <x v="1"/>
  </r>
  <r>
    <s v="O004838"/>
    <x v="212"/>
    <s v="C0607"/>
    <x v="33"/>
    <n v="2"/>
    <n v="0.15"/>
    <n v="5109"/>
    <n v="8685.2999999999993"/>
    <n v="0.19"/>
    <s v="1874.775139478386"/>
    <x v="0"/>
    <x v="4"/>
    <x v="2"/>
  </r>
  <r>
    <s v="O004839"/>
    <x v="273"/>
    <s v="C0672"/>
    <x v="63"/>
    <n v="1"/>
    <n v="0.1"/>
    <n v="9199"/>
    <n v="8279.1"/>
    <n v="0.16"/>
    <s v="1076.5880444381755"/>
    <x v="1"/>
    <x v="10"/>
    <x v="1"/>
  </r>
  <r>
    <s v="O004840"/>
    <x v="104"/>
    <s v="C0927"/>
    <x v="45"/>
    <n v="3"/>
    <n v="0.15"/>
    <n v="14854"/>
    <n v="37877.699999999997"/>
    <n v="0.22"/>
    <s v="9940.342587024812"/>
    <x v="4"/>
    <x v="7"/>
    <x v="0"/>
  </r>
  <r>
    <s v="O004841"/>
    <x v="95"/>
    <s v="C0017"/>
    <x v="42"/>
    <n v="1"/>
    <n v="0.2"/>
    <n v="36976"/>
    <s v="29580.800000000003"/>
    <n v="0.28000000000000003"/>
    <s v="7089.523221122092"/>
    <x v="3"/>
    <x v="0"/>
    <x v="0"/>
  </r>
  <r>
    <s v="O004842"/>
    <x v="252"/>
    <s v="C1136"/>
    <x v="32"/>
    <n v="1"/>
    <n v="0.05"/>
    <n v="3648"/>
    <n v="3465.6"/>
    <n v="0.22"/>
    <s v="745.8010455864936"/>
    <x v="4"/>
    <x v="4"/>
    <x v="0"/>
  </r>
  <r>
    <s v="O004843"/>
    <x v="127"/>
    <s v="C0826"/>
    <x v="60"/>
    <n v="1"/>
    <n v="0.15"/>
    <n v="11721"/>
    <n v="9962.85"/>
    <n v="0.16"/>
    <s v="1508.0791294069593"/>
    <x v="1"/>
    <x v="1"/>
    <x v="1"/>
  </r>
  <r>
    <s v="O004844"/>
    <x v="29"/>
    <s v="C0547"/>
    <x v="72"/>
    <n v="1"/>
    <n v="0.15"/>
    <n v="21109"/>
    <s v="17942.649999999998"/>
    <n v="0.22"/>
    <s v="4061.8825108962124"/>
    <x v="4"/>
    <x v="4"/>
    <x v="1"/>
  </r>
  <r>
    <s v="O004845"/>
    <x v="205"/>
    <s v="C1054"/>
    <x v="34"/>
    <n v="5"/>
    <n v="0"/>
    <n v="1533"/>
    <n v="7665"/>
    <n v="0.16"/>
    <s v="973.6575308226554"/>
    <x v="1"/>
    <x v="7"/>
    <x v="2"/>
  </r>
  <r>
    <s v="O004846"/>
    <x v="19"/>
    <s v="C0437"/>
    <x v="3"/>
    <n v="2"/>
    <n v="0.25"/>
    <n v="48370"/>
    <n v="72555"/>
    <n v="0.16"/>
    <s v="11935.093889533979"/>
    <x v="1"/>
    <x v="2"/>
    <x v="2"/>
  </r>
  <r>
    <s v="O004847"/>
    <x v="50"/>
    <s v="C0179"/>
    <x v="51"/>
    <n v="3"/>
    <n v="0.05"/>
    <n v="23506"/>
    <s v="66992.09999999999"/>
    <n v="0.31"/>
    <s v="16668.08416129954"/>
    <x v="2"/>
    <x v="6"/>
    <x v="0"/>
  </r>
  <r>
    <s v="O004848"/>
    <x v="339"/>
    <s v="C0616"/>
    <x v="10"/>
    <n v="1"/>
    <n v="0.15"/>
    <n v="9427"/>
    <n v="8012.95"/>
    <n v="0.22"/>
    <s v="1657.1933103347178"/>
    <x v="4"/>
    <x v="2"/>
    <x v="2"/>
  </r>
  <r>
    <s v="O004849"/>
    <x v="277"/>
    <s v="C0677"/>
    <x v="0"/>
    <n v="3"/>
    <n v="0.15"/>
    <n v="17633"/>
    <n v="44964.15"/>
    <n v="0.19"/>
    <s v="10644.501581390046"/>
    <x v="0"/>
    <x v="9"/>
    <x v="0"/>
  </r>
  <r>
    <s v="O004850"/>
    <x v="45"/>
    <s v="C0634"/>
    <x v="65"/>
    <n v="2"/>
    <n v="0.1"/>
    <n v="34669"/>
    <s v="62404.200000000004"/>
    <n v="0.16"/>
    <s v="12224.192553216857"/>
    <x v="1"/>
    <x v="6"/>
    <x v="1"/>
  </r>
  <r>
    <s v="O004851"/>
    <x v="73"/>
    <s v="C1158"/>
    <x v="23"/>
    <n v="2"/>
    <n v="0"/>
    <n v="40034"/>
    <n v="80068"/>
    <n v="0.28000000000000003"/>
    <s v="20468.54402524689"/>
    <x v="3"/>
    <x v="2"/>
    <x v="0"/>
  </r>
  <r>
    <s v="O004852"/>
    <x v="336"/>
    <s v="C0802"/>
    <x v="49"/>
    <n v="5"/>
    <n v="0.05"/>
    <n v="2649"/>
    <n v="12582.75"/>
    <n v="0.16"/>
    <s v="1341.2235594680703"/>
    <x v="1"/>
    <x v="5"/>
    <x v="1"/>
  </r>
  <r>
    <s v="O004853"/>
    <x v="13"/>
    <s v="C0312"/>
    <x v="61"/>
    <n v="2"/>
    <n v="0.05"/>
    <n v="12154"/>
    <n v="23092.6"/>
    <n v="0.19"/>
    <s v="2623.0867905470272"/>
    <x v="0"/>
    <x v="7"/>
    <x v="1"/>
  </r>
  <r>
    <s v="O004854"/>
    <x v="65"/>
    <s v="C0025"/>
    <x v="20"/>
    <n v="2"/>
    <n v="0.1"/>
    <n v="40096"/>
    <n v="72172.800000000003"/>
    <n v="0.22"/>
    <s v="17437.777021420457"/>
    <x v="4"/>
    <x v="10"/>
    <x v="0"/>
  </r>
  <r>
    <s v="O004855"/>
    <x v="179"/>
    <s v="C0371"/>
    <x v="48"/>
    <n v="1"/>
    <n v="0.05"/>
    <n v="19803"/>
    <n v="18812.849999999999"/>
    <n v="0.16"/>
    <s v="3193.361518196839"/>
    <x v="1"/>
    <x v="5"/>
    <x v="2"/>
  </r>
  <r>
    <s v="O004856"/>
    <x v="363"/>
    <s v="C0525"/>
    <x v="26"/>
    <n v="1"/>
    <n v="0.1"/>
    <n v="7732"/>
    <n v="6958.8"/>
    <n v="0.22"/>
    <s v="1624.869790315985"/>
    <x v="4"/>
    <x v="5"/>
    <x v="0"/>
  </r>
  <r>
    <s v="O004857"/>
    <x v="320"/>
    <s v="C0230"/>
    <x v="18"/>
    <n v="4"/>
    <n v="0.05"/>
    <n v="11537"/>
    <n v="43840.6"/>
    <n v="0.22"/>
    <s v="12239.028444440937"/>
    <x v="4"/>
    <x v="4"/>
    <x v="0"/>
  </r>
  <r>
    <s v="O004858"/>
    <x v="98"/>
    <s v="C1126"/>
    <x v="21"/>
    <n v="3"/>
    <n v="0"/>
    <n v="22075"/>
    <n v="66225"/>
    <n v="0.16"/>
    <s v="10950.389747515546"/>
    <x v="1"/>
    <x v="3"/>
    <x v="0"/>
  </r>
  <r>
    <s v="O004859"/>
    <x v="74"/>
    <s v="C0378"/>
    <x v="36"/>
    <n v="2"/>
    <n v="0.05"/>
    <n v="29812"/>
    <s v="56642.799999999996"/>
    <n v="0.28000000000000003"/>
    <s v="16312.156358759505"/>
    <x v="3"/>
    <x v="2"/>
    <x v="0"/>
  </r>
  <r>
    <s v="O004860"/>
    <x v="86"/>
    <s v="C0888"/>
    <x v="64"/>
    <n v="4"/>
    <n v="0.1"/>
    <n v="16218"/>
    <n v="58384.800000000003"/>
    <n v="0.19"/>
    <s v="8237.611520479917"/>
    <x v="0"/>
    <x v="7"/>
    <x v="1"/>
  </r>
  <r>
    <s v="O004861"/>
    <x v="148"/>
    <s v="C0462"/>
    <x v="13"/>
    <n v="2"/>
    <n v="0.15"/>
    <n v="41060"/>
    <n v="69802"/>
    <n v="0.28000000000000003"/>
    <s v="23511.951935568242"/>
    <x v="3"/>
    <x v="0"/>
    <x v="1"/>
  </r>
  <r>
    <s v="O004862"/>
    <x v="119"/>
    <s v="C0365"/>
    <x v="76"/>
    <n v="2"/>
    <n v="0"/>
    <n v="2696"/>
    <n v="5392"/>
    <n v="0.31"/>
    <s v="1640.5778804430722"/>
    <x v="2"/>
    <x v="10"/>
    <x v="0"/>
  </r>
  <r>
    <s v="O004863"/>
    <x v="242"/>
    <s v="C0104"/>
    <x v="79"/>
    <n v="1"/>
    <n v="0.05"/>
    <n v="23117"/>
    <s v="21961.149999999998"/>
    <n v="0.19"/>
    <s v="3544.7346597218925"/>
    <x v="0"/>
    <x v="7"/>
    <x v="1"/>
  </r>
  <r>
    <s v="O004864"/>
    <x v="357"/>
    <s v="C1135"/>
    <x v="2"/>
    <n v="2"/>
    <n v="0.25"/>
    <n v="30563"/>
    <n v="45844.5"/>
    <n v="0.19"/>
    <s v="9043.972936040096"/>
    <x v="0"/>
    <x v="2"/>
    <x v="0"/>
  </r>
  <r>
    <s v="O004865"/>
    <x v="340"/>
    <s v="C0428"/>
    <x v="2"/>
    <n v="1"/>
    <n v="0.05"/>
    <n v="30563"/>
    <n v="29034.85"/>
    <n v="0.19"/>
    <s v="7549.377666614624"/>
    <x v="0"/>
    <x v="1"/>
    <x v="1"/>
  </r>
  <r>
    <s v="O004866"/>
    <x v="191"/>
    <s v="C0469"/>
    <x v="70"/>
    <n v="1"/>
    <n v="0.15"/>
    <n v="45709"/>
    <n v="38852.65"/>
    <n v="0.22"/>
    <s v="11451.118138014472"/>
    <x v="4"/>
    <x v="6"/>
    <x v="1"/>
  </r>
  <r>
    <s v="O004867"/>
    <x v="289"/>
    <s v="C1015"/>
    <x v="62"/>
    <n v="5"/>
    <n v="0.1"/>
    <n v="39150"/>
    <n v="176175"/>
    <n v="0.28000000000000003"/>
    <s v="43345.39491685617"/>
    <x v="3"/>
    <x v="2"/>
    <x v="1"/>
  </r>
  <r>
    <s v="O004868"/>
    <x v="139"/>
    <s v="C0870"/>
    <x v="78"/>
    <n v="1"/>
    <n v="0"/>
    <n v="24310"/>
    <n v="24310"/>
    <n v="0.16"/>
    <s v="4889.6649326843335"/>
    <x v="1"/>
    <x v="2"/>
    <x v="0"/>
  </r>
  <r>
    <s v="O004869"/>
    <x v="345"/>
    <s v="C0770"/>
    <x v="36"/>
    <n v="1"/>
    <n v="0.15"/>
    <n v="29812"/>
    <n v="25340.2"/>
    <n v="0.28000000000000003"/>
    <s v="7393.018577503977"/>
    <x v="3"/>
    <x v="7"/>
    <x v="1"/>
  </r>
  <r>
    <s v="O004870"/>
    <x v="249"/>
    <s v="C0680"/>
    <x v="69"/>
    <n v="1"/>
    <n v="0.25"/>
    <n v="31802"/>
    <n v="23851.5"/>
    <n v="0.19"/>
    <s v="5356.229424389681"/>
    <x v="0"/>
    <x v="0"/>
    <x v="1"/>
  </r>
  <r>
    <s v="O004871"/>
    <x v="294"/>
    <s v="C0805"/>
    <x v="25"/>
    <n v="1"/>
    <n v="0.2"/>
    <n v="42988"/>
    <n v="34390.400000000001"/>
    <n v="0.19"/>
    <s v="6867.249459259765"/>
    <x v="0"/>
    <x v="0"/>
    <x v="1"/>
  </r>
  <r>
    <s v="O004872"/>
    <x v="325"/>
    <s v="C0886"/>
    <x v="13"/>
    <n v="1"/>
    <n v="0.15"/>
    <n v="41060"/>
    <n v="34901"/>
    <n v="0.28000000000000003"/>
    <s v="10523.383411762377"/>
    <x v="3"/>
    <x v="7"/>
    <x v="0"/>
  </r>
  <r>
    <s v="O004873"/>
    <x v="296"/>
    <s v="C0561"/>
    <x v="60"/>
    <n v="1"/>
    <n v="0.1"/>
    <n v="11721"/>
    <n v="10548.9"/>
    <n v="0.16"/>
    <s v="2175.6650927856394"/>
    <x v="1"/>
    <x v="6"/>
    <x v="0"/>
  </r>
  <r>
    <s v="O004874"/>
    <x v="259"/>
    <s v="C0331"/>
    <x v="59"/>
    <n v="2"/>
    <n v="0.05"/>
    <n v="32335"/>
    <n v="61436.5"/>
    <n v="0.31"/>
    <s v="15284.114662398464"/>
    <x v="2"/>
    <x v="5"/>
    <x v="0"/>
  </r>
  <r>
    <s v="O004875"/>
    <x v="97"/>
    <s v="C0587"/>
    <x v="2"/>
    <n v="2"/>
    <n v="0.05"/>
    <n v="30563"/>
    <n v="58069.7"/>
    <n v="0.19"/>
    <s v="11765.681302206876"/>
    <x v="0"/>
    <x v="1"/>
    <x v="0"/>
  </r>
  <r>
    <s v="O004876"/>
    <x v="275"/>
    <s v="C0201"/>
    <x v="30"/>
    <n v="3"/>
    <n v="0.05"/>
    <n v="37834"/>
    <n v="107826.9"/>
    <n v="0.28000000000000003"/>
    <s v="25777.86138392362"/>
    <x v="3"/>
    <x v="10"/>
    <x v="1"/>
  </r>
  <r>
    <s v="O004877"/>
    <x v="358"/>
    <s v="C0454"/>
    <x v="65"/>
    <n v="5"/>
    <n v="0.2"/>
    <n v="34669"/>
    <n v="138676"/>
    <n v="0.16"/>
    <s v="19938.00662464968"/>
    <x v="1"/>
    <x v="2"/>
    <x v="2"/>
  </r>
  <r>
    <s v="O004878"/>
    <x v="55"/>
    <s v="C0826"/>
    <x v="55"/>
    <n v="2"/>
    <n v="0.05"/>
    <n v="15711"/>
    <s v="29850.899999999998"/>
    <n v="0.19"/>
    <s v="5672.685780028755"/>
    <x v="0"/>
    <x v="1"/>
    <x v="1"/>
  </r>
  <r>
    <s v="O004879"/>
    <x v="140"/>
    <s v="C0111"/>
    <x v="17"/>
    <n v="1"/>
    <n v="0.05"/>
    <n v="41116"/>
    <n v="39060.199999999997"/>
    <n v="0.19"/>
    <s v="6043.623746409846"/>
    <x v="0"/>
    <x v="4"/>
    <x v="0"/>
  </r>
  <r>
    <s v="O004880"/>
    <x v="65"/>
    <s v="C0864"/>
    <x v="55"/>
    <n v="1"/>
    <n v="0.1"/>
    <n v="15711"/>
    <n v="14139.9"/>
    <n v="0.19"/>
    <s v="2398.8542143513005"/>
    <x v="0"/>
    <x v="6"/>
    <x v="1"/>
  </r>
  <r>
    <s v="O004881"/>
    <x v="87"/>
    <s v="C0908"/>
    <x v="73"/>
    <n v="3"/>
    <n v="0.1"/>
    <n v="35516"/>
    <n v="95893.2"/>
    <n v="0.19"/>
    <s v="13518.536568385622"/>
    <x v="0"/>
    <x v="5"/>
    <x v="1"/>
  </r>
  <r>
    <s v="O004882"/>
    <x v="120"/>
    <s v="C0033"/>
    <x v="28"/>
    <n v="2"/>
    <n v="0"/>
    <n v="14233"/>
    <n v="28466"/>
    <n v="0.22"/>
    <s v="5671.429242315919"/>
    <x v="4"/>
    <x v="4"/>
    <x v="0"/>
  </r>
  <r>
    <s v="O004883"/>
    <x v="236"/>
    <s v="C0555"/>
    <x v="9"/>
    <n v="1"/>
    <n v="0.05"/>
    <n v="11380"/>
    <n v="10811"/>
    <n v="0.28000000000000003"/>
    <s v="3220.756934087418"/>
    <x v="3"/>
    <x v="1"/>
    <x v="1"/>
  </r>
  <r>
    <s v="O004884"/>
    <x v="83"/>
    <s v="C0107"/>
    <x v="44"/>
    <n v="1"/>
    <n v="0.1"/>
    <n v="35247"/>
    <n v="31722.3"/>
    <n v="0.16"/>
    <s v="6036.463210648881"/>
    <x v="1"/>
    <x v="7"/>
    <x v="0"/>
  </r>
  <r>
    <s v="O004885"/>
    <x v="278"/>
    <s v="C0226"/>
    <x v="33"/>
    <n v="3"/>
    <n v="0.15"/>
    <n v="5109"/>
    <s v="13027.949999999999"/>
    <n v="0.19"/>
    <s v="2124.4905229623882"/>
    <x v="0"/>
    <x v="1"/>
    <x v="2"/>
  </r>
  <r>
    <s v="O004886"/>
    <x v="144"/>
    <s v="C0487"/>
    <x v="73"/>
    <n v="2"/>
    <n v="0.1"/>
    <n v="35516"/>
    <n v="63928.800000000003"/>
    <n v="0.19"/>
    <s v="15117.41573982193"/>
    <x v="0"/>
    <x v="3"/>
    <x v="2"/>
  </r>
  <r>
    <s v="O004887"/>
    <x v="301"/>
    <s v="C0179"/>
    <x v="49"/>
    <n v="2"/>
    <n v="0.1"/>
    <n v="2649"/>
    <n v="4768.2"/>
    <n v="0.16"/>
    <s v="859.2699210518892"/>
    <x v="1"/>
    <x v="6"/>
    <x v="0"/>
  </r>
  <r>
    <s v="O004889"/>
    <x v="314"/>
    <s v="C0788"/>
    <x v="41"/>
    <n v="2"/>
    <n v="0.15"/>
    <n v="38513"/>
    <n v="65472.1"/>
    <n v="0.19"/>
    <s v="8381.919883664086"/>
    <x v="0"/>
    <x v="4"/>
    <x v="1"/>
  </r>
  <r>
    <s v="O004890"/>
    <x v="164"/>
    <s v="C0167"/>
    <x v="50"/>
    <n v="3"/>
    <n v="0.05"/>
    <n v="44505"/>
    <n v="126839.25"/>
    <n v="0.19"/>
    <s v="25481.216466720787"/>
    <x v="0"/>
    <x v="10"/>
    <x v="0"/>
  </r>
  <r>
    <s v="O004891"/>
    <x v="283"/>
    <s v="C0663"/>
    <x v="7"/>
    <n v="4"/>
    <n v="0"/>
    <n v="4623"/>
    <n v="18492"/>
    <n v="0.28000000000000003"/>
    <s v="5573.349373711155"/>
    <x v="3"/>
    <x v="4"/>
    <x v="1"/>
  </r>
  <r>
    <s v="O004892"/>
    <x v="337"/>
    <s v="C0300"/>
    <x v="19"/>
    <n v="3"/>
    <n v="0.15"/>
    <n v="43459"/>
    <n v="110820.45"/>
    <n v="0.19"/>
    <s v="14390.219119094676"/>
    <x v="0"/>
    <x v="0"/>
    <x v="0"/>
  </r>
  <r>
    <s v="O004893"/>
    <x v="8"/>
    <s v="C0035"/>
    <x v="67"/>
    <n v="2"/>
    <n v="0.1"/>
    <n v="35056"/>
    <n v="63100.800000000003"/>
    <n v="0.19"/>
    <s v="17321.086067548673"/>
    <x v="0"/>
    <x v="9"/>
    <x v="1"/>
  </r>
  <r>
    <s v="O004894"/>
    <x v="140"/>
    <s v="C0407"/>
    <x v="71"/>
    <n v="2"/>
    <n v="0"/>
    <n v="34213"/>
    <n v="68426"/>
    <n v="0.19"/>
    <s v="11476.430001544824"/>
    <x v="0"/>
    <x v="3"/>
    <x v="2"/>
  </r>
  <r>
    <s v="O004895"/>
    <x v="122"/>
    <s v="C0314"/>
    <x v="0"/>
    <n v="2"/>
    <n v="0.05"/>
    <n v="17633"/>
    <n v="33502.699999999997"/>
    <n v="0.19"/>
    <s v="7003.238709182703"/>
    <x v="0"/>
    <x v="1"/>
    <x v="1"/>
  </r>
  <r>
    <s v="O004896"/>
    <x v="93"/>
    <s v="C0816"/>
    <x v="56"/>
    <n v="1"/>
    <n v="0.15"/>
    <n v="3506"/>
    <n v="2980.1"/>
    <n v="0.19"/>
    <n v="662.88166194395797"/>
    <x v="0"/>
    <x v="10"/>
    <x v="0"/>
  </r>
  <r>
    <s v="O004897"/>
    <x v="297"/>
    <s v="C0743"/>
    <x v="41"/>
    <n v="4"/>
    <n v="0.15"/>
    <n v="38513"/>
    <n v="130944.2"/>
    <n v="0.19"/>
    <s v="25343.123917034256"/>
    <x v="0"/>
    <x v="1"/>
    <x v="0"/>
  </r>
  <r>
    <s v="O004898"/>
    <x v="181"/>
    <s v="C0727"/>
    <x v="1"/>
    <n v="2"/>
    <n v="0.25"/>
    <n v="10888"/>
    <n v="16332"/>
    <n v="0.19"/>
    <s v="3895.2470427797025"/>
    <x v="0"/>
    <x v="10"/>
    <x v="1"/>
  </r>
  <r>
    <s v="O004899"/>
    <x v="53"/>
    <s v="C0826"/>
    <x v="58"/>
    <n v="2"/>
    <n v="0.1"/>
    <n v="34314"/>
    <s v="61765.200000000004"/>
    <n v="0.16"/>
    <s v="14195.647984052523"/>
    <x v="1"/>
    <x v="1"/>
    <x v="1"/>
  </r>
  <r>
    <s v="O004900"/>
    <x v="318"/>
    <s v="C1125"/>
    <x v="26"/>
    <n v="5"/>
    <n v="0"/>
    <n v="7732"/>
    <n v="38660"/>
    <n v="0.22"/>
    <s v="7003.784471077455"/>
    <x v="4"/>
    <x v="0"/>
    <x v="0"/>
  </r>
  <r>
    <s v="O004901"/>
    <x v="34"/>
    <s v="C0569"/>
    <x v="2"/>
    <n v="5"/>
    <n v="0.15"/>
    <n v="30563"/>
    <n v="129892.75"/>
    <n v="0.19"/>
    <s v="25207.651140756218"/>
    <x v="0"/>
    <x v="6"/>
    <x v="0"/>
  </r>
  <r>
    <s v="O004902"/>
    <x v="68"/>
    <s v="C0576"/>
    <x v="66"/>
    <n v="2"/>
    <n v="0.05"/>
    <n v="17932"/>
    <s v="34070.799999999996"/>
    <n v="0.16"/>
    <n v="6543.25250602092"/>
    <x v="1"/>
    <x v="5"/>
    <x v="0"/>
  </r>
  <r>
    <s v="O004903"/>
    <x v="12"/>
    <s v="C0062"/>
    <x v="12"/>
    <n v="1"/>
    <n v="0.05"/>
    <n v="5299"/>
    <n v="5034.05"/>
    <n v="0.16"/>
    <s v="517.7200512668051"/>
    <x v="1"/>
    <x v="10"/>
    <x v="1"/>
  </r>
  <r>
    <s v="O004904"/>
    <x v="28"/>
    <s v="C0369"/>
    <x v="70"/>
    <n v="1"/>
    <n v="0.05"/>
    <n v="45709"/>
    <s v="43423.549999999996"/>
    <n v="0.22"/>
    <s v="11170.689345676841"/>
    <x v="4"/>
    <x v="10"/>
    <x v="0"/>
  </r>
  <r>
    <s v="O004905"/>
    <x v="27"/>
    <s v="C0094"/>
    <x v="59"/>
    <n v="4"/>
    <n v="0.05"/>
    <n v="32335"/>
    <n v="122873"/>
    <n v="0.31"/>
    <s v="45429.68065504992"/>
    <x v="2"/>
    <x v="6"/>
    <x v="0"/>
  </r>
  <r>
    <s v="O004906"/>
    <x v="174"/>
    <s v="C0984"/>
    <x v="64"/>
    <n v="1"/>
    <n v="0.2"/>
    <n v="16218"/>
    <s v="12974.400000000001"/>
    <n v="0.19"/>
    <s v="3048.1541597375754"/>
    <x v="0"/>
    <x v="1"/>
    <x v="0"/>
  </r>
  <r>
    <s v="O004907"/>
    <x v="117"/>
    <s v="C1050"/>
    <x v="54"/>
    <n v="5"/>
    <n v="0.1"/>
    <n v="31519"/>
    <n v="141835.5"/>
    <n v="0.19"/>
    <s v="29125.29174204914"/>
    <x v="0"/>
    <x v="0"/>
    <x v="0"/>
  </r>
  <r>
    <s v="O004908"/>
    <x v="283"/>
    <s v="C1145"/>
    <x v="10"/>
    <n v="1"/>
    <n v="0"/>
    <n v="9427"/>
    <n v="9427"/>
    <n v="0.22"/>
    <s v="2581.8770094240194"/>
    <x v="4"/>
    <x v="9"/>
    <x v="0"/>
  </r>
  <r>
    <s v="O004909"/>
    <x v="290"/>
    <s v="C0050"/>
    <x v="36"/>
    <n v="2"/>
    <n v="0.1"/>
    <n v="29812"/>
    <n v="53661.599999999999"/>
    <n v="0.28000000000000003"/>
    <s v="15696.59725747641"/>
    <x v="3"/>
    <x v="3"/>
    <x v="0"/>
  </r>
  <r>
    <s v="O004910"/>
    <x v="144"/>
    <s v="C0883"/>
    <x v="47"/>
    <n v="2"/>
    <n v="0.15"/>
    <n v="13190"/>
    <n v="22423"/>
    <n v="0.22"/>
    <s v="3897.4181779482233"/>
    <x v="4"/>
    <x v="3"/>
    <x v="1"/>
  </r>
  <r>
    <s v="O004911"/>
    <x v="192"/>
    <s v="C0764"/>
    <x v="1"/>
    <n v="1"/>
    <n v="0.2"/>
    <n v="10888"/>
    <n v="8710.4"/>
    <n v="0.19"/>
    <s v="1495.8691431473324"/>
    <x v="0"/>
    <x v="6"/>
    <x v="1"/>
  </r>
  <r>
    <s v="O004912"/>
    <x v="188"/>
    <s v="C0036"/>
    <x v="59"/>
    <n v="4"/>
    <n v="0.2"/>
    <n v="32335"/>
    <n v="103472"/>
    <n v="0.31"/>
    <s v="31150.572180337575"/>
    <x v="2"/>
    <x v="6"/>
    <x v="0"/>
  </r>
  <r>
    <s v="O004913"/>
    <x v="92"/>
    <s v="C0100"/>
    <x v="17"/>
    <n v="2"/>
    <n v="0"/>
    <n v="41116"/>
    <n v="82232"/>
    <n v="0.19"/>
    <s v="15440.02315006828"/>
    <x v="0"/>
    <x v="4"/>
    <x v="0"/>
  </r>
  <r>
    <s v="O004914"/>
    <x v="15"/>
    <s v="C0329"/>
    <x v="20"/>
    <n v="1"/>
    <n v="0.2"/>
    <n v="40096"/>
    <s v="32076.800000000003"/>
    <n v="0.22"/>
    <s v="6951.1053833399355"/>
    <x v="4"/>
    <x v="2"/>
    <x v="2"/>
  </r>
  <r>
    <s v="O004915"/>
    <x v="63"/>
    <s v="C0706"/>
    <x v="27"/>
    <n v="1"/>
    <n v="0"/>
    <n v="38016"/>
    <n v="38016"/>
    <n v="0.16"/>
    <s v="5632.497652327118"/>
    <x v="1"/>
    <x v="1"/>
    <x v="1"/>
  </r>
  <r>
    <s v="O004916"/>
    <x v="220"/>
    <s v="C0221"/>
    <x v="76"/>
    <n v="3"/>
    <n v="0"/>
    <n v="2696"/>
    <n v="8088"/>
    <n v="0.31"/>
    <s v="2569.2302247631346"/>
    <x v="2"/>
    <x v="9"/>
    <x v="0"/>
  </r>
  <r>
    <s v="O004917"/>
    <x v="116"/>
    <s v="C0567"/>
    <x v="46"/>
    <n v="1"/>
    <n v="0"/>
    <n v="4101"/>
    <n v="4101"/>
    <n v="0.16"/>
    <s v="872.0705579138024"/>
    <x v="1"/>
    <x v="3"/>
    <x v="1"/>
  </r>
  <r>
    <s v="O004918"/>
    <x v="254"/>
    <s v="C0996"/>
    <x v="76"/>
    <n v="3"/>
    <n v="0.05"/>
    <n v="2696"/>
    <s v="7683.599999999999"/>
    <n v="0.31"/>
    <s v="2439.496422066344"/>
    <x v="2"/>
    <x v="1"/>
    <x v="0"/>
  </r>
  <r>
    <s v="O004919"/>
    <x v="260"/>
    <s v="C1022"/>
    <x v="2"/>
    <n v="1"/>
    <n v="0.15"/>
    <n v="30563"/>
    <n v="25978.55"/>
    <n v="0.19"/>
    <n v="5507.5844895618602"/>
    <x v="0"/>
    <x v="7"/>
    <x v="2"/>
  </r>
  <r>
    <s v="O004920"/>
    <x v="27"/>
    <s v="C0110"/>
    <x v="71"/>
    <n v="1"/>
    <n v="0.15"/>
    <n v="34213"/>
    <n v="29081.05"/>
    <n v="0.19"/>
    <s v="3292.345577957161"/>
    <x v="0"/>
    <x v="0"/>
    <x v="0"/>
  </r>
  <r>
    <s v="O004921"/>
    <x v="317"/>
    <s v="C0149"/>
    <x v="26"/>
    <n v="1"/>
    <n v="0.15"/>
    <n v="7732"/>
    <n v="6572.2"/>
    <n v="0.22"/>
    <s v="1474.8621538782772"/>
    <x v="4"/>
    <x v="8"/>
    <x v="1"/>
  </r>
  <r>
    <s v="O004922"/>
    <x v="16"/>
    <s v="C0406"/>
    <x v="35"/>
    <n v="1"/>
    <n v="0.2"/>
    <n v="24562"/>
    <s v="19649.600000000002"/>
    <n v="0.22"/>
    <n v="5070.3674212180003"/>
    <x v="4"/>
    <x v="6"/>
    <x v="2"/>
  </r>
  <r>
    <s v="O004923"/>
    <x v="280"/>
    <s v="C0699"/>
    <x v="55"/>
    <n v="1"/>
    <n v="0.1"/>
    <n v="15711"/>
    <n v="14139.9"/>
    <n v="0.19"/>
    <s v="3303.642734660253"/>
    <x v="0"/>
    <x v="4"/>
    <x v="0"/>
  </r>
  <r>
    <s v="O004924"/>
    <x v="355"/>
    <s v="C1017"/>
    <x v="47"/>
    <n v="5"/>
    <n v="0"/>
    <n v="13190"/>
    <n v="65950"/>
    <n v="0.22"/>
    <s v="17152.182764828314"/>
    <x v="4"/>
    <x v="9"/>
    <x v="0"/>
  </r>
  <r>
    <s v="O004925"/>
    <x v="130"/>
    <s v="C1153"/>
    <x v="55"/>
    <n v="1"/>
    <n v="0.15"/>
    <n v="15711"/>
    <n v="13354.35"/>
    <n v="0.19"/>
    <s v="2679.141751345495"/>
    <x v="0"/>
    <x v="9"/>
    <x v="0"/>
  </r>
  <r>
    <s v="O004926"/>
    <x v="0"/>
    <s v="C0108"/>
    <x v="9"/>
    <n v="1"/>
    <n v="0.2"/>
    <n v="11380"/>
    <n v="9104"/>
    <n v="0.28000000000000003"/>
    <s v="2681.016322264889"/>
    <x v="3"/>
    <x v="7"/>
    <x v="0"/>
  </r>
  <r>
    <s v="O004927"/>
    <x v="340"/>
    <s v="C0389"/>
    <x v="30"/>
    <n v="1"/>
    <n v="0.25"/>
    <n v="37834"/>
    <n v="28375.5"/>
    <n v="0.28000000000000003"/>
    <s v="7277.031954002705"/>
    <x v="3"/>
    <x v="7"/>
    <x v="1"/>
  </r>
  <r>
    <s v="O004928"/>
    <x v="163"/>
    <s v="C0425"/>
    <x v="15"/>
    <n v="2"/>
    <n v="0.05"/>
    <n v="40809"/>
    <s v="77537.09999999999"/>
    <n v="0.19"/>
    <s v="17025.258511420623"/>
    <x v="0"/>
    <x v="1"/>
    <x v="1"/>
  </r>
  <r>
    <s v="O004929"/>
    <x v="16"/>
    <s v="C0447"/>
    <x v="57"/>
    <n v="3"/>
    <n v="0.2"/>
    <n v="23441"/>
    <n v="56258.400000000001"/>
    <n v="0.19"/>
    <s v="9374.968205194098"/>
    <x v="0"/>
    <x v="10"/>
    <x v="1"/>
  </r>
  <r>
    <s v="O004930"/>
    <x v="284"/>
    <s v="C0918"/>
    <x v="45"/>
    <n v="3"/>
    <n v="0.2"/>
    <n v="14854"/>
    <n v="35649.599999999999"/>
    <n v="0.22"/>
    <s v="8692.488226902911"/>
    <x v="4"/>
    <x v="8"/>
    <x v="0"/>
  </r>
  <r>
    <s v="O004931"/>
    <x v="311"/>
    <s v="C1092"/>
    <x v="44"/>
    <n v="1"/>
    <n v="0"/>
    <n v="35247"/>
    <n v="35247"/>
    <n v="0.16"/>
    <s v="5690.732234744778"/>
    <x v="1"/>
    <x v="9"/>
    <x v="2"/>
  </r>
  <r>
    <s v="O004932"/>
    <x v="6"/>
    <s v="C1090"/>
    <x v="25"/>
    <n v="2"/>
    <n v="0.15"/>
    <n v="42988"/>
    <s v="73079.59999999999"/>
    <n v="0.19"/>
    <s v="13923.34137831079"/>
    <x v="0"/>
    <x v="10"/>
    <x v="0"/>
  </r>
  <r>
    <s v="O004933"/>
    <x v="149"/>
    <s v="C0656"/>
    <x v="45"/>
    <n v="2"/>
    <n v="0"/>
    <n v="14854"/>
    <n v="29708"/>
    <n v="0.22"/>
    <s v="7576.831273664315"/>
    <x v="4"/>
    <x v="6"/>
    <x v="1"/>
  </r>
  <r>
    <s v="O004934"/>
    <x v="132"/>
    <s v="C0321"/>
    <x v="22"/>
    <n v="2"/>
    <n v="0.1"/>
    <n v="10792"/>
    <s v="19425.600000000002"/>
    <n v="0.28000000000000003"/>
    <s v="5820.730356071579"/>
    <x v="3"/>
    <x v="1"/>
    <x v="0"/>
  </r>
  <r>
    <s v="O004935"/>
    <x v="116"/>
    <s v="C0719"/>
    <x v="38"/>
    <n v="1"/>
    <n v="0.2"/>
    <n v="19940"/>
    <n v="15952"/>
    <n v="0.16"/>
    <s v="2710.0997901159585"/>
    <x v="1"/>
    <x v="4"/>
    <x v="0"/>
  </r>
  <r>
    <s v="O004936"/>
    <x v="263"/>
    <s v="C0728"/>
    <x v="62"/>
    <n v="3"/>
    <n v="0.15"/>
    <n v="39150"/>
    <n v="99832.5"/>
    <n v="0.28000000000000003"/>
    <s v="26213.974130128372"/>
    <x v="3"/>
    <x v="6"/>
    <x v="1"/>
  </r>
  <r>
    <s v="O004937"/>
    <x v="93"/>
    <s v="C0580"/>
    <x v="4"/>
    <n v="1"/>
    <n v="0.1"/>
    <n v="49003"/>
    <s v="44102.700000000004"/>
    <n v="0.31"/>
    <s v="16145.158896653154"/>
    <x v="2"/>
    <x v="5"/>
    <x v="1"/>
  </r>
  <r>
    <s v="O004938"/>
    <x v="293"/>
    <s v="C0447"/>
    <x v="19"/>
    <n v="1"/>
    <n v="0.15"/>
    <n v="43459"/>
    <n v="36940.15"/>
    <n v="0.19"/>
    <s v="7449.118722438523"/>
    <x v="0"/>
    <x v="10"/>
    <x v="1"/>
  </r>
  <r>
    <s v="O004939"/>
    <x v="50"/>
    <s v="C0210"/>
    <x v="78"/>
    <n v="1"/>
    <n v="0"/>
    <n v="24310"/>
    <n v="24310"/>
    <n v="0.16"/>
    <s v="4525.514507212715"/>
    <x v="1"/>
    <x v="6"/>
    <x v="2"/>
  </r>
  <r>
    <s v="O004940"/>
    <x v="134"/>
    <s v="C0849"/>
    <x v="53"/>
    <n v="2"/>
    <n v="0.05"/>
    <n v="46621"/>
    <n v="88579.9"/>
    <n v="0.19"/>
    <s v="17081.141044723212"/>
    <x v="0"/>
    <x v="9"/>
    <x v="0"/>
  </r>
  <r>
    <s v="O004941"/>
    <x v="179"/>
    <s v="C0370"/>
    <x v="12"/>
    <n v="1"/>
    <n v="0.05"/>
    <n v="5299"/>
    <n v="5034.05"/>
    <n v="0.16"/>
    <s v="683.2180915299072"/>
    <x v="1"/>
    <x v="8"/>
    <x v="2"/>
  </r>
  <r>
    <s v="O004942"/>
    <x v="7"/>
    <s v="C0577"/>
    <x v="58"/>
    <n v="2"/>
    <n v="0.15"/>
    <n v="34314"/>
    <s v="58333.799999999996"/>
    <n v="0.16"/>
    <s v="10058.094028786856"/>
    <x v="1"/>
    <x v="8"/>
    <x v="1"/>
  </r>
  <r>
    <s v="O004943"/>
    <x v="309"/>
    <s v="C0689"/>
    <x v="53"/>
    <n v="4"/>
    <n v="0.2"/>
    <n v="46621"/>
    <n v="149187.20000000001"/>
    <n v="0.19"/>
    <s v="25234.745561056818"/>
    <x v="0"/>
    <x v="8"/>
    <x v="0"/>
  </r>
  <r>
    <s v="O004944"/>
    <x v="231"/>
    <s v="C0790"/>
    <x v="64"/>
    <n v="2"/>
    <n v="0.1"/>
    <n v="16218"/>
    <n v="29192.400000000001"/>
    <n v="0.19"/>
    <s v="5993.848470347204"/>
    <x v="0"/>
    <x v="3"/>
    <x v="2"/>
  </r>
  <r>
    <s v="O004945"/>
    <x v="46"/>
    <s v="C0992"/>
    <x v="54"/>
    <n v="2"/>
    <n v="0.25"/>
    <n v="31519"/>
    <n v="47278.5"/>
    <n v="0.19"/>
    <s v="3579.6658701466094"/>
    <x v="0"/>
    <x v="5"/>
    <x v="0"/>
  </r>
  <r>
    <s v="O004946"/>
    <x v="292"/>
    <s v="C0163"/>
    <x v="37"/>
    <n v="3"/>
    <n v="0.15"/>
    <n v="28530"/>
    <n v="72751.5"/>
    <n v="0.16"/>
    <s v="10619.646432002255"/>
    <x v="1"/>
    <x v="3"/>
    <x v="0"/>
  </r>
  <r>
    <s v="O004947"/>
    <x v="138"/>
    <s v="C0977"/>
    <x v="55"/>
    <n v="3"/>
    <n v="0.1"/>
    <n v="15711"/>
    <s v="42419.700000000004"/>
    <n v="0.19"/>
    <s v="8038.439649725678"/>
    <x v="0"/>
    <x v="7"/>
    <x v="0"/>
  </r>
  <r>
    <s v="O004948"/>
    <x v="20"/>
    <s v="C0350"/>
    <x v="61"/>
    <n v="1"/>
    <n v="0.1"/>
    <n v="12154"/>
    <n v="10938.6"/>
    <n v="0.19"/>
    <s v="1712.9301418725079"/>
    <x v="0"/>
    <x v="9"/>
    <x v="0"/>
  </r>
  <r>
    <s v="O004949"/>
    <x v="156"/>
    <s v="C0670"/>
    <x v="48"/>
    <n v="2"/>
    <n v="0.2"/>
    <n v="19803"/>
    <s v="31684.800000000003"/>
    <n v="0.16"/>
    <s v="5472.990800935633"/>
    <x v="1"/>
    <x v="2"/>
    <x v="0"/>
  </r>
  <r>
    <s v="O004950"/>
    <x v="130"/>
    <s v="C0426"/>
    <x v="27"/>
    <n v="3"/>
    <n v="0"/>
    <n v="38016"/>
    <n v="114048"/>
    <n v="0.16"/>
    <s v="16562.297881578284"/>
    <x v="1"/>
    <x v="1"/>
    <x v="0"/>
  </r>
  <r>
    <s v="O004951"/>
    <x v="169"/>
    <s v="C0327"/>
    <x v="33"/>
    <n v="1"/>
    <n v="0"/>
    <n v="5109"/>
    <n v="5109"/>
    <n v="0.19"/>
    <n v="969.65327747384197"/>
    <x v="0"/>
    <x v="2"/>
    <x v="2"/>
  </r>
  <r>
    <s v="O004952"/>
    <x v="277"/>
    <s v="C1130"/>
    <x v="73"/>
    <n v="1"/>
    <n v="0.05"/>
    <n v="35516"/>
    <n v="33740.199999999997"/>
    <n v="0.19"/>
    <s v="5759.337461637802"/>
    <x v="0"/>
    <x v="0"/>
    <x v="0"/>
  </r>
  <r>
    <s v="O004953"/>
    <x v="316"/>
    <s v="C0255"/>
    <x v="77"/>
    <n v="1"/>
    <n v="0.2"/>
    <n v="39927"/>
    <s v="31941.600000000002"/>
    <n v="0.16"/>
    <s v="6197.209725589618"/>
    <x v="1"/>
    <x v="9"/>
    <x v="2"/>
  </r>
  <r>
    <s v="O004954"/>
    <x v="352"/>
    <s v="C0358"/>
    <x v="41"/>
    <n v="5"/>
    <n v="0.25"/>
    <n v="38513"/>
    <n v="144423.75"/>
    <n v="0.19"/>
    <n v="30200.308004787701"/>
    <x v="0"/>
    <x v="10"/>
    <x v="0"/>
  </r>
  <r>
    <s v="O004955"/>
    <x v="239"/>
    <s v="C0444"/>
    <x v="4"/>
    <n v="1"/>
    <n v="0.05"/>
    <n v="49003"/>
    <n v="46552.85"/>
    <n v="0.31"/>
    <n v="14916.776496492501"/>
    <x v="2"/>
    <x v="4"/>
    <x v="0"/>
  </r>
  <r>
    <s v="O004956"/>
    <x v="111"/>
    <s v="C0113"/>
    <x v="10"/>
    <n v="1"/>
    <n v="0.2"/>
    <n v="9427"/>
    <n v="7541.6"/>
    <n v="0.22"/>
    <s v="1675.514852793036"/>
    <x v="4"/>
    <x v="0"/>
    <x v="0"/>
  </r>
  <r>
    <s v="O004957"/>
    <x v="253"/>
    <s v="C1054"/>
    <x v="53"/>
    <n v="2"/>
    <n v="0.1"/>
    <n v="46621"/>
    <n v="83917.8"/>
    <n v="0.19"/>
    <s v="23377.159725787886"/>
    <x v="0"/>
    <x v="7"/>
    <x v="2"/>
  </r>
  <r>
    <s v="O004958"/>
    <x v="31"/>
    <s v="C0524"/>
    <x v="61"/>
    <n v="3"/>
    <n v="0.1"/>
    <n v="12154"/>
    <n v="32815.800000000003"/>
    <n v="0.19"/>
    <s v="6054.2085276116595"/>
    <x v="0"/>
    <x v="7"/>
    <x v="0"/>
  </r>
  <r>
    <s v="O004959"/>
    <x v="71"/>
    <s v="C0689"/>
    <x v="21"/>
    <n v="1"/>
    <n v="0.2"/>
    <n v="22075"/>
    <n v="17660"/>
    <n v="0.16"/>
    <s v="2394.8545330622046"/>
    <x v="1"/>
    <x v="8"/>
    <x v="0"/>
  </r>
  <r>
    <s v="O004960"/>
    <x v="284"/>
    <s v="C0991"/>
    <x v="47"/>
    <n v="3"/>
    <n v="0.1"/>
    <n v="13190"/>
    <n v="35613"/>
    <n v="0.22"/>
    <s v="6372.692428526343"/>
    <x v="4"/>
    <x v="1"/>
    <x v="1"/>
  </r>
  <r>
    <s v="O004961"/>
    <x v="76"/>
    <s v="C0046"/>
    <x v="39"/>
    <n v="2"/>
    <n v="0.1"/>
    <n v="46436"/>
    <n v="83584.800000000003"/>
    <n v="0.28000000000000003"/>
    <s v="26052.331411321058"/>
    <x v="3"/>
    <x v="0"/>
    <x v="0"/>
  </r>
  <r>
    <s v="O004962"/>
    <x v="332"/>
    <s v="C1195"/>
    <x v="23"/>
    <n v="2"/>
    <n v="0"/>
    <n v="40034"/>
    <n v="80068"/>
    <n v="0.28000000000000003"/>
    <s v="26990.334994185145"/>
    <x v="3"/>
    <x v="10"/>
    <x v="0"/>
  </r>
  <r>
    <s v="O004963"/>
    <x v="319"/>
    <s v="C1154"/>
    <x v="58"/>
    <n v="3"/>
    <n v="0"/>
    <n v="34314"/>
    <n v="102942"/>
    <n v="0.16"/>
    <s v="13415.199579009766"/>
    <x v="1"/>
    <x v="6"/>
    <x v="1"/>
  </r>
  <r>
    <s v="O004964"/>
    <x v="21"/>
    <s v="C0757"/>
    <x v="19"/>
    <n v="1"/>
    <n v="0.1"/>
    <n v="43459"/>
    <n v="39113.1"/>
    <n v="0.19"/>
    <s v="7041.477269866784"/>
    <x v="0"/>
    <x v="0"/>
    <x v="0"/>
  </r>
  <r>
    <s v="O004965"/>
    <x v="99"/>
    <s v="C1104"/>
    <x v="8"/>
    <n v="4"/>
    <n v="0"/>
    <n v="26232"/>
    <n v="104928"/>
    <n v="0.22"/>
    <s v="21764.159778144854"/>
    <x v="4"/>
    <x v="8"/>
    <x v="0"/>
  </r>
  <r>
    <s v="O004966"/>
    <x v="209"/>
    <s v="C1059"/>
    <x v="6"/>
    <n v="3"/>
    <n v="0.15"/>
    <n v="3110"/>
    <n v="7930.5"/>
    <n v="0.31"/>
    <s v="2424.0097540022743"/>
    <x v="2"/>
    <x v="10"/>
    <x v="1"/>
  </r>
  <r>
    <s v="O004967"/>
    <x v="43"/>
    <s v="C0564"/>
    <x v="58"/>
    <n v="4"/>
    <n v="0.1"/>
    <n v="34314"/>
    <s v="123530.40000000001"/>
    <n v="0.16"/>
    <s v="12121.78805202295"/>
    <x v="1"/>
    <x v="1"/>
    <x v="1"/>
  </r>
  <r>
    <s v="O004968"/>
    <x v="132"/>
    <s v="C0161"/>
    <x v="27"/>
    <n v="3"/>
    <n v="0.1"/>
    <n v="38016"/>
    <n v="102643.2"/>
    <n v="0.16"/>
    <s v="19321.08553250489"/>
    <x v="1"/>
    <x v="9"/>
    <x v="1"/>
  </r>
  <r>
    <s v="O004969"/>
    <x v="17"/>
    <s v="C0840"/>
    <x v="79"/>
    <n v="3"/>
    <n v="0.15"/>
    <n v="23117"/>
    <n v="58948.35"/>
    <n v="0.19"/>
    <s v="13655.889002113487"/>
    <x v="0"/>
    <x v="0"/>
    <x v="2"/>
  </r>
  <r>
    <s v="O004970"/>
    <x v="69"/>
    <s v="C0538"/>
    <x v="15"/>
    <n v="1"/>
    <n v="0.25"/>
    <n v="40809"/>
    <n v="30606.75"/>
    <n v="0.19"/>
    <s v="3775.0546752807795"/>
    <x v="0"/>
    <x v="10"/>
    <x v="0"/>
  </r>
  <r>
    <s v="O004971"/>
    <x v="108"/>
    <s v="C0225"/>
    <x v="12"/>
    <n v="1"/>
    <n v="0.05"/>
    <n v="5299"/>
    <n v="5034.05"/>
    <n v="0.16"/>
    <s v="1115.1816570119806"/>
    <x v="1"/>
    <x v="10"/>
    <x v="0"/>
  </r>
  <r>
    <s v="O004972"/>
    <x v="234"/>
    <s v="C0095"/>
    <x v="50"/>
    <n v="1"/>
    <n v="0.1"/>
    <n v="44505"/>
    <n v="40054.5"/>
    <n v="0.19"/>
    <s v="9877.993782591042"/>
    <x v="0"/>
    <x v="8"/>
    <x v="1"/>
  </r>
  <r>
    <s v="O004973"/>
    <x v="43"/>
    <s v="C0949"/>
    <x v="1"/>
    <n v="1"/>
    <n v="0.2"/>
    <n v="10888"/>
    <n v="8710.4"/>
    <n v="0.19"/>
    <n v="719.08904085954396"/>
    <x v="0"/>
    <x v="1"/>
    <x v="1"/>
  </r>
  <r>
    <s v="O004974"/>
    <x v="133"/>
    <s v="C0553"/>
    <x v="42"/>
    <n v="3"/>
    <n v="0"/>
    <n v="36976"/>
    <n v="110928"/>
    <n v="0.28000000000000003"/>
    <s v="22621.975463918505"/>
    <x v="3"/>
    <x v="1"/>
    <x v="0"/>
  </r>
  <r>
    <s v="O004975"/>
    <x v="103"/>
    <s v="C0645"/>
    <x v="41"/>
    <n v="1"/>
    <n v="0.05"/>
    <n v="38513"/>
    <n v="36587.35"/>
    <n v="0.19"/>
    <s v="6781.3722231316415"/>
    <x v="0"/>
    <x v="6"/>
    <x v="0"/>
  </r>
  <r>
    <s v="O004976"/>
    <x v="327"/>
    <s v="C0066"/>
    <x v="31"/>
    <n v="1"/>
    <n v="0.1"/>
    <n v="657"/>
    <s v="591.3000000000001"/>
    <n v="0.22"/>
    <s v="157.3221144162092"/>
    <x v="4"/>
    <x v="7"/>
    <x v="0"/>
  </r>
  <r>
    <s v="O004977"/>
    <x v="256"/>
    <s v="C0665"/>
    <x v="12"/>
    <n v="3"/>
    <n v="0.1"/>
    <n v="5299"/>
    <s v="14307.300000000001"/>
    <n v="0.16"/>
    <s v="2434.2722987774887"/>
    <x v="1"/>
    <x v="2"/>
    <x v="0"/>
  </r>
  <r>
    <s v="O004978"/>
    <x v="79"/>
    <s v="C0684"/>
    <x v="11"/>
    <n v="4"/>
    <n v="0"/>
    <n v="9257"/>
    <n v="37028"/>
    <n v="0.16"/>
    <s v="5952.193711726369"/>
    <x v="1"/>
    <x v="10"/>
    <x v="1"/>
  </r>
  <r>
    <s v="O004979"/>
    <x v="278"/>
    <s v="C0910"/>
    <x v="21"/>
    <n v="3"/>
    <n v="0.1"/>
    <n v="22075"/>
    <n v="59602.5"/>
    <n v="0.16"/>
    <s v="10733.109256901436"/>
    <x v="1"/>
    <x v="10"/>
    <x v="0"/>
  </r>
  <r>
    <s v="O004980"/>
    <x v="332"/>
    <s v="C0837"/>
    <x v="68"/>
    <n v="3"/>
    <n v="0.1"/>
    <n v="35424"/>
    <n v="95644.800000000003"/>
    <n v="0.19"/>
    <s v="15467.36168407935"/>
    <x v="0"/>
    <x v="5"/>
    <x v="0"/>
  </r>
  <r>
    <s v="O004981"/>
    <x v="180"/>
    <s v="C0571"/>
    <x v="59"/>
    <n v="2"/>
    <n v="0.1"/>
    <n v="32335"/>
    <n v="58203"/>
    <n v="0.31"/>
    <s v="20645.04585888722"/>
    <x v="2"/>
    <x v="1"/>
    <x v="0"/>
  </r>
  <r>
    <s v="O004982"/>
    <x v="233"/>
    <s v="C0696"/>
    <x v="64"/>
    <n v="4"/>
    <n v="0.15"/>
    <n v="16218"/>
    <n v="55141.2"/>
    <n v="0.19"/>
    <s v="10276.853882990452"/>
    <x v="0"/>
    <x v="4"/>
    <x v="1"/>
  </r>
  <r>
    <s v="O004983"/>
    <x v="82"/>
    <s v="C0180"/>
    <x v="26"/>
    <n v="2"/>
    <n v="0.15"/>
    <n v="7732"/>
    <n v="13144.4"/>
    <n v="0.22"/>
    <s v="2140.486927888148"/>
    <x v="4"/>
    <x v="3"/>
    <x v="0"/>
  </r>
  <r>
    <s v="O004984"/>
    <x v="27"/>
    <s v="C0834"/>
    <x v="19"/>
    <n v="5"/>
    <n v="0.1"/>
    <n v="43459"/>
    <n v="195565.5"/>
    <n v="0.19"/>
    <s v="31712.56532109926"/>
    <x v="0"/>
    <x v="4"/>
    <x v="0"/>
  </r>
  <r>
    <s v="O004985"/>
    <x v="109"/>
    <s v="C1092"/>
    <x v="45"/>
    <n v="1"/>
    <n v="0.1"/>
    <n v="14854"/>
    <n v="13368.6"/>
    <n v="0.22"/>
    <s v="3113.7515097108667"/>
    <x v="4"/>
    <x v="9"/>
    <x v="2"/>
  </r>
  <r>
    <s v="O004986"/>
    <x v="243"/>
    <s v="C0202"/>
    <x v="59"/>
    <n v="3"/>
    <n v="0"/>
    <n v="32335"/>
    <n v="82454.25"/>
    <n v="0.31"/>
    <s v="24724.832221769328"/>
    <x v="2"/>
    <x v="7"/>
    <x v="1"/>
  </r>
  <r>
    <s v="O004987"/>
    <x v="342"/>
    <s v="C1039"/>
    <x v="37"/>
    <n v="2"/>
    <n v="0.1"/>
    <n v="28530"/>
    <n v="51354"/>
    <n v="0.16"/>
    <s v="7509.791013180944"/>
    <x v="1"/>
    <x v="4"/>
    <x v="2"/>
  </r>
  <r>
    <s v="O004988"/>
    <x v="257"/>
    <s v="C1066"/>
    <x v="74"/>
    <n v="2"/>
    <n v="0.2"/>
    <n v="5121"/>
    <n v="8193.6"/>
    <n v="0.28000000000000003"/>
    <s v="2352.404238857585"/>
    <x v="3"/>
    <x v="8"/>
    <x v="0"/>
  </r>
  <r>
    <s v="O004989"/>
    <x v="74"/>
    <s v="C0543"/>
    <x v="79"/>
    <n v="3"/>
    <n v="0.1"/>
    <n v="23117"/>
    <n v="62415.9"/>
    <n v="0.19"/>
    <s v="12642.456357310914"/>
    <x v="0"/>
    <x v="5"/>
    <x v="2"/>
  </r>
  <r>
    <s v="O004990"/>
    <x v="278"/>
    <s v="C0982"/>
    <x v="20"/>
    <n v="3"/>
    <n v="0.1"/>
    <n v="40096"/>
    <n v="108259.2"/>
    <n v="0.22"/>
    <s v="19155.021207364876"/>
    <x v="4"/>
    <x v="8"/>
    <x v="0"/>
  </r>
  <r>
    <s v="O004991"/>
    <x v="66"/>
    <s v="C0774"/>
    <x v="8"/>
    <n v="3"/>
    <n v="0"/>
    <n v="26232"/>
    <n v="78696"/>
    <n v="0.22"/>
    <s v="20683.056553518127"/>
    <x v="4"/>
    <x v="1"/>
    <x v="0"/>
  </r>
  <r>
    <s v="O004992"/>
    <x v="300"/>
    <s v="C0694"/>
    <x v="27"/>
    <n v="1"/>
    <n v="0.2"/>
    <n v="38016"/>
    <s v="30412.800000000003"/>
    <n v="0.16"/>
    <s v="4726.475709190767"/>
    <x v="1"/>
    <x v="8"/>
    <x v="1"/>
  </r>
  <r>
    <s v="O004993"/>
    <x v="202"/>
    <s v="C0612"/>
    <x v="48"/>
    <n v="1"/>
    <n v="0.1"/>
    <n v="19803"/>
    <n v="17822.7"/>
    <n v="0.16"/>
    <s v="3113.4300251334253"/>
    <x v="1"/>
    <x v="10"/>
    <x v="0"/>
  </r>
  <r>
    <s v="O004994"/>
    <x v="344"/>
    <s v="C1198"/>
    <x v="22"/>
    <n v="1"/>
    <n v="0.15"/>
    <n v="10792"/>
    <s v="9173.199999999999"/>
    <n v="0.28000000000000003"/>
    <s v="2599.761634959813"/>
    <x v="3"/>
    <x v="2"/>
    <x v="2"/>
  </r>
  <r>
    <s v="O004995"/>
    <x v="287"/>
    <s v="C0244"/>
    <x v="74"/>
    <n v="1"/>
    <n v="0.1"/>
    <n v="5121"/>
    <s v="4608.900000000001"/>
    <n v="0.28000000000000003"/>
    <s v="1224.3354528574118"/>
    <x v="3"/>
    <x v="1"/>
    <x v="1"/>
  </r>
  <r>
    <s v="O004996"/>
    <x v="257"/>
    <s v="C0060"/>
    <x v="68"/>
    <n v="1"/>
    <n v="0"/>
    <n v="35424"/>
    <n v="35424"/>
    <n v="0.19"/>
    <s v="7860.852344513508"/>
    <x v="0"/>
    <x v="1"/>
    <x v="0"/>
  </r>
  <r>
    <s v="O004997"/>
    <x v="165"/>
    <s v="C0104"/>
    <x v="59"/>
    <n v="3"/>
    <n v="0.1"/>
    <n v="32335"/>
    <n v="87304.5"/>
    <n v="0.31"/>
    <s v="27312.420295828564"/>
    <x v="2"/>
    <x v="7"/>
    <x v="1"/>
  </r>
  <r>
    <s v="O004998"/>
    <x v="288"/>
    <s v="C0651"/>
    <x v="38"/>
    <n v="2"/>
    <n v="0"/>
    <n v="19940"/>
    <n v="39880"/>
    <n v="0.16"/>
    <s v="6483.136704269559"/>
    <x v="1"/>
    <x v="7"/>
    <x v="1"/>
  </r>
  <r>
    <s v="O004999"/>
    <x v="92"/>
    <s v="C1011"/>
    <x v="21"/>
    <n v="3"/>
    <n v="0.1"/>
    <n v="22075"/>
    <n v="59602.5"/>
    <n v="0.16"/>
    <s v="4344.767165315253"/>
    <x v="1"/>
    <x v="2"/>
    <x v="0"/>
  </r>
  <r>
    <s v="O005000"/>
    <x v="264"/>
    <s v="C0077"/>
    <x v="41"/>
    <n v="2"/>
    <n v="0.05"/>
    <n v="38513"/>
    <n v="73174.7"/>
    <n v="0.19"/>
    <s v="16003.183924224786"/>
    <x v="0"/>
    <x v="2"/>
    <x v="0"/>
  </r>
  <r>
    <s v="O005001"/>
    <x v="20"/>
    <s v="C1042"/>
    <x v="51"/>
    <n v="2"/>
    <n v="0.05"/>
    <n v="23506"/>
    <n v="44661.4"/>
    <n v="0.31"/>
    <s v="13578.464482284626"/>
    <x v="2"/>
    <x v="10"/>
    <x v="1"/>
  </r>
  <r>
    <s v="O005002"/>
    <x v="8"/>
    <s v="C0698"/>
    <x v="14"/>
    <n v="1"/>
    <n v="0"/>
    <n v="24549"/>
    <n v="24549"/>
    <n v="0.19"/>
    <s v="5312.959241902303"/>
    <x v="0"/>
    <x v="7"/>
    <x v="1"/>
  </r>
  <r>
    <s v="O005003"/>
    <x v="68"/>
    <s v="C0946"/>
    <x v="73"/>
    <n v="3"/>
    <n v="0.15"/>
    <n v="35516"/>
    <n v="90565.8"/>
    <n v="0.19"/>
    <s v="22421.705361405675"/>
    <x v="0"/>
    <x v="10"/>
    <x v="0"/>
  </r>
  <r>
    <s v="O005004"/>
    <x v="14"/>
    <s v="C0267"/>
    <x v="37"/>
    <n v="3"/>
    <n v="0.15"/>
    <n v="28530"/>
    <n v="72751.5"/>
    <n v="0.16"/>
    <s v="13736.780359674625"/>
    <x v="1"/>
    <x v="3"/>
    <x v="0"/>
  </r>
  <r>
    <s v="O005005"/>
    <x v="242"/>
    <s v="C0781"/>
    <x v="73"/>
    <n v="1"/>
    <n v="0.05"/>
    <n v="35516"/>
    <n v="33740.199999999997"/>
    <n v="0.19"/>
    <s v="6474.585680442417"/>
    <x v="0"/>
    <x v="9"/>
    <x v="0"/>
  </r>
  <r>
    <s v="O005006"/>
    <x v="359"/>
    <s v="C0609"/>
    <x v="21"/>
    <n v="1"/>
    <n v="0.1"/>
    <n v="22075"/>
    <n v="19867.5"/>
    <n v="0.16"/>
    <s v="2979.629325182681"/>
    <x v="1"/>
    <x v="10"/>
    <x v="0"/>
  </r>
  <r>
    <s v="O005007"/>
    <x v="203"/>
    <s v="C0946"/>
    <x v="77"/>
    <n v="1"/>
    <n v="0.1"/>
    <n v="39927"/>
    <n v="35934.300000000003"/>
    <n v="0.16"/>
    <s v="8926.091321774948"/>
    <x v="1"/>
    <x v="10"/>
    <x v="0"/>
  </r>
  <r>
    <s v="O005008"/>
    <x v="289"/>
    <s v="C1025"/>
    <x v="0"/>
    <n v="3"/>
    <n v="0.05"/>
    <n v="17633"/>
    <s v="50254.049999999996"/>
    <n v="0.19"/>
    <s v="10398.491940529197"/>
    <x v="0"/>
    <x v="8"/>
    <x v="0"/>
  </r>
  <r>
    <s v="O005009"/>
    <x v="2"/>
    <s v="C1051"/>
    <x v="23"/>
    <n v="3"/>
    <n v="0.05"/>
    <n v="40034"/>
    <n v="114096.9"/>
    <n v="0.28000000000000003"/>
    <s v="32784.26701217473"/>
    <x v="3"/>
    <x v="4"/>
    <x v="2"/>
  </r>
  <r>
    <s v="O005010"/>
    <x v="126"/>
    <s v="C0548"/>
    <x v="12"/>
    <n v="2"/>
    <n v="0.05"/>
    <n v="5299"/>
    <n v="10068.1"/>
    <n v="0.16"/>
    <s v="1546.4310050806982"/>
    <x v="1"/>
    <x v="7"/>
    <x v="1"/>
  </r>
  <r>
    <s v="O005011"/>
    <x v="243"/>
    <s v="C0160"/>
    <x v="79"/>
    <n v="1"/>
    <n v="0.2"/>
    <n v="23117"/>
    <s v="18493.600000000002"/>
    <n v="0.19"/>
    <s v="2933.4643238283356"/>
    <x v="0"/>
    <x v="3"/>
    <x v="0"/>
  </r>
  <r>
    <s v="O005012"/>
    <x v="287"/>
    <s v="C0937"/>
    <x v="51"/>
    <n v="1"/>
    <n v="0.2"/>
    <n v="23506"/>
    <n v="18804.8"/>
    <n v="0.31"/>
    <s v="4545.608348481222"/>
    <x v="2"/>
    <x v="1"/>
    <x v="0"/>
  </r>
  <r>
    <s v="O005013"/>
    <x v="239"/>
    <s v="C0399"/>
    <x v="23"/>
    <n v="1"/>
    <n v="0.1"/>
    <n v="40034"/>
    <n v="36030.6"/>
    <n v="0.28000000000000003"/>
    <s v="12006.879306158924"/>
    <x v="3"/>
    <x v="4"/>
    <x v="0"/>
  </r>
  <r>
    <s v="O005014"/>
    <x v="25"/>
    <s v="C0543"/>
    <x v="49"/>
    <n v="1"/>
    <n v="0.15"/>
    <n v="2649"/>
    <n v="2251.65"/>
    <n v="0.16"/>
    <s v="298.8425741126674"/>
    <x v="1"/>
    <x v="5"/>
    <x v="2"/>
  </r>
  <r>
    <s v="O005015"/>
    <x v="70"/>
    <s v="C0127"/>
    <x v="23"/>
    <n v="1"/>
    <n v="0.1"/>
    <n v="40034"/>
    <n v="36030.6"/>
    <n v="0.28000000000000003"/>
    <n v="9848.5665754519996"/>
    <x v="3"/>
    <x v="1"/>
    <x v="1"/>
  </r>
  <r>
    <s v="O005016"/>
    <x v="226"/>
    <s v="C1009"/>
    <x v="72"/>
    <n v="1"/>
    <n v="0"/>
    <n v="21109"/>
    <n v="21109"/>
    <n v="0.22"/>
    <n v="4565.6224068423298"/>
    <x v="4"/>
    <x v="7"/>
    <x v="0"/>
  </r>
  <r>
    <s v="O005017"/>
    <x v="164"/>
    <s v="C0948"/>
    <x v="21"/>
    <n v="2"/>
    <n v="0.2"/>
    <n v="22075"/>
    <n v="35320"/>
    <n v="0.16"/>
    <s v="7422.808023740374"/>
    <x v="1"/>
    <x v="6"/>
    <x v="0"/>
  </r>
  <r>
    <s v="O005018"/>
    <x v="111"/>
    <s v="C0210"/>
    <x v="32"/>
    <n v="1"/>
    <n v="0.05"/>
    <n v="3648"/>
    <n v="3465.6"/>
    <n v="0.22"/>
    <n v="669.48385703196197"/>
    <x v="4"/>
    <x v="6"/>
    <x v="2"/>
  </r>
  <r>
    <s v="O005019"/>
    <x v="317"/>
    <s v="C0150"/>
    <x v="43"/>
    <n v="2"/>
    <n v="0.15"/>
    <n v="21121"/>
    <n v="35905.699999999997"/>
    <n v="0.19"/>
    <s v="7145.4930471890075"/>
    <x v="0"/>
    <x v="6"/>
    <x v="0"/>
  </r>
  <r>
    <s v="O005020"/>
    <x v="140"/>
    <s v="C0031"/>
    <x v="7"/>
    <n v="2"/>
    <n v="0.1"/>
    <n v="4623"/>
    <n v="8321.4"/>
    <n v="0.28000000000000003"/>
    <s v="2479.159060487642"/>
    <x v="3"/>
    <x v="10"/>
    <x v="0"/>
  </r>
  <r>
    <s v="O005021"/>
    <x v="194"/>
    <s v="C0612"/>
    <x v="29"/>
    <n v="2"/>
    <n v="0.15"/>
    <n v="32777"/>
    <n v="55720.9"/>
    <n v="0.19"/>
    <s v="7886.968159092887"/>
    <x v="0"/>
    <x v="10"/>
    <x v="0"/>
  </r>
  <r>
    <s v="O005022"/>
    <x v="101"/>
    <s v="C0302"/>
    <x v="21"/>
    <n v="2"/>
    <n v="0.1"/>
    <n v="22075"/>
    <n v="39735"/>
    <n v="0.16"/>
    <s v="4301.462901524158"/>
    <x v="1"/>
    <x v="0"/>
    <x v="0"/>
  </r>
  <r>
    <s v="O005023"/>
    <x v="220"/>
    <s v="C0963"/>
    <x v="39"/>
    <n v="1"/>
    <n v="0.15"/>
    <n v="46436"/>
    <n v="39470.6"/>
    <n v="0.28000000000000003"/>
    <s v="10063.989236951782"/>
    <x v="3"/>
    <x v="10"/>
    <x v="0"/>
  </r>
  <r>
    <s v="O005024"/>
    <x v="279"/>
    <s v="C0865"/>
    <x v="41"/>
    <n v="3"/>
    <n v="0"/>
    <n v="38513"/>
    <n v="115539"/>
    <n v="0.19"/>
    <s v="22937.778415009427"/>
    <x v="0"/>
    <x v="7"/>
    <x v="1"/>
  </r>
  <r>
    <s v="O005025"/>
    <x v="134"/>
    <s v="C0765"/>
    <x v="16"/>
    <n v="4"/>
    <n v="0"/>
    <n v="28518"/>
    <n v="114072"/>
    <n v="0.31"/>
    <s v="35827.40937713803"/>
    <x v="2"/>
    <x v="7"/>
    <x v="0"/>
  </r>
  <r>
    <s v="O005026"/>
    <x v="283"/>
    <s v="C0683"/>
    <x v="69"/>
    <n v="1"/>
    <n v="0.2"/>
    <n v="31802"/>
    <s v="25441.600000000002"/>
    <n v="0.19"/>
    <n v="4727.8662170238604"/>
    <x v="0"/>
    <x v="1"/>
    <x v="0"/>
  </r>
  <r>
    <s v="O005027"/>
    <x v="87"/>
    <s v="C0257"/>
    <x v="43"/>
    <n v="1"/>
    <n v="0.15"/>
    <n v="21121"/>
    <n v="17952.849999999999"/>
    <n v="0.19"/>
    <s v="3820.9680797256096"/>
    <x v="0"/>
    <x v="0"/>
    <x v="0"/>
  </r>
  <r>
    <s v="O005028"/>
    <x v="302"/>
    <s v="C0940"/>
    <x v="10"/>
    <n v="4"/>
    <n v="0.2"/>
    <n v="9427"/>
    <n v="30166.400000000001"/>
    <n v="0.22"/>
    <s v="5731.982630125818"/>
    <x v="4"/>
    <x v="7"/>
    <x v="0"/>
  </r>
  <r>
    <s v="O005029"/>
    <x v="263"/>
    <s v="C1081"/>
    <x v="24"/>
    <n v="4"/>
    <n v="0.1"/>
    <n v="13614"/>
    <n v="49010.400000000001"/>
    <n v="0.19"/>
    <s v="9019.429578652638"/>
    <x v="0"/>
    <x v="9"/>
    <x v="2"/>
  </r>
  <r>
    <s v="O005030"/>
    <x v="156"/>
    <s v="C0009"/>
    <x v="68"/>
    <n v="1"/>
    <n v="0.1"/>
    <n v="35424"/>
    <s v="31881.600000000002"/>
    <n v="0.19"/>
    <s v="5930.806936149541"/>
    <x v="0"/>
    <x v="3"/>
    <x v="1"/>
  </r>
  <r>
    <s v="O005031"/>
    <x v="167"/>
    <s v="C1029"/>
    <x v="9"/>
    <n v="1"/>
    <n v="0.1"/>
    <n v="11380"/>
    <n v="10242"/>
    <n v="0.28000000000000003"/>
    <s v="2570.3060326663162"/>
    <x v="3"/>
    <x v="6"/>
    <x v="0"/>
  </r>
  <r>
    <s v="O005032"/>
    <x v="16"/>
    <s v="C0847"/>
    <x v="55"/>
    <n v="3"/>
    <n v="0.05"/>
    <n v="15711"/>
    <n v="44776.35"/>
    <n v="0.19"/>
    <s v="12114.65895561163"/>
    <x v="0"/>
    <x v="1"/>
    <x v="0"/>
  </r>
  <r>
    <s v="O005033"/>
    <x v="362"/>
    <s v="C1138"/>
    <x v="48"/>
    <n v="1"/>
    <n v="0.15"/>
    <n v="19803"/>
    <n v="16832.55"/>
    <n v="0.16"/>
    <s v="1420.4091836372613"/>
    <x v="1"/>
    <x v="3"/>
    <x v="0"/>
  </r>
  <r>
    <s v="O005034"/>
    <x v="265"/>
    <s v="C0777"/>
    <x v="46"/>
    <n v="4"/>
    <n v="0.2"/>
    <n v="4101"/>
    <n v="13123.2"/>
    <n v="0.16"/>
    <s v="2669.5715944050803"/>
    <x v="1"/>
    <x v="5"/>
    <x v="2"/>
  </r>
  <r>
    <s v="O005035"/>
    <x v="26"/>
    <s v="C0685"/>
    <x v="57"/>
    <n v="1"/>
    <n v="0.2"/>
    <n v="23441"/>
    <n v="18752.8"/>
    <n v="0.19"/>
    <s v="4088.1577966672967"/>
    <x v="0"/>
    <x v="6"/>
    <x v="1"/>
  </r>
  <r>
    <s v="O005036"/>
    <x v="286"/>
    <s v="C0732"/>
    <x v="70"/>
    <n v="3"/>
    <n v="0.1"/>
    <n v="45709"/>
    <n v="123414.3"/>
    <n v="0.22"/>
    <s v="30642.54471331632"/>
    <x v="4"/>
    <x v="7"/>
    <x v="0"/>
  </r>
  <r>
    <s v="O005037"/>
    <x v="331"/>
    <s v="C0024"/>
    <x v="55"/>
    <n v="1"/>
    <n v="0.1"/>
    <n v="15711"/>
    <n v="14139.9"/>
    <n v="0.19"/>
    <s v="2734.016104393508"/>
    <x v="0"/>
    <x v="1"/>
    <x v="0"/>
  </r>
  <r>
    <s v="O005038"/>
    <x v="224"/>
    <s v="C0493"/>
    <x v="30"/>
    <n v="1"/>
    <n v="0.2"/>
    <n v="37834"/>
    <n v="30267.200000000001"/>
    <n v="0.28000000000000003"/>
    <s v="9887.545128876702"/>
    <x v="3"/>
    <x v="6"/>
    <x v="1"/>
  </r>
  <r>
    <s v="O005039"/>
    <x v="4"/>
    <s v="C0970"/>
    <x v="45"/>
    <n v="5"/>
    <n v="0.15"/>
    <n v="14854"/>
    <n v="63129.5"/>
    <n v="0.22"/>
    <s v="12897.824898528736"/>
    <x v="4"/>
    <x v="0"/>
    <x v="0"/>
  </r>
  <r>
    <s v="O005040"/>
    <x v="76"/>
    <s v="C0103"/>
    <x v="78"/>
    <n v="1"/>
    <n v="0.2"/>
    <n v="24310"/>
    <n v="19448"/>
    <n v="0.16"/>
    <s v="3378.8055088668616"/>
    <x v="1"/>
    <x v="8"/>
    <x v="1"/>
  </r>
  <r>
    <s v="O005041"/>
    <x v="91"/>
    <s v="C1084"/>
    <x v="62"/>
    <n v="1"/>
    <n v="0.15"/>
    <n v="39150"/>
    <n v="33277.5"/>
    <n v="0.28000000000000003"/>
    <s v="9402.957450579795"/>
    <x v="3"/>
    <x v="10"/>
    <x v="1"/>
  </r>
  <r>
    <s v="O005042"/>
    <x v="227"/>
    <s v="C1110"/>
    <x v="27"/>
    <n v="3"/>
    <n v="0.2"/>
    <n v="38016"/>
    <s v="91238.40000000001"/>
    <n v="0.16"/>
    <s v="13856.295365610718"/>
    <x v="1"/>
    <x v="3"/>
    <x v="1"/>
  </r>
  <r>
    <s v="O005043"/>
    <x v="19"/>
    <s v="C0767"/>
    <x v="44"/>
    <n v="1"/>
    <n v="0"/>
    <n v="35247"/>
    <n v="35247"/>
    <n v="0.16"/>
    <s v="5789.842117965037"/>
    <x v="1"/>
    <x v="9"/>
    <x v="0"/>
  </r>
  <r>
    <s v="O005044"/>
    <x v="190"/>
    <s v="C1023"/>
    <x v="22"/>
    <n v="1"/>
    <n v="0.15"/>
    <n v="10792"/>
    <s v="9173.199999999999"/>
    <n v="0.28000000000000003"/>
    <s v="2263.885509596202"/>
    <x v="3"/>
    <x v="1"/>
    <x v="1"/>
  </r>
  <r>
    <s v="O005045"/>
    <x v="149"/>
    <s v="C0372"/>
    <x v="6"/>
    <n v="1"/>
    <n v="0"/>
    <n v="3110"/>
    <n v="3110"/>
    <n v="0.31"/>
    <s v="891.8200514753682"/>
    <x v="2"/>
    <x v="7"/>
    <x v="1"/>
  </r>
  <r>
    <s v="O005046"/>
    <x v="95"/>
    <s v="C0679"/>
    <x v="60"/>
    <n v="2"/>
    <n v="0.15"/>
    <n v="11721"/>
    <n v="19925.7"/>
    <n v="0.16"/>
    <s v="4290.222021461495"/>
    <x v="1"/>
    <x v="6"/>
    <x v="0"/>
  </r>
  <r>
    <s v="O005047"/>
    <x v="277"/>
    <s v="C0596"/>
    <x v="40"/>
    <n v="2"/>
    <n v="0.1"/>
    <n v="13000"/>
    <n v="23400"/>
    <n v="0.19"/>
    <s v="6806.0286051194935"/>
    <x v="0"/>
    <x v="3"/>
    <x v="2"/>
  </r>
  <r>
    <s v="O005048"/>
    <x v="125"/>
    <s v="C0202"/>
    <x v="52"/>
    <n v="4"/>
    <n v="0"/>
    <n v="36003"/>
    <n v="144012"/>
    <n v="0.16"/>
    <s v="25662.713242410755"/>
    <x v="1"/>
    <x v="7"/>
    <x v="1"/>
  </r>
  <r>
    <s v="O005049"/>
    <x v="101"/>
    <s v="C0089"/>
    <x v="25"/>
    <n v="2"/>
    <n v="0.1"/>
    <n v="42988"/>
    <s v="77378.40000000001"/>
    <n v="0.19"/>
    <s v="16959.374574874924"/>
    <x v="0"/>
    <x v="7"/>
    <x v="0"/>
  </r>
  <r>
    <s v="O005050"/>
    <x v="187"/>
    <s v="C0437"/>
    <x v="47"/>
    <n v="1"/>
    <n v="0"/>
    <n v="13190"/>
    <n v="13190"/>
    <n v="0.22"/>
    <s v="3018.1503351384486"/>
    <x v="4"/>
    <x v="2"/>
    <x v="2"/>
  </r>
  <r>
    <s v="O005051"/>
    <x v="129"/>
    <s v="C0120"/>
    <x v="45"/>
    <n v="1"/>
    <n v="0"/>
    <n v="14854"/>
    <n v="14854"/>
    <n v="0.22"/>
    <s v="3504.458314660794"/>
    <x v="4"/>
    <x v="6"/>
    <x v="0"/>
  </r>
  <r>
    <s v="O005052"/>
    <x v="80"/>
    <s v="C0156"/>
    <x v="40"/>
    <n v="3"/>
    <n v="0"/>
    <n v="13000"/>
    <n v="39000"/>
    <n v="0.19"/>
    <s v="8152.275885766726"/>
    <x v="0"/>
    <x v="2"/>
    <x v="0"/>
  </r>
  <r>
    <s v="O005053"/>
    <x v="354"/>
    <s v="C0399"/>
    <x v="9"/>
    <n v="3"/>
    <n v="0.1"/>
    <n v="11380"/>
    <n v="30726"/>
    <n v="0.28000000000000003"/>
    <n v="9716.7900912341993"/>
    <x v="3"/>
    <x v="4"/>
    <x v="0"/>
  </r>
  <r>
    <s v="O005054"/>
    <x v="200"/>
    <s v="C0188"/>
    <x v="76"/>
    <n v="4"/>
    <n v="0"/>
    <n v="2696"/>
    <n v="10784"/>
    <n v="0.31"/>
    <s v="3923.146339131802"/>
    <x v="2"/>
    <x v="8"/>
    <x v="1"/>
  </r>
  <r>
    <s v="O005055"/>
    <x v="318"/>
    <s v="C1076"/>
    <x v="26"/>
    <n v="5"/>
    <n v="0"/>
    <n v="7732"/>
    <n v="38660"/>
    <n v="0.22"/>
    <n v="7308.4992290951004"/>
    <x v="4"/>
    <x v="10"/>
    <x v="0"/>
  </r>
  <r>
    <s v="O005056"/>
    <x v="264"/>
    <s v="C0652"/>
    <x v="18"/>
    <n v="1"/>
    <n v="0.05"/>
    <n v="11537"/>
    <n v="10960.15"/>
    <n v="0.22"/>
    <s v="3495.9913597110058"/>
    <x v="4"/>
    <x v="6"/>
    <x v="0"/>
  </r>
  <r>
    <s v="O005057"/>
    <x v="239"/>
    <s v="C0587"/>
    <x v="65"/>
    <n v="2"/>
    <n v="0"/>
    <n v="34669"/>
    <n v="69338"/>
    <n v="0.16"/>
    <s v="11429.635262438705"/>
    <x v="1"/>
    <x v="1"/>
    <x v="0"/>
  </r>
  <r>
    <s v="O005058"/>
    <x v="342"/>
    <s v="C0230"/>
    <x v="16"/>
    <n v="2"/>
    <n v="0.05"/>
    <n v="28518"/>
    <n v="54184.2"/>
    <n v="0.31"/>
    <s v="17059.94209396288"/>
    <x v="2"/>
    <x v="4"/>
    <x v="0"/>
  </r>
  <r>
    <s v="O005059"/>
    <x v="156"/>
    <s v="C1154"/>
    <x v="69"/>
    <n v="1"/>
    <n v="0.1"/>
    <n v="31802"/>
    <n v="28621.8"/>
    <n v="0.19"/>
    <s v="5024.504698484096"/>
    <x v="0"/>
    <x v="6"/>
    <x v="1"/>
  </r>
  <r>
    <s v="O005060"/>
    <x v="329"/>
    <s v="C0055"/>
    <x v="60"/>
    <n v="1"/>
    <n v="0.1"/>
    <n v="11721"/>
    <n v="10548.9"/>
    <n v="0.16"/>
    <s v="1536.786213421725"/>
    <x v="1"/>
    <x v="1"/>
    <x v="0"/>
  </r>
  <r>
    <s v="O005061"/>
    <x v="233"/>
    <s v="C0271"/>
    <x v="62"/>
    <n v="3"/>
    <n v="0.25"/>
    <n v="39150"/>
    <n v="88087.5"/>
    <n v="0.28000000000000003"/>
    <s v="26564.810019379154"/>
    <x v="3"/>
    <x v="7"/>
    <x v="2"/>
  </r>
  <r>
    <s v="O005062"/>
    <x v="325"/>
    <s v="C1124"/>
    <x v="53"/>
    <n v="2"/>
    <n v="0"/>
    <n v="46621"/>
    <n v="93242"/>
    <n v="0.19"/>
    <s v="19795.32168664746"/>
    <x v="0"/>
    <x v="7"/>
    <x v="2"/>
  </r>
  <r>
    <s v="O005063"/>
    <x v="59"/>
    <s v="C1093"/>
    <x v="70"/>
    <n v="2"/>
    <n v="0.2"/>
    <n v="45709"/>
    <s v="73134.40000000001"/>
    <n v="0.22"/>
    <s v="17536.37329215764"/>
    <x v="4"/>
    <x v="8"/>
    <x v="1"/>
  </r>
  <r>
    <s v="O005064"/>
    <x v="299"/>
    <s v="C0970"/>
    <x v="8"/>
    <n v="2"/>
    <n v="0.1"/>
    <n v="26232"/>
    <n v="47217.599999999999"/>
    <n v="0.22"/>
    <s v="9636.203305715122"/>
    <x v="4"/>
    <x v="0"/>
    <x v="0"/>
  </r>
  <r>
    <s v="O005065"/>
    <x v="305"/>
    <s v="C1176"/>
    <x v="29"/>
    <n v="3"/>
    <n v="0.1"/>
    <n v="32777"/>
    <s v="88497.90000000001"/>
    <n v="0.19"/>
    <n v="8447.8843795087905"/>
    <x v="0"/>
    <x v="2"/>
    <x v="2"/>
  </r>
  <r>
    <s v="O005066"/>
    <x v="17"/>
    <s v="C0330"/>
    <x v="61"/>
    <n v="1"/>
    <n v="0.05"/>
    <n v="12154"/>
    <n v="11546.3"/>
    <n v="0.19"/>
    <s v="1468.185064168417"/>
    <x v="0"/>
    <x v="4"/>
    <x v="1"/>
  </r>
  <r>
    <s v="O005067"/>
    <x v="142"/>
    <s v="C0116"/>
    <x v="66"/>
    <n v="2"/>
    <n v="0"/>
    <n v="17932"/>
    <n v="35864"/>
    <n v="0.16"/>
    <s v="5754.919442877141"/>
    <x v="1"/>
    <x v="9"/>
    <x v="0"/>
  </r>
  <r>
    <s v="O005068"/>
    <x v="171"/>
    <s v="C0323"/>
    <x v="12"/>
    <n v="2"/>
    <n v="0.1"/>
    <n v="5299"/>
    <n v="9538.2000000000007"/>
    <n v="0.16"/>
    <s v="1638.2416180737507"/>
    <x v="1"/>
    <x v="1"/>
    <x v="1"/>
  </r>
  <r>
    <s v="O005069"/>
    <x v="351"/>
    <s v="C0563"/>
    <x v="36"/>
    <n v="4"/>
    <n v="0.15"/>
    <n v="29812"/>
    <n v="101360.8"/>
    <n v="0.28000000000000003"/>
    <s v="26892.09950578742"/>
    <x v="3"/>
    <x v="6"/>
    <x v="0"/>
  </r>
  <r>
    <s v="O005070"/>
    <x v="101"/>
    <s v="C0229"/>
    <x v="8"/>
    <n v="2"/>
    <n v="0.2"/>
    <n v="26232"/>
    <s v="41971.200000000004"/>
    <n v="0.22"/>
    <n v="8215.7961674547405"/>
    <x v="4"/>
    <x v="4"/>
    <x v="0"/>
  </r>
  <r>
    <s v="O005071"/>
    <x v="327"/>
    <s v="C0360"/>
    <x v="34"/>
    <n v="4"/>
    <n v="0.25"/>
    <n v="1533"/>
    <n v="4599"/>
    <n v="0.16"/>
    <s v="783.5972224047139"/>
    <x v="1"/>
    <x v="2"/>
    <x v="1"/>
  </r>
  <r>
    <s v="O005072"/>
    <x v="314"/>
    <s v="C1029"/>
    <x v="67"/>
    <n v="1"/>
    <n v="0.15"/>
    <n v="35056"/>
    <n v="29797.599999999999"/>
    <n v="0.19"/>
    <s v="5549.293607695422"/>
    <x v="0"/>
    <x v="6"/>
    <x v="0"/>
  </r>
  <r>
    <s v="O005073"/>
    <x v="262"/>
    <s v="C0028"/>
    <x v="22"/>
    <n v="5"/>
    <n v="0.1"/>
    <n v="10792"/>
    <n v="48564"/>
    <n v="0.28000000000000003"/>
    <s v="12788.00633507189"/>
    <x v="3"/>
    <x v="10"/>
    <x v="0"/>
  </r>
  <r>
    <s v="O005074"/>
    <x v="199"/>
    <s v="C0869"/>
    <x v="65"/>
    <n v="3"/>
    <n v="0.1"/>
    <n v="34669"/>
    <n v="93606.3"/>
    <n v="0.16"/>
    <n v="9684.2546083219295"/>
    <x v="1"/>
    <x v="10"/>
    <x v="2"/>
  </r>
  <r>
    <s v="O005075"/>
    <x v="149"/>
    <s v="C0028"/>
    <x v="72"/>
    <n v="2"/>
    <n v="0.2"/>
    <n v="21109"/>
    <n v="33774.400000000001"/>
    <n v="0.22"/>
    <s v="6432.749536449866"/>
    <x v="4"/>
    <x v="10"/>
    <x v="0"/>
  </r>
  <r>
    <s v="O005076"/>
    <x v="358"/>
    <s v="C0744"/>
    <x v="78"/>
    <n v="1"/>
    <n v="0.15"/>
    <n v="24310"/>
    <n v="20663.5"/>
    <n v="0.16"/>
    <s v="3980.6318432664557"/>
    <x v="1"/>
    <x v="10"/>
    <x v="1"/>
  </r>
  <r>
    <s v="O005077"/>
    <x v="115"/>
    <s v="C1106"/>
    <x v="14"/>
    <n v="1"/>
    <n v="0"/>
    <n v="24549"/>
    <n v="24549"/>
    <n v="0.19"/>
    <s v="3837.201451702739"/>
    <x v="0"/>
    <x v="8"/>
    <x v="1"/>
  </r>
  <r>
    <s v="O005078"/>
    <x v="145"/>
    <s v="C1112"/>
    <x v="28"/>
    <n v="3"/>
    <n v="0.15"/>
    <n v="14233"/>
    <n v="36294.15"/>
    <n v="0.22"/>
    <s v="8827.750126803483"/>
    <x v="4"/>
    <x v="0"/>
    <x v="0"/>
  </r>
  <r>
    <s v="O005079"/>
    <x v="74"/>
    <s v="C0580"/>
    <x v="50"/>
    <n v="2"/>
    <n v="0.1"/>
    <n v="44505"/>
    <n v="80109"/>
    <n v="0.19"/>
    <s v="19107.93060708907"/>
    <x v="0"/>
    <x v="5"/>
    <x v="1"/>
  </r>
  <r>
    <s v="O005080"/>
    <x v="99"/>
    <s v="C0451"/>
    <x v="4"/>
    <n v="1"/>
    <n v="0.1"/>
    <n v="49003"/>
    <s v="44102.700000000004"/>
    <n v="0.31"/>
    <s v="12450.757710930966"/>
    <x v="2"/>
    <x v="3"/>
    <x v="0"/>
  </r>
  <r>
    <s v="O005081"/>
    <x v="294"/>
    <s v="C0433"/>
    <x v="78"/>
    <n v="2"/>
    <n v="0.2"/>
    <n v="24310"/>
    <n v="38896"/>
    <n v="0.16"/>
    <s v="5618.026049668142"/>
    <x v="1"/>
    <x v="6"/>
    <x v="0"/>
  </r>
  <r>
    <s v="O005082"/>
    <x v="79"/>
    <s v="C0374"/>
    <x v="39"/>
    <n v="3"/>
    <n v="0.15"/>
    <n v="46436"/>
    <n v="118411.8"/>
    <n v="0.28000000000000003"/>
    <s v="37247.290059232255"/>
    <x v="3"/>
    <x v="5"/>
    <x v="1"/>
  </r>
  <r>
    <s v="O005083"/>
    <x v="232"/>
    <s v="C0435"/>
    <x v="5"/>
    <n v="1"/>
    <n v="0.2"/>
    <n v="7879"/>
    <s v="6303.200000000001"/>
    <n v="0.16"/>
    <s v="1280.4894780986515"/>
    <x v="1"/>
    <x v="1"/>
    <x v="0"/>
  </r>
  <r>
    <s v="O005084"/>
    <x v="113"/>
    <s v="C0218"/>
    <x v="49"/>
    <n v="1"/>
    <n v="0.2"/>
    <n v="2649"/>
    <s v="2119.2000000000003"/>
    <n v="0.16"/>
    <s v="291.24629249381485"/>
    <x v="1"/>
    <x v="4"/>
    <x v="0"/>
  </r>
  <r>
    <s v="O005085"/>
    <x v="337"/>
    <s v="C1132"/>
    <x v="75"/>
    <n v="1"/>
    <n v="0"/>
    <n v="27904"/>
    <n v="27904"/>
    <n v="0.22"/>
    <s v="4555.426374573216"/>
    <x v="4"/>
    <x v="0"/>
    <x v="0"/>
  </r>
  <r>
    <s v="O005086"/>
    <x v="178"/>
    <s v="C0948"/>
    <x v="63"/>
    <n v="1"/>
    <n v="0"/>
    <n v="9199"/>
    <n v="9199"/>
    <n v="0.16"/>
    <s v="1875.8662838567168"/>
    <x v="1"/>
    <x v="6"/>
    <x v="0"/>
  </r>
  <r>
    <s v="O005087"/>
    <x v="54"/>
    <s v="C0349"/>
    <x v="68"/>
    <n v="2"/>
    <n v="0.1"/>
    <n v="35424"/>
    <s v="63763.200000000004"/>
    <n v="0.19"/>
    <s v="13418.009960395995"/>
    <x v="0"/>
    <x v="7"/>
    <x v="2"/>
  </r>
  <r>
    <s v="O005088"/>
    <x v="15"/>
    <s v="C0788"/>
    <x v="32"/>
    <n v="3"/>
    <n v="0.2"/>
    <n v="3648"/>
    <n v="8755.2000000000007"/>
    <n v="0.22"/>
    <s v="2048.909768158676"/>
    <x v="4"/>
    <x v="4"/>
    <x v="1"/>
  </r>
  <r>
    <s v="O005089"/>
    <x v="132"/>
    <s v="C0026"/>
    <x v="27"/>
    <n v="1"/>
    <n v="0.05"/>
    <n v="38016"/>
    <n v="36115.199999999997"/>
    <n v="0.16"/>
    <s v="6935.769773121231"/>
    <x v="1"/>
    <x v="5"/>
    <x v="0"/>
  </r>
  <r>
    <s v="O005090"/>
    <x v="88"/>
    <s v="C1072"/>
    <x v="15"/>
    <n v="1"/>
    <n v="0.15"/>
    <n v="40809"/>
    <n v="34687.65"/>
    <n v="0.19"/>
    <s v="5151.851366144372"/>
    <x v="0"/>
    <x v="3"/>
    <x v="1"/>
  </r>
  <r>
    <s v="O005091"/>
    <x v="48"/>
    <s v="C0859"/>
    <x v="27"/>
    <n v="2"/>
    <n v="0.1"/>
    <n v="38016"/>
    <n v="68428.800000000003"/>
    <n v="0.16"/>
    <s v="11885.532819804548"/>
    <x v="1"/>
    <x v="6"/>
    <x v="0"/>
  </r>
  <r>
    <s v="O005092"/>
    <x v="74"/>
    <s v="C0370"/>
    <x v="36"/>
    <n v="5"/>
    <n v="0.15"/>
    <n v="29812"/>
    <n v="126701"/>
    <n v="0.28000000000000003"/>
    <s v="34211.25560812611"/>
    <x v="3"/>
    <x v="8"/>
    <x v="2"/>
  </r>
  <r>
    <s v="O005093"/>
    <x v="8"/>
    <s v="C1038"/>
    <x v="35"/>
    <n v="1"/>
    <n v="0"/>
    <n v="24562"/>
    <n v="24562"/>
    <n v="0.22"/>
    <s v="5921.811095501575"/>
    <x v="4"/>
    <x v="2"/>
    <x v="0"/>
  </r>
  <r>
    <s v="O005094"/>
    <x v="228"/>
    <s v="C0884"/>
    <x v="5"/>
    <n v="5"/>
    <n v="0.05"/>
    <n v="7879"/>
    <n v="37425.25"/>
    <n v="0.16"/>
    <s v="7034.687374226747"/>
    <x v="1"/>
    <x v="9"/>
    <x v="0"/>
  </r>
  <r>
    <s v="O005095"/>
    <x v="32"/>
    <s v="C0279"/>
    <x v="43"/>
    <n v="1"/>
    <n v="0.05"/>
    <n v="21121"/>
    <n v="20064.95"/>
    <n v="0.19"/>
    <s v="4498.147766598083"/>
    <x v="0"/>
    <x v="8"/>
    <x v="1"/>
  </r>
  <r>
    <s v="O005096"/>
    <x v="347"/>
    <s v="C0341"/>
    <x v="32"/>
    <n v="1"/>
    <n v="0.1"/>
    <n v="3648"/>
    <s v="3283.2000000000003"/>
    <n v="0.22"/>
    <s v="791.0858388437241"/>
    <x v="4"/>
    <x v="0"/>
    <x v="1"/>
  </r>
  <r>
    <s v="O005097"/>
    <x v="147"/>
    <s v="C0607"/>
    <x v="1"/>
    <n v="3"/>
    <n v="0.05"/>
    <n v="10888"/>
    <n v="31030.799999999999"/>
    <n v="0.19"/>
    <s v="6168.1135788952515"/>
    <x v="0"/>
    <x v="4"/>
    <x v="2"/>
  </r>
  <r>
    <s v="O005098"/>
    <x v="226"/>
    <s v="C1049"/>
    <x v="73"/>
    <n v="2"/>
    <n v="0.2"/>
    <n v="35516"/>
    <s v="56825.600000000006"/>
    <n v="0.19"/>
    <s v="11362.033800209712"/>
    <x v="0"/>
    <x v="9"/>
    <x v="2"/>
  </r>
  <r>
    <s v="O005099"/>
    <x v="225"/>
    <s v="C0529"/>
    <x v="60"/>
    <n v="3"/>
    <n v="0.05"/>
    <n v="11721"/>
    <n v="33404.85"/>
    <n v="0.16"/>
    <s v="5773.585707427829"/>
    <x v="1"/>
    <x v="1"/>
    <x v="0"/>
  </r>
  <r>
    <s v="O005100"/>
    <x v="144"/>
    <s v="C0426"/>
    <x v="60"/>
    <n v="3"/>
    <n v="0.15"/>
    <n v="11721"/>
    <n v="29888.55"/>
    <n v="0.16"/>
    <s v="4129.082117177806"/>
    <x v="1"/>
    <x v="1"/>
    <x v="0"/>
  </r>
  <r>
    <s v="O005101"/>
    <x v="204"/>
    <s v="C0029"/>
    <x v="3"/>
    <n v="1"/>
    <n v="0.25"/>
    <n v="48370"/>
    <n v="36277.5"/>
    <n v="0.16"/>
    <s v="5333.976071172579"/>
    <x v="1"/>
    <x v="6"/>
    <x v="0"/>
  </r>
  <r>
    <s v="O005102"/>
    <x v="208"/>
    <s v="C0956"/>
    <x v="54"/>
    <n v="2"/>
    <n v="0.1"/>
    <n v="31519"/>
    <s v="56734.200000000004"/>
    <n v="0.19"/>
    <s v="11578.416664495628"/>
    <x v="0"/>
    <x v="6"/>
    <x v="0"/>
  </r>
  <r>
    <s v="O005103"/>
    <x v="203"/>
    <s v="C0323"/>
    <x v="35"/>
    <n v="2"/>
    <n v="0.05"/>
    <n v="24562"/>
    <s v="46667.799999999996"/>
    <n v="0.22"/>
    <s v="11329.39244580597"/>
    <x v="4"/>
    <x v="1"/>
    <x v="1"/>
  </r>
  <r>
    <s v="O005104"/>
    <x v="176"/>
    <s v="C0313"/>
    <x v="22"/>
    <n v="3"/>
    <n v="0.2"/>
    <n v="10792"/>
    <s v="25900.800000000003"/>
    <n v="0.28000000000000003"/>
    <s v="6662.080742057118"/>
    <x v="3"/>
    <x v="2"/>
    <x v="0"/>
  </r>
  <r>
    <s v="O005105"/>
    <x v="115"/>
    <s v="C0584"/>
    <x v="24"/>
    <n v="2"/>
    <n v="0"/>
    <n v="13614"/>
    <n v="27228"/>
    <n v="0.19"/>
    <s v="4147.3112537700545"/>
    <x v="0"/>
    <x v="4"/>
    <x v="0"/>
  </r>
  <r>
    <s v="O005106"/>
    <x v="125"/>
    <s v="C0762"/>
    <x v="64"/>
    <n v="1"/>
    <n v="0.05"/>
    <n v="16218"/>
    <s v="15407.099999999999"/>
    <n v="0.19"/>
    <s v="2023.9464801160289"/>
    <x v="0"/>
    <x v="8"/>
    <x v="1"/>
  </r>
  <r>
    <s v="O005107"/>
    <x v="327"/>
    <s v="C0295"/>
    <x v="66"/>
    <n v="2"/>
    <n v="0.1"/>
    <n v="17932"/>
    <s v="32277.600000000002"/>
    <n v="0.16"/>
    <s v="3739.465337839947"/>
    <x v="1"/>
    <x v="5"/>
    <x v="2"/>
  </r>
  <r>
    <s v="O005108"/>
    <x v="142"/>
    <s v="C0656"/>
    <x v="50"/>
    <n v="4"/>
    <n v="0.05"/>
    <n v="44505"/>
    <n v="169119"/>
    <n v="0.19"/>
    <s v="28938.880940087147"/>
    <x v="0"/>
    <x v="6"/>
    <x v="1"/>
  </r>
  <r>
    <s v="O005109"/>
    <x v="119"/>
    <s v="C0786"/>
    <x v="10"/>
    <n v="1"/>
    <n v="0.1"/>
    <n v="9427"/>
    <s v="8484.300000000001"/>
    <n v="0.22"/>
    <s v="1733.9233835453877"/>
    <x v="4"/>
    <x v="8"/>
    <x v="0"/>
  </r>
  <r>
    <s v="O005110"/>
    <x v="343"/>
    <s v="C0223"/>
    <x v="33"/>
    <n v="1"/>
    <n v="0.1"/>
    <n v="5109"/>
    <n v="4598.1000000000004"/>
    <n v="0.19"/>
    <n v="828.12108741872703"/>
    <x v="0"/>
    <x v="1"/>
    <x v="2"/>
  </r>
  <r>
    <s v="O005111"/>
    <x v="243"/>
    <s v="C0075"/>
    <x v="56"/>
    <n v="1"/>
    <n v="0.1"/>
    <n v="3506"/>
    <n v="3155.4"/>
    <n v="0.19"/>
    <n v="466.44497160424203"/>
    <x v="0"/>
    <x v="1"/>
    <x v="0"/>
  </r>
  <r>
    <s v="O005112"/>
    <x v="11"/>
    <s v="C0102"/>
    <x v="61"/>
    <n v="3"/>
    <n v="0.05"/>
    <n v="12154"/>
    <n v="34638.9"/>
    <n v="0.19"/>
    <s v="4383.934428561771"/>
    <x v="0"/>
    <x v="3"/>
    <x v="1"/>
  </r>
  <r>
    <s v="O005113"/>
    <x v="78"/>
    <s v="C0885"/>
    <x v="38"/>
    <n v="1"/>
    <n v="0.1"/>
    <n v="19940"/>
    <n v="17946"/>
    <n v="0.16"/>
    <s v="2950.855725753831"/>
    <x v="1"/>
    <x v="1"/>
    <x v="0"/>
  </r>
  <r>
    <s v="O005114"/>
    <x v="280"/>
    <s v="C0173"/>
    <x v="13"/>
    <n v="1"/>
    <n v="0.05"/>
    <n v="41060"/>
    <n v="39007"/>
    <n v="0.28000000000000003"/>
    <s v="11095.302990754823"/>
    <x v="3"/>
    <x v="10"/>
    <x v="0"/>
  </r>
  <r>
    <s v="O005115"/>
    <x v="180"/>
    <s v="C1028"/>
    <x v="48"/>
    <n v="2"/>
    <n v="0.05"/>
    <n v="19803"/>
    <n v="37625.699999999997"/>
    <n v="0.16"/>
    <s v="6838.348727602425"/>
    <x v="1"/>
    <x v="7"/>
    <x v="2"/>
  </r>
  <r>
    <s v="O005116"/>
    <x v="45"/>
    <s v="C0395"/>
    <x v="11"/>
    <n v="1"/>
    <n v="0.05"/>
    <n v="9257"/>
    <n v="8794.15"/>
    <n v="0.16"/>
    <s v="1657.9288304323945"/>
    <x v="1"/>
    <x v="9"/>
    <x v="0"/>
  </r>
  <r>
    <s v="O005117"/>
    <x v="275"/>
    <s v="C0833"/>
    <x v="56"/>
    <n v="1"/>
    <n v="0.1"/>
    <n v="3506"/>
    <n v="3155.4"/>
    <n v="0.19"/>
    <s v="642.8576330835826"/>
    <x v="0"/>
    <x v="8"/>
    <x v="0"/>
  </r>
  <r>
    <s v="O005118"/>
    <x v="203"/>
    <s v="C1004"/>
    <x v="40"/>
    <n v="1"/>
    <n v="0.15"/>
    <n v="13000"/>
    <n v="11050"/>
    <n v="0.19"/>
    <s v="2143.847708040647"/>
    <x v="0"/>
    <x v="3"/>
    <x v="2"/>
  </r>
  <r>
    <s v="O005119"/>
    <x v="308"/>
    <s v="C0167"/>
    <x v="58"/>
    <n v="1"/>
    <n v="0.05"/>
    <n v="34314"/>
    <n v="32598.3"/>
    <n v="0.16"/>
    <s v="6215.198793851149"/>
    <x v="1"/>
    <x v="10"/>
    <x v="0"/>
  </r>
  <r>
    <s v="O005120"/>
    <x v="74"/>
    <s v="C0300"/>
    <x v="40"/>
    <n v="1"/>
    <n v="0.25"/>
    <n v="13000"/>
    <n v="9750"/>
    <n v="0.19"/>
    <s v="2338.4601309265363"/>
    <x v="0"/>
    <x v="0"/>
    <x v="0"/>
  </r>
  <r>
    <s v="O005121"/>
    <x v="142"/>
    <s v="C0118"/>
    <x v="6"/>
    <n v="1"/>
    <n v="0.05"/>
    <n v="3110"/>
    <n v="2954.5"/>
    <n v="0.31"/>
    <s v="845.9216029336162"/>
    <x v="2"/>
    <x v="6"/>
    <x v="1"/>
  </r>
  <r>
    <s v="O005122"/>
    <x v="304"/>
    <s v="C0512"/>
    <x v="66"/>
    <n v="1"/>
    <n v="0.15"/>
    <n v="17932"/>
    <s v="15242.199999999999"/>
    <n v="0.16"/>
    <s v="2849.6683522264652"/>
    <x v="1"/>
    <x v="6"/>
    <x v="2"/>
  </r>
  <r>
    <s v="O005123"/>
    <x v="193"/>
    <s v="C0612"/>
    <x v="39"/>
    <n v="3"/>
    <n v="0"/>
    <n v="46436"/>
    <n v="139308"/>
    <n v="0.28000000000000003"/>
    <s v="35962.891792422204"/>
    <x v="3"/>
    <x v="10"/>
    <x v="0"/>
  </r>
  <r>
    <s v="O005124"/>
    <x v="281"/>
    <s v="C1199"/>
    <x v="11"/>
    <n v="1"/>
    <n v="0.15"/>
    <n v="9257"/>
    <n v="7868.45"/>
    <n v="0.16"/>
    <s v="1319.2731459702652"/>
    <x v="1"/>
    <x v="5"/>
    <x v="2"/>
  </r>
  <r>
    <s v="O005125"/>
    <x v="43"/>
    <s v="C0159"/>
    <x v="71"/>
    <n v="2"/>
    <n v="0.1"/>
    <n v="34213"/>
    <n v="61583.4"/>
    <n v="0.19"/>
    <s v="14006.152191682193"/>
    <x v="0"/>
    <x v="3"/>
    <x v="1"/>
  </r>
  <r>
    <s v="O005126"/>
    <x v="197"/>
    <s v="C1062"/>
    <x v="56"/>
    <n v="1"/>
    <n v="0.1"/>
    <n v="3506"/>
    <n v="3155.4"/>
    <n v="0.19"/>
    <s v="569.3024092791983"/>
    <x v="0"/>
    <x v="1"/>
    <x v="0"/>
  </r>
  <r>
    <s v="O005127"/>
    <x v="327"/>
    <s v="C0463"/>
    <x v="14"/>
    <n v="1"/>
    <n v="0.05"/>
    <n v="24549"/>
    <n v="23321.55"/>
    <n v="0.19"/>
    <s v="3653.9577140094525"/>
    <x v="0"/>
    <x v="4"/>
    <x v="0"/>
  </r>
  <r>
    <s v="O005128"/>
    <x v="272"/>
    <s v="C0104"/>
    <x v="1"/>
    <n v="3"/>
    <n v="0.1"/>
    <n v="10888"/>
    <s v="29397.600000000002"/>
    <n v="0.19"/>
    <s v="5113.053437112661"/>
    <x v="0"/>
    <x v="7"/>
    <x v="1"/>
  </r>
  <r>
    <s v="O005129"/>
    <x v="362"/>
    <s v="C0982"/>
    <x v="58"/>
    <n v="1"/>
    <n v="0.15"/>
    <n v="34314"/>
    <s v="29166.899999999998"/>
    <n v="0.16"/>
    <s v="3693.792831604531"/>
    <x v="1"/>
    <x v="8"/>
    <x v="0"/>
  </r>
  <r>
    <s v="O005130"/>
    <x v="297"/>
    <s v="C0250"/>
    <x v="38"/>
    <n v="1"/>
    <n v="0.15"/>
    <n v="19940"/>
    <n v="16949"/>
    <n v="0.16"/>
    <s v="2074.600858210412"/>
    <x v="1"/>
    <x v="1"/>
    <x v="0"/>
  </r>
  <r>
    <s v="O005131"/>
    <x v="361"/>
    <s v="C1037"/>
    <x v="66"/>
    <n v="3"/>
    <n v="0.05"/>
    <n v="17932"/>
    <n v="51106.2"/>
    <n v="0.16"/>
    <s v="10335.21034880475"/>
    <x v="1"/>
    <x v="0"/>
    <x v="0"/>
  </r>
  <r>
    <s v="O005132"/>
    <x v="254"/>
    <s v="C0567"/>
    <x v="39"/>
    <n v="2"/>
    <n v="0.05"/>
    <n v="46436"/>
    <n v="88228.4"/>
    <n v="0.28000000000000003"/>
    <s v="26347.90994392172"/>
    <x v="3"/>
    <x v="3"/>
    <x v="1"/>
  </r>
  <r>
    <s v="O005133"/>
    <x v="186"/>
    <s v="C0597"/>
    <x v="60"/>
    <n v="3"/>
    <n v="0"/>
    <n v="11721"/>
    <n v="35163"/>
    <n v="0.16"/>
    <s v="4740.521645349626"/>
    <x v="1"/>
    <x v="8"/>
    <x v="1"/>
  </r>
  <r>
    <s v="O005134"/>
    <x v="80"/>
    <s v="C0621"/>
    <x v="67"/>
    <n v="2"/>
    <n v="0"/>
    <n v="35056"/>
    <n v="70112"/>
    <n v="0.19"/>
    <s v="10905.661861975655"/>
    <x v="0"/>
    <x v="0"/>
    <x v="0"/>
  </r>
  <r>
    <s v="O005135"/>
    <x v="190"/>
    <s v="C0555"/>
    <x v="46"/>
    <n v="1"/>
    <n v="0"/>
    <n v="4101"/>
    <n v="4101"/>
    <n v="0.16"/>
    <s v="524.7670934087695"/>
    <x v="1"/>
    <x v="1"/>
    <x v="1"/>
  </r>
  <r>
    <s v="O005136"/>
    <x v="114"/>
    <s v="C0071"/>
    <x v="52"/>
    <n v="4"/>
    <n v="0.05"/>
    <n v="36003"/>
    <n v="136811.4"/>
    <n v="0.16"/>
    <s v="18443.48509716554"/>
    <x v="1"/>
    <x v="7"/>
    <x v="2"/>
  </r>
  <r>
    <s v="O005137"/>
    <x v="71"/>
    <s v="C0956"/>
    <x v="29"/>
    <n v="4"/>
    <n v="0.15"/>
    <n v="32777"/>
    <n v="111441.8"/>
    <n v="0.19"/>
    <s v="25669.84270792313"/>
    <x v="0"/>
    <x v="6"/>
    <x v="0"/>
  </r>
  <r>
    <s v="O005138"/>
    <x v="111"/>
    <s v="C0973"/>
    <x v="62"/>
    <n v="1"/>
    <n v="0.1"/>
    <n v="39150"/>
    <n v="35235"/>
    <n v="0.28000000000000003"/>
    <s v="9730.034292211612"/>
    <x v="3"/>
    <x v="2"/>
    <x v="1"/>
  </r>
  <r>
    <s v="O005139"/>
    <x v="361"/>
    <s v="C0438"/>
    <x v="36"/>
    <n v="3"/>
    <n v="0.15"/>
    <n v="29812"/>
    <s v="76020.59999999999"/>
    <n v="0.28000000000000003"/>
    <s v="26957.39914317051"/>
    <x v="3"/>
    <x v="6"/>
    <x v="0"/>
  </r>
  <r>
    <s v="O005140"/>
    <x v="86"/>
    <s v="C1068"/>
    <x v="49"/>
    <n v="1"/>
    <n v="0.15"/>
    <n v="2649"/>
    <n v="2251.65"/>
    <n v="0.16"/>
    <s v="357.1322424283338"/>
    <x v="1"/>
    <x v="8"/>
    <x v="0"/>
  </r>
  <r>
    <s v="O005141"/>
    <x v="297"/>
    <s v="C1038"/>
    <x v="77"/>
    <n v="2"/>
    <n v="0.1"/>
    <n v="39927"/>
    <n v="71868.600000000006"/>
    <n v="0.16"/>
    <s v="10050.998448468488"/>
    <x v="1"/>
    <x v="2"/>
    <x v="0"/>
  </r>
  <r>
    <s v="O005142"/>
    <x v="224"/>
    <s v="C1136"/>
    <x v="24"/>
    <n v="1"/>
    <n v="0.1"/>
    <n v="13614"/>
    <n v="12252.6"/>
    <n v="0.19"/>
    <s v="2725.859481423175"/>
    <x v="0"/>
    <x v="4"/>
    <x v="0"/>
  </r>
  <r>
    <s v="O005143"/>
    <x v="275"/>
    <s v="C0314"/>
    <x v="57"/>
    <n v="2"/>
    <n v="0.2"/>
    <n v="23441"/>
    <n v="37505.599999999999"/>
    <n v="0.19"/>
    <s v="4933.674771067129"/>
    <x v="0"/>
    <x v="1"/>
    <x v="1"/>
  </r>
  <r>
    <s v="O005144"/>
    <x v="141"/>
    <s v="C0485"/>
    <x v="16"/>
    <n v="1"/>
    <n v="0.1"/>
    <n v="28518"/>
    <n v="25666.2"/>
    <n v="0.31"/>
    <n v="8125.8083605828797"/>
    <x v="2"/>
    <x v="5"/>
    <x v="0"/>
  </r>
  <r>
    <s v="O005145"/>
    <x v="323"/>
    <s v="C0169"/>
    <x v="51"/>
    <n v="2"/>
    <n v="0.1"/>
    <n v="23506"/>
    <n v="42310.8"/>
    <n v="0.31"/>
    <s v="11321.265943369455"/>
    <x v="2"/>
    <x v="6"/>
    <x v="0"/>
  </r>
  <r>
    <s v="O005146"/>
    <x v="228"/>
    <s v="C0888"/>
    <x v="7"/>
    <n v="1"/>
    <n v="0.2"/>
    <n v="4623"/>
    <n v="3698.4"/>
    <n v="0.28000000000000003"/>
    <s v="753.0883629858571"/>
    <x v="3"/>
    <x v="7"/>
    <x v="1"/>
  </r>
  <r>
    <s v="O005147"/>
    <x v="286"/>
    <s v="C0803"/>
    <x v="1"/>
    <n v="2"/>
    <n v="0"/>
    <n v="10888"/>
    <n v="21776"/>
    <n v="0.19"/>
    <s v="4047.773618200002"/>
    <x v="0"/>
    <x v="6"/>
    <x v="0"/>
  </r>
  <r>
    <s v="O005148"/>
    <x v="348"/>
    <s v="C0246"/>
    <x v="79"/>
    <n v="2"/>
    <n v="0.15"/>
    <n v="23117"/>
    <n v="39298.9"/>
    <n v="0.19"/>
    <n v="8614.9935948371094"/>
    <x v="0"/>
    <x v="5"/>
    <x v="0"/>
  </r>
  <r>
    <s v="O005149"/>
    <x v="27"/>
    <s v="C0266"/>
    <x v="70"/>
    <n v="3"/>
    <n v="0"/>
    <n v="45709"/>
    <n v="137127"/>
    <n v="0.22"/>
    <s v="31194.665912784305"/>
    <x v="4"/>
    <x v="2"/>
    <x v="0"/>
  </r>
  <r>
    <s v="O005150"/>
    <x v="271"/>
    <s v="C0849"/>
    <x v="79"/>
    <n v="1"/>
    <n v="0.2"/>
    <n v="23117"/>
    <s v="18493.600000000002"/>
    <n v="0.19"/>
    <s v="3574.456657263841"/>
    <x v="0"/>
    <x v="9"/>
    <x v="0"/>
  </r>
  <r>
    <s v="O005151"/>
    <x v="178"/>
    <s v="C0243"/>
    <x v="47"/>
    <n v="4"/>
    <n v="0.15"/>
    <n v="13190"/>
    <n v="44846"/>
    <n v="0.22"/>
    <s v="5787.047086445608"/>
    <x v="4"/>
    <x v="4"/>
    <x v="0"/>
  </r>
  <r>
    <s v="O005152"/>
    <x v="94"/>
    <s v="C0530"/>
    <x v="41"/>
    <n v="1"/>
    <n v="0.1"/>
    <n v="38513"/>
    <s v="34661.700000000004"/>
    <n v="0.19"/>
    <s v="6397.727418252612"/>
    <x v="0"/>
    <x v="4"/>
    <x v="1"/>
  </r>
  <r>
    <s v="O005153"/>
    <x v="235"/>
    <s v="C0847"/>
    <x v="28"/>
    <n v="3"/>
    <n v="0.15"/>
    <n v="14233"/>
    <n v="36294.15"/>
    <n v="0.22"/>
    <s v="7800.280535532934"/>
    <x v="4"/>
    <x v="1"/>
    <x v="0"/>
  </r>
  <r>
    <s v="O005154"/>
    <x v="166"/>
    <s v="C1004"/>
    <x v="72"/>
    <n v="2"/>
    <n v="0.15"/>
    <n v="21109"/>
    <s v="35885.299999999996"/>
    <n v="0.22"/>
    <n v="8675.0617927236108"/>
    <x v="4"/>
    <x v="3"/>
    <x v="2"/>
  </r>
  <r>
    <s v="O005155"/>
    <x v="156"/>
    <s v="C0342"/>
    <x v="65"/>
    <n v="3"/>
    <n v="0.1"/>
    <n v="34669"/>
    <n v="93606.3"/>
    <n v="0.16"/>
    <s v="11510.33589984232"/>
    <x v="1"/>
    <x v="1"/>
    <x v="0"/>
  </r>
  <r>
    <s v="O005156"/>
    <x v="163"/>
    <s v="C0760"/>
    <x v="1"/>
    <n v="2"/>
    <n v="0.2"/>
    <n v="10888"/>
    <n v="17420.8"/>
    <n v="0.19"/>
    <s v="3815.8163273559835"/>
    <x v="0"/>
    <x v="0"/>
    <x v="0"/>
  </r>
  <r>
    <s v="O005157"/>
    <x v="63"/>
    <s v="C0798"/>
    <x v="7"/>
    <n v="2"/>
    <n v="0.1"/>
    <n v="4623"/>
    <n v="8321.4"/>
    <n v="0.28000000000000003"/>
    <s v="2181.6362604830247"/>
    <x v="3"/>
    <x v="5"/>
    <x v="0"/>
  </r>
  <r>
    <s v="O005158"/>
    <x v="346"/>
    <s v="C0532"/>
    <x v="17"/>
    <n v="1"/>
    <n v="0.2"/>
    <n v="41116"/>
    <n v="32892.800000000003"/>
    <n v="0.19"/>
    <s v="5905.063717141435"/>
    <x v="0"/>
    <x v="9"/>
    <x v="0"/>
  </r>
  <r>
    <s v="O005159"/>
    <x v="90"/>
    <s v="C0864"/>
    <x v="51"/>
    <n v="5"/>
    <n v="0.1"/>
    <n v="23506"/>
    <n v="105777"/>
    <n v="0.31"/>
    <s v="34745.40490206804"/>
    <x v="2"/>
    <x v="6"/>
    <x v="1"/>
  </r>
  <r>
    <s v="O005160"/>
    <x v="204"/>
    <s v="C0042"/>
    <x v="55"/>
    <n v="3"/>
    <n v="0.1"/>
    <n v="15711"/>
    <s v="42419.700000000004"/>
    <n v="0.19"/>
    <s v="6293.815234274333"/>
    <x v="0"/>
    <x v="2"/>
    <x v="0"/>
  </r>
  <r>
    <s v="O005161"/>
    <x v="142"/>
    <s v="C0599"/>
    <x v="79"/>
    <n v="1"/>
    <n v="0"/>
    <n v="23117"/>
    <n v="23117"/>
    <n v="0.19"/>
    <n v="5059.0912642613303"/>
    <x v="0"/>
    <x v="8"/>
    <x v="1"/>
  </r>
  <r>
    <s v="O005162"/>
    <x v="261"/>
    <s v="C0306"/>
    <x v="46"/>
    <n v="1"/>
    <n v="0.05"/>
    <n v="4101"/>
    <n v="3895.95"/>
    <n v="0.16"/>
    <s v="438.6354560431095"/>
    <x v="1"/>
    <x v="7"/>
    <x v="0"/>
  </r>
  <r>
    <s v="O005163"/>
    <x v="261"/>
    <s v="C0809"/>
    <x v="19"/>
    <n v="3"/>
    <n v="0.2"/>
    <n v="43459"/>
    <n v="104301.6"/>
    <n v="0.19"/>
    <s v="22209.058825802305"/>
    <x v="0"/>
    <x v="4"/>
    <x v="0"/>
  </r>
  <r>
    <s v="O005164"/>
    <x v="159"/>
    <s v="C0862"/>
    <x v="18"/>
    <n v="5"/>
    <n v="0.1"/>
    <n v="11537"/>
    <n v="51916.5"/>
    <n v="0.22"/>
    <s v="10993.760801156202"/>
    <x v="4"/>
    <x v="5"/>
    <x v="1"/>
  </r>
  <r>
    <s v="O005165"/>
    <x v="48"/>
    <s v="C0679"/>
    <x v="40"/>
    <n v="1"/>
    <n v="0.1"/>
    <n v="13000"/>
    <n v="11700"/>
    <n v="0.19"/>
    <s v="2160.0312707544053"/>
    <x v="0"/>
    <x v="6"/>
    <x v="0"/>
  </r>
  <r>
    <s v="O005166"/>
    <x v="298"/>
    <s v="C0731"/>
    <x v="59"/>
    <n v="4"/>
    <n v="0.1"/>
    <n v="32335"/>
    <n v="116406"/>
    <n v="0.31"/>
    <s v="23597.840962030332"/>
    <x v="2"/>
    <x v="10"/>
    <x v="2"/>
  </r>
  <r>
    <s v="O005167"/>
    <x v="43"/>
    <s v="C0441"/>
    <x v="42"/>
    <n v="1"/>
    <n v="0.05"/>
    <n v="36976"/>
    <n v="35127.199999999997"/>
    <n v="0.28000000000000003"/>
    <s v="9109.306927894117"/>
    <x v="3"/>
    <x v="9"/>
    <x v="1"/>
  </r>
  <r>
    <s v="O005168"/>
    <x v="71"/>
    <s v="C0933"/>
    <x v="48"/>
    <n v="4"/>
    <n v="0.1"/>
    <n v="19803"/>
    <n v="71290.8"/>
    <n v="0.16"/>
    <s v="10881.986359541244"/>
    <x v="1"/>
    <x v="6"/>
    <x v="0"/>
  </r>
  <r>
    <s v="O005169"/>
    <x v="27"/>
    <s v="C0903"/>
    <x v="49"/>
    <n v="3"/>
    <n v="0.05"/>
    <n v="2649"/>
    <n v="7549.65"/>
    <n v="0.16"/>
    <s v="1617.148991552267"/>
    <x v="1"/>
    <x v="6"/>
    <x v="2"/>
  </r>
  <r>
    <s v="O005170"/>
    <x v="90"/>
    <s v="C0133"/>
    <x v="49"/>
    <n v="1"/>
    <n v="0.2"/>
    <n v="2649"/>
    <s v="2119.2000000000003"/>
    <n v="0.16"/>
    <s v="336.4077628498467"/>
    <x v="1"/>
    <x v="0"/>
    <x v="0"/>
  </r>
  <r>
    <s v="O005171"/>
    <x v="82"/>
    <s v="C0719"/>
    <x v="11"/>
    <n v="1"/>
    <n v="0.1"/>
    <n v="9257"/>
    <s v="8331.300000000001"/>
    <n v="0.16"/>
    <s v="1142.6054048215674"/>
    <x v="1"/>
    <x v="4"/>
    <x v="0"/>
  </r>
  <r>
    <s v="O005172"/>
    <x v="234"/>
    <s v="C0051"/>
    <x v="6"/>
    <n v="2"/>
    <n v="0.2"/>
    <n v="3110"/>
    <n v="4976"/>
    <n v="0.31"/>
    <s v="1687.7499130765311"/>
    <x v="2"/>
    <x v="1"/>
    <x v="1"/>
  </r>
  <r>
    <s v="O005173"/>
    <x v="48"/>
    <s v="C0618"/>
    <x v="19"/>
    <n v="2"/>
    <n v="0.15"/>
    <n v="43459"/>
    <n v="73880.3"/>
    <n v="0.19"/>
    <s v="12730.999070547847"/>
    <x v="0"/>
    <x v="6"/>
    <x v="2"/>
  </r>
  <r>
    <s v="O005174"/>
    <x v="199"/>
    <s v="C0392"/>
    <x v="53"/>
    <n v="4"/>
    <n v="0.05"/>
    <n v="46621"/>
    <n v="177159.8"/>
    <n v="0.19"/>
    <s v="40060.69146810676"/>
    <x v="0"/>
    <x v="1"/>
    <x v="2"/>
  </r>
  <r>
    <s v="O005175"/>
    <x v="71"/>
    <s v="C0696"/>
    <x v="35"/>
    <n v="3"/>
    <n v="0.2"/>
    <n v="24562"/>
    <n v="58948.800000000003"/>
    <n v="0.22"/>
    <s v="13507.954151328147"/>
    <x v="4"/>
    <x v="4"/>
    <x v="1"/>
  </r>
  <r>
    <s v="O005176"/>
    <x v="93"/>
    <s v="C0523"/>
    <x v="22"/>
    <n v="2"/>
    <n v="0"/>
    <n v="10792"/>
    <n v="21584"/>
    <n v="0.28000000000000003"/>
    <s v="5363.958908240532"/>
    <x v="3"/>
    <x v="4"/>
    <x v="0"/>
  </r>
  <r>
    <s v="O005177"/>
    <x v="95"/>
    <s v="C0508"/>
    <x v="44"/>
    <n v="4"/>
    <n v="0.1"/>
    <n v="35247"/>
    <n v="126889.2"/>
    <n v="0.16"/>
    <s v="24467.447278339012"/>
    <x v="1"/>
    <x v="2"/>
    <x v="0"/>
  </r>
  <r>
    <s v="O005178"/>
    <x v="292"/>
    <s v="C0354"/>
    <x v="45"/>
    <n v="2"/>
    <n v="0.05"/>
    <n v="14854"/>
    <n v="28222.6"/>
    <n v="0.22"/>
    <s v="6802.670165433783"/>
    <x v="4"/>
    <x v="4"/>
    <x v="1"/>
  </r>
  <r>
    <s v="O005179"/>
    <x v="222"/>
    <s v="C0867"/>
    <x v="67"/>
    <n v="3"/>
    <n v="0.1"/>
    <n v="35056"/>
    <n v="94651.199999999997"/>
    <n v="0.19"/>
    <s v="20951.02038644837"/>
    <x v="0"/>
    <x v="6"/>
    <x v="1"/>
  </r>
  <r>
    <s v="O005180"/>
    <x v="52"/>
    <s v="C0973"/>
    <x v="19"/>
    <n v="3"/>
    <n v="0.05"/>
    <n v="43459"/>
    <n v="123858.15"/>
    <n v="0.19"/>
    <s v="22743.568219692475"/>
    <x v="0"/>
    <x v="2"/>
    <x v="1"/>
  </r>
  <r>
    <s v="O005181"/>
    <x v="324"/>
    <s v="C0956"/>
    <x v="29"/>
    <n v="4"/>
    <n v="0.15"/>
    <n v="32777"/>
    <n v="111441.8"/>
    <n v="0.19"/>
    <s v="23518.631754097703"/>
    <x v="0"/>
    <x v="6"/>
    <x v="0"/>
  </r>
  <r>
    <s v="O005182"/>
    <x v="272"/>
    <s v="C0096"/>
    <x v="7"/>
    <n v="1"/>
    <n v="0.2"/>
    <n v="4623"/>
    <n v="3698.4"/>
    <n v="0.28000000000000003"/>
    <s v="1284.147699215073"/>
    <x v="3"/>
    <x v="10"/>
    <x v="2"/>
  </r>
  <r>
    <s v="O005183"/>
    <x v="10"/>
    <s v="C0106"/>
    <x v="24"/>
    <n v="2"/>
    <n v="0.15"/>
    <n v="13614"/>
    <n v="23143.8"/>
    <n v="0.19"/>
    <s v="4536.162553142959"/>
    <x v="0"/>
    <x v="10"/>
    <x v="2"/>
  </r>
  <r>
    <s v="O005184"/>
    <x v="61"/>
    <s v="C0678"/>
    <x v="56"/>
    <n v="2"/>
    <n v="0.05"/>
    <n v="3506"/>
    <n v="6661.4"/>
    <n v="0.19"/>
    <s v="1172.7228787571942"/>
    <x v="0"/>
    <x v="6"/>
    <x v="0"/>
  </r>
  <r>
    <s v="O005185"/>
    <x v="30"/>
    <s v="C0513"/>
    <x v="1"/>
    <n v="2"/>
    <n v="0.1"/>
    <n v="10888"/>
    <n v="19598.400000000001"/>
    <n v="0.19"/>
    <s v="4782.765834038164"/>
    <x v="0"/>
    <x v="6"/>
    <x v="0"/>
  </r>
  <r>
    <s v="O005186"/>
    <x v="139"/>
    <s v="C0856"/>
    <x v="71"/>
    <n v="2"/>
    <n v="0.2"/>
    <n v="34213"/>
    <n v="54740.800000000003"/>
    <n v="0.19"/>
    <s v="11678.884796688933"/>
    <x v="0"/>
    <x v="7"/>
    <x v="0"/>
  </r>
  <r>
    <s v="O005187"/>
    <x v="286"/>
    <s v="C0790"/>
    <x v="18"/>
    <n v="3"/>
    <n v="0.05"/>
    <n v="11537"/>
    <n v="32880.449999999997"/>
    <n v="0.22"/>
    <s v="6715.271637109204"/>
    <x v="4"/>
    <x v="3"/>
    <x v="2"/>
  </r>
  <r>
    <s v="O005188"/>
    <x v="255"/>
    <s v="C0515"/>
    <x v="74"/>
    <n v="1"/>
    <n v="0"/>
    <n v="5121"/>
    <n v="5121"/>
    <n v="0.28000000000000003"/>
    <s v="1744.8754161966517"/>
    <x v="3"/>
    <x v="5"/>
    <x v="0"/>
  </r>
  <r>
    <s v="O005189"/>
    <x v="346"/>
    <s v="C0898"/>
    <x v="72"/>
    <n v="2"/>
    <n v="0"/>
    <n v="21109"/>
    <n v="42218"/>
    <n v="0.22"/>
    <s v="7509.754954105207"/>
    <x v="4"/>
    <x v="0"/>
    <x v="2"/>
  </r>
  <r>
    <s v="O005190"/>
    <x v="252"/>
    <s v="C1085"/>
    <x v="52"/>
    <n v="1"/>
    <n v="0.1"/>
    <n v="36003"/>
    <n v="32402.7"/>
    <n v="0.16"/>
    <s v="5784.554761466863"/>
    <x v="1"/>
    <x v="0"/>
    <x v="0"/>
  </r>
  <r>
    <s v="O005191"/>
    <x v="265"/>
    <s v="C1008"/>
    <x v="68"/>
    <n v="1"/>
    <n v="0.15"/>
    <n v="35424"/>
    <s v="30110.399999999998"/>
    <n v="0.19"/>
    <s v="6929.219126066684"/>
    <x v="0"/>
    <x v="0"/>
    <x v="0"/>
  </r>
  <r>
    <s v="O005192"/>
    <x v="320"/>
    <s v="C0737"/>
    <x v="9"/>
    <n v="2"/>
    <n v="0.15"/>
    <n v="11380"/>
    <n v="19346"/>
    <n v="0.28000000000000003"/>
    <s v="6142.569238492307"/>
    <x v="3"/>
    <x v="10"/>
    <x v="0"/>
  </r>
  <r>
    <s v="O005193"/>
    <x v="94"/>
    <s v="C0302"/>
    <x v="46"/>
    <n v="1"/>
    <n v="0.1"/>
    <n v="4101"/>
    <n v="3690.9"/>
    <n v="0.16"/>
    <s v="474.28464029074655"/>
    <x v="1"/>
    <x v="0"/>
    <x v="0"/>
  </r>
  <r>
    <s v="O005194"/>
    <x v="158"/>
    <s v="C1194"/>
    <x v="12"/>
    <n v="1"/>
    <n v="0.15"/>
    <n v="5299"/>
    <n v="4504.1499999999996"/>
    <n v="0.16"/>
    <s v="525.0955516094618"/>
    <x v="1"/>
    <x v="9"/>
    <x v="1"/>
  </r>
  <r>
    <s v="O005195"/>
    <x v="70"/>
    <s v="C0646"/>
    <x v="44"/>
    <n v="2"/>
    <n v="0.15"/>
    <n v="35247"/>
    <n v="59919.9"/>
    <n v="0.16"/>
    <s v="10068.503879102955"/>
    <x v="1"/>
    <x v="6"/>
    <x v="0"/>
  </r>
  <r>
    <s v="O005196"/>
    <x v="56"/>
    <s v="C1065"/>
    <x v="29"/>
    <n v="1"/>
    <n v="0.1"/>
    <n v="32777"/>
    <n v="29499.3"/>
    <n v="0.19"/>
    <s v="6332.502332498587"/>
    <x v="0"/>
    <x v="5"/>
    <x v="0"/>
  </r>
  <r>
    <s v="O005197"/>
    <x v="225"/>
    <s v="C0231"/>
    <x v="0"/>
    <n v="1"/>
    <n v="0.05"/>
    <n v="17633"/>
    <n v="16751.349999999999"/>
    <n v="0.19"/>
    <s v="2550.751966747429"/>
    <x v="0"/>
    <x v="0"/>
    <x v="2"/>
  </r>
  <r>
    <s v="O005198"/>
    <x v="121"/>
    <s v="C0738"/>
    <x v="74"/>
    <n v="3"/>
    <n v="0.05"/>
    <n v="5121"/>
    <s v="14594.849999999999"/>
    <n v="0.28000000000000003"/>
    <s v="4240.714624661125"/>
    <x v="3"/>
    <x v="2"/>
    <x v="0"/>
  </r>
  <r>
    <s v="O005199"/>
    <x v="336"/>
    <s v="C0997"/>
    <x v="60"/>
    <n v="3"/>
    <n v="0.05"/>
    <n v="11721"/>
    <n v="33404.85"/>
    <n v="0.16"/>
    <n v="3640.72692673642"/>
    <x v="1"/>
    <x v="5"/>
    <x v="1"/>
  </r>
  <r>
    <s v="O005200"/>
    <x v="112"/>
    <s v="C0297"/>
    <x v="20"/>
    <n v="1"/>
    <n v="0.15"/>
    <n v="40096"/>
    <n v="34081.599999999999"/>
    <n v="0.22"/>
    <s v="8763.386502274992"/>
    <x v="4"/>
    <x v="3"/>
    <x v="0"/>
  </r>
  <r>
    <s v="O005201"/>
    <x v="213"/>
    <s v="C0455"/>
    <x v="47"/>
    <n v="1"/>
    <n v="0.15"/>
    <n v="13190"/>
    <n v="11211.5"/>
    <n v="0.22"/>
    <s v="2242.3572917497545"/>
    <x v="4"/>
    <x v="0"/>
    <x v="2"/>
  </r>
  <r>
    <s v="O005202"/>
    <x v="61"/>
    <s v="C1081"/>
    <x v="5"/>
    <n v="4"/>
    <n v="0.05"/>
    <n v="7879"/>
    <s v="29940.199999999997"/>
    <n v="0.16"/>
    <s v="4618.547139474191"/>
    <x v="1"/>
    <x v="9"/>
    <x v="2"/>
  </r>
  <r>
    <s v="O005203"/>
    <x v="267"/>
    <s v="C0942"/>
    <x v="16"/>
    <n v="1"/>
    <n v="0"/>
    <n v="28518"/>
    <n v="28518"/>
    <n v="0.31"/>
    <s v="9703.280820729047"/>
    <x v="2"/>
    <x v="3"/>
    <x v="2"/>
  </r>
  <r>
    <s v="O005204"/>
    <x v="310"/>
    <s v="C0240"/>
    <x v="79"/>
    <n v="2"/>
    <n v="0.15"/>
    <n v="23117"/>
    <n v="39298.9"/>
    <n v="0.19"/>
    <s v="8527.551572000884"/>
    <x v="0"/>
    <x v="9"/>
    <x v="1"/>
  </r>
  <r>
    <s v="O005205"/>
    <x v="224"/>
    <s v="C1200"/>
    <x v="26"/>
    <n v="2"/>
    <n v="0.1"/>
    <n v="7732"/>
    <n v="13917.6"/>
    <n v="0.22"/>
    <s v="3292.738765903086"/>
    <x v="4"/>
    <x v="7"/>
    <x v="1"/>
  </r>
  <r>
    <s v="O005206"/>
    <x v="303"/>
    <s v="C1087"/>
    <x v="0"/>
    <n v="3"/>
    <n v="0.05"/>
    <n v="17633"/>
    <s v="50254.049999999996"/>
    <n v="0.19"/>
    <s v="11359.017321707446"/>
    <x v="0"/>
    <x v="4"/>
    <x v="0"/>
  </r>
  <r>
    <s v="O005207"/>
    <x v="25"/>
    <s v="C0551"/>
    <x v="74"/>
    <n v="4"/>
    <n v="0"/>
    <n v="5121"/>
    <n v="20484"/>
    <n v="0.28000000000000003"/>
    <s v="6028.781868849896"/>
    <x v="3"/>
    <x v="10"/>
    <x v="0"/>
  </r>
  <r>
    <s v="O005208"/>
    <x v="73"/>
    <s v="C0138"/>
    <x v="33"/>
    <n v="1"/>
    <n v="0"/>
    <n v="5109"/>
    <n v="5109"/>
    <n v="0.19"/>
    <s v="1229.5505743753877"/>
    <x v="0"/>
    <x v="0"/>
    <x v="0"/>
  </r>
  <r>
    <s v="O005209"/>
    <x v="52"/>
    <s v="C0454"/>
    <x v="22"/>
    <n v="2"/>
    <n v="0.1"/>
    <n v="10792"/>
    <s v="19425.600000000002"/>
    <n v="0.28000000000000003"/>
    <s v="4276.012733820641"/>
    <x v="3"/>
    <x v="2"/>
    <x v="2"/>
  </r>
  <r>
    <s v="O005210"/>
    <x v="26"/>
    <s v="C0443"/>
    <x v="27"/>
    <n v="2"/>
    <n v="0.05"/>
    <n v="38016"/>
    <n v="72230.399999999994"/>
    <n v="0.16"/>
    <s v="11406.27547162788"/>
    <x v="1"/>
    <x v="5"/>
    <x v="0"/>
  </r>
  <r>
    <s v="O005211"/>
    <x v="315"/>
    <s v="C0027"/>
    <x v="28"/>
    <n v="5"/>
    <n v="0.15"/>
    <n v="14233"/>
    <n v="60490.25"/>
    <n v="0.22"/>
    <s v="13091.765425265683"/>
    <x v="4"/>
    <x v="4"/>
    <x v="1"/>
  </r>
  <r>
    <s v="O005212"/>
    <x v="37"/>
    <s v="C0457"/>
    <x v="43"/>
    <n v="4"/>
    <n v="0.25"/>
    <n v="21121"/>
    <n v="63363"/>
    <n v="0.19"/>
    <s v="11553.357525132511"/>
    <x v="0"/>
    <x v="7"/>
    <x v="1"/>
  </r>
  <r>
    <s v="O005213"/>
    <x v="271"/>
    <s v="C0695"/>
    <x v="14"/>
    <n v="2"/>
    <n v="0.05"/>
    <n v="24549"/>
    <n v="46643.1"/>
    <n v="0.19"/>
    <s v="9674.245739352658"/>
    <x v="0"/>
    <x v="10"/>
    <x v="1"/>
  </r>
  <r>
    <s v="O005214"/>
    <x v="271"/>
    <s v="C0710"/>
    <x v="66"/>
    <n v="3"/>
    <n v="0.05"/>
    <n v="17932"/>
    <n v="51106.2"/>
    <n v="0.16"/>
    <n v="8559.7702864611001"/>
    <x v="1"/>
    <x v="5"/>
    <x v="0"/>
  </r>
  <r>
    <s v="O005215"/>
    <x v="230"/>
    <s v="C0849"/>
    <x v="45"/>
    <n v="1"/>
    <n v="0.05"/>
    <n v="14854"/>
    <n v="14111.3"/>
    <n v="0.22"/>
    <s v="3511.8609675473435"/>
    <x v="4"/>
    <x v="9"/>
    <x v="0"/>
  </r>
  <r>
    <s v="O005216"/>
    <x v="254"/>
    <s v="C0949"/>
    <x v="1"/>
    <n v="1"/>
    <n v="0.1"/>
    <n v="10888"/>
    <n v="9799.2000000000007"/>
    <n v="0.19"/>
    <s v="1455.8126785745042"/>
    <x v="0"/>
    <x v="1"/>
    <x v="1"/>
  </r>
  <r>
    <s v="O005217"/>
    <x v="138"/>
    <s v="C0107"/>
    <x v="37"/>
    <n v="1"/>
    <n v="0.15"/>
    <n v="28530"/>
    <n v="24250.5"/>
    <n v="0.16"/>
    <s v="5825.634743464953"/>
    <x v="1"/>
    <x v="7"/>
    <x v="0"/>
  </r>
  <r>
    <s v="O005218"/>
    <x v="356"/>
    <s v="C0444"/>
    <x v="79"/>
    <n v="1"/>
    <n v="0.05"/>
    <n v="23117"/>
    <s v="21961.149999999998"/>
    <n v="0.19"/>
    <s v="3872.101599219929"/>
    <x v="0"/>
    <x v="4"/>
    <x v="0"/>
  </r>
  <r>
    <s v="O005219"/>
    <x v="169"/>
    <s v="C0036"/>
    <x v="40"/>
    <n v="2"/>
    <n v="0"/>
    <n v="13000"/>
    <n v="26000"/>
    <n v="0.19"/>
    <s v="5200.948290308377"/>
    <x v="0"/>
    <x v="6"/>
    <x v="0"/>
  </r>
  <r>
    <s v="O005220"/>
    <x v="306"/>
    <s v="C0597"/>
    <x v="2"/>
    <n v="4"/>
    <n v="0.15"/>
    <n v="30563"/>
    <n v="103914.2"/>
    <n v="0.19"/>
    <s v="18993.598015654883"/>
    <x v="0"/>
    <x v="8"/>
    <x v="1"/>
  </r>
  <r>
    <s v="O005221"/>
    <x v="183"/>
    <s v="C0155"/>
    <x v="53"/>
    <n v="2"/>
    <n v="0.15"/>
    <n v="46621"/>
    <n v="79255.7"/>
    <n v="0.19"/>
    <s v="15283.457796149063"/>
    <x v="0"/>
    <x v="4"/>
    <x v="1"/>
  </r>
  <r>
    <s v="O005222"/>
    <x v="127"/>
    <s v="C1193"/>
    <x v="43"/>
    <n v="2"/>
    <n v="0.05"/>
    <n v="21121"/>
    <n v="40129.9"/>
    <n v="0.19"/>
    <s v="6873.374327480509"/>
    <x v="0"/>
    <x v="10"/>
    <x v="0"/>
  </r>
  <r>
    <s v="O005223"/>
    <x v="136"/>
    <s v="C0796"/>
    <x v="4"/>
    <n v="1"/>
    <n v="0"/>
    <n v="49003"/>
    <n v="49003"/>
    <n v="0.31"/>
    <s v="15543.903777959042"/>
    <x v="2"/>
    <x v="1"/>
    <x v="0"/>
  </r>
  <r>
    <s v="O005224"/>
    <x v="277"/>
    <s v="C0272"/>
    <x v="47"/>
    <n v="2"/>
    <n v="0.1"/>
    <n v="13190"/>
    <n v="23742"/>
    <n v="0.22"/>
    <s v="5705.282985972397"/>
    <x v="4"/>
    <x v="3"/>
    <x v="0"/>
  </r>
  <r>
    <s v="O005225"/>
    <x v="239"/>
    <s v="C0981"/>
    <x v="12"/>
    <n v="2"/>
    <n v="0.05"/>
    <n v="5299"/>
    <n v="10068.1"/>
    <n v="0.16"/>
    <s v="764.5645777654498"/>
    <x v="1"/>
    <x v="6"/>
    <x v="1"/>
  </r>
  <r>
    <s v="O005226"/>
    <x v="258"/>
    <s v="C0122"/>
    <x v="26"/>
    <n v="2"/>
    <n v="0.05"/>
    <n v="7732"/>
    <n v="14690.8"/>
    <n v="0.22"/>
    <s v="3063.0439532038363"/>
    <x v="4"/>
    <x v="10"/>
    <x v="0"/>
  </r>
  <r>
    <s v="O005227"/>
    <x v="345"/>
    <s v="C0150"/>
    <x v="1"/>
    <n v="1"/>
    <n v="0.15"/>
    <n v="10888"/>
    <n v="9254.7999999999993"/>
    <n v="0.19"/>
    <s v="1639.6702970790795"/>
    <x v="0"/>
    <x v="6"/>
    <x v="0"/>
  </r>
  <r>
    <s v="O005228"/>
    <x v="107"/>
    <s v="C0707"/>
    <x v="15"/>
    <n v="2"/>
    <n v="0.05"/>
    <n v="40809"/>
    <s v="77537.09999999999"/>
    <n v="0.19"/>
    <s v="21030.961242702866"/>
    <x v="0"/>
    <x v="5"/>
    <x v="0"/>
  </r>
  <r>
    <s v="O005229"/>
    <x v="207"/>
    <s v="C0995"/>
    <x v="5"/>
    <n v="2"/>
    <n v="0.15"/>
    <n v="7879"/>
    <n v="13394.3"/>
    <n v="0.16"/>
    <s v="2546.289799266809"/>
    <x v="1"/>
    <x v="5"/>
    <x v="1"/>
  </r>
  <r>
    <s v="O005230"/>
    <x v="5"/>
    <s v="C0153"/>
    <x v="29"/>
    <n v="2"/>
    <n v="0.15"/>
    <n v="32777"/>
    <n v="55720.9"/>
    <n v="0.19"/>
    <s v="13512.434520953137"/>
    <x v="0"/>
    <x v="0"/>
    <x v="1"/>
  </r>
  <r>
    <s v="O005231"/>
    <x v="256"/>
    <s v="C1041"/>
    <x v="35"/>
    <n v="1"/>
    <n v="0.05"/>
    <n v="24562"/>
    <s v="23333.899999999998"/>
    <n v="0.22"/>
    <s v="5589.263694293341"/>
    <x v="4"/>
    <x v="4"/>
    <x v="0"/>
  </r>
  <r>
    <s v="O005232"/>
    <x v="80"/>
    <s v="C0551"/>
    <x v="23"/>
    <n v="1"/>
    <n v="0.1"/>
    <n v="40034"/>
    <n v="36030.6"/>
    <n v="0.28000000000000003"/>
    <s v="10192.426909824475"/>
    <x v="3"/>
    <x v="10"/>
    <x v="0"/>
  </r>
  <r>
    <s v="O005233"/>
    <x v="173"/>
    <s v="C0845"/>
    <x v="58"/>
    <n v="1"/>
    <n v="0.1"/>
    <n v="34314"/>
    <s v="30882.600000000002"/>
    <n v="0.16"/>
    <s v="5334.830395254568"/>
    <x v="1"/>
    <x v="1"/>
    <x v="0"/>
  </r>
  <r>
    <s v="O005234"/>
    <x v="57"/>
    <s v="C0280"/>
    <x v="41"/>
    <n v="3"/>
    <n v="0.05"/>
    <n v="38513"/>
    <s v="109762.04999999999"/>
    <n v="0.19"/>
    <s v="25168.888502949725"/>
    <x v="0"/>
    <x v="1"/>
    <x v="1"/>
  </r>
  <r>
    <s v="O005235"/>
    <x v="120"/>
    <s v="C0422"/>
    <x v="33"/>
    <n v="2"/>
    <n v="0"/>
    <n v="5109"/>
    <n v="10218"/>
    <n v="0.19"/>
    <s v="2567.3148045695216"/>
    <x v="0"/>
    <x v="0"/>
    <x v="0"/>
  </r>
  <r>
    <s v="O005236"/>
    <x v="247"/>
    <s v="C0993"/>
    <x v="17"/>
    <n v="4"/>
    <n v="0.1"/>
    <n v="41116"/>
    <n v="148017.60000000001"/>
    <n v="0.19"/>
    <s v="29688.155150396895"/>
    <x v="0"/>
    <x v="8"/>
    <x v="0"/>
  </r>
  <r>
    <s v="O005237"/>
    <x v="348"/>
    <s v="C0804"/>
    <x v="37"/>
    <n v="2"/>
    <n v="0.15"/>
    <n v="28530"/>
    <n v="48501"/>
    <n v="0.16"/>
    <s v="6702.712145344434"/>
    <x v="1"/>
    <x v="6"/>
    <x v="0"/>
  </r>
  <r>
    <s v="O005238"/>
    <x v="88"/>
    <s v="C0355"/>
    <x v="58"/>
    <n v="1"/>
    <n v="0.1"/>
    <n v="34314"/>
    <s v="30882.600000000002"/>
    <n v="0.16"/>
    <s v="5940.580072093446"/>
    <x v="1"/>
    <x v="10"/>
    <x v="2"/>
  </r>
  <r>
    <s v="O005239"/>
    <x v="164"/>
    <s v="C0378"/>
    <x v="17"/>
    <n v="3"/>
    <n v="0"/>
    <n v="41116"/>
    <n v="123348"/>
    <n v="0.19"/>
    <s v="19752.81472588531"/>
    <x v="0"/>
    <x v="2"/>
    <x v="0"/>
  </r>
  <r>
    <s v="O005240"/>
    <x v="115"/>
    <s v="C1148"/>
    <x v="20"/>
    <n v="2"/>
    <n v="0.2"/>
    <n v="40096"/>
    <s v="64153.600000000006"/>
    <n v="0.22"/>
    <s v="14990.382309403176"/>
    <x v="4"/>
    <x v="2"/>
    <x v="0"/>
  </r>
  <r>
    <s v="O005241"/>
    <x v="24"/>
    <s v="C0080"/>
    <x v="6"/>
    <n v="1"/>
    <n v="0.15"/>
    <n v="3110"/>
    <n v="2643.5"/>
    <n v="0.31"/>
    <s v="882.5218484675014"/>
    <x v="2"/>
    <x v="6"/>
    <x v="0"/>
  </r>
  <r>
    <s v="O005242"/>
    <x v="45"/>
    <s v="C0988"/>
    <x v="73"/>
    <n v="3"/>
    <n v="0.1"/>
    <n v="35516"/>
    <n v="95893.2"/>
    <n v="0.19"/>
    <s v="17856.976613965722"/>
    <x v="0"/>
    <x v="9"/>
    <x v="1"/>
  </r>
  <r>
    <s v="O005243"/>
    <x v="113"/>
    <s v="C0233"/>
    <x v="45"/>
    <n v="1"/>
    <n v="0.15"/>
    <n v="14854"/>
    <n v="12625.9"/>
    <n v="0.22"/>
    <s v="2377.851990568547"/>
    <x v="4"/>
    <x v="5"/>
    <x v="1"/>
  </r>
  <r>
    <s v="O005244"/>
    <x v="231"/>
    <s v="C0154"/>
    <x v="61"/>
    <n v="1"/>
    <n v="0.1"/>
    <n v="12154"/>
    <n v="10938.6"/>
    <n v="0.19"/>
    <s v="1904.3086276525396"/>
    <x v="0"/>
    <x v="3"/>
    <x v="0"/>
  </r>
  <r>
    <s v="O005245"/>
    <x v="312"/>
    <s v="C0907"/>
    <x v="70"/>
    <n v="3"/>
    <n v="0.25"/>
    <n v="45709"/>
    <n v="102845.25"/>
    <n v="0.22"/>
    <s v="21486.972113327247"/>
    <x v="4"/>
    <x v="4"/>
    <x v="1"/>
  </r>
  <r>
    <s v="O005246"/>
    <x v="212"/>
    <s v="C1055"/>
    <x v="75"/>
    <n v="3"/>
    <n v="0"/>
    <n v="27904"/>
    <n v="83712"/>
    <n v="0.22"/>
    <s v="15329.698219270456"/>
    <x v="4"/>
    <x v="6"/>
    <x v="0"/>
  </r>
  <r>
    <s v="O005247"/>
    <x v="285"/>
    <s v="C0371"/>
    <x v="36"/>
    <n v="3"/>
    <n v="0.15"/>
    <n v="29812"/>
    <s v="76020.59999999999"/>
    <n v="0.28000000000000003"/>
    <s v="20258.473850497663"/>
    <x v="3"/>
    <x v="5"/>
    <x v="2"/>
  </r>
  <r>
    <s v="O005248"/>
    <x v="302"/>
    <s v="C0323"/>
    <x v="48"/>
    <n v="1"/>
    <n v="0.1"/>
    <n v="19803"/>
    <n v="17822.7"/>
    <n v="0.16"/>
    <s v="1945.9047885187788"/>
    <x v="1"/>
    <x v="1"/>
    <x v="1"/>
  </r>
  <r>
    <s v="O005249"/>
    <x v="245"/>
    <s v="C0332"/>
    <x v="32"/>
    <n v="3"/>
    <n v="0.2"/>
    <n v="3648"/>
    <n v="8755.2000000000007"/>
    <n v="0.22"/>
    <s v="2107.284517509238"/>
    <x v="4"/>
    <x v="2"/>
    <x v="0"/>
  </r>
  <r>
    <s v="O005250"/>
    <x v="71"/>
    <s v="C0243"/>
    <x v="69"/>
    <n v="3"/>
    <n v="0.15"/>
    <n v="31802"/>
    <s v="81095.09999999999"/>
    <n v="0.19"/>
    <s v="16354.199465862319"/>
    <x v="0"/>
    <x v="4"/>
    <x v="0"/>
  </r>
  <r>
    <s v="O005251"/>
    <x v="38"/>
    <s v="C0430"/>
    <x v="48"/>
    <n v="3"/>
    <n v="0.1"/>
    <n v="19803"/>
    <n v="53468.1"/>
    <n v="0.16"/>
    <s v="9052.119484021152"/>
    <x v="1"/>
    <x v="8"/>
    <x v="0"/>
  </r>
  <r>
    <s v="O005252"/>
    <x v="209"/>
    <s v="C0809"/>
    <x v="18"/>
    <n v="2"/>
    <n v="0.2"/>
    <n v="11537"/>
    <n v="18459.2"/>
    <n v="0.22"/>
    <s v="3811.7063535824736"/>
    <x v="4"/>
    <x v="4"/>
    <x v="0"/>
  </r>
  <r>
    <s v="O005253"/>
    <x v="323"/>
    <s v="C0376"/>
    <x v="64"/>
    <n v="2"/>
    <n v="0.2"/>
    <n v="16218"/>
    <s v="25948.800000000003"/>
    <n v="0.19"/>
    <s v="4701.3590632040505"/>
    <x v="0"/>
    <x v="10"/>
    <x v="0"/>
  </r>
  <r>
    <s v="O005254"/>
    <x v="65"/>
    <s v="C0081"/>
    <x v="43"/>
    <n v="1"/>
    <n v="0"/>
    <n v="21121"/>
    <n v="21121"/>
    <n v="0.19"/>
    <s v="3400.204544123574"/>
    <x v="0"/>
    <x v="10"/>
    <x v="1"/>
  </r>
  <r>
    <s v="O005255"/>
    <x v="70"/>
    <s v="C0420"/>
    <x v="0"/>
    <n v="2"/>
    <n v="0.05"/>
    <n v="17633"/>
    <n v="33502.699999999997"/>
    <n v="0.19"/>
    <s v="6957.8734119027395"/>
    <x v="0"/>
    <x v="7"/>
    <x v="1"/>
  </r>
  <r>
    <s v="O005256"/>
    <x v="95"/>
    <s v="C0467"/>
    <x v="43"/>
    <n v="2"/>
    <n v="0.15"/>
    <n v="21121"/>
    <n v="35905.699999999997"/>
    <n v="0.19"/>
    <s v="5115.6861017184765"/>
    <x v="0"/>
    <x v="6"/>
    <x v="0"/>
  </r>
  <r>
    <s v="O005257"/>
    <x v="343"/>
    <s v="C1081"/>
    <x v="13"/>
    <n v="1"/>
    <n v="0.2"/>
    <n v="41060"/>
    <n v="32848"/>
    <n v="0.28000000000000003"/>
    <s v="9293.742063389844"/>
    <x v="3"/>
    <x v="9"/>
    <x v="2"/>
  </r>
  <r>
    <s v="O005258"/>
    <x v="346"/>
    <s v="C0829"/>
    <x v="8"/>
    <n v="3"/>
    <n v="0.1"/>
    <n v="26232"/>
    <s v="70826.40000000001"/>
    <n v="0.22"/>
    <s v="14010.920140866076"/>
    <x v="4"/>
    <x v="1"/>
    <x v="1"/>
  </r>
  <r>
    <s v="O005259"/>
    <x v="206"/>
    <s v="C0804"/>
    <x v="14"/>
    <n v="2"/>
    <n v="0"/>
    <n v="24549"/>
    <n v="49098"/>
    <n v="0.19"/>
    <s v="12348.434880368504"/>
    <x v="0"/>
    <x v="6"/>
    <x v="0"/>
  </r>
  <r>
    <s v="O005260"/>
    <x v="223"/>
    <s v="C1078"/>
    <x v="73"/>
    <n v="2"/>
    <n v="0.15"/>
    <n v="35516"/>
    <n v="60377.2"/>
    <n v="0.19"/>
    <s v="12584.866001580325"/>
    <x v="0"/>
    <x v="1"/>
    <x v="2"/>
  </r>
  <r>
    <s v="O005261"/>
    <x v="8"/>
    <s v="C0978"/>
    <x v="76"/>
    <n v="1"/>
    <n v="0.05"/>
    <n v="2696"/>
    <n v="2561.1999999999998"/>
    <n v="0.31"/>
    <s v="793.9320713723872"/>
    <x v="2"/>
    <x v="4"/>
    <x v="2"/>
  </r>
  <r>
    <s v="O005262"/>
    <x v="39"/>
    <s v="C0004"/>
    <x v="52"/>
    <n v="1"/>
    <n v="0.1"/>
    <n v="36003"/>
    <n v="32402.7"/>
    <n v="0.16"/>
    <s v="3930.0971712356923"/>
    <x v="1"/>
    <x v="7"/>
    <x v="1"/>
  </r>
  <r>
    <s v="O005263"/>
    <x v="247"/>
    <s v="C0603"/>
    <x v="55"/>
    <n v="1"/>
    <n v="0.1"/>
    <n v="15711"/>
    <n v="14139.9"/>
    <n v="0.19"/>
    <s v="2011.7801560302466"/>
    <x v="0"/>
    <x v="8"/>
    <x v="0"/>
  </r>
  <r>
    <s v="O005264"/>
    <x v="194"/>
    <s v="C1113"/>
    <x v="12"/>
    <n v="3"/>
    <n v="0.1"/>
    <n v="5299"/>
    <s v="14307.300000000001"/>
    <n v="0.16"/>
    <s v="2537.442707275309"/>
    <x v="1"/>
    <x v="1"/>
    <x v="0"/>
  </r>
  <r>
    <s v="O005265"/>
    <x v="200"/>
    <s v="C0320"/>
    <x v="69"/>
    <n v="1"/>
    <n v="0.2"/>
    <n v="31802"/>
    <s v="25441.600000000002"/>
    <n v="0.19"/>
    <s v="6435.6520857108435"/>
    <x v="0"/>
    <x v="8"/>
    <x v="1"/>
  </r>
  <r>
    <s v="O005266"/>
    <x v="260"/>
    <s v="C0501"/>
    <x v="6"/>
    <n v="1"/>
    <n v="0.1"/>
    <n v="3110"/>
    <n v="2799"/>
    <n v="0.31"/>
    <s v="907.7531191103739"/>
    <x v="2"/>
    <x v="2"/>
    <x v="0"/>
  </r>
  <r>
    <s v="O005267"/>
    <x v="231"/>
    <s v="C0571"/>
    <x v="20"/>
    <n v="5"/>
    <n v="0"/>
    <n v="40096"/>
    <n v="200480"/>
    <n v="0.22"/>
    <s v="45335.57853576984"/>
    <x v="4"/>
    <x v="1"/>
    <x v="0"/>
  </r>
  <r>
    <s v="O005268"/>
    <x v="115"/>
    <s v="C0185"/>
    <x v="11"/>
    <n v="1"/>
    <n v="0.1"/>
    <n v="9257"/>
    <s v="8331.300000000001"/>
    <n v="0.16"/>
    <s v="1388.3373015934565"/>
    <x v="1"/>
    <x v="4"/>
    <x v="0"/>
  </r>
  <r>
    <s v="O005269"/>
    <x v="284"/>
    <s v="C0556"/>
    <x v="55"/>
    <n v="2"/>
    <n v="0.05"/>
    <n v="15711"/>
    <s v="29850.899999999998"/>
    <n v="0.19"/>
    <s v="5779.302962286081"/>
    <x v="0"/>
    <x v="0"/>
    <x v="0"/>
  </r>
  <r>
    <s v="O005270"/>
    <x v="333"/>
    <s v="C1100"/>
    <x v="16"/>
    <n v="4"/>
    <n v="0.15"/>
    <n v="28518"/>
    <n v="96961.2"/>
    <n v="0.31"/>
    <s v="30748.028607142183"/>
    <x v="2"/>
    <x v="0"/>
    <x v="0"/>
  </r>
  <r>
    <s v="O005271"/>
    <x v="260"/>
    <s v="C0893"/>
    <x v="12"/>
    <n v="2"/>
    <n v="0.1"/>
    <n v="5299"/>
    <n v="9538.2000000000007"/>
    <n v="0.16"/>
    <s v="1297.3805503018484"/>
    <x v="1"/>
    <x v="0"/>
    <x v="0"/>
  </r>
  <r>
    <s v="O005272"/>
    <x v="128"/>
    <s v="C0055"/>
    <x v="64"/>
    <n v="3"/>
    <n v="0.15"/>
    <n v="16218"/>
    <n v="41355.9"/>
    <n v="0.19"/>
    <s v="6448.424831638821"/>
    <x v="0"/>
    <x v="1"/>
    <x v="0"/>
  </r>
  <r>
    <s v="O005273"/>
    <x v="190"/>
    <s v="C0863"/>
    <x v="36"/>
    <n v="5"/>
    <n v="0.2"/>
    <n v="29812"/>
    <n v="119248"/>
    <n v="0.28000000000000003"/>
    <s v="33845.34456729231"/>
    <x v="3"/>
    <x v="2"/>
    <x v="2"/>
  </r>
  <r>
    <s v="O005274"/>
    <x v="141"/>
    <s v="C0077"/>
    <x v="28"/>
    <n v="3"/>
    <n v="0.05"/>
    <n v="14233"/>
    <s v="40564.049999999996"/>
    <n v="0.22"/>
    <s v="11044.358479190285"/>
    <x v="4"/>
    <x v="2"/>
    <x v="0"/>
  </r>
  <r>
    <s v="O005275"/>
    <x v="115"/>
    <s v="C0296"/>
    <x v="29"/>
    <n v="2"/>
    <n v="0.25"/>
    <n v="32777"/>
    <n v="49165.5"/>
    <n v="0.19"/>
    <s v="10678.55348618153"/>
    <x v="0"/>
    <x v="9"/>
    <x v="0"/>
  </r>
  <r>
    <s v="O005276"/>
    <x v="251"/>
    <s v="C0746"/>
    <x v="74"/>
    <n v="1"/>
    <n v="0"/>
    <n v="5121"/>
    <n v="5121"/>
    <n v="0.28000000000000003"/>
    <s v="1212.8074296216157"/>
    <x v="3"/>
    <x v="5"/>
    <x v="2"/>
  </r>
  <r>
    <s v="O005277"/>
    <x v="304"/>
    <s v="C0900"/>
    <x v="64"/>
    <n v="2"/>
    <n v="0.15"/>
    <n v="16218"/>
    <n v="27570.6"/>
    <n v="0.19"/>
    <s v="4992.163762743886"/>
    <x v="0"/>
    <x v="5"/>
    <x v="0"/>
  </r>
  <r>
    <s v="O005278"/>
    <x v="359"/>
    <s v="C0043"/>
    <x v="75"/>
    <n v="3"/>
    <n v="0"/>
    <n v="27904"/>
    <n v="83712"/>
    <n v="0.22"/>
    <n v="20552.5414610808"/>
    <x v="4"/>
    <x v="8"/>
    <x v="0"/>
  </r>
  <r>
    <s v="O005279"/>
    <x v="212"/>
    <s v="C0227"/>
    <x v="37"/>
    <n v="3"/>
    <n v="0.05"/>
    <n v="28530"/>
    <n v="81310.5"/>
    <n v="0.16"/>
    <s v="17326.48901175467"/>
    <x v="1"/>
    <x v="3"/>
    <x v="1"/>
  </r>
  <r>
    <s v="O005280"/>
    <x v="223"/>
    <s v="C1087"/>
    <x v="10"/>
    <n v="3"/>
    <n v="0.15"/>
    <n v="9427"/>
    <n v="24038.85"/>
    <n v="0.22"/>
    <s v="6795.664164209866"/>
    <x v="4"/>
    <x v="4"/>
    <x v="0"/>
  </r>
  <r>
    <s v="O005281"/>
    <x v="314"/>
    <s v="C0171"/>
    <x v="13"/>
    <n v="2"/>
    <n v="0"/>
    <n v="41060"/>
    <n v="82120"/>
    <n v="0.28000000000000003"/>
    <s v="22387.95932649621"/>
    <x v="3"/>
    <x v="5"/>
    <x v="0"/>
  </r>
  <r>
    <s v="O005282"/>
    <x v="78"/>
    <s v="C0963"/>
    <x v="43"/>
    <n v="2"/>
    <n v="0"/>
    <n v="21121"/>
    <n v="42242"/>
    <n v="0.19"/>
    <s v="9244.580741801554"/>
    <x v="0"/>
    <x v="10"/>
    <x v="0"/>
  </r>
  <r>
    <s v="O005283"/>
    <x v="145"/>
    <s v="C0762"/>
    <x v="30"/>
    <n v="1"/>
    <n v="0.05"/>
    <n v="37834"/>
    <s v="35942.299999999996"/>
    <n v="0.28000000000000003"/>
    <s v="10377.422928797052"/>
    <x v="3"/>
    <x v="8"/>
    <x v="1"/>
  </r>
  <r>
    <s v="O005284"/>
    <x v="154"/>
    <s v="C0850"/>
    <x v="21"/>
    <n v="1"/>
    <n v="0.1"/>
    <n v="22075"/>
    <n v="19867.5"/>
    <n v="0.16"/>
    <s v="3095.5458008455334"/>
    <x v="1"/>
    <x v="0"/>
    <x v="0"/>
  </r>
  <r>
    <s v="O005285"/>
    <x v="146"/>
    <s v="C0307"/>
    <x v="37"/>
    <n v="3"/>
    <n v="0"/>
    <n v="28530"/>
    <n v="85590"/>
    <n v="0.16"/>
    <s v="13881.168840192448"/>
    <x v="1"/>
    <x v="4"/>
    <x v="0"/>
  </r>
  <r>
    <s v="O005286"/>
    <x v="281"/>
    <s v="C0568"/>
    <x v="71"/>
    <n v="1"/>
    <n v="0.1"/>
    <n v="34213"/>
    <n v="30791.7"/>
    <n v="0.19"/>
    <s v="5930.847370573262"/>
    <x v="0"/>
    <x v="2"/>
    <x v="1"/>
  </r>
  <r>
    <s v="O005287"/>
    <x v="40"/>
    <s v="C0992"/>
    <x v="39"/>
    <n v="1"/>
    <n v="0.1"/>
    <n v="46436"/>
    <n v="41792.400000000001"/>
    <n v="0.28000000000000003"/>
    <s v="13420.82397708724"/>
    <x v="3"/>
    <x v="5"/>
    <x v="0"/>
  </r>
  <r>
    <s v="O005288"/>
    <x v="275"/>
    <s v="C0034"/>
    <x v="22"/>
    <n v="3"/>
    <n v="0.1"/>
    <n v="10792"/>
    <n v="29138.400000000001"/>
    <n v="0.28000000000000003"/>
    <s v="6726.412130730177"/>
    <x v="3"/>
    <x v="9"/>
    <x v="0"/>
  </r>
  <r>
    <s v="O005289"/>
    <x v="114"/>
    <s v="C0827"/>
    <x v="60"/>
    <n v="1"/>
    <n v="0"/>
    <n v="11721"/>
    <n v="11721"/>
    <n v="0.16"/>
    <s v="2067.4099415996952"/>
    <x v="1"/>
    <x v="10"/>
    <x v="2"/>
  </r>
  <r>
    <s v="O005290"/>
    <x v="87"/>
    <s v="C0130"/>
    <x v="70"/>
    <n v="4"/>
    <n v="0.1"/>
    <n v="45709"/>
    <n v="164552.4"/>
    <n v="0.22"/>
    <s v="45067.55019742709"/>
    <x v="4"/>
    <x v="3"/>
    <x v="2"/>
  </r>
  <r>
    <s v="O005291"/>
    <x v="72"/>
    <s v="C1175"/>
    <x v="49"/>
    <n v="1"/>
    <n v="0.1"/>
    <n v="2649"/>
    <n v="2384.1"/>
    <n v="0.16"/>
    <s v="500.92936234032715"/>
    <x v="1"/>
    <x v="5"/>
    <x v="1"/>
  </r>
  <r>
    <s v="O005292"/>
    <x v="160"/>
    <s v="C0655"/>
    <x v="8"/>
    <n v="4"/>
    <n v="0.1"/>
    <n v="26232"/>
    <n v="94435.199999999997"/>
    <n v="0.22"/>
    <s v="22656.333234952403"/>
    <x v="4"/>
    <x v="9"/>
    <x v="0"/>
  </r>
  <r>
    <s v="O005293"/>
    <x v="327"/>
    <s v="C0630"/>
    <x v="46"/>
    <n v="2"/>
    <n v="0.15"/>
    <n v="4101"/>
    <n v="6971.7"/>
    <n v="0.16"/>
    <s v="930.7445081376263"/>
    <x v="1"/>
    <x v="8"/>
    <x v="1"/>
  </r>
  <r>
    <s v="O005294"/>
    <x v="232"/>
    <s v="C1041"/>
    <x v="51"/>
    <n v="1"/>
    <n v="0.05"/>
    <n v="23506"/>
    <n v="22330.7"/>
    <n v="0.31"/>
    <s v="7529.627108685379"/>
    <x v="2"/>
    <x v="4"/>
    <x v="0"/>
  </r>
  <r>
    <s v="O005295"/>
    <x v="232"/>
    <s v="C0594"/>
    <x v="23"/>
    <n v="2"/>
    <n v="0.15"/>
    <n v="40034"/>
    <n v="68057.8"/>
    <n v="0.28000000000000003"/>
    <s v="22212.221820312814"/>
    <x v="3"/>
    <x v="4"/>
    <x v="2"/>
  </r>
  <r>
    <s v="O005296"/>
    <x v="96"/>
    <s v="C1038"/>
    <x v="32"/>
    <n v="4"/>
    <n v="0"/>
    <n v="3648"/>
    <n v="14592"/>
    <n v="0.22"/>
    <s v="2947.147505145813"/>
    <x v="4"/>
    <x v="2"/>
    <x v="0"/>
  </r>
  <r>
    <s v="O005298"/>
    <x v="157"/>
    <s v="C0204"/>
    <x v="65"/>
    <n v="2"/>
    <n v="0"/>
    <n v="34669"/>
    <n v="69338"/>
    <n v="0.16"/>
    <s v="10595.924790755755"/>
    <x v="1"/>
    <x v="1"/>
    <x v="0"/>
  </r>
  <r>
    <s v="O005299"/>
    <x v="13"/>
    <s v="C0023"/>
    <x v="32"/>
    <n v="5"/>
    <n v="0.2"/>
    <n v="3648"/>
    <n v="14592"/>
    <n v="0.22"/>
    <s v="2896.664460485606"/>
    <x v="4"/>
    <x v="1"/>
    <x v="0"/>
  </r>
  <r>
    <s v="O005300"/>
    <x v="26"/>
    <s v="C0614"/>
    <x v="42"/>
    <n v="1"/>
    <n v="0.1"/>
    <n v="36976"/>
    <n v="33278.400000000001"/>
    <n v="0.28000000000000003"/>
    <s v="8950.859686116133"/>
    <x v="3"/>
    <x v="3"/>
    <x v="0"/>
  </r>
  <r>
    <s v="O005301"/>
    <x v="249"/>
    <s v="C1186"/>
    <x v="7"/>
    <n v="3"/>
    <n v="0.25"/>
    <n v="4623"/>
    <n v="10401.75"/>
    <n v="0.28000000000000003"/>
    <s v="2959.283003262175"/>
    <x v="3"/>
    <x v="10"/>
    <x v="0"/>
  </r>
  <r>
    <s v="O005302"/>
    <x v="272"/>
    <s v="C0144"/>
    <x v="25"/>
    <n v="1"/>
    <n v="0.25"/>
    <n v="42988"/>
    <n v="32241"/>
    <n v="0.19"/>
    <s v="5089.6203212943565"/>
    <x v="0"/>
    <x v="5"/>
    <x v="1"/>
  </r>
  <r>
    <s v="O005303"/>
    <x v="205"/>
    <s v="C0104"/>
    <x v="72"/>
    <n v="2"/>
    <n v="0.25"/>
    <n v="21109"/>
    <n v="31663.5"/>
    <n v="0.22"/>
    <s v="5766.751278152908"/>
    <x v="4"/>
    <x v="7"/>
    <x v="1"/>
  </r>
  <r>
    <s v="O005304"/>
    <x v="318"/>
    <s v="C0324"/>
    <x v="39"/>
    <n v="1"/>
    <n v="0"/>
    <n v="46436"/>
    <n v="46436"/>
    <n v="0.28000000000000003"/>
    <s v="11556.238872195023"/>
    <x v="3"/>
    <x v="1"/>
    <x v="0"/>
  </r>
  <r>
    <s v="O005305"/>
    <x v="307"/>
    <s v="C1195"/>
    <x v="55"/>
    <n v="2"/>
    <n v="0.1"/>
    <n v="15711"/>
    <n v="28279.8"/>
    <n v="0.19"/>
    <s v="5697.715866281593"/>
    <x v="0"/>
    <x v="10"/>
    <x v="0"/>
  </r>
  <r>
    <s v="O005306"/>
    <x v="226"/>
    <s v="C0576"/>
    <x v="57"/>
    <n v="1"/>
    <n v="0.1"/>
    <n v="23441"/>
    <n v="21096.9"/>
    <n v="0.19"/>
    <s v="2926.0672046900195"/>
    <x v="0"/>
    <x v="5"/>
    <x v="0"/>
  </r>
  <r>
    <s v="O005307"/>
    <x v="253"/>
    <s v="C0274"/>
    <x v="53"/>
    <n v="1"/>
    <n v="0.1"/>
    <n v="46621"/>
    <n v="41958.9"/>
    <n v="0.19"/>
    <s v="4716.420210489355"/>
    <x v="0"/>
    <x v="7"/>
    <x v="0"/>
  </r>
  <r>
    <s v="O005308"/>
    <x v="313"/>
    <s v="C0452"/>
    <x v="70"/>
    <n v="2"/>
    <n v="0.05"/>
    <n v="45709"/>
    <s v="86847.09999999999"/>
    <n v="0.22"/>
    <s v="23278.29118881471"/>
    <x v="4"/>
    <x v="2"/>
    <x v="1"/>
  </r>
  <r>
    <s v="O005309"/>
    <x v="47"/>
    <s v="C0881"/>
    <x v="66"/>
    <n v="2"/>
    <n v="0"/>
    <n v="17932"/>
    <n v="35864"/>
    <n v="0.16"/>
    <s v="4466.403921195441"/>
    <x v="1"/>
    <x v="8"/>
    <x v="0"/>
  </r>
  <r>
    <s v="O005310"/>
    <x v="309"/>
    <s v="C0125"/>
    <x v="71"/>
    <n v="2"/>
    <n v="0.15"/>
    <n v="34213"/>
    <n v="58162.1"/>
    <n v="0.19"/>
    <s v="10655.85977110482"/>
    <x v="0"/>
    <x v="7"/>
    <x v="1"/>
  </r>
  <r>
    <s v="O005311"/>
    <x v="30"/>
    <s v="C0317"/>
    <x v="67"/>
    <n v="2"/>
    <n v="0.25"/>
    <n v="35056"/>
    <n v="52584"/>
    <n v="0.19"/>
    <s v="11688.377487268519"/>
    <x v="0"/>
    <x v="0"/>
    <x v="1"/>
  </r>
  <r>
    <s v="O005312"/>
    <x v="265"/>
    <s v="C0107"/>
    <x v="52"/>
    <n v="1"/>
    <n v="0.1"/>
    <n v="36003"/>
    <n v="32402.7"/>
    <n v="0.16"/>
    <s v="3553.309890467154"/>
    <x v="1"/>
    <x v="7"/>
    <x v="0"/>
  </r>
  <r>
    <s v="O005313"/>
    <x v="220"/>
    <s v="C0907"/>
    <x v="53"/>
    <n v="4"/>
    <n v="0.05"/>
    <n v="46621"/>
    <n v="177159.8"/>
    <n v="0.19"/>
    <n v="24734.969526631899"/>
    <x v="0"/>
    <x v="4"/>
    <x v="1"/>
  </r>
  <r>
    <s v="O005314"/>
    <x v="111"/>
    <s v="C0430"/>
    <x v="4"/>
    <n v="1"/>
    <n v="0.2"/>
    <n v="49003"/>
    <n v="39202.400000000001"/>
    <n v="0.31"/>
    <s v="11284.78680472281"/>
    <x v="2"/>
    <x v="8"/>
    <x v="0"/>
  </r>
  <r>
    <s v="O005315"/>
    <x v="85"/>
    <s v="C0704"/>
    <x v="50"/>
    <n v="1"/>
    <n v="0.05"/>
    <n v="44505"/>
    <n v="42279.75"/>
    <n v="0.19"/>
    <s v="9455.682745206726"/>
    <x v="0"/>
    <x v="10"/>
    <x v="1"/>
  </r>
  <r>
    <s v="O005316"/>
    <x v="199"/>
    <s v="C0972"/>
    <x v="41"/>
    <n v="2"/>
    <n v="0.2"/>
    <n v="38513"/>
    <n v="61620.800000000003"/>
    <n v="0.19"/>
    <s v="11661.26637226987"/>
    <x v="0"/>
    <x v="1"/>
    <x v="1"/>
  </r>
  <r>
    <s v="O005317"/>
    <x v="32"/>
    <s v="C0362"/>
    <x v="50"/>
    <n v="3"/>
    <n v="0.2"/>
    <n v="44505"/>
    <n v="106812"/>
    <n v="0.19"/>
    <s v="20264.088065610635"/>
    <x v="0"/>
    <x v="4"/>
    <x v="2"/>
  </r>
  <r>
    <s v="O005318"/>
    <x v="6"/>
    <s v="C0796"/>
    <x v="46"/>
    <n v="1"/>
    <n v="0.1"/>
    <n v="4101"/>
    <n v="3690.9"/>
    <n v="0.16"/>
    <s v="552.3808070178221"/>
    <x v="1"/>
    <x v="1"/>
    <x v="0"/>
  </r>
  <r>
    <s v="O005319"/>
    <x v="359"/>
    <s v="C0432"/>
    <x v="29"/>
    <n v="1"/>
    <n v="0.15"/>
    <n v="32777"/>
    <n v="27860.45"/>
    <n v="0.19"/>
    <s v="5841.631958561929"/>
    <x v="0"/>
    <x v="1"/>
    <x v="2"/>
  </r>
  <r>
    <s v="O005320"/>
    <x v="331"/>
    <s v="C0675"/>
    <x v="18"/>
    <n v="3"/>
    <n v="0.15"/>
    <n v="11537"/>
    <n v="29419.35"/>
    <n v="0.22"/>
    <s v="7946.596764663949"/>
    <x v="4"/>
    <x v="1"/>
    <x v="0"/>
  </r>
  <r>
    <s v="O005321"/>
    <x v="41"/>
    <s v="C0859"/>
    <x v="40"/>
    <n v="2"/>
    <n v="0.15"/>
    <n v="13000"/>
    <n v="22100"/>
    <n v="0.19"/>
    <s v="6507.1429556439925"/>
    <x v="0"/>
    <x v="6"/>
    <x v="0"/>
  </r>
  <r>
    <s v="O005322"/>
    <x v="181"/>
    <s v="C1014"/>
    <x v="14"/>
    <n v="1"/>
    <n v="0"/>
    <n v="24549"/>
    <n v="24549"/>
    <n v="0.19"/>
    <s v="4537.072603562396"/>
    <x v="0"/>
    <x v="1"/>
    <x v="2"/>
  </r>
  <r>
    <s v="O005323"/>
    <x v="318"/>
    <s v="C1176"/>
    <x v="76"/>
    <n v="4"/>
    <n v="0.15"/>
    <n v="2696"/>
    <n v="9166.4"/>
    <n v="0.31"/>
    <s v="3331.144697888143"/>
    <x v="2"/>
    <x v="2"/>
    <x v="2"/>
  </r>
  <r>
    <s v="O005324"/>
    <x v="93"/>
    <s v="C0576"/>
    <x v="9"/>
    <n v="1"/>
    <n v="0"/>
    <n v="11380"/>
    <n v="11380"/>
    <n v="0.28000000000000003"/>
    <s v="3584.407172382277"/>
    <x v="3"/>
    <x v="5"/>
    <x v="0"/>
  </r>
  <r>
    <s v="O005325"/>
    <x v="78"/>
    <s v="C1089"/>
    <x v="32"/>
    <n v="2"/>
    <n v="0.15"/>
    <n v="3648"/>
    <s v="6201.599999999999"/>
    <n v="0.22"/>
    <s v="1422.3047267378583"/>
    <x v="4"/>
    <x v="1"/>
    <x v="1"/>
  </r>
  <r>
    <s v="O005326"/>
    <x v="321"/>
    <s v="C0893"/>
    <x v="26"/>
    <n v="1"/>
    <n v="0.1"/>
    <n v="7732"/>
    <n v="6958.8"/>
    <n v="0.22"/>
    <s v="992.6743915846226"/>
    <x v="4"/>
    <x v="0"/>
    <x v="0"/>
  </r>
  <r>
    <s v="O005327"/>
    <x v="297"/>
    <s v="C0270"/>
    <x v="45"/>
    <n v="1"/>
    <n v="0.05"/>
    <n v="14854"/>
    <n v="14111.3"/>
    <n v="0.22"/>
    <s v="2917.8492304264114"/>
    <x v="4"/>
    <x v="4"/>
    <x v="1"/>
  </r>
  <r>
    <s v="O005328"/>
    <x v="13"/>
    <s v="C1124"/>
    <x v="65"/>
    <n v="1"/>
    <n v="0.15"/>
    <n v="34669"/>
    <s v="29468.649999999998"/>
    <n v="0.16"/>
    <s v="4366.098344213483"/>
    <x v="1"/>
    <x v="7"/>
    <x v="2"/>
  </r>
  <r>
    <s v="O005329"/>
    <x v="228"/>
    <s v="C1129"/>
    <x v="3"/>
    <n v="2"/>
    <n v="0.1"/>
    <n v="48370"/>
    <n v="87066"/>
    <n v="0.16"/>
    <s v="15023.93734514584"/>
    <x v="1"/>
    <x v="1"/>
    <x v="0"/>
  </r>
  <r>
    <s v="O005330"/>
    <x v="229"/>
    <s v="C1155"/>
    <x v="11"/>
    <n v="1"/>
    <n v="0.1"/>
    <n v="9257"/>
    <s v="8331.300000000001"/>
    <n v="0.16"/>
    <s v="1275.4275768375935"/>
    <x v="1"/>
    <x v="4"/>
    <x v="0"/>
  </r>
  <r>
    <s v="O005331"/>
    <x v="43"/>
    <s v="C0438"/>
    <x v="49"/>
    <n v="2"/>
    <n v="0"/>
    <n v="2649"/>
    <n v="5298"/>
    <n v="0.16"/>
    <s v="743.2460233216375"/>
    <x v="1"/>
    <x v="6"/>
    <x v="0"/>
  </r>
  <r>
    <s v="O005332"/>
    <x v="137"/>
    <s v="C1043"/>
    <x v="51"/>
    <n v="4"/>
    <n v="0.1"/>
    <n v="23506"/>
    <n v="84621.6"/>
    <n v="0.31"/>
    <s v="32245.09013419991"/>
    <x v="2"/>
    <x v="4"/>
    <x v="1"/>
  </r>
  <r>
    <s v="O005333"/>
    <x v="256"/>
    <s v="C0225"/>
    <x v="0"/>
    <n v="3"/>
    <n v="0"/>
    <n v="17633"/>
    <n v="52899"/>
    <n v="0.19"/>
    <s v="12472.854276604132"/>
    <x v="0"/>
    <x v="10"/>
    <x v="0"/>
  </r>
  <r>
    <s v="O005334"/>
    <x v="150"/>
    <s v="C0990"/>
    <x v="32"/>
    <n v="1"/>
    <n v="0.05"/>
    <n v="3648"/>
    <n v="3465.6"/>
    <n v="0.22"/>
    <n v="517.07159492283495"/>
    <x v="4"/>
    <x v="9"/>
    <x v="2"/>
  </r>
  <r>
    <s v="O005335"/>
    <x v="123"/>
    <s v="C0460"/>
    <x v="49"/>
    <n v="1"/>
    <n v="0.05"/>
    <n v="2649"/>
    <s v="2516.5499999999997"/>
    <n v="0.16"/>
    <s v="377.89003425138475"/>
    <x v="1"/>
    <x v="10"/>
    <x v="2"/>
  </r>
  <r>
    <s v="O005336"/>
    <x v="187"/>
    <s v="C0394"/>
    <x v="50"/>
    <n v="2"/>
    <n v="0"/>
    <n v="44505"/>
    <n v="89010"/>
    <n v="0.19"/>
    <s v="18877.44550917811"/>
    <x v="0"/>
    <x v="1"/>
    <x v="0"/>
  </r>
  <r>
    <s v="O005337"/>
    <x v="292"/>
    <s v="C0912"/>
    <x v="41"/>
    <n v="1"/>
    <n v="0.1"/>
    <n v="38513"/>
    <s v="34661.700000000004"/>
    <n v="0.19"/>
    <s v="8200.325124930487"/>
    <x v="0"/>
    <x v="1"/>
    <x v="0"/>
  </r>
  <r>
    <s v="O005338"/>
    <x v="39"/>
    <s v="C0015"/>
    <x v="59"/>
    <n v="5"/>
    <n v="0.1"/>
    <n v="32335"/>
    <n v="145507.5"/>
    <n v="0.31"/>
    <s v="42968.48311548933"/>
    <x v="2"/>
    <x v="7"/>
    <x v="2"/>
  </r>
  <r>
    <s v="O005339"/>
    <x v="255"/>
    <s v="C0560"/>
    <x v="68"/>
    <n v="5"/>
    <n v="0.1"/>
    <n v="35424"/>
    <n v="159408"/>
    <n v="0.19"/>
    <s v="29085.908065884127"/>
    <x v="0"/>
    <x v="7"/>
    <x v="0"/>
  </r>
  <r>
    <s v="O005340"/>
    <x v="189"/>
    <s v="C1004"/>
    <x v="54"/>
    <n v="1"/>
    <n v="0.1"/>
    <n v="31519"/>
    <s v="28367.100000000002"/>
    <n v="0.19"/>
    <s v="5483.855619326078"/>
    <x v="0"/>
    <x v="3"/>
    <x v="2"/>
  </r>
  <r>
    <s v="O005341"/>
    <x v="62"/>
    <s v="C0414"/>
    <x v="17"/>
    <n v="1"/>
    <n v="0.2"/>
    <n v="41116"/>
    <n v="32892.800000000003"/>
    <n v="0.19"/>
    <s v="7011.5825763412595"/>
    <x v="0"/>
    <x v="6"/>
    <x v="1"/>
  </r>
  <r>
    <s v="O005342"/>
    <x v="53"/>
    <s v="C0999"/>
    <x v="6"/>
    <n v="4"/>
    <n v="0"/>
    <n v="3110"/>
    <n v="12440"/>
    <n v="0.31"/>
    <s v="3187.827239604035"/>
    <x v="2"/>
    <x v="1"/>
    <x v="1"/>
  </r>
  <r>
    <s v="O005343"/>
    <x v="175"/>
    <s v="C0115"/>
    <x v="53"/>
    <n v="3"/>
    <n v="0.1"/>
    <n v="46621"/>
    <n v="125876.7"/>
    <n v="0.19"/>
    <s v="15037.454062362476"/>
    <x v="0"/>
    <x v="4"/>
    <x v="2"/>
  </r>
  <r>
    <s v="O005344"/>
    <x v="157"/>
    <s v="C0976"/>
    <x v="15"/>
    <n v="2"/>
    <n v="0.2"/>
    <n v="40809"/>
    <n v="65294.400000000001"/>
    <n v="0.19"/>
    <s v="15272.964865919908"/>
    <x v="0"/>
    <x v="7"/>
    <x v="1"/>
  </r>
  <r>
    <s v="O005345"/>
    <x v="92"/>
    <s v="C1099"/>
    <x v="52"/>
    <n v="1"/>
    <n v="0"/>
    <n v="36003"/>
    <n v="36003"/>
    <n v="0.16"/>
    <s v="4512.881846066492"/>
    <x v="1"/>
    <x v="5"/>
    <x v="1"/>
  </r>
  <r>
    <s v="O005346"/>
    <x v="363"/>
    <s v="C0036"/>
    <x v="27"/>
    <n v="2"/>
    <n v="0.1"/>
    <n v="38016"/>
    <n v="68428.800000000003"/>
    <n v="0.16"/>
    <s v="16032.394608243554"/>
    <x v="1"/>
    <x v="6"/>
    <x v="0"/>
  </r>
  <r>
    <s v="O005347"/>
    <x v="17"/>
    <s v="C0242"/>
    <x v="21"/>
    <n v="4"/>
    <n v="0.1"/>
    <n v="22075"/>
    <n v="79470"/>
    <n v="0.16"/>
    <s v="10313.215983700899"/>
    <x v="1"/>
    <x v="9"/>
    <x v="0"/>
  </r>
  <r>
    <s v="O005348"/>
    <x v="270"/>
    <s v="C0063"/>
    <x v="77"/>
    <n v="1"/>
    <n v="0.05"/>
    <n v="39927"/>
    <n v="37930.65"/>
    <n v="0.16"/>
    <s v="5823.3591307354745"/>
    <x v="1"/>
    <x v="10"/>
    <x v="0"/>
  </r>
  <r>
    <s v="O005349"/>
    <x v="138"/>
    <s v="C0666"/>
    <x v="67"/>
    <n v="3"/>
    <n v="0.05"/>
    <n v="35056"/>
    <s v="99909.59999999999"/>
    <n v="0.19"/>
    <n v="20271.756960752002"/>
    <x v="0"/>
    <x v="4"/>
    <x v="0"/>
  </r>
  <r>
    <s v="O005350"/>
    <x v="61"/>
    <s v="C0509"/>
    <x v="27"/>
    <n v="1"/>
    <n v="0.15"/>
    <n v="38016"/>
    <n v="32313.599999999999"/>
    <n v="0.16"/>
    <s v="2758.9839672251333"/>
    <x v="1"/>
    <x v="4"/>
    <x v="0"/>
  </r>
  <r>
    <s v="O005351"/>
    <x v="49"/>
    <s v="C0188"/>
    <x v="42"/>
    <n v="4"/>
    <n v="0.1"/>
    <n v="36976"/>
    <n v="133113.60000000001"/>
    <n v="0.28000000000000003"/>
    <s v="50616.938161598395"/>
    <x v="3"/>
    <x v="8"/>
    <x v="1"/>
  </r>
  <r>
    <s v="O005352"/>
    <x v="261"/>
    <s v="C0735"/>
    <x v="19"/>
    <n v="2"/>
    <n v="0.05"/>
    <n v="43459"/>
    <s v="82572.09999999999"/>
    <n v="0.19"/>
    <s v="14547.148839477692"/>
    <x v="0"/>
    <x v="7"/>
    <x v="1"/>
  </r>
  <r>
    <s v="O005353"/>
    <x v="84"/>
    <s v="C0093"/>
    <x v="34"/>
    <n v="1"/>
    <n v="0.15"/>
    <n v="1533"/>
    <n v="1303.05"/>
    <n v="0.16"/>
    <s v="170.24619970420562"/>
    <x v="1"/>
    <x v="7"/>
    <x v="0"/>
  </r>
  <r>
    <s v="O005354"/>
    <x v="295"/>
    <s v="C0005"/>
    <x v="6"/>
    <n v="1"/>
    <n v="0.15"/>
    <n v="3110"/>
    <n v="2643.5"/>
    <n v="0.31"/>
    <s v="711.5697630279516"/>
    <x v="2"/>
    <x v="5"/>
    <x v="0"/>
  </r>
  <r>
    <s v="O005355"/>
    <x v="94"/>
    <s v="C1190"/>
    <x v="78"/>
    <n v="2"/>
    <n v="0.05"/>
    <n v="24310"/>
    <n v="46189"/>
    <n v="0.16"/>
    <s v="7975.056102781831"/>
    <x v="1"/>
    <x v="8"/>
    <x v="2"/>
  </r>
  <r>
    <s v="O005356"/>
    <x v="186"/>
    <s v="C0025"/>
    <x v="22"/>
    <n v="1"/>
    <n v="0.1"/>
    <n v="10792"/>
    <s v="9712.800000000001"/>
    <n v="0.28000000000000003"/>
    <s v="2818.4593596925565"/>
    <x v="3"/>
    <x v="10"/>
    <x v="0"/>
  </r>
  <r>
    <s v="O005357"/>
    <x v="317"/>
    <s v="C0508"/>
    <x v="73"/>
    <n v="2"/>
    <n v="0.15"/>
    <n v="35516"/>
    <n v="60377.2"/>
    <n v="0.19"/>
    <n v="9078.1924701908792"/>
    <x v="0"/>
    <x v="2"/>
    <x v="0"/>
  </r>
  <r>
    <s v="O005358"/>
    <x v="71"/>
    <s v="C0098"/>
    <x v="9"/>
    <n v="1"/>
    <n v="0.05"/>
    <n v="11380"/>
    <n v="10811"/>
    <n v="0.28000000000000003"/>
    <s v="2507.9578678321254"/>
    <x v="3"/>
    <x v="10"/>
    <x v="1"/>
  </r>
  <r>
    <s v="O005359"/>
    <x v="254"/>
    <s v="C0662"/>
    <x v="67"/>
    <n v="1"/>
    <n v="0.1"/>
    <n v="35056"/>
    <n v="31550.400000000001"/>
    <n v="0.19"/>
    <s v="7159.857513048298"/>
    <x v="0"/>
    <x v="7"/>
    <x v="0"/>
  </r>
  <r>
    <s v="O005360"/>
    <x v="353"/>
    <s v="C0684"/>
    <x v="8"/>
    <n v="2"/>
    <n v="0.05"/>
    <n v="26232"/>
    <s v="49840.799999999996"/>
    <n v="0.22"/>
    <s v="9821.141610814137"/>
    <x v="4"/>
    <x v="10"/>
    <x v="1"/>
  </r>
  <r>
    <s v="O005361"/>
    <x v="97"/>
    <s v="C1133"/>
    <x v="35"/>
    <n v="2"/>
    <n v="0.05"/>
    <n v="24562"/>
    <s v="46667.799999999996"/>
    <n v="0.22"/>
    <s v="7455.854491022673"/>
    <x v="4"/>
    <x v="7"/>
    <x v="0"/>
  </r>
  <r>
    <s v="O005362"/>
    <x v="202"/>
    <s v="C0027"/>
    <x v="33"/>
    <n v="2"/>
    <n v="0.05"/>
    <n v="5109"/>
    <n v="9707.1"/>
    <n v="0.19"/>
    <s v="1794.0928035527966"/>
    <x v="0"/>
    <x v="4"/>
    <x v="1"/>
  </r>
  <r>
    <s v="O005363"/>
    <x v="9"/>
    <s v="C0055"/>
    <x v="17"/>
    <n v="2"/>
    <n v="0.2"/>
    <n v="41116"/>
    <n v="65785.600000000006"/>
    <n v="0.19"/>
    <s v="11574.290910626998"/>
    <x v="0"/>
    <x v="1"/>
    <x v="0"/>
  </r>
  <r>
    <s v="O005364"/>
    <x v="31"/>
    <s v="C1157"/>
    <x v="71"/>
    <n v="2"/>
    <n v="0.2"/>
    <n v="34213"/>
    <n v="54740.800000000003"/>
    <n v="0.19"/>
    <s v="14136.868929739301"/>
    <x v="0"/>
    <x v="1"/>
    <x v="0"/>
  </r>
  <r>
    <s v="O005365"/>
    <x v="216"/>
    <s v="C1076"/>
    <x v="39"/>
    <n v="2"/>
    <n v="0.1"/>
    <n v="46436"/>
    <n v="83584.800000000003"/>
    <n v="0.28000000000000003"/>
    <s v="21876.109128755197"/>
    <x v="3"/>
    <x v="10"/>
    <x v="0"/>
  </r>
  <r>
    <s v="O005366"/>
    <x v="290"/>
    <s v="C0781"/>
    <x v="63"/>
    <n v="1"/>
    <n v="0.1"/>
    <n v="9199"/>
    <n v="8279.1"/>
    <n v="0.16"/>
    <s v="1235.3418067047587"/>
    <x v="1"/>
    <x v="9"/>
    <x v="0"/>
  </r>
  <r>
    <s v="O005367"/>
    <x v="217"/>
    <s v="C0298"/>
    <x v="79"/>
    <n v="1"/>
    <n v="0"/>
    <n v="23117"/>
    <n v="23117"/>
    <n v="0.19"/>
    <s v="4569.790902145945"/>
    <x v="0"/>
    <x v="8"/>
    <x v="1"/>
  </r>
  <r>
    <s v="O005368"/>
    <x v="334"/>
    <s v="C1042"/>
    <x v="45"/>
    <n v="1"/>
    <n v="0.15"/>
    <n v="14854"/>
    <n v="12625.9"/>
    <n v="0.22"/>
    <s v="2525.4274952142214"/>
    <x v="4"/>
    <x v="10"/>
    <x v="1"/>
  </r>
  <r>
    <s v="O005369"/>
    <x v="82"/>
    <s v="C0818"/>
    <x v="23"/>
    <n v="2"/>
    <n v="0.05"/>
    <n v="40034"/>
    <s v="76064.59999999999"/>
    <n v="0.28000000000000003"/>
    <s v="22472.030191311685"/>
    <x v="3"/>
    <x v="3"/>
    <x v="1"/>
  </r>
  <r>
    <s v="O005370"/>
    <x v="75"/>
    <s v="C0855"/>
    <x v="16"/>
    <n v="2"/>
    <n v="0.1"/>
    <n v="28518"/>
    <n v="51332.4"/>
    <n v="0.31"/>
    <s v="14086.097233462126"/>
    <x v="2"/>
    <x v="4"/>
    <x v="2"/>
  </r>
  <r>
    <s v="O005371"/>
    <x v="296"/>
    <s v="C0559"/>
    <x v="10"/>
    <n v="2"/>
    <n v="0.2"/>
    <n v="9427"/>
    <n v="15083.2"/>
    <n v="0.22"/>
    <s v="3191.967915879593"/>
    <x v="4"/>
    <x v="6"/>
    <x v="0"/>
  </r>
  <r>
    <s v="O005372"/>
    <x v="229"/>
    <s v="C0503"/>
    <x v="68"/>
    <n v="3"/>
    <n v="0"/>
    <n v="35424"/>
    <n v="106272"/>
    <n v="0.19"/>
    <s v="21704.832491530302"/>
    <x v="0"/>
    <x v="10"/>
    <x v="0"/>
  </r>
  <r>
    <s v="O005373"/>
    <x v="226"/>
    <s v="C1113"/>
    <x v="57"/>
    <n v="1"/>
    <n v="0.1"/>
    <n v="23441"/>
    <n v="21096.9"/>
    <n v="0.19"/>
    <s v="4848.432790301418"/>
    <x v="0"/>
    <x v="1"/>
    <x v="0"/>
  </r>
  <r>
    <s v="O005374"/>
    <x v="132"/>
    <s v="C0203"/>
    <x v="38"/>
    <n v="2"/>
    <n v="0.1"/>
    <n v="19940"/>
    <n v="35892"/>
    <n v="0.16"/>
    <s v="5006.339963846395"/>
    <x v="1"/>
    <x v="9"/>
    <x v="0"/>
  </r>
  <r>
    <s v="O005375"/>
    <x v="158"/>
    <s v="C0946"/>
    <x v="5"/>
    <n v="1"/>
    <n v="0.05"/>
    <n v="7879"/>
    <s v="7485.049999999999"/>
    <n v="0.16"/>
    <s v="1040.9126992070805"/>
    <x v="1"/>
    <x v="10"/>
    <x v="0"/>
  </r>
  <r>
    <s v="O005376"/>
    <x v="346"/>
    <s v="C0240"/>
    <x v="11"/>
    <n v="3"/>
    <n v="0.15"/>
    <n v="9257"/>
    <n v="23605.35"/>
    <n v="0.16"/>
    <s v="5050.201883344601"/>
    <x v="1"/>
    <x v="9"/>
    <x v="1"/>
  </r>
  <r>
    <s v="O005377"/>
    <x v="95"/>
    <s v="C0490"/>
    <x v="68"/>
    <n v="2"/>
    <n v="0.1"/>
    <n v="35424"/>
    <s v="63763.200000000004"/>
    <n v="0.19"/>
    <s v="10883.504034075268"/>
    <x v="0"/>
    <x v="3"/>
    <x v="1"/>
  </r>
  <r>
    <s v="O005378"/>
    <x v="56"/>
    <s v="C1037"/>
    <x v="54"/>
    <n v="3"/>
    <n v="0.15"/>
    <n v="31519"/>
    <n v="80373.45"/>
    <n v="0.19"/>
    <s v="15111.337680704728"/>
    <x v="0"/>
    <x v="0"/>
    <x v="0"/>
  </r>
  <r>
    <s v="O005379"/>
    <x v="286"/>
    <s v="C0649"/>
    <x v="34"/>
    <n v="4"/>
    <n v="0"/>
    <n v="1533"/>
    <n v="6132"/>
    <n v="0.16"/>
    <s v="1348.7109988331702"/>
    <x v="1"/>
    <x v="1"/>
    <x v="0"/>
  </r>
  <r>
    <s v="O005380"/>
    <x v="290"/>
    <s v="C0685"/>
    <x v="36"/>
    <n v="3"/>
    <n v="0.1"/>
    <n v="29812"/>
    <s v="80492.40000000001"/>
    <n v="0.28000000000000003"/>
    <s v="22727.915198244445"/>
    <x v="3"/>
    <x v="6"/>
    <x v="1"/>
  </r>
  <r>
    <s v="O005381"/>
    <x v="88"/>
    <s v="C0243"/>
    <x v="52"/>
    <n v="3"/>
    <n v="0.25"/>
    <n v="36003"/>
    <n v="81006.75"/>
    <n v="0.16"/>
    <s v="12258.634884704512"/>
    <x v="1"/>
    <x v="4"/>
    <x v="0"/>
  </r>
  <r>
    <s v="O005382"/>
    <x v="96"/>
    <s v="C0507"/>
    <x v="68"/>
    <n v="1"/>
    <n v="0.15"/>
    <n v="35424"/>
    <s v="30110.399999999998"/>
    <n v="0.19"/>
    <s v="5538.488874762649"/>
    <x v="0"/>
    <x v="3"/>
    <x v="1"/>
  </r>
  <r>
    <s v="O005383"/>
    <x v="66"/>
    <s v="C1067"/>
    <x v="48"/>
    <n v="1"/>
    <n v="0.15"/>
    <n v="19803"/>
    <n v="16832.55"/>
    <n v="0.16"/>
    <s v="2256.9786627335184"/>
    <x v="1"/>
    <x v="4"/>
    <x v="0"/>
  </r>
  <r>
    <s v="O005384"/>
    <x v="199"/>
    <s v="C0613"/>
    <x v="54"/>
    <n v="4"/>
    <n v="0.05"/>
    <n v="31519"/>
    <n v="119772.2"/>
    <n v="0.19"/>
    <s v="24646.413807229892"/>
    <x v="0"/>
    <x v="8"/>
    <x v="0"/>
  </r>
  <r>
    <s v="O005385"/>
    <x v="270"/>
    <s v="C0162"/>
    <x v="78"/>
    <n v="4"/>
    <n v="0"/>
    <n v="24310"/>
    <n v="97240"/>
    <n v="0.16"/>
    <s v="12413.581713344816"/>
    <x v="1"/>
    <x v="2"/>
    <x v="0"/>
  </r>
  <r>
    <s v="O005386"/>
    <x v="250"/>
    <s v="C0656"/>
    <x v="19"/>
    <n v="2"/>
    <n v="0.25"/>
    <n v="43459"/>
    <n v="65188.5"/>
    <n v="0.19"/>
    <s v="14162.058835001271"/>
    <x v="0"/>
    <x v="6"/>
    <x v="1"/>
  </r>
  <r>
    <s v="O005387"/>
    <x v="149"/>
    <s v="C0959"/>
    <x v="21"/>
    <n v="1"/>
    <n v="0"/>
    <n v="22075"/>
    <n v="22075"/>
    <n v="0.16"/>
    <s v="3543.7558848626195"/>
    <x v="1"/>
    <x v="4"/>
    <x v="0"/>
  </r>
  <r>
    <s v="O005388"/>
    <x v="96"/>
    <s v="C0621"/>
    <x v="19"/>
    <n v="3"/>
    <n v="0.25"/>
    <n v="43459"/>
    <n v="97782.75"/>
    <n v="0.19"/>
    <s v="19384.606872584478"/>
    <x v="0"/>
    <x v="0"/>
    <x v="0"/>
  </r>
  <r>
    <s v="O005389"/>
    <x v="38"/>
    <s v="C0111"/>
    <x v="56"/>
    <n v="1"/>
    <n v="0"/>
    <n v="3506"/>
    <n v="3506"/>
    <n v="0.19"/>
    <n v="878.39166131340005"/>
    <x v="0"/>
    <x v="4"/>
    <x v="0"/>
  </r>
  <r>
    <s v="O005390"/>
    <x v="289"/>
    <s v="C0934"/>
    <x v="78"/>
    <n v="1"/>
    <n v="0"/>
    <n v="24310"/>
    <n v="24310"/>
    <n v="0.16"/>
    <s v="2656.6510883293245"/>
    <x v="1"/>
    <x v="10"/>
    <x v="1"/>
  </r>
  <r>
    <s v="O005391"/>
    <x v="188"/>
    <s v="C0750"/>
    <x v="79"/>
    <n v="2"/>
    <n v="0.05"/>
    <n v="23117"/>
    <s v="43922.299999999996"/>
    <n v="0.19"/>
    <s v="8382.780451582537"/>
    <x v="0"/>
    <x v="1"/>
    <x v="1"/>
  </r>
  <r>
    <s v="O005392"/>
    <x v="198"/>
    <s v="C0709"/>
    <x v="15"/>
    <n v="1"/>
    <n v="0.1"/>
    <n v="40809"/>
    <n v="36728.1"/>
    <n v="0.19"/>
    <s v="7798.582511649516"/>
    <x v="0"/>
    <x v="10"/>
    <x v="2"/>
  </r>
  <r>
    <s v="O005393"/>
    <x v="193"/>
    <s v="C0273"/>
    <x v="20"/>
    <n v="1"/>
    <n v="0.15"/>
    <n v="40096"/>
    <n v="34081.599999999999"/>
    <n v="0.22"/>
    <s v="6762.873984921809"/>
    <x v="4"/>
    <x v="1"/>
    <x v="1"/>
  </r>
  <r>
    <s v="O005394"/>
    <x v="360"/>
    <s v="C0807"/>
    <x v="42"/>
    <n v="3"/>
    <n v="0.25"/>
    <n v="36976"/>
    <n v="83196"/>
    <n v="0.28000000000000003"/>
    <s v="26064.39742935509"/>
    <x v="3"/>
    <x v="5"/>
    <x v="0"/>
  </r>
  <r>
    <s v="O005395"/>
    <x v="13"/>
    <s v="C0041"/>
    <x v="14"/>
    <n v="1"/>
    <n v="0.05"/>
    <n v="24549"/>
    <n v="23321.55"/>
    <n v="0.19"/>
    <s v="3986.4920687912772"/>
    <x v="0"/>
    <x v="3"/>
    <x v="0"/>
  </r>
  <r>
    <s v="O005396"/>
    <x v="71"/>
    <s v="C0560"/>
    <x v="13"/>
    <n v="4"/>
    <n v="0"/>
    <n v="41060"/>
    <n v="164240"/>
    <n v="0.28000000000000003"/>
    <s v="47663.56602521452"/>
    <x v="3"/>
    <x v="7"/>
    <x v="0"/>
  </r>
  <r>
    <s v="O005397"/>
    <x v="140"/>
    <s v="C0466"/>
    <x v="24"/>
    <n v="4"/>
    <n v="0.1"/>
    <n v="13614"/>
    <n v="49010.400000000001"/>
    <n v="0.19"/>
    <s v="9100.138194704597"/>
    <x v="0"/>
    <x v="10"/>
    <x v="0"/>
  </r>
  <r>
    <s v="O005398"/>
    <x v="102"/>
    <s v="C1101"/>
    <x v="71"/>
    <n v="3"/>
    <n v="0.15"/>
    <n v="34213"/>
    <n v="87243.15"/>
    <n v="0.19"/>
    <s v="17070.210961388202"/>
    <x v="0"/>
    <x v="9"/>
    <x v="1"/>
  </r>
  <r>
    <s v="O005399"/>
    <x v="256"/>
    <s v="C0490"/>
    <x v="54"/>
    <n v="5"/>
    <n v="0.1"/>
    <n v="31519"/>
    <n v="141835.5"/>
    <n v="0.19"/>
    <s v="27315.844428261255"/>
    <x v="0"/>
    <x v="3"/>
    <x v="1"/>
  </r>
  <r>
    <s v="O005400"/>
    <x v="62"/>
    <s v="C0117"/>
    <x v="11"/>
    <n v="2"/>
    <n v="0.05"/>
    <n v="9257"/>
    <n v="17588.3"/>
    <n v="0.16"/>
    <s v="2794.4502243680677"/>
    <x v="1"/>
    <x v="5"/>
    <x v="1"/>
  </r>
  <r>
    <s v="O005401"/>
    <x v="165"/>
    <s v="C0434"/>
    <x v="20"/>
    <n v="2"/>
    <n v="0.05"/>
    <n v="40096"/>
    <n v="76182.399999999994"/>
    <n v="0.22"/>
    <s v="15497.682989358133"/>
    <x v="4"/>
    <x v="6"/>
    <x v="2"/>
  </r>
  <r>
    <s v="O005402"/>
    <x v="174"/>
    <s v="C1043"/>
    <x v="18"/>
    <n v="3"/>
    <n v="0.15"/>
    <n v="11537"/>
    <n v="29419.35"/>
    <n v="0.22"/>
    <n v="5787.8256006865104"/>
    <x v="4"/>
    <x v="4"/>
    <x v="1"/>
  </r>
  <r>
    <s v="O005403"/>
    <x v="350"/>
    <s v="C0994"/>
    <x v="19"/>
    <n v="2"/>
    <n v="0.1"/>
    <n v="43459"/>
    <n v="78226.2"/>
    <n v="0.19"/>
    <s v="15728.12098380995"/>
    <x v="0"/>
    <x v="4"/>
    <x v="0"/>
  </r>
  <r>
    <s v="O005404"/>
    <x v="311"/>
    <s v="C0196"/>
    <x v="8"/>
    <n v="1"/>
    <n v="0.15"/>
    <n v="26232"/>
    <n v="22297.200000000001"/>
    <n v="0.22"/>
    <s v="4946.515972373783"/>
    <x v="4"/>
    <x v="8"/>
    <x v="2"/>
  </r>
  <r>
    <s v="O005405"/>
    <x v="221"/>
    <s v="C0619"/>
    <x v="36"/>
    <n v="2"/>
    <n v="0.05"/>
    <n v="29812"/>
    <s v="56642.799999999996"/>
    <n v="0.28000000000000003"/>
    <s v="14487.90128004286"/>
    <x v="3"/>
    <x v="5"/>
    <x v="1"/>
  </r>
  <r>
    <s v="O005406"/>
    <x v="3"/>
    <s v="C0425"/>
    <x v="12"/>
    <n v="2"/>
    <n v="0.2"/>
    <n v="5299"/>
    <n v="8478.4"/>
    <n v="0.16"/>
    <s v="1458.4411899704805"/>
    <x v="1"/>
    <x v="1"/>
    <x v="1"/>
  </r>
  <r>
    <s v="O005407"/>
    <x v="26"/>
    <s v="C0034"/>
    <x v="41"/>
    <n v="3"/>
    <n v="0"/>
    <n v="38513"/>
    <n v="115539"/>
    <n v="0.19"/>
    <s v="20081.906736735225"/>
    <x v="0"/>
    <x v="9"/>
    <x v="0"/>
  </r>
  <r>
    <s v="O005408"/>
    <x v="163"/>
    <s v="C0295"/>
    <x v="71"/>
    <n v="2"/>
    <n v="0.05"/>
    <n v="34213"/>
    <n v="65004.7"/>
    <n v="0.19"/>
    <s v="15889.774861489817"/>
    <x v="0"/>
    <x v="5"/>
    <x v="2"/>
  </r>
  <r>
    <s v="O005409"/>
    <x v="37"/>
    <s v="C1007"/>
    <x v="30"/>
    <n v="3"/>
    <n v="0.1"/>
    <n v="37834"/>
    <n v="102151.8"/>
    <n v="0.28000000000000003"/>
    <s v="37502.10273032514"/>
    <x v="3"/>
    <x v="0"/>
    <x v="1"/>
  </r>
  <r>
    <s v="O005410"/>
    <x v="210"/>
    <s v="C0339"/>
    <x v="16"/>
    <n v="2"/>
    <n v="0.15"/>
    <n v="28518"/>
    <n v="48480.6"/>
    <n v="0.31"/>
    <s v="17385.949860584595"/>
    <x v="2"/>
    <x v="10"/>
    <x v="1"/>
  </r>
  <r>
    <s v="O005411"/>
    <x v="77"/>
    <s v="C0618"/>
    <x v="1"/>
    <n v="2"/>
    <n v="0.05"/>
    <n v="10888"/>
    <n v="20687.2"/>
    <n v="0.19"/>
    <s v="4895.964296125594"/>
    <x v="0"/>
    <x v="6"/>
    <x v="2"/>
  </r>
  <r>
    <s v="O005412"/>
    <x v="49"/>
    <s v="C0180"/>
    <x v="38"/>
    <n v="1"/>
    <n v="0.25"/>
    <n v="19940"/>
    <n v="14955"/>
    <n v="0.16"/>
    <s v="2818.9555606775243"/>
    <x v="1"/>
    <x v="3"/>
    <x v="0"/>
  </r>
  <r>
    <s v="O005413"/>
    <x v="138"/>
    <s v="C0622"/>
    <x v="59"/>
    <n v="3"/>
    <n v="0.15"/>
    <n v="32335"/>
    <n v="82454.25"/>
    <n v="0.31"/>
    <s v="24955.26488754468"/>
    <x v="2"/>
    <x v="10"/>
    <x v="0"/>
  </r>
  <r>
    <s v="O005414"/>
    <x v="17"/>
    <s v="C0619"/>
    <x v="7"/>
    <n v="1"/>
    <n v="0.05"/>
    <n v="4623"/>
    <s v="4391.849999999999"/>
    <n v="0.28000000000000003"/>
    <s v="937.8044080646325"/>
    <x v="3"/>
    <x v="5"/>
    <x v="1"/>
  </r>
  <r>
    <s v="O005415"/>
    <x v="265"/>
    <s v="C0643"/>
    <x v="22"/>
    <n v="5"/>
    <n v="0.15"/>
    <n v="10792"/>
    <n v="45866"/>
    <n v="0.28000000000000003"/>
    <s v="11197.027763199161"/>
    <x v="3"/>
    <x v="10"/>
    <x v="0"/>
  </r>
  <r>
    <s v="O005416"/>
    <x v="274"/>
    <s v="C0023"/>
    <x v="57"/>
    <n v="3"/>
    <n v="0.15"/>
    <n v="23441"/>
    <s v="59774.549999999996"/>
    <n v="0.19"/>
    <s v="9941.351585607963"/>
    <x v="0"/>
    <x v="1"/>
    <x v="0"/>
  </r>
  <r>
    <s v="O005417"/>
    <x v="212"/>
    <s v="C1178"/>
    <x v="26"/>
    <n v="2"/>
    <n v="0.15"/>
    <n v="7732"/>
    <n v="13144.4"/>
    <n v="0.22"/>
    <n v="3447.3922927846902"/>
    <x v="4"/>
    <x v="6"/>
    <x v="0"/>
  </r>
  <r>
    <s v="O005418"/>
    <x v="296"/>
    <s v="C0619"/>
    <x v="34"/>
    <n v="5"/>
    <n v="0.2"/>
    <n v="1533"/>
    <n v="6132"/>
    <n v="0.16"/>
    <s v="1036.0910376670793"/>
    <x v="1"/>
    <x v="5"/>
    <x v="1"/>
  </r>
  <r>
    <s v="O005419"/>
    <x v="343"/>
    <s v="C1170"/>
    <x v="65"/>
    <n v="2"/>
    <n v="0.15"/>
    <n v="34669"/>
    <s v="58937.299999999996"/>
    <n v="0.16"/>
    <s v="8069.4993930950895"/>
    <x v="1"/>
    <x v="2"/>
    <x v="1"/>
  </r>
  <r>
    <s v="O005420"/>
    <x v="69"/>
    <s v="C0252"/>
    <x v="6"/>
    <n v="1"/>
    <n v="0.05"/>
    <n v="3110"/>
    <n v="2954.5"/>
    <n v="0.31"/>
    <n v="725.088893449784"/>
    <x v="2"/>
    <x v="4"/>
    <x v="1"/>
  </r>
  <r>
    <s v="O005421"/>
    <x v="273"/>
    <s v="C0302"/>
    <x v="43"/>
    <n v="2"/>
    <n v="0.15"/>
    <n v="21121"/>
    <n v="35905.699999999997"/>
    <n v="0.19"/>
    <n v="9735.2970859347006"/>
    <x v="0"/>
    <x v="0"/>
    <x v="0"/>
  </r>
  <r>
    <s v="O005422"/>
    <x v="259"/>
    <s v="C1094"/>
    <x v="19"/>
    <n v="1"/>
    <n v="0"/>
    <n v="43459"/>
    <n v="36940.15"/>
    <n v="0.19"/>
    <s v="7708.152396400699"/>
    <x v="0"/>
    <x v="5"/>
    <x v="0"/>
  </r>
  <r>
    <s v="O005423"/>
    <x v="169"/>
    <s v="C1117"/>
    <x v="73"/>
    <n v="1"/>
    <n v="0.1"/>
    <n v="35516"/>
    <n v="31964.400000000001"/>
    <n v="0.19"/>
    <s v="7089.6350101874195"/>
    <x v="0"/>
    <x v="8"/>
    <x v="0"/>
  </r>
  <r>
    <s v="O005424"/>
    <x v="198"/>
    <s v="C0163"/>
    <x v="65"/>
    <n v="2"/>
    <n v="0.05"/>
    <n v="34669"/>
    <s v="65871.09999999999"/>
    <n v="0.16"/>
    <s v="9304.416708298866"/>
    <x v="1"/>
    <x v="3"/>
    <x v="0"/>
  </r>
  <r>
    <s v="O005425"/>
    <x v="294"/>
    <s v="C1105"/>
    <x v="70"/>
    <n v="3"/>
    <n v="0.2"/>
    <n v="45709"/>
    <n v="109701.6"/>
    <n v="0.22"/>
    <s v="23602.14242450306"/>
    <x v="4"/>
    <x v="6"/>
    <x v="0"/>
  </r>
  <r>
    <s v="O005426"/>
    <x v="38"/>
    <s v="C1087"/>
    <x v="15"/>
    <n v="2"/>
    <n v="0.1"/>
    <n v="40809"/>
    <n v="73456.2"/>
    <n v="0.19"/>
    <s v="13072.611263252238"/>
    <x v="0"/>
    <x v="4"/>
    <x v="0"/>
  </r>
  <r>
    <s v="O005427"/>
    <x v="352"/>
    <s v="C0612"/>
    <x v="17"/>
    <n v="2"/>
    <n v="0.1"/>
    <n v="41116"/>
    <n v="74008.800000000003"/>
    <n v="0.19"/>
    <s v="14228.323969625875"/>
    <x v="0"/>
    <x v="10"/>
    <x v="0"/>
  </r>
  <r>
    <s v="O005428"/>
    <x v="358"/>
    <s v="C1072"/>
    <x v="13"/>
    <n v="1"/>
    <n v="0.1"/>
    <n v="41060"/>
    <n v="36954"/>
    <n v="0.28000000000000003"/>
    <s v="12734.442658014063"/>
    <x v="3"/>
    <x v="3"/>
    <x v="1"/>
  </r>
  <r>
    <s v="O005429"/>
    <x v="8"/>
    <s v="C0445"/>
    <x v="65"/>
    <n v="2"/>
    <n v="0.15"/>
    <n v="34669"/>
    <s v="58937.299999999996"/>
    <n v="0.16"/>
    <s v="6945.770287777941"/>
    <x v="1"/>
    <x v="7"/>
    <x v="0"/>
  </r>
  <r>
    <s v="O005430"/>
    <x v="268"/>
    <s v="C0074"/>
    <x v="45"/>
    <n v="1"/>
    <n v="0.05"/>
    <n v="14854"/>
    <n v="14111.3"/>
    <n v="0.22"/>
    <s v="3084.1058193872145"/>
    <x v="4"/>
    <x v="1"/>
    <x v="1"/>
  </r>
  <r>
    <s v="O005431"/>
    <x v="222"/>
    <s v="C0826"/>
    <x v="23"/>
    <n v="1"/>
    <n v="0"/>
    <n v="40034"/>
    <n v="32027.200000000001"/>
    <n v="0.28000000000000003"/>
    <n v="9372.1390275550693"/>
    <x v="3"/>
    <x v="1"/>
    <x v="1"/>
  </r>
  <r>
    <s v="O005432"/>
    <x v="100"/>
    <s v="C0542"/>
    <x v="32"/>
    <n v="3"/>
    <n v="0"/>
    <n v="3648"/>
    <n v="10944"/>
    <n v="0.22"/>
    <s v="2362.934311770313"/>
    <x v="4"/>
    <x v="9"/>
    <x v="0"/>
  </r>
  <r>
    <s v="O005433"/>
    <x v="362"/>
    <s v="C0157"/>
    <x v="60"/>
    <n v="1"/>
    <n v="0.15"/>
    <n v="11721"/>
    <n v="9962.85"/>
    <n v="0.16"/>
    <s v="1941.1255258403307"/>
    <x v="1"/>
    <x v="2"/>
    <x v="0"/>
  </r>
  <r>
    <s v="O005434"/>
    <x v="190"/>
    <s v="C0256"/>
    <x v="13"/>
    <n v="1"/>
    <n v="0.1"/>
    <n v="41060"/>
    <n v="36954"/>
    <n v="0.28000000000000003"/>
    <s v="8102.254860378115"/>
    <x v="3"/>
    <x v="1"/>
    <x v="0"/>
  </r>
  <r>
    <s v="O005435"/>
    <x v="297"/>
    <s v="C1063"/>
    <x v="58"/>
    <n v="1"/>
    <n v="0.15"/>
    <n v="34314"/>
    <s v="29166.899999999998"/>
    <n v="0.16"/>
    <s v="6589.733616018848"/>
    <x v="1"/>
    <x v="2"/>
    <x v="1"/>
  </r>
  <r>
    <s v="O005436"/>
    <x v="303"/>
    <s v="C1079"/>
    <x v="52"/>
    <n v="2"/>
    <n v="0.1"/>
    <n v="36003"/>
    <n v="64805.4"/>
    <n v="0.16"/>
    <s v="7260.267412088141"/>
    <x v="1"/>
    <x v="5"/>
    <x v="1"/>
  </r>
  <r>
    <s v="O005437"/>
    <x v="294"/>
    <s v="C1052"/>
    <x v="48"/>
    <n v="3"/>
    <n v="0"/>
    <n v="19803"/>
    <n v="59409"/>
    <n v="0.16"/>
    <s v="7155.5901713339745"/>
    <x v="1"/>
    <x v="1"/>
    <x v="1"/>
  </r>
  <r>
    <s v="O005438"/>
    <x v="5"/>
    <s v="C0937"/>
    <x v="40"/>
    <n v="5"/>
    <n v="0.1"/>
    <n v="13000"/>
    <n v="58500"/>
    <n v="0.19"/>
    <s v="10194.744633356857"/>
    <x v="0"/>
    <x v="1"/>
    <x v="0"/>
  </r>
  <r>
    <s v="O005439"/>
    <x v="173"/>
    <s v="C0118"/>
    <x v="57"/>
    <n v="3"/>
    <n v="0.25"/>
    <n v="23441"/>
    <n v="52742.25"/>
    <n v="0.19"/>
    <n v="8825.5975834504297"/>
    <x v="0"/>
    <x v="6"/>
    <x v="1"/>
  </r>
  <r>
    <s v="O005440"/>
    <x v="335"/>
    <s v="C0370"/>
    <x v="46"/>
    <n v="2"/>
    <n v="0.15"/>
    <n v="4101"/>
    <n v="6971.7"/>
    <n v="0.16"/>
    <s v="1219.0548761661341"/>
    <x v="1"/>
    <x v="8"/>
    <x v="2"/>
  </r>
  <r>
    <s v="O005441"/>
    <x v="259"/>
    <s v="C0209"/>
    <x v="21"/>
    <n v="1"/>
    <n v="0.05"/>
    <n v="22075"/>
    <n v="20971.25"/>
    <n v="0.16"/>
    <s v="3581.977872603279"/>
    <x v="1"/>
    <x v="4"/>
    <x v="1"/>
  </r>
  <r>
    <s v="O005442"/>
    <x v="65"/>
    <s v="C0587"/>
    <x v="22"/>
    <n v="1"/>
    <n v="0.25"/>
    <n v="10792"/>
    <n v="8094"/>
    <n v="0.28000000000000003"/>
    <s v="2298.489561169425"/>
    <x v="3"/>
    <x v="1"/>
    <x v="0"/>
  </r>
  <r>
    <s v="O005443"/>
    <x v="202"/>
    <s v="C0849"/>
    <x v="62"/>
    <n v="2"/>
    <n v="0.15"/>
    <n v="39150"/>
    <n v="66555"/>
    <n v="0.28000000000000003"/>
    <s v="15332.550879057662"/>
    <x v="3"/>
    <x v="9"/>
    <x v="0"/>
  </r>
  <r>
    <s v="O005444"/>
    <x v="204"/>
    <s v="C0316"/>
    <x v="73"/>
    <n v="2"/>
    <n v="0.05"/>
    <n v="35516"/>
    <n v="67480.399999999994"/>
    <n v="0.19"/>
    <s v="12491.915310819359"/>
    <x v="0"/>
    <x v="2"/>
    <x v="0"/>
  </r>
  <r>
    <s v="O005445"/>
    <x v="65"/>
    <s v="C0444"/>
    <x v="65"/>
    <n v="2"/>
    <n v="0.1"/>
    <n v="34669"/>
    <s v="62404.200000000004"/>
    <n v="0.16"/>
    <s v="10027.770816577555"/>
    <x v="1"/>
    <x v="4"/>
    <x v="0"/>
  </r>
  <r>
    <s v="O005446"/>
    <x v="113"/>
    <s v="C0628"/>
    <x v="43"/>
    <n v="1"/>
    <n v="0.1"/>
    <n v="21121"/>
    <n v="19008.900000000001"/>
    <n v="0.19"/>
    <s v="4431.537326892124"/>
    <x v="0"/>
    <x v="5"/>
    <x v="2"/>
  </r>
  <r>
    <s v="O005447"/>
    <x v="264"/>
    <s v="C0445"/>
    <x v="1"/>
    <n v="1"/>
    <n v="0"/>
    <n v="10888"/>
    <n v="10888"/>
    <n v="0.19"/>
    <s v="2144.7239479483324"/>
    <x v="0"/>
    <x v="7"/>
    <x v="0"/>
  </r>
  <r>
    <s v="O005448"/>
    <x v="56"/>
    <s v="C0570"/>
    <x v="0"/>
    <n v="1"/>
    <n v="0.15"/>
    <n v="17633"/>
    <n v="14988.05"/>
    <n v="0.19"/>
    <s v="3048.4646051167774"/>
    <x v="0"/>
    <x v="5"/>
    <x v="0"/>
  </r>
  <r>
    <s v="O005449"/>
    <x v="201"/>
    <s v="C0582"/>
    <x v="0"/>
    <n v="3"/>
    <n v="0.05"/>
    <n v="17633"/>
    <s v="50254.049999999996"/>
    <n v="0.19"/>
    <s v="13000.085498530276"/>
    <x v="0"/>
    <x v="7"/>
    <x v="0"/>
  </r>
  <r>
    <s v="O005450"/>
    <x v="232"/>
    <s v="C0605"/>
    <x v="79"/>
    <n v="1"/>
    <n v="0.1"/>
    <n v="23117"/>
    <n v="20805.3"/>
    <n v="0.19"/>
    <s v="3108.234121925709"/>
    <x v="0"/>
    <x v="9"/>
    <x v="2"/>
  </r>
  <r>
    <s v="O005451"/>
    <x v="254"/>
    <s v="C0741"/>
    <x v="33"/>
    <n v="2"/>
    <n v="0.15"/>
    <n v="5109"/>
    <n v="8685.2999999999993"/>
    <n v="0.19"/>
    <s v="1532.2279070077625"/>
    <x v="0"/>
    <x v="6"/>
    <x v="1"/>
  </r>
  <r>
    <s v="O005452"/>
    <x v="43"/>
    <s v="C0908"/>
    <x v="2"/>
    <n v="1"/>
    <n v="0.2"/>
    <n v="30563"/>
    <n v="24450.400000000001"/>
    <n v="0.19"/>
    <s v="3673.556571823057"/>
    <x v="0"/>
    <x v="5"/>
    <x v="1"/>
  </r>
  <r>
    <s v="O005453"/>
    <x v="58"/>
    <s v="C0649"/>
    <x v="79"/>
    <n v="2"/>
    <n v="0"/>
    <n v="23117"/>
    <n v="46234"/>
    <n v="0.19"/>
    <s v="11384.113625375488"/>
    <x v="0"/>
    <x v="1"/>
    <x v="0"/>
  </r>
  <r>
    <s v="O005454"/>
    <x v="70"/>
    <s v="C0305"/>
    <x v="11"/>
    <n v="1"/>
    <n v="0.1"/>
    <n v="9257"/>
    <s v="8331.300000000001"/>
    <n v="0.16"/>
    <s v="1821.3848746162857"/>
    <x v="1"/>
    <x v="1"/>
    <x v="0"/>
  </r>
  <r>
    <s v="O005455"/>
    <x v="207"/>
    <s v="C0339"/>
    <x v="58"/>
    <n v="1"/>
    <n v="0.1"/>
    <n v="34314"/>
    <s v="30882.600000000002"/>
    <n v="0.16"/>
    <n v="6593.3860178286504"/>
    <x v="1"/>
    <x v="10"/>
    <x v="1"/>
  </r>
  <r>
    <s v="O005456"/>
    <x v="299"/>
    <s v="C0529"/>
    <x v="58"/>
    <n v="1"/>
    <n v="0.15"/>
    <n v="34314"/>
    <s v="29166.899999999998"/>
    <n v="0.16"/>
    <s v="5225.509741208272"/>
    <x v="1"/>
    <x v="1"/>
    <x v="0"/>
  </r>
  <r>
    <s v="O005457"/>
    <x v="120"/>
    <s v="C0054"/>
    <x v="61"/>
    <n v="1"/>
    <n v="0.2"/>
    <n v="12154"/>
    <n v="9723.2000000000007"/>
    <n v="0.19"/>
    <s v="1976.897297402055"/>
    <x v="0"/>
    <x v="10"/>
    <x v="0"/>
  </r>
  <r>
    <s v="O005458"/>
    <x v="211"/>
    <s v="C1136"/>
    <x v="78"/>
    <n v="1"/>
    <n v="0"/>
    <n v="24310"/>
    <n v="24310"/>
    <n v="0.16"/>
    <s v="3499.8754220473465"/>
    <x v="1"/>
    <x v="4"/>
    <x v="0"/>
  </r>
  <r>
    <s v="O005459"/>
    <x v="244"/>
    <s v="C0684"/>
    <x v="53"/>
    <n v="3"/>
    <n v="0.1"/>
    <n v="46621"/>
    <n v="125876.7"/>
    <n v="0.19"/>
    <s v="27306.45308443772"/>
    <x v="0"/>
    <x v="10"/>
    <x v="1"/>
  </r>
  <r>
    <s v="O005460"/>
    <x v="197"/>
    <s v="C0419"/>
    <x v="41"/>
    <n v="1"/>
    <n v="0"/>
    <n v="38513"/>
    <n v="38513"/>
    <n v="0.19"/>
    <s v="5590.243827090448"/>
    <x v="0"/>
    <x v="4"/>
    <x v="1"/>
  </r>
  <r>
    <s v="O005461"/>
    <x v="209"/>
    <s v="C0305"/>
    <x v="18"/>
    <n v="1"/>
    <n v="0.15"/>
    <n v="11537"/>
    <s v="9806.449999999999"/>
    <n v="0.22"/>
    <s v="1716.4493757271882"/>
    <x v="4"/>
    <x v="1"/>
    <x v="0"/>
  </r>
  <r>
    <s v="O005462"/>
    <x v="231"/>
    <s v="C0085"/>
    <x v="55"/>
    <n v="2"/>
    <n v="0"/>
    <n v="15711"/>
    <n v="31422"/>
    <n v="0.19"/>
    <s v="5508.416957671757"/>
    <x v="0"/>
    <x v="7"/>
    <x v="2"/>
  </r>
  <r>
    <s v="O005463"/>
    <x v="316"/>
    <s v="C0252"/>
    <x v="59"/>
    <n v="2"/>
    <n v="0.2"/>
    <n v="32335"/>
    <n v="51736"/>
    <n v="0.31"/>
    <s v="19455.06594242061"/>
    <x v="2"/>
    <x v="4"/>
    <x v="1"/>
  </r>
  <r>
    <s v="O005464"/>
    <x v="131"/>
    <s v="C0126"/>
    <x v="38"/>
    <n v="1"/>
    <n v="0"/>
    <n v="19940"/>
    <n v="19940"/>
    <n v="0.16"/>
    <s v="2832.0595336960087"/>
    <x v="1"/>
    <x v="10"/>
    <x v="0"/>
  </r>
  <r>
    <s v="O005465"/>
    <x v="189"/>
    <s v="C0610"/>
    <x v="60"/>
    <n v="2"/>
    <n v="0.15"/>
    <n v="11721"/>
    <n v="19925.7"/>
    <n v="0.16"/>
    <s v="2924.2308449958773"/>
    <x v="1"/>
    <x v="8"/>
    <x v="0"/>
  </r>
  <r>
    <s v="O005466"/>
    <x v="167"/>
    <s v="C0304"/>
    <x v="68"/>
    <n v="3"/>
    <n v="0.05"/>
    <n v="35424"/>
    <n v="100958.39999999999"/>
    <n v="0.19"/>
    <s v="20198.951617814815"/>
    <x v="0"/>
    <x v="7"/>
    <x v="0"/>
  </r>
  <r>
    <s v="O005467"/>
    <x v="236"/>
    <s v="C1052"/>
    <x v="43"/>
    <n v="1"/>
    <n v="0.1"/>
    <n v="21121"/>
    <n v="19008.900000000001"/>
    <n v="0.19"/>
    <s v="4209.548605319919"/>
    <x v="0"/>
    <x v="1"/>
    <x v="1"/>
  </r>
  <r>
    <s v="O005468"/>
    <x v="112"/>
    <s v="C0848"/>
    <x v="53"/>
    <n v="2"/>
    <n v="0.1"/>
    <n v="46621"/>
    <n v="83917.8"/>
    <n v="0.19"/>
    <s v="19621.720909613858"/>
    <x v="0"/>
    <x v="1"/>
    <x v="0"/>
  </r>
  <r>
    <s v="O005469"/>
    <x v="43"/>
    <s v="C1076"/>
    <x v="22"/>
    <n v="1"/>
    <n v="0.05"/>
    <n v="10792"/>
    <n v="10252.4"/>
    <n v="0.28000000000000003"/>
    <s v="2468.6429176253678"/>
    <x v="3"/>
    <x v="10"/>
    <x v="0"/>
  </r>
  <r>
    <s v="O005470"/>
    <x v="332"/>
    <s v="C0655"/>
    <x v="79"/>
    <n v="1"/>
    <n v="0.05"/>
    <n v="23117"/>
    <s v="21961.149999999998"/>
    <n v="0.19"/>
    <s v="4098.3103206910555"/>
    <x v="0"/>
    <x v="9"/>
    <x v="0"/>
  </r>
  <r>
    <s v="O005471"/>
    <x v="170"/>
    <s v="C0644"/>
    <x v="27"/>
    <n v="5"/>
    <n v="0"/>
    <n v="38016"/>
    <n v="190080"/>
    <n v="0.16"/>
    <s v="31906.443540728742"/>
    <x v="1"/>
    <x v="8"/>
    <x v="2"/>
  </r>
  <r>
    <s v="O005472"/>
    <x v="266"/>
    <s v="C0858"/>
    <x v="28"/>
    <n v="1"/>
    <n v="0"/>
    <n v="14233"/>
    <n v="14233"/>
    <n v="0.22"/>
    <s v="3293.0435736173217"/>
    <x v="4"/>
    <x v="3"/>
    <x v="0"/>
  </r>
  <r>
    <s v="O005473"/>
    <x v="38"/>
    <s v="C0511"/>
    <x v="67"/>
    <n v="1"/>
    <n v="0.05"/>
    <n v="35056"/>
    <n v="33303.199999999997"/>
    <n v="0.19"/>
    <s v="7336.787370572173"/>
    <x v="0"/>
    <x v="3"/>
    <x v="0"/>
  </r>
  <r>
    <s v="O005474"/>
    <x v="82"/>
    <s v="C0207"/>
    <x v="4"/>
    <n v="5"/>
    <n v="0.1"/>
    <n v="49003"/>
    <n v="220513.5"/>
    <n v="0.31"/>
    <s v="74688.57067605403"/>
    <x v="2"/>
    <x v="2"/>
    <x v="1"/>
  </r>
  <r>
    <s v="O005475"/>
    <x v="245"/>
    <s v="C0574"/>
    <x v="35"/>
    <n v="3"/>
    <n v="0.15"/>
    <n v="24562"/>
    <n v="62633.1"/>
    <n v="0.22"/>
    <s v="13835.169998831889"/>
    <x v="4"/>
    <x v="2"/>
    <x v="0"/>
  </r>
  <r>
    <s v="O005476"/>
    <x v="306"/>
    <s v="C0875"/>
    <x v="26"/>
    <n v="2"/>
    <n v="0.15"/>
    <n v="7732"/>
    <n v="13144.4"/>
    <n v="0.22"/>
    <s v="3421.924650712956"/>
    <x v="4"/>
    <x v="5"/>
    <x v="1"/>
  </r>
  <r>
    <s v="O005477"/>
    <x v="230"/>
    <s v="C0511"/>
    <x v="55"/>
    <n v="2"/>
    <n v="0"/>
    <n v="15711"/>
    <n v="31422"/>
    <n v="0.19"/>
    <n v="7035.6207170723601"/>
    <x v="0"/>
    <x v="3"/>
    <x v="0"/>
  </r>
  <r>
    <s v="O005478"/>
    <x v="161"/>
    <s v="C0201"/>
    <x v="20"/>
    <n v="2"/>
    <n v="0.05"/>
    <n v="40096"/>
    <n v="76182.399999999994"/>
    <n v="0.22"/>
    <s v="19128.895348594302"/>
    <x v="4"/>
    <x v="10"/>
    <x v="1"/>
  </r>
  <r>
    <s v="O005479"/>
    <x v="92"/>
    <s v="C0823"/>
    <x v="18"/>
    <n v="3"/>
    <n v="0.15"/>
    <n v="11537"/>
    <n v="29419.35"/>
    <n v="0.22"/>
    <s v="5927.754888372224"/>
    <x v="4"/>
    <x v="1"/>
    <x v="0"/>
  </r>
  <r>
    <s v="O005480"/>
    <x v="210"/>
    <s v="C1071"/>
    <x v="1"/>
    <n v="1"/>
    <n v="0.1"/>
    <n v="10888"/>
    <n v="9799.2000000000007"/>
    <n v="0.19"/>
    <s v="2106.3519748374183"/>
    <x v="0"/>
    <x v="1"/>
    <x v="0"/>
  </r>
  <r>
    <s v="O005481"/>
    <x v="169"/>
    <s v="C1020"/>
    <x v="68"/>
    <n v="1"/>
    <n v="0.05"/>
    <n v="35424"/>
    <s v="33652.799999999996"/>
    <n v="0.19"/>
    <s v="7811.651778604678"/>
    <x v="0"/>
    <x v="1"/>
    <x v="0"/>
  </r>
  <r>
    <s v="O005482"/>
    <x v="171"/>
    <s v="C0137"/>
    <x v="59"/>
    <n v="1"/>
    <n v="0.1"/>
    <n v="32335"/>
    <n v="29101.5"/>
    <n v="0.31"/>
    <s v="8498.082096618937"/>
    <x v="2"/>
    <x v="9"/>
    <x v="1"/>
  </r>
  <r>
    <s v="O005483"/>
    <x v="302"/>
    <s v="C0130"/>
    <x v="79"/>
    <n v="1"/>
    <n v="0.05"/>
    <n v="23117"/>
    <s v="21961.149999999998"/>
    <n v="0.19"/>
    <s v="4273.740014229085"/>
    <x v="0"/>
    <x v="3"/>
    <x v="2"/>
  </r>
  <r>
    <s v="O005484"/>
    <x v="147"/>
    <s v="C1018"/>
    <x v="71"/>
    <n v="1"/>
    <n v="0"/>
    <n v="34213"/>
    <n v="34213"/>
    <n v="0.19"/>
    <s v="8374.183149622502"/>
    <x v="0"/>
    <x v="2"/>
    <x v="0"/>
  </r>
  <r>
    <s v="O005485"/>
    <x v="279"/>
    <s v="C0432"/>
    <x v="68"/>
    <n v="2"/>
    <n v="0.15"/>
    <n v="35424"/>
    <s v="60220.799999999996"/>
    <n v="0.19"/>
    <s v="12277.645827524886"/>
    <x v="0"/>
    <x v="1"/>
    <x v="2"/>
  </r>
  <r>
    <s v="O005486"/>
    <x v="143"/>
    <s v="C1093"/>
    <x v="53"/>
    <n v="1"/>
    <n v="0.05"/>
    <n v="46621"/>
    <n v="44289.95"/>
    <n v="0.19"/>
    <s v="8278.906997735978"/>
    <x v="0"/>
    <x v="8"/>
    <x v="1"/>
  </r>
  <r>
    <s v="O005487"/>
    <x v="73"/>
    <s v="C0540"/>
    <x v="4"/>
    <n v="1"/>
    <n v="0.25"/>
    <n v="49003"/>
    <n v="36752.25"/>
    <n v="0.31"/>
    <s v="13273.300277356118"/>
    <x v="2"/>
    <x v="4"/>
    <x v="1"/>
  </r>
  <r>
    <s v="O005488"/>
    <x v="162"/>
    <s v="C0335"/>
    <x v="77"/>
    <n v="2"/>
    <n v="0.2"/>
    <n v="39927"/>
    <s v="63883.200000000004"/>
    <n v="0.16"/>
    <s v="9169.317408906907"/>
    <x v="1"/>
    <x v="3"/>
    <x v="2"/>
  </r>
  <r>
    <s v="O005489"/>
    <x v="343"/>
    <s v="C0526"/>
    <x v="43"/>
    <n v="2"/>
    <n v="0.15"/>
    <n v="21121"/>
    <n v="35905.699999999997"/>
    <n v="0.19"/>
    <n v="4690.5627424315999"/>
    <x v="0"/>
    <x v="2"/>
    <x v="0"/>
  </r>
  <r>
    <s v="O005490"/>
    <x v="95"/>
    <s v="C0558"/>
    <x v="28"/>
    <n v="3"/>
    <n v="0.05"/>
    <n v="14233"/>
    <s v="40564.049999999996"/>
    <n v="0.22"/>
    <s v="7817.874035070687"/>
    <x v="4"/>
    <x v="4"/>
    <x v="2"/>
  </r>
  <r>
    <s v="O005491"/>
    <x v="304"/>
    <s v="C0909"/>
    <x v="60"/>
    <n v="3"/>
    <n v="0.05"/>
    <n v="11721"/>
    <n v="33404.85"/>
    <n v="0.16"/>
    <s v="6672.963826834877"/>
    <x v="1"/>
    <x v="8"/>
    <x v="1"/>
  </r>
  <r>
    <s v="O005492"/>
    <x v="206"/>
    <s v="C1040"/>
    <x v="73"/>
    <n v="5"/>
    <n v="0.1"/>
    <n v="35516"/>
    <n v="159822"/>
    <n v="0.19"/>
    <s v="33278.82060060383"/>
    <x v="0"/>
    <x v="2"/>
    <x v="0"/>
  </r>
  <r>
    <s v="O005493"/>
    <x v="293"/>
    <s v="C0510"/>
    <x v="42"/>
    <n v="2"/>
    <n v="0.05"/>
    <n v="36976"/>
    <n v="70254.399999999994"/>
    <n v="0.28000000000000003"/>
    <s v="19838.71162245745"/>
    <x v="3"/>
    <x v="5"/>
    <x v="0"/>
  </r>
  <r>
    <s v="O005494"/>
    <x v="308"/>
    <s v="C0209"/>
    <x v="2"/>
    <n v="2"/>
    <n v="0.2"/>
    <n v="30563"/>
    <n v="48900.800000000003"/>
    <n v="0.19"/>
    <s v="11107.304884023464"/>
    <x v="0"/>
    <x v="4"/>
    <x v="1"/>
  </r>
  <r>
    <s v="O005495"/>
    <x v="324"/>
    <s v="C1182"/>
    <x v="69"/>
    <n v="3"/>
    <n v="0"/>
    <n v="31802"/>
    <n v="95406"/>
    <n v="0.19"/>
    <s v="18684.31593785467"/>
    <x v="0"/>
    <x v="7"/>
    <x v="1"/>
  </r>
  <r>
    <s v="O005496"/>
    <x v="275"/>
    <s v="C0058"/>
    <x v="5"/>
    <n v="3"/>
    <n v="0.15"/>
    <n v="7879"/>
    <n v="20091.45"/>
    <n v="0.16"/>
    <s v="3058.283772282054"/>
    <x v="1"/>
    <x v="6"/>
    <x v="0"/>
  </r>
  <r>
    <s v="O005497"/>
    <x v="107"/>
    <s v="C0816"/>
    <x v="32"/>
    <n v="2"/>
    <n v="0.1"/>
    <n v="3648"/>
    <s v="6566.400000000001"/>
    <n v="0.22"/>
    <s v="1636.5387282888796"/>
    <x v="4"/>
    <x v="10"/>
    <x v="0"/>
  </r>
  <r>
    <s v="O005498"/>
    <x v="81"/>
    <s v="C1038"/>
    <x v="53"/>
    <n v="2"/>
    <n v="0.15"/>
    <n v="46621"/>
    <n v="79255.7"/>
    <n v="0.19"/>
    <s v="13998.864422373314"/>
    <x v="0"/>
    <x v="2"/>
    <x v="0"/>
  </r>
  <r>
    <s v="O005499"/>
    <x v="302"/>
    <s v="C0377"/>
    <x v="72"/>
    <n v="1"/>
    <n v="0.1"/>
    <n v="21109"/>
    <s v="18998.100000000002"/>
    <n v="0.22"/>
    <s v="4505.563100862791"/>
    <x v="4"/>
    <x v="4"/>
    <x v="0"/>
  </r>
  <r>
    <s v="O005500"/>
    <x v="135"/>
    <s v="C0243"/>
    <x v="29"/>
    <n v="3"/>
    <n v="0.1"/>
    <n v="32777"/>
    <s v="88497.90000000001"/>
    <n v="0.19"/>
    <s v="14352.976976821907"/>
    <x v="0"/>
    <x v="4"/>
    <x v="0"/>
  </r>
  <r>
    <s v="O005501"/>
    <x v="47"/>
    <s v="C0993"/>
    <x v="56"/>
    <n v="3"/>
    <n v="0.25"/>
    <n v="3506"/>
    <n v="7888.5"/>
    <n v="0.19"/>
    <s v="1207.6569980662473"/>
    <x v="0"/>
    <x v="8"/>
    <x v="0"/>
  </r>
  <r>
    <s v="O005502"/>
    <x v="6"/>
    <s v="C1169"/>
    <x v="52"/>
    <n v="3"/>
    <n v="0"/>
    <n v="36003"/>
    <n v="108009"/>
    <n v="0.16"/>
    <s v="14008.717563222737"/>
    <x v="1"/>
    <x v="0"/>
    <x v="2"/>
  </r>
  <r>
    <s v="O005503"/>
    <x v="187"/>
    <s v="C0891"/>
    <x v="20"/>
    <n v="1"/>
    <n v="0"/>
    <n v="40096"/>
    <n v="40096"/>
    <n v="0.22"/>
    <s v="8784.541901053282"/>
    <x v="4"/>
    <x v="8"/>
    <x v="0"/>
  </r>
  <r>
    <s v="O005504"/>
    <x v="328"/>
    <s v="C0415"/>
    <x v="15"/>
    <n v="1"/>
    <n v="0.1"/>
    <n v="40809"/>
    <n v="36728.1"/>
    <n v="0.19"/>
    <s v="6145.406944126637"/>
    <x v="0"/>
    <x v="3"/>
    <x v="2"/>
  </r>
  <r>
    <s v="O005505"/>
    <x v="19"/>
    <s v="C0394"/>
    <x v="20"/>
    <n v="2"/>
    <n v="0.1"/>
    <n v="40096"/>
    <n v="72172.800000000003"/>
    <n v="0.22"/>
    <s v="14312.182017598354"/>
    <x v="4"/>
    <x v="1"/>
    <x v="0"/>
  </r>
  <r>
    <s v="O005506"/>
    <x v="346"/>
    <s v="C0729"/>
    <x v="58"/>
    <n v="3"/>
    <n v="0.05"/>
    <n v="34314"/>
    <n v="97794.9"/>
    <n v="0.16"/>
    <s v="15121.980766226567"/>
    <x v="1"/>
    <x v="7"/>
    <x v="0"/>
  </r>
  <r>
    <s v="O005507"/>
    <x v="63"/>
    <s v="C0358"/>
    <x v="35"/>
    <n v="4"/>
    <n v="0"/>
    <n v="24562"/>
    <n v="98248"/>
    <n v="0.22"/>
    <s v="21366.217023709796"/>
    <x v="4"/>
    <x v="10"/>
    <x v="0"/>
  </r>
  <r>
    <s v="O005508"/>
    <x v="318"/>
    <s v="C1182"/>
    <x v="73"/>
    <n v="1"/>
    <n v="0"/>
    <n v="35516"/>
    <n v="35516"/>
    <n v="0.19"/>
    <s v="4819.990342890173"/>
    <x v="0"/>
    <x v="7"/>
    <x v="1"/>
  </r>
  <r>
    <s v="O005509"/>
    <x v="110"/>
    <s v="C0674"/>
    <x v="48"/>
    <n v="2"/>
    <n v="0.15"/>
    <n v="19803"/>
    <n v="33665.1"/>
    <n v="0.16"/>
    <s v="2414.2989376177384"/>
    <x v="1"/>
    <x v="10"/>
    <x v="0"/>
  </r>
  <r>
    <s v="O005510"/>
    <x v="253"/>
    <s v="C0018"/>
    <x v="63"/>
    <n v="1"/>
    <n v="0.1"/>
    <n v="9199"/>
    <n v="8279.1"/>
    <n v="0.16"/>
    <s v="1440.5541832063213"/>
    <x v="1"/>
    <x v="1"/>
    <x v="0"/>
  </r>
  <r>
    <s v="O005511"/>
    <x v="263"/>
    <s v="C0728"/>
    <x v="3"/>
    <n v="1"/>
    <n v="0.2"/>
    <n v="48370"/>
    <n v="38696"/>
    <n v="0.16"/>
    <s v="6379.915593981128"/>
    <x v="1"/>
    <x v="6"/>
    <x v="1"/>
  </r>
  <r>
    <s v="O005512"/>
    <x v="163"/>
    <s v="C0561"/>
    <x v="41"/>
    <n v="2"/>
    <n v="0.05"/>
    <n v="38513"/>
    <n v="73174.7"/>
    <n v="0.19"/>
    <s v="10393.864355670457"/>
    <x v="0"/>
    <x v="6"/>
    <x v="0"/>
  </r>
  <r>
    <s v="O005513"/>
    <x v="271"/>
    <s v="C1082"/>
    <x v="61"/>
    <n v="3"/>
    <n v="0.15"/>
    <n v="12154"/>
    <n v="30992.7"/>
    <n v="0.19"/>
    <s v="6361.863481735896"/>
    <x v="0"/>
    <x v="8"/>
    <x v="1"/>
  </r>
  <r>
    <s v="O005514"/>
    <x v="78"/>
    <s v="C0155"/>
    <x v="78"/>
    <n v="4"/>
    <n v="0.1"/>
    <n v="24310"/>
    <n v="87516"/>
    <n v="0.16"/>
    <s v="15333.312899171391"/>
    <x v="1"/>
    <x v="4"/>
    <x v="1"/>
  </r>
  <r>
    <s v="O005515"/>
    <x v="3"/>
    <s v="C0487"/>
    <x v="77"/>
    <n v="1"/>
    <n v="0.1"/>
    <n v="39927"/>
    <n v="35934.300000000003"/>
    <n v="0.16"/>
    <s v="5369.395234303286"/>
    <x v="1"/>
    <x v="3"/>
    <x v="2"/>
  </r>
  <r>
    <s v="O005516"/>
    <x v="231"/>
    <s v="C0151"/>
    <x v="51"/>
    <n v="2"/>
    <n v="0.05"/>
    <n v="23506"/>
    <n v="44661.4"/>
    <n v="0.31"/>
    <s v="16907.815491410805"/>
    <x v="2"/>
    <x v="6"/>
    <x v="0"/>
  </r>
  <r>
    <s v="O005517"/>
    <x v="46"/>
    <s v="C0368"/>
    <x v="6"/>
    <n v="2"/>
    <n v="0"/>
    <n v="3110"/>
    <n v="6220"/>
    <n v="0.31"/>
    <n v="2204.5073782173399"/>
    <x v="2"/>
    <x v="0"/>
    <x v="1"/>
  </r>
  <r>
    <s v="O005518"/>
    <x v="97"/>
    <s v="C1071"/>
    <x v="4"/>
    <n v="1"/>
    <n v="0.25"/>
    <n v="49003"/>
    <n v="36752.25"/>
    <n v="0.31"/>
    <s v="10879.860620235078"/>
    <x v="2"/>
    <x v="1"/>
    <x v="0"/>
  </r>
  <r>
    <s v="O005519"/>
    <x v="337"/>
    <s v="C0207"/>
    <x v="37"/>
    <n v="5"/>
    <n v="0.2"/>
    <n v="28530"/>
    <n v="114120"/>
    <n v="0.16"/>
    <s v="16739.722180908062"/>
    <x v="1"/>
    <x v="2"/>
    <x v="1"/>
  </r>
  <r>
    <s v="O005520"/>
    <x v="244"/>
    <s v="C0450"/>
    <x v="51"/>
    <n v="3"/>
    <n v="0.05"/>
    <n v="23506"/>
    <s v="66992.09999999999"/>
    <n v="0.31"/>
    <s v="17349.22393718292"/>
    <x v="2"/>
    <x v="5"/>
    <x v="0"/>
  </r>
  <r>
    <s v="O005521"/>
    <x v="25"/>
    <s v="C0924"/>
    <x v="68"/>
    <n v="1"/>
    <n v="0.25"/>
    <n v="35424"/>
    <n v="26568"/>
    <n v="0.19"/>
    <s v="6186.768082833335"/>
    <x v="0"/>
    <x v="6"/>
    <x v="0"/>
  </r>
  <r>
    <s v="O005522"/>
    <x v="111"/>
    <s v="C0697"/>
    <x v="69"/>
    <n v="2"/>
    <n v="0.05"/>
    <n v="31802"/>
    <s v="60423.799999999996"/>
    <n v="0.19"/>
    <s v="12002.505193000194"/>
    <x v="0"/>
    <x v="8"/>
    <x v="0"/>
  </r>
  <r>
    <s v="O005523"/>
    <x v="341"/>
    <s v="C0570"/>
    <x v="5"/>
    <n v="1"/>
    <n v="0.1"/>
    <n v="7879"/>
    <n v="7091.1"/>
    <n v="0.16"/>
    <s v="1338.8502694118652"/>
    <x v="1"/>
    <x v="5"/>
    <x v="0"/>
  </r>
  <r>
    <s v="O005524"/>
    <x v="109"/>
    <s v="C0143"/>
    <x v="19"/>
    <n v="2"/>
    <n v="0.15"/>
    <n v="43459"/>
    <n v="73880.3"/>
    <n v="0.19"/>
    <s v="8519.262875133132"/>
    <x v="0"/>
    <x v="4"/>
    <x v="2"/>
  </r>
  <r>
    <s v="O005525"/>
    <x v="4"/>
    <s v="C1121"/>
    <x v="25"/>
    <n v="2"/>
    <n v="0.05"/>
    <n v="42988"/>
    <n v="81677.2"/>
    <n v="0.19"/>
    <s v="17741.39074335517"/>
    <x v="0"/>
    <x v="1"/>
    <x v="0"/>
  </r>
  <r>
    <s v="O005526"/>
    <x v="163"/>
    <s v="C1071"/>
    <x v="3"/>
    <n v="1"/>
    <n v="0.05"/>
    <n v="48370"/>
    <n v="45951.5"/>
    <n v="0.16"/>
    <s v="6532.573875221426"/>
    <x v="1"/>
    <x v="1"/>
    <x v="0"/>
  </r>
  <r>
    <s v="O005527"/>
    <x v="284"/>
    <s v="C0191"/>
    <x v="12"/>
    <n v="3"/>
    <n v="0.1"/>
    <n v="5299"/>
    <s v="14307.300000000001"/>
    <n v="0.16"/>
    <s v="2581.7616038860347"/>
    <x v="1"/>
    <x v="0"/>
    <x v="0"/>
  </r>
  <r>
    <s v="O005528"/>
    <x v="328"/>
    <s v="C0140"/>
    <x v="53"/>
    <n v="2"/>
    <n v="0.1"/>
    <n v="46621"/>
    <n v="83917.8"/>
    <n v="0.19"/>
    <s v="17475.28179064146"/>
    <x v="0"/>
    <x v="0"/>
    <x v="2"/>
  </r>
  <r>
    <s v="O005529"/>
    <x v="321"/>
    <s v="C0615"/>
    <x v="64"/>
    <n v="5"/>
    <n v="0"/>
    <n v="16218"/>
    <n v="81090"/>
    <n v="0.19"/>
    <s v="15348.503182081411"/>
    <x v="0"/>
    <x v="10"/>
    <x v="0"/>
  </r>
  <r>
    <s v="O005530"/>
    <x v="298"/>
    <s v="C0925"/>
    <x v="34"/>
    <n v="1"/>
    <n v="0"/>
    <n v="1533"/>
    <n v="1533"/>
    <n v="0.16"/>
    <s v="207.86443670187649"/>
    <x v="1"/>
    <x v="2"/>
    <x v="0"/>
  </r>
  <r>
    <s v="O005531"/>
    <x v="126"/>
    <s v="C1073"/>
    <x v="26"/>
    <n v="3"/>
    <n v="0.2"/>
    <n v="7732"/>
    <n v="18556.8"/>
    <n v="0.22"/>
    <s v="4341.551829775344"/>
    <x v="4"/>
    <x v="0"/>
    <x v="0"/>
  </r>
  <r>
    <s v="O005532"/>
    <x v="180"/>
    <s v="C0624"/>
    <x v="74"/>
    <n v="3"/>
    <n v="0.05"/>
    <n v="5121"/>
    <s v="14594.849999999999"/>
    <n v="0.28000000000000003"/>
    <n v="3659.55799042118"/>
    <x v="3"/>
    <x v="2"/>
    <x v="1"/>
  </r>
  <r>
    <s v="O005533"/>
    <x v="23"/>
    <s v="C0087"/>
    <x v="57"/>
    <n v="1"/>
    <n v="0"/>
    <n v="23441"/>
    <n v="23441"/>
    <n v="0.19"/>
    <s v="5315.717597935824"/>
    <x v="0"/>
    <x v="10"/>
    <x v="0"/>
  </r>
  <r>
    <s v="O005534"/>
    <x v="346"/>
    <s v="C0282"/>
    <x v="55"/>
    <n v="1"/>
    <n v="0.15"/>
    <n v="15711"/>
    <n v="13354.35"/>
    <n v="0.19"/>
    <n v="2200.0259576681701"/>
    <x v="0"/>
    <x v="6"/>
    <x v="0"/>
  </r>
  <r>
    <s v="O005535"/>
    <x v="331"/>
    <s v="C0764"/>
    <x v="26"/>
    <n v="4"/>
    <n v="0.05"/>
    <n v="7732"/>
    <n v="29381.599999999999"/>
    <n v="0.22"/>
    <s v="6487.340414440763"/>
    <x v="4"/>
    <x v="6"/>
    <x v="1"/>
  </r>
  <r>
    <s v="O005536"/>
    <x v="344"/>
    <s v="C1098"/>
    <x v="62"/>
    <n v="2"/>
    <n v="0.05"/>
    <n v="39150"/>
    <n v="74385"/>
    <n v="0.28000000000000003"/>
    <s v="18886.14702363361"/>
    <x v="3"/>
    <x v="5"/>
    <x v="2"/>
  </r>
  <r>
    <s v="O005537"/>
    <x v="245"/>
    <s v="C0453"/>
    <x v="38"/>
    <n v="1"/>
    <n v="0.25"/>
    <n v="19940"/>
    <n v="14955"/>
    <n v="0.16"/>
    <s v="2475.8865650690345"/>
    <x v="1"/>
    <x v="1"/>
    <x v="2"/>
  </r>
  <r>
    <s v="O005538"/>
    <x v="100"/>
    <s v="C0047"/>
    <x v="7"/>
    <n v="4"/>
    <n v="0.2"/>
    <n v="4623"/>
    <n v="14793.6"/>
    <n v="0.28000000000000003"/>
    <s v="3607.9871123531775"/>
    <x v="3"/>
    <x v="3"/>
    <x v="1"/>
  </r>
  <r>
    <s v="O005539"/>
    <x v="257"/>
    <s v="C1120"/>
    <x v="21"/>
    <n v="1"/>
    <n v="0"/>
    <n v="22075"/>
    <n v="22075"/>
    <n v="0.16"/>
    <s v="2906.8351131314207"/>
    <x v="1"/>
    <x v="3"/>
    <x v="0"/>
  </r>
  <r>
    <s v="O005540"/>
    <x v="155"/>
    <s v="C0938"/>
    <x v="67"/>
    <n v="2"/>
    <n v="0.2"/>
    <n v="35056"/>
    <s v="56089.600000000006"/>
    <n v="0.19"/>
    <s v="15161.497481454337"/>
    <x v="0"/>
    <x v="6"/>
    <x v="0"/>
  </r>
  <r>
    <s v="O005541"/>
    <x v="11"/>
    <s v="C0031"/>
    <x v="32"/>
    <n v="2"/>
    <n v="0.2"/>
    <n v="3648"/>
    <n v="5836.8"/>
    <n v="0.22"/>
    <s v="1456.5594595705095"/>
    <x v="4"/>
    <x v="10"/>
    <x v="0"/>
  </r>
  <r>
    <s v="O005542"/>
    <x v="226"/>
    <s v="C0534"/>
    <x v="52"/>
    <n v="2"/>
    <n v="0.15"/>
    <n v="36003"/>
    <n v="61205.1"/>
    <n v="0.16"/>
    <s v="10584.242620366445"/>
    <x v="1"/>
    <x v="7"/>
    <x v="0"/>
  </r>
  <r>
    <s v="O005543"/>
    <x v="40"/>
    <s v="C0017"/>
    <x v="70"/>
    <n v="1"/>
    <n v="0.1"/>
    <n v="45709"/>
    <n v="41138.1"/>
    <n v="0.22"/>
    <s v="9790.624829672703"/>
    <x v="4"/>
    <x v="0"/>
    <x v="0"/>
  </r>
  <r>
    <s v="O005544"/>
    <x v="345"/>
    <s v="C0392"/>
    <x v="17"/>
    <n v="2"/>
    <n v="0.05"/>
    <n v="41116"/>
    <n v="78120.399999999994"/>
    <n v="0.19"/>
    <s v="15678.562958633192"/>
    <x v="0"/>
    <x v="1"/>
    <x v="2"/>
  </r>
  <r>
    <s v="O005545"/>
    <x v="245"/>
    <s v="C1007"/>
    <x v="36"/>
    <n v="2"/>
    <n v="0"/>
    <n v="29812"/>
    <n v="59624"/>
    <n v="0.28000000000000003"/>
    <s v="16509.216551796784"/>
    <x v="3"/>
    <x v="0"/>
    <x v="1"/>
  </r>
  <r>
    <s v="O005546"/>
    <x v="323"/>
    <s v="C0354"/>
    <x v="19"/>
    <n v="2"/>
    <n v="0.1"/>
    <n v="43459"/>
    <n v="78226.2"/>
    <n v="0.19"/>
    <s v="16934.81505483447"/>
    <x v="0"/>
    <x v="4"/>
    <x v="1"/>
  </r>
  <r>
    <s v="O005547"/>
    <x v="251"/>
    <s v="C0305"/>
    <x v="13"/>
    <n v="2"/>
    <n v="0.2"/>
    <n v="41060"/>
    <n v="65696"/>
    <n v="0.28000000000000003"/>
    <s v="16493.344469159663"/>
    <x v="3"/>
    <x v="1"/>
    <x v="0"/>
  </r>
  <r>
    <s v="O005548"/>
    <x v="328"/>
    <s v="C0509"/>
    <x v="78"/>
    <n v="1"/>
    <n v="0.15"/>
    <n v="24310"/>
    <n v="20663.5"/>
    <n v="0.16"/>
    <s v="4460.087040096012"/>
    <x v="1"/>
    <x v="4"/>
    <x v="0"/>
  </r>
  <r>
    <s v="O005549"/>
    <x v="99"/>
    <s v="C0712"/>
    <x v="16"/>
    <n v="3"/>
    <n v="0.05"/>
    <n v="28518"/>
    <n v="81276.3"/>
    <n v="0.31"/>
    <s v="25537.966427329546"/>
    <x v="2"/>
    <x v="0"/>
    <x v="1"/>
  </r>
  <r>
    <s v="O005550"/>
    <x v="133"/>
    <s v="C0685"/>
    <x v="71"/>
    <n v="2"/>
    <n v="0.05"/>
    <n v="34213"/>
    <n v="65004.7"/>
    <n v="0.19"/>
    <s v="14174.904367308038"/>
    <x v="0"/>
    <x v="6"/>
    <x v="1"/>
  </r>
  <r>
    <s v="O005551"/>
    <x v="242"/>
    <s v="C0786"/>
    <x v="41"/>
    <n v="5"/>
    <n v="0.1"/>
    <n v="38513"/>
    <n v="173308.5"/>
    <n v="0.19"/>
    <s v="42472.435093988686"/>
    <x v="0"/>
    <x v="8"/>
    <x v="0"/>
  </r>
  <r>
    <s v="O005552"/>
    <x v="214"/>
    <s v="C0857"/>
    <x v="60"/>
    <n v="1"/>
    <n v="0.1"/>
    <n v="11721"/>
    <n v="10548.9"/>
    <n v="0.16"/>
    <s v="1869.1834469026476"/>
    <x v="1"/>
    <x v="10"/>
    <x v="2"/>
  </r>
  <r>
    <s v="O005553"/>
    <x v="271"/>
    <s v="C0177"/>
    <x v="53"/>
    <n v="1"/>
    <n v="0"/>
    <n v="46621"/>
    <n v="46621"/>
    <n v="0.19"/>
    <n v="7535.4879305266204"/>
    <x v="0"/>
    <x v="2"/>
    <x v="0"/>
  </r>
  <r>
    <s v="O005554"/>
    <x v="243"/>
    <s v="C0301"/>
    <x v="78"/>
    <n v="1"/>
    <n v="0.1"/>
    <n v="24310"/>
    <n v="21879"/>
    <n v="0.16"/>
    <n v="4434.5242577091603"/>
    <x v="1"/>
    <x v="0"/>
    <x v="0"/>
  </r>
  <r>
    <s v="O005555"/>
    <x v="252"/>
    <s v="C0445"/>
    <x v="14"/>
    <n v="2"/>
    <n v="0.15"/>
    <n v="24549"/>
    <s v="41733.299999999996"/>
    <n v="0.19"/>
    <s v="10406.894106720436"/>
    <x v="0"/>
    <x v="7"/>
    <x v="0"/>
  </r>
  <r>
    <s v="O005556"/>
    <x v="202"/>
    <s v="C1151"/>
    <x v="20"/>
    <n v="1"/>
    <n v="0.05"/>
    <n v="40096"/>
    <n v="38091.199999999997"/>
    <n v="0.22"/>
    <s v="5784.976224543054"/>
    <x v="4"/>
    <x v="6"/>
    <x v="1"/>
  </r>
  <r>
    <s v="O005557"/>
    <x v="314"/>
    <s v="C0021"/>
    <x v="21"/>
    <n v="3"/>
    <n v="0.05"/>
    <n v="22075"/>
    <n v="62913.75"/>
    <n v="0.16"/>
    <s v="9841.875421351227"/>
    <x v="1"/>
    <x v="7"/>
    <x v="0"/>
  </r>
  <r>
    <s v="O005558"/>
    <x v="237"/>
    <s v="C1016"/>
    <x v="28"/>
    <n v="4"/>
    <n v="0.05"/>
    <n v="14233"/>
    <s v="54085.399999999994"/>
    <n v="0.22"/>
    <s v="12450.47742810743"/>
    <x v="4"/>
    <x v="10"/>
    <x v="0"/>
  </r>
  <r>
    <s v="O005559"/>
    <x v="67"/>
    <s v="C0711"/>
    <x v="40"/>
    <n v="1"/>
    <n v="0.2"/>
    <n v="13000"/>
    <n v="10400"/>
    <n v="0.19"/>
    <s v="1879.8840061304386"/>
    <x v="0"/>
    <x v="2"/>
    <x v="0"/>
  </r>
  <r>
    <s v="O005560"/>
    <x v="272"/>
    <s v="C0701"/>
    <x v="50"/>
    <n v="1"/>
    <n v="0.1"/>
    <n v="44505"/>
    <n v="40054.5"/>
    <n v="0.19"/>
    <s v="5863.659281473981"/>
    <x v="0"/>
    <x v="5"/>
    <x v="0"/>
  </r>
  <r>
    <s v="O005561"/>
    <x v="243"/>
    <s v="C0152"/>
    <x v="79"/>
    <n v="3"/>
    <n v="0.1"/>
    <n v="23117"/>
    <n v="62415.9"/>
    <n v="0.19"/>
    <s v="9929.940614852938"/>
    <x v="0"/>
    <x v="10"/>
    <x v="0"/>
  </r>
  <r>
    <s v="O005562"/>
    <x v="183"/>
    <s v="C1184"/>
    <x v="25"/>
    <n v="1"/>
    <n v="0.15"/>
    <n v="42988"/>
    <s v="36539.799999999996"/>
    <n v="0.19"/>
    <n v="4577.7300545871803"/>
    <x v="0"/>
    <x v="6"/>
    <x v="0"/>
  </r>
  <r>
    <s v="O005563"/>
    <x v="320"/>
    <s v="C0859"/>
    <x v="54"/>
    <n v="2"/>
    <n v="0.05"/>
    <n v="31519"/>
    <n v="59886.1"/>
    <n v="0.19"/>
    <s v="13380.279688921977"/>
    <x v="0"/>
    <x v="6"/>
    <x v="0"/>
  </r>
  <r>
    <s v="O005564"/>
    <x v="295"/>
    <s v="C0096"/>
    <x v="60"/>
    <n v="1"/>
    <n v="0"/>
    <n v="11721"/>
    <n v="11721"/>
    <n v="0.16"/>
    <s v="2438.8411143595836"/>
    <x v="1"/>
    <x v="10"/>
    <x v="2"/>
  </r>
  <r>
    <s v="O005565"/>
    <x v="216"/>
    <s v="C1099"/>
    <x v="27"/>
    <n v="2"/>
    <n v="0.15"/>
    <n v="38016"/>
    <n v="64627.199999999997"/>
    <n v="0.16"/>
    <s v="13415.76589080669"/>
    <x v="1"/>
    <x v="5"/>
    <x v="1"/>
  </r>
  <r>
    <s v="O005566"/>
    <x v="7"/>
    <s v="C0878"/>
    <x v="4"/>
    <n v="1"/>
    <n v="0.15"/>
    <n v="49003"/>
    <s v="41652.549999999996"/>
    <n v="0.31"/>
    <s v="12869.182141660996"/>
    <x v="2"/>
    <x v="9"/>
    <x v="0"/>
  </r>
  <r>
    <s v="O005567"/>
    <x v="114"/>
    <s v="C0640"/>
    <x v="22"/>
    <n v="2"/>
    <n v="0.05"/>
    <n v="10792"/>
    <n v="20504.8"/>
    <n v="0.28000000000000003"/>
    <s v="5936.490063042193"/>
    <x v="3"/>
    <x v="9"/>
    <x v="0"/>
  </r>
  <r>
    <s v="O005568"/>
    <x v="175"/>
    <s v="C1157"/>
    <x v="31"/>
    <n v="2"/>
    <n v="0"/>
    <n v="657"/>
    <n v="1314"/>
    <n v="0.22"/>
    <s v="338.2857679295628"/>
    <x v="4"/>
    <x v="1"/>
    <x v="0"/>
  </r>
  <r>
    <s v="O005569"/>
    <x v="208"/>
    <s v="C0400"/>
    <x v="62"/>
    <n v="3"/>
    <n v="0.15"/>
    <n v="39150"/>
    <n v="99832.5"/>
    <n v="0.28000000000000003"/>
    <s v="27139.36429844399"/>
    <x v="3"/>
    <x v="7"/>
    <x v="0"/>
  </r>
  <r>
    <s v="O005570"/>
    <x v="347"/>
    <s v="C1163"/>
    <x v="3"/>
    <n v="1"/>
    <n v="0.15"/>
    <n v="48370"/>
    <n v="41114.5"/>
    <n v="0.16"/>
    <s v="5212.296568127625"/>
    <x v="1"/>
    <x v="5"/>
    <x v="1"/>
  </r>
  <r>
    <s v="O005571"/>
    <x v="67"/>
    <s v="C0246"/>
    <x v="50"/>
    <n v="2"/>
    <n v="0"/>
    <n v="44505"/>
    <n v="89010"/>
    <n v="0.19"/>
    <s v="15133.917260686712"/>
    <x v="0"/>
    <x v="5"/>
    <x v="0"/>
  </r>
  <r>
    <s v="O005572"/>
    <x v="122"/>
    <s v="C0112"/>
    <x v="72"/>
    <n v="1"/>
    <n v="0.15"/>
    <n v="21109"/>
    <s v="17942.649999999998"/>
    <n v="0.22"/>
    <s v="4057.6257896327907"/>
    <x v="4"/>
    <x v="7"/>
    <x v="0"/>
  </r>
  <r>
    <s v="O005573"/>
    <x v="308"/>
    <s v="C1194"/>
    <x v="38"/>
    <n v="4"/>
    <n v="0.2"/>
    <n v="19940"/>
    <n v="63808"/>
    <n v="0.16"/>
    <s v="8615.525509898273"/>
    <x v="1"/>
    <x v="9"/>
    <x v="1"/>
  </r>
  <r>
    <s v="O005574"/>
    <x v="6"/>
    <s v="C1162"/>
    <x v="46"/>
    <n v="2"/>
    <n v="0"/>
    <n v="4101"/>
    <n v="8202"/>
    <n v="0.16"/>
    <s v="1448.1893419168623"/>
    <x v="1"/>
    <x v="7"/>
    <x v="0"/>
  </r>
  <r>
    <s v="O005575"/>
    <x v="288"/>
    <s v="C0794"/>
    <x v="74"/>
    <n v="1"/>
    <n v="0.1"/>
    <n v="5121"/>
    <s v="4608.900000000001"/>
    <n v="0.28000000000000003"/>
    <s v="1071.8982193448692"/>
    <x v="3"/>
    <x v="5"/>
    <x v="1"/>
  </r>
  <r>
    <s v="O005576"/>
    <x v="304"/>
    <s v="C1027"/>
    <x v="32"/>
    <n v="1"/>
    <n v="0.15"/>
    <n v="3648"/>
    <s v="3100.7999999999997"/>
    <n v="0.22"/>
    <n v="655.84133227779103"/>
    <x v="4"/>
    <x v="9"/>
    <x v="0"/>
  </r>
  <r>
    <s v="O005577"/>
    <x v="287"/>
    <s v="C0116"/>
    <x v="8"/>
    <n v="1"/>
    <n v="0.05"/>
    <n v="26232"/>
    <s v="24920.399999999998"/>
    <n v="0.22"/>
    <s v="5836.214101000005"/>
    <x v="4"/>
    <x v="9"/>
    <x v="0"/>
  </r>
  <r>
    <s v="O005578"/>
    <x v="154"/>
    <s v="C1155"/>
    <x v="18"/>
    <n v="1"/>
    <n v="0.15"/>
    <n v="11537"/>
    <s v="9806.449999999999"/>
    <n v="0.22"/>
    <s v="2202.900426737158"/>
    <x v="4"/>
    <x v="4"/>
    <x v="0"/>
  </r>
  <r>
    <s v="O005579"/>
    <x v="61"/>
    <s v="C0934"/>
    <x v="47"/>
    <n v="2"/>
    <n v="0.2"/>
    <n v="13190"/>
    <n v="21104"/>
    <n v="0.22"/>
    <s v="4099.889845813546"/>
    <x v="4"/>
    <x v="10"/>
    <x v="1"/>
  </r>
  <r>
    <s v="O005580"/>
    <x v="328"/>
    <s v="C0292"/>
    <x v="27"/>
    <n v="1"/>
    <n v="0.2"/>
    <n v="38016"/>
    <s v="30412.800000000003"/>
    <n v="0.16"/>
    <n v="5648.4680912353497"/>
    <x v="1"/>
    <x v="4"/>
    <x v="2"/>
  </r>
  <r>
    <s v="O005581"/>
    <x v="48"/>
    <s v="C0342"/>
    <x v="78"/>
    <n v="5"/>
    <n v="0.05"/>
    <n v="24310"/>
    <n v="115472.5"/>
    <n v="0.16"/>
    <s v="19536.460148217575"/>
    <x v="1"/>
    <x v="1"/>
    <x v="0"/>
  </r>
  <r>
    <s v="O005582"/>
    <x v="141"/>
    <s v="C1015"/>
    <x v="20"/>
    <n v="1"/>
    <n v="0.15"/>
    <n v="40096"/>
    <n v="34081.599999999999"/>
    <n v="0.22"/>
    <s v="5006.0799255362535"/>
    <x v="4"/>
    <x v="2"/>
    <x v="1"/>
  </r>
  <r>
    <s v="O005583"/>
    <x v="0"/>
    <s v="C0585"/>
    <x v="35"/>
    <n v="3"/>
    <n v="0.1"/>
    <n v="24562"/>
    <s v="66317.40000000001"/>
    <n v="0.22"/>
    <s v="15646.669991153323"/>
    <x v="4"/>
    <x v="0"/>
    <x v="1"/>
  </r>
  <r>
    <s v="O005584"/>
    <x v="295"/>
    <s v="C0027"/>
    <x v="8"/>
    <n v="1"/>
    <n v="0.05"/>
    <n v="26232"/>
    <s v="24920.399999999998"/>
    <n v="0.22"/>
    <s v="5114.241405906551"/>
    <x v="4"/>
    <x v="4"/>
    <x v="1"/>
  </r>
  <r>
    <s v="O005585"/>
    <x v="274"/>
    <s v="C0455"/>
    <x v="62"/>
    <n v="1"/>
    <n v="0"/>
    <n v="39150"/>
    <n v="39150"/>
    <n v="0.28000000000000003"/>
    <s v="10242.666910122252"/>
    <x v="3"/>
    <x v="0"/>
    <x v="2"/>
  </r>
  <r>
    <s v="O005586"/>
    <x v="347"/>
    <s v="C0918"/>
    <x v="48"/>
    <n v="5"/>
    <n v="0.2"/>
    <n v="19803"/>
    <n v="79212"/>
    <n v="0.16"/>
    <s v="10373.017614639666"/>
    <x v="1"/>
    <x v="8"/>
    <x v="0"/>
  </r>
  <r>
    <s v="O005587"/>
    <x v="137"/>
    <s v="C0580"/>
    <x v="20"/>
    <n v="3"/>
    <n v="0.1"/>
    <n v="40096"/>
    <n v="108259.2"/>
    <n v="0.22"/>
    <s v="20016.480897573118"/>
    <x v="4"/>
    <x v="5"/>
    <x v="1"/>
  </r>
  <r>
    <s v="O005588"/>
    <x v="169"/>
    <s v="C0014"/>
    <x v="58"/>
    <n v="2"/>
    <n v="0.2"/>
    <n v="34314"/>
    <n v="54902.400000000001"/>
    <n v="0.16"/>
    <s v="9181.351024170473"/>
    <x v="1"/>
    <x v="2"/>
    <x v="0"/>
  </r>
  <r>
    <s v="O005589"/>
    <x v="112"/>
    <s v="C0098"/>
    <x v="47"/>
    <n v="2"/>
    <n v="0"/>
    <n v="13190"/>
    <n v="26380"/>
    <n v="0.22"/>
    <s v="6307.745941677383"/>
    <x v="4"/>
    <x v="10"/>
    <x v="1"/>
  </r>
  <r>
    <s v="O005590"/>
    <x v="74"/>
    <s v="C0279"/>
    <x v="52"/>
    <n v="5"/>
    <n v="0.15"/>
    <n v="36003"/>
    <n v="153012.75"/>
    <n v="0.16"/>
    <s v="25302.34626566628"/>
    <x v="1"/>
    <x v="8"/>
    <x v="1"/>
  </r>
  <r>
    <s v="O005591"/>
    <x v="204"/>
    <s v="C0490"/>
    <x v="21"/>
    <n v="2"/>
    <n v="0"/>
    <n v="22075"/>
    <n v="44150"/>
    <n v="0.16"/>
    <s v="8531.143000307375"/>
    <x v="1"/>
    <x v="3"/>
    <x v="1"/>
  </r>
  <r>
    <s v="O005592"/>
    <x v="286"/>
    <s v="C0985"/>
    <x v="50"/>
    <n v="1"/>
    <n v="0"/>
    <n v="44505"/>
    <n v="44505"/>
    <n v="0.19"/>
    <n v="9361.5894080773196"/>
    <x v="0"/>
    <x v="2"/>
    <x v="0"/>
  </r>
  <r>
    <s v="O005593"/>
    <x v="13"/>
    <s v="C0961"/>
    <x v="63"/>
    <n v="1"/>
    <n v="0.25"/>
    <n v="9199"/>
    <n v="6899.25"/>
    <n v="0.16"/>
    <s v="619.2513440448804"/>
    <x v="1"/>
    <x v="1"/>
    <x v="2"/>
  </r>
  <r>
    <s v="O005594"/>
    <x v="77"/>
    <s v="C0624"/>
    <x v="23"/>
    <n v="2"/>
    <n v="0"/>
    <n v="40034"/>
    <n v="80068"/>
    <n v="0.28000000000000003"/>
    <s v="19850.60291497962"/>
    <x v="3"/>
    <x v="2"/>
    <x v="1"/>
  </r>
  <r>
    <s v="O005595"/>
    <x v="9"/>
    <s v="C0207"/>
    <x v="63"/>
    <n v="2"/>
    <n v="0.1"/>
    <n v="9199"/>
    <n v="16558.2"/>
    <n v="0.16"/>
    <s v="3338.0449103524556"/>
    <x v="1"/>
    <x v="2"/>
    <x v="1"/>
  </r>
  <r>
    <s v="O005596"/>
    <x v="21"/>
    <s v="C0597"/>
    <x v="38"/>
    <n v="3"/>
    <n v="0.2"/>
    <n v="19940"/>
    <n v="47856"/>
    <n v="0.16"/>
    <n v="5530.7932960869903"/>
    <x v="1"/>
    <x v="8"/>
    <x v="1"/>
  </r>
  <r>
    <s v="O005597"/>
    <x v="359"/>
    <s v="C0695"/>
    <x v="66"/>
    <n v="1"/>
    <n v="0.2"/>
    <n v="17932"/>
    <n v="14345.6"/>
    <n v="0.16"/>
    <s v="922.0493773430476"/>
    <x v="1"/>
    <x v="10"/>
    <x v="1"/>
  </r>
  <r>
    <s v="O005598"/>
    <x v="90"/>
    <s v="C0250"/>
    <x v="13"/>
    <n v="4"/>
    <n v="0.1"/>
    <n v="41060"/>
    <n v="147816"/>
    <n v="0.28000000000000003"/>
    <s v="50863.59662270875"/>
    <x v="3"/>
    <x v="1"/>
    <x v="0"/>
  </r>
  <r>
    <s v="O005599"/>
    <x v="65"/>
    <s v="C0740"/>
    <x v="40"/>
    <n v="2"/>
    <n v="0.1"/>
    <n v="13000"/>
    <n v="23400"/>
    <n v="0.19"/>
    <s v="4688.925662506181"/>
    <x v="0"/>
    <x v="7"/>
    <x v="0"/>
  </r>
  <r>
    <s v="O005600"/>
    <x v="10"/>
    <s v="C0306"/>
    <x v="55"/>
    <n v="2"/>
    <n v="0.1"/>
    <n v="15711"/>
    <n v="28279.8"/>
    <n v="0.19"/>
    <s v="4697.077160370357"/>
    <x v="0"/>
    <x v="7"/>
    <x v="0"/>
  </r>
  <r>
    <s v="O005601"/>
    <x v="212"/>
    <s v="C1063"/>
    <x v="45"/>
    <n v="1"/>
    <n v="0"/>
    <n v="14854"/>
    <n v="14854"/>
    <n v="0.22"/>
    <s v="2826.8057885005805"/>
    <x v="4"/>
    <x v="2"/>
    <x v="1"/>
  </r>
  <r>
    <s v="O005602"/>
    <x v="66"/>
    <s v="C0998"/>
    <x v="54"/>
    <n v="5"/>
    <n v="0.05"/>
    <n v="31519"/>
    <n v="149715.25"/>
    <n v="0.19"/>
    <s v="31744.007012348324"/>
    <x v="0"/>
    <x v="1"/>
    <x v="0"/>
  </r>
  <r>
    <s v="O005603"/>
    <x v="217"/>
    <s v="C0718"/>
    <x v="40"/>
    <n v="2"/>
    <n v="0.05"/>
    <n v="13000"/>
    <n v="24700"/>
    <n v="0.19"/>
    <s v="5106.229167694148"/>
    <x v="0"/>
    <x v="4"/>
    <x v="2"/>
  </r>
  <r>
    <s v="O005604"/>
    <x v="214"/>
    <s v="C0183"/>
    <x v="50"/>
    <n v="2"/>
    <n v="0.05"/>
    <n v="44505"/>
    <n v="84559.5"/>
    <n v="0.19"/>
    <s v="17034.68731926949"/>
    <x v="0"/>
    <x v="3"/>
    <x v="1"/>
  </r>
  <r>
    <s v="O005605"/>
    <x v="270"/>
    <s v="C0645"/>
    <x v="10"/>
    <n v="4"/>
    <n v="0.05"/>
    <n v="9427"/>
    <n v="35822.6"/>
    <n v="0.22"/>
    <s v="7644.319536393589"/>
    <x v="4"/>
    <x v="6"/>
    <x v="0"/>
  </r>
  <r>
    <s v="O005606"/>
    <x v="168"/>
    <s v="C0030"/>
    <x v="32"/>
    <n v="4"/>
    <n v="0.05"/>
    <n v="3648"/>
    <n v="13862.4"/>
    <n v="0.22"/>
    <s v="2428.4095826269186"/>
    <x v="4"/>
    <x v="1"/>
    <x v="0"/>
  </r>
  <r>
    <s v="O005607"/>
    <x v="40"/>
    <s v="C0767"/>
    <x v="61"/>
    <n v="1"/>
    <n v="0.05"/>
    <n v="12154"/>
    <n v="11546.3"/>
    <n v="0.19"/>
    <s v="2179.2628839948493"/>
    <x v="0"/>
    <x v="9"/>
    <x v="0"/>
  </r>
  <r>
    <s v="O005608"/>
    <x v="147"/>
    <s v="C1167"/>
    <x v="36"/>
    <n v="4"/>
    <n v="0.05"/>
    <n v="29812"/>
    <s v="113285.59999999999"/>
    <n v="0.28000000000000003"/>
    <s v="35943.26378317881"/>
    <x v="3"/>
    <x v="9"/>
    <x v="0"/>
  </r>
  <r>
    <s v="O005609"/>
    <x v="175"/>
    <s v="C0615"/>
    <x v="41"/>
    <n v="3"/>
    <n v="0.1"/>
    <n v="38513"/>
    <n v="103985.1"/>
    <n v="0.19"/>
    <s v="17784.75001583326"/>
    <x v="0"/>
    <x v="10"/>
    <x v="0"/>
  </r>
  <r>
    <s v="O005610"/>
    <x v="139"/>
    <s v="C1005"/>
    <x v="78"/>
    <n v="1"/>
    <n v="0"/>
    <n v="24310"/>
    <n v="24310"/>
    <n v="0.16"/>
    <s v="4401.019373842449"/>
    <x v="1"/>
    <x v="8"/>
    <x v="2"/>
  </r>
  <r>
    <s v="O005611"/>
    <x v="301"/>
    <s v="C0074"/>
    <x v="11"/>
    <n v="1"/>
    <n v="0.15"/>
    <n v="9257"/>
    <n v="7868.45"/>
    <n v="0.16"/>
    <s v="1147.5182709360522"/>
    <x v="1"/>
    <x v="1"/>
    <x v="1"/>
  </r>
  <r>
    <s v="O005612"/>
    <x v="195"/>
    <s v="C1079"/>
    <x v="55"/>
    <n v="1"/>
    <n v="0.2"/>
    <n v="15711"/>
    <s v="12568.800000000001"/>
    <n v="0.19"/>
    <s v="2740.5457073647262"/>
    <x v="0"/>
    <x v="5"/>
    <x v="1"/>
  </r>
  <r>
    <s v="O005613"/>
    <x v="105"/>
    <s v="C0962"/>
    <x v="61"/>
    <n v="2"/>
    <n v="0.05"/>
    <n v="12154"/>
    <n v="23092.6"/>
    <n v="0.19"/>
    <s v="3595.5612251310745"/>
    <x v="0"/>
    <x v="6"/>
    <x v="0"/>
  </r>
  <r>
    <s v="O005614"/>
    <x v="196"/>
    <s v="C0024"/>
    <x v="69"/>
    <n v="2"/>
    <n v="0"/>
    <n v="31802"/>
    <n v="63604"/>
    <n v="0.19"/>
    <s v="12115.230561638184"/>
    <x v="0"/>
    <x v="1"/>
    <x v="0"/>
  </r>
  <r>
    <s v="O005615"/>
    <x v="137"/>
    <s v="C1046"/>
    <x v="9"/>
    <n v="1"/>
    <n v="0.15"/>
    <n v="11380"/>
    <n v="9673"/>
    <n v="0.28000000000000003"/>
    <s v="2862.9814748341887"/>
    <x v="3"/>
    <x v="5"/>
    <x v="0"/>
  </r>
  <r>
    <s v="O005616"/>
    <x v="361"/>
    <s v="C0428"/>
    <x v="55"/>
    <n v="3"/>
    <n v="0.2"/>
    <n v="15711"/>
    <n v="37706.400000000001"/>
    <n v="0.19"/>
    <s v="6272.807741558245"/>
    <x v="0"/>
    <x v="1"/>
    <x v="1"/>
  </r>
  <r>
    <s v="O005617"/>
    <x v="159"/>
    <s v="C1056"/>
    <x v="49"/>
    <n v="3"/>
    <n v="0"/>
    <n v="2649"/>
    <n v="7947"/>
    <n v="0.16"/>
    <s v="1372.379099893339"/>
    <x v="1"/>
    <x v="5"/>
    <x v="2"/>
  </r>
  <r>
    <s v="O005618"/>
    <x v="209"/>
    <s v="C0863"/>
    <x v="8"/>
    <n v="2"/>
    <n v="0"/>
    <n v="26232"/>
    <n v="52464"/>
    <n v="0.22"/>
    <s v="11487.815929935348"/>
    <x v="4"/>
    <x v="2"/>
    <x v="2"/>
  </r>
  <r>
    <s v="O005619"/>
    <x v="323"/>
    <s v="C0339"/>
    <x v="33"/>
    <n v="4"/>
    <n v="0.05"/>
    <n v="5109"/>
    <n v="19414.2"/>
    <n v="0.19"/>
    <n v="3658.6943669226798"/>
    <x v="0"/>
    <x v="10"/>
    <x v="1"/>
  </r>
  <r>
    <s v="O005620"/>
    <x v="124"/>
    <s v="C0512"/>
    <x v="50"/>
    <n v="3"/>
    <n v="0.15"/>
    <n v="44505"/>
    <n v="113487.75"/>
    <n v="0.19"/>
    <s v="18870.58617045733"/>
    <x v="0"/>
    <x v="6"/>
    <x v="2"/>
  </r>
  <r>
    <s v="O005621"/>
    <x v="284"/>
    <s v="C1094"/>
    <x v="38"/>
    <n v="1"/>
    <n v="0.25"/>
    <n v="19940"/>
    <n v="14955"/>
    <n v="0.16"/>
    <n v="2914.8340303187501"/>
    <x v="1"/>
    <x v="5"/>
    <x v="0"/>
  </r>
  <r>
    <s v="O005622"/>
    <x v="302"/>
    <s v="C0672"/>
    <x v="25"/>
    <n v="3"/>
    <n v="0.15"/>
    <n v="42988"/>
    <n v="109619.4"/>
    <n v="0.19"/>
    <s v="17201.528188500568"/>
    <x v="0"/>
    <x v="10"/>
    <x v="1"/>
  </r>
  <r>
    <s v="O005623"/>
    <x v="157"/>
    <s v="C1112"/>
    <x v="35"/>
    <n v="4"/>
    <n v="0.1"/>
    <n v="24562"/>
    <n v="88423.2"/>
    <n v="0.22"/>
    <s v="20318.92327650149"/>
    <x v="4"/>
    <x v="0"/>
    <x v="0"/>
  </r>
  <r>
    <s v="O005624"/>
    <x v="217"/>
    <s v="C0877"/>
    <x v="5"/>
    <n v="1"/>
    <n v="0.15"/>
    <n v="7879"/>
    <n v="6697.15"/>
    <n v="0.16"/>
    <s v="872.4894284365225"/>
    <x v="1"/>
    <x v="9"/>
    <x v="2"/>
  </r>
  <r>
    <s v="O005625"/>
    <x v="155"/>
    <s v="C0571"/>
    <x v="60"/>
    <n v="5"/>
    <n v="0.05"/>
    <n v="11721"/>
    <n v="55674.75"/>
    <n v="0.16"/>
    <s v="8779.018020782236"/>
    <x v="1"/>
    <x v="1"/>
    <x v="0"/>
  </r>
  <r>
    <s v="O005626"/>
    <x v="78"/>
    <s v="C0764"/>
    <x v="0"/>
    <n v="1"/>
    <n v="0.15"/>
    <n v="17633"/>
    <n v="14988.05"/>
    <n v="0.19"/>
    <s v="3184.963572599853"/>
    <x v="0"/>
    <x v="6"/>
    <x v="1"/>
  </r>
  <r>
    <s v="O005627"/>
    <x v="182"/>
    <s v="C0713"/>
    <x v="7"/>
    <n v="2"/>
    <n v="0.05"/>
    <n v="4623"/>
    <s v="8783.699999999999"/>
    <n v="0.28000000000000003"/>
    <s v="2370.6345869173883"/>
    <x v="3"/>
    <x v="0"/>
    <x v="1"/>
  </r>
  <r>
    <s v="O005628"/>
    <x v="304"/>
    <s v="C0589"/>
    <x v="62"/>
    <n v="3"/>
    <n v="0.05"/>
    <n v="39150"/>
    <n v="111577.5"/>
    <n v="0.28000000000000003"/>
    <n v="19228.500442362601"/>
    <x v="3"/>
    <x v="3"/>
    <x v="0"/>
  </r>
  <r>
    <s v="O005629"/>
    <x v="265"/>
    <s v="C0767"/>
    <x v="50"/>
    <n v="3"/>
    <n v="0.05"/>
    <n v="44505"/>
    <n v="126839.25"/>
    <n v="0.19"/>
    <s v="18129.84947040821"/>
    <x v="0"/>
    <x v="9"/>
    <x v="0"/>
  </r>
  <r>
    <s v="O005630"/>
    <x v="251"/>
    <s v="C0819"/>
    <x v="63"/>
    <n v="3"/>
    <n v="0.15"/>
    <n v="9199"/>
    <n v="23457.45"/>
    <n v="0.16"/>
    <s v="1981.4525118070069"/>
    <x v="1"/>
    <x v="6"/>
    <x v="2"/>
  </r>
  <r>
    <s v="O005631"/>
    <x v="163"/>
    <s v="C0078"/>
    <x v="52"/>
    <n v="2"/>
    <n v="0.15"/>
    <n v="36003"/>
    <n v="61205.1"/>
    <n v="0.16"/>
    <s v="9938.291574930732"/>
    <x v="1"/>
    <x v="1"/>
    <x v="1"/>
  </r>
  <r>
    <s v="O005632"/>
    <x v="270"/>
    <s v="C0010"/>
    <x v="68"/>
    <n v="2"/>
    <n v="0.1"/>
    <n v="35424"/>
    <s v="63763.200000000004"/>
    <n v="0.19"/>
    <s v="12103.82194742057"/>
    <x v="0"/>
    <x v="9"/>
    <x v="0"/>
  </r>
  <r>
    <s v="O005633"/>
    <x v="223"/>
    <s v="C0636"/>
    <x v="8"/>
    <n v="2"/>
    <n v="0"/>
    <n v="26232"/>
    <n v="52464"/>
    <n v="0.22"/>
    <s v="10898.250019325764"/>
    <x v="4"/>
    <x v="6"/>
    <x v="0"/>
  </r>
  <r>
    <s v="O005634"/>
    <x v="312"/>
    <s v="C1145"/>
    <x v="49"/>
    <n v="2"/>
    <n v="0"/>
    <n v="2649"/>
    <n v="5298"/>
    <n v="0.16"/>
    <n v="731.51619193380498"/>
    <x v="1"/>
    <x v="9"/>
    <x v="0"/>
  </r>
  <r>
    <s v="O005635"/>
    <x v="281"/>
    <s v="C0592"/>
    <x v="43"/>
    <n v="2"/>
    <n v="0.05"/>
    <n v="21121"/>
    <n v="40129.9"/>
    <n v="0.19"/>
    <s v="7935.270992137214"/>
    <x v="0"/>
    <x v="5"/>
    <x v="2"/>
  </r>
  <r>
    <s v="O005636"/>
    <x v="193"/>
    <s v="C0718"/>
    <x v="55"/>
    <n v="3"/>
    <n v="0.05"/>
    <n v="15711"/>
    <n v="44776.35"/>
    <n v="0.19"/>
    <s v="6239.308137107209"/>
    <x v="0"/>
    <x v="4"/>
    <x v="2"/>
  </r>
  <r>
    <s v="O005637"/>
    <x v="193"/>
    <s v="C0565"/>
    <x v="20"/>
    <n v="1"/>
    <n v="0.1"/>
    <n v="40096"/>
    <n v="36086.400000000001"/>
    <n v="0.22"/>
    <s v="9146.529858349399"/>
    <x v="4"/>
    <x v="0"/>
    <x v="0"/>
  </r>
  <r>
    <s v="O005638"/>
    <x v="356"/>
    <s v="C0410"/>
    <x v="76"/>
    <n v="2"/>
    <n v="0"/>
    <n v="2696"/>
    <n v="5392"/>
    <n v="0.31"/>
    <s v="1685.6966505719365"/>
    <x v="2"/>
    <x v="1"/>
    <x v="1"/>
  </r>
  <r>
    <s v="O005639"/>
    <x v="83"/>
    <s v="C0358"/>
    <x v="47"/>
    <n v="1"/>
    <n v="0.15"/>
    <n v="13190"/>
    <n v="11211.5"/>
    <n v="0.22"/>
    <s v="2095.789958611925"/>
    <x v="4"/>
    <x v="10"/>
    <x v="0"/>
  </r>
  <r>
    <s v="O005640"/>
    <x v="16"/>
    <s v="C0098"/>
    <x v="66"/>
    <n v="2"/>
    <n v="0.15"/>
    <n v="17932"/>
    <s v="30484.399999999998"/>
    <n v="0.16"/>
    <s v="4431.0696680607325"/>
    <x v="1"/>
    <x v="10"/>
    <x v="1"/>
  </r>
  <r>
    <s v="O005641"/>
    <x v="117"/>
    <s v="C1007"/>
    <x v="26"/>
    <n v="1"/>
    <n v="0.05"/>
    <n v="7732"/>
    <n v="7345.4"/>
    <n v="0.22"/>
    <s v="1582.2235575205948"/>
    <x v="4"/>
    <x v="0"/>
    <x v="1"/>
  </r>
  <r>
    <s v="O005642"/>
    <x v="43"/>
    <s v="C0241"/>
    <x v="77"/>
    <n v="2"/>
    <n v="0.1"/>
    <n v="39927"/>
    <n v="71868.600000000006"/>
    <n v="0.16"/>
    <s v="8025.742288243172"/>
    <x v="1"/>
    <x v="7"/>
    <x v="2"/>
  </r>
  <r>
    <s v="O005643"/>
    <x v="4"/>
    <s v="C0557"/>
    <x v="35"/>
    <n v="1"/>
    <n v="0"/>
    <n v="24562"/>
    <n v="24562"/>
    <n v="0.22"/>
    <s v="5980.373683947325"/>
    <x v="4"/>
    <x v="3"/>
    <x v="0"/>
  </r>
  <r>
    <s v="O005644"/>
    <x v="363"/>
    <s v="C0711"/>
    <x v="7"/>
    <n v="1"/>
    <n v="0.1"/>
    <n v="4623"/>
    <n v="4160.7"/>
    <n v="0.28000000000000003"/>
    <s v="1305.592206723691"/>
    <x v="3"/>
    <x v="2"/>
    <x v="0"/>
  </r>
  <r>
    <s v="O005645"/>
    <x v="258"/>
    <s v="C1138"/>
    <x v="4"/>
    <n v="2"/>
    <n v="0.2"/>
    <n v="49003"/>
    <n v="78404.800000000003"/>
    <n v="0.31"/>
    <s v="24627.69112003505"/>
    <x v="2"/>
    <x v="3"/>
    <x v="0"/>
  </r>
  <r>
    <s v="O005646"/>
    <x v="205"/>
    <s v="C0156"/>
    <x v="31"/>
    <n v="2"/>
    <n v="0.15"/>
    <n v="657"/>
    <s v="1116.8999999999999"/>
    <n v="0.22"/>
    <s v="282.4854443809905"/>
    <x v="4"/>
    <x v="2"/>
    <x v="0"/>
  </r>
  <r>
    <s v="O005647"/>
    <x v="228"/>
    <s v="C0352"/>
    <x v="53"/>
    <n v="2"/>
    <n v="0"/>
    <n v="46621"/>
    <n v="93242"/>
    <n v="0.19"/>
    <s v="26364.203487767427"/>
    <x v="0"/>
    <x v="1"/>
    <x v="0"/>
  </r>
  <r>
    <s v="O005648"/>
    <x v="305"/>
    <s v="C0044"/>
    <x v="55"/>
    <n v="1"/>
    <n v="0.2"/>
    <n v="15711"/>
    <s v="12568.800000000001"/>
    <n v="0.19"/>
    <s v="1561.7517448794667"/>
    <x v="0"/>
    <x v="0"/>
    <x v="0"/>
  </r>
  <r>
    <s v="O005649"/>
    <x v="217"/>
    <s v="C0592"/>
    <x v="49"/>
    <n v="4"/>
    <n v="0.15"/>
    <n v="2649"/>
    <n v="9006.6"/>
    <n v="0.16"/>
    <s v="1457.4184770391114"/>
    <x v="1"/>
    <x v="5"/>
    <x v="2"/>
  </r>
  <r>
    <s v="O005650"/>
    <x v="250"/>
    <s v="C0138"/>
    <x v="76"/>
    <n v="1"/>
    <n v="0.1"/>
    <n v="2696"/>
    <n v="2426.4"/>
    <n v="0.31"/>
    <s v="638.1210752743463"/>
    <x v="2"/>
    <x v="0"/>
    <x v="0"/>
  </r>
  <r>
    <s v="O005651"/>
    <x v="144"/>
    <s v="C0436"/>
    <x v="64"/>
    <n v="4"/>
    <n v="0.15"/>
    <n v="16218"/>
    <n v="55141.2"/>
    <n v="0.19"/>
    <s v="13488.921455661159"/>
    <x v="0"/>
    <x v="4"/>
    <x v="2"/>
  </r>
  <r>
    <s v="O005652"/>
    <x v="194"/>
    <s v="C0754"/>
    <x v="15"/>
    <n v="3"/>
    <n v="0"/>
    <n v="40809"/>
    <n v="122427"/>
    <n v="0.19"/>
    <s v="24316.55103357731"/>
    <x v="0"/>
    <x v="5"/>
    <x v="1"/>
  </r>
  <r>
    <s v="O005653"/>
    <x v="279"/>
    <s v="C0143"/>
    <x v="24"/>
    <n v="1"/>
    <n v="0.1"/>
    <n v="13614"/>
    <n v="12252.6"/>
    <n v="0.19"/>
    <s v="2028.622122388689"/>
    <x v="0"/>
    <x v="4"/>
    <x v="2"/>
  </r>
  <r>
    <s v="O005654"/>
    <x v="69"/>
    <s v="C1024"/>
    <x v="64"/>
    <n v="2"/>
    <n v="0.1"/>
    <n v="16218"/>
    <n v="29192.400000000001"/>
    <n v="0.19"/>
    <s v="5280.539957312917"/>
    <x v="0"/>
    <x v="0"/>
    <x v="0"/>
  </r>
  <r>
    <s v="O005655"/>
    <x v="0"/>
    <s v="C0262"/>
    <x v="52"/>
    <n v="5"/>
    <n v="0.2"/>
    <n v="36003"/>
    <n v="144012"/>
    <n v="0.16"/>
    <s v="29777.432066904646"/>
    <x v="1"/>
    <x v="0"/>
    <x v="1"/>
  </r>
  <r>
    <s v="O005656"/>
    <x v="306"/>
    <s v="C0512"/>
    <x v="65"/>
    <n v="2"/>
    <n v="0"/>
    <n v="34669"/>
    <n v="69338"/>
    <n v="0.16"/>
    <s v="12191.698039975008"/>
    <x v="1"/>
    <x v="6"/>
    <x v="2"/>
  </r>
  <r>
    <s v="O005657"/>
    <x v="19"/>
    <s v="C0673"/>
    <x v="65"/>
    <n v="1"/>
    <n v="0.05"/>
    <n v="34669"/>
    <s v="32935.549999999996"/>
    <n v="0.16"/>
    <s v="5937.034788044464"/>
    <x v="1"/>
    <x v="0"/>
    <x v="1"/>
  </r>
  <r>
    <s v="O005658"/>
    <x v="290"/>
    <s v="C0062"/>
    <x v="79"/>
    <n v="2"/>
    <n v="0.2"/>
    <n v="23117"/>
    <s v="36987.200000000004"/>
    <n v="0.19"/>
    <s v="8953.964158868594"/>
    <x v="0"/>
    <x v="10"/>
    <x v="1"/>
  </r>
  <r>
    <s v="O005659"/>
    <x v="351"/>
    <s v="C0031"/>
    <x v="55"/>
    <n v="2"/>
    <n v="0.05"/>
    <n v="15711"/>
    <s v="29850.899999999998"/>
    <n v="0.19"/>
    <s v="6668.780736270947"/>
    <x v="0"/>
    <x v="10"/>
    <x v="0"/>
  </r>
  <r>
    <s v="O005660"/>
    <x v="288"/>
    <s v="C0949"/>
    <x v="71"/>
    <n v="3"/>
    <n v="0.2"/>
    <n v="34213"/>
    <s v="82111.20000000001"/>
    <n v="0.19"/>
    <s v="18831.40435532506"/>
    <x v="0"/>
    <x v="1"/>
    <x v="1"/>
  </r>
  <r>
    <s v="O005661"/>
    <x v="250"/>
    <s v="C0802"/>
    <x v="6"/>
    <n v="4"/>
    <n v="0"/>
    <n v="3110"/>
    <n v="12440"/>
    <n v="0.31"/>
    <s v="3801.393390576083"/>
    <x v="2"/>
    <x v="5"/>
    <x v="1"/>
  </r>
  <r>
    <s v="O005662"/>
    <x v="327"/>
    <s v="C1193"/>
    <x v="70"/>
    <n v="1"/>
    <n v="0"/>
    <n v="45709"/>
    <n v="45709"/>
    <n v="0.22"/>
    <s v="6450.181725822641"/>
    <x v="4"/>
    <x v="10"/>
    <x v="0"/>
  </r>
  <r>
    <s v="O005663"/>
    <x v="297"/>
    <s v="C0266"/>
    <x v="45"/>
    <n v="1"/>
    <n v="0.05"/>
    <n v="14854"/>
    <n v="14111.3"/>
    <n v="0.22"/>
    <s v="3155.6355275286833"/>
    <x v="4"/>
    <x v="2"/>
    <x v="0"/>
  </r>
  <r>
    <s v="O005664"/>
    <x v="13"/>
    <s v="C0308"/>
    <x v="21"/>
    <n v="1"/>
    <n v="0.15"/>
    <n v="22075"/>
    <n v="18763.75"/>
    <n v="0.16"/>
    <s v="2565.829522531647"/>
    <x v="1"/>
    <x v="7"/>
    <x v="0"/>
  </r>
  <r>
    <s v="O005665"/>
    <x v="230"/>
    <s v="C0459"/>
    <x v="62"/>
    <n v="5"/>
    <n v="0"/>
    <n v="39150"/>
    <n v="195750"/>
    <n v="0.28000000000000003"/>
    <s v="60212.79242414266"/>
    <x v="3"/>
    <x v="1"/>
    <x v="0"/>
  </r>
  <r>
    <s v="O005666"/>
    <x v="28"/>
    <s v="C0334"/>
    <x v="18"/>
    <n v="2"/>
    <n v="0.1"/>
    <n v="11537"/>
    <s v="20766.600000000002"/>
    <n v="0.22"/>
    <s v="3281.9296493966153"/>
    <x v="4"/>
    <x v="7"/>
    <x v="1"/>
  </r>
  <r>
    <s v="O005667"/>
    <x v="276"/>
    <s v="C0515"/>
    <x v="25"/>
    <n v="3"/>
    <n v="0"/>
    <n v="42988"/>
    <n v="128964"/>
    <n v="0.19"/>
    <s v="28241.59874865909"/>
    <x v="0"/>
    <x v="5"/>
    <x v="0"/>
  </r>
  <r>
    <s v="O005668"/>
    <x v="307"/>
    <s v="C0441"/>
    <x v="59"/>
    <n v="2"/>
    <n v="0.05"/>
    <n v="32335"/>
    <n v="61436.5"/>
    <n v="0.31"/>
    <s v="19450.730153837307"/>
    <x v="2"/>
    <x v="9"/>
    <x v="1"/>
  </r>
  <r>
    <s v="O005669"/>
    <x v="24"/>
    <s v="C0673"/>
    <x v="56"/>
    <n v="3"/>
    <n v="0.1"/>
    <n v="3506"/>
    <n v="9466.2000000000007"/>
    <n v="0.19"/>
    <s v="1915.7972486984177"/>
    <x v="0"/>
    <x v="0"/>
    <x v="1"/>
  </r>
  <r>
    <s v="O005670"/>
    <x v="76"/>
    <s v="C0391"/>
    <x v="7"/>
    <n v="1"/>
    <n v="0.05"/>
    <n v="4623"/>
    <s v="4391.849999999999"/>
    <n v="0.28000000000000003"/>
    <s v="1324.8307393545185"/>
    <x v="3"/>
    <x v="1"/>
    <x v="0"/>
  </r>
  <r>
    <s v="O005671"/>
    <x v="83"/>
    <s v="C0935"/>
    <x v="48"/>
    <n v="4"/>
    <n v="0.05"/>
    <n v="19803"/>
    <n v="75251.399999999994"/>
    <n v="0.16"/>
    <s v="11965.25470040523"/>
    <x v="1"/>
    <x v="3"/>
    <x v="0"/>
  </r>
  <r>
    <s v="O005672"/>
    <x v="278"/>
    <s v="C0560"/>
    <x v="74"/>
    <n v="2"/>
    <n v="0.1"/>
    <n v="5121"/>
    <s v="9217.800000000001"/>
    <n v="0.28000000000000003"/>
    <s v="2473.554138293524"/>
    <x v="3"/>
    <x v="7"/>
    <x v="0"/>
  </r>
  <r>
    <s v="O005673"/>
    <x v="245"/>
    <s v="C0254"/>
    <x v="24"/>
    <n v="3"/>
    <n v="0.15"/>
    <n v="13614"/>
    <n v="34715.699999999997"/>
    <n v="0.19"/>
    <s v="7975.036497865363"/>
    <x v="0"/>
    <x v="10"/>
    <x v="0"/>
  </r>
  <r>
    <s v="O005674"/>
    <x v="213"/>
    <s v="C1190"/>
    <x v="28"/>
    <n v="1"/>
    <n v="0"/>
    <n v="14233"/>
    <n v="14233"/>
    <n v="0.22"/>
    <s v="3426.745403793451"/>
    <x v="4"/>
    <x v="8"/>
    <x v="2"/>
  </r>
  <r>
    <s v="O005675"/>
    <x v="186"/>
    <s v="C1028"/>
    <x v="42"/>
    <n v="2"/>
    <n v="0.1"/>
    <n v="36976"/>
    <n v="66556.800000000003"/>
    <n v="0.28000000000000003"/>
    <s v="20240.549762924005"/>
    <x v="3"/>
    <x v="7"/>
    <x v="2"/>
  </r>
  <r>
    <s v="O005676"/>
    <x v="2"/>
    <s v="C0119"/>
    <x v="57"/>
    <n v="1"/>
    <n v="0.05"/>
    <n v="23441"/>
    <n v="22268.95"/>
    <n v="0.19"/>
    <s v="4166.779716124439"/>
    <x v="0"/>
    <x v="3"/>
    <x v="2"/>
  </r>
  <r>
    <s v="O005677"/>
    <x v="319"/>
    <s v="C0996"/>
    <x v="59"/>
    <n v="1"/>
    <n v="0.05"/>
    <n v="32335"/>
    <n v="30718.25"/>
    <n v="0.31"/>
    <s v="9640.418051152696"/>
    <x v="2"/>
    <x v="1"/>
    <x v="0"/>
  </r>
  <r>
    <s v="O005678"/>
    <x v="89"/>
    <s v="C0470"/>
    <x v="29"/>
    <n v="1"/>
    <n v="0.2"/>
    <n v="32777"/>
    <s v="26221.600000000002"/>
    <n v="0.19"/>
    <s v="4969.952700341277"/>
    <x v="0"/>
    <x v="5"/>
    <x v="0"/>
  </r>
  <r>
    <s v="O005679"/>
    <x v="254"/>
    <s v="C0785"/>
    <x v="26"/>
    <n v="2"/>
    <n v="0.2"/>
    <n v="7732"/>
    <n v="12371.2"/>
    <n v="0.22"/>
    <s v="1966.4576199511391"/>
    <x v="4"/>
    <x v="1"/>
    <x v="0"/>
  </r>
  <r>
    <s v="O005680"/>
    <x v="154"/>
    <s v="C1094"/>
    <x v="66"/>
    <n v="1"/>
    <n v="0.05"/>
    <n v="17932"/>
    <s v="17035.399999999998"/>
    <n v="0.16"/>
    <s v="1902.1833830793848"/>
    <x v="1"/>
    <x v="5"/>
    <x v="0"/>
  </r>
  <r>
    <s v="O005681"/>
    <x v="225"/>
    <s v="C0694"/>
    <x v="59"/>
    <n v="1"/>
    <n v="0.1"/>
    <n v="32335"/>
    <n v="29101.5"/>
    <n v="0.31"/>
    <n v="8895.9962624006203"/>
    <x v="2"/>
    <x v="8"/>
    <x v="1"/>
  </r>
  <r>
    <s v="O005682"/>
    <x v="179"/>
    <s v="C0865"/>
    <x v="30"/>
    <n v="2"/>
    <n v="0.15"/>
    <n v="37834"/>
    <s v="64317.799999999996"/>
    <n v="0.28000000000000003"/>
    <s v="13782.670633931755"/>
    <x v="3"/>
    <x v="7"/>
    <x v="1"/>
  </r>
  <r>
    <s v="O005683"/>
    <x v="51"/>
    <s v="C0776"/>
    <x v="69"/>
    <n v="1"/>
    <n v="0.2"/>
    <n v="31802"/>
    <s v="25441.600000000002"/>
    <n v="0.19"/>
    <s v="4735.830223621777"/>
    <x v="0"/>
    <x v="9"/>
    <x v="1"/>
  </r>
  <r>
    <s v="O005684"/>
    <x v="314"/>
    <s v="C0181"/>
    <x v="1"/>
    <n v="2"/>
    <n v="0.2"/>
    <n v="10888"/>
    <n v="17420.8"/>
    <n v="0.19"/>
    <s v="2764.6968684452786"/>
    <x v="0"/>
    <x v="10"/>
    <x v="1"/>
  </r>
  <r>
    <s v="O005685"/>
    <x v="303"/>
    <s v="C1029"/>
    <x v="8"/>
    <n v="2"/>
    <n v="0.1"/>
    <n v="26232"/>
    <n v="47217.599999999999"/>
    <n v="0.22"/>
    <s v="10262.311644506537"/>
    <x v="4"/>
    <x v="6"/>
    <x v="0"/>
  </r>
  <r>
    <s v="O005686"/>
    <x v="283"/>
    <s v="C0047"/>
    <x v="26"/>
    <n v="1"/>
    <n v="0.25"/>
    <n v="7732"/>
    <n v="5799"/>
    <n v="0.22"/>
    <s v="1310.2847803332625"/>
    <x v="4"/>
    <x v="3"/>
    <x v="1"/>
  </r>
  <r>
    <s v="O005687"/>
    <x v="87"/>
    <s v="C0634"/>
    <x v="1"/>
    <n v="1"/>
    <n v="0.25"/>
    <n v="10888"/>
    <n v="8166"/>
    <n v="0.19"/>
    <s v="1020.4425798140833"/>
    <x v="0"/>
    <x v="6"/>
    <x v="1"/>
  </r>
  <r>
    <s v="O005688"/>
    <x v="4"/>
    <s v="C1164"/>
    <x v="25"/>
    <n v="3"/>
    <n v="0.1"/>
    <n v="42988"/>
    <n v="116067.6"/>
    <n v="0.19"/>
    <s v="23373.42453509259"/>
    <x v="0"/>
    <x v="2"/>
    <x v="0"/>
  </r>
  <r>
    <s v="O005689"/>
    <x v="145"/>
    <s v="C0589"/>
    <x v="22"/>
    <n v="1"/>
    <n v="0.1"/>
    <n v="10792"/>
    <s v="9712.800000000001"/>
    <n v="0.28000000000000003"/>
    <s v="2566.7625589018066"/>
    <x v="3"/>
    <x v="3"/>
    <x v="0"/>
  </r>
  <r>
    <s v="O005690"/>
    <x v="266"/>
    <s v="C0310"/>
    <x v="8"/>
    <n v="2"/>
    <n v="0.15"/>
    <n v="26232"/>
    <n v="44594.400000000001"/>
    <n v="0.22"/>
    <s v="6185.323646304717"/>
    <x v="4"/>
    <x v="9"/>
    <x v="0"/>
  </r>
  <r>
    <s v="O005691"/>
    <x v="250"/>
    <s v="C0274"/>
    <x v="51"/>
    <n v="1"/>
    <n v="0.05"/>
    <n v="23506"/>
    <n v="22330.7"/>
    <n v="0.31"/>
    <s v="6562.304637767715"/>
    <x v="2"/>
    <x v="7"/>
    <x v="0"/>
  </r>
  <r>
    <s v="O005692"/>
    <x v="296"/>
    <s v="C0840"/>
    <x v="15"/>
    <n v="5"/>
    <n v="0.15"/>
    <n v="40809"/>
    <n v="173438.25"/>
    <n v="0.19"/>
    <s v="35258.005077893344"/>
    <x v="0"/>
    <x v="0"/>
    <x v="2"/>
  </r>
  <r>
    <s v="O005693"/>
    <x v="23"/>
    <s v="C0459"/>
    <x v="54"/>
    <n v="1"/>
    <n v="0.1"/>
    <n v="31519"/>
    <s v="28367.100000000002"/>
    <n v="0.19"/>
    <s v="4986.969349267623"/>
    <x v="0"/>
    <x v="1"/>
    <x v="0"/>
  </r>
  <r>
    <s v="O005694"/>
    <x v="116"/>
    <s v="C0733"/>
    <x v="13"/>
    <n v="3"/>
    <n v="0"/>
    <n v="41060"/>
    <n v="123180"/>
    <n v="0.28000000000000003"/>
    <s v="32478.525429345143"/>
    <x v="3"/>
    <x v="10"/>
    <x v="0"/>
  </r>
  <r>
    <s v="O005695"/>
    <x v="59"/>
    <s v="C0361"/>
    <x v="68"/>
    <n v="2"/>
    <n v="0.2"/>
    <n v="35424"/>
    <n v="56678.400000000001"/>
    <n v="0.19"/>
    <s v="11074.126068189713"/>
    <x v="0"/>
    <x v="0"/>
    <x v="1"/>
  </r>
  <r>
    <s v="O005696"/>
    <x v="38"/>
    <s v="C1018"/>
    <x v="35"/>
    <n v="1"/>
    <n v="0.25"/>
    <n v="24562"/>
    <n v="18421.5"/>
    <n v="0.22"/>
    <n v="3743.7369892985398"/>
    <x v="4"/>
    <x v="2"/>
    <x v="0"/>
  </r>
  <r>
    <s v="O005697"/>
    <x v="187"/>
    <s v="C1093"/>
    <x v="39"/>
    <n v="1"/>
    <n v="0"/>
    <n v="46436"/>
    <n v="46436"/>
    <n v="0.28000000000000003"/>
    <s v="12567.888321590935"/>
    <x v="3"/>
    <x v="8"/>
    <x v="1"/>
  </r>
  <r>
    <s v="O005698"/>
    <x v="285"/>
    <s v="C0662"/>
    <x v="11"/>
    <n v="1"/>
    <n v="0.15"/>
    <n v="9257"/>
    <n v="7868.45"/>
    <n v="0.16"/>
    <s v="893.6502901241658"/>
    <x v="1"/>
    <x v="7"/>
    <x v="0"/>
  </r>
  <r>
    <s v="O005699"/>
    <x v="257"/>
    <s v="C0699"/>
    <x v="13"/>
    <n v="1"/>
    <n v="0.1"/>
    <n v="41060"/>
    <n v="36954"/>
    <n v="0.28000000000000003"/>
    <s v="9676.776280764507"/>
    <x v="3"/>
    <x v="4"/>
    <x v="0"/>
  </r>
  <r>
    <s v="O005700"/>
    <x v="32"/>
    <s v="C0885"/>
    <x v="55"/>
    <n v="1"/>
    <n v="0.1"/>
    <n v="15711"/>
    <n v="14139.9"/>
    <n v="0.19"/>
    <s v="3619.0052602185906"/>
    <x v="0"/>
    <x v="1"/>
    <x v="0"/>
  </r>
  <r>
    <s v="O005701"/>
    <x v="212"/>
    <s v="C0758"/>
    <x v="52"/>
    <n v="4"/>
    <n v="0.1"/>
    <n v="36003"/>
    <n v="129610.8"/>
    <n v="0.16"/>
    <s v="21547.087515651216"/>
    <x v="1"/>
    <x v="1"/>
    <x v="1"/>
  </r>
  <r>
    <s v="O005702"/>
    <x v="20"/>
    <s v="C1056"/>
    <x v="1"/>
    <n v="1"/>
    <n v="0.1"/>
    <n v="10888"/>
    <n v="9799.2000000000007"/>
    <n v="0.19"/>
    <s v="1954.1500944600984"/>
    <x v="0"/>
    <x v="5"/>
    <x v="2"/>
  </r>
  <r>
    <s v="O005703"/>
    <x v="251"/>
    <s v="C0621"/>
    <x v="79"/>
    <n v="1"/>
    <n v="0.1"/>
    <n v="23117"/>
    <n v="20805.3"/>
    <n v="0.19"/>
    <s v="3485.0219455435713"/>
    <x v="0"/>
    <x v="0"/>
    <x v="0"/>
  </r>
  <r>
    <s v="O005704"/>
    <x v="92"/>
    <s v="C0182"/>
    <x v="59"/>
    <n v="3"/>
    <n v="0.2"/>
    <n v="32335"/>
    <n v="77604"/>
    <n v="0.31"/>
    <s v="22985.214446295005"/>
    <x v="2"/>
    <x v="8"/>
    <x v="0"/>
  </r>
  <r>
    <s v="O005705"/>
    <x v="244"/>
    <s v="C0686"/>
    <x v="72"/>
    <n v="3"/>
    <n v="0.15"/>
    <n v="21109"/>
    <n v="53827.95"/>
    <n v="0.22"/>
    <s v="11411.688332035576"/>
    <x v="4"/>
    <x v="2"/>
    <x v="0"/>
  </r>
  <r>
    <s v="O005706"/>
    <x v="338"/>
    <s v="C0681"/>
    <x v="46"/>
    <n v="1"/>
    <n v="0.1"/>
    <n v="4101"/>
    <n v="3690.9"/>
    <n v="0.16"/>
    <s v="703.4741928237178"/>
    <x v="1"/>
    <x v="3"/>
    <x v="0"/>
  </r>
  <r>
    <s v="O005707"/>
    <x v="250"/>
    <s v="C0248"/>
    <x v="40"/>
    <n v="2"/>
    <n v="0.15"/>
    <n v="13000"/>
    <n v="22100"/>
    <n v="0.19"/>
    <s v="5126.308983211557"/>
    <x v="0"/>
    <x v="1"/>
    <x v="0"/>
  </r>
  <r>
    <s v="O005708"/>
    <x v="200"/>
    <s v="C0620"/>
    <x v="27"/>
    <n v="2"/>
    <n v="0.25"/>
    <n v="38016"/>
    <n v="57024"/>
    <n v="0.16"/>
    <s v="8217.029337538988"/>
    <x v="1"/>
    <x v="5"/>
    <x v="0"/>
  </r>
  <r>
    <s v="O005709"/>
    <x v="186"/>
    <s v="C0030"/>
    <x v="22"/>
    <n v="1"/>
    <n v="0"/>
    <n v="10792"/>
    <n v="10792"/>
    <n v="0.28000000000000003"/>
    <s v="3012.9143146515385"/>
    <x v="3"/>
    <x v="1"/>
    <x v="0"/>
  </r>
  <r>
    <s v="O005710"/>
    <x v="52"/>
    <s v="C0873"/>
    <x v="15"/>
    <n v="1"/>
    <n v="0.1"/>
    <n v="40809"/>
    <n v="36728.1"/>
    <n v="0.19"/>
    <s v="6676.207615475519"/>
    <x v="0"/>
    <x v="1"/>
    <x v="1"/>
  </r>
  <r>
    <s v="O005711"/>
    <x v="121"/>
    <s v="C0948"/>
    <x v="0"/>
    <n v="1"/>
    <n v="0.2"/>
    <n v="17633"/>
    <s v="14106.400000000001"/>
    <n v="0.19"/>
    <s v="3056.6132706644566"/>
    <x v="0"/>
    <x v="6"/>
    <x v="0"/>
  </r>
  <r>
    <s v="O005712"/>
    <x v="319"/>
    <s v="C0985"/>
    <x v="71"/>
    <n v="1"/>
    <n v="0.15"/>
    <n v="34213"/>
    <n v="29081.05"/>
    <n v="0.19"/>
    <s v="6002.344280841797"/>
    <x v="0"/>
    <x v="2"/>
    <x v="0"/>
  </r>
  <r>
    <s v="O005713"/>
    <x v="56"/>
    <s v="C0317"/>
    <x v="47"/>
    <n v="1"/>
    <n v="0.2"/>
    <n v="13190"/>
    <n v="10552"/>
    <n v="0.22"/>
    <s v="2288.218373997905"/>
    <x v="4"/>
    <x v="0"/>
    <x v="1"/>
  </r>
  <r>
    <s v="O005714"/>
    <x v="34"/>
    <s v="C0737"/>
    <x v="28"/>
    <n v="1"/>
    <n v="0"/>
    <n v="14233"/>
    <n v="14233"/>
    <n v="0.22"/>
    <s v="3634.220257549708"/>
    <x v="4"/>
    <x v="10"/>
    <x v="0"/>
  </r>
  <r>
    <s v="O005715"/>
    <x v="233"/>
    <s v="C1113"/>
    <x v="57"/>
    <n v="2"/>
    <n v="0.2"/>
    <n v="23441"/>
    <n v="37505.599999999999"/>
    <n v="0.19"/>
    <s v="7806.189627497525"/>
    <x v="0"/>
    <x v="1"/>
    <x v="0"/>
  </r>
  <r>
    <s v="O005716"/>
    <x v="191"/>
    <s v="C0168"/>
    <x v="50"/>
    <n v="3"/>
    <n v="0.15"/>
    <n v="44505"/>
    <n v="113487.75"/>
    <n v="0.19"/>
    <s v="18499.710023186417"/>
    <x v="0"/>
    <x v="1"/>
    <x v="2"/>
  </r>
  <r>
    <s v="O005717"/>
    <x v="234"/>
    <s v="C0743"/>
    <x v="27"/>
    <n v="2"/>
    <n v="0.2"/>
    <n v="38016"/>
    <s v="60825.600000000006"/>
    <n v="0.16"/>
    <s v="9749.578870614192"/>
    <x v="1"/>
    <x v="1"/>
    <x v="0"/>
  </r>
  <r>
    <s v="O005718"/>
    <x v="54"/>
    <s v="C0126"/>
    <x v="78"/>
    <n v="2"/>
    <n v="0.1"/>
    <n v="24310"/>
    <n v="43758"/>
    <n v="0.16"/>
    <s v="6730.934291310228"/>
    <x v="1"/>
    <x v="10"/>
    <x v="0"/>
  </r>
  <r>
    <s v="O005719"/>
    <x v="294"/>
    <s v="C0573"/>
    <x v="9"/>
    <n v="3"/>
    <n v="0"/>
    <n v="11380"/>
    <n v="34140"/>
    <n v="0.28000000000000003"/>
    <s v="8378.789124609391"/>
    <x v="3"/>
    <x v="7"/>
    <x v="0"/>
  </r>
  <r>
    <s v="O005720"/>
    <x v="283"/>
    <s v="C0120"/>
    <x v="16"/>
    <n v="3"/>
    <n v="0.1"/>
    <n v="28518"/>
    <n v="76998.600000000006"/>
    <n v="0.31"/>
    <n v="23262.367450300299"/>
    <x v="2"/>
    <x v="6"/>
    <x v="0"/>
  </r>
  <r>
    <s v="O005721"/>
    <x v="256"/>
    <s v="C1009"/>
    <x v="37"/>
    <n v="3"/>
    <n v="0.1"/>
    <n v="28530"/>
    <n v="77031"/>
    <n v="0.16"/>
    <s v="15396.036814451849"/>
    <x v="1"/>
    <x v="7"/>
    <x v="0"/>
  </r>
  <r>
    <s v="O005722"/>
    <x v="217"/>
    <s v="C0560"/>
    <x v="40"/>
    <n v="1"/>
    <n v="0.1"/>
    <n v="13000"/>
    <n v="11700"/>
    <n v="0.19"/>
    <s v="2671.3665945561493"/>
    <x v="0"/>
    <x v="7"/>
    <x v="0"/>
  </r>
  <r>
    <s v="O005723"/>
    <x v="262"/>
    <s v="C1083"/>
    <x v="57"/>
    <n v="1"/>
    <n v="0.15"/>
    <n v="23441"/>
    <n v="19924.849999999999"/>
    <n v="0.19"/>
    <n v="4422.5942052004502"/>
    <x v="0"/>
    <x v="1"/>
    <x v="1"/>
  </r>
  <r>
    <s v="O005724"/>
    <x v="227"/>
    <s v="C0697"/>
    <x v="8"/>
    <n v="2"/>
    <n v="0.1"/>
    <n v="26232"/>
    <n v="47217.599999999999"/>
    <n v="0.22"/>
    <s v="11675.497520051684"/>
    <x v="4"/>
    <x v="8"/>
    <x v="0"/>
  </r>
  <r>
    <s v="O005725"/>
    <x v="135"/>
    <s v="C0223"/>
    <x v="71"/>
    <n v="1"/>
    <n v="0.05"/>
    <n v="34213"/>
    <n v="32502.35"/>
    <n v="0.19"/>
    <s v="6412.044587594811"/>
    <x v="0"/>
    <x v="1"/>
    <x v="2"/>
  </r>
  <r>
    <s v="O005726"/>
    <x v="327"/>
    <s v="C1035"/>
    <x v="51"/>
    <n v="1"/>
    <n v="0.1"/>
    <n v="23506"/>
    <n v="21155.4"/>
    <n v="0.31"/>
    <s v="6112.901619399551"/>
    <x v="2"/>
    <x v="1"/>
    <x v="1"/>
  </r>
  <r>
    <s v="O005727"/>
    <x v="2"/>
    <s v="C0793"/>
    <x v="11"/>
    <n v="1"/>
    <n v="0"/>
    <n v="9257"/>
    <n v="9257"/>
    <n v="0.16"/>
    <s v="1663.7745655963952"/>
    <x v="1"/>
    <x v="4"/>
    <x v="1"/>
  </r>
  <r>
    <s v="O005728"/>
    <x v="106"/>
    <s v="C0814"/>
    <x v="4"/>
    <n v="5"/>
    <n v="0"/>
    <n v="49003"/>
    <n v="245015"/>
    <n v="0.31"/>
    <s v="61836.53206714828"/>
    <x v="2"/>
    <x v="7"/>
    <x v="1"/>
  </r>
  <r>
    <s v="O005729"/>
    <x v="64"/>
    <s v="C0310"/>
    <x v="37"/>
    <n v="1"/>
    <n v="0.1"/>
    <n v="28530"/>
    <n v="25677"/>
    <n v="0.16"/>
    <s v="3504.503020288461"/>
    <x v="1"/>
    <x v="9"/>
    <x v="0"/>
  </r>
  <r>
    <s v="O005730"/>
    <x v="243"/>
    <s v="C1012"/>
    <x v="1"/>
    <n v="1"/>
    <n v="0.15"/>
    <n v="10888"/>
    <n v="9254.7999999999993"/>
    <n v="0.19"/>
    <s v="2116.2624776507632"/>
    <x v="0"/>
    <x v="7"/>
    <x v="0"/>
  </r>
  <r>
    <s v="O005731"/>
    <x v="203"/>
    <s v="C0749"/>
    <x v="60"/>
    <n v="1"/>
    <n v="0.2"/>
    <n v="11721"/>
    <s v="9376.800000000001"/>
    <n v="0.16"/>
    <s v="1338.787924680959"/>
    <x v="1"/>
    <x v="9"/>
    <x v="0"/>
  </r>
  <r>
    <s v="O005732"/>
    <x v="40"/>
    <s v="C1058"/>
    <x v="67"/>
    <n v="2"/>
    <n v="0.1"/>
    <n v="35056"/>
    <n v="63100.800000000003"/>
    <n v="0.19"/>
    <s v="13402.557122811464"/>
    <x v="0"/>
    <x v="6"/>
    <x v="0"/>
  </r>
  <r>
    <s v="O005733"/>
    <x v="248"/>
    <s v="C1019"/>
    <x v="77"/>
    <n v="1"/>
    <n v="0.2"/>
    <n v="39927"/>
    <s v="31941.600000000002"/>
    <n v="0.16"/>
    <s v="4704.7720461297995"/>
    <x v="1"/>
    <x v="1"/>
    <x v="0"/>
  </r>
  <r>
    <s v="O005734"/>
    <x v="105"/>
    <s v="C0481"/>
    <x v="25"/>
    <n v="1"/>
    <n v="0"/>
    <n v="42988"/>
    <n v="42988"/>
    <n v="0.19"/>
    <n v="8995.4911456962109"/>
    <x v="0"/>
    <x v="1"/>
    <x v="0"/>
  </r>
  <r>
    <s v="O005735"/>
    <x v="40"/>
    <s v="C0574"/>
    <x v="22"/>
    <n v="5"/>
    <n v="0.25"/>
    <n v="10792"/>
    <n v="40470"/>
    <n v="0.28000000000000003"/>
    <s v="9150.136310340939"/>
    <x v="3"/>
    <x v="2"/>
    <x v="0"/>
  </r>
  <r>
    <s v="O005736"/>
    <x v="260"/>
    <s v="C0825"/>
    <x v="14"/>
    <n v="3"/>
    <n v="0.2"/>
    <n v="24549"/>
    <s v="58917.600000000006"/>
    <n v="0.19"/>
    <s v="13816.940806295917"/>
    <x v="0"/>
    <x v="9"/>
    <x v="0"/>
  </r>
  <r>
    <s v="O005737"/>
    <x v="81"/>
    <s v="C1117"/>
    <x v="7"/>
    <n v="3"/>
    <n v="0.1"/>
    <n v="4623"/>
    <n v="12482.1"/>
    <n v="0.28000000000000003"/>
    <n v="3007.4567130769001"/>
    <x v="3"/>
    <x v="8"/>
    <x v="0"/>
  </r>
  <r>
    <s v="O005738"/>
    <x v="161"/>
    <s v="C0628"/>
    <x v="4"/>
    <n v="4"/>
    <n v="0"/>
    <n v="49003"/>
    <n v="196012"/>
    <n v="0.31"/>
    <s v="51420.95306495016"/>
    <x v="2"/>
    <x v="5"/>
    <x v="2"/>
  </r>
  <r>
    <s v="O005739"/>
    <x v="301"/>
    <s v="C1157"/>
    <x v="21"/>
    <n v="1"/>
    <n v="0.1"/>
    <n v="22075"/>
    <n v="19867.5"/>
    <n v="0.16"/>
    <s v="4025.793994098688"/>
    <x v="1"/>
    <x v="1"/>
    <x v="0"/>
  </r>
  <r>
    <s v="O005740"/>
    <x v="148"/>
    <s v="C0844"/>
    <x v="76"/>
    <n v="2"/>
    <n v="0"/>
    <n v="2696"/>
    <n v="5392"/>
    <n v="0.31"/>
    <s v="1670.9879797240362"/>
    <x v="2"/>
    <x v="1"/>
    <x v="1"/>
  </r>
  <r>
    <s v="O005741"/>
    <x v="213"/>
    <s v="C0989"/>
    <x v="71"/>
    <n v="1"/>
    <n v="0.1"/>
    <n v="34213"/>
    <n v="30791.7"/>
    <n v="0.19"/>
    <n v="5520.3771719906499"/>
    <x v="0"/>
    <x v="7"/>
    <x v="1"/>
  </r>
  <r>
    <s v="O005742"/>
    <x v="5"/>
    <s v="C0419"/>
    <x v="39"/>
    <n v="2"/>
    <n v="0.05"/>
    <n v="46436"/>
    <n v="88228.4"/>
    <n v="0.28000000000000003"/>
    <s v="29544.83353738432"/>
    <x v="3"/>
    <x v="4"/>
    <x v="1"/>
  </r>
  <r>
    <s v="O005743"/>
    <x v="150"/>
    <s v="C0030"/>
    <x v="64"/>
    <n v="1"/>
    <n v="0.1"/>
    <n v="16218"/>
    <n v="14596.2"/>
    <n v="0.19"/>
    <n v="3146.7634850156101"/>
    <x v="0"/>
    <x v="1"/>
    <x v="0"/>
  </r>
  <r>
    <s v="O005744"/>
    <x v="271"/>
    <s v="C0298"/>
    <x v="7"/>
    <n v="1"/>
    <n v="0.05"/>
    <n v="4623"/>
    <s v="4391.849999999999"/>
    <n v="0.28000000000000003"/>
    <s v="1160.6230800328071"/>
    <x v="3"/>
    <x v="8"/>
    <x v="1"/>
  </r>
  <r>
    <s v="O005745"/>
    <x v="251"/>
    <s v="C1085"/>
    <x v="69"/>
    <n v="2"/>
    <n v="0.05"/>
    <n v="31802"/>
    <s v="60423.799999999996"/>
    <n v="0.19"/>
    <s v="11196.318833120149"/>
    <x v="0"/>
    <x v="0"/>
    <x v="0"/>
  </r>
  <r>
    <s v="O005746"/>
    <x v="236"/>
    <s v="C0458"/>
    <x v="26"/>
    <n v="1"/>
    <n v="0.05"/>
    <n v="7732"/>
    <n v="7345.4"/>
    <n v="0.22"/>
    <s v="1892.078794095752"/>
    <x v="4"/>
    <x v="2"/>
    <x v="1"/>
  </r>
  <r>
    <s v="O005747"/>
    <x v="124"/>
    <s v="C0304"/>
    <x v="41"/>
    <n v="2"/>
    <n v="0"/>
    <n v="38513"/>
    <n v="77026"/>
    <n v="0.19"/>
    <s v="12037.22634435959"/>
    <x v="0"/>
    <x v="7"/>
    <x v="0"/>
  </r>
  <r>
    <s v="O005748"/>
    <x v="87"/>
    <s v="C0958"/>
    <x v="27"/>
    <n v="2"/>
    <n v="0.15"/>
    <n v="38016"/>
    <n v="64627.199999999997"/>
    <n v="0.16"/>
    <s v="13605.380843282299"/>
    <x v="1"/>
    <x v="8"/>
    <x v="0"/>
  </r>
  <r>
    <s v="O005749"/>
    <x v="78"/>
    <s v="C0340"/>
    <x v="49"/>
    <n v="2"/>
    <n v="0.05"/>
    <n v="2649"/>
    <s v="5033.099999999999"/>
    <n v="0.16"/>
    <s v="727.1945044274833"/>
    <x v="1"/>
    <x v="9"/>
    <x v="0"/>
  </r>
  <r>
    <s v="O005750"/>
    <x v="313"/>
    <s v="C0448"/>
    <x v="50"/>
    <n v="1"/>
    <n v="0.15"/>
    <n v="44505"/>
    <n v="37829.25"/>
    <n v="0.19"/>
    <s v="6033.684676320601"/>
    <x v="0"/>
    <x v="10"/>
    <x v="2"/>
  </r>
  <r>
    <s v="O005751"/>
    <x v="120"/>
    <s v="C0881"/>
    <x v="17"/>
    <n v="1"/>
    <n v="0.15"/>
    <n v="41116"/>
    <n v="34948.6"/>
    <n v="0.19"/>
    <s v="7969.747414263467"/>
    <x v="0"/>
    <x v="8"/>
    <x v="0"/>
  </r>
  <r>
    <s v="O005752"/>
    <x v="187"/>
    <s v="C0540"/>
    <x v="63"/>
    <n v="2"/>
    <n v="0"/>
    <n v="9199"/>
    <n v="18398"/>
    <n v="0.16"/>
    <s v="3416.714624388032"/>
    <x v="1"/>
    <x v="4"/>
    <x v="1"/>
  </r>
  <r>
    <s v="O005753"/>
    <x v="354"/>
    <s v="C0485"/>
    <x v="35"/>
    <n v="2"/>
    <n v="0.05"/>
    <n v="24562"/>
    <s v="46667.799999999996"/>
    <n v="0.22"/>
    <s v="7365.076139933783"/>
    <x v="4"/>
    <x v="5"/>
    <x v="0"/>
  </r>
  <r>
    <s v="O005754"/>
    <x v="56"/>
    <s v="C0077"/>
    <x v="60"/>
    <n v="1"/>
    <n v="0.1"/>
    <n v="11721"/>
    <n v="10548.9"/>
    <n v="0.16"/>
    <s v="1648.382962016845"/>
    <x v="1"/>
    <x v="2"/>
    <x v="0"/>
  </r>
  <r>
    <s v="O005755"/>
    <x v="249"/>
    <s v="C0515"/>
    <x v="8"/>
    <n v="2"/>
    <n v="0.2"/>
    <n v="26232"/>
    <s v="41971.200000000004"/>
    <n v="0.22"/>
    <s v="7610.136206479073"/>
    <x v="4"/>
    <x v="5"/>
    <x v="0"/>
  </r>
  <r>
    <s v="O005756"/>
    <x v="74"/>
    <s v="C0944"/>
    <x v="5"/>
    <n v="3"/>
    <n v="0.1"/>
    <n v="7879"/>
    <n v="21273.3"/>
    <n v="0.16"/>
    <s v="3998.143257872859"/>
    <x v="1"/>
    <x v="3"/>
    <x v="1"/>
  </r>
  <r>
    <s v="O005757"/>
    <x v="92"/>
    <s v="C0659"/>
    <x v="60"/>
    <n v="1"/>
    <n v="0.1"/>
    <n v="11721"/>
    <n v="10548.9"/>
    <n v="0.16"/>
    <s v="2322.7251043986157"/>
    <x v="1"/>
    <x v="5"/>
    <x v="0"/>
  </r>
  <r>
    <s v="O005758"/>
    <x v="360"/>
    <s v="C0092"/>
    <x v="3"/>
    <n v="1"/>
    <n v="0.15"/>
    <n v="48370"/>
    <n v="41114.5"/>
    <n v="0.16"/>
    <s v="7352.101654009481"/>
    <x v="1"/>
    <x v="5"/>
    <x v="0"/>
  </r>
  <r>
    <s v="O005759"/>
    <x v="335"/>
    <s v="C0466"/>
    <x v="24"/>
    <n v="1"/>
    <n v="0.15"/>
    <n v="13614"/>
    <n v="11571.9"/>
    <n v="0.19"/>
    <s v="1890.9830603999726"/>
    <x v="0"/>
    <x v="10"/>
    <x v="0"/>
  </r>
  <r>
    <s v="O005760"/>
    <x v="144"/>
    <s v="C0466"/>
    <x v="52"/>
    <n v="4"/>
    <n v="0.2"/>
    <n v="36003"/>
    <n v="115209.60000000001"/>
    <n v="0.16"/>
    <s v="22022.076556782682"/>
    <x v="1"/>
    <x v="10"/>
    <x v="0"/>
  </r>
  <r>
    <s v="O005761"/>
    <x v="197"/>
    <s v="C1064"/>
    <x v="46"/>
    <n v="1"/>
    <n v="0.1"/>
    <n v="4101"/>
    <n v="3690.9"/>
    <n v="0.16"/>
    <s v="584.0390719234356"/>
    <x v="1"/>
    <x v="4"/>
    <x v="1"/>
  </r>
  <r>
    <s v="O005762"/>
    <x v="256"/>
    <s v="C0690"/>
    <x v="65"/>
    <n v="1"/>
    <n v="0.05"/>
    <n v="34669"/>
    <s v="32935.549999999996"/>
    <n v="0.16"/>
    <s v="5184.632938428791"/>
    <x v="1"/>
    <x v="3"/>
    <x v="2"/>
  </r>
  <r>
    <s v="O005763"/>
    <x v="44"/>
    <s v="C0947"/>
    <x v="28"/>
    <n v="4"/>
    <n v="0.15"/>
    <n v="14233"/>
    <n v="48392.2"/>
    <n v="0.22"/>
    <s v="9824.327247342264"/>
    <x v="4"/>
    <x v="1"/>
    <x v="1"/>
  </r>
  <r>
    <s v="O005764"/>
    <x v="211"/>
    <s v="C0554"/>
    <x v="11"/>
    <n v="1"/>
    <n v="0"/>
    <n v="9257"/>
    <n v="9257"/>
    <n v="0.16"/>
    <s v="1515.0373274900355"/>
    <x v="1"/>
    <x v="0"/>
    <x v="0"/>
  </r>
  <r>
    <s v="O005765"/>
    <x v="101"/>
    <s v="C1090"/>
    <x v="17"/>
    <n v="2"/>
    <n v="0.1"/>
    <n v="41116"/>
    <n v="74008.800000000003"/>
    <n v="0.19"/>
    <s v="13877.824980623764"/>
    <x v="0"/>
    <x v="10"/>
    <x v="0"/>
  </r>
  <r>
    <s v="O005766"/>
    <x v="7"/>
    <s v="C0109"/>
    <x v="54"/>
    <n v="1"/>
    <n v="0.1"/>
    <n v="31519"/>
    <s v="28367.100000000002"/>
    <n v="0.19"/>
    <s v="3002.7452160979087"/>
    <x v="0"/>
    <x v="9"/>
    <x v="1"/>
  </r>
  <r>
    <s v="O005767"/>
    <x v="5"/>
    <s v="C0092"/>
    <x v="71"/>
    <n v="5"/>
    <n v="0.15"/>
    <n v="34213"/>
    <n v="145405.25"/>
    <n v="0.19"/>
    <s v="27758.632220724903"/>
    <x v="0"/>
    <x v="5"/>
    <x v="0"/>
  </r>
  <r>
    <s v="O005768"/>
    <x v="145"/>
    <s v="C1003"/>
    <x v="28"/>
    <n v="3"/>
    <n v="0.15"/>
    <n v="14233"/>
    <n v="36294.15"/>
    <n v="0.22"/>
    <s v="7809.898615578745"/>
    <x v="4"/>
    <x v="7"/>
    <x v="1"/>
  </r>
  <r>
    <s v="O005769"/>
    <x v="189"/>
    <s v="C0368"/>
    <x v="70"/>
    <n v="2"/>
    <n v="0.05"/>
    <n v="45709"/>
    <s v="86847.09999999999"/>
    <n v="0.22"/>
    <s v="20160.56966642403"/>
    <x v="4"/>
    <x v="0"/>
    <x v="1"/>
  </r>
  <r>
    <s v="O005770"/>
    <x v="326"/>
    <s v="C0820"/>
    <x v="10"/>
    <n v="1"/>
    <n v="0.25"/>
    <n v="9427"/>
    <n v="7070.25"/>
    <n v="0.22"/>
    <s v="1058.8715661904337"/>
    <x v="4"/>
    <x v="6"/>
    <x v="0"/>
  </r>
  <r>
    <s v="O005771"/>
    <x v="49"/>
    <s v="C0423"/>
    <x v="31"/>
    <n v="1"/>
    <n v="0"/>
    <n v="657"/>
    <n v="657"/>
    <n v="0.22"/>
    <s v="156.31350307798854"/>
    <x v="4"/>
    <x v="3"/>
    <x v="1"/>
  </r>
  <r>
    <s v="O005772"/>
    <x v="348"/>
    <s v="C0572"/>
    <x v="0"/>
    <n v="2"/>
    <n v="0"/>
    <n v="17633"/>
    <n v="35266"/>
    <n v="0.19"/>
    <s v="6735.850191937722"/>
    <x v="0"/>
    <x v="9"/>
    <x v="0"/>
  </r>
  <r>
    <s v="O005773"/>
    <x v="139"/>
    <s v="C0862"/>
    <x v="26"/>
    <n v="1"/>
    <n v="0.15"/>
    <n v="7732"/>
    <n v="6572.2"/>
    <n v="0.22"/>
    <s v="1559.7785270158226"/>
    <x v="4"/>
    <x v="5"/>
    <x v="1"/>
  </r>
  <r>
    <s v="O005774"/>
    <x v="353"/>
    <s v="C0435"/>
    <x v="11"/>
    <n v="2"/>
    <n v="0.2"/>
    <n v="9257"/>
    <n v="14811.2"/>
    <n v="0.16"/>
    <s v="1525.2655392760503"/>
    <x v="1"/>
    <x v="1"/>
    <x v="0"/>
  </r>
  <r>
    <s v="O005775"/>
    <x v="67"/>
    <s v="C0212"/>
    <x v="10"/>
    <n v="2"/>
    <n v="0.1"/>
    <n v="9427"/>
    <s v="16968.600000000002"/>
    <n v="0.22"/>
    <s v="2999.790819587537"/>
    <x v="4"/>
    <x v="10"/>
    <x v="0"/>
  </r>
  <r>
    <s v="O005776"/>
    <x v="60"/>
    <s v="C0526"/>
    <x v="58"/>
    <n v="3"/>
    <n v="0.1"/>
    <n v="34314"/>
    <n v="92647.8"/>
    <n v="0.16"/>
    <s v="8743.678964295588"/>
    <x v="1"/>
    <x v="2"/>
    <x v="0"/>
  </r>
  <r>
    <s v="O005777"/>
    <x v="54"/>
    <s v="C0468"/>
    <x v="79"/>
    <n v="1"/>
    <n v="0.1"/>
    <n v="23117"/>
    <n v="20805.3"/>
    <n v="0.19"/>
    <s v="4059.5532305379916"/>
    <x v="0"/>
    <x v="3"/>
    <x v="0"/>
  </r>
  <r>
    <s v="O005778"/>
    <x v="245"/>
    <s v="C1194"/>
    <x v="75"/>
    <n v="2"/>
    <n v="0"/>
    <n v="27904"/>
    <n v="55808"/>
    <n v="0.22"/>
    <s v="11603.741935519523"/>
    <x v="4"/>
    <x v="9"/>
    <x v="1"/>
  </r>
  <r>
    <s v="O005779"/>
    <x v="47"/>
    <s v="C0792"/>
    <x v="0"/>
    <n v="3"/>
    <n v="0.15"/>
    <n v="17633"/>
    <n v="44964.15"/>
    <n v="0.19"/>
    <s v="8316.575594914071"/>
    <x v="0"/>
    <x v="10"/>
    <x v="0"/>
  </r>
  <r>
    <s v="O005780"/>
    <x v="346"/>
    <s v="C0875"/>
    <x v="6"/>
    <n v="2"/>
    <n v="0.05"/>
    <n v="3110"/>
    <n v="5909"/>
    <n v="0.31"/>
    <s v="1543.8101702911604"/>
    <x v="2"/>
    <x v="5"/>
    <x v="1"/>
  </r>
  <r>
    <s v="O005781"/>
    <x v="276"/>
    <s v="C0210"/>
    <x v="28"/>
    <n v="3"/>
    <n v="0.2"/>
    <n v="14233"/>
    <s v="34159.200000000004"/>
    <n v="0.22"/>
    <s v="6068.582724214479"/>
    <x v="4"/>
    <x v="6"/>
    <x v="2"/>
  </r>
  <r>
    <s v="O005782"/>
    <x v="39"/>
    <s v="C0256"/>
    <x v="28"/>
    <n v="1"/>
    <n v="0.05"/>
    <n v="14233"/>
    <s v="13521.349999999999"/>
    <n v="0.22"/>
    <s v="1793.4283880319522"/>
    <x v="4"/>
    <x v="1"/>
    <x v="0"/>
  </r>
  <r>
    <s v="O005783"/>
    <x v="122"/>
    <s v="C0073"/>
    <x v="56"/>
    <n v="3"/>
    <n v="0.05"/>
    <n v="3506"/>
    <n v="9992.1"/>
    <n v="0.19"/>
    <s v="1427.929343401478"/>
    <x v="0"/>
    <x v="1"/>
    <x v="1"/>
  </r>
  <r>
    <s v="O005784"/>
    <x v="336"/>
    <s v="C0147"/>
    <x v="25"/>
    <n v="4"/>
    <n v="0.1"/>
    <n v="42988"/>
    <s v="154756.80000000002"/>
    <n v="0.19"/>
    <s v="25882.878833083865"/>
    <x v="0"/>
    <x v="3"/>
    <x v="1"/>
  </r>
  <r>
    <s v="O005785"/>
    <x v="179"/>
    <s v="C0317"/>
    <x v="50"/>
    <n v="1"/>
    <n v="0.1"/>
    <n v="44505"/>
    <n v="40054.5"/>
    <n v="0.19"/>
    <s v="6771.526658170622"/>
    <x v="0"/>
    <x v="0"/>
    <x v="1"/>
  </r>
  <r>
    <s v="O005786"/>
    <x v="81"/>
    <s v="C0606"/>
    <x v="37"/>
    <n v="1"/>
    <n v="0.1"/>
    <n v="28530"/>
    <n v="25677"/>
    <n v="0.16"/>
    <s v="4047.5458859741266"/>
    <x v="1"/>
    <x v="0"/>
    <x v="2"/>
  </r>
  <r>
    <s v="O005787"/>
    <x v="275"/>
    <s v="C0575"/>
    <x v="70"/>
    <n v="1"/>
    <n v="0.05"/>
    <n v="45709"/>
    <s v="43423.549999999996"/>
    <n v="0.22"/>
    <s v="10710.724718013755"/>
    <x v="4"/>
    <x v="8"/>
    <x v="2"/>
  </r>
  <r>
    <s v="O005788"/>
    <x v="264"/>
    <s v="C1178"/>
    <x v="38"/>
    <n v="2"/>
    <n v="0"/>
    <n v="19940"/>
    <n v="39880"/>
    <n v="0.16"/>
    <s v="5419.121525045687"/>
    <x v="1"/>
    <x v="6"/>
    <x v="0"/>
  </r>
  <r>
    <s v="O005789"/>
    <x v="112"/>
    <s v="C0547"/>
    <x v="4"/>
    <n v="2"/>
    <n v="0.2"/>
    <n v="49003"/>
    <n v="78404.800000000003"/>
    <n v="0.31"/>
    <s v="25646.807363941167"/>
    <x v="2"/>
    <x v="4"/>
    <x v="1"/>
  </r>
  <r>
    <s v="O005790"/>
    <x v="144"/>
    <s v="C0835"/>
    <x v="68"/>
    <n v="1"/>
    <n v="0.1"/>
    <n v="35424"/>
    <s v="31881.600000000002"/>
    <n v="0.19"/>
    <s v="6925.931220918284"/>
    <x v="0"/>
    <x v="3"/>
    <x v="0"/>
  </r>
  <r>
    <s v="O005791"/>
    <x v="334"/>
    <s v="C0312"/>
    <x v="18"/>
    <n v="3"/>
    <n v="0.1"/>
    <n v="11537"/>
    <n v="31149.9"/>
    <n v="0.22"/>
    <s v="8106.802965359767"/>
    <x v="4"/>
    <x v="7"/>
    <x v="1"/>
  </r>
  <r>
    <s v="O005792"/>
    <x v="122"/>
    <s v="C0808"/>
    <x v="30"/>
    <n v="3"/>
    <n v="0.1"/>
    <n v="37834"/>
    <n v="102151.8"/>
    <n v="0.28000000000000003"/>
    <s v="30353.643049587732"/>
    <x v="3"/>
    <x v="8"/>
    <x v="0"/>
  </r>
  <r>
    <s v="O005793"/>
    <x v="58"/>
    <s v="C0765"/>
    <x v="14"/>
    <n v="4"/>
    <n v="0.1"/>
    <n v="24549"/>
    <s v="88376.40000000001"/>
    <n v="0.19"/>
    <s v="17018.207552786826"/>
    <x v="0"/>
    <x v="7"/>
    <x v="0"/>
  </r>
  <r>
    <s v="O005794"/>
    <x v="38"/>
    <s v="C0134"/>
    <x v="70"/>
    <n v="2"/>
    <n v="0.15"/>
    <n v="45709"/>
    <n v="77705.3"/>
    <n v="0.22"/>
    <s v="14157.804449938763"/>
    <x v="4"/>
    <x v="10"/>
    <x v="0"/>
  </r>
  <r>
    <s v="O005795"/>
    <x v="241"/>
    <s v="C0948"/>
    <x v="10"/>
    <n v="2"/>
    <n v="0.1"/>
    <n v="9427"/>
    <s v="16968.600000000002"/>
    <n v="0.22"/>
    <s v="3894.935822765089"/>
    <x v="4"/>
    <x v="6"/>
    <x v="0"/>
  </r>
  <r>
    <s v="O005796"/>
    <x v="295"/>
    <s v="C1153"/>
    <x v="79"/>
    <n v="3"/>
    <n v="0.05"/>
    <n v="23117"/>
    <n v="65883.45"/>
    <n v="0.19"/>
    <s v="11650.164670314278"/>
    <x v="0"/>
    <x v="9"/>
    <x v="0"/>
  </r>
  <r>
    <s v="O005797"/>
    <x v="106"/>
    <s v="C0436"/>
    <x v="30"/>
    <n v="1"/>
    <n v="0.1"/>
    <n v="37834"/>
    <n v="34050.6"/>
    <n v="0.28000000000000003"/>
    <s v="11174.62618113235"/>
    <x v="3"/>
    <x v="4"/>
    <x v="2"/>
  </r>
  <r>
    <s v="O005798"/>
    <x v="100"/>
    <s v="C0358"/>
    <x v="8"/>
    <n v="2"/>
    <n v="0.05"/>
    <n v="26232"/>
    <s v="49840.799999999996"/>
    <n v="0.22"/>
    <s v="11124.187925827742"/>
    <x v="4"/>
    <x v="10"/>
    <x v="0"/>
  </r>
  <r>
    <s v="O005799"/>
    <x v="229"/>
    <s v="C0930"/>
    <x v="71"/>
    <n v="2"/>
    <n v="0.1"/>
    <n v="34213"/>
    <n v="61583.4"/>
    <n v="0.19"/>
    <s v="11356.045949053569"/>
    <x v="0"/>
    <x v="2"/>
    <x v="0"/>
  </r>
  <r>
    <s v="O005800"/>
    <x v="203"/>
    <s v="C0883"/>
    <x v="29"/>
    <n v="1"/>
    <n v="0.1"/>
    <n v="32777"/>
    <n v="29499.3"/>
    <n v="0.19"/>
    <s v="7066.778325107689"/>
    <x v="0"/>
    <x v="3"/>
    <x v="1"/>
  </r>
  <r>
    <s v="O005801"/>
    <x v="23"/>
    <s v="C0252"/>
    <x v="6"/>
    <n v="1"/>
    <n v="0"/>
    <n v="3110"/>
    <n v="3110"/>
    <n v="0.31"/>
    <s v="911.5934429142147"/>
    <x v="2"/>
    <x v="4"/>
    <x v="1"/>
  </r>
  <r>
    <s v="O005802"/>
    <x v="14"/>
    <s v="C0135"/>
    <x v="37"/>
    <n v="1"/>
    <n v="0.15"/>
    <n v="28530"/>
    <n v="24250.5"/>
    <n v="0.16"/>
    <s v="3877.367148223629"/>
    <x v="1"/>
    <x v="7"/>
    <x v="0"/>
  </r>
  <r>
    <s v="O005803"/>
    <x v="28"/>
    <s v="C0523"/>
    <x v="43"/>
    <n v="2"/>
    <n v="0.05"/>
    <n v="21121"/>
    <n v="40129.9"/>
    <n v="0.19"/>
    <s v="10446.965764810842"/>
    <x v="0"/>
    <x v="4"/>
    <x v="0"/>
  </r>
  <r>
    <s v="O005804"/>
    <x v="176"/>
    <s v="C0804"/>
    <x v="74"/>
    <n v="2"/>
    <n v="0.2"/>
    <n v="5121"/>
    <n v="8193.6"/>
    <n v="0.28000000000000003"/>
    <s v="2370.557949500288"/>
    <x v="3"/>
    <x v="6"/>
    <x v="0"/>
  </r>
  <r>
    <s v="O005805"/>
    <x v="98"/>
    <s v="C0660"/>
    <x v="58"/>
    <n v="3"/>
    <n v="0.05"/>
    <n v="34314"/>
    <n v="97794.9"/>
    <n v="0.16"/>
    <s v="19498.332487812146"/>
    <x v="1"/>
    <x v="1"/>
    <x v="2"/>
  </r>
  <r>
    <s v="O005806"/>
    <x v="162"/>
    <s v="C0319"/>
    <x v="22"/>
    <n v="1"/>
    <n v="0.25"/>
    <n v="10792"/>
    <n v="8094"/>
    <n v="0.28000000000000003"/>
    <s v="2692.3287013787067"/>
    <x v="3"/>
    <x v="0"/>
    <x v="2"/>
  </r>
  <r>
    <s v="O005807"/>
    <x v="28"/>
    <s v="C0080"/>
    <x v="62"/>
    <n v="1"/>
    <n v="0.1"/>
    <n v="39150"/>
    <n v="35235"/>
    <n v="0.28000000000000003"/>
    <n v="9185.2284200249196"/>
    <x v="3"/>
    <x v="6"/>
    <x v="0"/>
  </r>
  <r>
    <s v="O005808"/>
    <x v="169"/>
    <s v="C1054"/>
    <x v="1"/>
    <n v="2"/>
    <n v="0"/>
    <n v="10888"/>
    <n v="21776"/>
    <n v="0.19"/>
    <s v="4830.071795201153"/>
    <x v="0"/>
    <x v="7"/>
    <x v="2"/>
  </r>
  <r>
    <s v="O005809"/>
    <x v="113"/>
    <s v="C0414"/>
    <x v="52"/>
    <n v="1"/>
    <n v="0"/>
    <n v="36003"/>
    <n v="36003"/>
    <n v="0.16"/>
    <s v="5341.181581395916"/>
    <x v="1"/>
    <x v="6"/>
    <x v="1"/>
  </r>
  <r>
    <s v="O005810"/>
    <x v="66"/>
    <s v="C0368"/>
    <x v="72"/>
    <n v="1"/>
    <n v="0"/>
    <n v="21109"/>
    <n v="21109"/>
    <n v="0.22"/>
    <s v="6151.117550109603"/>
    <x v="4"/>
    <x v="0"/>
    <x v="1"/>
  </r>
  <r>
    <s v="O005811"/>
    <x v="44"/>
    <s v="C1007"/>
    <x v="25"/>
    <n v="1"/>
    <n v="0"/>
    <n v="42988"/>
    <n v="42988"/>
    <n v="0.19"/>
    <s v="10339.76434873267"/>
    <x v="0"/>
    <x v="0"/>
    <x v="1"/>
  </r>
  <r>
    <s v="O005812"/>
    <x v="132"/>
    <s v="C0993"/>
    <x v="2"/>
    <n v="1"/>
    <n v="0.05"/>
    <n v="30563"/>
    <n v="29034.85"/>
    <n v="0.19"/>
    <s v="6271.969904159049"/>
    <x v="0"/>
    <x v="8"/>
    <x v="0"/>
  </r>
  <r>
    <s v="O005813"/>
    <x v="308"/>
    <s v="C0596"/>
    <x v="2"/>
    <n v="1"/>
    <n v="0"/>
    <n v="30563"/>
    <n v="29034.85"/>
    <n v="0.19"/>
    <n v="6578.16230336225"/>
    <x v="0"/>
    <x v="3"/>
    <x v="2"/>
  </r>
  <r>
    <s v="O005814"/>
    <x v="230"/>
    <s v="C1018"/>
    <x v="37"/>
    <n v="1"/>
    <n v="0"/>
    <n v="28530"/>
    <n v="28530"/>
    <n v="0.16"/>
    <s v="3870.2176060360925"/>
    <x v="1"/>
    <x v="2"/>
    <x v="0"/>
  </r>
  <r>
    <s v="O005815"/>
    <x v="197"/>
    <s v="C0701"/>
    <x v="59"/>
    <n v="3"/>
    <n v="0.1"/>
    <n v="32335"/>
    <n v="87304.5"/>
    <n v="0.31"/>
    <s v="32312.632449064346"/>
    <x v="2"/>
    <x v="5"/>
    <x v="0"/>
  </r>
  <r>
    <s v="O005816"/>
    <x v="330"/>
    <s v="C1045"/>
    <x v="65"/>
    <n v="1"/>
    <n v="0.05"/>
    <n v="34669"/>
    <s v="32935.549999999996"/>
    <n v="0.16"/>
    <s v="4227.167783770489"/>
    <x v="1"/>
    <x v="1"/>
    <x v="0"/>
  </r>
  <r>
    <s v="O005817"/>
    <x v="186"/>
    <s v="C0549"/>
    <x v="58"/>
    <n v="1"/>
    <n v="0.15"/>
    <n v="34314"/>
    <s v="29166.899999999998"/>
    <n v="0.16"/>
    <s v="5082.220051134263"/>
    <x v="1"/>
    <x v="6"/>
    <x v="0"/>
  </r>
  <r>
    <s v="O005818"/>
    <x v="64"/>
    <s v="C0246"/>
    <x v="63"/>
    <n v="4"/>
    <n v="0.05"/>
    <n v="9199"/>
    <n v="34956.199999999997"/>
    <n v="0.16"/>
    <s v="4719.485341069875"/>
    <x v="1"/>
    <x v="5"/>
    <x v="0"/>
  </r>
  <r>
    <s v="O005819"/>
    <x v="312"/>
    <s v="C0283"/>
    <x v="44"/>
    <n v="2"/>
    <n v="0.2"/>
    <n v="35247"/>
    <s v="56395.200000000004"/>
    <n v="0.16"/>
    <s v="10721.492639317965"/>
    <x v="1"/>
    <x v="0"/>
    <x v="1"/>
  </r>
  <r>
    <s v="O005820"/>
    <x v="353"/>
    <s v="C0614"/>
    <x v="3"/>
    <n v="1"/>
    <n v="0.1"/>
    <n v="48370"/>
    <n v="43533"/>
    <n v="0.16"/>
    <s v="9624.170537878772"/>
    <x v="1"/>
    <x v="3"/>
    <x v="0"/>
  </r>
  <r>
    <s v="O005821"/>
    <x v="62"/>
    <s v="C0931"/>
    <x v="35"/>
    <n v="1"/>
    <n v="0.1"/>
    <n v="24562"/>
    <n v="22105.8"/>
    <n v="0.22"/>
    <s v="5212.636144258617"/>
    <x v="4"/>
    <x v="7"/>
    <x v="0"/>
  </r>
  <r>
    <s v="O005822"/>
    <x v="20"/>
    <s v="C0806"/>
    <x v="76"/>
    <n v="2"/>
    <n v="0"/>
    <n v="2696"/>
    <n v="5392"/>
    <n v="0.31"/>
    <s v="1730.9821826863476"/>
    <x v="2"/>
    <x v="4"/>
    <x v="2"/>
  </r>
  <r>
    <s v="O005823"/>
    <x v="52"/>
    <s v="C0232"/>
    <x v="40"/>
    <n v="2"/>
    <n v="0.1"/>
    <n v="13000"/>
    <n v="23400"/>
    <n v="0.19"/>
    <s v="4352.946894396551"/>
    <x v="0"/>
    <x v="1"/>
    <x v="1"/>
  </r>
  <r>
    <s v="O005824"/>
    <x v="301"/>
    <s v="C0316"/>
    <x v="5"/>
    <n v="1"/>
    <n v="0.05"/>
    <n v="7879"/>
    <s v="7485.049999999999"/>
    <n v="0.16"/>
    <s v="1223.9267347984976"/>
    <x v="1"/>
    <x v="2"/>
    <x v="0"/>
  </r>
  <r>
    <s v="O005825"/>
    <x v="50"/>
    <s v="C0838"/>
    <x v="41"/>
    <n v="1"/>
    <n v="0.2"/>
    <n v="38513"/>
    <n v="30810.400000000001"/>
    <n v="0.19"/>
    <s v="5491.927967704053"/>
    <x v="0"/>
    <x v="1"/>
    <x v="1"/>
  </r>
  <r>
    <s v="O005826"/>
    <x v="232"/>
    <s v="C0411"/>
    <x v="78"/>
    <n v="4"/>
    <n v="0.2"/>
    <n v="24310"/>
    <n v="77792"/>
    <n v="0.16"/>
    <s v="16893.872014241988"/>
    <x v="1"/>
    <x v="8"/>
    <x v="0"/>
  </r>
  <r>
    <s v="O005827"/>
    <x v="327"/>
    <s v="C0245"/>
    <x v="7"/>
    <n v="2"/>
    <n v="0.15"/>
    <n v="4623"/>
    <s v="7859.099999999999"/>
    <n v="0.28000000000000003"/>
    <s v="2418.9450088946332"/>
    <x v="3"/>
    <x v="7"/>
    <x v="2"/>
  </r>
  <r>
    <s v="O005828"/>
    <x v="328"/>
    <s v="C0387"/>
    <x v="65"/>
    <n v="2"/>
    <n v="0.15"/>
    <n v="34669"/>
    <s v="58937.299999999996"/>
    <n v="0.16"/>
    <s v="8713.332454760668"/>
    <x v="1"/>
    <x v="6"/>
    <x v="1"/>
  </r>
  <r>
    <s v="O005829"/>
    <x v="265"/>
    <s v="C0689"/>
    <x v="23"/>
    <n v="1"/>
    <n v="0.15"/>
    <n v="40034"/>
    <n v="34028.9"/>
    <n v="0.28000000000000003"/>
    <s v="9600.023177934394"/>
    <x v="3"/>
    <x v="8"/>
    <x v="0"/>
  </r>
  <r>
    <s v="O005830"/>
    <x v="362"/>
    <s v="C0358"/>
    <x v="1"/>
    <n v="1"/>
    <n v="0"/>
    <n v="10888"/>
    <n v="10888"/>
    <n v="0.19"/>
    <s v="3179.9074977689393"/>
    <x v="0"/>
    <x v="10"/>
    <x v="0"/>
  </r>
  <r>
    <s v="O005831"/>
    <x v="185"/>
    <s v="C1022"/>
    <x v="63"/>
    <n v="1"/>
    <n v="0.15"/>
    <n v="9199"/>
    <n v="7819.15"/>
    <n v="0.16"/>
    <s v="1325.5443261668884"/>
    <x v="1"/>
    <x v="7"/>
    <x v="2"/>
  </r>
  <r>
    <s v="O005832"/>
    <x v="347"/>
    <s v="C0614"/>
    <x v="61"/>
    <n v="4"/>
    <n v="0"/>
    <n v="12154"/>
    <n v="48616"/>
    <n v="0.19"/>
    <s v="11709.323780095143"/>
    <x v="0"/>
    <x v="3"/>
    <x v="0"/>
  </r>
  <r>
    <s v="O005833"/>
    <x v="320"/>
    <s v="C0798"/>
    <x v="23"/>
    <n v="1"/>
    <n v="0.15"/>
    <n v="40034"/>
    <n v="34028.9"/>
    <n v="0.28000000000000003"/>
    <s v="8841.404127811473"/>
    <x v="3"/>
    <x v="5"/>
    <x v="0"/>
  </r>
  <r>
    <s v="O005834"/>
    <x v="61"/>
    <s v="C0022"/>
    <x v="75"/>
    <n v="5"/>
    <n v="0"/>
    <n v="27904"/>
    <n v="139520"/>
    <n v="0.22"/>
    <s v="33007.06816671716"/>
    <x v="4"/>
    <x v="10"/>
    <x v="0"/>
  </r>
  <r>
    <s v="O005835"/>
    <x v="151"/>
    <s v="C0019"/>
    <x v="30"/>
    <n v="1"/>
    <n v="0.05"/>
    <n v="37834"/>
    <s v="35942.299999999996"/>
    <n v="0.28000000000000003"/>
    <s v="9278.235422154672"/>
    <x v="3"/>
    <x v="5"/>
    <x v="0"/>
  </r>
  <r>
    <s v="O005836"/>
    <x v="54"/>
    <s v="C0276"/>
    <x v="4"/>
    <n v="1"/>
    <n v="0.1"/>
    <n v="49003"/>
    <s v="44102.700000000004"/>
    <n v="0.31"/>
    <s v="12845.534633413456"/>
    <x v="2"/>
    <x v="9"/>
    <x v="0"/>
  </r>
  <r>
    <s v="O005837"/>
    <x v="164"/>
    <s v="C0659"/>
    <x v="59"/>
    <n v="1"/>
    <n v="0.05"/>
    <n v="32335"/>
    <n v="30718.25"/>
    <n v="0.31"/>
    <s v="10376.04033685125"/>
    <x v="2"/>
    <x v="5"/>
    <x v="0"/>
  </r>
  <r>
    <s v="O005838"/>
    <x v="57"/>
    <s v="C0898"/>
    <x v="34"/>
    <n v="2"/>
    <n v="0.15"/>
    <n v="1533"/>
    <n v="2606.1"/>
    <n v="0.16"/>
    <s v="335.2858186557495"/>
    <x v="1"/>
    <x v="0"/>
    <x v="2"/>
  </r>
  <r>
    <s v="O005839"/>
    <x v="223"/>
    <s v="C0552"/>
    <x v="26"/>
    <n v="2"/>
    <n v="0.1"/>
    <n v="7732"/>
    <n v="13917.6"/>
    <n v="0.22"/>
    <s v="2481.211434519944"/>
    <x v="4"/>
    <x v="10"/>
    <x v="0"/>
  </r>
  <r>
    <s v="O005840"/>
    <x v="216"/>
    <s v="C0679"/>
    <x v="57"/>
    <n v="2"/>
    <n v="0.25"/>
    <n v="23441"/>
    <n v="35161.5"/>
    <n v="0.19"/>
    <s v="7523.961692204275"/>
    <x v="0"/>
    <x v="6"/>
    <x v="0"/>
  </r>
  <r>
    <s v="O005841"/>
    <x v="354"/>
    <s v="C0603"/>
    <x v="0"/>
    <n v="2"/>
    <n v="0.05"/>
    <n v="17633"/>
    <n v="33502.699999999997"/>
    <n v="0.19"/>
    <s v="5793.066317417123"/>
    <x v="0"/>
    <x v="8"/>
    <x v="0"/>
  </r>
  <r>
    <s v="O005842"/>
    <x v="362"/>
    <s v="C1096"/>
    <x v="70"/>
    <n v="1"/>
    <n v="0.15"/>
    <n v="45709"/>
    <n v="38852.65"/>
    <n v="0.22"/>
    <s v="8166.826307896454"/>
    <x v="4"/>
    <x v="0"/>
    <x v="1"/>
  </r>
  <r>
    <s v="O005843"/>
    <x v="217"/>
    <s v="C0365"/>
    <x v="63"/>
    <n v="3"/>
    <n v="0.2"/>
    <n v="9199"/>
    <s v="22077.600000000002"/>
    <n v="0.16"/>
    <s v="2140.6652632485534"/>
    <x v="1"/>
    <x v="10"/>
    <x v="0"/>
  </r>
  <r>
    <s v="O005844"/>
    <x v="32"/>
    <s v="C0795"/>
    <x v="72"/>
    <n v="1"/>
    <n v="0.05"/>
    <n v="21109"/>
    <n v="20053.55"/>
    <n v="0.22"/>
    <s v="3520.894028263028"/>
    <x v="4"/>
    <x v="5"/>
    <x v="1"/>
  </r>
  <r>
    <s v="O005845"/>
    <x v="86"/>
    <s v="C0652"/>
    <x v="33"/>
    <n v="2"/>
    <n v="0.15"/>
    <n v="5109"/>
    <n v="8685.2999999999993"/>
    <n v="0.19"/>
    <s v="1717.290019691584"/>
    <x v="0"/>
    <x v="6"/>
    <x v="0"/>
  </r>
  <r>
    <s v="O005846"/>
    <x v="226"/>
    <s v="C0590"/>
    <x v="6"/>
    <n v="1"/>
    <n v="0.1"/>
    <n v="3110"/>
    <n v="2799"/>
    <n v="0.31"/>
    <s v="844.8076072601414"/>
    <x v="2"/>
    <x v="7"/>
    <x v="0"/>
  </r>
  <r>
    <s v="O005847"/>
    <x v="280"/>
    <s v="C0199"/>
    <x v="23"/>
    <n v="2"/>
    <n v="0"/>
    <n v="40034"/>
    <n v="80068"/>
    <n v="0.28000000000000003"/>
    <s v="24966.89539786249"/>
    <x v="3"/>
    <x v="0"/>
    <x v="0"/>
  </r>
  <r>
    <s v="O005848"/>
    <x v="158"/>
    <s v="C0017"/>
    <x v="30"/>
    <n v="3"/>
    <n v="0"/>
    <n v="37834"/>
    <n v="113502"/>
    <n v="0.28000000000000003"/>
    <s v="28206.353115544636"/>
    <x v="3"/>
    <x v="0"/>
    <x v="0"/>
  </r>
  <r>
    <s v="O005849"/>
    <x v="263"/>
    <s v="C0218"/>
    <x v="65"/>
    <n v="1"/>
    <n v="0.15"/>
    <n v="34669"/>
    <s v="29468.649999999998"/>
    <n v="0.16"/>
    <s v="4543.707390738038"/>
    <x v="1"/>
    <x v="4"/>
    <x v="0"/>
  </r>
  <r>
    <s v="O005850"/>
    <x v="263"/>
    <s v="C0741"/>
    <x v="67"/>
    <n v="4"/>
    <n v="0.05"/>
    <n v="35056"/>
    <n v="133212.79999999999"/>
    <n v="0.19"/>
    <s v="25527.166571715003"/>
    <x v="0"/>
    <x v="6"/>
    <x v="1"/>
  </r>
  <r>
    <s v="O005851"/>
    <x v="165"/>
    <s v="C0650"/>
    <x v="33"/>
    <n v="4"/>
    <n v="0"/>
    <n v="5109"/>
    <n v="20436"/>
    <n v="0.19"/>
    <s v="3736.835123581372"/>
    <x v="0"/>
    <x v="3"/>
    <x v="0"/>
  </r>
  <r>
    <s v="O005852"/>
    <x v="60"/>
    <s v="C0147"/>
    <x v="2"/>
    <n v="1"/>
    <n v="0.1"/>
    <n v="30563"/>
    <n v="27506.7"/>
    <n v="0.19"/>
    <s v="5801.514857887932"/>
    <x v="0"/>
    <x v="3"/>
    <x v="1"/>
  </r>
  <r>
    <s v="O005853"/>
    <x v="31"/>
    <s v="C0670"/>
    <x v="19"/>
    <n v="1"/>
    <n v="0.05"/>
    <n v="43459"/>
    <s v="41286.049999999996"/>
    <n v="0.19"/>
    <s v="6275.390179363868"/>
    <x v="0"/>
    <x v="2"/>
    <x v="0"/>
  </r>
  <r>
    <s v="O005854"/>
    <x v="329"/>
    <s v="C0665"/>
    <x v="13"/>
    <n v="3"/>
    <n v="0.15"/>
    <n v="41060"/>
    <n v="104703"/>
    <n v="0.28000000000000003"/>
    <s v="31194.20303026402"/>
    <x v="3"/>
    <x v="2"/>
    <x v="0"/>
  </r>
  <r>
    <s v="O005855"/>
    <x v="143"/>
    <s v="C0856"/>
    <x v="49"/>
    <n v="4"/>
    <n v="0"/>
    <n v="2649"/>
    <n v="10596"/>
    <n v="0.16"/>
    <s v="2117.8089723361227"/>
    <x v="1"/>
    <x v="7"/>
    <x v="0"/>
  </r>
  <r>
    <s v="O005856"/>
    <x v="242"/>
    <s v="C0330"/>
    <x v="44"/>
    <n v="1"/>
    <n v="0"/>
    <n v="35247"/>
    <n v="35247"/>
    <n v="0.16"/>
    <s v="4623.818935982582"/>
    <x v="1"/>
    <x v="4"/>
    <x v="1"/>
  </r>
  <r>
    <s v="O005857"/>
    <x v="186"/>
    <s v="C0895"/>
    <x v="35"/>
    <n v="4"/>
    <n v="0.1"/>
    <n v="24562"/>
    <n v="88423.2"/>
    <n v="0.22"/>
    <s v="20693.099264367087"/>
    <x v="4"/>
    <x v="1"/>
    <x v="1"/>
  </r>
  <r>
    <s v="O005858"/>
    <x v="188"/>
    <s v="C1187"/>
    <x v="23"/>
    <n v="4"/>
    <n v="0.1"/>
    <n v="40034"/>
    <n v="144122.4"/>
    <n v="0.28000000000000003"/>
    <s v="42156.985678215155"/>
    <x v="3"/>
    <x v="6"/>
    <x v="1"/>
  </r>
  <r>
    <s v="O005859"/>
    <x v="129"/>
    <s v="C0101"/>
    <x v="76"/>
    <n v="2"/>
    <n v="0.2"/>
    <n v="2696"/>
    <n v="4313.6000000000004"/>
    <n v="0.31"/>
    <s v="1426.108689839086"/>
    <x v="2"/>
    <x v="8"/>
    <x v="0"/>
  </r>
  <r>
    <s v="O005860"/>
    <x v="74"/>
    <s v="C0327"/>
    <x v="8"/>
    <n v="3"/>
    <n v="0.1"/>
    <n v="26232"/>
    <s v="70826.40000000001"/>
    <n v="0.22"/>
    <s v="15585.504423726486"/>
    <x v="4"/>
    <x v="2"/>
    <x v="2"/>
  </r>
  <r>
    <s v="O005861"/>
    <x v="95"/>
    <s v="C0327"/>
    <x v="32"/>
    <n v="2"/>
    <n v="0.2"/>
    <n v="3648"/>
    <n v="5836.8"/>
    <n v="0.22"/>
    <s v="1573.8361053680073"/>
    <x v="4"/>
    <x v="2"/>
    <x v="2"/>
  </r>
  <r>
    <s v="O005862"/>
    <x v="280"/>
    <s v="C1179"/>
    <x v="71"/>
    <n v="2"/>
    <n v="0.05"/>
    <n v="34213"/>
    <n v="65004.7"/>
    <n v="0.19"/>
    <s v="17152.144172573302"/>
    <x v="0"/>
    <x v="7"/>
    <x v="0"/>
  </r>
  <r>
    <s v="O005863"/>
    <x v="78"/>
    <s v="C0010"/>
    <x v="30"/>
    <n v="1"/>
    <n v="0.1"/>
    <n v="37834"/>
    <n v="34050.6"/>
    <n v="0.28000000000000003"/>
    <s v="10279.125382303879"/>
    <x v="3"/>
    <x v="9"/>
    <x v="0"/>
  </r>
  <r>
    <s v="O005864"/>
    <x v="290"/>
    <s v="C0353"/>
    <x v="19"/>
    <n v="1"/>
    <n v="0.15"/>
    <n v="43459"/>
    <n v="36940.15"/>
    <n v="0.19"/>
    <s v="7424.487180817835"/>
    <x v="0"/>
    <x v="5"/>
    <x v="1"/>
  </r>
  <r>
    <s v="O005865"/>
    <x v="314"/>
    <s v="C0183"/>
    <x v="14"/>
    <n v="3"/>
    <n v="0.15"/>
    <n v="24549"/>
    <n v="62599.95"/>
    <n v="0.19"/>
    <s v="11924.180764690473"/>
    <x v="0"/>
    <x v="3"/>
    <x v="1"/>
  </r>
  <r>
    <s v="O005866"/>
    <x v="260"/>
    <s v="C0455"/>
    <x v="14"/>
    <n v="1"/>
    <n v="0.25"/>
    <n v="24549"/>
    <n v="18411.75"/>
    <n v="0.19"/>
    <s v="2651.7732402642227"/>
    <x v="0"/>
    <x v="0"/>
    <x v="2"/>
  </r>
  <r>
    <s v="O005867"/>
    <x v="102"/>
    <s v="C0006"/>
    <x v="49"/>
    <n v="2"/>
    <n v="0.1"/>
    <n v="2649"/>
    <n v="4768.2"/>
    <n v="0.16"/>
    <s v="524.6952138142402"/>
    <x v="1"/>
    <x v="3"/>
    <x v="1"/>
  </r>
  <r>
    <s v="O005868"/>
    <x v="60"/>
    <s v="C0211"/>
    <x v="70"/>
    <n v="3"/>
    <n v="0.05"/>
    <n v="45709"/>
    <n v="130270.65"/>
    <n v="0.22"/>
    <s v="23398.06921318204"/>
    <x v="4"/>
    <x v="2"/>
    <x v="1"/>
  </r>
  <r>
    <s v="O005869"/>
    <x v="204"/>
    <s v="C0051"/>
    <x v="47"/>
    <n v="1"/>
    <n v="0.2"/>
    <n v="13190"/>
    <n v="10552"/>
    <n v="0.22"/>
    <s v="2419.5828109347112"/>
    <x v="4"/>
    <x v="1"/>
    <x v="1"/>
  </r>
  <r>
    <s v="O005870"/>
    <x v="299"/>
    <s v="C1010"/>
    <x v="6"/>
    <n v="1"/>
    <n v="0"/>
    <n v="3110"/>
    <n v="3110"/>
    <n v="0.31"/>
    <s v="943.1213553024711"/>
    <x v="2"/>
    <x v="5"/>
    <x v="0"/>
  </r>
  <r>
    <s v="O005871"/>
    <x v="162"/>
    <s v="C0377"/>
    <x v="75"/>
    <n v="2"/>
    <n v="0"/>
    <n v="27904"/>
    <n v="55808"/>
    <n v="0.22"/>
    <s v="15260.646126848536"/>
    <x v="4"/>
    <x v="4"/>
    <x v="0"/>
  </r>
  <r>
    <s v="O005872"/>
    <x v="357"/>
    <s v="C0640"/>
    <x v="50"/>
    <n v="1"/>
    <n v="0.1"/>
    <n v="44505"/>
    <n v="40054.5"/>
    <n v="0.19"/>
    <s v="4098.314725996906"/>
    <x v="0"/>
    <x v="9"/>
    <x v="0"/>
  </r>
  <r>
    <s v="O005873"/>
    <x v="212"/>
    <s v="C0770"/>
    <x v="17"/>
    <n v="3"/>
    <n v="0.05"/>
    <n v="41116"/>
    <s v="117180.59999999999"/>
    <n v="0.19"/>
    <s v="22431.349862879983"/>
    <x v="0"/>
    <x v="7"/>
    <x v="1"/>
  </r>
  <r>
    <s v="O005874"/>
    <x v="124"/>
    <s v="C1075"/>
    <x v="37"/>
    <n v="1"/>
    <n v="0.1"/>
    <n v="28530"/>
    <n v="25677"/>
    <n v="0.16"/>
    <s v="4497.8049664969585"/>
    <x v="1"/>
    <x v="5"/>
    <x v="0"/>
  </r>
  <r>
    <s v="O005875"/>
    <x v="170"/>
    <s v="C0154"/>
    <x v="56"/>
    <n v="2"/>
    <n v="0.25"/>
    <n v="3506"/>
    <n v="5259"/>
    <n v="0.19"/>
    <s v="1164.4421458763336"/>
    <x v="0"/>
    <x v="3"/>
    <x v="0"/>
  </r>
  <r>
    <s v="O005876"/>
    <x v="7"/>
    <s v="C0582"/>
    <x v="11"/>
    <n v="1"/>
    <n v="0.05"/>
    <n v="9257"/>
    <n v="8794.15"/>
    <n v="0.16"/>
    <s v="1451.1782601829107"/>
    <x v="1"/>
    <x v="7"/>
    <x v="0"/>
  </r>
  <r>
    <s v="O005877"/>
    <x v="315"/>
    <s v="C0788"/>
    <x v="11"/>
    <n v="1"/>
    <n v="0.15"/>
    <n v="9257"/>
    <n v="7868.45"/>
    <n v="0.16"/>
    <s v="1359.4150665673094"/>
    <x v="1"/>
    <x v="4"/>
    <x v="1"/>
  </r>
  <r>
    <s v="O005878"/>
    <x v="84"/>
    <s v="C0791"/>
    <x v="76"/>
    <n v="1"/>
    <n v="0.05"/>
    <n v="2696"/>
    <n v="2561.1999999999998"/>
    <n v="0.31"/>
    <s v="809.7518508671566"/>
    <x v="2"/>
    <x v="1"/>
    <x v="1"/>
  </r>
  <r>
    <s v="O005879"/>
    <x v="139"/>
    <s v="C0134"/>
    <x v="59"/>
    <n v="1"/>
    <n v="0.05"/>
    <n v="32335"/>
    <n v="30718.25"/>
    <n v="0.31"/>
    <s v="9995.452225519717"/>
    <x v="2"/>
    <x v="10"/>
    <x v="0"/>
  </r>
  <r>
    <s v="O005880"/>
    <x v="249"/>
    <s v="C0220"/>
    <x v="10"/>
    <n v="2"/>
    <n v="0.05"/>
    <n v="9427"/>
    <n v="17911.3"/>
    <n v="0.22"/>
    <n v="3928.3981948553701"/>
    <x v="4"/>
    <x v="4"/>
    <x v="2"/>
  </r>
  <r>
    <s v="O005881"/>
    <x v="210"/>
    <s v="C0163"/>
    <x v="17"/>
    <n v="2"/>
    <n v="0.1"/>
    <n v="41116"/>
    <n v="74008.800000000003"/>
    <n v="0.19"/>
    <s v="19543.226190592522"/>
    <x v="0"/>
    <x v="3"/>
    <x v="0"/>
  </r>
  <r>
    <s v="O005882"/>
    <x v="148"/>
    <s v="C0971"/>
    <x v="15"/>
    <n v="1"/>
    <n v="0.05"/>
    <n v="40809"/>
    <s v="38768.549999999996"/>
    <n v="0.19"/>
    <s v="8150.101307158376"/>
    <x v="0"/>
    <x v="8"/>
    <x v="0"/>
  </r>
  <r>
    <s v="O005883"/>
    <x v="11"/>
    <s v="C0648"/>
    <x v="30"/>
    <n v="1"/>
    <n v="0.15"/>
    <n v="37834"/>
    <s v="32158.899999999998"/>
    <n v="0.28000000000000003"/>
    <s v="9226.665989926809"/>
    <x v="3"/>
    <x v="4"/>
    <x v="0"/>
  </r>
  <r>
    <s v="O005884"/>
    <x v="272"/>
    <s v="C0569"/>
    <x v="61"/>
    <n v="2"/>
    <n v="0.15"/>
    <n v="12154"/>
    <n v="20661.8"/>
    <n v="0.19"/>
    <s v="3391.9576806497644"/>
    <x v="0"/>
    <x v="6"/>
    <x v="0"/>
  </r>
  <r>
    <s v="O005885"/>
    <x v="266"/>
    <s v="C0946"/>
    <x v="9"/>
    <n v="3"/>
    <n v="0.1"/>
    <n v="11380"/>
    <n v="30726"/>
    <n v="0.28000000000000003"/>
    <s v="8235.175047537125"/>
    <x v="3"/>
    <x v="10"/>
    <x v="0"/>
  </r>
  <r>
    <s v="O005886"/>
    <x v="342"/>
    <s v="C0689"/>
    <x v="54"/>
    <n v="2"/>
    <n v="0"/>
    <n v="31519"/>
    <n v="63038"/>
    <n v="0.19"/>
    <s v="15309.043831850664"/>
    <x v="0"/>
    <x v="8"/>
    <x v="0"/>
  </r>
  <r>
    <s v="O005887"/>
    <x v="92"/>
    <s v="C0115"/>
    <x v="16"/>
    <n v="1"/>
    <n v="0"/>
    <n v="28518"/>
    <n v="28518"/>
    <n v="0.31"/>
    <s v="6360.251023099075"/>
    <x v="2"/>
    <x v="4"/>
    <x v="2"/>
  </r>
  <r>
    <s v="O005888"/>
    <x v="107"/>
    <s v="C1173"/>
    <x v="73"/>
    <n v="4"/>
    <n v="0.1"/>
    <n v="35516"/>
    <n v="127857.60000000001"/>
    <n v="0.19"/>
    <s v="24547.120310393788"/>
    <x v="0"/>
    <x v="9"/>
    <x v="0"/>
  </r>
  <r>
    <s v="O005889"/>
    <x v="102"/>
    <s v="C0123"/>
    <x v="64"/>
    <n v="4"/>
    <n v="0.2"/>
    <n v="16218"/>
    <s v="51897.600000000006"/>
    <n v="0.19"/>
    <n v="9815.2736846874104"/>
    <x v="0"/>
    <x v="3"/>
    <x v="1"/>
  </r>
  <r>
    <s v="O005890"/>
    <x v="32"/>
    <s v="C0804"/>
    <x v="71"/>
    <n v="1"/>
    <n v="0.1"/>
    <n v="34213"/>
    <n v="30791.7"/>
    <n v="0.19"/>
    <n v="6389.3691583397704"/>
    <x v="0"/>
    <x v="6"/>
    <x v="0"/>
  </r>
  <r>
    <s v="O005891"/>
    <x v="321"/>
    <s v="C0839"/>
    <x v="46"/>
    <n v="2"/>
    <n v="0.1"/>
    <n v="4101"/>
    <n v="7381.8"/>
    <n v="0.16"/>
    <s v="1249.6098498115862"/>
    <x v="1"/>
    <x v="9"/>
    <x v="0"/>
  </r>
  <r>
    <s v="O005892"/>
    <x v="175"/>
    <s v="C1093"/>
    <x v="27"/>
    <n v="2"/>
    <n v="0.2"/>
    <n v="38016"/>
    <s v="60825.600000000006"/>
    <n v="0.16"/>
    <s v="12959.100092329949"/>
    <x v="1"/>
    <x v="8"/>
    <x v="1"/>
  </r>
  <r>
    <s v="O005893"/>
    <x v="301"/>
    <s v="C0826"/>
    <x v="67"/>
    <n v="4"/>
    <n v="0.05"/>
    <n v="35056"/>
    <n v="133212.79999999999"/>
    <n v="0.19"/>
    <s v="25768.313047509026"/>
    <x v="0"/>
    <x v="1"/>
    <x v="1"/>
  </r>
  <r>
    <s v="O005894"/>
    <x v="358"/>
    <s v="C0063"/>
    <x v="13"/>
    <n v="2"/>
    <n v="0.05"/>
    <n v="41060"/>
    <n v="78014"/>
    <n v="0.28000000000000003"/>
    <s v="21668.873122134723"/>
    <x v="3"/>
    <x v="10"/>
    <x v="0"/>
  </r>
  <r>
    <s v="O005895"/>
    <x v="318"/>
    <s v="C0733"/>
    <x v="58"/>
    <n v="4"/>
    <n v="0.1"/>
    <n v="34314"/>
    <s v="123530.40000000001"/>
    <n v="0.16"/>
    <s v="23879.99224825885"/>
    <x v="1"/>
    <x v="10"/>
    <x v="0"/>
  </r>
  <r>
    <s v="O005896"/>
    <x v="200"/>
    <s v="C1040"/>
    <x v="10"/>
    <n v="1"/>
    <n v="0.05"/>
    <n v="9427"/>
    <n v="8955.65"/>
    <n v="0.22"/>
    <s v="2450.7054724099803"/>
    <x v="4"/>
    <x v="2"/>
    <x v="0"/>
  </r>
  <r>
    <s v="O005897"/>
    <x v="29"/>
    <s v="C0590"/>
    <x v="17"/>
    <n v="1"/>
    <n v="0.25"/>
    <n v="41116"/>
    <n v="30837"/>
    <n v="0.19"/>
    <s v="6600.340472569771"/>
    <x v="0"/>
    <x v="7"/>
    <x v="0"/>
  </r>
  <r>
    <s v="O005898"/>
    <x v="241"/>
    <s v="C0948"/>
    <x v="34"/>
    <n v="3"/>
    <n v="0.1"/>
    <n v="1533"/>
    <n v="4139.1000000000004"/>
    <n v="0.16"/>
    <s v="808.7968259164384"/>
    <x v="1"/>
    <x v="6"/>
    <x v="0"/>
  </r>
  <r>
    <s v="O005899"/>
    <x v="181"/>
    <s v="C0217"/>
    <x v="73"/>
    <n v="3"/>
    <n v="0"/>
    <n v="35516"/>
    <n v="106548"/>
    <n v="0.19"/>
    <s v="19433.380484967565"/>
    <x v="0"/>
    <x v="5"/>
    <x v="1"/>
  </r>
  <r>
    <s v="O005900"/>
    <x v="14"/>
    <s v="C0479"/>
    <x v="1"/>
    <n v="3"/>
    <n v="0"/>
    <n v="10888"/>
    <n v="32664"/>
    <n v="0.19"/>
    <s v="6349.527790570504"/>
    <x v="0"/>
    <x v="6"/>
    <x v="0"/>
  </r>
  <r>
    <s v="O005901"/>
    <x v="134"/>
    <s v="C1138"/>
    <x v="74"/>
    <n v="3"/>
    <n v="0.1"/>
    <n v="5121"/>
    <n v="13826.7"/>
    <n v="0.28000000000000003"/>
    <s v="4590.473008171406"/>
    <x v="3"/>
    <x v="3"/>
    <x v="0"/>
  </r>
  <r>
    <s v="O005902"/>
    <x v="28"/>
    <s v="C0977"/>
    <x v="41"/>
    <n v="2"/>
    <n v="0.1"/>
    <n v="38513"/>
    <s v="69323.40000000001"/>
    <n v="0.19"/>
    <s v="14449.416023542288"/>
    <x v="0"/>
    <x v="7"/>
    <x v="0"/>
  </r>
  <r>
    <s v="O005903"/>
    <x v="224"/>
    <s v="C0237"/>
    <x v="18"/>
    <n v="2"/>
    <n v="0.25"/>
    <n v="11537"/>
    <n v="17305.5"/>
    <n v="0.22"/>
    <s v="3660.614319474531"/>
    <x v="4"/>
    <x v="3"/>
    <x v="0"/>
  </r>
  <r>
    <s v="O005904"/>
    <x v="99"/>
    <s v="C0476"/>
    <x v="78"/>
    <n v="2"/>
    <n v="0.1"/>
    <n v="24310"/>
    <n v="43758"/>
    <n v="0.16"/>
    <s v="7051.132151173509"/>
    <x v="1"/>
    <x v="5"/>
    <x v="1"/>
  </r>
  <r>
    <s v="O005905"/>
    <x v="88"/>
    <s v="C0598"/>
    <x v="31"/>
    <n v="2"/>
    <n v="0.15"/>
    <n v="657"/>
    <s v="1116.8999999999999"/>
    <n v="0.22"/>
    <s v="286.2617996649403"/>
    <x v="4"/>
    <x v="0"/>
    <x v="1"/>
  </r>
  <r>
    <s v="O005906"/>
    <x v="195"/>
    <s v="C0129"/>
    <x v="19"/>
    <n v="1"/>
    <n v="0.05"/>
    <n v="43459"/>
    <s v="41286.049999999996"/>
    <n v="0.19"/>
    <s v="9471.760763085766"/>
    <x v="0"/>
    <x v="3"/>
    <x v="1"/>
  </r>
  <r>
    <s v="O005907"/>
    <x v="82"/>
    <s v="C0510"/>
    <x v="66"/>
    <n v="2"/>
    <n v="0"/>
    <n v="17932"/>
    <n v="35864"/>
    <n v="0.16"/>
    <s v="4681.163305793195"/>
    <x v="1"/>
    <x v="5"/>
    <x v="0"/>
  </r>
  <r>
    <s v="O005908"/>
    <x v="216"/>
    <s v="C0165"/>
    <x v="33"/>
    <n v="1"/>
    <n v="0.1"/>
    <n v="5109"/>
    <n v="4598.1000000000004"/>
    <n v="0.19"/>
    <s v="931.9920829627556"/>
    <x v="0"/>
    <x v="0"/>
    <x v="1"/>
  </r>
  <r>
    <s v="O005909"/>
    <x v="133"/>
    <s v="C0277"/>
    <x v="5"/>
    <n v="1"/>
    <n v="0.2"/>
    <n v="7879"/>
    <s v="6303.200000000001"/>
    <n v="0.16"/>
    <s v="1006.7817748186291"/>
    <x v="1"/>
    <x v="10"/>
    <x v="0"/>
  </r>
  <r>
    <s v="O005910"/>
    <x v="341"/>
    <s v="C0257"/>
    <x v="15"/>
    <n v="1"/>
    <n v="0.1"/>
    <n v="40809"/>
    <n v="36728.1"/>
    <n v="0.19"/>
    <s v="6894.093748604176"/>
    <x v="0"/>
    <x v="0"/>
    <x v="0"/>
  </r>
  <r>
    <s v="O005911"/>
    <x v="145"/>
    <s v="C1156"/>
    <x v="52"/>
    <n v="4"/>
    <n v="0.1"/>
    <n v="36003"/>
    <n v="129610.8"/>
    <n v="0.16"/>
    <s v="26772.507719558995"/>
    <x v="1"/>
    <x v="1"/>
    <x v="0"/>
  </r>
  <r>
    <s v="O005912"/>
    <x v="287"/>
    <s v="C0992"/>
    <x v="29"/>
    <n v="1"/>
    <n v="0.1"/>
    <n v="32777"/>
    <n v="29499.3"/>
    <n v="0.19"/>
    <n v="5359.6146902439496"/>
    <x v="0"/>
    <x v="5"/>
    <x v="0"/>
  </r>
  <r>
    <s v="O005913"/>
    <x v="211"/>
    <s v="C0570"/>
    <x v="11"/>
    <n v="1"/>
    <n v="0.1"/>
    <n v="9257"/>
    <s v="8331.300000000001"/>
    <n v="0.16"/>
    <s v="1165.1723067819394"/>
    <x v="1"/>
    <x v="5"/>
    <x v="0"/>
  </r>
  <r>
    <s v="O005914"/>
    <x v="189"/>
    <s v="C0141"/>
    <x v="57"/>
    <n v="2"/>
    <n v="0"/>
    <n v="23441"/>
    <n v="46882"/>
    <n v="0.19"/>
    <s v="7570.285218400836"/>
    <x v="0"/>
    <x v="5"/>
    <x v="1"/>
  </r>
  <r>
    <s v="O005915"/>
    <x v="27"/>
    <s v="C0686"/>
    <x v="59"/>
    <n v="1"/>
    <n v="0.15"/>
    <n v="32335"/>
    <n v="27484.75"/>
    <n v="0.31"/>
    <s v="8352.364243139098"/>
    <x v="2"/>
    <x v="2"/>
    <x v="0"/>
  </r>
  <r>
    <s v="O005916"/>
    <x v="125"/>
    <s v="C0687"/>
    <x v="1"/>
    <n v="1"/>
    <n v="0.1"/>
    <n v="10888"/>
    <n v="9799.2000000000007"/>
    <n v="0.19"/>
    <s v="1609.6791167046188"/>
    <x v="0"/>
    <x v="10"/>
    <x v="0"/>
  </r>
  <r>
    <s v="O005917"/>
    <x v="2"/>
    <s v="C0716"/>
    <x v="1"/>
    <n v="1"/>
    <n v="0.1"/>
    <n v="10888"/>
    <n v="9799.2000000000007"/>
    <n v="0.19"/>
    <s v="1565.252069338456"/>
    <x v="0"/>
    <x v="1"/>
    <x v="1"/>
  </r>
  <r>
    <s v="O005918"/>
    <x v="314"/>
    <s v="C1023"/>
    <x v="77"/>
    <n v="1"/>
    <n v="0.1"/>
    <n v="39927"/>
    <n v="35934.300000000003"/>
    <n v="0.16"/>
    <s v="4630.172127963433"/>
    <x v="1"/>
    <x v="1"/>
    <x v="1"/>
  </r>
  <r>
    <s v="O005919"/>
    <x v="233"/>
    <s v="C1075"/>
    <x v="16"/>
    <n v="3"/>
    <n v="0.05"/>
    <n v="28518"/>
    <n v="81276.3"/>
    <n v="0.31"/>
    <s v="22833.03267063716"/>
    <x v="2"/>
    <x v="5"/>
    <x v="0"/>
  </r>
  <r>
    <s v="O005920"/>
    <x v="153"/>
    <s v="C0178"/>
    <x v="59"/>
    <n v="3"/>
    <n v="0.1"/>
    <n v="32335"/>
    <n v="87304.5"/>
    <n v="0.31"/>
    <s v="24739.551804256243"/>
    <x v="2"/>
    <x v="9"/>
    <x v="0"/>
  </r>
  <r>
    <s v="O005921"/>
    <x v="362"/>
    <s v="C0922"/>
    <x v="10"/>
    <n v="1"/>
    <n v="0.1"/>
    <n v="9427"/>
    <s v="8484.300000000001"/>
    <n v="0.22"/>
    <s v="1985.044905222865"/>
    <x v="4"/>
    <x v="9"/>
    <x v="0"/>
  </r>
  <r>
    <s v="O005922"/>
    <x v="40"/>
    <s v="C0543"/>
    <x v="53"/>
    <n v="2"/>
    <n v="0.05"/>
    <n v="46621"/>
    <n v="88579.9"/>
    <n v="0.19"/>
    <s v="10753.654045099918"/>
    <x v="0"/>
    <x v="5"/>
    <x v="2"/>
  </r>
  <r>
    <s v="O005923"/>
    <x v="217"/>
    <s v="C0963"/>
    <x v="29"/>
    <n v="2"/>
    <n v="0.15"/>
    <n v="32777"/>
    <n v="55720.9"/>
    <n v="0.19"/>
    <n v="9218.3897105552205"/>
    <x v="0"/>
    <x v="10"/>
    <x v="0"/>
  </r>
  <r>
    <s v="O005924"/>
    <x v="307"/>
    <s v="C0364"/>
    <x v="11"/>
    <n v="2"/>
    <n v="0.1"/>
    <n v="9257"/>
    <s v="16662.600000000002"/>
    <n v="0.16"/>
    <s v="2607.6211391978454"/>
    <x v="1"/>
    <x v="10"/>
    <x v="0"/>
  </r>
  <r>
    <s v="O005925"/>
    <x v="267"/>
    <s v="C1079"/>
    <x v="23"/>
    <n v="2"/>
    <n v="0.2"/>
    <n v="40034"/>
    <n v="64054.400000000001"/>
    <n v="0.28000000000000003"/>
    <s v="20510.33813047585"/>
    <x v="3"/>
    <x v="5"/>
    <x v="1"/>
  </r>
  <r>
    <s v="O005926"/>
    <x v="260"/>
    <s v="C1180"/>
    <x v="50"/>
    <n v="1"/>
    <n v="0.2"/>
    <n v="44505"/>
    <n v="35604"/>
    <n v="0.19"/>
    <s v="6458.300479525106"/>
    <x v="0"/>
    <x v="1"/>
    <x v="1"/>
  </r>
  <r>
    <s v="O005927"/>
    <x v="92"/>
    <s v="C1068"/>
    <x v="40"/>
    <n v="2"/>
    <n v="0.1"/>
    <n v="13000"/>
    <n v="23400"/>
    <n v="0.19"/>
    <n v="4320.4281617040897"/>
    <x v="0"/>
    <x v="8"/>
    <x v="0"/>
  </r>
  <r>
    <s v="O005928"/>
    <x v="346"/>
    <s v="C0593"/>
    <x v="6"/>
    <n v="1"/>
    <n v="0.05"/>
    <n v="3110"/>
    <n v="2954.5"/>
    <n v="0.31"/>
    <s v="906.8006512083826"/>
    <x v="2"/>
    <x v="10"/>
    <x v="1"/>
  </r>
  <r>
    <s v="O005929"/>
    <x v="362"/>
    <s v="C0542"/>
    <x v="8"/>
    <n v="1"/>
    <n v="0.15"/>
    <n v="26232"/>
    <n v="22297.200000000001"/>
    <n v="0.22"/>
    <s v="3482.174507616555"/>
    <x v="4"/>
    <x v="9"/>
    <x v="0"/>
  </r>
  <r>
    <s v="O005930"/>
    <x v="6"/>
    <s v="C0322"/>
    <x v="12"/>
    <n v="1"/>
    <n v="0.1"/>
    <n v="5299"/>
    <n v="4769.1000000000004"/>
    <n v="0.16"/>
    <s v="873.0708317667383"/>
    <x v="1"/>
    <x v="1"/>
    <x v="1"/>
  </r>
  <r>
    <s v="O005931"/>
    <x v="269"/>
    <s v="C0648"/>
    <x v="33"/>
    <n v="3"/>
    <n v="0.1"/>
    <n v="5109"/>
    <s v="13794.300000000001"/>
    <n v="0.19"/>
    <s v="2919.008442808837"/>
    <x v="0"/>
    <x v="4"/>
    <x v="0"/>
  </r>
  <r>
    <s v="O005932"/>
    <x v="333"/>
    <s v="C0014"/>
    <x v="6"/>
    <n v="2"/>
    <n v="0"/>
    <n v="3110"/>
    <n v="6220"/>
    <n v="0.31"/>
    <s v="2105.5158138767088"/>
    <x v="2"/>
    <x v="2"/>
    <x v="0"/>
  </r>
  <r>
    <s v="O005933"/>
    <x v="89"/>
    <s v="C0618"/>
    <x v="41"/>
    <n v="1"/>
    <n v="0.15"/>
    <n v="38513"/>
    <n v="32736.05"/>
    <n v="0.19"/>
    <s v="9090.954350471788"/>
    <x v="0"/>
    <x v="6"/>
    <x v="2"/>
  </r>
  <r>
    <s v="O005934"/>
    <x v="144"/>
    <s v="C0359"/>
    <x v="37"/>
    <n v="3"/>
    <n v="0.05"/>
    <n v="28530"/>
    <n v="81310.5"/>
    <n v="0.16"/>
    <s v="9314.259572010797"/>
    <x v="1"/>
    <x v="0"/>
    <x v="0"/>
  </r>
  <r>
    <s v="O005935"/>
    <x v="57"/>
    <s v="C1099"/>
    <x v="65"/>
    <n v="4"/>
    <n v="0.05"/>
    <n v="34669"/>
    <s v="131742.19999999998"/>
    <n v="0.16"/>
    <s v="14217.495274116522"/>
    <x v="1"/>
    <x v="5"/>
    <x v="1"/>
  </r>
  <r>
    <s v="O005936"/>
    <x v="176"/>
    <s v="C0194"/>
    <x v="10"/>
    <n v="2"/>
    <n v="0.25"/>
    <n v="9427"/>
    <n v="14140.5"/>
    <n v="0.22"/>
    <s v="3460.256086673045"/>
    <x v="4"/>
    <x v="7"/>
    <x v="0"/>
  </r>
  <r>
    <s v="O005937"/>
    <x v="133"/>
    <s v="C0363"/>
    <x v="31"/>
    <n v="1"/>
    <n v="0.1"/>
    <n v="657"/>
    <s v="591.3000000000001"/>
    <n v="0.22"/>
    <s v="123.10149430641152"/>
    <x v="4"/>
    <x v="4"/>
    <x v="0"/>
  </r>
  <r>
    <s v="O005938"/>
    <x v="148"/>
    <s v="C1120"/>
    <x v="9"/>
    <n v="2"/>
    <n v="0.15"/>
    <n v="11380"/>
    <n v="19346"/>
    <n v="0.28000000000000003"/>
    <s v="4749.501253247602"/>
    <x v="3"/>
    <x v="3"/>
    <x v="0"/>
  </r>
  <r>
    <s v="O005939"/>
    <x v="201"/>
    <s v="C1064"/>
    <x v="44"/>
    <n v="1"/>
    <n v="0.1"/>
    <n v="35247"/>
    <n v="31722.3"/>
    <n v="0.16"/>
    <s v="4761.8444019465005"/>
    <x v="1"/>
    <x v="4"/>
    <x v="1"/>
  </r>
  <r>
    <s v="O005940"/>
    <x v="252"/>
    <s v="C0768"/>
    <x v="69"/>
    <n v="2"/>
    <n v="0"/>
    <n v="31802"/>
    <n v="63604"/>
    <n v="0.19"/>
    <s v="10708.240522438316"/>
    <x v="0"/>
    <x v="5"/>
    <x v="0"/>
  </r>
  <r>
    <s v="O005941"/>
    <x v="342"/>
    <s v="C0397"/>
    <x v="60"/>
    <n v="3"/>
    <n v="0.15"/>
    <n v="11721"/>
    <n v="29888.55"/>
    <n v="0.16"/>
    <s v="6586.455997039815"/>
    <x v="1"/>
    <x v="1"/>
    <x v="0"/>
  </r>
  <r>
    <s v="O005942"/>
    <x v="161"/>
    <s v="C0107"/>
    <x v="52"/>
    <n v="1"/>
    <n v="0.05"/>
    <n v="36003"/>
    <n v="34202.85"/>
    <n v="0.16"/>
    <s v="8180.070943693218"/>
    <x v="1"/>
    <x v="7"/>
    <x v="0"/>
  </r>
  <r>
    <s v="O005943"/>
    <x v="208"/>
    <s v="C1041"/>
    <x v="3"/>
    <n v="1"/>
    <n v="0.15"/>
    <n v="48370"/>
    <n v="41114.5"/>
    <n v="0.16"/>
    <s v="4224.735035047067"/>
    <x v="1"/>
    <x v="4"/>
    <x v="0"/>
  </r>
  <r>
    <s v="O005944"/>
    <x v="252"/>
    <s v="C0527"/>
    <x v="75"/>
    <n v="1"/>
    <n v="0.1"/>
    <n v="27904"/>
    <s v="25113.600000000002"/>
    <n v="0.22"/>
    <s v="4227.141030310145"/>
    <x v="4"/>
    <x v="7"/>
    <x v="2"/>
  </r>
  <r>
    <s v="O005945"/>
    <x v="270"/>
    <s v="C1011"/>
    <x v="37"/>
    <n v="2"/>
    <n v="0.05"/>
    <n v="28530"/>
    <n v="54207"/>
    <n v="0.16"/>
    <s v="7232.412850052138"/>
    <x v="1"/>
    <x v="2"/>
    <x v="0"/>
  </r>
  <r>
    <s v="O005946"/>
    <x v="2"/>
    <s v="C0784"/>
    <x v="29"/>
    <n v="1"/>
    <n v="0.05"/>
    <n v="32777"/>
    <s v="31138.149999999998"/>
    <n v="0.19"/>
    <s v="5164.776534314743"/>
    <x v="0"/>
    <x v="4"/>
    <x v="2"/>
  </r>
  <r>
    <s v="O005947"/>
    <x v="185"/>
    <s v="C0525"/>
    <x v="4"/>
    <n v="2"/>
    <n v="0.15"/>
    <n v="49003"/>
    <s v="83305.09999999999"/>
    <n v="0.31"/>
    <s v="23564.17078366102"/>
    <x v="2"/>
    <x v="5"/>
    <x v="0"/>
  </r>
  <r>
    <s v="O005948"/>
    <x v="153"/>
    <s v="C1067"/>
    <x v="33"/>
    <n v="1"/>
    <n v="0.1"/>
    <n v="5109"/>
    <n v="4598.1000000000004"/>
    <n v="0.19"/>
    <n v="842.38021366643397"/>
    <x v="0"/>
    <x v="4"/>
    <x v="0"/>
  </r>
  <r>
    <s v="O005949"/>
    <x v="279"/>
    <s v="C0626"/>
    <x v="70"/>
    <n v="1"/>
    <n v="0.15"/>
    <n v="45709"/>
    <n v="38852.65"/>
    <n v="0.22"/>
    <s v="7939.957935790575"/>
    <x v="4"/>
    <x v="5"/>
    <x v="0"/>
  </r>
  <r>
    <s v="O005950"/>
    <x v="167"/>
    <s v="C0350"/>
    <x v="43"/>
    <n v="2"/>
    <n v="0"/>
    <n v="21121"/>
    <n v="42242"/>
    <n v="0.19"/>
    <s v="6024.7043897820595"/>
    <x v="0"/>
    <x v="9"/>
    <x v="0"/>
  </r>
  <r>
    <s v="O005951"/>
    <x v="171"/>
    <s v="C1054"/>
    <x v="43"/>
    <n v="2"/>
    <n v="0.15"/>
    <n v="21121"/>
    <n v="35905.699999999997"/>
    <n v="0.19"/>
    <s v="5531.693597110356"/>
    <x v="0"/>
    <x v="7"/>
    <x v="2"/>
  </r>
  <r>
    <s v="O005952"/>
    <x v="317"/>
    <s v="C1006"/>
    <x v="79"/>
    <n v="2"/>
    <n v="0.05"/>
    <n v="23117"/>
    <s v="43922.299999999996"/>
    <n v="0.19"/>
    <s v="10722.393533148534"/>
    <x v="0"/>
    <x v="3"/>
    <x v="1"/>
  </r>
  <r>
    <s v="O005953"/>
    <x v="107"/>
    <s v="C0542"/>
    <x v="0"/>
    <n v="1"/>
    <n v="0.1"/>
    <n v="17633"/>
    <n v="15869.7"/>
    <n v="0.19"/>
    <s v="2816.702124557811"/>
    <x v="0"/>
    <x v="9"/>
    <x v="0"/>
  </r>
  <r>
    <s v="O005954"/>
    <x v="130"/>
    <s v="C0962"/>
    <x v="2"/>
    <n v="1"/>
    <n v="0"/>
    <n v="30563"/>
    <n v="30563"/>
    <n v="0.19"/>
    <s v="5369.855492073221"/>
    <x v="0"/>
    <x v="6"/>
    <x v="0"/>
  </r>
  <r>
    <s v="O005955"/>
    <x v="112"/>
    <s v="C0094"/>
    <x v="68"/>
    <n v="3"/>
    <n v="0.05"/>
    <n v="35424"/>
    <n v="100958.39999999999"/>
    <n v="0.19"/>
    <s v="13809.564445984204"/>
    <x v="0"/>
    <x v="6"/>
    <x v="0"/>
  </r>
  <r>
    <s v="O005956"/>
    <x v="281"/>
    <s v="C0899"/>
    <x v="8"/>
    <n v="2"/>
    <n v="0.15"/>
    <n v="26232"/>
    <n v="44594.400000000001"/>
    <n v="0.22"/>
    <n v="9087.7774791567499"/>
    <x v="4"/>
    <x v="5"/>
    <x v="0"/>
  </r>
  <r>
    <s v="O005957"/>
    <x v="340"/>
    <s v="C0089"/>
    <x v="38"/>
    <n v="3"/>
    <n v="0.05"/>
    <n v="19940"/>
    <n v="56829"/>
    <n v="0.16"/>
    <s v="11003.889345946365"/>
    <x v="1"/>
    <x v="7"/>
    <x v="0"/>
  </r>
  <r>
    <s v="O005958"/>
    <x v="95"/>
    <s v="C0503"/>
    <x v="54"/>
    <n v="1"/>
    <n v="0.2"/>
    <n v="31519"/>
    <n v="25215.200000000001"/>
    <n v="0.19"/>
    <s v="5316.4812373965615"/>
    <x v="0"/>
    <x v="10"/>
    <x v="0"/>
  </r>
  <r>
    <s v="O005959"/>
    <x v="88"/>
    <s v="C0767"/>
    <x v="58"/>
    <n v="1"/>
    <n v="0.15"/>
    <n v="34314"/>
    <s v="29166.899999999998"/>
    <n v="0.16"/>
    <s v="5494.707823992273"/>
    <x v="1"/>
    <x v="9"/>
    <x v="0"/>
  </r>
  <r>
    <s v="O005960"/>
    <x v="305"/>
    <s v="C0214"/>
    <x v="76"/>
    <n v="2"/>
    <n v="0.2"/>
    <n v="2696"/>
    <n v="4313.6000000000004"/>
    <n v="0.31"/>
    <s v="1155.5017278423002"/>
    <x v="2"/>
    <x v="1"/>
    <x v="2"/>
  </r>
  <r>
    <s v="O005961"/>
    <x v="260"/>
    <s v="C0526"/>
    <x v="19"/>
    <n v="3"/>
    <n v="0.1"/>
    <n v="43459"/>
    <n v="117339.3"/>
    <n v="0.19"/>
    <s v="17285.64901666198"/>
    <x v="0"/>
    <x v="2"/>
    <x v="0"/>
  </r>
  <r>
    <s v="O005962"/>
    <x v="133"/>
    <s v="C0192"/>
    <x v="49"/>
    <n v="4"/>
    <n v="0"/>
    <n v="2649"/>
    <n v="10596"/>
    <n v="0.16"/>
    <n v="2115.7059719254698"/>
    <x v="1"/>
    <x v="3"/>
    <x v="0"/>
  </r>
  <r>
    <s v="O005963"/>
    <x v="98"/>
    <s v="C0694"/>
    <x v="77"/>
    <n v="3"/>
    <n v="0.1"/>
    <n v="39927"/>
    <s v="107802.90000000001"/>
    <n v="0.16"/>
    <s v="20366.080196546285"/>
    <x v="1"/>
    <x v="8"/>
    <x v="1"/>
  </r>
  <r>
    <s v="O005964"/>
    <x v="241"/>
    <s v="C0642"/>
    <x v="9"/>
    <n v="1"/>
    <n v="0.05"/>
    <n v="11380"/>
    <n v="10811"/>
    <n v="0.28000000000000003"/>
    <s v="2929.2815678703864"/>
    <x v="3"/>
    <x v="1"/>
    <x v="0"/>
  </r>
  <r>
    <s v="O005965"/>
    <x v="123"/>
    <s v="C0555"/>
    <x v="6"/>
    <n v="3"/>
    <n v="0.1"/>
    <n v="3110"/>
    <n v="8397"/>
    <n v="0.31"/>
    <s v="2853.7742696958417"/>
    <x v="2"/>
    <x v="1"/>
    <x v="1"/>
  </r>
  <r>
    <s v="O005966"/>
    <x v="94"/>
    <s v="C0387"/>
    <x v="42"/>
    <n v="4"/>
    <n v="0.15"/>
    <n v="36976"/>
    <n v="125718.39999999999"/>
    <n v="0.28000000000000003"/>
    <s v="29907.79473060573"/>
    <x v="3"/>
    <x v="6"/>
    <x v="1"/>
  </r>
  <r>
    <s v="O005967"/>
    <x v="28"/>
    <s v="C0681"/>
    <x v="77"/>
    <n v="1"/>
    <n v="0.15"/>
    <n v="39927"/>
    <n v="33937.949999999997"/>
    <n v="0.16"/>
    <s v="3951.8576253341253"/>
    <x v="1"/>
    <x v="3"/>
    <x v="0"/>
  </r>
  <r>
    <s v="O005968"/>
    <x v="169"/>
    <s v="C0776"/>
    <x v="60"/>
    <n v="1"/>
    <n v="0"/>
    <n v="11721"/>
    <n v="11721"/>
    <n v="0.16"/>
    <s v="1211.8208240981223"/>
    <x v="1"/>
    <x v="9"/>
    <x v="1"/>
  </r>
  <r>
    <s v="O005969"/>
    <x v="315"/>
    <s v="C0203"/>
    <x v="7"/>
    <n v="2"/>
    <n v="0.15"/>
    <n v="4623"/>
    <s v="7859.099999999999"/>
    <n v="0.28000000000000003"/>
    <s v="2299.977129800663"/>
    <x v="3"/>
    <x v="9"/>
    <x v="0"/>
  </r>
  <r>
    <s v="O005970"/>
    <x v="151"/>
    <s v="C1010"/>
    <x v="37"/>
    <n v="1"/>
    <n v="0.1"/>
    <n v="28530"/>
    <n v="25677"/>
    <n v="0.16"/>
    <s v="4303.083270168118"/>
    <x v="1"/>
    <x v="5"/>
    <x v="0"/>
  </r>
  <r>
    <s v="O005971"/>
    <x v="278"/>
    <s v="C0447"/>
    <x v="39"/>
    <n v="2"/>
    <n v="0.1"/>
    <n v="46436"/>
    <n v="83584.800000000003"/>
    <n v="0.28000000000000003"/>
    <s v="21875.43118753926"/>
    <x v="3"/>
    <x v="10"/>
    <x v="1"/>
  </r>
  <r>
    <s v="O005972"/>
    <x v="75"/>
    <s v="C0900"/>
    <x v="24"/>
    <n v="4"/>
    <n v="0.05"/>
    <n v="13614"/>
    <n v="51733.2"/>
    <n v="0.19"/>
    <n v="8416.2807566955998"/>
    <x v="0"/>
    <x v="5"/>
    <x v="0"/>
  </r>
  <r>
    <s v="O005973"/>
    <x v="232"/>
    <s v="C1092"/>
    <x v="20"/>
    <n v="3"/>
    <n v="0.1"/>
    <n v="40096"/>
    <n v="108259.2"/>
    <n v="0.22"/>
    <s v="32965.92250753603"/>
    <x v="4"/>
    <x v="9"/>
    <x v="2"/>
  </r>
  <r>
    <s v="O005974"/>
    <x v="320"/>
    <s v="C1116"/>
    <x v="3"/>
    <n v="4"/>
    <n v="0.15"/>
    <n v="48370"/>
    <n v="164458"/>
    <n v="0.16"/>
    <s v="24821.714226975437"/>
    <x v="1"/>
    <x v="4"/>
    <x v="2"/>
  </r>
  <r>
    <s v="O005975"/>
    <x v="28"/>
    <s v="C0778"/>
    <x v="12"/>
    <n v="2"/>
    <n v="0.15"/>
    <n v="5299"/>
    <n v="9008.2999999999993"/>
    <n v="0.16"/>
    <s v="1878.9723430459246"/>
    <x v="1"/>
    <x v="6"/>
    <x v="1"/>
  </r>
  <r>
    <s v="O005976"/>
    <x v="3"/>
    <s v="C0178"/>
    <x v="60"/>
    <n v="1"/>
    <n v="0.1"/>
    <n v="11721"/>
    <n v="10548.9"/>
    <n v="0.16"/>
    <s v="1633.7904749942554"/>
    <x v="1"/>
    <x v="9"/>
    <x v="0"/>
  </r>
  <r>
    <s v="O005977"/>
    <x v="82"/>
    <s v="C0829"/>
    <x v="40"/>
    <n v="2"/>
    <n v="0.15"/>
    <n v="13000"/>
    <n v="22100"/>
    <n v="0.19"/>
    <s v="3811.6987205254673"/>
    <x v="0"/>
    <x v="1"/>
    <x v="1"/>
  </r>
  <r>
    <s v="O005978"/>
    <x v="257"/>
    <s v="C0559"/>
    <x v="15"/>
    <n v="1"/>
    <n v="0.05"/>
    <n v="40809"/>
    <s v="38768.549999999996"/>
    <n v="0.19"/>
    <s v="9288.288726361658"/>
    <x v="0"/>
    <x v="6"/>
    <x v="0"/>
  </r>
  <r>
    <s v="O005979"/>
    <x v="334"/>
    <s v="C1027"/>
    <x v="50"/>
    <n v="1"/>
    <n v="0.2"/>
    <n v="44505"/>
    <n v="35604"/>
    <n v="0.19"/>
    <s v="7749.165889015189"/>
    <x v="0"/>
    <x v="9"/>
    <x v="0"/>
  </r>
  <r>
    <s v="O005980"/>
    <x v="217"/>
    <s v="C0103"/>
    <x v="40"/>
    <n v="2"/>
    <n v="0.1"/>
    <n v="13000"/>
    <n v="23400"/>
    <n v="0.19"/>
    <s v="4426.254710164925"/>
    <x v="0"/>
    <x v="8"/>
    <x v="1"/>
  </r>
  <r>
    <s v="O005981"/>
    <x v="201"/>
    <s v="C0116"/>
    <x v="58"/>
    <n v="1"/>
    <n v="0.15"/>
    <n v="34314"/>
    <s v="29166.899999999998"/>
    <n v="0.16"/>
    <s v="5824.046414412704"/>
    <x v="1"/>
    <x v="9"/>
    <x v="0"/>
  </r>
  <r>
    <s v="O005982"/>
    <x v="182"/>
    <s v="C0859"/>
    <x v="51"/>
    <n v="1"/>
    <n v="0.1"/>
    <n v="23506"/>
    <n v="21155.4"/>
    <n v="0.31"/>
    <s v="8424.307236530276"/>
    <x v="2"/>
    <x v="6"/>
    <x v="0"/>
  </r>
  <r>
    <s v="O005983"/>
    <x v="215"/>
    <s v="C0464"/>
    <x v="65"/>
    <n v="1"/>
    <n v="0.05"/>
    <n v="34669"/>
    <s v="32935.549999999996"/>
    <n v="0.16"/>
    <s v="4425.471867773443"/>
    <x v="1"/>
    <x v="7"/>
    <x v="0"/>
  </r>
  <r>
    <s v="O005984"/>
    <x v="76"/>
    <s v="C0104"/>
    <x v="17"/>
    <n v="4"/>
    <n v="0.1"/>
    <n v="41116"/>
    <n v="148017.60000000001"/>
    <n v="0.19"/>
    <n v="30567.230419914798"/>
    <x v="0"/>
    <x v="7"/>
    <x v="1"/>
  </r>
  <r>
    <s v="O005985"/>
    <x v="261"/>
    <s v="C0259"/>
    <x v="22"/>
    <n v="1"/>
    <n v="0.1"/>
    <n v="10792"/>
    <s v="9712.800000000001"/>
    <n v="0.28000000000000003"/>
    <s v="2580.473823256321"/>
    <x v="3"/>
    <x v="10"/>
    <x v="1"/>
  </r>
  <r>
    <s v="O005986"/>
    <x v="271"/>
    <s v="C0929"/>
    <x v="45"/>
    <n v="2"/>
    <n v="0.05"/>
    <n v="14854"/>
    <n v="28222.6"/>
    <n v="0.22"/>
    <s v="5285.840790554258"/>
    <x v="4"/>
    <x v="0"/>
    <x v="1"/>
  </r>
  <r>
    <s v="O005987"/>
    <x v="196"/>
    <s v="C0810"/>
    <x v="26"/>
    <n v="4"/>
    <n v="0.05"/>
    <n v="7732"/>
    <n v="29381.599999999999"/>
    <n v="0.22"/>
    <s v="5474.399176896758"/>
    <x v="4"/>
    <x v="0"/>
    <x v="0"/>
  </r>
  <r>
    <s v="O005988"/>
    <x v="340"/>
    <s v="C0642"/>
    <x v="76"/>
    <n v="2"/>
    <n v="0.15"/>
    <n v="2696"/>
    <n v="4583.2"/>
    <n v="0.31"/>
    <s v="1676.2213446191354"/>
    <x v="2"/>
    <x v="1"/>
    <x v="0"/>
  </r>
  <r>
    <s v="O005989"/>
    <x v="58"/>
    <s v="C0807"/>
    <x v="36"/>
    <n v="1"/>
    <n v="0"/>
    <n v="29812"/>
    <n v="29812"/>
    <n v="0.28000000000000003"/>
    <s v="6443.368287124414"/>
    <x v="3"/>
    <x v="5"/>
    <x v="0"/>
  </r>
  <r>
    <s v="O005990"/>
    <x v="314"/>
    <s v="C1023"/>
    <x v="39"/>
    <n v="2"/>
    <n v="0.2"/>
    <n v="46436"/>
    <n v="74297.600000000006"/>
    <n v="0.28000000000000003"/>
    <s v="22123.973601506794"/>
    <x v="3"/>
    <x v="1"/>
    <x v="1"/>
  </r>
  <r>
    <s v="O005991"/>
    <x v="6"/>
    <s v="C0560"/>
    <x v="30"/>
    <n v="1"/>
    <n v="0"/>
    <n v="37834"/>
    <n v="37834"/>
    <n v="0.28000000000000003"/>
    <s v="9500.741369046062"/>
    <x v="3"/>
    <x v="7"/>
    <x v="0"/>
  </r>
  <r>
    <s v="O005992"/>
    <x v="243"/>
    <s v="C0027"/>
    <x v="59"/>
    <n v="1"/>
    <n v="0.25"/>
    <n v="32335"/>
    <n v="24251.25"/>
    <n v="0.31"/>
    <s v="9022.370136797465"/>
    <x v="2"/>
    <x v="4"/>
    <x v="1"/>
  </r>
  <r>
    <s v="O005993"/>
    <x v="178"/>
    <s v="C0508"/>
    <x v="36"/>
    <n v="3"/>
    <n v="0.25"/>
    <n v="29812"/>
    <n v="67077"/>
    <n v="0.28000000000000003"/>
    <s v="18140.459316680124"/>
    <x v="3"/>
    <x v="2"/>
    <x v="0"/>
  </r>
  <r>
    <s v="O005994"/>
    <x v="24"/>
    <s v="C0527"/>
    <x v="4"/>
    <n v="1"/>
    <n v="0.1"/>
    <n v="49003"/>
    <s v="44102.700000000004"/>
    <n v="0.31"/>
    <n v="13109.956757563699"/>
    <x v="2"/>
    <x v="7"/>
    <x v="2"/>
  </r>
  <r>
    <s v="O005995"/>
    <x v="276"/>
    <s v="C0775"/>
    <x v="0"/>
    <n v="2"/>
    <n v="0.25"/>
    <n v="17633"/>
    <n v="26449.5"/>
    <n v="0.19"/>
    <s v="6478.350772222711"/>
    <x v="0"/>
    <x v="4"/>
    <x v="0"/>
  </r>
  <r>
    <s v="O005996"/>
    <x v="327"/>
    <s v="C0953"/>
    <x v="43"/>
    <n v="2"/>
    <n v="0.2"/>
    <n v="21121"/>
    <n v="33793.599999999999"/>
    <n v="0.19"/>
    <s v="7457.842094156912"/>
    <x v="0"/>
    <x v="3"/>
    <x v="2"/>
  </r>
  <r>
    <s v="O005997"/>
    <x v="252"/>
    <s v="C0298"/>
    <x v="74"/>
    <n v="1"/>
    <n v="0"/>
    <n v="5121"/>
    <n v="5121"/>
    <n v="0.28000000000000003"/>
    <s v="1533.2168735422435"/>
    <x v="3"/>
    <x v="8"/>
    <x v="1"/>
  </r>
  <r>
    <s v="O005998"/>
    <x v="321"/>
    <s v="C0777"/>
    <x v="18"/>
    <n v="2"/>
    <n v="0.25"/>
    <n v="11537"/>
    <n v="17305.5"/>
    <n v="0.22"/>
    <s v="4295.284257860187"/>
    <x v="4"/>
    <x v="5"/>
    <x v="2"/>
  </r>
  <r>
    <s v="O005999"/>
    <x v="361"/>
    <s v="C0361"/>
    <x v="42"/>
    <n v="1"/>
    <n v="0"/>
    <n v="36976"/>
    <n v="36976"/>
    <n v="0.28000000000000003"/>
    <s v="8951.350652362928"/>
    <x v="3"/>
    <x v="0"/>
    <x v="1"/>
  </r>
  <r>
    <s v="O006000"/>
    <x v="174"/>
    <s v="C0504"/>
    <x v="36"/>
    <n v="1"/>
    <n v="0.05"/>
    <n v="29812"/>
    <s v="28321.399999999998"/>
    <n v="0.28000000000000003"/>
    <s v="8665.214473276472"/>
    <x v="3"/>
    <x v="6"/>
    <x v="1"/>
  </r>
  <r>
    <s v="O006001"/>
    <x v="159"/>
    <s v="C0588"/>
    <x v="68"/>
    <n v="2"/>
    <n v="0.1"/>
    <n v="35424"/>
    <s v="63763.200000000004"/>
    <n v="0.19"/>
    <s v="11670.776321575042"/>
    <x v="0"/>
    <x v="4"/>
    <x v="0"/>
  </r>
  <r>
    <s v="O006002"/>
    <x v="130"/>
    <s v="C0030"/>
    <x v="31"/>
    <n v="1"/>
    <n v="0"/>
    <n v="657"/>
    <n v="657"/>
    <n v="0.22"/>
    <s v="152.83946345723615"/>
    <x v="4"/>
    <x v="1"/>
    <x v="0"/>
  </r>
  <r>
    <s v="O006003"/>
    <x v="246"/>
    <s v="C0126"/>
    <x v="58"/>
    <n v="2"/>
    <n v="0"/>
    <n v="34314"/>
    <n v="68628"/>
    <n v="0.16"/>
    <s v="12144.366437821098"/>
    <x v="1"/>
    <x v="10"/>
    <x v="0"/>
  </r>
  <r>
    <s v="O006004"/>
    <x v="314"/>
    <s v="C0596"/>
    <x v="50"/>
    <n v="1"/>
    <n v="0.25"/>
    <n v="44505"/>
    <n v="33378.75"/>
    <n v="0.19"/>
    <s v="5044.603322861294"/>
    <x v="0"/>
    <x v="3"/>
    <x v="2"/>
  </r>
  <r>
    <s v="O006005"/>
    <x v="76"/>
    <s v="C0263"/>
    <x v="68"/>
    <n v="2"/>
    <n v="0.25"/>
    <n v="35424"/>
    <n v="53136"/>
    <n v="0.19"/>
    <s v="11200.207510840939"/>
    <x v="0"/>
    <x v="6"/>
    <x v="1"/>
  </r>
  <r>
    <s v="O006006"/>
    <x v="317"/>
    <s v="C0936"/>
    <x v="72"/>
    <n v="2"/>
    <n v="0.15"/>
    <n v="21109"/>
    <s v="35885.299999999996"/>
    <n v="0.22"/>
    <s v="7660.703945976656"/>
    <x v="4"/>
    <x v="7"/>
    <x v="0"/>
  </r>
  <r>
    <s v="O006007"/>
    <x v="75"/>
    <s v="C0872"/>
    <x v="60"/>
    <n v="2"/>
    <n v="0.1"/>
    <n v="11721"/>
    <n v="21097.8"/>
    <n v="0.16"/>
    <s v="2460.061486097422"/>
    <x v="1"/>
    <x v="5"/>
    <x v="2"/>
  </r>
  <r>
    <s v="O006008"/>
    <x v="140"/>
    <s v="C0002"/>
    <x v="53"/>
    <n v="3"/>
    <n v="0.2"/>
    <n v="46621"/>
    <s v="111890.40000000001"/>
    <n v="0.19"/>
    <s v="20685.200264840005"/>
    <x v="0"/>
    <x v="2"/>
    <x v="0"/>
  </r>
  <r>
    <s v="O006009"/>
    <x v="34"/>
    <s v="C0394"/>
    <x v="71"/>
    <n v="2"/>
    <n v="0"/>
    <n v="34213"/>
    <n v="68426"/>
    <n v="0.19"/>
    <s v="13048.898346045571"/>
    <x v="0"/>
    <x v="1"/>
    <x v="0"/>
  </r>
  <r>
    <s v="O006010"/>
    <x v="309"/>
    <s v="C0306"/>
    <x v="75"/>
    <n v="4"/>
    <n v="0.25"/>
    <n v="27904"/>
    <n v="83712"/>
    <n v="0.22"/>
    <s v="20155.933950863826"/>
    <x v="4"/>
    <x v="7"/>
    <x v="0"/>
  </r>
  <r>
    <s v="O006011"/>
    <x v="356"/>
    <s v="C1170"/>
    <x v="26"/>
    <n v="1"/>
    <n v="0.05"/>
    <n v="7732"/>
    <n v="7345.4"/>
    <n v="0.22"/>
    <s v="1001.9846453811458"/>
    <x v="4"/>
    <x v="2"/>
    <x v="1"/>
  </r>
  <r>
    <s v="O006012"/>
    <x v="282"/>
    <s v="C0530"/>
    <x v="9"/>
    <n v="4"/>
    <n v="0.2"/>
    <n v="11380"/>
    <n v="36416"/>
    <n v="0.28000000000000003"/>
    <s v="10691.182913151597"/>
    <x v="3"/>
    <x v="4"/>
    <x v="1"/>
  </r>
  <r>
    <s v="O006013"/>
    <x v="13"/>
    <s v="C0528"/>
    <x v="47"/>
    <n v="2"/>
    <n v="0.15"/>
    <n v="13190"/>
    <n v="22423"/>
    <n v="0.22"/>
    <s v="4531.349668095299"/>
    <x v="4"/>
    <x v="3"/>
    <x v="0"/>
  </r>
  <r>
    <s v="O006014"/>
    <x v="41"/>
    <s v="C0965"/>
    <x v="71"/>
    <n v="3"/>
    <n v="0.25"/>
    <n v="34213"/>
    <n v="76979.25"/>
    <n v="0.19"/>
    <s v="16808.07826748582"/>
    <x v="0"/>
    <x v="4"/>
    <x v="1"/>
  </r>
  <r>
    <s v="O006015"/>
    <x v="329"/>
    <s v="C0671"/>
    <x v="68"/>
    <n v="4"/>
    <n v="0.2"/>
    <n v="35424"/>
    <n v="113356.8"/>
    <n v="0.19"/>
    <s v="21530.388087011055"/>
    <x v="0"/>
    <x v="1"/>
    <x v="0"/>
  </r>
  <r>
    <s v="O006016"/>
    <x v="124"/>
    <s v="C0352"/>
    <x v="38"/>
    <n v="2"/>
    <n v="0.2"/>
    <n v="19940"/>
    <n v="31904"/>
    <n v="0.16"/>
    <n v="4732.3728769770896"/>
    <x v="1"/>
    <x v="1"/>
    <x v="0"/>
  </r>
  <r>
    <s v="O006017"/>
    <x v="99"/>
    <s v="C0810"/>
    <x v="29"/>
    <n v="3"/>
    <n v="0.15"/>
    <n v="32777"/>
    <s v="83581.34999999999"/>
    <n v="0.19"/>
    <s v="15361.206203879326"/>
    <x v="0"/>
    <x v="0"/>
    <x v="0"/>
  </r>
  <r>
    <s v="O006018"/>
    <x v="345"/>
    <s v="C0209"/>
    <x v="33"/>
    <n v="2"/>
    <n v="0.2"/>
    <n v="5109"/>
    <s v="8174.400000000001"/>
    <n v="0.19"/>
    <s v="1648.5258608798456"/>
    <x v="0"/>
    <x v="4"/>
    <x v="1"/>
  </r>
  <r>
    <s v="O006019"/>
    <x v="9"/>
    <s v="C0958"/>
    <x v="38"/>
    <n v="2"/>
    <n v="0.15"/>
    <n v="19940"/>
    <n v="33898"/>
    <n v="0.16"/>
    <s v="6500.850958543524"/>
    <x v="1"/>
    <x v="8"/>
    <x v="0"/>
  </r>
  <r>
    <s v="O006020"/>
    <x v="239"/>
    <s v="C0205"/>
    <x v="22"/>
    <n v="2"/>
    <n v="0"/>
    <n v="10792"/>
    <n v="21584"/>
    <n v="0.28000000000000003"/>
    <s v="5370.338881284354"/>
    <x v="3"/>
    <x v="7"/>
    <x v="0"/>
  </r>
  <r>
    <s v="O006021"/>
    <x v="77"/>
    <s v="C0625"/>
    <x v="32"/>
    <n v="1"/>
    <n v="0.15"/>
    <n v="3648"/>
    <s v="3100.7999999999997"/>
    <n v="0.22"/>
    <s v="644.8792827755309"/>
    <x v="4"/>
    <x v="9"/>
    <x v="0"/>
  </r>
  <r>
    <s v="O006022"/>
    <x v="289"/>
    <s v="C0721"/>
    <x v="51"/>
    <n v="2"/>
    <n v="0"/>
    <n v="23506"/>
    <n v="47012"/>
    <n v="0.31"/>
    <s v="16991.411378938064"/>
    <x v="2"/>
    <x v="1"/>
    <x v="0"/>
  </r>
  <r>
    <s v="O006023"/>
    <x v="220"/>
    <s v="C0636"/>
    <x v="59"/>
    <n v="5"/>
    <n v="0.2"/>
    <n v="32335"/>
    <n v="129340"/>
    <n v="0.31"/>
    <s v="38460.68347565923"/>
    <x v="2"/>
    <x v="6"/>
    <x v="0"/>
  </r>
  <r>
    <s v="O006024"/>
    <x v="296"/>
    <s v="C1039"/>
    <x v="58"/>
    <n v="3"/>
    <n v="0"/>
    <n v="34314"/>
    <n v="102942"/>
    <n v="0.16"/>
    <s v="17793.909762635485"/>
    <x v="1"/>
    <x v="4"/>
    <x v="2"/>
  </r>
  <r>
    <s v="O006025"/>
    <x v="135"/>
    <s v="C0858"/>
    <x v="12"/>
    <n v="3"/>
    <n v="0.25"/>
    <n v="5299"/>
    <n v="11922.75"/>
    <n v="0.16"/>
    <s v="1392.616332623286"/>
    <x v="1"/>
    <x v="3"/>
    <x v="0"/>
  </r>
  <r>
    <s v="O006026"/>
    <x v="201"/>
    <s v="C0476"/>
    <x v="63"/>
    <n v="2"/>
    <n v="0.1"/>
    <n v="9199"/>
    <n v="16558.2"/>
    <n v="0.16"/>
    <s v="1655.6915880009965"/>
    <x v="1"/>
    <x v="5"/>
    <x v="1"/>
  </r>
  <r>
    <s v="O006027"/>
    <x v="88"/>
    <s v="C0298"/>
    <x v="8"/>
    <n v="1"/>
    <n v="0"/>
    <n v="26232"/>
    <n v="26232"/>
    <n v="0.22"/>
    <s v="4816.007109302164"/>
    <x v="4"/>
    <x v="8"/>
    <x v="1"/>
  </r>
  <r>
    <s v="O006028"/>
    <x v="295"/>
    <s v="C0557"/>
    <x v="55"/>
    <n v="1"/>
    <n v="0.2"/>
    <n v="15711"/>
    <s v="12568.800000000001"/>
    <n v="0.19"/>
    <s v="2084.5829654213753"/>
    <x v="0"/>
    <x v="3"/>
    <x v="0"/>
  </r>
  <r>
    <s v="O006029"/>
    <x v="305"/>
    <s v="C1118"/>
    <x v="74"/>
    <n v="1"/>
    <n v="0"/>
    <n v="5121"/>
    <n v="5121"/>
    <n v="0.28000000000000003"/>
    <s v="1620.2684774880688"/>
    <x v="3"/>
    <x v="4"/>
    <x v="0"/>
  </r>
  <r>
    <s v="O006030"/>
    <x v="156"/>
    <s v="C0107"/>
    <x v="14"/>
    <n v="1"/>
    <n v="0.1"/>
    <n v="24549"/>
    <s v="22094.100000000002"/>
    <n v="0.19"/>
    <s v="5086.800187015438"/>
    <x v="0"/>
    <x v="7"/>
    <x v="0"/>
  </r>
  <r>
    <s v="O006031"/>
    <x v="62"/>
    <s v="C0128"/>
    <x v="55"/>
    <n v="2"/>
    <n v="0.15"/>
    <n v="15711"/>
    <n v="26708.7"/>
    <n v="0.19"/>
    <s v="3274.8549131727514"/>
    <x v="0"/>
    <x v="4"/>
    <x v="0"/>
  </r>
  <r>
    <s v="O006032"/>
    <x v="79"/>
    <s v="C0459"/>
    <x v="29"/>
    <n v="3"/>
    <n v="0.05"/>
    <n v="32777"/>
    <n v="93414.45"/>
    <n v="0.19"/>
    <s v="15979.141404925706"/>
    <x v="0"/>
    <x v="1"/>
    <x v="0"/>
  </r>
  <r>
    <s v="O006033"/>
    <x v="205"/>
    <s v="C0038"/>
    <x v="1"/>
    <n v="1"/>
    <n v="0.1"/>
    <n v="10888"/>
    <n v="9799.2000000000007"/>
    <n v="0.19"/>
    <s v="2101.170225081769"/>
    <x v="0"/>
    <x v="10"/>
    <x v="2"/>
  </r>
  <r>
    <s v="O006034"/>
    <x v="103"/>
    <s v="C0198"/>
    <x v="0"/>
    <n v="1"/>
    <n v="0.15"/>
    <n v="17633"/>
    <n v="14988.05"/>
    <n v="0.19"/>
    <s v="2792.4631736179003"/>
    <x v="0"/>
    <x v="4"/>
    <x v="0"/>
  </r>
  <r>
    <s v="O006035"/>
    <x v="29"/>
    <s v="C0357"/>
    <x v="0"/>
    <n v="1"/>
    <n v="0.25"/>
    <n v="17633"/>
    <n v="13224.75"/>
    <n v="0.19"/>
    <s v="3209.1118349786657"/>
    <x v="0"/>
    <x v="5"/>
    <x v="1"/>
  </r>
  <r>
    <s v="O006036"/>
    <x v="322"/>
    <s v="C0007"/>
    <x v="35"/>
    <n v="1"/>
    <n v="0"/>
    <n v="24562"/>
    <n v="24562"/>
    <n v="0.22"/>
    <s v="5982.6285549220165"/>
    <x v="4"/>
    <x v="6"/>
    <x v="0"/>
  </r>
  <r>
    <s v="O006037"/>
    <x v="169"/>
    <s v="C0519"/>
    <x v="58"/>
    <n v="2"/>
    <n v="0"/>
    <n v="34314"/>
    <n v="68628"/>
    <n v="0.16"/>
    <s v="10337.505733200353"/>
    <x v="1"/>
    <x v="6"/>
    <x v="1"/>
  </r>
  <r>
    <s v="O006038"/>
    <x v="45"/>
    <s v="C0194"/>
    <x v="28"/>
    <n v="1"/>
    <n v="0.1"/>
    <n v="14233"/>
    <n v="12809.7"/>
    <n v="0.22"/>
    <s v="2738.0294634826755"/>
    <x v="4"/>
    <x v="7"/>
    <x v="0"/>
  </r>
  <r>
    <s v="O006039"/>
    <x v="330"/>
    <s v="C0316"/>
    <x v="60"/>
    <n v="1"/>
    <n v="0.1"/>
    <n v="11721"/>
    <n v="10548.9"/>
    <n v="0.16"/>
    <s v="1666.8565407192154"/>
    <x v="1"/>
    <x v="2"/>
    <x v="0"/>
  </r>
  <r>
    <s v="O006040"/>
    <x v="72"/>
    <s v="C1025"/>
    <x v="20"/>
    <n v="4"/>
    <n v="0.1"/>
    <n v="40096"/>
    <n v="144345.60000000001"/>
    <n v="0.22"/>
    <s v="27482.174019653638"/>
    <x v="4"/>
    <x v="8"/>
    <x v="0"/>
  </r>
  <r>
    <s v="O006041"/>
    <x v="351"/>
    <s v="C1086"/>
    <x v="27"/>
    <n v="1"/>
    <n v="0.05"/>
    <n v="38016"/>
    <n v="36115.199999999997"/>
    <n v="0.16"/>
    <s v="6965.628722313307"/>
    <x v="1"/>
    <x v="0"/>
    <x v="1"/>
  </r>
  <r>
    <s v="O006042"/>
    <x v="209"/>
    <s v="C0343"/>
    <x v="60"/>
    <n v="3"/>
    <n v="0.1"/>
    <n v="11721"/>
    <n v="31646.7"/>
    <n v="0.16"/>
    <s v="5885.811772324754"/>
    <x v="1"/>
    <x v="3"/>
    <x v="1"/>
  </r>
  <r>
    <s v="O006043"/>
    <x v="145"/>
    <s v="C0601"/>
    <x v="45"/>
    <n v="2"/>
    <n v="0.2"/>
    <n v="14854"/>
    <n v="23766.400000000001"/>
    <n v="0.22"/>
    <s v="5606.481327031715"/>
    <x v="4"/>
    <x v="4"/>
    <x v="1"/>
  </r>
  <r>
    <s v="O006044"/>
    <x v="254"/>
    <s v="C1042"/>
    <x v="66"/>
    <n v="1"/>
    <n v="0"/>
    <n v="17932"/>
    <n v="17932"/>
    <n v="0.16"/>
    <s v="3021.3647265342374"/>
    <x v="1"/>
    <x v="10"/>
    <x v="1"/>
  </r>
  <r>
    <s v="O006045"/>
    <x v="306"/>
    <s v="C0620"/>
    <x v="71"/>
    <n v="3"/>
    <n v="0.05"/>
    <n v="34213"/>
    <s v="97507.04999999999"/>
    <n v="0.19"/>
    <s v="15051.488338747866"/>
    <x v="0"/>
    <x v="5"/>
    <x v="0"/>
  </r>
  <r>
    <s v="O006046"/>
    <x v="243"/>
    <s v="C0822"/>
    <x v="26"/>
    <n v="2"/>
    <n v="0.15"/>
    <n v="7732"/>
    <n v="13144.4"/>
    <n v="0.22"/>
    <s v="3123.724098037958"/>
    <x v="4"/>
    <x v="1"/>
    <x v="0"/>
  </r>
  <r>
    <s v="O006047"/>
    <x v="297"/>
    <s v="C0235"/>
    <x v="39"/>
    <n v="1"/>
    <n v="0"/>
    <n v="46436"/>
    <n v="46436"/>
    <n v="0.28000000000000003"/>
    <s v="13211.905084723116"/>
    <x v="3"/>
    <x v="6"/>
    <x v="0"/>
  </r>
  <r>
    <s v="O006048"/>
    <x v="75"/>
    <s v="C1093"/>
    <x v="51"/>
    <n v="1"/>
    <n v="0.15"/>
    <n v="23506"/>
    <n v="19980.099999999999"/>
    <n v="0.31"/>
    <s v="7594.024786057439"/>
    <x v="2"/>
    <x v="8"/>
    <x v="1"/>
  </r>
  <r>
    <s v="O006049"/>
    <x v="326"/>
    <s v="C0447"/>
    <x v="32"/>
    <n v="3"/>
    <n v="0.05"/>
    <n v="3648"/>
    <n v="10396.799999999999"/>
    <n v="0.22"/>
    <s v="1816.6828889620442"/>
    <x v="4"/>
    <x v="10"/>
    <x v="1"/>
  </r>
  <r>
    <s v="O006050"/>
    <x v="4"/>
    <s v="C0610"/>
    <x v="13"/>
    <n v="2"/>
    <n v="0.05"/>
    <n v="41060"/>
    <n v="78014"/>
    <n v="0.28000000000000003"/>
    <s v="19868.969176322153"/>
    <x v="3"/>
    <x v="8"/>
    <x v="0"/>
  </r>
  <r>
    <s v="O006051"/>
    <x v="251"/>
    <s v="C0008"/>
    <x v="48"/>
    <n v="1"/>
    <n v="0.1"/>
    <n v="19803"/>
    <n v="17822.7"/>
    <n v="0.16"/>
    <s v="1861.8918518153764"/>
    <x v="1"/>
    <x v="0"/>
    <x v="1"/>
  </r>
  <r>
    <s v="O006052"/>
    <x v="263"/>
    <s v="C0462"/>
    <x v="76"/>
    <n v="1"/>
    <n v="0.05"/>
    <n v="2696"/>
    <n v="2561.1999999999998"/>
    <n v="0.31"/>
    <s v="774.4282698264163"/>
    <x v="2"/>
    <x v="0"/>
    <x v="1"/>
  </r>
  <r>
    <s v="O006053"/>
    <x v="140"/>
    <s v="C1000"/>
    <x v="9"/>
    <n v="1"/>
    <n v="0.2"/>
    <n v="11380"/>
    <n v="9104"/>
    <n v="0.28000000000000003"/>
    <s v="1994.3998253819163"/>
    <x v="3"/>
    <x v="3"/>
    <x v="1"/>
  </r>
  <r>
    <s v="O006054"/>
    <x v="157"/>
    <s v="C0134"/>
    <x v="68"/>
    <n v="3"/>
    <n v="0.25"/>
    <n v="35424"/>
    <n v="79704"/>
    <n v="0.19"/>
    <s v="18450.882784321308"/>
    <x v="0"/>
    <x v="10"/>
    <x v="0"/>
  </r>
  <r>
    <s v="O006055"/>
    <x v="14"/>
    <s v="C0385"/>
    <x v="17"/>
    <n v="3"/>
    <n v="0.1"/>
    <n v="41116"/>
    <n v="111013.2"/>
    <n v="0.19"/>
    <s v="25336.354558597297"/>
    <x v="0"/>
    <x v="6"/>
    <x v="0"/>
  </r>
  <r>
    <s v="O006056"/>
    <x v="110"/>
    <s v="C0056"/>
    <x v="60"/>
    <n v="2"/>
    <n v="0.1"/>
    <n v="11721"/>
    <n v="21097.8"/>
    <n v="0.16"/>
    <s v="3257.7720756208455"/>
    <x v="1"/>
    <x v="6"/>
    <x v="1"/>
  </r>
  <r>
    <s v="O006057"/>
    <x v="264"/>
    <s v="C0993"/>
    <x v="63"/>
    <n v="1"/>
    <n v="0"/>
    <n v="9199"/>
    <n v="9199"/>
    <n v="0.16"/>
    <s v="1145.4570644524092"/>
    <x v="1"/>
    <x v="8"/>
    <x v="0"/>
  </r>
  <r>
    <s v="O006058"/>
    <x v="167"/>
    <s v="C1138"/>
    <x v="50"/>
    <n v="4"/>
    <n v="0.15"/>
    <n v="44505"/>
    <n v="151317"/>
    <n v="0.19"/>
    <s v="20678.438113088047"/>
    <x v="0"/>
    <x v="3"/>
    <x v="0"/>
  </r>
  <r>
    <s v="O006059"/>
    <x v="354"/>
    <s v="C1112"/>
    <x v="26"/>
    <n v="2"/>
    <n v="0.1"/>
    <n v="7732"/>
    <n v="13917.6"/>
    <n v="0.22"/>
    <s v="2719.0082843748237"/>
    <x v="4"/>
    <x v="0"/>
    <x v="0"/>
  </r>
  <r>
    <s v="O006060"/>
    <x v="317"/>
    <s v="C0138"/>
    <x v="63"/>
    <n v="3"/>
    <n v="0"/>
    <n v="9199"/>
    <n v="27597"/>
    <n v="0.16"/>
    <s v="5019.563081687146"/>
    <x v="1"/>
    <x v="0"/>
    <x v="0"/>
  </r>
  <r>
    <s v="O006061"/>
    <x v="148"/>
    <s v="C1132"/>
    <x v="23"/>
    <n v="1"/>
    <n v="0.05"/>
    <n v="40034"/>
    <s v="38032.299999999996"/>
    <n v="0.28000000000000003"/>
    <n v="9601.3741592474398"/>
    <x v="3"/>
    <x v="0"/>
    <x v="0"/>
  </r>
  <r>
    <s v="O006062"/>
    <x v="147"/>
    <s v="C0535"/>
    <x v="37"/>
    <n v="2"/>
    <n v="0.05"/>
    <n v="28530"/>
    <n v="54207"/>
    <n v="0.16"/>
    <s v="12294.15660704787"/>
    <x v="1"/>
    <x v="10"/>
    <x v="1"/>
  </r>
  <r>
    <s v="O006063"/>
    <x v="172"/>
    <s v="C0144"/>
    <x v="40"/>
    <n v="3"/>
    <n v="0"/>
    <n v="13000"/>
    <n v="39000"/>
    <n v="0.19"/>
    <s v="9444.799275460975"/>
    <x v="0"/>
    <x v="5"/>
    <x v="1"/>
  </r>
  <r>
    <s v="O006064"/>
    <x v="249"/>
    <s v="C0869"/>
    <x v="24"/>
    <n v="1"/>
    <n v="0.15"/>
    <n v="13614"/>
    <n v="11571.9"/>
    <n v="0.19"/>
    <s v="2198.9947106738628"/>
    <x v="0"/>
    <x v="10"/>
    <x v="2"/>
  </r>
  <r>
    <s v="O006065"/>
    <x v="291"/>
    <s v="C0656"/>
    <x v="27"/>
    <n v="3"/>
    <n v="0.2"/>
    <n v="38016"/>
    <s v="91238.40000000001"/>
    <n v="0.16"/>
    <s v="13123.239778460598"/>
    <x v="1"/>
    <x v="6"/>
    <x v="1"/>
  </r>
  <r>
    <s v="O006066"/>
    <x v="334"/>
    <s v="C0056"/>
    <x v="41"/>
    <n v="2"/>
    <n v="0.15"/>
    <n v="38513"/>
    <n v="65472.1"/>
    <n v="0.19"/>
    <s v="11135.373219627361"/>
    <x v="0"/>
    <x v="6"/>
    <x v="1"/>
  </r>
  <r>
    <s v="O006067"/>
    <x v="45"/>
    <s v="C0620"/>
    <x v="3"/>
    <n v="1"/>
    <n v="0.1"/>
    <n v="48370"/>
    <n v="43533"/>
    <n v="0.16"/>
    <s v="9400.654743059256"/>
    <x v="1"/>
    <x v="5"/>
    <x v="0"/>
  </r>
  <r>
    <s v="O006068"/>
    <x v="295"/>
    <s v="C1030"/>
    <x v="19"/>
    <n v="3"/>
    <n v="0.1"/>
    <n v="43459"/>
    <n v="117339.3"/>
    <n v="0.19"/>
    <s v="19597.501031862987"/>
    <x v="0"/>
    <x v="0"/>
    <x v="0"/>
  </r>
  <r>
    <s v="O006069"/>
    <x v="20"/>
    <s v="C0542"/>
    <x v="52"/>
    <n v="1"/>
    <n v="0.1"/>
    <n v="36003"/>
    <n v="32402.7"/>
    <n v="0.16"/>
    <s v="6244.094690265665"/>
    <x v="1"/>
    <x v="9"/>
    <x v="0"/>
  </r>
  <r>
    <s v="O006070"/>
    <x v="306"/>
    <s v="C0447"/>
    <x v="18"/>
    <n v="3"/>
    <n v="0.1"/>
    <n v="11537"/>
    <n v="31149.9"/>
    <n v="0.22"/>
    <s v="6876.736884024973"/>
    <x v="4"/>
    <x v="10"/>
    <x v="1"/>
  </r>
  <r>
    <s v="O006071"/>
    <x v="228"/>
    <s v="C0874"/>
    <x v="12"/>
    <n v="5"/>
    <n v="0.05"/>
    <n v="5299"/>
    <n v="25170.25"/>
    <n v="0.16"/>
    <s v="4655.858876025874"/>
    <x v="1"/>
    <x v="1"/>
    <x v="1"/>
  </r>
  <r>
    <s v="O006072"/>
    <x v="325"/>
    <s v="C0639"/>
    <x v="11"/>
    <n v="4"/>
    <n v="0.05"/>
    <n v="9257"/>
    <n v="35176.6"/>
    <n v="0.16"/>
    <s v="4618.198442169078"/>
    <x v="1"/>
    <x v="3"/>
    <x v="0"/>
  </r>
  <r>
    <s v="O006073"/>
    <x v="303"/>
    <s v="C0611"/>
    <x v="9"/>
    <n v="3"/>
    <n v="0.1"/>
    <n v="11380"/>
    <n v="30726"/>
    <n v="0.28000000000000003"/>
    <s v="8245.256013189979"/>
    <x v="3"/>
    <x v="0"/>
    <x v="0"/>
  </r>
  <r>
    <s v="O006074"/>
    <x v="45"/>
    <s v="C0837"/>
    <x v="56"/>
    <n v="2"/>
    <n v="0.1"/>
    <n v="3506"/>
    <n v="6310.8"/>
    <n v="0.19"/>
    <s v="1193.7106134128946"/>
    <x v="0"/>
    <x v="5"/>
    <x v="0"/>
  </r>
  <r>
    <s v="O006075"/>
    <x v="154"/>
    <s v="C0780"/>
    <x v="45"/>
    <n v="2"/>
    <n v="0"/>
    <n v="14854"/>
    <n v="29708"/>
    <n v="0.22"/>
    <s v="5879.277618278496"/>
    <x v="4"/>
    <x v="1"/>
    <x v="1"/>
  </r>
  <r>
    <s v="O006076"/>
    <x v="184"/>
    <s v="C0837"/>
    <x v="12"/>
    <n v="3"/>
    <n v="0"/>
    <n v="5299"/>
    <n v="15897"/>
    <n v="0.16"/>
    <s v="3238.5820817191234"/>
    <x v="1"/>
    <x v="5"/>
    <x v="0"/>
  </r>
  <r>
    <s v="O006077"/>
    <x v="138"/>
    <s v="C0510"/>
    <x v="61"/>
    <n v="1"/>
    <n v="0.05"/>
    <n v="12154"/>
    <n v="11546.3"/>
    <n v="0.19"/>
    <s v="1884.924416485295"/>
    <x v="0"/>
    <x v="5"/>
    <x v="0"/>
  </r>
  <r>
    <s v="O006078"/>
    <x v="179"/>
    <s v="C1097"/>
    <x v="34"/>
    <n v="1"/>
    <n v="0.1"/>
    <n v="1533"/>
    <n v="1379.7"/>
    <n v="0.16"/>
    <s v="192.88740639771441"/>
    <x v="1"/>
    <x v="5"/>
    <x v="0"/>
  </r>
  <r>
    <s v="O006079"/>
    <x v="221"/>
    <s v="C0812"/>
    <x v="17"/>
    <n v="2"/>
    <n v="0.05"/>
    <n v="41116"/>
    <n v="78120.399999999994"/>
    <n v="0.19"/>
    <s v="18557.85262640394"/>
    <x v="0"/>
    <x v="4"/>
    <x v="0"/>
  </r>
  <r>
    <s v="O006080"/>
    <x v="361"/>
    <s v="C0564"/>
    <x v="12"/>
    <n v="1"/>
    <n v="0"/>
    <n v="5299"/>
    <n v="5299"/>
    <n v="0.16"/>
    <s v="1063.893229972278"/>
    <x v="1"/>
    <x v="1"/>
    <x v="1"/>
  </r>
  <r>
    <s v="O006081"/>
    <x v="190"/>
    <s v="C0265"/>
    <x v="28"/>
    <n v="4"/>
    <n v="0.05"/>
    <n v="14233"/>
    <s v="54085.399999999994"/>
    <n v="0.22"/>
    <s v="14904.814348245922"/>
    <x v="4"/>
    <x v="0"/>
    <x v="1"/>
  </r>
  <r>
    <s v="O006082"/>
    <x v="180"/>
    <s v="C0010"/>
    <x v="2"/>
    <n v="2"/>
    <n v="0"/>
    <n v="30563"/>
    <n v="61126"/>
    <n v="0.19"/>
    <s v="7531.361310040882"/>
    <x v="0"/>
    <x v="9"/>
    <x v="0"/>
  </r>
  <r>
    <s v="O006083"/>
    <x v="357"/>
    <s v="C0302"/>
    <x v="41"/>
    <n v="1"/>
    <n v="0.25"/>
    <n v="38513"/>
    <n v="28884.75"/>
    <n v="0.19"/>
    <s v="5691.026424888533"/>
    <x v="0"/>
    <x v="0"/>
    <x v="0"/>
  </r>
  <r>
    <s v="O006084"/>
    <x v="250"/>
    <s v="C0805"/>
    <x v="44"/>
    <n v="1"/>
    <n v="0.05"/>
    <n v="35247"/>
    <n v="33484.65"/>
    <n v="0.16"/>
    <s v="5463.350349488313"/>
    <x v="1"/>
    <x v="0"/>
    <x v="1"/>
  </r>
  <r>
    <s v="O006085"/>
    <x v="201"/>
    <s v="C1076"/>
    <x v="10"/>
    <n v="3"/>
    <n v="0"/>
    <n v="9427"/>
    <n v="28281"/>
    <n v="0.22"/>
    <s v="5665.7971303245395"/>
    <x v="4"/>
    <x v="10"/>
    <x v="0"/>
  </r>
  <r>
    <s v="O006086"/>
    <x v="77"/>
    <s v="C0099"/>
    <x v="79"/>
    <n v="4"/>
    <n v="0.15"/>
    <n v="23117"/>
    <n v="78597.8"/>
    <n v="0.19"/>
    <s v="15826.144798124014"/>
    <x v="0"/>
    <x v="8"/>
    <x v="2"/>
  </r>
  <r>
    <s v="O006087"/>
    <x v="167"/>
    <s v="C0593"/>
    <x v="49"/>
    <n v="1"/>
    <n v="0.05"/>
    <n v="2649"/>
    <s v="2516.5499999999997"/>
    <n v="0.16"/>
    <s v="374.3356534719993"/>
    <x v="1"/>
    <x v="10"/>
    <x v="1"/>
  </r>
  <r>
    <s v="O006088"/>
    <x v="59"/>
    <s v="C1037"/>
    <x v="39"/>
    <n v="3"/>
    <n v="0.1"/>
    <n v="46436"/>
    <n v="125377.2"/>
    <n v="0.28000000000000003"/>
    <n v="35816.470796189897"/>
    <x v="3"/>
    <x v="0"/>
    <x v="0"/>
  </r>
  <r>
    <s v="O006089"/>
    <x v="109"/>
    <s v="C0357"/>
    <x v="18"/>
    <n v="2"/>
    <n v="0"/>
    <n v="11537"/>
    <n v="23074"/>
    <n v="0.22"/>
    <s v="7823.600685285114"/>
    <x v="4"/>
    <x v="5"/>
    <x v="1"/>
  </r>
  <r>
    <s v="O006090"/>
    <x v="324"/>
    <s v="C0928"/>
    <x v="18"/>
    <n v="2"/>
    <n v="0.25"/>
    <n v="11537"/>
    <n v="17305.5"/>
    <n v="0.22"/>
    <s v="3999.2937253518758"/>
    <x v="4"/>
    <x v="4"/>
    <x v="1"/>
  </r>
  <r>
    <s v="O006091"/>
    <x v="318"/>
    <s v="C0011"/>
    <x v="15"/>
    <n v="3"/>
    <n v="0.25"/>
    <n v="40809"/>
    <n v="91820.25"/>
    <n v="0.19"/>
    <s v="18599.991859224727"/>
    <x v="0"/>
    <x v="9"/>
    <x v="0"/>
  </r>
  <r>
    <s v="O006092"/>
    <x v="122"/>
    <s v="C0081"/>
    <x v="9"/>
    <n v="1"/>
    <n v="0.15"/>
    <n v="11380"/>
    <n v="9673"/>
    <n v="0.28000000000000003"/>
    <s v="2986.4679119662883"/>
    <x v="3"/>
    <x v="10"/>
    <x v="1"/>
  </r>
  <r>
    <s v="O006093"/>
    <x v="102"/>
    <s v="C0006"/>
    <x v="66"/>
    <n v="2"/>
    <n v="0.15"/>
    <n v="17932"/>
    <s v="30484.399999999998"/>
    <n v="0.16"/>
    <s v="5070.243404924645"/>
    <x v="1"/>
    <x v="3"/>
    <x v="1"/>
  </r>
  <r>
    <s v="O006094"/>
    <x v="76"/>
    <s v="C0373"/>
    <x v="1"/>
    <n v="1"/>
    <n v="0.1"/>
    <n v="10888"/>
    <n v="9799.2000000000007"/>
    <n v="0.19"/>
    <s v="1485.2535369920258"/>
    <x v="0"/>
    <x v="4"/>
    <x v="2"/>
  </r>
  <r>
    <s v="O006095"/>
    <x v="28"/>
    <s v="C0481"/>
    <x v="49"/>
    <n v="1"/>
    <n v="0.25"/>
    <n v="2649"/>
    <n v="1986.75"/>
    <n v="0.16"/>
    <s v="203.37384152436113"/>
    <x v="1"/>
    <x v="1"/>
    <x v="0"/>
  </r>
  <r>
    <s v="O006096"/>
    <x v="71"/>
    <s v="C0222"/>
    <x v="24"/>
    <n v="1"/>
    <n v="0.1"/>
    <n v="13614"/>
    <n v="12252.6"/>
    <n v="0.19"/>
    <s v="2315.432791379851"/>
    <x v="0"/>
    <x v="4"/>
    <x v="2"/>
  </r>
  <r>
    <s v="O006097"/>
    <x v="161"/>
    <s v="C1105"/>
    <x v="71"/>
    <n v="1"/>
    <n v="0.05"/>
    <n v="34213"/>
    <n v="32502.35"/>
    <n v="0.19"/>
    <s v="5869.310570843311"/>
    <x v="0"/>
    <x v="6"/>
    <x v="0"/>
  </r>
  <r>
    <s v="O006098"/>
    <x v="229"/>
    <s v="C0515"/>
    <x v="61"/>
    <n v="2"/>
    <n v="0"/>
    <n v="12154"/>
    <n v="24308"/>
    <n v="0.19"/>
    <s v="2947.9266200110087"/>
    <x v="0"/>
    <x v="5"/>
    <x v="0"/>
  </r>
  <r>
    <s v="O006099"/>
    <x v="251"/>
    <s v="C1084"/>
    <x v="1"/>
    <n v="1"/>
    <n v="0.05"/>
    <n v="10888"/>
    <n v="10343.6"/>
    <n v="0.19"/>
    <s v="2555.166540298991"/>
    <x v="0"/>
    <x v="10"/>
    <x v="1"/>
  </r>
  <r>
    <s v="O006100"/>
    <x v="270"/>
    <s v="C0221"/>
    <x v="22"/>
    <n v="2"/>
    <n v="0.1"/>
    <n v="10792"/>
    <s v="19425.600000000002"/>
    <n v="0.28000000000000003"/>
    <s v="5511.918941172039"/>
    <x v="3"/>
    <x v="9"/>
    <x v="0"/>
  </r>
  <r>
    <s v="O006101"/>
    <x v="46"/>
    <s v="C0349"/>
    <x v="54"/>
    <n v="2"/>
    <n v="0.05"/>
    <n v="31519"/>
    <n v="59886.1"/>
    <n v="0.19"/>
    <s v="14395.43703176742"/>
    <x v="0"/>
    <x v="7"/>
    <x v="2"/>
  </r>
  <r>
    <s v="O006102"/>
    <x v="298"/>
    <s v="C0228"/>
    <x v="53"/>
    <n v="4"/>
    <n v="0.15"/>
    <n v="46621"/>
    <n v="158511.4"/>
    <n v="0.19"/>
    <s v="17735.019465947375"/>
    <x v="0"/>
    <x v="5"/>
    <x v="0"/>
  </r>
  <r>
    <s v="O006103"/>
    <x v="84"/>
    <s v="C0290"/>
    <x v="79"/>
    <n v="2"/>
    <n v="0.1"/>
    <n v="23117"/>
    <n v="41610.6"/>
    <n v="0.19"/>
    <s v="10030.112251878021"/>
    <x v="0"/>
    <x v="4"/>
    <x v="1"/>
  </r>
  <r>
    <s v="O006104"/>
    <x v="80"/>
    <s v="C0293"/>
    <x v="69"/>
    <n v="5"/>
    <n v="0.2"/>
    <n v="31802"/>
    <n v="127208"/>
    <n v="0.19"/>
    <s v="22009.25112663842"/>
    <x v="0"/>
    <x v="10"/>
    <x v="0"/>
  </r>
  <r>
    <s v="O006105"/>
    <x v="323"/>
    <s v="C0810"/>
    <x v="38"/>
    <n v="1"/>
    <n v="0.1"/>
    <n v="19940"/>
    <n v="17946"/>
    <n v="0.16"/>
    <s v="3662.2496571688516"/>
    <x v="1"/>
    <x v="0"/>
    <x v="0"/>
  </r>
  <r>
    <s v="O006106"/>
    <x v="153"/>
    <s v="C0956"/>
    <x v="79"/>
    <n v="2"/>
    <n v="0.1"/>
    <n v="23117"/>
    <n v="41610.6"/>
    <n v="0.19"/>
    <s v="8218.942214070636"/>
    <x v="0"/>
    <x v="6"/>
    <x v="0"/>
  </r>
  <r>
    <s v="O006107"/>
    <x v="271"/>
    <s v="C0388"/>
    <x v="10"/>
    <n v="1"/>
    <n v="0.1"/>
    <n v="9427"/>
    <s v="8484.300000000001"/>
    <n v="0.22"/>
    <s v="2001.1407597208295"/>
    <x v="4"/>
    <x v="0"/>
    <x v="0"/>
  </r>
  <r>
    <s v="O006108"/>
    <x v="332"/>
    <s v="C0615"/>
    <x v="12"/>
    <n v="3"/>
    <n v="0.2"/>
    <n v="5299"/>
    <n v="12717.6"/>
    <n v="0.16"/>
    <s v="2237.1288069005136"/>
    <x v="1"/>
    <x v="10"/>
    <x v="0"/>
  </r>
  <r>
    <s v="O006109"/>
    <x v="246"/>
    <s v="C0366"/>
    <x v="68"/>
    <n v="1"/>
    <n v="0"/>
    <n v="35424"/>
    <n v="35424"/>
    <n v="0.19"/>
    <s v="6203.457276373411"/>
    <x v="0"/>
    <x v="5"/>
    <x v="0"/>
  </r>
  <r>
    <s v="O006110"/>
    <x v="101"/>
    <s v="C0658"/>
    <x v="14"/>
    <n v="2"/>
    <n v="0"/>
    <n v="24549"/>
    <n v="49098"/>
    <n v="0.19"/>
    <s v="8217.629680721422"/>
    <x v="0"/>
    <x v="5"/>
    <x v="1"/>
  </r>
  <r>
    <s v="O006111"/>
    <x v="177"/>
    <s v="C0290"/>
    <x v="42"/>
    <n v="1"/>
    <n v="0.15"/>
    <n v="36976"/>
    <n v="31429.599999999999"/>
    <n v="0.28000000000000003"/>
    <s v="8402.998789789694"/>
    <x v="3"/>
    <x v="4"/>
    <x v="1"/>
  </r>
  <r>
    <s v="O006112"/>
    <x v="349"/>
    <s v="C0189"/>
    <x v="59"/>
    <n v="1"/>
    <n v="0.15"/>
    <n v="32335"/>
    <n v="27484.75"/>
    <n v="0.31"/>
    <s v="7104.345518551799"/>
    <x v="2"/>
    <x v="2"/>
    <x v="0"/>
  </r>
  <r>
    <s v="O006113"/>
    <x v="45"/>
    <s v="C0918"/>
    <x v="76"/>
    <n v="3"/>
    <n v="0.1"/>
    <n v="2696"/>
    <n v="7279.2"/>
    <n v="0.31"/>
    <s v="2134.0804745074215"/>
    <x v="2"/>
    <x v="8"/>
    <x v="0"/>
  </r>
  <r>
    <s v="O006114"/>
    <x v="357"/>
    <s v="C0924"/>
    <x v="50"/>
    <n v="4"/>
    <n v="0.05"/>
    <n v="44505"/>
    <n v="169119"/>
    <n v="0.19"/>
    <s v="28008.186414701522"/>
    <x v="0"/>
    <x v="6"/>
    <x v="0"/>
  </r>
  <r>
    <s v="O006115"/>
    <x v="178"/>
    <s v="C0988"/>
    <x v="34"/>
    <n v="1"/>
    <n v="0.05"/>
    <n v="1533"/>
    <n v="1456.35"/>
    <n v="0.16"/>
    <s v="156.76633838738752"/>
    <x v="1"/>
    <x v="9"/>
    <x v="1"/>
  </r>
  <r>
    <s v="O006116"/>
    <x v="167"/>
    <s v="C0375"/>
    <x v="55"/>
    <n v="4"/>
    <n v="0.05"/>
    <n v="15711"/>
    <s v="59701.799999999996"/>
    <n v="0.19"/>
    <s v="12301.754079090793"/>
    <x v="0"/>
    <x v="0"/>
    <x v="0"/>
  </r>
  <r>
    <s v="O006117"/>
    <x v="111"/>
    <s v="C0760"/>
    <x v="22"/>
    <n v="1"/>
    <n v="0.2"/>
    <n v="10792"/>
    <n v="8633.6"/>
    <n v="0.28000000000000003"/>
    <s v="2419.7400227117187"/>
    <x v="3"/>
    <x v="0"/>
    <x v="0"/>
  </r>
  <r>
    <s v="O006118"/>
    <x v="306"/>
    <s v="C0217"/>
    <x v="45"/>
    <n v="3"/>
    <n v="0.05"/>
    <n v="14854"/>
    <n v="42333.9"/>
    <n v="0.22"/>
    <s v="9678.015588887652"/>
    <x v="4"/>
    <x v="5"/>
    <x v="1"/>
  </r>
  <r>
    <s v="O006119"/>
    <x v="101"/>
    <s v="C1066"/>
    <x v="52"/>
    <n v="4"/>
    <n v="0.15"/>
    <n v="36003"/>
    <n v="122410.2"/>
    <n v="0.16"/>
    <s v="22573.760180554833"/>
    <x v="1"/>
    <x v="8"/>
    <x v="0"/>
  </r>
  <r>
    <s v="O006120"/>
    <x v="191"/>
    <s v="C0194"/>
    <x v="4"/>
    <n v="1"/>
    <n v="0.15"/>
    <n v="49003"/>
    <s v="41652.549999999996"/>
    <n v="0.31"/>
    <s v="12565.528772575406"/>
    <x v="2"/>
    <x v="7"/>
    <x v="0"/>
  </r>
  <r>
    <s v="O006121"/>
    <x v="1"/>
    <s v="C0163"/>
    <x v="61"/>
    <n v="2"/>
    <n v="0"/>
    <n v="12154"/>
    <n v="24308"/>
    <n v="0.19"/>
    <s v="3819.8788499010425"/>
    <x v="0"/>
    <x v="3"/>
    <x v="0"/>
  </r>
  <r>
    <s v="O006122"/>
    <x v="273"/>
    <s v="C0276"/>
    <x v="5"/>
    <n v="1"/>
    <n v="0"/>
    <n v="7879"/>
    <n v="7879"/>
    <n v="0.16"/>
    <s v="1344.4565720573828"/>
    <x v="1"/>
    <x v="9"/>
    <x v="0"/>
  </r>
  <r>
    <s v="O006123"/>
    <x v="80"/>
    <s v="C0364"/>
    <x v="28"/>
    <n v="1"/>
    <n v="0.05"/>
    <n v="14233"/>
    <s v="13521.349999999999"/>
    <n v="0.22"/>
    <s v="1591.775490812094"/>
    <x v="4"/>
    <x v="10"/>
    <x v="0"/>
  </r>
  <r>
    <s v="O006124"/>
    <x v="261"/>
    <s v="C0775"/>
    <x v="69"/>
    <n v="3"/>
    <n v="0.15"/>
    <n v="31802"/>
    <s v="81095.09999999999"/>
    <n v="0.19"/>
    <s v="15101.25962112174"/>
    <x v="0"/>
    <x v="4"/>
    <x v="0"/>
  </r>
  <r>
    <s v="O006125"/>
    <x v="8"/>
    <s v="C0480"/>
    <x v="61"/>
    <n v="2"/>
    <n v="0.05"/>
    <n v="12154"/>
    <n v="23092.6"/>
    <n v="0.19"/>
    <s v="5006.034653323452"/>
    <x v="0"/>
    <x v="4"/>
    <x v="0"/>
  </r>
  <r>
    <s v="O006126"/>
    <x v="218"/>
    <s v="C0689"/>
    <x v="52"/>
    <n v="5"/>
    <n v="0"/>
    <n v="36003"/>
    <n v="180015"/>
    <n v="0.16"/>
    <s v="35398.57878894339"/>
    <x v="1"/>
    <x v="8"/>
    <x v="0"/>
  </r>
  <r>
    <s v="O006127"/>
    <x v="116"/>
    <s v="C0460"/>
    <x v="0"/>
    <n v="1"/>
    <n v="0.05"/>
    <n v="17633"/>
    <n v="16751.349999999999"/>
    <n v="0.19"/>
    <s v="2872.3453943960208"/>
    <x v="0"/>
    <x v="10"/>
    <x v="2"/>
  </r>
  <r>
    <s v="O006128"/>
    <x v="265"/>
    <s v="C0539"/>
    <x v="42"/>
    <n v="2"/>
    <n v="0"/>
    <n v="36976"/>
    <n v="73952"/>
    <n v="0.28000000000000003"/>
    <s v="14905.132600422214"/>
    <x v="3"/>
    <x v="4"/>
    <x v="0"/>
  </r>
  <r>
    <s v="O006129"/>
    <x v="123"/>
    <s v="C0974"/>
    <x v="49"/>
    <n v="2"/>
    <n v="0.05"/>
    <n v="2649"/>
    <s v="5033.099999999999"/>
    <n v="0.16"/>
    <s v="341.4238359967271"/>
    <x v="1"/>
    <x v="1"/>
    <x v="0"/>
  </r>
  <r>
    <s v="O006130"/>
    <x v="113"/>
    <s v="C0085"/>
    <x v="66"/>
    <n v="4"/>
    <n v="0.05"/>
    <n v="17932"/>
    <s v="68141.59999999999"/>
    <n v="0.16"/>
    <s v="12424.382200631295"/>
    <x v="1"/>
    <x v="7"/>
    <x v="2"/>
  </r>
  <r>
    <s v="O006131"/>
    <x v="230"/>
    <s v="C0243"/>
    <x v="64"/>
    <n v="1"/>
    <n v="0"/>
    <n v="16218"/>
    <n v="16218"/>
    <n v="0.19"/>
    <s v="2880.488593888834"/>
    <x v="0"/>
    <x v="4"/>
    <x v="0"/>
  </r>
  <r>
    <s v="O006132"/>
    <x v="28"/>
    <s v="C0880"/>
    <x v="59"/>
    <n v="5"/>
    <n v="0.15"/>
    <n v="32335"/>
    <n v="137423.75"/>
    <n v="0.31"/>
    <s v="52304.23063298987"/>
    <x v="2"/>
    <x v="0"/>
    <x v="0"/>
  </r>
  <r>
    <s v="O006133"/>
    <x v="322"/>
    <s v="C1154"/>
    <x v="7"/>
    <n v="2"/>
    <n v="0.05"/>
    <n v="4623"/>
    <s v="8783.699999999999"/>
    <n v="0.28000000000000003"/>
    <s v="2025.621115069746"/>
    <x v="3"/>
    <x v="6"/>
    <x v="1"/>
  </r>
  <r>
    <s v="O006134"/>
    <x v="147"/>
    <s v="C0657"/>
    <x v="77"/>
    <n v="2"/>
    <n v="0.15"/>
    <n v="39927"/>
    <n v="67875.899999999994"/>
    <n v="0.16"/>
    <s v="11673.416513918048"/>
    <x v="1"/>
    <x v="1"/>
    <x v="0"/>
  </r>
  <r>
    <s v="O006135"/>
    <x v="69"/>
    <s v="C1107"/>
    <x v="49"/>
    <n v="1"/>
    <n v="0.1"/>
    <n v="2649"/>
    <n v="2384.1"/>
    <n v="0.16"/>
    <s v="520.1684386770307"/>
    <x v="1"/>
    <x v="1"/>
    <x v="1"/>
  </r>
  <r>
    <s v="O006136"/>
    <x v="95"/>
    <s v="C0088"/>
    <x v="26"/>
    <n v="3"/>
    <n v="0.2"/>
    <n v="7732"/>
    <n v="18556.8"/>
    <n v="0.22"/>
    <s v="4216.590545847184"/>
    <x v="4"/>
    <x v="8"/>
    <x v="1"/>
  </r>
  <r>
    <s v="O006137"/>
    <x v="66"/>
    <s v="C0742"/>
    <x v="44"/>
    <n v="2"/>
    <n v="0"/>
    <n v="35247"/>
    <n v="70494"/>
    <n v="0.16"/>
    <s v="7351.274220892223"/>
    <x v="1"/>
    <x v="10"/>
    <x v="0"/>
  </r>
  <r>
    <s v="O006138"/>
    <x v="232"/>
    <s v="C0985"/>
    <x v="21"/>
    <n v="2"/>
    <n v="0.05"/>
    <n v="22075"/>
    <n v="41942.5"/>
    <n v="0.16"/>
    <s v="10780.95870595801"/>
    <x v="1"/>
    <x v="2"/>
    <x v="0"/>
  </r>
  <r>
    <s v="O006139"/>
    <x v="362"/>
    <s v="C0471"/>
    <x v="22"/>
    <n v="2"/>
    <n v="0.2"/>
    <n v="10792"/>
    <n v="17267.2"/>
    <n v="0.28000000000000003"/>
    <s v="5790.047190840777"/>
    <x v="3"/>
    <x v="6"/>
    <x v="0"/>
  </r>
  <r>
    <s v="O006140"/>
    <x v="176"/>
    <s v="C0416"/>
    <x v="49"/>
    <n v="1"/>
    <n v="0.2"/>
    <n v="2649"/>
    <s v="2119.2000000000003"/>
    <n v="0.16"/>
    <s v="322.2167085092772"/>
    <x v="1"/>
    <x v="8"/>
    <x v="1"/>
  </r>
  <r>
    <s v="O006141"/>
    <x v="191"/>
    <s v="C1075"/>
    <x v="30"/>
    <n v="1"/>
    <n v="0.05"/>
    <n v="37834"/>
    <s v="35942.299999999996"/>
    <n v="0.28000000000000003"/>
    <s v="11094.072259954599"/>
    <x v="3"/>
    <x v="5"/>
    <x v="0"/>
  </r>
  <r>
    <s v="O006142"/>
    <x v="297"/>
    <s v="C0682"/>
    <x v="44"/>
    <n v="3"/>
    <n v="0"/>
    <n v="35247"/>
    <n v="105741"/>
    <n v="0.16"/>
    <s v="19989.082025439853"/>
    <x v="1"/>
    <x v="0"/>
    <x v="2"/>
  </r>
  <r>
    <s v="O006143"/>
    <x v="235"/>
    <s v="C1087"/>
    <x v="51"/>
    <n v="1"/>
    <n v="0.2"/>
    <n v="23506"/>
    <n v="18804.8"/>
    <n v="0.31"/>
    <s v="6251.881191384058"/>
    <x v="2"/>
    <x v="4"/>
    <x v="0"/>
  </r>
  <r>
    <s v="O006144"/>
    <x v="295"/>
    <s v="C1113"/>
    <x v="35"/>
    <n v="3"/>
    <n v="0"/>
    <n v="24562"/>
    <n v="73686"/>
    <n v="0.22"/>
    <s v="12647.386408596787"/>
    <x v="4"/>
    <x v="1"/>
    <x v="0"/>
  </r>
  <r>
    <s v="O006145"/>
    <x v="267"/>
    <s v="C0899"/>
    <x v="34"/>
    <n v="2"/>
    <n v="0.2"/>
    <n v="1533"/>
    <n v="2452.8000000000002"/>
    <n v="0.16"/>
    <s v="420.2762834578801"/>
    <x v="1"/>
    <x v="5"/>
    <x v="0"/>
  </r>
  <r>
    <s v="O006146"/>
    <x v="320"/>
    <s v="C0601"/>
    <x v="56"/>
    <n v="1"/>
    <n v="0.25"/>
    <n v="3506"/>
    <n v="2629.5"/>
    <n v="0.19"/>
    <s v="634.0383178068034"/>
    <x v="0"/>
    <x v="4"/>
    <x v="1"/>
  </r>
  <r>
    <s v="O006147"/>
    <x v="33"/>
    <s v="C1200"/>
    <x v="47"/>
    <n v="2"/>
    <n v="0.05"/>
    <n v="13190"/>
    <n v="25061"/>
    <n v="0.22"/>
    <n v="5955.9584793875301"/>
    <x v="4"/>
    <x v="7"/>
    <x v="1"/>
  </r>
  <r>
    <s v="O006148"/>
    <x v="280"/>
    <s v="C0776"/>
    <x v="43"/>
    <n v="2"/>
    <n v="0.2"/>
    <n v="21121"/>
    <n v="33793.599999999999"/>
    <n v="0.19"/>
    <s v="6890.524673905327"/>
    <x v="0"/>
    <x v="9"/>
    <x v="1"/>
  </r>
  <r>
    <s v="O006149"/>
    <x v="35"/>
    <s v="C0901"/>
    <x v="46"/>
    <n v="2"/>
    <n v="0.1"/>
    <n v="4101"/>
    <n v="7381.8"/>
    <n v="0.16"/>
    <s v="1042.392445513703"/>
    <x v="1"/>
    <x v="1"/>
    <x v="2"/>
  </r>
  <r>
    <s v="O006150"/>
    <x v="71"/>
    <s v="C0483"/>
    <x v="79"/>
    <n v="3"/>
    <n v="0.15"/>
    <n v="23117"/>
    <n v="58948.35"/>
    <n v="0.19"/>
    <s v="9335.104712831455"/>
    <x v="0"/>
    <x v="8"/>
    <x v="0"/>
  </r>
  <r>
    <s v="O006151"/>
    <x v="163"/>
    <s v="C1143"/>
    <x v="13"/>
    <n v="1"/>
    <n v="0.1"/>
    <n v="41060"/>
    <n v="36954"/>
    <n v="0.28000000000000003"/>
    <n v="8313.2417376952999"/>
    <x v="3"/>
    <x v="4"/>
    <x v="2"/>
  </r>
  <r>
    <s v="O006152"/>
    <x v="162"/>
    <s v="C0169"/>
    <x v="10"/>
    <n v="4"/>
    <n v="0"/>
    <n v="9427"/>
    <n v="37708"/>
    <n v="0.22"/>
    <s v="9295.446627053021"/>
    <x v="4"/>
    <x v="6"/>
    <x v="0"/>
  </r>
  <r>
    <s v="O006153"/>
    <x v="236"/>
    <s v="C0147"/>
    <x v="63"/>
    <n v="1"/>
    <n v="0.15"/>
    <n v="9199"/>
    <n v="7819.15"/>
    <n v="0.16"/>
    <s v="1190.6145292077194"/>
    <x v="1"/>
    <x v="3"/>
    <x v="1"/>
  </r>
  <r>
    <s v="O006154"/>
    <x v="57"/>
    <s v="C0439"/>
    <x v="65"/>
    <n v="3"/>
    <n v="0"/>
    <n v="34669"/>
    <n v="104007"/>
    <n v="0.16"/>
    <s v="11758.169575967484"/>
    <x v="1"/>
    <x v="1"/>
    <x v="0"/>
  </r>
  <r>
    <s v="O006155"/>
    <x v="215"/>
    <s v="C0888"/>
    <x v="12"/>
    <n v="1"/>
    <n v="0.2"/>
    <n v="5299"/>
    <n v="4239.2"/>
    <n v="0.16"/>
    <s v="823.1437066669957"/>
    <x v="1"/>
    <x v="7"/>
    <x v="1"/>
  </r>
  <r>
    <s v="O006156"/>
    <x v="101"/>
    <s v="C0160"/>
    <x v="59"/>
    <n v="1"/>
    <n v="0.1"/>
    <n v="32335"/>
    <n v="29101.5"/>
    <n v="0.31"/>
    <s v="8423.665252663735"/>
    <x v="2"/>
    <x v="3"/>
    <x v="0"/>
  </r>
  <r>
    <s v="O006157"/>
    <x v="167"/>
    <s v="C0814"/>
    <x v="74"/>
    <n v="2"/>
    <n v="0"/>
    <n v="5121"/>
    <n v="10242"/>
    <n v="0.28000000000000003"/>
    <s v="2560.2411692104215"/>
    <x v="3"/>
    <x v="7"/>
    <x v="1"/>
  </r>
  <r>
    <s v="O006158"/>
    <x v="232"/>
    <s v="C0402"/>
    <x v="10"/>
    <n v="1"/>
    <n v="0.05"/>
    <n v="9427"/>
    <n v="8955.65"/>
    <n v="0.22"/>
    <s v="1814.6951766605448"/>
    <x v="4"/>
    <x v="8"/>
    <x v="1"/>
  </r>
  <r>
    <s v="O006159"/>
    <x v="352"/>
    <s v="C0586"/>
    <x v="32"/>
    <n v="5"/>
    <n v="0.2"/>
    <n v="3648"/>
    <n v="14592"/>
    <n v="0.22"/>
    <s v="3111.625453214665"/>
    <x v="4"/>
    <x v="2"/>
    <x v="0"/>
  </r>
  <r>
    <s v="O006160"/>
    <x v="293"/>
    <s v="C0864"/>
    <x v="40"/>
    <n v="1"/>
    <n v="0.05"/>
    <n v="13000"/>
    <n v="12350"/>
    <n v="0.19"/>
    <s v="2544.4800399800497"/>
    <x v="0"/>
    <x v="6"/>
    <x v="1"/>
  </r>
  <r>
    <s v="O006161"/>
    <x v="19"/>
    <s v="C1042"/>
    <x v="2"/>
    <n v="1"/>
    <n v="0.2"/>
    <n v="30563"/>
    <n v="24450.400000000001"/>
    <n v="0.19"/>
    <s v="3896.5141401206242"/>
    <x v="0"/>
    <x v="10"/>
    <x v="1"/>
  </r>
  <r>
    <s v="O006162"/>
    <x v="222"/>
    <s v="C0140"/>
    <x v="53"/>
    <n v="1"/>
    <n v="0"/>
    <n v="46621"/>
    <n v="46621"/>
    <n v="0.19"/>
    <s v="10506.652415727911"/>
    <x v="0"/>
    <x v="0"/>
    <x v="2"/>
  </r>
  <r>
    <s v="O006163"/>
    <x v="221"/>
    <s v="C1139"/>
    <x v="79"/>
    <n v="1"/>
    <n v="0.1"/>
    <n v="23117"/>
    <n v="20805.3"/>
    <n v="0.19"/>
    <s v="4305.615964940829"/>
    <x v="0"/>
    <x v="9"/>
    <x v="0"/>
  </r>
  <r>
    <s v="O006164"/>
    <x v="114"/>
    <s v="C0328"/>
    <x v="23"/>
    <n v="2"/>
    <n v="0.2"/>
    <n v="40034"/>
    <n v="64054.400000000001"/>
    <n v="0.28000000000000003"/>
    <s v="16781.40753118333"/>
    <x v="3"/>
    <x v="4"/>
    <x v="1"/>
  </r>
  <r>
    <s v="O006165"/>
    <x v="63"/>
    <s v="C0225"/>
    <x v="76"/>
    <n v="2"/>
    <n v="0"/>
    <n v="2696"/>
    <n v="5392"/>
    <n v="0.31"/>
    <s v="1641.3644669486255"/>
    <x v="2"/>
    <x v="10"/>
    <x v="0"/>
  </r>
  <r>
    <s v="O006166"/>
    <x v="14"/>
    <s v="C0558"/>
    <x v="45"/>
    <n v="1"/>
    <n v="0.05"/>
    <n v="14854"/>
    <n v="14111.3"/>
    <n v="0.22"/>
    <s v="2895.7504785522583"/>
    <x v="4"/>
    <x v="4"/>
    <x v="2"/>
  </r>
  <r>
    <s v="O006167"/>
    <x v="342"/>
    <s v="C0439"/>
    <x v="33"/>
    <n v="1"/>
    <n v="0.2"/>
    <n v="5109"/>
    <s v="4087.2000000000003"/>
    <n v="0.19"/>
    <s v="785.9900811894041"/>
    <x v="0"/>
    <x v="1"/>
    <x v="0"/>
  </r>
  <r>
    <s v="O006168"/>
    <x v="130"/>
    <s v="C0386"/>
    <x v="25"/>
    <n v="1"/>
    <n v="0.1"/>
    <n v="42988"/>
    <s v="38689.200000000004"/>
    <n v="0.19"/>
    <s v="9409.042775180818"/>
    <x v="0"/>
    <x v="1"/>
    <x v="0"/>
  </r>
  <r>
    <s v="O006169"/>
    <x v="27"/>
    <s v="C0521"/>
    <x v="16"/>
    <n v="1"/>
    <n v="0.15"/>
    <n v="28518"/>
    <n v="24240.3"/>
    <n v="0.31"/>
    <s v="7147.185281517223"/>
    <x v="2"/>
    <x v="0"/>
    <x v="2"/>
  </r>
  <r>
    <s v="O006170"/>
    <x v="328"/>
    <s v="C0620"/>
    <x v="31"/>
    <n v="3"/>
    <n v="0.2"/>
    <n v="657"/>
    <s v="1576.8000000000002"/>
    <n v="0.22"/>
    <s v="357.35223977310585"/>
    <x v="4"/>
    <x v="5"/>
    <x v="0"/>
  </r>
  <r>
    <s v="O006171"/>
    <x v="358"/>
    <s v="C1122"/>
    <x v="16"/>
    <n v="3"/>
    <n v="0.1"/>
    <n v="28518"/>
    <n v="76998.600000000006"/>
    <n v="0.31"/>
    <s v="21986.91965916799"/>
    <x v="2"/>
    <x v="5"/>
    <x v="0"/>
  </r>
  <r>
    <s v="O006172"/>
    <x v="175"/>
    <s v="C0787"/>
    <x v="16"/>
    <n v="3"/>
    <n v="0.2"/>
    <n v="28518"/>
    <n v="68443.199999999997"/>
    <n v="0.31"/>
    <s v="22491.696691848807"/>
    <x v="2"/>
    <x v="0"/>
    <x v="0"/>
  </r>
  <r>
    <s v="O006173"/>
    <x v="58"/>
    <s v="C1095"/>
    <x v="58"/>
    <n v="5"/>
    <n v="0.15"/>
    <n v="34314"/>
    <n v="145834.5"/>
    <n v="0.16"/>
    <s v="24744.356913933225"/>
    <x v="1"/>
    <x v="10"/>
    <x v="1"/>
  </r>
  <r>
    <s v="O006174"/>
    <x v="251"/>
    <s v="C0551"/>
    <x v="7"/>
    <n v="4"/>
    <n v="0.15"/>
    <n v="4623"/>
    <s v="15718.199999999999"/>
    <n v="0.28000000000000003"/>
    <s v="5132.567941408935"/>
    <x v="3"/>
    <x v="10"/>
    <x v="0"/>
  </r>
  <r>
    <s v="O006175"/>
    <x v="315"/>
    <s v="C0447"/>
    <x v="77"/>
    <n v="2"/>
    <n v="0"/>
    <n v="39927"/>
    <n v="79854"/>
    <n v="0.16"/>
    <s v="10459.14436250131"/>
    <x v="1"/>
    <x v="10"/>
    <x v="1"/>
  </r>
  <r>
    <s v="O006176"/>
    <x v="182"/>
    <s v="C1114"/>
    <x v="60"/>
    <n v="1"/>
    <n v="0.2"/>
    <n v="11721"/>
    <s v="9376.800000000001"/>
    <n v="0.16"/>
    <s v="1726.9265334318704"/>
    <x v="1"/>
    <x v="4"/>
    <x v="0"/>
  </r>
  <r>
    <s v="O006177"/>
    <x v="7"/>
    <s v="C0107"/>
    <x v="65"/>
    <n v="4"/>
    <n v="0.15"/>
    <n v="34669"/>
    <s v="117874.59999999999"/>
    <n v="0.16"/>
    <s v="24075.053008570354"/>
    <x v="1"/>
    <x v="7"/>
    <x v="0"/>
  </r>
  <r>
    <s v="O006178"/>
    <x v="101"/>
    <s v="C0916"/>
    <x v="72"/>
    <n v="2"/>
    <n v="0.05"/>
    <n v="21109"/>
    <n v="40107.1"/>
    <n v="0.22"/>
    <s v="8209.256759869879"/>
    <x v="4"/>
    <x v="8"/>
    <x v="1"/>
  </r>
  <r>
    <s v="O006179"/>
    <x v="192"/>
    <s v="C0904"/>
    <x v="14"/>
    <n v="1"/>
    <n v="0.1"/>
    <n v="24549"/>
    <s v="22094.100000000002"/>
    <n v="0.19"/>
    <s v="4099.706606987324"/>
    <x v="0"/>
    <x v="1"/>
    <x v="0"/>
  </r>
  <r>
    <s v="O006180"/>
    <x v="11"/>
    <s v="C0544"/>
    <x v="23"/>
    <n v="2"/>
    <n v="0.05"/>
    <n v="40034"/>
    <s v="76064.59999999999"/>
    <n v="0.28000000000000003"/>
    <s v="21805.88269380241"/>
    <x v="3"/>
    <x v="10"/>
    <x v="1"/>
  </r>
  <r>
    <s v="O006181"/>
    <x v="275"/>
    <s v="C1150"/>
    <x v="68"/>
    <n v="5"/>
    <n v="0.15"/>
    <n v="35424"/>
    <n v="150552"/>
    <n v="0.19"/>
    <s v="27358.271296588504"/>
    <x v="0"/>
    <x v="1"/>
    <x v="1"/>
  </r>
  <r>
    <s v="O006182"/>
    <x v="324"/>
    <s v="C1171"/>
    <x v="50"/>
    <n v="3"/>
    <n v="0.25"/>
    <n v="44505"/>
    <n v="100136.25"/>
    <n v="0.19"/>
    <s v="19647.35027720246"/>
    <x v="0"/>
    <x v="2"/>
    <x v="0"/>
  </r>
  <r>
    <s v="O006183"/>
    <x v="237"/>
    <s v="C0280"/>
    <x v="9"/>
    <n v="1"/>
    <n v="0"/>
    <n v="11380"/>
    <n v="11380"/>
    <n v="0.28000000000000003"/>
    <s v="3454.629650174724"/>
    <x v="3"/>
    <x v="1"/>
    <x v="1"/>
  </r>
  <r>
    <s v="O006184"/>
    <x v="222"/>
    <s v="C0024"/>
    <x v="78"/>
    <n v="4"/>
    <n v="0.25"/>
    <n v="24310"/>
    <n v="72930"/>
    <n v="0.16"/>
    <s v="11377.870394197555"/>
    <x v="1"/>
    <x v="1"/>
    <x v="0"/>
  </r>
  <r>
    <s v="O006185"/>
    <x v="237"/>
    <s v="C0952"/>
    <x v="19"/>
    <n v="5"/>
    <n v="0"/>
    <n v="43459"/>
    <n v="217295"/>
    <n v="0.19"/>
    <s v="40359.730565668004"/>
    <x v="0"/>
    <x v="8"/>
    <x v="2"/>
  </r>
  <r>
    <s v="O006186"/>
    <x v="217"/>
    <s v="C0120"/>
    <x v="62"/>
    <n v="1"/>
    <n v="0.1"/>
    <n v="39150"/>
    <n v="35235"/>
    <n v="0.28000000000000003"/>
    <s v="10194.653988574542"/>
    <x v="3"/>
    <x v="6"/>
    <x v="0"/>
  </r>
  <r>
    <s v="O006187"/>
    <x v="340"/>
    <s v="C0855"/>
    <x v="45"/>
    <n v="4"/>
    <n v="0.1"/>
    <n v="14854"/>
    <n v="53474.400000000001"/>
    <n v="0.22"/>
    <s v="11017.282821701554"/>
    <x v="4"/>
    <x v="4"/>
    <x v="2"/>
  </r>
  <r>
    <s v="O006188"/>
    <x v="321"/>
    <s v="C1016"/>
    <x v="62"/>
    <n v="4"/>
    <n v="0.05"/>
    <n v="39150"/>
    <n v="148770"/>
    <n v="0.28000000000000003"/>
    <s v="39834.66052920915"/>
    <x v="3"/>
    <x v="10"/>
    <x v="0"/>
  </r>
  <r>
    <s v="O006189"/>
    <x v="236"/>
    <s v="C0944"/>
    <x v="7"/>
    <n v="1"/>
    <n v="0.1"/>
    <n v="4623"/>
    <n v="4160.7"/>
    <n v="0.28000000000000003"/>
    <s v="1034.0999199907076"/>
    <x v="3"/>
    <x v="3"/>
    <x v="1"/>
  </r>
  <r>
    <s v="O006190"/>
    <x v="155"/>
    <s v="C1106"/>
    <x v="45"/>
    <n v="2"/>
    <n v="0.2"/>
    <n v="14854"/>
    <n v="23766.400000000001"/>
    <n v="0.22"/>
    <s v="5193.553728351616"/>
    <x v="4"/>
    <x v="8"/>
    <x v="1"/>
  </r>
  <r>
    <s v="O006191"/>
    <x v="332"/>
    <s v="C0448"/>
    <x v="78"/>
    <n v="1"/>
    <n v="0.05"/>
    <n v="24310"/>
    <n v="23094.5"/>
    <n v="0.16"/>
    <s v="4057.039564401971"/>
    <x v="1"/>
    <x v="10"/>
    <x v="2"/>
  </r>
  <r>
    <s v="O006192"/>
    <x v="291"/>
    <s v="C0996"/>
    <x v="27"/>
    <n v="2"/>
    <n v="0"/>
    <n v="38016"/>
    <n v="76032"/>
    <n v="0.16"/>
    <s v="11448.913242923487"/>
    <x v="1"/>
    <x v="1"/>
    <x v="0"/>
  </r>
  <r>
    <s v="O006193"/>
    <x v="301"/>
    <s v="C1048"/>
    <x v="6"/>
    <n v="4"/>
    <n v="0.15"/>
    <n v="3110"/>
    <n v="10574"/>
    <n v="0.31"/>
    <s v="2991.671295875309"/>
    <x v="2"/>
    <x v="2"/>
    <x v="0"/>
  </r>
  <r>
    <s v="O006194"/>
    <x v="339"/>
    <s v="C1085"/>
    <x v="24"/>
    <n v="2"/>
    <n v="0.15"/>
    <n v="13614"/>
    <n v="23143.8"/>
    <n v="0.19"/>
    <n v="4319.3833130113699"/>
    <x v="0"/>
    <x v="0"/>
    <x v="0"/>
  </r>
  <r>
    <s v="O006195"/>
    <x v="191"/>
    <s v="C0084"/>
    <x v="12"/>
    <n v="1"/>
    <n v="0.25"/>
    <n v="5299"/>
    <n v="3974.25"/>
    <n v="0.16"/>
    <s v="691.1144226760476"/>
    <x v="1"/>
    <x v="2"/>
    <x v="2"/>
  </r>
  <r>
    <s v="O006196"/>
    <x v="148"/>
    <s v="C0225"/>
    <x v="44"/>
    <n v="4"/>
    <n v="0"/>
    <n v="35247"/>
    <n v="140988"/>
    <n v="0.16"/>
    <s v="23189.55470101508"/>
    <x v="1"/>
    <x v="10"/>
    <x v="0"/>
  </r>
  <r>
    <s v="O006197"/>
    <x v="68"/>
    <s v="C0186"/>
    <x v="26"/>
    <n v="5"/>
    <n v="0.2"/>
    <n v="7732"/>
    <n v="30928"/>
    <n v="0.22"/>
    <s v="9217.603254093545"/>
    <x v="4"/>
    <x v="8"/>
    <x v="1"/>
  </r>
  <r>
    <s v="O006198"/>
    <x v="171"/>
    <s v="C0375"/>
    <x v="57"/>
    <n v="1"/>
    <n v="0.1"/>
    <n v="23441"/>
    <n v="21096.9"/>
    <n v="0.19"/>
    <s v="3523.7190713153664"/>
    <x v="0"/>
    <x v="0"/>
    <x v="0"/>
  </r>
  <r>
    <s v="O006199"/>
    <x v="247"/>
    <s v="C0072"/>
    <x v="43"/>
    <n v="4"/>
    <n v="0.05"/>
    <n v="21121"/>
    <n v="80259.8"/>
    <n v="0.19"/>
    <s v="14827.107853035377"/>
    <x v="0"/>
    <x v="2"/>
    <x v="0"/>
  </r>
  <r>
    <s v="O006200"/>
    <x v="32"/>
    <s v="C0074"/>
    <x v="28"/>
    <n v="1"/>
    <n v="0.25"/>
    <n v="14233"/>
    <n v="10674.75"/>
    <n v="0.22"/>
    <s v="2639.603196635781"/>
    <x v="4"/>
    <x v="1"/>
    <x v="1"/>
  </r>
  <r>
    <s v="O006201"/>
    <x v="184"/>
    <s v="C0153"/>
    <x v="33"/>
    <n v="1"/>
    <n v="0.05"/>
    <n v="5109"/>
    <n v="4853.55"/>
    <n v="0.19"/>
    <s v="804.1662813421541"/>
    <x v="0"/>
    <x v="0"/>
    <x v="1"/>
  </r>
  <r>
    <s v="O006202"/>
    <x v="232"/>
    <s v="C0096"/>
    <x v="65"/>
    <n v="3"/>
    <n v="0.15"/>
    <n v="34669"/>
    <n v="88405.95"/>
    <n v="0.16"/>
    <s v="20111.26275866943"/>
    <x v="1"/>
    <x v="10"/>
    <x v="2"/>
  </r>
  <r>
    <s v="O006203"/>
    <x v="29"/>
    <s v="C0445"/>
    <x v="61"/>
    <n v="3"/>
    <n v="0.15"/>
    <n v="12154"/>
    <n v="30992.7"/>
    <n v="0.19"/>
    <s v="5893.6202568264225"/>
    <x v="0"/>
    <x v="7"/>
    <x v="0"/>
  </r>
  <r>
    <s v="O006204"/>
    <x v="44"/>
    <s v="C1134"/>
    <x v="75"/>
    <n v="3"/>
    <n v="0.1"/>
    <n v="27904"/>
    <n v="75340.800000000003"/>
    <n v="0.22"/>
    <s v="18054.67176599982"/>
    <x v="4"/>
    <x v="6"/>
    <x v="1"/>
  </r>
  <r>
    <s v="O006205"/>
    <x v="221"/>
    <s v="C0828"/>
    <x v="75"/>
    <n v="1"/>
    <n v="0.15"/>
    <n v="27904"/>
    <s v="23718.399999999998"/>
    <n v="0.22"/>
    <s v="5233.832055624321"/>
    <x v="4"/>
    <x v="4"/>
    <x v="0"/>
  </r>
  <r>
    <s v="O006206"/>
    <x v="361"/>
    <s v="C1075"/>
    <x v="73"/>
    <n v="1"/>
    <n v="0.1"/>
    <n v="35516"/>
    <n v="31964.400000000001"/>
    <n v="0.19"/>
    <s v="7212.841275261978"/>
    <x v="0"/>
    <x v="5"/>
    <x v="0"/>
  </r>
  <r>
    <s v="O006207"/>
    <x v="259"/>
    <s v="C0377"/>
    <x v="1"/>
    <n v="4"/>
    <n v="0.05"/>
    <n v="10888"/>
    <n v="41374.400000000001"/>
    <n v="0.19"/>
    <s v="6322.0266291160015"/>
    <x v="0"/>
    <x v="4"/>
    <x v="0"/>
  </r>
  <r>
    <s v="O006208"/>
    <x v="114"/>
    <s v="C0765"/>
    <x v="21"/>
    <n v="1"/>
    <n v="0.15"/>
    <n v="22075"/>
    <n v="18763.75"/>
    <n v="0.16"/>
    <s v="4034.4813916744097"/>
    <x v="1"/>
    <x v="7"/>
    <x v="0"/>
  </r>
  <r>
    <s v="O006209"/>
    <x v="35"/>
    <s v="C1097"/>
    <x v="30"/>
    <n v="1"/>
    <n v="0.2"/>
    <n v="37834"/>
    <n v="30267.200000000001"/>
    <n v="0.28000000000000003"/>
    <s v="8720.287779486343"/>
    <x v="3"/>
    <x v="5"/>
    <x v="0"/>
  </r>
  <r>
    <s v="O006210"/>
    <x v="14"/>
    <s v="C0212"/>
    <x v="76"/>
    <n v="3"/>
    <n v="0.1"/>
    <n v="2696"/>
    <n v="7279.2"/>
    <n v="0.31"/>
    <s v="2424.3088849807123"/>
    <x v="2"/>
    <x v="10"/>
    <x v="0"/>
  </r>
  <r>
    <s v="O006211"/>
    <x v="246"/>
    <s v="C0724"/>
    <x v="53"/>
    <n v="2"/>
    <n v="0.25"/>
    <n v="46621"/>
    <n v="69931.5"/>
    <n v="0.19"/>
    <s v="11479.735722714631"/>
    <x v="0"/>
    <x v="3"/>
    <x v="0"/>
  </r>
  <r>
    <s v="O006212"/>
    <x v="355"/>
    <s v="C1192"/>
    <x v="4"/>
    <n v="1"/>
    <n v="0.1"/>
    <n v="49003"/>
    <s v="44102.700000000004"/>
    <n v="0.31"/>
    <s v="14192.40346118411"/>
    <x v="2"/>
    <x v="7"/>
    <x v="1"/>
  </r>
  <r>
    <s v="O006213"/>
    <x v="248"/>
    <s v="C0775"/>
    <x v="31"/>
    <n v="1"/>
    <n v="0.1"/>
    <n v="657"/>
    <s v="591.3000000000001"/>
    <n v="0.22"/>
    <s v="110.05296374532307"/>
    <x v="4"/>
    <x v="4"/>
    <x v="0"/>
  </r>
  <r>
    <s v="O006214"/>
    <x v="12"/>
    <s v="C0331"/>
    <x v="64"/>
    <n v="4"/>
    <n v="0.15"/>
    <n v="16218"/>
    <n v="55141.2"/>
    <n v="0.19"/>
    <s v="12745.753563763477"/>
    <x v="0"/>
    <x v="5"/>
    <x v="0"/>
  </r>
  <r>
    <s v="O006215"/>
    <x v="17"/>
    <s v="C0751"/>
    <x v="64"/>
    <n v="5"/>
    <n v="0.05"/>
    <n v="16218"/>
    <n v="77035.5"/>
    <n v="0.19"/>
    <s v="11159.108726193932"/>
    <x v="0"/>
    <x v="4"/>
    <x v="0"/>
  </r>
  <r>
    <s v="O006216"/>
    <x v="44"/>
    <s v="C1167"/>
    <x v="44"/>
    <n v="1"/>
    <n v="0.2"/>
    <n v="35247"/>
    <s v="28197.600000000002"/>
    <n v="0.16"/>
    <s v="4663.772212820138"/>
    <x v="1"/>
    <x v="9"/>
    <x v="0"/>
  </r>
  <r>
    <s v="O006217"/>
    <x v="163"/>
    <s v="C0824"/>
    <x v="45"/>
    <n v="2"/>
    <n v="0.15"/>
    <n v="14854"/>
    <n v="25251.8"/>
    <n v="0.22"/>
    <s v="5212.099949886967"/>
    <x v="4"/>
    <x v="0"/>
    <x v="0"/>
  </r>
  <r>
    <s v="O006218"/>
    <x v="237"/>
    <s v="C0394"/>
    <x v="69"/>
    <n v="1"/>
    <n v="0.2"/>
    <n v="31802"/>
    <s v="25441.600000000002"/>
    <n v="0.19"/>
    <s v="3442.4526217887196"/>
    <x v="0"/>
    <x v="1"/>
    <x v="0"/>
  </r>
  <r>
    <s v="O006219"/>
    <x v="38"/>
    <s v="C0512"/>
    <x v="16"/>
    <n v="3"/>
    <n v="0.1"/>
    <n v="28518"/>
    <n v="76998.600000000006"/>
    <n v="0.31"/>
    <s v="21348.82005483335"/>
    <x v="2"/>
    <x v="6"/>
    <x v="2"/>
  </r>
  <r>
    <s v="O006220"/>
    <x v="270"/>
    <s v="C0686"/>
    <x v="9"/>
    <n v="1"/>
    <n v="0.2"/>
    <n v="11380"/>
    <n v="9104"/>
    <n v="0.28000000000000003"/>
    <s v="2692.3785451026047"/>
    <x v="3"/>
    <x v="2"/>
    <x v="0"/>
  </r>
  <r>
    <s v="O006221"/>
    <x v="93"/>
    <s v="C0621"/>
    <x v="25"/>
    <n v="2"/>
    <n v="0.15"/>
    <n v="42988"/>
    <s v="73079.59999999999"/>
    <n v="0.19"/>
    <s v="11591.923062967724"/>
    <x v="0"/>
    <x v="0"/>
    <x v="0"/>
  </r>
  <r>
    <s v="O006222"/>
    <x v="355"/>
    <s v="C0604"/>
    <x v="35"/>
    <n v="2"/>
    <n v="0.1"/>
    <n v="24562"/>
    <n v="44211.6"/>
    <n v="0.22"/>
    <s v="8691.073452472492"/>
    <x v="4"/>
    <x v="1"/>
    <x v="0"/>
  </r>
  <r>
    <s v="O006223"/>
    <x v="104"/>
    <s v="C0718"/>
    <x v="55"/>
    <n v="2"/>
    <n v="0.2"/>
    <n v="15711"/>
    <s v="25137.600000000002"/>
    <n v="0.19"/>
    <s v="5104.618528698007"/>
    <x v="0"/>
    <x v="4"/>
    <x v="2"/>
  </r>
  <r>
    <s v="O006224"/>
    <x v="205"/>
    <s v="C0349"/>
    <x v="69"/>
    <n v="3"/>
    <n v="0.1"/>
    <n v="31802"/>
    <s v="85865.40000000001"/>
    <n v="0.19"/>
    <s v="19063.78914548263"/>
    <x v="0"/>
    <x v="7"/>
    <x v="2"/>
  </r>
  <r>
    <s v="O006225"/>
    <x v="27"/>
    <s v="C0515"/>
    <x v="75"/>
    <n v="2"/>
    <n v="0.1"/>
    <n v="27904"/>
    <s v="50227.200000000004"/>
    <n v="0.22"/>
    <s v="12211.597406640354"/>
    <x v="4"/>
    <x v="5"/>
    <x v="0"/>
  </r>
  <r>
    <s v="O006226"/>
    <x v="268"/>
    <s v="C0399"/>
    <x v="37"/>
    <n v="3"/>
    <n v="0"/>
    <n v="28530"/>
    <n v="85590"/>
    <n v="0.16"/>
    <s v="13554.87153783559"/>
    <x v="1"/>
    <x v="4"/>
    <x v="0"/>
  </r>
  <r>
    <s v="O006227"/>
    <x v="172"/>
    <s v="C0214"/>
    <x v="31"/>
    <n v="1"/>
    <n v="0.25"/>
    <n v="657"/>
    <n v="492.75"/>
    <n v="0.22"/>
    <s v="112.15845770956248"/>
    <x v="4"/>
    <x v="1"/>
    <x v="2"/>
  </r>
  <r>
    <s v="O006228"/>
    <x v="269"/>
    <s v="C0562"/>
    <x v="15"/>
    <n v="1"/>
    <n v="0.05"/>
    <n v="40809"/>
    <s v="38768.549999999996"/>
    <n v="0.19"/>
    <s v="7527.150519698026"/>
    <x v="0"/>
    <x v="6"/>
    <x v="0"/>
  </r>
  <r>
    <s v="O006229"/>
    <x v="196"/>
    <s v="C0258"/>
    <x v="34"/>
    <n v="2"/>
    <n v="0.05"/>
    <n v="1533"/>
    <n v="2912.7"/>
    <n v="0.16"/>
    <s v="360.3812081488946"/>
    <x v="1"/>
    <x v="2"/>
    <x v="0"/>
  </r>
  <r>
    <s v="O006230"/>
    <x v="112"/>
    <s v="C0694"/>
    <x v="45"/>
    <n v="2"/>
    <n v="0"/>
    <n v="14854"/>
    <n v="29708"/>
    <n v="0.22"/>
    <n v="6826.3151777422599"/>
    <x v="4"/>
    <x v="8"/>
    <x v="1"/>
  </r>
  <r>
    <s v="O006231"/>
    <x v="337"/>
    <s v="C1064"/>
    <x v="24"/>
    <n v="2"/>
    <n v="0.1"/>
    <n v="13614"/>
    <n v="24505.200000000001"/>
    <n v="0.19"/>
    <s v="3759.487700361536"/>
    <x v="0"/>
    <x v="4"/>
    <x v="1"/>
  </r>
  <r>
    <s v="O006232"/>
    <x v="342"/>
    <s v="C0998"/>
    <x v="41"/>
    <n v="3"/>
    <n v="0.05"/>
    <n v="38513"/>
    <s v="109762.04999999999"/>
    <n v="0.19"/>
    <s v="23214.63679888996"/>
    <x v="0"/>
    <x v="1"/>
    <x v="0"/>
  </r>
  <r>
    <s v="O006233"/>
    <x v="225"/>
    <s v="C0820"/>
    <x v="69"/>
    <n v="2"/>
    <n v="0.15"/>
    <n v="31802"/>
    <n v="54063.4"/>
    <n v="0.19"/>
    <s v="10527.752226430477"/>
    <x v="0"/>
    <x v="6"/>
    <x v="0"/>
  </r>
  <r>
    <s v="O006234"/>
    <x v="225"/>
    <s v="C0210"/>
    <x v="79"/>
    <n v="4"/>
    <n v="0.05"/>
    <n v="23117"/>
    <s v="87844.59999999999"/>
    <n v="0.19"/>
    <s v="10036.508874093515"/>
    <x v="0"/>
    <x v="6"/>
    <x v="2"/>
  </r>
  <r>
    <s v="O006235"/>
    <x v="203"/>
    <s v="C0272"/>
    <x v="14"/>
    <n v="2"/>
    <n v="0.15"/>
    <n v="24549"/>
    <s v="41733.299999999996"/>
    <n v="0.19"/>
    <s v="9359.489681553088"/>
    <x v="0"/>
    <x v="3"/>
    <x v="0"/>
  </r>
  <r>
    <s v="O006236"/>
    <x v="82"/>
    <s v="C1160"/>
    <x v="12"/>
    <n v="1"/>
    <n v="0.05"/>
    <n v="5299"/>
    <n v="5034.05"/>
    <n v="0.16"/>
    <s v="713.4703134959126"/>
    <x v="1"/>
    <x v="2"/>
    <x v="0"/>
  </r>
  <r>
    <s v="O006237"/>
    <x v="3"/>
    <s v="C0599"/>
    <x v="67"/>
    <n v="1"/>
    <n v="0.05"/>
    <n v="35056"/>
    <n v="33303.199999999997"/>
    <n v="0.19"/>
    <s v="5622.641199564153"/>
    <x v="0"/>
    <x v="8"/>
    <x v="1"/>
  </r>
  <r>
    <s v="O006238"/>
    <x v="251"/>
    <s v="C1084"/>
    <x v="31"/>
    <n v="3"/>
    <n v="0.15"/>
    <n v="657"/>
    <n v="1675.35"/>
    <n v="0.22"/>
    <n v="424.62855498401302"/>
    <x v="4"/>
    <x v="10"/>
    <x v="1"/>
  </r>
  <r>
    <s v="O006239"/>
    <x v="236"/>
    <s v="C1039"/>
    <x v="2"/>
    <n v="1"/>
    <n v="0.05"/>
    <n v="30563"/>
    <n v="29034.85"/>
    <n v="0.19"/>
    <s v="5350.711449873983"/>
    <x v="0"/>
    <x v="4"/>
    <x v="2"/>
  </r>
  <r>
    <s v="O006240"/>
    <x v="199"/>
    <s v="C1023"/>
    <x v="42"/>
    <n v="1"/>
    <n v="0"/>
    <n v="36976"/>
    <n v="36976"/>
    <n v="0.28000000000000003"/>
    <s v="11126.426937524386"/>
    <x v="3"/>
    <x v="1"/>
    <x v="1"/>
  </r>
  <r>
    <s v="O006241"/>
    <x v="271"/>
    <s v="C0255"/>
    <x v="37"/>
    <n v="1"/>
    <n v="0.25"/>
    <n v="28530"/>
    <n v="21397.5"/>
    <n v="0.16"/>
    <s v="2934.2937897148713"/>
    <x v="1"/>
    <x v="9"/>
    <x v="2"/>
  </r>
  <r>
    <s v="O006242"/>
    <x v="253"/>
    <s v="C0737"/>
    <x v="5"/>
    <n v="2"/>
    <n v="0"/>
    <n v="7879"/>
    <n v="15758"/>
    <n v="0.16"/>
    <s v="2964.527701252095"/>
    <x v="1"/>
    <x v="10"/>
    <x v="0"/>
  </r>
  <r>
    <s v="O006243"/>
    <x v="42"/>
    <s v="C0722"/>
    <x v="27"/>
    <n v="2"/>
    <n v="0"/>
    <n v="38016"/>
    <n v="76032"/>
    <n v="0.16"/>
    <n v="12689.893821223801"/>
    <x v="1"/>
    <x v="1"/>
    <x v="0"/>
  </r>
  <r>
    <s v="O006244"/>
    <x v="250"/>
    <s v="C0535"/>
    <x v="26"/>
    <n v="1"/>
    <n v="0.05"/>
    <n v="7732"/>
    <n v="7345.4"/>
    <n v="0.22"/>
    <s v="1720.087619498674"/>
    <x v="4"/>
    <x v="10"/>
    <x v="1"/>
  </r>
  <r>
    <s v="O006245"/>
    <x v="4"/>
    <s v="C1155"/>
    <x v="67"/>
    <n v="2"/>
    <n v="0"/>
    <n v="35056"/>
    <n v="70112"/>
    <n v="0.19"/>
    <s v="12883.197323368926"/>
    <x v="0"/>
    <x v="4"/>
    <x v="0"/>
  </r>
  <r>
    <s v="O006246"/>
    <x v="223"/>
    <s v="C1024"/>
    <x v="46"/>
    <n v="1"/>
    <n v="0"/>
    <n v="4101"/>
    <n v="4101"/>
    <n v="0.16"/>
    <s v="890.0890274541396"/>
    <x v="1"/>
    <x v="0"/>
    <x v="0"/>
  </r>
  <r>
    <s v="O006247"/>
    <x v="167"/>
    <s v="C0017"/>
    <x v="12"/>
    <n v="3"/>
    <n v="0.2"/>
    <n v="5299"/>
    <n v="12717.6"/>
    <n v="0.16"/>
    <s v="2867.3801986727317"/>
    <x v="1"/>
    <x v="0"/>
    <x v="0"/>
  </r>
  <r>
    <s v="O006248"/>
    <x v="117"/>
    <s v="C0882"/>
    <x v="53"/>
    <n v="3"/>
    <n v="0"/>
    <n v="46621"/>
    <n v="139863"/>
    <n v="0.19"/>
    <s v="15786.322477457263"/>
    <x v="0"/>
    <x v="3"/>
    <x v="0"/>
  </r>
  <r>
    <s v="O006249"/>
    <x v="213"/>
    <s v="C0954"/>
    <x v="76"/>
    <n v="2"/>
    <n v="0"/>
    <n v="2696"/>
    <n v="5392"/>
    <n v="0.31"/>
    <s v="1846.3418555752028"/>
    <x v="2"/>
    <x v="5"/>
    <x v="1"/>
  </r>
  <r>
    <s v="O006250"/>
    <x v="293"/>
    <s v="C0826"/>
    <x v="10"/>
    <n v="2"/>
    <n v="0.2"/>
    <n v="9427"/>
    <n v="15083.2"/>
    <n v="0.22"/>
    <s v="2748.295959088763"/>
    <x v="4"/>
    <x v="1"/>
    <x v="1"/>
  </r>
  <r>
    <s v="O006251"/>
    <x v="154"/>
    <s v="C0992"/>
    <x v="57"/>
    <n v="1"/>
    <n v="0.1"/>
    <n v="23441"/>
    <n v="21096.9"/>
    <n v="0.19"/>
    <s v="4384.752048988038"/>
    <x v="0"/>
    <x v="5"/>
    <x v="0"/>
  </r>
  <r>
    <s v="O006252"/>
    <x v="320"/>
    <s v="C0878"/>
    <x v="25"/>
    <n v="3"/>
    <n v="0"/>
    <n v="42988"/>
    <n v="128964"/>
    <n v="0.19"/>
    <s v="16479.192367738677"/>
    <x v="0"/>
    <x v="9"/>
    <x v="0"/>
  </r>
  <r>
    <s v="O006253"/>
    <x v="199"/>
    <s v="C0185"/>
    <x v="32"/>
    <n v="1"/>
    <n v="0.1"/>
    <n v="3648"/>
    <s v="3283.2000000000003"/>
    <n v="0.22"/>
    <s v="768.6409105089248"/>
    <x v="4"/>
    <x v="4"/>
    <x v="0"/>
  </r>
  <r>
    <s v="O006254"/>
    <x v="163"/>
    <s v="C1036"/>
    <x v="56"/>
    <n v="1"/>
    <n v="0"/>
    <n v="3506"/>
    <n v="3506"/>
    <n v="0.19"/>
    <s v="563.5252913931189"/>
    <x v="0"/>
    <x v="2"/>
    <x v="0"/>
  </r>
  <r>
    <s v="O006255"/>
    <x v="81"/>
    <s v="C0080"/>
    <x v="21"/>
    <n v="4"/>
    <n v="0.1"/>
    <n v="22075"/>
    <n v="79470"/>
    <n v="0.16"/>
    <s v="11439.01219479583"/>
    <x v="1"/>
    <x v="6"/>
    <x v="0"/>
  </r>
  <r>
    <s v="O006256"/>
    <x v="223"/>
    <s v="C0809"/>
    <x v="8"/>
    <n v="5"/>
    <n v="0.1"/>
    <n v="26232"/>
    <n v="118044"/>
    <n v="0.22"/>
    <s v="24184.465633826574"/>
    <x v="4"/>
    <x v="4"/>
    <x v="0"/>
  </r>
  <r>
    <s v="O006257"/>
    <x v="100"/>
    <s v="C0302"/>
    <x v="79"/>
    <n v="4"/>
    <n v="0.25"/>
    <n v="23117"/>
    <n v="69351"/>
    <n v="0.19"/>
    <s v="11393.72605431443"/>
    <x v="0"/>
    <x v="0"/>
    <x v="0"/>
  </r>
  <r>
    <s v="O006258"/>
    <x v="320"/>
    <s v="C0133"/>
    <x v="24"/>
    <n v="5"/>
    <n v="0.05"/>
    <n v="13614"/>
    <n v="64666.5"/>
    <n v="0.19"/>
    <s v="10685.537883732412"/>
    <x v="0"/>
    <x v="0"/>
    <x v="0"/>
  </r>
  <r>
    <s v="O006259"/>
    <x v="314"/>
    <s v="C1029"/>
    <x v="60"/>
    <n v="3"/>
    <n v="0.15"/>
    <n v="11721"/>
    <n v="29888.55"/>
    <n v="0.16"/>
    <s v="4365.805687388208"/>
    <x v="1"/>
    <x v="6"/>
    <x v="0"/>
  </r>
  <r>
    <s v="O006260"/>
    <x v="14"/>
    <s v="C0756"/>
    <x v="44"/>
    <n v="2"/>
    <n v="0"/>
    <n v="35247"/>
    <n v="70494"/>
    <n v="0.16"/>
    <s v="10899.247114017084"/>
    <x v="1"/>
    <x v="10"/>
    <x v="0"/>
  </r>
  <r>
    <s v="O006261"/>
    <x v="86"/>
    <s v="C0629"/>
    <x v="0"/>
    <n v="1"/>
    <n v="0.1"/>
    <n v="17633"/>
    <n v="15869.7"/>
    <n v="0.19"/>
    <s v="3194.723205090661"/>
    <x v="0"/>
    <x v="3"/>
    <x v="1"/>
  </r>
  <r>
    <s v="O006262"/>
    <x v="67"/>
    <s v="C1010"/>
    <x v="49"/>
    <n v="4"/>
    <n v="0.05"/>
    <n v="2649"/>
    <s v="10066.199999999999"/>
    <n v="0.16"/>
    <s v="2266.151446594133"/>
    <x v="1"/>
    <x v="5"/>
    <x v="0"/>
  </r>
  <r>
    <s v="O006263"/>
    <x v="120"/>
    <s v="C0773"/>
    <x v="66"/>
    <n v="3"/>
    <n v="0.1"/>
    <n v="17932"/>
    <n v="48416.4"/>
    <n v="0.16"/>
    <s v="6142.072766805793"/>
    <x v="1"/>
    <x v="4"/>
    <x v="2"/>
  </r>
  <r>
    <s v="O006264"/>
    <x v="314"/>
    <s v="C0141"/>
    <x v="43"/>
    <n v="1"/>
    <n v="0.1"/>
    <n v="21121"/>
    <n v="19008.900000000001"/>
    <n v="0.19"/>
    <s v="3695.991747590036"/>
    <x v="0"/>
    <x v="5"/>
    <x v="1"/>
  </r>
  <r>
    <s v="O006265"/>
    <x v="148"/>
    <s v="C0483"/>
    <x v="51"/>
    <n v="2"/>
    <n v="0.25"/>
    <n v="23506"/>
    <n v="35259"/>
    <n v="0.31"/>
    <s v="11883.793313039376"/>
    <x v="2"/>
    <x v="8"/>
    <x v="0"/>
  </r>
  <r>
    <s v="O006266"/>
    <x v="277"/>
    <s v="C0345"/>
    <x v="41"/>
    <n v="1"/>
    <n v="0.2"/>
    <n v="38513"/>
    <n v="30810.400000000001"/>
    <n v="0.19"/>
    <s v="5089.532438687149"/>
    <x v="0"/>
    <x v="1"/>
    <x v="2"/>
  </r>
  <r>
    <s v="O006267"/>
    <x v="303"/>
    <s v="C1132"/>
    <x v="26"/>
    <n v="4"/>
    <n v="0.1"/>
    <n v="7732"/>
    <n v="27835.200000000001"/>
    <n v="0.22"/>
    <s v="3924.6393345057822"/>
    <x v="4"/>
    <x v="0"/>
    <x v="0"/>
  </r>
  <r>
    <s v="O006268"/>
    <x v="164"/>
    <s v="C0474"/>
    <x v="1"/>
    <n v="2"/>
    <n v="0"/>
    <n v="10888"/>
    <n v="21776"/>
    <n v="0.19"/>
    <s v="2682.2647443254546"/>
    <x v="0"/>
    <x v="8"/>
    <x v="0"/>
  </r>
  <r>
    <s v="O006269"/>
    <x v="230"/>
    <s v="C1106"/>
    <x v="34"/>
    <n v="1"/>
    <n v="0.1"/>
    <n v="1533"/>
    <n v="1379.7"/>
    <n v="0.16"/>
    <s v="113.52566395185322"/>
    <x v="1"/>
    <x v="8"/>
    <x v="1"/>
  </r>
  <r>
    <s v="O006270"/>
    <x v="258"/>
    <s v="C1108"/>
    <x v="8"/>
    <n v="1"/>
    <n v="0.15"/>
    <n v="26232"/>
    <n v="22297.200000000001"/>
    <n v="0.22"/>
    <s v="6107.294297047095"/>
    <x v="4"/>
    <x v="7"/>
    <x v="1"/>
  </r>
  <r>
    <s v="O006271"/>
    <x v="150"/>
    <s v="C1095"/>
    <x v="68"/>
    <n v="5"/>
    <n v="0"/>
    <n v="35424"/>
    <n v="177120"/>
    <n v="0.19"/>
    <s v="37460.071477694764"/>
    <x v="0"/>
    <x v="10"/>
    <x v="1"/>
  </r>
  <r>
    <s v="O006272"/>
    <x v="124"/>
    <s v="C0175"/>
    <x v="46"/>
    <n v="2"/>
    <n v="0.1"/>
    <n v="4101"/>
    <n v="7381.8"/>
    <n v="0.16"/>
    <s v="1376.4040621502838"/>
    <x v="1"/>
    <x v="10"/>
    <x v="1"/>
  </r>
  <r>
    <s v="O006273"/>
    <x v="262"/>
    <s v="C0842"/>
    <x v="51"/>
    <n v="2"/>
    <n v="0"/>
    <n v="23506"/>
    <n v="47012"/>
    <n v="0.31"/>
    <s v="16188.548470318092"/>
    <x v="2"/>
    <x v="1"/>
    <x v="1"/>
  </r>
  <r>
    <s v="O006274"/>
    <x v="118"/>
    <s v="C0866"/>
    <x v="50"/>
    <n v="2"/>
    <n v="0.05"/>
    <n v="44505"/>
    <n v="84559.5"/>
    <n v="0.19"/>
    <s v="14363.151966687441"/>
    <x v="0"/>
    <x v="4"/>
    <x v="2"/>
  </r>
  <r>
    <s v="O006275"/>
    <x v="259"/>
    <s v="C1115"/>
    <x v="10"/>
    <n v="1"/>
    <n v="0"/>
    <n v="9427"/>
    <n v="9427"/>
    <n v="0.22"/>
    <s v="2833.818082910214"/>
    <x v="4"/>
    <x v="3"/>
    <x v="1"/>
  </r>
  <r>
    <s v="O006276"/>
    <x v="268"/>
    <s v="C0469"/>
    <x v="8"/>
    <n v="1"/>
    <n v="0.25"/>
    <n v="26232"/>
    <n v="19674"/>
    <n v="0.22"/>
    <s v="4559.278941327358"/>
    <x v="4"/>
    <x v="6"/>
    <x v="1"/>
  </r>
  <r>
    <s v="O006277"/>
    <x v="279"/>
    <s v="C0644"/>
    <x v="46"/>
    <n v="2"/>
    <n v="0"/>
    <n v="4101"/>
    <n v="8202"/>
    <n v="0.16"/>
    <s v="1291.4291935849715"/>
    <x v="1"/>
    <x v="8"/>
    <x v="2"/>
  </r>
  <r>
    <s v="O006278"/>
    <x v="97"/>
    <s v="C0681"/>
    <x v="45"/>
    <n v="2"/>
    <n v="0"/>
    <n v="14854"/>
    <n v="29708"/>
    <n v="0.22"/>
    <s v="7689.917686781794"/>
    <x v="4"/>
    <x v="3"/>
    <x v="0"/>
  </r>
  <r>
    <s v="O006279"/>
    <x v="148"/>
    <s v="C0955"/>
    <x v="78"/>
    <n v="1"/>
    <n v="0.25"/>
    <n v="24310"/>
    <n v="18232.5"/>
    <n v="0.16"/>
    <s v="3343.029072821546"/>
    <x v="1"/>
    <x v="10"/>
    <x v="1"/>
  </r>
  <r>
    <s v="O006280"/>
    <x v="135"/>
    <s v="C0849"/>
    <x v="64"/>
    <n v="2"/>
    <n v="0.1"/>
    <n v="16218"/>
    <n v="29192.400000000001"/>
    <n v="0.19"/>
    <n v="6910.6178180432198"/>
    <x v="0"/>
    <x v="9"/>
    <x v="0"/>
  </r>
  <r>
    <s v="O006281"/>
    <x v="44"/>
    <s v="C0241"/>
    <x v="9"/>
    <n v="1"/>
    <n v="0.15"/>
    <n v="11380"/>
    <n v="9673"/>
    <n v="0.28000000000000003"/>
    <s v="3180.3292141590136"/>
    <x v="3"/>
    <x v="7"/>
    <x v="2"/>
  </r>
  <r>
    <s v="O006282"/>
    <x v="299"/>
    <s v="C0702"/>
    <x v="1"/>
    <n v="4"/>
    <n v="0.05"/>
    <n v="10888"/>
    <n v="41374.400000000001"/>
    <n v="0.19"/>
    <s v="7349.598268200581"/>
    <x v="0"/>
    <x v="1"/>
    <x v="2"/>
  </r>
  <r>
    <s v="O006283"/>
    <x v="16"/>
    <s v="C0340"/>
    <x v="58"/>
    <n v="1"/>
    <n v="0.1"/>
    <n v="34314"/>
    <s v="30882.600000000002"/>
    <n v="0.16"/>
    <s v="5143.369445691377"/>
    <x v="1"/>
    <x v="9"/>
    <x v="0"/>
  </r>
  <r>
    <s v="O006284"/>
    <x v="121"/>
    <s v="C0793"/>
    <x v="0"/>
    <n v="1"/>
    <n v="0"/>
    <n v="17633"/>
    <n v="17633"/>
    <n v="0.19"/>
    <s v="2789.1555334123645"/>
    <x v="0"/>
    <x v="4"/>
    <x v="1"/>
  </r>
  <r>
    <s v="O006285"/>
    <x v="56"/>
    <s v="C0744"/>
    <x v="46"/>
    <n v="1"/>
    <n v="0.1"/>
    <n v="4101"/>
    <n v="3690.9"/>
    <n v="0.16"/>
    <s v="380.2000666130958"/>
    <x v="1"/>
    <x v="10"/>
    <x v="1"/>
  </r>
  <r>
    <s v="O006286"/>
    <x v="331"/>
    <s v="C0463"/>
    <x v="53"/>
    <n v="1"/>
    <n v="0.1"/>
    <n v="46621"/>
    <n v="41958.9"/>
    <n v="0.19"/>
    <s v="9201.079177800893"/>
    <x v="0"/>
    <x v="4"/>
    <x v="0"/>
  </r>
  <r>
    <s v="O006287"/>
    <x v="207"/>
    <s v="C0801"/>
    <x v="12"/>
    <n v="1"/>
    <n v="0.1"/>
    <n v="5299"/>
    <n v="4769.1000000000004"/>
    <n v="0.16"/>
    <s v="922.8029908575995"/>
    <x v="1"/>
    <x v="5"/>
    <x v="0"/>
  </r>
  <r>
    <s v="O006288"/>
    <x v="178"/>
    <s v="C0015"/>
    <x v="22"/>
    <n v="1"/>
    <n v="0.1"/>
    <n v="10792"/>
    <s v="9712.800000000001"/>
    <n v="0.28000000000000003"/>
    <s v="2045.7254969070302"/>
    <x v="3"/>
    <x v="7"/>
    <x v="2"/>
  </r>
  <r>
    <s v="O006289"/>
    <x v="274"/>
    <s v="C1065"/>
    <x v="44"/>
    <n v="3"/>
    <n v="0.15"/>
    <n v="35247"/>
    <s v="89879.84999999999"/>
    <n v="0.16"/>
    <s v="12124.586640524742"/>
    <x v="1"/>
    <x v="5"/>
    <x v="0"/>
  </r>
  <r>
    <s v="O006290"/>
    <x v="29"/>
    <s v="C0208"/>
    <x v="29"/>
    <n v="1"/>
    <n v="0.1"/>
    <n v="32777"/>
    <n v="29499.3"/>
    <n v="0.19"/>
    <s v="5662.771733965158"/>
    <x v="0"/>
    <x v="4"/>
    <x v="1"/>
  </r>
  <r>
    <s v="O006291"/>
    <x v="148"/>
    <s v="C1084"/>
    <x v="75"/>
    <n v="2"/>
    <n v="0.15"/>
    <n v="27904"/>
    <s v="47436.799999999996"/>
    <n v="0.22"/>
    <s v="10687.443251059178"/>
    <x v="4"/>
    <x v="10"/>
    <x v="1"/>
  </r>
  <r>
    <s v="O006292"/>
    <x v="197"/>
    <s v="C0365"/>
    <x v="8"/>
    <n v="4"/>
    <n v="0.05"/>
    <n v="26232"/>
    <s v="99681.59999999999"/>
    <n v="0.22"/>
    <s v="29064.665698631878"/>
    <x v="4"/>
    <x v="10"/>
    <x v="0"/>
  </r>
  <r>
    <s v="O006293"/>
    <x v="284"/>
    <s v="C0608"/>
    <x v="45"/>
    <n v="1"/>
    <n v="0.2"/>
    <n v="14854"/>
    <n v="11883.2"/>
    <n v="0.22"/>
    <s v="2353.552913655785"/>
    <x v="4"/>
    <x v="2"/>
    <x v="1"/>
  </r>
  <r>
    <s v="O006294"/>
    <x v="294"/>
    <s v="C0160"/>
    <x v="77"/>
    <n v="3"/>
    <n v="0.05"/>
    <n v="39927"/>
    <n v="113791.95"/>
    <n v="0.16"/>
    <s v="17524.446574586425"/>
    <x v="1"/>
    <x v="3"/>
    <x v="0"/>
  </r>
  <r>
    <s v="O006295"/>
    <x v="71"/>
    <s v="C0397"/>
    <x v="34"/>
    <n v="1"/>
    <n v="0.1"/>
    <n v="1533"/>
    <n v="1379.7"/>
    <n v="0.16"/>
    <s v="252.13328766726008"/>
    <x v="1"/>
    <x v="1"/>
    <x v="0"/>
  </r>
  <r>
    <s v="O006296"/>
    <x v="137"/>
    <s v="C0794"/>
    <x v="13"/>
    <n v="1"/>
    <n v="0.05"/>
    <n v="41060"/>
    <n v="39007"/>
    <n v="0.28000000000000003"/>
    <s v="10443.846979788235"/>
    <x v="3"/>
    <x v="5"/>
    <x v="1"/>
  </r>
  <r>
    <s v="O006297"/>
    <x v="82"/>
    <s v="C0500"/>
    <x v="22"/>
    <n v="2"/>
    <n v="0.2"/>
    <n v="10792"/>
    <n v="17267.2"/>
    <n v="0.28000000000000003"/>
    <s v="4529.632665587398"/>
    <x v="3"/>
    <x v="4"/>
    <x v="2"/>
  </r>
  <r>
    <s v="O006298"/>
    <x v="355"/>
    <s v="C0209"/>
    <x v="10"/>
    <n v="1"/>
    <n v="0.2"/>
    <n v="9427"/>
    <n v="7541.6"/>
    <n v="0.22"/>
    <s v="1504.1940144506316"/>
    <x v="4"/>
    <x v="4"/>
    <x v="1"/>
  </r>
  <r>
    <s v="O006299"/>
    <x v="298"/>
    <s v="C1157"/>
    <x v="10"/>
    <n v="4"/>
    <n v="0.05"/>
    <n v="9427"/>
    <n v="35822.6"/>
    <n v="0.22"/>
    <s v="8173.080546841423"/>
    <x v="4"/>
    <x v="1"/>
    <x v="0"/>
  </r>
  <r>
    <s v="O006300"/>
    <x v="209"/>
    <s v="C0433"/>
    <x v="55"/>
    <n v="1"/>
    <n v="0.15"/>
    <n v="15711"/>
    <n v="13354.35"/>
    <n v="0.19"/>
    <n v="2455.2083916901802"/>
    <x v="0"/>
    <x v="6"/>
    <x v="0"/>
  </r>
  <r>
    <s v="O006301"/>
    <x v="23"/>
    <s v="C0609"/>
    <x v="39"/>
    <n v="2"/>
    <n v="0"/>
    <n v="46436"/>
    <n v="92872"/>
    <n v="0.28000000000000003"/>
    <s v="28222.574794517626"/>
    <x v="3"/>
    <x v="10"/>
    <x v="0"/>
  </r>
  <r>
    <s v="O006302"/>
    <x v="77"/>
    <s v="C0389"/>
    <x v="55"/>
    <n v="2"/>
    <n v="0"/>
    <n v="15711"/>
    <n v="31422"/>
    <n v="0.19"/>
    <s v="6363.301738927269"/>
    <x v="0"/>
    <x v="7"/>
    <x v="1"/>
  </r>
  <r>
    <s v="O006303"/>
    <x v="68"/>
    <s v="C0997"/>
    <x v="13"/>
    <n v="1"/>
    <n v="0.2"/>
    <n v="41060"/>
    <n v="32848"/>
    <n v="0.28000000000000003"/>
    <s v="5845.674649583231"/>
    <x v="3"/>
    <x v="5"/>
    <x v="1"/>
  </r>
  <r>
    <s v="O006304"/>
    <x v="302"/>
    <s v="C0583"/>
    <x v="40"/>
    <n v="3"/>
    <n v="0"/>
    <n v="13000"/>
    <n v="39000"/>
    <n v="0.19"/>
    <s v="5019.166225996868"/>
    <x v="0"/>
    <x v="0"/>
    <x v="0"/>
  </r>
  <r>
    <s v="O006305"/>
    <x v="291"/>
    <s v="C0432"/>
    <x v="8"/>
    <n v="2"/>
    <n v="0"/>
    <n v="26232"/>
    <n v="52464"/>
    <n v="0.22"/>
    <s v="10622.55947214213"/>
    <x v="4"/>
    <x v="1"/>
    <x v="2"/>
  </r>
  <r>
    <s v="O006306"/>
    <x v="148"/>
    <s v="C0351"/>
    <x v="52"/>
    <n v="3"/>
    <n v="0.1"/>
    <n v="36003"/>
    <n v="97208.1"/>
    <n v="0.16"/>
    <s v="18887.542639553692"/>
    <x v="1"/>
    <x v="9"/>
    <x v="2"/>
  </r>
  <r>
    <s v="O006307"/>
    <x v="50"/>
    <s v="C0134"/>
    <x v="31"/>
    <n v="3"/>
    <n v="0.2"/>
    <n v="657"/>
    <s v="1576.8000000000002"/>
    <n v="0.22"/>
    <s v="310.9311702470172"/>
    <x v="4"/>
    <x v="10"/>
    <x v="0"/>
  </r>
  <r>
    <s v="O006308"/>
    <x v="337"/>
    <s v="C1090"/>
    <x v="33"/>
    <n v="1"/>
    <n v="0.05"/>
    <n v="5109"/>
    <n v="4853.55"/>
    <n v="0.19"/>
    <s v="985.8078909274191"/>
    <x v="0"/>
    <x v="10"/>
    <x v="0"/>
  </r>
  <r>
    <s v="O006309"/>
    <x v="172"/>
    <s v="C0639"/>
    <x v="25"/>
    <n v="2"/>
    <n v="0"/>
    <n v="42988"/>
    <n v="85976"/>
    <n v="0.19"/>
    <s v="18136.409428125116"/>
    <x v="0"/>
    <x v="3"/>
    <x v="0"/>
  </r>
  <r>
    <s v="O006310"/>
    <x v="183"/>
    <s v="C0117"/>
    <x v="18"/>
    <n v="1"/>
    <n v="0"/>
    <n v="11537"/>
    <n v="11537"/>
    <n v="0.22"/>
    <s v="2756.2968137615476"/>
    <x v="4"/>
    <x v="5"/>
    <x v="1"/>
  </r>
  <r>
    <s v="O006311"/>
    <x v="66"/>
    <s v="C0149"/>
    <x v="56"/>
    <n v="1"/>
    <n v="0"/>
    <n v="3506"/>
    <n v="3506"/>
    <n v="0.19"/>
    <s v="598.9655666101436"/>
    <x v="0"/>
    <x v="8"/>
    <x v="1"/>
  </r>
  <r>
    <s v="O006312"/>
    <x v="4"/>
    <s v="C0179"/>
    <x v="33"/>
    <n v="1"/>
    <n v="0"/>
    <n v="5109"/>
    <n v="5109"/>
    <n v="0.19"/>
    <s v="765.4147320255857"/>
    <x v="0"/>
    <x v="6"/>
    <x v="0"/>
  </r>
  <r>
    <s v="O006313"/>
    <x v="163"/>
    <s v="C0148"/>
    <x v="5"/>
    <n v="5"/>
    <n v="0.25"/>
    <n v="7879"/>
    <n v="29546.25"/>
    <n v="0.16"/>
    <s v="3370.4041581251267"/>
    <x v="1"/>
    <x v="9"/>
    <x v="0"/>
  </r>
  <r>
    <s v="O006314"/>
    <x v="362"/>
    <s v="C0465"/>
    <x v="2"/>
    <n v="2"/>
    <n v="0"/>
    <n v="30563"/>
    <n v="61126"/>
    <n v="0.19"/>
    <s v="17969.988484207028"/>
    <x v="0"/>
    <x v="0"/>
    <x v="1"/>
  </r>
  <r>
    <s v="O006315"/>
    <x v="71"/>
    <s v="C0976"/>
    <x v="23"/>
    <n v="1"/>
    <n v="0.1"/>
    <n v="40034"/>
    <n v="36030.6"/>
    <n v="0.28000000000000003"/>
    <s v="10662.892896033098"/>
    <x v="3"/>
    <x v="7"/>
    <x v="1"/>
  </r>
  <r>
    <s v="O006316"/>
    <x v="82"/>
    <s v="C0569"/>
    <x v="56"/>
    <n v="1"/>
    <n v="0.2"/>
    <n v="3506"/>
    <n v="2804.8"/>
    <n v="0.19"/>
    <s v="713.5983431427699"/>
    <x v="0"/>
    <x v="6"/>
    <x v="0"/>
  </r>
  <r>
    <s v="O006317"/>
    <x v="205"/>
    <s v="C1029"/>
    <x v="28"/>
    <n v="1"/>
    <n v="0.1"/>
    <n v="14233"/>
    <n v="12809.7"/>
    <n v="0.22"/>
    <s v="2444.6177617757626"/>
    <x v="4"/>
    <x v="6"/>
    <x v="0"/>
  </r>
  <r>
    <s v="O006318"/>
    <x v="333"/>
    <s v="C0526"/>
    <x v="75"/>
    <n v="1"/>
    <n v="0"/>
    <n v="27904"/>
    <n v="27904"/>
    <n v="0.22"/>
    <s v="7358.037724518962"/>
    <x v="4"/>
    <x v="2"/>
    <x v="0"/>
  </r>
  <r>
    <s v="O006319"/>
    <x v="241"/>
    <s v="C0280"/>
    <x v="15"/>
    <n v="1"/>
    <n v="0.1"/>
    <n v="40809"/>
    <n v="36728.1"/>
    <n v="0.19"/>
    <s v="6365.406729565225"/>
    <x v="0"/>
    <x v="1"/>
    <x v="1"/>
  </r>
  <r>
    <s v="O006320"/>
    <x v="26"/>
    <s v="C0499"/>
    <x v="24"/>
    <n v="1"/>
    <n v="0.2"/>
    <n v="13614"/>
    <n v="10891.2"/>
    <n v="0.19"/>
    <s v="2058.2930851977617"/>
    <x v="0"/>
    <x v="5"/>
    <x v="0"/>
  </r>
  <r>
    <s v="O006321"/>
    <x v="102"/>
    <s v="C0836"/>
    <x v="70"/>
    <n v="1"/>
    <n v="0.05"/>
    <n v="45709"/>
    <s v="43423.549999999996"/>
    <n v="0.22"/>
    <n v="9117.9583735421402"/>
    <x v="4"/>
    <x v="5"/>
    <x v="0"/>
  </r>
  <r>
    <s v="O006322"/>
    <x v="149"/>
    <s v="C0436"/>
    <x v="19"/>
    <n v="2"/>
    <n v="0.05"/>
    <n v="43459"/>
    <s v="82572.09999999999"/>
    <n v="0.19"/>
    <s v="13147.108146566847"/>
    <x v="0"/>
    <x v="4"/>
    <x v="2"/>
  </r>
  <r>
    <s v="O006323"/>
    <x v="237"/>
    <s v="C0816"/>
    <x v="20"/>
    <n v="4"/>
    <n v="0.05"/>
    <n v="40096"/>
    <n v="152364.79999999999"/>
    <n v="0.22"/>
    <s v="28911.487606600735"/>
    <x v="4"/>
    <x v="10"/>
    <x v="0"/>
  </r>
  <r>
    <s v="O006324"/>
    <x v="43"/>
    <s v="C0687"/>
    <x v="14"/>
    <n v="1"/>
    <n v="0.1"/>
    <n v="24549"/>
    <s v="22094.100000000002"/>
    <n v="0.19"/>
    <s v="4167.637577088159"/>
    <x v="0"/>
    <x v="10"/>
    <x v="0"/>
  </r>
  <r>
    <s v="O006325"/>
    <x v="149"/>
    <s v="C0828"/>
    <x v="9"/>
    <n v="3"/>
    <n v="0.05"/>
    <n v="11380"/>
    <n v="32433"/>
    <n v="0.28000000000000003"/>
    <s v="8414.813426188684"/>
    <x v="3"/>
    <x v="4"/>
    <x v="0"/>
  </r>
  <r>
    <s v="O006326"/>
    <x v="82"/>
    <s v="C0969"/>
    <x v="46"/>
    <n v="1"/>
    <n v="0.15"/>
    <n v="4101"/>
    <n v="3485.85"/>
    <n v="0.16"/>
    <n v="573.19647026685504"/>
    <x v="1"/>
    <x v="6"/>
    <x v="1"/>
  </r>
  <r>
    <s v="O006327"/>
    <x v="37"/>
    <s v="C1161"/>
    <x v="44"/>
    <n v="3"/>
    <n v="0.15"/>
    <n v="35247"/>
    <s v="89879.84999999999"/>
    <n v="0.16"/>
    <s v="11745.136948437836"/>
    <x v="1"/>
    <x v="7"/>
    <x v="2"/>
  </r>
  <r>
    <s v="O006328"/>
    <x v="18"/>
    <s v="C0612"/>
    <x v="38"/>
    <n v="1"/>
    <n v="0.1"/>
    <n v="19940"/>
    <n v="17946"/>
    <n v="0.16"/>
    <s v="3315.7232581660214"/>
    <x v="1"/>
    <x v="10"/>
    <x v="0"/>
  </r>
  <r>
    <s v="O006329"/>
    <x v="284"/>
    <s v="C0595"/>
    <x v="4"/>
    <n v="3"/>
    <n v="0.15"/>
    <n v="49003"/>
    <n v="124957.65"/>
    <n v="0.31"/>
    <s v="36725.21332688608"/>
    <x v="2"/>
    <x v="3"/>
    <x v="0"/>
  </r>
  <r>
    <s v="O006330"/>
    <x v="203"/>
    <s v="C0132"/>
    <x v="15"/>
    <n v="4"/>
    <n v="0"/>
    <n v="40809"/>
    <n v="163236"/>
    <n v="0.19"/>
    <s v="40367.06875000406"/>
    <x v="0"/>
    <x v="5"/>
    <x v="2"/>
  </r>
  <r>
    <s v="O006331"/>
    <x v="144"/>
    <s v="C0393"/>
    <x v="11"/>
    <n v="3"/>
    <n v="0.15"/>
    <n v="9257"/>
    <n v="23605.35"/>
    <n v="0.16"/>
    <s v="3735.0303368271457"/>
    <x v="1"/>
    <x v="3"/>
    <x v="0"/>
  </r>
  <r>
    <s v="O006332"/>
    <x v="335"/>
    <s v="C0481"/>
    <x v="57"/>
    <n v="3"/>
    <n v="0.1"/>
    <n v="23441"/>
    <s v="63290.700000000004"/>
    <n v="0.19"/>
    <s v="11798.883403279224"/>
    <x v="0"/>
    <x v="1"/>
    <x v="0"/>
  </r>
  <r>
    <s v="O006333"/>
    <x v="68"/>
    <s v="C0628"/>
    <x v="43"/>
    <n v="2"/>
    <n v="0.15"/>
    <n v="21121"/>
    <n v="35905.699999999997"/>
    <n v="0.19"/>
    <s v="8837.244726492743"/>
    <x v="0"/>
    <x v="5"/>
    <x v="2"/>
  </r>
  <r>
    <s v="O006334"/>
    <x v="108"/>
    <s v="C0419"/>
    <x v="22"/>
    <n v="1"/>
    <n v="0"/>
    <n v="10792"/>
    <n v="10792"/>
    <n v="0.28000000000000003"/>
    <s v="2834.6829197361935"/>
    <x v="3"/>
    <x v="4"/>
    <x v="1"/>
  </r>
  <r>
    <s v="O006335"/>
    <x v="319"/>
    <s v="C0652"/>
    <x v="62"/>
    <n v="2"/>
    <n v="0.1"/>
    <n v="39150"/>
    <n v="70470"/>
    <n v="0.28000000000000003"/>
    <s v="18727.98715053337"/>
    <x v="3"/>
    <x v="6"/>
    <x v="0"/>
  </r>
  <r>
    <s v="O006336"/>
    <x v="240"/>
    <s v="C0658"/>
    <x v="50"/>
    <n v="2"/>
    <n v="0.1"/>
    <n v="44505"/>
    <n v="80109"/>
    <n v="0.19"/>
    <s v="13255.309150285348"/>
    <x v="0"/>
    <x v="5"/>
    <x v="1"/>
  </r>
  <r>
    <s v="O006337"/>
    <x v="54"/>
    <s v="C0462"/>
    <x v="73"/>
    <n v="1"/>
    <n v="0.1"/>
    <n v="35516"/>
    <n v="31964.400000000001"/>
    <n v="0.19"/>
    <n v="6301.9470307333404"/>
    <x v="0"/>
    <x v="0"/>
    <x v="1"/>
  </r>
  <r>
    <s v="O006338"/>
    <x v="157"/>
    <s v="C0152"/>
    <x v="47"/>
    <n v="2"/>
    <n v="0.05"/>
    <n v="13190"/>
    <n v="25061"/>
    <n v="0.22"/>
    <s v="4868.567608168315"/>
    <x v="4"/>
    <x v="10"/>
    <x v="0"/>
  </r>
  <r>
    <s v="O006339"/>
    <x v="214"/>
    <s v="C0222"/>
    <x v="42"/>
    <n v="2"/>
    <n v="0"/>
    <n v="36976"/>
    <n v="73952"/>
    <n v="0.28000000000000003"/>
    <s v="22716.817597848858"/>
    <x v="3"/>
    <x v="4"/>
    <x v="2"/>
  </r>
  <r>
    <s v="O006340"/>
    <x v="78"/>
    <s v="C0079"/>
    <x v="14"/>
    <n v="1"/>
    <n v="0.1"/>
    <n v="24549"/>
    <s v="22094.100000000002"/>
    <n v="0.19"/>
    <s v="4161.860112867014"/>
    <x v="0"/>
    <x v="1"/>
    <x v="0"/>
  </r>
  <r>
    <s v="O006341"/>
    <x v="30"/>
    <s v="C0099"/>
    <x v="25"/>
    <n v="2"/>
    <n v="0.1"/>
    <n v="42988"/>
    <s v="77378.40000000001"/>
    <n v="0.19"/>
    <s v="16973.816098087696"/>
    <x v="0"/>
    <x v="8"/>
    <x v="2"/>
  </r>
  <r>
    <s v="O006342"/>
    <x v="135"/>
    <s v="C0912"/>
    <x v="72"/>
    <n v="2"/>
    <n v="0.1"/>
    <n v="21109"/>
    <s v="37996.200000000004"/>
    <n v="0.22"/>
    <s v="9324.893414449605"/>
    <x v="4"/>
    <x v="1"/>
    <x v="0"/>
  </r>
  <r>
    <s v="O006343"/>
    <x v="204"/>
    <s v="C0213"/>
    <x v="39"/>
    <n v="1"/>
    <n v="0.1"/>
    <n v="46436"/>
    <n v="41792.400000000001"/>
    <n v="0.28000000000000003"/>
    <s v="10952.246201158598"/>
    <x v="3"/>
    <x v="3"/>
    <x v="0"/>
  </r>
  <r>
    <s v="O006344"/>
    <x v="251"/>
    <s v="C1167"/>
    <x v="7"/>
    <n v="2"/>
    <n v="0.05"/>
    <n v="4623"/>
    <s v="8783.699999999999"/>
    <n v="0.28000000000000003"/>
    <s v="2232.868651508294"/>
    <x v="3"/>
    <x v="9"/>
    <x v="0"/>
  </r>
  <r>
    <s v="O006345"/>
    <x v="180"/>
    <s v="C0702"/>
    <x v="30"/>
    <n v="5"/>
    <n v="0.05"/>
    <n v="37834"/>
    <n v="179711.5"/>
    <n v="0.28000000000000003"/>
    <s v="48253.866193103284"/>
    <x v="3"/>
    <x v="1"/>
    <x v="2"/>
  </r>
  <r>
    <s v="O006346"/>
    <x v="356"/>
    <s v="C1076"/>
    <x v="47"/>
    <n v="4"/>
    <n v="0.1"/>
    <n v="13190"/>
    <n v="47484"/>
    <n v="0.22"/>
    <s v="10461.218370832365"/>
    <x v="4"/>
    <x v="10"/>
    <x v="0"/>
  </r>
  <r>
    <s v="O006347"/>
    <x v="32"/>
    <s v="C0967"/>
    <x v="34"/>
    <n v="1"/>
    <n v="0.1"/>
    <n v="1533"/>
    <n v="1379.7"/>
    <n v="0.16"/>
    <s v="236.88175587315638"/>
    <x v="1"/>
    <x v="8"/>
    <x v="0"/>
  </r>
  <r>
    <s v="O006348"/>
    <x v="325"/>
    <s v="C0135"/>
    <x v="0"/>
    <n v="1"/>
    <n v="0.1"/>
    <n v="17633"/>
    <n v="15869.7"/>
    <n v="0.19"/>
    <s v="3262.486525399425"/>
    <x v="0"/>
    <x v="7"/>
    <x v="0"/>
  </r>
  <r>
    <s v="O006349"/>
    <x v="91"/>
    <s v="C0411"/>
    <x v="63"/>
    <n v="1"/>
    <n v="0.2"/>
    <n v="9199"/>
    <s v="7359.200000000001"/>
    <n v="0.16"/>
    <s v="1169.248528086419"/>
    <x v="1"/>
    <x v="8"/>
    <x v="0"/>
  </r>
  <r>
    <s v="O006350"/>
    <x v="212"/>
    <s v="C1136"/>
    <x v="19"/>
    <n v="1"/>
    <n v="0.15"/>
    <n v="43459"/>
    <n v="36940.15"/>
    <n v="0.19"/>
    <s v="6137.928067548925"/>
    <x v="0"/>
    <x v="4"/>
    <x v="0"/>
  </r>
  <r>
    <s v="O006351"/>
    <x v="40"/>
    <s v="C0785"/>
    <x v="18"/>
    <n v="1"/>
    <n v="0"/>
    <n v="11537"/>
    <n v="11537"/>
    <n v="0.22"/>
    <s v="2301.264160951851"/>
    <x v="4"/>
    <x v="1"/>
    <x v="0"/>
  </r>
  <r>
    <s v="O006352"/>
    <x v="34"/>
    <s v="C1068"/>
    <x v="42"/>
    <n v="4"/>
    <n v="0.1"/>
    <n v="36976"/>
    <n v="133113.60000000001"/>
    <n v="0.28000000000000003"/>
    <s v="39686.80550448034"/>
    <x v="3"/>
    <x v="8"/>
    <x v="0"/>
  </r>
  <r>
    <s v="O006353"/>
    <x v="241"/>
    <s v="C0261"/>
    <x v="9"/>
    <n v="4"/>
    <n v="0.1"/>
    <n v="11380"/>
    <n v="40968"/>
    <n v="0.28000000000000003"/>
    <s v="10538.75496232378"/>
    <x v="3"/>
    <x v="2"/>
    <x v="2"/>
  </r>
  <r>
    <s v="O006354"/>
    <x v="143"/>
    <s v="C0743"/>
    <x v="25"/>
    <n v="3"/>
    <n v="0.05"/>
    <n v="42988"/>
    <s v="122515.79999999999"/>
    <n v="0.19"/>
    <s v="25680.31716528168"/>
    <x v="0"/>
    <x v="1"/>
    <x v="0"/>
  </r>
  <r>
    <s v="O006355"/>
    <x v="76"/>
    <s v="C0545"/>
    <x v="3"/>
    <n v="1"/>
    <n v="0.25"/>
    <n v="48370"/>
    <n v="36277.5"/>
    <n v="0.16"/>
    <s v="6557.289386848503"/>
    <x v="1"/>
    <x v="0"/>
    <x v="0"/>
  </r>
  <r>
    <s v="O006357"/>
    <x v="253"/>
    <s v="C0016"/>
    <x v="42"/>
    <n v="2"/>
    <n v="0.15"/>
    <n v="36976"/>
    <n v="62859.199999999997"/>
    <n v="0.28000000000000003"/>
    <s v="16542.663116878593"/>
    <x v="3"/>
    <x v="7"/>
    <x v="0"/>
  </r>
  <r>
    <s v="O006358"/>
    <x v="313"/>
    <s v="C0662"/>
    <x v="6"/>
    <n v="2"/>
    <n v="0.25"/>
    <n v="3110"/>
    <n v="4665"/>
    <n v="0.31"/>
    <s v="1393.060476075105"/>
    <x v="2"/>
    <x v="7"/>
    <x v="0"/>
  </r>
  <r>
    <s v="O006359"/>
    <x v="331"/>
    <s v="C0102"/>
    <x v="10"/>
    <n v="2"/>
    <n v="0"/>
    <n v="9427"/>
    <n v="18854"/>
    <n v="0.22"/>
    <s v="2621.754071897629"/>
    <x v="4"/>
    <x v="3"/>
    <x v="1"/>
  </r>
  <r>
    <s v="O006360"/>
    <x v="17"/>
    <s v="C0951"/>
    <x v="23"/>
    <n v="2"/>
    <n v="0"/>
    <n v="40034"/>
    <n v="80068"/>
    <n v="0.28000000000000003"/>
    <s v="19776.19143643774"/>
    <x v="3"/>
    <x v="0"/>
    <x v="1"/>
  </r>
  <r>
    <s v="O006361"/>
    <x v="18"/>
    <s v="C0931"/>
    <x v="10"/>
    <n v="3"/>
    <n v="0.05"/>
    <n v="9427"/>
    <s v="26866.949999999997"/>
    <n v="0.22"/>
    <s v="5011.639527171244"/>
    <x v="4"/>
    <x v="7"/>
    <x v="0"/>
  </r>
  <r>
    <s v="O006362"/>
    <x v="72"/>
    <s v="C0025"/>
    <x v="52"/>
    <n v="3"/>
    <n v="0"/>
    <n v="36003"/>
    <n v="108009"/>
    <n v="0.16"/>
    <s v="19193.038291545185"/>
    <x v="1"/>
    <x v="10"/>
    <x v="0"/>
  </r>
  <r>
    <s v="O006363"/>
    <x v="336"/>
    <s v="C1096"/>
    <x v="5"/>
    <n v="2"/>
    <n v="0"/>
    <n v="7879"/>
    <n v="15758"/>
    <n v="0.16"/>
    <s v="3518.103686176379"/>
    <x v="1"/>
    <x v="0"/>
    <x v="1"/>
  </r>
  <r>
    <s v="O006364"/>
    <x v="333"/>
    <s v="C0018"/>
    <x v="39"/>
    <n v="3"/>
    <n v="0.25"/>
    <n v="46436"/>
    <n v="104481"/>
    <n v="0.28000000000000003"/>
    <s v="31378.41612233175"/>
    <x v="3"/>
    <x v="1"/>
    <x v="0"/>
  </r>
  <r>
    <s v="O006365"/>
    <x v="41"/>
    <s v="C0570"/>
    <x v="5"/>
    <n v="1"/>
    <n v="0.25"/>
    <n v="7879"/>
    <n v="5909.25"/>
    <n v="0.16"/>
    <n v="1150.39930246533"/>
    <x v="1"/>
    <x v="5"/>
    <x v="0"/>
  </r>
  <r>
    <s v="O006366"/>
    <x v="109"/>
    <s v="C1017"/>
    <x v="74"/>
    <n v="2"/>
    <n v="0.15"/>
    <n v="5121"/>
    <s v="8705.699999999999"/>
    <n v="0.28000000000000003"/>
    <s v="2220.854042515418"/>
    <x v="3"/>
    <x v="9"/>
    <x v="0"/>
  </r>
  <r>
    <s v="O006367"/>
    <x v="309"/>
    <s v="C1121"/>
    <x v="76"/>
    <n v="1"/>
    <n v="0.15"/>
    <n v="2696"/>
    <n v="2291.6"/>
    <n v="0.31"/>
    <s v="614.3112468412944"/>
    <x v="2"/>
    <x v="1"/>
    <x v="0"/>
  </r>
  <r>
    <s v="O006368"/>
    <x v="255"/>
    <s v="C0831"/>
    <x v="47"/>
    <n v="1"/>
    <n v="0"/>
    <n v="13190"/>
    <n v="13190"/>
    <n v="0.22"/>
    <s v="2790.070801710213"/>
    <x v="4"/>
    <x v="5"/>
    <x v="0"/>
  </r>
  <r>
    <s v="O006369"/>
    <x v="197"/>
    <s v="C1036"/>
    <x v="65"/>
    <n v="1"/>
    <n v="0.1"/>
    <n v="34669"/>
    <s v="31202.100000000002"/>
    <n v="0.16"/>
    <s v="4311.150522080443"/>
    <x v="1"/>
    <x v="2"/>
    <x v="0"/>
  </r>
  <r>
    <s v="O006370"/>
    <x v="32"/>
    <s v="C1035"/>
    <x v="46"/>
    <n v="1"/>
    <n v="0"/>
    <n v="4101"/>
    <n v="4101"/>
    <n v="0.16"/>
    <s v="532.5633745205715"/>
    <x v="1"/>
    <x v="1"/>
    <x v="1"/>
  </r>
  <r>
    <s v="O006371"/>
    <x v="40"/>
    <s v="C0163"/>
    <x v="53"/>
    <n v="5"/>
    <n v="0.05"/>
    <n v="46621"/>
    <n v="221449.75"/>
    <n v="0.19"/>
    <n v="43767.1345497777"/>
    <x v="0"/>
    <x v="3"/>
    <x v="0"/>
  </r>
  <r>
    <s v="O006372"/>
    <x v="63"/>
    <s v="C0872"/>
    <x v="20"/>
    <n v="1"/>
    <n v="0.05"/>
    <n v="40096"/>
    <n v="38091.199999999997"/>
    <n v="0.22"/>
    <s v="6799.004517963353"/>
    <x v="4"/>
    <x v="5"/>
    <x v="2"/>
  </r>
  <r>
    <s v="O006373"/>
    <x v="101"/>
    <s v="C0835"/>
    <x v="44"/>
    <n v="4"/>
    <n v="0.1"/>
    <n v="35247"/>
    <n v="126889.2"/>
    <n v="0.16"/>
    <s v="23972.773551985403"/>
    <x v="1"/>
    <x v="3"/>
    <x v="0"/>
  </r>
  <r>
    <s v="O006374"/>
    <x v="314"/>
    <s v="C0857"/>
    <x v="43"/>
    <n v="1"/>
    <n v="0"/>
    <n v="21121"/>
    <n v="21121"/>
    <n v="0.19"/>
    <s v="3717.7091320723403"/>
    <x v="0"/>
    <x v="10"/>
    <x v="2"/>
  </r>
  <r>
    <s v="O006375"/>
    <x v="192"/>
    <s v="C1069"/>
    <x v="20"/>
    <n v="1"/>
    <n v="0"/>
    <n v="40096"/>
    <n v="40096"/>
    <n v="0.22"/>
    <s v="8757.634149925254"/>
    <x v="4"/>
    <x v="9"/>
    <x v="0"/>
  </r>
  <r>
    <s v="O006376"/>
    <x v="172"/>
    <s v="C0970"/>
    <x v="28"/>
    <n v="2"/>
    <n v="0.1"/>
    <n v="14233"/>
    <n v="25619.4"/>
    <n v="0.22"/>
    <s v="5725.744286950515"/>
    <x v="4"/>
    <x v="0"/>
    <x v="0"/>
  </r>
  <r>
    <s v="O006377"/>
    <x v="350"/>
    <s v="C0593"/>
    <x v="57"/>
    <n v="1"/>
    <n v="0.15"/>
    <n v="23441"/>
    <n v="19924.849999999999"/>
    <n v="0.19"/>
    <s v="3460.2489292669184"/>
    <x v="0"/>
    <x v="10"/>
    <x v="1"/>
  </r>
  <r>
    <s v="O006378"/>
    <x v="304"/>
    <s v="C0255"/>
    <x v="34"/>
    <n v="2"/>
    <n v="0.05"/>
    <n v="1533"/>
    <n v="2912.7"/>
    <n v="0.16"/>
    <s v="595.0477420481864"/>
    <x v="1"/>
    <x v="9"/>
    <x v="2"/>
  </r>
  <r>
    <s v="O006379"/>
    <x v="360"/>
    <s v="C0067"/>
    <x v="48"/>
    <n v="2"/>
    <n v="0"/>
    <n v="19803"/>
    <n v="39606"/>
    <n v="0.16"/>
    <s v="4111.010578784558"/>
    <x v="1"/>
    <x v="0"/>
    <x v="1"/>
  </r>
  <r>
    <s v="O006380"/>
    <x v="162"/>
    <s v="C0918"/>
    <x v="27"/>
    <n v="3"/>
    <n v="0.2"/>
    <n v="38016"/>
    <s v="91238.40000000001"/>
    <n v="0.16"/>
    <s v="18696.27410981409"/>
    <x v="1"/>
    <x v="8"/>
    <x v="0"/>
  </r>
  <r>
    <s v="O006381"/>
    <x v="112"/>
    <s v="C0614"/>
    <x v="9"/>
    <n v="2"/>
    <n v="0"/>
    <n v="11380"/>
    <n v="22760"/>
    <n v="0.28000000000000003"/>
    <s v="6096.336774765414"/>
    <x v="3"/>
    <x v="3"/>
    <x v="0"/>
  </r>
  <r>
    <s v="O006382"/>
    <x v="50"/>
    <s v="C0974"/>
    <x v="8"/>
    <n v="2"/>
    <n v="0.15"/>
    <n v="26232"/>
    <n v="44594.400000000001"/>
    <n v="0.22"/>
    <s v="11247.874298232458"/>
    <x v="4"/>
    <x v="1"/>
    <x v="0"/>
  </r>
  <r>
    <s v="O006383"/>
    <x v="138"/>
    <s v="C0603"/>
    <x v="17"/>
    <n v="1"/>
    <n v="0"/>
    <n v="41116"/>
    <n v="41116"/>
    <n v="0.19"/>
    <s v="8101.637788930056"/>
    <x v="0"/>
    <x v="8"/>
    <x v="0"/>
  </r>
  <r>
    <s v="O006384"/>
    <x v="19"/>
    <s v="C1066"/>
    <x v="15"/>
    <n v="2"/>
    <n v="0.15"/>
    <n v="40809"/>
    <n v="69375.3"/>
    <n v="0.19"/>
    <s v="15246.428360242635"/>
    <x v="0"/>
    <x v="8"/>
    <x v="0"/>
  </r>
  <r>
    <s v="O006385"/>
    <x v="8"/>
    <s v="C0384"/>
    <x v="71"/>
    <n v="2"/>
    <n v="0.15"/>
    <n v="34213"/>
    <n v="58162.1"/>
    <n v="0.19"/>
    <s v="10809.750987521404"/>
    <x v="0"/>
    <x v="8"/>
    <x v="2"/>
  </r>
  <r>
    <s v="O006386"/>
    <x v="186"/>
    <s v="C0966"/>
    <x v="5"/>
    <n v="1"/>
    <n v="0.15"/>
    <n v="7879"/>
    <n v="6697.15"/>
    <n v="0.16"/>
    <s v="1127.433463757745"/>
    <x v="1"/>
    <x v="2"/>
    <x v="1"/>
  </r>
  <r>
    <s v="O006387"/>
    <x v="236"/>
    <s v="C0485"/>
    <x v="64"/>
    <n v="1"/>
    <n v="0.1"/>
    <n v="16218"/>
    <n v="14596.2"/>
    <n v="0.19"/>
    <s v="3334.1613095795014"/>
    <x v="0"/>
    <x v="5"/>
    <x v="0"/>
  </r>
  <r>
    <s v="O006388"/>
    <x v="111"/>
    <s v="C0039"/>
    <x v="3"/>
    <n v="2"/>
    <n v="0"/>
    <n v="48370"/>
    <n v="96740"/>
    <n v="0.16"/>
    <s v="15802.934736392892"/>
    <x v="1"/>
    <x v="0"/>
    <x v="1"/>
  </r>
  <r>
    <s v="O006389"/>
    <x v="262"/>
    <s v="C0011"/>
    <x v="8"/>
    <n v="4"/>
    <n v="0.2"/>
    <n v="26232"/>
    <s v="83942.40000000001"/>
    <n v="0.22"/>
    <s v="22375.076494971207"/>
    <x v="4"/>
    <x v="9"/>
    <x v="0"/>
  </r>
  <r>
    <s v="O006390"/>
    <x v="228"/>
    <s v="C0624"/>
    <x v="76"/>
    <n v="1"/>
    <n v="0.1"/>
    <n v="2696"/>
    <n v="2426.4"/>
    <n v="0.31"/>
    <s v="782.0939556664761"/>
    <x v="2"/>
    <x v="2"/>
    <x v="1"/>
  </r>
  <r>
    <s v="O006391"/>
    <x v="0"/>
    <s v="C0409"/>
    <x v="22"/>
    <n v="3"/>
    <n v="0.2"/>
    <n v="10792"/>
    <s v="25900.800000000003"/>
    <n v="0.28000000000000003"/>
    <s v="6587.992831649816"/>
    <x v="3"/>
    <x v="0"/>
    <x v="2"/>
  </r>
  <r>
    <s v="O006392"/>
    <x v="294"/>
    <s v="C0108"/>
    <x v="13"/>
    <n v="2"/>
    <n v="0.15"/>
    <n v="41060"/>
    <n v="69802"/>
    <n v="0.28000000000000003"/>
    <s v="18677.731619528582"/>
    <x v="3"/>
    <x v="7"/>
    <x v="0"/>
  </r>
  <r>
    <s v="O006393"/>
    <x v="123"/>
    <s v="C1118"/>
    <x v="4"/>
    <n v="2"/>
    <n v="0.1"/>
    <n v="49003"/>
    <s v="88205.40000000001"/>
    <n v="0.31"/>
    <s v="30085.429928040376"/>
    <x v="2"/>
    <x v="4"/>
    <x v="0"/>
  </r>
  <r>
    <s v="O006394"/>
    <x v="69"/>
    <s v="C0084"/>
    <x v="61"/>
    <n v="5"/>
    <n v="0.25"/>
    <n v="12154"/>
    <n v="45577.5"/>
    <n v="0.19"/>
    <s v="6682.011583272606"/>
    <x v="0"/>
    <x v="2"/>
    <x v="2"/>
  </r>
  <r>
    <s v="O006395"/>
    <x v="281"/>
    <s v="C0058"/>
    <x v="63"/>
    <n v="2"/>
    <n v="0.1"/>
    <n v="9199"/>
    <n v="16558.2"/>
    <n v="0.16"/>
    <s v="3108.8153078417995"/>
    <x v="1"/>
    <x v="6"/>
    <x v="0"/>
  </r>
  <r>
    <s v="O006396"/>
    <x v="88"/>
    <s v="C1040"/>
    <x v="5"/>
    <n v="3"/>
    <n v="0.15"/>
    <n v="7879"/>
    <n v="20091.45"/>
    <n v="0.16"/>
    <s v="2957.423374019075"/>
    <x v="1"/>
    <x v="2"/>
    <x v="0"/>
  </r>
  <r>
    <s v="O006397"/>
    <x v="281"/>
    <s v="C0991"/>
    <x v="54"/>
    <n v="2"/>
    <n v="0.15"/>
    <n v="31519"/>
    <s v="53582.299999999996"/>
    <n v="0.19"/>
    <s v="7761.922563723993"/>
    <x v="0"/>
    <x v="1"/>
    <x v="1"/>
  </r>
  <r>
    <s v="O006398"/>
    <x v="346"/>
    <s v="C0838"/>
    <x v="18"/>
    <n v="1"/>
    <n v="0.1"/>
    <n v="11537"/>
    <s v="10383.300000000001"/>
    <n v="0.22"/>
    <s v="2359.6461271084363"/>
    <x v="4"/>
    <x v="1"/>
    <x v="1"/>
  </r>
  <r>
    <s v="O006399"/>
    <x v="84"/>
    <s v="C0605"/>
    <x v="63"/>
    <n v="2"/>
    <n v="0.1"/>
    <n v="9199"/>
    <n v="16558.2"/>
    <n v="0.16"/>
    <s v="2243.5258045369965"/>
    <x v="1"/>
    <x v="9"/>
    <x v="2"/>
  </r>
  <r>
    <s v="O006400"/>
    <x v="315"/>
    <s v="C0969"/>
    <x v="14"/>
    <n v="4"/>
    <n v="0.15"/>
    <n v="24549"/>
    <s v="83466.59999999999"/>
    <n v="0.19"/>
    <s v="14188.74913095992"/>
    <x v="0"/>
    <x v="6"/>
    <x v="1"/>
  </r>
  <r>
    <s v="O006401"/>
    <x v="343"/>
    <s v="C0165"/>
    <x v="27"/>
    <n v="3"/>
    <n v="0.1"/>
    <n v="38016"/>
    <n v="102643.2"/>
    <n v="0.16"/>
    <s v="14174.947194770073"/>
    <x v="1"/>
    <x v="0"/>
    <x v="1"/>
  </r>
  <r>
    <s v="O006402"/>
    <x v="60"/>
    <s v="C0437"/>
    <x v="45"/>
    <n v="1"/>
    <n v="0.1"/>
    <n v="14854"/>
    <n v="13368.6"/>
    <n v="0.22"/>
    <s v="2994.8506419415608"/>
    <x v="4"/>
    <x v="2"/>
    <x v="2"/>
  </r>
  <r>
    <s v="O006403"/>
    <x v="233"/>
    <s v="C0727"/>
    <x v="75"/>
    <n v="1"/>
    <n v="0.15"/>
    <n v="27904"/>
    <s v="23718.399999999998"/>
    <n v="0.22"/>
    <n v="4894.3196701423703"/>
    <x v="4"/>
    <x v="10"/>
    <x v="1"/>
  </r>
  <r>
    <s v="O006404"/>
    <x v="134"/>
    <s v="C0403"/>
    <x v="61"/>
    <n v="2"/>
    <n v="0"/>
    <n v="12154"/>
    <n v="24308"/>
    <n v="0.19"/>
    <s v="4951.131344578349"/>
    <x v="0"/>
    <x v="9"/>
    <x v="0"/>
  </r>
  <r>
    <s v="O006405"/>
    <x v="176"/>
    <s v="C1162"/>
    <x v="51"/>
    <n v="2"/>
    <n v="0"/>
    <n v="23506"/>
    <n v="47012"/>
    <n v="0.31"/>
    <s v="16239.576860524669"/>
    <x v="2"/>
    <x v="7"/>
    <x v="0"/>
  </r>
  <r>
    <s v="O006406"/>
    <x v="175"/>
    <s v="C0716"/>
    <x v="26"/>
    <n v="1"/>
    <n v="0"/>
    <n v="7732"/>
    <n v="7732"/>
    <n v="0.22"/>
    <s v="1847.6316074171525"/>
    <x v="4"/>
    <x v="1"/>
    <x v="1"/>
  </r>
  <r>
    <s v="O006407"/>
    <x v="150"/>
    <s v="C0814"/>
    <x v="27"/>
    <n v="1"/>
    <n v="0.1"/>
    <n v="38016"/>
    <n v="34214.400000000001"/>
    <n v="0.16"/>
    <s v="7636.167618850538"/>
    <x v="1"/>
    <x v="7"/>
    <x v="1"/>
  </r>
  <r>
    <s v="O006408"/>
    <x v="321"/>
    <s v="C0722"/>
    <x v="71"/>
    <n v="3"/>
    <n v="0.2"/>
    <n v="34213"/>
    <s v="82111.20000000001"/>
    <n v="0.19"/>
    <s v="21496.48218778648"/>
    <x v="0"/>
    <x v="1"/>
    <x v="0"/>
  </r>
  <r>
    <s v="O006409"/>
    <x v="237"/>
    <s v="C0531"/>
    <x v="18"/>
    <n v="3"/>
    <n v="0.15"/>
    <n v="11537"/>
    <n v="29419.35"/>
    <n v="0.22"/>
    <s v="6173.386731915895"/>
    <x v="4"/>
    <x v="10"/>
    <x v="0"/>
  </r>
  <r>
    <s v="O006410"/>
    <x v="129"/>
    <s v="C0293"/>
    <x v="21"/>
    <n v="3"/>
    <n v="0.25"/>
    <n v="22075"/>
    <n v="49668.75"/>
    <n v="0.16"/>
    <s v="5943.2766677819345"/>
    <x v="1"/>
    <x v="10"/>
    <x v="0"/>
  </r>
  <r>
    <s v="O006411"/>
    <x v="240"/>
    <s v="C1023"/>
    <x v="67"/>
    <n v="4"/>
    <n v="0"/>
    <n v="35056"/>
    <n v="140224"/>
    <n v="0.19"/>
    <s v="25223.54509952265"/>
    <x v="0"/>
    <x v="1"/>
    <x v="1"/>
  </r>
  <r>
    <s v="O006412"/>
    <x v="278"/>
    <s v="C0462"/>
    <x v="14"/>
    <n v="1"/>
    <n v="0.15"/>
    <n v="24549"/>
    <s v="20866.649999999998"/>
    <n v="0.19"/>
    <s v="4051.101351568464"/>
    <x v="0"/>
    <x v="0"/>
    <x v="1"/>
  </r>
  <r>
    <s v="O006413"/>
    <x v="205"/>
    <s v="C1186"/>
    <x v="31"/>
    <n v="3"/>
    <n v="0.05"/>
    <n v="657"/>
    <s v="1872.4499999999998"/>
    <n v="0.22"/>
    <s v="557.8065831126193"/>
    <x v="4"/>
    <x v="10"/>
    <x v="0"/>
  </r>
  <r>
    <s v="O006414"/>
    <x v="147"/>
    <s v="C0642"/>
    <x v="79"/>
    <n v="2"/>
    <n v="0"/>
    <n v="23117"/>
    <n v="46234"/>
    <n v="0.19"/>
    <s v="8177.958339516981"/>
    <x v="0"/>
    <x v="1"/>
    <x v="0"/>
  </r>
  <r>
    <s v="O006415"/>
    <x v="177"/>
    <s v="C0044"/>
    <x v="71"/>
    <n v="4"/>
    <n v="0.2"/>
    <n v="34213"/>
    <n v="109481.60000000001"/>
    <n v="0.19"/>
    <s v="21866.493157654833"/>
    <x v="0"/>
    <x v="0"/>
    <x v="0"/>
  </r>
  <r>
    <s v="O006416"/>
    <x v="221"/>
    <s v="C1107"/>
    <x v="72"/>
    <n v="1"/>
    <n v="0"/>
    <n v="21109"/>
    <n v="21109"/>
    <n v="0.22"/>
    <n v="4140.7278754868403"/>
    <x v="4"/>
    <x v="1"/>
    <x v="1"/>
  </r>
  <r>
    <s v="O006417"/>
    <x v="350"/>
    <s v="C0892"/>
    <x v="45"/>
    <n v="1"/>
    <n v="0.05"/>
    <n v="14854"/>
    <n v="14111.3"/>
    <n v="0.22"/>
    <s v="2933.2651278871913"/>
    <x v="4"/>
    <x v="0"/>
    <x v="0"/>
  </r>
  <r>
    <s v="O006418"/>
    <x v="346"/>
    <s v="C0636"/>
    <x v="77"/>
    <n v="2"/>
    <n v="0.05"/>
    <n v="39927"/>
    <n v="75861.3"/>
    <n v="0.16"/>
    <s v="8913.436074797632"/>
    <x v="1"/>
    <x v="6"/>
    <x v="0"/>
  </r>
  <r>
    <s v="O006419"/>
    <x v="233"/>
    <s v="C0539"/>
    <x v="54"/>
    <n v="4"/>
    <n v="0.15"/>
    <n v="31519"/>
    <s v="107164.59999999999"/>
    <n v="0.19"/>
    <s v="14874.914350767736"/>
    <x v="0"/>
    <x v="4"/>
    <x v="0"/>
  </r>
  <r>
    <s v="O006420"/>
    <x v="364"/>
    <s v="C0862"/>
    <x v="66"/>
    <n v="3"/>
    <n v="0.1"/>
    <n v="17932"/>
    <n v="48416.4"/>
    <n v="0.16"/>
    <s v="10052.82172264995"/>
    <x v="1"/>
    <x v="5"/>
    <x v="1"/>
  </r>
  <r>
    <s v="O006421"/>
    <x v="222"/>
    <s v="C0519"/>
    <x v="55"/>
    <n v="3"/>
    <n v="0.05"/>
    <n v="15711"/>
    <n v="44776.35"/>
    <n v="0.19"/>
    <s v="10178.420873973359"/>
    <x v="0"/>
    <x v="6"/>
    <x v="1"/>
  </r>
  <r>
    <s v="O006422"/>
    <x v="1"/>
    <s v="C0711"/>
    <x v="44"/>
    <n v="1"/>
    <n v="0"/>
    <n v="35247"/>
    <n v="35247"/>
    <n v="0.16"/>
    <s v="5183.562301158382"/>
    <x v="1"/>
    <x v="2"/>
    <x v="0"/>
  </r>
  <r>
    <s v="O006423"/>
    <x v="177"/>
    <s v="C0089"/>
    <x v="38"/>
    <n v="2"/>
    <n v="0"/>
    <n v="19940"/>
    <n v="39880"/>
    <n v="0.16"/>
    <s v="7865.069372932217"/>
    <x v="1"/>
    <x v="7"/>
    <x v="0"/>
  </r>
  <r>
    <s v="O006424"/>
    <x v="17"/>
    <s v="C1042"/>
    <x v="17"/>
    <n v="3"/>
    <n v="0"/>
    <n v="41116"/>
    <n v="123348"/>
    <n v="0.19"/>
    <s v="17793.970240383354"/>
    <x v="0"/>
    <x v="10"/>
    <x v="1"/>
  </r>
  <r>
    <s v="O006425"/>
    <x v="56"/>
    <s v="C0673"/>
    <x v="26"/>
    <n v="3"/>
    <n v="0.2"/>
    <n v="7732"/>
    <n v="18556.8"/>
    <n v="0.22"/>
    <s v="3969.8986750882145"/>
    <x v="4"/>
    <x v="0"/>
    <x v="1"/>
  </r>
  <r>
    <s v="O006426"/>
    <x v="20"/>
    <s v="C0864"/>
    <x v="48"/>
    <n v="2"/>
    <n v="0.2"/>
    <n v="19803"/>
    <s v="31684.800000000003"/>
    <n v="0.16"/>
    <s v="5262.819550084199"/>
    <x v="1"/>
    <x v="6"/>
    <x v="1"/>
  </r>
  <r>
    <s v="O006427"/>
    <x v="119"/>
    <s v="C0890"/>
    <x v="13"/>
    <n v="1"/>
    <n v="0.25"/>
    <n v="41060"/>
    <n v="30795"/>
    <n v="0.28000000000000003"/>
    <s v="9987.184904887263"/>
    <x v="3"/>
    <x v="7"/>
    <x v="0"/>
  </r>
  <r>
    <s v="O006428"/>
    <x v="304"/>
    <s v="C0422"/>
    <x v="22"/>
    <n v="2"/>
    <n v="0.2"/>
    <n v="10792"/>
    <n v="17267.2"/>
    <n v="0.28000000000000003"/>
    <s v="4954.200137891349"/>
    <x v="3"/>
    <x v="0"/>
    <x v="0"/>
  </r>
  <r>
    <s v="O006429"/>
    <x v="211"/>
    <s v="C0876"/>
    <x v="39"/>
    <n v="2"/>
    <n v="0.2"/>
    <n v="46436"/>
    <n v="74297.600000000006"/>
    <n v="0.28000000000000003"/>
    <s v="22219.90694160292"/>
    <x v="3"/>
    <x v="1"/>
    <x v="0"/>
  </r>
  <r>
    <s v="O006430"/>
    <x v="139"/>
    <s v="C0702"/>
    <x v="76"/>
    <n v="5"/>
    <n v="0.2"/>
    <n v="2696"/>
    <n v="10784"/>
    <n v="0.31"/>
    <s v="3165.6580076381715"/>
    <x v="2"/>
    <x v="1"/>
    <x v="2"/>
  </r>
  <r>
    <s v="O006431"/>
    <x v="127"/>
    <s v="C0338"/>
    <x v="5"/>
    <n v="2"/>
    <n v="0.25"/>
    <n v="7879"/>
    <n v="11818.5"/>
    <n v="0.16"/>
    <s v="2000.1455767108653"/>
    <x v="1"/>
    <x v="4"/>
    <x v="1"/>
  </r>
  <r>
    <s v="O006432"/>
    <x v="240"/>
    <s v="C0266"/>
    <x v="11"/>
    <n v="2"/>
    <n v="0.2"/>
    <n v="9257"/>
    <n v="14811.2"/>
    <n v="0.16"/>
    <s v="3025.2261504127378"/>
    <x v="1"/>
    <x v="2"/>
    <x v="0"/>
  </r>
  <r>
    <s v="O006433"/>
    <x v="221"/>
    <s v="C0803"/>
    <x v="31"/>
    <n v="5"/>
    <n v="0.1"/>
    <n v="657"/>
    <n v="2956.5"/>
    <n v="0.22"/>
    <s v="483.15760864312057"/>
    <x v="4"/>
    <x v="6"/>
    <x v="0"/>
  </r>
  <r>
    <s v="O006434"/>
    <x v="283"/>
    <s v="C0360"/>
    <x v="66"/>
    <n v="1"/>
    <n v="0.05"/>
    <n v="17932"/>
    <s v="17035.399999999998"/>
    <n v="0.16"/>
    <s v="3403.0360016716413"/>
    <x v="1"/>
    <x v="2"/>
    <x v="1"/>
  </r>
  <r>
    <s v="O006435"/>
    <x v="315"/>
    <s v="C1014"/>
    <x v="67"/>
    <n v="1"/>
    <n v="0.1"/>
    <n v="35056"/>
    <n v="31550.400000000001"/>
    <n v="0.19"/>
    <n v="5762.7125733309203"/>
    <x v="0"/>
    <x v="1"/>
    <x v="2"/>
  </r>
  <r>
    <s v="O006436"/>
    <x v="27"/>
    <s v="C0217"/>
    <x v="3"/>
    <n v="2"/>
    <n v="0.1"/>
    <n v="48370"/>
    <n v="87066"/>
    <n v="0.16"/>
    <s v="9646.184727146554"/>
    <x v="1"/>
    <x v="5"/>
    <x v="1"/>
  </r>
  <r>
    <s v="O006437"/>
    <x v="61"/>
    <s v="C0321"/>
    <x v="42"/>
    <n v="1"/>
    <n v="0.1"/>
    <n v="36976"/>
    <n v="33278.400000000001"/>
    <n v="0.28000000000000003"/>
    <s v="9006.812427844186"/>
    <x v="3"/>
    <x v="1"/>
    <x v="0"/>
  </r>
  <r>
    <s v="O006438"/>
    <x v="11"/>
    <s v="C0850"/>
    <x v="21"/>
    <n v="1"/>
    <n v="0.15"/>
    <n v="22075"/>
    <n v="18763.75"/>
    <n v="0.16"/>
    <s v="3849.4366108667123"/>
    <x v="1"/>
    <x v="0"/>
    <x v="0"/>
  </r>
  <r>
    <s v="O006439"/>
    <x v="362"/>
    <s v="C0719"/>
    <x v="29"/>
    <n v="4"/>
    <n v="0.15"/>
    <n v="32777"/>
    <n v="111441.8"/>
    <n v="0.19"/>
    <s v="19292.612243374122"/>
    <x v="0"/>
    <x v="4"/>
    <x v="0"/>
  </r>
  <r>
    <s v="O006440"/>
    <x v="78"/>
    <s v="C0992"/>
    <x v="53"/>
    <n v="2"/>
    <n v="0"/>
    <n v="46621"/>
    <n v="93242"/>
    <n v="0.19"/>
    <s v="18692.866181795653"/>
    <x v="0"/>
    <x v="5"/>
    <x v="0"/>
  </r>
  <r>
    <s v="O006441"/>
    <x v="184"/>
    <s v="C0953"/>
    <x v="50"/>
    <n v="1"/>
    <n v="0.05"/>
    <n v="44505"/>
    <n v="42279.75"/>
    <n v="0.19"/>
    <s v="5645.973999289532"/>
    <x v="0"/>
    <x v="3"/>
    <x v="2"/>
  </r>
  <r>
    <s v="O006442"/>
    <x v="104"/>
    <s v="C0717"/>
    <x v="56"/>
    <n v="1"/>
    <n v="0.2"/>
    <n v="3506"/>
    <n v="2804.8"/>
    <n v="0.19"/>
    <s v="353.68999392945676"/>
    <x v="0"/>
    <x v="8"/>
    <x v="0"/>
  </r>
  <r>
    <s v="O006443"/>
    <x v="301"/>
    <s v="C0985"/>
    <x v="35"/>
    <n v="1"/>
    <n v="0.1"/>
    <n v="24562"/>
    <n v="22105.8"/>
    <n v="0.22"/>
    <s v="4030.199790253946"/>
    <x v="4"/>
    <x v="2"/>
    <x v="0"/>
  </r>
  <r>
    <s v="O006444"/>
    <x v="184"/>
    <s v="C0896"/>
    <x v="41"/>
    <n v="2"/>
    <n v="0.05"/>
    <n v="38513"/>
    <n v="73174.7"/>
    <n v="0.19"/>
    <s v="16497.11027928322"/>
    <x v="0"/>
    <x v="6"/>
    <x v="1"/>
  </r>
  <r>
    <s v="O006445"/>
    <x v="68"/>
    <s v="C1177"/>
    <x v="40"/>
    <n v="1"/>
    <n v="0.2"/>
    <n v="13000"/>
    <n v="10400"/>
    <n v="0.19"/>
    <s v="1957.4974003263421"/>
    <x v="0"/>
    <x v="9"/>
    <x v="0"/>
  </r>
  <r>
    <s v="O006446"/>
    <x v="305"/>
    <s v="C0287"/>
    <x v="13"/>
    <n v="3"/>
    <n v="0.05"/>
    <n v="41060"/>
    <n v="117021"/>
    <n v="0.28000000000000003"/>
    <s v="37269.94426436623"/>
    <x v="3"/>
    <x v="8"/>
    <x v="1"/>
  </r>
  <r>
    <s v="O006447"/>
    <x v="293"/>
    <s v="C0757"/>
    <x v="26"/>
    <n v="2"/>
    <n v="0.1"/>
    <n v="7732"/>
    <n v="13917.6"/>
    <n v="0.22"/>
    <s v="3626.0076928922313"/>
    <x v="4"/>
    <x v="0"/>
    <x v="0"/>
  </r>
  <r>
    <s v="O006448"/>
    <x v="46"/>
    <s v="C0496"/>
    <x v="51"/>
    <n v="1"/>
    <n v="0.05"/>
    <n v="23506"/>
    <n v="22330.7"/>
    <n v="0.31"/>
    <s v="6329.965085488767"/>
    <x v="2"/>
    <x v="1"/>
    <x v="0"/>
  </r>
  <r>
    <s v="O006449"/>
    <x v="162"/>
    <s v="C1173"/>
    <x v="36"/>
    <n v="1"/>
    <n v="0.2"/>
    <n v="29812"/>
    <s v="23849.600000000002"/>
    <n v="0.28000000000000003"/>
    <s v="7985.920160377872"/>
    <x v="3"/>
    <x v="9"/>
    <x v="0"/>
  </r>
  <r>
    <s v="O006450"/>
    <x v="210"/>
    <s v="C0542"/>
    <x v="72"/>
    <n v="2"/>
    <n v="0.15"/>
    <n v="21109"/>
    <s v="35885.299999999996"/>
    <n v="0.22"/>
    <s v="7211.033129282722"/>
    <x v="4"/>
    <x v="9"/>
    <x v="0"/>
  </r>
  <r>
    <s v="O006451"/>
    <x v="50"/>
    <s v="C0635"/>
    <x v="46"/>
    <n v="1"/>
    <n v="0.1"/>
    <n v="4101"/>
    <n v="3690.9"/>
    <n v="0.16"/>
    <s v="719.7722918226456"/>
    <x v="1"/>
    <x v="3"/>
    <x v="2"/>
  </r>
  <r>
    <s v="O006452"/>
    <x v="172"/>
    <s v="C0939"/>
    <x v="49"/>
    <n v="2"/>
    <n v="0.2"/>
    <n v="2649"/>
    <s v="4238.400000000001"/>
    <n v="0.16"/>
    <s v="820.4788074298687"/>
    <x v="1"/>
    <x v="9"/>
    <x v="1"/>
  </r>
  <r>
    <s v="O006453"/>
    <x v="195"/>
    <s v="C1053"/>
    <x v="46"/>
    <n v="4"/>
    <n v="0.2"/>
    <n v="4101"/>
    <n v="13123.2"/>
    <n v="0.16"/>
    <s v="2129.583133343832"/>
    <x v="1"/>
    <x v="1"/>
    <x v="0"/>
  </r>
  <r>
    <s v="O006454"/>
    <x v="223"/>
    <s v="C0698"/>
    <x v="33"/>
    <n v="1"/>
    <n v="0.15"/>
    <n v="5109"/>
    <n v="4342.6499999999996"/>
    <n v="0.19"/>
    <s v="835.2357485752259"/>
    <x v="0"/>
    <x v="7"/>
    <x v="1"/>
  </r>
  <r>
    <s v="O006455"/>
    <x v="152"/>
    <s v="C0075"/>
    <x v="57"/>
    <n v="1"/>
    <n v="0.2"/>
    <n v="23441"/>
    <n v="18752.8"/>
    <n v="0.19"/>
    <s v="3773.3657355649007"/>
    <x v="0"/>
    <x v="1"/>
    <x v="0"/>
  </r>
  <r>
    <s v="O006456"/>
    <x v="144"/>
    <s v="C0498"/>
    <x v="52"/>
    <n v="3"/>
    <n v="0.15"/>
    <n v="36003"/>
    <n v="91807.65"/>
    <n v="0.16"/>
    <s v="15060.155160298615"/>
    <x v="1"/>
    <x v="10"/>
    <x v="0"/>
  </r>
  <r>
    <s v="O006457"/>
    <x v="311"/>
    <s v="C0722"/>
    <x v="46"/>
    <n v="1"/>
    <n v="0.1"/>
    <n v="4101"/>
    <n v="3690.9"/>
    <n v="0.16"/>
    <s v="540.1455134535349"/>
    <x v="1"/>
    <x v="1"/>
    <x v="0"/>
  </r>
  <r>
    <s v="O006458"/>
    <x v="78"/>
    <s v="C0308"/>
    <x v="27"/>
    <n v="1"/>
    <n v="0.1"/>
    <n v="38016"/>
    <n v="34214.400000000001"/>
    <n v="0.16"/>
    <s v="4904.410593216062"/>
    <x v="1"/>
    <x v="7"/>
    <x v="0"/>
  </r>
  <r>
    <s v="O006459"/>
    <x v="193"/>
    <s v="C0704"/>
    <x v="71"/>
    <n v="1"/>
    <n v="0.05"/>
    <n v="34213"/>
    <n v="32502.35"/>
    <n v="0.19"/>
    <s v="5740.729900074431"/>
    <x v="0"/>
    <x v="10"/>
    <x v="1"/>
  </r>
  <r>
    <s v="O006460"/>
    <x v="301"/>
    <s v="C0884"/>
    <x v="54"/>
    <n v="4"/>
    <n v="0"/>
    <n v="31519"/>
    <n v="126076"/>
    <n v="0.19"/>
    <s v="29330.014829113607"/>
    <x v="0"/>
    <x v="9"/>
    <x v="0"/>
  </r>
  <r>
    <s v="O006461"/>
    <x v="331"/>
    <s v="C0253"/>
    <x v="29"/>
    <n v="4"/>
    <n v="0.15"/>
    <n v="32777"/>
    <n v="111441.8"/>
    <n v="0.19"/>
    <s v="14978.680418048647"/>
    <x v="0"/>
    <x v="8"/>
    <x v="1"/>
  </r>
  <r>
    <s v="O006462"/>
    <x v="61"/>
    <s v="C0936"/>
    <x v="16"/>
    <n v="1"/>
    <n v="0"/>
    <n v="28518"/>
    <n v="28518"/>
    <n v="0.31"/>
    <s v="8344.667339249707"/>
    <x v="2"/>
    <x v="7"/>
    <x v="0"/>
  </r>
  <r>
    <s v="O006463"/>
    <x v="356"/>
    <s v="C0397"/>
    <x v="17"/>
    <n v="2"/>
    <n v="0.1"/>
    <n v="41116"/>
    <n v="74008.800000000003"/>
    <n v="0.19"/>
    <s v="13217.384936075337"/>
    <x v="0"/>
    <x v="1"/>
    <x v="0"/>
  </r>
  <r>
    <s v="O006464"/>
    <x v="342"/>
    <s v="C0986"/>
    <x v="17"/>
    <n v="1"/>
    <n v="0.05"/>
    <n v="41116"/>
    <n v="39060.199999999997"/>
    <n v="0.19"/>
    <s v="7109.603305073527"/>
    <x v="0"/>
    <x v="6"/>
    <x v="0"/>
  </r>
  <r>
    <s v="O006465"/>
    <x v="6"/>
    <s v="C1053"/>
    <x v="3"/>
    <n v="2"/>
    <n v="0.1"/>
    <n v="48370"/>
    <n v="87066"/>
    <n v="0.16"/>
    <s v="14834.92548289868"/>
    <x v="1"/>
    <x v="1"/>
    <x v="0"/>
  </r>
  <r>
    <s v="O006466"/>
    <x v="156"/>
    <s v="C0494"/>
    <x v="48"/>
    <n v="1"/>
    <n v="0.05"/>
    <n v="19803"/>
    <n v="18812.849999999999"/>
    <n v="0.16"/>
    <s v="2122.3014812944543"/>
    <x v="1"/>
    <x v="0"/>
    <x v="0"/>
  </r>
  <r>
    <s v="O006467"/>
    <x v="258"/>
    <s v="C0959"/>
    <x v="47"/>
    <n v="1"/>
    <n v="0.2"/>
    <n v="13190"/>
    <n v="10552"/>
    <n v="0.22"/>
    <s v="2700.1097283937197"/>
    <x v="4"/>
    <x v="4"/>
    <x v="0"/>
  </r>
  <r>
    <s v="O006468"/>
    <x v="241"/>
    <s v="C1178"/>
    <x v="56"/>
    <n v="3"/>
    <n v="0.25"/>
    <n v="3506"/>
    <n v="7888.5"/>
    <n v="0.19"/>
    <s v="1743.7007291021632"/>
    <x v="0"/>
    <x v="6"/>
    <x v="0"/>
  </r>
  <r>
    <s v="O006469"/>
    <x v="212"/>
    <s v="C0992"/>
    <x v="5"/>
    <n v="1"/>
    <n v="0.25"/>
    <n v="7879"/>
    <n v="5909.25"/>
    <n v="0.16"/>
    <s v="1084.9482751075616"/>
    <x v="1"/>
    <x v="5"/>
    <x v="0"/>
  </r>
  <r>
    <s v="O006470"/>
    <x v="77"/>
    <s v="C0102"/>
    <x v="1"/>
    <n v="1"/>
    <n v="0.1"/>
    <n v="10888"/>
    <n v="9799.2000000000007"/>
    <n v="0.19"/>
    <s v="1790.6612157538505"/>
    <x v="0"/>
    <x v="3"/>
    <x v="1"/>
  </r>
  <r>
    <s v="O006471"/>
    <x v="228"/>
    <s v="C0827"/>
    <x v="25"/>
    <n v="3"/>
    <n v="0.25"/>
    <n v="42988"/>
    <n v="96723"/>
    <n v="0.19"/>
    <s v="15877.823266871626"/>
    <x v="0"/>
    <x v="10"/>
    <x v="2"/>
  </r>
  <r>
    <s v="O006472"/>
    <x v="228"/>
    <s v="C0177"/>
    <x v="20"/>
    <n v="3"/>
    <n v="0.1"/>
    <n v="40096"/>
    <n v="108259.2"/>
    <n v="0.22"/>
    <s v="22584.811752628353"/>
    <x v="4"/>
    <x v="2"/>
    <x v="0"/>
  </r>
  <r>
    <s v="O006473"/>
    <x v="181"/>
    <s v="C0984"/>
    <x v="35"/>
    <n v="2"/>
    <n v="0.1"/>
    <n v="24562"/>
    <n v="44211.6"/>
    <n v="0.22"/>
    <s v="9820.735035349906"/>
    <x v="4"/>
    <x v="1"/>
    <x v="0"/>
  </r>
  <r>
    <s v="O006474"/>
    <x v="68"/>
    <s v="C0927"/>
    <x v="2"/>
    <n v="4"/>
    <n v="0.05"/>
    <n v="30563"/>
    <n v="116139.4"/>
    <n v="0.19"/>
    <s v="24774.450530922386"/>
    <x v="0"/>
    <x v="7"/>
    <x v="0"/>
  </r>
  <r>
    <s v="O006475"/>
    <x v="325"/>
    <s v="C0232"/>
    <x v="16"/>
    <n v="2"/>
    <n v="0.2"/>
    <n v="28518"/>
    <n v="45628.800000000003"/>
    <n v="0.31"/>
    <s v="14015.073354553704"/>
    <x v="2"/>
    <x v="1"/>
    <x v="1"/>
  </r>
  <r>
    <s v="O006476"/>
    <x v="331"/>
    <s v="C0012"/>
    <x v="19"/>
    <n v="1"/>
    <n v="0"/>
    <n v="43459"/>
    <n v="43459"/>
    <n v="0.19"/>
    <s v="8805.481854406025"/>
    <x v="0"/>
    <x v="7"/>
    <x v="0"/>
  </r>
  <r>
    <s v="O006477"/>
    <x v="317"/>
    <s v="C0761"/>
    <x v="20"/>
    <n v="1"/>
    <n v="0.1"/>
    <n v="40096"/>
    <n v="36086.400000000001"/>
    <n v="0.22"/>
    <s v="7390.970821157417"/>
    <x v="4"/>
    <x v="5"/>
    <x v="1"/>
  </r>
  <r>
    <s v="O006478"/>
    <x v="306"/>
    <s v="C0932"/>
    <x v="23"/>
    <n v="1"/>
    <n v="0.15"/>
    <n v="40034"/>
    <n v="34028.9"/>
    <n v="0.28000000000000003"/>
    <s v="9869.109387416067"/>
    <x v="3"/>
    <x v="1"/>
    <x v="1"/>
  </r>
  <r>
    <s v="O006479"/>
    <x v="1"/>
    <s v="C0266"/>
    <x v="66"/>
    <n v="1"/>
    <n v="0.1"/>
    <n v="17932"/>
    <s v="16138.800000000001"/>
    <n v="0.16"/>
    <s v="2441.4454226930798"/>
    <x v="1"/>
    <x v="2"/>
    <x v="0"/>
  </r>
  <r>
    <s v="O006480"/>
    <x v="111"/>
    <s v="C1159"/>
    <x v="46"/>
    <n v="2"/>
    <n v="0"/>
    <n v="4101"/>
    <n v="8202"/>
    <n v="0.16"/>
    <s v="1389.2408508466804"/>
    <x v="1"/>
    <x v="7"/>
    <x v="2"/>
  </r>
  <r>
    <s v="O006481"/>
    <x v="252"/>
    <s v="C0757"/>
    <x v="16"/>
    <n v="1"/>
    <n v="0.1"/>
    <n v="28518"/>
    <n v="25666.2"/>
    <n v="0.31"/>
    <s v="6369.248530535182"/>
    <x v="2"/>
    <x v="0"/>
    <x v="0"/>
  </r>
  <r>
    <s v="O006482"/>
    <x v="164"/>
    <s v="C1055"/>
    <x v="62"/>
    <n v="2"/>
    <n v="0.15"/>
    <n v="39150"/>
    <n v="66555"/>
    <n v="0.28000000000000003"/>
    <s v="19770.073104916864"/>
    <x v="3"/>
    <x v="6"/>
    <x v="0"/>
  </r>
  <r>
    <s v="O006483"/>
    <x v="109"/>
    <s v="C0456"/>
    <x v="44"/>
    <n v="1"/>
    <n v="0.05"/>
    <n v="35247"/>
    <n v="33484.65"/>
    <n v="0.16"/>
    <s v="5990.407533252297"/>
    <x v="1"/>
    <x v="3"/>
    <x v="0"/>
  </r>
  <r>
    <s v="O006484"/>
    <x v="147"/>
    <s v="C0259"/>
    <x v="7"/>
    <n v="1"/>
    <n v="0.15"/>
    <n v="4623"/>
    <s v="3929.5499999999997"/>
    <n v="0.28000000000000003"/>
    <s v="1173.0244566275333"/>
    <x v="3"/>
    <x v="10"/>
    <x v="1"/>
  </r>
  <r>
    <s v="O006485"/>
    <x v="74"/>
    <s v="C1128"/>
    <x v="32"/>
    <n v="2"/>
    <n v="0.2"/>
    <n v="3648"/>
    <n v="5836.8"/>
    <n v="0.22"/>
    <s v="1082.3733443467422"/>
    <x v="4"/>
    <x v="1"/>
    <x v="2"/>
  </r>
  <r>
    <s v="O006486"/>
    <x v="247"/>
    <s v="C0431"/>
    <x v="2"/>
    <n v="1"/>
    <n v="0.25"/>
    <n v="30563"/>
    <n v="22922.25"/>
    <n v="0.19"/>
    <s v="3785.504717587198"/>
    <x v="0"/>
    <x v="6"/>
    <x v="0"/>
  </r>
  <r>
    <s v="O006487"/>
    <x v="158"/>
    <s v="C0469"/>
    <x v="49"/>
    <n v="1"/>
    <n v="0.1"/>
    <n v="2649"/>
    <n v="2384.1"/>
    <n v="0.16"/>
    <s v="308.97792628557914"/>
    <x v="1"/>
    <x v="6"/>
    <x v="1"/>
  </r>
  <r>
    <s v="O006488"/>
    <x v="78"/>
    <s v="C0647"/>
    <x v="47"/>
    <n v="5"/>
    <n v="0"/>
    <n v="13190"/>
    <n v="65950"/>
    <n v="0.22"/>
    <s v="15270.677813050177"/>
    <x v="4"/>
    <x v="10"/>
    <x v="1"/>
  </r>
  <r>
    <s v="O006489"/>
    <x v="127"/>
    <s v="C0447"/>
    <x v="67"/>
    <n v="2"/>
    <n v="0.1"/>
    <n v="35056"/>
    <n v="63100.800000000003"/>
    <n v="0.19"/>
    <s v="13442.860157498459"/>
    <x v="0"/>
    <x v="10"/>
    <x v="1"/>
  </r>
  <r>
    <s v="O006490"/>
    <x v="36"/>
    <s v="C0783"/>
    <x v="1"/>
    <n v="2"/>
    <n v="0.15"/>
    <n v="10888"/>
    <n v="18509.599999999999"/>
    <n v="0.19"/>
    <s v="3065.5654960798897"/>
    <x v="0"/>
    <x v="4"/>
    <x v="0"/>
  </r>
  <r>
    <s v="O006491"/>
    <x v="39"/>
    <s v="C1113"/>
    <x v="21"/>
    <n v="2"/>
    <n v="0.2"/>
    <n v="22075"/>
    <n v="35320"/>
    <n v="0.16"/>
    <n v="7277.5604604475102"/>
    <x v="1"/>
    <x v="1"/>
    <x v="0"/>
  </r>
  <r>
    <s v="O006492"/>
    <x v="85"/>
    <s v="C0195"/>
    <x v="9"/>
    <n v="2"/>
    <n v="0.2"/>
    <n v="11380"/>
    <n v="18208"/>
    <n v="0.28000000000000003"/>
    <s v="5928.225038419579"/>
    <x v="3"/>
    <x v="9"/>
    <x v="0"/>
  </r>
  <r>
    <s v="O006493"/>
    <x v="20"/>
    <s v="C1146"/>
    <x v="21"/>
    <n v="1"/>
    <n v="0.2"/>
    <n v="22075"/>
    <n v="17660"/>
    <n v="0.16"/>
    <s v="2910.872347428036"/>
    <x v="1"/>
    <x v="3"/>
    <x v="2"/>
  </r>
  <r>
    <s v="O006494"/>
    <x v="199"/>
    <s v="C0462"/>
    <x v="77"/>
    <n v="1"/>
    <n v="0.15"/>
    <n v="39927"/>
    <n v="33937.949999999997"/>
    <n v="0.16"/>
    <s v="5870.620795856751"/>
    <x v="1"/>
    <x v="0"/>
    <x v="1"/>
  </r>
  <r>
    <s v="O006495"/>
    <x v="299"/>
    <s v="C1140"/>
    <x v="38"/>
    <n v="2"/>
    <n v="0.15"/>
    <n v="19940"/>
    <n v="33898"/>
    <n v="0.16"/>
    <s v="3431.010920629641"/>
    <x v="1"/>
    <x v="2"/>
    <x v="0"/>
  </r>
  <r>
    <s v="O006496"/>
    <x v="280"/>
    <s v="C0196"/>
    <x v="38"/>
    <n v="1"/>
    <n v="0"/>
    <n v="19940"/>
    <n v="19940"/>
    <n v="0.16"/>
    <s v="2821.183114036349"/>
    <x v="1"/>
    <x v="8"/>
    <x v="2"/>
  </r>
  <r>
    <s v="O006497"/>
    <x v="1"/>
    <s v="C0036"/>
    <x v="4"/>
    <n v="1"/>
    <n v="0.05"/>
    <n v="49003"/>
    <n v="46552.85"/>
    <n v="0.31"/>
    <s v="12390.851848206908"/>
    <x v="2"/>
    <x v="6"/>
    <x v="0"/>
  </r>
  <r>
    <s v="O006498"/>
    <x v="189"/>
    <s v="C0067"/>
    <x v="2"/>
    <n v="1"/>
    <n v="0.2"/>
    <n v="30563"/>
    <n v="24450.400000000001"/>
    <n v="0.19"/>
    <s v="3866.842420485978"/>
    <x v="0"/>
    <x v="0"/>
    <x v="1"/>
  </r>
  <r>
    <s v="O006499"/>
    <x v="140"/>
    <s v="C0645"/>
    <x v="44"/>
    <n v="1"/>
    <n v="0.15"/>
    <n v="35247"/>
    <n v="29959.95"/>
    <n v="0.16"/>
    <s v="5333.1155595384325"/>
    <x v="1"/>
    <x v="6"/>
    <x v="0"/>
  </r>
  <r>
    <s v="O006500"/>
    <x v="103"/>
    <s v="C1035"/>
    <x v="1"/>
    <n v="4"/>
    <n v="0.1"/>
    <n v="10888"/>
    <n v="39196.800000000003"/>
    <n v="0.19"/>
    <s v="8484.618079403297"/>
    <x v="0"/>
    <x v="1"/>
    <x v="1"/>
  </r>
  <r>
    <s v="O006501"/>
    <x v="138"/>
    <s v="C0322"/>
    <x v="20"/>
    <n v="1"/>
    <n v="0"/>
    <n v="40096"/>
    <n v="40096"/>
    <n v="0.22"/>
    <s v="9940.801812895927"/>
    <x v="4"/>
    <x v="1"/>
    <x v="1"/>
  </r>
  <r>
    <s v="O006502"/>
    <x v="202"/>
    <s v="C0240"/>
    <x v="57"/>
    <n v="1"/>
    <n v="0.05"/>
    <n v="23441"/>
    <n v="22268.95"/>
    <n v="0.19"/>
    <s v="4419.478031995988"/>
    <x v="0"/>
    <x v="9"/>
    <x v="1"/>
  </r>
  <r>
    <s v="O006503"/>
    <x v="70"/>
    <s v="C1017"/>
    <x v="30"/>
    <n v="2"/>
    <n v="0.1"/>
    <n v="37834"/>
    <n v="68101.2"/>
    <n v="0.28000000000000003"/>
    <s v="20315.82116903328"/>
    <x v="3"/>
    <x v="9"/>
    <x v="0"/>
  </r>
  <r>
    <s v="O006504"/>
    <x v="295"/>
    <s v="C1084"/>
    <x v="18"/>
    <n v="2"/>
    <n v="0.2"/>
    <n v="11537"/>
    <n v="18459.2"/>
    <n v="0.22"/>
    <s v="3034.329362370564"/>
    <x v="4"/>
    <x v="10"/>
    <x v="1"/>
  </r>
  <r>
    <s v="O006505"/>
    <x v="176"/>
    <s v="C0650"/>
    <x v="30"/>
    <n v="2"/>
    <n v="0"/>
    <n v="37834"/>
    <n v="75668"/>
    <n v="0.28000000000000003"/>
    <s v="17771.869041946593"/>
    <x v="3"/>
    <x v="3"/>
    <x v="0"/>
  </r>
  <r>
    <s v="O006506"/>
    <x v="172"/>
    <s v="C0562"/>
    <x v="58"/>
    <n v="2"/>
    <n v="0"/>
    <n v="34314"/>
    <n v="68628"/>
    <n v="0.16"/>
    <s v="10477.94412075141"/>
    <x v="1"/>
    <x v="6"/>
    <x v="0"/>
  </r>
  <r>
    <s v="O006507"/>
    <x v="190"/>
    <s v="C0165"/>
    <x v="43"/>
    <n v="2"/>
    <n v="0.15"/>
    <n v="21121"/>
    <n v="35905.699999999997"/>
    <n v="0.19"/>
    <s v="7572.943665781378"/>
    <x v="0"/>
    <x v="0"/>
    <x v="1"/>
  </r>
  <r>
    <s v="O006508"/>
    <x v="239"/>
    <s v="C0831"/>
    <x v="26"/>
    <n v="3"/>
    <n v="0.05"/>
    <n v="7732"/>
    <n v="22036.2"/>
    <n v="0.22"/>
    <s v="4503.004186715068"/>
    <x v="4"/>
    <x v="5"/>
    <x v="0"/>
  </r>
  <r>
    <s v="O006509"/>
    <x v="39"/>
    <s v="C0189"/>
    <x v="1"/>
    <n v="1"/>
    <n v="0"/>
    <n v="10888"/>
    <n v="10888"/>
    <n v="0.19"/>
    <s v="1550.1526339871614"/>
    <x v="0"/>
    <x v="2"/>
    <x v="0"/>
  </r>
  <r>
    <s v="O006510"/>
    <x v="319"/>
    <s v="C0092"/>
    <x v="20"/>
    <n v="1"/>
    <n v="0"/>
    <n v="40096"/>
    <n v="40096"/>
    <n v="0.22"/>
    <s v="7850.327911376852"/>
    <x v="4"/>
    <x v="5"/>
    <x v="0"/>
  </r>
  <r>
    <s v="O006511"/>
    <x v="20"/>
    <s v="C0289"/>
    <x v="65"/>
    <n v="4"/>
    <n v="0.1"/>
    <n v="34669"/>
    <s v="124808.40000000001"/>
    <n v="0.16"/>
    <s v="15891.606587638735"/>
    <x v="1"/>
    <x v="10"/>
    <x v="0"/>
  </r>
  <r>
    <s v="O006512"/>
    <x v="6"/>
    <s v="C1099"/>
    <x v="63"/>
    <n v="1"/>
    <n v="0.1"/>
    <n v="9199"/>
    <n v="8279.1"/>
    <n v="0.16"/>
    <s v="824.9535053150053"/>
    <x v="1"/>
    <x v="5"/>
    <x v="1"/>
  </r>
  <r>
    <s v="O006513"/>
    <x v="251"/>
    <s v="C1077"/>
    <x v="6"/>
    <n v="1"/>
    <n v="0.2"/>
    <n v="3110"/>
    <n v="2488"/>
    <n v="0.31"/>
    <s v="964.9801103202981"/>
    <x v="2"/>
    <x v="10"/>
    <x v="1"/>
  </r>
  <r>
    <s v="O006514"/>
    <x v="111"/>
    <s v="C0175"/>
    <x v="60"/>
    <n v="1"/>
    <n v="0.1"/>
    <n v="11721"/>
    <n v="10548.9"/>
    <n v="0.16"/>
    <s v="2143.0143515375853"/>
    <x v="1"/>
    <x v="10"/>
    <x v="1"/>
  </r>
  <r>
    <s v="O006515"/>
    <x v="5"/>
    <s v="C0474"/>
    <x v="13"/>
    <n v="1"/>
    <n v="0.15"/>
    <n v="41060"/>
    <n v="34901"/>
    <n v="0.28000000000000003"/>
    <s v="7358.943212741201"/>
    <x v="3"/>
    <x v="8"/>
    <x v="0"/>
  </r>
  <r>
    <s v="O006516"/>
    <x v="10"/>
    <s v="C0270"/>
    <x v="68"/>
    <n v="1"/>
    <n v="0.05"/>
    <n v="35424"/>
    <s v="33652.799999999996"/>
    <n v="0.19"/>
    <s v="4130.147598554421"/>
    <x v="0"/>
    <x v="4"/>
    <x v="1"/>
  </r>
  <r>
    <s v="O006517"/>
    <x v="290"/>
    <s v="C0407"/>
    <x v="1"/>
    <n v="1"/>
    <n v="0.15"/>
    <n v="10888"/>
    <n v="9254.7999999999993"/>
    <n v="0.19"/>
    <s v="1497.337624991233"/>
    <x v="0"/>
    <x v="3"/>
    <x v="2"/>
  </r>
  <r>
    <s v="O006518"/>
    <x v="337"/>
    <s v="C1148"/>
    <x v="39"/>
    <n v="1"/>
    <n v="0.15"/>
    <n v="46436"/>
    <n v="39470.6"/>
    <n v="0.28000000000000003"/>
    <s v="8994.296797476602"/>
    <x v="3"/>
    <x v="2"/>
    <x v="0"/>
  </r>
  <r>
    <s v="O006519"/>
    <x v="252"/>
    <s v="C0694"/>
    <x v="52"/>
    <n v="1"/>
    <n v="0.05"/>
    <n v="36003"/>
    <n v="34202.85"/>
    <n v="0.16"/>
    <s v="8324.688278434118"/>
    <x v="1"/>
    <x v="8"/>
    <x v="1"/>
  </r>
  <r>
    <s v="O006520"/>
    <x v="216"/>
    <s v="C0376"/>
    <x v="59"/>
    <n v="1"/>
    <n v="0.15"/>
    <n v="32335"/>
    <n v="27484.75"/>
    <n v="0.31"/>
    <s v="7748.467849885434"/>
    <x v="2"/>
    <x v="10"/>
    <x v="0"/>
  </r>
  <r>
    <s v="O006521"/>
    <x v="135"/>
    <s v="C0182"/>
    <x v="66"/>
    <n v="3"/>
    <n v="0.05"/>
    <n v="17932"/>
    <n v="51106.2"/>
    <n v="0.16"/>
    <s v="8823.685352220227"/>
    <x v="1"/>
    <x v="8"/>
    <x v="0"/>
  </r>
  <r>
    <s v="O006522"/>
    <x v="242"/>
    <s v="C0036"/>
    <x v="49"/>
    <n v="3"/>
    <n v="0.1"/>
    <n v="2649"/>
    <n v="7152.3"/>
    <n v="0.16"/>
    <s v="1017.7518326618691"/>
    <x v="1"/>
    <x v="6"/>
    <x v="0"/>
  </r>
  <r>
    <s v="O006523"/>
    <x v="333"/>
    <s v="C0134"/>
    <x v="15"/>
    <n v="1"/>
    <n v="0.15"/>
    <n v="40809"/>
    <n v="34687.65"/>
    <n v="0.19"/>
    <s v="5173.612542227115"/>
    <x v="0"/>
    <x v="10"/>
    <x v="0"/>
  </r>
  <r>
    <s v="O006524"/>
    <x v="342"/>
    <s v="C0865"/>
    <x v="48"/>
    <n v="5"/>
    <n v="0.15"/>
    <n v="19803"/>
    <n v="84162.75"/>
    <n v="0.16"/>
    <s v="16551.206681024265"/>
    <x v="1"/>
    <x v="7"/>
    <x v="1"/>
  </r>
  <r>
    <s v="O006525"/>
    <x v="178"/>
    <s v="C0924"/>
    <x v="54"/>
    <n v="2"/>
    <n v="0.2"/>
    <n v="31519"/>
    <n v="50430.400000000001"/>
    <n v="0.19"/>
    <s v="10737.593873874495"/>
    <x v="0"/>
    <x v="6"/>
    <x v="0"/>
  </r>
  <r>
    <s v="O006526"/>
    <x v="163"/>
    <s v="C0690"/>
    <x v="41"/>
    <n v="3"/>
    <n v="0.25"/>
    <n v="38513"/>
    <n v="86654.25"/>
    <n v="0.19"/>
    <s v="16283.642673634113"/>
    <x v="0"/>
    <x v="3"/>
    <x v="2"/>
  </r>
  <r>
    <s v="O006527"/>
    <x v="298"/>
    <s v="C0491"/>
    <x v="39"/>
    <n v="1"/>
    <n v="0.2"/>
    <n v="46436"/>
    <n v="37148.800000000003"/>
    <n v="0.28000000000000003"/>
    <s v="13498.674592851463"/>
    <x v="3"/>
    <x v="0"/>
    <x v="0"/>
  </r>
  <r>
    <s v="O006528"/>
    <x v="71"/>
    <s v="C0841"/>
    <x v="41"/>
    <n v="3"/>
    <n v="0.2"/>
    <n v="38513"/>
    <s v="92431.20000000001"/>
    <n v="0.19"/>
    <s v="18322.352870038558"/>
    <x v="0"/>
    <x v="3"/>
    <x v="0"/>
  </r>
  <r>
    <s v="O006529"/>
    <x v="14"/>
    <s v="C0988"/>
    <x v="12"/>
    <n v="4"/>
    <n v="0"/>
    <n v="5299"/>
    <n v="21196"/>
    <n v="0.16"/>
    <s v="3052.7240921569855"/>
    <x v="1"/>
    <x v="9"/>
    <x v="1"/>
  </r>
  <r>
    <s v="O006530"/>
    <x v="211"/>
    <s v="C0839"/>
    <x v="58"/>
    <n v="1"/>
    <n v="0.05"/>
    <n v="34314"/>
    <n v="32598.3"/>
    <n v="0.16"/>
    <s v="7400.940622432571"/>
    <x v="1"/>
    <x v="9"/>
    <x v="0"/>
  </r>
  <r>
    <s v="O006531"/>
    <x v="134"/>
    <s v="C1070"/>
    <x v="6"/>
    <n v="2"/>
    <n v="0"/>
    <n v="3110"/>
    <n v="6220"/>
    <n v="0.31"/>
    <s v="2016.1237671821134"/>
    <x v="2"/>
    <x v="7"/>
    <x v="2"/>
  </r>
  <r>
    <s v="O006532"/>
    <x v="326"/>
    <s v="C0668"/>
    <x v="64"/>
    <n v="3"/>
    <n v="0.05"/>
    <n v="16218"/>
    <s v="46221.299999999996"/>
    <n v="0.19"/>
    <s v="11415.606664607558"/>
    <x v="0"/>
    <x v="8"/>
    <x v="1"/>
  </r>
  <r>
    <s v="O006533"/>
    <x v="207"/>
    <s v="C1020"/>
    <x v="44"/>
    <n v="1"/>
    <n v="0.1"/>
    <n v="35247"/>
    <n v="31722.3"/>
    <n v="0.16"/>
    <s v="5032.168703053414"/>
    <x v="1"/>
    <x v="1"/>
    <x v="0"/>
  </r>
  <r>
    <s v="O006534"/>
    <x v="131"/>
    <s v="C0432"/>
    <x v="44"/>
    <n v="2"/>
    <n v="0.2"/>
    <n v="35247"/>
    <s v="56395.200000000004"/>
    <n v="0.16"/>
    <s v="3073.231683939775"/>
    <x v="1"/>
    <x v="1"/>
    <x v="2"/>
  </r>
  <r>
    <s v="O006535"/>
    <x v="141"/>
    <s v="C0748"/>
    <x v="27"/>
    <n v="1"/>
    <n v="0.1"/>
    <n v="38016"/>
    <n v="34214.400000000001"/>
    <n v="0.16"/>
    <s v="3607.689926702562"/>
    <x v="1"/>
    <x v="2"/>
    <x v="2"/>
  </r>
  <r>
    <s v="O006536"/>
    <x v="145"/>
    <s v="C0828"/>
    <x v="23"/>
    <n v="1"/>
    <n v="0.15"/>
    <n v="40034"/>
    <n v="34028.9"/>
    <n v="0.28000000000000003"/>
    <n v="10817.612696607201"/>
    <x v="3"/>
    <x v="4"/>
    <x v="0"/>
  </r>
  <r>
    <s v="O006537"/>
    <x v="340"/>
    <s v="C0517"/>
    <x v="35"/>
    <n v="1"/>
    <n v="0.05"/>
    <n v="24562"/>
    <s v="23333.899999999998"/>
    <n v="0.22"/>
    <s v="4652.378236332606"/>
    <x v="4"/>
    <x v="1"/>
    <x v="1"/>
  </r>
  <r>
    <s v="O006538"/>
    <x v="261"/>
    <s v="C0462"/>
    <x v="42"/>
    <n v="2"/>
    <n v="0.1"/>
    <n v="36976"/>
    <n v="66556.800000000003"/>
    <n v="0.28000000000000003"/>
    <s v="19226.021821553906"/>
    <x v="3"/>
    <x v="0"/>
    <x v="1"/>
  </r>
  <r>
    <s v="O006539"/>
    <x v="193"/>
    <s v="C0966"/>
    <x v="14"/>
    <n v="2"/>
    <n v="0.2"/>
    <n v="24549"/>
    <n v="39278.400000000001"/>
    <n v="0.19"/>
    <s v="9021.645908265713"/>
    <x v="0"/>
    <x v="2"/>
    <x v="1"/>
  </r>
  <r>
    <s v="O006540"/>
    <x v="73"/>
    <s v="C0181"/>
    <x v="69"/>
    <n v="4"/>
    <n v="0.05"/>
    <n v="31802"/>
    <s v="120847.59999999999"/>
    <n v="0.19"/>
    <s v="23720.204551969146"/>
    <x v="0"/>
    <x v="10"/>
    <x v="1"/>
  </r>
  <r>
    <s v="O006541"/>
    <x v="50"/>
    <s v="C0145"/>
    <x v="19"/>
    <n v="2"/>
    <n v="0.2"/>
    <n v="43459"/>
    <s v="69534.40000000001"/>
    <n v="0.19"/>
    <s v="11120.008859141508"/>
    <x v="0"/>
    <x v="6"/>
    <x v="0"/>
  </r>
  <r>
    <s v="O006542"/>
    <x v="364"/>
    <s v="C0735"/>
    <x v="78"/>
    <n v="1"/>
    <n v="0.05"/>
    <n v="24310"/>
    <n v="23094.5"/>
    <n v="0.16"/>
    <s v="3686.1585316982573"/>
    <x v="1"/>
    <x v="7"/>
    <x v="1"/>
  </r>
  <r>
    <s v="O006543"/>
    <x v="36"/>
    <s v="C0406"/>
    <x v="2"/>
    <n v="1"/>
    <n v="0.2"/>
    <n v="30563"/>
    <n v="24450.400000000001"/>
    <n v="0.19"/>
    <n v="4737.0844729432602"/>
    <x v="0"/>
    <x v="6"/>
    <x v="2"/>
  </r>
  <r>
    <s v="O006544"/>
    <x v="143"/>
    <s v="C0813"/>
    <x v="16"/>
    <n v="4"/>
    <n v="0"/>
    <n v="28518"/>
    <n v="114072"/>
    <n v="0.31"/>
    <s v="33732.75073190877"/>
    <x v="2"/>
    <x v="4"/>
    <x v="0"/>
  </r>
  <r>
    <s v="O006545"/>
    <x v="345"/>
    <s v="C0969"/>
    <x v="71"/>
    <n v="2"/>
    <n v="0.1"/>
    <n v="34213"/>
    <n v="61583.4"/>
    <n v="0.19"/>
    <s v="8715.637809452699"/>
    <x v="0"/>
    <x v="6"/>
    <x v="1"/>
  </r>
  <r>
    <s v="O006546"/>
    <x v="212"/>
    <s v="C0955"/>
    <x v="27"/>
    <n v="3"/>
    <n v="0.25"/>
    <n v="38016"/>
    <n v="85536"/>
    <n v="0.16"/>
    <s v="12621.531278612156"/>
    <x v="1"/>
    <x v="10"/>
    <x v="1"/>
  </r>
  <r>
    <s v="O006547"/>
    <x v="323"/>
    <s v="C0484"/>
    <x v="37"/>
    <n v="1"/>
    <n v="0.1"/>
    <n v="28530"/>
    <n v="25677"/>
    <n v="0.16"/>
    <n v="4024.9084777610501"/>
    <x v="1"/>
    <x v="7"/>
    <x v="1"/>
  </r>
  <r>
    <s v="O006548"/>
    <x v="180"/>
    <s v="C0482"/>
    <x v="58"/>
    <n v="2"/>
    <n v="0.1"/>
    <n v="34314"/>
    <s v="61765.200000000004"/>
    <n v="0.16"/>
    <s v="6762.587951017494"/>
    <x v="1"/>
    <x v="1"/>
    <x v="1"/>
  </r>
  <r>
    <s v="O006549"/>
    <x v="341"/>
    <s v="C0339"/>
    <x v="10"/>
    <n v="1"/>
    <n v="0.15"/>
    <n v="9427"/>
    <n v="8012.95"/>
    <n v="0.22"/>
    <s v="1505.367328227208"/>
    <x v="4"/>
    <x v="10"/>
    <x v="1"/>
  </r>
  <r>
    <s v="O006550"/>
    <x v="278"/>
    <s v="C0268"/>
    <x v="30"/>
    <n v="1"/>
    <n v="0.05"/>
    <n v="37834"/>
    <s v="35942.299999999996"/>
    <n v="0.28000000000000003"/>
    <s v="9162.059781806478"/>
    <x v="3"/>
    <x v="2"/>
    <x v="2"/>
  </r>
  <r>
    <s v="O006551"/>
    <x v="173"/>
    <s v="C0266"/>
    <x v="33"/>
    <n v="3"/>
    <n v="0"/>
    <n v="5109"/>
    <n v="15327"/>
    <n v="0.19"/>
    <s v="1914.1481880999409"/>
    <x v="0"/>
    <x v="2"/>
    <x v="0"/>
  </r>
  <r>
    <s v="O006552"/>
    <x v="5"/>
    <s v="C0528"/>
    <x v="72"/>
    <n v="2"/>
    <n v="0.05"/>
    <n v="21109"/>
    <n v="40107.1"/>
    <n v="0.22"/>
    <s v="9003.572631254643"/>
    <x v="4"/>
    <x v="3"/>
    <x v="0"/>
  </r>
  <r>
    <s v="O006553"/>
    <x v="110"/>
    <s v="C1116"/>
    <x v="48"/>
    <n v="1"/>
    <n v="0"/>
    <n v="19803"/>
    <n v="19803"/>
    <n v="0.16"/>
    <s v="3332.715944020702"/>
    <x v="1"/>
    <x v="4"/>
    <x v="2"/>
  </r>
  <r>
    <s v="O006554"/>
    <x v="147"/>
    <s v="C1043"/>
    <x v="55"/>
    <n v="3"/>
    <n v="0.2"/>
    <n v="15711"/>
    <n v="37706.400000000001"/>
    <n v="0.19"/>
    <s v="6445.855944985997"/>
    <x v="0"/>
    <x v="4"/>
    <x v="1"/>
  </r>
  <r>
    <s v="O006555"/>
    <x v="302"/>
    <s v="C0872"/>
    <x v="65"/>
    <n v="2"/>
    <n v="0.2"/>
    <n v="34669"/>
    <n v="55470.400000000001"/>
    <n v="0.16"/>
    <s v="6218.146566028294"/>
    <x v="1"/>
    <x v="5"/>
    <x v="2"/>
  </r>
  <r>
    <s v="O006556"/>
    <x v="194"/>
    <s v="C0926"/>
    <x v="2"/>
    <n v="1"/>
    <n v="0.05"/>
    <n v="30563"/>
    <n v="29034.85"/>
    <n v="0.19"/>
    <s v="5930.209265567682"/>
    <x v="0"/>
    <x v="4"/>
    <x v="0"/>
  </r>
  <r>
    <s v="O006557"/>
    <x v="23"/>
    <s v="C1119"/>
    <x v="54"/>
    <n v="4"/>
    <n v="0.2"/>
    <n v="31519"/>
    <n v="100860.8"/>
    <n v="0.19"/>
    <s v="21091.283428700815"/>
    <x v="0"/>
    <x v="4"/>
    <x v="1"/>
  </r>
  <r>
    <s v="O006558"/>
    <x v="327"/>
    <s v="C0430"/>
    <x v="54"/>
    <n v="1"/>
    <n v="0.05"/>
    <n v="31519"/>
    <n v="29943.05"/>
    <n v="0.19"/>
    <s v="5792.494454744343"/>
    <x v="0"/>
    <x v="8"/>
    <x v="0"/>
  </r>
  <r>
    <s v="O006559"/>
    <x v="249"/>
    <s v="C0795"/>
    <x v="32"/>
    <n v="3"/>
    <n v="0.05"/>
    <n v="3648"/>
    <n v="10396.799999999999"/>
    <n v="0.22"/>
    <s v="2302.419773774993"/>
    <x v="4"/>
    <x v="5"/>
    <x v="1"/>
  </r>
  <r>
    <s v="O006560"/>
    <x v="183"/>
    <s v="C0941"/>
    <x v="34"/>
    <n v="3"/>
    <n v="0.15"/>
    <n v="1533"/>
    <n v="3909.15"/>
    <n v="0.16"/>
    <n v="706.72749737440097"/>
    <x v="1"/>
    <x v="0"/>
    <x v="1"/>
  </r>
  <r>
    <s v="O006561"/>
    <x v="49"/>
    <s v="C1061"/>
    <x v="30"/>
    <n v="1"/>
    <n v="0.05"/>
    <n v="37834"/>
    <s v="35942.299999999996"/>
    <n v="0.28000000000000003"/>
    <s v="9943.746278159351"/>
    <x v="3"/>
    <x v="7"/>
    <x v="0"/>
  </r>
  <r>
    <s v="O006562"/>
    <x v="215"/>
    <s v="C0303"/>
    <x v="23"/>
    <n v="2"/>
    <n v="0"/>
    <n v="40034"/>
    <n v="80068"/>
    <n v="0.28000000000000003"/>
    <s v="19847.133217708906"/>
    <x v="3"/>
    <x v="2"/>
    <x v="2"/>
  </r>
  <r>
    <s v="O006563"/>
    <x v="231"/>
    <s v="C0401"/>
    <x v="70"/>
    <n v="1"/>
    <n v="0.15"/>
    <n v="45709"/>
    <n v="38852.65"/>
    <n v="0.22"/>
    <s v="8452.007803090972"/>
    <x v="4"/>
    <x v="4"/>
    <x v="1"/>
  </r>
  <r>
    <s v="O006564"/>
    <x v="4"/>
    <s v="C0823"/>
    <x v="49"/>
    <n v="1"/>
    <n v="0.25"/>
    <n v="2649"/>
    <n v="1986.75"/>
    <n v="0.16"/>
    <s v="290.6181780227599"/>
    <x v="1"/>
    <x v="1"/>
    <x v="0"/>
  </r>
  <r>
    <s v="O006565"/>
    <x v="303"/>
    <s v="C0344"/>
    <x v="24"/>
    <n v="3"/>
    <n v="0.1"/>
    <n v="13614"/>
    <n v="36757.800000000003"/>
    <n v="0.19"/>
    <s v="6893.519626161342"/>
    <x v="0"/>
    <x v="1"/>
    <x v="1"/>
  </r>
  <r>
    <s v="O006566"/>
    <x v="24"/>
    <s v="C0863"/>
    <x v="14"/>
    <n v="1"/>
    <n v="0.05"/>
    <n v="24549"/>
    <n v="23321.55"/>
    <n v="0.19"/>
    <s v="5152.880632212925"/>
    <x v="0"/>
    <x v="2"/>
    <x v="2"/>
  </r>
  <r>
    <s v="O006567"/>
    <x v="246"/>
    <s v="C0518"/>
    <x v="0"/>
    <n v="1"/>
    <n v="0.05"/>
    <n v="17633"/>
    <n v="16751.349999999999"/>
    <n v="0.19"/>
    <s v="2477.9812113335556"/>
    <x v="0"/>
    <x v="2"/>
    <x v="0"/>
  </r>
  <r>
    <s v="O006568"/>
    <x v="348"/>
    <s v="C0165"/>
    <x v="55"/>
    <n v="2"/>
    <n v="0.15"/>
    <n v="15711"/>
    <n v="26708.7"/>
    <n v="0.19"/>
    <s v="5240.556937882482"/>
    <x v="0"/>
    <x v="0"/>
    <x v="1"/>
  </r>
  <r>
    <s v="O006569"/>
    <x v="352"/>
    <s v="C1037"/>
    <x v="9"/>
    <n v="2"/>
    <n v="0.15"/>
    <n v="11380"/>
    <n v="19346"/>
    <n v="0.28000000000000003"/>
    <s v="4568.741866937526"/>
    <x v="3"/>
    <x v="0"/>
    <x v="0"/>
  </r>
  <r>
    <s v="O006570"/>
    <x v="306"/>
    <s v="C0025"/>
    <x v="1"/>
    <n v="2"/>
    <n v="0.2"/>
    <n v="10888"/>
    <n v="17420.8"/>
    <n v="0.19"/>
    <s v="2750.111532056797"/>
    <x v="0"/>
    <x v="10"/>
    <x v="0"/>
  </r>
  <r>
    <s v="O006571"/>
    <x v="113"/>
    <s v="C1147"/>
    <x v="12"/>
    <n v="3"/>
    <n v="0.2"/>
    <n v="5299"/>
    <n v="12717.6"/>
    <n v="0.16"/>
    <s v="2735.356312586558"/>
    <x v="1"/>
    <x v="4"/>
    <x v="0"/>
  </r>
  <r>
    <s v="O006572"/>
    <x v="146"/>
    <s v="C0129"/>
    <x v="33"/>
    <n v="2"/>
    <n v="0.2"/>
    <n v="5109"/>
    <s v="8174.400000000001"/>
    <n v="0.19"/>
    <s v="1683.973205793583"/>
    <x v="0"/>
    <x v="3"/>
    <x v="1"/>
  </r>
  <r>
    <s v="O006573"/>
    <x v="133"/>
    <s v="C0817"/>
    <x v="25"/>
    <n v="3"/>
    <n v="0.15"/>
    <n v="42988"/>
    <n v="109619.4"/>
    <n v="0.19"/>
    <s v="21445.16571131267"/>
    <x v="0"/>
    <x v="7"/>
    <x v="0"/>
  </r>
  <r>
    <s v="O006574"/>
    <x v="21"/>
    <s v="C1018"/>
    <x v="39"/>
    <n v="1"/>
    <n v="0.1"/>
    <n v="46436"/>
    <n v="41792.400000000001"/>
    <n v="0.28000000000000003"/>
    <s v="9275.968798343896"/>
    <x v="3"/>
    <x v="2"/>
    <x v="0"/>
  </r>
  <r>
    <s v="O006575"/>
    <x v="138"/>
    <s v="C0595"/>
    <x v="52"/>
    <n v="2"/>
    <n v="0.15"/>
    <n v="36003"/>
    <n v="61205.1"/>
    <n v="0.16"/>
    <n v="9287.8182668944501"/>
    <x v="1"/>
    <x v="3"/>
    <x v="0"/>
  </r>
  <r>
    <s v="O006576"/>
    <x v="364"/>
    <s v="C0436"/>
    <x v="15"/>
    <n v="1"/>
    <n v="0.15"/>
    <n v="40809"/>
    <n v="34687.65"/>
    <n v="0.19"/>
    <s v="4074.144916887645"/>
    <x v="0"/>
    <x v="4"/>
    <x v="2"/>
  </r>
  <r>
    <s v="O006577"/>
    <x v="246"/>
    <s v="C0182"/>
    <x v="18"/>
    <n v="5"/>
    <n v="0.05"/>
    <n v="11537"/>
    <n v="54800.75"/>
    <n v="0.22"/>
    <s v="12127.616699113383"/>
    <x v="4"/>
    <x v="8"/>
    <x v="0"/>
  </r>
  <r>
    <s v="O006578"/>
    <x v="72"/>
    <s v="C0616"/>
    <x v="42"/>
    <n v="2"/>
    <n v="0.1"/>
    <n v="36976"/>
    <n v="66556.800000000003"/>
    <n v="0.28000000000000003"/>
    <s v="15731.11702693888"/>
    <x v="3"/>
    <x v="2"/>
    <x v="2"/>
  </r>
  <r>
    <s v="O006579"/>
    <x v="43"/>
    <s v="C0744"/>
    <x v="49"/>
    <n v="4"/>
    <n v="0.05"/>
    <n v="2649"/>
    <s v="10066.199999999999"/>
    <n v="0.16"/>
    <s v="1807.1298341996105"/>
    <x v="1"/>
    <x v="10"/>
    <x v="1"/>
  </r>
  <r>
    <s v="O006580"/>
    <x v="127"/>
    <s v="C0043"/>
    <x v="36"/>
    <n v="3"/>
    <n v="0.2"/>
    <n v="29812"/>
    <n v="71548.800000000003"/>
    <n v="0.28000000000000003"/>
    <s v="20437.602555756494"/>
    <x v="3"/>
    <x v="8"/>
    <x v="0"/>
  </r>
  <r>
    <s v="O006581"/>
    <x v="136"/>
    <s v="C0404"/>
    <x v="41"/>
    <n v="2"/>
    <n v="0.05"/>
    <n v="38513"/>
    <n v="73174.7"/>
    <n v="0.19"/>
    <s v="10788.640342706682"/>
    <x v="0"/>
    <x v="1"/>
    <x v="1"/>
  </r>
  <r>
    <s v="O006582"/>
    <x v="347"/>
    <s v="C0605"/>
    <x v="65"/>
    <n v="2"/>
    <n v="0.15"/>
    <n v="34669"/>
    <s v="58937.299999999996"/>
    <n v="0.16"/>
    <s v="10217.120503152755"/>
    <x v="1"/>
    <x v="9"/>
    <x v="2"/>
  </r>
  <r>
    <s v="O006583"/>
    <x v="320"/>
    <s v="C0656"/>
    <x v="0"/>
    <n v="2"/>
    <n v="0.05"/>
    <n v="17633"/>
    <n v="33502.699999999997"/>
    <n v="0.19"/>
    <s v="8820.208565011182"/>
    <x v="0"/>
    <x v="6"/>
    <x v="1"/>
  </r>
  <r>
    <s v="O006584"/>
    <x v="156"/>
    <s v="C0263"/>
    <x v="29"/>
    <n v="2"/>
    <n v="0.15"/>
    <n v="32777"/>
    <n v="55720.9"/>
    <n v="0.19"/>
    <s v="10191.609466239628"/>
    <x v="0"/>
    <x v="6"/>
    <x v="1"/>
  </r>
  <r>
    <s v="O006585"/>
    <x v="120"/>
    <s v="C0070"/>
    <x v="4"/>
    <n v="1"/>
    <n v="0.05"/>
    <n v="49003"/>
    <n v="46552.85"/>
    <n v="0.31"/>
    <s v="15865.704895231327"/>
    <x v="2"/>
    <x v="1"/>
    <x v="1"/>
  </r>
  <r>
    <s v="O006586"/>
    <x v="244"/>
    <s v="C0661"/>
    <x v="12"/>
    <n v="4"/>
    <n v="0.15"/>
    <n v="5299"/>
    <n v="18016.599999999999"/>
    <n v="0.16"/>
    <s v="1556.5527081589328"/>
    <x v="1"/>
    <x v="0"/>
    <x v="0"/>
  </r>
  <r>
    <s v="O006587"/>
    <x v="90"/>
    <s v="C0872"/>
    <x v="43"/>
    <n v="3"/>
    <n v="0"/>
    <n v="21121"/>
    <n v="63363"/>
    <n v="0.19"/>
    <s v="13076.18163462579"/>
    <x v="0"/>
    <x v="5"/>
    <x v="2"/>
  </r>
  <r>
    <s v="O006588"/>
    <x v="257"/>
    <s v="C0822"/>
    <x v="63"/>
    <n v="3"/>
    <n v="0.1"/>
    <n v="9199"/>
    <n v="24837.3"/>
    <n v="0.16"/>
    <s v="3479.096118773339"/>
    <x v="1"/>
    <x v="1"/>
    <x v="0"/>
  </r>
  <r>
    <s v="O006589"/>
    <x v="271"/>
    <s v="C0147"/>
    <x v="58"/>
    <n v="2"/>
    <n v="0"/>
    <n v="34314"/>
    <n v="68628"/>
    <n v="0.16"/>
    <s v="10334.311774941994"/>
    <x v="1"/>
    <x v="3"/>
    <x v="1"/>
  </r>
  <r>
    <s v="O006590"/>
    <x v="22"/>
    <s v="C0025"/>
    <x v="27"/>
    <n v="1"/>
    <n v="0.1"/>
    <n v="38016"/>
    <n v="34214.400000000001"/>
    <n v="0.16"/>
    <s v="6186.955991677869"/>
    <x v="1"/>
    <x v="10"/>
    <x v="0"/>
  </r>
  <r>
    <s v="O006591"/>
    <x v="239"/>
    <s v="C1133"/>
    <x v="67"/>
    <n v="2"/>
    <n v="0.2"/>
    <n v="35056"/>
    <s v="56089.600000000006"/>
    <n v="0.19"/>
    <s v="10179.036431812232"/>
    <x v="0"/>
    <x v="7"/>
    <x v="0"/>
  </r>
  <r>
    <s v="O006592"/>
    <x v="64"/>
    <s v="C0693"/>
    <x v="20"/>
    <n v="1"/>
    <n v="0.15"/>
    <n v="40096"/>
    <n v="34081.599999999999"/>
    <n v="0.22"/>
    <s v="5568.581312535848"/>
    <x v="4"/>
    <x v="10"/>
    <x v="0"/>
  </r>
  <r>
    <s v="O006593"/>
    <x v="278"/>
    <s v="C0251"/>
    <x v="74"/>
    <n v="3"/>
    <n v="0"/>
    <n v="5121"/>
    <n v="15363"/>
    <n v="0.28000000000000003"/>
    <s v="5122.834023307463"/>
    <x v="3"/>
    <x v="9"/>
    <x v="0"/>
  </r>
  <r>
    <s v="O006594"/>
    <x v="358"/>
    <s v="C0482"/>
    <x v="28"/>
    <n v="3"/>
    <n v="0.1"/>
    <n v="14233"/>
    <n v="38429.1"/>
    <n v="0.22"/>
    <s v="6503.855744030372"/>
    <x v="4"/>
    <x v="1"/>
    <x v="1"/>
  </r>
  <r>
    <s v="O006595"/>
    <x v="223"/>
    <s v="C0715"/>
    <x v="43"/>
    <n v="1"/>
    <n v="0.2"/>
    <n v="21121"/>
    <n v="16896.8"/>
    <n v="0.19"/>
    <s v="2713.900962714415"/>
    <x v="0"/>
    <x v="8"/>
    <x v="1"/>
  </r>
  <r>
    <s v="O006596"/>
    <x v="193"/>
    <s v="C0816"/>
    <x v="39"/>
    <n v="2"/>
    <n v="0.15"/>
    <n v="46436"/>
    <n v="78941.2"/>
    <n v="0.28000000000000003"/>
    <s v="22457.520161554658"/>
    <x v="3"/>
    <x v="10"/>
    <x v="0"/>
  </r>
  <r>
    <s v="O006597"/>
    <x v="124"/>
    <s v="C0682"/>
    <x v="34"/>
    <n v="2"/>
    <n v="0"/>
    <n v="1533"/>
    <n v="3066"/>
    <n v="0.16"/>
    <s v="505.30799118645746"/>
    <x v="1"/>
    <x v="0"/>
    <x v="2"/>
  </r>
  <r>
    <s v="O006598"/>
    <x v="283"/>
    <s v="C0175"/>
    <x v="8"/>
    <n v="2"/>
    <n v="0.05"/>
    <n v="26232"/>
    <s v="49840.799999999996"/>
    <n v="0.22"/>
    <s v="11711.543154139727"/>
    <x v="4"/>
    <x v="10"/>
    <x v="1"/>
  </r>
  <r>
    <s v="O006599"/>
    <x v="348"/>
    <s v="C1194"/>
    <x v="23"/>
    <n v="2"/>
    <n v="0.1"/>
    <n v="40034"/>
    <n v="72061.2"/>
    <n v="0.28000000000000003"/>
    <s v="20513.258519620962"/>
    <x v="3"/>
    <x v="9"/>
    <x v="1"/>
  </r>
  <r>
    <s v="O006600"/>
    <x v="323"/>
    <s v="C0002"/>
    <x v="45"/>
    <n v="1"/>
    <n v="0"/>
    <n v="14854"/>
    <n v="14854"/>
    <n v="0.22"/>
    <s v="3864.931985167088"/>
    <x v="4"/>
    <x v="2"/>
    <x v="0"/>
  </r>
  <r>
    <s v="O006601"/>
    <x v="256"/>
    <s v="C0639"/>
    <x v="48"/>
    <n v="1"/>
    <n v="0.15"/>
    <n v="19803"/>
    <n v="16832.55"/>
    <n v="0.16"/>
    <s v="2982.0621265840023"/>
    <x v="1"/>
    <x v="3"/>
    <x v="0"/>
  </r>
  <r>
    <s v="O006602"/>
    <x v="265"/>
    <s v="C0706"/>
    <x v="25"/>
    <n v="3"/>
    <n v="0.15"/>
    <n v="42988"/>
    <n v="109619.4"/>
    <n v="0.19"/>
    <s v="16278.534705462365"/>
    <x v="0"/>
    <x v="1"/>
    <x v="1"/>
  </r>
  <r>
    <s v="O006603"/>
    <x v="120"/>
    <s v="C0362"/>
    <x v="71"/>
    <n v="1"/>
    <n v="0.05"/>
    <n v="34213"/>
    <n v="32502.35"/>
    <n v="0.19"/>
    <s v="3219.9059036521717"/>
    <x v="0"/>
    <x v="4"/>
    <x v="2"/>
  </r>
  <r>
    <s v="O006604"/>
    <x v="112"/>
    <s v="C0570"/>
    <x v="27"/>
    <n v="3"/>
    <n v="0.1"/>
    <n v="38016"/>
    <n v="102643.2"/>
    <n v="0.16"/>
    <s v="16965.696758468304"/>
    <x v="1"/>
    <x v="5"/>
    <x v="0"/>
  </r>
  <r>
    <s v="O006605"/>
    <x v="255"/>
    <s v="C0590"/>
    <x v="75"/>
    <n v="2"/>
    <n v="0.2"/>
    <n v="27904"/>
    <n v="44646.400000000001"/>
    <n v="0.22"/>
    <s v="12113.237974324971"/>
    <x v="4"/>
    <x v="7"/>
    <x v="0"/>
  </r>
  <r>
    <s v="O006606"/>
    <x v="275"/>
    <s v="C0202"/>
    <x v="28"/>
    <n v="4"/>
    <n v="0.05"/>
    <n v="14233"/>
    <s v="54085.399999999994"/>
    <n v="0.22"/>
    <s v="9528.059852702332"/>
    <x v="4"/>
    <x v="7"/>
    <x v="1"/>
  </r>
  <r>
    <s v="O006607"/>
    <x v="294"/>
    <s v="C1005"/>
    <x v="73"/>
    <n v="5"/>
    <n v="0.05"/>
    <n v="35516"/>
    <n v="168701"/>
    <n v="0.19"/>
    <s v="25853.728096098755"/>
    <x v="0"/>
    <x v="8"/>
    <x v="2"/>
  </r>
  <r>
    <s v="O006608"/>
    <x v="260"/>
    <s v="C1086"/>
    <x v="79"/>
    <n v="2"/>
    <n v="0.15"/>
    <n v="23117"/>
    <n v="39298.9"/>
    <n v="0.19"/>
    <s v="7954.881154323522"/>
    <x v="0"/>
    <x v="0"/>
    <x v="1"/>
  </r>
  <r>
    <s v="O006609"/>
    <x v="1"/>
    <s v="C0126"/>
    <x v="61"/>
    <n v="1"/>
    <n v="0"/>
    <n v="12154"/>
    <n v="12154"/>
    <n v="0.19"/>
    <s v="2514.7205018233544"/>
    <x v="0"/>
    <x v="10"/>
    <x v="0"/>
  </r>
  <r>
    <s v="O006610"/>
    <x v="169"/>
    <s v="C0992"/>
    <x v="17"/>
    <n v="2"/>
    <n v="0.2"/>
    <n v="41116"/>
    <n v="65785.600000000006"/>
    <n v="0.19"/>
    <s v="15083.31999613475"/>
    <x v="0"/>
    <x v="5"/>
    <x v="0"/>
  </r>
  <r>
    <s v="O006611"/>
    <x v="292"/>
    <s v="C0049"/>
    <x v="35"/>
    <n v="1"/>
    <n v="0.25"/>
    <n v="24562"/>
    <n v="18421.5"/>
    <n v="0.22"/>
    <s v="5110.839944994712"/>
    <x v="4"/>
    <x v="8"/>
    <x v="0"/>
  </r>
  <r>
    <s v="O006612"/>
    <x v="94"/>
    <s v="C0846"/>
    <x v="70"/>
    <n v="1"/>
    <n v="0.25"/>
    <n v="45709"/>
    <n v="34281.75"/>
    <n v="0.22"/>
    <s v="7825.253997163842"/>
    <x v="4"/>
    <x v="1"/>
    <x v="1"/>
  </r>
  <r>
    <s v="O006613"/>
    <x v="294"/>
    <s v="C0179"/>
    <x v="29"/>
    <n v="2"/>
    <n v="0.1"/>
    <n v="32777"/>
    <n v="58998.6"/>
    <n v="0.19"/>
    <s v="9296.142143189812"/>
    <x v="0"/>
    <x v="6"/>
    <x v="0"/>
  </r>
  <r>
    <s v="O006614"/>
    <x v="95"/>
    <s v="C0493"/>
    <x v="1"/>
    <n v="3"/>
    <n v="0.1"/>
    <n v="10888"/>
    <s v="29397.600000000002"/>
    <n v="0.19"/>
    <s v="4663.515390674232"/>
    <x v="0"/>
    <x v="6"/>
    <x v="1"/>
  </r>
  <r>
    <s v="O006615"/>
    <x v="194"/>
    <s v="C0572"/>
    <x v="55"/>
    <n v="1"/>
    <n v="0.2"/>
    <n v="15711"/>
    <s v="12568.800000000001"/>
    <n v="0.19"/>
    <s v="2148.9259107929083"/>
    <x v="0"/>
    <x v="9"/>
    <x v="0"/>
  </r>
  <r>
    <s v="O006616"/>
    <x v="333"/>
    <s v="C0302"/>
    <x v="37"/>
    <n v="1"/>
    <n v="0.05"/>
    <n v="28530"/>
    <n v="27103.5"/>
    <n v="0.16"/>
    <s v="5314.787633894329"/>
    <x v="1"/>
    <x v="0"/>
    <x v="0"/>
  </r>
  <r>
    <s v="O006617"/>
    <x v="85"/>
    <s v="C0964"/>
    <x v="6"/>
    <n v="2"/>
    <n v="0"/>
    <n v="3110"/>
    <n v="6220"/>
    <n v="0.31"/>
    <s v="1819.3317709409976"/>
    <x v="2"/>
    <x v="8"/>
    <x v="0"/>
  </r>
  <r>
    <s v="O006618"/>
    <x v="120"/>
    <s v="C0990"/>
    <x v="70"/>
    <n v="4"/>
    <n v="0.1"/>
    <n v="45709"/>
    <n v="164552.4"/>
    <n v="0.22"/>
    <s v="41739.57291442803"/>
    <x v="4"/>
    <x v="9"/>
    <x v="2"/>
  </r>
  <r>
    <s v="O006619"/>
    <x v="140"/>
    <s v="C1193"/>
    <x v="50"/>
    <n v="1"/>
    <n v="0.2"/>
    <n v="44505"/>
    <n v="35604"/>
    <n v="0.19"/>
    <s v="4864.603415243337"/>
    <x v="0"/>
    <x v="10"/>
    <x v="0"/>
  </r>
  <r>
    <s v="O006620"/>
    <x v="85"/>
    <s v="C0977"/>
    <x v="52"/>
    <n v="1"/>
    <n v="0.1"/>
    <n v="36003"/>
    <n v="32402.7"/>
    <n v="0.16"/>
    <s v="5510.099389222492"/>
    <x v="1"/>
    <x v="7"/>
    <x v="0"/>
  </r>
  <r>
    <s v="O006621"/>
    <x v="311"/>
    <s v="C0269"/>
    <x v="50"/>
    <n v="4"/>
    <n v="0.1"/>
    <n v="44505"/>
    <n v="160218"/>
    <n v="0.19"/>
    <s v="26229.57417733786"/>
    <x v="0"/>
    <x v="8"/>
    <x v="0"/>
  </r>
  <r>
    <s v="O006622"/>
    <x v="214"/>
    <s v="C0624"/>
    <x v="55"/>
    <n v="1"/>
    <n v="0.15"/>
    <n v="15711"/>
    <n v="13354.35"/>
    <n v="0.19"/>
    <s v="2781.3614807358695"/>
    <x v="0"/>
    <x v="2"/>
    <x v="1"/>
  </r>
  <r>
    <s v="O006623"/>
    <x v="157"/>
    <s v="C0100"/>
    <x v="28"/>
    <n v="2"/>
    <n v="0.1"/>
    <n v="14233"/>
    <n v="25619.4"/>
    <n v="0.22"/>
    <s v="5406.472248171546"/>
    <x v="4"/>
    <x v="4"/>
    <x v="0"/>
  </r>
  <r>
    <s v="O006624"/>
    <x v="47"/>
    <s v="C0215"/>
    <x v="42"/>
    <n v="2"/>
    <n v="0"/>
    <n v="36976"/>
    <n v="73952"/>
    <n v="0.28000000000000003"/>
    <s v="22770.824912917167"/>
    <x v="3"/>
    <x v="0"/>
    <x v="0"/>
  </r>
  <r>
    <s v="O006625"/>
    <x v="190"/>
    <s v="C0625"/>
    <x v="11"/>
    <n v="1"/>
    <n v="0.1"/>
    <n v="9257"/>
    <s v="8331.300000000001"/>
    <n v="0.16"/>
    <s v="1206.1890847509778"/>
    <x v="1"/>
    <x v="9"/>
    <x v="0"/>
  </r>
  <r>
    <s v="O006626"/>
    <x v="199"/>
    <s v="C0097"/>
    <x v="49"/>
    <n v="2"/>
    <n v="0.15"/>
    <n v="2649"/>
    <n v="4503.3"/>
    <n v="0.16"/>
    <s v="716.4342288882458"/>
    <x v="1"/>
    <x v="10"/>
    <x v="0"/>
  </r>
  <r>
    <s v="O006627"/>
    <x v="195"/>
    <s v="C0819"/>
    <x v="32"/>
    <n v="3"/>
    <n v="0.15"/>
    <n v="3648"/>
    <n v="9302.4"/>
    <n v="0.22"/>
    <s v="2309.6264273433253"/>
    <x v="4"/>
    <x v="6"/>
    <x v="2"/>
  </r>
  <r>
    <s v="O006628"/>
    <x v="356"/>
    <s v="C0630"/>
    <x v="41"/>
    <n v="1"/>
    <n v="0.15"/>
    <n v="38513"/>
    <n v="32736.05"/>
    <n v="0.19"/>
    <s v="6103.105934624307"/>
    <x v="0"/>
    <x v="8"/>
    <x v="1"/>
  </r>
  <r>
    <s v="O006629"/>
    <x v="304"/>
    <s v="C0548"/>
    <x v="36"/>
    <n v="1"/>
    <n v="0.1"/>
    <n v="29812"/>
    <n v="26830.799999999999"/>
    <n v="0.28000000000000003"/>
    <s v="7567.382134572118"/>
    <x v="3"/>
    <x v="7"/>
    <x v="1"/>
  </r>
  <r>
    <s v="O006630"/>
    <x v="147"/>
    <s v="C0337"/>
    <x v="24"/>
    <n v="2"/>
    <n v="0.2"/>
    <n v="13614"/>
    <n v="21782.400000000001"/>
    <n v="0.19"/>
    <s v="4718.430042189166"/>
    <x v="0"/>
    <x v="4"/>
    <x v="0"/>
  </r>
  <r>
    <s v="O006631"/>
    <x v="236"/>
    <s v="C0359"/>
    <x v="49"/>
    <n v="1"/>
    <n v="0.1"/>
    <n v="2649"/>
    <n v="2384.1"/>
    <n v="0.16"/>
    <n v="375.051479837844"/>
    <x v="1"/>
    <x v="0"/>
    <x v="0"/>
  </r>
  <r>
    <s v="O006632"/>
    <x v="314"/>
    <s v="C0816"/>
    <x v="78"/>
    <n v="2"/>
    <n v="0.1"/>
    <n v="24310"/>
    <n v="43758"/>
    <n v="0.16"/>
    <n v="4574.0935993141402"/>
    <x v="1"/>
    <x v="10"/>
    <x v="0"/>
  </r>
  <r>
    <s v="O006633"/>
    <x v="270"/>
    <s v="C0360"/>
    <x v="51"/>
    <n v="4"/>
    <n v="0.15"/>
    <n v="23506"/>
    <n v="79920.399999999994"/>
    <n v="0.31"/>
    <s v="23178.00191584047"/>
    <x v="2"/>
    <x v="2"/>
    <x v="1"/>
  </r>
  <r>
    <s v="O006634"/>
    <x v="30"/>
    <s v="C1015"/>
    <x v="70"/>
    <n v="4"/>
    <n v="0.2"/>
    <n v="45709"/>
    <s v="146268.80000000002"/>
    <n v="0.22"/>
    <s v="22332.208294678137"/>
    <x v="4"/>
    <x v="2"/>
    <x v="1"/>
  </r>
  <r>
    <s v="O006635"/>
    <x v="351"/>
    <s v="C0347"/>
    <x v="46"/>
    <n v="1"/>
    <n v="0.15"/>
    <n v="4101"/>
    <n v="3485.85"/>
    <n v="0.16"/>
    <s v="527.2419030826246"/>
    <x v="1"/>
    <x v="0"/>
    <x v="0"/>
  </r>
  <r>
    <s v="O006636"/>
    <x v="78"/>
    <s v="C1148"/>
    <x v="75"/>
    <n v="1"/>
    <n v="0"/>
    <n v="27904"/>
    <n v="27904"/>
    <n v="0.22"/>
    <s v="6599.182693706901"/>
    <x v="4"/>
    <x v="2"/>
    <x v="0"/>
  </r>
  <r>
    <s v="O006637"/>
    <x v="67"/>
    <s v="C0552"/>
    <x v="68"/>
    <n v="1"/>
    <n v="0.05"/>
    <n v="35424"/>
    <s v="33652.799999999996"/>
    <n v="0.19"/>
    <s v="6540.789901208396"/>
    <x v="0"/>
    <x v="10"/>
    <x v="0"/>
  </r>
  <r>
    <s v="O006638"/>
    <x v="101"/>
    <s v="C0538"/>
    <x v="52"/>
    <n v="4"/>
    <n v="0"/>
    <n v="36003"/>
    <n v="144012"/>
    <n v="0.16"/>
    <s v="30071.577651980308"/>
    <x v="1"/>
    <x v="10"/>
    <x v="0"/>
  </r>
  <r>
    <s v="O006639"/>
    <x v="63"/>
    <s v="C0654"/>
    <x v="22"/>
    <n v="1"/>
    <n v="0.05"/>
    <n v="10792"/>
    <n v="10252.4"/>
    <n v="0.28000000000000003"/>
    <s v="3330.936983120827"/>
    <x v="3"/>
    <x v="1"/>
    <x v="1"/>
  </r>
  <r>
    <s v="O006640"/>
    <x v="354"/>
    <s v="C0422"/>
    <x v="57"/>
    <n v="2"/>
    <n v="0.1"/>
    <n v="23441"/>
    <n v="42193.8"/>
    <n v="0.19"/>
    <s v="8395.964701826966"/>
    <x v="0"/>
    <x v="0"/>
    <x v="0"/>
  </r>
  <r>
    <s v="O006641"/>
    <x v="346"/>
    <s v="C0336"/>
    <x v="40"/>
    <n v="3"/>
    <n v="0.15"/>
    <n v="13000"/>
    <n v="33150"/>
    <n v="0.19"/>
    <s v="3522.9720042438307"/>
    <x v="0"/>
    <x v="0"/>
    <x v="0"/>
  </r>
  <r>
    <s v="O006642"/>
    <x v="333"/>
    <s v="C0057"/>
    <x v="78"/>
    <n v="2"/>
    <n v="0.1"/>
    <n v="24310"/>
    <n v="43758"/>
    <n v="0.16"/>
    <s v="8029.464905527008"/>
    <x v="1"/>
    <x v="8"/>
    <x v="2"/>
  </r>
  <r>
    <s v="O006643"/>
    <x v="363"/>
    <s v="C1017"/>
    <x v="55"/>
    <n v="1"/>
    <n v="0"/>
    <n v="15711"/>
    <n v="15711"/>
    <n v="0.19"/>
    <n v="2560.7406790474902"/>
    <x v="0"/>
    <x v="9"/>
    <x v="0"/>
  </r>
  <r>
    <s v="O006644"/>
    <x v="263"/>
    <s v="C0912"/>
    <x v="46"/>
    <n v="2"/>
    <n v="0.05"/>
    <n v="4101"/>
    <n v="7791.9"/>
    <n v="0.16"/>
    <s v="1487.0295228204013"/>
    <x v="1"/>
    <x v="1"/>
    <x v="0"/>
  </r>
  <r>
    <s v="O006645"/>
    <x v="107"/>
    <s v="C0717"/>
    <x v="7"/>
    <n v="2"/>
    <n v="0.1"/>
    <n v="4623"/>
    <n v="8321.4"/>
    <n v="0.28000000000000003"/>
    <s v="2421.051095073317"/>
    <x v="3"/>
    <x v="8"/>
    <x v="0"/>
  </r>
  <r>
    <s v="O006646"/>
    <x v="263"/>
    <s v="C1100"/>
    <x v="2"/>
    <n v="2"/>
    <n v="0.15"/>
    <n v="30563"/>
    <n v="51957.1"/>
    <n v="0.19"/>
    <s v="11064.93613062392"/>
    <x v="0"/>
    <x v="0"/>
    <x v="0"/>
  </r>
  <r>
    <s v="O006647"/>
    <x v="115"/>
    <s v="C0285"/>
    <x v="14"/>
    <n v="2"/>
    <n v="0.2"/>
    <n v="24549"/>
    <n v="39278.400000000001"/>
    <n v="0.19"/>
    <s v="8152.562965302097"/>
    <x v="0"/>
    <x v="10"/>
    <x v="2"/>
  </r>
  <r>
    <s v="O006648"/>
    <x v="162"/>
    <s v="C0722"/>
    <x v="68"/>
    <n v="1"/>
    <n v="0.25"/>
    <n v="35424"/>
    <n v="26568"/>
    <n v="0.19"/>
    <s v="7270.501430247041"/>
    <x v="0"/>
    <x v="1"/>
    <x v="0"/>
  </r>
  <r>
    <s v="O006649"/>
    <x v="48"/>
    <s v="C0386"/>
    <x v="65"/>
    <n v="1"/>
    <n v="0.2"/>
    <n v="34669"/>
    <n v="27735.200000000001"/>
    <n v="0.16"/>
    <s v="4943.561252144425"/>
    <x v="1"/>
    <x v="1"/>
    <x v="0"/>
  </r>
  <r>
    <s v="O006650"/>
    <x v="142"/>
    <s v="C0950"/>
    <x v="43"/>
    <n v="3"/>
    <n v="0.1"/>
    <n v="21121"/>
    <s v="57026.700000000004"/>
    <n v="0.19"/>
    <s v="8279.997842724326"/>
    <x v="0"/>
    <x v="0"/>
    <x v="0"/>
  </r>
  <r>
    <s v="O006651"/>
    <x v="167"/>
    <s v="C0770"/>
    <x v="45"/>
    <n v="4"/>
    <n v="0.15"/>
    <n v="14854"/>
    <n v="50503.6"/>
    <n v="0.22"/>
    <s v="13004.471729048515"/>
    <x v="4"/>
    <x v="7"/>
    <x v="1"/>
  </r>
  <r>
    <s v="O006652"/>
    <x v="320"/>
    <s v="C0840"/>
    <x v="31"/>
    <n v="1"/>
    <n v="0.05"/>
    <n v="657"/>
    <n v="624.15"/>
    <n v="0.22"/>
    <s v="127.90986598248529"/>
    <x v="4"/>
    <x v="0"/>
    <x v="2"/>
  </r>
  <r>
    <s v="O006653"/>
    <x v="165"/>
    <s v="C0011"/>
    <x v="76"/>
    <n v="1"/>
    <n v="0"/>
    <n v="2696"/>
    <n v="2696"/>
    <n v="0.31"/>
    <s v="962.6924133977892"/>
    <x v="2"/>
    <x v="9"/>
    <x v="0"/>
  </r>
  <r>
    <s v="O006654"/>
    <x v="269"/>
    <s v="C0972"/>
    <x v="69"/>
    <n v="2"/>
    <n v="0"/>
    <n v="31802"/>
    <n v="63604"/>
    <n v="0.19"/>
    <s v="15519.438132770505"/>
    <x v="0"/>
    <x v="1"/>
    <x v="1"/>
  </r>
  <r>
    <s v="O006655"/>
    <x v="305"/>
    <s v="C0672"/>
    <x v="31"/>
    <n v="2"/>
    <n v="0.05"/>
    <n v="657"/>
    <n v="1248.3"/>
    <n v="0.22"/>
    <s v="301.7947407676564"/>
    <x v="4"/>
    <x v="10"/>
    <x v="1"/>
  </r>
  <r>
    <s v="O006656"/>
    <x v="108"/>
    <s v="C0260"/>
    <x v="61"/>
    <n v="1"/>
    <n v="0"/>
    <n v="12154"/>
    <n v="12154"/>
    <n v="0.19"/>
    <s v="1765.7675197646618"/>
    <x v="0"/>
    <x v="9"/>
    <x v="0"/>
  </r>
  <r>
    <s v="O006657"/>
    <x v="65"/>
    <s v="C0393"/>
    <x v="73"/>
    <n v="2"/>
    <n v="0.2"/>
    <n v="35516"/>
    <s v="56825.600000000006"/>
    <n v="0.19"/>
    <s v="9881.337637940831"/>
    <x v="0"/>
    <x v="3"/>
    <x v="0"/>
  </r>
  <r>
    <s v="O006658"/>
    <x v="45"/>
    <s v="C0600"/>
    <x v="71"/>
    <n v="5"/>
    <n v="0.1"/>
    <n v="34213"/>
    <n v="153958.5"/>
    <n v="0.19"/>
    <s v="36476.81823496308"/>
    <x v="0"/>
    <x v="4"/>
    <x v="0"/>
  </r>
  <r>
    <s v="O006659"/>
    <x v="168"/>
    <s v="C1040"/>
    <x v="12"/>
    <n v="2"/>
    <n v="0.2"/>
    <n v="5299"/>
    <n v="8478.4"/>
    <n v="0.16"/>
    <s v="1949.736023787802"/>
    <x v="1"/>
    <x v="2"/>
    <x v="0"/>
  </r>
  <r>
    <s v="O006660"/>
    <x v="268"/>
    <s v="C0756"/>
    <x v="65"/>
    <n v="2"/>
    <n v="0.2"/>
    <n v="34669"/>
    <n v="55470.400000000001"/>
    <n v="0.16"/>
    <s v="8995.491360778842"/>
    <x v="1"/>
    <x v="10"/>
    <x v="0"/>
  </r>
  <r>
    <s v="O006661"/>
    <x v="178"/>
    <s v="C1110"/>
    <x v="24"/>
    <n v="3"/>
    <n v="0.25"/>
    <n v="13614"/>
    <n v="30631.5"/>
    <n v="0.19"/>
    <s v="5525.371859652444"/>
    <x v="0"/>
    <x v="3"/>
    <x v="1"/>
  </r>
  <r>
    <s v="O006662"/>
    <x v="25"/>
    <s v="C0711"/>
    <x v="66"/>
    <n v="1"/>
    <n v="0.2"/>
    <n v="17932"/>
    <n v="14345.6"/>
    <n v="0.16"/>
    <s v="1702.758732064271"/>
    <x v="1"/>
    <x v="2"/>
    <x v="0"/>
  </r>
  <r>
    <s v="O006663"/>
    <x v="61"/>
    <s v="C1034"/>
    <x v="78"/>
    <n v="1"/>
    <n v="0.15"/>
    <n v="24310"/>
    <n v="20663.5"/>
    <n v="0.16"/>
    <s v="2462.123660072486"/>
    <x v="1"/>
    <x v="6"/>
    <x v="1"/>
  </r>
  <r>
    <s v="O006664"/>
    <x v="120"/>
    <s v="C0477"/>
    <x v="47"/>
    <n v="2"/>
    <n v="0.1"/>
    <n v="13190"/>
    <n v="23742"/>
    <n v="0.22"/>
    <s v="5416.674973066253"/>
    <x v="4"/>
    <x v="4"/>
    <x v="2"/>
  </r>
  <r>
    <s v="O006665"/>
    <x v="215"/>
    <s v="C1188"/>
    <x v="37"/>
    <n v="2"/>
    <n v="0.1"/>
    <n v="28530"/>
    <n v="51354"/>
    <n v="0.16"/>
    <s v="9476.157721412668"/>
    <x v="1"/>
    <x v="7"/>
    <x v="0"/>
  </r>
  <r>
    <s v="O006666"/>
    <x v="60"/>
    <s v="C0024"/>
    <x v="46"/>
    <n v="4"/>
    <n v="0.2"/>
    <n v="4101"/>
    <n v="13123.2"/>
    <n v="0.16"/>
    <s v="1416.5520073755179"/>
    <x v="1"/>
    <x v="1"/>
    <x v="0"/>
  </r>
  <r>
    <s v="O006667"/>
    <x v="250"/>
    <s v="C0312"/>
    <x v="45"/>
    <n v="1"/>
    <n v="0.2"/>
    <n v="14854"/>
    <n v="11883.2"/>
    <n v="0.22"/>
    <s v="2959.235185175463"/>
    <x v="4"/>
    <x v="7"/>
    <x v="1"/>
  </r>
  <r>
    <s v="O006668"/>
    <x v="160"/>
    <s v="C0462"/>
    <x v="64"/>
    <n v="1"/>
    <n v="0.25"/>
    <n v="16218"/>
    <n v="12163.5"/>
    <n v="0.19"/>
    <s v="2895.2743369223494"/>
    <x v="0"/>
    <x v="0"/>
    <x v="1"/>
  </r>
  <r>
    <s v="O006669"/>
    <x v="246"/>
    <s v="C0022"/>
    <x v="25"/>
    <n v="4"/>
    <n v="0.15"/>
    <n v="42988"/>
    <s v="146159.19999999998"/>
    <n v="0.19"/>
    <s v="30996.07761087493"/>
    <x v="0"/>
    <x v="10"/>
    <x v="0"/>
  </r>
  <r>
    <s v="O006670"/>
    <x v="36"/>
    <s v="C0180"/>
    <x v="45"/>
    <n v="1"/>
    <n v="0"/>
    <n v="14854"/>
    <n v="13368.6"/>
    <n v="0.22"/>
    <s v="3714.467704660167"/>
    <x v="4"/>
    <x v="3"/>
    <x v="0"/>
  </r>
  <r>
    <s v="O006671"/>
    <x v="344"/>
    <s v="C0791"/>
    <x v="0"/>
    <n v="1"/>
    <n v="0.25"/>
    <n v="17633"/>
    <n v="13224.75"/>
    <n v="0.19"/>
    <s v="2677.237484799318"/>
    <x v="0"/>
    <x v="1"/>
    <x v="1"/>
  </r>
  <r>
    <s v="O006672"/>
    <x v="325"/>
    <s v="C0730"/>
    <x v="68"/>
    <n v="2"/>
    <n v="0.25"/>
    <n v="35424"/>
    <n v="53136"/>
    <n v="0.19"/>
    <s v="10775.334503354978"/>
    <x v="0"/>
    <x v="1"/>
    <x v="0"/>
  </r>
  <r>
    <s v="O006673"/>
    <x v="340"/>
    <s v="C0749"/>
    <x v="56"/>
    <n v="5"/>
    <n v="0.1"/>
    <n v="3506"/>
    <n v="15777"/>
    <n v="0.19"/>
    <s v="3188.8346078862237"/>
    <x v="0"/>
    <x v="9"/>
    <x v="0"/>
  </r>
  <r>
    <s v="O006674"/>
    <x v="106"/>
    <s v="C0716"/>
    <x v="55"/>
    <n v="2"/>
    <n v="0.15"/>
    <n v="15711"/>
    <n v="26708.7"/>
    <n v="0.19"/>
    <s v="6345.447800867797"/>
    <x v="0"/>
    <x v="1"/>
    <x v="1"/>
  </r>
  <r>
    <s v="O006675"/>
    <x v="330"/>
    <s v="C0339"/>
    <x v="78"/>
    <n v="2"/>
    <n v="0.15"/>
    <n v="24310"/>
    <n v="41327"/>
    <n v="0.16"/>
    <s v="7389.985893170167"/>
    <x v="1"/>
    <x v="10"/>
    <x v="1"/>
  </r>
  <r>
    <s v="O006676"/>
    <x v="340"/>
    <s v="C0531"/>
    <x v="1"/>
    <n v="2"/>
    <n v="0.1"/>
    <n v="10888"/>
    <n v="19598.400000000001"/>
    <n v="0.19"/>
    <s v="3360.3146037405595"/>
    <x v="0"/>
    <x v="10"/>
    <x v="0"/>
  </r>
  <r>
    <s v="O006677"/>
    <x v="63"/>
    <s v="C0692"/>
    <x v="63"/>
    <n v="5"/>
    <n v="0.2"/>
    <n v="9199"/>
    <n v="36796"/>
    <n v="0.16"/>
    <s v="6432.680746490364"/>
    <x v="1"/>
    <x v="0"/>
    <x v="2"/>
  </r>
  <r>
    <s v="O006678"/>
    <x v="250"/>
    <s v="C0162"/>
    <x v="73"/>
    <n v="3"/>
    <n v="0"/>
    <n v="35516"/>
    <n v="106548"/>
    <n v="0.19"/>
    <s v="21860.523535385673"/>
    <x v="0"/>
    <x v="2"/>
    <x v="0"/>
  </r>
  <r>
    <s v="O006679"/>
    <x v="197"/>
    <s v="C1085"/>
    <x v="78"/>
    <n v="1"/>
    <n v="0.1"/>
    <n v="24310"/>
    <n v="21879"/>
    <n v="0.16"/>
    <s v="3338.0420793848625"/>
    <x v="1"/>
    <x v="0"/>
    <x v="0"/>
  </r>
  <r>
    <s v="O006680"/>
    <x v="57"/>
    <s v="C1109"/>
    <x v="3"/>
    <n v="3"/>
    <n v="0.1"/>
    <n v="48370"/>
    <n v="130599"/>
    <n v="0.16"/>
    <s v="25570.032276695456"/>
    <x v="1"/>
    <x v="7"/>
    <x v="2"/>
  </r>
  <r>
    <s v="O006681"/>
    <x v="335"/>
    <s v="C0490"/>
    <x v="32"/>
    <n v="3"/>
    <n v="0.15"/>
    <n v="3648"/>
    <n v="9302.4"/>
    <n v="0.22"/>
    <s v="2076.314344054446"/>
    <x v="4"/>
    <x v="3"/>
    <x v="1"/>
  </r>
  <r>
    <s v="O006682"/>
    <x v="316"/>
    <s v="C0005"/>
    <x v="44"/>
    <n v="2"/>
    <n v="0"/>
    <n v="35247"/>
    <n v="70494"/>
    <n v="0.16"/>
    <s v="13019.187609142382"/>
    <x v="1"/>
    <x v="5"/>
    <x v="0"/>
  </r>
  <r>
    <s v="O006683"/>
    <x v="252"/>
    <s v="C0076"/>
    <x v="7"/>
    <n v="2"/>
    <n v="0"/>
    <n v="4623"/>
    <n v="9246"/>
    <n v="0.28000000000000003"/>
    <s v="2753.843523460506"/>
    <x v="3"/>
    <x v="6"/>
    <x v="0"/>
  </r>
  <r>
    <s v="O006684"/>
    <x v="283"/>
    <s v="C0007"/>
    <x v="26"/>
    <n v="2"/>
    <n v="0.2"/>
    <n v="7732"/>
    <n v="12371.2"/>
    <n v="0.22"/>
    <s v="2407.4098063687115"/>
    <x v="4"/>
    <x v="6"/>
    <x v="0"/>
  </r>
  <r>
    <s v="O006685"/>
    <x v="156"/>
    <s v="C0681"/>
    <x v="11"/>
    <n v="2"/>
    <n v="0.05"/>
    <n v="9257"/>
    <n v="17588.3"/>
    <n v="0.16"/>
    <s v="2211.126265201364"/>
    <x v="1"/>
    <x v="3"/>
    <x v="0"/>
  </r>
  <r>
    <s v="O006686"/>
    <x v="135"/>
    <s v="C0473"/>
    <x v="79"/>
    <n v="3"/>
    <n v="0.05"/>
    <n v="23117"/>
    <n v="65883.45"/>
    <n v="0.19"/>
    <s v="10868.514568012812"/>
    <x v="0"/>
    <x v="3"/>
    <x v="1"/>
  </r>
  <r>
    <s v="O006687"/>
    <x v="192"/>
    <s v="C1162"/>
    <x v="31"/>
    <n v="1"/>
    <n v="0.15"/>
    <n v="657"/>
    <s v="558.4499999999999"/>
    <n v="0.22"/>
    <s v="121.27270423488571"/>
    <x v="4"/>
    <x v="7"/>
    <x v="0"/>
  </r>
  <r>
    <s v="O006688"/>
    <x v="230"/>
    <s v="C0812"/>
    <x v="59"/>
    <n v="1"/>
    <n v="0.1"/>
    <n v="32335"/>
    <n v="29101.5"/>
    <n v="0.31"/>
    <s v="10642.518842239702"/>
    <x v="2"/>
    <x v="4"/>
    <x v="0"/>
  </r>
  <r>
    <s v="O006689"/>
    <x v="337"/>
    <s v="C0838"/>
    <x v="77"/>
    <n v="1"/>
    <n v="0.2"/>
    <n v="39927"/>
    <s v="31941.600000000002"/>
    <n v="0.16"/>
    <s v="5057.651739956369"/>
    <x v="1"/>
    <x v="1"/>
    <x v="1"/>
  </r>
  <r>
    <s v="O006690"/>
    <x v="56"/>
    <s v="C0603"/>
    <x v="49"/>
    <n v="3"/>
    <n v="0.1"/>
    <n v="2649"/>
    <n v="7152.3"/>
    <n v="0.16"/>
    <s v="1237.9301893934858"/>
    <x v="1"/>
    <x v="8"/>
    <x v="0"/>
  </r>
  <r>
    <s v="O006691"/>
    <x v="184"/>
    <s v="C1187"/>
    <x v="23"/>
    <n v="2"/>
    <n v="0.15"/>
    <n v="40034"/>
    <n v="68057.8"/>
    <n v="0.28000000000000003"/>
    <s v="21135.72765592189"/>
    <x v="3"/>
    <x v="6"/>
    <x v="1"/>
  </r>
  <r>
    <s v="O006692"/>
    <x v="145"/>
    <s v="C0318"/>
    <x v="27"/>
    <n v="2"/>
    <n v="0.1"/>
    <n v="38016"/>
    <n v="68428.800000000003"/>
    <n v="0.16"/>
    <s v="10089.152034787383"/>
    <x v="1"/>
    <x v="8"/>
    <x v="0"/>
  </r>
  <r>
    <s v="O006693"/>
    <x v="75"/>
    <s v="C1189"/>
    <x v="50"/>
    <n v="3"/>
    <n v="0.2"/>
    <n v="44505"/>
    <n v="106812"/>
    <n v="0.19"/>
    <s v="18744.061034769013"/>
    <x v="0"/>
    <x v="1"/>
    <x v="0"/>
  </r>
  <r>
    <s v="O006694"/>
    <x v="345"/>
    <s v="C0232"/>
    <x v="49"/>
    <n v="2"/>
    <n v="0.05"/>
    <n v="2649"/>
    <s v="5033.099999999999"/>
    <n v="0.16"/>
    <s v="990.5406003265089"/>
    <x v="1"/>
    <x v="1"/>
    <x v="1"/>
  </r>
  <r>
    <s v="O006695"/>
    <x v="167"/>
    <s v="C0328"/>
    <x v="36"/>
    <n v="4"/>
    <n v="0.05"/>
    <n v="29812"/>
    <s v="113285.59999999999"/>
    <n v="0.28000000000000003"/>
    <s v="33972.76083502778"/>
    <x v="3"/>
    <x v="4"/>
    <x v="1"/>
  </r>
  <r>
    <s v="O006696"/>
    <x v="1"/>
    <s v="C0238"/>
    <x v="40"/>
    <n v="1"/>
    <n v="0.25"/>
    <n v="13000"/>
    <n v="9750"/>
    <n v="0.19"/>
    <s v="1660.0388044391507"/>
    <x v="0"/>
    <x v="2"/>
    <x v="0"/>
  </r>
  <r>
    <s v="O006697"/>
    <x v="102"/>
    <s v="C1144"/>
    <x v="28"/>
    <n v="2"/>
    <n v="0.15"/>
    <n v="14233"/>
    <n v="24196.1"/>
    <n v="0.22"/>
    <s v="4973.941557976334"/>
    <x v="4"/>
    <x v="5"/>
    <x v="1"/>
  </r>
  <r>
    <s v="O006698"/>
    <x v="226"/>
    <s v="C0950"/>
    <x v="37"/>
    <n v="2"/>
    <n v="0.15"/>
    <n v="28530"/>
    <n v="48501"/>
    <n v="0.16"/>
    <s v="7904.988093123114"/>
    <x v="1"/>
    <x v="0"/>
    <x v="0"/>
  </r>
  <r>
    <s v="O006699"/>
    <x v="348"/>
    <s v="C0895"/>
    <x v="30"/>
    <n v="1"/>
    <n v="0.05"/>
    <n v="37834"/>
    <s v="35942.299999999996"/>
    <n v="0.28000000000000003"/>
    <s v="10478.500608752816"/>
    <x v="3"/>
    <x v="1"/>
    <x v="1"/>
  </r>
  <r>
    <s v="O006700"/>
    <x v="160"/>
    <s v="C0619"/>
    <x v="71"/>
    <n v="1"/>
    <n v="0.1"/>
    <n v="34213"/>
    <n v="30791.7"/>
    <n v="0.19"/>
    <s v="7191.069599121719"/>
    <x v="0"/>
    <x v="5"/>
    <x v="1"/>
  </r>
  <r>
    <s v="O006701"/>
    <x v="118"/>
    <s v="C0250"/>
    <x v="62"/>
    <n v="1"/>
    <n v="0.05"/>
    <n v="39150"/>
    <n v="37192.5"/>
    <n v="0.28000000000000003"/>
    <s v="11106.417855945712"/>
    <x v="3"/>
    <x v="1"/>
    <x v="0"/>
  </r>
  <r>
    <s v="O006702"/>
    <x v="242"/>
    <s v="C0198"/>
    <x v="23"/>
    <n v="3"/>
    <n v="0.05"/>
    <n v="40034"/>
    <n v="114096.9"/>
    <n v="0.28000000000000003"/>
    <s v="28019.605436791724"/>
    <x v="3"/>
    <x v="4"/>
    <x v="0"/>
  </r>
  <r>
    <s v="O006703"/>
    <x v="351"/>
    <s v="C0416"/>
    <x v="22"/>
    <n v="2"/>
    <n v="0.1"/>
    <n v="10792"/>
    <s v="19425.600000000002"/>
    <n v="0.28000000000000003"/>
    <s v="4904.580360541544"/>
    <x v="3"/>
    <x v="8"/>
    <x v="1"/>
  </r>
  <r>
    <s v="O006704"/>
    <x v="333"/>
    <s v="C0732"/>
    <x v="36"/>
    <n v="2"/>
    <n v="0.25"/>
    <n v="29812"/>
    <n v="44718"/>
    <n v="0.28000000000000003"/>
    <s v="13005.796007957488"/>
    <x v="3"/>
    <x v="7"/>
    <x v="0"/>
  </r>
  <r>
    <s v="O006705"/>
    <x v="73"/>
    <s v="C0938"/>
    <x v="35"/>
    <n v="2"/>
    <n v="0.05"/>
    <n v="24562"/>
    <s v="46667.799999999996"/>
    <n v="0.22"/>
    <s v="10500.130594780641"/>
    <x v="4"/>
    <x v="6"/>
    <x v="0"/>
  </r>
  <r>
    <s v="O006706"/>
    <x v="338"/>
    <s v="C1175"/>
    <x v="20"/>
    <n v="1"/>
    <n v="0.05"/>
    <n v="40096"/>
    <n v="38091.199999999997"/>
    <n v="0.22"/>
    <s v="7254.887330710399"/>
    <x v="4"/>
    <x v="5"/>
    <x v="1"/>
  </r>
  <r>
    <s v="O006707"/>
    <x v="60"/>
    <s v="C0216"/>
    <x v="40"/>
    <n v="4"/>
    <n v="0.05"/>
    <n v="13000"/>
    <n v="49400"/>
    <n v="0.19"/>
    <s v="11206.45901258947"/>
    <x v="0"/>
    <x v="4"/>
    <x v="2"/>
  </r>
  <r>
    <s v="O006708"/>
    <x v="243"/>
    <s v="C1185"/>
    <x v="68"/>
    <n v="1"/>
    <n v="0.15"/>
    <n v="35424"/>
    <s v="30110.399999999998"/>
    <n v="0.19"/>
    <s v="3351.961885396727"/>
    <x v="0"/>
    <x v="9"/>
    <x v="1"/>
  </r>
  <r>
    <s v="O006709"/>
    <x v="149"/>
    <s v="C0815"/>
    <x v="13"/>
    <n v="2"/>
    <n v="0.1"/>
    <n v="41060"/>
    <n v="73908"/>
    <n v="0.28000000000000003"/>
    <s v="21562.425811260862"/>
    <x v="3"/>
    <x v="1"/>
    <x v="0"/>
  </r>
  <r>
    <s v="O006710"/>
    <x v="332"/>
    <s v="C0610"/>
    <x v="10"/>
    <n v="1"/>
    <n v="0.1"/>
    <n v="9427"/>
    <s v="8484.300000000001"/>
    <n v="0.22"/>
    <s v="1407.1753174310304"/>
    <x v="4"/>
    <x v="8"/>
    <x v="0"/>
  </r>
  <r>
    <s v="O006711"/>
    <x v="215"/>
    <s v="C0511"/>
    <x v="33"/>
    <n v="2"/>
    <n v="0.2"/>
    <n v="5109"/>
    <s v="8174.400000000001"/>
    <n v="0.19"/>
    <s v="1805.1073512808146"/>
    <x v="0"/>
    <x v="3"/>
    <x v="0"/>
  </r>
  <r>
    <s v="O006712"/>
    <x v="249"/>
    <s v="C0918"/>
    <x v="41"/>
    <n v="4"/>
    <n v="0.05"/>
    <n v="38513"/>
    <n v="146349.4"/>
    <n v="0.19"/>
    <s v="26449.04639372196"/>
    <x v="0"/>
    <x v="8"/>
    <x v="0"/>
  </r>
  <r>
    <s v="O006713"/>
    <x v="58"/>
    <s v="C0157"/>
    <x v="37"/>
    <n v="5"/>
    <n v="0.1"/>
    <n v="28530"/>
    <n v="128385"/>
    <n v="0.16"/>
    <s v="23901.490746152984"/>
    <x v="1"/>
    <x v="2"/>
    <x v="0"/>
  </r>
  <r>
    <s v="O006714"/>
    <x v="315"/>
    <s v="C0162"/>
    <x v="66"/>
    <n v="1"/>
    <n v="0"/>
    <n v="17932"/>
    <n v="17932"/>
    <n v="0.16"/>
    <s v="2623.7242219411096"/>
    <x v="1"/>
    <x v="2"/>
    <x v="0"/>
  </r>
  <r>
    <s v="O006715"/>
    <x v="196"/>
    <s v="C0042"/>
    <x v="75"/>
    <n v="1"/>
    <n v="0"/>
    <n v="27904"/>
    <n v="27904"/>
    <n v="0.22"/>
    <s v="7433.654204911439"/>
    <x v="4"/>
    <x v="2"/>
    <x v="0"/>
  </r>
  <r>
    <s v="O006716"/>
    <x v="292"/>
    <s v="C0303"/>
    <x v="56"/>
    <n v="1"/>
    <n v="0"/>
    <n v="3506"/>
    <n v="3506"/>
    <n v="0.19"/>
    <s v="437.18767686698266"/>
    <x v="0"/>
    <x v="2"/>
    <x v="2"/>
  </r>
  <r>
    <s v="O006717"/>
    <x v="186"/>
    <s v="C1014"/>
    <x v="20"/>
    <n v="1"/>
    <n v="0.05"/>
    <n v="40096"/>
    <n v="38091.199999999997"/>
    <n v="0.22"/>
    <s v="9552.592567200736"/>
    <x v="4"/>
    <x v="1"/>
    <x v="2"/>
  </r>
  <r>
    <s v="O006718"/>
    <x v="87"/>
    <s v="C0764"/>
    <x v="52"/>
    <n v="2"/>
    <n v="0.1"/>
    <n v="36003"/>
    <n v="64805.4"/>
    <n v="0.16"/>
    <s v="8990.149249674027"/>
    <x v="1"/>
    <x v="6"/>
    <x v="1"/>
  </r>
  <r>
    <s v="O006719"/>
    <x v="320"/>
    <s v="C0120"/>
    <x v="55"/>
    <n v="2"/>
    <n v="0"/>
    <n v="15711"/>
    <n v="31422"/>
    <n v="0.19"/>
    <s v="6382.703652086848"/>
    <x v="0"/>
    <x v="6"/>
    <x v="0"/>
  </r>
  <r>
    <s v="O006720"/>
    <x v="364"/>
    <s v="C1099"/>
    <x v="13"/>
    <n v="3"/>
    <n v="0.05"/>
    <n v="41060"/>
    <n v="117021"/>
    <n v="0.28000000000000003"/>
    <s v="34474.16980855555"/>
    <x v="3"/>
    <x v="5"/>
    <x v="1"/>
  </r>
  <r>
    <s v="O006721"/>
    <x v="109"/>
    <s v="C0674"/>
    <x v="73"/>
    <n v="2"/>
    <n v="0"/>
    <n v="35516"/>
    <n v="71032"/>
    <n v="0.19"/>
    <s v="10034.35380180148"/>
    <x v="0"/>
    <x v="10"/>
    <x v="0"/>
  </r>
  <r>
    <s v="O006722"/>
    <x v="195"/>
    <s v="C0661"/>
    <x v="61"/>
    <n v="1"/>
    <n v="0.05"/>
    <n v="12154"/>
    <n v="11546.3"/>
    <n v="0.19"/>
    <s v="2596.8728474560235"/>
    <x v="0"/>
    <x v="0"/>
    <x v="0"/>
  </r>
  <r>
    <s v="O006723"/>
    <x v="55"/>
    <s v="C0123"/>
    <x v="45"/>
    <n v="3"/>
    <n v="0"/>
    <n v="14854"/>
    <n v="44562"/>
    <n v="0.22"/>
    <s v="10417.685938088322"/>
    <x v="4"/>
    <x v="3"/>
    <x v="1"/>
  </r>
  <r>
    <s v="O006724"/>
    <x v="4"/>
    <s v="C0653"/>
    <x v="30"/>
    <n v="3"/>
    <n v="0.05"/>
    <n v="37834"/>
    <n v="107826.9"/>
    <n v="0.28000000000000003"/>
    <s v="30632.86070864455"/>
    <x v="3"/>
    <x v="8"/>
    <x v="1"/>
  </r>
  <r>
    <s v="O006725"/>
    <x v="297"/>
    <s v="C0921"/>
    <x v="62"/>
    <n v="2"/>
    <n v="0.25"/>
    <n v="39150"/>
    <n v="58725"/>
    <n v="0.28000000000000003"/>
    <s v="17234.68554941631"/>
    <x v="3"/>
    <x v="7"/>
    <x v="0"/>
  </r>
  <r>
    <s v="O006726"/>
    <x v="238"/>
    <s v="C1014"/>
    <x v="70"/>
    <n v="4"/>
    <n v="0.1"/>
    <n v="45709"/>
    <n v="164552.4"/>
    <n v="0.22"/>
    <s v="36922.77823534704"/>
    <x v="4"/>
    <x v="1"/>
    <x v="2"/>
  </r>
  <r>
    <s v="O006727"/>
    <x v="77"/>
    <s v="C0789"/>
    <x v="57"/>
    <n v="3"/>
    <n v="0.15"/>
    <n v="23441"/>
    <s v="59774.549999999996"/>
    <n v="0.19"/>
    <s v="13103.404040726002"/>
    <x v="0"/>
    <x v="5"/>
    <x v="0"/>
  </r>
  <r>
    <s v="O006728"/>
    <x v="9"/>
    <s v="C0257"/>
    <x v="56"/>
    <n v="2"/>
    <n v="0.2"/>
    <n v="3506"/>
    <n v="5609.6"/>
    <n v="0.19"/>
    <s v="973.2668534841016"/>
    <x v="0"/>
    <x v="0"/>
    <x v="0"/>
  </r>
  <r>
    <s v="O006729"/>
    <x v="364"/>
    <s v="C0757"/>
    <x v="74"/>
    <n v="4"/>
    <n v="0.15"/>
    <n v="5121"/>
    <s v="17411.399999999998"/>
    <n v="0.28000000000000003"/>
    <s v="5384.761529934005"/>
    <x v="3"/>
    <x v="0"/>
    <x v="0"/>
  </r>
  <r>
    <s v="O006730"/>
    <x v="174"/>
    <s v="C0598"/>
    <x v="16"/>
    <n v="2"/>
    <n v="0.15"/>
    <n v="28518"/>
    <n v="48480.6"/>
    <n v="0.31"/>
    <s v="16000.07290074121"/>
    <x v="2"/>
    <x v="0"/>
    <x v="1"/>
  </r>
  <r>
    <s v="O006731"/>
    <x v="130"/>
    <s v="C0791"/>
    <x v="55"/>
    <n v="2"/>
    <n v="0.15"/>
    <n v="15711"/>
    <n v="26708.7"/>
    <n v="0.19"/>
    <s v="4913.850116049286"/>
    <x v="0"/>
    <x v="1"/>
    <x v="1"/>
  </r>
  <r>
    <s v="O006732"/>
    <x v="99"/>
    <s v="C1173"/>
    <x v="31"/>
    <n v="1"/>
    <n v="0.15"/>
    <n v="657"/>
    <s v="558.4499999999999"/>
    <n v="0.22"/>
    <s v="158.94523390326236"/>
    <x v="4"/>
    <x v="9"/>
    <x v="0"/>
  </r>
  <r>
    <s v="O006733"/>
    <x v="284"/>
    <s v="C1172"/>
    <x v="11"/>
    <n v="4"/>
    <n v="0.2"/>
    <n v="9257"/>
    <n v="29622.400000000001"/>
    <n v="0.16"/>
    <s v="5207.797350374248"/>
    <x v="1"/>
    <x v="6"/>
    <x v="0"/>
  </r>
  <r>
    <s v="O006734"/>
    <x v="93"/>
    <s v="C0680"/>
    <x v="20"/>
    <n v="1"/>
    <n v="0.05"/>
    <n v="40096"/>
    <n v="38091.199999999997"/>
    <n v="0.22"/>
    <s v="8640.036542444645"/>
    <x v="4"/>
    <x v="0"/>
    <x v="1"/>
  </r>
  <r>
    <s v="O006735"/>
    <x v="345"/>
    <s v="C1033"/>
    <x v="24"/>
    <n v="2"/>
    <n v="0.05"/>
    <n v="13614"/>
    <n v="25866.6"/>
    <n v="0.19"/>
    <s v="5434.278520979388"/>
    <x v="0"/>
    <x v="1"/>
    <x v="1"/>
  </r>
  <r>
    <s v="O006736"/>
    <x v="309"/>
    <s v="C0796"/>
    <x v="0"/>
    <n v="2"/>
    <n v="0"/>
    <n v="17633"/>
    <n v="35266"/>
    <n v="0.19"/>
    <s v="6571.224687626549"/>
    <x v="0"/>
    <x v="1"/>
    <x v="0"/>
  </r>
  <r>
    <s v="O006737"/>
    <x v="23"/>
    <s v="C0608"/>
    <x v="28"/>
    <n v="2"/>
    <n v="0.2"/>
    <n v="14233"/>
    <s v="22772.800000000003"/>
    <n v="0.22"/>
    <s v="5967.350744519606"/>
    <x v="4"/>
    <x v="2"/>
    <x v="1"/>
  </r>
  <r>
    <s v="O006738"/>
    <x v="250"/>
    <s v="C0331"/>
    <x v="68"/>
    <n v="2"/>
    <n v="0.1"/>
    <n v="35424"/>
    <s v="63763.200000000004"/>
    <n v="0.19"/>
    <s v="12067.344010779805"/>
    <x v="0"/>
    <x v="5"/>
    <x v="0"/>
  </r>
  <r>
    <s v="O006739"/>
    <x v="272"/>
    <s v="C0056"/>
    <x v="64"/>
    <n v="2"/>
    <n v="0.2"/>
    <n v="16218"/>
    <s v="25948.800000000003"/>
    <n v="0.19"/>
    <s v="5674.483320313995"/>
    <x v="0"/>
    <x v="6"/>
    <x v="1"/>
  </r>
  <r>
    <s v="O006740"/>
    <x v="4"/>
    <s v="C0105"/>
    <x v="10"/>
    <n v="1"/>
    <n v="0.1"/>
    <n v="9427"/>
    <s v="8484.300000000001"/>
    <n v="0.22"/>
    <s v="1549.3197178166456"/>
    <x v="4"/>
    <x v="4"/>
    <x v="0"/>
  </r>
  <r>
    <s v="O006741"/>
    <x v="327"/>
    <s v="C0547"/>
    <x v="9"/>
    <n v="3"/>
    <n v="0.1"/>
    <n v="11380"/>
    <n v="30726"/>
    <n v="0.28000000000000003"/>
    <s v="6672.036784623867"/>
    <x v="3"/>
    <x v="4"/>
    <x v="1"/>
  </r>
  <r>
    <s v="O006742"/>
    <x v="88"/>
    <s v="C0793"/>
    <x v="43"/>
    <n v="2"/>
    <n v="0.1"/>
    <n v="21121"/>
    <n v="38017.800000000003"/>
    <n v="0.19"/>
    <s v="7759.135433990874"/>
    <x v="0"/>
    <x v="4"/>
    <x v="1"/>
  </r>
  <r>
    <s v="O006743"/>
    <x v="326"/>
    <s v="C0489"/>
    <x v="57"/>
    <n v="3"/>
    <n v="0.1"/>
    <n v="23441"/>
    <s v="63290.700000000004"/>
    <n v="0.19"/>
    <s v="11175.034641180437"/>
    <x v="0"/>
    <x v="1"/>
    <x v="0"/>
  </r>
  <r>
    <s v="O006744"/>
    <x v="206"/>
    <s v="C1074"/>
    <x v="47"/>
    <n v="1"/>
    <n v="0.15"/>
    <n v="13190"/>
    <n v="11211.5"/>
    <n v="0.22"/>
    <s v="2390.928557828614"/>
    <x v="4"/>
    <x v="4"/>
    <x v="0"/>
  </r>
  <r>
    <s v="O006745"/>
    <x v="109"/>
    <s v="C1111"/>
    <x v="77"/>
    <n v="2"/>
    <n v="0.05"/>
    <n v="39927"/>
    <n v="75861.3"/>
    <n v="0.16"/>
    <s v="5921.041344791245"/>
    <x v="1"/>
    <x v="7"/>
    <x v="0"/>
  </r>
  <r>
    <s v="O006746"/>
    <x v="324"/>
    <s v="C0303"/>
    <x v="37"/>
    <n v="2"/>
    <n v="0.15"/>
    <n v="28530"/>
    <n v="48501"/>
    <n v="0.16"/>
    <s v="10647.031373919037"/>
    <x v="1"/>
    <x v="2"/>
    <x v="2"/>
  </r>
  <r>
    <s v="O006747"/>
    <x v="313"/>
    <s v="C1025"/>
    <x v="15"/>
    <n v="1"/>
    <n v="0.05"/>
    <n v="40809"/>
    <s v="38768.549999999996"/>
    <n v="0.19"/>
    <s v="7507.897790383977"/>
    <x v="0"/>
    <x v="8"/>
    <x v="0"/>
  </r>
  <r>
    <s v="O006748"/>
    <x v="200"/>
    <s v="C0650"/>
    <x v="73"/>
    <n v="3"/>
    <n v="0.1"/>
    <n v="35516"/>
    <n v="95893.2"/>
    <n v="0.19"/>
    <s v="22698.889774125862"/>
    <x v="0"/>
    <x v="3"/>
    <x v="0"/>
  </r>
  <r>
    <s v="O006749"/>
    <x v="230"/>
    <s v="C0648"/>
    <x v="40"/>
    <n v="1"/>
    <n v="0.1"/>
    <n v="13000"/>
    <n v="11700"/>
    <n v="0.19"/>
    <s v="1652.7388891859998"/>
    <x v="0"/>
    <x v="4"/>
    <x v="0"/>
  </r>
  <r>
    <s v="O006750"/>
    <x v="147"/>
    <s v="C0381"/>
    <x v="17"/>
    <n v="2"/>
    <n v="0.2"/>
    <n v="41116"/>
    <n v="65785.600000000006"/>
    <n v="0.19"/>
    <s v="12726.402777121797"/>
    <x v="0"/>
    <x v="4"/>
    <x v="2"/>
  </r>
  <r>
    <s v="O006751"/>
    <x v="326"/>
    <s v="C0162"/>
    <x v="45"/>
    <n v="2"/>
    <n v="0.2"/>
    <n v="14854"/>
    <n v="23766.400000000001"/>
    <n v="0.22"/>
    <s v="5567.5924083603295"/>
    <x v="4"/>
    <x v="2"/>
    <x v="0"/>
  </r>
  <r>
    <s v="O006752"/>
    <x v="177"/>
    <s v="C0019"/>
    <x v="67"/>
    <n v="2"/>
    <n v="0.1"/>
    <n v="35056"/>
    <n v="63100.800000000003"/>
    <n v="0.19"/>
    <s v="12285.022135721765"/>
    <x v="0"/>
    <x v="5"/>
    <x v="0"/>
  </r>
  <r>
    <s v="O006753"/>
    <x v="119"/>
    <s v="C0974"/>
    <x v="68"/>
    <n v="2"/>
    <n v="0"/>
    <n v="35424"/>
    <n v="70848"/>
    <n v="0.19"/>
    <n v="14040.119601910599"/>
    <x v="0"/>
    <x v="1"/>
    <x v="0"/>
  </r>
  <r>
    <s v="O006754"/>
    <x v="305"/>
    <s v="C0243"/>
    <x v="59"/>
    <n v="1"/>
    <n v="0.2"/>
    <n v="32335"/>
    <n v="25868"/>
    <n v="0.31"/>
    <s v="6760.678726882481"/>
    <x v="2"/>
    <x v="4"/>
    <x v="0"/>
  </r>
  <r>
    <s v="O006755"/>
    <x v="241"/>
    <s v="C0129"/>
    <x v="40"/>
    <n v="2"/>
    <n v="0"/>
    <n v="13000"/>
    <n v="26000"/>
    <n v="0.19"/>
    <s v="5228.480420327785"/>
    <x v="0"/>
    <x v="3"/>
    <x v="1"/>
  </r>
  <r>
    <s v="O006756"/>
    <x v="25"/>
    <s v="C1200"/>
    <x v="0"/>
    <n v="1"/>
    <n v="0.1"/>
    <n v="17633"/>
    <n v="15869.7"/>
    <n v="0.19"/>
    <s v="2547.1850409720373"/>
    <x v="0"/>
    <x v="7"/>
    <x v="1"/>
  </r>
  <r>
    <s v="O006757"/>
    <x v="124"/>
    <s v="C0409"/>
    <x v="1"/>
    <n v="2"/>
    <n v="0"/>
    <n v="10888"/>
    <n v="21776"/>
    <n v="0.19"/>
    <s v="3666.6427342061234"/>
    <x v="0"/>
    <x v="0"/>
    <x v="2"/>
  </r>
  <r>
    <s v="O006758"/>
    <x v="160"/>
    <s v="C0792"/>
    <x v="71"/>
    <n v="1"/>
    <n v="0.05"/>
    <n v="34213"/>
    <n v="32502.35"/>
    <n v="0.19"/>
    <s v="6194.225436537485"/>
    <x v="0"/>
    <x v="10"/>
    <x v="0"/>
  </r>
  <r>
    <s v="O006759"/>
    <x v="29"/>
    <s v="C0943"/>
    <x v="64"/>
    <n v="2"/>
    <n v="0.15"/>
    <n v="16218"/>
    <n v="27570.6"/>
    <n v="0.19"/>
    <s v="4898.829327867909"/>
    <x v="0"/>
    <x v="0"/>
    <x v="0"/>
  </r>
  <r>
    <s v="O006760"/>
    <x v="263"/>
    <s v="C1108"/>
    <x v="16"/>
    <n v="2"/>
    <n v="0.05"/>
    <n v="28518"/>
    <n v="54184.2"/>
    <n v="0.31"/>
    <s v="16238.753706142601"/>
    <x v="2"/>
    <x v="7"/>
    <x v="1"/>
  </r>
  <r>
    <s v="O006761"/>
    <x v="197"/>
    <s v="C0222"/>
    <x v="51"/>
    <n v="3"/>
    <n v="0.2"/>
    <n v="23506"/>
    <n v="56414.400000000001"/>
    <n v="0.31"/>
    <s v="19707.75870482005"/>
    <x v="2"/>
    <x v="4"/>
    <x v="2"/>
  </r>
  <r>
    <s v="O006762"/>
    <x v="362"/>
    <s v="C0445"/>
    <x v="76"/>
    <n v="2"/>
    <n v="0.15"/>
    <n v="2696"/>
    <n v="4583.2"/>
    <n v="0.31"/>
    <s v="1395.7597271879713"/>
    <x v="2"/>
    <x v="7"/>
    <x v="0"/>
  </r>
  <r>
    <s v="O006763"/>
    <x v="256"/>
    <s v="C0618"/>
    <x v="5"/>
    <n v="1"/>
    <n v="0.15"/>
    <n v="7879"/>
    <n v="6697.15"/>
    <n v="0.16"/>
    <s v="978.5116996468521"/>
    <x v="1"/>
    <x v="6"/>
    <x v="2"/>
  </r>
  <r>
    <s v="O006764"/>
    <x v="31"/>
    <s v="C0523"/>
    <x v="67"/>
    <n v="2"/>
    <n v="0.05"/>
    <n v="35056"/>
    <n v="66606.399999999994"/>
    <n v="0.19"/>
    <s v="12368.427039745377"/>
    <x v="0"/>
    <x v="4"/>
    <x v="0"/>
  </r>
  <r>
    <s v="O006765"/>
    <x v="188"/>
    <s v="C0166"/>
    <x v="65"/>
    <n v="2"/>
    <n v="0"/>
    <n v="34669"/>
    <n v="69338"/>
    <n v="0.16"/>
    <s v="8396.688589979312"/>
    <x v="1"/>
    <x v="1"/>
    <x v="1"/>
  </r>
  <r>
    <s v="O006766"/>
    <x v="9"/>
    <s v="C0708"/>
    <x v="7"/>
    <n v="1"/>
    <n v="0.15"/>
    <n v="4623"/>
    <s v="3929.5499999999997"/>
    <n v="0.28000000000000003"/>
    <s v="1122.6318853768016"/>
    <x v="3"/>
    <x v="9"/>
    <x v="0"/>
  </r>
  <r>
    <s v="O006767"/>
    <x v="155"/>
    <s v="C0743"/>
    <x v="65"/>
    <n v="1"/>
    <n v="0.15"/>
    <n v="34669"/>
    <s v="29468.649999999998"/>
    <n v="0.16"/>
    <n v="5459.4923056437201"/>
    <x v="1"/>
    <x v="1"/>
    <x v="0"/>
  </r>
  <r>
    <s v="O006768"/>
    <x v="39"/>
    <s v="C1009"/>
    <x v="1"/>
    <n v="2"/>
    <n v="0.1"/>
    <n v="10888"/>
    <n v="19598.400000000001"/>
    <n v="0.19"/>
    <s v="3939.0712173821516"/>
    <x v="0"/>
    <x v="7"/>
    <x v="0"/>
  </r>
  <r>
    <s v="O006769"/>
    <x v="9"/>
    <s v="C0913"/>
    <x v="37"/>
    <n v="1"/>
    <n v="0.1"/>
    <n v="28530"/>
    <n v="25677"/>
    <n v="0.16"/>
    <s v="4141.263295132858"/>
    <x v="1"/>
    <x v="4"/>
    <x v="0"/>
  </r>
  <r>
    <s v="O006770"/>
    <x v="346"/>
    <s v="C1037"/>
    <x v="5"/>
    <n v="1"/>
    <n v="0.1"/>
    <n v="7879"/>
    <n v="7091.1"/>
    <n v="0.16"/>
    <n v="1283.85578527299"/>
    <x v="1"/>
    <x v="0"/>
    <x v="0"/>
  </r>
  <r>
    <s v="O006771"/>
    <x v="352"/>
    <s v="C0365"/>
    <x v="29"/>
    <n v="1"/>
    <n v="0.15"/>
    <n v="32777"/>
    <n v="27860.45"/>
    <n v="0.19"/>
    <s v="4753.161860907854"/>
    <x v="0"/>
    <x v="10"/>
    <x v="0"/>
  </r>
  <r>
    <s v="O006772"/>
    <x v="252"/>
    <s v="C0225"/>
    <x v="32"/>
    <n v="1"/>
    <n v="0.15"/>
    <n v="3648"/>
    <s v="3100.7999999999997"/>
    <n v="0.22"/>
    <s v="686.4354859388474"/>
    <x v="4"/>
    <x v="10"/>
    <x v="0"/>
  </r>
  <r>
    <s v="O006773"/>
    <x v="305"/>
    <s v="C0996"/>
    <x v="68"/>
    <n v="1"/>
    <n v="0.15"/>
    <n v="35424"/>
    <s v="30110.399999999998"/>
    <n v="0.19"/>
    <s v="7194.602520660625"/>
    <x v="0"/>
    <x v="1"/>
    <x v="0"/>
  </r>
  <r>
    <s v="O006774"/>
    <x v="293"/>
    <s v="C0194"/>
    <x v="12"/>
    <n v="2"/>
    <n v="0.2"/>
    <n v="5299"/>
    <n v="8478.4"/>
    <n v="0.16"/>
    <s v="1269.2787871050405"/>
    <x v="1"/>
    <x v="7"/>
    <x v="0"/>
  </r>
  <r>
    <s v="O006775"/>
    <x v="344"/>
    <s v="C0057"/>
    <x v="12"/>
    <n v="1"/>
    <n v="0.1"/>
    <n v="5299"/>
    <n v="4769.1000000000004"/>
    <n v="0.16"/>
    <s v="864.5234290325462"/>
    <x v="1"/>
    <x v="8"/>
    <x v="2"/>
  </r>
  <r>
    <s v="O006776"/>
    <x v="215"/>
    <s v="C0213"/>
    <x v="49"/>
    <n v="1"/>
    <n v="0"/>
    <n v="2649"/>
    <n v="2649"/>
    <n v="0.16"/>
    <s v="482.5191875719595"/>
    <x v="1"/>
    <x v="3"/>
    <x v="0"/>
  </r>
  <r>
    <s v="O006777"/>
    <x v="334"/>
    <s v="C0117"/>
    <x v="37"/>
    <n v="1"/>
    <n v="0.1"/>
    <n v="28530"/>
    <n v="25677"/>
    <n v="0.16"/>
    <s v="3427.3987587867828"/>
    <x v="1"/>
    <x v="5"/>
    <x v="1"/>
  </r>
  <r>
    <s v="O006778"/>
    <x v="113"/>
    <s v="C0599"/>
    <x v="21"/>
    <n v="2"/>
    <n v="0.1"/>
    <n v="22075"/>
    <n v="39735"/>
    <n v="0.16"/>
    <s v="7314.3376599583125"/>
    <x v="1"/>
    <x v="8"/>
    <x v="1"/>
  </r>
  <r>
    <s v="O006779"/>
    <x v="74"/>
    <s v="C0410"/>
    <x v="64"/>
    <n v="3"/>
    <n v="0"/>
    <n v="16218"/>
    <n v="48654"/>
    <n v="0.19"/>
    <s v="8210.864162454183"/>
    <x v="0"/>
    <x v="1"/>
    <x v="1"/>
  </r>
  <r>
    <s v="O006780"/>
    <x v="276"/>
    <s v="C0812"/>
    <x v="38"/>
    <n v="2"/>
    <n v="0.1"/>
    <n v="19940"/>
    <n v="35892"/>
    <n v="0.16"/>
    <s v="6281.717384087347"/>
    <x v="1"/>
    <x v="4"/>
    <x v="0"/>
  </r>
  <r>
    <s v="O006781"/>
    <x v="269"/>
    <s v="C0929"/>
    <x v="44"/>
    <n v="2"/>
    <n v="0.15"/>
    <n v="35247"/>
    <n v="59919.9"/>
    <n v="0.16"/>
    <s v="8280.713448313312"/>
    <x v="1"/>
    <x v="0"/>
    <x v="1"/>
  </r>
  <r>
    <s v="O006782"/>
    <x v="146"/>
    <s v="C1137"/>
    <x v="17"/>
    <n v="2"/>
    <n v="0.15"/>
    <n v="41116"/>
    <n v="69897.2"/>
    <n v="0.19"/>
    <s v="13968.054472875529"/>
    <x v="0"/>
    <x v="2"/>
    <x v="1"/>
  </r>
  <r>
    <s v="O006783"/>
    <x v="261"/>
    <s v="C1188"/>
    <x v="67"/>
    <n v="1"/>
    <n v="0.2"/>
    <n v="35056"/>
    <s v="28044.800000000003"/>
    <n v="0.19"/>
    <s v="5455.353975805747"/>
    <x v="0"/>
    <x v="7"/>
    <x v="0"/>
  </r>
  <r>
    <s v="O006784"/>
    <x v="3"/>
    <s v="C0004"/>
    <x v="42"/>
    <n v="1"/>
    <n v="0.2"/>
    <n v="36976"/>
    <s v="29580.800000000003"/>
    <n v="0.28000000000000003"/>
    <s v="8398.516707701092"/>
    <x v="3"/>
    <x v="7"/>
    <x v="1"/>
  </r>
  <r>
    <s v="O006785"/>
    <x v="216"/>
    <s v="C0023"/>
    <x v="55"/>
    <n v="1"/>
    <n v="0"/>
    <n v="15711"/>
    <n v="15711"/>
    <n v="0.19"/>
    <s v="3134.6373778082097"/>
    <x v="0"/>
    <x v="1"/>
    <x v="0"/>
  </r>
  <r>
    <s v="O006786"/>
    <x v="109"/>
    <s v="C0921"/>
    <x v="6"/>
    <n v="1"/>
    <n v="0.1"/>
    <n v="3110"/>
    <n v="2799"/>
    <n v="0.31"/>
    <s v="815.7043516196084"/>
    <x v="2"/>
    <x v="7"/>
    <x v="0"/>
  </r>
  <r>
    <s v="O006787"/>
    <x v="196"/>
    <s v="C0745"/>
    <x v="15"/>
    <n v="1"/>
    <n v="0.1"/>
    <n v="40809"/>
    <n v="36728.1"/>
    <n v="0.19"/>
    <s v="5479.016556609516"/>
    <x v="0"/>
    <x v="10"/>
    <x v="0"/>
  </r>
  <r>
    <s v="O006788"/>
    <x v="169"/>
    <s v="C0602"/>
    <x v="4"/>
    <n v="2"/>
    <n v="0.05"/>
    <n v="49003"/>
    <n v="93105.7"/>
    <n v="0.31"/>
    <n v="29128.697947722601"/>
    <x v="2"/>
    <x v="2"/>
    <x v="0"/>
  </r>
  <r>
    <s v="O006789"/>
    <x v="92"/>
    <s v="C0988"/>
    <x v="65"/>
    <n v="1"/>
    <n v="0.05"/>
    <n v="34669"/>
    <s v="32935.549999999996"/>
    <n v="0.16"/>
    <s v="6540.926623317212"/>
    <x v="1"/>
    <x v="9"/>
    <x v="1"/>
  </r>
  <r>
    <s v="O006790"/>
    <x v="64"/>
    <s v="C1116"/>
    <x v="46"/>
    <n v="4"/>
    <n v="0.05"/>
    <n v="4101"/>
    <n v="15583.8"/>
    <n v="0.16"/>
    <s v="2811.528489935563"/>
    <x v="1"/>
    <x v="4"/>
    <x v="2"/>
  </r>
  <r>
    <s v="O006791"/>
    <x v="103"/>
    <s v="C0469"/>
    <x v="18"/>
    <n v="3"/>
    <n v="0"/>
    <n v="11537"/>
    <n v="34611"/>
    <n v="0.22"/>
    <s v="8156.209135282504"/>
    <x v="4"/>
    <x v="6"/>
    <x v="1"/>
  </r>
  <r>
    <s v="O006792"/>
    <x v="187"/>
    <s v="C0970"/>
    <x v="27"/>
    <n v="5"/>
    <n v="0.15"/>
    <n v="38016"/>
    <n v="161568"/>
    <n v="0.16"/>
    <s v="22961.875630530052"/>
    <x v="1"/>
    <x v="0"/>
    <x v="0"/>
  </r>
  <r>
    <s v="O006793"/>
    <x v="149"/>
    <s v="C1179"/>
    <x v="35"/>
    <n v="1"/>
    <n v="0"/>
    <n v="24562"/>
    <n v="24562"/>
    <n v="0.22"/>
    <s v="5563.960900472543"/>
    <x v="4"/>
    <x v="7"/>
    <x v="0"/>
  </r>
  <r>
    <s v="O006794"/>
    <x v="124"/>
    <s v="C0627"/>
    <x v="14"/>
    <n v="3"/>
    <n v="0.05"/>
    <n v="24549"/>
    <n v="69964.649999999994"/>
    <n v="0.19"/>
    <s v="11259.59649028713"/>
    <x v="0"/>
    <x v="2"/>
    <x v="0"/>
  </r>
  <r>
    <s v="O006795"/>
    <x v="311"/>
    <s v="C0207"/>
    <x v="35"/>
    <n v="3"/>
    <n v="0.05"/>
    <n v="24562"/>
    <n v="70001.7"/>
    <n v="0.22"/>
    <s v="14362.558495370462"/>
    <x v="4"/>
    <x v="2"/>
    <x v="1"/>
  </r>
  <r>
    <s v="O006796"/>
    <x v="242"/>
    <s v="C1014"/>
    <x v="27"/>
    <n v="4"/>
    <n v="0.15"/>
    <n v="38016"/>
    <n v="129254.39999999999"/>
    <n v="0.16"/>
    <s v="22296.183803363903"/>
    <x v="1"/>
    <x v="1"/>
    <x v="2"/>
  </r>
  <r>
    <s v="O006797"/>
    <x v="329"/>
    <s v="C0081"/>
    <x v="0"/>
    <n v="2"/>
    <n v="0"/>
    <n v="17633"/>
    <n v="35266"/>
    <n v="0.19"/>
    <s v="4458.214282369324"/>
    <x v="0"/>
    <x v="10"/>
    <x v="1"/>
  </r>
  <r>
    <s v="O006798"/>
    <x v="32"/>
    <s v="C0615"/>
    <x v="1"/>
    <n v="3"/>
    <n v="0"/>
    <n v="10888"/>
    <n v="32664"/>
    <n v="0.19"/>
    <s v="8183.439051625775"/>
    <x v="0"/>
    <x v="10"/>
    <x v="0"/>
  </r>
  <r>
    <s v="O006799"/>
    <x v="271"/>
    <s v="C0483"/>
    <x v="68"/>
    <n v="1"/>
    <n v="0.05"/>
    <n v="35424"/>
    <s v="33652.799999999996"/>
    <n v="0.19"/>
    <s v="4822.582191454379"/>
    <x v="0"/>
    <x v="8"/>
    <x v="0"/>
  </r>
  <r>
    <s v="O006800"/>
    <x v="303"/>
    <s v="C0592"/>
    <x v="33"/>
    <n v="1"/>
    <n v="0.05"/>
    <n v="5109"/>
    <n v="4853.55"/>
    <n v="0.19"/>
    <s v="1243.0185965156577"/>
    <x v="0"/>
    <x v="5"/>
    <x v="2"/>
  </r>
  <r>
    <s v="O006801"/>
    <x v="72"/>
    <s v="C1127"/>
    <x v="67"/>
    <n v="1"/>
    <n v="0.1"/>
    <n v="35056"/>
    <n v="31550.400000000001"/>
    <n v="0.19"/>
    <n v="5068.2059126239201"/>
    <x v="0"/>
    <x v="0"/>
    <x v="0"/>
  </r>
  <r>
    <s v="O006802"/>
    <x v="249"/>
    <s v="C0033"/>
    <x v="2"/>
    <n v="4"/>
    <n v="0.15"/>
    <n v="30563"/>
    <n v="103914.2"/>
    <n v="0.19"/>
    <s v="16656.682829586294"/>
    <x v="0"/>
    <x v="4"/>
    <x v="0"/>
  </r>
  <r>
    <s v="O006803"/>
    <x v="60"/>
    <s v="C0035"/>
    <x v="70"/>
    <n v="1"/>
    <n v="0"/>
    <n v="45709"/>
    <n v="45709"/>
    <n v="0.22"/>
    <n v="9419.8933923866498"/>
    <x v="4"/>
    <x v="9"/>
    <x v="1"/>
  </r>
  <r>
    <s v="O006804"/>
    <x v="214"/>
    <s v="C1000"/>
    <x v="35"/>
    <n v="1"/>
    <n v="0"/>
    <n v="24562"/>
    <n v="24562"/>
    <n v="0.22"/>
    <s v="5025.881112145495"/>
    <x v="4"/>
    <x v="3"/>
    <x v="1"/>
  </r>
  <r>
    <s v="O006805"/>
    <x v="222"/>
    <s v="C1074"/>
    <x v="48"/>
    <n v="4"/>
    <n v="0.05"/>
    <n v="19803"/>
    <n v="75251.399999999994"/>
    <n v="0.16"/>
    <s v="10446.74579104233"/>
    <x v="1"/>
    <x v="4"/>
    <x v="0"/>
  </r>
  <r>
    <s v="O006806"/>
    <x v="341"/>
    <s v="C0280"/>
    <x v="7"/>
    <n v="1"/>
    <n v="0.2"/>
    <n v="4623"/>
    <n v="3698.4"/>
    <n v="0.28000000000000003"/>
    <s v="987.5839849971137"/>
    <x v="3"/>
    <x v="1"/>
    <x v="1"/>
  </r>
  <r>
    <s v="O006807"/>
    <x v="63"/>
    <s v="C0152"/>
    <x v="6"/>
    <n v="3"/>
    <n v="0"/>
    <n v="3110"/>
    <n v="9330"/>
    <n v="0.31"/>
    <s v="2922.2495794751744"/>
    <x v="2"/>
    <x v="10"/>
    <x v="0"/>
  </r>
  <r>
    <s v="O006808"/>
    <x v="307"/>
    <s v="C0701"/>
    <x v="71"/>
    <n v="3"/>
    <n v="0.25"/>
    <n v="34213"/>
    <n v="76979.25"/>
    <n v="0.19"/>
    <s v="12208.16169326824"/>
    <x v="0"/>
    <x v="5"/>
    <x v="0"/>
  </r>
  <r>
    <s v="O006809"/>
    <x v="172"/>
    <s v="C0735"/>
    <x v="27"/>
    <n v="1"/>
    <n v="0.15"/>
    <n v="38016"/>
    <n v="32313.599999999999"/>
    <n v="0.16"/>
    <s v="6121.003242325314"/>
    <x v="1"/>
    <x v="7"/>
    <x v="1"/>
  </r>
  <r>
    <s v="O006810"/>
    <x v="294"/>
    <s v="C1019"/>
    <x v="58"/>
    <n v="1"/>
    <n v="0.1"/>
    <n v="34314"/>
    <s v="30882.600000000002"/>
    <n v="0.16"/>
    <n v="6467.6701962233201"/>
    <x v="1"/>
    <x v="1"/>
    <x v="0"/>
  </r>
  <r>
    <s v="O006811"/>
    <x v="97"/>
    <s v="C0665"/>
    <x v="64"/>
    <n v="2"/>
    <n v="0.15"/>
    <n v="16218"/>
    <n v="27570.6"/>
    <n v="0.19"/>
    <s v="3361.828559610763"/>
    <x v="0"/>
    <x v="2"/>
    <x v="0"/>
  </r>
  <r>
    <s v="O006812"/>
    <x v="290"/>
    <s v="C0923"/>
    <x v="32"/>
    <n v="5"/>
    <n v="0.1"/>
    <n v="3648"/>
    <n v="16416"/>
    <n v="0.22"/>
    <s v="4677.551576214885"/>
    <x v="4"/>
    <x v="4"/>
    <x v="1"/>
  </r>
  <r>
    <s v="O006813"/>
    <x v="58"/>
    <s v="C0453"/>
    <x v="46"/>
    <n v="3"/>
    <n v="0.1"/>
    <n v="4101"/>
    <n v="11072.7"/>
    <n v="0.16"/>
    <s v="2071.0255541649894"/>
    <x v="1"/>
    <x v="1"/>
    <x v="2"/>
  </r>
  <r>
    <s v="O006814"/>
    <x v="295"/>
    <s v="C0620"/>
    <x v="41"/>
    <n v="1"/>
    <n v="0.1"/>
    <n v="38513"/>
    <s v="34661.700000000004"/>
    <n v="0.19"/>
    <s v="6898.185175496183"/>
    <x v="0"/>
    <x v="5"/>
    <x v="0"/>
  </r>
  <r>
    <s v="O006815"/>
    <x v="341"/>
    <s v="C1057"/>
    <x v="70"/>
    <n v="1"/>
    <n v="0.15"/>
    <n v="45709"/>
    <n v="38852.65"/>
    <n v="0.22"/>
    <s v="7766.7184210285095"/>
    <x v="4"/>
    <x v="3"/>
    <x v="1"/>
  </r>
  <r>
    <s v="O006816"/>
    <x v="250"/>
    <s v="C1135"/>
    <x v="27"/>
    <n v="1"/>
    <n v="0"/>
    <n v="38016"/>
    <n v="38016"/>
    <n v="0.16"/>
    <s v="6304.252902458214"/>
    <x v="1"/>
    <x v="2"/>
    <x v="0"/>
  </r>
  <r>
    <s v="O006817"/>
    <x v="244"/>
    <s v="C1145"/>
    <x v="7"/>
    <n v="3"/>
    <n v="0.1"/>
    <n v="4623"/>
    <n v="12482.1"/>
    <n v="0.28000000000000003"/>
    <s v="3887.0614397104873"/>
    <x v="3"/>
    <x v="9"/>
    <x v="0"/>
  </r>
  <r>
    <s v="O006818"/>
    <x v="354"/>
    <s v="C0016"/>
    <x v="72"/>
    <n v="1"/>
    <n v="0.15"/>
    <n v="21109"/>
    <s v="17942.649999999998"/>
    <n v="0.22"/>
    <s v="5586.389823743643"/>
    <x v="4"/>
    <x v="7"/>
    <x v="0"/>
  </r>
  <r>
    <s v="O006819"/>
    <x v="276"/>
    <s v="C0739"/>
    <x v="64"/>
    <n v="1"/>
    <n v="0.05"/>
    <n v="16218"/>
    <s v="15407.099999999999"/>
    <n v="0.19"/>
    <s v="4109.345900127549"/>
    <x v="0"/>
    <x v="6"/>
    <x v="2"/>
  </r>
  <r>
    <s v="O006820"/>
    <x v="145"/>
    <s v="C0715"/>
    <x v="56"/>
    <n v="3"/>
    <n v="0.25"/>
    <n v="3506"/>
    <n v="7888.5"/>
    <n v="0.19"/>
    <s v="1076.7669659747319"/>
    <x v="0"/>
    <x v="8"/>
    <x v="1"/>
  </r>
  <r>
    <s v="O006821"/>
    <x v="134"/>
    <s v="C0714"/>
    <x v="68"/>
    <n v="2"/>
    <n v="0"/>
    <n v="35424"/>
    <n v="70848"/>
    <n v="0.19"/>
    <s v="12945.790394973228"/>
    <x v="0"/>
    <x v="2"/>
    <x v="0"/>
  </r>
  <r>
    <s v="O006822"/>
    <x v="347"/>
    <s v="C0098"/>
    <x v="75"/>
    <n v="1"/>
    <n v="0.2"/>
    <n v="27904"/>
    <n v="22323.200000000001"/>
    <n v="0.22"/>
    <s v="4971.674648775536"/>
    <x v="4"/>
    <x v="10"/>
    <x v="1"/>
  </r>
  <r>
    <s v="O006823"/>
    <x v="330"/>
    <s v="C0116"/>
    <x v="70"/>
    <n v="3"/>
    <n v="0.15"/>
    <n v="45709"/>
    <n v="116557.95"/>
    <n v="0.22"/>
    <s v="31123.82204956619"/>
    <x v="4"/>
    <x v="9"/>
    <x v="0"/>
  </r>
  <r>
    <s v="O006824"/>
    <x v="280"/>
    <s v="C0965"/>
    <x v="20"/>
    <n v="2"/>
    <n v="0.15"/>
    <n v="40096"/>
    <n v="68163.199999999997"/>
    <n v="0.22"/>
    <s v="14795.849795718634"/>
    <x v="4"/>
    <x v="4"/>
    <x v="1"/>
  </r>
  <r>
    <s v="O006825"/>
    <x v="140"/>
    <s v="C0349"/>
    <x v="6"/>
    <n v="2"/>
    <n v="0.2"/>
    <n v="3110"/>
    <n v="4976"/>
    <n v="0.31"/>
    <s v="1411.0258068273752"/>
    <x v="2"/>
    <x v="7"/>
    <x v="2"/>
  </r>
  <r>
    <s v="O006826"/>
    <x v="69"/>
    <s v="C0232"/>
    <x v="2"/>
    <n v="2"/>
    <n v="0.2"/>
    <n v="30563"/>
    <n v="48900.800000000003"/>
    <n v="0.19"/>
    <s v="9383.213218482404"/>
    <x v="0"/>
    <x v="1"/>
    <x v="1"/>
  </r>
  <r>
    <s v="O006827"/>
    <x v="7"/>
    <s v="C1135"/>
    <x v="22"/>
    <n v="2"/>
    <n v="0.05"/>
    <n v="10792"/>
    <n v="20504.8"/>
    <n v="0.28000000000000003"/>
    <s v="5464.8014944714805"/>
    <x v="3"/>
    <x v="2"/>
    <x v="0"/>
  </r>
  <r>
    <s v="O006828"/>
    <x v="145"/>
    <s v="C1036"/>
    <x v="11"/>
    <n v="2"/>
    <n v="0.15"/>
    <n v="9257"/>
    <n v="15736.9"/>
    <n v="0.16"/>
    <s v="3061.2672956706865"/>
    <x v="1"/>
    <x v="2"/>
    <x v="0"/>
  </r>
  <r>
    <s v="O006829"/>
    <x v="71"/>
    <s v="C0984"/>
    <x v="61"/>
    <n v="3"/>
    <n v="0"/>
    <n v="12154"/>
    <n v="36462"/>
    <n v="0.19"/>
    <s v="9974.752897623119"/>
    <x v="0"/>
    <x v="1"/>
    <x v="0"/>
  </r>
  <r>
    <s v="O006830"/>
    <x v="124"/>
    <s v="C0639"/>
    <x v="14"/>
    <n v="2"/>
    <n v="0.1"/>
    <n v="24549"/>
    <s v="44188.200000000004"/>
    <n v="0.19"/>
    <s v="9804.016752139309"/>
    <x v="0"/>
    <x v="3"/>
    <x v="0"/>
  </r>
  <r>
    <s v="O006831"/>
    <x v="329"/>
    <s v="C0285"/>
    <x v="21"/>
    <n v="2"/>
    <n v="0.2"/>
    <n v="22075"/>
    <n v="35320"/>
    <n v="0.16"/>
    <s v="6826.644003389084"/>
    <x v="1"/>
    <x v="10"/>
    <x v="2"/>
  </r>
  <r>
    <s v="O006832"/>
    <x v="327"/>
    <s v="C0636"/>
    <x v="13"/>
    <n v="2"/>
    <n v="0.05"/>
    <n v="41060"/>
    <n v="78014"/>
    <n v="0.28000000000000003"/>
    <s v="25217.681402274833"/>
    <x v="3"/>
    <x v="6"/>
    <x v="0"/>
  </r>
  <r>
    <s v="O006833"/>
    <x v="317"/>
    <s v="C0545"/>
    <x v="75"/>
    <n v="2"/>
    <n v="0"/>
    <n v="27904"/>
    <n v="55808"/>
    <n v="0.22"/>
    <s v="13165.605256236106"/>
    <x v="4"/>
    <x v="0"/>
    <x v="0"/>
  </r>
  <r>
    <s v="O006834"/>
    <x v="33"/>
    <s v="C0392"/>
    <x v="26"/>
    <n v="1"/>
    <n v="0.1"/>
    <n v="7732"/>
    <n v="6958.8"/>
    <n v="0.22"/>
    <s v="1433.8188748467046"/>
    <x v="4"/>
    <x v="1"/>
    <x v="2"/>
  </r>
  <r>
    <s v="O006835"/>
    <x v="253"/>
    <s v="C1194"/>
    <x v="50"/>
    <n v="1"/>
    <n v="0.05"/>
    <n v="44505"/>
    <n v="42279.75"/>
    <n v="0.19"/>
    <n v="7588.89220739749"/>
    <x v="0"/>
    <x v="9"/>
    <x v="1"/>
  </r>
  <r>
    <s v="O006836"/>
    <x v="293"/>
    <s v="C0077"/>
    <x v="19"/>
    <n v="2"/>
    <n v="0.05"/>
    <n v="43459"/>
    <s v="82572.09999999999"/>
    <n v="0.19"/>
    <s v="18856.172026212866"/>
    <x v="0"/>
    <x v="2"/>
    <x v="0"/>
  </r>
  <r>
    <s v="O006837"/>
    <x v="53"/>
    <s v="C0297"/>
    <x v="6"/>
    <n v="2"/>
    <n v="0.1"/>
    <n v="3110"/>
    <n v="5598"/>
    <n v="0.31"/>
    <n v="1791.9915340150999"/>
    <x v="2"/>
    <x v="3"/>
    <x v="0"/>
  </r>
  <r>
    <s v="O006838"/>
    <x v="296"/>
    <s v="C0330"/>
    <x v="67"/>
    <n v="1"/>
    <n v="0.1"/>
    <n v="35056"/>
    <n v="31550.400000000001"/>
    <n v="0.19"/>
    <s v="4909.883029115476"/>
    <x v="0"/>
    <x v="4"/>
    <x v="1"/>
  </r>
  <r>
    <s v="O006839"/>
    <x v="154"/>
    <s v="C1087"/>
    <x v="39"/>
    <n v="3"/>
    <n v="0.1"/>
    <n v="46436"/>
    <n v="125377.2"/>
    <n v="0.28000000000000003"/>
    <s v="40850.30796405826"/>
    <x v="3"/>
    <x v="4"/>
    <x v="0"/>
  </r>
  <r>
    <s v="O006840"/>
    <x v="82"/>
    <s v="C0270"/>
    <x v="55"/>
    <n v="1"/>
    <n v="0.1"/>
    <n v="15711"/>
    <n v="14139.9"/>
    <n v="0.19"/>
    <s v="2303.4740562781717"/>
    <x v="0"/>
    <x v="4"/>
    <x v="1"/>
  </r>
  <r>
    <s v="O006841"/>
    <x v="104"/>
    <s v="C0216"/>
    <x v="19"/>
    <n v="2"/>
    <n v="0.25"/>
    <n v="43459"/>
    <n v="65188.5"/>
    <n v="0.19"/>
    <s v="9813.583314364318"/>
    <x v="0"/>
    <x v="4"/>
    <x v="2"/>
  </r>
  <r>
    <s v="O006842"/>
    <x v="251"/>
    <s v="C1099"/>
    <x v="8"/>
    <n v="2"/>
    <n v="0.25"/>
    <n v="26232"/>
    <n v="39348"/>
    <n v="0.22"/>
    <s v="7448.917221359606"/>
    <x v="4"/>
    <x v="5"/>
    <x v="1"/>
  </r>
  <r>
    <s v="O006843"/>
    <x v="42"/>
    <s v="C0510"/>
    <x v="73"/>
    <n v="1"/>
    <n v="0.15"/>
    <n v="35516"/>
    <n v="30188.6"/>
    <n v="0.19"/>
    <s v="6059.562112025334"/>
    <x v="0"/>
    <x v="5"/>
    <x v="0"/>
  </r>
  <r>
    <s v="O006844"/>
    <x v="167"/>
    <s v="C0579"/>
    <x v="5"/>
    <n v="1"/>
    <n v="0"/>
    <n v="7879"/>
    <n v="7879"/>
    <n v="0.16"/>
    <s v="1528.8832811890977"/>
    <x v="1"/>
    <x v="6"/>
    <x v="1"/>
  </r>
  <r>
    <s v="O006845"/>
    <x v="284"/>
    <s v="C1117"/>
    <x v="36"/>
    <n v="1"/>
    <n v="0.05"/>
    <n v="29812"/>
    <s v="28321.399999999998"/>
    <n v="0.28000000000000003"/>
    <s v="8182.463413060583"/>
    <x v="3"/>
    <x v="8"/>
    <x v="0"/>
  </r>
  <r>
    <s v="O006846"/>
    <x v="149"/>
    <s v="C1077"/>
    <x v="1"/>
    <n v="1"/>
    <n v="0.2"/>
    <n v="10888"/>
    <n v="8710.4"/>
    <n v="0.19"/>
    <s v="1485.2103094220556"/>
    <x v="0"/>
    <x v="10"/>
    <x v="1"/>
  </r>
  <r>
    <s v="O006847"/>
    <x v="117"/>
    <s v="C0496"/>
    <x v="70"/>
    <n v="1"/>
    <n v="0.1"/>
    <n v="45709"/>
    <n v="41138.1"/>
    <n v="0.22"/>
    <s v="7887.103435155238"/>
    <x v="4"/>
    <x v="1"/>
    <x v="0"/>
  </r>
  <r>
    <s v="O006848"/>
    <x v="111"/>
    <s v="C0948"/>
    <x v="1"/>
    <n v="2"/>
    <n v="0.25"/>
    <n v="10888"/>
    <n v="16332"/>
    <n v="0.19"/>
    <s v="3543.8679495265187"/>
    <x v="0"/>
    <x v="6"/>
    <x v="0"/>
  </r>
  <r>
    <s v="O006849"/>
    <x v="125"/>
    <s v="C0094"/>
    <x v="2"/>
    <n v="2"/>
    <n v="0.1"/>
    <n v="30563"/>
    <n v="55013.4"/>
    <n v="0.19"/>
    <s v="10274.037938353367"/>
    <x v="0"/>
    <x v="6"/>
    <x v="0"/>
  </r>
  <r>
    <s v="O006850"/>
    <x v="163"/>
    <s v="C0625"/>
    <x v="35"/>
    <n v="2"/>
    <n v="0.2"/>
    <n v="24562"/>
    <s v="39299.200000000004"/>
    <n v="0.22"/>
    <s v="9114.865958126698"/>
    <x v="4"/>
    <x v="9"/>
    <x v="0"/>
  </r>
  <r>
    <s v="O006851"/>
    <x v="115"/>
    <s v="C0229"/>
    <x v="62"/>
    <n v="3"/>
    <n v="0"/>
    <n v="39150"/>
    <n v="117450"/>
    <n v="0.28000000000000003"/>
    <s v="32309.38256076752"/>
    <x v="3"/>
    <x v="4"/>
    <x v="0"/>
  </r>
  <r>
    <s v="O006852"/>
    <x v="255"/>
    <s v="C0250"/>
    <x v="13"/>
    <n v="2"/>
    <n v="0.1"/>
    <n v="41060"/>
    <n v="73908"/>
    <n v="0.28000000000000003"/>
    <s v="21468.828127167024"/>
    <x v="3"/>
    <x v="1"/>
    <x v="0"/>
  </r>
  <r>
    <s v="O006853"/>
    <x v="309"/>
    <s v="C0721"/>
    <x v="66"/>
    <n v="1"/>
    <n v="0.15"/>
    <n v="17932"/>
    <s v="15242.199999999999"/>
    <n v="0.16"/>
    <s v="2646.9402939937895"/>
    <x v="1"/>
    <x v="1"/>
    <x v="0"/>
  </r>
  <r>
    <s v="O006854"/>
    <x v="323"/>
    <s v="C0980"/>
    <x v="32"/>
    <n v="1"/>
    <n v="0.2"/>
    <n v="3648"/>
    <n v="2918.4"/>
    <n v="0.22"/>
    <s v="889.7854607263041"/>
    <x v="4"/>
    <x v="0"/>
    <x v="1"/>
  </r>
  <r>
    <s v="O006855"/>
    <x v="178"/>
    <s v="C0182"/>
    <x v="8"/>
    <n v="1"/>
    <n v="0.1"/>
    <n v="26232"/>
    <n v="23608.799999999999"/>
    <n v="0.22"/>
    <s v="5526.514921590605"/>
    <x v="4"/>
    <x v="8"/>
    <x v="0"/>
  </r>
  <r>
    <s v="O006856"/>
    <x v="140"/>
    <s v="C0267"/>
    <x v="41"/>
    <n v="4"/>
    <n v="0"/>
    <n v="38513"/>
    <n v="154052"/>
    <n v="0.19"/>
    <n v="27181.1456584632"/>
    <x v="0"/>
    <x v="3"/>
    <x v="0"/>
  </r>
  <r>
    <s v="O006857"/>
    <x v="348"/>
    <s v="C1004"/>
    <x v="10"/>
    <n v="4"/>
    <n v="0.2"/>
    <n v="9427"/>
    <n v="30166.400000000001"/>
    <n v="0.22"/>
    <s v="6822.024100269012"/>
    <x v="4"/>
    <x v="3"/>
    <x v="2"/>
  </r>
  <r>
    <s v="O006858"/>
    <x v="274"/>
    <s v="C0281"/>
    <x v="24"/>
    <n v="1"/>
    <n v="0.1"/>
    <n v="13614"/>
    <n v="12252.6"/>
    <n v="0.19"/>
    <s v="1920.7521856014757"/>
    <x v="0"/>
    <x v="3"/>
    <x v="0"/>
  </r>
  <r>
    <s v="O006859"/>
    <x v="193"/>
    <s v="C0962"/>
    <x v="37"/>
    <n v="2"/>
    <n v="0"/>
    <n v="28530"/>
    <n v="57060"/>
    <n v="0.16"/>
    <s v="7215.5260950721595"/>
    <x v="1"/>
    <x v="6"/>
    <x v="0"/>
  </r>
  <r>
    <s v="O006860"/>
    <x v="322"/>
    <s v="C0667"/>
    <x v="24"/>
    <n v="5"/>
    <n v="0.1"/>
    <n v="13614"/>
    <n v="61263"/>
    <n v="0.19"/>
    <s v="14319.53335525303"/>
    <x v="0"/>
    <x v="3"/>
    <x v="1"/>
  </r>
  <r>
    <s v="O006861"/>
    <x v="203"/>
    <s v="C1107"/>
    <x v="53"/>
    <n v="3"/>
    <n v="0.15"/>
    <n v="46621"/>
    <n v="118883.55"/>
    <n v="0.19"/>
    <s v="23853.462447116937"/>
    <x v="0"/>
    <x v="1"/>
    <x v="1"/>
  </r>
  <r>
    <s v="O006862"/>
    <x v="275"/>
    <s v="C0531"/>
    <x v="10"/>
    <n v="2"/>
    <n v="0.1"/>
    <n v="9427"/>
    <s v="16968.600000000002"/>
    <n v="0.22"/>
    <s v="4397.672272199775"/>
    <x v="4"/>
    <x v="10"/>
    <x v="0"/>
  </r>
  <r>
    <s v="O006863"/>
    <x v="53"/>
    <s v="C0423"/>
    <x v="8"/>
    <n v="1"/>
    <n v="0.2"/>
    <n v="26232"/>
    <s v="20985.600000000002"/>
    <n v="0.22"/>
    <s v="3423.337690839249"/>
    <x v="4"/>
    <x v="3"/>
    <x v="1"/>
  </r>
  <r>
    <s v="O006864"/>
    <x v="245"/>
    <s v="C0981"/>
    <x v="48"/>
    <n v="1"/>
    <n v="0.1"/>
    <n v="19803"/>
    <n v="17822.7"/>
    <n v="0.16"/>
    <s v="2243.102620276557"/>
    <x v="1"/>
    <x v="6"/>
    <x v="1"/>
  </r>
  <r>
    <s v="O006865"/>
    <x v="108"/>
    <s v="C0454"/>
    <x v="55"/>
    <n v="3"/>
    <n v="0.1"/>
    <n v="15711"/>
    <s v="42419.700000000004"/>
    <n v="0.19"/>
    <s v="8502.519166589755"/>
    <x v="0"/>
    <x v="2"/>
    <x v="2"/>
  </r>
  <r>
    <s v="O006866"/>
    <x v="276"/>
    <s v="C0267"/>
    <x v="15"/>
    <n v="3"/>
    <n v="0.05"/>
    <n v="40809"/>
    <n v="116305.65"/>
    <n v="0.19"/>
    <s v="18742.35451569077"/>
    <x v="0"/>
    <x v="3"/>
    <x v="0"/>
  </r>
  <r>
    <s v="O006867"/>
    <x v="226"/>
    <s v="C0507"/>
    <x v="8"/>
    <n v="2"/>
    <n v="0.1"/>
    <n v="26232"/>
    <n v="47217.599999999999"/>
    <n v="0.22"/>
    <s v="8034.591655406783"/>
    <x v="4"/>
    <x v="3"/>
    <x v="1"/>
  </r>
  <r>
    <s v="O006868"/>
    <x v="335"/>
    <s v="C1166"/>
    <x v="61"/>
    <n v="1"/>
    <n v="0.05"/>
    <n v="12154"/>
    <n v="11546.3"/>
    <n v="0.19"/>
    <s v="1757.7870427871756"/>
    <x v="0"/>
    <x v="1"/>
    <x v="0"/>
  </r>
  <r>
    <s v="O006869"/>
    <x v="86"/>
    <s v="C0316"/>
    <x v="54"/>
    <n v="4"/>
    <n v="0.05"/>
    <n v="31519"/>
    <n v="119772.2"/>
    <n v="0.19"/>
    <s v="21410.390521125122"/>
    <x v="0"/>
    <x v="2"/>
    <x v="0"/>
  </r>
  <r>
    <s v="O006870"/>
    <x v="358"/>
    <s v="C0764"/>
    <x v="44"/>
    <n v="3"/>
    <n v="0.05"/>
    <n v="35247"/>
    <n v="100453.95"/>
    <n v="0.16"/>
    <s v="17525.052442435073"/>
    <x v="1"/>
    <x v="6"/>
    <x v="1"/>
  </r>
  <r>
    <s v="O006871"/>
    <x v="336"/>
    <s v="C0898"/>
    <x v="39"/>
    <n v="1"/>
    <n v="0"/>
    <n v="46436"/>
    <n v="46436"/>
    <n v="0.28000000000000003"/>
    <s v="15789.659315512252"/>
    <x v="3"/>
    <x v="0"/>
    <x v="2"/>
  </r>
  <r>
    <s v="O006872"/>
    <x v="73"/>
    <s v="C0953"/>
    <x v="30"/>
    <n v="1"/>
    <n v="0"/>
    <n v="37834"/>
    <n v="37834"/>
    <n v="0.28000000000000003"/>
    <s v="9199.687239291987"/>
    <x v="3"/>
    <x v="3"/>
    <x v="2"/>
  </r>
  <r>
    <s v="O006873"/>
    <x v="333"/>
    <s v="C0875"/>
    <x v="43"/>
    <n v="2"/>
    <n v="0.1"/>
    <n v="21121"/>
    <n v="38017.800000000003"/>
    <n v="0.19"/>
    <s v="5891.563292819946"/>
    <x v="0"/>
    <x v="5"/>
    <x v="1"/>
  </r>
  <r>
    <s v="O006874"/>
    <x v="130"/>
    <s v="C0916"/>
    <x v="76"/>
    <n v="1"/>
    <n v="0"/>
    <n v="2696"/>
    <n v="2696"/>
    <n v="0.31"/>
    <s v="698.8494935012839"/>
    <x v="2"/>
    <x v="8"/>
    <x v="1"/>
  </r>
  <r>
    <s v="O006875"/>
    <x v="109"/>
    <s v="C0022"/>
    <x v="60"/>
    <n v="1"/>
    <n v="0"/>
    <n v="11721"/>
    <n v="11721"/>
    <n v="0.16"/>
    <s v="2110.4716496922565"/>
    <x v="1"/>
    <x v="10"/>
    <x v="0"/>
  </r>
  <r>
    <s v="O006876"/>
    <x v="171"/>
    <s v="C0384"/>
    <x v="72"/>
    <n v="1"/>
    <n v="0.25"/>
    <n v="21109"/>
    <n v="15831.75"/>
    <n v="0.22"/>
    <s v="3552.1435667707283"/>
    <x v="4"/>
    <x v="8"/>
    <x v="2"/>
  </r>
  <r>
    <s v="O006877"/>
    <x v="232"/>
    <s v="C1150"/>
    <x v="31"/>
    <n v="4"/>
    <n v="0.1"/>
    <n v="657"/>
    <s v="2365.2000000000003"/>
    <n v="0.22"/>
    <s v="440.4731888572337"/>
    <x v="4"/>
    <x v="1"/>
    <x v="1"/>
  </r>
  <r>
    <s v="O006878"/>
    <x v="46"/>
    <s v="C0103"/>
    <x v="58"/>
    <n v="3"/>
    <n v="0.1"/>
    <n v="34314"/>
    <n v="92647.8"/>
    <n v="0.16"/>
    <s v="12129.56154759566"/>
    <x v="1"/>
    <x v="8"/>
    <x v="1"/>
  </r>
  <r>
    <s v="O006879"/>
    <x v="11"/>
    <s v="C0900"/>
    <x v="28"/>
    <n v="1"/>
    <n v="0.05"/>
    <n v="14233"/>
    <s v="13521.349999999999"/>
    <n v="0.22"/>
    <s v="2916.0480888262696"/>
    <x v="4"/>
    <x v="5"/>
    <x v="0"/>
  </r>
  <r>
    <s v="O006880"/>
    <x v="51"/>
    <s v="C0733"/>
    <x v="14"/>
    <n v="3"/>
    <n v="0.1"/>
    <n v="24549"/>
    <n v="66282.3"/>
    <n v="0.19"/>
    <s v="12437.37403397906"/>
    <x v="0"/>
    <x v="10"/>
    <x v="0"/>
  </r>
  <r>
    <s v="O006881"/>
    <x v="124"/>
    <s v="C0110"/>
    <x v="79"/>
    <n v="2"/>
    <n v="0.1"/>
    <n v="23117"/>
    <n v="41610.6"/>
    <n v="0.19"/>
    <s v="6391.853768420355"/>
    <x v="0"/>
    <x v="0"/>
    <x v="0"/>
  </r>
  <r>
    <s v="O006882"/>
    <x v="224"/>
    <s v="C1089"/>
    <x v="14"/>
    <n v="1"/>
    <n v="0.1"/>
    <n v="24549"/>
    <s v="22094.100000000002"/>
    <n v="0.19"/>
    <s v="4334.897157452787"/>
    <x v="0"/>
    <x v="1"/>
    <x v="1"/>
  </r>
  <r>
    <s v="O006883"/>
    <x v="228"/>
    <s v="C0670"/>
    <x v="39"/>
    <n v="3"/>
    <n v="0.1"/>
    <n v="46436"/>
    <n v="125377.2"/>
    <n v="0.28000000000000003"/>
    <s v="29066.322488790684"/>
    <x v="3"/>
    <x v="2"/>
    <x v="0"/>
  </r>
  <r>
    <s v="O006884"/>
    <x v="269"/>
    <s v="C1100"/>
    <x v="37"/>
    <n v="2"/>
    <n v="0.15"/>
    <n v="28530"/>
    <n v="48501"/>
    <n v="0.16"/>
    <s v="7843.361351249003"/>
    <x v="1"/>
    <x v="0"/>
    <x v="0"/>
  </r>
  <r>
    <s v="O006885"/>
    <x v="268"/>
    <s v="C1043"/>
    <x v="72"/>
    <n v="3"/>
    <n v="0.25"/>
    <n v="21109"/>
    <n v="47495.25"/>
    <n v="0.22"/>
    <s v="10153.76236782253"/>
    <x v="4"/>
    <x v="4"/>
    <x v="1"/>
  </r>
  <r>
    <s v="O006886"/>
    <x v="340"/>
    <s v="C0384"/>
    <x v="9"/>
    <n v="2"/>
    <n v="0.2"/>
    <n v="11380"/>
    <n v="18208"/>
    <n v="0.28000000000000003"/>
    <n v="5353.8588293745897"/>
    <x v="3"/>
    <x v="8"/>
    <x v="2"/>
  </r>
  <r>
    <s v="O006887"/>
    <x v="139"/>
    <s v="C0190"/>
    <x v="48"/>
    <n v="2"/>
    <n v="0"/>
    <n v="19803"/>
    <n v="39606"/>
    <n v="0.16"/>
    <s v="8016.047279449314"/>
    <x v="1"/>
    <x v="8"/>
    <x v="0"/>
  </r>
  <r>
    <s v="O006888"/>
    <x v="148"/>
    <s v="C0762"/>
    <x v="67"/>
    <n v="1"/>
    <n v="0.15"/>
    <n v="35056"/>
    <n v="29797.599999999999"/>
    <n v="0.19"/>
    <s v="5274.959567301529"/>
    <x v="0"/>
    <x v="8"/>
    <x v="1"/>
  </r>
  <r>
    <s v="O006889"/>
    <x v="338"/>
    <s v="C0360"/>
    <x v="73"/>
    <n v="1"/>
    <n v="0"/>
    <n v="35516"/>
    <n v="35516"/>
    <n v="0.19"/>
    <s v="6748.536014587536"/>
    <x v="0"/>
    <x v="2"/>
    <x v="1"/>
  </r>
  <r>
    <s v="O006890"/>
    <x v="266"/>
    <s v="C0875"/>
    <x v="53"/>
    <n v="2"/>
    <n v="0.15"/>
    <n v="46621"/>
    <n v="79255.7"/>
    <n v="0.19"/>
    <s v="9564.275801708041"/>
    <x v="0"/>
    <x v="5"/>
    <x v="1"/>
  </r>
  <r>
    <s v="O006891"/>
    <x v="240"/>
    <s v="C0886"/>
    <x v="27"/>
    <n v="4"/>
    <n v="0.1"/>
    <n v="38016"/>
    <n v="136857.60000000001"/>
    <n v="0.16"/>
    <s v="31341.790495860503"/>
    <x v="1"/>
    <x v="7"/>
    <x v="0"/>
  </r>
  <r>
    <s v="O006892"/>
    <x v="7"/>
    <s v="C0079"/>
    <x v="76"/>
    <n v="2"/>
    <n v="0.1"/>
    <n v="2696"/>
    <n v="4852.8"/>
    <n v="0.31"/>
    <s v="1188.3500092068157"/>
    <x v="2"/>
    <x v="1"/>
    <x v="0"/>
  </r>
  <r>
    <s v="O006893"/>
    <x v="290"/>
    <s v="C0596"/>
    <x v="56"/>
    <n v="1"/>
    <n v="0.1"/>
    <n v="3506"/>
    <n v="3155.4"/>
    <n v="0.19"/>
    <s v="590.3740575515316"/>
    <x v="0"/>
    <x v="3"/>
    <x v="2"/>
  </r>
  <r>
    <s v="O006894"/>
    <x v="77"/>
    <s v="C1196"/>
    <x v="7"/>
    <n v="1"/>
    <n v="0.15"/>
    <n v="4623"/>
    <s v="3929.5499999999997"/>
    <n v="0.28000000000000003"/>
    <s v="749.7539986306767"/>
    <x v="3"/>
    <x v="10"/>
    <x v="2"/>
  </r>
  <r>
    <s v="O006895"/>
    <x v="165"/>
    <s v="C0886"/>
    <x v="12"/>
    <n v="3"/>
    <n v="0.15"/>
    <n v="5299"/>
    <s v="13512.449999999999"/>
    <n v="0.16"/>
    <s v="1771.5078227232193"/>
    <x v="1"/>
    <x v="7"/>
    <x v="0"/>
  </r>
  <r>
    <s v="O006896"/>
    <x v="261"/>
    <s v="C1015"/>
    <x v="27"/>
    <n v="1"/>
    <n v="0"/>
    <n v="38016"/>
    <n v="38016"/>
    <n v="0.16"/>
    <s v="8391.677282556151"/>
    <x v="1"/>
    <x v="2"/>
    <x v="1"/>
  </r>
  <r>
    <s v="O006897"/>
    <x v="314"/>
    <s v="C0149"/>
    <x v="45"/>
    <n v="1"/>
    <n v="0.15"/>
    <n v="14854"/>
    <n v="12625.9"/>
    <n v="0.22"/>
    <s v="3283.5526971012678"/>
    <x v="4"/>
    <x v="8"/>
    <x v="1"/>
  </r>
  <r>
    <s v="O006898"/>
    <x v="307"/>
    <s v="C0010"/>
    <x v="73"/>
    <n v="3"/>
    <n v="0.2"/>
    <n v="35516"/>
    <s v="85238.40000000001"/>
    <n v="0.19"/>
    <n v="19133.925036177799"/>
    <x v="0"/>
    <x v="9"/>
    <x v="0"/>
  </r>
  <r>
    <s v="O006899"/>
    <x v="312"/>
    <s v="C0792"/>
    <x v="45"/>
    <n v="4"/>
    <n v="0"/>
    <n v="14854"/>
    <n v="59416"/>
    <n v="0.22"/>
    <s v="12670.680013862364"/>
    <x v="4"/>
    <x v="10"/>
    <x v="0"/>
  </r>
  <r>
    <s v="O006900"/>
    <x v="225"/>
    <s v="C1079"/>
    <x v="1"/>
    <n v="3"/>
    <n v="0.05"/>
    <n v="10888"/>
    <n v="31030.799999999999"/>
    <n v="0.19"/>
    <s v="7688.889216948645"/>
    <x v="0"/>
    <x v="5"/>
    <x v="1"/>
  </r>
  <r>
    <s v="O006901"/>
    <x v="243"/>
    <s v="C0872"/>
    <x v="69"/>
    <n v="1"/>
    <n v="0.15"/>
    <n v="31802"/>
    <n v="27031.7"/>
    <n v="0.19"/>
    <s v="5379.514368372443"/>
    <x v="0"/>
    <x v="5"/>
    <x v="2"/>
  </r>
  <r>
    <s v="O006902"/>
    <x v="96"/>
    <s v="C0180"/>
    <x v="38"/>
    <n v="1"/>
    <n v="0.1"/>
    <n v="19940"/>
    <n v="17946"/>
    <n v="0.16"/>
    <s v="3304.6574686119743"/>
    <x v="1"/>
    <x v="3"/>
    <x v="0"/>
  </r>
  <r>
    <s v="O006903"/>
    <x v="51"/>
    <s v="C0744"/>
    <x v="37"/>
    <n v="3"/>
    <n v="0.15"/>
    <n v="28530"/>
    <n v="72751.5"/>
    <n v="0.16"/>
    <s v="18380.071717120823"/>
    <x v="1"/>
    <x v="10"/>
    <x v="1"/>
  </r>
  <r>
    <s v="O006904"/>
    <x v="167"/>
    <s v="C0381"/>
    <x v="65"/>
    <n v="4"/>
    <n v="0.1"/>
    <n v="34669"/>
    <s v="124808.40000000001"/>
    <n v="0.16"/>
    <s v="24732.191960936518"/>
    <x v="1"/>
    <x v="4"/>
    <x v="2"/>
  </r>
  <r>
    <s v="O006905"/>
    <x v="79"/>
    <s v="C0451"/>
    <x v="21"/>
    <n v="5"/>
    <n v="0.25"/>
    <n v="22075"/>
    <n v="82781.25"/>
    <n v="0.16"/>
    <s v="13055.345947221911"/>
    <x v="1"/>
    <x v="3"/>
    <x v="0"/>
  </r>
  <r>
    <s v="O006906"/>
    <x v="51"/>
    <s v="C1117"/>
    <x v="65"/>
    <n v="2"/>
    <n v="0.2"/>
    <n v="34669"/>
    <n v="55470.400000000001"/>
    <n v="0.16"/>
    <s v="9866.243286087125"/>
    <x v="1"/>
    <x v="8"/>
    <x v="0"/>
  </r>
  <r>
    <s v="O006907"/>
    <x v="76"/>
    <s v="C0394"/>
    <x v="57"/>
    <n v="3"/>
    <n v="0.05"/>
    <n v="23441"/>
    <s v="66806.84999999999"/>
    <n v="0.19"/>
    <s v="15976.504146766523"/>
    <x v="0"/>
    <x v="1"/>
    <x v="0"/>
  </r>
  <r>
    <s v="O006908"/>
    <x v="55"/>
    <s v="C0965"/>
    <x v="1"/>
    <n v="1"/>
    <n v="0.1"/>
    <n v="10888"/>
    <n v="9799.2000000000007"/>
    <n v="0.19"/>
    <s v="2075.338173535833"/>
    <x v="0"/>
    <x v="4"/>
    <x v="1"/>
  </r>
  <r>
    <s v="O006909"/>
    <x v="361"/>
    <s v="C0433"/>
    <x v="17"/>
    <n v="1"/>
    <n v="0.1"/>
    <n v="41116"/>
    <n v="37004.400000000001"/>
    <n v="0.19"/>
    <n v="8045.0226350065795"/>
    <x v="0"/>
    <x v="6"/>
    <x v="0"/>
  </r>
  <r>
    <s v="O006910"/>
    <x v="53"/>
    <s v="C0954"/>
    <x v="65"/>
    <n v="1"/>
    <n v="0"/>
    <n v="34669"/>
    <n v="34669"/>
    <n v="0.16"/>
    <s v="7109.839201977111"/>
    <x v="1"/>
    <x v="5"/>
    <x v="1"/>
  </r>
  <r>
    <s v="O006911"/>
    <x v="27"/>
    <s v="C1187"/>
    <x v="30"/>
    <n v="5"/>
    <n v="0.1"/>
    <n v="37834"/>
    <n v="170253"/>
    <n v="0.28000000000000003"/>
    <s v="62747.57268574565"/>
    <x v="3"/>
    <x v="6"/>
    <x v="1"/>
  </r>
  <r>
    <s v="O006912"/>
    <x v="118"/>
    <s v="C0946"/>
    <x v="3"/>
    <n v="1"/>
    <n v="0.15"/>
    <n v="48370"/>
    <n v="41114.5"/>
    <n v="0.16"/>
    <s v="5233.128736247674"/>
    <x v="1"/>
    <x v="10"/>
    <x v="0"/>
  </r>
  <r>
    <s v="O006913"/>
    <x v="211"/>
    <s v="C1064"/>
    <x v="51"/>
    <n v="1"/>
    <n v="0.2"/>
    <n v="23506"/>
    <n v="18804.8"/>
    <n v="0.31"/>
    <s v="6291.574181993066"/>
    <x v="2"/>
    <x v="4"/>
    <x v="1"/>
  </r>
  <r>
    <s v="O006914"/>
    <x v="276"/>
    <s v="C0766"/>
    <x v="11"/>
    <n v="4"/>
    <n v="0.2"/>
    <n v="9257"/>
    <n v="29622.400000000001"/>
    <n v="0.16"/>
    <s v="5216.076276220148"/>
    <x v="1"/>
    <x v="1"/>
    <x v="0"/>
  </r>
  <r>
    <s v="O006915"/>
    <x v="362"/>
    <s v="C0908"/>
    <x v="65"/>
    <n v="1"/>
    <n v="0"/>
    <n v="34669"/>
    <n v="34669"/>
    <n v="0.16"/>
    <s v="5079.036070539328"/>
    <x v="1"/>
    <x v="5"/>
    <x v="1"/>
  </r>
  <r>
    <s v="O006916"/>
    <x v="136"/>
    <s v="C0085"/>
    <x v="59"/>
    <n v="1"/>
    <n v="0.15"/>
    <n v="32335"/>
    <n v="27484.75"/>
    <n v="0.31"/>
    <s v="7897.512507863616"/>
    <x v="2"/>
    <x v="7"/>
    <x v="2"/>
  </r>
  <r>
    <s v="O006917"/>
    <x v="332"/>
    <s v="C0784"/>
    <x v="13"/>
    <n v="3"/>
    <n v="0.1"/>
    <n v="41060"/>
    <n v="110862"/>
    <n v="0.28000000000000003"/>
    <s v="37451.61214000978"/>
    <x v="3"/>
    <x v="4"/>
    <x v="2"/>
  </r>
  <r>
    <s v="O006918"/>
    <x v="234"/>
    <s v="C0816"/>
    <x v="23"/>
    <n v="3"/>
    <n v="0.05"/>
    <n v="40034"/>
    <n v="114096.9"/>
    <n v="0.28000000000000003"/>
    <s v="27864.925288288145"/>
    <x v="3"/>
    <x v="10"/>
    <x v="0"/>
  </r>
  <r>
    <s v="O006919"/>
    <x v="172"/>
    <s v="C1115"/>
    <x v="59"/>
    <n v="2"/>
    <n v="0.1"/>
    <n v="32335"/>
    <n v="58203"/>
    <n v="0.31"/>
    <s v="15172.551193563377"/>
    <x v="2"/>
    <x v="3"/>
    <x v="1"/>
  </r>
  <r>
    <s v="O006920"/>
    <x v="29"/>
    <s v="C0707"/>
    <x v="13"/>
    <n v="4"/>
    <n v="0.2"/>
    <n v="41060"/>
    <n v="131392"/>
    <n v="0.28000000000000003"/>
    <s v="34200.74632679897"/>
    <x v="3"/>
    <x v="5"/>
    <x v="0"/>
  </r>
  <r>
    <s v="O006921"/>
    <x v="311"/>
    <s v="C0270"/>
    <x v="30"/>
    <n v="1"/>
    <n v="0.1"/>
    <n v="37834"/>
    <n v="34050.6"/>
    <n v="0.28000000000000003"/>
    <s v="7410.5490131755005"/>
    <x v="3"/>
    <x v="4"/>
    <x v="1"/>
  </r>
  <r>
    <s v="O006922"/>
    <x v="96"/>
    <s v="C0841"/>
    <x v="63"/>
    <n v="4"/>
    <n v="0.25"/>
    <n v="9199"/>
    <n v="27597"/>
    <n v="0.16"/>
    <s v="3598.4870069041635"/>
    <x v="1"/>
    <x v="3"/>
    <x v="0"/>
  </r>
  <r>
    <s v="O006923"/>
    <x v="237"/>
    <s v="C1043"/>
    <x v="59"/>
    <n v="3"/>
    <n v="0.1"/>
    <n v="32335"/>
    <n v="87304.5"/>
    <n v="0.31"/>
    <s v="23848.14292861093"/>
    <x v="2"/>
    <x v="4"/>
    <x v="1"/>
  </r>
  <r>
    <s v="O006924"/>
    <x v="30"/>
    <s v="C1064"/>
    <x v="34"/>
    <n v="1"/>
    <n v="0.1"/>
    <n v="1533"/>
    <n v="1379.7"/>
    <n v="0.16"/>
    <s v="224.90713041308433"/>
    <x v="1"/>
    <x v="4"/>
    <x v="1"/>
  </r>
  <r>
    <s v="O006925"/>
    <x v="275"/>
    <s v="C0516"/>
    <x v="30"/>
    <n v="3"/>
    <n v="0.05"/>
    <n v="37834"/>
    <n v="107826.9"/>
    <n v="0.28000000000000003"/>
    <s v="35646.701943917506"/>
    <x v="3"/>
    <x v="2"/>
    <x v="1"/>
  </r>
  <r>
    <s v="O006926"/>
    <x v="360"/>
    <s v="C1057"/>
    <x v="27"/>
    <n v="1"/>
    <n v="0"/>
    <n v="38016"/>
    <n v="38016"/>
    <n v="0.16"/>
    <s v="5298.516699646846"/>
    <x v="1"/>
    <x v="3"/>
    <x v="1"/>
  </r>
  <r>
    <s v="O006927"/>
    <x v="320"/>
    <s v="C0450"/>
    <x v="27"/>
    <n v="1"/>
    <n v="0.1"/>
    <n v="38016"/>
    <n v="34214.400000000001"/>
    <n v="0.16"/>
    <s v="6510.266581097297"/>
    <x v="1"/>
    <x v="5"/>
    <x v="0"/>
  </r>
  <r>
    <s v="O006928"/>
    <x v="55"/>
    <s v="C0685"/>
    <x v="42"/>
    <n v="4"/>
    <n v="0.1"/>
    <n v="36976"/>
    <n v="133113.60000000001"/>
    <n v="0.28000000000000003"/>
    <s v="40771.92251374206"/>
    <x v="3"/>
    <x v="6"/>
    <x v="1"/>
  </r>
  <r>
    <s v="O006929"/>
    <x v="224"/>
    <s v="C0625"/>
    <x v="15"/>
    <n v="1"/>
    <n v="0.1"/>
    <n v="40809"/>
    <n v="36728.1"/>
    <n v="0.19"/>
    <s v="4123.959599493083"/>
    <x v="0"/>
    <x v="9"/>
    <x v="0"/>
  </r>
  <r>
    <s v="O006930"/>
    <x v="252"/>
    <s v="C0885"/>
    <x v="65"/>
    <n v="1"/>
    <n v="0.1"/>
    <n v="34669"/>
    <s v="31202.100000000002"/>
    <n v="0.16"/>
    <s v="4389.596468251108"/>
    <x v="1"/>
    <x v="1"/>
    <x v="0"/>
  </r>
  <r>
    <s v="O006931"/>
    <x v="265"/>
    <s v="C0319"/>
    <x v="54"/>
    <n v="1"/>
    <n v="0.2"/>
    <n v="31519"/>
    <n v="25215.200000000001"/>
    <n v="0.19"/>
    <s v="4459.045207026306"/>
    <x v="0"/>
    <x v="0"/>
    <x v="2"/>
  </r>
  <r>
    <s v="O006932"/>
    <x v="77"/>
    <s v="C1148"/>
    <x v="48"/>
    <n v="1"/>
    <n v="0.05"/>
    <n v="19803"/>
    <n v="18812.849999999999"/>
    <n v="0.16"/>
    <n v="3261.2267666060998"/>
    <x v="1"/>
    <x v="2"/>
    <x v="0"/>
  </r>
  <r>
    <s v="O006933"/>
    <x v="291"/>
    <s v="C0488"/>
    <x v="72"/>
    <n v="3"/>
    <n v="0.1"/>
    <n v="21109"/>
    <n v="56994.3"/>
    <n v="0.22"/>
    <s v="13675.91325609773"/>
    <x v="4"/>
    <x v="5"/>
    <x v="0"/>
  </r>
  <r>
    <s v="O006934"/>
    <x v="326"/>
    <s v="C0451"/>
    <x v="17"/>
    <n v="4"/>
    <n v="0.15"/>
    <n v="41116"/>
    <n v="139794.4"/>
    <n v="0.19"/>
    <s v="28179.60611910532"/>
    <x v="0"/>
    <x v="3"/>
    <x v="0"/>
  </r>
  <r>
    <s v="O006935"/>
    <x v="89"/>
    <s v="C0353"/>
    <x v="74"/>
    <n v="2"/>
    <n v="0.05"/>
    <n v="5121"/>
    <n v="9729.9"/>
    <n v="0.28000000000000003"/>
    <s v="2419.585257196043"/>
    <x v="3"/>
    <x v="5"/>
    <x v="1"/>
  </r>
  <r>
    <s v="O006936"/>
    <x v="271"/>
    <s v="C1140"/>
    <x v="50"/>
    <n v="2"/>
    <n v="0.2"/>
    <n v="44505"/>
    <n v="71208"/>
    <n v="0.19"/>
    <s v="11951.109094126752"/>
    <x v="0"/>
    <x v="2"/>
    <x v="0"/>
  </r>
  <r>
    <s v="O006937"/>
    <x v="270"/>
    <s v="C0955"/>
    <x v="17"/>
    <n v="2"/>
    <n v="0.15"/>
    <n v="41116"/>
    <n v="69897.2"/>
    <n v="0.19"/>
    <s v="9602.932473512152"/>
    <x v="0"/>
    <x v="10"/>
    <x v="1"/>
  </r>
  <r>
    <s v="O006938"/>
    <x v="326"/>
    <s v="C1037"/>
    <x v="12"/>
    <n v="1"/>
    <n v="0"/>
    <n v="5299"/>
    <n v="5299"/>
    <n v="0.16"/>
    <s v="860.1521684789509"/>
    <x v="1"/>
    <x v="0"/>
    <x v="0"/>
  </r>
  <r>
    <s v="O006939"/>
    <x v="80"/>
    <s v="C0320"/>
    <x v="73"/>
    <n v="1"/>
    <n v="0.2"/>
    <n v="35516"/>
    <s v="28412.800000000003"/>
    <n v="0.19"/>
    <s v="5033.285055942465"/>
    <x v="0"/>
    <x v="8"/>
    <x v="1"/>
  </r>
  <r>
    <s v="O006940"/>
    <x v="24"/>
    <s v="C1189"/>
    <x v="29"/>
    <n v="1"/>
    <n v="0.2"/>
    <n v="32777"/>
    <s v="26221.600000000002"/>
    <n v="0.19"/>
    <n v="5470.9629196846099"/>
    <x v="0"/>
    <x v="1"/>
    <x v="0"/>
  </r>
  <r>
    <s v="O006941"/>
    <x v="65"/>
    <s v="C0085"/>
    <x v="60"/>
    <n v="2"/>
    <n v="0.15"/>
    <n v="11721"/>
    <n v="19925.7"/>
    <n v="0.16"/>
    <s v="3674.1155697411664"/>
    <x v="1"/>
    <x v="7"/>
    <x v="2"/>
  </r>
  <r>
    <s v="O006942"/>
    <x v="46"/>
    <s v="C0248"/>
    <x v="17"/>
    <n v="2"/>
    <n v="0.1"/>
    <n v="41116"/>
    <n v="74008.800000000003"/>
    <n v="0.19"/>
    <s v="13197.100987221633"/>
    <x v="0"/>
    <x v="1"/>
    <x v="0"/>
  </r>
  <r>
    <s v="O006943"/>
    <x v="132"/>
    <s v="C0568"/>
    <x v="26"/>
    <n v="4"/>
    <n v="0.25"/>
    <n v="7732"/>
    <n v="23196"/>
    <n v="0.22"/>
    <n v="5332.1446295862797"/>
    <x v="4"/>
    <x v="2"/>
    <x v="1"/>
  </r>
  <r>
    <s v="O006944"/>
    <x v="179"/>
    <s v="C0684"/>
    <x v="6"/>
    <n v="3"/>
    <n v="0"/>
    <n v="3110"/>
    <n v="9330"/>
    <n v="0.31"/>
    <s v="2821.8242656433426"/>
    <x v="2"/>
    <x v="10"/>
    <x v="1"/>
  </r>
  <r>
    <s v="O006945"/>
    <x v="124"/>
    <s v="C0644"/>
    <x v="57"/>
    <n v="3"/>
    <n v="0.1"/>
    <n v="23441"/>
    <s v="63290.700000000004"/>
    <n v="0.19"/>
    <s v="9558.663285642102"/>
    <x v="0"/>
    <x v="8"/>
    <x v="2"/>
  </r>
  <r>
    <s v="O006946"/>
    <x v="245"/>
    <s v="C0479"/>
    <x v="78"/>
    <n v="1"/>
    <n v="0"/>
    <n v="24310"/>
    <n v="24310"/>
    <n v="0.16"/>
    <n v="3208.7819146646302"/>
    <x v="1"/>
    <x v="6"/>
    <x v="0"/>
  </r>
  <r>
    <s v="O006947"/>
    <x v="85"/>
    <s v="C0713"/>
    <x v="30"/>
    <n v="4"/>
    <n v="0.1"/>
    <n v="37834"/>
    <n v="136202.4"/>
    <n v="0.28000000000000003"/>
    <s v="27320.621106935894"/>
    <x v="3"/>
    <x v="0"/>
    <x v="1"/>
  </r>
  <r>
    <s v="O006948"/>
    <x v="177"/>
    <s v="C0368"/>
    <x v="8"/>
    <n v="4"/>
    <n v="0.2"/>
    <n v="26232"/>
    <s v="83942.40000000001"/>
    <n v="0.22"/>
    <s v="17304.63437876948"/>
    <x v="4"/>
    <x v="0"/>
    <x v="1"/>
  </r>
  <r>
    <s v="O006949"/>
    <x v="277"/>
    <s v="C0357"/>
    <x v="14"/>
    <n v="4"/>
    <n v="0.15"/>
    <n v="24549"/>
    <s v="83466.59999999999"/>
    <n v="0.19"/>
    <s v="14124.715366599348"/>
    <x v="0"/>
    <x v="5"/>
    <x v="1"/>
  </r>
  <r>
    <s v="O006950"/>
    <x v="130"/>
    <s v="C0408"/>
    <x v="16"/>
    <n v="1"/>
    <n v="0.15"/>
    <n v="28518"/>
    <n v="24240.3"/>
    <n v="0.31"/>
    <s v="6585.367469314159"/>
    <x v="2"/>
    <x v="6"/>
    <x v="0"/>
  </r>
  <r>
    <s v="O006951"/>
    <x v="352"/>
    <s v="C0179"/>
    <x v="52"/>
    <n v="2"/>
    <n v="0.05"/>
    <n v="36003"/>
    <n v="68405.7"/>
    <n v="0.16"/>
    <s v="12906.190076622821"/>
    <x v="1"/>
    <x v="6"/>
    <x v="0"/>
  </r>
  <r>
    <s v="O006952"/>
    <x v="192"/>
    <s v="C0367"/>
    <x v="57"/>
    <n v="2"/>
    <n v="0.2"/>
    <n v="23441"/>
    <n v="37505.599999999999"/>
    <n v="0.19"/>
    <s v="7816.911009124508"/>
    <x v="0"/>
    <x v="1"/>
    <x v="0"/>
  </r>
  <r>
    <s v="O006953"/>
    <x v="297"/>
    <s v="C1060"/>
    <x v="25"/>
    <n v="1"/>
    <n v="0.05"/>
    <n v="42988"/>
    <n v="40838.6"/>
    <n v="0.19"/>
    <s v="8550.833413013568"/>
    <x v="0"/>
    <x v="1"/>
    <x v="2"/>
  </r>
  <r>
    <s v="O006954"/>
    <x v="190"/>
    <s v="C0463"/>
    <x v="1"/>
    <n v="5"/>
    <n v="0"/>
    <n v="10888"/>
    <n v="54440"/>
    <n v="0.19"/>
    <s v="11661.420818937897"/>
    <x v="0"/>
    <x v="4"/>
    <x v="0"/>
  </r>
  <r>
    <s v="O006955"/>
    <x v="137"/>
    <s v="C0828"/>
    <x v="21"/>
    <n v="1"/>
    <n v="0.15"/>
    <n v="22075"/>
    <n v="18763.75"/>
    <n v="0.16"/>
    <s v="3001.022995777596"/>
    <x v="1"/>
    <x v="4"/>
    <x v="0"/>
  </r>
  <r>
    <s v="O006956"/>
    <x v="195"/>
    <s v="C1170"/>
    <x v="40"/>
    <n v="1"/>
    <n v="0.05"/>
    <n v="13000"/>
    <n v="12350"/>
    <n v="0.19"/>
    <s v="2341.279935369599"/>
    <x v="0"/>
    <x v="2"/>
    <x v="1"/>
  </r>
  <r>
    <s v="O006957"/>
    <x v="361"/>
    <s v="C0146"/>
    <x v="39"/>
    <n v="2"/>
    <n v="0"/>
    <n v="46436"/>
    <n v="92872"/>
    <n v="0.28000000000000003"/>
    <s v="28702.768192144653"/>
    <x v="3"/>
    <x v="3"/>
    <x v="0"/>
  </r>
  <r>
    <s v="O006958"/>
    <x v="136"/>
    <s v="C0380"/>
    <x v="12"/>
    <n v="1"/>
    <n v="0.2"/>
    <n v="5299"/>
    <n v="4239.2"/>
    <n v="0.16"/>
    <s v="777.2766321057436"/>
    <x v="1"/>
    <x v="3"/>
    <x v="0"/>
  </r>
  <r>
    <s v="O006959"/>
    <x v="72"/>
    <s v="C0168"/>
    <x v="20"/>
    <n v="4"/>
    <n v="0.15"/>
    <n v="40096"/>
    <n v="136326.39999999999"/>
    <n v="0.22"/>
    <n v="34894.043638855903"/>
    <x v="4"/>
    <x v="1"/>
    <x v="2"/>
  </r>
  <r>
    <s v="O006960"/>
    <x v="12"/>
    <s v="C0087"/>
    <x v="36"/>
    <n v="2"/>
    <n v="0.25"/>
    <n v="29812"/>
    <n v="44718"/>
    <n v="0.28000000000000003"/>
    <s v="12452.787853545882"/>
    <x v="3"/>
    <x v="10"/>
    <x v="0"/>
  </r>
  <r>
    <s v="O006961"/>
    <x v="29"/>
    <s v="C0154"/>
    <x v="58"/>
    <n v="1"/>
    <n v="0.1"/>
    <n v="34314"/>
    <s v="30882.600000000002"/>
    <n v="0.16"/>
    <s v="3875.047098065434"/>
    <x v="1"/>
    <x v="3"/>
    <x v="0"/>
  </r>
  <r>
    <s v="O006962"/>
    <x v="29"/>
    <s v="C0497"/>
    <x v="49"/>
    <n v="2"/>
    <n v="0"/>
    <n v="2649"/>
    <n v="5298"/>
    <n v="0.16"/>
    <s v="891.6460495729511"/>
    <x v="1"/>
    <x v="8"/>
    <x v="0"/>
  </r>
  <r>
    <s v="O006963"/>
    <x v="226"/>
    <s v="C0315"/>
    <x v="70"/>
    <n v="1"/>
    <n v="0"/>
    <n v="45709"/>
    <n v="45709"/>
    <n v="0.22"/>
    <s v="9130.882854808584"/>
    <x v="4"/>
    <x v="7"/>
    <x v="0"/>
  </r>
  <r>
    <s v="O006964"/>
    <x v="276"/>
    <s v="C0723"/>
    <x v="50"/>
    <n v="3"/>
    <n v="0.2"/>
    <n v="44505"/>
    <n v="106812"/>
    <n v="0.19"/>
    <s v="22737.47051504234"/>
    <x v="0"/>
    <x v="0"/>
    <x v="2"/>
  </r>
  <r>
    <s v="O006965"/>
    <x v="32"/>
    <s v="C0764"/>
    <x v="60"/>
    <n v="3"/>
    <n v="0"/>
    <n v="11721"/>
    <n v="35163"/>
    <n v="0.16"/>
    <s v="5980.277423267665"/>
    <x v="1"/>
    <x v="6"/>
    <x v="1"/>
  </r>
  <r>
    <s v="O006966"/>
    <x v="154"/>
    <s v="C0262"/>
    <x v="30"/>
    <n v="2"/>
    <n v="0.1"/>
    <n v="37834"/>
    <n v="68101.2"/>
    <n v="0.28000000000000003"/>
    <s v="19190.947775869216"/>
    <x v="3"/>
    <x v="0"/>
    <x v="1"/>
  </r>
  <r>
    <s v="O006967"/>
    <x v="20"/>
    <s v="C0487"/>
    <x v="5"/>
    <n v="4"/>
    <n v="0.05"/>
    <n v="7879"/>
    <s v="29940.199999999997"/>
    <n v="0.16"/>
    <s v="4379.624495866477"/>
    <x v="1"/>
    <x v="3"/>
    <x v="2"/>
  </r>
  <r>
    <s v="O006968"/>
    <x v="154"/>
    <s v="C0454"/>
    <x v="32"/>
    <n v="2"/>
    <n v="0.15"/>
    <n v="3648"/>
    <s v="6201.599999999999"/>
    <n v="0.22"/>
    <s v="1581.5548226560304"/>
    <x v="4"/>
    <x v="2"/>
    <x v="2"/>
  </r>
  <r>
    <s v="O006969"/>
    <x v="300"/>
    <s v="C0443"/>
    <x v="73"/>
    <n v="2"/>
    <n v="0.05"/>
    <n v="35516"/>
    <n v="67480.399999999994"/>
    <n v="0.19"/>
    <s v="15003.356348637795"/>
    <x v="0"/>
    <x v="5"/>
    <x v="0"/>
  </r>
  <r>
    <s v="O006970"/>
    <x v="265"/>
    <s v="C0543"/>
    <x v="30"/>
    <n v="4"/>
    <n v="0"/>
    <n v="37834"/>
    <n v="151336"/>
    <n v="0.28000000000000003"/>
    <s v="39405.307034853584"/>
    <x v="3"/>
    <x v="5"/>
    <x v="2"/>
  </r>
  <r>
    <s v="O006971"/>
    <x v="293"/>
    <s v="C1129"/>
    <x v="62"/>
    <n v="2"/>
    <n v="0.15"/>
    <n v="39150"/>
    <n v="66555"/>
    <n v="0.28000000000000003"/>
    <s v="15773.974069199616"/>
    <x v="3"/>
    <x v="1"/>
    <x v="0"/>
  </r>
  <r>
    <s v="O006972"/>
    <x v="158"/>
    <s v="C0350"/>
    <x v="41"/>
    <n v="2"/>
    <n v="0.05"/>
    <n v="38513"/>
    <n v="73174.7"/>
    <n v="0.19"/>
    <s v="14362.773188990583"/>
    <x v="0"/>
    <x v="9"/>
    <x v="0"/>
  </r>
  <r>
    <s v="O006973"/>
    <x v="160"/>
    <s v="C0824"/>
    <x v="46"/>
    <n v="1"/>
    <n v="0.1"/>
    <n v="4101"/>
    <n v="3690.9"/>
    <n v="0.16"/>
    <s v="743.7406676789001"/>
    <x v="1"/>
    <x v="0"/>
    <x v="0"/>
  </r>
  <r>
    <s v="O006974"/>
    <x v="341"/>
    <s v="C0438"/>
    <x v="57"/>
    <n v="3"/>
    <n v="0.15"/>
    <n v="23441"/>
    <s v="59774.549999999996"/>
    <n v="0.19"/>
    <s v="8717.364453455617"/>
    <x v="0"/>
    <x v="6"/>
    <x v="0"/>
  </r>
  <r>
    <s v="O006975"/>
    <x v="184"/>
    <s v="C0169"/>
    <x v="72"/>
    <n v="5"/>
    <n v="0.15"/>
    <n v="21109"/>
    <n v="89713.25"/>
    <n v="0.22"/>
    <s v="21213.835277613267"/>
    <x v="4"/>
    <x v="6"/>
    <x v="0"/>
  </r>
  <r>
    <s v="O006976"/>
    <x v="213"/>
    <s v="C0023"/>
    <x v="14"/>
    <n v="2"/>
    <n v="0.05"/>
    <n v="24549"/>
    <n v="46643.1"/>
    <n v="0.19"/>
    <s v="7521.941039354425"/>
    <x v="0"/>
    <x v="1"/>
    <x v="0"/>
  </r>
  <r>
    <s v="O006977"/>
    <x v="233"/>
    <s v="C0988"/>
    <x v="29"/>
    <n v="1"/>
    <n v="0.15"/>
    <n v="32777"/>
    <n v="27860.45"/>
    <n v="0.19"/>
    <s v="4301.886167686712"/>
    <x v="0"/>
    <x v="9"/>
    <x v="1"/>
  </r>
  <r>
    <s v="O006978"/>
    <x v="182"/>
    <s v="C0676"/>
    <x v="38"/>
    <n v="2"/>
    <n v="0.2"/>
    <n v="19940"/>
    <n v="31904"/>
    <n v="0.16"/>
    <s v="6144.437884471136"/>
    <x v="1"/>
    <x v="3"/>
    <x v="0"/>
  </r>
  <r>
    <s v="O006979"/>
    <x v="244"/>
    <s v="C0281"/>
    <x v="71"/>
    <n v="3"/>
    <n v="0.1"/>
    <n v="34213"/>
    <n v="92375.1"/>
    <n v="0.19"/>
    <s v="19653.90716547969"/>
    <x v="0"/>
    <x v="3"/>
    <x v="0"/>
  </r>
  <r>
    <s v="O006980"/>
    <x v="142"/>
    <s v="C0722"/>
    <x v="31"/>
    <n v="1"/>
    <n v="0.15"/>
    <n v="657"/>
    <s v="558.4499999999999"/>
    <n v="0.22"/>
    <n v="119.882369393281"/>
    <x v="4"/>
    <x v="1"/>
    <x v="0"/>
  </r>
  <r>
    <s v="O006981"/>
    <x v="17"/>
    <s v="C0253"/>
    <x v="51"/>
    <n v="4"/>
    <n v="0.2"/>
    <n v="23506"/>
    <n v="75219.199999999997"/>
    <n v="0.31"/>
    <s v="25396.446141210166"/>
    <x v="2"/>
    <x v="8"/>
    <x v="1"/>
  </r>
  <r>
    <s v="O006982"/>
    <x v="30"/>
    <s v="C0404"/>
    <x v="72"/>
    <n v="4"/>
    <n v="0.2"/>
    <n v="21109"/>
    <n v="67548.800000000003"/>
    <n v="0.22"/>
    <s v="16476.71868874331"/>
    <x v="4"/>
    <x v="1"/>
    <x v="1"/>
  </r>
  <r>
    <s v="O006983"/>
    <x v="17"/>
    <s v="C0133"/>
    <x v="34"/>
    <n v="2"/>
    <n v="0.05"/>
    <n v="1533"/>
    <n v="2912.7"/>
    <n v="0.16"/>
    <s v="314.51719660855997"/>
    <x v="1"/>
    <x v="0"/>
    <x v="0"/>
  </r>
  <r>
    <s v="O006984"/>
    <x v="191"/>
    <s v="C0618"/>
    <x v="28"/>
    <n v="1"/>
    <n v="0.25"/>
    <n v="14233"/>
    <n v="10674.75"/>
    <n v="0.22"/>
    <s v="2379.9301712294273"/>
    <x v="4"/>
    <x v="6"/>
    <x v="2"/>
  </r>
  <r>
    <s v="O006985"/>
    <x v="83"/>
    <s v="C0232"/>
    <x v="22"/>
    <n v="2"/>
    <n v="0"/>
    <n v="10792"/>
    <n v="21584"/>
    <n v="0.28000000000000003"/>
    <s v="7110.809601639461"/>
    <x v="3"/>
    <x v="1"/>
    <x v="1"/>
  </r>
  <r>
    <s v="O006986"/>
    <x v="205"/>
    <s v="C0545"/>
    <x v="13"/>
    <n v="1"/>
    <n v="0.25"/>
    <n v="41060"/>
    <n v="30795"/>
    <n v="0.28000000000000003"/>
    <n v="9133.2886170835409"/>
    <x v="3"/>
    <x v="0"/>
    <x v="0"/>
  </r>
  <r>
    <s v="O006987"/>
    <x v="308"/>
    <s v="C0079"/>
    <x v="12"/>
    <n v="2"/>
    <n v="0.05"/>
    <n v="5299"/>
    <n v="10068.1"/>
    <n v="0.16"/>
    <s v="689.1388794531435"/>
    <x v="1"/>
    <x v="1"/>
    <x v="0"/>
  </r>
  <r>
    <s v="O006988"/>
    <x v="129"/>
    <s v="C1059"/>
    <x v="1"/>
    <n v="1"/>
    <n v="0.1"/>
    <n v="10888"/>
    <n v="9799.2000000000007"/>
    <n v="0.19"/>
    <s v="1494.645301120289"/>
    <x v="0"/>
    <x v="10"/>
    <x v="1"/>
  </r>
  <r>
    <s v="O006989"/>
    <x v="318"/>
    <s v="C0495"/>
    <x v="36"/>
    <n v="2"/>
    <n v="0.2"/>
    <n v="29812"/>
    <s v="47699.200000000004"/>
    <n v="0.28000000000000003"/>
    <s v="15018.192759228728"/>
    <x v="3"/>
    <x v="5"/>
    <x v="1"/>
  </r>
  <r>
    <s v="O006990"/>
    <x v="29"/>
    <s v="C1134"/>
    <x v="4"/>
    <n v="1"/>
    <n v="0.05"/>
    <n v="49003"/>
    <n v="46552.85"/>
    <n v="0.31"/>
    <s v="13523.566695797237"/>
    <x v="2"/>
    <x v="6"/>
    <x v="1"/>
  </r>
  <r>
    <s v="O006991"/>
    <x v="6"/>
    <s v="C0328"/>
    <x v="2"/>
    <n v="3"/>
    <n v="0.05"/>
    <n v="30563"/>
    <n v="87104.55"/>
    <n v="0.19"/>
    <s v="19968.445443565644"/>
    <x v="0"/>
    <x v="4"/>
    <x v="1"/>
  </r>
  <r>
    <s v="O006992"/>
    <x v="319"/>
    <s v="C0967"/>
    <x v="17"/>
    <n v="3"/>
    <n v="0.15"/>
    <n v="41116"/>
    <n v="104845.8"/>
    <n v="0.19"/>
    <s v="27429.08581225264"/>
    <x v="0"/>
    <x v="8"/>
    <x v="0"/>
  </r>
  <r>
    <s v="O006993"/>
    <x v="235"/>
    <s v="C0690"/>
    <x v="8"/>
    <n v="5"/>
    <n v="0.15"/>
    <n v="26232"/>
    <n v="111486"/>
    <n v="0.22"/>
    <s v="23598.44524903058"/>
    <x v="4"/>
    <x v="3"/>
    <x v="2"/>
  </r>
  <r>
    <s v="O006994"/>
    <x v="29"/>
    <s v="C0384"/>
    <x v="24"/>
    <n v="1"/>
    <n v="0"/>
    <n v="13614"/>
    <n v="13614"/>
    <n v="0.19"/>
    <s v="2292.2656406085557"/>
    <x v="0"/>
    <x v="8"/>
    <x v="2"/>
  </r>
  <r>
    <s v="O006995"/>
    <x v="194"/>
    <s v="C0547"/>
    <x v="2"/>
    <n v="1"/>
    <n v="0.1"/>
    <n v="30563"/>
    <n v="27506.7"/>
    <n v="0.19"/>
    <s v="4257.616158104358"/>
    <x v="0"/>
    <x v="4"/>
    <x v="1"/>
  </r>
  <r>
    <s v="O006996"/>
    <x v="38"/>
    <s v="C1198"/>
    <x v="62"/>
    <n v="2"/>
    <n v="0.1"/>
    <n v="39150"/>
    <n v="70470"/>
    <n v="0.28000000000000003"/>
    <s v="21601.769357915142"/>
    <x v="3"/>
    <x v="2"/>
    <x v="2"/>
  </r>
  <r>
    <s v="O006997"/>
    <x v="311"/>
    <s v="C0392"/>
    <x v="43"/>
    <n v="1"/>
    <n v="0.05"/>
    <n v="21121"/>
    <n v="20064.95"/>
    <n v="0.19"/>
    <s v="3389.094401088494"/>
    <x v="0"/>
    <x v="1"/>
    <x v="2"/>
  </r>
  <r>
    <s v="O006998"/>
    <x v="41"/>
    <s v="C1126"/>
    <x v="71"/>
    <n v="1"/>
    <n v="0.1"/>
    <n v="34213"/>
    <n v="30791.7"/>
    <n v="0.19"/>
    <s v="5416.928863274682"/>
    <x v="0"/>
    <x v="3"/>
    <x v="0"/>
  </r>
  <r>
    <s v="O006999"/>
    <x v="209"/>
    <s v="C1109"/>
    <x v="35"/>
    <n v="2"/>
    <n v="0"/>
    <n v="24562"/>
    <n v="49124"/>
    <n v="0.22"/>
    <n v="8901.2691729609796"/>
    <x v="4"/>
    <x v="7"/>
    <x v="2"/>
  </r>
  <r>
    <s v="O007000"/>
    <x v="146"/>
    <s v="C0909"/>
    <x v="53"/>
    <n v="2"/>
    <n v="0.05"/>
    <n v="46621"/>
    <n v="88579.9"/>
    <n v="0.19"/>
    <s v="15489.102762903056"/>
    <x v="0"/>
    <x v="8"/>
    <x v="1"/>
  </r>
  <r>
    <s v="O007001"/>
    <x v="254"/>
    <s v="C0685"/>
    <x v="50"/>
    <n v="1"/>
    <n v="0.15"/>
    <n v="44505"/>
    <n v="37829.25"/>
    <n v="0.19"/>
    <s v="6251.848483600562"/>
    <x v="0"/>
    <x v="6"/>
    <x v="1"/>
  </r>
  <r>
    <s v="O007002"/>
    <x v="120"/>
    <s v="C0541"/>
    <x v="19"/>
    <n v="2"/>
    <n v="0.2"/>
    <n v="43459"/>
    <s v="69534.40000000001"/>
    <n v="0.19"/>
    <s v="8387.975402216867"/>
    <x v="0"/>
    <x v="0"/>
    <x v="0"/>
  </r>
  <r>
    <s v="O007003"/>
    <x v="36"/>
    <s v="C0297"/>
    <x v="34"/>
    <n v="2"/>
    <n v="0.1"/>
    <n v="1533"/>
    <n v="2759.4"/>
    <n v="0.16"/>
    <s v="360.5055776843857"/>
    <x v="1"/>
    <x v="3"/>
    <x v="0"/>
  </r>
  <r>
    <s v="O007004"/>
    <x v="234"/>
    <s v="C0056"/>
    <x v="9"/>
    <n v="1"/>
    <n v="0"/>
    <n v="11380"/>
    <n v="11380"/>
    <n v="0.28000000000000003"/>
    <s v="3483.6073272304534"/>
    <x v="3"/>
    <x v="6"/>
    <x v="1"/>
  </r>
  <r>
    <s v="O007005"/>
    <x v="295"/>
    <s v="C1040"/>
    <x v="39"/>
    <n v="3"/>
    <n v="0.15"/>
    <n v="46436"/>
    <n v="118411.8"/>
    <n v="0.28000000000000003"/>
    <s v="38746.099119961895"/>
    <x v="3"/>
    <x v="2"/>
    <x v="0"/>
  </r>
  <r>
    <s v="O007006"/>
    <x v="27"/>
    <s v="C0066"/>
    <x v="39"/>
    <n v="1"/>
    <n v="0.2"/>
    <n v="46436"/>
    <n v="37148.800000000003"/>
    <n v="0.28000000000000003"/>
    <s v="10262.97113344547"/>
    <x v="3"/>
    <x v="7"/>
    <x v="0"/>
  </r>
  <r>
    <s v="O007007"/>
    <x v="353"/>
    <s v="C0958"/>
    <x v="8"/>
    <n v="1"/>
    <n v="0.1"/>
    <n v="26232"/>
    <n v="23608.799999999999"/>
    <n v="0.22"/>
    <s v="5221.778584405364"/>
    <x v="4"/>
    <x v="8"/>
    <x v="0"/>
  </r>
  <r>
    <s v="O007008"/>
    <x v="50"/>
    <s v="C1047"/>
    <x v="39"/>
    <n v="1"/>
    <n v="0.1"/>
    <n v="46436"/>
    <n v="41792.400000000001"/>
    <n v="0.28000000000000003"/>
    <s v="12120.188271712414"/>
    <x v="3"/>
    <x v="9"/>
    <x v="2"/>
  </r>
  <r>
    <s v="O007009"/>
    <x v="125"/>
    <s v="C0702"/>
    <x v="33"/>
    <n v="1"/>
    <n v="0"/>
    <n v="5109"/>
    <n v="3831.75"/>
    <n v="0.19"/>
    <s v="991.2406920951829"/>
    <x v="0"/>
    <x v="1"/>
    <x v="2"/>
  </r>
  <r>
    <s v="O007010"/>
    <x v="260"/>
    <s v="C0760"/>
    <x v="74"/>
    <n v="3"/>
    <n v="0.15"/>
    <n v="5121"/>
    <n v="13058.55"/>
    <n v="0.28000000000000003"/>
    <s v="3194.8426416682937"/>
    <x v="3"/>
    <x v="0"/>
    <x v="0"/>
  </r>
  <r>
    <s v="O007011"/>
    <x v="89"/>
    <s v="C0486"/>
    <x v="17"/>
    <n v="1"/>
    <n v="0.15"/>
    <n v="41116"/>
    <n v="34948.6"/>
    <n v="0.19"/>
    <s v="5096.379798528245"/>
    <x v="0"/>
    <x v="4"/>
    <x v="0"/>
  </r>
  <r>
    <s v="O007012"/>
    <x v="154"/>
    <s v="C0821"/>
    <x v="25"/>
    <n v="3"/>
    <n v="0.15"/>
    <n v="42988"/>
    <n v="109619.4"/>
    <n v="0.19"/>
    <n v="20629.733109667199"/>
    <x v="0"/>
    <x v="1"/>
    <x v="1"/>
  </r>
  <r>
    <s v="O007013"/>
    <x v="133"/>
    <s v="C0888"/>
    <x v="71"/>
    <n v="2"/>
    <n v="0.05"/>
    <n v="34213"/>
    <n v="65004.7"/>
    <n v="0.19"/>
    <s v="13247.784266956249"/>
    <x v="0"/>
    <x v="7"/>
    <x v="1"/>
  </r>
  <r>
    <s v="O007014"/>
    <x v="96"/>
    <s v="C0177"/>
    <x v="43"/>
    <n v="2"/>
    <n v="0.05"/>
    <n v="21121"/>
    <n v="40129.9"/>
    <n v="0.19"/>
    <s v="7577.815019868689"/>
    <x v="0"/>
    <x v="2"/>
    <x v="0"/>
  </r>
  <r>
    <s v="O007015"/>
    <x v="125"/>
    <s v="C0195"/>
    <x v="38"/>
    <n v="4"/>
    <n v="0.15"/>
    <n v="19940"/>
    <n v="67796"/>
    <n v="0.16"/>
    <s v="7609.493471658857"/>
    <x v="1"/>
    <x v="9"/>
    <x v="0"/>
  </r>
  <r>
    <s v="O007016"/>
    <x v="240"/>
    <s v="C1037"/>
    <x v="61"/>
    <n v="3"/>
    <n v="0.1"/>
    <n v="12154"/>
    <n v="32815.800000000003"/>
    <n v="0.19"/>
    <s v="7251.250248727567"/>
    <x v="0"/>
    <x v="0"/>
    <x v="0"/>
  </r>
  <r>
    <s v="O007017"/>
    <x v="174"/>
    <s v="C0876"/>
    <x v="72"/>
    <n v="1"/>
    <n v="0.1"/>
    <n v="21109"/>
    <s v="18998.100000000002"/>
    <n v="0.22"/>
    <s v="4087.729500161566"/>
    <x v="4"/>
    <x v="1"/>
    <x v="0"/>
  </r>
  <r>
    <s v="O007018"/>
    <x v="43"/>
    <s v="C0166"/>
    <x v="66"/>
    <n v="3"/>
    <n v="0"/>
    <n v="17932"/>
    <n v="53796"/>
    <n v="0.16"/>
    <s v="9651.174779168874"/>
    <x v="1"/>
    <x v="1"/>
    <x v="1"/>
  </r>
  <r>
    <s v="O007019"/>
    <x v="186"/>
    <s v="C1174"/>
    <x v="0"/>
    <n v="2"/>
    <n v="0.2"/>
    <n v="17633"/>
    <s v="28212.800000000003"/>
    <n v="0.19"/>
    <s v="6893.7330092076445"/>
    <x v="0"/>
    <x v="9"/>
    <x v="0"/>
  </r>
  <r>
    <s v="O007020"/>
    <x v="242"/>
    <s v="C0557"/>
    <x v="53"/>
    <n v="1"/>
    <n v="0.2"/>
    <n v="46621"/>
    <n v="37296.800000000003"/>
    <n v="0.19"/>
    <s v="5176.233721171928"/>
    <x v="0"/>
    <x v="3"/>
    <x v="0"/>
  </r>
  <r>
    <s v="O007021"/>
    <x v="231"/>
    <s v="C1198"/>
    <x v="7"/>
    <n v="2"/>
    <n v="0.1"/>
    <n v="4623"/>
    <n v="8321.4"/>
    <n v="0.28000000000000003"/>
    <s v="1829.5214503545976"/>
    <x v="3"/>
    <x v="2"/>
    <x v="2"/>
  </r>
  <r>
    <s v="O007022"/>
    <x v="42"/>
    <s v="C0167"/>
    <x v="4"/>
    <n v="4"/>
    <n v="0.15"/>
    <n v="49003"/>
    <s v="166610.19999999998"/>
    <n v="0.31"/>
    <s v="54947.17106844384"/>
    <x v="2"/>
    <x v="10"/>
    <x v="0"/>
  </r>
  <r>
    <s v="O007023"/>
    <x v="99"/>
    <s v="C0709"/>
    <x v="9"/>
    <n v="1"/>
    <n v="0"/>
    <n v="11380"/>
    <n v="11380"/>
    <n v="0.28000000000000003"/>
    <s v="2376.067631167483"/>
    <x v="3"/>
    <x v="10"/>
    <x v="2"/>
  </r>
  <r>
    <s v="O007024"/>
    <x v="362"/>
    <s v="C0718"/>
    <x v="39"/>
    <n v="3"/>
    <n v="0.1"/>
    <n v="46436"/>
    <n v="125377.2"/>
    <n v="0.28000000000000003"/>
    <s v="33350.87106283095"/>
    <x v="3"/>
    <x v="4"/>
    <x v="2"/>
  </r>
  <r>
    <s v="O007025"/>
    <x v="97"/>
    <s v="C0097"/>
    <x v="26"/>
    <n v="1"/>
    <n v="0.1"/>
    <n v="7732"/>
    <n v="6958.8"/>
    <n v="0.22"/>
    <s v="1391.792086824633"/>
    <x v="4"/>
    <x v="10"/>
    <x v="0"/>
  </r>
  <r>
    <s v="O007026"/>
    <x v="107"/>
    <s v="C0679"/>
    <x v="7"/>
    <n v="1"/>
    <n v="0.15"/>
    <n v="4623"/>
    <s v="3929.5499999999997"/>
    <n v="0.28000000000000003"/>
    <s v="1149.7660183111207"/>
    <x v="3"/>
    <x v="6"/>
    <x v="0"/>
  </r>
  <r>
    <s v="O007027"/>
    <x v="147"/>
    <s v="C0404"/>
    <x v="16"/>
    <n v="3"/>
    <n v="0.1"/>
    <n v="28518"/>
    <n v="76998.600000000006"/>
    <n v="0.31"/>
    <s v="22074.436672478994"/>
    <x v="2"/>
    <x v="1"/>
    <x v="1"/>
  </r>
  <r>
    <s v="O007028"/>
    <x v="10"/>
    <s v="C1101"/>
    <x v="35"/>
    <n v="2"/>
    <n v="0.1"/>
    <n v="24562"/>
    <n v="44211.6"/>
    <n v="0.22"/>
    <s v="10487.823417184238"/>
    <x v="4"/>
    <x v="9"/>
    <x v="1"/>
  </r>
  <r>
    <s v="O007029"/>
    <x v="181"/>
    <s v="C0291"/>
    <x v="71"/>
    <n v="1"/>
    <n v="0.05"/>
    <n v="34213"/>
    <n v="32502.35"/>
    <n v="0.19"/>
    <s v="4961.658536132181"/>
    <x v="0"/>
    <x v="1"/>
    <x v="0"/>
  </r>
  <r>
    <s v="O007030"/>
    <x v="260"/>
    <s v="C0136"/>
    <x v="51"/>
    <n v="2"/>
    <n v="0"/>
    <n v="23506"/>
    <n v="47012"/>
    <n v="0.31"/>
    <s v="12529.978065541647"/>
    <x v="2"/>
    <x v="1"/>
    <x v="0"/>
  </r>
  <r>
    <s v="O007031"/>
    <x v="147"/>
    <s v="C0889"/>
    <x v="51"/>
    <n v="3"/>
    <n v="0.2"/>
    <n v="23506"/>
    <n v="56414.400000000001"/>
    <n v="0.31"/>
    <s v="17526.53825274659"/>
    <x v="2"/>
    <x v="2"/>
    <x v="0"/>
  </r>
  <r>
    <s v="O007032"/>
    <x v="24"/>
    <s v="C0881"/>
    <x v="54"/>
    <n v="2"/>
    <n v="0"/>
    <n v="31519"/>
    <n v="63038"/>
    <n v="0.19"/>
    <s v="12209.505680253336"/>
    <x v="0"/>
    <x v="8"/>
    <x v="0"/>
  </r>
  <r>
    <s v="O007033"/>
    <x v="257"/>
    <s v="C0367"/>
    <x v="30"/>
    <n v="1"/>
    <n v="0.05"/>
    <n v="37834"/>
    <s v="35942.299999999996"/>
    <n v="0.28000000000000003"/>
    <s v="10435.208763167533"/>
    <x v="3"/>
    <x v="1"/>
    <x v="0"/>
  </r>
  <r>
    <s v="O007034"/>
    <x v="51"/>
    <s v="C0548"/>
    <x v="11"/>
    <n v="2"/>
    <n v="0.1"/>
    <n v="9257"/>
    <s v="16662.600000000002"/>
    <n v="0.16"/>
    <s v="3528.8917201840127"/>
    <x v="1"/>
    <x v="7"/>
    <x v="1"/>
  </r>
  <r>
    <s v="O007035"/>
    <x v="99"/>
    <s v="C0902"/>
    <x v="64"/>
    <n v="4"/>
    <n v="0.05"/>
    <n v="16218"/>
    <s v="61628.399999999994"/>
    <n v="0.19"/>
    <s v="14471.664034750285"/>
    <x v="0"/>
    <x v="10"/>
    <x v="0"/>
  </r>
  <r>
    <s v="O007036"/>
    <x v="87"/>
    <s v="C0248"/>
    <x v="26"/>
    <n v="2"/>
    <n v="0.1"/>
    <n v="7732"/>
    <n v="13917.6"/>
    <n v="0.22"/>
    <s v="3281.8619635304735"/>
    <x v="4"/>
    <x v="1"/>
    <x v="0"/>
  </r>
  <r>
    <s v="O007037"/>
    <x v="184"/>
    <s v="C0766"/>
    <x v="45"/>
    <n v="3"/>
    <n v="0.1"/>
    <n v="14854"/>
    <n v="40105.800000000003"/>
    <n v="0.22"/>
    <s v="9959.423703489661"/>
    <x v="4"/>
    <x v="1"/>
    <x v="0"/>
  </r>
  <r>
    <s v="O007038"/>
    <x v="156"/>
    <s v="C0070"/>
    <x v="71"/>
    <n v="3"/>
    <n v="0.05"/>
    <n v="34213"/>
    <s v="97507.04999999999"/>
    <n v="0.19"/>
    <s v="19420.953666341946"/>
    <x v="0"/>
    <x v="1"/>
    <x v="1"/>
  </r>
  <r>
    <s v="O007039"/>
    <x v="217"/>
    <s v="C0746"/>
    <x v="34"/>
    <n v="1"/>
    <n v="0"/>
    <n v="1533"/>
    <n v="1533"/>
    <n v="0.16"/>
    <n v="308.56619957528198"/>
    <x v="1"/>
    <x v="5"/>
    <x v="2"/>
  </r>
  <r>
    <s v="O007040"/>
    <x v="238"/>
    <s v="C0996"/>
    <x v="65"/>
    <n v="2"/>
    <n v="0"/>
    <n v="34669"/>
    <n v="69338"/>
    <n v="0.16"/>
    <s v="11977.161170153178"/>
    <x v="1"/>
    <x v="1"/>
    <x v="0"/>
  </r>
  <r>
    <s v="O007041"/>
    <x v="98"/>
    <s v="C0329"/>
    <x v="76"/>
    <n v="1"/>
    <n v="0.1"/>
    <n v="2696"/>
    <n v="2426.4"/>
    <n v="0.31"/>
    <s v="705.2853591042808"/>
    <x v="2"/>
    <x v="2"/>
    <x v="2"/>
  </r>
  <r>
    <s v="O007042"/>
    <x v="37"/>
    <s v="C1040"/>
    <x v="4"/>
    <n v="1"/>
    <n v="0.2"/>
    <n v="49003"/>
    <n v="39202.400000000001"/>
    <n v="0.31"/>
    <s v="11120.298753402369"/>
    <x v="2"/>
    <x v="2"/>
    <x v="0"/>
  </r>
  <r>
    <s v="O007043"/>
    <x v="134"/>
    <s v="C1198"/>
    <x v="73"/>
    <n v="1"/>
    <n v="0"/>
    <n v="35516"/>
    <n v="35516"/>
    <n v="0.19"/>
    <s v="8178.778768895188"/>
    <x v="0"/>
    <x v="2"/>
    <x v="2"/>
  </r>
  <r>
    <s v="O007044"/>
    <x v="168"/>
    <s v="C0699"/>
    <x v="47"/>
    <n v="3"/>
    <n v="0.15"/>
    <n v="13190"/>
    <n v="33634.5"/>
    <n v="0.22"/>
    <s v="7184.060661297464"/>
    <x v="4"/>
    <x v="4"/>
    <x v="0"/>
  </r>
  <r>
    <s v="O007045"/>
    <x v="360"/>
    <s v="C0806"/>
    <x v="65"/>
    <n v="1"/>
    <n v="0.15"/>
    <n v="34669"/>
    <s v="29468.649999999998"/>
    <n v="0.16"/>
    <s v="6691.973907226214"/>
    <x v="1"/>
    <x v="4"/>
    <x v="2"/>
  </r>
  <r>
    <s v="O007046"/>
    <x v="228"/>
    <s v="C0274"/>
    <x v="42"/>
    <n v="1"/>
    <n v="0.05"/>
    <n v="36976"/>
    <n v="35127.199999999997"/>
    <n v="0.28000000000000003"/>
    <n v="8477.7600066949108"/>
    <x v="3"/>
    <x v="7"/>
    <x v="0"/>
  </r>
  <r>
    <s v="O007047"/>
    <x v="1"/>
    <s v="C0524"/>
    <x v="6"/>
    <n v="1"/>
    <n v="0.15"/>
    <n v="3110"/>
    <n v="2643.5"/>
    <n v="0.31"/>
    <s v="935.2713460516303"/>
    <x v="2"/>
    <x v="7"/>
    <x v="0"/>
  </r>
  <r>
    <s v="O007048"/>
    <x v="264"/>
    <s v="C0219"/>
    <x v="45"/>
    <n v="1"/>
    <n v="0.15"/>
    <n v="14854"/>
    <n v="12625.9"/>
    <n v="0.22"/>
    <s v="2589.2309918202095"/>
    <x v="4"/>
    <x v="7"/>
    <x v="0"/>
  </r>
  <r>
    <s v="O007049"/>
    <x v="321"/>
    <s v="C1024"/>
    <x v="9"/>
    <n v="2"/>
    <n v="0.15"/>
    <n v="11380"/>
    <n v="19346"/>
    <n v="0.28000000000000003"/>
    <n v="5692.6437625749904"/>
    <x v="3"/>
    <x v="0"/>
    <x v="0"/>
  </r>
  <r>
    <s v="O007050"/>
    <x v="125"/>
    <s v="C0513"/>
    <x v="21"/>
    <n v="3"/>
    <n v="0.2"/>
    <n v="22075"/>
    <n v="52980"/>
    <n v="0.16"/>
    <s v="6063.000464832622"/>
    <x v="1"/>
    <x v="6"/>
    <x v="0"/>
  </r>
  <r>
    <s v="O007051"/>
    <x v="14"/>
    <s v="C1135"/>
    <x v="39"/>
    <n v="1"/>
    <n v="0.1"/>
    <n v="46436"/>
    <n v="41792.400000000001"/>
    <n v="0.28000000000000003"/>
    <s v="9012.643087986524"/>
    <x v="3"/>
    <x v="2"/>
    <x v="0"/>
  </r>
  <r>
    <s v="O007052"/>
    <x v="36"/>
    <s v="C0464"/>
    <x v="33"/>
    <n v="1"/>
    <n v="0.05"/>
    <n v="5109"/>
    <n v="4853.55"/>
    <n v="0.19"/>
    <s v="1173.585950768646"/>
    <x v="0"/>
    <x v="7"/>
    <x v="0"/>
  </r>
  <r>
    <s v="O007053"/>
    <x v="46"/>
    <s v="C1117"/>
    <x v="39"/>
    <n v="3"/>
    <n v="0.1"/>
    <n v="46436"/>
    <n v="125377.2"/>
    <n v="0.28000000000000003"/>
    <s v="33180.58065462986"/>
    <x v="3"/>
    <x v="8"/>
    <x v="0"/>
  </r>
  <r>
    <s v="O007054"/>
    <x v="31"/>
    <s v="C0451"/>
    <x v="70"/>
    <n v="2"/>
    <n v="0"/>
    <n v="45709"/>
    <n v="91418"/>
    <n v="0.22"/>
    <s v="23264.78327415634"/>
    <x v="4"/>
    <x v="3"/>
    <x v="0"/>
  </r>
  <r>
    <s v="O007055"/>
    <x v="93"/>
    <s v="C0924"/>
    <x v="74"/>
    <n v="2"/>
    <n v="0.05"/>
    <n v="5121"/>
    <n v="9729.9"/>
    <n v="0.28000000000000003"/>
    <s v="2500.821841471347"/>
    <x v="3"/>
    <x v="6"/>
    <x v="0"/>
  </r>
  <r>
    <s v="O007056"/>
    <x v="85"/>
    <s v="C0933"/>
    <x v="16"/>
    <n v="1"/>
    <n v="0.2"/>
    <n v="28518"/>
    <n v="22814.400000000001"/>
    <n v="0.31"/>
    <s v="7860.370412599421"/>
    <x v="2"/>
    <x v="6"/>
    <x v="0"/>
  </r>
  <r>
    <s v="O007057"/>
    <x v="31"/>
    <s v="C0479"/>
    <x v="62"/>
    <n v="3"/>
    <n v="0.1"/>
    <n v="39150"/>
    <n v="105705"/>
    <n v="0.28000000000000003"/>
    <s v="28011.633375469297"/>
    <x v="3"/>
    <x v="6"/>
    <x v="0"/>
  </r>
  <r>
    <s v="O007058"/>
    <x v="116"/>
    <s v="C0316"/>
    <x v="15"/>
    <n v="2"/>
    <n v="0.1"/>
    <n v="40809"/>
    <n v="73456.2"/>
    <n v="0.19"/>
    <s v="10844.57960058942"/>
    <x v="0"/>
    <x v="2"/>
    <x v="0"/>
  </r>
  <r>
    <s v="O007059"/>
    <x v="204"/>
    <s v="C0671"/>
    <x v="56"/>
    <n v="2"/>
    <n v="0.05"/>
    <n v="3506"/>
    <n v="6661.4"/>
    <n v="0.19"/>
    <n v="1416.3933058401999"/>
    <x v="0"/>
    <x v="1"/>
    <x v="0"/>
  </r>
  <r>
    <s v="O007060"/>
    <x v="33"/>
    <s v="C0698"/>
    <x v="20"/>
    <n v="1"/>
    <n v="0.05"/>
    <n v="40096"/>
    <n v="38091.199999999997"/>
    <n v="0.22"/>
    <n v="9639.3978578761507"/>
    <x v="4"/>
    <x v="7"/>
    <x v="1"/>
  </r>
  <r>
    <s v="O007061"/>
    <x v="197"/>
    <s v="C0993"/>
    <x v="63"/>
    <n v="1"/>
    <n v="0.05"/>
    <n v="9199"/>
    <n v="8739.0499999999993"/>
    <n v="0.16"/>
    <s v="1594.1348256477543"/>
    <x v="1"/>
    <x v="8"/>
    <x v="0"/>
  </r>
  <r>
    <s v="O007062"/>
    <x v="50"/>
    <s v="C0768"/>
    <x v="12"/>
    <n v="3"/>
    <n v="0.2"/>
    <n v="5299"/>
    <n v="12717.6"/>
    <n v="0.16"/>
    <s v="1970.384159691844"/>
    <x v="1"/>
    <x v="5"/>
    <x v="0"/>
  </r>
  <r>
    <s v="O007063"/>
    <x v="37"/>
    <s v="C1128"/>
    <x v="31"/>
    <n v="1"/>
    <n v="0.25"/>
    <n v="657"/>
    <n v="492.75"/>
    <n v="0.22"/>
    <s v="78.24377415036804"/>
    <x v="4"/>
    <x v="1"/>
    <x v="2"/>
  </r>
  <r>
    <s v="O007064"/>
    <x v="216"/>
    <s v="C0907"/>
    <x v="30"/>
    <n v="1"/>
    <n v="0.1"/>
    <n v="37834"/>
    <n v="34050.6"/>
    <n v="0.28000000000000003"/>
    <s v="8260.228069511162"/>
    <x v="3"/>
    <x v="4"/>
    <x v="1"/>
  </r>
  <r>
    <s v="O007065"/>
    <x v="205"/>
    <s v="C0878"/>
    <x v="40"/>
    <n v="2"/>
    <n v="0"/>
    <n v="13000"/>
    <n v="26000"/>
    <n v="0.19"/>
    <s v="4301.170437862929"/>
    <x v="0"/>
    <x v="9"/>
    <x v="0"/>
  </r>
  <r>
    <s v="O007066"/>
    <x v="289"/>
    <s v="C1053"/>
    <x v="63"/>
    <n v="2"/>
    <n v="0.15"/>
    <n v="9199"/>
    <n v="15638.3"/>
    <n v="0.16"/>
    <s v="2360.771072021874"/>
    <x v="1"/>
    <x v="1"/>
    <x v="0"/>
  </r>
  <r>
    <s v="O007067"/>
    <x v="153"/>
    <s v="C0089"/>
    <x v="10"/>
    <n v="2"/>
    <n v="0.2"/>
    <n v="9427"/>
    <n v="15083.2"/>
    <n v="0.22"/>
    <s v="3915.2664314943986"/>
    <x v="4"/>
    <x v="7"/>
    <x v="0"/>
  </r>
  <r>
    <s v="O007068"/>
    <x v="315"/>
    <s v="C0375"/>
    <x v="56"/>
    <n v="2"/>
    <n v="0.2"/>
    <n v="3506"/>
    <n v="5609.6"/>
    <n v="0.19"/>
    <s v="1042.781114201287"/>
    <x v="0"/>
    <x v="0"/>
    <x v="0"/>
  </r>
  <r>
    <s v="O007069"/>
    <x v="231"/>
    <s v="C0364"/>
    <x v="20"/>
    <n v="2"/>
    <n v="0.1"/>
    <n v="40096"/>
    <n v="72172.800000000003"/>
    <n v="0.22"/>
    <s v="10556.58415874035"/>
    <x v="4"/>
    <x v="10"/>
    <x v="0"/>
  </r>
  <r>
    <s v="O007070"/>
    <x v="149"/>
    <s v="C0147"/>
    <x v="45"/>
    <n v="2"/>
    <n v="0.1"/>
    <n v="14854"/>
    <n v="26737.200000000001"/>
    <n v="0.22"/>
    <n v="3457.59170561982"/>
    <x v="4"/>
    <x v="3"/>
    <x v="1"/>
  </r>
  <r>
    <s v="O007071"/>
    <x v="215"/>
    <s v="C0314"/>
    <x v="75"/>
    <n v="4"/>
    <n v="0.1"/>
    <n v="27904"/>
    <s v="100454.40000000001"/>
    <n v="0.22"/>
    <s v="19657.273109888716"/>
    <x v="4"/>
    <x v="1"/>
    <x v="1"/>
  </r>
  <r>
    <s v="O007072"/>
    <x v="161"/>
    <s v="C0548"/>
    <x v="27"/>
    <n v="2"/>
    <n v="0"/>
    <n v="38016"/>
    <n v="76032"/>
    <n v="0.16"/>
    <s v="10799.102579612967"/>
    <x v="1"/>
    <x v="7"/>
    <x v="1"/>
  </r>
  <r>
    <s v="O007073"/>
    <x v="19"/>
    <s v="C0796"/>
    <x v="79"/>
    <n v="2"/>
    <n v="0.15"/>
    <n v="23117"/>
    <n v="39298.9"/>
    <n v="0.19"/>
    <s v="7955.970642074536"/>
    <x v="0"/>
    <x v="1"/>
    <x v="0"/>
  </r>
  <r>
    <s v="O007074"/>
    <x v="107"/>
    <s v="C0899"/>
    <x v="15"/>
    <n v="1"/>
    <n v="0.15"/>
    <n v="40809"/>
    <n v="34687.65"/>
    <n v="0.19"/>
    <s v="4827.223293679771"/>
    <x v="0"/>
    <x v="5"/>
    <x v="0"/>
  </r>
  <r>
    <s v="O007075"/>
    <x v="295"/>
    <s v="C0101"/>
    <x v="27"/>
    <n v="3"/>
    <n v="0.15"/>
    <n v="38016"/>
    <n v="96940.800000000003"/>
    <n v="0.16"/>
    <s v="10819.212279602365"/>
    <x v="1"/>
    <x v="8"/>
    <x v="0"/>
  </r>
  <r>
    <s v="O007076"/>
    <x v="27"/>
    <s v="C0107"/>
    <x v="22"/>
    <n v="1"/>
    <n v="0.1"/>
    <n v="10792"/>
    <s v="9712.800000000001"/>
    <n v="0.28000000000000003"/>
    <s v="2873.7810111532986"/>
    <x v="3"/>
    <x v="7"/>
    <x v="0"/>
  </r>
  <r>
    <s v="O007077"/>
    <x v="38"/>
    <s v="C0857"/>
    <x v="60"/>
    <n v="2"/>
    <n v="0.15"/>
    <n v="11721"/>
    <n v="19925.7"/>
    <n v="0.16"/>
    <s v="4118.586672122826"/>
    <x v="1"/>
    <x v="10"/>
    <x v="2"/>
  </r>
  <r>
    <s v="O007078"/>
    <x v="359"/>
    <s v="C0937"/>
    <x v="29"/>
    <n v="1"/>
    <n v="0.15"/>
    <n v="32777"/>
    <n v="27860.45"/>
    <n v="0.19"/>
    <s v="3378.8087657690257"/>
    <x v="0"/>
    <x v="1"/>
    <x v="0"/>
  </r>
  <r>
    <s v="O007079"/>
    <x v="0"/>
    <s v="C0291"/>
    <x v="68"/>
    <n v="2"/>
    <n v="0"/>
    <n v="35424"/>
    <n v="70848"/>
    <n v="0.19"/>
    <s v="11554.39723939902"/>
    <x v="0"/>
    <x v="1"/>
    <x v="0"/>
  </r>
  <r>
    <s v="O007080"/>
    <x v="286"/>
    <s v="C0617"/>
    <x v="61"/>
    <n v="1"/>
    <n v="0.2"/>
    <n v="12154"/>
    <n v="9723.2000000000007"/>
    <n v="0.19"/>
    <s v="2225.5761816935915"/>
    <x v="0"/>
    <x v="0"/>
    <x v="0"/>
  </r>
  <r>
    <s v="O007081"/>
    <x v="313"/>
    <s v="C0588"/>
    <x v="71"/>
    <n v="2"/>
    <n v="0.1"/>
    <n v="34213"/>
    <n v="61583.4"/>
    <n v="0.19"/>
    <s v="13712.015370057858"/>
    <x v="0"/>
    <x v="4"/>
    <x v="0"/>
  </r>
  <r>
    <s v="O007082"/>
    <x v="130"/>
    <s v="C0596"/>
    <x v="19"/>
    <n v="1"/>
    <n v="0.15"/>
    <n v="43459"/>
    <n v="36940.15"/>
    <n v="0.19"/>
    <s v="5821.797161046971"/>
    <x v="0"/>
    <x v="3"/>
    <x v="2"/>
  </r>
  <r>
    <s v="O007083"/>
    <x v="205"/>
    <s v="C0977"/>
    <x v="77"/>
    <n v="1"/>
    <n v="0.05"/>
    <n v="39927"/>
    <n v="37930.65"/>
    <n v="0.16"/>
    <s v="7608.7265398847285"/>
    <x v="1"/>
    <x v="7"/>
    <x v="0"/>
  </r>
  <r>
    <s v="O007084"/>
    <x v="32"/>
    <s v="C1074"/>
    <x v="33"/>
    <n v="3"/>
    <n v="0.2"/>
    <n v="5109"/>
    <n v="12261.6"/>
    <n v="0.19"/>
    <s v="2348.9761265169363"/>
    <x v="0"/>
    <x v="4"/>
    <x v="0"/>
  </r>
  <r>
    <s v="O007085"/>
    <x v="171"/>
    <s v="C0868"/>
    <x v="49"/>
    <n v="1"/>
    <n v="0.1"/>
    <n v="2649"/>
    <n v="2384.1"/>
    <n v="0.16"/>
    <s v="436.5330017673349"/>
    <x v="1"/>
    <x v="4"/>
    <x v="0"/>
  </r>
  <r>
    <s v="O007086"/>
    <x v="72"/>
    <s v="C0970"/>
    <x v="64"/>
    <n v="1"/>
    <n v="0.15"/>
    <n v="16218"/>
    <n v="13785.3"/>
    <n v="0.19"/>
    <s v="2279.5210282938074"/>
    <x v="0"/>
    <x v="0"/>
    <x v="0"/>
  </r>
  <r>
    <s v="O007087"/>
    <x v="258"/>
    <s v="C0722"/>
    <x v="40"/>
    <n v="2"/>
    <n v="0.25"/>
    <n v="13000"/>
    <n v="19500"/>
    <n v="0.19"/>
    <s v="3904.574332698057"/>
    <x v="0"/>
    <x v="1"/>
    <x v="0"/>
  </r>
  <r>
    <s v="O007088"/>
    <x v="13"/>
    <s v="C0158"/>
    <x v="30"/>
    <n v="5"/>
    <n v="0.2"/>
    <n v="37834"/>
    <n v="151336"/>
    <n v="0.28000000000000003"/>
    <s v="36199.07361485783"/>
    <x v="3"/>
    <x v="5"/>
    <x v="2"/>
  </r>
  <r>
    <s v="O007089"/>
    <x v="252"/>
    <s v="C0328"/>
    <x v="45"/>
    <n v="1"/>
    <n v="0.15"/>
    <n v="14854"/>
    <n v="12625.9"/>
    <n v="0.22"/>
    <s v="2535.8219638008754"/>
    <x v="4"/>
    <x v="4"/>
    <x v="1"/>
  </r>
  <r>
    <s v="O007090"/>
    <x v="334"/>
    <s v="C1101"/>
    <x v="65"/>
    <n v="1"/>
    <n v="0"/>
    <n v="34669"/>
    <n v="34669"/>
    <n v="0.16"/>
    <s v="5186.8036502020295"/>
    <x v="1"/>
    <x v="9"/>
    <x v="1"/>
  </r>
  <r>
    <s v="O007091"/>
    <x v="95"/>
    <s v="C0735"/>
    <x v="6"/>
    <n v="2"/>
    <n v="0.25"/>
    <n v="3110"/>
    <n v="4665"/>
    <n v="0.31"/>
    <s v="1469.0292753071983"/>
    <x v="2"/>
    <x v="7"/>
    <x v="1"/>
  </r>
  <r>
    <s v="O007092"/>
    <x v="199"/>
    <s v="C0633"/>
    <x v="79"/>
    <n v="1"/>
    <n v="0.25"/>
    <n v="23117"/>
    <n v="17337.75"/>
    <n v="0.19"/>
    <s v="4754.506127491799"/>
    <x v="0"/>
    <x v="6"/>
    <x v="1"/>
  </r>
  <r>
    <s v="O007093"/>
    <x v="135"/>
    <s v="C0327"/>
    <x v="68"/>
    <n v="1"/>
    <n v="0"/>
    <n v="35424"/>
    <n v="35424"/>
    <n v="0.19"/>
    <s v="9904.376503187264"/>
    <x v="0"/>
    <x v="2"/>
    <x v="2"/>
  </r>
  <r>
    <s v="O007094"/>
    <x v="277"/>
    <s v="C0508"/>
    <x v="3"/>
    <n v="3"/>
    <n v="0.1"/>
    <n v="48370"/>
    <n v="130599"/>
    <n v="0.16"/>
    <s v="19122.739701522194"/>
    <x v="1"/>
    <x v="2"/>
    <x v="0"/>
  </r>
  <r>
    <s v="O007095"/>
    <x v="115"/>
    <s v="C0870"/>
    <x v="36"/>
    <n v="1"/>
    <n v="0.1"/>
    <n v="29812"/>
    <n v="26830.799999999999"/>
    <n v="0.28000000000000003"/>
    <s v="8902.083063190448"/>
    <x v="3"/>
    <x v="2"/>
    <x v="0"/>
  </r>
  <r>
    <s v="O007096"/>
    <x v="277"/>
    <s v="C1131"/>
    <x v="19"/>
    <n v="2"/>
    <n v="0"/>
    <n v="43459"/>
    <n v="86918"/>
    <n v="0.19"/>
    <s v="13140.233632817613"/>
    <x v="0"/>
    <x v="3"/>
    <x v="0"/>
  </r>
  <r>
    <s v="O007097"/>
    <x v="254"/>
    <s v="C0241"/>
    <x v="2"/>
    <n v="2"/>
    <n v="0.05"/>
    <n v="30563"/>
    <n v="58069.7"/>
    <n v="0.19"/>
    <s v="11844.749602494938"/>
    <x v="0"/>
    <x v="7"/>
    <x v="2"/>
  </r>
  <r>
    <s v="O007098"/>
    <x v="38"/>
    <s v="C0435"/>
    <x v="19"/>
    <n v="4"/>
    <n v="0.1"/>
    <n v="43459"/>
    <n v="156452.4"/>
    <n v="0.19"/>
    <s v="25971.438791533186"/>
    <x v="0"/>
    <x v="1"/>
    <x v="0"/>
  </r>
  <r>
    <s v="O007099"/>
    <x v="131"/>
    <s v="C1052"/>
    <x v="77"/>
    <n v="5"/>
    <n v="0.25"/>
    <n v="39927"/>
    <n v="149726.25"/>
    <n v="0.16"/>
    <s v="21592.963713561865"/>
    <x v="1"/>
    <x v="1"/>
    <x v="1"/>
  </r>
  <r>
    <s v="O007100"/>
    <x v="122"/>
    <s v="C0704"/>
    <x v="37"/>
    <n v="2"/>
    <n v="0"/>
    <n v="28530"/>
    <n v="57060"/>
    <n v="0.16"/>
    <s v="14443.402899192648"/>
    <x v="1"/>
    <x v="10"/>
    <x v="1"/>
  </r>
  <r>
    <s v="O007101"/>
    <x v="217"/>
    <s v="C0589"/>
    <x v="76"/>
    <n v="2"/>
    <n v="0.2"/>
    <n v="2696"/>
    <n v="4313.6000000000004"/>
    <n v="0.31"/>
    <s v="1278.7908013087697"/>
    <x v="2"/>
    <x v="3"/>
    <x v="0"/>
  </r>
  <r>
    <s v="O007102"/>
    <x v="224"/>
    <s v="C0413"/>
    <x v="67"/>
    <n v="3"/>
    <n v="0.2"/>
    <n v="35056"/>
    <s v="84134.40000000001"/>
    <n v="0.19"/>
    <s v="14071.943097947333"/>
    <x v="0"/>
    <x v="10"/>
    <x v="0"/>
  </r>
  <r>
    <s v="O007103"/>
    <x v="262"/>
    <s v="C0569"/>
    <x v="46"/>
    <n v="1"/>
    <n v="0.2"/>
    <n v="4101"/>
    <n v="3280.8"/>
    <n v="0.16"/>
    <s v="410.0631749248349"/>
    <x v="1"/>
    <x v="6"/>
    <x v="0"/>
  </r>
  <r>
    <s v="O007104"/>
    <x v="313"/>
    <s v="C1189"/>
    <x v="36"/>
    <n v="1"/>
    <n v="0.05"/>
    <n v="29812"/>
    <s v="28321.399999999998"/>
    <n v="0.28000000000000003"/>
    <s v="7167.457123146168"/>
    <x v="3"/>
    <x v="1"/>
    <x v="0"/>
  </r>
  <r>
    <s v="O007105"/>
    <x v="265"/>
    <s v="C0989"/>
    <x v="16"/>
    <n v="5"/>
    <n v="0.1"/>
    <n v="28518"/>
    <n v="128331"/>
    <n v="0.31"/>
    <s v="33396.56684781412"/>
    <x v="2"/>
    <x v="7"/>
    <x v="1"/>
  </r>
  <r>
    <s v="O007106"/>
    <x v="106"/>
    <s v="C1072"/>
    <x v="47"/>
    <n v="2"/>
    <n v="0.1"/>
    <n v="13190"/>
    <n v="23742"/>
    <n v="0.22"/>
    <s v="5408.422764338664"/>
    <x v="4"/>
    <x v="3"/>
    <x v="1"/>
  </r>
  <r>
    <s v="O007107"/>
    <x v="98"/>
    <s v="C0484"/>
    <x v="5"/>
    <n v="1"/>
    <n v="0.25"/>
    <n v="7879"/>
    <n v="5909.25"/>
    <n v="0.16"/>
    <n v="987.85146469667302"/>
    <x v="1"/>
    <x v="7"/>
    <x v="1"/>
  </r>
  <r>
    <s v="O007108"/>
    <x v="274"/>
    <s v="C1182"/>
    <x v="77"/>
    <n v="3"/>
    <n v="0.1"/>
    <n v="39927"/>
    <s v="107802.90000000001"/>
    <n v="0.16"/>
    <s v="18522.705474416467"/>
    <x v="1"/>
    <x v="7"/>
    <x v="1"/>
  </r>
  <r>
    <s v="O007109"/>
    <x v="12"/>
    <s v="C0668"/>
    <x v="58"/>
    <n v="2"/>
    <n v="0"/>
    <n v="34314"/>
    <n v="68628"/>
    <n v="0.16"/>
    <s v="10953.03446038616"/>
    <x v="1"/>
    <x v="8"/>
    <x v="1"/>
  </r>
  <r>
    <s v="O007110"/>
    <x v="290"/>
    <s v="C0151"/>
    <x v="22"/>
    <n v="1"/>
    <n v="0.05"/>
    <n v="10792"/>
    <n v="10252.4"/>
    <n v="0.28000000000000003"/>
    <s v="2667.0769474634167"/>
    <x v="3"/>
    <x v="6"/>
    <x v="0"/>
  </r>
  <r>
    <s v="O007111"/>
    <x v="249"/>
    <s v="C0225"/>
    <x v="6"/>
    <n v="1"/>
    <n v="0.1"/>
    <n v="3110"/>
    <n v="2799"/>
    <n v="0.31"/>
    <s v="803.3422088351114"/>
    <x v="2"/>
    <x v="10"/>
    <x v="0"/>
  </r>
  <r>
    <s v="O007112"/>
    <x v="348"/>
    <s v="C0256"/>
    <x v="59"/>
    <n v="1"/>
    <n v="0.25"/>
    <n v="32335"/>
    <n v="24251.25"/>
    <n v="0.31"/>
    <s v="7652.848808525767"/>
    <x v="2"/>
    <x v="1"/>
    <x v="0"/>
  </r>
  <r>
    <s v="O007113"/>
    <x v="2"/>
    <s v="C0061"/>
    <x v="30"/>
    <n v="4"/>
    <n v="0.1"/>
    <n v="37834"/>
    <n v="136202.4"/>
    <n v="0.28000000000000003"/>
    <s v="37891.097993663054"/>
    <x v="3"/>
    <x v="2"/>
    <x v="1"/>
  </r>
  <r>
    <s v="O007114"/>
    <x v="290"/>
    <s v="C0396"/>
    <x v="2"/>
    <n v="4"/>
    <n v="0.15"/>
    <n v="30563"/>
    <n v="103914.2"/>
    <n v="0.19"/>
    <s v="17431.41818986601"/>
    <x v="0"/>
    <x v="6"/>
    <x v="2"/>
  </r>
  <r>
    <s v="O007115"/>
    <x v="218"/>
    <s v="C1186"/>
    <x v="62"/>
    <n v="1"/>
    <n v="0"/>
    <n v="39150"/>
    <n v="39150"/>
    <n v="0.28000000000000003"/>
    <s v="10569.287545280584"/>
    <x v="3"/>
    <x v="10"/>
    <x v="0"/>
  </r>
  <r>
    <s v="O007116"/>
    <x v="277"/>
    <s v="C0380"/>
    <x v="27"/>
    <n v="3"/>
    <n v="0.2"/>
    <n v="38016"/>
    <s v="91238.40000000001"/>
    <n v="0.16"/>
    <s v="19514.133477500764"/>
    <x v="1"/>
    <x v="3"/>
    <x v="0"/>
  </r>
  <r>
    <s v="O007117"/>
    <x v="199"/>
    <s v="C0349"/>
    <x v="53"/>
    <n v="2"/>
    <n v="0.1"/>
    <n v="46621"/>
    <n v="83917.8"/>
    <n v="0.19"/>
    <s v="21731.021252587772"/>
    <x v="0"/>
    <x v="7"/>
    <x v="2"/>
  </r>
  <r>
    <s v="O007118"/>
    <x v="302"/>
    <s v="C0031"/>
    <x v="56"/>
    <n v="2"/>
    <n v="0.2"/>
    <n v="3506"/>
    <n v="5609.6"/>
    <n v="0.19"/>
    <s v="1022.5846718496396"/>
    <x v="0"/>
    <x v="10"/>
    <x v="0"/>
  </r>
  <r>
    <s v="O007119"/>
    <x v="87"/>
    <s v="C0071"/>
    <x v="13"/>
    <n v="1"/>
    <n v="0.1"/>
    <n v="41060"/>
    <n v="36954"/>
    <n v="0.28000000000000003"/>
    <n v="9398.0583143617005"/>
    <x v="3"/>
    <x v="7"/>
    <x v="2"/>
  </r>
  <r>
    <s v="O007120"/>
    <x v="13"/>
    <s v="C0397"/>
    <x v="72"/>
    <n v="2"/>
    <n v="0.15"/>
    <n v="21109"/>
    <s v="35885.299999999996"/>
    <n v="0.22"/>
    <s v="7840.633660339134"/>
    <x v="4"/>
    <x v="1"/>
    <x v="0"/>
  </r>
  <r>
    <s v="O007121"/>
    <x v="322"/>
    <s v="C0002"/>
    <x v="50"/>
    <n v="1"/>
    <n v="0.1"/>
    <n v="44505"/>
    <n v="40054.5"/>
    <n v="0.19"/>
    <s v="9202.756078848011"/>
    <x v="0"/>
    <x v="2"/>
    <x v="0"/>
  </r>
  <r>
    <s v="O007122"/>
    <x v="69"/>
    <s v="C0929"/>
    <x v="67"/>
    <n v="1"/>
    <n v="0"/>
    <n v="35056"/>
    <n v="35056"/>
    <n v="0.19"/>
    <s v="6607.055978856238"/>
    <x v="0"/>
    <x v="0"/>
    <x v="1"/>
  </r>
  <r>
    <s v="O007123"/>
    <x v="86"/>
    <s v="C0562"/>
    <x v="39"/>
    <n v="1"/>
    <n v="0.05"/>
    <n v="46436"/>
    <n v="44114.2"/>
    <n v="0.28000000000000003"/>
    <s v="12900.23460386092"/>
    <x v="3"/>
    <x v="6"/>
    <x v="0"/>
  </r>
  <r>
    <s v="O007124"/>
    <x v="61"/>
    <s v="C1159"/>
    <x v="9"/>
    <n v="1"/>
    <n v="0"/>
    <n v="11380"/>
    <n v="11380"/>
    <n v="0.28000000000000003"/>
    <s v="2924.5043229782104"/>
    <x v="3"/>
    <x v="7"/>
    <x v="2"/>
  </r>
  <r>
    <s v="O007125"/>
    <x v="263"/>
    <s v="C0146"/>
    <x v="0"/>
    <n v="5"/>
    <n v="0.1"/>
    <n v="17633"/>
    <n v="79348.5"/>
    <n v="0.19"/>
    <s v="11836.086988733538"/>
    <x v="0"/>
    <x v="3"/>
    <x v="0"/>
  </r>
  <r>
    <s v="O007126"/>
    <x v="189"/>
    <s v="C0179"/>
    <x v="46"/>
    <n v="5"/>
    <n v="0.15"/>
    <n v="4101"/>
    <n v="17429.25"/>
    <n v="0.16"/>
    <s v="3253.2457408497967"/>
    <x v="1"/>
    <x v="6"/>
    <x v="0"/>
  </r>
  <r>
    <s v="O007127"/>
    <x v="205"/>
    <s v="C0264"/>
    <x v="61"/>
    <n v="3"/>
    <n v="0.05"/>
    <n v="12154"/>
    <n v="34638.9"/>
    <n v="0.19"/>
    <s v="6817.613167137135"/>
    <x v="0"/>
    <x v="0"/>
    <x v="1"/>
  </r>
  <r>
    <s v="O007128"/>
    <x v="301"/>
    <s v="C0204"/>
    <x v="7"/>
    <n v="1"/>
    <n v="0.1"/>
    <n v="4623"/>
    <n v="4160.7"/>
    <n v="0.28000000000000003"/>
    <n v="1260.50176930578"/>
    <x v="3"/>
    <x v="1"/>
    <x v="0"/>
  </r>
  <r>
    <s v="O007129"/>
    <x v="300"/>
    <s v="C0699"/>
    <x v="45"/>
    <n v="2"/>
    <n v="0.1"/>
    <n v="14854"/>
    <n v="26737.200000000001"/>
    <n v="0.22"/>
    <s v="4281.220341461051"/>
    <x v="4"/>
    <x v="4"/>
    <x v="0"/>
  </r>
  <r>
    <s v="O007130"/>
    <x v="48"/>
    <s v="C1054"/>
    <x v="29"/>
    <n v="2"/>
    <n v="0.1"/>
    <n v="32777"/>
    <n v="58998.6"/>
    <n v="0.19"/>
    <s v="14994.051806485466"/>
    <x v="0"/>
    <x v="7"/>
    <x v="2"/>
  </r>
  <r>
    <s v="O007131"/>
    <x v="85"/>
    <s v="C0059"/>
    <x v="44"/>
    <n v="1"/>
    <n v="0.05"/>
    <n v="35247"/>
    <n v="33484.65"/>
    <n v="0.16"/>
    <s v="5653.207019668161"/>
    <x v="1"/>
    <x v="5"/>
    <x v="1"/>
  </r>
  <r>
    <s v="O007132"/>
    <x v="233"/>
    <s v="C1033"/>
    <x v="54"/>
    <n v="1"/>
    <n v="0.1"/>
    <n v="31519"/>
    <s v="28367.100000000002"/>
    <n v="0.19"/>
    <n v="3595.44117872284"/>
    <x v="0"/>
    <x v="1"/>
    <x v="1"/>
  </r>
  <r>
    <s v="O007133"/>
    <x v="59"/>
    <s v="C0988"/>
    <x v="46"/>
    <n v="2"/>
    <n v="0.05"/>
    <n v="4101"/>
    <n v="7791.9"/>
    <n v="0.16"/>
    <s v="1515.8501080818612"/>
    <x v="1"/>
    <x v="9"/>
    <x v="1"/>
  </r>
  <r>
    <s v="O007134"/>
    <x v="63"/>
    <s v="C0167"/>
    <x v="11"/>
    <n v="1"/>
    <n v="0.05"/>
    <n v="9257"/>
    <n v="8794.15"/>
    <n v="0.16"/>
    <s v="1292.136720659378"/>
    <x v="1"/>
    <x v="10"/>
    <x v="0"/>
  </r>
  <r>
    <s v="O007135"/>
    <x v="104"/>
    <s v="C0907"/>
    <x v="65"/>
    <n v="3"/>
    <n v="0.1"/>
    <n v="34669"/>
    <n v="93606.3"/>
    <n v="0.16"/>
    <s v="15076.958704886936"/>
    <x v="1"/>
    <x v="4"/>
    <x v="1"/>
  </r>
  <r>
    <s v="O007136"/>
    <x v="301"/>
    <s v="C0898"/>
    <x v="11"/>
    <n v="2"/>
    <n v="0"/>
    <n v="9257"/>
    <n v="18514"/>
    <n v="0.16"/>
    <s v="2652.6805627805525"/>
    <x v="1"/>
    <x v="0"/>
    <x v="2"/>
  </r>
  <r>
    <s v="O007137"/>
    <x v="325"/>
    <s v="C0791"/>
    <x v="51"/>
    <n v="1"/>
    <n v="0.2"/>
    <n v="23506"/>
    <n v="18804.8"/>
    <n v="0.31"/>
    <s v="5765.055808894332"/>
    <x v="2"/>
    <x v="1"/>
    <x v="1"/>
  </r>
  <r>
    <s v="O007138"/>
    <x v="55"/>
    <s v="C0242"/>
    <x v="27"/>
    <n v="2"/>
    <n v="0.2"/>
    <n v="38016"/>
    <s v="60825.600000000006"/>
    <n v="0.16"/>
    <n v="9630.9303517794597"/>
    <x v="1"/>
    <x v="9"/>
    <x v="0"/>
  </r>
  <r>
    <s v="O007139"/>
    <x v="98"/>
    <s v="C0908"/>
    <x v="24"/>
    <n v="1"/>
    <n v="0.15"/>
    <n v="13614"/>
    <n v="11571.9"/>
    <n v="0.19"/>
    <s v="1522.2549670743806"/>
    <x v="0"/>
    <x v="5"/>
    <x v="1"/>
  </r>
  <r>
    <s v="O007140"/>
    <x v="204"/>
    <s v="C1184"/>
    <x v="47"/>
    <n v="1"/>
    <n v="0.05"/>
    <n v="13190"/>
    <n v="12530.5"/>
    <n v="0.22"/>
    <s v="3136.4051544834356"/>
    <x v="4"/>
    <x v="6"/>
    <x v="0"/>
  </r>
  <r>
    <s v="O007141"/>
    <x v="57"/>
    <s v="C0777"/>
    <x v="79"/>
    <n v="1"/>
    <n v="0.1"/>
    <n v="23117"/>
    <n v="20805.3"/>
    <n v="0.19"/>
    <s v="4035.196121914993"/>
    <x v="0"/>
    <x v="5"/>
    <x v="2"/>
  </r>
  <r>
    <s v="O007142"/>
    <x v="125"/>
    <s v="C0199"/>
    <x v="15"/>
    <n v="3"/>
    <n v="0.1"/>
    <n v="40809"/>
    <n v="110184.3"/>
    <n v="0.19"/>
    <n v="22655.7247660293"/>
    <x v="0"/>
    <x v="0"/>
    <x v="0"/>
  </r>
  <r>
    <s v="O007143"/>
    <x v="14"/>
    <s v="C1057"/>
    <x v="51"/>
    <n v="1"/>
    <n v="0.1"/>
    <n v="23506"/>
    <n v="21155.4"/>
    <n v="0.31"/>
    <s v="7162.335906149447"/>
    <x v="2"/>
    <x v="3"/>
    <x v="1"/>
  </r>
  <r>
    <s v="O007144"/>
    <x v="203"/>
    <s v="C0408"/>
    <x v="73"/>
    <n v="2"/>
    <n v="0.05"/>
    <n v="35516"/>
    <n v="67480.399999999994"/>
    <n v="0.19"/>
    <s v="13106.72374447342"/>
    <x v="0"/>
    <x v="6"/>
    <x v="0"/>
  </r>
  <r>
    <s v="O007145"/>
    <x v="310"/>
    <s v="C1113"/>
    <x v="10"/>
    <n v="1"/>
    <n v="0"/>
    <n v="9427"/>
    <n v="9427"/>
    <n v="0.22"/>
    <s v="2183.1826719412206"/>
    <x v="4"/>
    <x v="1"/>
    <x v="0"/>
  </r>
  <r>
    <s v="O007146"/>
    <x v="61"/>
    <s v="C0221"/>
    <x v="52"/>
    <n v="1"/>
    <n v="0.05"/>
    <n v="36003"/>
    <n v="34202.85"/>
    <n v="0.16"/>
    <s v="3712.2137827353763"/>
    <x v="1"/>
    <x v="9"/>
    <x v="0"/>
  </r>
  <r>
    <s v="O007147"/>
    <x v="357"/>
    <s v="C1093"/>
    <x v="20"/>
    <n v="1"/>
    <n v="0.15"/>
    <n v="40096"/>
    <n v="34081.599999999999"/>
    <n v="0.22"/>
    <s v="6507.436743663995"/>
    <x v="4"/>
    <x v="8"/>
    <x v="1"/>
  </r>
  <r>
    <s v="O007148"/>
    <x v="328"/>
    <s v="C1184"/>
    <x v="69"/>
    <n v="2"/>
    <n v="0.2"/>
    <n v="31802"/>
    <s v="50883.200000000004"/>
    <n v="0.19"/>
    <s v="9819.207890421952"/>
    <x v="0"/>
    <x v="6"/>
    <x v="0"/>
  </r>
  <r>
    <s v="O007149"/>
    <x v="31"/>
    <s v="C0840"/>
    <x v="11"/>
    <n v="2"/>
    <n v="0.1"/>
    <n v="9257"/>
    <s v="16662.600000000002"/>
    <n v="0.16"/>
    <s v="2774.317335675685"/>
    <x v="1"/>
    <x v="0"/>
    <x v="2"/>
  </r>
  <r>
    <s v="O007150"/>
    <x v="233"/>
    <s v="C0788"/>
    <x v="52"/>
    <n v="3"/>
    <n v="0"/>
    <n v="36003"/>
    <n v="108009"/>
    <n v="0.16"/>
    <s v="18796.240445968517"/>
    <x v="1"/>
    <x v="4"/>
    <x v="1"/>
  </r>
  <r>
    <s v="O007151"/>
    <x v="67"/>
    <s v="C0554"/>
    <x v="67"/>
    <n v="1"/>
    <n v="0"/>
    <n v="35056"/>
    <n v="35056"/>
    <n v="0.19"/>
    <s v="8385.802436919688"/>
    <x v="0"/>
    <x v="0"/>
    <x v="0"/>
  </r>
  <r>
    <s v="O007152"/>
    <x v="225"/>
    <s v="C0578"/>
    <x v="38"/>
    <n v="1"/>
    <n v="0.1"/>
    <n v="19940"/>
    <n v="17946"/>
    <n v="0.16"/>
    <s v="2812.1864288831175"/>
    <x v="1"/>
    <x v="2"/>
    <x v="0"/>
  </r>
  <r>
    <s v="O007153"/>
    <x v="115"/>
    <s v="C0533"/>
    <x v="49"/>
    <n v="2"/>
    <n v="0.05"/>
    <n v="2649"/>
    <s v="5033.099999999999"/>
    <n v="0.16"/>
    <s v="869.2226986724409"/>
    <x v="1"/>
    <x v="2"/>
    <x v="0"/>
  </r>
  <r>
    <s v="O007154"/>
    <x v="293"/>
    <s v="C0335"/>
    <x v="4"/>
    <n v="1"/>
    <n v="0.05"/>
    <n v="49003"/>
    <n v="46552.85"/>
    <n v="0.31"/>
    <s v="14527.500213940839"/>
    <x v="2"/>
    <x v="3"/>
    <x v="2"/>
  </r>
  <r>
    <s v="O007155"/>
    <x v="8"/>
    <s v="C1021"/>
    <x v="39"/>
    <n v="1"/>
    <n v="0.05"/>
    <n v="46436"/>
    <n v="44114.2"/>
    <n v="0.28000000000000003"/>
    <s v="11966.40801029084"/>
    <x v="3"/>
    <x v="4"/>
    <x v="0"/>
  </r>
  <r>
    <s v="O007156"/>
    <x v="57"/>
    <s v="C0246"/>
    <x v="2"/>
    <n v="1"/>
    <n v="0.15"/>
    <n v="30563"/>
    <n v="25978.55"/>
    <n v="0.19"/>
    <s v="4744.226044106273"/>
    <x v="0"/>
    <x v="5"/>
    <x v="0"/>
  </r>
  <r>
    <s v="O007157"/>
    <x v="188"/>
    <s v="C0611"/>
    <x v="77"/>
    <n v="3"/>
    <n v="0.15"/>
    <n v="39927"/>
    <s v="101813.84999999999"/>
    <n v="0.16"/>
    <s v="13495.426252487487"/>
    <x v="1"/>
    <x v="0"/>
    <x v="0"/>
  </r>
  <r>
    <s v="O007158"/>
    <x v="165"/>
    <s v="C0329"/>
    <x v="17"/>
    <n v="2"/>
    <n v="0.2"/>
    <n v="41116"/>
    <n v="65785.600000000006"/>
    <n v="0.19"/>
    <s v="12229.848061530212"/>
    <x v="0"/>
    <x v="2"/>
    <x v="2"/>
  </r>
  <r>
    <s v="O007159"/>
    <x v="298"/>
    <s v="C0547"/>
    <x v="27"/>
    <n v="1"/>
    <n v="0.15"/>
    <n v="38016"/>
    <n v="32313.599999999999"/>
    <n v="0.16"/>
    <s v="4922.628976221447"/>
    <x v="1"/>
    <x v="4"/>
    <x v="1"/>
  </r>
  <r>
    <s v="O007160"/>
    <x v="330"/>
    <s v="C0339"/>
    <x v="52"/>
    <n v="2"/>
    <n v="0"/>
    <n v="36003"/>
    <n v="72006"/>
    <n v="0.16"/>
    <s v="11138.66658262008"/>
    <x v="1"/>
    <x v="10"/>
    <x v="1"/>
  </r>
  <r>
    <s v="O007161"/>
    <x v="222"/>
    <s v="C1195"/>
    <x v="16"/>
    <n v="2"/>
    <n v="0.15"/>
    <n v="28518"/>
    <n v="48480.6"/>
    <n v="0.31"/>
    <n v="12073.2905296053"/>
    <x v="2"/>
    <x v="10"/>
    <x v="0"/>
  </r>
  <r>
    <s v="O007162"/>
    <x v="82"/>
    <s v="C1134"/>
    <x v="26"/>
    <n v="1"/>
    <n v="0.05"/>
    <n v="7732"/>
    <n v="7345.4"/>
    <n v="0.22"/>
    <s v="1590.5513032009142"/>
    <x v="4"/>
    <x v="6"/>
    <x v="1"/>
  </r>
  <r>
    <s v="O007163"/>
    <x v="210"/>
    <s v="C0994"/>
    <x v="31"/>
    <n v="1"/>
    <n v="0.1"/>
    <n v="657"/>
    <s v="591.3000000000001"/>
    <n v="0.22"/>
    <s v="111.93494083408005"/>
    <x v="4"/>
    <x v="4"/>
    <x v="0"/>
  </r>
  <r>
    <s v="O007164"/>
    <x v="317"/>
    <s v="C0807"/>
    <x v="76"/>
    <n v="2"/>
    <n v="0"/>
    <n v="2696"/>
    <n v="5392"/>
    <n v="0.31"/>
    <s v="1659.8472652165356"/>
    <x v="2"/>
    <x v="5"/>
    <x v="0"/>
  </r>
  <r>
    <s v="O007165"/>
    <x v="22"/>
    <s v="C1034"/>
    <x v="53"/>
    <n v="2"/>
    <n v="0"/>
    <n v="46621"/>
    <n v="93242"/>
    <n v="0.19"/>
    <s v="14143.232105050782"/>
    <x v="0"/>
    <x v="6"/>
    <x v="1"/>
  </r>
  <r>
    <s v="O007166"/>
    <x v="22"/>
    <s v="C0693"/>
    <x v="75"/>
    <n v="1"/>
    <n v="0.1"/>
    <n v="27904"/>
    <s v="25113.600000000002"/>
    <n v="0.22"/>
    <s v="5568.876535179908"/>
    <x v="4"/>
    <x v="10"/>
    <x v="0"/>
  </r>
  <r>
    <s v="O007167"/>
    <x v="81"/>
    <s v="C0430"/>
    <x v="44"/>
    <n v="2"/>
    <n v="0"/>
    <n v="35247"/>
    <n v="70494"/>
    <n v="0.16"/>
    <s v="10546.334183208612"/>
    <x v="1"/>
    <x v="8"/>
    <x v="0"/>
  </r>
  <r>
    <s v="O007168"/>
    <x v="134"/>
    <s v="C1090"/>
    <x v="25"/>
    <n v="2"/>
    <n v="0.05"/>
    <n v="42988"/>
    <n v="81677.2"/>
    <n v="0.19"/>
    <s v="13728.31606743674"/>
    <x v="0"/>
    <x v="10"/>
    <x v="0"/>
  </r>
  <r>
    <s v="O007169"/>
    <x v="59"/>
    <s v="C0806"/>
    <x v="16"/>
    <n v="3"/>
    <n v="0.05"/>
    <n v="28518"/>
    <n v="81276.3"/>
    <n v="0.31"/>
    <s v="26018.72178043423"/>
    <x v="2"/>
    <x v="4"/>
    <x v="2"/>
  </r>
  <r>
    <s v="O007170"/>
    <x v="69"/>
    <s v="C0612"/>
    <x v="10"/>
    <n v="1"/>
    <n v="0"/>
    <n v="9427"/>
    <n v="8012.95"/>
    <n v="0.22"/>
    <s v="1868.1524775504631"/>
    <x v="4"/>
    <x v="10"/>
    <x v="0"/>
  </r>
  <r>
    <s v="O007171"/>
    <x v="199"/>
    <s v="C0035"/>
    <x v="76"/>
    <n v="1"/>
    <n v="0.05"/>
    <n v="2696"/>
    <n v="2561.1999999999998"/>
    <n v="0.31"/>
    <s v="789.5517948171889"/>
    <x v="2"/>
    <x v="9"/>
    <x v="1"/>
  </r>
  <r>
    <s v="O007172"/>
    <x v="195"/>
    <s v="C0557"/>
    <x v="22"/>
    <n v="2"/>
    <n v="0.1"/>
    <n v="10792"/>
    <s v="19425.600000000002"/>
    <n v="0.28000000000000003"/>
    <s v="5825.884797052278"/>
    <x v="3"/>
    <x v="3"/>
    <x v="0"/>
  </r>
  <r>
    <s v="O007173"/>
    <x v="273"/>
    <s v="C0491"/>
    <x v="8"/>
    <n v="2"/>
    <n v="0.15"/>
    <n v="26232"/>
    <n v="44594.400000000001"/>
    <n v="0.22"/>
    <s v="9165.692408017481"/>
    <x v="4"/>
    <x v="0"/>
    <x v="0"/>
  </r>
  <r>
    <s v="O007174"/>
    <x v="308"/>
    <s v="C0254"/>
    <x v="39"/>
    <n v="1"/>
    <n v="0.05"/>
    <n v="46436"/>
    <n v="44114.2"/>
    <n v="0.28000000000000003"/>
    <s v="12969.500782366127"/>
    <x v="3"/>
    <x v="10"/>
    <x v="0"/>
  </r>
  <r>
    <s v="O007175"/>
    <x v="190"/>
    <s v="C0017"/>
    <x v="35"/>
    <n v="3"/>
    <n v="0.15"/>
    <n v="24562"/>
    <n v="62633.1"/>
    <n v="0.22"/>
    <s v="13686.720805866931"/>
    <x v="4"/>
    <x v="0"/>
    <x v="0"/>
  </r>
  <r>
    <s v="O007176"/>
    <x v="162"/>
    <s v="C0261"/>
    <x v="33"/>
    <n v="2"/>
    <n v="0.2"/>
    <n v="5109"/>
    <s v="8174.400000000001"/>
    <n v="0.19"/>
    <s v="1267.2232167819614"/>
    <x v="0"/>
    <x v="2"/>
    <x v="2"/>
  </r>
  <r>
    <s v="O007177"/>
    <x v="116"/>
    <s v="C0728"/>
    <x v="48"/>
    <n v="2"/>
    <n v="0.25"/>
    <n v="19803"/>
    <n v="29704.5"/>
    <n v="0.16"/>
    <s v="3919.588090555538"/>
    <x v="1"/>
    <x v="6"/>
    <x v="1"/>
  </r>
  <r>
    <s v="O007178"/>
    <x v="151"/>
    <s v="C0501"/>
    <x v="55"/>
    <n v="1"/>
    <n v="0.1"/>
    <n v="15711"/>
    <n v="14139.9"/>
    <n v="0.19"/>
    <s v="3263.3342593765806"/>
    <x v="0"/>
    <x v="2"/>
    <x v="0"/>
  </r>
  <r>
    <s v="O007179"/>
    <x v="218"/>
    <s v="C1016"/>
    <x v="77"/>
    <n v="3"/>
    <n v="0.05"/>
    <n v="39927"/>
    <n v="113791.95"/>
    <n v="0.16"/>
    <s v="24484.826586054627"/>
    <x v="1"/>
    <x v="10"/>
    <x v="0"/>
  </r>
  <r>
    <s v="O007180"/>
    <x v="224"/>
    <s v="C0286"/>
    <x v="33"/>
    <n v="2"/>
    <n v="0.15"/>
    <n v="5109"/>
    <n v="8685.2999999999993"/>
    <n v="0.19"/>
    <s v="1867.0257867928324"/>
    <x v="0"/>
    <x v="6"/>
    <x v="1"/>
  </r>
  <r>
    <s v="O007181"/>
    <x v="109"/>
    <s v="C0007"/>
    <x v="47"/>
    <n v="1"/>
    <n v="0"/>
    <n v="13190"/>
    <n v="13190"/>
    <n v="0.22"/>
    <s v="2632.5709888931337"/>
    <x v="4"/>
    <x v="6"/>
    <x v="0"/>
  </r>
  <r>
    <s v="O007182"/>
    <x v="134"/>
    <s v="C0659"/>
    <x v="44"/>
    <n v="1"/>
    <n v="0"/>
    <n v="35247"/>
    <n v="35247"/>
    <n v="0.16"/>
    <s v="7400.823963057555"/>
    <x v="1"/>
    <x v="5"/>
    <x v="0"/>
  </r>
  <r>
    <s v="O007183"/>
    <x v="363"/>
    <s v="C0937"/>
    <x v="54"/>
    <n v="1"/>
    <n v="0.05"/>
    <n v="31519"/>
    <n v="29943.05"/>
    <n v="0.19"/>
    <s v="6331.134988498469"/>
    <x v="0"/>
    <x v="1"/>
    <x v="0"/>
  </r>
  <r>
    <s v="O007184"/>
    <x v="99"/>
    <s v="C0052"/>
    <x v="24"/>
    <n v="2"/>
    <n v="0.15"/>
    <n v="13614"/>
    <n v="23143.8"/>
    <n v="0.19"/>
    <s v="4669.206849759538"/>
    <x v="0"/>
    <x v="2"/>
    <x v="0"/>
  </r>
  <r>
    <s v="O007185"/>
    <x v="181"/>
    <s v="C0243"/>
    <x v="11"/>
    <n v="1"/>
    <n v="0"/>
    <n v="9257"/>
    <n v="9257"/>
    <n v="0.16"/>
    <s v="2078.0190954995433"/>
    <x v="1"/>
    <x v="4"/>
    <x v="0"/>
  </r>
  <r>
    <s v="O007186"/>
    <x v="359"/>
    <s v="C0518"/>
    <x v="69"/>
    <n v="5"/>
    <n v="0.15"/>
    <n v="31802"/>
    <n v="135158.5"/>
    <n v="0.19"/>
    <s v="21611.960142789394"/>
    <x v="0"/>
    <x v="2"/>
    <x v="0"/>
  </r>
  <r>
    <s v="O007187"/>
    <x v="52"/>
    <s v="C0970"/>
    <x v="38"/>
    <n v="3"/>
    <n v="0.05"/>
    <n v="19940"/>
    <n v="56829"/>
    <n v="0.16"/>
    <s v="10630.120568585233"/>
    <x v="1"/>
    <x v="0"/>
    <x v="0"/>
  </r>
  <r>
    <s v="O007188"/>
    <x v="223"/>
    <s v="C0109"/>
    <x v="42"/>
    <n v="3"/>
    <n v="0.15"/>
    <n v="36976"/>
    <n v="94288.8"/>
    <n v="0.28000000000000003"/>
    <s v="23712.593194261346"/>
    <x v="3"/>
    <x v="9"/>
    <x v="1"/>
  </r>
  <r>
    <s v="O007189"/>
    <x v="276"/>
    <s v="C0921"/>
    <x v="33"/>
    <n v="2"/>
    <n v="0.1"/>
    <n v="5109"/>
    <n v="9196.2000000000007"/>
    <n v="0.19"/>
    <s v="1552.0238323565056"/>
    <x v="0"/>
    <x v="7"/>
    <x v="0"/>
  </r>
  <r>
    <s v="O007190"/>
    <x v="218"/>
    <s v="C0066"/>
    <x v="23"/>
    <n v="3"/>
    <n v="0"/>
    <n v="40034"/>
    <n v="120102"/>
    <n v="0.28000000000000003"/>
    <s v="44566.50801064783"/>
    <x v="3"/>
    <x v="7"/>
    <x v="0"/>
  </r>
  <r>
    <s v="O007191"/>
    <x v="71"/>
    <s v="C1034"/>
    <x v="61"/>
    <n v="1"/>
    <n v="0.05"/>
    <n v="12154"/>
    <n v="11546.3"/>
    <n v="0.19"/>
    <s v="2396.8123898052454"/>
    <x v="0"/>
    <x v="6"/>
    <x v="1"/>
  </r>
  <r>
    <s v="O007192"/>
    <x v="303"/>
    <s v="C0202"/>
    <x v="48"/>
    <n v="2"/>
    <n v="0.05"/>
    <n v="19803"/>
    <n v="37625.699999999997"/>
    <n v="0.16"/>
    <s v="8455.305780926326"/>
    <x v="1"/>
    <x v="7"/>
    <x v="1"/>
  </r>
  <r>
    <s v="O007193"/>
    <x v="318"/>
    <s v="C0901"/>
    <x v="79"/>
    <n v="1"/>
    <n v="0"/>
    <n v="23117"/>
    <n v="23117"/>
    <n v="0.19"/>
    <n v="4832.0384784825801"/>
    <x v="0"/>
    <x v="1"/>
    <x v="2"/>
  </r>
  <r>
    <s v="O007194"/>
    <x v="320"/>
    <s v="C0214"/>
    <x v="77"/>
    <n v="1"/>
    <n v="0.1"/>
    <n v="39927"/>
    <n v="35934.300000000003"/>
    <n v="0.16"/>
    <s v="6255.611702631114"/>
    <x v="1"/>
    <x v="1"/>
    <x v="2"/>
  </r>
  <r>
    <s v="O007195"/>
    <x v="226"/>
    <s v="C0068"/>
    <x v="58"/>
    <n v="1"/>
    <n v="0.25"/>
    <n v="34314"/>
    <n v="25735.5"/>
    <n v="0.16"/>
    <s v="3553.727236950985"/>
    <x v="1"/>
    <x v="4"/>
    <x v="0"/>
  </r>
  <r>
    <s v="O007196"/>
    <x v="13"/>
    <s v="C0759"/>
    <x v="73"/>
    <n v="2"/>
    <n v="0.15"/>
    <n v="35516"/>
    <n v="60377.2"/>
    <n v="0.19"/>
    <s v="13537.834897498436"/>
    <x v="0"/>
    <x v="1"/>
    <x v="0"/>
  </r>
  <r>
    <s v="O007197"/>
    <x v="101"/>
    <s v="C0866"/>
    <x v="38"/>
    <n v="1"/>
    <n v="0.2"/>
    <n v="19940"/>
    <n v="15952"/>
    <n v="0.16"/>
    <s v="2566.4511340497816"/>
    <x v="1"/>
    <x v="4"/>
    <x v="2"/>
  </r>
  <r>
    <s v="O007198"/>
    <x v="32"/>
    <s v="C0327"/>
    <x v="68"/>
    <n v="2"/>
    <n v="0.25"/>
    <n v="35424"/>
    <n v="53136"/>
    <n v="0.19"/>
    <s v="10245.506619499462"/>
    <x v="0"/>
    <x v="2"/>
    <x v="2"/>
  </r>
  <r>
    <s v="O007199"/>
    <x v="257"/>
    <s v="C1074"/>
    <x v="37"/>
    <n v="4"/>
    <n v="0.1"/>
    <n v="28530"/>
    <n v="102708"/>
    <n v="0.16"/>
    <s v="15494.583432047608"/>
    <x v="1"/>
    <x v="4"/>
    <x v="0"/>
  </r>
  <r>
    <s v="O007200"/>
    <x v="80"/>
    <s v="C1041"/>
    <x v="21"/>
    <n v="1"/>
    <n v="0.05"/>
    <n v="22075"/>
    <n v="20971.25"/>
    <n v="0.16"/>
    <s v="3281.4295693459844"/>
    <x v="1"/>
    <x v="4"/>
    <x v="0"/>
  </r>
  <r>
    <s v="O007201"/>
    <x v="330"/>
    <s v="C0523"/>
    <x v="34"/>
    <n v="2"/>
    <n v="0.2"/>
    <n v="1533"/>
    <n v="2452.8000000000002"/>
    <n v="0.16"/>
    <s v="394.5880399319949"/>
    <x v="1"/>
    <x v="4"/>
    <x v="0"/>
  </r>
  <r>
    <s v="O007202"/>
    <x v="202"/>
    <s v="C0988"/>
    <x v="27"/>
    <n v="3"/>
    <n v="0.15"/>
    <n v="38016"/>
    <n v="96940.800000000003"/>
    <n v="0.16"/>
    <s v="15927.455424051119"/>
    <x v="1"/>
    <x v="9"/>
    <x v="1"/>
  </r>
  <r>
    <s v="O007203"/>
    <x v="151"/>
    <s v="C1148"/>
    <x v="63"/>
    <n v="1"/>
    <n v="0.25"/>
    <n v="9199"/>
    <n v="6899.25"/>
    <n v="0.16"/>
    <s v="1091.6326882738485"/>
    <x v="1"/>
    <x v="2"/>
    <x v="0"/>
  </r>
  <r>
    <s v="O007204"/>
    <x v="212"/>
    <s v="C1004"/>
    <x v="67"/>
    <n v="4"/>
    <n v="0.15"/>
    <n v="35056"/>
    <n v="119190.39999999999"/>
    <n v="0.19"/>
    <s v="16151.530119785108"/>
    <x v="0"/>
    <x v="3"/>
    <x v="2"/>
  </r>
  <r>
    <s v="O007205"/>
    <x v="13"/>
    <s v="C0504"/>
    <x v="23"/>
    <n v="4"/>
    <n v="0.15"/>
    <n v="40034"/>
    <n v="136115.6"/>
    <n v="0.28000000000000003"/>
    <s v="40694.20454631448"/>
    <x v="3"/>
    <x v="6"/>
    <x v="1"/>
  </r>
  <r>
    <s v="O007206"/>
    <x v="300"/>
    <s v="C0756"/>
    <x v="34"/>
    <n v="1"/>
    <n v="0.2"/>
    <n v="1533"/>
    <n v="1226.4000000000001"/>
    <n v="0.16"/>
    <s v="190.94347395047023"/>
    <x v="1"/>
    <x v="10"/>
    <x v="0"/>
  </r>
  <r>
    <s v="O007207"/>
    <x v="360"/>
    <s v="C0473"/>
    <x v="8"/>
    <n v="1"/>
    <n v="0.15"/>
    <n v="26232"/>
    <n v="22297.200000000001"/>
    <n v="0.22"/>
    <s v="2316.5421474295426"/>
    <x v="4"/>
    <x v="3"/>
    <x v="1"/>
  </r>
  <r>
    <s v="O007208"/>
    <x v="102"/>
    <s v="C0858"/>
    <x v="2"/>
    <n v="5"/>
    <n v="0.1"/>
    <n v="30563"/>
    <n v="137533.5"/>
    <n v="0.19"/>
    <s v="18487.80756792813"/>
    <x v="0"/>
    <x v="3"/>
    <x v="0"/>
  </r>
  <r>
    <s v="O007209"/>
    <x v="1"/>
    <s v="C0541"/>
    <x v="16"/>
    <n v="4"/>
    <n v="0.1"/>
    <n v="28518"/>
    <n v="102664.8"/>
    <n v="0.31"/>
    <s v="30124.83285387524"/>
    <x v="2"/>
    <x v="0"/>
    <x v="0"/>
  </r>
  <r>
    <s v="O007210"/>
    <x v="194"/>
    <s v="C0869"/>
    <x v="41"/>
    <n v="2"/>
    <n v="0.2"/>
    <n v="38513"/>
    <n v="61620.800000000003"/>
    <n v="0.19"/>
    <s v="14465.536426498766"/>
    <x v="0"/>
    <x v="10"/>
    <x v="2"/>
  </r>
  <r>
    <s v="O007211"/>
    <x v="325"/>
    <s v="C0878"/>
    <x v="23"/>
    <n v="1"/>
    <n v="0.15"/>
    <n v="40034"/>
    <n v="34028.9"/>
    <n v="0.28000000000000003"/>
    <s v="10251.888105231486"/>
    <x v="3"/>
    <x v="9"/>
    <x v="0"/>
  </r>
  <r>
    <s v="O007212"/>
    <x v="232"/>
    <s v="C0940"/>
    <x v="65"/>
    <n v="2"/>
    <n v="0.05"/>
    <n v="34669"/>
    <s v="65871.09999999999"/>
    <n v="0.16"/>
    <s v="8955.156790563633"/>
    <x v="1"/>
    <x v="7"/>
    <x v="0"/>
  </r>
  <r>
    <s v="O007213"/>
    <x v="45"/>
    <s v="C0877"/>
    <x v="14"/>
    <n v="1"/>
    <n v="0.1"/>
    <n v="24549"/>
    <s v="22094.100000000002"/>
    <n v="0.19"/>
    <s v="4050.4122703026137"/>
    <x v="0"/>
    <x v="9"/>
    <x v="2"/>
  </r>
  <r>
    <s v="O007214"/>
    <x v="263"/>
    <s v="C0797"/>
    <x v="54"/>
    <n v="4"/>
    <n v="0.15"/>
    <n v="31519"/>
    <s v="107164.59999999999"/>
    <n v="0.19"/>
    <s v="24504.151466604115"/>
    <x v="0"/>
    <x v="0"/>
    <x v="0"/>
  </r>
  <r>
    <s v="O007215"/>
    <x v="158"/>
    <s v="C0472"/>
    <x v="54"/>
    <n v="3"/>
    <n v="0"/>
    <n v="31519"/>
    <n v="94557"/>
    <n v="0.19"/>
    <s v="15926.079942479606"/>
    <x v="0"/>
    <x v="5"/>
    <x v="2"/>
  </r>
  <r>
    <s v="O007216"/>
    <x v="314"/>
    <s v="C0838"/>
    <x v="27"/>
    <n v="2"/>
    <n v="0.05"/>
    <n v="38016"/>
    <n v="72230.399999999994"/>
    <n v="0.16"/>
    <s v="8811.499092691076"/>
    <x v="1"/>
    <x v="1"/>
    <x v="1"/>
  </r>
  <r>
    <s v="O007217"/>
    <x v="183"/>
    <s v="C0084"/>
    <x v="28"/>
    <n v="1"/>
    <n v="0.05"/>
    <n v="14233"/>
    <s v="13521.349999999999"/>
    <n v="0.22"/>
    <n v="3391.4141856638698"/>
    <x v="4"/>
    <x v="2"/>
    <x v="2"/>
  </r>
  <r>
    <s v="O007218"/>
    <x v="327"/>
    <s v="C0377"/>
    <x v="39"/>
    <n v="2"/>
    <n v="0.2"/>
    <n v="46436"/>
    <n v="74297.600000000006"/>
    <n v="0.28000000000000003"/>
    <s v="23705.570943957486"/>
    <x v="3"/>
    <x v="4"/>
    <x v="0"/>
  </r>
  <r>
    <s v="O007219"/>
    <x v="233"/>
    <s v="C0204"/>
    <x v="11"/>
    <n v="1"/>
    <n v="0.05"/>
    <n v="9257"/>
    <n v="8794.15"/>
    <n v="0.16"/>
    <s v="1220.879759456282"/>
    <x v="1"/>
    <x v="1"/>
    <x v="0"/>
  </r>
  <r>
    <s v="O007220"/>
    <x v="250"/>
    <s v="C1009"/>
    <x v="75"/>
    <n v="1"/>
    <n v="0.1"/>
    <n v="27904"/>
    <s v="25113.600000000002"/>
    <n v="0.22"/>
    <n v="5953.5919491566701"/>
    <x v="4"/>
    <x v="7"/>
    <x v="0"/>
  </r>
  <r>
    <s v="O007221"/>
    <x v="207"/>
    <s v="C0504"/>
    <x v="61"/>
    <n v="2"/>
    <n v="0.2"/>
    <n v="12154"/>
    <n v="19446.400000000001"/>
    <n v="0.19"/>
    <s v="3667.1827346629357"/>
    <x v="0"/>
    <x v="6"/>
    <x v="1"/>
  </r>
  <r>
    <s v="O007222"/>
    <x v="286"/>
    <s v="C1169"/>
    <x v="37"/>
    <n v="2"/>
    <n v="0.05"/>
    <n v="28530"/>
    <n v="54207"/>
    <n v="0.16"/>
    <n v="7552.4798459169897"/>
    <x v="1"/>
    <x v="0"/>
    <x v="2"/>
  </r>
  <r>
    <s v="O007223"/>
    <x v="194"/>
    <s v="C0539"/>
    <x v="72"/>
    <n v="3"/>
    <n v="0"/>
    <n v="21109"/>
    <n v="63327"/>
    <n v="0.22"/>
    <s v="16522.370799155335"/>
    <x v="4"/>
    <x v="4"/>
    <x v="0"/>
  </r>
  <r>
    <s v="O007224"/>
    <x v="363"/>
    <s v="C0017"/>
    <x v="7"/>
    <n v="3"/>
    <n v="0.25"/>
    <n v="4623"/>
    <n v="10401.75"/>
    <n v="0.28000000000000003"/>
    <n v="2670.7641327378101"/>
    <x v="3"/>
    <x v="0"/>
    <x v="0"/>
  </r>
  <r>
    <s v="O007225"/>
    <x v="78"/>
    <s v="C0575"/>
    <x v="18"/>
    <n v="1"/>
    <n v="0.15"/>
    <n v="11537"/>
    <s v="9806.449999999999"/>
    <n v="0.22"/>
    <s v="2416.8987660970706"/>
    <x v="4"/>
    <x v="8"/>
    <x v="2"/>
  </r>
  <r>
    <s v="O007226"/>
    <x v="212"/>
    <s v="C0576"/>
    <x v="78"/>
    <n v="2"/>
    <n v="0"/>
    <n v="24310"/>
    <n v="48620"/>
    <n v="0.16"/>
    <s v="7895.045416739135"/>
    <x v="1"/>
    <x v="5"/>
    <x v="0"/>
  </r>
  <r>
    <s v="O007227"/>
    <x v="302"/>
    <s v="C1015"/>
    <x v="71"/>
    <n v="2"/>
    <n v="0.2"/>
    <n v="34213"/>
    <n v="54740.800000000003"/>
    <n v="0.19"/>
    <s v="10070.260898120798"/>
    <x v="0"/>
    <x v="2"/>
    <x v="1"/>
  </r>
  <r>
    <s v="O007228"/>
    <x v="222"/>
    <s v="C1063"/>
    <x v="34"/>
    <n v="1"/>
    <n v="0.15"/>
    <n v="1533"/>
    <n v="1303.05"/>
    <n v="0.16"/>
    <s v="183.16595080306507"/>
    <x v="1"/>
    <x v="2"/>
    <x v="1"/>
  </r>
  <r>
    <s v="O007229"/>
    <x v="63"/>
    <s v="C0130"/>
    <x v="55"/>
    <n v="3"/>
    <n v="0.2"/>
    <n v="15711"/>
    <n v="37706.400000000001"/>
    <n v="0.19"/>
    <s v="5862.156152430423"/>
    <x v="0"/>
    <x v="3"/>
    <x v="2"/>
  </r>
  <r>
    <s v="O007230"/>
    <x v="126"/>
    <s v="C0115"/>
    <x v="70"/>
    <n v="2"/>
    <n v="0.05"/>
    <n v="45709"/>
    <s v="86847.09999999999"/>
    <n v="0.22"/>
    <s v="18346.747023340482"/>
    <x v="4"/>
    <x v="4"/>
    <x v="2"/>
  </r>
  <r>
    <s v="O007231"/>
    <x v="311"/>
    <s v="C0950"/>
    <x v="16"/>
    <n v="4"/>
    <n v="0.1"/>
    <n v="28518"/>
    <n v="102664.8"/>
    <n v="0.31"/>
    <s v="29984.832534095283"/>
    <x v="2"/>
    <x v="0"/>
    <x v="0"/>
  </r>
  <r>
    <s v="O007232"/>
    <x v="216"/>
    <s v="C1069"/>
    <x v="76"/>
    <n v="2"/>
    <n v="0.15"/>
    <n v="2696"/>
    <n v="4583.2"/>
    <n v="0.31"/>
    <s v="1435.6327489610396"/>
    <x v="2"/>
    <x v="9"/>
    <x v="0"/>
  </r>
  <r>
    <s v="O007233"/>
    <x v="150"/>
    <s v="C0216"/>
    <x v="32"/>
    <n v="1"/>
    <n v="0.1"/>
    <n v="3648"/>
    <s v="3283.2000000000003"/>
    <n v="0.22"/>
    <s v="584.7026015209193"/>
    <x v="4"/>
    <x v="4"/>
    <x v="2"/>
  </r>
  <r>
    <s v="O007234"/>
    <x v="288"/>
    <s v="C0848"/>
    <x v="43"/>
    <n v="1"/>
    <n v="0"/>
    <n v="21121"/>
    <n v="21121"/>
    <n v="0.19"/>
    <s v="3900.8665684707616"/>
    <x v="0"/>
    <x v="1"/>
    <x v="0"/>
  </r>
  <r>
    <s v="O007235"/>
    <x v="16"/>
    <s v="C0689"/>
    <x v="7"/>
    <n v="1"/>
    <n v="0"/>
    <n v="4623"/>
    <n v="4623"/>
    <n v="0.28000000000000003"/>
    <s v="1360.1268333361447"/>
    <x v="3"/>
    <x v="8"/>
    <x v="0"/>
  </r>
  <r>
    <s v="O007236"/>
    <x v="353"/>
    <s v="C1003"/>
    <x v="47"/>
    <n v="1"/>
    <n v="0.1"/>
    <n v="13190"/>
    <n v="11871"/>
    <n v="0.22"/>
    <s v="2331.884752741935"/>
    <x v="4"/>
    <x v="7"/>
    <x v="1"/>
  </r>
  <r>
    <s v="O007237"/>
    <x v="307"/>
    <s v="C0265"/>
    <x v="56"/>
    <n v="1"/>
    <n v="0.05"/>
    <n v="3506"/>
    <n v="3330.7"/>
    <n v="0.19"/>
    <s v="719.2126567609768"/>
    <x v="0"/>
    <x v="0"/>
    <x v="1"/>
  </r>
  <r>
    <s v="O007238"/>
    <x v="187"/>
    <s v="C0617"/>
    <x v="5"/>
    <n v="1"/>
    <n v="0"/>
    <n v="7879"/>
    <n v="7879"/>
    <n v="0.16"/>
    <s v="1494.9203293319129"/>
    <x v="1"/>
    <x v="0"/>
    <x v="0"/>
  </r>
  <r>
    <s v="O007239"/>
    <x v="357"/>
    <s v="C0301"/>
    <x v="33"/>
    <n v="5"/>
    <n v="0.15"/>
    <n v="5109"/>
    <n v="21713.25"/>
    <n v="0.19"/>
    <s v="3208.1276761155045"/>
    <x v="0"/>
    <x v="0"/>
    <x v="0"/>
  </r>
  <r>
    <s v="O007240"/>
    <x v="325"/>
    <s v="C0985"/>
    <x v="50"/>
    <n v="1"/>
    <n v="0.1"/>
    <n v="44505"/>
    <n v="40054.5"/>
    <n v="0.19"/>
    <s v="6547.140357792217"/>
    <x v="0"/>
    <x v="2"/>
    <x v="0"/>
  </r>
  <r>
    <s v="O007241"/>
    <x v="96"/>
    <s v="C1195"/>
    <x v="5"/>
    <n v="2"/>
    <n v="0.05"/>
    <n v="7879"/>
    <s v="14970.099999999999"/>
    <n v="0.16"/>
    <s v="1692.8938808558046"/>
    <x v="1"/>
    <x v="10"/>
    <x v="0"/>
  </r>
  <r>
    <s v="O007242"/>
    <x v="47"/>
    <s v="C0406"/>
    <x v="14"/>
    <n v="1"/>
    <n v="0.15"/>
    <n v="24549"/>
    <s v="20866.649999999998"/>
    <n v="0.19"/>
    <s v="4273.6522737098085"/>
    <x v="0"/>
    <x v="6"/>
    <x v="2"/>
  </r>
  <r>
    <s v="O007243"/>
    <x v="130"/>
    <s v="C0161"/>
    <x v="6"/>
    <n v="1"/>
    <n v="0.1"/>
    <n v="3110"/>
    <n v="2799"/>
    <n v="0.31"/>
    <s v="880.2175706384863"/>
    <x v="2"/>
    <x v="9"/>
    <x v="1"/>
  </r>
  <r>
    <s v="O007244"/>
    <x v="338"/>
    <s v="C0026"/>
    <x v="30"/>
    <n v="1"/>
    <n v="0.15"/>
    <n v="37834"/>
    <s v="32158.899999999998"/>
    <n v="0.28000000000000003"/>
    <s v="7202.3250665874275"/>
    <x v="3"/>
    <x v="5"/>
    <x v="0"/>
  </r>
  <r>
    <s v="O007245"/>
    <x v="283"/>
    <s v="C0083"/>
    <x v="48"/>
    <n v="1"/>
    <n v="0"/>
    <n v="19803"/>
    <n v="19803"/>
    <n v="0.16"/>
    <s v="2716.5441792629927"/>
    <x v="1"/>
    <x v="6"/>
    <x v="0"/>
  </r>
  <r>
    <s v="O007246"/>
    <x v="295"/>
    <s v="C0173"/>
    <x v="24"/>
    <n v="2"/>
    <n v="0"/>
    <n v="13614"/>
    <n v="27228"/>
    <n v="0.19"/>
    <s v="5467.144545667967"/>
    <x v="0"/>
    <x v="10"/>
    <x v="0"/>
  </r>
  <r>
    <s v="O007247"/>
    <x v="135"/>
    <s v="C0999"/>
    <x v="41"/>
    <n v="2"/>
    <n v="0.1"/>
    <n v="38513"/>
    <s v="69323.40000000001"/>
    <n v="0.19"/>
    <s v="13445.503506980569"/>
    <x v="0"/>
    <x v="1"/>
    <x v="1"/>
  </r>
  <r>
    <s v="O007248"/>
    <x v="58"/>
    <s v="C0794"/>
    <x v="56"/>
    <n v="2"/>
    <n v="0.25"/>
    <n v="3506"/>
    <n v="5259"/>
    <n v="0.19"/>
    <s v="1221.9569432823344"/>
    <x v="0"/>
    <x v="5"/>
    <x v="1"/>
  </r>
  <r>
    <s v="O007249"/>
    <x v="191"/>
    <s v="C1094"/>
    <x v="36"/>
    <n v="2"/>
    <n v="0.05"/>
    <n v="29812"/>
    <s v="56642.799999999996"/>
    <n v="0.28000000000000003"/>
    <s v="13576.305765397137"/>
    <x v="3"/>
    <x v="5"/>
    <x v="0"/>
  </r>
  <r>
    <s v="O007250"/>
    <x v="310"/>
    <s v="C0835"/>
    <x v="74"/>
    <n v="3"/>
    <n v="0.15"/>
    <n v="5121"/>
    <n v="13058.55"/>
    <n v="0.28000000000000003"/>
    <s v="3652.327738691641"/>
    <x v="3"/>
    <x v="3"/>
    <x v="0"/>
  </r>
  <r>
    <s v="O007251"/>
    <x v="173"/>
    <s v="C0006"/>
    <x v="5"/>
    <n v="4"/>
    <n v="0"/>
    <n v="7879"/>
    <n v="31516"/>
    <n v="0.16"/>
    <s v="3937.558629334136"/>
    <x v="1"/>
    <x v="3"/>
    <x v="1"/>
  </r>
  <r>
    <s v="O007252"/>
    <x v="311"/>
    <s v="C0796"/>
    <x v="39"/>
    <n v="3"/>
    <n v="0.05"/>
    <n v="46436"/>
    <n v="132342.6"/>
    <n v="0.28000000000000003"/>
    <n v="37566.158101713103"/>
    <x v="3"/>
    <x v="1"/>
    <x v="0"/>
  </r>
  <r>
    <s v="O007253"/>
    <x v="61"/>
    <s v="C0525"/>
    <x v="43"/>
    <n v="1"/>
    <n v="0"/>
    <n v="21121"/>
    <n v="21121"/>
    <n v="0.19"/>
    <s v="3879.1486369747286"/>
    <x v="0"/>
    <x v="5"/>
    <x v="0"/>
  </r>
  <r>
    <s v="O007254"/>
    <x v="152"/>
    <s v="C0063"/>
    <x v="45"/>
    <n v="5"/>
    <n v="0.2"/>
    <n v="14854"/>
    <n v="59416"/>
    <n v="0.22"/>
    <s v="13636.656872864038"/>
    <x v="4"/>
    <x v="10"/>
    <x v="0"/>
  </r>
  <r>
    <s v="O007255"/>
    <x v="93"/>
    <s v="C1037"/>
    <x v="28"/>
    <n v="4"/>
    <n v="0.05"/>
    <n v="14233"/>
    <s v="54085.399999999994"/>
    <n v="0.22"/>
    <s v="11124.267660492631"/>
    <x v="4"/>
    <x v="0"/>
    <x v="0"/>
  </r>
  <r>
    <s v="O007256"/>
    <x v="288"/>
    <s v="C0761"/>
    <x v="14"/>
    <n v="2"/>
    <n v="0.05"/>
    <n v="24549"/>
    <n v="46643.1"/>
    <n v="0.19"/>
    <s v="10106.695575632073"/>
    <x v="0"/>
    <x v="5"/>
    <x v="1"/>
  </r>
  <r>
    <s v="O007257"/>
    <x v="259"/>
    <s v="C0205"/>
    <x v="36"/>
    <n v="2"/>
    <n v="0.15"/>
    <n v="29812"/>
    <n v="50680.4"/>
    <n v="0.28000000000000003"/>
    <s v="12922.80245273936"/>
    <x v="3"/>
    <x v="7"/>
    <x v="0"/>
  </r>
  <r>
    <s v="O007258"/>
    <x v="111"/>
    <s v="C0897"/>
    <x v="5"/>
    <n v="1"/>
    <n v="0.05"/>
    <n v="7879"/>
    <s v="7485.049999999999"/>
    <n v="0.16"/>
    <n v="931.63035483327894"/>
    <x v="1"/>
    <x v="0"/>
    <x v="0"/>
  </r>
  <r>
    <s v="O007259"/>
    <x v="272"/>
    <s v="C0040"/>
    <x v="0"/>
    <n v="3"/>
    <n v="0.05"/>
    <n v="17633"/>
    <s v="50254.049999999996"/>
    <n v="0.19"/>
    <s v="9944.415876639154"/>
    <x v="0"/>
    <x v="10"/>
    <x v="2"/>
  </r>
  <r>
    <s v="O007260"/>
    <x v="75"/>
    <s v="C1189"/>
    <x v="52"/>
    <n v="3"/>
    <n v="0"/>
    <n v="36003"/>
    <n v="108009"/>
    <n v="0.16"/>
    <s v="24289.651981083767"/>
    <x v="1"/>
    <x v="1"/>
    <x v="0"/>
  </r>
  <r>
    <s v="O007261"/>
    <x v="14"/>
    <s v="C1055"/>
    <x v="29"/>
    <n v="2"/>
    <n v="0.25"/>
    <n v="32777"/>
    <n v="49165.5"/>
    <n v="0.19"/>
    <s v="6723.566575680149"/>
    <x v="0"/>
    <x v="6"/>
    <x v="0"/>
  </r>
  <r>
    <s v="O007262"/>
    <x v="238"/>
    <s v="C0877"/>
    <x v="68"/>
    <n v="2"/>
    <n v="0.05"/>
    <n v="35424"/>
    <s v="67305.59999999999"/>
    <n v="0.19"/>
    <s v="10091.846450238341"/>
    <x v="0"/>
    <x v="9"/>
    <x v="2"/>
  </r>
  <r>
    <s v="O007263"/>
    <x v="195"/>
    <s v="C0825"/>
    <x v="31"/>
    <n v="1"/>
    <n v="0.25"/>
    <n v="657"/>
    <n v="492.75"/>
    <n v="0.22"/>
    <s v="112.39843168753241"/>
    <x v="4"/>
    <x v="9"/>
    <x v="0"/>
  </r>
  <r>
    <s v="O007264"/>
    <x v="68"/>
    <s v="C0909"/>
    <x v="33"/>
    <n v="1"/>
    <n v="0"/>
    <n v="5109"/>
    <n v="5109"/>
    <n v="0.19"/>
    <s v="1172.2747545668842"/>
    <x v="0"/>
    <x v="8"/>
    <x v="1"/>
  </r>
  <r>
    <s v="O007265"/>
    <x v="131"/>
    <s v="C0398"/>
    <x v="68"/>
    <n v="3"/>
    <n v="0"/>
    <n v="35424"/>
    <n v="106272"/>
    <n v="0.19"/>
    <s v="21331.469069327322"/>
    <x v="0"/>
    <x v="6"/>
    <x v="0"/>
  </r>
  <r>
    <s v="O007266"/>
    <x v="56"/>
    <s v="C0634"/>
    <x v="74"/>
    <n v="1"/>
    <n v="0.2"/>
    <n v="5121"/>
    <n v="4096.8"/>
    <n v="0.28000000000000003"/>
    <s v="1059.9245682505045"/>
    <x v="3"/>
    <x v="6"/>
    <x v="1"/>
  </r>
  <r>
    <s v="O007267"/>
    <x v="360"/>
    <s v="C1102"/>
    <x v="73"/>
    <n v="2"/>
    <n v="0.1"/>
    <n v="35516"/>
    <n v="63928.800000000003"/>
    <n v="0.19"/>
    <s v="13086.886530341675"/>
    <x v="0"/>
    <x v="6"/>
    <x v="2"/>
  </r>
  <r>
    <s v="O007268"/>
    <x v="153"/>
    <s v="C0839"/>
    <x v="11"/>
    <n v="3"/>
    <n v="0.05"/>
    <n v="9257"/>
    <s v="26382.449999999997"/>
    <n v="0.16"/>
    <s v="4697.965628126465"/>
    <x v="1"/>
    <x v="9"/>
    <x v="0"/>
  </r>
  <r>
    <s v="O007269"/>
    <x v="99"/>
    <s v="C0600"/>
    <x v="16"/>
    <n v="1"/>
    <n v="0.1"/>
    <n v="28518"/>
    <n v="25666.2"/>
    <n v="0.31"/>
    <s v="7345.496072551541"/>
    <x v="2"/>
    <x v="4"/>
    <x v="0"/>
  </r>
  <r>
    <s v="O007270"/>
    <x v="0"/>
    <s v="C0625"/>
    <x v="58"/>
    <n v="1"/>
    <n v="0.05"/>
    <n v="34314"/>
    <n v="32598.3"/>
    <n v="0.16"/>
    <s v="6156.8276889873105"/>
    <x v="1"/>
    <x v="9"/>
    <x v="0"/>
  </r>
  <r>
    <s v="O007271"/>
    <x v="321"/>
    <s v="C0938"/>
    <x v="2"/>
    <n v="3"/>
    <n v="0.15"/>
    <n v="30563"/>
    <n v="77935.649999999994"/>
    <n v="0.19"/>
    <s v="14713.620530010458"/>
    <x v="0"/>
    <x v="6"/>
    <x v="0"/>
  </r>
  <r>
    <s v="O007272"/>
    <x v="127"/>
    <s v="C0884"/>
    <x v="44"/>
    <n v="1"/>
    <n v="0.1"/>
    <n v="35247"/>
    <n v="31722.3"/>
    <n v="0.16"/>
    <s v="3132.913245177261"/>
    <x v="1"/>
    <x v="9"/>
    <x v="0"/>
  </r>
  <r>
    <s v="O007273"/>
    <x v="172"/>
    <s v="C0425"/>
    <x v="61"/>
    <n v="1"/>
    <n v="0"/>
    <n v="12154"/>
    <n v="12154"/>
    <n v="0.19"/>
    <s v="2251.9045880661283"/>
    <x v="0"/>
    <x v="1"/>
    <x v="1"/>
  </r>
  <r>
    <s v="O007274"/>
    <x v="167"/>
    <s v="C0387"/>
    <x v="71"/>
    <n v="2"/>
    <n v="0.2"/>
    <n v="34213"/>
    <n v="54740.800000000003"/>
    <n v="0.19"/>
    <n v="9310.4687284458796"/>
    <x v="0"/>
    <x v="6"/>
    <x v="1"/>
  </r>
  <r>
    <s v="O007275"/>
    <x v="20"/>
    <s v="C1004"/>
    <x v="25"/>
    <n v="3"/>
    <n v="0.1"/>
    <n v="42988"/>
    <n v="116067.6"/>
    <n v="0.19"/>
    <n v="27353.7923990542"/>
    <x v="0"/>
    <x v="3"/>
    <x v="2"/>
  </r>
  <r>
    <s v="O007276"/>
    <x v="307"/>
    <s v="C0858"/>
    <x v="63"/>
    <n v="3"/>
    <n v="0.05"/>
    <n v="9199"/>
    <s v="26217.149999999998"/>
    <n v="0.16"/>
    <s v="2975.2979802780387"/>
    <x v="1"/>
    <x v="3"/>
    <x v="0"/>
  </r>
  <r>
    <s v="O007277"/>
    <x v="117"/>
    <s v="C0623"/>
    <x v="30"/>
    <n v="2"/>
    <n v="0.05"/>
    <n v="37834"/>
    <s v="71884.59999999999"/>
    <n v="0.28000000000000003"/>
    <s v="18912.16834500737"/>
    <x v="3"/>
    <x v="8"/>
    <x v="0"/>
  </r>
  <r>
    <s v="O007278"/>
    <x v="57"/>
    <s v="C0090"/>
    <x v="17"/>
    <n v="2"/>
    <n v="0.2"/>
    <n v="41116"/>
    <n v="65785.600000000006"/>
    <n v="0.19"/>
    <s v="13091.481618241292"/>
    <x v="0"/>
    <x v="5"/>
    <x v="0"/>
  </r>
  <r>
    <s v="O007279"/>
    <x v="91"/>
    <s v="C0385"/>
    <x v="27"/>
    <n v="3"/>
    <n v="0.1"/>
    <n v="38016"/>
    <n v="102643.2"/>
    <n v="0.16"/>
    <s v="25113.336016768277"/>
    <x v="1"/>
    <x v="6"/>
    <x v="0"/>
  </r>
  <r>
    <s v="O007280"/>
    <x v="141"/>
    <s v="C1163"/>
    <x v="15"/>
    <n v="2"/>
    <n v="0.1"/>
    <n v="40809"/>
    <n v="73456.2"/>
    <n v="0.19"/>
    <s v="18982.724270636092"/>
    <x v="0"/>
    <x v="5"/>
    <x v="1"/>
  </r>
  <r>
    <s v="O007281"/>
    <x v="279"/>
    <s v="C0997"/>
    <x v="73"/>
    <n v="2"/>
    <n v="0.25"/>
    <n v="35516"/>
    <n v="53274"/>
    <n v="0.19"/>
    <s v="10037.710583062348"/>
    <x v="0"/>
    <x v="5"/>
    <x v="1"/>
  </r>
  <r>
    <s v="O007282"/>
    <x v="261"/>
    <s v="C0647"/>
    <x v="57"/>
    <n v="2"/>
    <n v="0.15"/>
    <n v="23441"/>
    <n v="39849.699999999997"/>
    <n v="0.19"/>
    <s v="8058.615300065283"/>
    <x v="0"/>
    <x v="10"/>
    <x v="1"/>
  </r>
  <r>
    <s v="O007283"/>
    <x v="131"/>
    <s v="C0422"/>
    <x v="13"/>
    <n v="1"/>
    <n v="0.15"/>
    <n v="41060"/>
    <n v="34901"/>
    <n v="0.28000000000000003"/>
    <s v="10507.62556909214"/>
    <x v="3"/>
    <x v="0"/>
    <x v="0"/>
  </r>
  <r>
    <s v="O007284"/>
    <x v="118"/>
    <s v="C0874"/>
    <x v="6"/>
    <n v="2"/>
    <n v="0.05"/>
    <n v="3110"/>
    <n v="5909"/>
    <n v="0.31"/>
    <s v="1622.4031538697948"/>
    <x v="2"/>
    <x v="1"/>
    <x v="1"/>
  </r>
  <r>
    <s v="O007285"/>
    <x v="291"/>
    <s v="C0053"/>
    <x v="7"/>
    <n v="1"/>
    <n v="0.15"/>
    <n v="4623"/>
    <s v="3929.5499999999997"/>
    <n v="0.28000000000000003"/>
    <s v="1101.6689254786722"/>
    <x v="3"/>
    <x v="8"/>
    <x v="1"/>
  </r>
  <r>
    <s v="O007286"/>
    <x v="2"/>
    <s v="C0986"/>
    <x v="24"/>
    <n v="1"/>
    <n v="0.1"/>
    <n v="13614"/>
    <n v="12252.6"/>
    <n v="0.19"/>
    <s v="2909.595694598056"/>
    <x v="0"/>
    <x v="6"/>
    <x v="0"/>
  </r>
  <r>
    <s v="O007287"/>
    <x v="240"/>
    <s v="C1014"/>
    <x v="45"/>
    <n v="5"/>
    <n v="0.2"/>
    <n v="14854"/>
    <n v="59416"/>
    <n v="0.22"/>
    <s v="13366.013609296175"/>
    <x v="4"/>
    <x v="1"/>
    <x v="2"/>
  </r>
  <r>
    <s v="O007288"/>
    <x v="4"/>
    <s v="C0685"/>
    <x v="70"/>
    <n v="1"/>
    <n v="0"/>
    <n v="45709"/>
    <n v="45709"/>
    <n v="0.22"/>
    <s v="13175.306962091778"/>
    <x v="4"/>
    <x v="6"/>
    <x v="1"/>
  </r>
  <r>
    <s v="O007289"/>
    <x v="341"/>
    <s v="C0179"/>
    <x v="33"/>
    <n v="1"/>
    <n v="0.05"/>
    <n v="5109"/>
    <n v="4853.55"/>
    <n v="0.19"/>
    <s v="846.4719645902501"/>
    <x v="0"/>
    <x v="6"/>
    <x v="0"/>
  </r>
  <r>
    <s v="O007290"/>
    <x v="264"/>
    <s v="C0293"/>
    <x v="75"/>
    <n v="1"/>
    <n v="0"/>
    <n v="27904"/>
    <n v="27904"/>
    <n v="0.22"/>
    <s v="6052.298442745545"/>
    <x v="4"/>
    <x v="10"/>
    <x v="0"/>
  </r>
  <r>
    <s v="O007291"/>
    <x v="346"/>
    <s v="C0375"/>
    <x v="76"/>
    <n v="2"/>
    <n v="0.1"/>
    <n v="2696"/>
    <n v="4852.8"/>
    <n v="0.31"/>
    <s v="1490.6610150471452"/>
    <x v="2"/>
    <x v="0"/>
    <x v="0"/>
  </r>
  <r>
    <s v="O007292"/>
    <x v="162"/>
    <s v="C1083"/>
    <x v="43"/>
    <n v="4"/>
    <n v="0"/>
    <n v="21121"/>
    <n v="84484"/>
    <n v="0.19"/>
    <s v="12203.963908532798"/>
    <x v="0"/>
    <x v="1"/>
    <x v="1"/>
  </r>
  <r>
    <s v="O007293"/>
    <x v="329"/>
    <s v="C1078"/>
    <x v="59"/>
    <n v="3"/>
    <n v="0.2"/>
    <n v="32335"/>
    <n v="77604"/>
    <n v="0.31"/>
    <s v="27061.212759251317"/>
    <x v="2"/>
    <x v="1"/>
    <x v="2"/>
  </r>
  <r>
    <s v="O007294"/>
    <x v="116"/>
    <s v="C1173"/>
    <x v="2"/>
    <n v="3"/>
    <n v="0.2"/>
    <n v="30563"/>
    <n v="73351.199999999997"/>
    <n v="0.19"/>
    <s v="13079.90204209037"/>
    <x v="0"/>
    <x v="9"/>
    <x v="0"/>
  </r>
  <r>
    <s v="O007295"/>
    <x v="116"/>
    <s v="C0796"/>
    <x v="48"/>
    <n v="3"/>
    <n v="0.15"/>
    <n v="19803"/>
    <n v="50497.65"/>
    <n v="0.16"/>
    <s v="8535.822560183187"/>
    <x v="1"/>
    <x v="1"/>
    <x v="0"/>
  </r>
  <r>
    <s v="O007296"/>
    <x v="330"/>
    <s v="C0016"/>
    <x v="62"/>
    <n v="4"/>
    <n v="0"/>
    <n v="39150"/>
    <n v="156600"/>
    <n v="0.28000000000000003"/>
    <s v="40568.299861118845"/>
    <x v="3"/>
    <x v="7"/>
    <x v="0"/>
  </r>
  <r>
    <s v="O007297"/>
    <x v="343"/>
    <s v="C0176"/>
    <x v="51"/>
    <n v="1"/>
    <n v="0.05"/>
    <n v="23506"/>
    <n v="22330.7"/>
    <n v="0.31"/>
    <s v="8270.860661008228"/>
    <x v="2"/>
    <x v="10"/>
    <x v="0"/>
  </r>
  <r>
    <s v="O007298"/>
    <x v="328"/>
    <s v="C0129"/>
    <x v="31"/>
    <n v="2"/>
    <n v="0.25"/>
    <n v="657"/>
    <n v="985.5"/>
    <n v="0.22"/>
    <s v="259.3273865263985"/>
    <x v="4"/>
    <x v="3"/>
    <x v="1"/>
  </r>
  <r>
    <s v="O007299"/>
    <x v="249"/>
    <s v="C0884"/>
    <x v="19"/>
    <n v="1"/>
    <n v="0"/>
    <n v="43459"/>
    <n v="43459"/>
    <n v="0.19"/>
    <s v="8345.965603659002"/>
    <x v="0"/>
    <x v="9"/>
    <x v="0"/>
  </r>
  <r>
    <s v="O007300"/>
    <x v="273"/>
    <s v="C0426"/>
    <x v="46"/>
    <n v="1"/>
    <n v="0.1"/>
    <n v="4101"/>
    <n v="3690.9"/>
    <n v="0.16"/>
    <s v="432.40076771643703"/>
    <x v="1"/>
    <x v="1"/>
    <x v="0"/>
  </r>
  <r>
    <s v="O007301"/>
    <x v="312"/>
    <s v="C0354"/>
    <x v="3"/>
    <n v="2"/>
    <n v="0.05"/>
    <n v="48370"/>
    <n v="91903"/>
    <n v="0.16"/>
    <s v="17097.479443297932"/>
    <x v="1"/>
    <x v="4"/>
    <x v="1"/>
  </r>
  <r>
    <s v="O007302"/>
    <x v="272"/>
    <s v="C0750"/>
    <x v="30"/>
    <n v="1"/>
    <n v="0.25"/>
    <n v="37834"/>
    <n v="28375.5"/>
    <n v="0.28000000000000003"/>
    <n v="9020.6891900297196"/>
    <x v="3"/>
    <x v="1"/>
    <x v="1"/>
  </r>
  <r>
    <s v="O007303"/>
    <x v="79"/>
    <s v="C0744"/>
    <x v="43"/>
    <n v="2"/>
    <n v="0.05"/>
    <n v="21121"/>
    <n v="40129.9"/>
    <n v="0.19"/>
    <s v="6322.2254144930175"/>
    <x v="0"/>
    <x v="10"/>
    <x v="1"/>
  </r>
  <r>
    <s v="O007304"/>
    <x v="354"/>
    <s v="C1027"/>
    <x v="74"/>
    <n v="1"/>
    <n v="0"/>
    <n v="5121"/>
    <n v="5121"/>
    <n v="0.28000000000000003"/>
    <s v="1408.1787730370056"/>
    <x v="3"/>
    <x v="9"/>
    <x v="0"/>
  </r>
  <r>
    <s v="O007305"/>
    <x v="48"/>
    <s v="C0479"/>
    <x v="11"/>
    <n v="1"/>
    <n v="0.15"/>
    <n v="9257"/>
    <n v="7868.45"/>
    <n v="0.16"/>
    <s v="1280.1154655681878"/>
    <x v="1"/>
    <x v="6"/>
    <x v="0"/>
  </r>
  <r>
    <s v="O007306"/>
    <x v="54"/>
    <s v="C0976"/>
    <x v="7"/>
    <n v="1"/>
    <n v="0.05"/>
    <n v="4623"/>
    <s v="4391.849999999999"/>
    <n v="0.28000000000000003"/>
    <s v="1396.8024733245843"/>
    <x v="3"/>
    <x v="7"/>
    <x v="1"/>
  </r>
  <r>
    <s v="O007307"/>
    <x v="281"/>
    <s v="C1105"/>
    <x v="62"/>
    <n v="3"/>
    <n v="0.15"/>
    <n v="39150"/>
    <n v="99832.5"/>
    <n v="0.28000000000000003"/>
    <s v="27424.28040036556"/>
    <x v="3"/>
    <x v="6"/>
    <x v="0"/>
  </r>
  <r>
    <s v="O007308"/>
    <x v="285"/>
    <s v="C0044"/>
    <x v="67"/>
    <n v="2"/>
    <n v="0"/>
    <n v="35056"/>
    <n v="70112"/>
    <n v="0.19"/>
    <s v="15682.05685831375"/>
    <x v="0"/>
    <x v="0"/>
    <x v="0"/>
  </r>
  <r>
    <s v="O007309"/>
    <x v="196"/>
    <s v="C0155"/>
    <x v="42"/>
    <n v="5"/>
    <n v="0.1"/>
    <n v="36976"/>
    <n v="166392"/>
    <n v="0.28000000000000003"/>
    <s v="42088.62835967081"/>
    <x v="3"/>
    <x v="4"/>
    <x v="1"/>
  </r>
  <r>
    <s v="O007310"/>
    <x v="212"/>
    <s v="C0947"/>
    <x v="78"/>
    <n v="3"/>
    <n v="0.05"/>
    <n v="24310"/>
    <n v="69283.5"/>
    <n v="0.16"/>
    <s v="8526.029417568048"/>
    <x v="1"/>
    <x v="1"/>
    <x v="1"/>
  </r>
  <r>
    <s v="O007311"/>
    <x v="49"/>
    <s v="C0928"/>
    <x v="5"/>
    <n v="2"/>
    <n v="0.1"/>
    <n v="7879"/>
    <n v="14182.2"/>
    <n v="0.16"/>
    <s v="3178.276969691027"/>
    <x v="1"/>
    <x v="4"/>
    <x v="1"/>
  </r>
  <r>
    <s v="O007312"/>
    <x v="319"/>
    <s v="C0099"/>
    <x v="47"/>
    <n v="1"/>
    <n v="0.2"/>
    <n v="13190"/>
    <n v="10552"/>
    <n v="0.22"/>
    <s v="1836.728920722345"/>
    <x v="4"/>
    <x v="8"/>
    <x v="2"/>
  </r>
  <r>
    <s v="O007313"/>
    <x v="271"/>
    <s v="C0171"/>
    <x v="15"/>
    <n v="2"/>
    <n v="0.25"/>
    <n v="40809"/>
    <n v="61213.5"/>
    <n v="0.19"/>
    <s v="10021.067521630062"/>
    <x v="0"/>
    <x v="5"/>
    <x v="0"/>
  </r>
  <r>
    <s v="O007314"/>
    <x v="70"/>
    <s v="C0148"/>
    <x v="43"/>
    <n v="3"/>
    <n v="0.15"/>
    <n v="21121"/>
    <s v="53858.549999999996"/>
    <n v="0.19"/>
    <s v="11712.799420519865"/>
    <x v="0"/>
    <x v="9"/>
    <x v="0"/>
  </r>
  <r>
    <s v="O007315"/>
    <x v="144"/>
    <s v="C0123"/>
    <x v="47"/>
    <n v="2"/>
    <n v="0.15"/>
    <n v="13190"/>
    <n v="22423"/>
    <n v="0.22"/>
    <s v="4516.6007018337805"/>
    <x v="4"/>
    <x v="3"/>
    <x v="1"/>
  </r>
  <r>
    <s v="O007316"/>
    <x v="160"/>
    <s v="C0112"/>
    <x v="40"/>
    <n v="1"/>
    <n v="0.1"/>
    <n v="13000"/>
    <n v="11700"/>
    <n v="0.19"/>
    <s v="1994.7813737501733"/>
    <x v="0"/>
    <x v="7"/>
    <x v="0"/>
  </r>
  <r>
    <s v="O007317"/>
    <x v="139"/>
    <s v="C1023"/>
    <x v="60"/>
    <n v="2"/>
    <n v="0"/>
    <n v="11721"/>
    <n v="23442"/>
    <n v="0.16"/>
    <s v="3588.6593664737516"/>
    <x v="1"/>
    <x v="1"/>
    <x v="1"/>
  </r>
  <r>
    <s v="O007318"/>
    <x v="132"/>
    <s v="C1012"/>
    <x v="15"/>
    <n v="1"/>
    <n v="0.15"/>
    <n v="40809"/>
    <n v="34687.65"/>
    <n v="0.19"/>
    <s v="3973.154051862934"/>
    <x v="0"/>
    <x v="7"/>
    <x v="0"/>
  </r>
  <r>
    <s v="O007319"/>
    <x v="281"/>
    <s v="C1154"/>
    <x v="26"/>
    <n v="4"/>
    <n v="0"/>
    <n v="7732"/>
    <n v="30928"/>
    <n v="0.22"/>
    <s v="8017.185424509272"/>
    <x v="4"/>
    <x v="6"/>
    <x v="1"/>
  </r>
  <r>
    <s v="O007320"/>
    <x v="311"/>
    <s v="C0068"/>
    <x v="31"/>
    <n v="2"/>
    <n v="0.05"/>
    <n v="657"/>
    <n v="1248.3"/>
    <n v="0.22"/>
    <s v="282.3104711580986"/>
    <x v="4"/>
    <x v="4"/>
    <x v="0"/>
  </r>
  <r>
    <s v="O007321"/>
    <x v="86"/>
    <s v="C0828"/>
    <x v="45"/>
    <n v="1"/>
    <n v="0.15"/>
    <n v="14854"/>
    <n v="12625.9"/>
    <n v="0.22"/>
    <s v="2419.117172569221"/>
    <x v="4"/>
    <x v="4"/>
    <x v="0"/>
  </r>
  <r>
    <s v="O007322"/>
    <x v="6"/>
    <s v="C0892"/>
    <x v="37"/>
    <n v="1"/>
    <n v="0.15"/>
    <n v="28530"/>
    <n v="24250.5"/>
    <n v="0.16"/>
    <n v="2423.33735309554"/>
    <x v="1"/>
    <x v="0"/>
    <x v="0"/>
  </r>
  <r>
    <s v="O007323"/>
    <x v="234"/>
    <s v="C1029"/>
    <x v="10"/>
    <n v="2"/>
    <n v="0.05"/>
    <n v="9427"/>
    <n v="17911.3"/>
    <n v="0.22"/>
    <s v="3084.549978152611"/>
    <x v="4"/>
    <x v="6"/>
    <x v="0"/>
  </r>
  <r>
    <s v="O007324"/>
    <x v="107"/>
    <s v="C1142"/>
    <x v="20"/>
    <n v="2"/>
    <n v="0.15"/>
    <n v="40096"/>
    <n v="68163.199999999997"/>
    <n v="0.22"/>
    <s v="11192.356624736389"/>
    <x v="4"/>
    <x v="8"/>
    <x v="0"/>
  </r>
  <r>
    <s v="O007325"/>
    <x v="241"/>
    <s v="C0230"/>
    <x v="17"/>
    <n v="2"/>
    <n v="0.2"/>
    <n v="41116"/>
    <n v="65785.600000000006"/>
    <n v="0.19"/>
    <s v="13022.530708744243"/>
    <x v="0"/>
    <x v="4"/>
    <x v="0"/>
  </r>
  <r>
    <s v="O007326"/>
    <x v="331"/>
    <s v="C0160"/>
    <x v="44"/>
    <n v="2"/>
    <n v="0.1"/>
    <n v="35247"/>
    <n v="63444.6"/>
    <n v="0.16"/>
    <s v="10677.946478443946"/>
    <x v="1"/>
    <x v="3"/>
    <x v="0"/>
  </r>
  <r>
    <s v="O007327"/>
    <x v="283"/>
    <s v="C0186"/>
    <x v="53"/>
    <n v="2"/>
    <n v="0.15"/>
    <n v="46621"/>
    <n v="79255.7"/>
    <n v="0.19"/>
    <s v="16756.68032449148"/>
    <x v="0"/>
    <x v="8"/>
    <x v="1"/>
  </r>
  <r>
    <s v="O007328"/>
    <x v="91"/>
    <s v="C1014"/>
    <x v="3"/>
    <n v="1"/>
    <n v="0.05"/>
    <n v="48370"/>
    <n v="45951.5"/>
    <n v="0.16"/>
    <s v="8530.461403131596"/>
    <x v="1"/>
    <x v="1"/>
    <x v="2"/>
  </r>
  <r>
    <s v="O007329"/>
    <x v="217"/>
    <s v="C0877"/>
    <x v="35"/>
    <n v="4"/>
    <n v="0.25"/>
    <n v="24562"/>
    <n v="73686"/>
    <n v="0.22"/>
    <s v="17830.96092939257"/>
    <x v="4"/>
    <x v="9"/>
    <x v="2"/>
  </r>
  <r>
    <s v="O007330"/>
    <x v="285"/>
    <s v="C0552"/>
    <x v="53"/>
    <n v="2"/>
    <n v="0.05"/>
    <n v="46621"/>
    <n v="88579.9"/>
    <n v="0.19"/>
    <s v="21597.94923544148"/>
    <x v="0"/>
    <x v="10"/>
    <x v="0"/>
  </r>
  <r>
    <s v="O007331"/>
    <x v="124"/>
    <s v="C1176"/>
    <x v="75"/>
    <n v="1"/>
    <n v="0.2"/>
    <n v="27904"/>
    <n v="22323.200000000001"/>
    <n v="0.22"/>
    <s v="5844.960493963654"/>
    <x v="4"/>
    <x v="2"/>
    <x v="2"/>
  </r>
  <r>
    <s v="O007332"/>
    <x v="128"/>
    <s v="C1164"/>
    <x v="14"/>
    <n v="1"/>
    <n v="0.2"/>
    <n v="24549"/>
    <n v="19639.2"/>
    <n v="0.19"/>
    <s v="4390.221302598295"/>
    <x v="0"/>
    <x v="2"/>
    <x v="0"/>
  </r>
  <r>
    <s v="O007333"/>
    <x v="287"/>
    <s v="C1152"/>
    <x v="37"/>
    <n v="1"/>
    <n v="0.15"/>
    <n v="28530"/>
    <n v="24250.5"/>
    <n v="0.16"/>
    <n v="4081.0508263644301"/>
    <x v="1"/>
    <x v="5"/>
    <x v="0"/>
  </r>
  <r>
    <s v="O007334"/>
    <x v="47"/>
    <s v="C0147"/>
    <x v="52"/>
    <n v="1"/>
    <n v="0.2"/>
    <n v="36003"/>
    <n v="28802.400000000001"/>
    <n v="0.16"/>
    <s v="5334.949296122372"/>
    <x v="1"/>
    <x v="3"/>
    <x v="1"/>
  </r>
  <r>
    <s v="O007335"/>
    <x v="113"/>
    <s v="C0436"/>
    <x v="54"/>
    <n v="2"/>
    <n v="0.1"/>
    <n v="31519"/>
    <s v="56734.200000000004"/>
    <n v="0.19"/>
    <s v="9964.160528777667"/>
    <x v="0"/>
    <x v="4"/>
    <x v="2"/>
  </r>
  <r>
    <s v="O007336"/>
    <x v="239"/>
    <s v="C0732"/>
    <x v="32"/>
    <n v="1"/>
    <n v="0.2"/>
    <n v="3648"/>
    <n v="2918.4"/>
    <n v="0.22"/>
    <s v="619.4742499526678"/>
    <x v="4"/>
    <x v="7"/>
    <x v="0"/>
  </r>
  <r>
    <s v="O007337"/>
    <x v="163"/>
    <s v="C1169"/>
    <x v="6"/>
    <n v="3"/>
    <n v="0.15"/>
    <n v="3110"/>
    <n v="7930.5"/>
    <n v="0.31"/>
    <s v="2936.2637954534052"/>
    <x v="2"/>
    <x v="0"/>
    <x v="2"/>
  </r>
  <r>
    <s v="O007338"/>
    <x v="11"/>
    <s v="C0060"/>
    <x v="70"/>
    <n v="2"/>
    <n v="0.05"/>
    <n v="45709"/>
    <s v="86847.09999999999"/>
    <n v="0.22"/>
    <s v="17412.928079372316"/>
    <x v="4"/>
    <x v="1"/>
    <x v="0"/>
  </r>
  <r>
    <s v="O007339"/>
    <x v="153"/>
    <s v="C0843"/>
    <x v="12"/>
    <n v="1"/>
    <n v="0"/>
    <n v="5299"/>
    <n v="5299"/>
    <n v="0.16"/>
    <s v="730.8637229062188"/>
    <x v="1"/>
    <x v="10"/>
    <x v="2"/>
  </r>
  <r>
    <s v="O007340"/>
    <x v="137"/>
    <s v="C0404"/>
    <x v="9"/>
    <n v="1"/>
    <n v="0.1"/>
    <n v="11380"/>
    <n v="10242"/>
    <n v="0.28000000000000003"/>
    <s v="2737.9678026909824"/>
    <x v="3"/>
    <x v="1"/>
    <x v="1"/>
  </r>
  <r>
    <s v="O007341"/>
    <x v="23"/>
    <s v="C0881"/>
    <x v="66"/>
    <n v="2"/>
    <n v="0.2"/>
    <n v="17932"/>
    <n v="28691.200000000001"/>
    <n v="0.16"/>
    <s v="4038.9838218160908"/>
    <x v="1"/>
    <x v="8"/>
    <x v="0"/>
  </r>
  <r>
    <s v="O007342"/>
    <x v="135"/>
    <s v="C1138"/>
    <x v="43"/>
    <n v="1"/>
    <n v="0.2"/>
    <n v="21121"/>
    <n v="16896.8"/>
    <n v="0.19"/>
    <s v="2935.663932145882"/>
    <x v="0"/>
    <x v="3"/>
    <x v="0"/>
  </r>
  <r>
    <s v="O007343"/>
    <x v="348"/>
    <s v="C0615"/>
    <x v="30"/>
    <n v="1"/>
    <n v="0.2"/>
    <n v="37834"/>
    <n v="30267.200000000001"/>
    <n v="0.28000000000000003"/>
    <s v="8731.495335068079"/>
    <x v="3"/>
    <x v="10"/>
    <x v="0"/>
  </r>
  <r>
    <s v="O007344"/>
    <x v="331"/>
    <s v="C0336"/>
    <x v="56"/>
    <n v="1"/>
    <n v="0.05"/>
    <n v="3506"/>
    <n v="3330.7"/>
    <n v="0.19"/>
    <s v="664.8948310276301"/>
    <x v="0"/>
    <x v="0"/>
    <x v="0"/>
  </r>
  <r>
    <s v="O007345"/>
    <x v="223"/>
    <s v="C0831"/>
    <x v="59"/>
    <n v="1"/>
    <n v="0.1"/>
    <n v="32335"/>
    <n v="29101.5"/>
    <n v="0.31"/>
    <s v="9949.460569733334"/>
    <x v="2"/>
    <x v="5"/>
    <x v="0"/>
  </r>
  <r>
    <s v="O007346"/>
    <x v="210"/>
    <s v="C0285"/>
    <x v="44"/>
    <n v="1"/>
    <n v="0.1"/>
    <n v="35247"/>
    <n v="31722.3"/>
    <n v="0.16"/>
    <s v="7504.947464949357"/>
    <x v="1"/>
    <x v="10"/>
    <x v="2"/>
  </r>
  <r>
    <s v="O007347"/>
    <x v="324"/>
    <s v="C0129"/>
    <x v="25"/>
    <n v="1"/>
    <n v="0.15"/>
    <n v="42988"/>
    <s v="36539.799999999996"/>
    <n v="0.19"/>
    <s v="6471.494137763215"/>
    <x v="0"/>
    <x v="3"/>
    <x v="1"/>
  </r>
  <r>
    <s v="O007348"/>
    <x v="46"/>
    <s v="C0315"/>
    <x v="58"/>
    <n v="3"/>
    <n v="0.05"/>
    <n v="34314"/>
    <n v="97794.9"/>
    <n v="0.16"/>
    <s v="15422.776709369982"/>
    <x v="1"/>
    <x v="7"/>
    <x v="0"/>
  </r>
  <r>
    <s v="O007349"/>
    <x v="205"/>
    <s v="C0960"/>
    <x v="27"/>
    <n v="1"/>
    <n v="0.15"/>
    <n v="38016"/>
    <n v="32313.599999999999"/>
    <n v="0.16"/>
    <s v="3091.4995997080896"/>
    <x v="1"/>
    <x v="3"/>
    <x v="0"/>
  </r>
  <r>
    <s v="O007350"/>
    <x v="73"/>
    <s v="C0071"/>
    <x v="74"/>
    <n v="2"/>
    <n v="0.1"/>
    <n v="5121"/>
    <s v="9217.800000000001"/>
    <n v="0.28000000000000003"/>
    <s v="2164.0558479749266"/>
    <x v="3"/>
    <x v="7"/>
    <x v="2"/>
  </r>
  <r>
    <s v="O007351"/>
    <x v="344"/>
    <s v="C0345"/>
    <x v="2"/>
    <n v="1"/>
    <n v="0.1"/>
    <n v="30563"/>
    <n v="27506.7"/>
    <n v="0.19"/>
    <s v="5085.510455762741"/>
    <x v="0"/>
    <x v="1"/>
    <x v="2"/>
  </r>
  <r>
    <s v="O007352"/>
    <x v="302"/>
    <s v="C1122"/>
    <x v="79"/>
    <n v="1"/>
    <n v="0.15"/>
    <n v="23117"/>
    <n v="19649.45"/>
    <n v="0.19"/>
    <s v="4052.2153121666593"/>
    <x v="0"/>
    <x v="5"/>
    <x v="0"/>
  </r>
  <r>
    <s v="O007353"/>
    <x v="134"/>
    <s v="C0176"/>
    <x v="20"/>
    <n v="3"/>
    <n v="0.1"/>
    <n v="40096"/>
    <n v="108259.2"/>
    <n v="0.22"/>
    <s v="25678.90871874776"/>
    <x v="4"/>
    <x v="10"/>
    <x v="0"/>
  </r>
  <r>
    <s v="O007354"/>
    <x v="40"/>
    <s v="C0884"/>
    <x v="38"/>
    <n v="1"/>
    <n v="0"/>
    <n v="19940"/>
    <n v="19940"/>
    <n v="0.16"/>
    <s v="3621.060289859107"/>
    <x v="1"/>
    <x v="9"/>
    <x v="0"/>
  </r>
  <r>
    <s v="O007355"/>
    <x v="114"/>
    <s v="C1099"/>
    <x v="49"/>
    <n v="1"/>
    <n v="0.2"/>
    <n v="2649"/>
    <s v="2119.2000000000003"/>
    <n v="0.16"/>
    <s v="432.3408131983495"/>
    <x v="1"/>
    <x v="5"/>
    <x v="1"/>
  </r>
  <r>
    <s v="O007356"/>
    <x v="337"/>
    <s v="C0143"/>
    <x v="69"/>
    <n v="2"/>
    <n v="0.05"/>
    <n v="31802"/>
    <s v="60423.799999999996"/>
    <n v="0.19"/>
    <s v="15087.766870118741"/>
    <x v="0"/>
    <x v="4"/>
    <x v="2"/>
  </r>
  <r>
    <s v="O007357"/>
    <x v="261"/>
    <s v="C0931"/>
    <x v="20"/>
    <n v="1"/>
    <n v="0.15"/>
    <n v="40096"/>
    <n v="34081.599999999999"/>
    <n v="0.22"/>
    <s v="7207.6151331336905"/>
    <x v="4"/>
    <x v="7"/>
    <x v="0"/>
  </r>
  <r>
    <s v="O007358"/>
    <x v="286"/>
    <s v="C1047"/>
    <x v="19"/>
    <n v="2"/>
    <n v="0"/>
    <n v="43459"/>
    <n v="86918"/>
    <n v="0.19"/>
    <s v="14074.248038935133"/>
    <x v="0"/>
    <x v="9"/>
    <x v="2"/>
  </r>
  <r>
    <s v="O007359"/>
    <x v="336"/>
    <s v="C0181"/>
    <x v="33"/>
    <n v="1"/>
    <n v="0.15"/>
    <n v="5109"/>
    <n v="4342.6499999999996"/>
    <n v="0.19"/>
    <n v="924.64169155546801"/>
    <x v="0"/>
    <x v="10"/>
    <x v="1"/>
  </r>
  <r>
    <s v="O007360"/>
    <x v="135"/>
    <s v="C1069"/>
    <x v="67"/>
    <n v="1"/>
    <n v="0.2"/>
    <n v="35056"/>
    <s v="28044.800000000003"/>
    <n v="0.19"/>
    <s v="6245.1236535421995"/>
    <x v="0"/>
    <x v="9"/>
    <x v="0"/>
  </r>
  <r>
    <s v="O007361"/>
    <x v="89"/>
    <s v="C0092"/>
    <x v="29"/>
    <n v="1"/>
    <n v="0"/>
    <n v="32777"/>
    <n v="32777"/>
    <n v="0.19"/>
    <s v="6383.455311507777"/>
    <x v="0"/>
    <x v="5"/>
    <x v="0"/>
  </r>
  <r>
    <s v="O007362"/>
    <x v="189"/>
    <s v="C0034"/>
    <x v="74"/>
    <n v="5"/>
    <n v="0.25"/>
    <n v="5121"/>
    <n v="19203.75"/>
    <n v="0.28000000000000003"/>
    <s v="5256.741507443242"/>
    <x v="3"/>
    <x v="9"/>
    <x v="0"/>
  </r>
  <r>
    <s v="O007363"/>
    <x v="90"/>
    <s v="C0678"/>
    <x v="42"/>
    <n v="2"/>
    <n v="0"/>
    <n v="36976"/>
    <n v="73952"/>
    <n v="0.28000000000000003"/>
    <s v="19401.616654699843"/>
    <x v="3"/>
    <x v="6"/>
    <x v="0"/>
  </r>
  <r>
    <s v="O007364"/>
    <x v="184"/>
    <s v="C1157"/>
    <x v="22"/>
    <n v="2"/>
    <n v="0"/>
    <n v="10792"/>
    <n v="21584"/>
    <n v="0.28000000000000003"/>
    <s v="6011.613656078855"/>
    <x v="3"/>
    <x v="1"/>
    <x v="0"/>
  </r>
  <r>
    <s v="O007365"/>
    <x v="14"/>
    <s v="C0759"/>
    <x v="42"/>
    <n v="2"/>
    <n v="0.2"/>
    <n v="36976"/>
    <s v="59161.600000000006"/>
    <n v="0.28000000000000003"/>
    <s v="17994.142239291665"/>
    <x v="3"/>
    <x v="1"/>
    <x v="0"/>
  </r>
  <r>
    <s v="O007366"/>
    <x v="17"/>
    <s v="C0382"/>
    <x v="55"/>
    <n v="3"/>
    <n v="0.15"/>
    <n v="15711"/>
    <s v="40063.049999999996"/>
    <n v="0.19"/>
    <s v="6674.938126316181"/>
    <x v="0"/>
    <x v="0"/>
    <x v="1"/>
  </r>
  <r>
    <s v="O007367"/>
    <x v="307"/>
    <s v="C0966"/>
    <x v="53"/>
    <n v="2"/>
    <n v="0"/>
    <n v="46621"/>
    <n v="93242"/>
    <n v="0.19"/>
    <s v="15102.088020971194"/>
    <x v="0"/>
    <x v="2"/>
    <x v="1"/>
  </r>
  <r>
    <s v="O007368"/>
    <x v="286"/>
    <s v="C1180"/>
    <x v="68"/>
    <n v="3"/>
    <n v="0.2"/>
    <n v="35424"/>
    <n v="85017.600000000006"/>
    <n v="0.19"/>
    <s v="17937.503116141565"/>
    <x v="0"/>
    <x v="1"/>
    <x v="1"/>
  </r>
  <r>
    <s v="O007369"/>
    <x v="286"/>
    <s v="C0387"/>
    <x v="36"/>
    <n v="2"/>
    <n v="0.15"/>
    <n v="29812"/>
    <n v="50680.4"/>
    <n v="0.28000000000000003"/>
    <s v="12686.23844789573"/>
    <x v="3"/>
    <x v="6"/>
    <x v="1"/>
  </r>
  <r>
    <s v="O007370"/>
    <x v="118"/>
    <s v="C0535"/>
    <x v="43"/>
    <n v="1"/>
    <n v="0"/>
    <n v="21121"/>
    <n v="21121"/>
    <n v="0.19"/>
    <s v="4124.735537223331"/>
    <x v="0"/>
    <x v="10"/>
    <x v="1"/>
  </r>
  <r>
    <s v="O007371"/>
    <x v="207"/>
    <s v="C0200"/>
    <x v="28"/>
    <n v="3"/>
    <n v="0.2"/>
    <n v="14233"/>
    <s v="34159.200000000004"/>
    <n v="0.22"/>
    <s v="7632.4433770126325"/>
    <x v="4"/>
    <x v="6"/>
    <x v="2"/>
  </r>
  <r>
    <s v="O007372"/>
    <x v="237"/>
    <s v="C0275"/>
    <x v="46"/>
    <n v="3"/>
    <n v="0.1"/>
    <n v="4101"/>
    <n v="11072.7"/>
    <n v="0.16"/>
    <s v="1771.791189087141"/>
    <x v="1"/>
    <x v="4"/>
    <x v="0"/>
  </r>
  <r>
    <s v="O007373"/>
    <x v="308"/>
    <s v="C0501"/>
    <x v="50"/>
    <n v="1"/>
    <n v="0.05"/>
    <n v="44505"/>
    <n v="42279.75"/>
    <n v="0.19"/>
    <s v="7082.1526780399445"/>
    <x v="0"/>
    <x v="2"/>
    <x v="0"/>
  </r>
  <r>
    <s v="O007374"/>
    <x v="185"/>
    <s v="C0459"/>
    <x v="12"/>
    <n v="2"/>
    <n v="0.2"/>
    <n v="5299"/>
    <n v="8478.4"/>
    <n v="0.16"/>
    <s v="1871.070187106978"/>
    <x v="1"/>
    <x v="1"/>
    <x v="0"/>
  </r>
  <r>
    <s v="O007375"/>
    <x v="313"/>
    <s v="C0050"/>
    <x v="53"/>
    <n v="2"/>
    <n v="0.15"/>
    <n v="46621"/>
    <n v="79255.7"/>
    <n v="0.19"/>
    <s v="16163.533045976208"/>
    <x v="0"/>
    <x v="3"/>
    <x v="0"/>
  </r>
  <r>
    <s v="O007376"/>
    <x v="351"/>
    <s v="C0970"/>
    <x v="40"/>
    <n v="1"/>
    <n v="0.1"/>
    <n v="13000"/>
    <n v="11700"/>
    <n v="0.19"/>
    <s v="2012.3501920785786"/>
    <x v="0"/>
    <x v="0"/>
    <x v="0"/>
  </r>
  <r>
    <s v="O007377"/>
    <x v="246"/>
    <s v="C0988"/>
    <x v="32"/>
    <n v="4"/>
    <n v="0.2"/>
    <n v="3648"/>
    <n v="11673.6"/>
    <n v="0.22"/>
    <s v="2703.4048810401646"/>
    <x v="4"/>
    <x v="9"/>
    <x v="1"/>
  </r>
  <r>
    <s v="O007378"/>
    <x v="217"/>
    <s v="C0532"/>
    <x v="40"/>
    <n v="2"/>
    <n v="0.2"/>
    <n v="13000"/>
    <n v="20800"/>
    <n v="0.19"/>
    <s v="5285.8598629370335"/>
    <x v="0"/>
    <x v="9"/>
    <x v="0"/>
  </r>
  <r>
    <s v="O007379"/>
    <x v="86"/>
    <s v="C1004"/>
    <x v="9"/>
    <n v="2"/>
    <n v="0.05"/>
    <n v="11380"/>
    <n v="21622"/>
    <n v="0.28000000000000003"/>
    <s v="6121.900569693828"/>
    <x v="3"/>
    <x v="3"/>
    <x v="2"/>
  </r>
  <r>
    <s v="O007380"/>
    <x v="32"/>
    <s v="C0628"/>
    <x v="13"/>
    <n v="1"/>
    <n v="0.2"/>
    <n v="41060"/>
    <n v="32848"/>
    <n v="0.28000000000000003"/>
    <s v="10960.303995431912"/>
    <x v="3"/>
    <x v="5"/>
    <x v="2"/>
  </r>
  <r>
    <s v="O007381"/>
    <x v="342"/>
    <s v="C1116"/>
    <x v="71"/>
    <n v="1"/>
    <n v="0.05"/>
    <n v="34213"/>
    <n v="32502.35"/>
    <n v="0.19"/>
    <s v="4869.781995159493"/>
    <x v="0"/>
    <x v="4"/>
    <x v="2"/>
  </r>
  <r>
    <s v="O007382"/>
    <x v="213"/>
    <s v="C0339"/>
    <x v="40"/>
    <n v="1"/>
    <n v="0.1"/>
    <n v="13000"/>
    <n v="11700"/>
    <n v="0.19"/>
    <s v="1874.4544158431142"/>
    <x v="0"/>
    <x v="10"/>
    <x v="1"/>
  </r>
  <r>
    <s v="O007383"/>
    <x v="14"/>
    <s v="C1077"/>
    <x v="79"/>
    <n v="1"/>
    <n v="0.25"/>
    <n v="23117"/>
    <n v="17337.75"/>
    <n v="0.19"/>
    <s v="1995.3319577911805"/>
    <x v="0"/>
    <x v="10"/>
    <x v="1"/>
  </r>
  <r>
    <s v="O007384"/>
    <x v="78"/>
    <s v="C0004"/>
    <x v="3"/>
    <n v="2"/>
    <n v="0.15"/>
    <n v="48370"/>
    <n v="82229"/>
    <n v="0.16"/>
    <s v="18842.91744195363"/>
    <x v="1"/>
    <x v="7"/>
    <x v="1"/>
  </r>
  <r>
    <s v="O007385"/>
    <x v="70"/>
    <s v="C0281"/>
    <x v="68"/>
    <n v="3"/>
    <n v="0.05"/>
    <n v="35424"/>
    <n v="100958.39999999999"/>
    <n v="0.19"/>
    <s v="13168.511303784104"/>
    <x v="0"/>
    <x v="3"/>
    <x v="0"/>
  </r>
  <r>
    <s v="O007386"/>
    <x v="219"/>
    <s v="C0073"/>
    <x v="66"/>
    <n v="2"/>
    <n v="0.15"/>
    <n v="17932"/>
    <s v="30484.399999999998"/>
    <n v="0.16"/>
    <s v="5063.371095012282"/>
    <x v="1"/>
    <x v="1"/>
    <x v="1"/>
  </r>
  <r>
    <s v="O007387"/>
    <x v="119"/>
    <s v="C1161"/>
    <x v="44"/>
    <n v="1"/>
    <n v="0.1"/>
    <n v="35247"/>
    <n v="31722.3"/>
    <n v="0.16"/>
    <s v="7004.8339185947325"/>
    <x v="1"/>
    <x v="7"/>
    <x v="2"/>
  </r>
  <r>
    <s v="O007388"/>
    <x v="362"/>
    <s v="C0768"/>
    <x v="5"/>
    <n v="1"/>
    <n v="0"/>
    <n v="7879"/>
    <n v="7879"/>
    <n v="0.16"/>
    <s v="1528.4528010022318"/>
    <x v="1"/>
    <x v="5"/>
    <x v="0"/>
  </r>
  <r>
    <s v="O007389"/>
    <x v="58"/>
    <s v="C0971"/>
    <x v="49"/>
    <n v="2"/>
    <n v="0.2"/>
    <n v="2649"/>
    <s v="4238.400000000001"/>
    <n v="0.16"/>
    <s v="733.9647590458142"/>
    <x v="1"/>
    <x v="8"/>
    <x v="0"/>
  </r>
  <r>
    <s v="O007390"/>
    <x v="251"/>
    <s v="C0998"/>
    <x v="55"/>
    <n v="2"/>
    <n v="0.2"/>
    <n v="15711"/>
    <s v="25137.600000000002"/>
    <n v="0.19"/>
    <s v="5905.0566940702465"/>
    <x v="0"/>
    <x v="1"/>
    <x v="0"/>
  </r>
  <r>
    <s v="O007391"/>
    <x v="113"/>
    <s v="C0208"/>
    <x v="27"/>
    <n v="5"/>
    <n v="0.15"/>
    <n v="38016"/>
    <n v="161568"/>
    <n v="0.16"/>
    <s v="22071.227373376514"/>
    <x v="1"/>
    <x v="4"/>
    <x v="1"/>
  </r>
  <r>
    <s v="O007392"/>
    <x v="202"/>
    <s v="C0260"/>
    <x v="35"/>
    <n v="3"/>
    <n v="0.1"/>
    <n v="24562"/>
    <s v="66317.40000000001"/>
    <n v="0.22"/>
    <s v="15791.433662797956"/>
    <x v="4"/>
    <x v="9"/>
    <x v="0"/>
  </r>
  <r>
    <s v="O007393"/>
    <x v="26"/>
    <s v="C0930"/>
    <x v="33"/>
    <n v="3"/>
    <n v="0.05"/>
    <n v="5109"/>
    <n v="14560.65"/>
    <n v="0.19"/>
    <s v="2709.115531940766"/>
    <x v="0"/>
    <x v="2"/>
    <x v="0"/>
  </r>
  <r>
    <s v="O007394"/>
    <x v="289"/>
    <s v="C0263"/>
    <x v="59"/>
    <n v="1"/>
    <n v="0.2"/>
    <n v="32335"/>
    <n v="25868"/>
    <n v="0.31"/>
    <s v="7898.441807795778"/>
    <x v="2"/>
    <x v="6"/>
    <x v="1"/>
  </r>
  <r>
    <s v="O007395"/>
    <x v="357"/>
    <s v="C0783"/>
    <x v="75"/>
    <n v="3"/>
    <n v="0.05"/>
    <n v="27904"/>
    <n v="79526.399999999994"/>
    <n v="0.22"/>
    <s v="18026.296292240124"/>
    <x v="4"/>
    <x v="4"/>
    <x v="0"/>
  </r>
  <r>
    <s v="O007396"/>
    <x v="67"/>
    <s v="C0505"/>
    <x v="21"/>
    <n v="1"/>
    <n v="0"/>
    <n v="22075"/>
    <n v="22075"/>
    <n v="0.16"/>
    <s v="4440.081990906329"/>
    <x v="1"/>
    <x v="6"/>
    <x v="0"/>
  </r>
  <r>
    <s v="O007397"/>
    <x v="343"/>
    <s v="C0203"/>
    <x v="12"/>
    <n v="2"/>
    <n v="0.25"/>
    <n v="5299"/>
    <n v="7948.5"/>
    <n v="0.16"/>
    <s v="1707.5674326134179"/>
    <x v="1"/>
    <x v="9"/>
    <x v="0"/>
  </r>
  <r>
    <s v="O007398"/>
    <x v="3"/>
    <s v="C0052"/>
    <x v="27"/>
    <n v="2"/>
    <n v="0.2"/>
    <n v="38016"/>
    <s v="60825.600000000006"/>
    <n v="0.16"/>
    <n v="9163.6491109548097"/>
    <x v="1"/>
    <x v="2"/>
    <x v="0"/>
  </r>
  <r>
    <s v="O007399"/>
    <x v="104"/>
    <s v="C0363"/>
    <x v="50"/>
    <n v="2"/>
    <n v="0.1"/>
    <n v="44505"/>
    <n v="80109"/>
    <n v="0.19"/>
    <s v="12168.218063907514"/>
    <x v="0"/>
    <x v="4"/>
    <x v="0"/>
  </r>
  <r>
    <s v="O007400"/>
    <x v="259"/>
    <s v="C0045"/>
    <x v="13"/>
    <n v="1"/>
    <n v="0"/>
    <n v="41060"/>
    <n v="41060"/>
    <n v="0.28000000000000003"/>
    <s v="10318.981677459986"/>
    <x v="3"/>
    <x v="5"/>
    <x v="1"/>
  </r>
  <r>
    <s v="O007401"/>
    <x v="31"/>
    <s v="C0827"/>
    <x v="57"/>
    <n v="2"/>
    <n v="0.05"/>
    <n v="23441"/>
    <n v="44537.9"/>
    <n v="0.19"/>
    <s v="11498.475244327634"/>
    <x v="0"/>
    <x v="10"/>
    <x v="2"/>
  </r>
  <r>
    <s v="O007402"/>
    <x v="166"/>
    <s v="C0789"/>
    <x v="63"/>
    <n v="1"/>
    <n v="0.1"/>
    <n v="9199"/>
    <n v="8279.1"/>
    <n v="0.16"/>
    <s v="1753.738369987054"/>
    <x v="1"/>
    <x v="5"/>
    <x v="0"/>
  </r>
  <r>
    <s v="O007403"/>
    <x v="85"/>
    <s v="C0771"/>
    <x v="13"/>
    <n v="1"/>
    <n v="0.1"/>
    <n v="41060"/>
    <n v="36954"/>
    <n v="0.28000000000000003"/>
    <s v="8935.668074965979"/>
    <x v="3"/>
    <x v="4"/>
    <x v="0"/>
  </r>
  <r>
    <s v="O007404"/>
    <x v="129"/>
    <s v="C0142"/>
    <x v="38"/>
    <n v="2"/>
    <n v="0.15"/>
    <n v="19940"/>
    <n v="33898"/>
    <n v="0.16"/>
    <s v="7394.351057162815"/>
    <x v="1"/>
    <x v="0"/>
    <x v="1"/>
  </r>
  <r>
    <s v="O007405"/>
    <x v="265"/>
    <s v="C0797"/>
    <x v="32"/>
    <n v="4"/>
    <n v="0.15"/>
    <n v="3648"/>
    <s v="12403.199999999999"/>
    <n v="0.22"/>
    <s v="2419.7642045897564"/>
    <x v="4"/>
    <x v="0"/>
    <x v="0"/>
  </r>
  <r>
    <s v="O007406"/>
    <x v="350"/>
    <s v="C0037"/>
    <x v="54"/>
    <n v="3"/>
    <n v="0.1"/>
    <n v="31519"/>
    <n v="85101.3"/>
    <n v="0.19"/>
    <s v="18148.804009003754"/>
    <x v="0"/>
    <x v="10"/>
    <x v="0"/>
  </r>
  <r>
    <s v="O007407"/>
    <x v="318"/>
    <s v="C0045"/>
    <x v="10"/>
    <n v="2"/>
    <n v="0.15"/>
    <n v="9427"/>
    <n v="16025.9"/>
    <n v="0.22"/>
    <s v="3126.103834284995"/>
    <x v="4"/>
    <x v="5"/>
    <x v="1"/>
  </r>
  <r>
    <s v="O007408"/>
    <x v="332"/>
    <s v="C0920"/>
    <x v="9"/>
    <n v="1"/>
    <n v="0.2"/>
    <n v="11380"/>
    <n v="9104"/>
    <n v="0.28000000000000003"/>
    <s v="3238.296897678293"/>
    <x v="3"/>
    <x v="1"/>
    <x v="0"/>
  </r>
  <r>
    <s v="O007409"/>
    <x v="251"/>
    <s v="C1070"/>
    <x v="37"/>
    <n v="1"/>
    <n v="0.15"/>
    <n v="28530"/>
    <n v="24250.5"/>
    <n v="0.16"/>
    <s v="3396.162914928231"/>
    <x v="1"/>
    <x v="7"/>
    <x v="2"/>
  </r>
  <r>
    <s v="O007410"/>
    <x v="74"/>
    <s v="C0565"/>
    <x v="62"/>
    <n v="1"/>
    <n v="0.25"/>
    <n v="39150"/>
    <n v="29362.5"/>
    <n v="0.28000000000000003"/>
    <s v="7142.623429142487"/>
    <x v="3"/>
    <x v="0"/>
    <x v="0"/>
  </r>
  <r>
    <s v="O007411"/>
    <x v="324"/>
    <s v="C0301"/>
    <x v="62"/>
    <n v="5"/>
    <n v="0.2"/>
    <n v="39150"/>
    <n v="156600"/>
    <n v="0.28000000000000003"/>
    <s v="41345.78938768856"/>
    <x v="3"/>
    <x v="0"/>
    <x v="0"/>
  </r>
  <r>
    <s v="O007412"/>
    <x v="242"/>
    <s v="C0288"/>
    <x v="65"/>
    <n v="1"/>
    <n v="0"/>
    <n v="34669"/>
    <n v="34669"/>
    <n v="0.16"/>
    <s v="8734.532307566622"/>
    <x v="1"/>
    <x v="2"/>
    <x v="2"/>
  </r>
  <r>
    <s v="O007413"/>
    <x v="244"/>
    <s v="C0786"/>
    <x v="34"/>
    <n v="3"/>
    <n v="0.25"/>
    <n v="1533"/>
    <n v="3449.25"/>
    <n v="0.16"/>
    <s v="583.3351042050168"/>
    <x v="1"/>
    <x v="8"/>
    <x v="0"/>
  </r>
  <r>
    <s v="O007414"/>
    <x v="102"/>
    <s v="C0269"/>
    <x v="75"/>
    <n v="2"/>
    <n v="0.05"/>
    <n v="27904"/>
    <n v="53017.599999999999"/>
    <n v="0.22"/>
    <s v="9755.900090736915"/>
    <x v="4"/>
    <x v="8"/>
    <x v="0"/>
  </r>
  <r>
    <s v="O007415"/>
    <x v="267"/>
    <s v="C0791"/>
    <x v="7"/>
    <n v="2"/>
    <n v="0.25"/>
    <n v="4623"/>
    <n v="6934.5"/>
    <n v="0.28000000000000003"/>
    <s v="1750.314099194488"/>
    <x v="3"/>
    <x v="1"/>
    <x v="1"/>
  </r>
  <r>
    <s v="O007416"/>
    <x v="69"/>
    <s v="C1086"/>
    <x v="63"/>
    <n v="4"/>
    <n v="0.15"/>
    <n v="9199"/>
    <n v="31276.6"/>
    <n v="0.16"/>
    <s v="3091.1044922586493"/>
    <x v="1"/>
    <x v="0"/>
    <x v="1"/>
  </r>
  <r>
    <s v="O007417"/>
    <x v="202"/>
    <s v="C0581"/>
    <x v="33"/>
    <n v="1"/>
    <n v="0.1"/>
    <n v="5109"/>
    <n v="4598.1000000000004"/>
    <n v="0.19"/>
    <n v="960.56439087316403"/>
    <x v="0"/>
    <x v="8"/>
    <x v="1"/>
  </r>
  <r>
    <s v="O007418"/>
    <x v="296"/>
    <s v="C0936"/>
    <x v="18"/>
    <n v="2"/>
    <n v="0.05"/>
    <n v="11537"/>
    <n v="21920.3"/>
    <n v="0.22"/>
    <s v="3863.036370803359"/>
    <x v="4"/>
    <x v="7"/>
    <x v="0"/>
  </r>
  <r>
    <s v="O007419"/>
    <x v="38"/>
    <s v="C0354"/>
    <x v="33"/>
    <n v="3"/>
    <n v="0"/>
    <n v="5109"/>
    <n v="15327"/>
    <n v="0.19"/>
    <s v="3505.2550803158065"/>
    <x v="0"/>
    <x v="4"/>
    <x v="1"/>
  </r>
  <r>
    <s v="O007420"/>
    <x v="232"/>
    <s v="C0968"/>
    <x v="49"/>
    <n v="2"/>
    <n v="0"/>
    <n v="2649"/>
    <n v="5298"/>
    <n v="0.16"/>
    <s v="994.1855662471854"/>
    <x v="1"/>
    <x v="2"/>
    <x v="0"/>
  </r>
  <r>
    <s v="O007421"/>
    <x v="72"/>
    <s v="C0071"/>
    <x v="29"/>
    <n v="1"/>
    <n v="0.2"/>
    <n v="32777"/>
    <s v="26221.600000000002"/>
    <n v="0.19"/>
    <s v="4890.310953307289"/>
    <x v="0"/>
    <x v="7"/>
    <x v="2"/>
  </r>
  <r>
    <s v="O007422"/>
    <x v="7"/>
    <s v="C0835"/>
    <x v="27"/>
    <n v="1"/>
    <n v="0.1"/>
    <n v="38016"/>
    <n v="34214.400000000001"/>
    <n v="0.16"/>
    <s v="6954.564078228108"/>
    <x v="1"/>
    <x v="3"/>
    <x v="0"/>
  </r>
  <r>
    <s v="O007423"/>
    <x v="113"/>
    <s v="C0413"/>
    <x v="15"/>
    <n v="3"/>
    <n v="0.1"/>
    <n v="40809"/>
    <n v="110184.3"/>
    <n v="0.19"/>
    <s v="24504.50669294667"/>
    <x v="0"/>
    <x v="10"/>
    <x v="0"/>
  </r>
  <r>
    <s v="O007424"/>
    <x v="247"/>
    <s v="C0612"/>
    <x v="73"/>
    <n v="1"/>
    <n v="0.2"/>
    <n v="35516"/>
    <s v="28412.800000000003"/>
    <n v="0.19"/>
    <s v="5554.4713558359335"/>
    <x v="0"/>
    <x v="10"/>
    <x v="0"/>
  </r>
  <r>
    <s v="O007425"/>
    <x v="184"/>
    <s v="C1085"/>
    <x v="24"/>
    <n v="4"/>
    <n v="0.05"/>
    <n v="13614"/>
    <n v="51733.2"/>
    <n v="0.19"/>
    <s v="8438.449497884392"/>
    <x v="0"/>
    <x v="0"/>
    <x v="0"/>
  </r>
  <r>
    <s v="O007426"/>
    <x v="266"/>
    <s v="C0615"/>
    <x v="61"/>
    <n v="1"/>
    <n v="0.15"/>
    <n v="12154"/>
    <n v="10330.9"/>
    <n v="0.19"/>
    <s v="2112.397245164829"/>
    <x v="0"/>
    <x v="10"/>
    <x v="0"/>
  </r>
  <r>
    <s v="O007427"/>
    <x v="203"/>
    <s v="C0529"/>
    <x v="63"/>
    <n v="2"/>
    <n v="0.1"/>
    <n v="9199"/>
    <n v="16558.2"/>
    <n v="0.16"/>
    <s v="2885.588181101535"/>
    <x v="1"/>
    <x v="1"/>
    <x v="0"/>
  </r>
  <r>
    <s v="O007428"/>
    <x v="116"/>
    <s v="C0191"/>
    <x v="42"/>
    <n v="2"/>
    <n v="0.05"/>
    <n v="36976"/>
    <n v="70254.399999999994"/>
    <n v="0.28000000000000003"/>
    <s v="20879.672493100577"/>
    <x v="3"/>
    <x v="0"/>
    <x v="0"/>
  </r>
  <r>
    <s v="O007429"/>
    <x v="83"/>
    <s v="C0078"/>
    <x v="50"/>
    <n v="2"/>
    <n v="0.2"/>
    <n v="44505"/>
    <n v="71208"/>
    <n v="0.19"/>
    <s v="13726.490897681524"/>
    <x v="0"/>
    <x v="1"/>
    <x v="1"/>
  </r>
  <r>
    <s v="O007430"/>
    <x v="229"/>
    <s v="C0889"/>
    <x v="16"/>
    <n v="2"/>
    <n v="0.15"/>
    <n v="28518"/>
    <n v="48480.6"/>
    <n v="0.31"/>
    <s v="15584.10809125907"/>
    <x v="2"/>
    <x v="2"/>
    <x v="0"/>
  </r>
  <r>
    <s v="O007431"/>
    <x v="155"/>
    <s v="C0949"/>
    <x v="20"/>
    <n v="3"/>
    <n v="0"/>
    <n v="40096"/>
    <n v="120288"/>
    <n v="0.22"/>
    <s v="27735.434894834347"/>
    <x v="4"/>
    <x v="1"/>
    <x v="1"/>
  </r>
  <r>
    <s v="O007432"/>
    <x v="36"/>
    <s v="C0017"/>
    <x v="33"/>
    <n v="2"/>
    <n v="0.1"/>
    <n v="5109"/>
    <n v="9196.2000000000007"/>
    <n v="0.19"/>
    <s v="2185.6901968144443"/>
    <x v="0"/>
    <x v="0"/>
    <x v="0"/>
  </r>
  <r>
    <s v="O007433"/>
    <x v="270"/>
    <s v="C0815"/>
    <x v="53"/>
    <n v="3"/>
    <n v="0.2"/>
    <n v="46621"/>
    <s v="111890.40000000001"/>
    <n v="0.19"/>
    <s v="16269.590259521581"/>
    <x v="0"/>
    <x v="1"/>
    <x v="0"/>
  </r>
  <r>
    <s v="O007434"/>
    <x v="17"/>
    <s v="C0434"/>
    <x v="43"/>
    <n v="1"/>
    <n v="0"/>
    <n v="21121"/>
    <n v="21121"/>
    <n v="0.19"/>
    <s v="3272.580747202135"/>
    <x v="0"/>
    <x v="6"/>
    <x v="2"/>
  </r>
  <r>
    <s v="O007435"/>
    <x v="141"/>
    <s v="C1067"/>
    <x v="74"/>
    <n v="1"/>
    <n v="0.1"/>
    <n v="5121"/>
    <s v="4608.900000000001"/>
    <n v="0.28000000000000003"/>
    <s v="1302.6113330353867"/>
    <x v="3"/>
    <x v="4"/>
    <x v="0"/>
  </r>
  <r>
    <s v="O007436"/>
    <x v="209"/>
    <s v="C1092"/>
    <x v="47"/>
    <n v="1"/>
    <n v="0.15"/>
    <n v="13190"/>
    <n v="11211.5"/>
    <n v="0.22"/>
    <s v="2168.3086687826008"/>
    <x v="4"/>
    <x v="9"/>
    <x v="2"/>
  </r>
  <r>
    <s v="O007437"/>
    <x v="72"/>
    <s v="C0212"/>
    <x v="7"/>
    <n v="1"/>
    <n v="0.2"/>
    <n v="4623"/>
    <n v="3698.4"/>
    <n v="0.28000000000000003"/>
    <s v="1062.8482011159037"/>
    <x v="3"/>
    <x v="10"/>
    <x v="0"/>
  </r>
  <r>
    <s v="O007438"/>
    <x v="18"/>
    <s v="C0203"/>
    <x v="41"/>
    <n v="2"/>
    <n v="0.15"/>
    <n v="38513"/>
    <n v="65472.1"/>
    <n v="0.19"/>
    <s v="9888.878496178904"/>
    <x v="0"/>
    <x v="9"/>
    <x v="0"/>
  </r>
  <r>
    <s v="O007439"/>
    <x v="187"/>
    <s v="C0726"/>
    <x v="62"/>
    <n v="2"/>
    <n v="0.05"/>
    <n v="39150"/>
    <n v="74385"/>
    <n v="0.28000000000000003"/>
    <s v="18340.49143866715"/>
    <x v="3"/>
    <x v="9"/>
    <x v="0"/>
  </r>
  <r>
    <s v="O007440"/>
    <x v="333"/>
    <s v="C0109"/>
    <x v="0"/>
    <n v="3"/>
    <n v="0.1"/>
    <n v="17633"/>
    <n v="47609.1"/>
    <n v="0.19"/>
    <s v="12479.171590050788"/>
    <x v="0"/>
    <x v="9"/>
    <x v="1"/>
  </r>
  <r>
    <s v="O007441"/>
    <x v="362"/>
    <s v="C0968"/>
    <x v="12"/>
    <n v="1"/>
    <n v="0.15"/>
    <n v="5299"/>
    <n v="4504.1499999999996"/>
    <n v="0.16"/>
    <s v="684.5108021129629"/>
    <x v="1"/>
    <x v="2"/>
    <x v="0"/>
  </r>
  <r>
    <s v="O007442"/>
    <x v="147"/>
    <s v="C0284"/>
    <x v="29"/>
    <n v="1"/>
    <n v="0"/>
    <n v="32777"/>
    <n v="32777"/>
    <n v="0.19"/>
    <s v="4883.987419276521"/>
    <x v="0"/>
    <x v="3"/>
    <x v="0"/>
  </r>
  <r>
    <s v="O007443"/>
    <x v="285"/>
    <s v="C0941"/>
    <x v="66"/>
    <n v="4"/>
    <n v="0.1"/>
    <n v="17932"/>
    <s v="64555.200000000004"/>
    <n v="0.16"/>
    <s v="10069.397865823577"/>
    <x v="1"/>
    <x v="0"/>
    <x v="1"/>
  </r>
  <r>
    <s v="O007444"/>
    <x v="223"/>
    <s v="C0737"/>
    <x v="30"/>
    <n v="4"/>
    <n v="0.15"/>
    <n v="37834"/>
    <s v="128635.59999999999"/>
    <n v="0.28000000000000003"/>
    <s v="40684.19013975238"/>
    <x v="3"/>
    <x v="10"/>
    <x v="0"/>
  </r>
  <r>
    <s v="O007445"/>
    <x v="251"/>
    <s v="C1142"/>
    <x v="45"/>
    <n v="4"/>
    <n v="0.2"/>
    <n v="14854"/>
    <n v="47532.800000000003"/>
    <n v="0.22"/>
    <s v="12462.794408688645"/>
    <x v="4"/>
    <x v="8"/>
    <x v="0"/>
  </r>
  <r>
    <s v="O007446"/>
    <x v="115"/>
    <s v="C0932"/>
    <x v="21"/>
    <n v="3"/>
    <n v="0"/>
    <n v="22075"/>
    <n v="66225"/>
    <n v="0.16"/>
    <s v="7209.418644804553"/>
    <x v="1"/>
    <x v="1"/>
    <x v="1"/>
  </r>
  <r>
    <s v="O007447"/>
    <x v="129"/>
    <s v="C0603"/>
    <x v="15"/>
    <n v="2"/>
    <n v="0.05"/>
    <n v="40809"/>
    <s v="77537.09999999999"/>
    <n v="0.19"/>
    <s v="12650.448061963425"/>
    <x v="0"/>
    <x v="8"/>
    <x v="0"/>
  </r>
  <r>
    <s v="O007448"/>
    <x v="71"/>
    <s v="C0491"/>
    <x v="41"/>
    <n v="4"/>
    <n v="0.1"/>
    <n v="38513"/>
    <s v="138646.80000000002"/>
    <n v="0.19"/>
    <s v="27423.607647723344"/>
    <x v="0"/>
    <x v="0"/>
    <x v="0"/>
  </r>
  <r>
    <s v="O007449"/>
    <x v="304"/>
    <s v="C0019"/>
    <x v="65"/>
    <n v="2"/>
    <n v="0.15"/>
    <n v="34669"/>
    <s v="58937.299999999996"/>
    <n v="0.16"/>
    <s v="9359.885856304189"/>
    <x v="1"/>
    <x v="5"/>
    <x v="0"/>
  </r>
  <r>
    <s v="O007450"/>
    <x v="123"/>
    <s v="C1199"/>
    <x v="39"/>
    <n v="4"/>
    <n v="0.15"/>
    <n v="46436"/>
    <n v="157882.4"/>
    <n v="0.28000000000000003"/>
    <s v="35365.62313093051"/>
    <x v="3"/>
    <x v="5"/>
    <x v="2"/>
  </r>
  <r>
    <s v="O007452"/>
    <x v="254"/>
    <s v="C0760"/>
    <x v="19"/>
    <n v="4"/>
    <n v="0"/>
    <n v="43459"/>
    <n v="173836"/>
    <n v="0.19"/>
    <s v="26533.264430195737"/>
    <x v="0"/>
    <x v="0"/>
    <x v="0"/>
  </r>
  <r>
    <s v="O007453"/>
    <x v="79"/>
    <s v="C1166"/>
    <x v="76"/>
    <n v="2"/>
    <n v="0.15"/>
    <n v="2696"/>
    <n v="4583.2"/>
    <n v="0.31"/>
    <s v="1136.7203548511018"/>
    <x v="2"/>
    <x v="1"/>
    <x v="0"/>
  </r>
  <r>
    <s v="O007454"/>
    <x v="43"/>
    <s v="C0929"/>
    <x v="38"/>
    <n v="1"/>
    <n v="0.2"/>
    <n v="19940"/>
    <n v="15952"/>
    <n v="0.16"/>
    <s v="2296.346407418823"/>
    <x v="1"/>
    <x v="0"/>
    <x v="1"/>
  </r>
  <r>
    <s v="O007455"/>
    <x v="251"/>
    <s v="C0298"/>
    <x v="73"/>
    <n v="1"/>
    <n v="0.15"/>
    <n v="35516"/>
    <n v="30188.6"/>
    <n v="0.19"/>
    <s v="6997.940410304223"/>
    <x v="0"/>
    <x v="8"/>
    <x v="1"/>
  </r>
  <r>
    <s v="O007456"/>
    <x v="219"/>
    <s v="C0705"/>
    <x v="75"/>
    <n v="3"/>
    <n v="0.1"/>
    <n v="27904"/>
    <n v="75340.800000000003"/>
    <n v="0.22"/>
    <s v="14819.195331456665"/>
    <x v="4"/>
    <x v="5"/>
    <x v="2"/>
  </r>
  <r>
    <s v="O007457"/>
    <x v="228"/>
    <s v="C0815"/>
    <x v="67"/>
    <n v="2"/>
    <n v="0.25"/>
    <n v="35056"/>
    <n v="52584"/>
    <n v="0.19"/>
    <s v="11982.786515640973"/>
    <x v="0"/>
    <x v="1"/>
    <x v="0"/>
  </r>
  <r>
    <s v="O007458"/>
    <x v="11"/>
    <s v="C0803"/>
    <x v="43"/>
    <n v="5"/>
    <n v="0.1"/>
    <n v="21121"/>
    <n v="95044.5"/>
    <n v="0.19"/>
    <s v="18157.24239447812"/>
    <x v="0"/>
    <x v="6"/>
    <x v="0"/>
  </r>
  <r>
    <s v="O007459"/>
    <x v="214"/>
    <s v="C0373"/>
    <x v="59"/>
    <n v="1"/>
    <n v="0.1"/>
    <n v="32335"/>
    <n v="29101.5"/>
    <n v="0.31"/>
    <s v="8834.680696617866"/>
    <x v="2"/>
    <x v="4"/>
    <x v="2"/>
  </r>
  <r>
    <s v="O007460"/>
    <x v="107"/>
    <s v="C0928"/>
    <x v="16"/>
    <n v="1"/>
    <n v="0"/>
    <n v="28518"/>
    <n v="28518"/>
    <n v="0.31"/>
    <s v="7177.955395569241"/>
    <x v="2"/>
    <x v="4"/>
    <x v="1"/>
  </r>
  <r>
    <s v="O007461"/>
    <x v="14"/>
    <s v="C0951"/>
    <x v="75"/>
    <n v="1"/>
    <n v="0.25"/>
    <n v="27904"/>
    <n v="20928"/>
    <n v="0.22"/>
    <s v="5461.027569027504"/>
    <x v="4"/>
    <x v="0"/>
    <x v="1"/>
  </r>
  <r>
    <s v="O007462"/>
    <x v="38"/>
    <s v="C0844"/>
    <x v="14"/>
    <n v="2"/>
    <n v="0.1"/>
    <n v="24549"/>
    <s v="44188.200000000004"/>
    <n v="0.19"/>
    <n v="8575.8230426954706"/>
    <x v="0"/>
    <x v="1"/>
    <x v="1"/>
  </r>
  <r>
    <s v="O007463"/>
    <x v="9"/>
    <s v="C0947"/>
    <x v="14"/>
    <n v="2"/>
    <n v="0.1"/>
    <n v="24549"/>
    <s v="44188.200000000004"/>
    <n v="0.19"/>
    <s v="5921.384801871721"/>
    <x v="0"/>
    <x v="1"/>
    <x v="1"/>
  </r>
  <r>
    <s v="O007464"/>
    <x v="333"/>
    <s v="C0443"/>
    <x v="55"/>
    <n v="2"/>
    <n v="0"/>
    <n v="15711"/>
    <n v="31422"/>
    <n v="0.19"/>
    <s v="6390.132267345837"/>
    <x v="0"/>
    <x v="5"/>
    <x v="0"/>
  </r>
  <r>
    <s v="O007465"/>
    <x v="191"/>
    <s v="C0142"/>
    <x v="60"/>
    <n v="1"/>
    <n v="0.05"/>
    <n v="11721"/>
    <s v="11134.949999999999"/>
    <n v="0.16"/>
    <s v="1552.4988818176319"/>
    <x v="1"/>
    <x v="0"/>
    <x v="1"/>
  </r>
  <r>
    <s v="O007466"/>
    <x v="247"/>
    <s v="C0402"/>
    <x v="54"/>
    <n v="1"/>
    <n v="0"/>
    <n v="31519"/>
    <n v="31519"/>
    <n v="0.19"/>
    <s v="6056.257769024153"/>
    <x v="0"/>
    <x v="8"/>
    <x v="1"/>
  </r>
  <r>
    <s v="O007467"/>
    <x v="186"/>
    <s v="C0823"/>
    <x v="34"/>
    <n v="1"/>
    <n v="0.05"/>
    <n v="1533"/>
    <n v="1456.35"/>
    <n v="0.16"/>
    <s v="245.2561781143902"/>
    <x v="1"/>
    <x v="1"/>
    <x v="0"/>
  </r>
  <r>
    <s v="O007468"/>
    <x v="113"/>
    <s v="C0222"/>
    <x v="38"/>
    <n v="3"/>
    <n v="0.25"/>
    <n v="19940"/>
    <n v="44865"/>
    <n v="0.16"/>
    <s v="9087.439351259125"/>
    <x v="1"/>
    <x v="4"/>
    <x v="2"/>
  </r>
  <r>
    <s v="O007469"/>
    <x v="239"/>
    <s v="C0737"/>
    <x v="60"/>
    <n v="1"/>
    <n v="0"/>
    <n v="11721"/>
    <n v="11721"/>
    <n v="0.16"/>
    <s v="1412.9108369655905"/>
    <x v="1"/>
    <x v="10"/>
    <x v="0"/>
  </r>
  <r>
    <s v="O007470"/>
    <x v="91"/>
    <s v="C0994"/>
    <x v="20"/>
    <n v="1"/>
    <n v="0.1"/>
    <n v="40096"/>
    <n v="36086.400000000001"/>
    <n v="0.22"/>
    <s v="8661.308880690967"/>
    <x v="4"/>
    <x v="4"/>
    <x v="0"/>
  </r>
  <r>
    <s v="O007471"/>
    <x v="204"/>
    <s v="C0113"/>
    <x v="28"/>
    <n v="2"/>
    <n v="0.05"/>
    <n v="14233"/>
    <s v="27042.699999999997"/>
    <n v="0.22"/>
    <n v="7206.6202223794999"/>
    <x v="4"/>
    <x v="0"/>
    <x v="0"/>
  </r>
  <r>
    <s v="O007472"/>
    <x v="136"/>
    <s v="C1094"/>
    <x v="14"/>
    <n v="3"/>
    <n v="0.15"/>
    <n v="24549"/>
    <n v="62599.95"/>
    <n v="0.19"/>
    <s v="17416.37260543387"/>
    <x v="0"/>
    <x v="5"/>
    <x v="0"/>
  </r>
  <r>
    <s v="O007473"/>
    <x v="49"/>
    <s v="C0598"/>
    <x v="25"/>
    <n v="1"/>
    <n v="0.1"/>
    <n v="42988"/>
    <s v="38689.200000000004"/>
    <n v="0.19"/>
    <s v="8772.180221419998"/>
    <x v="0"/>
    <x v="0"/>
    <x v="1"/>
  </r>
  <r>
    <s v="O007474"/>
    <x v="262"/>
    <s v="C0904"/>
    <x v="5"/>
    <n v="1"/>
    <n v="0.05"/>
    <n v="7879"/>
    <s v="7485.049999999999"/>
    <n v="0.16"/>
    <s v="1292.288090126825"/>
    <x v="1"/>
    <x v="1"/>
    <x v="0"/>
  </r>
  <r>
    <s v="O007475"/>
    <x v="223"/>
    <s v="C0485"/>
    <x v="43"/>
    <n v="2"/>
    <n v="0.2"/>
    <n v="21121"/>
    <n v="33793.599999999999"/>
    <n v="0.19"/>
    <s v="6746.073206749678"/>
    <x v="0"/>
    <x v="5"/>
    <x v="0"/>
  </r>
  <r>
    <s v="O007476"/>
    <x v="68"/>
    <s v="C0551"/>
    <x v="42"/>
    <n v="5"/>
    <n v="0.15"/>
    <n v="36976"/>
    <n v="157148"/>
    <n v="0.28000000000000003"/>
    <s v="52538.27856060436"/>
    <x v="3"/>
    <x v="10"/>
    <x v="0"/>
  </r>
  <r>
    <s v="O007477"/>
    <x v="64"/>
    <s v="C1034"/>
    <x v="14"/>
    <n v="2"/>
    <n v="0.25"/>
    <n v="24549"/>
    <n v="36823.5"/>
    <n v="0.19"/>
    <s v="6627.298559329906"/>
    <x v="0"/>
    <x v="6"/>
    <x v="1"/>
  </r>
  <r>
    <s v="O007478"/>
    <x v="161"/>
    <s v="C0003"/>
    <x v="61"/>
    <n v="1"/>
    <n v="0"/>
    <n v="12154"/>
    <n v="12154"/>
    <n v="0.19"/>
    <s v="2647.828984107303"/>
    <x v="0"/>
    <x v="9"/>
    <x v="1"/>
  </r>
  <r>
    <s v="O007479"/>
    <x v="256"/>
    <s v="C0662"/>
    <x v="10"/>
    <n v="2"/>
    <n v="0.1"/>
    <n v="9427"/>
    <s v="16968.600000000002"/>
    <n v="0.22"/>
    <s v="5036.171764256557"/>
    <x v="4"/>
    <x v="7"/>
    <x v="0"/>
  </r>
  <r>
    <s v="O007480"/>
    <x v="109"/>
    <s v="C0067"/>
    <x v="33"/>
    <n v="5"/>
    <n v="0.25"/>
    <n v="5109"/>
    <n v="19158.75"/>
    <n v="0.19"/>
    <s v="3566.820763098638"/>
    <x v="0"/>
    <x v="0"/>
    <x v="1"/>
  </r>
  <r>
    <s v="O007481"/>
    <x v="285"/>
    <s v="C0705"/>
    <x v="3"/>
    <n v="2"/>
    <n v="0.2"/>
    <n v="48370"/>
    <n v="77392"/>
    <n v="0.16"/>
    <s v="6927.487350839707"/>
    <x v="1"/>
    <x v="5"/>
    <x v="2"/>
  </r>
  <r>
    <s v="O007482"/>
    <x v="188"/>
    <s v="C1121"/>
    <x v="55"/>
    <n v="1"/>
    <n v="0.2"/>
    <n v="15711"/>
    <s v="12568.800000000001"/>
    <n v="0.19"/>
    <s v="2009.393305077299"/>
    <x v="0"/>
    <x v="1"/>
    <x v="0"/>
  </r>
  <r>
    <s v="O007483"/>
    <x v="240"/>
    <s v="C0098"/>
    <x v="69"/>
    <n v="1"/>
    <n v="0.1"/>
    <n v="31802"/>
    <n v="28621.8"/>
    <n v="0.19"/>
    <s v="5732.104753499621"/>
    <x v="0"/>
    <x v="10"/>
    <x v="1"/>
  </r>
  <r>
    <s v="O007484"/>
    <x v="322"/>
    <s v="C1081"/>
    <x v="59"/>
    <n v="5"/>
    <n v="0.15"/>
    <n v="32335"/>
    <n v="137423.75"/>
    <n v="0.31"/>
    <s v="38575.77212852524"/>
    <x v="2"/>
    <x v="9"/>
    <x v="2"/>
  </r>
  <r>
    <s v="O007485"/>
    <x v="230"/>
    <s v="C1131"/>
    <x v="35"/>
    <n v="2"/>
    <n v="0.15"/>
    <n v="24562"/>
    <n v="41755.4"/>
    <n v="0.22"/>
    <s v="8678.755952989039"/>
    <x v="4"/>
    <x v="3"/>
    <x v="0"/>
  </r>
  <r>
    <s v="O007486"/>
    <x v="81"/>
    <s v="C0088"/>
    <x v="31"/>
    <n v="2"/>
    <n v="0"/>
    <n v="657"/>
    <n v="1314"/>
    <n v="0.22"/>
    <s v="275.51084157049223"/>
    <x v="4"/>
    <x v="8"/>
    <x v="1"/>
  </r>
  <r>
    <s v="O007487"/>
    <x v="164"/>
    <s v="C0972"/>
    <x v="68"/>
    <n v="1"/>
    <n v="0.15"/>
    <n v="35424"/>
    <s v="30110.399999999998"/>
    <n v="0.19"/>
    <s v="6312.1402765239145"/>
    <x v="0"/>
    <x v="1"/>
    <x v="1"/>
  </r>
  <r>
    <s v="O007488"/>
    <x v="106"/>
    <s v="C0653"/>
    <x v="7"/>
    <n v="2"/>
    <n v="0.2"/>
    <n v="4623"/>
    <n v="7396.8"/>
    <n v="0.28000000000000003"/>
    <s v="1826.204792891665"/>
    <x v="3"/>
    <x v="8"/>
    <x v="1"/>
  </r>
  <r>
    <s v="O007489"/>
    <x v="246"/>
    <s v="C0656"/>
    <x v="0"/>
    <n v="1"/>
    <n v="0"/>
    <n v="17633"/>
    <n v="17633"/>
    <n v="0.19"/>
    <s v="2989.9966994393167"/>
    <x v="0"/>
    <x v="6"/>
    <x v="1"/>
  </r>
  <r>
    <s v="O007490"/>
    <x v="64"/>
    <s v="C0912"/>
    <x v="26"/>
    <n v="1"/>
    <n v="0.05"/>
    <n v="7732"/>
    <n v="7345.4"/>
    <n v="0.22"/>
    <s v="1977.7243549530133"/>
    <x v="4"/>
    <x v="1"/>
    <x v="0"/>
  </r>
  <r>
    <s v="O007491"/>
    <x v="169"/>
    <s v="C0371"/>
    <x v="61"/>
    <n v="4"/>
    <n v="0.05"/>
    <n v="12154"/>
    <n v="46185.2"/>
    <n v="0.19"/>
    <s v="7996.104954880867"/>
    <x v="0"/>
    <x v="5"/>
    <x v="2"/>
  </r>
  <r>
    <s v="O007492"/>
    <x v="335"/>
    <s v="C0375"/>
    <x v="57"/>
    <n v="1"/>
    <n v="0.2"/>
    <n v="23441"/>
    <n v="18752.8"/>
    <n v="0.19"/>
    <s v="4039.3998805944143"/>
    <x v="0"/>
    <x v="0"/>
    <x v="0"/>
  </r>
  <r>
    <s v="O007493"/>
    <x v="301"/>
    <s v="C0052"/>
    <x v="58"/>
    <n v="1"/>
    <n v="0.15"/>
    <n v="34314"/>
    <s v="29166.899999999998"/>
    <n v="0.16"/>
    <s v="4680.932591468035"/>
    <x v="1"/>
    <x v="2"/>
    <x v="0"/>
  </r>
  <r>
    <s v="O007494"/>
    <x v="291"/>
    <s v="C0041"/>
    <x v="14"/>
    <n v="4"/>
    <n v="0.15"/>
    <n v="24549"/>
    <s v="83466.59999999999"/>
    <n v="0.19"/>
    <n v="15791.119403054499"/>
    <x v="0"/>
    <x v="3"/>
    <x v="0"/>
  </r>
  <r>
    <s v="O007495"/>
    <x v="34"/>
    <s v="C0816"/>
    <x v="42"/>
    <n v="1"/>
    <n v="0.15"/>
    <n v="36976"/>
    <n v="31429.599999999999"/>
    <n v="0.28000000000000003"/>
    <s v="9612.270296177105"/>
    <x v="3"/>
    <x v="10"/>
    <x v="0"/>
  </r>
  <r>
    <s v="O007496"/>
    <x v="134"/>
    <s v="C0091"/>
    <x v="63"/>
    <n v="3"/>
    <n v="0.1"/>
    <n v="9199"/>
    <n v="24837.3"/>
    <n v="0.16"/>
    <s v="2354.919309529187"/>
    <x v="1"/>
    <x v="1"/>
    <x v="0"/>
  </r>
  <r>
    <s v="O007497"/>
    <x v="313"/>
    <s v="C0039"/>
    <x v="66"/>
    <n v="2"/>
    <n v="0.2"/>
    <n v="17932"/>
    <n v="28691.200000000001"/>
    <n v="0.16"/>
    <s v="5035.794907642337"/>
    <x v="1"/>
    <x v="0"/>
    <x v="1"/>
  </r>
  <r>
    <s v="O007498"/>
    <x v="266"/>
    <s v="C1037"/>
    <x v="26"/>
    <n v="4"/>
    <n v="0.05"/>
    <n v="7732"/>
    <n v="29381.599999999999"/>
    <n v="0.22"/>
    <s v="7032.388464893018"/>
    <x v="4"/>
    <x v="0"/>
    <x v="0"/>
  </r>
  <r>
    <s v="O007499"/>
    <x v="241"/>
    <s v="C0900"/>
    <x v="79"/>
    <n v="3"/>
    <n v="0.15"/>
    <n v="23117"/>
    <n v="58948.35"/>
    <n v="0.19"/>
    <s v="12950.688767408432"/>
    <x v="0"/>
    <x v="5"/>
    <x v="0"/>
  </r>
  <r>
    <s v="O007500"/>
    <x v="76"/>
    <s v="C0621"/>
    <x v="11"/>
    <n v="2"/>
    <n v="0.05"/>
    <n v="9257"/>
    <n v="17588.3"/>
    <n v="0.16"/>
    <s v="2582.9917799765044"/>
    <x v="1"/>
    <x v="0"/>
    <x v="0"/>
  </r>
  <r>
    <s v="O007501"/>
    <x v="246"/>
    <s v="C0104"/>
    <x v="5"/>
    <n v="1"/>
    <n v="0"/>
    <n v="7879"/>
    <n v="7879"/>
    <n v="0.16"/>
    <s v="1260.7849505874133"/>
    <x v="1"/>
    <x v="7"/>
    <x v="1"/>
  </r>
  <r>
    <s v="O007502"/>
    <x v="156"/>
    <s v="C0743"/>
    <x v="24"/>
    <n v="2"/>
    <n v="0.05"/>
    <n v="13614"/>
    <n v="25866.6"/>
    <n v="0.19"/>
    <s v="2694.3020114736587"/>
    <x v="0"/>
    <x v="1"/>
    <x v="0"/>
  </r>
  <r>
    <s v="O007503"/>
    <x v="355"/>
    <s v="C0043"/>
    <x v="66"/>
    <n v="4"/>
    <n v="0.1"/>
    <n v="17932"/>
    <s v="64555.200000000004"/>
    <n v="0.16"/>
    <s v="8815.371138719238"/>
    <x v="1"/>
    <x v="8"/>
    <x v="0"/>
  </r>
  <r>
    <s v="O007504"/>
    <x v="221"/>
    <s v="C0209"/>
    <x v="23"/>
    <n v="1"/>
    <n v="0.2"/>
    <n v="40034"/>
    <n v="32027.200000000001"/>
    <n v="0.28000000000000003"/>
    <s v="9164.438693742573"/>
    <x v="3"/>
    <x v="4"/>
    <x v="1"/>
  </r>
  <r>
    <s v="O007505"/>
    <x v="107"/>
    <s v="C0600"/>
    <x v="38"/>
    <n v="3"/>
    <n v="0.1"/>
    <n v="19940"/>
    <n v="53838"/>
    <n v="0.16"/>
    <s v="11385.291534273849"/>
    <x v="1"/>
    <x v="4"/>
    <x v="0"/>
  </r>
  <r>
    <s v="O007506"/>
    <x v="228"/>
    <s v="C0605"/>
    <x v="24"/>
    <n v="1"/>
    <n v="0"/>
    <n v="13614"/>
    <n v="13614"/>
    <n v="0.19"/>
    <s v="3466.155194380008"/>
    <x v="0"/>
    <x v="9"/>
    <x v="2"/>
  </r>
  <r>
    <s v="O007507"/>
    <x v="253"/>
    <s v="C0476"/>
    <x v="39"/>
    <n v="1"/>
    <n v="0.25"/>
    <n v="46436"/>
    <n v="34827"/>
    <n v="0.28000000000000003"/>
    <s v="9334.134845875953"/>
    <x v="3"/>
    <x v="5"/>
    <x v="1"/>
  </r>
  <r>
    <s v="O007508"/>
    <x v="204"/>
    <s v="C0109"/>
    <x v="74"/>
    <n v="1"/>
    <n v="0.05"/>
    <n v="5121"/>
    <n v="4864.95"/>
    <n v="0.28000000000000003"/>
    <s v="1511.010199919507"/>
    <x v="3"/>
    <x v="9"/>
    <x v="1"/>
  </r>
  <r>
    <s v="O007509"/>
    <x v="348"/>
    <s v="C0214"/>
    <x v="75"/>
    <n v="1"/>
    <n v="0.25"/>
    <n v="27904"/>
    <n v="20928"/>
    <n v="0.22"/>
    <s v="4496.334037748744"/>
    <x v="4"/>
    <x v="1"/>
    <x v="2"/>
  </r>
  <r>
    <s v="O007510"/>
    <x v="301"/>
    <s v="C0409"/>
    <x v="6"/>
    <n v="5"/>
    <n v="0.2"/>
    <n v="3110"/>
    <n v="12440"/>
    <n v="0.31"/>
    <s v="3152.8116216994763"/>
    <x v="2"/>
    <x v="0"/>
    <x v="2"/>
  </r>
  <r>
    <s v="O007511"/>
    <x v="291"/>
    <s v="C0771"/>
    <x v="13"/>
    <n v="3"/>
    <n v="0.1"/>
    <n v="41060"/>
    <n v="110862"/>
    <n v="0.28000000000000003"/>
    <s v="33389.077344916506"/>
    <x v="3"/>
    <x v="4"/>
    <x v="0"/>
  </r>
  <r>
    <s v="O007512"/>
    <x v="323"/>
    <s v="C0633"/>
    <x v="38"/>
    <n v="2"/>
    <n v="0"/>
    <n v="19940"/>
    <n v="39880"/>
    <n v="0.16"/>
    <s v="8936.907946879684"/>
    <x v="1"/>
    <x v="6"/>
    <x v="1"/>
  </r>
  <r>
    <s v="O007513"/>
    <x v="246"/>
    <s v="C0077"/>
    <x v="64"/>
    <n v="2"/>
    <n v="0.15"/>
    <n v="16218"/>
    <n v="27570.6"/>
    <n v="0.19"/>
    <s v="4870.3383371737555"/>
    <x v="0"/>
    <x v="2"/>
    <x v="0"/>
  </r>
  <r>
    <s v="O007514"/>
    <x v="364"/>
    <s v="C0095"/>
    <x v="2"/>
    <n v="2"/>
    <n v="0.2"/>
    <n v="30563"/>
    <n v="48900.800000000003"/>
    <n v="0.19"/>
    <s v="7738.356406395118"/>
    <x v="0"/>
    <x v="8"/>
    <x v="1"/>
  </r>
  <r>
    <s v="O007515"/>
    <x v="276"/>
    <s v="C0269"/>
    <x v="74"/>
    <n v="3"/>
    <n v="0.1"/>
    <n v="5121"/>
    <n v="13826.7"/>
    <n v="0.28000000000000003"/>
    <s v="3904.0781115232653"/>
    <x v="3"/>
    <x v="8"/>
    <x v="0"/>
  </r>
  <r>
    <s v="O007516"/>
    <x v="92"/>
    <s v="C0361"/>
    <x v="9"/>
    <n v="3"/>
    <n v="0.05"/>
    <n v="11380"/>
    <n v="32433"/>
    <n v="0.28000000000000003"/>
    <s v="8941.852542949771"/>
    <x v="3"/>
    <x v="0"/>
    <x v="1"/>
  </r>
  <r>
    <s v="O007517"/>
    <x v="159"/>
    <s v="C0530"/>
    <x v="71"/>
    <n v="1"/>
    <n v="0.15"/>
    <n v="34213"/>
    <n v="29081.05"/>
    <n v="0.19"/>
    <s v="8181.9960343028515"/>
    <x v="0"/>
    <x v="4"/>
    <x v="1"/>
  </r>
  <r>
    <s v="O007518"/>
    <x v="260"/>
    <s v="C0683"/>
    <x v="66"/>
    <n v="2"/>
    <n v="0.1"/>
    <n v="17932"/>
    <s v="32277.600000000002"/>
    <n v="0.16"/>
    <s v="6300.754531566652"/>
    <x v="1"/>
    <x v="1"/>
    <x v="0"/>
  </r>
  <r>
    <s v="O007519"/>
    <x v="14"/>
    <s v="C0162"/>
    <x v="56"/>
    <n v="2"/>
    <n v="0.05"/>
    <n v="3506"/>
    <n v="6661.4"/>
    <n v="0.19"/>
    <s v="1295.8331718849786"/>
    <x v="0"/>
    <x v="2"/>
    <x v="0"/>
  </r>
  <r>
    <s v="O007520"/>
    <x v="43"/>
    <s v="C0465"/>
    <x v="20"/>
    <n v="5"/>
    <n v="0.25"/>
    <n v="40096"/>
    <n v="150360"/>
    <n v="0.22"/>
    <s v="17842.237743068028"/>
    <x v="4"/>
    <x v="0"/>
    <x v="1"/>
  </r>
  <r>
    <s v="O007521"/>
    <x v="163"/>
    <s v="C0823"/>
    <x v="65"/>
    <n v="2"/>
    <n v="0.25"/>
    <n v="34669"/>
    <n v="52003.5"/>
    <n v="0.16"/>
    <s v="8059.739193207949"/>
    <x v="1"/>
    <x v="1"/>
    <x v="0"/>
  </r>
  <r>
    <s v="O007522"/>
    <x v="26"/>
    <s v="C0548"/>
    <x v="38"/>
    <n v="4"/>
    <n v="0.05"/>
    <n v="19940"/>
    <n v="75772"/>
    <n v="0.16"/>
    <s v="17035.662066534045"/>
    <x v="1"/>
    <x v="7"/>
    <x v="1"/>
  </r>
  <r>
    <s v="O007523"/>
    <x v="5"/>
    <s v="C0052"/>
    <x v="77"/>
    <n v="3"/>
    <n v="0"/>
    <n v="39927"/>
    <n v="119781"/>
    <n v="0.16"/>
    <s v="19500.545979562095"/>
    <x v="1"/>
    <x v="2"/>
    <x v="0"/>
  </r>
  <r>
    <s v="O007524"/>
    <x v="94"/>
    <s v="C0488"/>
    <x v="22"/>
    <n v="2"/>
    <n v="0.15"/>
    <n v="10792"/>
    <s v="18346.399999999998"/>
    <n v="0.28000000000000003"/>
    <s v="5664.721262802581"/>
    <x v="3"/>
    <x v="5"/>
    <x v="0"/>
  </r>
  <r>
    <s v="O007525"/>
    <x v="107"/>
    <s v="C0092"/>
    <x v="59"/>
    <n v="4"/>
    <n v="0.05"/>
    <n v="32335"/>
    <n v="122873"/>
    <n v="0.31"/>
    <n v="39776.272656253197"/>
    <x v="2"/>
    <x v="5"/>
    <x v="0"/>
  </r>
  <r>
    <s v="O007526"/>
    <x v="183"/>
    <s v="C0651"/>
    <x v="78"/>
    <n v="1"/>
    <n v="0"/>
    <n v="24310"/>
    <n v="24310"/>
    <n v="0.16"/>
    <s v="3475.5235868923314"/>
    <x v="1"/>
    <x v="7"/>
    <x v="1"/>
  </r>
  <r>
    <s v="O007527"/>
    <x v="55"/>
    <s v="C0357"/>
    <x v="27"/>
    <n v="1"/>
    <n v="0.2"/>
    <n v="38016"/>
    <s v="30412.800000000003"/>
    <n v="0.16"/>
    <s v="6666.365639663918"/>
    <x v="1"/>
    <x v="5"/>
    <x v="1"/>
  </r>
  <r>
    <s v="O007528"/>
    <x v="246"/>
    <s v="C0719"/>
    <x v="10"/>
    <n v="3"/>
    <n v="0.25"/>
    <n v="9427"/>
    <n v="21210.75"/>
    <n v="0.22"/>
    <s v="4806.604268175143"/>
    <x v="4"/>
    <x v="4"/>
    <x v="0"/>
  </r>
  <r>
    <s v="O007529"/>
    <x v="253"/>
    <s v="C1168"/>
    <x v="47"/>
    <n v="1"/>
    <n v="0.05"/>
    <n v="13190"/>
    <n v="12530.5"/>
    <n v="0.22"/>
    <s v="2446.699669155584"/>
    <x v="4"/>
    <x v="0"/>
    <x v="0"/>
  </r>
  <r>
    <s v="O007530"/>
    <x v="167"/>
    <s v="C0199"/>
    <x v="31"/>
    <n v="1"/>
    <n v="0.15"/>
    <n v="657"/>
    <s v="558.4499999999999"/>
    <n v="0.22"/>
    <s v="123.27972313442197"/>
    <x v="4"/>
    <x v="0"/>
    <x v="0"/>
  </r>
  <r>
    <s v="O007531"/>
    <x v="27"/>
    <s v="C0815"/>
    <x v="7"/>
    <n v="2"/>
    <n v="0"/>
    <n v="4623"/>
    <n v="9246"/>
    <n v="0.28000000000000003"/>
    <s v="3050.848376581597"/>
    <x v="3"/>
    <x v="1"/>
    <x v="0"/>
  </r>
  <r>
    <s v="O007532"/>
    <x v="100"/>
    <s v="C0217"/>
    <x v="42"/>
    <n v="2"/>
    <n v="0.05"/>
    <n v="36976"/>
    <n v="70254.399999999994"/>
    <n v="0.28000000000000003"/>
    <s v="16033.402484962367"/>
    <x v="3"/>
    <x v="5"/>
    <x v="1"/>
  </r>
  <r>
    <s v="O007533"/>
    <x v="121"/>
    <s v="C0556"/>
    <x v="52"/>
    <n v="4"/>
    <n v="0"/>
    <n v="36003"/>
    <n v="144012"/>
    <n v="0.16"/>
    <s v="24404.17544533616"/>
    <x v="1"/>
    <x v="0"/>
    <x v="0"/>
  </r>
  <r>
    <s v="O007534"/>
    <x v="76"/>
    <s v="C0803"/>
    <x v="54"/>
    <n v="4"/>
    <n v="0"/>
    <n v="31519"/>
    <n v="126076"/>
    <n v="0.19"/>
    <s v="24279.365167354787"/>
    <x v="0"/>
    <x v="6"/>
    <x v="0"/>
  </r>
  <r>
    <s v="O007535"/>
    <x v="131"/>
    <s v="C0701"/>
    <x v="65"/>
    <n v="2"/>
    <n v="0.1"/>
    <n v="34669"/>
    <s v="62404.200000000004"/>
    <n v="0.16"/>
    <s v="6620.848152604717"/>
    <x v="1"/>
    <x v="5"/>
    <x v="0"/>
  </r>
  <r>
    <s v="O007536"/>
    <x v="343"/>
    <s v="C0503"/>
    <x v="2"/>
    <n v="2"/>
    <n v="0.15"/>
    <n v="30563"/>
    <n v="51957.1"/>
    <n v="0.19"/>
    <s v="11266.21507770045"/>
    <x v="0"/>
    <x v="10"/>
    <x v="0"/>
  </r>
  <r>
    <s v="O007537"/>
    <x v="137"/>
    <s v="C0469"/>
    <x v="27"/>
    <n v="3"/>
    <n v="0.1"/>
    <n v="38016"/>
    <n v="102643.2"/>
    <n v="0.16"/>
    <s v="17344.21786418747"/>
    <x v="1"/>
    <x v="6"/>
    <x v="1"/>
  </r>
  <r>
    <s v="O007538"/>
    <x v="364"/>
    <s v="C0366"/>
    <x v="18"/>
    <n v="2"/>
    <n v="0.1"/>
    <n v="11537"/>
    <s v="20766.600000000002"/>
    <n v="0.22"/>
    <s v="5207.1934162981515"/>
    <x v="4"/>
    <x v="5"/>
    <x v="0"/>
  </r>
  <r>
    <s v="O007539"/>
    <x v="250"/>
    <s v="C0624"/>
    <x v="59"/>
    <n v="1"/>
    <n v="0.05"/>
    <n v="32335"/>
    <n v="30718.25"/>
    <n v="0.31"/>
    <s v="10746.24951648855"/>
    <x v="2"/>
    <x v="2"/>
    <x v="1"/>
  </r>
  <r>
    <s v="O007540"/>
    <x v="252"/>
    <s v="C0920"/>
    <x v="33"/>
    <n v="3"/>
    <n v="0.15"/>
    <n v="5109"/>
    <s v="13027.949999999999"/>
    <n v="0.19"/>
    <s v="2449.9763298431208"/>
    <x v="0"/>
    <x v="1"/>
    <x v="0"/>
  </r>
  <r>
    <s v="O007541"/>
    <x v="169"/>
    <s v="C0561"/>
    <x v="11"/>
    <n v="3"/>
    <n v="0.05"/>
    <n v="9257"/>
    <s v="26382.449999999997"/>
    <n v="0.16"/>
    <s v="3708.155440619235"/>
    <x v="1"/>
    <x v="6"/>
    <x v="0"/>
  </r>
  <r>
    <s v="O007542"/>
    <x v="55"/>
    <s v="C0823"/>
    <x v="32"/>
    <n v="1"/>
    <n v="0"/>
    <n v="3648"/>
    <n v="3648"/>
    <n v="0.22"/>
    <s v="620.6760803034596"/>
    <x v="4"/>
    <x v="1"/>
    <x v="0"/>
  </r>
  <r>
    <s v="O007543"/>
    <x v="159"/>
    <s v="C0967"/>
    <x v="37"/>
    <n v="3"/>
    <n v="0"/>
    <n v="28530"/>
    <n v="85590"/>
    <n v="0.16"/>
    <s v="11764.187482454603"/>
    <x v="1"/>
    <x v="8"/>
    <x v="0"/>
  </r>
  <r>
    <s v="O007544"/>
    <x v="129"/>
    <s v="C0663"/>
    <x v="57"/>
    <n v="2"/>
    <n v="0"/>
    <n v="23441"/>
    <n v="46882"/>
    <n v="0.19"/>
    <s v="8925.544040081946"/>
    <x v="0"/>
    <x v="4"/>
    <x v="1"/>
  </r>
  <r>
    <s v="O007545"/>
    <x v="4"/>
    <s v="C0751"/>
    <x v="49"/>
    <n v="1"/>
    <n v="0.1"/>
    <n v="2649"/>
    <n v="2384.1"/>
    <n v="0.16"/>
    <s v="301.0517779389487"/>
    <x v="1"/>
    <x v="4"/>
    <x v="0"/>
  </r>
  <r>
    <s v="O007546"/>
    <x v="199"/>
    <s v="C1099"/>
    <x v="28"/>
    <n v="2"/>
    <n v="0"/>
    <n v="14233"/>
    <n v="28466"/>
    <n v="0.22"/>
    <n v="6843.8189942727004"/>
    <x v="4"/>
    <x v="5"/>
    <x v="1"/>
  </r>
  <r>
    <s v="O007547"/>
    <x v="206"/>
    <s v="C1122"/>
    <x v="0"/>
    <n v="1"/>
    <n v="0.15"/>
    <n v="17633"/>
    <n v="14988.05"/>
    <n v="0.19"/>
    <s v="2373.8088007758693"/>
    <x v="0"/>
    <x v="5"/>
    <x v="0"/>
  </r>
  <r>
    <s v="O007548"/>
    <x v="8"/>
    <s v="C0383"/>
    <x v="37"/>
    <n v="1"/>
    <n v="0.2"/>
    <n v="28530"/>
    <n v="22824"/>
    <n v="0.16"/>
    <s v="2243.629400238936"/>
    <x v="1"/>
    <x v="1"/>
    <x v="0"/>
  </r>
  <r>
    <s v="O007549"/>
    <x v="195"/>
    <s v="C0309"/>
    <x v="48"/>
    <n v="3"/>
    <n v="0.05"/>
    <n v="19803"/>
    <s v="56438.549999999996"/>
    <n v="0.16"/>
    <s v="7888.543873990368"/>
    <x v="1"/>
    <x v="2"/>
    <x v="0"/>
  </r>
  <r>
    <s v="O007550"/>
    <x v="222"/>
    <s v="C0176"/>
    <x v="24"/>
    <n v="4"/>
    <n v="0.1"/>
    <n v="13614"/>
    <n v="49010.400000000001"/>
    <n v="0.19"/>
    <n v="9627.9941056969492"/>
    <x v="0"/>
    <x v="10"/>
    <x v="0"/>
  </r>
  <r>
    <s v="O007551"/>
    <x v="116"/>
    <s v="C0228"/>
    <x v="48"/>
    <n v="1"/>
    <n v="0.1"/>
    <n v="19803"/>
    <n v="17822.7"/>
    <n v="0.16"/>
    <s v="2065.9969880431545"/>
    <x v="1"/>
    <x v="5"/>
    <x v="0"/>
  </r>
  <r>
    <s v="O007552"/>
    <x v="330"/>
    <s v="C0347"/>
    <x v="15"/>
    <n v="4"/>
    <n v="0.25"/>
    <n v="40809"/>
    <n v="122427"/>
    <n v="0.19"/>
    <s v="19454.975568189686"/>
    <x v="0"/>
    <x v="0"/>
    <x v="0"/>
  </r>
  <r>
    <s v="O007553"/>
    <x v="174"/>
    <s v="C1021"/>
    <x v="18"/>
    <n v="1"/>
    <n v="0"/>
    <n v="11537"/>
    <n v="11537"/>
    <n v="0.22"/>
    <s v="2283.6793874223426"/>
    <x v="4"/>
    <x v="4"/>
    <x v="0"/>
  </r>
  <r>
    <s v="O007554"/>
    <x v="262"/>
    <s v="C0350"/>
    <x v="62"/>
    <n v="1"/>
    <n v="0.15"/>
    <n v="39150"/>
    <n v="33277.5"/>
    <n v="0.28000000000000003"/>
    <n v="8736.6503834249907"/>
    <x v="3"/>
    <x v="9"/>
    <x v="0"/>
  </r>
  <r>
    <s v="O007555"/>
    <x v="111"/>
    <s v="C0455"/>
    <x v="67"/>
    <n v="1"/>
    <n v="0.05"/>
    <n v="35056"/>
    <n v="33303.199999999997"/>
    <n v="0.19"/>
    <s v="6674.823081734999"/>
    <x v="0"/>
    <x v="0"/>
    <x v="2"/>
  </r>
  <r>
    <s v="O007556"/>
    <x v="335"/>
    <s v="C0441"/>
    <x v="34"/>
    <n v="1"/>
    <n v="0.1"/>
    <n v="1533"/>
    <n v="1379.7"/>
    <n v="0.16"/>
    <s v="251.5558180145059"/>
    <x v="1"/>
    <x v="9"/>
    <x v="1"/>
  </r>
  <r>
    <s v="O007557"/>
    <x v="208"/>
    <s v="C0761"/>
    <x v="70"/>
    <n v="1"/>
    <n v="0.05"/>
    <n v="45709"/>
    <s v="43423.549999999996"/>
    <n v="0.22"/>
    <s v="8832.129178555877"/>
    <x v="4"/>
    <x v="5"/>
    <x v="1"/>
  </r>
  <r>
    <s v="O007558"/>
    <x v="37"/>
    <s v="C0515"/>
    <x v="66"/>
    <n v="4"/>
    <n v="0"/>
    <n v="17932"/>
    <n v="71728"/>
    <n v="0.16"/>
    <s v="8868.245845324325"/>
    <x v="1"/>
    <x v="5"/>
    <x v="0"/>
  </r>
  <r>
    <s v="O007559"/>
    <x v="246"/>
    <s v="C1105"/>
    <x v="21"/>
    <n v="1"/>
    <n v="0.05"/>
    <n v="22075"/>
    <n v="20971.25"/>
    <n v="0.16"/>
    <s v="3455.7631576848007"/>
    <x v="1"/>
    <x v="6"/>
    <x v="0"/>
  </r>
  <r>
    <s v="O007560"/>
    <x v="214"/>
    <s v="C0288"/>
    <x v="24"/>
    <n v="1"/>
    <n v="0"/>
    <n v="13614"/>
    <n v="13614"/>
    <n v="0.19"/>
    <s v="2833.3505944385106"/>
    <x v="0"/>
    <x v="2"/>
    <x v="2"/>
  </r>
  <r>
    <s v="O007561"/>
    <x v="237"/>
    <s v="C0008"/>
    <x v="42"/>
    <n v="3"/>
    <n v="0.05"/>
    <n v="36976"/>
    <s v="105381.59999999999"/>
    <n v="0.28000000000000003"/>
    <s v="35459.020602229735"/>
    <x v="3"/>
    <x v="0"/>
    <x v="1"/>
  </r>
  <r>
    <s v="O007562"/>
    <x v="86"/>
    <s v="C0087"/>
    <x v="16"/>
    <n v="1"/>
    <n v="0.15"/>
    <n v="28518"/>
    <n v="24240.3"/>
    <n v="0.31"/>
    <s v="8486.916715446803"/>
    <x v="2"/>
    <x v="10"/>
    <x v="0"/>
  </r>
  <r>
    <s v="O007563"/>
    <x v="255"/>
    <s v="C0998"/>
    <x v="29"/>
    <n v="2"/>
    <n v="0.15"/>
    <n v="32777"/>
    <n v="55720.9"/>
    <n v="0.19"/>
    <n v="8131.9263894542501"/>
    <x v="0"/>
    <x v="1"/>
    <x v="0"/>
  </r>
  <r>
    <s v="O007564"/>
    <x v="289"/>
    <s v="C0286"/>
    <x v="37"/>
    <n v="2"/>
    <n v="0.1"/>
    <n v="28530"/>
    <n v="51354"/>
    <n v="0.16"/>
    <s v="7963.222730154301"/>
    <x v="1"/>
    <x v="6"/>
    <x v="1"/>
  </r>
  <r>
    <s v="O007565"/>
    <x v="111"/>
    <s v="C0074"/>
    <x v="15"/>
    <n v="1"/>
    <n v="0"/>
    <n v="40809"/>
    <n v="40809"/>
    <n v="0.19"/>
    <s v="8405.252544924442"/>
    <x v="0"/>
    <x v="1"/>
    <x v="1"/>
  </r>
  <r>
    <s v="O007566"/>
    <x v="345"/>
    <s v="C1147"/>
    <x v="77"/>
    <n v="3"/>
    <n v="0"/>
    <n v="39927"/>
    <n v="119781"/>
    <n v="0.16"/>
    <s v="15600.668541611234"/>
    <x v="1"/>
    <x v="4"/>
    <x v="0"/>
  </r>
  <r>
    <s v="O007567"/>
    <x v="68"/>
    <s v="C0806"/>
    <x v="48"/>
    <n v="1"/>
    <n v="0.2"/>
    <n v="19803"/>
    <s v="15842.400000000001"/>
    <n v="0.16"/>
    <s v="2340.3242902570823"/>
    <x v="1"/>
    <x v="4"/>
    <x v="2"/>
  </r>
  <r>
    <s v="O007568"/>
    <x v="127"/>
    <s v="C1167"/>
    <x v="26"/>
    <n v="1"/>
    <n v="0.05"/>
    <n v="7732"/>
    <n v="7345.4"/>
    <n v="0.22"/>
    <s v="1789.255513009687"/>
    <x v="4"/>
    <x v="9"/>
    <x v="0"/>
  </r>
  <r>
    <s v="O007569"/>
    <x v="220"/>
    <s v="C0158"/>
    <x v="59"/>
    <n v="1"/>
    <n v="0.2"/>
    <n v="32335"/>
    <n v="25868"/>
    <n v="0.31"/>
    <s v="8245.399108480035"/>
    <x v="2"/>
    <x v="5"/>
    <x v="2"/>
  </r>
  <r>
    <s v="O007570"/>
    <x v="71"/>
    <s v="C0430"/>
    <x v="41"/>
    <n v="2"/>
    <n v="0.2"/>
    <n v="38513"/>
    <n v="61620.800000000003"/>
    <n v="0.19"/>
    <s v="11711.679737953276"/>
    <x v="0"/>
    <x v="8"/>
    <x v="0"/>
  </r>
  <r>
    <s v="O007571"/>
    <x v="210"/>
    <s v="C1133"/>
    <x v="68"/>
    <n v="2"/>
    <n v="0"/>
    <n v="35424"/>
    <n v="70848"/>
    <n v="0.19"/>
    <s v="11840.527080941016"/>
    <x v="0"/>
    <x v="7"/>
    <x v="0"/>
  </r>
  <r>
    <s v="O007572"/>
    <x v="305"/>
    <s v="C0846"/>
    <x v="54"/>
    <n v="2"/>
    <n v="0.2"/>
    <n v="31519"/>
    <n v="50430.400000000001"/>
    <n v="0.19"/>
    <s v="7030.193616979215"/>
    <x v="0"/>
    <x v="1"/>
    <x v="1"/>
  </r>
  <r>
    <s v="O007573"/>
    <x v="240"/>
    <s v="C0036"/>
    <x v="31"/>
    <n v="2"/>
    <n v="0.1"/>
    <n v="657"/>
    <s v="1182.6000000000001"/>
    <n v="0.22"/>
    <s v="247.23999983238173"/>
    <x v="4"/>
    <x v="6"/>
    <x v="0"/>
  </r>
  <r>
    <s v="O007574"/>
    <x v="54"/>
    <s v="C1114"/>
    <x v="35"/>
    <n v="2"/>
    <n v="0.15"/>
    <n v="24562"/>
    <n v="41755.4"/>
    <n v="0.22"/>
    <s v="9052.865778424526"/>
    <x v="4"/>
    <x v="4"/>
    <x v="0"/>
  </r>
  <r>
    <s v="O007575"/>
    <x v="112"/>
    <s v="C1021"/>
    <x v="18"/>
    <n v="1"/>
    <n v="0.2"/>
    <n v="11537"/>
    <n v="9229.6"/>
    <n v="0.22"/>
    <s v="1556.157023415493"/>
    <x v="4"/>
    <x v="4"/>
    <x v="0"/>
  </r>
  <r>
    <s v="O007576"/>
    <x v="131"/>
    <s v="C0974"/>
    <x v="35"/>
    <n v="4"/>
    <n v="0.1"/>
    <n v="24562"/>
    <n v="88423.2"/>
    <n v="0.22"/>
    <s v="19601.564951442535"/>
    <x v="4"/>
    <x v="1"/>
    <x v="0"/>
  </r>
  <r>
    <s v="O007577"/>
    <x v="219"/>
    <s v="C1018"/>
    <x v="27"/>
    <n v="4"/>
    <n v="0.15"/>
    <n v="38016"/>
    <n v="129254.39999999999"/>
    <n v="0.16"/>
    <s v="22454.274060483134"/>
    <x v="1"/>
    <x v="2"/>
    <x v="0"/>
  </r>
  <r>
    <s v="O007578"/>
    <x v="193"/>
    <s v="C0713"/>
    <x v="35"/>
    <n v="2"/>
    <n v="0.15"/>
    <n v="24562"/>
    <n v="41755.4"/>
    <n v="0.22"/>
    <s v="8174.884264559064"/>
    <x v="4"/>
    <x v="0"/>
    <x v="1"/>
  </r>
  <r>
    <s v="O007579"/>
    <x v="196"/>
    <s v="C1070"/>
    <x v="54"/>
    <n v="1"/>
    <n v="0.15"/>
    <n v="31519"/>
    <s v="26791.149999999998"/>
    <n v="0.19"/>
    <s v="5468.624818618121"/>
    <x v="0"/>
    <x v="7"/>
    <x v="2"/>
  </r>
  <r>
    <s v="O007580"/>
    <x v="296"/>
    <s v="C0488"/>
    <x v="56"/>
    <n v="2"/>
    <n v="0.15"/>
    <n v="3506"/>
    <n v="5960.2"/>
    <n v="0.19"/>
    <s v="1189.952178730213"/>
    <x v="0"/>
    <x v="5"/>
    <x v="0"/>
  </r>
  <r>
    <s v="O007581"/>
    <x v="300"/>
    <s v="C0619"/>
    <x v="61"/>
    <n v="1"/>
    <n v="0"/>
    <n v="12154"/>
    <n v="12154"/>
    <n v="0.19"/>
    <s v="2179.7152393846573"/>
    <x v="0"/>
    <x v="5"/>
    <x v="1"/>
  </r>
  <r>
    <s v="O007582"/>
    <x v="200"/>
    <s v="C0170"/>
    <x v="51"/>
    <n v="2"/>
    <n v="0.05"/>
    <n v="23506"/>
    <n v="44661.4"/>
    <n v="0.31"/>
    <s v="13194.809529237193"/>
    <x v="2"/>
    <x v="8"/>
    <x v="0"/>
  </r>
  <r>
    <s v="O007583"/>
    <x v="114"/>
    <s v="C0146"/>
    <x v="22"/>
    <n v="1"/>
    <n v="0.2"/>
    <n v="10792"/>
    <n v="8633.6"/>
    <n v="0.28000000000000003"/>
    <s v="2317.0262312691657"/>
    <x v="3"/>
    <x v="3"/>
    <x v="0"/>
  </r>
  <r>
    <s v="O007584"/>
    <x v="275"/>
    <s v="C0868"/>
    <x v="1"/>
    <n v="2"/>
    <n v="0.05"/>
    <n v="10888"/>
    <n v="20687.2"/>
    <n v="0.19"/>
    <s v="3310.634489190035"/>
    <x v="0"/>
    <x v="4"/>
    <x v="0"/>
  </r>
  <r>
    <s v="O007585"/>
    <x v="192"/>
    <s v="C0420"/>
    <x v="57"/>
    <n v="1"/>
    <n v="0.1"/>
    <n v="23441"/>
    <n v="21096.9"/>
    <n v="0.19"/>
    <s v="4262.892464066608"/>
    <x v="0"/>
    <x v="7"/>
    <x v="1"/>
  </r>
  <r>
    <s v="O007586"/>
    <x v="122"/>
    <s v="C0573"/>
    <x v="17"/>
    <n v="4"/>
    <n v="0.05"/>
    <n v="41116"/>
    <n v="156240.79999999999"/>
    <n v="0.19"/>
    <s v="25063.44289069342"/>
    <x v="0"/>
    <x v="7"/>
    <x v="0"/>
  </r>
  <r>
    <s v="O007587"/>
    <x v="149"/>
    <s v="C1027"/>
    <x v="68"/>
    <n v="1"/>
    <n v="0"/>
    <n v="35424"/>
    <n v="35424"/>
    <n v="0.19"/>
    <s v="5762.144713843478"/>
    <x v="0"/>
    <x v="9"/>
    <x v="0"/>
  </r>
  <r>
    <s v="O007588"/>
    <x v="126"/>
    <s v="C0799"/>
    <x v="70"/>
    <n v="2"/>
    <n v="0.05"/>
    <n v="45709"/>
    <s v="86847.09999999999"/>
    <n v="0.22"/>
    <s v="20617.874414892056"/>
    <x v="4"/>
    <x v="3"/>
    <x v="0"/>
  </r>
  <r>
    <s v="O007589"/>
    <x v="290"/>
    <s v="C0321"/>
    <x v="41"/>
    <n v="4"/>
    <n v="0.05"/>
    <n v="38513"/>
    <n v="146349.4"/>
    <n v="0.19"/>
    <s v="26566.443520471406"/>
    <x v="0"/>
    <x v="1"/>
    <x v="0"/>
  </r>
  <r>
    <s v="O007590"/>
    <x v="170"/>
    <s v="C0246"/>
    <x v="60"/>
    <n v="1"/>
    <n v="0.1"/>
    <n v="11721"/>
    <n v="10548.9"/>
    <n v="0.16"/>
    <n v="1710.6031636421301"/>
    <x v="1"/>
    <x v="5"/>
    <x v="0"/>
  </r>
  <r>
    <s v="O007591"/>
    <x v="279"/>
    <s v="C0477"/>
    <x v="57"/>
    <n v="4"/>
    <n v="0.2"/>
    <n v="23441"/>
    <n v="75011.199999999997"/>
    <n v="0.19"/>
    <s v="9758.468041723794"/>
    <x v="0"/>
    <x v="4"/>
    <x v="2"/>
  </r>
  <r>
    <s v="O007592"/>
    <x v="66"/>
    <s v="C1117"/>
    <x v="53"/>
    <n v="1"/>
    <n v="0.1"/>
    <n v="46621"/>
    <n v="41958.9"/>
    <n v="0.19"/>
    <s v="7203.687642950514"/>
    <x v="0"/>
    <x v="8"/>
    <x v="0"/>
  </r>
  <r>
    <s v="O007593"/>
    <x v="309"/>
    <s v="C0783"/>
    <x v="27"/>
    <n v="5"/>
    <n v="0.15"/>
    <n v="38016"/>
    <n v="161568"/>
    <n v="0.16"/>
    <s v="35355.43339933273"/>
    <x v="1"/>
    <x v="4"/>
    <x v="0"/>
  </r>
  <r>
    <s v="O007594"/>
    <x v="309"/>
    <s v="C0533"/>
    <x v="56"/>
    <n v="5"/>
    <n v="0.1"/>
    <n v="3506"/>
    <n v="15777"/>
    <n v="0.19"/>
    <s v="2014.276604875974"/>
    <x v="0"/>
    <x v="2"/>
    <x v="0"/>
  </r>
  <r>
    <s v="O007595"/>
    <x v="38"/>
    <s v="C0237"/>
    <x v="37"/>
    <n v="1"/>
    <n v="0.2"/>
    <n v="28530"/>
    <n v="22824"/>
    <n v="0.16"/>
    <s v="5049.513357762388"/>
    <x v="1"/>
    <x v="3"/>
    <x v="0"/>
  </r>
  <r>
    <s v="O007596"/>
    <x v="253"/>
    <s v="C1165"/>
    <x v="20"/>
    <n v="3"/>
    <n v="0.15"/>
    <n v="40096"/>
    <n v="102244.8"/>
    <n v="0.22"/>
    <s v="23428.627269913442"/>
    <x v="4"/>
    <x v="10"/>
    <x v="0"/>
  </r>
  <r>
    <s v="O007597"/>
    <x v="266"/>
    <s v="C0975"/>
    <x v="45"/>
    <n v="1"/>
    <n v="0"/>
    <n v="14854"/>
    <n v="14854"/>
    <n v="0.22"/>
    <s v="2990.7853712803403"/>
    <x v="4"/>
    <x v="1"/>
    <x v="1"/>
  </r>
  <r>
    <s v="O007598"/>
    <x v="268"/>
    <s v="C0679"/>
    <x v="68"/>
    <n v="1"/>
    <n v="0.1"/>
    <n v="35424"/>
    <s v="31881.600000000002"/>
    <n v="0.19"/>
    <s v="5829.399671038381"/>
    <x v="0"/>
    <x v="6"/>
    <x v="0"/>
  </r>
  <r>
    <s v="O007599"/>
    <x v="292"/>
    <s v="C0579"/>
    <x v="45"/>
    <n v="1"/>
    <n v="0.2"/>
    <n v="14854"/>
    <n v="11883.2"/>
    <n v="0.22"/>
    <s v="3126.089310546322"/>
    <x v="4"/>
    <x v="6"/>
    <x v="1"/>
  </r>
  <r>
    <s v="O007600"/>
    <x v="275"/>
    <s v="C0130"/>
    <x v="18"/>
    <n v="1"/>
    <n v="0.15"/>
    <n v="11537"/>
    <s v="9806.449999999999"/>
    <n v="0.22"/>
    <s v="1375.724149190297"/>
    <x v="4"/>
    <x v="3"/>
    <x v="2"/>
  </r>
  <r>
    <s v="O007601"/>
    <x v="204"/>
    <s v="C0011"/>
    <x v="49"/>
    <n v="2"/>
    <n v="0.2"/>
    <n v="2649"/>
    <s v="4238.400000000001"/>
    <n v="0.16"/>
    <s v="888.1143740960546"/>
    <x v="1"/>
    <x v="9"/>
    <x v="0"/>
  </r>
  <r>
    <s v="O007602"/>
    <x v="332"/>
    <s v="C0257"/>
    <x v="64"/>
    <n v="2"/>
    <n v="0.05"/>
    <n v="16218"/>
    <s v="30814.199999999997"/>
    <n v="0.19"/>
    <s v="6141.194235282389"/>
    <x v="0"/>
    <x v="0"/>
    <x v="0"/>
  </r>
  <r>
    <s v="O007603"/>
    <x v="198"/>
    <s v="C0816"/>
    <x v="65"/>
    <n v="3"/>
    <n v="0.25"/>
    <n v="34669"/>
    <n v="78005.25"/>
    <n v="0.16"/>
    <s v="15244.449525928563"/>
    <x v="1"/>
    <x v="10"/>
    <x v="0"/>
  </r>
  <r>
    <s v="O007604"/>
    <x v="107"/>
    <s v="C0369"/>
    <x v="16"/>
    <n v="1"/>
    <n v="0.05"/>
    <n v="28518"/>
    <n v="27092.1"/>
    <n v="0.31"/>
    <s v="6740.750204472886"/>
    <x v="2"/>
    <x v="10"/>
    <x v="0"/>
  </r>
  <r>
    <s v="O007605"/>
    <x v="358"/>
    <s v="C0944"/>
    <x v="50"/>
    <n v="5"/>
    <n v="0"/>
    <n v="44505"/>
    <n v="222525"/>
    <n v="0.19"/>
    <s v="40508.158832727284"/>
    <x v="0"/>
    <x v="3"/>
    <x v="1"/>
  </r>
  <r>
    <s v="O007606"/>
    <x v="221"/>
    <s v="C0882"/>
    <x v="42"/>
    <n v="1"/>
    <n v="0.1"/>
    <n v="36976"/>
    <n v="33278.400000000001"/>
    <n v="0.28000000000000003"/>
    <s v="6606.018480379477"/>
    <x v="3"/>
    <x v="3"/>
    <x v="0"/>
  </r>
  <r>
    <s v="O007607"/>
    <x v="56"/>
    <s v="C0019"/>
    <x v="55"/>
    <n v="1"/>
    <n v="0"/>
    <n v="15711"/>
    <n v="15711"/>
    <n v="0.19"/>
    <s v="3643.623054632773"/>
    <x v="0"/>
    <x v="5"/>
    <x v="0"/>
  </r>
  <r>
    <s v="O007608"/>
    <x v="50"/>
    <s v="C0110"/>
    <x v="58"/>
    <n v="2"/>
    <n v="0.15"/>
    <n v="34314"/>
    <s v="58333.799999999996"/>
    <n v="0.16"/>
    <s v="7327.028178197854"/>
    <x v="1"/>
    <x v="0"/>
    <x v="0"/>
  </r>
  <r>
    <s v="O007609"/>
    <x v="264"/>
    <s v="C0505"/>
    <x v="45"/>
    <n v="4"/>
    <n v="0.2"/>
    <n v="14854"/>
    <n v="47532.800000000003"/>
    <n v="0.22"/>
    <s v="8797.886442137511"/>
    <x v="4"/>
    <x v="6"/>
    <x v="0"/>
  </r>
  <r>
    <s v="O007610"/>
    <x v="323"/>
    <s v="C1058"/>
    <x v="2"/>
    <n v="3"/>
    <n v="0.2"/>
    <n v="30563"/>
    <n v="73351.199999999997"/>
    <n v="0.19"/>
    <s v="8970.482788676032"/>
    <x v="0"/>
    <x v="6"/>
    <x v="0"/>
  </r>
  <r>
    <s v="O007611"/>
    <x v="130"/>
    <s v="C1003"/>
    <x v="53"/>
    <n v="2"/>
    <n v="0.1"/>
    <n v="46621"/>
    <n v="83917.8"/>
    <n v="0.19"/>
    <s v="17249.54972049573"/>
    <x v="0"/>
    <x v="7"/>
    <x v="1"/>
  </r>
  <r>
    <s v="O007612"/>
    <x v="42"/>
    <s v="C0255"/>
    <x v="55"/>
    <n v="1"/>
    <n v="0.1"/>
    <n v="15711"/>
    <n v="14139.9"/>
    <n v="0.19"/>
    <s v="2722.159320129552"/>
    <x v="0"/>
    <x v="9"/>
    <x v="2"/>
  </r>
  <r>
    <s v="O007613"/>
    <x v="135"/>
    <s v="C0638"/>
    <x v="49"/>
    <n v="1"/>
    <n v="0.25"/>
    <n v="2649"/>
    <n v="1986.75"/>
    <n v="0.16"/>
    <s v="265.87590460561614"/>
    <x v="1"/>
    <x v="0"/>
    <x v="2"/>
  </r>
  <r>
    <s v="O007614"/>
    <x v="337"/>
    <s v="C0134"/>
    <x v="8"/>
    <n v="2"/>
    <n v="0.1"/>
    <n v="26232"/>
    <n v="47217.599999999999"/>
    <n v="0.22"/>
    <s v="10822.680612627886"/>
    <x v="4"/>
    <x v="10"/>
    <x v="0"/>
  </r>
  <r>
    <s v="O007615"/>
    <x v="139"/>
    <s v="C0499"/>
    <x v="9"/>
    <n v="2"/>
    <n v="0.2"/>
    <n v="11380"/>
    <n v="18208"/>
    <n v="0.28000000000000003"/>
    <s v="4601.204773663836"/>
    <x v="3"/>
    <x v="5"/>
    <x v="0"/>
  </r>
  <r>
    <s v="O007616"/>
    <x v="131"/>
    <s v="C0397"/>
    <x v="77"/>
    <n v="1"/>
    <n v="0.2"/>
    <n v="39927"/>
    <s v="31941.600000000002"/>
    <n v="0.16"/>
    <s v="3143.849312398623"/>
    <x v="1"/>
    <x v="1"/>
    <x v="0"/>
  </r>
  <r>
    <s v="O007617"/>
    <x v="173"/>
    <s v="C0647"/>
    <x v="43"/>
    <n v="2"/>
    <n v="0.05"/>
    <n v="21121"/>
    <n v="40129.9"/>
    <n v="0.19"/>
    <s v="7113.709776777584"/>
    <x v="0"/>
    <x v="10"/>
    <x v="1"/>
  </r>
  <r>
    <s v="O007618"/>
    <x v="10"/>
    <s v="C0685"/>
    <x v="54"/>
    <n v="3"/>
    <n v="0"/>
    <n v="31519"/>
    <n v="94557"/>
    <n v="0.19"/>
    <s v="23409.01735980988"/>
    <x v="0"/>
    <x v="6"/>
    <x v="1"/>
  </r>
  <r>
    <s v="O007619"/>
    <x v="262"/>
    <s v="C0019"/>
    <x v="1"/>
    <n v="2"/>
    <n v="0.1"/>
    <n v="10888"/>
    <n v="19598.400000000001"/>
    <n v="0.19"/>
    <s v="4390.204712733684"/>
    <x v="0"/>
    <x v="5"/>
    <x v="0"/>
  </r>
  <r>
    <s v="O007620"/>
    <x v="42"/>
    <s v="C1011"/>
    <x v="28"/>
    <n v="1"/>
    <n v="0.2"/>
    <n v="14233"/>
    <s v="11386.400000000001"/>
    <n v="0.22"/>
    <s v="2686.4844511267665"/>
    <x v="4"/>
    <x v="2"/>
    <x v="0"/>
  </r>
  <r>
    <s v="O007621"/>
    <x v="356"/>
    <s v="C0119"/>
    <x v="75"/>
    <n v="2"/>
    <n v="0.2"/>
    <n v="27904"/>
    <n v="44646.400000000001"/>
    <n v="0.22"/>
    <s v="10203.52683657958"/>
    <x v="4"/>
    <x v="3"/>
    <x v="2"/>
  </r>
  <r>
    <s v="O007622"/>
    <x v="183"/>
    <s v="C0302"/>
    <x v="72"/>
    <n v="1"/>
    <n v="0.1"/>
    <n v="21109"/>
    <s v="18998.100000000002"/>
    <n v="0.22"/>
    <s v="3937.991119065501"/>
    <x v="4"/>
    <x v="0"/>
    <x v="0"/>
  </r>
  <r>
    <s v="O007623"/>
    <x v="19"/>
    <s v="C0227"/>
    <x v="44"/>
    <n v="1"/>
    <n v="0"/>
    <n v="35247"/>
    <n v="35247"/>
    <n v="0.16"/>
    <s v="6547.453998771783"/>
    <x v="1"/>
    <x v="3"/>
    <x v="1"/>
  </r>
  <r>
    <s v="O007624"/>
    <x v="100"/>
    <s v="C0356"/>
    <x v="33"/>
    <n v="3"/>
    <n v="0"/>
    <n v="5109"/>
    <n v="15327"/>
    <n v="0.19"/>
    <s v="3215.395119998626"/>
    <x v="0"/>
    <x v="4"/>
    <x v="0"/>
  </r>
  <r>
    <s v="O007625"/>
    <x v="238"/>
    <s v="C0701"/>
    <x v="50"/>
    <n v="2"/>
    <n v="0.25"/>
    <n v="44505"/>
    <n v="66757.5"/>
    <n v="0.19"/>
    <s v="12489.729067233231"/>
    <x v="0"/>
    <x v="5"/>
    <x v="0"/>
  </r>
  <r>
    <s v="O007626"/>
    <x v="161"/>
    <s v="C0487"/>
    <x v="8"/>
    <n v="3"/>
    <n v="0.1"/>
    <n v="26232"/>
    <s v="70826.40000000001"/>
    <n v="0.22"/>
    <s v="16075.31329298357"/>
    <x v="4"/>
    <x v="3"/>
    <x v="2"/>
  </r>
  <r>
    <s v="O007627"/>
    <x v="46"/>
    <s v="C0223"/>
    <x v="42"/>
    <n v="1"/>
    <n v="0.15"/>
    <n v="36976"/>
    <n v="31429.599999999999"/>
    <n v="0.28000000000000003"/>
    <s v="7033.783708483184"/>
    <x v="3"/>
    <x v="1"/>
    <x v="2"/>
  </r>
  <r>
    <s v="O007628"/>
    <x v="97"/>
    <s v="C0995"/>
    <x v="19"/>
    <n v="4"/>
    <n v="0.2"/>
    <n v="43459"/>
    <s v="139068.80000000002"/>
    <n v="0.19"/>
    <s v="24085.269336103753"/>
    <x v="0"/>
    <x v="5"/>
    <x v="1"/>
  </r>
  <r>
    <s v="O007629"/>
    <x v="331"/>
    <s v="C0500"/>
    <x v="51"/>
    <n v="1"/>
    <n v="0.2"/>
    <n v="23506"/>
    <n v="18804.8"/>
    <n v="0.31"/>
    <s v="5044.223426830027"/>
    <x v="2"/>
    <x v="4"/>
    <x v="2"/>
  </r>
  <r>
    <s v="O007630"/>
    <x v="153"/>
    <s v="C1046"/>
    <x v="18"/>
    <n v="3"/>
    <n v="0.1"/>
    <n v="11537"/>
    <n v="31149.9"/>
    <n v="0.22"/>
    <s v="5531.403987722281"/>
    <x v="4"/>
    <x v="5"/>
    <x v="0"/>
  </r>
  <r>
    <s v="O007631"/>
    <x v="330"/>
    <s v="C1151"/>
    <x v="63"/>
    <n v="1"/>
    <n v="0.1"/>
    <n v="9199"/>
    <n v="8279.1"/>
    <n v="0.16"/>
    <s v="1460.9264312887592"/>
    <x v="1"/>
    <x v="6"/>
    <x v="1"/>
  </r>
  <r>
    <s v="O007632"/>
    <x v="337"/>
    <s v="C0365"/>
    <x v="53"/>
    <n v="1"/>
    <n v="0.15"/>
    <n v="46621"/>
    <n v="39627.85"/>
    <n v="0.19"/>
    <n v="5775.3102648927397"/>
    <x v="0"/>
    <x v="10"/>
    <x v="0"/>
  </r>
  <r>
    <s v="O007633"/>
    <x v="121"/>
    <s v="C1068"/>
    <x v="29"/>
    <n v="1"/>
    <n v="0.05"/>
    <n v="32777"/>
    <s v="31138.149999999998"/>
    <n v="0.19"/>
    <s v="6753.339022123446"/>
    <x v="0"/>
    <x v="8"/>
    <x v="0"/>
  </r>
  <r>
    <s v="O007634"/>
    <x v="130"/>
    <s v="C0519"/>
    <x v="36"/>
    <n v="1"/>
    <n v="0.1"/>
    <n v="29812"/>
    <n v="26830.799999999999"/>
    <n v="0.28000000000000003"/>
    <s v="8481.752917473954"/>
    <x v="3"/>
    <x v="6"/>
    <x v="1"/>
  </r>
  <r>
    <s v="O007635"/>
    <x v="170"/>
    <s v="C1152"/>
    <x v="71"/>
    <n v="2"/>
    <n v="0"/>
    <n v="34213"/>
    <n v="68426"/>
    <n v="0.19"/>
    <s v="12853.163664200745"/>
    <x v="0"/>
    <x v="5"/>
    <x v="0"/>
  </r>
  <r>
    <s v="O007636"/>
    <x v="239"/>
    <s v="C1154"/>
    <x v="60"/>
    <n v="4"/>
    <n v="0.2"/>
    <n v="11721"/>
    <s v="37507.200000000004"/>
    <n v="0.16"/>
    <s v="5206.2594813438045"/>
    <x v="1"/>
    <x v="6"/>
    <x v="1"/>
  </r>
  <r>
    <s v="O007637"/>
    <x v="130"/>
    <s v="C0529"/>
    <x v="12"/>
    <n v="1"/>
    <n v="0.25"/>
    <n v="5299"/>
    <n v="3974.25"/>
    <n v="0.16"/>
    <s v="779.2940298530722"/>
    <x v="1"/>
    <x v="1"/>
    <x v="0"/>
  </r>
  <r>
    <s v="O007638"/>
    <x v="240"/>
    <s v="C0186"/>
    <x v="18"/>
    <n v="2"/>
    <n v="0.25"/>
    <n v="11537"/>
    <n v="17305.5"/>
    <n v="0.22"/>
    <s v="4141.775933260012"/>
    <x v="4"/>
    <x v="8"/>
    <x v="1"/>
  </r>
  <r>
    <s v="O007639"/>
    <x v="161"/>
    <s v="C0798"/>
    <x v="37"/>
    <n v="4"/>
    <n v="0.05"/>
    <n v="28530"/>
    <n v="108414"/>
    <n v="0.16"/>
    <s v="21881.33716148929"/>
    <x v="1"/>
    <x v="5"/>
    <x v="0"/>
  </r>
  <r>
    <s v="O007640"/>
    <x v="66"/>
    <s v="C0982"/>
    <x v="59"/>
    <n v="2"/>
    <n v="0.1"/>
    <n v="32335"/>
    <n v="58203"/>
    <n v="0.31"/>
    <s v="15839.782785385712"/>
    <x v="2"/>
    <x v="8"/>
    <x v="0"/>
  </r>
  <r>
    <s v="O007641"/>
    <x v="1"/>
    <s v="C0348"/>
    <x v="20"/>
    <n v="1"/>
    <n v="0.05"/>
    <n v="40096"/>
    <n v="38091.199999999997"/>
    <n v="0.22"/>
    <s v="8032.969306052041"/>
    <x v="4"/>
    <x v="1"/>
    <x v="0"/>
  </r>
  <r>
    <s v="O007642"/>
    <x v="40"/>
    <s v="C0922"/>
    <x v="52"/>
    <n v="5"/>
    <n v="0.05"/>
    <n v="36003"/>
    <n v="171014.25"/>
    <n v="0.16"/>
    <s v="26054.060149926856"/>
    <x v="1"/>
    <x v="9"/>
    <x v="0"/>
  </r>
  <r>
    <s v="O007643"/>
    <x v="55"/>
    <s v="C0921"/>
    <x v="21"/>
    <n v="1"/>
    <n v="0.1"/>
    <n v="22075"/>
    <n v="19867.5"/>
    <n v="0.16"/>
    <s v="3324.4260552019755"/>
    <x v="1"/>
    <x v="7"/>
    <x v="0"/>
  </r>
  <r>
    <s v="O007644"/>
    <x v="65"/>
    <s v="C0957"/>
    <x v="54"/>
    <n v="2"/>
    <n v="0.15"/>
    <n v="31519"/>
    <s v="53582.299999999996"/>
    <n v="0.19"/>
    <s v="11352.537462305974"/>
    <x v="0"/>
    <x v="3"/>
    <x v="1"/>
  </r>
  <r>
    <s v="O007645"/>
    <x v="212"/>
    <s v="C0361"/>
    <x v="27"/>
    <n v="3"/>
    <n v="0"/>
    <n v="38016"/>
    <n v="114048"/>
    <n v="0.16"/>
    <s v="18797.858563700822"/>
    <x v="1"/>
    <x v="0"/>
    <x v="1"/>
  </r>
  <r>
    <s v="O007646"/>
    <x v="345"/>
    <s v="C0182"/>
    <x v="13"/>
    <n v="1"/>
    <n v="0.1"/>
    <n v="41060"/>
    <n v="36954"/>
    <n v="0.28000000000000003"/>
    <s v="12074.316477595305"/>
    <x v="3"/>
    <x v="8"/>
    <x v="0"/>
  </r>
  <r>
    <s v="O007647"/>
    <x v="336"/>
    <s v="C0097"/>
    <x v="56"/>
    <n v="2"/>
    <n v="0.1"/>
    <n v="3506"/>
    <n v="6310.8"/>
    <n v="0.19"/>
    <s v="1116.279048644694"/>
    <x v="0"/>
    <x v="10"/>
    <x v="0"/>
  </r>
  <r>
    <s v="O007648"/>
    <x v="51"/>
    <s v="C0563"/>
    <x v="12"/>
    <n v="1"/>
    <n v="0.05"/>
    <n v="5299"/>
    <n v="5034.05"/>
    <n v="0.16"/>
    <s v="620.6210334974076"/>
    <x v="1"/>
    <x v="6"/>
    <x v="0"/>
  </r>
  <r>
    <s v="O007649"/>
    <x v="356"/>
    <s v="C0314"/>
    <x v="2"/>
    <n v="1"/>
    <n v="0"/>
    <n v="30563"/>
    <n v="30563"/>
    <n v="0.19"/>
    <s v="5094.901064424434"/>
    <x v="0"/>
    <x v="1"/>
    <x v="1"/>
  </r>
  <r>
    <s v="O007650"/>
    <x v="124"/>
    <s v="C0955"/>
    <x v="73"/>
    <n v="1"/>
    <n v="0.1"/>
    <n v="35516"/>
    <n v="31964.400000000001"/>
    <n v="0.19"/>
    <s v="5189.333989666914"/>
    <x v="0"/>
    <x v="10"/>
    <x v="1"/>
  </r>
  <r>
    <s v="O007651"/>
    <x v="152"/>
    <s v="C0021"/>
    <x v="12"/>
    <n v="5"/>
    <n v="0.15"/>
    <n v="5299"/>
    <n v="22520.75"/>
    <n v="0.16"/>
    <s v="3243.947909468828"/>
    <x v="1"/>
    <x v="7"/>
    <x v="0"/>
  </r>
  <r>
    <s v="O007652"/>
    <x v="75"/>
    <s v="C0805"/>
    <x v="50"/>
    <n v="4"/>
    <n v="0.15"/>
    <n v="44505"/>
    <n v="151317"/>
    <n v="0.19"/>
    <s v="27324.577950131425"/>
    <x v="0"/>
    <x v="0"/>
    <x v="1"/>
  </r>
  <r>
    <s v="O007653"/>
    <x v="358"/>
    <s v="C0576"/>
    <x v="79"/>
    <n v="1"/>
    <n v="0.05"/>
    <n v="23117"/>
    <s v="21961.149999999998"/>
    <n v="0.19"/>
    <s v="3998.3088637796513"/>
    <x v="0"/>
    <x v="5"/>
    <x v="0"/>
  </r>
  <r>
    <s v="O007654"/>
    <x v="286"/>
    <s v="C0403"/>
    <x v="62"/>
    <n v="1"/>
    <n v="0.05"/>
    <n v="39150"/>
    <n v="37192.5"/>
    <n v="0.28000000000000003"/>
    <s v="10715.808720313742"/>
    <x v="3"/>
    <x v="9"/>
    <x v="0"/>
  </r>
  <r>
    <s v="O007655"/>
    <x v="38"/>
    <s v="C1148"/>
    <x v="13"/>
    <n v="1"/>
    <n v="0.05"/>
    <n v="41060"/>
    <n v="39007"/>
    <n v="0.28000000000000003"/>
    <s v="10292.451763192046"/>
    <x v="3"/>
    <x v="2"/>
    <x v="0"/>
  </r>
  <r>
    <s v="O007656"/>
    <x v="108"/>
    <s v="C0613"/>
    <x v="71"/>
    <n v="2"/>
    <n v="0"/>
    <n v="34213"/>
    <n v="68426"/>
    <n v="0.19"/>
    <s v="15512.724031427484"/>
    <x v="0"/>
    <x v="8"/>
    <x v="0"/>
  </r>
  <r>
    <s v="O007657"/>
    <x v="339"/>
    <s v="C1143"/>
    <x v="7"/>
    <n v="3"/>
    <n v="0.05"/>
    <n v="4623"/>
    <n v="13175.55"/>
    <n v="0.28000000000000003"/>
    <s v="2795.3664705452657"/>
    <x v="3"/>
    <x v="4"/>
    <x v="2"/>
  </r>
  <r>
    <s v="O007658"/>
    <x v="338"/>
    <s v="C0970"/>
    <x v="50"/>
    <n v="5"/>
    <n v="0.2"/>
    <n v="44505"/>
    <n v="178020"/>
    <n v="0.19"/>
    <s v="19948.922408603692"/>
    <x v="0"/>
    <x v="0"/>
    <x v="0"/>
  </r>
  <r>
    <s v="O007659"/>
    <x v="63"/>
    <s v="C0693"/>
    <x v="45"/>
    <n v="3"/>
    <n v="0"/>
    <n v="14854"/>
    <n v="44562"/>
    <n v="0.22"/>
    <s v="11365.352031061831"/>
    <x v="4"/>
    <x v="10"/>
    <x v="0"/>
  </r>
  <r>
    <s v="O007660"/>
    <x v="346"/>
    <s v="C0959"/>
    <x v="73"/>
    <n v="2"/>
    <n v="0"/>
    <n v="35516"/>
    <n v="71032"/>
    <n v="0.19"/>
    <s v="15790.103912961422"/>
    <x v="0"/>
    <x v="4"/>
    <x v="0"/>
  </r>
  <r>
    <s v="O007661"/>
    <x v="259"/>
    <s v="C0872"/>
    <x v="51"/>
    <n v="1"/>
    <n v="0"/>
    <n v="23506"/>
    <n v="23506"/>
    <n v="0.31"/>
    <s v="8306.217065180475"/>
    <x v="2"/>
    <x v="5"/>
    <x v="2"/>
  </r>
  <r>
    <s v="O007662"/>
    <x v="18"/>
    <s v="C0840"/>
    <x v="38"/>
    <n v="1"/>
    <n v="0.1"/>
    <n v="19940"/>
    <n v="17946"/>
    <n v="0.16"/>
    <s v="3271.2945839854606"/>
    <x v="1"/>
    <x v="0"/>
    <x v="2"/>
  </r>
  <r>
    <s v="O007663"/>
    <x v="236"/>
    <s v="C0103"/>
    <x v="4"/>
    <n v="2"/>
    <n v="0.05"/>
    <n v="49003"/>
    <n v="93105.7"/>
    <n v="0.31"/>
    <s v="28871.005943342498"/>
    <x v="2"/>
    <x v="8"/>
    <x v="1"/>
  </r>
  <r>
    <s v="O007664"/>
    <x v="153"/>
    <s v="C0333"/>
    <x v="54"/>
    <n v="2"/>
    <n v="0"/>
    <n v="31519"/>
    <n v="63038"/>
    <n v="0.19"/>
    <s v="11407.041200285228"/>
    <x v="0"/>
    <x v="7"/>
    <x v="1"/>
  </r>
  <r>
    <s v="O007665"/>
    <x v="113"/>
    <s v="C1154"/>
    <x v="6"/>
    <n v="3"/>
    <n v="0"/>
    <n v="3110"/>
    <n v="9330"/>
    <n v="0.31"/>
    <s v="2369.1228147293095"/>
    <x v="2"/>
    <x v="6"/>
    <x v="1"/>
  </r>
  <r>
    <s v="O007666"/>
    <x v="85"/>
    <s v="C0753"/>
    <x v="28"/>
    <n v="1"/>
    <n v="0.2"/>
    <n v="14233"/>
    <s v="11386.400000000001"/>
    <n v="0.22"/>
    <s v="2563.8582820536863"/>
    <x v="4"/>
    <x v="4"/>
    <x v="1"/>
  </r>
  <r>
    <s v="O007667"/>
    <x v="58"/>
    <s v="C0134"/>
    <x v="33"/>
    <n v="1"/>
    <n v="0.2"/>
    <n v="5109"/>
    <s v="4087.2000000000003"/>
    <n v="0.19"/>
    <s v="571.0309747491914"/>
    <x v="0"/>
    <x v="10"/>
    <x v="0"/>
  </r>
  <r>
    <s v="O007668"/>
    <x v="337"/>
    <s v="C1181"/>
    <x v="36"/>
    <n v="2"/>
    <n v="0.15"/>
    <n v="29812"/>
    <n v="50680.4"/>
    <n v="0.28000000000000003"/>
    <s v="18564.94038112835"/>
    <x v="3"/>
    <x v="1"/>
    <x v="0"/>
  </r>
  <r>
    <s v="O007669"/>
    <x v="12"/>
    <s v="C0425"/>
    <x v="45"/>
    <n v="5"/>
    <n v="0.05"/>
    <n v="14854"/>
    <n v="70556.5"/>
    <n v="0.22"/>
    <s v="12973.80939293554"/>
    <x v="4"/>
    <x v="1"/>
    <x v="1"/>
  </r>
  <r>
    <s v="O007670"/>
    <x v="105"/>
    <s v="C0937"/>
    <x v="30"/>
    <n v="3"/>
    <n v="0.05"/>
    <n v="37834"/>
    <n v="107826.9"/>
    <n v="0.28000000000000003"/>
    <s v="29906.851978745013"/>
    <x v="3"/>
    <x v="1"/>
    <x v="0"/>
  </r>
  <r>
    <s v="O007671"/>
    <x v="233"/>
    <s v="C0505"/>
    <x v="62"/>
    <n v="1"/>
    <n v="0.15"/>
    <n v="39150"/>
    <n v="33277.5"/>
    <n v="0.28000000000000003"/>
    <s v="11072.235581082034"/>
    <x v="3"/>
    <x v="6"/>
    <x v="0"/>
  </r>
  <r>
    <s v="O007672"/>
    <x v="302"/>
    <s v="C0871"/>
    <x v="32"/>
    <n v="3"/>
    <n v="0.05"/>
    <n v="3648"/>
    <n v="10396.799999999999"/>
    <n v="0.22"/>
    <s v="2154.102653060172"/>
    <x v="4"/>
    <x v="7"/>
    <x v="1"/>
  </r>
  <r>
    <s v="O007673"/>
    <x v="318"/>
    <s v="C0190"/>
    <x v="0"/>
    <n v="2"/>
    <n v="0.1"/>
    <n v="17633"/>
    <n v="31739.4"/>
    <n v="0.19"/>
    <n v="5631.3683609988802"/>
    <x v="0"/>
    <x v="8"/>
    <x v="0"/>
  </r>
  <r>
    <s v="O007674"/>
    <x v="22"/>
    <s v="C0612"/>
    <x v="65"/>
    <n v="1"/>
    <n v="0.15"/>
    <n v="34669"/>
    <s v="29468.649999999998"/>
    <n v="0.16"/>
    <s v="2046.9677351114935"/>
    <x v="1"/>
    <x v="10"/>
    <x v="0"/>
  </r>
  <r>
    <s v="O007675"/>
    <x v="12"/>
    <s v="C0052"/>
    <x v="10"/>
    <n v="1"/>
    <n v="0.1"/>
    <n v="9427"/>
    <s v="8484.300000000001"/>
    <n v="0.22"/>
    <s v="1477.6065262644217"/>
    <x v="4"/>
    <x v="2"/>
    <x v="0"/>
  </r>
  <r>
    <s v="O007676"/>
    <x v="304"/>
    <s v="C0612"/>
    <x v="48"/>
    <n v="2"/>
    <n v="0.1"/>
    <n v="19803"/>
    <n v="35645.4"/>
    <n v="0.16"/>
    <s v="6403.831347474303"/>
    <x v="1"/>
    <x v="10"/>
    <x v="0"/>
  </r>
  <r>
    <s v="O007677"/>
    <x v="62"/>
    <s v="C0374"/>
    <x v="76"/>
    <n v="2"/>
    <n v="0.05"/>
    <n v="2696"/>
    <n v="5122.3999999999996"/>
    <n v="0.31"/>
    <s v="1887.8565756603589"/>
    <x v="2"/>
    <x v="5"/>
    <x v="1"/>
  </r>
  <r>
    <s v="O007678"/>
    <x v="305"/>
    <s v="C0375"/>
    <x v="15"/>
    <n v="2"/>
    <n v="0.15"/>
    <n v="40809"/>
    <n v="69375.3"/>
    <n v="0.19"/>
    <s v="11017.471124972153"/>
    <x v="0"/>
    <x v="0"/>
    <x v="0"/>
  </r>
  <r>
    <s v="O007679"/>
    <x v="326"/>
    <s v="C0389"/>
    <x v="31"/>
    <n v="2"/>
    <n v="0.15"/>
    <n v="657"/>
    <s v="1116.8999999999999"/>
    <n v="0.22"/>
    <s v="253.40885714336244"/>
    <x v="4"/>
    <x v="7"/>
    <x v="1"/>
  </r>
  <r>
    <s v="O007680"/>
    <x v="290"/>
    <s v="C0674"/>
    <x v="36"/>
    <n v="1"/>
    <n v="0.15"/>
    <n v="29812"/>
    <n v="25340.2"/>
    <n v="0.28000000000000003"/>
    <n v="9497.4023879415599"/>
    <x v="3"/>
    <x v="10"/>
    <x v="0"/>
  </r>
  <r>
    <s v="O007681"/>
    <x v="113"/>
    <s v="C0804"/>
    <x v="23"/>
    <n v="1"/>
    <n v="0.05"/>
    <n v="40034"/>
    <s v="38032.299999999996"/>
    <n v="0.28000000000000003"/>
    <s v="11403.531087006011"/>
    <x v="3"/>
    <x v="6"/>
    <x v="0"/>
  </r>
  <r>
    <s v="O007682"/>
    <x v="246"/>
    <s v="C0404"/>
    <x v="40"/>
    <n v="3"/>
    <n v="0.15"/>
    <n v="13000"/>
    <n v="33150"/>
    <n v="0.19"/>
    <s v="7430.990793579461"/>
    <x v="0"/>
    <x v="1"/>
    <x v="1"/>
  </r>
  <r>
    <s v="O007683"/>
    <x v="75"/>
    <s v="C0593"/>
    <x v="33"/>
    <n v="2"/>
    <n v="0.25"/>
    <n v="5109"/>
    <n v="7663.5"/>
    <n v="0.19"/>
    <s v="1250.5866501001217"/>
    <x v="0"/>
    <x v="10"/>
    <x v="1"/>
  </r>
  <r>
    <s v="O007684"/>
    <x v="174"/>
    <s v="C0732"/>
    <x v="39"/>
    <n v="2"/>
    <n v="0.15"/>
    <n v="46436"/>
    <n v="78941.2"/>
    <n v="0.28000000000000003"/>
    <s v="26392.65357587289"/>
    <x v="3"/>
    <x v="7"/>
    <x v="0"/>
  </r>
  <r>
    <s v="O007685"/>
    <x v="61"/>
    <s v="C0505"/>
    <x v="60"/>
    <n v="1"/>
    <n v="0.1"/>
    <n v="11721"/>
    <n v="10548.9"/>
    <n v="0.16"/>
    <n v="1432.21489889964"/>
    <x v="1"/>
    <x v="6"/>
    <x v="0"/>
  </r>
  <r>
    <s v="O007686"/>
    <x v="182"/>
    <s v="C0083"/>
    <x v="61"/>
    <n v="1"/>
    <n v="0.15"/>
    <n v="12154"/>
    <n v="10330.9"/>
    <n v="0.19"/>
    <s v="1649.016453707171"/>
    <x v="0"/>
    <x v="6"/>
    <x v="0"/>
  </r>
  <r>
    <s v="O007687"/>
    <x v="58"/>
    <s v="C0319"/>
    <x v="57"/>
    <n v="1"/>
    <n v="0.1"/>
    <n v="23441"/>
    <n v="21096.9"/>
    <n v="0.19"/>
    <s v="5100.771443185351"/>
    <x v="0"/>
    <x v="0"/>
    <x v="2"/>
  </r>
  <r>
    <s v="O007688"/>
    <x v="146"/>
    <s v="C1091"/>
    <x v="21"/>
    <n v="1"/>
    <n v="0.2"/>
    <n v="22075"/>
    <n v="17660"/>
    <n v="0.16"/>
    <s v="2431.9083962747136"/>
    <x v="1"/>
    <x v="7"/>
    <x v="0"/>
  </r>
  <r>
    <s v="O007689"/>
    <x v="15"/>
    <s v="C0414"/>
    <x v="44"/>
    <n v="2"/>
    <n v="0.15"/>
    <n v="35247"/>
    <n v="59919.9"/>
    <n v="0.16"/>
    <s v="9579.476929920625"/>
    <x v="1"/>
    <x v="6"/>
    <x v="1"/>
  </r>
  <r>
    <s v="O007690"/>
    <x v="23"/>
    <s v="C0453"/>
    <x v="51"/>
    <n v="3"/>
    <n v="0.15"/>
    <n v="23506"/>
    <s v="59940.299999999996"/>
    <n v="0.31"/>
    <s v="21993.08440248924"/>
    <x v="2"/>
    <x v="1"/>
    <x v="2"/>
  </r>
  <r>
    <s v="O007691"/>
    <x v="152"/>
    <s v="C0746"/>
    <x v="23"/>
    <n v="1"/>
    <n v="0.15"/>
    <n v="40034"/>
    <n v="34028.9"/>
    <n v="0.28000000000000003"/>
    <s v="8439.363434958712"/>
    <x v="3"/>
    <x v="5"/>
    <x v="2"/>
  </r>
  <r>
    <s v="O007692"/>
    <x v="215"/>
    <s v="C0198"/>
    <x v="15"/>
    <n v="3"/>
    <n v="0"/>
    <n v="40809"/>
    <n v="122427"/>
    <n v="0.19"/>
    <s v="22246.418318626187"/>
    <x v="0"/>
    <x v="4"/>
    <x v="0"/>
  </r>
  <r>
    <s v="O007693"/>
    <x v="232"/>
    <s v="C0259"/>
    <x v="7"/>
    <n v="2"/>
    <n v="0.1"/>
    <n v="4623"/>
    <n v="8321.4"/>
    <n v="0.28000000000000003"/>
    <s v="2152.2686405499344"/>
    <x v="3"/>
    <x v="10"/>
    <x v="1"/>
  </r>
  <r>
    <s v="O007694"/>
    <x v="22"/>
    <s v="C0298"/>
    <x v="15"/>
    <n v="1"/>
    <n v="0"/>
    <n v="40809"/>
    <n v="40809"/>
    <n v="0.19"/>
    <n v="7284.1819869224501"/>
    <x v="0"/>
    <x v="8"/>
    <x v="1"/>
  </r>
  <r>
    <s v="O007695"/>
    <x v="147"/>
    <s v="C0300"/>
    <x v="21"/>
    <n v="2"/>
    <n v="0.1"/>
    <n v="22075"/>
    <n v="39735"/>
    <n v="0.16"/>
    <s v="6412.174759556032"/>
    <x v="1"/>
    <x v="0"/>
    <x v="0"/>
  </r>
  <r>
    <s v="O007696"/>
    <x v="227"/>
    <s v="C0129"/>
    <x v="75"/>
    <n v="1"/>
    <n v="0.15"/>
    <n v="27904"/>
    <s v="23718.399999999998"/>
    <n v="0.22"/>
    <s v="6330.522161568522"/>
    <x v="4"/>
    <x v="3"/>
    <x v="1"/>
  </r>
  <r>
    <s v="O007697"/>
    <x v="133"/>
    <s v="C0498"/>
    <x v="35"/>
    <n v="2"/>
    <n v="0.1"/>
    <n v="24562"/>
    <n v="44211.6"/>
    <n v="0.22"/>
    <s v="12267.842843859322"/>
    <x v="4"/>
    <x v="10"/>
    <x v="0"/>
  </r>
  <r>
    <s v="O007698"/>
    <x v="53"/>
    <s v="C0438"/>
    <x v="35"/>
    <n v="1"/>
    <n v="0"/>
    <n v="24562"/>
    <n v="24562"/>
    <n v="0.22"/>
    <s v="5537.610757607013"/>
    <x v="4"/>
    <x v="6"/>
    <x v="0"/>
  </r>
  <r>
    <s v="O007699"/>
    <x v="121"/>
    <s v="C0207"/>
    <x v="5"/>
    <n v="1"/>
    <n v="0.05"/>
    <n v="7879"/>
    <s v="7485.049999999999"/>
    <n v="0.16"/>
    <s v="1007.2602298156487"/>
    <x v="1"/>
    <x v="2"/>
    <x v="1"/>
  </r>
  <r>
    <s v="O007700"/>
    <x v="22"/>
    <s v="C0294"/>
    <x v="3"/>
    <n v="2"/>
    <n v="0"/>
    <n v="48370"/>
    <n v="96740"/>
    <n v="0.16"/>
    <s v="17774.167497116858"/>
    <x v="1"/>
    <x v="5"/>
    <x v="1"/>
  </r>
  <r>
    <s v="O007701"/>
    <x v="18"/>
    <s v="C0029"/>
    <x v="16"/>
    <n v="1"/>
    <n v="0.15"/>
    <n v="28518"/>
    <n v="24240.3"/>
    <n v="0.31"/>
    <s v="7518.960049893476"/>
    <x v="2"/>
    <x v="6"/>
    <x v="0"/>
  </r>
  <r>
    <s v="O007702"/>
    <x v="99"/>
    <s v="C0179"/>
    <x v="24"/>
    <n v="1"/>
    <n v="0.15"/>
    <n v="13614"/>
    <n v="11571.9"/>
    <n v="0.19"/>
    <s v="2214.0101893760207"/>
    <x v="0"/>
    <x v="6"/>
    <x v="0"/>
  </r>
  <r>
    <s v="O007703"/>
    <x v="47"/>
    <s v="C0041"/>
    <x v="77"/>
    <n v="1"/>
    <n v="0.15"/>
    <n v="39927"/>
    <n v="33937.949999999997"/>
    <n v="0.16"/>
    <s v="4204.443296786212"/>
    <x v="1"/>
    <x v="3"/>
    <x v="0"/>
  </r>
  <r>
    <s v="O007704"/>
    <x v="81"/>
    <s v="C0344"/>
    <x v="78"/>
    <n v="2"/>
    <n v="0"/>
    <n v="24310"/>
    <n v="48620"/>
    <n v="0.16"/>
    <s v="5027.405715893331"/>
    <x v="1"/>
    <x v="1"/>
    <x v="1"/>
  </r>
  <r>
    <s v="O007705"/>
    <x v="275"/>
    <s v="C0816"/>
    <x v="77"/>
    <n v="3"/>
    <n v="0"/>
    <n v="39927"/>
    <n v="119781"/>
    <n v="0.16"/>
    <s v="19085.641118331598"/>
    <x v="1"/>
    <x v="10"/>
    <x v="0"/>
  </r>
  <r>
    <s v="O007706"/>
    <x v="184"/>
    <s v="C0737"/>
    <x v="41"/>
    <n v="1"/>
    <n v="0.2"/>
    <n v="38513"/>
    <n v="30810.400000000001"/>
    <n v="0.19"/>
    <s v="4700.710177610868"/>
    <x v="0"/>
    <x v="10"/>
    <x v="0"/>
  </r>
  <r>
    <s v="O007707"/>
    <x v="183"/>
    <s v="C0626"/>
    <x v="59"/>
    <n v="1"/>
    <n v="0"/>
    <n v="32335"/>
    <n v="32335"/>
    <n v="0.31"/>
    <s v="9423.733166524738"/>
    <x v="2"/>
    <x v="5"/>
    <x v="0"/>
  </r>
  <r>
    <s v="O007708"/>
    <x v="33"/>
    <s v="C0278"/>
    <x v="6"/>
    <n v="2"/>
    <n v="0.15"/>
    <n v="3110"/>
    <n v="5287"/>
    <n v="0.31"/>
    <s v="1913.3293905811843"/>
    <x v="2"/>
    <x v="8"/>
    <x v="1"/>
  </r>
  <r>
    <s v="O007709"/>
    <x v="360"/>
    <s v="C0529"/>
    <x v="31"/>
    <n v="1"/>
    <n v="0.15"/>
    <n v="657"/>
    <s v="558.4499999999999"/>
    <n v="0.22"/>
    <s v="121.48772962393322"/>
    <x v="4"/>
    <x v="1"/>
    <x v="0"/>
  </r>
  <r>
    <s v="O007710"/>
    <x v="54"/>
    <s v="C0086"/>
    <x v="19"/>
    <n v="2"/>
    <n v="0.1"/>
    <n v="43459"/>
    <n v="78226.2"/>
    <n v="0.19"/>
    <s v="17894.105236887608"/>
    <x v="0"/>
    <x v="3"/>
    <x v="0"/>
  </r>
  <r>
    <s v="O007711"/>
    <x v="34"/>
    <s v="C0317"/>
    <x v="30"/>
    <n v="1"/>
    <n v="0.1"/>
    <n v="37834"/>
    <n v="34050.6"/>
    <n v="0.28000000000000003"/>
    <s v="9887.102630610725"/>
    <x v="3"/>
    <x v="0"/>
    <x v="1"/>
  </r>
  <r>
    <s v="O007712"/>
    <x v="108"/>
    <s v="C0693"/>
    <x v="74"/>
    <n v="3"/>
    <n v="0.05"/>
    <n v="5121"/>
    <s v="14594.849999999999"/>
    <n v="0.28000000000000003"/>
    <n v="4384.7932586636498"/>
    <x v="3"/>
    <x v="10"/>
    <x v="0"/>
  </r>
  <r>
    <s v="O007713"/>
    <x v="299"/>
    <s v="C0863"/>
    <x v="66"/>
    <n v="2"/>
    <n v="0.2"/>
    <n v="17932"/>
    <n v="28691.200000000001"/>
    <n v="0.16"/>
    <n v="4038.24938126593"/>
    <x v="1"/>
    <x v="2"/>
    <x v="2"/>
  </r>
  <r>
    <s v="O007714"/>
    <x v="211"/>
    <s v="C1169"/>
    <x v="31"/>
    <n v="1"/>
    <n v="0.05"/>
    <n v="657"/>
    <n v="624.15"/>
    <n v="0.22"/>
    <s v="162.4986392067352"/>
    <x v="4"/>
    <x v="0"/>
    <x v="2"/>
  </r>
  <r>
    <s v="O007715"/>
    <x v="62"/>
    <s v="C0315"/>
    <x v="58"/>
    <n v="2"/>
    <n v="0.05"/>
    <n v="34314"/>
    <n v="65196.6"/>
    <n v="0.16"/>
    <s v="11140.729112767796"/>
    <x v="1"/>
    <x v="7"/>
    <x v="0"/>
  </r>
  <r>
    <s v="O007716"/>
    <x v="236"/>
    <s v="C0225"/>
    <x v="40"/>
    <n v="2"/>
    <n v="0.1"/>
    <n v="13000"/>
    <n v="23400"/>
    <n v="0.19"/>
    <s v="4229.454876724942"/>
    <x v="0"/>
    <x v="10"/>
    <x v="0"/>
  </r>
  <r>
    <s v="O007717"/>
    <x v="80"/>
    <s v="C1078"/>
    <x v="77"/>
    <n v="1"/>
    <n v="0.05"/>
    <n v="39927"/>
    <n v="37930.65"/>
    <n v="0.16"/>
    <s v="6480.8497308663555"/>
    <x v="1"/>
    <x v="1"/>
    <x v="2"/>
  </r>
  <r>
    <s v="O007718"/>
    <x v="22"/>
    <s v="C0068"/>
    <x v="36"/>
    <n v="1"/>
    <n v="0.15"/>
    <n v="29812"/>
    <n v="25340.2"/>
    <n v="0.28000000000000003"/>
    <s v="6460.902430913715"/>
    <x v="3"/>
    <x v="4"/>
    <x v="0"/>
  </r>
  <r>
    <s v="O007719"/>
    <x v="283"/>
    <s v="C1021"/>
    <x v="42"/>
    <n v="1"/>
    <n v="0.1"/>
    <n v="36976"/>
    <n v="33278.400000000001"/>
    <n v="0.28000000000000003"/>
    <s v="8975.887518600934"/>
    <x v="3"/>
    <x v="4"/>
    <x v="0"/>
  </r>
  <r>
    <s v="O007720"/>
    <x v="142"/>
    <s v="C1101"/>
    <x v="47"/>
    <n v="1"/>
    <n v="0"/>
    <n v="13190"/>
    <n v="13190"/>
    <n v="0.22"/>
    <s v="2876.283942700862"/>
    <x v="4"/>
    <x v="9"/>
    <x v="1"/>
  </r>
  <r>
    <s v="O007721"/>
    <x v="236"/>
    <s v="C0856"/>
    <x v="6"/>
    <n v="1"/>
    <n v="0"/>
    <n v="3110"/>
    <n v="3110"/>
    <n v="0.31"/>
    <s v="906.8787633773256"/>
    <x v="2"/>
    <x v="7"/>
    <x v="0"/>
  </r>
  <r>
    <s v="O007722"/>
    <x v="193"/>
    <s v="C1179"/>
    <x v="67"/>
    <n v="2"/>
    <n v="0"/>
    <n v="35056"/>
    <n v="70112"/>
    <n v="0.19"/>
    <s v="17146.254452132405"/>
    <x v="0"/>
    <x v="7"/>
    <x v="0"/>
  </r>
  <r>
    <s v="O007723"/>
    <x v="210"/>
    <s v="C1096"/>
    <x v="49"/>
    <n v="2"/>
    <n v="0"/>
    <n v="2649"/>
    <n v="5298"/>
    <n v="0.16"/>
    <s v="770.6926323417102"/>
    <x v="1"/>
    <x v="0"/>
    <x v="1"/>
  </r>
  <r>
    <s v="O007724"/>
    <x v="289"/>
    <s v="C0883"/>
    <x v="60"/>
    <n v="3"/>
    <n v="0.05"/>
    <n v="11721"/>
    <n v="33404.85"/>
    <n v="0.16"/>
    <s v="7779.5951705250945"/>
    <x v="1"/>
    <x v="3"/>
    <x v="1"/>
  </r>
  <r>
    <s v="O007725"/>
    <x v="186"/>
    <s v="C1129"/>
    <x v="53"/>
    <n v="2"/>
    <n v="0.2"/>
    <n v="46621"/>
    <n v="74593.600000000006"/>
    <n v="0.19"/>
    <s v="14348.40346388599"/>
    <x v="0"/>
    <x v="1"/>
    <x v="0"/>
  </r>
  <r>
    <s v="O007726"/>
    <x v="94"/>
    <s v="C0971"/>
    <x v="65"/>
    <n v="2"/>
    <n v="0"/>
    <n v="34669"/>
    <n v="69338"/>
    <n v="0.16"/>
    <s v="10525.401893895245"/>
    <x v="1"/>
    <x v="8"/>
    <x v="0"/>
  </r>
  <r>
    <s v="O007727"/>
    <x v="172"/>
    <s v="C1119"/>
    <x v="35"/>
    <n v="2"/>
    <n v="0"/>
    <n v="24562"/>
    <n v="49124"/>
    <n v="0.22"/>
    <s v="9939.996946327834"/>
    <x v="4"/>
    <x v="4"/>
    <x v="1"/>
  </r>
  <r>
    <s v="O007728"/>
    <x v="304"/>
    <s v="C1152"/>
    <x v="0"/>
    <n v="5"/>
    <n v="0.05"/>
    <n v="17633"/>
    <n v="83756.75"/>
    <n v="0.19"/>
    <s v="17152.069572475863"/>
    <x v="0"/>
    <x v="5"/>
    <x v="0"/>
  </r>
  <r>
    <s v="O007729"/>
    <x v="91"/>
    <s v="C0200"/>
    <x v="30"/>
    <n v="1"/>
    <n v="0.1"/>
    <n v="37834"/>
    <n v="34050.6"/>
    <n v="0.28000000000000003"/>
    <s v="10599.841205283934"/>
    <x v="3"/>
    <x v="6"/>
    <x v="2"/>
  </r>
  <r>
    <s v="O007730"/>
    <x v="56"/>
    <s v="C0332"/>
    <x v="22"/>
    <n v="1"/>
    <n v="0.15"/>
    <n v="10792"/>
    <s v="9173.199999999999"/>
    <n v="0.28000000000000003"/>
    <s v="1753.6610705837645"/>
    <x v="3"/>
    <x v="2"/>
    <x v="0"/>
  </r>
  <r>
    <s v="O007731"/>
    <x v="100"/>
    <s v="C0547"/>
    <x v="2"/>
    <n v="1"/>
    <n v="0.2"/>
    <n v="30563"/>
    <n v="24450.400000000001"/>
    <n v="0.19"/>
    <s v="4649.754979284187"/>
    <x v="0"/>
    <x v="4"/>
    <x v="1"/>
  </r>
  <r>
    <s v="O007732"/>
    <x v="1"/>
    <s v="C0066"/>
    <x v="73"/>
    <n v="2"/>
    <n v="0.1"/>
    <n v="35516"/>
    <n v="63928.800000000003"/>
    <n v="0.19"/>
    <n v="7698.0923113766503"/>
    <x v="0"/>
    <x v="7"/>
    <x v="0"/>
  </r>
  <r>
    <s v="O007733"/>
    <x v="293"/>
    <s v="C0731"/>
    <x v="39"/>
    <n v="1"/>
    <n v="0"/>
    <n v="46436"/>
    <n v="46436"/>
    <n v="0.28000000000000003"/>
    <s v="14597.802016348121"/>
    <x v="3"/>
    <x v="10"/>
    <x v="2"/>
  </r>
  <r>
    <s v="O007734"/>
    <x v="358"/>
    <s v="C0568"/>
    <x v="34"/>
    <n v="1"/>
    <n v="0.05"/>
    <n v="1533"/>
    <n v="1456.35"/>
    <n v="0.16"/>
    <s v="283.9722566611329"/>
    <x v="1"/>
    <x v="2"/>
    <x v="1"/>
  </r>
  <r>
    <s v="O007735"/>
    <x v="249"/>
    <s v="C0657"/>
    <x v="69"/>
    <n v="2"/>
    <n v="0.05"/>
    <n v="31802"/>
    <s v="60423.799999999996"/>
    <n v="0.19"/>
    <s v="11567.174684582526"/>
    <x v="0"/>
    <x v="1"/>
    <x v="0"/>
  </r>
  <r>
    <s v="O007736"/>
    <x v="155"/>
    <s v="C0404"/>
    <x v="44"/>
    <n v="4"/>
    <n v="0.15"/>
    <n v="35247"/>
    <n v="119839.8"/>
    <n v="0.16"/>
    <s v="20048.455874521915"/>
    <x v="1"/>
    <x v="1"/>
    <x v="1"/>
  </r>
  <r>
    <s v="O007737"/>
    <x v="334"/>
    <s v="C0618"/>
    <x v="36"/>
    <n v="5"/>
    <n v="0.15"/>
    <n v="29812"/>
    <n v="126701"/>
    <n v="0.28000000000000003"/>
    <s v="29135.934619462594"/>
    <x v="3"/>
    <x v="6"/>
    <x v="2"/>
  </r>
  <r>
    <s v="O007738"/>
    <x v="85"/>
    <s v="C0596"/>
    <x v="66"/>
    <n v="3"/>
    <n v="0.05"/>
    <n v="17932"/>
    <n v="51106.2"/>
    <n v="0.16"/>
    <s v="7198.051935527923"/>
    <x v="1"/>
    <x v="3"/>
    <x v="2"/>
  </r>
  <r>
    <s v="O007739"/>
    <x v="58"/>
    <s v="C0648"/>
    <x v="60"/>
    <n v="1"/>
    <n v="0.2"/>
    <n v="11721"/>
    <s v="9376.800000000001"/>
    <n v="0.16"/>
    <s v="1299.377849747465"/>
    <x v="1"/>
    <x v="4"/>
    <x v="0"/>
  </r>
  <r>
    <s v="O007740"/>
    <x v="209"/>
    <s v="C0146"/>
    <x v="34"/>
    <n v="3"/>
    <n v="0.2"/>
    <n v="1533"/>
    <s v="3679.2000000000003"/>
    <n v="0.16"/>
    <s v="530.8527367049112"/>
    <x v="1"/>
    <x v="3"/>
    <x v="0"/>
  </r>
  <r>
    <s v="O007741"/>
    <x v="50"/>
    <s v="C0761"/>
    <x v="31"/>
    <n v="3"/>
    <n v="0.2"/>
    <n v="657"/>
    <s v="1576.8000000000002"/>
    <n v="0.22"/>
    <s v="395.0295460908817"/>
    <x v="4"/>
    <x v="5"/>
    <x v="1"/>
  </r>
  <r>
    <s v="O007742"/>
    <x v="325"/>
    <s v="C0125"/>
    <x v="72"/>
    <n v="4"/>
    <n v="0.05"/>
    <n v="21109"/>
    <n v="80214.2"/>
    <n v="0.22"/>
    <s v="21245.505998228437"/>
    <x v="4"/>
    <x v="7"/>
    <x v="1"/>
  </r>
  <r>
    <s v="O007743"/>
    <x v="299"/>
    <s v="C0480"/>
    <x v="38"/>
    <n v="2"/>
    <n v="0"/>
    <n v="19940"/>
    <n v="39880"/>
    <n v="0.16"/>
    <s v="7233.039524753987"/>
    <x v="1"/>
    <x v="4"/>
    <x v="0"/>
  </r>
  <r>
    <s v="O007744"/>
    <x v="272"/>
    <s v="C1002"/>
    <x v="68"/>
    <n v="1"/>
    <n v="0"/>
    <n v="35424"/>
    <n v="35424"/>
    <n v="0.19"/>
    <n v="6329.5876777871099"/>
    <x v="0"/>
    <x v="9"/>
    <x v="2"/>
  </r>
  <r>
    <s v="O007745"/>
    <x v="107"/>
    <s v="C0712"/>
    <x v="72"/>
    <n v="1"/>
    <n v="0.1"/>
    <n v="21109"/>
    <s v="18998.100000000002"/>
    <n v="0.22"/>
    <s v="3683.432977705754"/>
    <x v="4"/>
    <x v="0"/>
    <x v="1"/>
  </r>
  <r>
    <s v="O007746"/>
    <x v="88"/>
    <s v="C0715"/>
    <x v="13"/>
    <n v="4"/>
    <n v="0.1"/>
    <n v="41060"/>
    <n v="147816"/>
    <n v="0.28000000000000003"/>
    <s v="41856.81175731008"/>
    <x v="3"/>
    <x v="8"/>
    <x v="1"/>
  </r>
  <r>
    <s v="O007747"/>
    <x v="84"/>
    <s v="C0815"/>
    <x v="68"/>
    <n v="1"/>
    <n v="0.2"/>
    <n v="35424"/>
    <n v="28339.200000000001"/>
    <n v="0.19"/>
    <s v="5678.560115382402"/>
    <x v="0"/>
    <x v="1"/>
    <x v="0"/>
  </r>
  <r>
    <s v="O007748"/>
    <x v="66"/>
    <s v="C1054"/>
    <x v="35"/>
    <n v="1"/>
    <n v="0.05"/>
    <n v="24562"/>
    <s v="23333.899999999998"/>
    <n v="0.22"/>
    <s v="4952.984653628829"/>
    <x v="4"/>
    <x v="7"/>
    <x v="2"/>
  </r>
  <r>
    <s v="O007749"/>
    <x v="150"/>
    <s v="C0056"/>
    <x v="73"/>
    <n v="2"/>
    <n v="0.1"/>
    <n v="35516"/>
    <n v="63928.800000000003"/>
    <n v="0.19"/>
    <s v="10671.806534576515"/>
    <x v="0"/>
    <x v="6"/>
    <x v="1"/>
  </r>
  <r>
    <s v="O007750"/>
    <x v="198"/>
    <s v="C0132"/>
    <x v="30"/>
    <n v="1"/>
    <n v="0.15"/>
    <n v="37834"/>
    <s v="32158.899999999998"/>
    <n v="0.28000000000000003"/>
    <s v="9696.999894841267"/>
    <x v="3"/>
    <x v="5"/>
    <x v="2"/>
  </r>
  <r>
    <s v="O007751"/>
    <x v="334"/>
    <s v="C0231"/>
    <x v="44"/>
    <n v="4"/>
    <n v="0.05"/>
    <n v="35247"/>
    <n v="133938.6"/>
    <n v="0.16"/>
    <s v="24775.071551123772"/>
    <x v="1"/>
    <x v="0"/>
    <x v="2"/>
  </r>
  <r>
    <s v="O007752"/>
    <x v="105"/>
    <s v="C0395"/>
    <x v="34"/>
    <n v="1"/>
    <n v="0.05"/>
    <n v="1533"/>
    <n v="1456.35"/>
    <n v="0.16"/>
    <s v="166.14378802219053"/>
    <x v="1"/>
    <x v="9"/>
    <x v="0"/>
  </r>
  <r>
    <s v="O007753"/>
    <x v="112"/>
    <s v="C1176"/>
    <x v="71"/>
    <n v="1"/>
    <n v="0.15"/>
    <n v="34213"/>
    <n v="29081.05"/>
    <n v="0.19"/>
    <s v="5134.819041743187"/>
    <x v="0"/>
    <x v="2"/>
    <x v="2"/>
  </r>
  <r>
    <s v="O007754"/>
    <x v="253"/>
    <s v="C0982"/>
    <x v="19"/>
    <n v="5"/>
    <n v="0.15"/>
    <n v="43459"/>
    <n v="184700.75"/>
    <n v="0.19"/>
    <s v="40121.908413976475"/>
    <x v="0"/>
    <x v="8"/>
    <x v="0"/>
  </r>
  <r>
    <s v="O007755"/>
    <x v="291"/>
    <s v="C0963"/>
    <x v="8"/>
    <n v="1"/>
    <n v="0.25"/>
    <n v="26232"/>
    <n v="19674"/>
    <n v="0.22"/>
    <s v="5009.007137582079"/>
    <x v="4"/>
    <x v="10"/>
    <x v="0"/>
  </r>
  <r>
    <s v="O007756"/>
    <x v="81"/>
    <s v="C0933"/>
    <x v="18"/>
    <n v="3"/>
    <n v="0.2"/>
    <n v="11537"/>
    <s v="27688.800000000003"/>
    <n v="0.22"/>
    <s v="6154.108213506551"/>
    <x v="4"/>
    <x v="6"/>
    <x v="0"/>
  </r>
  <r>
    <s v="O007757"/>
    <x v="320"/>
    <s v="C0908"/>
    <x v="66"/>
    <n v="2"/>
    <n v="0.2"/>
    <n v="17932"/>
    <n v="28691.200000000001"/>
    <n v="0.16"/>
    <s v="4957.457796989964"/>
    <x v="1"/>
    <x v="5"/>
    <x v="1"/>
  </r>
  <r>
    <s v="O007758"/>
    <x v="66"/>
    <s v="C0533"/>
    <x v="17"/>
    <n v="2"/>
    <n v="0.15"/>
    <n v="41116"/>
    <n v="69897.2"/>
    <n v="0.19"/>
    <s v="13898.277817315608"/>
    <x v="0"/>
    <x v="2"/>
    <x v="0"/>
  </r>
  <r>
    <s v="O007759"/>
    <x v="353"/>
    <s v="C0965"/>
    <x v="58"/>
    <n v="1"/>
    <n v="0"/>
    <n v="34314"/>
    <n v="34314"/>
    <n v="0.16"/>
    <s v="6636.355080759588"/>
    <x v="1"/>
    <x v="4"/>
    <x v="1"/>
  </r>
  <r>
    <s v="O007760"/>
    <x v="3"/>
    <s v="C0448"/>
    <x v="5"/>
    <n v="2"/>
    <n v="0.15"/>
    <n v="7879"/>
    <n v="13394.3"/>
    <n v="0.16"/>
    <s v="1623.089881535017"/>
    <x v="1"/>
    <x v="10"/>
    <x v="2"/>
  </r>
  <r>
    <s v="O007761"/>
    <x v="157"/>
    <s v="C0126"/>
    <x v="58"/>
    <n v="1"/>
    <n v="0.2"/>
    <n v="34314"/>
    <n v="27451.200000000001"/>
    <n v="0.16"/>
    <s v="4649.305211703771"/>
    <x v="1"/>
    <x v="10"/>
    <x v="0"/>
  </r>
  <r>
    <s v="O007762"/>
    <x v="306"/>
    <s v="C0555"/>
    <x v="62"/>
    <n v="4"/>
    <n v="0.1"/>
    <n v="39150"/>
    <n v="140940"/>
    <n v="0.28000000000000003"/>
    <s v="35078.54966217013"/>
    <x v="3"/>
    <x v="1"/>
    <x v="1"/>
  </r>
  <r>
    <s v="O007763"/>
    <x v="40"/>
    <s v="C0694"/>
    <x v="4"/>
    <n v="1"/>
    <n v="0.05"/>
    <n v="49003"/>
    <n v="46552.85"/>
    <n v="0.31"/>
    <s v="16204.247879111615"/>
    <x v="2"/>
    <x v="8"/>
    <x v="1"/>
  </r>
  <r>
    <s v="O007764"/>
    <x v="65"/>
    <s v="C0489"/>
    <x v="70"/>
    <n v="1"/>
    <n v="0.1"/>
    <n v="45709"/>
    <n v="41138.1"/>
    <n v="0.22"/>
    <s v="7526.538615734666"/>
    <x v="4"/>
    <x v="1"/>
    <x v="0"/>
  </r>
  <r>
    <s v="O007765"/>
    <x v="1"/>
    <s v="C0612"/>
    <x v="61"/>
    <n v="4"/>
    <n v="0.25"/>
    <n v="12154"/>
    <n v="36462"/>
    <n v="0.19"/>
    <s v="7449.081368800871"/>
    <x v="0"/>
    <x v="10"/>
    <x v="0"/>
  </r>
  <r>
    <s v="O007766"/>
    <x v="229"/>
    <s v="C0891"/>
    <x v="62"/>
    <n v="2"/>
    <n v="0"/>
    <n v="39150"/>
    <n v="78300"/>
    <n v="0.28000000000000003"/>
    <s v="19502.766278897438"/>
    <x v="3"/>
    <x v="8"/>
    <x v="0"/>
  </r>
  <r>
    <s v="O007767"/>
    <x v="234"/>
    <s v="C0446"/>
    <x v="30"/>
    <n v="2"/>
    <n v="0.15"/>
    <n v="37834"/>
    <s v="64317.799999999996"/>
    <n v="0.28000000000000003"/>
    <s v="19702.783238544525"/>
    <x v="3"/>
    <x v="5"/>
    <x v="0"/>
  </r>
  <r>
    <s v="O007768"/>
    <x v="18"/>
    <s v="C0508"/>
    <x v="30"/>
    <n v="2"/>
    <n v="0.2"/>
    <n v="37834"/>
    <n v="60534.400000000001"/>
    <n v="0.28000000000000003"/>
    <s v="17880.355277406725"/>
    <x v="3"/>
    <x v="2"/>
    <x v="0"/>
  </r>
  <r>
    <s v="O007769"/>
    <x v="125"/>
    <s v="C0457"/>
    <x v="19"/>
    <n v="1"/>
    <n v="0.15"/>
    <n v="43459"/>
    <n v="36940.15"/>
    <n v="0.19"/>
    <s v="7328.490340277233"/>
    <x v="0"/>
    <x v="7"/>
    <x v="1"/>
  </r>
  <r>
    <s v="O007770"/>
    <x v="176"/>
    <s v="C0986"/>
    <x v="22"/>
    <n v="1"/>
    <n v="0.1"/>
    <n v="10792"/>
    <s v="9712.800000000001"/>
    <n v="0.28000000000000003"/>
    <s v="3386.2000580679037"/>
    <x v="3"/>
    <x v="6"/>
    <x v="0"/>
  </r>
  <r>
    <s v="O007771"/>
    <x v="14"/>
    <s v="C0385"/>
    <x v="14"/>
    <n v="4"/>
    <n v="0.2"/>
    <n v="24549"/>
    <n v="78556.800000000003"/>
    <n v="0.19"/>
    <s v="12994.19953477666"/>
    <x v="0"/>
    <x v="6"/>
    <x v="0"/>
  </r>
  <r>
    <s v="O007772"/>
    <x v="357"/>
    <s v="C0712"/>
    <x v="29"/>
    <n v="1"/>
    <n v="0"/>
    <n v="32777"/>
    <n v="32777"/>
    <n v="0.19"/>
    <s v="7290.013729883051"/>
    <x v="0"/>
    <x v="0"/>
    <x v="1"/>
  </r>
  <r>
    <s v="O007773"/>
    <x v="193"/>
    <s v="C0929"/>
    <x v="48"/>
    <n v="1"/>
    <n v="0.05"/>
    <n v="19803"/>
    <n v="18812.849999999999"/>
    <n v="0.16"/>
    <s v="3781.7673605767927"/>
    <x v="1"/>
    <x v="0"/>
    <x v="1"/>
  </r>
  <r>
    <s v="O007774"/>
    <x v="232"/>
    <s v="C1139"/>
    <x v="6"/>
    <n v="2"/>
    <n v="0.05"/>
    <n v="3110"/>
    <n v="5909"/>
    <n v="0.31"/>
    <s v="2023.3746283061075"/>
    <x v="2"/>
    <x v="9"/>
    <x v="0"/>
  </r>
  <r>
    <s v="O007775"/>
    <x v="22"/>
    <s v="C0452"/>
    <x v="53"/>
    <n v="1"/>
    <n v="0"/>
    <n v="46621"/>
    <n v="46621"/>
    <n v="0.19"/>
    <s v="7752.736233452499"/>
    <x v="0"/>
    <x v="2"/>
    <x v="1"/>
  </r>
  <r>
    <s v="O007776"/>
    <x v="300"/>
    <s v="C0654"/>
    <x v="13"/>
    <n v="3"/>
    <n v="0.05"/>
    <n v="41060"/>
    <n v="117021"/>
    <n v="0.28000000000000003"/>
    <s v="31805.02954453568"/>
    <x v="3"/>
    <x v="1"/>
    <x v="1"/>
  </r>
  <r>
    <s v="O007777"/>
    <x v="251"/>
    <s v="C1143"/>
    <x v="23"/>
    <n v="2"/>
    <n v="0"/>
    <n v="40034"/>
    <n v="80068"/>
    <n v="0.28000000000000003"/>
    <s v="20720.89940387916"/>
    <x v="3"/>
    <x v="4"/>
    <x v="2"/>
  </r>
  <r>
    <s v="O007778"/>
    <x v="267"/>
    <s v="C1117"/>
    <x v="42"/>
    <n v="3"/>
    <n v="0.15"/>
    <n v="36976"/>
    <n v="94288.8"/>
    <n v="0.28000000000000003"/>
    <s v="25419.74142800975"/>
    <x v="3"/>
    <x v="8"/>
    <x v="0"/>
  </r>
  <r>
    <s v="O007779"/>
    <x v="175"/>
    <s v="C0521"/>
    <x v="36"/>
    <n v="1"/>
    <n v="0.1"/>
    <n v="29812"/>
    <n v="26830.799999999999"/>
    <n v="0.28000000000000003"/>
    <s v="6722.699667057991"/>
    <x v="3"/>
    <x v="0"/>
    <x v="2"/>
  </r>
  <r>
    <s v="O007780"/>
    <x v="163"/>
    <s v="C0538"/>
    <x v="3"/>
    <n v="1"/>
    <n v="0.15"/>
    <n v="48370"/>
    <n v="41114.5"/>
    <n v="0.16"/>
    <s v="6055.6107252537795"/>
    <x v="1"/>
    <x v="10"/>
    <x v="0"/>
  </r>
  <r>
    <s v="O007781"/>
    <x v="209"/>
    <s v="C0145"/>
    <x v="33"/>
    <n v="3"/>
    <n v="0.05"/>
    <n v="5109"/>
    <n v="14560.65"/>
    <n v="0.19"/>
    <s v="3514.4596084255586"/>
    <x v="0"/>
    <x v="6"/>
    <x v="0"/>
  </r>
  <r>
    <s v="O007782"/>
    <x v="258"/>
    <s v="C1092"/>
    <x v="12"/>
    <n v="1"/>
    <n v="0"/>
    <n v="5299"/>
    <n v="5299"/>
    <n v="0.16"/>
    <s v="788.6325689104704"/>
    <x v="1"/>
    <x v="9"/>
    <x v="2"/>
  </r>
  <r>
    <s v="O007783"/>
    <x v="322"/>
    <s v="C0700"/>
    <x v="66"/>
    <n v="1"/>
    <n v="0"/>
    <n v="17932"/>
    <n v="17932"/>
    <n v="0.16"/>
    <s v="2935.545350151485"/>
    <x v="1"/>
    <x v="1"/>
    <x v="1"/>
  </r>
  <r>
    <s v="O007784"/>
    <x v="33"/>
    <s v="C0131"/>
    <x v="4"/>
    <n v="3"/>
    <n v="0.05"/>
    <n v="49003"/>
    <n v="139658.54999999999"/>
    <n v="0.31"/>
    <s v="39748.205148603905"/>
    <x v="2"/>
    <x v="7"/>
    <x v="0"/>
  </r>
  <r>
    <s v="O007785"/>
    <x v="268"/>
    <s v="C0733"/>
    <x v="18"/>
    <n v="2"/>
    <n v="0"/>
    <n v="11537"/>
    <n v="23074"/>
    <n v="0.22"/>
    <s v="5064.172267651263"/>
    <x v="4"/>
    <x v="10"/>
    <x v="0"/>
  </r>
  <r>
    <s v="O007786"/>
    <x v="273"/>
    <s v="C0513"/>
    <x v="34"/>
    <n v="2"/>
    <n v="0.05"/>
    <n v="1533"/>
    <n v="2912.7"/>
    <n v="0.16"/>
    <s v="550.3065425715499"/>
    <x v="1"/>
    <x v="6"/>
    <x v="0"/>
  </r>
  <r>
    <s v="O007787"/>
    <x v="290"/>
    <s v="C0640"/>
    <x v="69"/>
    <n v="1"/>
    <n v="0.1"/>
    <n v="31802"/>
    <n v="28621.8"/>
    <n v="0.19"/>
    <n v="5928.45393024434"/>
    <x v="0"/>
    <x v="9"/>
    <x v="0"/>
  </r>
  <r>
    <s v="O007788"/>
    <x v="253"/>
    <s v="C0001"/>
    <x v="66"/>
    <n v="3"/>
    <n v="0.05"/>
    <n v="17932"/>
    <n v="51106.2"/>
    <n v="0.16"/>
    <s v="10713.91686108543"/>
    <x v="1"/>
    <x v="3"/>
    <x v="0"/>
  </r>
  <r>
    <s v="O007789"/>
    <x v="169"/>
    <s v="C0432"/>
    <x v="10"/>
    <n v="1"/>
    <n v="0.05"/>
    <n v="9427"/>
    <n v="8955.65"/>
    <n v="0.22"/>
    <s v="1591.0314563500933"/>
    <x v="4"/>
    <x v="1"/>
    <x v="2"/>
  </r>
  <r>
    <s v="O007790"/>
    <x v="213"/>
    <s v="C0391"/>
    <x v="22"/>
    <n v="4"/>
    <n v="0"/>
    <n v="10792"/>
    <n v="43168"/>
    <n v="0.28000000000000003"/>
    <s v="10944.25899257442"/>
    <x v="3"/>
    <x v="1"/>
    <x v="0"/>
  </r>
  <r>
    <s v="O007791"/>
    <x v="163"/>
    <s v="C0399"/>
    <x v="2"/>
    <n v="1"/>
    <n v="0.2"/>
    <n v="30563"/>
    <n v="24450.400000000001"/>
    <n v="0.19"/>
    <n v="4292.23037410086"/>
    <x v="0"/>
    <x v="4"/>
    <x v="0"/>
  </r>
  <r>
    <s v="O007792"/>
    <x v="348"/>
    <s v="C0808"/>
    <x v="33"/>
    <n v="3"/>
    <n v="0"/>
    <n v="5109"/>
    <n v="15327"/>
    <n v="0.19"/>
    <s v="3730.1645499503275"/>
    <x v="0"/>
    <x v="8"/>
    <x v="0"/>
  </r>
  <r>
    <s v="O007793"/>
    <x v="194"/>
    <s v="C0395"/>
    <x v="17"/>
    <n v="2"/>
    <n v="0.05"/>
    <n v="41116"/>
    <n v="78120.399999999994"/>
    <n v="0.19"/>
    <s v="15659.818982078068"/>
    <x v="0"/>
    <x v="9"/>
    <x v="0"/>
  </r>
  <r>
    <s v="O007794"/>
    <x v="288"/>
    <s v="C0952"/>
    <x v="26"/>
    <n v="1"/>
    <n v="0.05"/>
    <n v="7732"/>
    <n v="7345.4"/>
    <n v="0.22"/>
    <s v="1251.677254940309"/>
    <x v="4"/>
    <x v="8"/>
    <x v="2"/>
  </r>
  <r>
    <s v="O007795"/>
    <x v="129"/>
    <s v="C0174"/>
    <x v="37"/>
    <n v="1"/>
    <n v="0.15"/>
    <n v="28530"/>
    <n v="24250.5"/>
    <n v="0.16"/>
    <s v="4807.134999585068"/>
    <x v="1"/>
    <x v="10"/>
    <x v="1"/>
  </r>
  <r>
    <s v="O007796"/>
    <x v="128"/>
    <s v="C1069"/>
    <x v="35"/>
    <n v="1"/>
    <n v="0.1"/>
    <n v="24562"/>
    <n v="22105.8"/>
    <n v="0.22"/>
    <s v="4948.068168903535"/>
    <x v="4"/>
    <x v="9"/>
    <x v="0"/>
  </r>
  <r>
    <s v="O007797"/>
    <x v="227"/>
    <s v="C0855"/>
    <x v="67"/>
    <n v="1"/>
    <n v="0.1"/>
    <n v="35056"/>
    <n v="31550.400000000001"/>
    <n v="0.19"/>
    <s v="6977.724502983699"/>
    <x v="0"/>
    <x v="4"/>
    <x v="2"/>
  </r>
  <r>
    <s v="O007798"/>
    <x v="228"/>
    <s v="C1165"/>
    <x v="29"/>
    <n v="1"/>
    <n v="0.15"/>
    <n v="32777"/>
    <n v="27860.45"/>
    <n v="0.19"/>
    <s v="6837.631044078066"/>
    <x v="0"/>
    <x v="10"/>
    <x v="0"/>
  </r>
  <r>
    <s v="O007799"/>
    <x v="33"/>
    <s v="C0539"/>
    <x v="35"/>
    <n v="3"/>
    <n v="0.1"/>
    <n v="24562"/>
    <s v="66317.40000000001"/>
    <n v="0.22"/>
    <s v="12320.714021570457"/>
    <x v="4"/>
    <x v="4"/>
    <x v="0"/>
  </r>
  <r>
    <s v="O007800"/>
    <x v="159"/>
    <s v="C0745"/>
    <x v="71"/>
    <n v="1"/>
    <n v="0"/>
    <n v="34213"/>
    <n v="34213"/>
    <n v="0.19"/>
    <s v="8396.320746255278"/>
    <x v="0"/>
    <x v="10"/>
    <x v="0"/>
  </r>
  <r>
    <s v="O007801"/>
    <x v="231"/>
    <s v="C0721"/>
    <x v="22"/>
    <n v="5"/>
    <n v="0.05"/>
    <n v="10792"/>
    <n v="51262"/>
    <n v="0.28000000000000003"/>
    <s v="14220.23084366361"/>
    <x v="3"/>
    <x v="1"/>
    <x v="0"/>
  </r>
  <r>
    <s v="O007802"/>
    <x v="200"/>
    <s v="C0050"/>
    <x v="52"/>
    <n v="1"/>
    <n v="0.25"/>
    <n v="36003"/>
    <n v="27002.25"/>
    <n v="0.16"/>
    <s v="3929.173114026481"/>
    <x v="1"/>
    <x v="3"/>
    <x v="0"/>
  </r>
  <r>
    <s v="O007803"/>
    <x v="64"/>
    <s v="C1085"/>
    <x v="71"/>
    <n v="2"/>
    <n v="0.1"/>
    <n v="34213"/>
    <n v="61583.4"/>
    <n v="0.19"/>
    <s v="12034.210161921676"/>
    <x v="0"/>
    <x v="0"/>
    <x v="0"/>
  </r>
  <r>
    <s v="O007804"/>
    <x v="111"/>
    <s v="C0243"/>
    <x v="6"/>
    <n v="3"/>
    <n v="0.1"/>
    <n v="3110"/>
    <n v="8397"/>
    <n v="0.31"/>
    <s v="2252.600012772973"/>
    <x v="2"/>
    <x v="4"/>
    <x v="0"/>
  </r>
  <r>
    <s v="O007805"/>
    <x v="81"/>
    <s v="C1164"/>
    <x v="2"/>
    <n v="4"/>
    <n v="0"/>
    <n v="30563"/>
    <n v="122252"/>
    <n v="0.19"/>
    <s v="23142.610237093057"/>
    <x v="0"/>
    <x v="2"/>
    <x v="0"/>
  </r>
  <r>
    <s v="O007806"/>
    <x v="143"/>
    <s v="C1181"/>
    <x v="52"/>
    <n v="1"/>
    <n v="0.2"/>
    <n v="36003"/>
    <n v="28802.400000000001"/>
    <n v="0.16"/>
    <s v="4363.730174104995"/>
    <x v="1"/>
    <x v="1"/>
    <x v="0"/>
  </r>
  <r>
    <s v="O007807"/>
    <x v="172"/>
    <s v="C0597"/>
    <x v="74"/>
    <n v="2"/>
    <n v="0"/>
    <n v="5121"/>
    <n v="10242"/>
    <n v="0.28000000000000003"/>
    <s v="2531.4609291994566"/>
    <x v="3"/>
    <x v="8"/>
    <x v="1"/>
  </r>
  <r>
    <s v="O007808"/>
    <x v="268"/>
    <s v="C0276"/>
    <x v="68"/>
    <n v="1"/>
    <n v="0"/>
    <n v="35424"/>
    <n v="35424"/>
    <n v="0.19"/>
    <n v="5929.1378347156297"/>
    <x v="0"/>
    <x v="9"/>
    <x v="0"/>
  </r>
  <r>
    <s v="O007809"/>
    <x v="260"/>
    <s v="C1055"/>
    <x v="9"/>
    <n v="1"/>
    <n v="0.1"/>
    <n v="11380"/>
    <n v="10242"/>
    <n v="0.28000000000000003"/>
    <s v="3275.7419841510587"/>
    <x v="3"/>
    <x v="6"/>
    <x v="0"/>
  </r>
  <r>
    <s v="O007810"/>
    <x v="308"/>
    <s v="C0008"/>
    <x v="48"/>
    <n v="3"/>
    <n v="0.1"/>
    <n v="19803"/>
    <n v="53468.1"/>
    <n v="0.16"/>
    <s v="8222.392669663936"/>
    <x v="1"/>
    <x v="0"/>
    <x v="1"/>
  </r>
  <r>
    <s v="O007811"/>
    <x v="142"/>
    <s v="C0715"/>
    <x v="50"/>
    <n v="1"/>
    <n v="0.25"/>
    <n v="44505"/>
    <n v="33378.75"/>
    <n v="0.19"/>
    <n v="5196.2177674476798"/>
    <x v="0"/>
    <x v="8"/>
    <x v="1"/>
  </r>
  <r>
    <s v="O007812"/>
    <x v="283"/>
    <s v="C0033"/>
    <x v="47"/>
    <n v="1"/>
    <n v="0"/>
    <n v="13190"/>
    <n v="13190"/>
    <n v="0.22"/>
    <s v="3108.6927684410252"/>
    <x v="4"/>
    <x v="4"/>
    <x v="0"/>
  </r>
  <r>
    <s v="O007813"/>
    <x v="311"/>
    <s v="C0810"/>
    <x v="21"/>
    <n v="1"/>
    <n v="0.1"/>
    <n v="22075"/>
    <n v="19867.5"/>
    <n v="0.16"/>
    <s v="3711.9026253380757"/>
    <x v="1"/>
    <x v="0"/>
    <x v="0"/>
  </r>
  <r>
    <s v="O007814"/>
    <x v="252"/>
    <s v="C0928"/>
    <x v="60"/>
    <n v="1"/>
    <n v="0.05"/>
    <n v="11721"/>
    <s v="11134.949999999999"/>
    <n v="0.16"/>
    <s v="1780.8119827727164"/>
    <x v="1"/>
    <x v="4"/>
    <x v="1"/>
  </r>
  <r>
    <s v="O007815"/>
    <x v="354"/>
    <s v="C0862"/>
    <x v="68"/>
    <n v="1"/>
    <n v="0.15"/>
    <n v="35424"/>
    <s v="30110.399999999998"/>
    <n v="0.19"/>
    <s v="4420.374315300211"/>
    <x v="0"/>
    <x v="5"/>
    <x v="1"/>
  </r>
  <r>
    <s v="O007816"/>
    <x v="313"/>
    <s v="C0037"/>
    <x v="65"/>
    <n v="3"/>
    <n v="0.1"/>
    <n v="34669"/>
    <n v="93606.3"/>
    <n v="0.16"/>
    <s v="6634.084954875475"/>
    <x v="1"/>
    <x v="10"/>
    <x v="0"/>
  </r>
  <r>
    <s v="O007817"/>
    <x v="358"/>
    <s v="C0034"/>
    <x v="17"/>
    <n v="1"/>
    <n v="0.15"/>
    <n v="41116"/>
    <n v="34948.6"/>
    <n v="0.19"/>
    <s v="5538.320365294572"/>
    <x v="0"/>
    <x v="9"/>
    <x v="0"/>
  </r>
  <r>
    <s v="O007818"/>
    <x v="111"/>
    <s v="C0455"/>
    <x v="55"/>
    <n v="2"/>
    <n v="0.05"/>
    <n v="15711"/>
    <s v="29850.899999999998"/>
    <n v="0.19"/>
    <s v="6773.140665860933"/>
    <x v="0"/>
    <x v="0"/>
    <x v="2"/>
  </r>
  <r>
    <s v="O007819"/>
    <x v="175"/>
    <s v="C0444"/>
    <x v="37"/>
    <n v="3"/>
    <n v="0.1"/>
    <n v="28530"/>
    <n v="77031"/>
    <n v="0.16"/>
    <s v="14920.867637032701"/>
    <x v="1"/>
    <x v="4"/>
    <x v="0"/>
  </r>
  <r>
    <s v="O007820"/>
    <x v="131"/>
    <s v="C0212"/>
    <x v="57"/>
    <n v="2"/>
    <n v="0.1"/>
    <n v="23441"/>
    <n v="42193.8"/>
    <n v="0.19"/>
    <s v="6841.233255963066"/>
    <x v="0"/>
    <x v="10"/>
    <x v="0"/>
  </r>
  <r>
    <s v="O007821"/>
    <x v="185"/>
    <s v="C1164"/>
    <x v="72"/>
    <n v="3"/>
    <n v="0.05"/>
    <n v="21109"/>
    <s v="60160.649999999994"/>
    <n v="0.22"/>
    <s v="12738.588205939599"/>
    <x v="4"/>
    <x v="2"/>
    <x v="0"/>
  </r>
  <r>
    <s v="O007822"/>
    <x v="294"/>
    <s v="C0702"/>
    <x v="44"/>
    <n v="2"/>
    <n v="0.1"/>
    <n v="35247"/>
    <n v="63444.6"/>
    <n v="0.16"/>
    <s v="11700.649646355489"/>
    <x v="1"/>
    <x v="1"/>
    <x v="2"/>
  </r>
  <r>
    <s v="O007823"/>
    <x v="82"/>
    <s v="C0608"/>
    <x v="79"/>
    <n v="2"/>
    <n v="0.1"/>
    <n v="23117"/>
    <n v="41610.6"/>
    <n v="0.19"/>
    <s v="7704.375128188016"/>
    <x v="0"/>
    <x v="2"/>
    <x v="1"/>
  </r>
  <r>
    <s v="O007824"/>
    <x v="155"/>
    <s v="C0982"/>
    <x v="9"/>
    <n v="1"/>
    <n v="0.15"/>
    <n v="11380"/>
    <n v="9673"/>
    <n v="0.28000000000000003"/>
    <s v="3025.435838499894"/>
    <x v="3"/>
    <x v="8"/>
    <x v="0"/>
  </r>
  <r>
    <s v="O007825"/>
    <x v="185"/>
    <s v="C0361"/>
    <x v="75"/>
    <n v="4"/>
    <n v="0.1"/>
    <n v="27904"/>
    <s v="100454.40000000001"/>
    <n v="0.22"/>
    <s v="21758.133329276734"/>
    <x v="4"/>
    <x v="0"/>
    <x v="1"/>
  </r>
  <r>
    <s v="O007826"/>
    <x v="182"/>
    <s v="C0304"/>
    <x v="1"/>
    <n v="5"/>
    <n v="0.2"/>
    <n v="10888"/>
    <n v="43552"/>
    <n v="0.19"/>
    <s v="9008.988937384886"/>
    <x v="0"/>
    <x v="7"/>
    <x v="0"/>
  </r>
  <r>
    <s v="O007827"/>
    <x v="16"/>
    <s v="C0296"/>
    <x v="68"/>
    <n v="2"/>
    <n v="0.05"/>
    <n v="35424"/>
    <s v="67305.59999999999"/>
    <n v="0.19"/>
    <s v="12027.699268589442"/>
    <x v="0"/>
    <x v="9"/>
    <x v="0"/>
  </r>
  <r>
    <s v="O007828"/>
    <x v="267"/>
    <s v="C0152"/>
    <x v="51"/>
    <n v="1"/>
    <n v="0"/>
    <n v="23506"/>
    <n v="23506"/>
    <n v="0.31"/>
    <s v="6641.916409712002"/>
    <x v="2"/>
    <x v="10"/>
    <x v="0"/>
  </r>
  <r>
    <s v="O007829"/>
    <x v="15"/>
    <s v="C0600"/>
    <x v="1"/>
    <n v="2"/>
    <n v="0.1"/>
    <n v="10888"/>
    <n v="19598.400000000001"/>
    <n v="0.19"/>
    <s v="4523.299213310198"/>
    <x v="0"/>
    <x v="4"/>
    <x v="0"/>
  </r>
  <r>
    <s v="O007830"/>
    <x v="306"/>
    <s v="C0211"/>
    <x v="71"/>
    <n v="2"/>
    <n v="0.05"/>
    <n v="34213"/>
    <n v="65004.7"/>
    <n v="0.19"/>
    <s v="8933.667360892065"/>
    <x v="0"/>
    <x v="2"/>
    <x v="1"/>
  </r>
  <r>
    <s v="O007831"/>
    <x v="105"/>
    <s v="C0232"/>
    <x v="51"/>
    <n v="3"/>
    <n v="0.1"/>
    <n v="23506"/>
    <s v="63466.200000000004"/>
    <n v="0.31"/>
    <s v="18342.406607874163"/>
    <x v="2"/>
    <x v="1"/>
    <x v="1"/>
  </r>
  <r>
    <s v="O007832"/>
    <x v="240"/>
    <s v="C0870"/>
    <x v="8"/>
    <n v="2"/>
    <n v="0.05"/>
    <n v="26232"/>
    <s v="49840.799999999996"/>
    <n v="0.22"/>
    <s v="10800.401284148313"/>
    <x v="4"/>
    <x v="2"/>
    <x v="0"/>
  </r>
  <r>
    <s v="O007833"/>
    <x v="5"/>
    <s v="C0695"/>
    <x v="76"/>
    <n v="2"/>
    <n v="0.2"/>
    <n v="2696"/>
    <n v="4313.6000000000004"/>
    <n v="0.31"/>
    <s v="1466.8529917348494"/>
    <x v="2"/>
    <x v="10"/>
    <x v="1"/>
  </r>
  <r>
    <s v="O007834"/>
    <x v="241"/>
    <s v="C0367"/>
    <x v="31"/>
    <n v="2"/>
    <n v="0.1"/>
    <n v="657"/>
    <s v="1182.6000000000001"/>
    <n v="0.22"/>
    <s v="223.7940885734475"/>
    <x v="4"/>
    <x v="1"/>
    <x v="0"/>
  </r>
  <r>
    <s v="O007835"/>
    <x v="360"/>
    <s v="C0481"/>
    <x v="65"/>
    <n v="1"/>
    <n v="0.1"/>
    <n v="34669"/>
    <s v="31202.100000000002"/>
    <n v="0.16"/>
    <s v="5130.859042221641"/>
    <x v="1"/>
    <x v="1"/>
    <x v="0"/>
  </r>
  <r>
    <s v="O007836"/>
    <x v="303"/>
    <s v="C0572"/>
    <x v="73"/>
    <n v="3"/>
    <n v="0.15"/>
    <n v="35516"/>
    <n v="90565.8"/>
    <n v="0.19"/>
    <s v="12812.508361367178"/>
    <x v="0"/>
    <x v="9"/>
    <x v="0"/>
  </r>
  <r>
    <s v="O007837"/>
    <x v="134"/>
    <s v="C0930"/>
    <x v="4"/>
    <n v="1"/>
    <n v="0"/>
    <n v="49003"/>
    <n v="49003"/>
    <n v="0.31"/>
    <s v="15946.232608429294"/>
    <x v="2"/>
    <x v="2"/>
    <x v="0"/>
  </r>
  <r>
    <s v="O007838"/>
    <x v="193"/>
    <s v="C1040"/>
    <x v="20"/>
    <n v="2"/>
    <n v="0.2"/>
    <n v="40096"/>
    <s v="64153.600000000006"/>
    <n v="0.22"/>
    <s v="18208.71510619587"/>
    <x v="4"/>
    <x v="2"/>
    <x v="0"/>
  </r>
  <r>
    <s v="O007839"/>
    <x v="217"/>
    <s v="C0466"/>
    <x v="13"/>
    <n v="1"/>
    <n v="0.1"/>
    <n v="41060"/>
    <n v="36954"/>
    <n v="0.28000000000000003"/>
    <s v="7812.633708497308"/>
    <x v="3"/>
    <x v="10"/>
    <x v="0"/>
  </r>
  <r>
    <s v="O007840"/>
    <x v="327"/>
    <s v="C0294"/>
    <x v="18"/>
    <n v="1"/>
    <n v="0"/>
    <n v="11537"/>
    <n v="11537"/>
    <n v="0.22"/>
    <s v="2244.4251183704655"/>
    <x v="4"/>
    <x v="5"/>
    <x v="1"/>
  </r>
  <r>
    <s v="O007841"/>
    <x v="43"/>
    <s v="C0171"/>
    <x v="41"/>
    <n v="1"/>
    <n v="0.2"/>
    <n v="38513"/>
    <n v="30810.400000000001"/>
    <n v="0.19"/>
    <s v="6756.497286530551"/>
    <x v="0"/>
    <x v="5"/>
    <x v="0"/>
  </r>
  <r>
    <s v="O007842"/>
    <x v="194"/>
    <s v="C1056"/>
    <x v="30"/>
    <n v="4"/>
    <n v="0.1"/>
    <n v="37834"/>
    <n v="136202.4"/>
    <n v="0.28000000000000003"/>
    <s v="52169.287821674785"/>
    <x v="3"/>
    <x v="5"/>
    <x v="2"/>
  </r>
  <r>
    <s v="O007843"/>
    <x v="265"/>
    <s v="C0263"/>
    <x v="74"/>
    <n v="2"/>
    <n v="0.1"/>
    <n v="5121"/>
    <s v="9217.800000000001"/>
    <n v="0.28000000000000003"/>
    <s v="2770.707165762008"/>
    <x v="3"/>
    <x v="6"/>
    <x v="1"/>
  </r>
  <r>
    <s v="O007844"/>
    <x v="230"/>
    <s v="C0558"/>
    <x v="19"/>
    <n v="1"/>
    <n v="0.2"/>
    <n v="43459"/>
    <s v="34767.200000000004"/>
    <n v="0.19"/>
    <s v="5718.1498419740365"/>
    <x v="0"/>
    <x v="4"/>
    <x v="2"/>
  </r>
  <r>
    <s v="O007845"/>
    <x v="68"/>
    <s v="C0189"/>
    <x v="43"/>
    <n v="3"/>
    <n v="0.2"/>
    <n v="21121"/>
    <n v="50690.400000000001"/>
    <n v="0.19"/>
    <s v="9367.575010136074"/>
    <x v="0"/>
    <x v="2"/>
    <x v="0"/>
  </r>
  <r>
    <s v="O007846"/>
    <x v="19"/>
    <s v="C0786"/>
    <x v="65"/>
    <n v="2"/>
    <n v="0.2"/>
    <n v="34669"/>
    <n v="55470.400000000001"/>
    <n v="0.16"/>
    <s v="6493.372309332231"/>
    <x v="1"/>
    <x v="8"/>
    <x v="0"/>
  </r>
  <r>
    <s v="O007847"/>
    <x v="151"/>
    <s v="C0583"/>
    <x v="46"/>
    <n v="2"/>
    <n v="0.1"/>
    <n v="4101"/>
    <n v="7381.8"/>
    <n v="0.16"/>
    <s v="1389.1042828438224"/>
    <x v="1"/>
    <x v="0"/>
    <x v="0"/>
  </r>
  <r>
    <s v="O007848"/>
    <x v="247"/>
    <s v="C1002"/>
    <x v="48"/>
    <n v="2"/>
    <n v="0.15"/>
    <n v="19803"/>
    <n v="33665.1"/>
    <n v="0.16"/>
    <s v="6619.0190504413395"/>
    <x v="1"/>
    <x v="9"/>
    <x v="2"/>
  </r>
  <r>
    <s v="O007849"/>
    <x v="333"/>
    <s v="C0600"/>
    <x v="4"/>
    <n v="1"/>
    <n v="0.05"/>
    <n v="49003"/>
    <n v="46552.85"/>
    <n v="0.31"/>
    <s v="16722.704994350937"/>
    <x v="2"/>
    <x v="4"/>
    <x v="0"/>
  </r>
  <r>
    <s v="O007850"/>
    <x v="329"/>
    <s v="C0846"/>
    <x v="5"/>
    <n v="1"/>
    <n v="0.2"/>
    <n v="7879"/>
    <s v="6303.200000000001"/>
    <n v="0.16"/>
    <s v="935.6933335323405"/>
    <x v="1"/>
    <x v="1"/>
    <x v="1"/>
  </r>
  <r>
    <s v="O007851"/>
    <x v="198"/>
    <s v="C0342"/>
    <x v="72"/>
    <n v="1"/>
    <n v="0.05"/>
    <n v="21109"/>
    <n v="20053.55"/>
    <n v="0.22"/>
    <s v="3844.9998837084017"/>
    <x v="4"/>
    <x v="1"/>
    <x v="0"/>
  </r>
  <r>
    <s v="O007852"/>
    <x v="36"/>
    <s v="C0954"/>
    <x v="10"/>
    <n v="2"/>
    <n v="0.1"/>
    <n v="9427"/>
    <s v="16968.600000000002"/>
    <n v="0.22"/>
    <s v="4620.953808575348"/>
    <x v="4"/>
    <x v="5"/>
    <x v="1"/>
  </r>
  <r>
    <s v="O007853"/>
    <x v="241"/>
    <s v="C0022"/>
    <x v="57"/>
    <n v="1"/>
    <n v="0.2"/>
    <n v="23441"/>
    <n v="18752.8"/>
    <n v="0.19"/>
    <n v="4469.3321478596899"/>
    <x v="0"/>
    <x v="10"/>
    <x v="0"/>
  </r>
  <r>
    <s v="O007854"/>
    <x v="39"/>
    <s v="C1098"/>
    <x v="18"/>
    <n v="2"/>
    <n v="0.15"/>
    <n v="11537"/>
    <s v="19612.899999999998"/>
    <n v="0.22"/>
    <s v="3636.7102274229514"/>
    <x v="4"/>
    <x v="5"/>
    <x v="2"/>
  </r>
  <r>
    <s v="O007855"/>
    <x v="21"/>
    <s v="C0166"/>
    <x v="15"/>
    <n v="1"/>
    <n v="0.25"/>
    <n v="40809"/>
    <n v="30606.75"/>
    <n v="0.19"/>
    <s v="5412.963766598844"/>
    <x v="0"/>
    <x v="1"/>
    <x v="1"/>
  </r>
  <r>
    <s v="O007856"/>
    <x v="353"/>
    <s v="C0234"/>
    <x v="14"/>
    <n v="1"/>
    <n v="0.05"/>
    <n v="24549"/>
    <n v="23321.55"/>
    <n v="0.19"/>
    <s v="5075.545333980125"/>
    <x v="0"/>
    <x v="10"/>
    <x v="0"/>
  </r>
  <r>
    <s v="O007857"/>
    <x v="199"/>
    <s v="C0641"/>
    <x v="66"/>
    <n v="4"/>
    <n v="0"/>
    <n v="17932"/>
    <n v="71728"/>
    <n v="0.16"/>
    <s v="10843.24624521488"/>
    <x v="1"/>
    <x v="9"/>
    <x v="2"/>
  </r>
  <r>
    <s v="O007858"/>
    <x v="34"/>
    <s v="C0607"/>
    <x v="32"/>
    <n v="4"/>
    <n v="0.2"/>
    <n v="3648"/>
    <n v="11673.6"/>
    <n v="0.22"/>
    <s v="2581.121148662084"/>
    <x v="4"/>
    <x v="4"/>
    <x v="2"/>
  </r>
  <r>
    <s v="O007859"/>
    <x v="51"/>
    <s v="C0540"/>
    <x v="75"/>
    <n v="1"/>
    <n v="0.1"/>
    <n v="27904"/>
    <s v="25113.600000000002"/>
    <n v="0.22"/>
    <s v="4233.684846142833"/>
    <x v="4"/>
    <x v="4"/>
    <x v="1"/>
  </r>
  <r>
    <s v="O007860"/>
    <x v="225"/>
    <s v="C1059"/>
    <x v="41"/>
    <n v="3"/>
    <n v="0.2"/>
    <n v="38513"/>
    <s v="92431.20000000001"/>
    <n v="0.19"/>
    <s v="13931.113011376932"/>
    <x v="0"/>
    <x v="10"/>
    <x v="1"/>
  </r>
  <r>
    <s v="O007861"/>
    <x v="56"/>
    <s v="C0318"/>
    <x v="72"/>
    <n v="2"/>
    <n v="0.15"/>
    <n v="21109"/>
    <s v="35885.299999999996"/>
    <n v="0.22"/>
    <s v="7779.923807908491"/>
    <x v="4"/>
    <x v="8"/>
    <x v="0"/>
  </r>
  <r>
    <s v="O007862"/>
    <x v="200"/>
    <s v="C0343"/>
    <x v="75"/>
    <n v="3"/>
    <n v="0.2"/>
    <n v="27904"/>
    <n v="66969.600000000006"/>
    <n v="0.22"/>
    <s v="13095.425072864387"/>
    <x v="4"/>
    <x v="3"/>
    <x v="1"/>
  </r>
  <r>
    <s v="O007863"/>
    <x v="297"/>
    <s v="C0979"/>
    <x v="51"/>
    <n v="1"/>
    <n v="0.15"/>
    <n v="23506"/>
    <n v="19980.099999999999"/>
    <n v="0.31"/>
    <s v="5391.019271994742"/>
    <x v="2"/>
    <x v="10"/>
    <x v="1"/>
  </r>
  <r>
    <s v="O007864"/>
    <x v="279"/>
    <s v="C0637"/>
    <x v="12"/>
    <n v="1"/>
    <n v="0.2"/>
    <n v="5299"/>
    <n v="4239.2"/>
    <n v="0.16"/>
    <s v="631.6618247081851"/>
    <x v="1"/>
    <x v="5"/>
    <x v="2"/>
  </r>
  <r>
    <s v="O007865"/>
    <x v="13"/>
    <s v="C0079"/>
    <x v="30"/>
    <n v="4"/>
    <n v="0"/>
    <n v="37834"/>
    <n v="151336"/>
    <n v="0.28000000000000003"/>
    <s v="37725.950692547485"/>
    <x v="3"/>
    <x v="1"/>
    <x v="0"/>
  </r>
  <r>
    <s v="O007866"/>
    <x v="301"/>
    <s v="C0893"/>
    <x v="31"/>
    <n v="4"/>
    <n v="0.25"/>
    <n v="657"/>
    <n v="1971"/>
    <n v="0.22"/>
    <s v="435.5562900500991"/>
    <x v="4"/>
    <x v="0"/>
    <x v="0"/>
  </r>
  <r>
    <s v="O007867"/>
    <x v="231"/>
    <s v="C0573"/>
    <x v="8"/>
    <n v="2"/>
    <n v="0.05"/>
    <n v="26232"/>
    <s v="49840.799999999996"/>
    <n v="0.22"/>
    <s v="12696.311466983823"/>
    <x v="4"/>
    <x v="7"/>
    <x v="0"/>
  </r>
  <r>
    <s v="O007868"/>
    <x v="61"/>
    <s v="C0449"/>
    <x v="78"/>
    <n v="3"/>
    <n v="0"/>
    <n v="24310"/>
    <n v="72930"/>
    <n v="0.16"/>
    <s v="10899.803992717967"/>
    <x v="1"/>
    <x v="10"/>
    <x v="0"/>
  </r>
  <r>
    <s v="O007869"/>
    <x v="226"/>
    <s v="C0282"/>
    <x v="34"/>
    <n v="2"/>
    <n v="0.1"/>
    <n v="1533"/>
    <n v="2759.4"/>
    <n v="0.16"/>
    <s v="400.35331751168746"/>
    <x v="1"/>
    <x v="6"/>
    <x v="0"/>
  </r>
  <r>
    <s v="O007870"/>
    <x v="19"/>
    <s v="C0675"/>
    <x v="28"/>
    <n v="1"/>
    <n v="0.15"/>
    <n v="14233"/>
    <n v="12098.05"/>
    <n v="0.22"/>
    <s v="3116.2089250175563"/>
    <x v="4"/>
    <x v="1"/>
    <x v="0"/>
  </r>
  <r>
    <s v="O007871"/>
    <x v="143"/>
    <s v="C0057"/>
    <x v="76"/>
    <n v="1"/>
    <n v="0.15"/>
    <n v="2696"/>
    <n v="2291.6"/>
    <n v="0.31"/>
    <s v="769.2289749993588"/>
    <x v="2"/>
    <x v="8"/>
    <x v="2"/>
  </r>
  <r>
    <s v="O007872"/>
    <x v="144"/>
    <s v="C0191"/>
    <x v="66"/>
    <n v="1"/>
    <n v="0.05"/>
    <n v="17932"/>
    <s v="17035.399999999998"/>
    <n v="0.16"/>
    <s v="3201.4670775002514"/>
    <x v="1"/>
    <x v="0"/>
    <x v="0"/>
  </r>
  <r>
    <s v="O007873"/>
    <x v="56"/>
    <s v="C0644"/>
    <x v="48"/>
    <n v="3"/>
    <n v="0.15"/>
    <n v="19803"/>
    <n v="50497.65"/>
    <n v="0.16"/>
    <s v="3624.4806934307094"/>
    <x v="1"/>
    <x v="8"/>
    <x v="2"/>
  </r>
  <r>
    <s v="O007874"/>
    <x v="354"/>
    <s v="C0042"/>
    <x v="3"/>
    <n v="5"/>
    <n v="0.2"/>
    <n v="48370"/>
    <n v="193480"/>
    <n v="0.16"/>
    <s v="27920.96653429327"/>
    <x v="1"/>
    <x v="2"/>
    <x v="0"/>
  </r>
  <r>
    <s v="O007875"/>
    <x v="181"/>
    <s v="C1197"/>
    <x v="69"/>
    <n v="2"/>
    <n v="0.1"/>
    <n v="31802"/>
    <n v="57243.6"/>
    <n v="0.19"/>
    <n v="9730.7881992532293"/>
    <x v="0"/>
    <x v="2"/>
    <x v="0"/>
  </r>
  <r>
    <s v="O007876"/>
    <x v="257"/>
    <s v="C0679"/>
    <x v="21"/>
    <n v="2"/>
    <n v="0.1"/>
    <n v="22075"/>
    <n v="39735"/>
    <n v="0.16"/>
    <s v="5209.439857118646"/>
    <x v="1"/>
    <x v="6"/>
    <x v="0"/>
  </r>
  <r>
    <s v="O007877"/>
    <x v="236"/>
    <s v="C0502"/>
    <x v="49"/>
    <n v="3"/>
    <n v="0.1"/>
    <n v="2649"/>
    <n v="7152.3"/>
    <n v="0.16"/>
    <s v="1408.1138576388605"/>
    <x v="1"/>
    <x v="5"/>
    <x v="0"/>
  </r>
  <r>
    <s v="O007878"/>
    <x v="345"/>
    <s v="C0790"/>
    <x v="49"/>
    <n v="1"/>
    <n v="0.2"/>
    <n v="2649"/>
    <s v="2119.2000000000003"/>
    <n v="0.16"/>
    <s v="298.76264321476896"/>
    <x v="1"/>
    <x v="3"/>
    <x v="2"/>
  </r>
  <r>
    <s v="O007879"/>
    <x v="289"/>
    <s v="C0750"/>
    <x v="13"/>
    <n v="1"/>
    <n v="0.2"/>
    <n v="41060"/>
    <n v="32848"/>
    <n v="0.28000000000000003"/>
    <s v="7598.935955916738"/>
    <x v="3"/>
    <x v="1"/>
    <x v="1"/>
  </r>
  <r>
    <s v="O007880"/>
    <x v="110"/>
    <s v="C0742"/>
    <x v="36"/>
    <n v="1"/>
    <n v="0"/>
    <n v="29812"/>
    <n v="29812"/>
    <n v="0.28000000000000003"/>
    <n v="8604.2167147156597"/>
    <x v="3"/>
    <x v="10"/>
    <x v="0"/>
  </r>
  <r>
    <s v="O007881"/>
    <x v="143"/>
    <s v="C0165"/>
    <x v="64"/>
    <n v="2"/>
    <n v="0"/>
    <n v="16218"/>
    <n v="32436"/>
    <n v="0.19"/>
    <s v="6154.196107722569"/>
    <x v="0"/>
    <x v="0"/>
    <x v="1"/>
  </r>
  <r>
    <s v="O007882"/>
    <x v="332"/>
    <s v="C0755"/>
    <x v="79"/>
    <n v="3"/>
    <n v="0"/>
    <n v="23117"/>
    <n v="69351"/>
    <n v="0.19"/>
    <s v="10937.695969047583"/>
    <x v="0"/>
    <x v="2"/>
    <x v="0"/>
  </r>
  <r>
    <s v="O007883"/>
    <x v="328"/>
    <s v="C0090"/>
    <x v="59"/>
    <n v="1"/>
    <n v="0.1"/>
    <n v="32335"/>
    <n v="29101.5"/>
    <n v="0.31"/>
    <s v="10058.225850095376"/>
    <x v="2"/>
    <x v="5"/>
    <x v="0"/>
  </r>
  <r>
    <s v="O007884"/>
    <x v="88"/>
    <s v="C0987"/>
    <x v="34"/>
    <n v="2"/>
    <n v="0.1"/>
    <n v="1533"/>
    <n v="2759.4"/>
    <n v="0.16"/>
    <s v="492.77611994189823"/>
    <x v="1"/>
    <x v="1"/>
    <x v="2"/>
  </r>
  <r>
    <s v="O007885"/>
    <x v="350"/>
    <s v="C1082"/>
    <x v="40"/>
    <n v="3"/>
    <n v="0.1"/>
    <n v="13000"/>
    <n v="35100"/>
    <n v="0.19"/>
    <s v="7317.227910995956"/>
    <x v="0"/>
    <x v="8"/>
    <x v="1"/>
  </r>
  <r>
    <s v="O007886"/>
    <x v="103"/>
    <s v="C0648"/>
    <x v="47"/>
    <n v="1"/>
    <n v="0.15"/>
    <n v="13190"/>
    <n v="11211.5"/>
    <n v="0.22"/>
    <s v="2656.439627197639"/>
    <x v="4"/>
    <x v="4"/>
    <x v="0"/>
  </r>
  <r>
    <s v="O007887"/>
    <x v="254"/>
    <s v="C0750"/>
    <x v="23"/>
    <n v="2"/>
    <n v="0.05"/>
    <n v="40034"/>
    <s v="76064.59999999999"/>
    <n v="0.28000000000000003"/>
    <s v="24198.873119874126"/>
    <x v="3"/>
    <x v="1"/>
    <x v="1"/>
  </r>
  <r>
    <s v="O007888"/>
    <x v="304"/>
    <s v="C0819"/>
    <x v="47"/>
    <n v="1"/>
    <n v="0.05"/>
    <n v="13190"/>
    <n v="12530.5"/>
    <n v="0.22"/>
    <s v="2688.554130855039"/>
    <x v="4"/>
    <x v="6"/>
    <x v="2"/>
  </r>
  <r>
    <s v="O007889"/>
    <x v="206"/>
    <s v="C0243"/>
    <x v="33"/>
    <n v="2"/>
    <n v="0.1"/>
    <n v="5109"/>
    <n v="9196.2000000000007"/>
    <n v="0.19"/>
    <s v="1347.6619828302794"/>
    <x v="0"/>
    <x v="4"/>
    <x v="0"/>
  </r>
  <r>
    <s v="O007890"/>
    <x v="54"/>
    <s v="C0663"/>
    <x v="41"/>
    <n v="3"/>
    <n v="0"/>
    <n v="38513"/>
    <n v="115539"/>
    <n v="0.19"/>
    <s v="21114.439423693264"/>
    <x v="0"/>
    <x v="4"/>
    <x v="1"/>
  </r>
  <r>
    <s v="O007891"/>
    <x v="195"/>
    <s v="C0858"/>
    <x v="5"/>
    <n v="1"/>
    <n v="0.2"/>
    <n v="7879"/>
    <s v="6303.200000000001"/>
    <n v="0.16"/>
    <s v="643.2615689933898"/>
    <x v="1"/>
    <x v="3"/>
    <x v="0"/>
  </r>
  <r>
    <s v="O007892"/>
    <x v="292"/>
    <s v="C0219"/>
    <x v="40"/>
    <n v="3"/>
    <n v="0.1"/>
    <n v="13000"/>
    <n v="35100"/>
    <n v="0.19"/>
    <s v="5364.262917297491"/>
    <x v="0"/>
    <x v="7"/>
    <x v="0"/>
  </r>
  <r>
    <s v="O007893"/>
    <x v="180"/>
    <s v="C0009"/>
    <x v="37"/>
    <n v="1"/>
    <n v="0.1"/>
    <n v="28530"/>
    <n v="25677"/>
    <n v="0.16"/>
    <n v="5563.3753088353196"/>
    <x v="1"/>
    <x v="3"/>
    <x v="1"/>
  </r>
  <r>
    <s v="O007894"/>
    <x v="357"/>
    <s v="C0430"/>
    <x v="17"/>
    <n v="1"/>
    <n v="0.05"/>
    <n v="41116"/>
    <n v="39060.199999999997"/>
    <n v="0.19"/>
    <s v="5916.821440917893"/>
    <x v="0"/>
    <x v="8"/>
    <x v="0"/>
  </r>
  <r>
    <s v="O007895"/>
    <x v="154"/>
    <s v="C0013"/>
    <x v="52"/>
    <n v="2"/>
    <n v="0.1"/>
    <n v="36003"/>
    <n v="64805.4"/>
    <n v="0.16"/>
    <s v="7706.124790665137"/>
    <x v="1"/>
    <x v="5"/>
    <x v="2"/>
  </r>
  <r>
    <s v="O007896"/>
    <x v="185"/>
    <s v="C0907"/>
    <x v="57"/>
    <n v="3"/>
    <n v="0.1"/>
    <n v="23441"/>
    <s v="63290.700000000004"/>
    <n v="0.19"/>
    <s v="13508.563082298771"/>
    <x v="0"/>
    <x v="4"/>
    <x v="1"/>
  </r>
  <r>
    <s v="O007897"/>
    <x v="266"/>
    <s v="C0970"/>
    <x v="72"/>
    <n v="1"/>
    <n v="0.05"/>
    <n v="21109"/>
    <n v="20053.55"/>
    <n v="0.22"/>
    <s v="5017.647084221543"/>
    <x v="4"/>
    <x v="0"/>
    <x v="0"/>
  </r>
  <r>
    <s v="O007898"/>
    <x v="277"/>
    <s v="C0690"/>
    <x v="37"/>
    <n v="1"/>
    <n v="0.1"/>
    <n v="28530"/>
    <n v="25677"/>
    <n v="0.16"/>
    <s v="2610.814843011667"/>
    <x v="1"/>
    <x v="3"/>
    <x v="2"/>
  </r>
  <r>
    <s v="O007899"/>
    <x v="62"/>
    <s v="C1091"/>
    <x v="18"/>
    <n v="2"/>
    <n v="0"/>
    <n v="11537"/>
    <n v="23074"/>
    <n v="0.22"/>
    <s v="5277.195354123523"/>
    <x v="4"/>
    <x v="7"/>
    <x v="0"/>
  </r>
  <r>
    <s v="O007900"/>
    <x v="39"/>
    <s v="C0677"/>
    <x v="75"/>
    <n v="1"/>
    <n v="0.1"/>
    <n v="27904"/>
    <s v="25113.600000000002"/>
    <n v="0.22"/>
    <s v="5042.967711829812"/>
    <x v="4"/>
    <x v="9"/>
    <x v="0"/>
  </r>
  <r>
    <s v="O007901"/>
    <x v="24"/>
    <s v="C0184"/>
    <x v="61"/>
    <n v="1"/>
    <n v="0.15"/>
    <n v="12154"/>
    <n v="10330.9"/>
    <n v="0.19"/>
    <s v="2082.4015745451125"/>
    <x v="0"/>
    <x v="4"/>
    <x v="2"/>
  </r>
  <r>
    <s v="O007902"/>
    <x v="260"/>
    <s v="C1005"/>
    <x v="70"/>
    <n v="1"/>
    <n v="0.1"/>
    <n v="45709"/>
    <n v="41138.1"/>
    <n v="0.22"/>
    <s v="8614.582995741936"/>
    <x v="4"/>
    <x v="8"/>
    <x v="2"/>
  </r>
  <r>
    <s v="O007903"/>
    <x v="333"/>
    <s v="C0208"/>
    <x v="25"/>
    <n v="3"/>
    <n v="0.15"/>
    <n v="42988"/>
    <n v="109619.4"/>
    <n v="0.19"/>
    <s v="15588.306805392787"/>
    <x v="0"/>
    <x v="4"/>
    <x v="1"/>
  </r>
  <r>
    <s v="O007904"/>
    <x v="273"/>
    <s v="C0528"/>
    <x v="6"/>
    <n v="5"/>
    <n v="0.05"/>
    <n v="3110"/>
    <n v="14772.5"/>
    <n v="0.31"/>
    <s v="4330.595176376977"/>
    <x v="2"/>
    <x v="3"/>
    <x v="0"/>
  </r>
  <r>
    <s v="O007905"/>
    <x v="152"/>
    <s v="C0818"/>
    <x v="10"/>
    <n v="1"/>
    <n v="0"/>
    <n v="9427"/>
    <n v="9427"/>
    <n v="0.22"/>
    <s v="2280.4155033202137"/>
    <x v="4"/>
    <x v="3"/>
    <x v="1"/>
  </r>
  <r>
    <s v="O007906"/>
    <x v="329"/>
    <s v="C1003"/>
    <x v="13"/>
    <n v="2"/>
    <n v="0"/>
    <n v="41060"/>
    <n v="82120"/>
    <n v="0.28000000000000003"/>
    <s v="28580.196407115425"/>
    <x v="3"/>
    <x v="7"/>
    <x v="1"/>
  </r>
  <r>
    <s v="O007907"/>
    <x v="53"/>
    <s v="C0455"/>
    <x v="38"/>
    <n v="1"/>
    <n v="0.05"/>
    <n v="19940"/>
    <n v="18943"/>
    <n v="0.16"/>
    <s v="3289.3521567337725"/>
    <x v="1"/>
    <x v="0"/>
    <x v="2"/>
  </r>
  <r>
    <s v="O007908"/>
    <x v="322"/>
    <s v="C0902"/>
    <x v="35"/>
    <n v="2"/>
    <n v="0.1"/>
    <n v="24562"/>
    <n v="44211.6"/>
    <n v="0.22"/>
    <s v="9121.630908582023"/>
    <x v="4"/>
    <x v="10"/>
    <x v="0"/>
  </r>
  <r>
    <s v="O007909"/>
    <x v="79"/>
    <s v="C0244"/>
    <x v="26"/>
    <n v="1"/>
    <n v="0.1"/>
    <n v="7732"/>
    <n v="6958.8"/>
    <n v="0.22"/>
    <s v="1243.6234105348822"/>
    <x v="4"/>
    <x v="1"/>
    <x v="1"/>
  </r>
  <r>
    <s v="O007910"/>
    <x v="134"/>
    <s v="C0771"/>
    <x v="28"/>
    <n v="1"/>
    <n v="0.15"/>
    <n v="14233"/>
    <n v="12098.05"/>
    <n v="0.22"/>
    <s v="2594.477477213834"/>
    <x v="4"/>
    <x v="4"/>
    <x v="0"/>
  </r>
  <r>
    <s v="O007911"/>
    <x v="302"/>
    <s v="C0238"/>
    <x v="26"/>
    <n v="3"/>
    <n v="0.2"/>
    <n v="7732"/>
    <n v="18556.8"/>
    <n v="0.22"/>
    <s v="3836.7016444497503"/>
    <x v="4"/>
    <x v="2"/>
    <x v="0"/>
  </r>
  <r>
    <s v="O007912"/>
    <x v="315"/>
    <s v="C0345"/>
    <x v="12"/>
    <n v="1"/>
    <n v="0.15"/>
    <n v="5299"/>
    <n v="4504.1499999999996"/>
    <n v="0.16"/>
    <s v="768.8686182838712"/>
    <x v="1"/>
    <x v="1"/>
    <x v="2"/>
  </r>
  <r>
    <s v="O007913"/>
    <x v="194"/>
    <s v="C0310"/>
    <x v="79"/>
    <n v="1"/>
    <n v="0.1"/>
    <n v="23117"/>
    <n v="20805.3"/>
    <n v="0.19"/>
    <s v="3909.588878089112"/>
    <x v="0"/>
    <x v="9"/>
    <x v="0"/>
  </r>
  <r>
    <s v="O007914"/>
    <x v="48"/>
    <s v="C0038"/>
    <x v="51"/>
    <n v="4"/>
    <n v="0.05"/>
    <n v="23506"/>
    <n v="89322.8"/>
    <n v="0.31"/>
    <s v="29189.377084424366"/>
    <x v="2"/>
    <x v="10"/>
    <x v="2"/>
  </r>
  <r>
    <s v="O007915"/>
    <x v="133"/>
    <s v="C0032"/>
    <x v="55"/>
    <n v="5"/>
    <n v="0.1"/>
    <n v="15711"/>
    <n v="70699.5"/>
    <n v="0.19"/>
    <s v="12542.820363029983"/>
    <x v="0"/>
    <x v="8"/>
    <x v="2"/>
  </r>
  <r>
    <s v="O007916"/>
    <x v="158"/>
    <s v="C0292"/>
    <x v="54"/>
    <n v="1"/>
    <n v="0.05"/>
    <n v="31519"/>
    <n v="29943.05"/>
    <n v="0.19"/>
    <s v="7480.345754784701"/>
    <x v="0"/>
    <x v="4"/>
    <x v="2"/>
  </r>
  <r>
    <s v="O007917"/>
    <x v="163"/>
    <s v="C0292"/>
    <x v="79"/>
    <n v="2"/>
    <n v="0.1"/>
    <n v="23117"/>
    <n v="41610.6"/>
    <n v="0.19"/>
    <s v="8756.275259131835"/>
    <x v="0"/>
    <x v="4"/>
    <x v="2"/>
  </r>
  <r>
    <s v="O007918"/>
    <x v="279"/>
    <s v="C0758"/>
    <x v="73"/>
    <n v="2"/>
    <n v="0.2"/>
    <n v="35516"/>
    <s v="56825.600000000006"/>
    <n v="0.19"/>
    <n v="9391.3222524354296"/>
    <x v="0"/>
    <x v="1"/>
    <x v="1"/>
  </r>
  <r>
    <s v="O007919"/>
    <x v="73"/>
    <s v="C0578"/>
    <x v="1"/>
    <n v="2"/>
    <n v="0.1"/>
    <n v="10888"/>
    <n v="19598.400000000001"/>
    <n v="0.19"/>
    <s v="4410.401866932665"/>
    <x v="0"/>
    <x v="2"/>
    <x v="0"/>
  </r>
  <r>
    <s v="O007920"/>
    <x v="53"/>
    <s v="C1162"/>
    <x v="12"/>
    <n v="4"/>
    <n v="0"/>
    <n v="5299"/>
    <n v="21196"/>
    <n v="0.16"/>
    <s v="2533.762025356361"/>
    <x v="1"/>
    <x v="7"/>
    <x v="0"/>
  </r>
  <r>
    <s v="O007921"/>
    <x v="118"/>
    <s v="C0605"/>
    <x v="33"/>
    <n v="3"/>
    <n v="0.2"/>
    <n v="5109"/>
    <n v="12261.6"/>
    <n v="0.19"/>
    <s v="1962.9127254198697"/>
    <x v="0"/>
    <x v="9"/>
    <x v="2"/>
  </r>
  <r>
    <s v="O007922"/>
    <x v="347"/>
    <s v="C0447"/>
    <x v="50"/>
    <n v="3"/>
    <n v="0.05"/>
    <n v="44505"/>
    <n v="126839.25"/>
    <n v="0.19"/>
    <s v="20543.57841273408"/>
    <x v="0"/>
    <x v="10"/>
    <x v="1"/>
  </r>
  <r>
    <s v="O007923"/>
    <x v="307"/>
    <s v="C0278"/>
    <x v="36"/>
    <n v="1"/>
    <n v="0.2"/>
    <n v="29812"/>
    <s v="23849.600000000002"/>
    <n v="0.28000000000000003"/>
    <s v="7786.734046352223"/>
    <x v="3"/>
    <x v="8"/>
    <x v="1"/>
  </r>
  <r>
    <s v="O007924"/>
    <x v="186"/>
    <s v="C0994"/>
    <x v="38"/>
    <n v="2"/>
    <n v="0.2"/>
    <n v="19940"/>
    <n v="31904"/>
    <n v="0.16"/>
    <s v="4905.038569085229"/>
    <x v="1"/>
    <x v="4"/>
    <x v="0"/>
  </r>
  <r>
    <s v="O007925"/>
    <x v="227"/>
    <s v="C0532"/>
    <x v="11"/>
    <n v="2"/>
    <n v="0.1"/>
    <n v="9257"/>
    <s v="16662.600000000002"/>
    <n v="0.16"/>
    <n v="2299.3719211221101"/>
    <x v="1"/>
    <x v="9"/>
    <x v="0"/>
  </r>
  <r>
    <s v="O007926"/>
    <x v="191"/>
    <s v="C0984"/>
    <x v="0"/>
    <n v="1"/>
    <n v="0"/>
    <n v="17633"/>
    <n v="17633"/>
    <n v="0.19"/>
    <s v="3451.5475183548965"/>
    <x v="0"/>
    <x v="1"/>
    <x v="0"/>
  </r>
  <r>
    <s v="O007927"/>
    <x v="99"/>
    <s v="C0602"/>
    <x v="30"/>
    <n v="1"/>
    <n v="0.25"/>
    <n v="37834"/>
    <n v="28375.5"/>
    <n v="0.28000000000000003"/>
    <s v="8483.490864710653"/>
    <x v="3"/>
    <x v="2"/>
    <x v="0"/>
  </r>
  <r>
    <s v="O007928"/>
    <x v="227"/>
    <s v="C0562"/>
    <x v="10"/>
    <n v="1"/>
    <n v="0.15"/>
    <n v="9427"/>
    <n v="8012.95"/>
    <n v="0.22"/>
    <s v="2208.540086275047"/>
    <x v="4"/>
    <x v="6"/>
    <x v="0"/>
  </r>
  <r>
    <s v="O007929"/>
    <x v="83"/>
    <s v="C1034"/>
    <x v="75"/>
    <n v="1"/>
    <n v="0.05"/>
    <n v="27904"/>
    <n v="26508.799999999999"/>
    <n v="0.22"/>
    <n v="4443.0150568200997"/>
    <x v="4"/>
    <x v="6"/>
    <x v="1"/>
  </r>
  <r>
    <s v="O007930"/>
    <x v="303"/>
    <s v="C0591"/>
    <x v="24"/>
    <n v="1"/>
    <n v="0.1"/>
    <n v="13614"/>
    <n v="12252.6"/>
    <n v="0.19"/>
    <s v="2869.7543185140025"/>
    <x v="0"/>
    <x v="3"/>
    <x v="0"/>
  </r>
  <r>
    <s v="O007931"/>
    <x v="87"/>
    <s v="C0059"/>
    <x v="11"/>
    <n v="1"/>
    <n v="0.15"/>
    <n v="9257"/>
    <n v="7868.45"/>
    <n v="0.16"/>
    <s v="689.6139759161799"/>
    <x v="1"/>
    <x v="5"/>
    <x v="1"/>
  </r>
  <r>
    <s v="O007932"/>
    <x v="177"/>
    <s v="C1112"/>
    <x v="55"/>
    <n v="1"/>
    <n v="0.05"/>
    <n v="15711"/>
    <s v="14925.449999999999"/>
    <n v="0.19"/>
    <s v="3309.2710415099714"/>
    <x v="0"/>
    <x v="0"/>
    <x v="0"/>
  </r>
  <r>
    <s v="O007933"/>
    <x v="243"/>
    <s v="C0459"/>
    <x v="30"/>
    <n v="2"/>
    <n v="0"/>
    <n v="37834"/>
    <n v="75668"/>
    <n v="0.28000000000000003"/>
    <s v="24267.852603084477"/>
    <x v="3"/>
    <x v="1"/>
    <x v="0"/>
  </r>
  <r>
    <s v="O007934"/>
    <x v="192"/>
    <s v="C0104"/>
    <x v="1"/>
    <n v="2"/>
    <n v="0.05"/>
    <n v="10888"/>
    <n v="20687.2"/>
    <n v="0.19"/>
    <s v="4810.341606795744"/>
    <x v="0"/>
    <x v="7"/>
    <x v="1"/>
  </r>
  <r>
    <s v="O007935"/>
    <x v="234"/>
    <s v="C0831"/>
    <x v="76"/>
    <n v="1"/>
    <n v="0"/>
    <n v="2696"/>
    <n v="2696"/>
    <n v="0.31"/>
    <s v="889.4355553279469"/>
    <x v="2"/>
    <x v="5"/>
    <x v="0"/>
  </r>
  <r>
    <s v="O007936"/>
    <x v="129"/>
    <s v="C0789"/>
    <x v="46"/>
    <n v="4"/>
    <n v="0"/>
    <n v="4101"/>
    <n v="16404"/>
    <n v="0.16"/>
    <s v="2013.1218624746462"/>
    <x v="1"/>
    <x v="5"/>
    <x v="0"/>
  </r>
  <r>
    <s v="O007937"/>
    <x v="18"/>
    <s v="C0104"/>
    <x v="59"/>
    <n v="2"/>
    <n v="0"/>
    <n v="32335"/>
    <n v="64670"/>
    <n v="0.31"/>
    <s v="21738.67704369818"/>
    <x v="2"/>
    <x v="7"/>
    <x v="1"/>
  </r>
  <r>
    <s v="O007938"/>
    <x v="196"/>
    <s v="C0742"/>
    <x v="47"/>
    <n v="3"/>
    <n v="0"/>
    <n v="13190"/>
    <n v="39570"/>
    <n v="0.22"/>
    <s v="7226.957433306742"/>
    <x v="4"/>
    <x v="10"/>
    <x v="0"/>
  </r>
  <r>
    <s v="O007939"/>
    <x v="167"/>
    <s v="C0301"/>
    <x v="61"/>
    <n v="4"/>
    <n v="0.05"/>
    <n v="12154"/>
    <n v="46185.2"/>
    <n v="0.19"/>
    <s v="7257.799937284071"/>
    <x v="0"/>
    <x v="0"/>
    <x v="0"/>
  </r>
  <r>
    <s v="O007940"/>
    <x v="276"/>
    <s v="C0654"/>
    <x v="22"/>
    <n v="1"/>
    <n v="0.2"/>
    <n v="10792"/>
    <n v="8633.6"/>
    <n v="0.28000000000000003"/>
    <s v="2279.5355860001155"/>
    <x v="3"/>
    <x v="1"/>
    <x v="1"/>
  </r>
  <r>
    <s v="O007941"/>
    <x v="154"/>
    <s v="C0555"/>
    <x v="29"/>
    <n v="2"/>
    <n v="0.1"/>
    <n v="32777"/>
    <n v="58998.6"/>
    <n v="0.19"/>
    <s v="10453.650048018611"/>
    <x v="0"/>
    <x v="1"/>
    <x v="1"/>
  </r>
  <r>
    <s v="O007942"/>
    <x v="205"/>
    <s v="C0628"/>
    <x v="57"/>
    <n v="2"/>
    <n v="0.1"/>
    <n v="23441"/>
    <n v="42193.8"/>
    <n v="0.19"/>
    <s v="8372.288430772758"/>
    <x v="0"/>
    <x v="5"/>
    <x v="2"/>
  </r>
  <r>
    <s v="O007943"/>
    <x v="360"/>
    <s v="C1108"/>
    <x v="73"/>
    <n v="1"/>
    <n v="0.1"/>
    <n v="35516"/>
    <n v="31964.400000000001"/>
    <n v="0.19"/>
    <s v="5295.253898817228"/>
    <x v="0"/>
    <x v="7"/>
    <x v="1"/>
  </r>
  <r>
    <s v="O007944"/>
    <x v="147"/>
    <s v="C0929"/>
    <x v="71"/>
    <n v="1"/>
    <n v="0"/>
    <n v="34213"/>
    <n v="34213"/>
    <n v="0.19"/>
    <s v="6895.265579216861"/>
    <x v="0"/>
    <x v="0"/>
    <x v="1"/>
  </r>
  <r>
    <s v="O007945"/>
    <x v="20"/>
    <s v="C0360"/>
    <x v="47"/>
    <n v="3"/>
    <n v="0.2"/>
    <n v="13190"/>
    <n v="31656"/>
    <n v="0.22"/>
    <s v="5443.845744691149"/>
    <x v="4"/>
    <x v="2"/>
    <x v="1"/>
  </r>
  <r>
    <s v="O007946"/>
    <x v="206"/>
    <s v="C0087"/>
    <x v="55"/>
    <n v="1"/>
    <n v="0.1"/>
    <n v="15711"/>
    <n v="14139.9"/>
    <n v="0.19"/>
    <s v="2705.789676505232"/>
    <x v="0"/>
    <x v="10"/>
    <x v="0"/>
  </r>
  <r>
    <s v="O007947"/>
    <x v="39"/>
    <s v="C0428"/>
    <x v="1"/>
    <n v="5"/>
    <n v="0.1"/>
    <n v="10888"/>
    <n v="48996"/>
    <n v="0.19"/>
    <n v="8842.0139461362996"/>
    <x v="0"/>
    <x v="1"/>
    <x v="1"/>
  </r>
  <r>
    <s v="O007948"/>
    <x v="291"/>
    <s v="C0367"/>
    <x v="59"/>
    <n v="3"/>
    <n v="0.25"/>
    <n v="32335"/>
    <n v="72753.75"/>
    <n v="0.31"/>
    <s v="25135.257976004392"/>
    <x v="2"/>
    <x v="1"/>
    <x v="0"/>
  </r>
  <r>
    <s v="O007949"/>
    <x v="226"/>
    <s v="C0343"/>
    <x v="42"/>
    <n v="2"/>
    <n v="0.15"/>
    <n v="36976"/>
    <n v="62859.199999999997"/>
    <n v="0.28000000000000003"/>
    <s v="20052.493906919753"/>
    <x v="3"/>
    <x v="3"/>
    <x v="1"/>
  </r>
  <r>
    <s v="O007950"/>
    <x v="318"/>
    <s v="C0347"/>
    <x v="75"/>
    <n v="1"/>
    <n v="0.05"/>
    <n v="27904"/>
    <n v="26508.799999999999"/>
    <n v="0.22"/>
    <s v="5674.2468244102065"/>
    <x v="4"/>
    <x v="0"/>
    <x v="0"/>
  </r>
  <r>
    <s v="O007951"/>
    <x v="118"/>
    <s v="C0096"/>
    <x v="51"/>
    <n v="2"/>
    <n v="0.2"/>
    <n v="23506"/>
    <n v="37609.599999999999"/>
    <n v="0.31"/>
    <n v="9079.6329982586194"/>
    <x v="2"/>
    <x v="10"/>
    <x v="2"/>
  </r>
  <r>
    <s v="O007952"/>
    <x v="141"/>
    <s v="C1160"/>
    <x v="49"/>
    <n v="1"/>
    <n v="0.2"/>
    <n v="2649"/>
    <s v="2119.2000000000003"/>
    <n v="0.16"/>
    <s v="229.72229862545848"/>
    <x v="1"/>
    <x v="2"/>
    <x v="0"/>
  </r>
  <r>
    <s v="O007953"/>
    <x v="120"/>
    <s v="C0884"/>
    <x v="67"/>
    <n v="1"/>
    <n v="0.25"/>
    <n v="35056"/>
    <n v="26292"/>
    <n v="0.19"/>
    <s v="6029.571869718152"/>
    <x v="0"/>
    <x v="9"/>
    <x v="0"/>
  </r>
  <r>
    <s v="O007954"/>
    <x v="193"/>
    <s v="C0486"/>
    <x v="3"/>
    <n v="3"/>
    <n v="0"/>
    <n v="48370"/>
    <n v="145110"/>
    <n v="0.16"/>
    <s v="22489.512856495105"/>
    <x v="1"/>
    <x v="4"/>
    <x v="0"/>
  </r>
  <r>
    <s v="O007955"/>
    <x v="259"/>
    <s v="C0604"/>
    <x v="64"/>
    <n v="1"/>
    <n v="0.25"/>
    <n v="16218"/>
    <n v="12163.5"/>
    <n v="0.19"/>
    <s v="3055.7194958989076"/>
    <x v="0"/>
    <x v="1"/>
    <x v="0"/>
  </r>
  <r>
    <s v="O007956"/>
    <x v="202"/>
    <s v="C0412"/>
    <x v="37"/>
    <n v="2"/>
    <n v="0.1"/>
    <n v="28530"/>
    <n v="51354"/>
    <n v="0.16"/>
    <s v="9828.346942494172"/>
    <x v="1"/>
    <x v="7"/>
    <x v="0"/>
  </r>
  <r>
    <s v="O007957"/>
    <x v="280"/>
    <s v="C0448"/>
    <x v="68"/>
    <n v="3"/>
    <n v="0.15"/>
    <n v="35424"/>
    <n v="90331.199999999997"/>
    <n v="0.19"/>
    <s v="17969.675310199695"/>
    <x v="0"/>
    <x v="10"/>
    <x v="2"/>
  </r>
  <r>
    <s v="O007958"/>
    <x v="74"/>
    <s v="C0247"/>
    <x v="28"/>
    <n v="1"/>
    <n v="0.05"/>
    <n v="14233"/>
    <s v="13521.349999999999"/>
    <n v="0.22"/>
    <s v="3035.5328213583743"/>
    <x v="4"/>
    <x v="2"/>
    <x v="0"/>
  </r>
  <r>
    <s v="O007959"/>
    <x v="29"/>
    <s v="C0770"/>
    <x v="33"/>
    <n v="2"/>
    <n v="0"/>
    <n v="5109"/>
    <n v="10218"/>
    <n v="0.19"/>
    <s v="1530.5423027088652"/>
    <x v="0"/>
    <x v="7"/>
    <x v="1"/>
  </r>
  <r>
    <s v="O007960"/>
    <x v="37"/>
    <s v="C0699"/>
    <x v="20"/>
    <n v="2"/>
    <n v="0"/>
    <n v="40096"/>
    <n v="80192"/>
    <n v="0.22"/>
    <s v="15870.31850158817"/>
    <x v="4"/>
    <x v="4"/>
    <x v="0"/>
  </r>
  <r>
    <s v="O007961"/>
    <x v="203"/>
    <s v="C0421"/>
    <x v="48"/>
    <n v="2"/>
    <n v="0.1"/>
    <n v="19803"/>
    <n v="35645.4"/>
    <n v="0.16"/>
    <s v="6222.606343075135"/>
    <x v="1"/>
    <x v="10"/>
    <x v="0"/>
  </r>
  <r>
    <s v="O007962"/>
    <x v="198"/>
    <s v="C0124"/>
    <x v="35"/>
    <n v="3"/>
    <n v="0.05"/>
    <n v="24562"/>
    <n v="70001.7"/>
    <n v="0.22"/>
    <s v="14554.893356887498"/>
    <x v="4"/>
    <x v="8"/>
    <x v="1"/>
  </r>
  <r>
    <s v="O007963"/>
    <x v="111"/>
    <s v="C1193"/>
    <x v="42"/>
    <n v="4"/>
    <n v="0"/>
    <n v="36976"/>
    <n v="147904"/>
    <n v="0.28000000000000003"/>
    <s v="43837.239184575825"/>
    <x v="3"/>
    <x v="10"/>
    <x v="0"/>
  </r>
  <r>
    <s v="O007964"/>
    <x v="99"/>
    <s v="C0941"/>
    <x v="20"/>
    <n v="2"/>
    <n v="0.25"/>
    <n v="40096"/>
    <n v="60144"/>
    <n v="0.22"/>
    <s v="15398.267948096336"/>
    <x v="4"/>
    <x v="0"/>
    <x v="1"/>
  </r>
  <r>
    <s v="O007965"/>
    <x v="236"/>
    <s v="C0877"/>
    <x v="63"/>
    <n v="2"/>
    <n v="0.15"/>
    <n v="9199"/>
    <n v="15638.3"/>
    <n v="0.16"/>
    <s v="2403.794769878359"/>
    <x v="1"/>
    <x v="9"/>
    <x v="2"/>
  </r>
  <r>
    <s v="O007966"/>
    <x v="271"/>
    <s v="C1135"/>
    <x v="23"/>
    <n v="2"/>
    <n v="0.1"/>
    <n v="40034"/>
    <n v="72061.2"/>
    <n v="0.28000000000000003"/>
    <s v="19088.72107214465"/>
    <x v="3"/>
    <x v="2"/>
    <x v="0"/>
  </r>
  <r>
    <s v="O007967"/>
    <x v="76"/>
    <s v="C0013"/>
    <x v="2"/>
    <n v="3"/>
    <n v="0.15"/>
    <n v="30563"/>
    <n v="77935.649999999994"/>
    <n v="0.19"/>
    <s v="12362.87233559332"/>
    <x v="0"/>
    <x v="5"/>
    <x v="2"/>
  </r>
  <r>
    <s v="O007968"/>
    <x v="243"/>
    <s v="C0800"/>
    <x v="36"/>
    <n v="2"/>
    <n v="0.1"/>
    <n v="29812"/>
    <n v="53661.599999999999"/>
    <n v="0.28000000000000003"/>
    <s v="16593.294106405876"/>
    <x v="3"/>
    <x v="5"/>
    <x v="2"/>
  </r>
  <r>
    <s v="O007969"/>
    <x v="280"/>
    <s v="C1047"/>
    <x v="75"/>
    <n v="1"/>
    <n v="0"/>
    <n v="27904"/>
    <n v="27904"/>
    <n v="0.22"/>
    <s v="6874.778519828773"/>
    <x v="4"/>
    <x v="9"/>
    <x v="2"/>
  </r>
  <r>
    <s v="O007970"/>
    <x v="79"/>
    <s v="C0945"/>
    <x v="43"/>
    <n v="1"/>
    <n v="0.15"/>
    <n v="21121"/>
    <n v="17952.849999999999"/>
    <n v="0.19"/>
    <s v="4785.292095091425"/>
    <x v="0"/>
    <x v="9"/>
    <x v="0"/>
  </r>
  <r>
    <s v="O007971"/>
    <x v="241"/>
    <s v="C0200"/>
    <x v="16"/>
    <n v="4"/>
    <n v="0.15"/>
    <n v="28518"/>
    <n v="96961.2"/>
    <n v="0.31"/>
    <s v="30658.170137054385"/>
    <x v="2"/>
    <x v="6"/>
    <x v="2"/>
  </r>
  <r>
    <s v="O007972"/>
    <x v="210"/>
    <s v="C0303"/>
    <x v="58"/>
    <n v="1"/>
    <n v="0.05"/>
    <n v="34314"/>
    <n v="32598.3"/>
    <n v="0.16"/>
    <s v="5105.469507477813"/>
    <x v="1"/>
    <x v="2"/>
    <x v="2"/>
  </r>
  <r>
    <s v="O007973"/>
    <x v="203"/>
    <s v="C1189"/>
    <x v="30"/>
    <n v="2"/>
    <n v="0.05"/>
    <n v="37834"/>
    <s v="71884.59999999999"/>
    <n v="0.28000000000000003"/>
    <s v="21303.461276036633"/>
    <x v="3"/>
    <x v="1"/>
    <x v="0"/>
  </r>
  <r>
    <s v="O007974"/>
    <x v="19"/>
    <s v="C0738"/>
    <x v="54"/>
    <n v="3"/>
    <n v="0.1"/>
    <n v="31519"/>
    <n v="85101.3"/>
    <n v="0.19"/>
    <s v="15311.559848104986"/>
    <x v="0"/>
    <x v="2"/>
    <x v="0"/>
  </r>
  <r>
    <s v="O007975"/>
    <x v="189"/>
    <s v="C0176"/>
    <x v="42"/>
    <n v="1"/>
    <n v="0.1"/>
    <n v="36976"/>
    <n v="33278.400000000001"/>
    <n v="0.28000000000000003"/>
    <s v="8286.785894895675"/>
    <x v="3"/>
    <x v="10"/>
    <x v="0"/>
  </r>
  <r>
    <s v="O007976"/>
    <x v="282"/>
    <s v="C1053"/>
    <x v="52"/>
    <n v="2"/>
    <n v="0"/>
    <n v="36003"/>
    <n v="72006"/>
    <n v="0.16"/>
    <s v="11744.705232266097"/>
    <x v="1"/>
    <x v="1"/>
    <x v="0"/>
  </r>
  <r>
    <s v="O007977"/>
    <x v="171"/>
    <s v="C0677"/>
    <x v="26"/>
    <n v="1"/>
    <n v="0.15"/>
    <n v="7732"/>
    <n v="6572.2"/>
    <n v="0.22"/>
    <s v="1551.1930382503924"/>
    <x v="4"/>
    <x v="9"/>
    <x v="0"/>
  </r>
  <r>
    <s v="O007978"/>
    <x v="31"/>
    <s v="C0535"/>
    <x v="66"/>
    <n v="5"/>
    <n v="0.05"/>
    <n v="17932"/>
    <n v="85177"/>
    <n v="0.16"/>
    <s v="15190.741408084554"/>
    <x v="1"/>
    <x v="10"/>
    <x v="1"/>
  </r>
  <r>
    <s v="O007979"/>
    <x v="74"/>
    <s v="C0477"/>
    <x v="50"/>
    <n v="1"/>
    <n v="0.15"/>
    <n v="44505"/>
    <n v="37829.25"/>
    <n v="0.19"/>
    <s v="7775.512128029342"/>
    <x v="0"/>
    <x v="4"/>
    <x v="2"/>
  </r>
  <r>
    <s v="O007980"/>
    <x v="268"/>
    <s v="C0383"/>
    <x v="6"/>
    <n v="2"/>
    <n v="0.2"/>
    <n v="3110"/>
    <n v="4976"/>
    <n v="0.31"/>
    <s v="1727.8468981023339"/>
    <x v="2"/>
    <x v="1"/>
    <x v="0"/>
  </r>
  <r>
    <s v="O007981"/>
    <x v="326"/>
    <s v="C0556"/>
    <x v="21"/>
    <n v="2"/>
    <n v="0.2"/>
    <n v="22075"/>
    <n v="35320"/>
    <n v="0.16"/>
    <s v="6294.666572629466"/>
    <x v="1"/>
    <x v="0"/>
    <x v="0"/>
  </r>
  <r>
    <s v="O007982"/>
    <x v="230"/>
    <s v="C0334"/>
    <x v="77"/>
    <n v="3"/>
    <n v="0.15"/>
    <n v="39927"/>
    <s v="101813.84999999999"/>
    <n v="0.16"/>
    <s v="17254.497016169254"/>
    <x v="1"/>
    <x v="7"/>
    <x v="1"/>
  </r>
  <r>
    <s v="O007983"/>
    <x v="342"/>
    <s v="C1130"/>
    <x v="67"/>
    <n v="1"/>
    <n v="0.05"/>
    <n v="35056"/>
    <n v="33303.199999999997"/>
    <n v="0.19"/>
    <s v="4852.425723968628"/>
    <x v="0"/>
    <x v="0"/>
    <x v="0"/>
  </r>
  <r>
    <s v="O007984"/>
    <x v="10"/>
    <s v="C0898"/>
    <x v="16"/>
    <n v="2"/>
    <n v="0.15"/>
    <n v="28518"/>
    <n v="48480.6"/>
    <n v="0.31"/>
    <s v="15446.198100703587"/>
    <x v="2"/>
    <x v="0"/>
    <x v="2"/>
  </r>
  <r>
    <s v="O007985"/>
    <x v="353"/>
    <s v="C0931"/>
    <x v="17"/>
    <n v="1"/>
    <n v="0.15"/>
    <n v="41116"/>
    <n v="34948.6"/>
    <n v="0.19"/>
    <s v="6431.249329066005"/>
    <x v="0"/>
    <x v="7"/>
    <x v="0"/>
  </r>
  <r>
    <s v="O007986"/>
    <x v="326"/>
    <s v="C0685"/>
    <x v="45"/>
    <n v="1"/>
    <n v="0.15"/>
    <n v="14854"/>
    <n v="12625.9"/>
    <n v="0.22"/>
    <s v="2282.0493432728877"/>
    <x v="4"/>
    <x v="6"/>
    <x v="1"/>
  </r>
  <r>
    <s v="O007987"/>
    <x v="53"/>
    <s v="C0561"/>
    <x v="53"/>
    <n v="3"/>
    <n v="0.2"/>
    <n v="46621"/>
    <s v="111890.40000000001"/>
    <n v="0.19"/>
    <s v="23220.665036433733"/>
    <x v="0"/>
    <x v="6"/>
    <x v="0"/>
  </r>
  <r>
    <s v="O007988"/>
    <x v="104"/>
    <s v="C0123"/>
    <x v="7"/>
    <n v="1"/>
    <n v="0.05"/>
    <n v="4623"/>
    <s v="4391.849999999999"/>
    <n v="0.28000000000000003"/>
    <s v="1309.372549465379"/>
    <x v="3"/>
    <x v="3"/>
    <x v="1"/>
  </r>
  <r>
    <s v="O007989"/>
    <x v="193"/>
    <s v="C1059"/>
    <x v="31"/>
    <n v="3"/>
    <n v="0.15"/>
    <n v="657"/>
    <n v="1675.35"/>
    <n v="0.22"/>
    <s v="393.52149998430576"/>
    <x v="4"/>
    <x v="10"/>
    <x v="1"/>
  </r>
  <r>
    <s v="O007990"/>
    <x v="236"/>
    <s v="C0618"/>
    <x v="26"/>
    <n v="3"/>
    <n v="0.05"/>
    <n v="7732"/>
    <n v="22036.2"/>
    <n v="0.22"/>
    <s v="5276.476052429909"/>
    <x v="4"/>
    <x v="6"/>
    <x v="2"/>
  </r>
  <r>
    <s v="O007991"/>
    <x v="166"/>
    <s v="C0988"/>
    <x v="48"/>
    <n v="4"/>
    <n v="0.05"/>
    <n v="19803"/>
    <n v="75251.399999999994"/>
    <n v="0.16"/>
    <s v="12366.58764429531"/>
    <x v="1"/>
    <x v="9"/>
    <x v="1"/>
  </r>
  <r>
    <s v="O007992"/>
    <x v="13"/>
    <s v="C0840"/>
    <x v="44"/>
    <n v="2"/>
    <n v="0.1"/>
    <n v="35247"/>
    <n v="63444.6"/>
    <n v="0.16"/>
    <s v="9603.261939987904"/>
    <x v="1"/>
    <x v="0"/>
    <x v="2"/>
  </r>
  <r>
    <s v="O007993"/>
    <x v="1"/>
    <s v="C0416"/>
    <x v="21"/>
    <n v="1"/>
    <n v="0.1"/>
    <n v="22075"/>
    <n v="19867.5"/>
    <n v="0.16"/>
    <s v="4409.621370248276"/>
    <x v="1"/>
    <x v="8"/>
    <x v="1"/>
  </r>
  <r>
    <s v="O007994"/>
    <x v="282"/>
    <s v="C0708"/>
    <x v="28"/>
    <n v="2"/>
    <n v="0.1"/>
    <n v="14233"/>
    <n v="25619.4"/>
    <n v="0.22"/>
    <s v="5769.187531042599"/>
    <x v="4"/>
    <x v="9"/>
    <x v="0"/>
  </r>
  <r>
    <s v="O007995"/>
    <x v="158"/>
    <s v="C0637"/>
    <x v="68"/>
    <n v="5"/>
    <n v="0.15"/>
    <n v="35424"/>
    <n v="150552"/>
    <n v="0.19"/>
    <s v="15207.202972799487"/>
    <x v="0"/>
    <x v="5"/>
    <x v="2"/>
  </r>
  <r>
    <s v="O007996"/>
    <x v="46"/>
    <s v="C0347"/>
    <x v="78"/>
    <n v="4"/>
    <n v="0.1"/>
    <n v="24310"/>
    <n v="87516"/>
    <n v="0.16"/>
    <s v="6566.336824048091"/>
    <x v="1"/>
    <x v="0"/>
    <x v="0"/>
  </r>
  <r>
    <s v="O007997"/>
    <x v="234"/>
    <s v="C0037"/>
    <x v="67"/>
    <n v="2"/>
    <n v="0.25"/>
    <n v="35056"/>
    <n v="52584"/>
    <n v="0.19"/>
    <s v="12208.586635522195"/>
    <x v="0"/>
    <x v="10"/>
    <x v="0"/>
  </r>
  <r>
    <s v="O007998"/>
    <x v="120"/>
    <s v="C0512"/>
    <x v="55"/>
    <n v="4"/>
    <n v="0.15"/>
    <n v="15711"/>
    <n v="53417.4"/>
    <n v="0.19"/>
    <s v="6720.451198678269"/>
    <x v="0"/>
    <x v="6"/>
    <x v="2"/>
  </r>
  <r>
    <s v="O007999"/>
    <x v="198"/>
    <s v="C0849"/>
    <x v="37"/>
    <n v="3"/>
    <n v="0.25"/>
    <n v="28530"/>
    <n v="64192.5"/>
    <n v="0.16"/>
    <s v="9047.819433066046"/>
    <x v="1"/>
    <x v="9"/>
    <x v="0"/>
  </r>
  <r>
    <s v="O008000"/>
    <x v="98"/>
    <s v="C0535"/>
    <x v="13"/>
    <n v="4"/>
    <n v="0.15"/>
    <n v="41060"/>
    <n v="139604"/>
    <n v="0.28000000000000003"/>
    <n v="33148.529749117602"/>
    <x v="3"/>
    <x v="10"/>
    <x v="1"/>
  </r>
  <r>
    <s v="O008001"/>
    <x v="110"/>
    <s v="C0910"/>
    <x v="66"/>
    <n v="2"/>
    <n v="0.1"/>
    <n v="17932"/>
    <s v="32277.600000000002"/>
    <n v="0.16"/>
    <s v="4822.594884951113"/>
    <x v="1"/>
    <x v="10"/>
    <x v="0"/>
  </r>
  <r>
    <s v="O008002"/>
    <x v="174"/>
    <s v="C0773"/>
    <x v="44"/>
    <n v="3"/>
    <n v="0.1"/>
    <n v="35247"/>
    <s v="95166.90000000001"/>
    <n v="0.16"/>
    <s v="16512.775072243603"/>
    <x v="1"/>
    <x v="4"/>
    <x v="2"/>
  </r>
  <r>
    <s v="O008003"/>
    <x v="17"/>
    <s v="C0664"/>
    <x v="42"/>
    <n v="4"/>
    <n v="0.15"/>
    <n v="36976"/>
    <n v="125718.39999999999"/>
    <n v="0.28000000000000003"/>
    <s v="32276.567099048247"/>
    <x v="3"/>
    <x v="1"/>
    <x v="0"/>
  </r>
  <r>
    <s v="O008004"/>
    <x v="258"/>
    <s v="C1042"/>
    <x v="22"/>
    <n v="1"/>
    <n v="0.15"/>
    <n v="10792"/>
    <s v="9173.199999999999"/>
    <n v="0.28000000000000003"/>
    <s v="2306.6352479927023"/>
    <x v="3"/>
    <x v="10"/>
    <x v="1"/>
  </r>
  <r>
    <s v="O008005"/>
    <x v="97"/>
    <s v="C0027"/>
    <x v="38"/>
    <n v="5"/>
    <n v="0.15"/>
    <n v="19940"/>
    <n v="84745"/>
    <n v="0.16"/>
    <s v="15722.302189884625"/>
    <x v="1"/>
    <x v="4"/>
    <x v="1"/>
  </r>
  <r>
    <s v="O008006"/>
    <x v="112"/>
    <s v="C0536"/>
    <x v="33"/>
    <n v="1"/>
    <n v="0.15"/>
    <n v="5109"/>
    <n v="4342.6499999999996"/>
    <n v="0.19"/>
    <s v="1225.1301709631507"/>
    <x v="0"/>
    <x v="1"/>
    <x v="0"/>
  </r>
  <r>
    <s v="O008007"/>
    <x v="221"/>
    <s v="C1053"/>
    <x v="75"/>
    <n v="2"/>
    <n v="0.2"/>
    <n v="27904"/>
    <n v="44646.400000000001"/>
    <n v="0.22"/>
    <s v="10666.68931561752"/>
    <x v="4"/>
    <x v="1"/>
    <x v="0"/>
  </r>
  <r>
    <s v="O008008"/>
    <x v="260"/>
    <s v="C1008"/>
    <x v="30"/>
    <n v="3"/>
    <n v="0.05"/>
    <n v="37834"/>
    <n v="107826.9"/>
    <n v="0.28000000000000003"/>
    <s v="26742.061553830037"/>
    <x v="3"/>
    <x v="0"/>
    <x v="0"/>
  </r>
  <r>
    <s v="O008009"/>
    <x v="253"/>
    <s v="C0658"/>
    <x v="39"/>
    <n v="2"/>
    <n v="0.1"/>
    <n v="46436"/>
    <n v="83584.800000000003"/>
    <n v="0.28000000000000003"/>
    <s v="25952.230883976317"/>
    <x v="3"/>
    <x v="5"/>
    <x v="1"/>
  </r>
  <r>
    <s v="O008010"/>
    <x v="147"/>
    <s v="C0640"/>
    <x v="20"/>
    <n v="4"/>
    <n v="0.1"/>
    <n v="40096"/>
    <n v="144345.60000000001"/>
    <n v="0.22"/>
    <s v="40567.58660039165"/>
    <x v="4"/>
    <x v="9"/>
    <x v="0"/>
  </r>
  <r>
    <s v="O008012"/>
    <x v="49"/>
    <s v="C1156"/>
    <x v="57"/>
    <n v="1"/>
    <n v="0.25"/>
    <n v="23441"/>
    <n v="17580.75"/>
    <n v="0.19"/>
    <s v="2390.4558984597215"/>
    <x v="0"/>
    <x v="1"/>
    <x v="0"/>
  </r>
  <r>
    <s v="O008013"/>
    <x v="174"/>
    <s v="C0042"/>
    <x v="42"/>
    <n v="1"/>
    <n v="0.15"/>
    <n v="36976"/>
    <n v="31429.599999999999"/>
    <n v="0.28000000000000003"/>
    <s v="9381.600102586359"/>
    <x v="3"/>
    <x v="2"/>
    <x v="0"/>
  </r>
  <r>
    <s v="O008014"/>
    <x v="321"/>
    <s v="C1184"/>
    <x v="63"/>
    <n v="2"/>
    <n v="0.05"/>
    <n v="9199"/>
    <n v="17478.099999999999"/>
    <n v="0.16"/>
    <s v="2515.6867434303317"/>
    <x v="1"/>
    <x v="6"/>
    <x v="0"/>
  </r>
  <r>
    <s v="O008015"/>
    <x v="211"/>
    <s v="C1149"/>
    <x v="44"/>
    <n v="3"/>
    <n v="0.05"/>
    <n v="35247"/>
    <n v="100453.95"/>
    <n v="0.16"/>
    <s v="16257.272458883885"/>
    <x v="1"/>
    <x v="1"/>
    <x v="1"/>
  </r>
  <r>
    <s v="O008016"/>
    <x v="68"/>
    <s v="C0213"/>
    <x v="29"/>
    <n v="1"/>
    <n v="0.15"/>
    <n v="32777"/>
    <n v="27860.45"/>
    <n v="0.19"/>
    <s v="4928.647293990531"/>
    <x v="0"/>
    <x v="3"/>
    <x v="0"/>
  </r>
  <r>
    <s v="O008017"/>
    <x v="30"/>
    <s v="C0836"/>
    <x v="7"/>
    <n v="2"/>
    <n v="0"/>
    <n v="4623"/>
    <n v="9246"/>
    <n v="0.28000000000000003"/>
    <s v="2829.2410138768505"/>
    <x v="3"/>
    <x v="5"/>
    <x v="0"/>
  </r>
  <r>
    <s v="O008018"/>
    <x v="314"/>
    <s v="C0702"/>
    <x v="57"/>
    <n v="1"/>
    <n v="0.1"/>
    <n v="23441"/>
    <n v="21096.9"/>
    <n v="0.19"/>
    <s v="3747.796536794884"/>
    <x v="0"/>
    <x v="1"/>
    <x v="2"/>
  </r>
  <r>
    <s v="O008019"/>
    <x v="237"/>
    <s v="C0080"/>
    <x v="71"/>
    <n v="3"/>
    <n v="0.05"/>
    <n v="34213"/>
    <s v="97507.04999999999"/>
    <n v="0.19"/>
    <s v="23365.041366528607"/>
    <x v="0"/>
    <x v="6"/>
    <x v="0"/>
  </r>
  <r>
    <s v="O008020"/>
    <x v="115"/>
    <s v="C0955"/>
    <x v="38"/>
    <n v="1"/>
    <n v="0.2"/>
    <n v="19940"/>
    <n v="15952"/>
    <n v="0.16"/>
    <s v="2550.6615385153796"/>
    <x v="1"/>
    <x v="10"/>
    <x v="1"/>
  </r>
  <r>
    <s v="O008021"/>
    <x v="109"/>
    <s v="C0902"/>
    <x v="3"/>
    <n v="2"/>
    <n v="0.15"/>
    <n v="48370"/>
    <n v="82229"/>
    <n v="0.16"/>
    <s v="12513.466034801848"/>
    <x v="1"/>
    <x v="10"/>
    <x v="0"/>
  </r>
  <r>
    <s v="O008022"/>
    <x v="234"/>
    <s v="C1119"/>
    <x v="57"/>
    <n v="1"/>
    <n v="0.05"/>
    <n v="23441"/>
    <n v="22268.95"/>
    <n v="0.19"/>
    <s v="4676.748921106958"/>
    <x v="0"/>
    <x v="4"/>
    <x v="1"/>
  </r>
  <r>
    <s v="O008023"/>
    <x v="320"/>
    <s v="C0424"/>
    <x v="51"/>
    <n v="1"/>
    <n v="0.2"/>
    <n v="23506"/>
    <n v="18804.8"/>
    <n v="0.31"/>
    <s v="6064.592126618051"/>
    <x v="2"/>
    <x v="10"/>
    <x v="0"/>
  </r>
  <r>
    <s v="O008024"/>
    <x v="133"/>
    <s v="C0919"/>
    <x v="20"/>
    <n v="3"/>
    <n v="0.2"/>
    <n v="40096"/>
    <s v="96230.40000000001"/>
    <n v="0.22"/>
    <s v="23192.933294900497"/>
    <x v="4"/>
    <x v="8"/>
    <x v="1"/>
  </r>
  <r>
    <s v="O008025"/>
    <x v="59"/>
    <s v="C0516"/>
    <x v="30"/>
    <n v="2"/>
    <n v="0.1"/>
    <n v="37834"/>
    <n v="68101.2"/>
    <n v="0.28000000000000003"/>
    <s v="18750.760709530696"/>
    <x v="3"/>
    <x v="2"/>
    <x v="1"/>
  </r>
  <r>
    <s v="O008026"/>
    <x v="302"/>
    <s v="C0165"/>
    <x v="8"/>
    <n v="2"/>
    <n v="0"/>
    <n v="26232"/>
    <n v="52464"/>
    <n v="0.22"/>
    <s v="13992.535144772797"/>
    <x v="4"/>
    <x v="0"/>
    <x v="1"/>
  </r>
  <r>
    <s v="O008027"/>
    <x v="214"/>
    <s v="C0997"/>
    <x v="46"/>
    <n v="3"/>
    <n v="0.15"/>
    <n v="4101"/>
    <n v="10457.549999999999"/>
    <n v="0.16"/>
    <s v="2035.6587487781803"/>
    <x v="1"/>
    <x v="5"/>
    <x v="1"/>
  </r>
  <r>
    <s v="O008028"/>
    <x v="258"/>
    <s v="C0993"/>
    <x v="8"/>
    <n v="2"/>
    <n v="0.05"/>
    <n v="26232"/>
    <s v="49840.799999999996"/>
    <n v="0.22"/>
    <s v="10943.563320256342"/>
    <x v="4"/>
    <x v="8"/>
    <x v="0"/>
  </r>
  <r>
    <s v="O008029"/>
    <x v="23"/>
    <s v="C0893"/>
    <x v="29"/>
    <n v="3"/>
    <n v="0.1"/>
    <n v="32777"/>
    <s v="88497.90000000001"/>
    <n v="0.19"/>
    <s v="19362.783027745812"/>
    <x v="0"/>
    <x v="0"/>
    <x v="0"/>
  </r>
  <r>
    <s v="O008030"/>
    <x v="352"/>
    <s v="C1016"/>
    <x v="27"/>
    <n v="3"/>
    <n v="0"/>
    <n v="38016"/>
    <n v="114048"/>
    <n v="0.16"/>
    <s v="17197.847979007645"/>
    <x v="1"/>
    <x v="10"/>
    <x v="0"/>
  </r>
  <r>
    <s v="O008031"/>
    <x v="292"/>
    <s v="C1066"/>
    <x v="63"/>
    <n v="2"/>
    <n v="0.1"/>
    <n v="9199"/>
    <n v="16558.2"/>
    <n v="0.16"/>
    <s v="2979.8029804753705"/>
    <x v="1"/>
    <x v="8"/>
    <x v="0"/>
  </r>
  <r>
    <s v="O008032"/>
    <x v="15"/>
    <s v="C0741"/>
    <x v="43"/>
    <n v="1"/>
    <n v="0.1"/>
    <n v="21121"/>
    <n v="19008.900000000001"/>
    <n v="0.19"/>
    <s v="4160.784275256647"/>
    <x v="0"/>
    <x v="6"/>
    <x v="1"/>
  </r>
  <r>
    <s v="O008033"/>
    <x v="356"/>
    <s v="C0755"/>
    <x v="56"/>
    <n v="1"/>
    <n v="0.15"/>
    <n v="3506"/>
    <n v="2980.1"/>
    <n v="0.19"/>
    <s v="592.2653045065301"/>
    <x v="0"/>
    <x v="2"/>
    <x v="0"/>
  </r>
  <r>
    <s v="O008034"/>
    <x v="54"/>
    <s v="C0416"/>
    <x v="57"/>
    <n v="4"/>
    <n v="0"/>
    <n v="23441"/>
    <n v="93764"/>
    <n v="0.19"/>
    <s v="15123.705072181165"/>
    <x v="0"/>
    <x v="8"/>
    <x v="1"/>
  </r>
  <r>
    <s v="O008035"/>
    <x v="303"/>
    <s v="C1079"/>
    <x v="50"/>
    <n v="5"/>
    <n v="0.1"/>
    <n v="44505"/>
    <n v="200272.5"/>
    <n v="0.19"/>
    <s v="29686.33648492995"/>
    <x v="0"/>
    <x v="5"/>
    <x v="1"/>
  </r>
  <r>
    <s v="O008036"/>
    <x v="221"/>
    <s v="C0336"/>
    <x v="59"/>
    <n v="1"/>
    <n v="0.15"/>
    <n v="32335"/>
    <n v="27484.75"/>
    <n v="0.31"/>
    <s v="8802.603784761237"/>
    <x v="2"/>
    <x v="0"/>
    <x v="0"/>
  </r>
  <r>
    <s v="O008037"/>
    <x v="262"/>
    <s v="C0881"/>
    <x v="72"/>
    <n v="1"/>
    <n v="0"/>
    <n v="21109"/>
    <n v="21109"/>
    <n v="0.22"/>
    <s v="4109.176233001747"/>
    <x v="4"/>
    <x v="8"/>
    <x v="0"/>
  </r>
  <r>
    <s v="O008038"/>
    <x v="9"/>
    <s v="C0972"/>
    <x v="72"/>
    <n v="1"/>
    <n v="0.15"/>
    <n v="21109"/>
    <s v="17942.649999999998"/>
    <n v="0.22"/>
    <s v="4609.491335364267"/>
    <x v="4"/>
    <x v="1"/>
    <x v="1"/>
  </r>
  <r>
    <s v="O008039"/>
    <x v="305"/>
    <s v="C0685"/>
    <x v="36"/>
    <n v="2"/>
    <n v="0"/>
    <n v="29812"/>
    <n v="59624"/>
    <n v="0.28000000000000003"/>
    <s v="13546.170261666235"/>
    <x v="3"/>
    <x v="6"/>
    <x v="1"/>
  </r>
  <r>
    <s v="O008040"/>
    <x v="99"/>
    <s v="C0741"/>
    <x v="52"/>
    <n v="1"/>
    <n v="0.15"/>
    <n v="36003"/>
    <n v="30602.55"/>
    <n v="0.16"/>
    <s v="6307.289312988281"/>
    <x v="1"/>
    <x v="6"/>
    <x v="1"/>
  </r>
  <r>
    <s v="O008041"/>
    <x v="58"/>
    <s v="C0030"/>
    <x v="2"/>
    <n v="3"/>
    <n v="0.1"/>
    <n v="30563"/>
    <n v="82520.100000000006"/>
    <n v="0.19"/>
    <s v="15826.01919164952"/>
    <x v="0"/>
    <x v="1"/>
    <x v="0"/>
  </r>
  <r>
    <s v="O008042"/>
    <x v="56"/>
    <s v="C0575"/>
    <x v="61"/>
    <n v="4"/>
    <n v="0.1"/>
    <n v="12154"/>
    <n v="43754.400000000001"/>
    <n v="0.19"/>
    <s v="7005.092231936167"/>
    <x v="0"/>
    <x v="8"/>
    <x v="2"/>
  </r>
  <r>
    <s v="O008043"/>
    <x v="224"/>
    <s v="C0221"/>
    <x v="43"/>
    <n v="5"/>
    <n v="0.05"/>
    <n v="21121"/>
    <n v="100324.75"/>
    <n v="0.19"/>
    <s v="17476.869743150986"/>
    <x v="0"/>
    <x v="9"/>
    <x v="0"/>
  </r>
  <r>
    <s v="O008044"/>
    <x v="347"/>
    <s v="C0827"/>
    <x v="79"/>
    <n v="1"/>
    <n v="0.05"/>
    <n v="23117"/>
    <s v="21961.149999999998"/>
    <n v="0.19"/>
    <s v="4016.141786632692"/>
    <x v="0"/>
    <x v="10"/>
    <x v="2"/>
  </r>
  <r>
    <s v="O008045"/>
    <x v="229"/>
    <s v="C0594"/>
    <x v="17"/>
    <n v="4"/>
    <n v="0"/>
    <n v="41116"/>
    <n v="164464"/>
    <n v="0.19"/>
    <s v="34028.57404582543"/>
    <x v="0"/>
    <x v="4"/>
    <x v="2"/>
  </r>
  <r>
    <s v="O008046"/>
    <x v="147"/>
    <s v="C0754"/>
    <x v="57"/>
    <n v="3"/>
    <n v="0.2"/>
    <n v="23441"/>
    <n v="56258.400000000001"/>
    <n v="0.19"/>
    <s v="8276.524418617068"/>
    <x v="0"/>
    <x v="5"/>
    <x v="1"/>
  </r>
  <r>
    <s v="O008047"/>
    <x v="269"/>
    <s v="C1063"/>
    <x v="66"/>
    <n v="1"/>
    <n v="0.1"/>
    <n v="17932"/>
    <s v="16138.800000000001"/>
    <n v="0.16"/>
    <s v="2040.4566990893093"/>
    <x v="1"/>
    <x v="2"/>
    <x v="1"/>
  </r>
  <r>
    <s v="O008048"/>
    <x v="175"/>
    <s v="C1021"/>
    <x v="57"/>
    <n v="1"/>
    <n v="0.25"/>
    <n v="23441"/>
    <n v="17580.75"/>
    <n v="0.19"/>
    <s v="3140.816725005336"/>
    <x v="0"/>
    <x v="4"/>
    <x v="0"/>
  </r>
  <r>
    <s v="O008049"/>
    <x v="167"/>
    <s v="C0492"/>
    <x v="34"/>
    <n v="2"/>
    <n v="0.2"/>
    <n v="1533"/>
    <n v="2452.8000000000002"/>
    <n v="0.16"/>
    <s v="389.8100836164689"/>
    <x v="1"/>
    <x v="10"/>
    <x v="1"/>
  </r>
  <r>
    <s v="O008050"/>
    <x v="152"/>
    <s v="C0438"/>
    <x v="50"/>
    <n v="4"/>
    <n v="0.2"/>
    <n v="44505"/>
    <n v="142416"/>
    <n v="0.19"/>
    <s v="30630.449764569814"/>
    <x v="0"/>
    <x v="6"/>
    <x v="0"/>
  </r>
  <r>
    <s v="O008051"/>
    <x v="310"/>
    <s v="C0479"/>
    <x v="16"/>
    <n v="1"/>
    <n v="0.1"/>
    <n v="28518"/>
    <n v="25666.2"/>
    <n v="0.31"/>
    <s v="8198.378639247125"/>
    <x v="2"/>
    <x v="6"/>
    <x v="0"/>
  </r>
  <r>
    <s v="O008052"/>
    <x v="54"/>
    <s v="C0783"/>
    <x v="60"/>
    <n v="1"/>
    <n v="0"/>
    <n v="11721"/>
    <n v="11721"/>
    <n v="0.16"/>
    <s v="1715.5802523863606"/>
    <x v="1"/>
    <x v="4"/>
    <x v="0"/>
  </r>
  <r>
    <s v="O008053"/>
    <x v="54"/>
    <s v="C0949"/>
    <x v="52"/>
    <n v="2"/>
    <n v="0.2"/>
    <n v="36003"/>
    <n v="57604.800000000003"/>
    <n v="0.16"/>
    <s v="9693.491555663904"/>
    <x v="1"/>
    <x v="1"/>
    <x v="1"/>
  </r>
  <r>
    <s v="O008054"/>
    <x v="279"/>
    <s v="C1008"/>
    <x v="68"/>
    <n v="5"/>
    <n v="0"/>
    <n v="35424"/>
    <n v="177120"/>
    <n v="0.19"/>
    <s v="34678.66817635236"/>
    <x v="0"/>
    <x v="0"/>
    <x v="0"/>
  </r>
  <r>
    <s v="O008055"/>
    <x v="37"/>
    <s v="C0072"/>
    <x v="21"/>
    <n v="5"/>
    <n v="0.1"/>
    <n v="22075"/>
    <n v="99337.5"/>
    <n v="0.16"/>
    <s v="15018.780148434598"/>
    <x v="1"/>
    <x v="2"/>
    <x v="0"/>
  </r>
  <r>
    <s v="O008056"/>
    <x v="74"/>
    <s v="C0582"/>
    <x v="78"/>
    <n v="1"/>
    <n v="0.2"/>
    <n v="24310"/>
    <n v="19448"/>
    <n v="0.16"/>
    <s v="3190.8174671278084"/>
    <x v="1"/>
    <x v="7"/>
    <x v="0"/>
  </r>
  <r>
    <s v="O008057"/>
    <x v="43"/>
    <s v="C0220"/>
    <x v="70"/>
    <n v="1"/>
    <n v="0.1"/>
    <n v="45709"/>
    <n v="41138.1"/>
    <n v="0.22"/>
    <s v="5952.530286293161"/>
    <x v="4"/>
    <x v="4"/>
    <x v="2"/>
  </r>
  <r>
    <s v="O008058"/>
    <x v="5"/>
    <s v="C1028"/>
    <x v="19"/>
    <n v="4"/>
    <n v="0"/>
    <n v="43459"/>
    <n v="173836"/>
    <n v="0.19"/>
    <s v="38708.40471691076"/>
    <x v="0"/>
    <x v="7"/>
    <x v="2"/>
  </r>
  <r>
    <s v="O008059"/>
    <x v="297"/>
    <s v="C1003"/>
    <x v="28"/>
    <n v="3"/>
    <n v="0.05"/>
    <n v="14233"/>
    <s v="40564.049999999996"/>
    <n v="0.22"/>
    <n v="9702.0387632203092"/>
    <x v="4"/>
    <x v="7"/>
    <x v="1"/>
  </r>
  <r>
    <s v="O008060"/>
    <x v="294"/>
    <s v="C0290"/>
    <x v="10"/>
    <n v="5"/>
    <n v="0.25"/>
    <n v="9427"/>
    <n v="35351.25"/>
    <n v="0.22"/>
    <s v="9630.718983815312"/>
    <x v="4"/>
    <x v="4"/>
    <x v="1"/>
  </r>
  <r>
    <s v="O008061"/>
    <x v="39"/>
    <s v="C0380"/>
    <x v="5"/>
    <n v="4"/>
    <n v="0.25"/>
    <n v="7879"/>
    <n v="23637"/>
    <n v="0.16"/>
    <s v="3111.0253834632395"/>
    <x v="1"/>
    <x v="3"/>
    <x v="0"/>
  </r>
  <r>
    <s v="O008062"/>
    <x v="157"/>
    <s v="C0804"/>
    <x v="9"/>
    <n v="1"/>
    <n v="0.15"/>
    <n v="11380"/>
    <n v="9673"/>
    <n v="0.28000000000000003"/>
    <s v="2901.9241714972854"/>
    <x v="3"/>
    <x v="6"/>
    <x v="0"/>
  </r>
  <r>
    <s v="O008063"/>
    <x v="137"/>
    <s v="C0743"/>
    <x v="28"/>
    <n v="3"/>
    <n v="0.2"/>
    <n v="14233"/>
    <s v="34159.200000000004"/>
    <n v="0.22"/>
    <s v="5237.479369325725"/>
    <x v="4"/>
    <x v="1"/>
    <x v="0"/>
  </r>
  <r>
    <s v="O008064"/>
    <x v="41"/>
    <s v="C0080"/>
    <x v="79"/>
    <n v="1"/>
    <n v="0"/>
    <n v="23117"/>
    <n v="23117"/>
    <n v="0.19"/>
    <s v="2963.666818652805"/>
    <x v="0"/>
    <x v="6"/>
    <x v="0"/>
  </r>
  <r>
    <s v="O008065"/>
    <x v="275"/>
    <s v="C0066"/>
    <x v="19"/>
    <n v="3"/>
    <n v="0.05"/>
    <n v="43459"/>
    <n v="123858.15"/>
    <n v="0.19"/>
    <s v="22505.870997058846"/>
    <x v="0"/>
    <x v="7"/>
    <x v="0"/>
  </r>
  <r>
    <s v="O008066"/>
    <x v="30"/>
    <s v="C0136"/>
    <x v="42"/>
    <n v="2"/>
    <n v="0.05"/>
    <n v="36976"/>
    <n v="70254.399999999994"/>
    <n v="0.28000000000000003"/>
    <s v="18248.346176963645"/>
    <x v="3"/>
    <x v="1"/>
    <x v="0"/>
  </r>
  <r>
    <s v="O008067"/>
    <x v="42"/>
    <s v="C0399"/>
    <x v="59"/>
    <n v="4"/>
    <n v="0"/>
    <n v="32335"/>
    <n v="129340"/>
    <n v="0.31"/>
    <s v="44836.60243453303"/>
    <x v="2"/>
    <x v="4"/>
    <x v="0"/>
  </r>
  <r>
    <s v="O008068"/>
    <x v="216"/>
    <s v="C0347"/>
    <x v="71"/>
    <n v="5"/>
    <n v="0.05"/>
    <n v="34213"/>
    <n v="162511.75"/>
    <n v="0.19"/>
    <s v="37579.548558436436"/>
    <x v="0"/>
    <x v="0"/>
    <x v="0"/>
  </r>
  <r>
    <s v="O008069"/>
    <x v="309"/>
    <s v="C0059"/>
    <x v="37"/>
    <n v="1"/>
    <n v="0"/>
    <n v="28530"/>
    <n v="28530"/>
    <n v="0.16"/>
    <s v="5846.570527402732"/>
    <x v="1"/>
    <x v="5"/>
    <x v="1"/>
  </r>
  <r>
    <s v="O008070"/>
    <x v="294"/>
    <s v="C0778"/>
    <x v="18"/>
    <n v="1"/>
    <n v="0.1"/>
    <n v="11537"/>
    <s v="10383.300000000001"/>
    <n v="0.22"/>
    <s v="2501.6088927317905"/>
    <x v="4"/>
    <x v="6"/>
    <x v="1"/>
  </r>
  <r>
    <s v="O008071"/>
    <x v="285"/>
    <s v="C0519"/>
    <x v="77"/>
    <n v="2"/>
    <n v="0"/>
    <n v="39927"/>
    <n v="79854"/>
    <n v="0.16"/>
    <s v="14568.190977251583"/>
    <x v="1"/>
    <x v="6"/>
    <x v="1"/>
  </r>
  <r>
    <s v="O008072"/>
    <x v="334"/>
    <s v="C0714"/>
    <x v="51"/>
    <n v="3"/>
    <n v="0.05"/>
    <n v="23506"/>
    <s v="66992.09999999999"/>
    <n v="0.31"/>
    <s v="17762.322758102746"/>
    <x v="2"/>
    <x v="2"/>
    <x v="0"/>
  </r>
  <r>
    <s v="O008073"/>
    <x v="327"/>
    <s v="C0977"/>
    <x v="18"/>
    <n v="3"/>
    <n v="0.2"/>
    <n v="11537"/>
    <s v="27688.800000000003"/>
    <n v="0.22"/>
    <s v="7447.9983068397805"/>
    <x v="4"/>
    <x v="7"/>
    <x v="0"/>
  </r>
  <r>
    <s v="O008074"/>
    <x v="150"/>
    <s v="C0079"/>
    <x v="48"/>
    <n v="5"/>
    <n v="0.05"/>
    <n v="19803"/>
    <n v="94064.25"/>
    <n v="0.16"/>
    <s v="19171.820320277147"/>
    <x v="1"/>
    <x v="1"/>
    <x v="0"/>
  </r>
  <r>
    <s v="O008075"/>
    <x v="277"/>
    <s v="C0115"/>
    <x v="46"/>
    <n v="2"/>
    <n v="0"/>
    <n v="4101"/>
    <n v="8202"/>
    <n v="0.16"/>
    <s v="916.1804752542021"/>
    <x v="1"/>
    <x v="4"/>
    <x v="2"/>
  </r>
  <r>
    <s v="O008076"/>
    <x v="338"/>
    <s v="C0986"/>
    <x v="26"/>
    <n v="1"/>
    <n v="0.05"/>
    <n v="7732"/>
    <n v="7345.4"/>
    <n v="0.22"/>
    <n v="1736.31775696062"/>
    <x v="4"/>
    <x v="6"/>
    <x v="0"/>
  </r>
  <r>
    <s v="O008077"/>
    <x v="190"/>
    <s v="C0126"/>
    <x v="22"/>
    <n v="1"/>
    <n v="0.2"/>
    <n v="10792"/>
    <n v="8633.6"/>
    <n v="0.28000000000000003"/>
    <s v="2252.2041778867306"/>
    <x v="3"/>
    <x v="10"/>
    <x v="0"/>
  </r>
  <r>
    <s v="O008078"/>
    <x v="149"/>
    <s v="C0573"/>
    <x v="62"/>
    <n v="1"/>
    <n v="0.1"/>
    <n v="39150"/>
    <n v="35235"/>
    <n v="0.28000000000000003"/>
    <s v="12146.791753274734"/>
    <x v="3"/>
    <x v="7"/>
    <x v="0"/>
  </r>
  <r>
    <s v="O008079"/>
    <x v="57"/>
    <s v="C0965"/>
    <x v="35"/>
    <n v="2"/>
    <n v="0.1"/>
    <n v="24562"/>
    <n v="44211.6"/>
    <n v="0.22"/>
    <s v="8217.812099270472"/>
    <x v="4"/>
    <x v="4"/>
    <x v="1"/>
  </r>
  <r>
    <s v="O008080"/>
    <x v="183"/>
    <s v="C0500"/>
    <x v="63"/>
    <n v="4"/>
    <n v="0"/>
    <n v="9199"/>
    <n v="36796"/>
    <n v="0.16"/>
    <s v="6006.604871838825"/>
    <x v="1"/>
    <x v="4"/>
    <x v="2"/>
  </r>
  <r>
    <s v="O008081"/>
    <x v="161"/>
    <s v="C0829"/>
    <x v="35"/>
    <n v="1"/>
    <n v="0.1"/>
    <n v="24562"/>
    <n v="22105.8"/>
    <n v="0.22"/>
    <s v="5007.160869511932"/>
    <x v="4"/>
    <x v="1"/>
    <x v="1"/>
  </r>
  <r>
    <s v="O008082"/>
    <x v="14"/>
    <s v="C1126"/>
    <x v="60"/>
    <n v="3"/>
    <n v="0.05"/>
    <n v="11721"/>
    <n v="33404.85"/>
    <n v="0.16"/>
    <s v="5282.394955916285"/>
    <x v="1"/>
    <x v="3"/>
    <x v="0"/>
  </r>
  <r>
    <s v="O008083"/>
    <x v="211"/>
    <s v="C0626"/>
    <x v="22"/>
    <n v="1"/>
    <n v="0.05"/>
    <n v="10792"/>
    <n v="10252.4"/>
    <n v="0.28000000000000003"/>
    <s v="3641.5750892526808"/>
    <x v="3"/>
    <x v="5"/>
    <x v="0"/>
  </r>
  <r>
    <s v="O008084"/>
    <x v="20"/>
    <s v="C1198"/>
    <x v="36"/>
    <n v="1"/>
    <n v="0.1"/>
    <n v="29812"/>
    <n v="26830.799999999999"/>
    <n v="0.28000000000000003"/>
    <n v="9100.6547942549096"/>
    <x v="3"/>
    <x v="2"/>
    <x v="2"/>
  </r>
  <r>
    <s v="O008085"/>
    <x v="11"/>
    <s v="C0452"/>
    <x v="29"/>
    <n v="2"/>
    <n v="0"/>
    <n v="32777"/>
    <s v="52443.200000000004"/>
    <n v="0.19"/>
    <s v="6958.368712974599"/>
    <x v="0"/>
    <x v="2"/>
    <x v="1"/>
  </r>
  <r>
    <s v="O008086"/>
    <x v="49"/>
    <s v="C1116"/>
    <x v="43"/>
    <n v="2"/>
    <n v="0.05"/>
    <n v="21121"/>
    <n v="40129.9"/>
    <n v="0.19"/>
    <s v="8308.869428745516"/>
    <x v="0"/>
    <x v="4"/>
    <x v="2"/>
  </r>
  <r>
    <s v="O008088"/>
    <x v="22"/>
    <s v="C0363"/>
    <x v="24"/>
    <n v="2"/>
    <n v="0"/>
    <n v="13614"/>
    <n v="27228"/>
    <n v="0.19"/>
    <s v="5968.383573190941"/>
    <x v="0"/>
    <x v="4"/>
    <x v="0"/>
  </r>
  <r>
    <s v="O008089"/>
    <x v="354"/>
    <s v="C0498"/>
    <x v="19"/>
    <n v="1"/>
    <n v="0.05"/>
    <n v="43459"/>
    <s v="41286.049999999996"/>
    <n v="0.19"/>
    <s v="8151.986761384091"/>
    <x v="0"/>
    <x v="10"/>
    <x v="0"/>
  </r>
  <r>
    <s v="O008090"/>
    <x v="364"/>
    <s v="C0537"/>
    <x v="45"/>
    <n v="3"/>
    <n v="0.05"/>
    <n v="14854"/>
    <n v="42333.9"/>
    <n v="0.22"/>
    <s v="8109.428619966644"/>
    <x v="4"/>
    <x v="0"/>
    <x v="0"/>
  </r>
  <r>
    <s v="O008091"/>
    <x v="125"/>
    <s v="C0016"/>
    <x v="59"/>
    <n v="5"/>
    <n v="0.2"/>
    <n v="32335"/>
    <n v="129340"/>
    <n v="0.31"/>
    <s v="35398.766569035586"/>
    <x v="2"/>
    <x v="7"/>
    <x v="0"/>
  </r>
  <r>
    <s v="O008092"/>
    <x v="44"/>
    <s v="C0981"/>
    <x v="20"/>
    <n v="2"/>
    <n v="0"/>
    <n v="40096"/>
    <n v="80192"/>
    <n v="0.22"/>
    <s v="16514.20071830018"/>
    <x v="4"/>
    <x v="6"/>
    <x v="1"/>
  </r>
  <r>
    <s v="O008093"/>
    <x v="338"/>
    <s v="C1165"/>
    <x v="64"/>
    <n v="1"/>
    <n v="0.1"/>
    <n v="16218"/>
    <n v="14596.2"/>
    <n v="0.19"/>
    <s v="2711.698949330506"/>
    <x v="0"/>
    <x v="10"/>
    <x v="0"/>
  </r>
  <r>
    <s v="O008094"/>
    <x v="173"/>
    <s v="C0620"/>
    <x v="21"/>
    <n v="1"/>
    <n v="0"/>
    <n v="22075"/>
    <n v="22075"/>
    <n v="0.16"/>
    <s v="3681.8179532829904"/>
    <x v="1"/>
    <x v="5"/>
    <x v="0"/>
  </r>
  <r>
    <s v="O008095"/>
    <x v="174"/>
    <s v="C0300"/>
    <x v="13"/>
    <n v="1"/>
    <n v="0.1"/>
    <n v="41060"/>
    <n v="36954"/>
    <n v="0.28000000000000003"/>
    <s v="9609.168259876036"/>
    <x v="3"/>
    <x v="0"/>
    <x v="0"/>
  </r>
  <r>
    <s v="O008096"/>
    <x v="39"/>
    <s v="C0339"/>
    <x v="38"/>
    <n v="1"/>
    <n v="0.1"/>
    <n v="19940"/>
    <n v="17946"/>
    <n v="0.16"/>
    <s v="3942.899199778029"/>
    <x v="1"/>
    <x v="10"/>
    <x v="1"/>
  </r>
  <r>
    <s v="O008097"/>
    <x v="274"/>
    <s v="C0303"/>
    <x v="68"/>
    <n v="4"/>
    <n v="0"/>
    <n v="35424"/>
    <n v="141696"/>
    <n v="0.19"/>
    <s v="29576.75984775542"/>
    <x v="0"/>
    <x v="2"/>
    <x v="2"/>
  </r>
  <r>
    <s v="O008098"/>
    <x v="345"/>
    <s v="C0592"/>
    <x v="62"/>
    <n v="1"/>
    <n v="0.2"/>
    <n v="39150"/>
    <n v="31320"/>
    <n v="0.28000000000000003"/>
    <s v="9727.631969532202"/>
    <x v="3"/>
    <x v="5"/>
    <x v="2"/>
  </r>
  <r>
    <s v="O008099"/>
    <x v="268"/>
    <s v="C0076"/>
    <x v="45"/>
    <n v="2"/>
    <n v="0.15"/>
    <n v="14854"/>
    <n v="25251.8"/>
    <n v="0.22"/>
    <s v="5432.784248603088"/>
    <x v="4"/>
    <x v="6"/>
    <x v="0"/>
  </r>
  <r>
    <s v="O008100"/>
    <x v="285"/>
    <s v="C0914"/>
    <x v="35"/>
    <n v="2"/>
    <n v="0.05"/>
    <n v="24562"/>
    <s v="46667.799999999996"/>
    <n v="0.22"/>
    <n v="8572.2479709071904"/>
    <x v="4"/>
    <x v="6"/>
    <x v="2"/>
  </r>
  <r>
    <s v="O008101"/>
    <x v="217"/>
    <s v="C0780"/>
    <x v="31"/>
    <n v="3"/>
    <n v="0.1"/>
    <n v="657"/>
    <n v="1773.9"/>
    <n v="0.22"/>
    <s v="445.10153901116996"/>
    <x v="4"/>
    <x v="1"/>
    <x v="1"/>
  </r>
  <r>
    <s v="O008102"/>
    <x v="298"/>
    <s v="C0921"/>
    <x v="77"/>
    <n v="1"/>
    <n v="0.05"/>
    <n v="39927"/>
    <n v="37930.65"/>
    <n v="0.16"/>
    <s v="4750.007718405589"/>
    <x v="1"/>
    <x v="7"/>
    <x v="0"/>
  </r>
  <r>
    <s v="O008103"/>
    <x v="109"/>
    <s v="C1099"/>
    <x v="42"/>
    <n v="2"/>
    <n v="0.15"/>
    <n v="36976"/>
    <n v="62859.199999999997"/>
    <n v="0.28000000000000003"/>
    <n v="13150.2396491337"/>
    <x v="3"/>
    <x v="5"/>
    <x v="1"/>
  </r>
  <r>
    <s v="O008104"/>
    <x v="17"/>
    <s v="C0366"/>
    <x v="6"/>
    <n v="1"/>
    <n v="0.15"/>
    <n v="3110"/>
    <n v="2643.5"/>
    <n v="0.31"/>
    <s v="871.8178559983597"/>
    <x v="2"/>
    <x v="5"/>
    <x v="0"/>
  </r>
  <r>
    <s v="O008105"/>
    <x v="224"/>
    <s v="C0653"/>
    <x v="30"/>
    <n v="1"/>
    <n v="0"/>
    <n v="37834"/>
    <n v="37834"/>
    <n v="0.28000000000000003"/>
    <s v="9592.944614026954"/>
    <x v="3"/>
    <x v="8"/>
    <x v="1"/>
  </r>
  <r>
    <s v="O008106"/>
    <x v="279"/>
    <s v="C1006"/>
    <x v="29"/>
    <n v="1"/>
    <n v="0.2"/>
    <n v="32777"/>
    <s v="26221.600000000002"/>
    <n v="0.19"/>
    <s v="4675.333501294711"/>
    <x v="0"/>
    <x v="3"/>
    <x v="1"/>
  </r>
  <r>
    <s v="O008107"/>
    <x v="0"/>
    <s v="C0396"/>
    <x v="8"/>
    <n v="2"/>
    <n v="0"/>
    <n v="26232"/>
    <n v="52464"/>
    <n v="0.22"/>
    <s v="12816.410475607185"/>
    <x v="4"/>
    <x v="6"/>
    <x v="2"/>
  </r>
  <r>
    <s v="O008108"/>
    <x v="10"/>
    <s v="C0804"/>
    <x v="44"/>
    <n v="1"/>
    <n v="0"/>
    <n v="35247"/>
    <n v="35247"/>
    <n v="0.16"/>
    <s v="4491.762578225288"/>
    <x v="1"/>
    <x v="6"/>
    <x v="0"/>
  </r>
  <r>
    <s v="O008109"/>
    <x v="239"/>
    <s v="C1052"/>
    <x v="38"/>
    <n v="1"/>
    <n v="0.15"/>
    <n v="19940"/>
    <n v="16949"/>
    <n v="0.16"/>
    <s v="1761.3868309475708"/>
    <x v="1"/>
    <x v="1"/>
    <x v="1"/>
  </r>
  <r>
    <s v="O008110"/>
    <x v="237"/>
    <s v="C0845"/>
    <x v="18"/>
    <n v="1"/>
    <n v="0.05"/>
    <n v="11537"/>
    <n v="10960.15"/>
    <n v="0.22"/>
    <s v="2879.0103111150997"/>
    <x v="4"/>
    <x v="1"/>
    <x v="0"/>
  </r>
  <r>
    <s v="O008111"/>
    <x v="361"/>
    <s v="C0872"/>
    <x v="23"/>
    <n v="5"/>
    <n v="0"/>
    <n v="40034"/>
    <n v="200170"/>
    <n v="0.28000000000000003"/>
    <s v="55639.09314781713"/>
    <x v="3"/>
    <x v="5"/>
    <x v="2"/>
  </r>
  <r>
    <s v="O008112"/>
    <x v="303"/>
    <s v="C1115"/>
    <x v="11"/>
    <n v="2"/>
    <n v="0.05"/>
    <n v="9257"/>
    <n v="17588.3"/>
    <n v="0.16"/>
    <s v="3588.1373557580773"/>
    <x v="1"/>
    <x v="3"/>
    <x v="1"/>
  </r>
  <r>
    <s v="O008113"/>
    <x v="329"/>
    <s v="C0115"/>
    <x v="36"/>
    <n v="3"/>
    <n v="0.2"/>
    <n v="29812"/>
    <n v="71548.800000000003"/>
    <n v="0.28000000000000003"/>
    <s v="21601.631020363737"/>
    <x v="3"/>
    <x v="4"/>
    <x v="2"/>
  </r>
  <r>
    <s v="O008114"/>
    <x v="5"/>
    <s v="C1183"/>
    <x v="34"/>
    <n v="1"/>
    <n v="0"/>
    <n v="1533"/>
    <n v="1533"/>
    <n v="0.16"/>
    <s v="280.45873765403803"/>
    <x v="1"/>
    <x v="3"/>
    <x v="1"/>
  </r>
  <r>
    <s v="O008115"/>
    <x v="299"/>
    <s v="C0373"/>
    <x v="73"/>
    <n v="3"/>
    <n v="0.05"/>
    <n v="35516"/>
    <s v="101220.59999999999"/>
    <n v="0.19"/>
    <s v="19810.918647324885"/>
    <x v="0"/>
    <x v="4"/>
    <x v="2"/>
  </r>
  <r>
    <s v="O008116"/>
    <x v="100"/>
    <s v="C0850"/>
    <x v="78"/>
    <n v="1"/>
    <n v="0.05"/>
    <n v="24310"/>
    <n v="23094.5"/>
    <n v="0.16"/>
    <s v="3826.5561907396745"/>
    <x v="1"/>
    <x v="0"/>
    <x v="0"/>
  </r>
  <r>
    <s v="O008117"/>
    <x v="264"/>
    <s v="C0090"/>
    <x v="64"/>
    <n v="1"/>
    <n v="0.05"/>
    <n v="16218"/>
    <s v="15407.099999999999"/>
    <n v="0.19"/>
    <s v="3539.1322294521174"/>
    <x v="0"/>
    <x v="5"/>
    <x v="0"/>
  </r>
  <r>
    <s v="O008118"/>
    <x v="162"/>
    <s v="C0757"/>
    <x v="3"/>
    <n v="3"/>
    <n v="0.15"/>
    <n v="48370"/>
    <n v="123343.5"/>
    <n v="0.16"/>
    <s v="23251.05385674959"/>
    <x v="1"/>
    <x v="0"/>
    <x v="0"/>
  </r>
  <r>
    <s v="O008119"/>
    <x v="312"/>
    <s v="C0031"/>
    <x v="69"/>
    <n v="3"/>
    <n v="0.1"/>
    <n v="31802"/>
    <s v="85865.40000000001"/>
    <n v="0.19"/>
    <s v="14544.241839637127"/>
    <x v="0"/>
    <x v="10"/>
    <x v="0"/>
  </r>
  <r>
    <s v="O008120"/>
    <x v="69"/>
    <s v="C0358"/>
    <x v="13"/>
    <n v="5"/>
    <n v="0.15"/>
    <n v="41060"/>
    <n v="174505"/>
    <n v="0.28000000000000003"/>
    <s v="51872.48884905649"/>
    <x v="3"/>
    <x v="10"/>
    <x v="0"/>
  </r>
  <r>
    <s v="O008121"/>
    <x v="271"/>
    <s v="C0470"/>
    <x v="31"/>
    <n v="3"/>
    <n v="0.15"/>
    <n v="657"/>
    <n v="1675.35"/>
    <n v="0.22"/>
    <s v="332.2604048876516"/>
    <x v="4"/>
    <x v="5"/>
    <x v="0"/>
  </r>
  <r>
    <s v="O008122"/>
    <x v="13"/>
    <s v="C1152"/>
    <x v="12"/>
    <n v="1"/>
    <n v="0.05"/>
    <n v="5299"/>
    <n v="5034.05"/>
    <n v="0.16"/>
    <s v="750.3693931895053"/>
    <x v="1"/>
    <x v="5"/>
    <x v="0"/>
  </r>
  <r>
    <s v="O008123"/>
    <x v="66"/>
    <s v="C0270"/>
    <x v="24"/>
    <n v="1"/>
    <n v="0.1"/>
    <n v="13614"/>
    <n v="12252.6"/>
    <n v="0.19"/>
    <s v="2571.739881630351"/>
    <x v="0"/>
    <x v="4"/>
    <x v="1"/>
  </r>
  <r>
    <s v="O008124"/>
    <x v="65"/>
    <s v="C0209"/>
    <x v="7"/>
    <n v="2"/>
    <n v="0.15"/>
    <n v="4623"/>
    <s v="7859.099999999999"/>
    <n v="0.28000000000000003"/>
    <s v="2026.0340997571125"/>
    <x v="3"/>
    <x v="4"/>
    <x v="1"/>
  </r>
  <r>
    <s v="O008125"/>
    <x v="363"/>
    <s v="C0690"/>
    <x v="56"/>
    <n v="1"/>
    <n v="0.1"/>
    <n v="3506"/>
    <n v="3155.4"/>
    <n v="0.19"/>
    <s v="615.8282233299552"/>
    <x v="0"/>
    <x v="3"/>
    <x v="2"/>
  </r>
  <r>
    <s v="O008126"/>
    <x v="30"/>
    <s v="C0457"/>
    <x v="61"/>
    <n v="3"/>
    <n v="0.2"/>
    <n v="12154"/>
    <s v="29169.600000000002"/>
    <n v="0.19"/>
    <s v="5930.2843373987835"/>
    <x v="0"/>
    <x v="7"/>
    <x v="1"/>
  </r>
  <r>
    <s v="O008127"/>
    <x v="223"/>
    <s v="C0449"/>
    <x v="78"/>
    <n v="2"/>
    <n v="0.2"/>
    <n v="24310"/>
    <n v="38896"/>
    <n v="0.16"/>
    <s v="5761.403829279998"/>
    <x v="1"/>
    <x v="10"/>
    <x v="0"/>
  </r>
  <r>
    <s v="O008128"/>
    <x v="98"/>
    <s v="C0068"/>
    <x v="10"/>
    <n v="4"/>
    <n v="0.15"/>
    <n v="9427"/>
    <n v="32051.8"/>
    <n v="0.22"/>
    <s v="7858.7466622443335"/>
    <x v="4"/>
    <x v="4"/>
    <x v="0"/>
  </r>
  <r>
    <s v="O008129"/>
    <x v="34"/>
    <s v="C0874"/>
    <x v="52"/>
    <n v="2"/>
    <n v="0.25"/>
    <n v="36003"/>
    <n v="54004.5"/>
    <n v="0.16"/>
    <s v="7810.060583490019"/>
    <x v="1"/>
    <x v="1"/>
    <x v="1"/>
  </r>
  <r>
    <s v="O008130"/>
    <x v="38"/>
    <s v="C0467"/>
    <x v="35"/>
    <n v="2"/>
    <n v="0.1"/>
    <n v="24562"/>
    <n v="44211.6"/>
    <n v="0.22"/>
    <s v="11185.184167285324"/>
    <x v="4"/>
    <x v="6"/>
    <x v="0"/>
  </r>
  <r>
    <s v="O008131"/>
    <x v="269"/>
    <s v="C0128"/>
    <x v="55"/>
    <n v="1"/>
    <n v="0"/>
    <n v="15711"/>
    <n v="15711"/>
    <n v="0.19"/>
    <s v="3056.957739118253"/>
    <x v="0"/>
    <x v="4"/>
    <x v="0"/>
  </r>
  <r>
    <s v="O008132"/>
    <x v="59"/>
    <s v="C0733"/>
    <x v="0"/>
    <n v="1"/>
    <n v="0.1"/>
    <n v="17633"/>
    <n v="15869.7"/>
    <n v="0.19"/>
    <s v="3111.2484235569173"/>
    <x v="0"/>
    <x v="10"/>
    <x v="0"/>
  </r>
  <r>
    <s v="O008133"/>
    <x v="198"/>
    <s v="C1043"/>
    <x v="65"/>
    <n v="3"/>
    <n v="0.05"/>
    <n v="34669"/>
    <n v="98806.65"/>
    <n v="0.16"/>
    <s v="12700.960444990573"/>
    <x v="1"/>
    <x v="4"/>
    <x v="1"/>
  </r>
  <r>
    <s v="O008134"/>
    <x v="48"/>
    <s v="C0368"/>
    <x v="12"/>
    <n v="5"/>
    <n v="0.05"/>
    <n v="5299"/>
    <n v="25170.25"/>
    <n v="0.16"/>
    <s v="3820.5461053867007"/>
    <x v="1"/>
    <x v="0"/>
    <x v="1"/>
  </r>
  <r>
    <s v="O008135"/>
    <x v="278"/>
    <s v="C0058"/>
    <x v="42"/>
    <n v="1"/>
    <n v="0.1"/>
    <n v="36976"/>
    <n v="33278.400000000001"/>
    <n v="0.28000000000000003"/>
    <s v="9544.909840525239"/>
    <x v="3"/>
    <x v="6"/>
    <x v="0"/>
  </r>
  <r>
    <s v="O008136"/>
    <x v="101"/>
    <s v="C0557"/>
    <x v="6"/>
    <n v="3"/>
    <n v="0.05"/>
    <n v="3110"/>
    <n v="8863.5"/>
    <n v="0.31"/>
    <s v="3065.4833838507375"/>
    <x v="2"/>
    <x v="3"/>
    <x v="0"/>
  </r>
  <r>
    <s v="O008137"/>
    <x v="247"/>
    <s v="C1126"/>
    <x v="39"/>
    <n v="2"/>
    <n v="0.05"/>
    <n v="46436"/>
    <n v="88228.4"/>
    <n v="0.28000000000000003"/>
    <s v="23710.59269704906"/>
    <x v="3"/>
    <x v="3"/>
    <x v="0"/>
  </r>
  <r>
    <s v="O008138"/>
    <x v="171"/>
    <s v="C0048"/>
    <x v="63"/>
    <n v="4"/>
    <n v="0.1"/>
    <n v="9199"/>
    <n v="33116.400000000001"/>
    <n v="0.16"/>
    <n v="6481.7012035697999"/>
    <x v="1"/>
    <x v="5"/>
    <x v="1"/>
  </r>
  <r>
    <s v="O008139"/>
    <x v="261"/>
    <s v="C0562"/>
    <x v="14"/>
    <n v="1"/>
    <n v="0.05"/>
    <n v="24549"/>
    <n v="23321.55"/>
    <n v="0.19"/>
    <s v="3814.3151697647745"/>
    <x v="0"/>
    <x v="6"/>
    <x v="0"/>
  </r>
  <r>
    <s v="O008140"/>
    <x v="62"/>
    <s v="C0593"/>
    <x v="51"/>
    <n v="2"/>
    <n v="0"/>
    <n v="23506"/>
    <n v="47012"/>
    <n v="0.31"/>
    <s v="15123.558429822113"/>
    <x v="2"/>
    <x v="10"/>
    <x v="1"/>
  </r>
  <r>
    <s v="O008141"/>
    <x v="39"/>
    <s v="C0812"/>
    <x v="50"/>
    <n v="1"/>
    <n v="0.15"/>
    <n v="44505"/>
    <n v="37829.25"/>
    <n v="0.19"/>
    <s v="6516.574068768389"/>
    <x v="0"/>
    <x v="4"/>
    <x v="0"/>
  </r>
  <r>
    <s v="O008142"/>
    <x v="20"/>
    <s v="C0059"/>
    <x v="19"/>
    <n v="2"/>
    <n v="0.1"/>
    <n v="43459"/>
    <n v="78226.2"/>
    <n v="0.19"/>
    <s v="19090.785079317586"/>
    <x v="0"/>
    <x v="5"/>
    <x v="1"/>
  </r>
  <r>
    <s v="O008143"/>
    <x v="154"/>
    <s v="C0161"/>
    <x v="40"/>
    <n v="1"/>
    <n v="0.2"/>
    <n v="13000"/>
    <n v="10400"/>
    <n v="0.19"/>
    <s v="2472.3777399574656"/>
    <x v="0"/>
    <x v="9"/>
    <x v="1"/>
  </r>
  <r>
    <s v="O008144"/>
    <x v="59"/>
    <s v="C0103"/>
    <x v="15"/>
    <n v="2"/>
    <n v="0.2"/>
    <n v="40809"/>
    <n v="65294.400000000001"/>
    <n v="0.19"/>
    <s v="13058.862791956692"/>
    <x v="0"/>
    <x v="8"/>
    <x v="1"/>
  </r>
  <r>
    <s v="O008145"/>
    <x v="154"/>
    <s v="C0846"/>
    <x v="28"/>
    <n v="2"/>
    <n v="0.15"/>
    <n v="14233"/>
    <n v="24196.1"/>
    <n v="0.22"/>
    <n v="4870.0089654089797"/>
    <x v="4"/>
    <x v="1"/>
    <x v="1"/>
  </r>
  <r>
    <s v="O008146"/>
    <x v="102"/>
    <s v="C0412"/>
    <x v="38"/>
    <n v="1"/>
    <n v="0.1"/>
    <n v="19940"/>
    <n v="17946"/>
    <n v="0.16"/>
    <s v="1918.5333748838607"/>
    <x v="1"/>
    <x v="7"/>
    <x v="0"/>
  </r>
  <r>
    <s v="O008147"/>
    <x v="356"/>
    <s v="C0786"/>
    <x v="41"/>
    <n v="3"/>
    <n v="0.15"/>
    <n v="38513"/>
    <n v="98208.15"/>
    <n v="0.19"/>
    <s v="19959.842281133147"/>
    <x v="0"/>
    <x v="8"/>
    <x v="0"/>
  </r>
  <r>
    <s v="O008148"/>
    <x v="66"/>
    <s v="C0183"/>
    <x v="78"/>
    <n v="2"/>
    <n v="0"/>
    <n v="24310"/>
    <n v="48620"/>
    <n v="0.16"/>
    <n v="8132.3665493455601"/>
    <x v="1"/>
    <x v="3"/>
    <x v="1"/>
  </r>
  <r>
    <s v="O008149"/>
    <x v="170"/>
    <s v="C0417"/>
    <x v="49"/>
    <n v="4"/>
    <n v="0.15"/>
    <n v="2649"/>
    <n v="9006.6"/>
    <n v="0.16"/>
    <s v="1711.5745757442728"/>
    <x v="1"/>
    <x v="2"/>
    <x v="2"/>
  </r>
  <r>
    <s v="O008150"/>
    <x v="247"/>
    <s v="C1140"/>
    <x v="29"/>
    <n v="2"/>
    <n v="0.1"/>
    <n v="32777"/>
    <n v="58998.6"/>
    <n v="0.19"/>
    <s v="8181.767394744371"/>
    <x v="0"/>
    <x v="2"/>
    <x v="0"/>
  </r>
  <r>
    <s v="O008151"/>
    <x v="239"/>
    <s v="C0399"/>
    <x v="61"/>
    <n v="1"/>
    <n v="0.15"/>
    <n v="12154"/>
    <n v="10330.9"/>
    <n v="0.19"/>
    <s v="2014.0417506736676"/>
    <x v="0"/>
    <x v="4"/>
    <x v="0"/>
  </r>
  <r>
    <s v="O008152"/>
    <x v="311"/>
    <s v="C0957"/>
    <x v="79"/>
    <n v="2"/>
    <n v="0.15"/>
    <n v="23117"/>
    <n v="39298.9"/>
    <n v="0.19"/>
    <s v="8056.844411360184"/>
    <x v="0"/>
    <x v="3"/>
    <x v="1"/>
  </r>
  <r>
    <s v="O008153"/>
    <x v="246"/>
    <s v="C0779"/>
    <x v="54"/>
    <n v="1"/>
    <n v="0.1"/>
    <n v="31519"/>
    <s v="28367.100000000002"/>
    <n v="0.19"/>
    <n v="4494.22889033926"/>
    <x v="0"/>
    <x v="8"/>
    <x v="1"/>
  </r>
  <r>
    <s v="O008154"/>
    <x v="166"/>
    <s v="C0655"/>
    <x v="40"/>
    <n v="2"/>
    <n v="0.15"/>
    <n v="13000"/>
    <n v="22100"/>
    <n v="0.19"/>
    <n v="4289.1325075352397"/>
    <x v="0"/>
    <x v="9"/>
    <x v="0"/>
  </r>
  <r>
    <s v="O008155"/>
    <x v="67"/>
    <s v="C0437"/>
    <x v="23"/>
    <n v="1"/>
    <n v="0.05"/>
    <n v="40034"/>
    <s v="38032.299999999996"/>
    <n v="0.28000000000000003"/>
    <n v="9681.3800315832996"/>
    <x v="3"/>
    <x v="2"/>
    <x v="2"/>
  </r>
  <r>
    <s v="O008156"/>
    <x v="121"/>
    <s v="C0318"/>
    <x v="74"/>
    <n v="1"/>
    <n v="0.1"/>
    <n v="5121"/>
    <s v="4608.900000000001"/>
    <n v="0.28000000000000003"/>
    <s v="1157.3529669338209"/>
    <x v="3"/>
    <x v="8"/>
    <x v="0"/>
  </r>
  <r>
    <s v="O008157"/>
    <x v="131"/>
    <s v="C0606"/>
    <x v="79"/>
    <n v="1"/>
    <n v="0.1"/>
    <n v="23117"/>
    <n v="20805.3"/>
    <n v="0.19"/>
    <s v="3566.627998623173"/>
    <x v="0"/>
    <x v="0"/>
    <x v="2"/>
  </r>
  <r>
    <s v="O008158"/>
    <x v="361"/>
    <s v="C0911"/>
    <x v="77"/>
    <n v="1"/>
    <n v="0.1"/>
    <n v="39927"/>
    <n v="35934.300000000003"/>
    <n v="0.16"/>
    <s v="5414.815972362862"/>
    <x v="1"/>
    <x v="6"/>
    <x v="0"/>
  </r>
  <r>
    <s v="O008159"/>
    <x v="252"/>
    <s v="C0497"/>
    <x v="54"/>
    <n v="5"/>
    <n v="0.1"/>
    <n v="31519"/>
    <n v="141835.5"/>
    <n v="0.19"/>
    <s v="33098.12532387953"/>
    <x v="0"/>
    <x v="8"/>
    <x v="0"/>
  </r>
  <r>
    <s v="O008160"/>
    <x v="295"/>
    <s v="C0427"/>
    <x v="31"/>
    <n v="5"/>
    <n v="0.05"/>
    <n v="657"/>
    <n v="3120.75"/>
    <n v="0.22"/>
    <s v="651.4191215314517"/>
    <x v="4"/>
    <x v="3"/>
    <x v="0"/>
  </r>
  <r>
    <s v="O008161"/>
    <x v="203"/>
    <s v="C0818"/>
    <x v="70"/>
    <n v="2"/>
    <n v="0.05"/>
    <n v="45709"/>
    <s v="86847.09999999999"/>
    <n v="0.22"/>
    <s v="16535.27132188907"/>
    <x v="4"/>
    <x v="3"/>
    <x v="1"/>
  </r>
  <r>
    <s v="O008162"/>
    <x v="122"/>
    <s v="C1023"/>
    <x v="72"/>
    <n v="1"/>
    <n v="0.15"/>
    <n v="21109"/>
    <s v="17942.649999999998"/>
    <n v="0.22"/>
    <s v="4457.872233439249"/>
    <x v="4"/>
    <x v="1"/>
    <x v="1"/>
  </r>
  <r>
    <s v="O008163"/>
    <x v="185"/>
    <s v="C0240"/>
    <x v="3"/>
    <n v="4"/>
    <n v="0.1"/>
    <n v="48370"/>
    <n v="174132"/>
    <n v="0.16"/>
    <s v="34124.49233674174"/>
    <x v="1"/>
    <x v="9"/>
    <x v="1"/>
  </r>
  <r>
    <s v="O008164"/>
    <x v="209"/>
    <s v="C1083"/>
    <x v="57"/>
    <n v="4"/>
    <n v="0"/>
    <n v="23441"/>
    <n v="93764"/>
    <n v="0.19"/>
    <s v="20504.374923778876"/>
    <x v="0"/>
    <x v="1"/>
    <x v="1"/>
  </r>
  <r>
    <s v="O008165"/>
    <x v="259"/>
    <s v="C0797"/>
    <x v="71"/>
    <n v="3"/>
    <n v="0"/>
    <n v="34213"/>
    <n v="102639"/>
    <n v="0.19"/>
    <s v="24420.31794383427"/>
    <x v="0"/>
    <x v="0"/>
    <x v="0"/>
  </r>
  <r>
    <s v="O008166"/>
    <x v="90"/>
    <s v="C0203"/>
    <x v="13"/>
    <n v="2"/>
    <n v="0.1"/>
    <n v="41060"/>
    <n v="73908"/>
    <n v="0.28000000000000003"/>
    <s v="21191.57339489719"/>
    <x v="3"/>
    <x v="9"/>
    <x v="0"/>
  </r>
  <r>
    <s v="O008167"/>
    <x v="75"/>
    <s v="C0287"/>
    <x v="66"/>
    <n v="1"/>
    <n v="0.2"/>
    <n v="17932"/>
    <n v="14345.6"/>
    <n v="0.16"/>
    <s v="2373.4252242813136"/>
    <x v="1"/>
    <x v="8"/>
    <x v="1"/>
  </r>
  <r>
    <s v="O008168"/>
    <x v="333"/>
    <s v="C0073"/>
    <x v="56"/>
    <n v="1"/>
    <n v="0"/>
    <n v="3506"/>
    <n v="3506"/>
    <n v="0.19"/>
    <s v="579.7675182092079"/>
    <x v="0"/>
    <x v="1"/>
    <x v="1"/>
  </r>
  <r>
    <s v="O008169"/>
    <x v="341"/>
    <s v="C0726"/>
    <x v="26"/>
    <n v="4"/>
    <n v="0.1"/>
    <n v="7732"/>
    <n v="27835.200000000001"/>
    <n v="0.22"/>
    <s v="7486.712748684864"/>
    <x v="4"/>
    <x v="9"/>
    <x v="0"/>
  </r>
  <r>
    <s v="O008170"/>
    <x v="140"/>
    <s v="C0337"/>
    <x v="18"/>
    <n v="3"/>
    <n v="0.2"/>
    <n v="11537"/>
    <s v="27688.800000000003"/>
    <n v="0.22"/>
    <s v="6002.219146838965"/>
    <x v="4"/>
    <x v="4"/>
    <x v="0"/>
  </r>
  <r>
    <s v="O008171"/>
    <x v="291"/>
    <s v="C0203"/>
    <x v="62"/>
    <n v="2"/>
    <n v="0"/>
    <n v="39150"/>
    <n v="78300"/>
    <n v="0.28000000000000003"/>
    <s v="21092.05840659768"/>
    <x v="3"/>
    <x v="9"/>
    <x v="0"/>
  </r>
  <r>
    <s v="O008172"/>
    <x v="350"/>
    <s v="C0231"/>
    <x v="16"/>
    <n v="1"/>
    <n v="0.05"/>
    <n v="28518"/>
    <n v="27092.1"/>
    <n v="0.31"/>
    <s v="8025.891535871238"/>
    <x v="2"/>
    <x v="0"/>
    <x v="2"/>
  </r>
  <r>
    <s v="O008173"/>
    <x v="324"/>
    <s v="C0904"/>
    <x v="46"/>
    <n v="2"/>
    <n v="0.2"/>
    <n v="4101"/>
    <n v="6561.6"/>
    <n v="0.16"/>
    <s v="1196.0489410183063"/>
    <x v="1"/>
    <x v="1"/>
    <x v="0"/>
  </r>
  <r>
    <s v="O008174"/>
    <x v="128"/>
    <s v="C1081"/>
    <x v="26"/>
    <n v="3"/>
    <n v="0"/>
    <n v="7732"/>
    <n v="23196"/>
    <n v="0.22"/>
    <s v="5170.946816531414"/>
    <x v="4"/>
    <x v="9"/>
    <x v="2"/>
  </r>
  <r>
    <s v="O008175"/>
    <x v="122"/>
    <s v="C0644"/>
    <x v="55"/>
    <n v="3"/>
    <n v="0.1"/>
    <n v="15711"/>
    <s v="42419.700000000004"/>
    <n v="0.19"/>
    <n v="8341.0942479050209"/>
    <x v="0"/>
    <x v="8"/>
    <x v="2"/>
  </r>
  <r>
    <s v="O008176"/>
    <x v="11"/>
    <s v="C0915"/>
    <x v="75"/>
    <n v="2"/>
    <n v="0.1"/>
    <n v="27904"/>
    <s v="50227.200000000004"/>
    <n v="0.22"/>
    <s v="10479.467174120657"/>
    <x v="4"/>
    <x v="9"/>
    <x v="0"/>
  </r>
  <r>
    <s v="O008177"/>
    <x v="186"/>
    <s v="C0280"/>
    <x v="38"/>
    <n v="1"/>
    <n v="0"/>
    <n v="19940"/>
    <n v="19940"/>
    <n v="0.16"/>
    <s v="3052.006149856276"/>
    <x v="1"/>
    <x v="1"/>
    <x v="1"/>
  </r>
  <r>
    <s v="O008178"/>
    <x v="78"/>
    <s v="C0809"/>
    <x v="61"/>
    <n v="1"/>
    <n v="0"/>
    <n v="12154"/>
    <n v="12154"/>
    <n v="0.19"/>
    <s v="2246.2743674949547"/>
    <x v="0"/>
    <x v="4"/>
    <x v="0"/>
  </r>
  <r>
    <s v="O008179"/>
    <x v="363"/>
    <s v="C0466"/>
    <x v="62"/>
    <n v="3"/>
    <n v="0.1"/>
    <n v="39150"/>
    <n v="105705"/>
    <n v="0.28000000000000003"/>
    <s v="34856.748884013155"/>
    <x v="3"/>
    <x v="10"/>
    <x v="0"/>
  </r>
  <r>
    <s v="O008180"/>
    <x v="277"/>
    <s v="C0737"/>
    <x v="63"/>
    <n v="3"/>
    <n v="0.15"/>
    <n v="9199"/>
    <n v="23457.45"/>
    <n v="0.16"/>
    <s v="2274.361469067494"/>
    <x v="1"/>
    <x v="10"/>
    <x v="0"/>
  </r>
  <r>
    <s v="O008181"/>
    <x v="146"/>
    <s v="C1198"/>
    <x v="69"/>
    <n v="1"/>
    <n v="0"/>
    <n v="31802"/>
    <n v="31802"/>
    <n v="0.19"/>
    <s v="6541.248303905903"/>
    <x v="0"/>
    <x v="2"/>
    <x v="2"/>
  </r>
  <r>
    <s v="O008182"/>
    <x v="273"/>
    <s v="C0804"/>
    <x v="65"/>
    <n v="1"/>
    <n v="0.15"/>
    <n v="34669"/>
    <s v="29468.649999999998"/>
    <n v="0.16"/>
    <s v="5837.317635260519"/>
    <x v="1"/>
    <x v="6"/>
    <x v="0"/>
  </r>
  <r>
    <s v="O008183"/>
    <x v="0"/>
    <s v="C0266"/>
    <x v="11"/>
    <n v="2"/>
    <n v="0.1"/>
    <n v="9257"/>
    <s v="16662.600000000002"/>
    <n v="0.16"/>
    <s v="1593.8029258012866"/>
    <x v="1"/>
    <x v="2"/>
    <x v="0"/>
  </r>
  <r>
    <s v="O008184"/>
    <x v="275"/>
    <s v="C0247"/>
    <x v="31"/>
    <n v="1"/>
    <n v="0.05"/>
    <n v="657"/>
    <n v="624.15"/>
    <n v="0.22"/>
    <s v="135.75153254461358"/>
    <x v="4"/>
    <x v="2"/>
    <x v="0"/>
  </r>
  <r>
    <s v="O008185"/>
    <x v="269"/>
    <s v="C0078"/>
    <x v="52"/>
    <n v="2"/>
    <n v="0.15"/>
    <n v="36003"/>
    <n v="61205.1"/>
    <n v="0.16"/>
    <s v="11896.672610350064"/>
    <x v="1"/>
    <x v="1"/>
    <x v="1"/>
  </r>
  <r>
    <s v="O008186"/>
    <x v="212"/>
    <s v="C0854"/>
    <x v="62"/>
    <n v="2"/>
    <n v="0.05"/>
    <n v="39150"/>
    <n v="74385"/>
    <n v="0.28000000000000003"/>
    <s v="18867.46472932982"/>
    <x v="3"/>
    <x v="1"/>
    <x v="0"/>
  </r>
  <r>
    <s v="O008187"/>
    <x v="105"/>
    <s v="C0253"/>
    <x v="16"/>
    <n v="3"/>
    <n v="0.1"/>
    <n v="28518"/>
    <n v="76998.600000000006"/>
    <n v="0.31"/>
    <s v="24593.27081152818"/>
    <x v="2"/>
    <x v="8"/>
    <x v="1"/>
  </r>
  <r>
    <s v="O008188"/>
    <x v="302"/>
    <s v="C0475"/>
    <x v="5"/>
    <n v="3"/>
    <n v="0.1"/>
    <n v="7879"/>
    <n v="21273.3"/>
    <n v="0.16"/>
    <s v="2709.8094607807216"/>
    <x v="1"/>
    <x v="10"/>
    <x v="1"/>
  </r>
  <r>
    <s v="O008189"/>
    <x v="228"/>
    <s v="C0176"/>
    <x v="30"/>
    <n v="1"/>
    <n v="0.1"/>
    <n v="37834"/>
    <n v="34050.6"/>
    <n v="0.28000000000000003"/>
    <s v="9573.598001092616"/>
    <x v="3"/>
    <x v="10"/>
    <x v="0"/>
  </r>
  <r>
    <s v="O008190"/>
    <x v="35"/>
    <s v="C0971"/>
    <x v="3"/>
    <n v="2"/>
    <n v="0.1"/>
    <n v="48370"/>
    <n v="87066"/>
    <n v="0.16"/>
    <s v="17823.769666701104"/>
    <x v="1"/>
    <x v="8"/>
    <x v="0"/>
  </r>
  <r>
    <s v="O008191"/>
    <x v="1"/>
    <s v="C0254"/>
    <x v="61"/>
    <n v="1"/>
    <n v="0.15"/>
    <n v="12154"/>
    <n v="10330.9"/>
    <n v="0.19"/>
    <s v="2575.9726471265913"/>
    <x v="0"/>
    <x v="10"/>
    <x v="0"/>
  </r>
  <r>
    <s v="O008192"/>
    <x v="364"/>
    <s v="C0903"/>
    <x v="64"/>
    <n v="3"/>
    <n v="0.15"/>
    <n v="16218"/>
    <n v="41355.9"/>
    <n v="0.19"/>
    <s v="8227.064998360713"/>
    <x v="0"/>
    <x v="6"/>
    <x v="2"/>
  </r>
  <r>
    <s v="O008193"/>
    <x v="1"/>
    <s v="C0107"/>
    <x v="33"/>
    <n v="3"/>
    <n v="0.15"/>
    <n v="5109"/>
    <s v="13027.949999999999"/>
    <n v="0.19"/>
    <s v="1892.130118904962"/>
    <x v="0"/>
    <x v="7"/>
    <x v="0"/>
  </r>
  <r>
    <s v="O008194"/>
    <x v="56"/>
    <s v="C1195"/>
    <x v="43"/>
    <n v="1"/>
    <n v="0.2"/>
    <n v="21121"/>
    <n v="16896.8"/>
    <n v="0.19"/>
    <s v="3026.783006521662"/>
    <x v="0"/>
    <x v="10"/>
    <x v="0"/>
  </r>
  <r>
    <s v="O008195"/>
    <x v="126"/>
    <s v="C0058"/>
    <x v="56"/>
    <n v="1"/>
    <n v="0.25"/>
    <n v="3506"/>
    <n v="2629.5"/>
    <n v="0.19"/>
    <n v="332.73449751268799"/>
    <x v="0"/>
    <x v="6"/>
    <x v="0"/>
  </r>
  <r>
    <s v="O008196"/>
    <x v="102"/>
    <s v="C0942"/>
    <x v="76"/>
    <n v="1"/>
    <n v="0.1"/>
    <n v="2696"/>
    <n v="2426.4"/>
    <n v="0.31"/>
    <n v="727.21750564291597"/>
    <x v="2"/>
    <x v="3"/>
    <x v="2"/>
  </r>
  <r>
    <s v="O008197"/>
    <x v="202"/>
    <s v="C0084"/>
    <x v="79"/>
    <n v="2"/>
    <n v="0.05"/>
    <n v="23117"/>
    <s v="43922.299999999996"/>
    <n v="0.19"/>
    <s v="9828.248996486433"/>
    <x v="0"/>
    <x v="2"/>
    <x v="2"/>
  </r>
  <r>
    <s v="O008198"/>
    <x v="191"/>
    <s v="C1141"/>
    <x v="62"/>
    <n v="1"/>
    <n v="0.15"/>
    <n v="39150"/>
    <n v="33277.5"/>
    <n v="0.28000000000000003"/>
    <s v="7730.333572638676"/>
    <x v="3"/>
    <x v="1"/>
    <x v="2"/>
  </r>
  <r>
    <s v="O008199"/>
    <x v="35"/>
    <s v="C0712"/>
    <x v="50"/>
    <n v="2"/>
    <n v="0"/>
    <n v="44505"/>
    <n v="89010"/>
    <n v="0.19"/>
    <s v="16266.792503794206"/>
    <x v="0"/>
    <x v="0"/>
    <x v="1"/>
  </r>
  <r>
    <s v="O008200"/>
    <x v="134"/>
    <s v="C0901"/>
    <x v="54"/>
    <n v="2"/>
    <n v="0.1"/>
    <n v="31519"/>
    <s v="56734.200000000004"/>
    <n v="0.19"/>
    <n v="9158.7962713221095"/>
    <x v="0"/>
    <x v="1"/>
    <x v="2"/>
  </r>
  <r>
    <s v="O008201"/>
    <x v="58"/>
    <s v="C1126"/>
    <x v="73"/>
    <n v="2"/>
    <n v="0.1"/>
    <n v="35516"/>
    <n v="63928.800000000003"/>
    <n v="0.19"/>
    <s v="16159.865905262519"/>
    <x v="0"/>
    <x v="3"/>
    <x v="0"/>
  </r>
  <r>
    <s v="O008202"/>
    <x v="31"/>
    <s v="C0657"/>
    <x v="55"/>
    <n v="3"/>
    <n v="0.25"/>
    <n v="15711"/>
    <n v="35349.75"/>
    <n v="0.19"/>
    <s v="7209.723871065664"/>
    <x v="0"/>
    <x v="1"/>
    <x v="0"/>
  </r>
  <r>
    <s v="O008203"/>
    <x v="29"/>
    <s v="C0456"/>
    <x v="25"/>
    <n v="1"/>
    <n v="0.25"/>
    <n v="42988"/>
    <n v="32241"/>
    <n v="0.19"/>
    <s v="7085.381611075401"/>
    <x v="0"/>
    <x v="3"/>
    <x v="0"/>
  </r>
  <r>
    <s v="O008204"/>
    <x v="272"/>
    <s v="C0659"/>
    <x v="4"/>
    <n v="4"/>
    <n v="0.15"/>
    <n v="49003"/>
    <s v="166610.19999999998"/>
    <n v="0.31"/>
    <s v="53355.391551518616"/>
    <x v="2"/>
    <x v="5"/>
    <x v="0"/>
  </r>
  <r>
    <s v="O008205"/>
    <x v="306"/>
    <s v="C0773"/>
    <x v="70"/>
    <n v="1"/>
    <n v="0.1"/>
    <n v="45709"/>
    <n v="41138.1"/>
    <n v="0.22"/>
    <s v="10146.072023769157"/>
    <x v="4"/>
    <x v="4"/>
    <x v="2"/>
  </r>
  <r>
    <s v="O008206"/>
    <x v="65"/>
    <s v="C0791"/>
    <x v="73"/>
    <n v="1"/>
    <n v="0.1"/>
    <n v="35516"/>
    <n v="31964.400000000001"/>
    <n v="0.19"/>
    <s v="7282.2072946074895"/>
    <x v="0"/>
    <x v="1"/>
    <x v="1"/>
  </r>
  <r>
    <s v="O008207"/>
    <x v="30"/>
    <s v="C0851"/>
    <x v="40"/>
    <n v="1"/>
    <n v="0.05"/>
    <n v="13000"/>
    <n v="12350"/>
    <n v="0.19"/>
    <s v="2363.0562372801623"/>
    <x v="0"/>
    <x v="1"/>
    <x v="0"/>
  </r>
  <r>
    <s v="O008208"/>
    <x v="118"/>
    <s v="C0526"/>
    <x v="13"/>
    <n v="2"/>
    <n v="0.2"/>
    <n v="41060"/>
    <n v="65696"/>
    <n v="0.28000000000000003"/>
    <s v="17173.491617299842"/>
    <x v="3"/>
    <x v="2"/>
    <x v="0"/>
  </r>
  <r>
    <s v="O008209"/>
    <x v="68"/>
    <s v="C0266"/>
    <x v="75"/>
    <n v="1"/>
    <n v="0.15"/>
    <n v="27904"/>
    <s v="23718.399999999998"/>
    <n v="0.22"/>
    <s v="4441.661539855404"/>
    <x v="4"/>
    <x v="2"/>
    <x v="0"/>
  </r>
  <r>
    <s v="O008210"/>
    <x v="225"/>
    <s v="C0141"/>
    <x v="17"/>
    <n v="2"/>
    <n v="0.15"/>
    <n v="41116"/>
    <n v="69897.2"/>
    <n v="0.19"/>
    <s v="17583.03294616908"/>
    <x v="0"/>
    <x v="5"/>
    <x v="1"/>
  </r>
  <r>
    <s v="O008211"/>
    <x v="161"/>
    <s v="C0895"/>
    <x v="62"/>
    <n v="1"/>
    <n v="0"/>
    <n v="39150"/>
    <n v="39150"/>
    <n v="0.28000000000000003"/>
    <s v="12086.53492293266"/>
    <x v="3"/>
    <x v="1"/>
    <x v="1"/>
  </r>
  <r>
    <s v="O008212"/>
    <x v="345"/>
    <s v="C0406"/>
    <x v="35"/>
    <n v="4"/>
    <n v="0.1"/>
    <n v="24562"/>
    <n v="88423.2"/>
    <n v="0.22"/>
    <s v="12572.711912614908"/>
    <x v="4"/>
    <x v="6"/>
    <x v="2"/>
  </r>
  <r>
    <s v="O008213"/>
    <x v="48"/>
    <s v="C0293"/>
    <x v="50"/>
    <n v="2"/>
    <n v="0.1"/>
    <n v="44505"/>
    <n v="80109"/>
    <n v="0.19"/>
    <s v="14534.830231083952"/>
    <x v="0"/>
    <x v="10"/>
    <x v="0"/>
  </r>
  <r>
    <s v="O008214"/>
    <x v="183"/>
    <s v="C1055"/>
    <x v="16"/>
    <n v="2"/>
    <n v="0"/>
    <n v="28518"/>
    <n v="57036"/>
    <n v="0.31"/>
    <s v="18511.771056986352"/>
    <x v="2"/>
    <x v="6"/>
    <x v="0"/>
  </r>
  <r>
    <s v="O008215"/>
    <x v="259"/>
    <s v="C1195"/>
    <x v="42"/>
    <n v="4"/>
    <n v="0.05"/>
    <n v="36976"/>
    <n v="140508.79999999999"/>
    <n v="0.28000000000000003"/>
    <s v="47566.29869717943"/>
    <x v="3"/>
    <x v="10"/>
    <x v="0"/>
  </r>
  <r>
    <s v="O008216"/>
    <x v="59"/>
    <s v="C0355"/>
    <x v="37"/>
    <n v="3"/>
    <n v="0"/>
    <n v="28530"/>
    <n v="85590"/>
    <n v="0.16"/>
    <s v="10391.169687591733"/>
    <x v="1"/>
    <x v="10"/>
    <x v="2"/>
  </r>
  <r>
    <s v="O008217"/>
    <x v="360"/>
    <s v="C0205"/>
    <x v="35"/>
    <n v="2"/>
    <n v="0.25"/>
    <n v="24562"/>
    <n v="36843"/>
    <n v="0.22"/>
    <s v="8655.241410670083"/>
    <x v="4"/>
    <x v="7"/>
    <x v="0"/>
  </r>
  <r>
    <s v="O008218"/>
    <x v="50"/>
    <s v="C0994"/>
    <x v="13"/>
    <n v="2"/>
    <n v="0.15"/>
    <n v="41060"/>
    <n v="69802"/>
    <n v="0.28000000000000003"/>
    <s v="18567.991419162932"/>
    <x v="3"/>
    <x v="4"/>
    <x v="0"/>
  </r>
  <r>
    <s v="O008219"/>
    <x v="125"/>
    <s v="C0291"/>
    <x v="66"/>
    <n v="2"/>
    <n v="0.1"/>
    <n v="17932"/>
    <s v="32277.600000000002"/>
    <n v="0.16"/>
    <s v="3812.2235558963202"/>
    <x v="1"/>
    <x v="1"/>
    <x v="0"/>
  </r>
  <r>
    <s v="O008220"/>
    <x v="205"/>
    <s v="C0111"/>
    <x v="52"/>
    <n v="1"/>
    <n v="0.05"/>
    <n v="36003"/>
    <n v="34202.85"/>
    <n v="0.16"/>
    <s v="7083.069743302076"/>
    <x v="1"/>
    <x v="4"/>
    <x v="0"/>
  </r>
  <r>
    <s v="O008221"/>
    <x v="95"/>
    <s v="C1092"/>
    <x v="32"/>
    <n v="1"/>
    <n v="0.05"/>
    <n v="3648"/>
    <n v="3465.6"/>
    <n v="0.22"/>
    <s v="645.4820004343619"/>
    <x v="4"/>
    <x v="9"/>
    <x v="2"/>
  </r>
  <r>
    <s v="O008222"/>
    <x v="232"/>
    <s v="C0373"/>
    <x v="25"/>
    <n v="1"/>
    <n v="0"/>
    <n v="42988"/>
    <n v="42988"/>
    <n v="0.19"/>
    <n v="9628.3420168937701"/>
    <x v="0"/>
    <x v="4"/>
    <x v="2"/>
  </r>
  <r>
    <s v="O008223"/>
    <x v="292"/>
    <s v="C0196"/>
    <x v="7"/>
    <n v="3"/>
    <n v="0.1"/>
    <n v="4623"/>
    <n v="12482.1"/>
    <n v="0.28000000000000003"/>
    <n v="2798.3562619639602"/>
    <x v="3"/>
    <x v="8"/>
    <x v="2"/>
  </r>
  <r>
    <s v="O008224"/>
    <x v="356"/>
    <s v="C0126"/>
    <x v="78"/>
    <n v="1"/>
    <n v="0.2"/>
    <n v="24310"/>
    <n v="19448"/>
    <n v="0.16"/>
    <s v="2778.1376893471775"/>
    <x v="1"/>
    <x v="10"/>
    <x v="0"/>
  </r>
  <r>
    <s v="O008225"/>
    <x v="343"/>
    <s v="C0262"/>
    <x v="5"/>
    <n v="1"/>
    <n v="0"/>
    <n v="7879"/>
    <n v="7879"/>
    <n v="0.16"/>
    <s v="1418.3869268008266"/>
    <x v="1"/>
    <x v="0"/>
    <x v="1"/>
  </r>
  <r>
    <s v="O008226"/>
    <x v="95"/>
    <s v="C0887"/>
    <x v="42"/>
    <n v="1"/>
    <n v="0"/>
    <n v="36976"/>
    <n v="36976"/>
    <n v="0.28000000000000003"/>
    <s v="11280.904502777517"/>
    <x v="3"/>
    <x v="2"/>
    <x v="0"/>
  </r>
  <r>
    <s v="O008227"/>
    <x v="362"/>
    <s v="C0924"/>
    <x v="24"/>
    <n v="2"/>
    <n v="0.05"/>
    <n v="13614"/>
    <n v="25866.6"/>
    <n v="0.19"/>
    <s v="5310.176776491969"/>
    <x v="0"/>
    <x v="6"/>
    <x v="0"/>
  </r>
  <r>
    <s v="O008228"/>
    <x v="282"/>
    <s v="C0155"/>
    <x v="50"/>
    <n v="2"/>
    <n v="0.15"/>
    <n v="44505"/>
    <n v="75658.5"/>
    <n v="0.19"/>
    <s v="16984.550736289875"/>
    <x v="0"/>
    <x v="4"/>
    <x v="1"/>
  </r>
  <r>
    <s v="O008229"/>
    <x v="37"/>
    <s v="C0108"/>
    <x v="60"/>
    <n v="2"/>
    <n v="0.2"/>
    <n v="11721"/>
    <s v="18753.600000000002"/>
    <n v="0.16"/>
    <s v="2811.1450025608583"/>
    <x v="1"/>
    <x v="7"/>
    <x v="0"/>
  </r>
  <r>
    <s v="O008230"/>
    <x v="148"/>
    <s v="C0035"/>
    <x v="65"/>
    <n v="1"/>
    <n v="0.15"/>
    <n v="34669"/>
    <s v="29468.649999999998"/>
    <n v="0.16"/>
    <s v="6151.096273598289"/>
    <x v="1"/>
    <x v="9"/>
    <x v="1"/>
  </r>
  <r>
    <s v="O008231"/>
    <x v="150"/>
    <s v="C1068"/>
    <x v="61"/>
    <n v="4"/>
    <n v="0.1"/>
    <n v="12154"/>
    <n v="43754.400000000001"/>
    <n v="0.19"/>
    <s v="8859.460888327403"/>
    <x v="0"/>
    <x v="8"/>
    <x v="0"/>
  </r>
  <r>
    <s v="O008232"/>
    <x v="37"/>
    <s v="C0655"/>
    <x v="75"/>
    <n v="2"/>
    <n v="0"/>
    <n v="27904"/>
    <n v="55808"/>
    <n v="0.22"/>
    <s v="13713.043205497437"/>
    <x v="4"/>
    <x v="9"/>
    <x v="0"/>
  </r>
  <r>
    <s v="O008233"/>
    <x v="244"/>
    <s v="C0723"/>
    <x v="13"/>
    <n v="2"/>
    <n v="0.15"/>
    <n v="41060"/>
    <n v="69802"/>
    <n v="0.28000000000000003"/>
    <s v="20432.841154533875"/>
    <x v="3"/>
    <x v="0"/>
    <x v="2"/>
  </r>
  <r>
    <s v="O008234"/>
    <x v="83"/>
    <s v="C0998"/>
    <x v="2"/>
    <n v="4"/>
    <n v="0"/>
    <n v="30563"/>
    <n v="122252"/>
    <n v="0.19"/>
    <s v="25330.646371687864"/>
    <x v="0"/>
    <x v="1"/>
    <x v="0"/>
  </r>
  <r>
    <s v="O008235"/>
    <x v="303"/>
    <s v="C0416"/>
    <x v="74"/>
    <n v="5"/>
    <n v="0.05"/>
    <n v="5121"/>
    <n v="24324.75"/>
    <n v="0.28000000000000003"/>
    <s v="5958.588314233762"/>
    <x v="3"/>
    <x v="8"/>
    <x v="1"/>
  </r>
  <r>
    <s v="O008236"/>
    <x v="341"/>
    <s v="C1000"/>
    <x v="51"/>
    <n v="2"/>
    <n v="0.05"/>
    <n v="23506"/>
    <n v="44661.4"/>
    <n v="0.31"/>
    <s v="12373.089638171949"/>
    <x v="2"/>
    <x v="3"/>
    <x v="1"/>
  </r>
  <r>
    <s v="O008237"/>
    <x v="171"/>
    <s v="C0285"/>
    <x v="49"/>
    <n v="4"/>
    <n v="0.05"/>
    <n v="2649"/>
    <s v="10066.199999999999"/>
    <n v="0.16"/>
    <s v="1419.9241355770364"/>
    <x v="1"/>
    <x v="10"/>
    <x v="2"/>
  </r>
  <r>
    <s v="O008238"/>
    <x v="226"/>
    <s v="C0518"/>
    <x v="1"/>
    <n v="2"/>
    <n v="0.05"/>
    <n v="10888"/>
    <n v="20687.2"/>
    <n v="0.19"/>
    <s v="4302.960021282313"/>
    <x v="0"/>
    <x v="2"/>
    <x v="0"/>
  </r>
  <r>
    <s v="O008239"/>
    <x v="10"/>
    <s v="C0027"/>
    <x v="44"/>
    <n v="1"/>
    <n v="0.15"/>
    <n v="35247"/>
    <n v="29959.95"/>
    <n v="0.16"/>
    <s v="4176.373046353992"/>
    <x v="1"/>
    <x v="4"/>
    <x v="1"/>
  </r>
  <r>
    <s v="O008240"/>
    <x v="359"/>
    <s v="C0227"/>
    <x v="40"/>
    <n v="1"/>
    <n v="0"/>
    <n v="13000"/>
    <n v="13000"/>
    <n v="0.19"/>
    <s v="2335.2854801104895"/>
    <x v="0"/>
    <x v="3"/>
    <x v="1"/>
  </r>
  <r>
    <s v="O008241"/>
    <x v="259"/>
    <s v="C0848"/>
    <x v="68"/>
    <n v="2"/>
    <n v="0.2"/>
    <n v="35424"/>
    <n v="56678.400000000001"/>
    <n v="0.19"/>
    <s v="10624.794542681335"/>
    <x v="0"/>
    <x v="1"/>
    <x v="0"/>
  </r>
  <r>
    <s v="O008242"/>
    <x v="106"/>
    <s v="C1129"/>
    <x v="18"/>
    <n v="2"/>
    <n v="0.2"/>
    <n v="11537"/>
    <n v="18459.2"/>
    <n v="0.22"/>
    <s v="4977.070939403272"/>
    <x v="4"/>
    <x v="1"/>
    <x v="0"/>
  </r>
  <r>
    <s v="O008243"/>
    <x v="120"/>
    <s v="C0018"/>
    <x v="77"/>
    <n v="2"/>
    <n v="0.1"/>
    <n v="39927"/>
    <n v="71868.600000000006"/>
    <n v="0.16"/>
    <s v="13015.223125513485"/>
    <x v="1"/>
    <x v="1"/>
    <x v="0"/>
  </r>
  <r>
    <s v="O008244"/>
    <x v="1"/>
    <s v="C0043"/>
    <x v="40"/>
    <n v="4"/>
    <n v="0"/>
    <n v="13000"/>
    <n v="52000"/>
    <n v="0.19"/>
    <s v="7220.4236708440585"/>
    <x v="0"/>
    <x v="8"/>
    <x v="0"/>
  </r>
  <r>
    <s v="O008245"/>
    <x v="166"/>
    <s v="C0089"/>
    <x v="45"/>
    <n v="2"/>
    <n v="0.1"/>
    <n v="14854"/>
    <n v="26737.200000000001"/>
    <n v="0.22"/>
    <n v="6031.6217742560002"/>
    <x v="4"/>
    <x v="7"/>
    <x v="0"/>
  </r>
  <r>
    <s v="O008246"/>
    <x v="260"/>
    <s v="C0586"/>
    <x v="28"/>
    <n v="1"/>
    <n v="0.2"/>
    <n v="14233"/>
    <s v="11386.400000000001"/>
    <n v="0.22"/>
    <s v="2384.0869548913142"/>
    <x v="4"/>
    <x v="2"/>
    <x v="0"/>
  </r>
  <r>
    <s v="O008247"/>
    <x v="4"/>
    <s v="C0157"/>
    <x v="45"/>
    <n v="1"/>
    <n v="0.05"/>
    <n v="14854"/>
    <n v="14111.3"/>
    <n v="0.22"/>
    <s v="2991.7164760881633"/>
    <x v="4"/>
    <x v="2"/>
    <x v="0"/>
  </r>
  <r>
    <s v="O008248"/>
    <x v="4"/>
    <s v="C0134"/>
    <x v="6"/>
    <n v="5"/>
    <n v="0.2"/>
    <n v="3110"/>
    <n v="12440"/>
    <n v="0.31"/>
    <s v="3856.6806094404146"/>
    <x v="2"/>
    <x v="10"/>
    <x v="0"/>
  </r>
  <r>
    <s v="O008249"/>
    <x v="221"/>
    <s v="C0464"/>
    <x v="5"/>
    <n v="3"/>
    <n v="0.15"/>
    <n v="7879"/>
    <n v="20091.45"/>
    <n v="0.16"/>
    <s v="4006.324599668489"/>
    <x v="1"/>
    <x v="7"/>
    <x v="0"/>
  </r>
  <r>
    <s v="O008250"/>
    <x v="309"/>
    <s v="C1156"/>
    <x v="78"/>
    <n v="2"/>
    <n v="0.25"/>
    <n v="24310"/>
    <n v="36465"/>
    <n v="0.16"/>
    <s v="4796.1434560331545"/>
    <x v="1"/>
    <x v="1"/>
    <x v="0"/>
  </r>
  <r>
    <s v="O008251"/>
    <x v="142"/>
    <s v="C0741"/>
    <x v="17"/>
    <n v="3"/>
    <n v="0.2"/>
    <n v="41116"/>
    <s v="98678.40000000001"/>
    <n v="0.19"/>
    <s v="19453.056953453637"/>
    <x v="0"/>
    <x v="6"/>
    <x v="1"/>
  </r>
  <r>
    <s v="O008252"/>
    <x v="337"/>
    <s v="C1058"/>
    <x v="60"/>
    <n v="3"/>
    <n v="0.05"/>
    <n v="11721"/>
    <n v="33404.85"/>
    <n v="0.16"/>
    <s v="5684.578373960608"/>
    <x v="1"/>
    <x v="6"/>
    <x v="0"/>
  </r>
  <r>
    <s v="O008253"/>
    <x v="245"/>
    <s v="C0083"/>
    <x v="57"/>
    <n v="4"/>
    <n v="0.1"/>
    <n v="23441"/>
    <n v="84387.6"/>
    <n v="0.19"/>
    <s v="15379.797638685319"/>
    <x v="0"/>
    <x v="6"/>
    <x v="0"/>
  </r>
  <r>
    <s v="O008254"/>
    <x v="341"/>
    <s v="C0929"/>
    <x v="70"/>
    <n v="1"/>
    <n v="0"/>
    <n v="45709"/>
    <n v="45709"/>
    <n v="0.22"/>
    <n v="9034.7819393025002"/>
    <x v="4"/>
    <x v="0"/>
    <x v="1"/>
  </r>
  <r>
    <s v="O008255"/>
    <x v="32"/>
    <s v="C1156"/>
    <x v="12"/>
    <n v="2"/>
    <n v="0"/>
    <n v="5299"/>
    <n v="10598"/>
    <n v="0.16"/>
    <s v="1415.5029024113562"/>
    <x v="1"/>
    <x v="1"/>
    <x v="0"/>
  </r>
  <r>
    <s v="O008256"/>
    <x v="22"/>
    <s v="C0866"/>
    <x v="6"/>
    <n v="1"/>
    <n v="0.15"/>
    <n v="3110"/>
    <n v="2643.5"/>
    <n v="0.31"/>
    <s v="780.5664133448581"/>
    <x v="2"/>
    <x v="4"/>
    <x v="2"/>
  </r>
  <r>
    <s v="O008257"/>
    <x v="205"/>
    <s v="C0204"/>
    <x v="43"/>
    <n v="5"/>
    <n v="0.2"/>
    <n v="21121"/>
    <n v="84484"/>
    <n v="0.19"/>
    <s v="18233.072623651788"/>
    <x v="0"/>
    <x v="1"/>
    <x v="0"/>
  </r>
  <r>
    <s v="O008258"/>
    <x v="190"/>
    <s v="C0962"/>
    <x v="71"/>
    <n v="5"/>
    <n v="0.25"/>
    <n v="34213"/>
    <n v="128298.75"/>
    <n v="0.19"/>
    <s v="22767.662859879787"/>
    <x v="0"/>
    <x v="6"/>
    <x v="0"/>
  </r>
  <r>
    <s v="O008259"/>
    <x v="1"/>
    <s v="C0497"/>
    <x v="53"/>
    <n v="3"/>
    <n v="0.05"/>
    <n v="46621"/>
    <n v="132869.85"/>
    <n v="0.19"/>
    <s v="24784.231417688647"/>
    <x v="0"/>
    <x v="8"/>
    <x v="0"/>
  </r>
  <r>
    <s v="O008260"/>
    <x v="28"/>
    <s v="C0442"/>
    <x v="71"/>
    <n v="2"/>
    <n v="0.05"/>
    <n v="34213"/>
    <n v="65004.7"/>
    <n v="0.19"/>
    <n v="9718.5936947324699"/>
    <x v="0"/>
    <x v="10"/>
    <x v="0"/>
  </r>
  <r>
    <s v="O008261"/>
    <x v="246"/>
    <s v="C0828"/>
    <x v="65"/>
    <n v="2"/>
    <n v="0.1"/>
    <n v="34669"/>
    <s v="62404.200000000004"/>
    <n v="0.16"/>
    <s v="8948.624582207916"/>
    <x v="1"/>
    <x v="4"/>
    <x v="0"/>
  </r>
  <r>
    <s v="O008262"/>
    <x v="316"/>
    <s v="C1149"/>
    <x v="20"/>
    <n v="2"/>
    <n v="0.05"/>
    <n v="40096"/>
    <n v="76182.399999999994"/>
    <n v="0.22"/>
    <s v="17371.679084336447"/>
    <x v="4"/>
    <x v="1"/>
    <x v="1"/>
  </r>
  <r>
    <s v="O008263"/>
    <x v="264"/>
    <s v="C0871"/>
    <x v="23"/>
    <n v="1"/>
    <n v="0.05"/>
    <n v="40034"/>
    <s v="38032.299999999996"/>
    <n v="0.28000000000000003"/>
    <s v="8429.752810325172"/>
    <x v="3"/>
    <x v="7"/>
    <x v="1"/>
  </r>
  <r>
    <s v="O008264"/>
    <x v="259"/>
    <s v="C1199"/>
    <x v="13"/>
    <n v="2"/>
    <n v="0.2"/>
    <n v="41060"/>
    <n v="65696"/>
    <n v="0.28000000000000003"/>
    <s v="20797.46501768794"/>
    <x v="3"/>
    <x v="5"/>
    <x v="2"/>
  </r>
  <r>
    <s v="O008265"/>
    <x v="311"/>
    <s v="C0869"/>
    <x v="79"/>
    <n v="1"/>
    <n v="0.2"/>
    <n v="23117"/>
    <s v="18493.600000000002"/>
    <n v="0.19"/>
    <s v="3130.039116643066"/>
    <x v="0"/>
    <x v="10"/>
    <x v="2"/>
  </r>
  <r>
    <s v="O008266"/>
    <x v="2"/>
    <s v="C0080"/>
    <x v="9"/>
    <n v="5"/>
    <n v="0.2"/>
    <n v="11380"/>
    <n v="45520"/>
    <n v="0.28000000000000003"/>
    <s v="15554.391781107235"/>
    <x v="3"/>
    <x v="6"/>
    <x v="0"/>
  </r>
  <r>
    <s v="O008267"/>
    <x v="239"/>
    <s v="C0812"/>
    <x v="41"/>
    <n v="2"/>
    <n v="0.1"/>
    <n v="38513"/>
    <s v="69323.40000000001"/>
    <n v="0.19"/>
    <s v="14190.462635347187"/>
    <x v="0"/>
    <x v="4"/>
    <x v="0"/>
  </r>
  <r>
    <s v="O008268"/>
    <x v="273"/>
    <s v="C0915"/>
    <x v="28"/>
    <n v="4"/>
    <n v="0"/>
    <n v="14233"/>
    <n v="51238.8"/>
    <n v="0.22"/>
    <s v="7981.9967248082185"/>
    <x v="4"/>
    <x v="9"/>
    <x v="0"/>
  </r>
  <r>
    <s v="O008269"/>
    <x v="119"/>
    <s v="C0570"/>
    <x v="23"/>
    <n v="3"/>
    <n v="0.15"/>
    <n v="40034"/>
    <n v="102086.7"/>
    <n v="0.28000000000000003"/>
    <s v="29575.89259240031"/>
    <x v="3"/>
    <x v="5"/>
    <x v="0"/>
  </r>
  <r>
    <s v="O008270"/>
    <x v="193"/>
    <s v="C1115"/>
    <x v="10"/>
    <n v="1"/>
    <n v="0.05"/>
    <n v="9427"/>
    <n v="8955.65"/>
    <n v="0.22"/>
    <n v="1870.55908844501"/>
    <x v="4"/>
    <x v="3"/>
    <x v="1"/>
  </r>
  <r>
    <s v="O008271"/>
    <x v="341"/>
    <s v="C0862"/>
    <x v="38"/>
    <n v="1"/>
    <n v="0.2"/>
    <n v="19940"/>
    <n v="15952"/>
    <n v="0.16"/>
    <s v="2714.2237319806954"/>
    <x v="1"/>
    <x v="5"/>
    <x v="1"/>
  </r>
  <r>
    <s v="O008272"/>
    <x v="126"/>
    <s v="C0169"/>
    <x v="54"/>
    <n v="5"/>
    <n v="0"/>
    <n v="31519"/>
    <n v="157595"/>
    <n v="0.19"/>
    <s v="38860.68160977756"/>
    <x v="0"/>
    <x v="6"/>
    <x v="0"/>
  </r>
  <r>
    <s v="O008273"/>
    <x v="89"/>
    <s v="C1012"/>
    <x v="62"/>
    <n v="3"/>
    <n v="0.15"/>
    <n v="39150"/>
    <n v="99832.5"/>
    <n v="0.28000000000000003"/>
    <s v="30416.369779495624"/>
    <x v="3"/>
    <x v="7"/>
    <x v="0"/>
  </r>
  <r>
    <s v="O008274"/>
    <x v="223"/>
    <s v="C0236"/>
    <x v="46"/>
    <n v="1"/>
    <n v="0.15"/>
    <n v="4101"/>
    <n v="3485.85"/>
    <n v="0.16"/>
    <s v="530.1963821337072"/>
    <x v="1"/>
    <x v="1"/>
    <x v="2"/>
  </r>
  <r>
    <s v="O008275"/>
    <x v="339"/>
    <s v="C0399"/>
    <x v="1"/>
    <n v="1"/>
    <n v="0.05"/>
    <n v="10888"/>
    <n v="10343.6"/>
    <n v="0.19"/>
    <s v="1459.578591298076"/>
    <x v="0"/>
    <x v="4"/>
    <x v="0"/>
  </r>
  <r>
    <s v="O008276"/>
    <x v="75"/>
    <s v="C0588"/>
    <x v="63"/>
    <n v="2"/>
    <n v="0.15"/>
    <n v="9199"/>
    <n v="15638.3"/>
    <n v="0.16"/>
    <s v="2979.8347309420496"/>
    <x v="1"/>
    <x v="4"/>
    <x v="0"/>
  </r>
  <r>
    <s v="O008277"/>
    <x v="260"/>
    <s v="C0821"/>
    <x v="55"/>
    <n v="1"/>
    <n v="0.05"/>
    <n v="15711"/>
    <s v="14925.449999999999"/>
    <n v="0.19"/>
    <s v="3102.1154734478737"/>
    <x v="0"/>
    <x v="1"/>
    <x v="1"/>
  </r>
  <r>
    <s v="O008278"/>
    <x v="339"/>
    <s v="C1013"/>
    <x v="1"/>
    <n v="1"/>
    <n v="0.1"/>
    <n v="10888"/>
    <n v="9799.2000000000007"/>
    <n v="0.19"/>
    <s v="2258.976005246225"/>
    <x v="0"/>
    <x v="1"/>
    <x v="2"/>
  </r>
  <r>
    <s v="O008279"/>
    <x v="15"/>
    <s v="C0477"/>
    <x v="52"/>
    <n v="3"/>
    <n v="0.15"/>
    <n v="36003"/>
    <n v="91807.65"/>
    <n v="0.16"/>
    <s v="14230.166196351884"/>
    <x v="1"/>
    <x v="4"/>
    <x v="2"/>
  </r>
  <r>
    <s v="O008280"/>
    <x v="345"/>
    <s v="C0845"/>
    <x v="42"/>
    <n v="2"/>
    <n v="0.15"/>
    <n v="36976"/>
    <n v="62859.199999999997"/>
    <n v="0.28000000000000003"/>
    <s v="18249.837194930336"/>
    <x v="3"/>
    <x v="1"/>
    <x v="0"/>
  </r>
  <r>
    <s v="O008281"/>
    <x v="184"/>
    <s v="C0585"/>
    <x v="18"/>
    <n v="2"/>
    <n v="0.25"/>
    <n v="11537"/>
    <n v="17305.5"/>
    <n v="0.22"/>
    <s v="3658.0499220499837"/>
    <x v="4"/>
    <x v="0"/>
    <x v="1"/>
  </r>
  <r>
    <s v="O008282"/>
    <x v="352"/>
    <s v="C1112"/>
    <x v="9"/>
    <n v="4"/>
    <n v="0.05"/>
    <n v="11380"/>
    <n v="43244"/>
    <n v="0.28000000000000003"/>
    <s v="12239.768050229986"/>
    <x v="3"/>
    <x v="0"/>
    <x v="0"/>
  </r>
  <r>
    <s v="O008283"/>
    <x v="212"/>
    <s v="C0615"/>
    <x v="57"/>
    <n v="2"/>
    <n v="0.1"/>
    <n v="23441"/>
    <n v="42193.8"/>
    <n v="0.19"/>
    <s v="5780.201201984967"/>
    <x v="0"/>
    <x v="10"/>
    <x v="0"/>
  </r>
  <r>
    <s v="O008284"/>
    <x v="79"/>
    <s v="C0606"/>
    <x v="58"/>
    <n v="4"/>
    <n v="0.2"/>
    <n v="34314"/>
    <n v="109804.8"/>
    <n v="0.16"/>
    <n v="18791.929581711898"/>
    <x v="1"/>
    <x v="0"/>
    <x v="2"/>
  </r>
  <r>
    <s v="O008285"/>
    <x v="222"/>
    <s v="C0961"/>
    <x v="22"/>
    <n v="1"/>
    <n v="0.1"/>
    <n v="10792"/>
    <s v="9712.800000000001"/>
    <n v="0.28000000000000003"/>
    <s v="2849.5784193130453"/>
    <x v="3"/>
    <x v="1"/>
    <x v="2"/>
  </r>
  <r>
    <s v="O008286"/>
    <x v="105"/>
    <s v="C0778"/>
    <x v="39"/>
    <n v="1"/>
    <n v="0.2"/>
    <n v="46436"/>
    <n v="37148.800000000003"/>
    <n v="0.28000000000000003"/>
    <s v="9746.551503911609"/>
    <x v="3"/>
    <x v="6"/>
    <x v="1"/>
  </r>
  <r>
    <s v="O008287"/>
    <x v="233"/>
    <s v="C0358"/>
    <x v="76"/>
    <n v="1"/>
    <n v="0.1"/>
    <n v="2696"/>
    <n v="2426.4"/>
    <n v="0.31"/>
    <s v="803.7036727086495"/>
    <x v="2"/>
    <x v="10"/>
    <x v="0"/>
  </r>
  <r>
    <s v="O008288"/>
    <x v="49"/>
    <s v="C1082"/>
    <x v="67"/>
    <n v="1"/>
    <n v="0.15"/>
    <n v="35056"/>
    <n v="29797.599999999999"/>
    <n v="0.19"/>
    <s v="6571.552679609278"/>
    <x v="0"/>
    <x v="8"/>
    <x v="1"/>
  </r>
  <r>
    <s v="O008289"/>
    <x v="312"/>
    <s v="C0521"/>
    <x v="69"/>
    <n v="5"/>
    <n v="0.2"/>
    <n v="31802"/>
    <n v="127208"/>
    <n v="0.19"/>
    <s v="30403.44523502516"/>
    <x v="0"/>
    <x v="0"/>
    <x v="2"/>
  </r>
  <r>
    <s v="O008290"/>
    <x v="116"/>
    <s v="C0525"/>
    <x v="69"/>
    <n v="5"/>
    <n v="0.2"/>
    <n v="31802"/>
    <n v="127208"/>
    <n v="0.19"/>
    <s v="19627.963525425035"/>
    <x v="0"/>
    <x v="5"/>
    <x v="0"/>
  </r>
  <r>
    <s v="O008291"/>
    <x v="142"/>
    <s v="C0393"/>
    <x v="71"/>
    <n v="3"/>
    <n v="0.2"/>
    <n v="34213"/>
    <s v="82111.20000000001"/>
    <n v="0.19"/>
    <s v="17524.867648251497"/>
    <x v="0"/>
    <x v="3"/>
    <x v="0"/>
  </r>
  <r>
    <s v="O008292"/>
    <x v="300"/>
    <s v="C0153"/>
    <x v="30"/>
    <n v="2"/>
    <n v="0.05"/>
    <n v="37834"/>
    <s v="71884.59999999999"/>
    <n v="0.28000000000000003"/>
    <s v="23493.79140397375"/>
    <x v="3"/>
    <x v="0"/>
    <x v="1"/>
  </r>
  <r>
    <s v="O008293"/>
    <x v="280"/>
    <s v="C0893"/>
    <x v="23"/>
    <n v="3"/>
    <n v="0.1"/>
    <n v="40034"/>
    <n v="108091.8"/>
    <n v="0.28000000000000003"/>
    <s v="28938.57119785051"/>
    <x v="3"/>
    <x v="0"/>
    <x v="0"/>
  </r>
  <r>
    <s v="O008294"/>
    <x v="249"/>
    <s v="C0984"/>
    <x v="7"/>
    <n v="2"/>
    <n v="0"/>
    <n v="4623"/>
    <n v="9246"/>
    <n v="0.28000000000000003"/>
    <s v="3040.2897813974178"/>
    <x v="3"/>
    <x v="1"/>
    <x v="0"/>
  </r>
  <r>
    <s v="O008295"/>
    <x v="8"/>
    <s v="C0480"/>
    <x v="26"/>
    <n v="1"/>
    <n v="0.05"/>
    <n v="7732"/>
    <n v="7345.4"/>
    <n v="0.22"/>
    <s v="1429.3652883332816"/>
    <x v="4"/>
    <x v="4"/>
    <x v="0"/>
  </r>
  <r>
    <s v="O008296"/>
    <x v="157"/>
    <s v="C0583"/>
    <x v="43"/>
    <n v="2"/>
    <n v="0.1"/>
    <n v="21121"/>
    <n v="38017.800000000003"/>
    <n v="0.19"/>
    <s v="7316.138055545348"/>
    <x v="0"/>
    <x v="0"/>
    <x v="0"/>
  </r>
  <r>
    <s v="O008297"/>
    <x v="250"/>
    <s v="C0857"/>
    <x v="34"/>
    <n v="2"/>
    <n v="0.25"/>
    <n v="1533"/>
    <n v="2299.5"/>
    <n v="0.16"/>
    <s v="228.9240756328972"/>
    <x v="1"/>
    <x v="10"/>
    <x v="2"/>
  </r>
  <r>
    <s v="O008298"/>
    <x v="203"/>
    <s v="C0020"/>
    <x v="39"/>
    <n v="1"/>
    <n v="0.1"/>
    <n v="46436"/>
    <n v="41792.400000000001"/>
    <n v="0.28000000000000003"/>
    <s v="8970.567829218027"/>
    <x v="3"/>
    <x v="1"/>
    <x v="2"/>
  </r>
  <r>
    <s v="O008299"/>
    <x v="326"/>
    <s v="C0593"/>
    <x v="18"/>
    <n v="1"/>
    <n v="0.2"/>
    <n v="11537"/>
    <n v="9229.6"/>
    <n v="0.22"/>
    <s v="1528.7159695985788"/>
    <x v="4"/>
    <x v="10"/>
    <x v="1"/>
  </r>
  <r>
    <s v="O008300"/>
    <x v="352"/>
    <s v="C0228"/>
    <x v="73"/>
    <n v="1"/>
    <n v="0.2"/>
    <n v="35516"/>
    <s v="28412.800000000003"/>
    <n v="0.19"/>
    <s v="6809.288770733982"/>
    <x v="0"/>
    <x v="5"/>
    <x v="0"/>
  </r>
  <r>
    <s v="O008301"/>
    <x v="105"/>
    <s v="C0019"/>
    <x v="74"/>
    <n v="2"/>
    <n v="0"/>
    <n v="5121"/>
    <n v="10242"/>
    <n v="0.28000000000000003"/>
    <s v="2589.734607070171"/>
    <x v="3"/>
    <x v="5"/>
    <x v="0"/>
  </r>
  <r>
    <s v="O008302"/>
    <x v="105"/>
    <s v="C0444"/>
    <x v="25"/>
    <n v="1"/>
    <n v="0"/>
    <n v="42988"/>
    <n v="42988"/>
    <n v="0.19"/>
    <s v="7004.603000683122"/>
    <x v="0"/>
    <x v="4"/>
    <x v="0"/>
  </r>
  <r>
    <s v="O008303"/>
    <x v="266"/>
    <s v="C0368"/>
    <x v="68"/>
    <n v="3"/>
    <n v="0.05"/>
    <n v="35424"/>
    <n v="100958.39999999999"/>
    <n v="0.19"/>
    <s v="20624.66372934598"/>
    <x v="0"/>
    <x v="0"/>
    <x v="1"/>
  </r>
  <r>
    <s v="O008304"/>
    <x v="19"/>
    <s v="C0899"/>
    <x v="48"/>
    <n v="2"/>
    <n v="0.1"/>
    <n v="19803"/>
    <n v="35645.4"/>
    <n v="0.16"/>
    <s v="4775.614031967578"/>
    <x v="1"/>
    <x v="5"/>
    <x v="0"/>
  </r>
  <r>
    <s v="O008305"/>
    <x v="295"/>
    <s v="C0889"/>
    <x v="22"/>
    <n v="1"/>
    <n v="0"/>
    <n v="10792"/>
    <n v="10792"/>
    <n v="0.28000000000000003"/>
    <s v="3476.908920332707"/>
    <x v="3"/>
    <x v="2"/>
    <x v="0"/>
  </r>
  <r>
    <s v="O008306"/>
    <x v="1"/>
    <s v="C0726"/>
    <x v="14"/>
    <n v="3"/>
    <n v="0.15"/>
    <n v="24549"/>
    <n v="62599.95"/>
    <n v="0.19"/>
    <s v="15977.233104329527"/>
    <x v="0"/>
    <x v="9"/>
    <x v="0"/>
  </r>
  <r>
    <s v="O008307"/>
    <x v="47"/>
    <s v="C0147"/>
    <x v="47"/>
    <n v="2"/>
    <n v="0"/>
    <n v="13190"/>
    <n v="26380"/>
    <n v="0.22"/>
    <s v="3752.338640134352"/>
    <x v="4"/>
    <x v="3"/>
    <x v="1"/>
  </r>
  <r>
    <s v="O008308"/>
    <x v="122"/>
    <s v="C0430"/>
    <x v="68"/>
    <n v="1"/>
    <n v="0"/>
    <n v="35424"/>
    <n v="35424"/>
    <n v="0.19"/>
    <s v="7375.601206497426"/>
    <x v="0"/>
    <x v="8"/>
    <x v="0"/>
  </r>
  <r>
    <s v="O008309"/>
    <x v="194"/>
    <s v="C0848"/>
    <x v="11"/>
    <n v="3"/>
    <n v="0.1"/>
    <n v="9257"/>
    <n v="24993.9"/>
    <n v="0.16"/>
    <s v="2196.5419851032443"/>
    <x v="1"/>
    <x v="1"/>
    <x v="0"/>
  </r>
  <r>
    <s v="O008310"/>
    <x v="278"/>
    <s v="C0198"/>
    <x v="70"/>
    <n v="1"/>
    <n v="0.1"/>
    <n v="45709"/>
    <n v="41138.1"/>
    <n v="0.22"/>
    <s v="7092.0229520729135"/>
    <x v="4"/>
    <x v="4"/>
    <x v="0"/>
  </r>
  <r>
    <s v="O008311"/>
    <x v="59"/>
    <s v="C0997"/>
    <x v="78"/>
    <n v="3"/>
    <n v="0.2"/>
    <n v="24310"/>
    <n v="58344"/>
    <n v="0.16"/>
    <s v="10310.41628493966"/>
    <x v="1"/>
    <x v="5"/>
    <x v="1"/>
  </r>
  <r>
    <s v="O008312"/>
    <x v="338"/>
    <s v="C0565"/>
    <x v="66"/>
    <n v="2"/>
    <n v="0.25"/>
    <n v="17932"/>
    <n v="26898"/>
    <n v="0.16"/>
    <s v="3415.2547031795316"/>
    <x v="1"/>
    <x v="0"/>
    <x v="0"/>
  </r>
  <r>
    <s v="O008313"/>
    <x v="294"/>
    <s v="C0369"/>
    <x v="65"/>
    <n v="1"/>
    <n v="0.2"/>
    <n v="34669"/>
    <n v="27735.200000000001"/>
    <n v="0.16"/>
    <s v="4690.9156426375275"/>
    <x v="1"/>
    <x v="10"/>
    <x v="0"/>
  </r>
  <r>
    <s v="O008314"/>
    <x v="263"/>
    <s v="C0802"/>
    <x v="73"/>
    <n v="2"/>
    <n v="0"/>
    <n v="35516"/>
    <n v="71032"/>
    <n v="0.19"/>
    <s v="13573.300061541499"/>
    <x v="0"/>
    <x v="5"/>
    <x v="1"/>
  </r>
  <r>
    <s v="O008315"/>
    <x v="250"/>
    <s v="C0700"/>
    <x v="37"/>
    <n v="1"/>
    <n v="0.15"/>
    <n v="28530"/>
    <n v="24250.5"/>
    <n v="0.16"/>
    <s v="2481.2572184394953"/>
    <x v="1"/>
    <x v="1"/>
    <x v="1"/>
  </r>
  <r>
    <s v="O008316"/>
    <x v="298"/>
    <s v="C0996"/>
    <x v="4"/>
    <n v="1"/>
    <n v="0.1"/>
    <n v="49003"/>
    <s v="44102.700000000004"/>
    <n v="0.31"/>
    <s v="14686.615895250288"/>
    <x v="2"/>
    <x v="1"/>
    <x v="0"/>
  </r>
  <r>
    <s v="O008317"/>
    <x v="31"/>
    <s v="C0518"/>
    <x v="15"/>
    <n v="1"/>
    <n v="0"/>
    <n v="40809"/>
    <n v="40809"/>
    <n v="0.19"/>
    <s v="8180.772840211744"/>
    <x v="0"/>
    <x v="2"/>
    <x v="0"/>
  </r>
  <r>
    <s v="O008318"/>
    <x v="277"/>
    <s v="C0775"/>
    <x v="20"/>
    <n v="1"/>
    <n v="0.1"/>
    <n v="40096"/>
    <n v="36086.400000000001"/>
    <n v="0.22"/>
    <s v="7988.047038492695"/>
    <x v="4"/>
    <x v="4"/>
    <x v="0"/>
  </r>
  <r>
    <s v="O008319"/>
    <x v="80"/>
    <s v="C0561"/>
    <x v="44"/>
    <n v="3"/>
    <n v="0.05"/>
    <n v="35247"/>
    <n v="100453.95"/>
    <n v="0.16"/>
    <s v="13794.162300589627"/>
    <x v="1"/>
    <x v="6"/>
    <x v="0"/>
  </r>
  <r>
    <s v="O008320"/>
    <x v="280"/>
    <s v="C0060"/>
    <x v="41"/>
    <n v="3"/>
    <n v="0.05"/>
    <n v="38513"/>
    <s v="109762.04999999999"/>
    <n v="0.19"/>
    <s v="22351.773488203067"/>
    <x v="0"/>
    <x v="1"/>
    <x v="0"/>
  </r>
  <r>
    <s v="O008321"/>
    <x v="164"/>
    <s v="C0545"/>
    <x v="49"/>
    <n v="3"/>
    <n v="0"/>
    <n v="2649"/>
    <n v="7947"/>
    <n v="0.16"/>
    <s v="911.6296247892716"/>
    <x v="1"/>
    <x v="0"/>
    <x v="0"/>
  </r>
  <r>
    <s v="O008322"/>
    <x v="275"/>
    <s v="C1017"/>
    <x v="42"/>
    <n v="1"/>
    <n v="0.25"/>
    <n v="36976"/>
    <n v="27732"/>
    <n v="0.28000000000000003"/>
    <n v="6786.5484415668898"/>
    <x v="3"/>
    <x v="9"/>
    <x v="0"/>
  </r>
  <r>
    <s v="O008323"/>
    <x v="12"/>
    <s v="C0303"/>
    <x v="11"/>
    <n v="2"/>
    <n v="0.15"/>
    <n v="9257"/>
    <n v="15736.9"/>
    <n v="0.16"/>
    <s v="2694.6682707583755"/>
    <x v="1"/>
    <x v="2"/>
    <x v="2"/>
  </r>
  <r>
    <s v="O008324"/>
    <x v="127"/>
    <s v="C0283"/>
    <x v="3"/>
    <n v="1"/>
    <n v="0.05"/>
    <n v="48370"/>
    <n v="45951.5"/>
    <n v="0.16"/>
    <s v="9009.036301090453"/>
    <x v="1"/>
    <x v="0"/>
    <x v="1"/>
  </r>
  <r>
    <s v="O008325"/>
    <x v="223"/>
    <s v="C0478"/>
    <x v="79"/>
    <n v="2"/>
    <n v="0.2"/>
    <n v="23117"/>
    <s v="36987.200000000004"/>
    <n v="0.19"/>
    <s v="6409.897909765436"/>
    <x v="0"/>
    <x v="6"/>
    <x v="0"/>
  </r>
  <r>
    <s v="O008326"/>
    <x v="68"/>
    <s v="C1046"/>
    <x v="72"/>
    <n v="4"/>
    <n v="0.25"/>
    <n v="21109"/>
    <n v="63327"/>
    <n v="0.22"/>
    <s v="14944.879533916646"/>
    <x v="4"/>
    <x v="5"/>
    <x v="0"/>
  </r>
  <r>
    <s v="O008327"/>
    <x v="351"/>
    <s v="C0559"/>
    <x v="47"/>
    <n v="1"/>
    <n v="0.2"/>
    <n v="13190"/>
    <n v="10552"/>
    <n v="0.22"/>
    <s v="2397.135155838015"/>
    <x v="4"/>
    <x v="6"/>
    <x v="0"/>
  </r>
  <r>
    <s v="O008328"/>
    <x v="315"/>
    <s v="C0349"/>
    <x v="66"/>
    <n v="5"/>
    <n v="0.15"/>
    <n v="17932"/>
    <n v="76211"/>
    <n v="0.16"/>
    <s v="13298.869818000607"/>
    <x v="1"/>
    <x v="7"/>
    <x v="2"/>
  </r>
  <r>
    <s v="O008329"/>
    <x v="248"/>
    <s v="C0670"/>
    <x v="19"/>
    <n v="3"/>
    <n v="0.05"/>
    <n v="43459"/>
    <n v="123858.15"/>
    <n v="0.19"/>
    <n v="20534.143203447002"/>
    <x v="0"/>
    <x v="2"/>
    <x v="0"/>
  </r>
  <r>
    <s v="O008330"/>
    <x v="343"/>
    <s v="C0258"/>
    <x v="22"/>
    <n v="3"/>
    <n v="0.1"/>
    <n v="10792"/>
    <n v="29138.400000000001"/>
    <n v="0.28000000000000003"/>
    <s v="8006.543184280416"/>
    <x v="3"/>
    <x v="2"/>
    <x v="0"/>
  </r>
  <r>
    <s v="O008331"/>
    <x v="248"/>
    <s v="C0655"/>
    <x v="48"/>
    <n v="2"/>
    <n v="0.1"/>
    <n v="19803"/>
    <n v="35645.4"/>
    <n v="0.16"/>
    <s v="5655.5628763341665"/>
    <x v="1"/>
    <x v="9"/>
    <x v="0"/>
  </r>
  <r>
    <s v="O008332"/>
    <x v="190"/>
    <s v="C1071"/>
    <x v="32"/>
    <n v="3"/>
    <n v="0.25"/>
    <n v="3648"/>
    <n v="8208"/>
    <n v="0.22"/>
    <s v="2236.216770293841"/>
    <x v="4"/>
    <x v="1"/>
    <x v="0"/>
  </r>
  <r>
    <s v="O008333"/>
    <x v="116"/>
    <s v="C1051"/>
    <x v="63"/>
    <n v="5"/>
    <n v="0.15"/>
    <n v="9199"/>
    <n v="39095.75"/>
    <n v="0.16"/>
    <s v="4743.981341722991"/>
    <x v="1"/>
    <x v="4"/>
    <x v="2"/>
  </r>
  <r>
    <s v="O008334"/>
    <x v="326"/>
    <s v="C1051"/>
    <x v="24"/>
    <n v="3"/>
    <n v="0.05"/>
    <n v="13614"/>
    <n v="38799.9"/>
    <n v="0.19"/>
    <s v="5465.638842031785"/>
    <x v="0"/>
    <x v="4"/>
    <x v="2"/>
  </r>
  <r>
    <s v="O008335"/>
    <x v="337"/>
    <s v="C0145"/>
    <x v="62"/>
    <n v="1"/>
    <n v="0.1"/>
    <n v="39150"/>
    <n v="35235"/>
    <n v="0.28000000000000003"/>
    <s v="13564.722205392207"/>
    <x v="3"/>
    <x v="6"/>
    <x v="0"/>
  </r>
  <r>
    <s v="O008336"/>
    <x v="1"/>
    <s v="C0587"/>
    <x v="20"/>
    <n v="2"/>
    <n v="0.1"/>
    <n v="40096"/>
    <n v="72172.800000000003"/>
    <n v="0.22"/>
    <s v="16658.488410680162"/>
    <x v="4"/>
    <x v="1"/>
    <x v="0"/>
  </r>
  <r>
    <s v="O008337"/>
    <x v="13"/>
    <s v="C0522"/>
    <x v="35"/>
    <n v="1"/>
    <n v="0.2"/>
    <n v="24562"/>
    <s v="19649.600000000002"/>
    <n v="0.22"/>
    <s v="4700.1397609616415"/>
    <x v="4"/>
    <x v="6"/>
    <x v="1"/>
  </r>
  <r>
    <s v="O008338"/>
    <x v="167"/>
    <s v="C1145"/>
    <x v="17"/>
    <n v="5"/>
    <n v="0"/>
    <n v="41116"/>
    <n v="205580"/>
    <n v="0.19"/>
    <s v="43680.78747678012"/>
    <x v="0"/>
    <x v="9"/>
    <x v="0"/>
  </r>
  <r>
    <s v="O008339"/>
    <x v="145"/>
    <s v="C0801"/>
    <x v="7"/>
    <n v="4"/>
    <n v="0.15"/>
    <n v="4623"/>
    <s v="15718.199999999999"/>
    <n v="0.28000000000000003"/>
    <s v="4825.738620553142"/>
    <x v="3"/>
    <x v="5"/>
    <x v="0"/>
  </r>
  <r>
    <s v="O008340"/>
    <x v="89"/>
    <s v="C0382"/>
    <x v="76"/>
    <n v="2"/>
    <n v="0.05"/>
    <n v="2696"/>
    <n v="5122.3999999999996"/>
    <n v="0.31"/>
    <s v="1749.1201344277683"/>
    <x v="2"/>
    <x v="0"/>
    <x v="1"/>
  </r>
  <r>
    <s v="O008341"/>
    <x v="330"/>
    <s v="C0776"/>
    <x v="58"/>
    <n v="3"/>
    <n v="0"/>
    <n v="34314"/>
    <n v="102942"/>
    <n v="0.16"/>
    <s v="19268.272095300297"/>
    <x v="1"/>
    <x v="9"/>
    <x v="1"/>
  </r>
  <r>
    <s v="O008342"/>
    <x v="223"/>
    <s v="C0673"/>
    <x v="14"/>
    <n v="4"/>
    <n v="0.15"/>
    <n v="24549"/>
    <s v="83466.59999999999"/>
    <n v="0.19"/>
    <s v="19151.05316061078"/>
    <x v="0"/>
    <x v="0"/>
    <x v="1"/>
  </r>
  <r>
    <s v="O008343"/>
    <x v="0"/>
    <s v="C0327"/>
    <x v="48"/>
    <n v="1"/>
    <n v="0.05"/>
    <n v="19803"/>
    <n v="18812.849999999999"/>
    <n v="0.16"/>
    <s v="3120.274740964368"/>
    <x v="1"/>
    <x v="2"/>
    <x v="2"/>
  </r>
  <r>
    <s v="O008344"/>
    <x v="81"/>
    <s v="C0630"/>
    <x v="61"/>
    <n v="2"/>
    <n v="0.15"/>
    <n v="12154"/>
    <n v="20661.8"/>
    <n v="0.19"/>
    <n v="4701.1352533597701"/>
    <x v="0"/>
    <x v="8"/>
    <x v="1"/>
  </r>
  <r>
    <s v="O008345"/>
    <x v="102"/>
    <s v="C0084"/>
    <x v="79"/>
    <n v="2"/>
    <n v="0"/>
    <n v="23117"/>
    <n v="46234"/>
    <n v="0.19"/>
    <s v="11846.053589615927"/>
    <x v="0"/>
    <x v="2"/>
    <x v="2"/>
  </r>
  <r>
    <s v="O008346"/>
    <x v="196"/>
    <s v="C0146"/>
    <x v="70"/>
    <n v="3"/>
    <n v="0.25"/>
    <n v="45709"/>
    <n v="102845.25"/>
    <n v="0.22"/>
    <s v="23331.170231853073"/>
    <x v="4"/>
    <x v="3"/>
    <x v="0"/>
  </r>
  <r>
    <s v="O008347"/>
    <x v="301"/>
    <s v="C1195"/>
    <x v="52"/>
    <n v="1"/>
    <n v="0.15"/>
    <n v="36003"/>
    <n v="30602.55"/>
    <n v="0.16"/>
    <s v="5411.372190790374"/>
    <x v="1"/>
    <x v="10"/>
    <x v="0"/>
  </r>
  <r>
    <s v="O008348"/>
    <x v="173"/>
    <s v="C0424"/>
    <x v="65"/>
    <n v="2"/>
    <n v="0.05"/>
    <n v="34669"/>
    <s v="65871.09999999999"/>
    <n v="0.16"/>
    <s v="9202.629753773059"/>
    <x v="1"/>
    <x v="10"/>
    <x v="0"/>
  </r>
  <r>
    <s v="O008349"/>
    <x v="86"/>
    <s v="C0661"/>
    <x v="36"/>
    <n v="1"/>
    <n v="0.15"/>
    <n v="29812"/>
    <n v="25340.2"/>
    <n v="0.28000000000000003"/>
    <s v="6949.069757227312"/>
    <x v="3"/>
    <x v="0"/>
    <x v="0"/>
  </r>
  <r>
    <s v="O008350"/>
    <x v="2"/>
    <s v="C0763"/>
    <x v="52"/>
    <n v="1"/>
    <n v="0"/>
    <n v="36003"/>
    <n v="36003"/>
    <n v="0.16"/>
    <s v="6205.111753428903"/>
    <x v="1"/>
    <x v="1"/>
    <x v="0"/>
  </r>
  <r>
    <s v="O008351"/>
    <x v="135"/>
    <s v="C0569"/>
    <x v="34"/>
    <n v="1"/>
    <n v="0.15"/>
    <n v="1533"/>
    <n v="1303.05"/>
    <n v="0.16"/>
    <s v="190.73630496711053"/>
    <x v="1"/>
    <x v="6"/>
    <x v="0"/>
  </r>
  <r>
    <s v="O008352"/>
    <x v="194"/>
    <s v="C0347"/>
    <x v="34"/>
    <n v="1"/>
    <n v="0"/>
    <n v="1533"/>
    <n v="1533"/>
    <n v="0.16"/>
    <s v="250.24194510140484"/>
    <x v="1"/>
    <x v="0"/>
    <x v="0"/>
  </r>
  <r>
    <s v="O008353"/>
    <x v="142"/>
    <s v="C0347"/>
    <x v="2"/>
    <n v="1"/>
    <n v="0.05"/>
    <n v="30563"/>
    <n v="29034.85"/>
    <n v="0.19"/>
    <s v="5863.4857373960895"/>
    <x v="0"/>
    <x v="0"/>
    <x v="0"/>
  </r>
  <r>
    <s v="O008354"/>
    <x v="133"/>
    <s v="C0408"/>
    <x v="71"/>
    <n v="2"/>
    <n v="0.25"/>
    <n v="34213"/>
    <n v="51319.5"/>
    <n v="0.19"/>
    <s v="12482.02097002883"/>
    <x v="0"/>
    <x v="6"/>
    <x v="0"/>
  </r>
  <r>
    <s v="O008355"/>
    <x v="165"/>
    <s v="C0133"/>
    <x v="42"/>
    <n v="2"/>
    <n v="0"/>
    <n v="36976"/>
    <n v="73952"/>
    <n v="0.28000000000000003"/>
    <s v="18470.788598341413"/>
    <x v="3"/>
    <x v="0"/>
    <x v="0"/>
  </r>
  <r>
    <s v="O008356"/>
    <x v="44"/>
    <s v="C0614"/>
    <x v="22"/>
    <n v="1"/>
    <n v="0.1"/>
    <n v="10792"/>
    <s v="9712.800000000001"/>
    <n v="0.28000000000000003"/>
    <s v="2862.417589348502"/>
    <x v="3"/>
    <x v="3"/>
    <x v="0"/>
  </r>
  <r>
    <s v="O008357"/>
    <x v="23"/>
    <s v="C0988"/>
    <x v="18"/>
    <n v="2"/>
    <n v="0"/>
    <n v="11537"/>
    <n v="23074"/>
    <n v="0.22"/>
    <n v="4588.3627371471002"/>
    <x v="4"/>
    <x v="9"/>
    <x v="1"/>
  </r>
  <r>
    <s v="O008358"/>
    <x v="172"/>
    <s v="C0106"/>
    <x v="31"/>
    <n v="2"/>
    <n v="0.15"/>
    <n v="657"/>
    <s v="1116.8999999999999"/>
    <n v="0.22"/>
    <s v="275.6635085746275"/>
    <x v="4"/>
    <x v="10"/>
    <x v="2"/>
  </r>
  <r>
    <s v="O008359"/>
    <x v="290"/>
    <s v="C0171"/>
    <x v="52"/>
    <n v="1"/>
    <n v="0.05"/>
    <n v="36003"/>
    <n v="34202.85"/>
    <n v="0.16"/>
    <s v="6484.6031634315805"/>
    <x v="1"/>
    <x v="5"/>
    <x v="0"/>
  </r>
  <r>
    <s v="O008360"/>
    <x v="90"/>
    <s v="C0640"/>
    <x v="2"/>
    <n v="1"/>
    <n v="0.05"/>
    <n v="30563"/>
    <n v="29034.85"/>
    <n v="0.19"/>
    <s v="7221.290774612532"/>
    <x v="0"/>
    <x v="9"/>
    <x v="0"/>
  </r>
  <r>
    <s v="O008361"/>
    <x v="173"/>
    <s v="C0262"/>
    <x v="27"/>
    <n v="3"/>
    <n v="0.05"/>
    <n v="38016"/>
    <s v="108345.59999999999"/>
    <n v="0.16"/>
    <s v="15721.045975435018"/>
    <x v="1"/>
    <x v="0"/>
    <x v="1"/>
  </r>
  <r>
    <s v="O008362"/>
    <x v="291"/>
    <s v="C0494"/>
    <x v="39"/>
    <n v="1"/>
    <n v="0.05"/>
    <n v="46436"/>
    <n v="44114.2"/>
    <n v="0.28000000000000003"/>
    <s v="12576.719253204506"/>
    <x v="3"/>
    <x v="0"/>
    <x v="0"/>
  </r>
  <r>
    <s v="O008363"/>
    <x v="255"/>
    <s v="C0903"/>
    <x v="21"/>
    <n v="1"/>
    <n v="0.25"/>
    <n v="22075"/>
    <n v="16556.25"/>
    <n v="0.16"/>
    <s v="3114.9276842610125"/>
    <x v="1"/>
    <x v="6"/>
    <x v="2"/>
  </r>
  <r>
    <s v="O008364"/>
    <x v="146"/>
    <s v="C0290"/>
    <x v="8"/>
    <n v="5"/>
    <n v="0.2"/>
    <n v="26232"/>
    <n v="104928"/>
    <n v="0.22"/>
    <s v="25502.991100557058"/>
    <x v="4"/>
    <x v="4"/>
    <x v="1"/>
  </r>
  <r>
    <s v="O008365"/>
    <x v="220"/>
    <s v="C0085"/>
    <x v="77"/>
    <n v="3"/>
    <n v="0.2"/>
    <n v="39927"/>
    <n v="95824.8"/>
    <n v="0.16"/>
    <s v="6988.218290958585"/>
    <x v="1"/>
    <x v="7"/>
    <x v="2"/>
  </r>
  <r>
    <s v="O008366"/>
    <x v="177"/>
    <s v="C0045"/>
    <x v="35"/>
    <n v="2"/>
    <n v="0"/>
    <n v="24562"/>
    <n v="49124"/>
    <n v="0.22"/>
    <s v="9625.325438122594"/>
    <x v="4"/>
    <x v="5"/>
    <x v="1"/>
  </r>
  <r>
    <s v="O008367"/>
    <x v="109"/>
    <s v="C0815"/>
    <x v="38"/>
    <n v="2"/>
    <n v="0.05"/>
    <n v="19940"/>
    <n v="37886"/>
    <n v="0.16"/>
    <s v="6817.740077384466"/>
    <x v="1"/>
    <x v="1"/>
    <x v="0"/>
  </r>
  <r>
    <s v="O008368"/>
    <x v="158"/>
    <s v="C0333"/>
    <x v="29"/>
    <n v="3"/>
    <n v="0.1"/>
    <n v="32777"/>
    <s v="88497.90000000001"/>
    <n v="0.19"/>
    <s v="16164.773761494815"/>
    <x v="0"/>
    <x v="7"/>
    <x v="1"/>
  </r>
  <r>
    <s v="O008369"/>
    <x v="304"/>
    <s v="C0465"/>
    <x v="8"/>
    <n v="3"/>
    <n v="0.25"/>
    <n v="26232"/>
    <n v="59022"/>
    <n v="0.22"/>
    <n v="14661.1114449216"/>
    <x v="4"/>
    <x v="0"/>
    <x v="1"/>
  </r>
  <r>
    <s v="O008370"/>
    <x v="46"/>
    <s v="C0200"/>
    <x v="26"/>
    <n v="1"/>
    <n v="0.1"/>
    <n v="7732"/>
    <n v="6958.8"/>
    <n v="0.22"/>
    <s v="1784.7414802506523"/>
    <x v="4"/>
    <x v="6"/>
    <x v="2"/>
  </r>
  <r>
    <s v="O008371"/>
    <x v="170"/>
    <s v="C0329"/>
    <x v="55"/>
    <n v="2"/>
    <n v="0.05"/>
    <n v="15711"/>
    <s v="29850.899999999998"/>
    <n v="0.19"/>
    <s v="5448.620111346249"/>
    <x v="0"/>
    <x v="2"/>
    <x v="2"/>
  </r>
  <r>
    <s v="O008372"/>
    <x v="59"/>
    <s v="C0240"/>
    <x v="52"/>
    <n v="2"/>
    <n v="0.2"/>
    <n v="36003"/>
    <n v="57604.800000000003"/>
    <n v="0.16"/>
    <s v="10428.128530316457"/>
    <x v="1"/>
    <x v="9"/>
    <x v="1"/>
  </r>
  <r>
    <s v="O008373"/>
    <x v="322"/>
    <s v="C0798"/>
    <x v="19"/>
    <n v="1"/>
    <n v="0"/>
    <n v="43459"/>
    <n v="43459"/>
    <n v="0.19"/>
    <s v="10472.096485640455"/>
    <x v="0"/>
    <x v="5"/>
    <x v="0"/>
  </r>
  <r>
    <s v="O008374"/>
    <x v="343"/>
    <s v="C0702"/>
    <x v="65"/>
    <n v="4"/>
    <n v="0.2"/>
    <n v="34669"/>
    <n v="110940.8"/>
    <n v="0.16"/>
    <s v="21705.303487160258"/>
    <x v="1"/>
    <x v="1"/>
    <x v="2"/>
  </r>
  <r>
    <s v="O008375"/>
    <x v="239"/>
    <s v="C0583"/>
    <x v="79"/>
    <n v="2"/>
    <n v="0.25"/>
    <n v="23117"/>
    <n v="34675.5"/>
    <n v="0.19"/>
    <n v="5653.0548956237099"/>
    <x v="0"/>
    <x v="0"/>
    <x v="0"/>
  </r>
  <r>
    <s v="O008376"/>
    <x v="345"/>
    <s v="C0657"/>
    <x v="13"/>
    <n v="1"/>
    <n v="0.25"/>
    <n v="41060"/>
    <n v="30795"/>
    <n v="0.28000000000000003"/>
    <n v="8423.0585357929795"/>
    <x v="3"/>
    <x v="1"/>
    <x v="0"/>
  </r>
  <r>
    <s v="O008377"/>
    <x v="182"/>
    <s v="C0721"/>
    <x v="30"/>
    <n v="4"/>
    <n v="0"/>
    <n v="37834"/>
    <n v="151336"/>
    <n v="0.28000000000000003"/>
    <s v="42519.63842386022"/>
    <x v="3"/>
    <x v="1"/>
    <x v="0"/>
  </r>
  <r>
    <s v="O008378"/>
    <x v="149"/>
    <s v="C0360"/>
    <x v="64"/>
    <n v="1"/>
    <n v="0.1"/>
    <n v="16218"/>
    <n v="14596.2"/>
    <n v="0.19"/>
    <s v="2295.5019091886334"/>
    <x v="0"/>
    <x v="2"/>
    <x v="1"/>
  </r>
  <r>
    <s v="O008379"/>
    <x v="27"/>
    <s v="C0385"/>
    <x v="78"/>
    <n v="1"/>
    <n v="0.1"/>
    <n v="24310"/>
    <n v="21879"/>
    <n v="0.16"/>
    <s v="4320.004272949732"/>
    <x v="1"/>
    <x v="6"/>
    <x v="0"/>
  </r>
  <r>
    <s v="O008380"/>
    <x v="342"/>
    <s v="C0799"/>
    <x v="77"/>
    <n v="2"/>
    <n v="0.05"/>
    <n v="39927"/>
    <n v="75861.3"/>
    <n v="0.16"/>
    <s v="10425.357181019508"/>
    <x v="1"/>
    <x v="3"/>
    <x v="0"/>
  </r>
  <r>
    <s v="O008381"/>
    <x v="206"/>
    <s v="C0365"/>
    <x v="48"/>
    <n v="1"/>
    <n v="0.1"/>
    <n v="19803"/>
    <n v="17822.7"/>
    <n v="0.16"/>
    <s v="2788.3640898501226"/>
    <x v="1"/>
    <x v="10"/>
    <x v="0"/>
  </r>
  <r>
    <s v="O008382"/>
    <x v="334"/>
    <s v="C0072"/>
    <x v="57"/>
    <n v="3"/>
    <n v="0.15"/>
    <n v="23441"/>
    <s v="59774.549999999996"/>
    <n v="0.19"/>
    <s v="13599.571942432485"/>
    <x v="0"/>
    <x v="2"/>
    <x v="0"/>
  </r>
  <r>
    <s v="O008383"/>
    <x v="209"/>
    <s v="C0504"/>
    <x v="37"/>
    <n v="1"/>
    <n v="0.05"/>
    <n v="28530"/>
    <n v="27103.5"/>
    <n v="0.16"/>
    <s v="3908.7377159576827"/>
    <x v="1"/>
    <x v="6"/>
    <x v="1"/>
  </r>
  <r>
    <s v="O008384"/>
    <x v="142"/>
    <s v="C0127"/>
    <x v="22"/>
    <n v="1"/>
    <n v="0.05"/>
    <n v="10792"/>
    <n v="10252.4"/>
    <n v="0.28000000000000003"/>
    <s v="2749.8855409356725"/>
    <x v="3"/>
    <x v="1"/>
    <x v="1"/>
  </r>
  <r>
    <s v="O008385"/>
    <x v="330"/>
    <s v="C0482"/>
    <x v="19"/>
    <n v="1"/>
    <n v="0"/>
    <n v="43459"/>
    <n v="43459"/>
    <n v="0.19"/>
    <s v="8771.406349941815"/>
    <x v="0"/>
    <x v="1"/>
    <x v="1"/>
  </r>
  <r>
    <s v="O008386"/>
    <x v="214"/>
    <s v="C0283"/>
    <x v="73"/>
    <n v="3"/>
    <n v="0.25"/>
    <n v="35516"/>
    <n v="79911"/>
    <n v="0.19"/>
    <s v="14039.40503385987"/>
    <x v="0"/>
    <x v="0"/>
    <x v="1"/>
  </r>
  <r>
    <s v="O008387"/>
    <x v="183"/>
    <s v="C1026"/>
    <x v="30"/>
    <n v="1"/>
    <n v="0.15"/>
    <n v="37834"/>
    <s v="32158.899999999998"/>
    <n v="0.28000000000000003"/>
    <n v="10729.5398793398"/>
    <x v="3"/>
    <x v="1"/>
    <x v="0"/>
  </r>
  <r>
    <s v="O008388"/>
    <x v="357"/>
    <s v="C0074"/>
    <x v="57"/>
    <n v="2"/>
    <n v="0.15"/>
    <n v="23441"/>
    <n v="39849.699999999997"/>
    <n v="0.19"/>
    <s v="6294.635868352167"/>
    <x v="0"/>
    <x v="1"/>
    <x v="1"/>
  </r>
  <r>
    <s v="O008389"/>
    <x v="133"/>
    <s v="C1088"/>
    <x v="75"/>
    <n v="3"/>
    <n v="0"/>
    <n v="27904"/>
    <n v="83712"/>
    <n v="0.22"/>
    <s v="11693.021886710965"/>
    <x v="4"/>
    <x v="7"/>
    <x v="1"/>
  </r>
  <r>
    <s v="O008390"/>
    <x v="105"/>
    <s v="C0773"/>
    <x v="8"/>
    <n v="4"/>
    <n v="0.1"/>
    <n v="26232"/>
    <n v="94435.199999999997"/>
    <n v="0.22"/>
    <s v="23562.04314661173"/>
    <x v="4"/>
    <x v="4"/>
    <x v="2"/>
  </r>
  <r>
    <s v="O008391"/>
    <x v="165"/>
    <s v="C0347"/>
    <x v="8"/>
    <n v="3"/>
    <n v="0.05"/>
    <n v="26232"/>
    <n v="74761.2"/>
    <n v="0.22"/>
    <s v="15511.83479539645"/>
    <x v="4"/>
    <x v="0"/>
    <x v="0"/>
  </r>
  <r>
    <s v="O008392"/>
    <x v="19"/>
    <s v="C0324"/>
    <x v="59"/>
    <n v="2"/>
    <n v="0.15"/>
    <n v="32335"/>
    <n v="54969.5"/>
    <n v="0.31"/>
    <s v="15486.71809681706"/>
    <x v="2"/>
    <x v="1"/>
    <x v="0"/>
  </r>
  <r>
    <s v="O008393"/>
    <x v="61"/>
    <s v="C0239"/>
    <x v="66"/>
    <n v="2"/>
    <n v="0.1"/>
    <n v="17932"/>
    <s v="32277.600000000002"/>
    <n v="0.16"/>
    <s v="5598.129806111812"/>
    <x v="1"/>
    <x v="3"/>
    <x v="0"/>
  </r>
  <r>
    <s v="O008394"/>
    <x v="93"/>
    <s v="C0337"/>
    <x v="62"/>
    <n v="2"/>
    <n v="0.2"/>
    <n v="39150"/>
    <n v="62640"/>
    <n v="0.28000000000000003"/>
    <s v="18458.673136758403"/>
    <x v="3"/>
    <x v="4"/>
    <x v="0"/>
  </r>
  <r>
    <s v="O008395"/>
    <x v="358"/>
    <s v="C0341"/>
    <x v="30"/>
    <n v="3"/>
    <n v="0.05"/>
    <n v="37834"/>
    <n v="107826.9"/>
    <n v="0.28000000000000003"/>
    <s v="27316.228888139045"/>
    <x v="3"/>
    <x v="0"/>
    <x v="1"/>
  </r>
  <r>
    <s v="O008396"/>
    <x v="207"/>
    <s v="C0946"/>
    <x v="0"/>
    <n v="4"/>
    <n v="0"/>
    <n v="17633"/>
    <n v="70532"/>
    <n v="0.19"/>
    <s v="16331.058711043575"/>
    <x v="0"/>
    <x v="10"/>
    <x v="0"/>
  </r>
  <r>
    <s v="O008397"/>
    <x v="333"/>
    <s v="C0892"/>
    <x v="31"/>
    <n v="4"/>
    <n v="0.2"/>
    <n v="657"/>
    <n v="2102.4"/>
    <n v="0.22"/>
    <s v="525.9483581317614"/>
    <x v="4"/>
    <x v="0"/>
    <x v="0"/>
  </r>
  <r>
    <s v="O008398"/>
    <x v="21"/>
    <s v="C0462"/>
    <x v="62"/>
    <n v="3"/>
    <n v="0.2"/>
    <n v="39150"/>
    <n v="93960"/>
    <n v="0.28000000000000003"/>
    <s v="32802.38170832587"/>
    <x v="3"/>
    <x v="0"/>
    <x v="1"/>
  </r>
  <r>
    <s v="O008399"/>
    <x v="180"/>
    <s v="C0798"/>
    <x v="44"/>
    <n v="1"/>
    <n v="0.1"/>
    <n v="35247"/>
    <n v="31722.3"/>
    <n v="0.16"/>
    <s v="4566.355549585158"/>
    <x v="1"/>
    <x v="5"/>
    <x v="0"/>
  </r>
  <r>
    <s v="O008400"/>
    <x v="157"/>
    <s v="C0733"/>
    <x v="76"/>
    <n v="3"/>
    <n v="0"/>
    <n v="2696"/>
    <n v="8088"/>
    <n v="0.31"/>
    <s v="2551.5165372811703"/>
    <x v="2"/>
    <x v="10"/>
    <x v="0"/>
  </r>
  <r>
    <s v="O008401"/>
    <x v="363"/>
    <s v="C0162"/>
    <x v="61"/>
    <n v="3"/>
    <n v="0.1"/>
    <n v="12154"/>
    <n v="32815.800000000003"/>
    <n v="0.19"/>
    <s v="6502.995898939407"/>
    <x v="0"/>
    <x v="2"/>
    <x v="0"/>
  </r>
  <r>
    <s v="O008402"/>
    <x v="60"/>
    <s v="C0448"/>
    <x v="49"/>
    <n v="3"/>
    <n v="0.1"/>
    <n v="2649"/>
    <n v="7152.3"/>
    <n v="0.16"/>
    <s v="1062.5231186146245"/>
    <x v="1"/>
    <x v="10"/>
    <x v="2"/>
  </r>
  <r>
    <s v="O008403"/>
    <x v="146"/>
    <s v="C0265"/>
    <x v="66"/>
    <n v="4"/>
    <n v="0.2"/>
    <n v="17932"/>
    <n v="57382.400000000001"/>
    <n v="0.16"/>
    <s v="9991.002421884237"/>
    <x v="1"/>
    <x v="0"/>
    <x v="1"/>
  </r>
  <r>
    <s v="O008404"/>
    <x v="125"/>
    <s v="C1010"/>
    <x v="9"/>
    <n v="2"/>
    <n v="0.15"/>
    <n v="11380"/>
    <n v="19346"/>
    <n v="0.28000000000000003"/>
    <s v="5740.825928825197"/>
    <x v="3"/>
    <x v="5"/>
    <x v="0"/>
  </r>
  <r>
    <s v="O008405"/>
    <x v="261"/>
    <s v="C0132"/>
    <x v="37"/>
    <n v="2"/>
    <n v="0"/>
    <n v="28530"/>
    <n v="57060"/>
    <n v="0.16"/>
    <s v="10085.970734433044"/>
    <x v="1"/>
    <x v="5"/>
    <x v="2"/>
  </r>
  <r>
    <s v="O008406"/>
    <x v="234"/>
    <s v="C0120"/>
    <x v="57"/>
    <n v="1"/>
    <n v="0.15"/>
    <n v="23441"/>
    <n v="19924.849999999999"/>
    <n v="0.19"/>
    <s v="3558.0350984046477"/>
    <x v="0"/>
    <x v="6"/>
    <x v="0"/>
  </r>
  <r>
    <s v="O008407"/>
    <x v="253"/>
    <s v="C0672"/>
    <x v="34"/>
    <n v="2"/>
    <n v="0"/>
    <n v="1533"/>
    <n v="3066"/>
    <n v="0.16"/>
    <s v="468.0976561430176"/>
    <x v="1"/>
    <x v="10"/>
    <x v="1"/>
  </r>
  <r>
    <s v="O008408"/>
    <x v="97"/>
    <s v="C0505"/>
    <x v="76"/>
    <n v="2"/>
    <n v="0"/>
    <n v="2696"/>
    <n v="5392"/>
    <n v="0.31"/>
    <s v="1564.4978229700478"/>
    <x v="2"/>
    <x v="6"/>
    <x v="0"/>
  </r>
  <r>
    <s v="O008409"/>
    <x v="64"/>
    <s v="C0109"/>
    <x v="39"/>
    <n v="5"/>
    <n v="0.1"/>
    <n v="46436"/>
    <n v="208962"/>
    <n v="0.28000000000000003"/>
    <s v="53018.094405653064"/>
    <x v="3"/>
    <x v="9"/>
    <x v="1"/>
  </r>
  <r>
    <s v="O008410"/>
    <x v="289"/>
    <s v="C0293"/>
    <x v="49"/>
    <n v="4"/>
    <n v="0"/>
    <n v="2649"/>
    <n v="10596"/>
    <n v="0.16"/>
    <s v="1671.643849503257"/>
    <x v="1"/>
    <x v="10"/>
    <x v="0"/>
  </r>
  <r>
    <s v="O008411"/>
    <x v="199"/>
    <s v="C0988"/>
    <x v="69"/>
    <n v="3"/>
    <n v="0.2"/>
    <n v="31802"/>
    <n v="76324.800000000003"/>
    <n v="0.19"/>
    <s v="18552.92732602278"/>
    <x v="0"/>
    <x v="9"/>
    <x v="1"/>
  </r>
  <r>
    <s v="O008412"/>
    <x v="44"/>
    <s v="C0828"/>
    <x v="73"/>
    <n v="1"/>
    <n v="0.1"/>
    <n v="35516"/>
    <n v="31964.400000000001"/>
    <n v="0.19"/>
    <s v="8354.430477709686"/>
    <x v="0"/>
    <x v="4"/>
    <x v="0"/>
  </r>
  <r>
    <s v="O008413"/>
    <x v="345"/>
    <s v="C0187"/>
    <x v="79"/>
    <n v="1"/>
    <n v="0.1"/>
    <n v="23117"/>
    <n v="20805.3"/>
    <n v="0.19"/>
    <s v="4909.739511241078"/>
    <x v="0"/>
    <x v="9"/>
    <x v="0"/>
  </r>
  <r>
    <s v="O008414"/>
    <x v="117"/>
    <s v="C1060"/>
    <x v="73"/>
    <n v="2"/>
    <n v="0.1"/>
    <n v="35516"/>
    <n v="63928.800000000003"/>
    <n v="0.19"/>
    <s v="11108.54057866243"/>
    <x v="0"/>
    <x v="1"/>
    <x v="2"/>
  </r>
  <r>
    <s v="O008415"/>
    <x v="331"/>
    <s v="C0256"/>
    <x v="50"/>
    <n v="1"/>
    <n v="0.25"/>
    <n v="44505"/>
    <n v="33378.75"/>
    <n v="0.19"/>
    <n v="6818.2275763361104"/>
    <x v="0"/>
    <x v="1"/>
    <x v="0"/>
  </r>
  <r>
    <s v="O008416"/>
    <x v="115"/>
    <s v="C1032"/>
    <x v="60"/>
    <n v="1"/>
    <n v="0.2"/>
    <n v="11721"/>
    <s v="9376.800000000001"/>
    <n v="0.16"/>
    <s v="828.5155645883518"/>
    <x v="1"/>
    <x v="5"/>
    <x v="0"/>
  </r>
  <r>
    <s v="O008417"/>
    <x v="75"/>
    <s v="C0748"/>
    <x v="39"/>
    <n v="4"/>
    <n v="0.2"/>
    <n v="46436"/>
    <n v="148595.20000000001"/>
    <n v="0.28000000000000003"/>
    <s v="40800.50754563838"/>
    <x v="3"/>
    <x v="2"/>
    <x v="2"/>
  </r>
  <r>
    <s v="O008418"/>
    <x v="10"/>
    <s v="C0041"/>
    <x v="53"/>
    <n v="1"/>
    <n v="0.1"/>
    <n v="46621"/>
    <n v="41958.9"/>
    <n v="0.19"/>
    <s v="7401.575931569228"/>
    <x v="0"/>
    <x v="3"/>
    <x v="0"/>
  </r>
  <r>
    <s v="O008419"/>
    <x v="196"/>
    <s v="C0757"/>
    <x v="71"/>
    <n v="1"/>
    <n v="0"/>
    <n v="34213"/>
    <n v="34213"/>
    <n v="0.19"/>
    <s v="8744.904398225524"/>
    <x v="0"/>
    <x v="0"/>
    <x v="0"/>
  </r>
  <r>
    <s v="O008420"/>
    <x v="165"/>
    <s v="C0113"/>
    <x v="33"/>
    <n v="2"/>
    <n v="0.1"/>
    <n v="5109"/>
    <n v="9196.2000000000007"/>
    <n v="0.19"/>
    <s v="1831.0951566419242"/>
    <x v="0"/>
    <x v="0"/>
    <x v="0"/>
  </r>
  <r>
    <s v="O008421"/>
    <x v="46"/>
    <s v="C0768"/>
    <x v="34"/>
    <n v="4"/>
    <n v="0.1"/>
    <n v="1533"/>
    <n v="5518.8"/>
    <n v="0.16"/>
    <s v="892.8052839033966"/>
    <x v="1"/>
    <x v="5"/>
    <x v="0"/>
  </r>
  <r>
    <s v="O008422"/>
    <x v="241"/>
    <s v="C1190"/>
    <x v="66"/>
    <n v="3"/>
    <n v="0.05"/>
    <n v="17932"/>
    <n v="51106.2"/>
    <n v="0.16"/>
    <s v="8054.582795999112"/>
    <x v="1"/>
    <x v="8"/>
    <x v="2"/>
  </r>
  <r>
    <s v="O008423"/>
    <x v="260"/>
    <s v="C0854"/>
    <x v="42"/>
    <n v="5"/>
    <n v="0"/>
    <n v="36976"/>
    <n v="184880"/>
    <n v="0.28000000000000003"/>
    <s v="49884.286488177735"/>
    <x v="3"/>
    <x v="1"/>
    <x v="0"/>
  </r>
  <r>
    <s v="O008424"/>
    <x v="113"/>
    <s v="C0078"/>
    <x v="60"/>
    <n v="3"/>
    <n v="0.1"/>
    <n v="11721"/>
    <n v="31646.7"/>
    <n v="0.16"/>
    <s v="5652.243091967619"/>
    <x v="1"/>
    <x v="1"/>
    <x v="1"/>
  </r>
  <r>
    <s v="O008425"/>
    <x v="7"/>
    <s v="C0719"/>
    <x v="9"/>
    <n v="2"/>
    <n v="0.15"/>
    <n v="11380"/>
    <n v="19346"/>
    <n v="0.28000000000000003"/>
    <s v="4968.360799456825"/>
    <x v="3"/>
    <x v="4"/>
    <x v="0"/>
  </r>
  <r>
    <s v="O008426"/>
    <x v="244"/>
    <s v="C0878"/>
    <x v="28"/>
    <n v="4"/>
    <n v="0.1"/>
    <n v="14233"/>
    <n v="51238.8"/>
    <n v="0.22"/>
    <s v="12258.646408963446"/>
    <x v="4"/>
    <x v="9"/>
    <x v="0"/>
  </r>
  <r>
    <s v="O008427"/>
    <x v="332"/>
    <s v="C0402"/>
    <x v="26"/>
    <n v="2"/>
    <n v="0.15"/>
    <n v="7732"/>
    <n v="13144.4"/>
    <n v="0.22"/>
    <s v="3550.4533939053968"/>
    <x v="4"/>
    <x v="8"/>
    <x v="1"/>
  </r>
  <r>
    <s v="O008428"/>
    <x v="339"/>
    <s v="C0833"/>
    <x v="70"/>
    <n v="1"/>
    <n v="0.1"/>
    <n v="45709"/>
    <n v="41138.1"/>
    <n v="0.22"/>
    <s v="9212.565733627476"/>
    <x v="4"/>
    <x v="8"/>
    <x v="0"/>
  </r>
  <r>
    <s v="O008429"/>
    <x v="156"/>
    <s v="C0064"/>
    <x v="66"/>
    <n v="2"/>
    <n v="0.05"/>
    <n v="17932"/>
    <s v="34070.799999999996"/>
    <n v="0.16"/>
    <s v="5076.4949382252025"/>
    <x v="1"/>
    <x v="3"/>
    <x v="0"/>
  </r>
  <r>
    <s v="O008430"/>
    <x v="15"/>
    <s v="C0652"/>
    <x v="39"/>
    <n v="3"/>
    <n v="0.1"/>
    <n v="46436"/>
    <n v="125377.2"/>
    <n v="0.28000000000000003"/>
    <s v="34775.09531297087"/>
    <x v="3"/>
    <x v="6"/>
    <x v="0"/>
  </r>
  <r>
    <s v="O008431"/>
    <x v="12"/>
    <s v="C0886"/>
    <x v="6"/>
    <n v="4"/>
    <n v="0.25"/>
    <n v="3110"/>
    <n v="9330"/>
    <n v="0.31"/>
    <s v="3284.3838371679876"/>
    <x v="2"/>
    <x v="7"/>
    <x v="0"/>
  </r>
  <r>
    <s v="O008432"/>
    <x v="71"/>
    <s v="C1066"/>
    <x v="2"/>
    <n v="1"/>
    <n v="0"/>
    <n v="30563"/>
    <n v="30563"/>
    <n v="0.19"/>
    <s v="5955.891630277427"/>
    <x v="0"/>
    <x v="8"/>
    <x v="0"/>
  </r>
  <r>
    <s v="O008433"/>
    <x v="104"/>
    <s v="C0373"/>
    <x v="49"/>
    <n v="2"/>
    <n v="0.1"/>
    <n v="2649"/>
    <n v="4768.2"/>
    <n v="0.16"/>
    <s v="661.2220670351978"/>
    <x v="1"/>
    <x v="4"/>
    <x v="2"/>
  </r>
  <r>
    <s v="O008434"/>
    <x v="262"/>
    <s v="C0306"/>
    <x v="11"/>
    <n v="4"/>
    <n v="0.05"/>
    <n v="9257"/>
    <n v="35176.6"/>
    <n v="0.16"/>
    <s v="6623.854903430607"/>
    <x v="1"/>
    <x v="7"/>
    <x v="0"/>
  </r>
  <r>
    <s v="O008435"/>
    <x v="309"/>
    <s v="C0209"/>
    <x v="6"/>
    <n v="1"/>
    <n v="0"/>
    <n v="3110"/>
    <n v="3110"/>
    <n v="0.31"/>
    <s v="886.7412223996691"/>
    <x v="2"/>
    <x v="4"/>
    <x v="1"/>
  </r>
  <r>
    <s v="O008436"/>
    <x v="96"/>
    <s v="C0467"/>
    <x v="16"/>
    <n v="3"/>
    <n v="0.1"/>
    <n v="28518"/>
    <n v="76998.600000000006"/>
    <n v="0.31"/>
    <s v="23240.490111486248"/>
    <x v="2"/>
    <x v="6"/>
    <x v="0"/>
  </r>
  <r>
    <s v="O008437"/>
    <x v="138"/>
    <s v="C0932"/>
    <x v="6"/>
    <n v="2"/>
    <n v="0.15"/>
    <n v="3110"/>
    <n v="5287"/>
    <n v="0.31"/>
    <s v="1681.3754468168804"/>
    <x v="2"/>
    <x v="1"/>
    <x v="1"/>
  </r>
  <r>
    <s v="O008438"/>
    <x v="299"/>
    <s v="C1177"/>
    <x v="79"/>
    <n v="1"/>
    <n v="0.1"/>
    <n v="23117"/>
    <n v="20805.3"/>
    <n v="0.19"/>
    <s v="3365.339242248602"/>
    <x v="0"/>
    <x v="9"/>
    <x v="0"/>
  </r>
  <r>
    <s v="O008439"/>
    <x v="109"/>
    <s v="C0647"/>
    <x v="63"/>
    <n v="2"/>
    <n v="0"/>
    <n v="9199"/>
    <n v="18398"/>
    <n v="0.16"/>
    <s v="1793.3562706307146"/>
    <x v="1"/>
    <x v="10"/>
    <x v="1"/>
  </r>
  <r>
    <s v="O008440"/>
    <x v="160"/>
    <s v="C0362"/>
    <x v="72"/>
    <n v="1"/>
    <n v="0.1"/>
    <n v="21109"/>
    <s v="18998.100000000002"/>
    <n v="0.22"/>
    <n v="4478.4318971419298"/>
    <x v="4"/>
    <x v="4"/>
    <x v="2"/>
  </r>
  <r>
    <s v="O008441"/>
    <x v="293"/>
    <s v="C0721"/>
    <x v="71"/>
    <n v="3"/>
    <n v="0.05"/>
    <n v="34213"/>
    <s v="97507.04999999999"/>
    <n v="0.19"/>
    <s v="11046.146503394451"/>
    <x v="0"/>
    <x v="1"/>
    <x v="0"/>
  </r>
  <r>
    <s v="O008442"/>
    <x v="124"/>
    <s v="C0716"/>
    <x v="29"/>
    <n v="4"/>
    <n v="0.05"/>
    <n v="32777"/>
    <s v="124552.59999999999"/>
    <n v="0.19"/>
    <s v="19625.79482722252"/>
    <x v="0"/>
    <x v="1"/>
    <x v="1"/>
  </r>
  <r>
    <s v="O008443"/>
    <x v="151"/>
    <s v="C0543"/>
    <x v="53"/>
    <n v="2"/>
    <n v="0.05"/>
    <n v="46621"/>
    <n v="88579.9"/>
    <n v="0.19"/>
    <s v="19242.78845392296"/>
    <x v="0"/>
    <x v="5"/>
    <x v="2"/>
  </r>
  <r>
    <s v="O008444"/>
    <x v="260"/>
    <s v="C0194"/>
    <x v="16"/>
    <n v="3"/>
    <n v="0.2"/>
    <n v="28518"/>
    <n v="68443.199999999997"/>
    <n v="0.31"/>
    <s v="22221.588892279182"/>
    <x v="2"/>
    <x v="7"/>
    <x v="0"/>
  </r>
  <r>
    <s v="O008445"/>
    <x v="234"/>
    <s v="C0652"/>
    <x v="47"/>
    <n v="3"/>
    <n v="0"/>
    <n v="13190"/>
    <n v="39570"/>
    <n v="0.22"/>
    <s v="8486.674191432836"/>
    <x v="4"/>
    <x v="6"/>
    <x v="0"/>
  </r>
  <r>
    <s v="O008446"/>
    <x v="182"/>
    <s v="C1051"/>
    <x v="70"/>
    <n v="1"/>
    <n v="0.05"/>
    <n v="45709"/>
    <s v="43423.549999999996"/>
    <n v="0.22"/>
    <s v="8192.186608489805"/>
    <x v="4"/>
    <x v="4"/>
    <x v="2"/>
  </r>
  <r>
    <s v="O008447"/>
    <x v="115"/>
    <s v="C1070"/>
    <x v="52"/>
    <n v="2"/>
    <n v="0.1"/>
    <n v="36003"/>
    <n v="64805.4"/>
    <n v="0.16"/>
    <s v="9391.238802876609"/>
    <x v="1"/>
    <x v="7"/>
    <x v="2"/>
  </r>
  <r>
    <s v="O008448"/>
    <x v="280"/>
    <s v="C0647"/>
    <x v="30"/>
    <n v="2"/>
    <n v="0.1"/>
    <n v="37834"/>
    <n v="68101.2"/>
    <n v="0.28000000000000003"/>
    <s v="20442.41596809097"/>
    <x v="3"/>
    <x v="10"/>
    <x v="1"/>
  </r>
  <r>
    <s v="O008449"/>
    <x v="358"/>
    <s v="C0954"/>
    <x v="5"/>
    <n v="1"/>
    <n v="0.15"/>
    <n v="7879"/>
    <n v="6697.15"/>
    <n v="0.16"/>
    <s v="1040.5172784970448"/>
    <x v="1"/>
    <x v="5"/>
    <x v="1"/>
  </r>
  <r>
    <s v="O008450"/>
    <x v="358"/>
    <s v="C1082"/>
    <x v="70"/>
    <n v="1"/>
    <n v="0.15"/>
    <n v="45709"/>
    <n v="38852.65"/>
    <n v="0.22"/>
    <s v="6867.961469757294"/>
    <x v="4"/>
    <x v="8"/>
    <x v="1"/>
  </r>
  <r>
    <s v="O008451"/>
    <x v="17"/>
    <s v="C1037"/>
    <x v="27"/>
    <n v="5"/>
    <n v="0.15"/>
    <n v="38016"/>
    <n v="161568"/>
    <n v="0.16"/>
    <s v="20874.99976173777"/>
    <x v="1"/>
    <x v="0"/>
    <x v="0"/>
  </r>
  <r>
    <s v="O008452"/>
    <x v="210"/>
    <s v="C0949"/>
    <x v="0"/>
    <n v="2"/>
    <n v="0.05"/>
    <n v="17633"/>
    <n v="33502.699999999997"/>
    <n v="0.19"/>
    <s v="5855.877311166699"/>
    <x v="0"/>
    <x v="1"/>
    <x v="1"/>
  </r>
  <r>
    <s v="O008453"/>
    <x v="156"/>
    <s v="C0961"/>
    <x v="4"/>
    <n v="1"/>
    <n v="0.2"/>
    <n v="49003"/>
    <n v="39202.400000000001"/>
    <n v="0.31"/>
    <s v="12656.273380641285"/>
    <x v="2"/>
    <x v="1"/>
    <x v="2"/>
  </r>
  <r>
    <s v="O008454"/>
    <x v="274"/>
    <s v="C0049"/>
    <x v="54"/>
    <n v="1"/>
    <n v="0.1"/>
    <n v="31519"/>
    <s v="28367.100000000002"/>
    <n v="0.19"/>
    <s v="5493.562680884698"/>
    <x v="0"/>
    <x v="8"/>
    <x v="0"/>
  </r>
  <r>
    <s v="O008455"/>
    <x v="53"/>
    <s v="C0803"/>
    <x v="38"/>
    <n v="1"/>
    <n v="0"/>
    <n v="19940"/>
    <n v="19940"/>
    <n v="0.16"/>
    <s v="2320.499919971654"/>
    <x v="1"/>
    <x v="6"/>
    <x v="0"/>
  </r>
  <r>
    <s v="O008456"/>
    <x v="90"/>
    <s v="C1118"/>
    <x v="17"/>
    <n v="1"/>
    <n v="0.15"/>
    <n v="41116"/>
    <n v="34948.6"/>
    <n v="0.19"/>
    <s v="8287.954643894564"/>
    <x v="0"/>
    <x v="4"/>
    <x v="0"/>
  </r>
  <r>
    <s v="O008457"/>
    <x v="303"/>
    <s v="C0607"/>
    <x v="44"/>
    <n v="1"/>
    <n v="0.1"/>
    <n v="35247"/>
    <n v="31722.3"/>
    <n v="0.16"/>
    <s v="4250.739585769298"/>
    <x v="1"/>
    <x v="4"/>
    <x v="2"/>
  </r>
  <r>
    <s v="O008458"/>
    <x v="39"/>
    <s v="C0010"/>
    <x v="64"/>
    <n v="1"/>
    <n v="0"/>
    <n v="16218"/>
    <n v="16218"/>
    <n v="0.19"/>
    <s v="3331.771229097597"/>
    <x v="0"/>
    <x v="9"/>
    <x v="0"/>
  </r>
  <r>
    <s v="O008459"/>
    <x v="210"/>
    <s v="C0674"/>
    <x v="45"/>
    <n v="1"/>
    <n v="0.25"/>
    <n v="14854"/>
    <n v="11140.5"/>
    <n v="0.22"/>
    <s v="2081.5163987377814"/>
    <x v="4"/>
    <x v="10"/>
    <x v="0"/>
  </r>
  <r>
    <s v="O008460"/>
    <x v="134"/>
    <s v="C0726"/>
    <x v="68"/>
    <n v="2"/>
    <n v="0.1"/>
    <n v="35424"/>
    <s v="63763.200000000004"/>
    <n v="0.19"/>
    <s v="17653.96463125948"/>
    <x v="0"/>
    <x v="9"/>
    <x v="0"/>
  </r>
  <r>
    <s v="O008461"/>
    <x v="28"/>
    <s v="C0516"/>
    <x v="6"/>
    <n v="1"/>
    <n v="0.1"/>
    <n v="3110"/>
    <n v="2799"/>
    <n v="0.31"/>
    <s v="997.4952965170316"/>
    <x v="2"/>
    <x v="2"/>
    <x v="1"/>
  </r>
  <r>
    <s v="O008462"/>
    <x v="231"/>
    <s v="C0224"/>
    <x v="37"/>
    <n v="1"/>
    <n v="0.1"/>
    <n v="28530"/>
    <n v="25677"/>
    <n v="0.16"/>
    <s v="3412.3584456676167"/>
    <x v="1"/>
    <x v="1"/>
    <x v="0"/>
  </r>
  <r>
    <s v="O008463"/>
    <x v="39"/>
    <s v="C0203"/>
    <x v="26"/>
    <n v="1"/>
    <n v="0.05"/>
    <n v="7732"/>
    <n v="7345.4"/>
    <n v="0.22"/>
    <s v="1638.730245914879"/>
    <x v="4"/>
    <x v="9"/>
    <x v="0"/>
  </r>
  <r>
    <s v="O008464"/>
    <x v="115"/>
    <s v="C0942"/>
    <x v="68"/>
    <n v="1"/>
    <n v="0.25"/>
    <n v="35424"/>
    <n v="26568"/>
    <n v="0.19"/>
    <s v="4090.862073495762"/>
    <x v="0"/>
    <x v="3"/>
    <x v="2"/>
  </r>
  <r>
    <s v="O008465"/>
    <x v="148"/>
    <s v="C0589"/>
    <x v="65"/>
    <n v="1"/>
    <n v="0.15"/>
    <n v="34669"/>
    <s v="29468.649999999998"/>
    <n v="0.16"/>
    <s v="4347.818810520693"/>
    <x v="1"/>
    <x v="3"/>
    <x v="0"/>
  </r>
  <r>
    <s v="O008466"/>
    <x v="169"/>
    <s v="C0571"/>
    <x v="13"/>
    <n v="2"/>
    <n v="0.1"/>
    <n v="41060"/>
    <n v="73908"/>
    <n v="0.28000000000000003"/>
    <s v="21788.308914200035"/>
    <x v="3"/>
    <x v="1"/>
    <x v="0"/>
  </r>
  <r>
    <s v="O008467"/>
    <x v="231"/>
    <s v="C0957"/>
    <x v="3"/>
    <n v="2"/>
    <n v="0.15"/>
    <n v="48370"/>
    <n v="82229"/>
    <n v="0.16"/>
    <s v="15588.698866712395"/>
    <x v="1"/>
    <x v="3"/>
    <x v="1"/>
  </r>
  <r>
    <s v="O008468"/>
    <x v="208"/>
    <s v="C0196"/>
    <x v="20"/>
    <n v="1"/>
    <n v="0.2"/>
    <n v="40096"/>
    <s v="32076.800000000003"/>
    <n v="0.22"/>
    <s v="5666.574241294244"/>
    <x v="4"/>
    <x v="8"/>
    <x v="2"/>
  </r>
  <r>
    <s v="O008469"/>
    <x v="98"/>
    <s v="C0418"/>
    <x v="3"/>
    <n v="3"/>
    <n v="0.15"/>
    <n v="48370"/>
    <n v="123343.5"/>
    <n v="0.16"/>
    <s v="16503.42019228911"/>
    <x v="1"/>
    <x v="2"/>
    <x v="1"/>
  </r>
  <r>
    <s v="O008470"/>
    <x v="258"/>
    <s v="C0009"/>
    <x v="69"/>
    <n v="2"/>
    <n v="0"/>
    <n v="31802"/>
    <n v="63604"/>
    <n v="0.19"/>
    <s v="14181.261556512729"/>
    <x v="0"/>
    <x v="3"/>
    <x v="1"/>
  </r>
  <r>
    <s v="O008471"/>
    <x v="44"/>
    <s v="C0532"/>
    <x v="6"/>
    <n v="1"/>
    <n v="0.15"/>
    <n v="3110"/>
    <n v="2643.5"/>
    <n v="0.31"/>
    <s v="941.9767344024918"/>
    <x v="2"/>
    <x v="9"/>
    <x v="0"/>
  </r>
  <r>
    <s v="O008472"/>
    <x v="213"/>
    <s v="C0149"/>
    <x v="49"/>
    <n v="1"/>
    <n v="0.1"/>
    <n v="2649"/>
    <n v="2384.1"/>
    <n v="0.16"/>
    <s v="316.9435700914585"/>
    <x v="1"/>
    <x v="8"/>
    <x v="1"/>
  </r>
  <r>
    <s v="O008473"/>
    <x v="160"/>
    <s v="C0383"/>
    <x v="11"/>
    <n v="5"/>
    <n v="0.25"/>
    <n v="9257"/>
    <n v="34713.75"/>
    <n v="0.16"/>
    <s v="6716.761129454009"/>
    <x v="1"/>
    <x v="1"/>
    <x v="0"/>
  </r>
  <r>
    <s v="O008474"/>
    <x v="38"/>
    <s v="C1036"/>
    <x v="23"/>
    <n v="5"/>
    <n v="0.15"/>
    <n v="40034"/>
    <n v="170144.5"/>
    <n v="0.28000000000000003"/>
    <s v="40282.43569433112"/>
    <x v="3"/>
    <x v="2"/>
    <x v="0"/>
  </r>
  <r>
    <s v="O008475"/>
    <x v="13"/>
    <s v="C0476"/>
    <x v="59"/>
    <n v="1"/>
    <n v="0.05"/>
    <n v="32335"/>
    <n v="30718.25"/>
    <n v="0.31"/>
    <s v="9202.802587412838"/>
    <x v="2"/>
    <x v="5"/>
    <x v="1"/>
  </r>
  <r>
    <s v="O008476"/>
    <x v="154"/>
    <s v="C0579"/>
    <x v="57"/>
    <n v="1"/>
    <n v="0"/>
    <n v="23441"/>
    <n v="23441"/>
    <n v="0.19"/>
    <s v="3514.877604505563"/>
    <x v="0"/>
    <x v="6"/>
    <x v="1"/>
  </r>
  <r>
    <s v="O008477"/>
    <x v="88"/>
    <s v="C1077"/>
    <x v="20"/>
    <n v="2"/>
    <n v="0.1"/>
    <n v="40096"/>
    <n v="72172.800000000003"/>
    <n v="0.22"/>
    <s v="14853.107609318376"/>
    <x v="4"/>
    <x v="10"/>
    <x v="1"/>
  </r>
  <r>
    <s v="O008478"/>
    <x v="323"/>
    <s v="C0206"/>
    <x v="52"/>
    <n v="2"/>
    <n v="0.15"/>
    <n v="36003"/>
    <n v="61205.1"/>
    <n v="0.16"/>
    <s v="13882.818044611007"/>
    <x v="1"/>
    <x v="8"/>
    <x v="0"/>
  </r>
  <r>
    <s v="O008479"/>
    <x v="156"/>
    <s v="C0986"/>
    <x v="21"/>
    <n v="1"/>
    <n v="0"/>
    <n v="22075"/>
    <n v="22075"/>
    <n v="0.16"/>
    <n v="3489.5821583811999"/>
    <x v="1"/>
    <x v="6"/>
    <x v="0"/>
  </r>
  <r>
    <s v="O008480"/>
    <x v="293"/>
    <s v="C0915"/>
    <x v="77"/>
    <n v="2"/>
    <n v="0.15"/>
    <n v="39927"/>
    <n v="67875.899999999994"/>
    <n v="0.16"/>
    <s v="10190.371677748193"/>
    <x v="1"/>
    <x v="9"/>
    <x v="0"/>
  </r>
  <r>
    <s v="O008481"/>
    <x v="112"/>
    <s v="C0745"/>
    <x v="35"/>
    <n v="1"/>
    <n v="0.2"/>
    <n v="24562"/>
    <s v="19649.600000000002"/>
    <n v="0.22"/>
    <s v="3934.496310767061"/>
    <x v="4"/>
    <x v="10"/>
    <x v="0"/>
  </r>
  <r>
    <s v="O008482"/>
    <x v="2"/>
    <s v="C0913"/>
    <x v="0"/>
    <n v="1"/>
    <n v="0"/>
    <n v="17633"/>
    <n v="17633"/>
    <n v="0.19"/>
    <s v="3165.2357736971885"/>
    <x v="0"/>
    <x v="4"/>
    <x v="0"/>
  </r>
  <r>
    <s v="O008483"/>
    <x v="176"/>
    <s v="C0054"/>
    <x v="19"/>
    <n v="2"/>
    <n v="0.15"/>
    <n v="43459"/>
    <n v="73880.3"/>
    <n v="0.19"/>
    <s v="11946.609057958405"/>
    <x v="0"/>
    <x v="10"/>
    <x v="0"/>
  </r>
  <r>
    <s v="O008484"/>
    <x v="330"/>
    <s v="C1002"/>
    <x v="47"/>
    <n v="4"/>
    <n v="0"/>
    <n v="13190"/>
    <n v="52760"/>
    <n v="0.22"/>
    <s v="11859.821664831927"/>
    <x v="4"/>
    <x v="9"/>
    <x v="2"/>
  </r>
  <r>
    <s v="O008485"/>
    <x v="117"/>
    <s v="C0344"/>
    <x v="20"/>
    <n v="1"/>
    <n v="0"/>
    <n v="40096"/>
    <n v="40096"/>
    <n v="0.22"/>
    <s v="8775.378909362425"/>
    <x v="4"/>
    <x v="1"/>
    <x v="1"/>
  </r>
  <r>
    <s v="O008486"/>
    <x v="153"/>
    <s v="C1193"/>
    <x v="30"/>
    <n v="2"/>
    <n v="0"/>
    <n v="37834"/>
    <n v="75668"/>
    <n v="0.28000000000000003"/>
    <s v="19975.65060968398"/>
    <x v="3"/>
    <x v="10"/>
    <x v="0"/>
  </r>
  <r>
    <s v="O008487"/>
    <x v="46"/>
    <s v="C1185"/>
    <x v="24"/>
    <n v="2"/>
    <n v="0.15"/>
    <n v="13614"/>
    <n v="23143.8"/>
    <n v="0.19"/>
    <s v="3955.636216310177"/>
    <x v="0"/>
    <x v="9"/>
    <x v="1"/>
  </r>
  <r>
    <s v="O008488"/>
    <x v="315"/>
    <s v="C0703"/>
    <x v="6"/>
    <n v="1"/>
    <n v="0.25"/>
    <n v="3110"/>
    <n v="2332.5"/>
    <n v="0.31"/>
    <s v="738.0012869340718"/>
    <x v="2"/>
    <x v="6"/>
    <x v="0"/>
  </r>
  <r>
    <s v="O008489"/>
    <x v="295"/>
    <s v="C0527"/>
    <x v="55"/>
    <n v="3"/>
    <n v="0.15"/>
    <n v="15711"/>
    <s v="40063.049999999996"/>
    <n v="0.19"/>
    <s v="6589.314735040214"/>
    <x v="0"/>
    <x v="7"/>
    <x v="2"/>
  </r>
  <r>
    <s v="O008490"/>
    <x v="221"/>
    <s v="C0412"/>
    <x v="41"/>
    <n v="2"/>
    <n v="0.05"/>
    <n v="38513"/>
    <n v="73174.7"/>
    <n v="0.19"/>
    <s v="13288.179104060593"/>
    <x v="0"/>
    <x v="7"/>
    <x v="0"/>
  </r>
  <r>
    <s v="O008491"/>
    <x v="167"/>
    <s v="C0569"/>
    <x v="1"/>
    <n v="2"/>
    <n v="0"/>
    <n v="10888"/>
    <n v="21776"/>
    <n v="0.19"/>
    <s v="3793.5392332770234"/>
    <x v="0"/>
    <x v="6"/>
    <x v="0"/>
  </r>
  <r>
    <s v="O008492"/>
    <x v="338"/>
    <s v="C0199"/>
    <x v="76"/>
    <n v="2"/>
    <n v="0.1"/>
    <n v="2696"/>
    <n v="4852.8"/>
    <n v="0.31"/>
    <s v="1129.6669812331513"/>
    <x v="2"/>
    <x v="0"/>
    <x v="0"/>
  </r>
  <r>
    <s v="O008493"/>
    <x v="191"/>
    <s v="C1185"/>
    <x v="27"/>
    <n v="1"/>
    <n v="0"/>
    <n v="38016"/>
    <n v="38016"/>
    <n v="0.16"/>
    <s v="7226.963610439495"/>
    <x v="1"/>
    <x v="9"/>
    <x v="1"/>
  </r>
  <r>
    <s v="O008494"/>
    <x v="290"/>
    <s v="C0775"/>
    <x v="74"/>
    <n v="2"/>
    <n v="0.15"/>
    <n v="5121"/>
    <s v="8705.699999999999"/>
    <n v="0.28000000000000003"/>
    <s v="1879.1879323403643"/>
    <x v="3"/>
    <x v="4"/>
    <x v="0"/>
  </r>
  <r>
    <s v="O008495"/>
    <x v="7"/>
    <s v="C0389"/>
    <x v="13"/>
    <n v="1"/>
    <n v="0.05"/>
    <n v="41060"/>
    <n v="39007"/>
    <n v="0.28000000000000003"/>
    <s v="8507.820374777906"/>
    <x v="3"/>
    <x v="7"/>
    <x v="1"/>
  </r>
  <r>
    <s v="O008496"/>
    <x v="39"/>
    <s v="C0474"/>
    <x v="58"/>
    <n v="1"/>
    <n v="0.05"/>
    <n v="34314"/>
    <n v="32598.3"/>
    <n v="0.16"/>
    <s v="6237.254155936078"/>
    <x v="1"/>
    <x v="8"/>
    <x v="0"/>
  </r>
  <r>
    <s v="O008497"/>
    <x v="19"/>
    <s v="C0765"/>
    <x v="18"/>
    <n v="2"/>
    <n v="0.05"/>
    <n v="11537"/>
    <n v="21920.3"/>
    <n v="0.22"/>
    <s v="3972.0402819238248"/>
    <x v="4"/>
    <x v="7"/>
    <x v="0"/>
  </r>
  <r>
    <s v="O008498"/>
    <x v="310"/>
    <s v="C0592"/>
    <x v="27"/>
    <n v="1"/>
    <n v="0.15"/>
    <n v="38016"/>
    <n v="32313.599999999999"/>
    <n v="0.16"/>
    <s v="2821.7233607002777"/>
    <x v="1"/>
    <x v="5"/>
    <x v="2"/>
  </r>
  <r>
    <s v="O008499"/>
    <x v="156"/>
    <s v="C1148"/>
    <x v="35"/>
    <n v="1"/>
    <n v="0.05"/>
    <n v="24562"/>
    <s v="23333.899999999998"/>
    <n v="0.22"/>
    <n v="6225.6745548670997"/>
    <x v="4"/>
    <x v="2"/>
    <x v="0"/>
  </r>
  <r>
    <s v="O008500"/>
    <x v="294"/>
    <s v="C1096"/>
    <x v="21"/>
    <n v="3"/>
    <n v="0.05"/>
    <n v="22075"/>
    <n v="62913.75"/>
    <n v="0.16"/>
    <s v="8661.293555243608"/>
    <x v="1"/>
    <x v="0"/>
    <x v="1"/>
  </r>
  <r>
    <s v="O008501"/>
    <x v="32"/>
    <s v="C0982"/>
    <x v="35"/>
    <n v="1"/>
    <n v="0.1"/>
    <n v="24562"/>
    <n v="22105.8"/>
    <n v="0.22"/>
    <s v="5803.1181928513915"/>
    <x v="4"/>
    <x v="8"/>
    <x v="0"/>
  </r>
  <r>
    <s v="O008502"/>
    <x v="362"/>
    <s v="C0994"/>
    <x v="6"/>
    <n v="2"/>
    <n v="0.1"/>
    <n v="3110"/>
    <n v="5598"/>
    <n v="0.31"/>
    <s v="1556.050951757308"/>
    <x v="2"/>
    <x v="4"/>
    <x v="0"/>
  </r>
  <r>
    <s v="O008503"/>
    <x v="364"/>
    <s v="C0168"/>
    <x v="32"/>
    <n v="4"/>
    <n v="0.25"/>
    <n v="3648"/>
    <n v="10944"/>
    <n v="0.22"/>
    <s v="1778.1608510101025"/>
    <x v="4"/>
    <x v="1"/>
    <x v="2"/>
  </r>
  <r>
    <s v="O008504"/>
    <x v="339"/>
    <s v="C0284"/>
    <x v="8"/>
    <n v="1"/>
    <n v="0.05"/>
    <n v="26232"/>
    <s v="24920.399999999998"/>
    <n v="0.22"/>
    <s v="5201.945629884539"/>
    <x v="4"/>
    <x v="3"/>
    <x v="0"/>
  </r>
  <r>
    <s v="O008505"/>
    <x v="258"/>
    <s v="C1060"/>
    <x v="41"/>
    <n v="1"/>
    <n v="0"/>
    <n v="38513"/>
    <n v="38513"/>
    <n v="0.19"/>
    <s v="5689.133712225133"/>
    <x v="0"/>
    <x v="1"/>
    <x v="2"/>
  </r>
  <r>
    <s v="O008506"/>
    <x v="126"/>
    <s v="C0824"/>
    <x v="77"/>
    <n v="2"/>
    <n v="0.1"/>
    <n v="39927"/>
    <n v="71868.600000000006"/>
    <n v="0.16"/>
    <s v="12515.836139083027"/>
    <x v="1"/>
    <x v="0"/>
    <x v="0"/>
  </r>
  <r>
    <s v="O008507"/>
    <x v="232"/>
    <s v="C1199"/>
    <x v="44"/>
    <n v="2"/>
    <n v="0.05"/>
    <n v="35247"/>
    <n v="66969.3"/>
    <n v="0.16"/>
    <s v="12299.947711562658"/>
    <x v="1"/>
    <x v="5"/>
    <x v="2"/>
  </r>
  <r>
    <s v="O008508"/>
    <x v="16"/>
    <s v="C1140"/>
    <x v="52"/>
    <n v="2"/>
    <n v="0.1"/>
    <n v="36003"/>
    <n v="64805.4"/>
    <n v="0.16"/>
    <s v="12477.615606517184"/>
    <x v="1"/>
    <x v="2"/>
    <x v="0"/>
  </r>
  <r>
    <s v="O008509"/>
    <x v="319"/>
    <s v="C0891"/>
    <x v="22"/>
    <n v="1"/>
    <n v="0.05"/>
    <n v="10792"/>
    <n v="10252.4"/>
    <n v="0.28000000000000003"/>
    <s v="2758.852592991346"/>
    <x v="3"/>
    <x v="8"/>
    <x v="0"/>
  </r>
  <r>
    <s v="O008510"/>
    <x v="282"/>
    <s v="C0134"/>
    <x v="57"/>
    <n v="1"/>
    <n v="0.2"/>
    <n v="23441"/>
    <n v="18752.8"/>
    <n v="0.19"/>
    <s v="4469.013465761596"/>
    <x v="0"/>
    <x v="10"/>
    <x v="0"/>
  </r>
  <r>
    <s v="O008511"/>
    <x v="189"/>
    <s v="C0122"/>
    <x v="60"/>
    <n v="1"/>
    <n v="0.05"/>
    <n v="11721"/>
    <s v="11134.949999999999"/>
    <n v="0.16"/>
    <s v="1420.053912548889"/>
    <x v="1"/>
    <x v="10"/>
    <x v="0"/>
  </r>
  <r>
    <s v="O008512"/>
    <x v="281"/>
    <s v="C0833"/>
    <x v="27"/>
    <n v="3"/>
    <n v="0.15"/>
    <n v="38016"/>
    <n v="96940.800000000003"/>
    <n v="0.16"/>
    <s v="15965.525380916839"/>
    <x v="1"/>
    <x v="8"/>
    <x v="0"/>
  </r>
  <r>
    <s v="O008513"/>
    <x v="200"/>
    <s v="C1022"/>
    <x v="26"/>
    <n v="1"/>
    <n v="0.25"/>
    <n v="7732"/>
    <n v="5799"/>
    <n v="0.22"/>
    <s v="1247.6980712795676"/>
    <x v="4"/>
    <x v="7"/>
    <x v="2"/>
  </r>
  <r>
    <s v="O008514"/>
    <x v="31"/>
    <s v="C0895"/>
    <x v="23"/>
    <n v="3"/>
    <n v="0.25"/>
    <n v="40034"/>
    <n v="90076.5"/>
    <n v="0.28000000000000003"/>
    <s v="31440.473928301304"/>
    <x v="3"/>
    <x v="1"/>
    <x v="1"/>
  </r>
  <r>
    <s v="O008515"/>
    <x v="59"/>
    <s v="C0289"/>
    <x v="77"/>
    <n v="3"/>
    <n v="0.1"/>
    <n v="39927"/>
    <s v="107802.90000000001"/>
    <n v="0.16"/>
    <s v="21805.603095789575"/>
    <x v="1"/>
    <x v="10"/>
    <x v="0"/>
  </r>
  <r>
    <s v="O008516"/>
    <x v="186"/>
    <s v="C1077"/>
    <x v="60"/>
    <n v="1"/>
    <n v="0.25"/>
    <n v="11721"/>
    <n v="8790.75"/>
    <n v="0.16"/>
    <n v="1416.4137350932101"/>
    <x v="1"/>
    <x v="10"/>
    <x v="1"/>
  </r>
  <r>
    <s v="O008517"/>
    <x v="172"/>
    <s v="C1075"/>
    <x v="2"/>
    <n v="1"/>
    <n v="0.15"/>
    <n v="30563"/>
    <n v="25978.55"/>
    <n v="0.19"/>
    <n v="5116.36084136524"/>
    <x v="0"/>
    <x v="5"/>
    <x v="0"/>
  </r>
  <r>
    <s v="O008518"/>
    <x v="257"/>
    <s v="C0839"/>
    <x v="46"/>
    <n v="1"/>
    <n v="0"/>
    <n v="4101"/>
    <n v="4101"/>
    <n v="0.16"/>
    <n v="876.56911742940599"/>
    <x v="1"/>
    <x v="9"/>
    <x v="0"/>
  </r>
  <r>
    <s v="O008519"/>
    <x v="192"/>
    <s v="C0912"/>
    <x v="75"/>
    <n v="2"/>
    <n v="0.2"/>
    <n v="27904"/>
    <n v="44646.400000000001"/>
    <n v="0.22"/>
    <s v="8647.760001810646"/>
    <x v="4"/>
    <x v="1"/>
    <x v="0"/>
  </r>
  <r>
    <s v="O008520"/>
    <x v="217"/>
    <s v="C0040"/>
    <x v="17"/>
    <n v="3"/>
    <n v="0.1"/>
    <n v="41116"/>
    <n v="111013.2"/>
    <n v="0.19"/>
    <s v="13193.112377145166"/>
    <x v="0"/>
    <x v="10"/>
    <x v="2"/>
  </r>
  <r>
    <s v="O008521"/>
    <x v="17"/>
    <s v="C0250"/>
    <x v="21"/>
    <n v="1"/>
    <n v="0"/>
    <n v="22075"/>
    <n v="22075"/>
    <n v="0.16"/>
    <s v="2784.368002596893"/>
    <x v="1"/>
    <x v="1"/>
    <x v="0"/>
  </r>
  <r>
    <s v="O008522"/>
    <x v="232"/>
    <s v="C0218"/>
    <x v="16"/>
    <n v="1"/>
    <n v="0.15"/>
    <n v="28518"/>
    <n v="24240.3"/>
    <n v="0.31"/>
    <s v="7162.8286685344965"/>
    <x v="2"/>
    <x v="4"/>
    <x v="0"/>
  </r>
  <r>
    <s v="O008523"/>
    <x v="230"/>
    <s v="C0179"/>
    <x v="58"/>
    <n v="1"/>
    <n v="0.1"/>
    <n v="34314"/>
    <s v="30882.600000000002"/>
    <n v="0.16"/>
    <s v="6412.0503279864715"/>
    <x v="1"/>
    <x v="6"/>
    <x v="0"/>
  </r>
  <r>
    <s v="O008524"/>
    <x v="218"/>
    <s v="C0183"/>
    <x v="27"/>
    <n v="1"/>
    <n v="0.2"/>
    <n v="38016"/>
    <s v="30412.800000000003"/>
    <n v="0.16"/>
    <s v="5968.5755756767985"/>
    <x v="1"/>
    <x v="3"/>
    <x v="1"/>
  </r>
  <r>
    <s v="O008525"/>
    <x v="32"/>
    <s v="C1188"/>
    <x v="40"/>
    <n v="2"/>
    <n v="0.2"/>
    <n v="13000"/>
    <n v="20800"/>
    <n v="0.19"/>
    <s v="3920.0696939517748"/>
    <x v="0"/>
    <x v="7"/>
    <x v="0"/>
  </r>
  <r>
    <s v="O008526"/>
    <x v="85"/>
    <s v="C0705"/>
    <x v="21"/>
    <n v="2"/>
    <n v="0.05"/>
    <n v="22075"/>
    <n v="41942.5"/>
    <n v="0.16"/>
    <s v="7395.734030125341"/>
    <x v="1"/>
    <x v="5"/>
    <x v="2"/>
  </r>
  <r>
    <s v="O008527"/>
    <x v="25"/>
    <s v="C0497"/>
    <x v="79"/>
    <n v="1"/>
    <n v="0.05"/>
    <n v="23117"/>
    <s v="21961.149999999998"/>
    <n v="0.19"/>
    <s v="3627.7265413201035"/>
    <x v="0"/>
    <x v="8"/>
    <x v="0"/>
  </r>
  <r>
    <s v="O008528"/>
    <x v="162"/>
    <s v="C0597"/>
    <x v="49"/>
    <n v="2"/>
    <n v="0.15"/>
    <n v="2649"/>
    <n v="4503.3"/>
    <n v="0.16"/>
    <s v="1049.712687342554"/>
    <x v="1"/>
    <x v="8"/>
    <x v="1"/>
  </r>
  <r>
    <s v="O008529"/>
    <x v="141"/>
    <s v="C0461"/>
    <x v="15"/>
    <n v="1"/>
    <n v="0.1"/>
    <n v="40809"/>
    <n v="36728.1"/>
    <n v="0.19"/>
    <s v="8537.737826245682"/>
    <x v="0"/>
    <x v="6"/>
    <x v="0"/>
  </r>
  <r>
    <s v="O008530"/>
    <x v="251"/>
    <s v="C0474"/>
    <x v="47"/>
    <n v="1"/>
    <n v="0"/>
    <n v="13190"/>
    <n v="13190"/>
    <n v="0.22"/>
    <s v="2926.521615647006"/>
    <x v="4"/>
    <x v="8"/>
    <x v="0"/>
  </r>
  <r>
    <s v="O008531"/>
    <x v="191"/>
    <s v="C0685"/>
    <x v="24"/>
    <n v="1"/>
    <n v="0.05"/>
    <n v="13614"/>
    <n v="12933.3"/>
    <n v="0.19"/>
    <s v="2424.008410183615"/>
    <x v="0"/>
    <x v="6"/>
    <x v="1"/>
  </r>
  <r>
    <s v="O008532"/>
    <x v="115"/>
    <s v="C1061"/>
    <x v="77"/>
    <n v="2"/>
    <n v="0"/>
    <n v="39927"/>
    <n v="79854"/>
    <n v="0.16"/>
    <s v="14737.275412106397"/>
    <x v="1"/>
    <x v="7"/>
    <x v="0"/>
  </r>
  <r>
    <s v="O008533"/>
    <x v="37"/>
    <s v="C0319"/>
    <x v="23"/>
    <n v="2"/>
    <n v="0.1"/>
    <n v="40034"/>
    <n v="72061.2"/>
    <n v="0.28000000000000003"/>
    <s v="20032.933650760013"/>
    <x v="3"/>
    <x v="0"/>
    <x v="2"/>
  </r>
  <r>
    <s v="O008534"/>
    <x v="273"/>
    <s v="C0356"/>
    <x v="62"/>
    <n v="1"/>
    <n v="0"/>
    <n v="39150"/>
    <n v="39150"/>
    <n v="0.28000000000000003"/>
    <s v="8466.253556134643"/>
    <x v="3"/>
    <x v="4"/>
    <x v="0"/>
  </r>
  <r>
    <s v="O008535"/>
    <x v="134"/>
    <s v="C0617"/>
    <x v="38"/>
    <n v="1"/>
    <n v="0.05"/>
    <n v="19940"/>
    <n v="18943"/>
    <n v="0.16"/>
    <s v="4047.4413087395196"/>
    <x v="1"/>
    <x v="0"/>
    <x v="0"/>
  </r>
  <r>
    <s v="O008536"/>
    <x v="185"/>
    <s v="C0229"/>
    <x v="12"/>
    <n v="1"/>
    <n v="0.1"/>
    <n v="5299"/>
    <n v="4769.1000000000004"/>
    <n v="0.16"/>
    <s v="958.1234299787014"/>
    <x v="1"/>
    <x v="4"/>
    <x v="0"/>
  </r>
  <r>
    <s v="O008537"/>
    <x v="238"/>
    <s v="C0729"/>
    <x v="75"/>
    <n v="1"/>
    <n v="0"/>
    <n v="27904"/>
    <n v="27904"/>
    <n v="0.22"/>
    <n v="6502.1941167422701"/>
    <x v="4"/>
    <x v="7"/>
    <x v="0"/>
  </r>
  <r>
    <s v="O008538"/>
    <x v="32"/>
    <s v="C0561"/>
    <x v="33"/>
    <n v="2"/>
    <n v="0.05"/>
    <n v="5109"/>
    <n v="9707.1"/>
    <n v="0.19"/>
    <s v="1701.7886337796822"/>
    <x v="0"/>
    <x v="6"/>
    <x v="0"/>
  </r>
  <r>
    <s v="O008539"/>
    <x v="87"/>
    <s v="C0635"/>
    <x v="17"/>
    <n v="1"/>
    <n v="0.2"/>
    <n v="41116"/>
    <n v="32892.800000000003"/>
    <n v="0.19"/>
    <s v="6260.933965524055"/>
    <x v="0"/>
    <x v="3"/>
    <x v="2"/>
  </r>
  <r>
    <s v="O008540"/>
    <x v="123"/>
    <s v="C0459"/>
    <x v="25"/>
    <n v="2"/>
    <n v="0.15"/>
    <n v="42988"/>
    <s v="73079.59999999999"/>
    <n v="0.19"/>
    <s v="7122.641155076475"/>
    <x v="0"/>
    <x v="1"/>
    <x v="0"/>
  </r>
  <r>
    <s v="O008541"/>
    <x v="315"/>
    <s v="C0025"/>
    <x v="19"/>
    <n v="1"/>
    <n v="0.05"/>
    <n v="43459"/>
    <s v="41286.049999999996"/>
    <n v="0.19"/>
    <s v="6244.157702890897"/>
    <x v="0"/>
    <x v="10"/>
    <x v="0"/>
  </r>
  <r>
    <s v="O008542"/>
    <x v="118"/>
    <s v="C1155"/>
    <x v="62"/>
    <n v="2"/>
    <n v="0.2"/>
    <n v="39150"/>
    <n v="62640"/>
    <n v="0.28000000000000003"/>
    <s v="21413.38635935644"/>
    <x v="3"/>
    <x v="4"/>
    <x v="0"/>
  </r>
  <r>
    <s v="O008543"/>
    <x v="24"/>
    <s v="C0370"/>
    <x v="18"/>
    <n v="3"/>
    <n v="0.05"/>
    <n v="11537"/>
    <n v="32880.449999999997"/>
    <n v="0.22"/>
    <s v="7828.981004160584"/>
    <x v="4"/>
    <x v="8"/>
    <x v="2"/>
  </r>
  <r>
    <s v="O008544"/>
    <x v="262"/>
    <s v="C1012"/>
    <x v="67"/>
    <n v="2"/>
    <n v="0.1"/>
    <n v="35056"/>
    <n v="63100.800000000003"/>
    <n v="0.19"/>
    <s v="7685.395235535019"/>
    <x v="0"/>
    <x v="7"/>
    <x v="0"/>
  </r>
  <r>
    <s v="O008545"/>
    <x v="202"/>
    <s v="C0611"/>
    <x v="29"/>
    <n v="1"/>
    <n v="0.05"/>
    <n v="32777"/>
    <s v="31138.149999999998"/>
    <n v="0.19"/>
    <s v="5014.168924054132"/>
    <x v="0"/>
    <x v="0"/>
    <x v="0"/>
  </r>
  <r>
    <s v="O008546"/>
    <x v="363"/>
    <s v="C0109"/>
    <x v="58"/>
    <n v="1"/>
    <n v="0.15"/>
    <n v="34314"/>
    <s v="29166.899999999998"/>
    <n v="0.16"/>
    <s v="2701.288827903132"/>
    <x v="1"/>
    <x v="9"/>
    <x v="1"/>
  </r>
  <r>
    <s v="O008547"/>
    <x v="185"/>
    <s v="C0720"/>
    <x v="46"/>
    <n v="1"/>
    <n v="0.05"/>
    <n v="4101"/>
    <n v="3895.95"/>
    <n v="0.16"/>
    <s v="516.9300197590367"/>
    <x v="1"/>
    <x v="5"/>
    <x v="0"/>
  </r>
  <r>
    <s v="O008548"/>
    <x v="335"/>
    <s v="C1106"/>
    <x v="41"/>
    <n v="2"/>
    <n v="0.05"/>
    <n v="38513"/>
    <n v="73174.7"/>
    <n v="0.19"/>
    <s v="13480.190309219777"/>
    <x v="0"/>
    <x v="8"/>
    <x v="1"/>
  </r>
  <r>
    <s v="O008549"/>
    <x v="64"/>
    <s v="C0432"/>
    <x v="62"/>
    <n v="1"/>
    <n v="0.1"/>
    <n v="39150"/>
    <n v="35235"/>
    <n v="0.28000000000000003"/>
    <s v="11840.939136952209"/>
    <x v="3"/>
    <x v="1"/>
    <x v="2"/>
  </r>
  <r>
    <s v="O008550"/>
    <x v="145"/>
    <s v="C1032"/>
    <x v="25"/>
    <n v="1"/>
    <n v="0.15"/>
    <n v="42988"/>
    <s v="36539.799999999996"/>
    <n v="0.19"/>
    <s v="7946.633758379801"/>
    <x v="0"/>
    <x v="5"/>
    <x v="0"/>
  </r>
  <r>
    <s v="O008551"/>
    <x v="82"/>
    <s v="C0636"/>
    <x v="33"/>
    <n v="4"/>
    <n v="0.1"/>
    <n v="5109"/>
    <n v="18392.400000000001"/>
    <n v="0.19"/>
    <s v="3300.0543622959176"/>
    <x v="0"/>
    <x v="6"/>
    <x v="0"/>
  </r>
  <r>
    <s v="O008552"/>
    <x v="314"/>
    <s v="C1173"/>
    <x v="52"/>
    <n v="1"/>
    <n v="0.15"/>
    <n v="36003"/>
    <n v="30602.55"/>
    <n v="0.16"/>
    <s v="4625.398692866489"/>
    <x v="1"/>
    <x v="9"/>
    <x v="0"/>
  </r>
  <r>
    <s v="O008553"/>
    <x v="327"/>
    <s v="C1122"/>
    <x v="23"/>
    <n v="4"/>
    <n v="0.1"/>
    <n v="40034"/>
    <n v="144122.4"/>
    <n v="0.28000000000000003"/>
    <s v="36316.15525534922"/>
    <x v="3"/>
    <x v="5"/>
    <x v="0"/>
  </r>
  <r>
    <s v="O008554"/>
    <x v="18"/>
    <s v="C1125"/>
    <x v="31"/>
    <n v="3"/>
    <n v="0.15"/>
    <n v="657"/>
    <n v="1675.35"/>
    <n v="0.22"/>
    <s v="432.51035040269136"/>
    <x v="4"/>
    <x v="0"/>
    <x v="0"/>
  </r>
  <r>
    <s v="O008555"/>
    <x v="47"/>
    <s v="C0367"/>
    <x v="49"/>
    <n v="3"/>
    <n v="0.1"/>
    <n v="2649"/>
    <n v="7152.3"/>
    <n v="0.16"/>
    <s v="1447.1533556432873"/>
    <x v="1"/>
    <x v="1"/>
    <x v="0"/>
  </r>
  <r>
    <s v="O008556"/>
    <x v="96"/>
    <s v="C0925"/>
    <x v="47"/>
    <n v="3"/>
    <n v="0.05"/>
    <n v="13190"/>
    <n v="37591.5"/>
    <n v="0.22"/>
    <s v="6509.365571084648"/>
    <x v="4"/>
    <x v="2"/>
    <x v="0"/>
  </r>
  <r>
    <s v="O008557"/>
    <x v="9"/>
    <s v="C0414"/>
    <x v="1"/>
    <n v="1"/>
    <n v="0.2"/>
    <n v="10888"/>
    <n v="8710.4"/>
    <n v="0.19"/>
    <s v="1130.4104272469124"/>
    <x v="0"/>
    <x v="6"/>
    <x v="1"/>
  </r>
  <r>
    <s v="O008558"/>
    <x v="301"/>
    <s v="C0356"/>
    <x v="73"/>
    <n v="1"/>
    <n v="0.2"/>
    <n v="35516"/>
    <s v="28412.800000000003"/>
    <n v="0.19"/>
    <s v="5081.683936933051"/>
    <x v="0"/>
    <x v="4"/>
    <x v="0"/>
  </r>
  <r>
    <s v="O008559"/>
    <x v="286"/>
    <s v="C0011"/>
    <x v="22"/>
    <n v="1"/>
    <n v="0.25"/>
    <n v="10792"/>
    <n v="8094"/>
    <n v="0.28000000000000003"/>
    <s v="2210.8200526276637"/>
    <x v="3"/>
    <x v="9"/>
    <x v="0"/>
  </r>
  <r>
    <s v="O008560"/>
    <x v="86"/>
    <s v="C1146"/>
    <x v="40"/>
    <n v="1"/>
    <n v="0.1"/>
    <n v="13000"/>
    <n v="11700"/>
    <n v="0.19"/>
    <s v="2328.923477762098"/>
    <x v="0"/>
    <x v="3"/>
    <x v="2"/>
  </r>
  <r>
    <s v="O008561"/>
    <x v="316"/>
    <s v="C0065"/>
    <x v="46"/>
    <n v="1"/>
    <n v="0.15"/>
    <n v="4101"/>
    <n v="3485.85"/>
    <n v="0.16"/>
    <s v="353.41468664291557"/>
    <x v="1"/>
    <x v="10"/>
    <x v="1"/>
  </r>
  <r>
    <s v="O008562"/>
    <x v="19"/>
    <s v="C0125"/>
    <x v="35"/>
    <n v="3"/>
    <n v="0.2"/>
    <n v="24562"/>
    <n v="58948.800000000003"/>
    <n v="0.22"/>
    <s v="11492.268292225146"/>
    <x v="4"/>
    <x v="7"/>
    <x v="1"/>
  </r>
  <r>
    <s v="O008563"/>
    <x v="22"/>
    <s v="C0312"/>
    <x v="40"/>
    <n v="1"/>
    <n v="0"/>
    <n v="13000"/>
    <n v="13000"/>
    <n v="0.19"/>
    <s v="2432.5067244439406"/>
    <x v="0"/>
    <x v="7"/>
    <x v="1"/>
  </r>
  <r>
    <s v="O008564"/>
    <x v="71"/>
    <s v="C0775"/>
    <x v="74"/>
    <n v="1"/>
    <n v="0.2"/>
    <n v="5121"/>
    <n v="4096.8"/>
    <n v="0.28000000000000003"/>
    <s v="1035.4332683051957"/>
    <x v="3"/>
    <x v="4"/>
    <x v="0"/>
  </r>
  <r>
    <s v="O008565"/>
    <x v="60"/>
    <s v="C1002"/>
    <x v="42"/>
    <n v="2"/>
    <n v="0.05"/>
    <n v="36976"/>
    <n v="70254.399999999994"/>
    <n v="0.28000000000000003"/>
    <s v="21780.62969728627"/>
    <x v="3"/>
    <x v="9"/>
    <x v="2"/>
  </r>
  <r>
    <s v="O008566"/>
    <x v="301"/>
    <s v="C0873"/>
    <x v="30"/>
    <n v="1"/>
    <n v="0"/>
    <n v="37834"/>
    <n v="37834"/>
    <n v="0.28000000000000003"/>
    <s v="13067.812375982643"/>
    <x v="3"/>
    <x v="1"/>
    <x v="1"/>
  </r>
  <r>
    <s v="O008567"/>
    <x v="5"/>
    <s v="C0694"/>
    <x v="34"/>
    <n v="1"/>
    <n v="0.05"/>
    <n v="1533"/>
    <n v="1456.35"/>
    <n v="0.16"/>
    <s v="205.56028713842034"/>
    <x v="1"/>
    <x v="8"/>
    <x v="1"/>
  </r>
  <r>
    <s v="O008568"/>
    <x v="166"/>
    <s v="C1183"/>
    <x v="74"/>
    <n v="1"/>
    <n v="0.1"/>
    <n v="5121"/>
    <s v="4608.900000000001"/>
    <n v="0.28000000000000003"/>
    <s v="1433.9300243150628"/>
    <x v="3"/>
    <x v="3"/>
    <x v="1"/>
  </r>
  <r>
    <s v="O008569"/>
    <x v="147"/>
    <s v="C0990"/>
    <x v="17"/>
    <n v="3"/>
    <n v="0"/>
    <n v="41116"/>
    <n v="123348"/>
    <n v="0.19"/>
    <s v="21894.137760609494"/>
    <x v="0"/>
    <x v="9"/>
    <x v="2"/>
  </r>
  <r>
    <s v="O008570"/>
    <x v="285"/>
    <s v="C0799"/>
    <x v="53"/>
    <n v="2"/>
    <n v="0"/>
    <n v="46621"/>
    <n v="93242"/>
    <n v="0.19"/>
    <s v="14680.393115302057"/>
    <x v="0"/>
    <x v="3"/>
    <x v="0"/>
  </r>
  <r>
    <s v="O008571"/>
    <x v="93"/>
    <s v="C0674"/>
    <x v="68"/>
    <n v="2"/>
    <n v="0.15"/>
    <n v="35424"/>
    <s v="60220.799999999996"/>
    <n v="0.19"/>
    <s v="9940.741893902172"/>
    <x v="0"/>
    <x v="10"/>
    <x v="0"/>
  </r>
  <r>
    <s v="O008572"/>
    <x v="323"/>
    <s v="C0912"/>
    <x v="17"/>
    <n v="1"/>
    <n v="0.1"/>
    <n v="41116"/>
    <n v="37004.400000000001"/>
    <n v="0.19"/>
    <s v="8026.328635424093"/>
    <x v="0"/>
    <x v="1"/>
    <x v="0"/>
  </r>
  <r>
    <s v="O008573"/>
    <x v="280"/>
    <s v="C0406"/>
    <x v="75"/>
    <n v="4"/>
    <n v="0.2"/>
    <n v="27904"/>
    <n v="89292.800000000003"/>
    <n v="0.22"/>
    <s v="17639.18214089229"/>
    <x v="4"/>
    <x v="6"/>
    <x v="2"/>
  </r>
  <r>
    <s v="O008574"/>
    <x v="126"/>
    <s v="C0996"/>
    <x v="55"/>
    <n v="1"/>
    <n v="0.05"/>
    <n v="15711"/>
    <s v="14925.449999999999"/>
    <n v="0.19"/>
    <s v="2602.8194560470697"/>
    <x v="0"/>
    <x v="1"/>
    <x v="0"/>
  </r>
  <r>
    <s v="O008575"/>
    <x v="255"/>
    <s v="C1041"/>
    <x v="63"/>
    <n v="2"/>
    <n v="0.05"/>
    <n v="9199"/>
    <n v="17478.099999999999"/>
    <n v="0.16"/>
    <s v="2096.775553161396"/>
    <x v="1"/>
    <x v="4"/>
    <x v="0"/>
  </r>
  <r>
    <s v="O008576"/>
    <x v="82"/>
    <s v="C0637"/>
    <x v="74"/>
    <n v="4"/>
    <n v="0"/>
    <n v="5121"/>
    <n v="20484"/>
    <n v="0.28000000000000003"/>
    <s v="6190.009135694999"/>
    <x v="3"/>
    <x v="5"/>
    <x v="2"/>
  </r>
  <r>
    <s v="O008577"/>
    <x v="282"/>
    <s v="C0890"/>
    <x v="64"/>
    <n v="2"/>
    <n v="0.1"/>
    <n v="16218"/>
    <n v="29192.400000000001"/>
    <n v="0.19"/>
    <s v="6014.673671174188"/>
    <x v="0"/>
    <x v="7"/>
    <x v="0"/>
  </r>
  <r>
    <s v="O008578"/>
    <x v="140"/>
    <s v="C0489"/>
    <x v="45"/>
    <n v="2"/>
    <n v="0.05"/>
    <n v="14854"/>
    <n v="28222.6"/>
    <n v="0.22"/>
    <s v="7646.235175589753"/>
    <x v="4"/>
    <x v="1"/>
    <x v="0"/>
  </r>
  <r>
    <s v="O008579"/>
    <x v="239"/>
    <s v="C0239"/>
    <x v="70"/>
    <n v="1"/>
    <n v="0.05"/>
    <n v="45709"/>
    <s v="43423.549999999996"/>
    <n v="0.22"/>
    <s v="10459.453869335215"/>
    <x v="4"/>
    <x v="3"/>
    <x v="0"/>
  </r>
  <r>
    <s v="O008580"/>
    <x v="197"/>
    <s v="C0180"/>
    <x v="36"/>
    <n v="1"/>
    <n v="0.1"/>
    <n v="29812"/>
    <n v="26830.799999999999"/>
    <n v="0.28000000000000003"/>
    <s v="7900.377447783663"/>
    <x v="3"/>
    <x v="3"/>
    <x v="0"/>
  </r>
  <r>
    <s v="O008581"/>
    <x v="249"/>
    <s v="C1167"/>
    <x v="71"/>
    <n v="3"/>
    <n v="0.2"/>
    <n v="34213"/>
    <s v="82111.20000000001"/>
    <n v="0.19"/>
    <s v="17277.413058124217"/>
    <x v="0"/>
    <x v="9"/>
    <x v="0"/>
  </r>
  <r>
    <s v="O008582"/>
    <x v="118"/>
    <s v="C0317"/>
    <x v="39"/>
    <n v="1"/>
    <n v="0"/>
    <n v="46436"/>
    <n v="46436"/>
    <n v="0.28000000000000003"/>
    <s v="12586.11763902941"/>
    <x v="3"/>
    <x v="0"/>
    <x v="1"/>
  </r>
  <r>
    <s v="O008583"/>
    <x v="10"/>
    <s v="C0232"/>
    <x v="39"/>
    <n v="4"/>
    <n v="0.1"/>
    <n v="46436"/>
    <n v="167169.60000000001"/>
    <n v="0.28000000000000003"/>
    <s v="47451.76792532059"/>
    <x v="3"/>
    <x v="1"/>
    <x v="1"/>
  </r>
  <r>
    <s v="O008584"/>
    <x v="229"/>
    <s v="C0331"/>
    <x v="28"/>
    <n v="2"/>
    <n v="0.05"/>
    <n v="14233"/>
    <s v="27042.699999999997"/>
    <n v="0.22"/>
    <s v="6830.761798359849"/>
    <x v="4"/>
    <x v="5"/>
    <x v="0"/>
  </r>
  <r>
    <s v="O008585"/>
    <x v="319"/>
    <s v="C0561"/>
    <x v="60"/>
    <n v="2"/>
    <n v="0.05"/>
    <n v="11721"/>
    <s v="22269.899999999998"/>
    <n v="0.16"/>
    <s v="2923.8693306523796"/>
    <x v="1"/>
    <x v="6"/>
    <x v="0"/>
  </r>
  <r>
    <s v="O008586"/>
    <x v="141"/>
    <s v="C0949"/>
    <x v="34"/>
    <n v="2"/>
    <n v="0.05"/>
    <n v="1533"/>
    <n v="2912.7"/>
    <n v="0.16"/>
    <s v="639.5090711502286"/>
    <x v="1"/>
    <x v="1"/>
    <x v="1"/>
  </r>
  <r>
    <s v="O008587"/>
    <x v="288"/>
    <s v="C0248"/>
    <x v="65"/>
    <n v="1"/>
    <n v="0.1"/>
    <n v="34669"/>
    <s v="31202.100000000002"/>
    <n v="0.16"/>
    <s v="5689.061280946218"/>
    <x v="1"/>
    <x v="1"/>
    <x v="0"/>
  </r>
  <r>
    <s v="O008588"/>
    <x v="279"/>
    <s v="C0283"/>
    <x v="47"/>
    <n v="1"/>
    <n v="0.1"/>
    <n v="13190"/>
    <n v="11871"/>
    <n v="0.22"/>
    <s v="3451.3828584001826"/>
    <x v="4"/>
    <x v="0"/>
    <x v="1"/>
  </r>
  <r>
    <s v="O008589"/>
    <x v="77"/>
    <s v="C0940"/>
    <x v="33"/>
    <n v="1"/>
    <n v="0.2"/>
    <n v="5109"/>
    <s v="4087.2000000000003"/>
    <n v="0.19"/>
    <s v="608.4167660220278"/>
    <x v="0"/>
    <x v="7"/>
    <x v="0"/>
  </r>
  <r>
    <s v="O008590"/>
    <x v="364"/>
    <s v="C0032"/>
    <x v="20"/>
    <n v="1"/>
    <n v="0.2"/>
    <n v="40096"/>
    <s v="32076.800000000003"/>
    <n v="0.22"/>
    <s v="5737.087337017814"/>
    <x v="4"/>
    <x v="8"/>
    <x v="2"/>
  </r>
  <r>
    <s v="O008591"/>
    <x v="261"/>
    <s v="C0530"/>
    <x v="8"/>
    <n v="4"/>
    <n v="0.1"/>
    <n v="26232"/>
    <n v="94435.199999999997"/>
    <n v="0.22"/>
    <s v="22005.330677741367"/>
    <x v="4"/>
    <x v="4"/>
    <x v="1"/>
  </r>
  <r>
    <s v="O008592"/>
    <x v="164"/>
    <s v="C0381"/>
    <x v="45"/>
    <n v="1"/>
    <n v="0.05"/>
    <n v="14854"/>
    <n v="14111.3"/>
    <n v="0.22"/>
    <s v="3165.512455605207"/>
    <x v="4"/>
    <x v="4"/>
    <x v="2"/>
  </r>
  <r>
    <s v="O008593"/>
    <x v="130"/>
    <s v="C0063"/>
    <x v="39"/>
    <n v="2"/>
    <n v="0.2"/>
    <n v="46436"/>
    <n v="74297.600000000006"/>
    <n v="0.28000000000000003"/>
    <s v="19614.785283822974"/>
    <x v="3"/>
    <x v="10"/>
    <x v="0"/>
  </r>
  <r>
    <s v="O008594"/>
    <x v="117"/>
    <s v="C0128"/>
    <x v="76"/>
    <n v="1"/>
    <n v="0.15"/>
    <n v="2696"/>
    <n v="2291.6"/>
    <n v="0.31"/>
    <s v="608.5855058357804"/>
    <x v="2"/>
    <x v="4"/>
    <x v="0"/>
  </r>
  <r>
    <s v="O008595"/>
    <x v="216"/>
    <s v="C0163"/>
    <x v="18"/>
    <n v="3"/>
    <n v="0.15"/>
    <n v="11537"/>
    <n v="29419.35"/>
    <n v="0.22"/>
    <s v="6196.560365153617"/>
    <x v="4"/>
    <x v="3"/>
    <x v="0"/>
  </r>
  <r>
    <s v="O008596"/>
    <x v="125"/>
    <s v="C0958"/>
    <x v="29"/>
    <n v="2"/>
    <n v="0"/>
    <n v="32777"/>
    <n v="65554"/>
    <n v="0.19"/>
    <s v="12953.430438290676"/>
    <x v="0"/>
    <x v="8"/>
    <x v="0"/>
  </r>
  <r>
    <s v="O008597"/>
    <x v="239"/>
    <s v="C0295"/>
    <x v="51"/>
    <n v="2"/>
    <n v="0.15"/>
    <n v="23506"/>
    <n v="39960.199999999997"/>
    <n v="0.31"/>
    <s v="10557.590492919808"/>
    <x v="2"/>
    <x v="5"/>
    <x v="2"/>
  </r>
  <r>
    <s v="O008598"/>
    <x v="304"/>
    <s v="C0179"/>
    <x v="61"/>
    <n v="4"/>
    <n v="0.2"/>
    <n v="12154"/>
    <n v="38892.800000000003"/>
    <n v="0.19"/>
    <s v="6831.004243380334"/>
    <x v="0"/>
    <x v="6"/>
    <x v="0"/>
  </r>
  <r>
    <s v="O008599"/>
    <x v="248"/>
    <s v="C0229"/>
    <x v="10"/>
    <n v="4"/>
    <n v="0.1"/>
    <n v="9427"/>
    <s v="33937.200000000004"/>
    <n v="0.22"/>
    <s v="7920.441399522509"/>
    <x v="4"/>
    <x v="4"/>
    <x v="0"/>
  </r>
  <r>
    <s v="O008600"/>
    <x v="185"/>
    <s v="C0883"/>
    <x v="20"/>
    <n v="2"/>
    <n v="0.15"/>
    <n v="40096"/>
    <n v="68163.199999999997"/>
    <n v="0.22"/>
    <s v="16875.122403041634"/>
    <x v="4"/>
    <x v="3"/>
    <x v="1"/>
  </r>
  <r>
    <s v="O008601"/>
    <x v="136"/>
    <s v="C0394"/>
    <x v="34"/>
    <n v="4"/>
    <n v="0.15"/>
    <n v="1533"/>
    <n v="5212.2"/>
    <n v="0.16"/>
    <s v="781.7349743602638"/>
    <x v="1"/>
    <x v="1"/>
    <x v="0"/>
  </r>
  <r>
    <s v="O008602"/>
    <x v="322"/>
    <s v="C0692"/>
    <x v="7"/>
    <n v="2"/>
    <n v="0.1"/>
    <n v="4623"/>
    <n v="8321.4"/>
    <n v="0.28000000000000003"/>
    <s v="2096.6865321977266"/>
    <x v="3"/>
    <x v="0"/>
    <x v="2"/>
  </r>
  <r>
    <s v="O008603"/>
    <x v="175"/>
    <s v="C0072"/>
    <x v="5"/>
    <n v="3"/>
    <n v="0.2"/>
    <n v="7879"/>
    <s v="18909.600000000002"/>
    <n v="0.16"/>
    <s v="3101.790670522173"/>
    <x v="1"/>
    <x v="2"/>
    <x v="0"/>
  </r>
  <r>
    <s v="O008604"/>
    <x v="231"/>
    <s v="C0318"/>
    <x v="31"/>
    <n v="1"/>
    <n v="0.15"/>
    <n v="657"/>
    <s v="558.4499999999999"/>
    <n v="0.22"/>
    <s v="118.81761806435813"/>
    <x v="4"/>
    <x v="8"/>
    <x v="0"/>
  </r>
  <r>
    <s v="O008605"/>
    <x v="60"/>
    <s v="C0595"/>
    <x v="18"/>
    <n v="1"/>
    <n v="0.2"/>
    <n v="11537"/>
    <n v="9229.6"/>
    <n v="0.22"/>
    <s v="1557.2480370323428"/>
    <x v="4"/>
    <x v="3"/>
    <x v="0"/>
  </r>
  <r>
    <s v="O008606"/>
    <x v="346"/>
    <s v="C0379"/>
    <x v="49"/>
    <n v="5"/>
    <n v="0.2"/>
    <n v="2649"/>
    <n v="10596"/>
    <n v="0.16"/>
    <s v="1528.2840452862301"/>
    <x v="1"/>
    <x v="5"/>
    <x v="2"/>
  </r>
  <r>
    <s v="O008607"/>
    <x v="196"/>
    <s v="C0907"/>
    <x v="1"/>
    <n v="1"/>
    <n v="0.1"/>
    <n v="10888"/>
    <n v="9799.2000000000007"/>
    <n v="0.19"/>
    <s v="1659.5693947828172"/>
    <x v="0"/>
    <x v="4"/>
    <x v="1"/>
  </r>
  <r>
    <s v="O008608"/>
    <x v="157"/>
    <s v="C0136"/>
    <x v="47"/>
    <n v="1"/>
    <n v="0"/>
    <n v="13190"/>
    <n v="13190"/>
    <n v="0.22"/>
    <s v="2912.3177546538122"/>
    <x v="4"/>
    <x v="1"/>
    <x v="0"/>
  </r>
  <r>
    <s v="O008609"/>
    <x v="190"/>
    <s v="C0730"/>
    <x v="41"/>
    <n v="1"/>
    <n v="0"/>
    <n v="38513"/>
    <n v="38513"/>
    <n v="0.19"/>
    <s v="6328.453188426596"/>
    <x v="0"/>
    <x v="1"/>
    <x v="0"/>
  </r>
  <r>
    <s v="O008610"/>
    <x v="326"/>
    <s v="C1143"/>
    <x v="46"/>
    <n v="1"/>
    <n v="0.2"/>
    <n v="4101"/>
    <n v="3280.8"/>
    <n v="0.16"/>
    <s v="461.95145304959567"/>
    <x v="1"/>
    <x v="4"/>
    <x v="2"/>
  </r>
  <r>
    <s v="O008611"/>
    <x v="247"/>
    <s v="C0906"/>
    <x v="50"/>
    <n v="1"/>
    <n v="0.05"/>
    <n v="44505"/>
    <n v="42279.75"/>
    <n v="0.19"/>
    <s v="7763.568751589795"/>
    <x v="0"/>
    <x v="1"/>
    <x v="0"/>
  </r>
  <r>
    <s v="O008612"/>
    <x v="326"/>
    <s v="C0530"/>
    <x v="40"/>
    <n v="2"/>
    <n v="0.05"/>
    <n v="13000"/>
    <n v="24700"/>
    <n v="0.19"/>
    <s v="5244.887550283704"/>
    <x v="0"/>
    <x v="4"/>
    <x v="1"/>
  </r>
  <r>
    <s v="O008613"/>
    <x v="120"/>
    <s v="C0935"/>
    <x v="30"/>
    <n v="5"/>
    <n v="0.1"/>
    <n v="37834"/>
    <n v="170253"/>
    <n v="0.28000000000000003"/>
    <s v="48223.88524642122"/>
    <x v="3"/>
    <x v="3"/>
    <x v="0"/>
  </r>
  <r>
    <s v="O008614"/>
    <x v="243"/>
    <s v="C0666"/>
    <x v="21"/>
    <n v="1"/>
    <n v="0.05"/>
    <n v="22075"/>
    <n v="20971.25"/>
    <n v="0.16"/>
    <s v="5311.416631254758"/>
    <x v="1"/>
    <x v="4"/>
    <x v="0"/>
  </r>
  <r>
    <s v="O008615"/>
    <x v="148"/>
    <s v="C0523"/>
    <x v="64"/>
    <n v="3"/>
    <n v="0.1"/>
    <n v="16218"/>
    <n v="43788.6"/>
    <n v="0.19"/>
    <s v="6381.2603932800275"/>
    <x v="0"/>
    <x v="4"/>
    <x v="0"/>
  </r>
  <r>
    <s v="O008616"/>
    <x v="298"/>
    <s v="C0387"/>
    <x v="61"/>
    <n v="1"/>
    <n v="0.15"/>
    <n v="12154"/>
    <n v="10330.9"/>
    <n v="0.19"/>
    <s v="2292.5198421913838"/>
    <x v="0"/>
    <x v="6"/>
    <x v="1"/>
  </r>
  <r>
    <s v="O008617"/>
    <x v="330"/>
    <s v="C0574"/>
    <x v="3"/>
    <n v="1"/>
    <n v="0.05"/>
    <n v="48370"/>
    <n v="45951.5"/>
    <n v="0.16"/>
    <s v="7226.664436073556"/>
    <x v="1"/>
    <x v="2"/>
    <x v="0"/>
  </r>
  <r>
    <s v="O008618"/>
    <x v="92"/>
    <s v="C0583"/>
    <x v="68"/>
    <n v="2"/>
    <n v="0.15"/>
    <n v="35424"/>
    <s v="60220.799999999996"/>
    <n v="0.19"/>
    <s v="8503.309106051007"/>
    <x v="0"/>
    <x v="0"/>
    <x v="0"/>
  </r>
  <r>
    <s v="O008619"/>
    <x v="129"/>
    <s v="C0573"/>
    <x v="20"/>
    <n v="3"/>
    <n v="0.15"/>
    <n v="40096"/>
    <n v="102244.8"/>
    <n v="0.22"/>
    <s v="21139.741397740043"/>
    <x v="4"/>
    <x v="7"/>
    <x v="0"/>
  </r>
  <r>
    <s v="O008620"/>
    <x v="124"/>
    <s v="C0644"/>
    <x v="12"/>
    <n v="1"/>
    <n v="0.1"/>
    <n v="5299"/>
    <n v="4769.1000000000004"/>
    <n v="0.16"/>
    <s v="510.4293072854963"/>
    <x v="1"/>
    <x v="8"/>
    <x v="2"/>
  </r>
  <r>
    <s v="O008621"/>
    <x v="271"/>
    <s v="C0573"/>
    <x v="9"/>
    <n v="1"/>
    <n v="0.05"/>
    <n v="11380"/>
    <n v="10811"/>
    <n v="0.28000000000000003"/>
    <s v="3058.3523000514806"/>
    <x v="3"/>
    <x v="7"/>
    <x v="0"/>
  </r>
  <r>
    <s v="O008622"/>
    <x v="102"/>
    <s v="C0870"/>
    <x v="70"/>
    <n v="1"/>
    <n v="0.2"/>
    <n v="45709"/>
    <s v="36567.200000000004"/>
    <n v="0.22"/>
    <s v="7654.443776530981"/>
    <x v="4"/>
    <x v="2"/>
    <x v="0"/>
  </r>
  <r>
    <s v="O008623"/>
    <x v="211"/>
    <s v="C0547"/>
    <x v="48"/>
    <n v="4"/>
    <n v="0.1"/>
    <n v="19803"/>
    <n v="71290.8"/>
    <n v="0.16"/>
    <s v="9696.947704115915"/>
    <x v="1"/>
    <x v="4"/>
    <x v="1"/>
  </r>
  <r>
    <s v="O008624"/>
    <x v="318"/>
    <s v="C0438"/>
    <x v="76"/>
    <n v="1"/>
    <n v="0.05"/>
    <n v="2696"/>
    <n v="2561.1999999999998"/>
    <n v="0.31"/>
    <s v="698.9403062137824"/>
    <x v="2"/>
    <x v="6"/>
    <x v="0"/>
  </r>
  <r>
    <s v="O008625"/>
    <x v="103"/>
    <s v="C0555"/>
    <x v="0"/>
    <n v="2"/>
    <n v="0.15"/>
    <n v="17633"/>
    <n v="29976.1"/>
    <n v="0.19"/>
    <n v="6762.1466268111799"/>
    <x v="0"/>
    <x v="1"/>
    <x v="1"/>
  </r>
  <r>
    <s v="O008626"/>
    <x v="202"/>
    <s v="C0111"/>
    <x v="62"/>
    <n v="4"/>
    <n v="0.2"/>
    <n v="39150"/>
    <n v="125280"/>
    <n v="0.28000000000000003"/>
    <s v="34378.13864996959"/>
    <x v="3"/>
    <x v="4"/>
    <x v="0"/>
  </r>
  <r>
    <s v="O008627"/>
    <x v="88"/>
    <s v="C0527"/>
    <x v="5"/>
    <n v="2"/>
    <n v="0.1"/>
    <n v="7879"/>
    <n v="14182.2"/>
    <n v="0.16"/>
    <s v="2373.142862142706"/>
    <x v="1"/>
    <x v="7"/>
    <x v="2"/>
  </r>
  <r>
    <s v="O008628"/>
    <x v="267"/>
    <s v="C0177"/>
    <x v="10"/>
    <n v="4"/>
    <n v="0.15"/>
    <n v="9427"/>
    <n v="32051.8"/>
    <n v="0.22"/>
    <s v="7249.808262983736"/>
    <x v="4"/>
    <x v="2"/>
    <x v="0"/>
  </r>
  <r>
    <s v="O008629"/>
    <x v="264"/>
    <s v="C0674"/>
    <x v="10"/>
    <n v="4"/>
    <n v="0.1"/>
    <n v="9427"/>
    <s v="33937.200000000004"/>
    <n v="0.22"/>
    <s v="7594.549616950984"/>
    <x v="4"/>
    <x v="10"/>
    <x v="0"/>
  </r>
  <r>
    <s v="O008630"/>
    <x v="86"/>
    <s v="C0624"/>
    <x v="23"/>
    <n v="2"/>
    <n v="0.05"/>
    <n v="40034"/>
    <s v="76064.59999999999"/>
    <n v="0.28000000000000003"/>
    <s v="20428.734250243488"/>
    <x v="3"/>
    <x v="2"/>
    <x v="1"/>
  </r>
  <r>
    <s v="O008631"/>
    <x v="233"/>
    <s v="C0944"/>
    <x v="41"/>
    <n v="2"/>
    <n v="0"/>
    <n v="38513"/>
    <n v="77026"/>
    <n v="0.19"/>
    <s v="18726.288787626898"/>
    <x v="0"/>
    <x v="3"/>
    <x v="1"/>
  </r>
  <r>
    <s v="O008632"/>
    <x v="65"/>
    <s v="C0473"/>
    <x v="56"/>
    <n v="1"/>
    <n v="0"/>
    <n v="3506"/>
    <n v="3506"/>
    <n v="0.19"/>
    <s v="940.5589982634579"/>
    <x v="0"/>
    <x v="3"/>
    <x v="1"/>
  </r>
  <r>
    <s v="O008633"/>
    <x v="218"/>
    <s v="C0994"/>
    <x v="24"/>
    <n v="5"/>
    <n v="0"/>
    <n v="13614"/>
    <n v="68070"/>
    <n v="0.19"/>
    <s v="16382.848104164317"/>
    <x v="0"/>
    <x v="4"/>
    <x v="0"/>
  </r>
  <r>
    <s v="O008634"/>
    <x v="61"/>
    <s v="C0879"/>
    <x v="52"/>
    <n v="1"/>
    <n v="0.1"/>
    <n v="36003"/>
    <n v="32402.7"/>
    <n v="0.16"/>
    <s v="5208.753904244043"/>
    <x v="1"/>
    <x v="9"/>
    <x v="0"/>
  </r>
  <r>
    <s v="O008635"/>
    <x v="138"/>
    <s v="C1122"/>
    <x v="43"/>
    <n v="3"/>
    <n v="0"/>
    <n v="21121"/>
    <n v="63363"/>
    <n v="0.19"/>
    <s v="11933.649011788028"/>
    <x v="0"/>
    <x v="5"/>
    <x v="0"/>
  </r>
  <r>
    <s v="O008636"/>
    <x v="31"/>
    <s v="C0170"/>
    <x v="34"/>
    <n v="1"/>
    <n v="0.2"/>
    <n v="1533"/>
    <n v="1226.4000000000001"/>
    <n v="0.16"/>
    <s v="243.12952408472682"/>
    <x v="1"/>
    <x v="8"/>
    <x v="0"/>
  </r>
  <r>
    <s v="O008637"/>
    <x v="332"/>
    <s v="C1014"/>
    <x v="62"/>
    <n v="1"/>
    <n v="0.25"/>
    <n v="39150"/>
    <n v="29362.5"/>
    <n v="0.28000000000000003"/>
    <s v="7442.891763428275"/>
    <x v="3"/>
    <x v="1"/>
    <x v="2"/>
  </r>
  <r>
    <s v="O008638"/>
    <x v="75"/>
    <s v="C0056"/>
    <x v="18"/>
    <n v="1"/>
    <n v="0.1"/>
    <n v="11537"/>
    <s v="10383.300000000001"/>
    <n v="0.22"/>
    <s v="2905.8808276712853"/>
    <x v="4"/>
    <x v="6"/>
    <x v="1"/>
  </r>
  <r>
    <s v="O008639"/>
    <x v="298"/>
    <s v="C0325"/>
    <x v="64"/>
    <n v="2"/>
    <n v="0.1"/>
    <n v="16218"/>
    <n v="29192.400000000001"/>
    <n v="0.19"/>
    <s v="6355.179314954672"/>
    <x v="0"/>
    <x v="0"/>
    <x v="0"/>
  </r>
  <r>
    <s v="O008640"/>
    <x v="241"/>
    <s v="C0658"/>
    <x v="79"/>
    <n v="1"/>
    <n v="0.05"/>
    <n v="23117"/>
    <s v="21961.149999999998"/>
    <n v="0.19"/>
    <s v="3957.6055407044205"/>
    <x v="0"/>
    <x v="5"/>
    <x v="1"/>
  </r>
  <r>
    <s v="O008641"/>
    <x v="327"/>
    <s v="C0957"/>
    <x v="25"/>
    <n v="1"/>
    <n v="0.15"/>
    <n v="42988"/>
    <s v="36539.799999999996"/>
    <n v="0.19"/>
    <s v="7303.087896625539"/>
    <x v="0"/>
    <x v="3"/>
    <x v="1"/>
  </r>
  <r>
    <s v="O008642"/>
    <x v="112"/>
    <s v="C0260"/>
    <x v="40"/>
    <n v="1"/>
    <n v="0.1"/>
    <n v="13000"/>
    <n v="11700"/>
    <n v="0.19"/>
    <s v="2479.7090403818625"/>
    <x v="0"/>
    <x v="9"/>
    <x v="0"/>
  </r>
  <r>
    <s v="O008643"/>
    <x v="214"/>
    <s v="C0641"/>
    <x v="15"/>
    <n v="1"/>
    <n v="0.05"/>
    <n v="40809"/>
    <s v="38768.549999999996"/>
    <n v="0.19"/>
    <s v="6785.920118381824"/>
    <x v="0"/>
    <x v="9"/>
    <x v="2"/>
  </r>
  <r>
    <s v="O008644"/>
    <x v="244"/>
    <s v="C0562"/>
    <x v="76"/>
    <n v="2"/>
    <n v="0.05"/>
    <n v="2696"/>
    <n v="5122.3999999999996"/>
    <n v="0.31"/>
    <s v="1773.389259362182"/>
    <x v="2"/>
    <x v="6"/>
    <x v="0"/>
  </r>
  <r>
    <s v="O008645"/>
    <x v="101"/>
    <s v="C0340"/>
    <x v="54"/>
    <n v="1"/>
    <n v="0.15"/>
    <n v="31519"/>
    <s v="26791.149999999998"/>
    <n v="0.19"/>
    <s v="6283.837959639143"/>
    <x v="0"/>
    <x v="9"/>
    <x v="0"/>
  </r>
  <r>
    <s v="O008646"/>
    <x v="159"/>
    <s v="C0404"/>
    <x v="19"/>
    <n v="1"/>
    <n v="0.1"/>
    <n v="43459"/>
    <n v="39113.1"/>
    <n v="0.19"/>
    <s v="7071.947102056928"/>
    <x v="0"/>
    <x v="1"/>
    <x v="1"/>
  </r>
  <r>
    <s v="O008647"/>
    <x v="78"/>
    <s v="C0532"/>
    <x v="19"/>
    <n v="2"/>
    <n v="0.15"/>
    <n v="43459"/>
    <n v="73880.3"/>
    <n v="0.19"/>
    <s v="12807.314473764112"/>
    <x v="0"/>
    <x v="9"/>
    <x v="0"/>
  </r>
  <r>
    <s v="O008648"/>
    <x v="36"/>
    <s v="C1198"/>
    <x v="62"/>
    <n v="3"/>
    <n v="0.25"/>
    <n v="39150"/>
    <n v="88087.5"/>
    <n v="0.28000000000000003"/>
    <s v="24339.511430410512"/>
    <x v="3"/>
    <x v="2"/>
    <x v="2"/>
  </r>
  <r>
    <s v="O008649"/>
    <x v="336"/>
    <s v="C0795"/>
    <x v="50"/>
    <n v="2"/>
    <n v="0.15"/>
    <n v="44505"/>
    <n v="75658.5"/>
    <n v="0.19"/>
    <s v="11311.777640090922"/>
    <x v="0"/>
    <x v="5"/>
    <x v="1"/>
  </r>
  <r>
    <s v="O008650"/>
    <x v="270"/>
    <s v="C1184"/>
    <x v="5"/>
    <n v="5"/>
    <n v="0.05"/>
    <n v="7879"/>
    <n v="37425.25"/>
    <n v="0.16"/>
    <s v="3803.709573385557"/>
    <x v="1"/>
    <x v="6"/>
    <x v="0"/>
  </r>
  <r>
    <s v="O008651"/>
    <x v="258"/>
    <s v="C1034"/>
    <x v="14"/>
    <n v="1"/>
    <n v="0.15"/>
    <n v="24549"/>
    <s v="20866.649999999998"/>
    <n v="0.19"/>
    <s v="3648.236971319885"/>
    <x v="0"/>
    <x v="6"/>
    <x v="1"/>
  </r>
  <r>
    <s v="O008652"/>
    <x v="213"/>
    <s v="C0594"/>
    <x v="37"/>
    <n v="3"/>
    <n v="0.1"/>
    <n v="28530"/>
    <n v="77031"/>
    <n v="0.16"/>
    <s v="9736.842161799234"/>
    <x v="1"/>
    <x v="4"/>
    <x v="2"/>
  </r>
  <r>
    <s v="O008653"/>
    <x v="84"/>
    <s v="C0617"/>
    <x v="46"/>
    <n v="2"/>
    <n v="0.15"/>
    <n v="4101"/>
    <n v="6971.7"/>
    <n v="0.16"/>
    <s v="1547.544075441072"/>
    <x v="1"/>
    <x v="0"/>
    <x v="0"/>
  </r>
  <r>
    <s v="O008654"/>
    <x v="109"/>
    <s v="C0652"/>
    <x v="43"/>
    <n v="2"/>
    <n v="0.2"/>
    <n v="21121"/>
    <n v="33793.599999999999"/>
    <n v="0.19"/>
    <s v="5881.191403176804"/>
    <x v="0"/>
    <x v="6"/>
    <x v="0"/>
  </r>
  <r>
    <s v="O008655"/>
    <x v="40"/>
    <s v="C0714"/>
    <x v="65"/>
    <n v="2"/>
    <n v="0.05"/>
    <n v="34669"/>
    <s v="65871.09999999999"/>
    <n v="0.16"/>
    <s v="11590.003482931843"/>
    <x v="1"/>
    <x v="2"/>
    <x v="0"/>
  </r>
  <r>
    <s v="O008656"/>
    <x v="333"/>
    <s v="C0344"/>
    <x v="55"/>
    <n v="1"/>
    <n v="0.05"/>
    <n v="15711"/>
    <s v="14925.449999999999"/>
    <n v="0.19"/>
    <s v="2507.6655040965015"/>
    <x v="0"/>
    <x v="1"/>
    <x v="1"/>
  </r>
  <r>
    <s v="O008657"/>
    <x v="30"/>
    <s v="C0046"/>
    <x v="27"/>
    <n v="1"/>
    <n v="0.1"/>
    <n v="38016"/>
    <n v="34214.400000000001"/>
    <n v="0.16"/>
    <s v="7608.538012846711"/>
    <x v="1"/>
    <x v="0"/>
    <x v="0"/>
  </r>
  <r>
    <s v="O008658"/>
    <x v="143"/>
    <s v="C0904"/>
    <x v="40"/>
    <n v="2"/>
    <n v="0"/>
    <n v="13000"/>
    <n v="26000"/>
    <n v="0.19"/>
    <s v="4763.545833102209"/>
    <x v="0"/>
    <x v="1"/>
    <x v="0"/>
  </r>
  <r>
    <s v="O008659"/>
    <x v="120"/>
    <s v="C0055"/>
    <x v="37"/>
    <n v="1"/>
    <n v="0.15"/>
    <n v="28530"/>
    <n v="24250.5"/>
    <n v="0.16"/>
    <s v="2824.503862446424"/>
    <x v="1"/>
    <x v="1"/>
    <x v="0"/>
  </r>
  <r>
    <s v="O008660"/>
    <x v="26"/>
    <s v="C1102"/>
    <x v="77"/>
    <n v="2"/>
    <n v="0.15"/>
    <n v="39927"/>
    <n v="67875.899999999994"/>
    <n v="0.16"/>
    <s v="12452.437473288226"/>
    <x v="1"/>
    <x v="6"/>
    <x v="2"/>
  </r>
  <r>
    <s v="O008661"/>
    <x v="260"/>
    <s v="C0856"/>
    <x v="18"/>
    <n v="3"/>
    <n v="0.05"/>
    <n v="11537"/>
    <n v="32880.449999999997"/>
    <n v="0.22"/>
    <s v="7532.269947064755"/>
    <x v="4"/>
    <x v="7"/>
    <x v="0"/>
  </r>
  <r>
    <s v="O008662"/>
    <x v="12"/>
    <s v="C0660"/>
    <x v="60"/>
    <n v="1"/>
    <n v="0.1"/>
    <n v="11721"/>
    <n v="10548.9"/>
    <n v="0.16"/>
    <s v="2132.010323932914"/>
    <x v="1"/>
    <x v="1"/>
    <x v="2"/>
  </r>
  <r>
    <s v="O008663"/>
    <x v="164"/>
    <s v="C0111"/>
    <x v="52"/>
    <n v="1"/>
    <n v="0.1"/>
    <n v="36003"/>
    <n v="32402.7"/>
    <n v="0.16"/>
    <s v="5009.649632540177"/>
    <x v="1"/>
    <x v="4"/>
    <x v="0"/>
  </r>
  <r>
    <s v="O008664"/>
    <x v="310"/>
    <s v="C1039"/>
    <x v="15"/>
    <n v="1"/>
    <n v="0"/>
    <n v="40809"/>
    <n v="40809"/>
    <n v="0.19"/>
    <s v="7907.791980016804"/>
    <x v="0"/>
    <x v="4"/>
    <x v="2"/>
  </r>
  <r>
    <s v="O008665"/>
    <x v="360"/>
    <s v="C0078"/>
    <x v="31"/>
    <n v="1"/>
    <n v="0.15"/>
    <n v="657"/>
    <s v="558.4499999999999"/>
    <n v="0.22"/>
    <n v="93.395891654873907"/>
    <x v="4"/>
    <x v="1"/>
    <x v="1"/>
  </r>
  <r>
    <s v="O008666"/>
    <x v="254"/>
    <s v="C0501"/>
    <x v="60"/>
    <n v="1"/>
    <n v="0.1"/>
    <n v="11721"/>
    <n v="10548.9"/>
    <n v="0.16"/>
    <s v="1996.2953896093497"/>
    <x v="1"/>
    <x v="2"/>
    <x v="0"/>
  </r>
  <r>
    <s v="O008667"/>
    <x v="140"/>
    <s v="C0588"/>
    <x v="78"/>
    <n v="1"/>
    <n v="0.1"/>
    <n v="24310"/>
    <n v="21879"/>
    <n v="0.16"/>
    <s v="3548.663644659481"/>
    <x v="1"/>
    <x v="4"/>
    <x v="0"/>
  </r>
  <r>
    <s v="O008668"/>
    <x v="0"/>
    <s v="C0418"/>
    <x v="23"/>
    <n v="1"/>
    <n v="0.15"/>
    <n v="40034"/>
    <n v="34028.9"/>
    <n v="0.28000000000000003"/>
    <s v="9380.170624330542"/>
    <x v="3"/>
    <x v="2"/>
    <x v="1"/>
  </r>
  <r>
    <s v="O008669"/>
    <x v="2"/>
    <s v="C0275"/>
    <x v="4"/>
    <n v="1"/>
    <n v="0.15"/>
    <n v="49003"/>
    <s v="41652.549999999996"/>
    <n v="0.31"/>
    <s v="12578.02115796591"/>
    <x v="2"/>
    <x v="4"/>
    <x v="0"/>
  </r>
  <r>
    <s v="O008670"/>
    <x v="91"/>
    <s v="C1087"/>
    <x v="31"/>
    <n v="1"/>
    <n v="0"/>
    <n v="657"/>
    <n v="657"/>
    <n v="0.22"/>
    <s v="138.04899316000188"/>
    <x v="4"/>
    <x v="4"/>
    <x v="0"/>
  </r>
  <r>
    <s v="O008671"/>
    <x v="227"/>
    <s v="C0973"/>
    <x v="50"/>
    <n v="5"/>
    <n v="0.15"/>
    <n v="44505"/>
    <n v="189146.25"/>
    <n v="0.19"/>
    <s v="41558.40039590494"/>
    <x v="0"/>
    <x v="2"/>
    <x v="1"/>
  </r>
  <r>
    <s v="O008672"/>
    <x v="124"/>
    <s v="C0991"/>
    <x v="43"/>
    <n v="5"/>
    <n v="0.1"/>
    <n v="21121"/>
    <n v="95044.5"/>
    <n v="0.19"/>
    <s v="14979.429836333498"/>
    <x v="0"/>
    <x v="1"/>
    <x v="1"/>
  </r>
  <r>
    <s v="O008673"/>
    <x v="239"/>
    <s v="C1134"/>
    <x v="71"/>
    <n v="1"/>
    <n v="0.15"/>
    <n v="34213"/>
    <n v="29081.05"/>
    <n v="0.19"/>
    <s v="6282.154626751022"/>
    <x v="0"/>
    <x v="6"/>
    <x v="1"/>
  </r>
  <r>
    <s v="O008674"/>
    <x v="105"/>
    <s v="C0194"/>
    <x v="17"/>
    <n v="1"/>
    <n v="0.05"/>
    <n v="41116"/>
    <n v="39060.199999999997"/>
    <n v="0.19"/>
    <s v="5226.760196175386"/>
    <x v="0"/>
    <x v="7"/>
    <x v="0"/>
  </r>
  <r>
    <s v="O008675"/>
    <x v="146"/>
    <s v="C0855"/>
    <x v="1"/>
    <n v="2"/>
    <n v="0.05"/>
    <n v="10888"/>
    <n v="20687.2"/>
    <n v="0.19"/>
    <s v="2542.8804599007417"/>
    <x v="0"/>
    <x v="4"/>
    <x v="2"/>
  </r>
  <r>
    <s v="O008676"/>
    <x v="289"/>
    <s v="C0799"/>
    <x v="43"/>
    <n v="1"/>
    <n v="0.2"/>
    <n v="21121"/>
    <n v="16896.8"/>
    <n v="0.19"/>
    <s v="4044.6796907704947"/>
    <x v="0"/>
    <x v="3"/>
    <x v="0"/>
  </r>
  <r>
    <s v="O008677"/>
    <x v="263"/>
    <s v="C0301"/>
    <x v="22"/>
    <n v="2"/>
    <n v="0.1"/>
    <n v="10792"/>
    <s v="19425.600000000002"/>
    <n v="0.28000000000000003"/>
    <n v="4743.7152885621899"/>
    <x v="3"/>
    <x v="0"/>
    <x v="0"/>
  </r>
  <r>
    <s v="O008678"/>
    <x v="141"/>
    <s v="C0968"/>
    <x v="69"/>
    <n v="1"/>
    <n v="0.1"/>
    <n v="31802"/>
    <n v="28621.8"/>
    <n v="0.19"/>
    <s v="5544.122805375284"/>
    <x v="0"/>
    <x v="2"/>
    <x v="0"/>
  </r>
  <r>
    <s v="O008679"/>
    <x v="29"/>
    <s v="C0568"/>
    <x v="7"/>
    <n v="1"/>
    <n v="0.1"/>
    <n v="4623"/>
    <n v="4160.7"/>
    <n v="0.28000000000000003"/>
    <s v="1125.9679272600715"/>
    <x v="3"/>
    <x v="2"/>
    <x v="1"/>
  </r>
  <r>
    <s v="O008680"/>
    <x v="234"/>
    <s v="C0672"/>
    <x v="55"/>
    <n v="3"/>
    <n v="0.1"/>
    <n v="15711"/>
    <s v="42419.700000000004"/>
    <n v="0.19"/>
    <s v="8570.734121013991"/>
    <x v="0"/>
    <x v="10"/>
    <x v="1"/>
  </r>
  <r>
    <s v="O008681"/>
    <x v="144"/>
    <s v="C0149"/>
    <x v="46"/>
    <n v="3"/>
    <n v="0"/>
    <n v="4101"/>
    <n v="12303"/>
    <n v="0.16"/>
    <s v="1990.6127417081286"/>
    <x v="1"/>
    <x v="8"/>
    <x v="1"/>
  </r>
  <r>
    <s v="O008682"/>
    <x v="327"/>
    <s v="C0769"/>
    <x v="78"/>
    <n v="5"/>
    <n v="0.05"/>
    <n v="24310"/>
    <n v="115472.5"/>
    <n v="0.16"/>
    <s v="22690.96358828344"/>
    <x v="1"/>
    <x v="3"/>
    <x v="0"/>
  </r>
  <r>
    <s v="O008683"/>
    <x v="111"/>
    <s v="C0139"/>
    <x v="61"/>
    <n v="1"/>
    <n v="0"/>
    <n v="12154"/>
    <n v="12154"/>
    <n v="0.19"/>
    <s v="1701.2934956954625"/>
    <x v="0"/>
    <x v="4"/>
    <x v="0"/>
  </r>
  <r>
    <s v="O008684"/>
    <x v="5"/>
    <s v="C0861"/>
    <x v="39"/>
    <n v="4"/>
    <n v="0.1"/>
    <n v="46436"/>
    <n v="167169.60000000001"/>
    <n v="0.28000000000000003"/>
    <s v="50733.06305178042"/>
    <x v="3"/>
    <x v="4"/>
    <x v="1"/>
  </r>
  <r>
    <s v="O008685"/>
    <x v="35"/>
    <s v="C0292"/>
    <x v="56"/>
    <n v="2"/>
    <n v="0.2"/>
    <n v="3506"/>
    <n v="5609.6"/>
    <n v="0.19"/>
    <s v="1055.751281181269"/>
    <x v="0"/>
    <x v="4"/>
    <x v="2"/>
  </r>
  <r>
    <s v="O008686"/>
    <x v="341"/>
    <s v="C0335"/>
    <x v="41"/>
    <n v="2"/>
    <n v="0.1"/>
    <n v="38513"/>
    <s v="69323.40000000001"/>
    <n v="0.19"/>
    <n v="9453.6963440090294"/>
    <x v="0"/>
    <x v="3"/>
    <x v="2"/>
  </r>
  <r>
    <s v="O008687"/>
    <x v="258"/>
    <s v="C0699"/>
    <x v="38"/>
    <n v="4"/>
    <n v="0.15"/>
    <n v="19940"/>
    <n v="67796"/>
    <n v="0.16"/>
    <s v="9589.978804952187"/>
    <x v="1"/>
    <x v="4"/>
    <x v="0"/>
  </r>
  <r>
    <s v="O008688"/>
    <x v="324"/>
    <s v="C0307"/>
    <x v="18"/>
    <n v="4"/>
    <n v="0.05"/>
    <n v="11537"/>
    <n v="43840.6"/>
    <n v="0.22"/>
    <s v="7183.889854721897"/>
    <x v="4"/>
    <x v="4"/>
    <x v="0"/>
  </r>
  <r>
    <s v="O008689"/>
    <x v="160"/>
    <s v="C0925"/>
    <x v="61"/>
    <n v="3"/>
    <n v="0.2"/>
    <n v="12154"/>
    <s v="29169.600000000002"/>
    <n v="0.19"/>
    <s v="3833.9650869356174"/>
    <x v="0"/>
    <x v="2"/>
    <x v="0"/>
  </r>
  <r>
    <s v="O008690"/>
    <x v="337"/>
    <s v="C0981"/>
    <x v="46"/>
    <n v="1"/>
    <n v="0.1"/>
    <n v="4101"/>
    <n v="3690.9"/>
    <n v="0.16"/>
    <n v="534.13874565926005"/>
    <x v="1"/>
    <x v="6"/>
    <x v="1"/>
  </r>
  <r>
    <s v="O008691"/>
    <x v="83"/>
    <s v="C0898"/>
    <x v="64"/>
    <n v="2"/>
    <n v="0.05"/>
    <n v="16218"/>
    <s v="30814.199999999997"/>
    <n v="0.19"/>
    <s v="7134.159222686375"/>
    <x v="0"/>
    <x v="0"/>
    <x v="2"/>
  </r>
  <r>
    <s v="O008692"/>
    <x v="266"/>
    <s v="C0927"/>
    <x v="1"/>
    <n v="2"/>
    <n v="0.15"/>
    <n v="10888"/>
    <n v="18509.599999999999"/>
    <n v="0.19"/>
    <n v="3719.3520152616802"/>
    <x v="0"/>
    <x v="7"/>
    <x v="0"/>
  </r>
  <r>
    <s v="O008693"/>
    <x v="107"/>
    <s v="C0344"/>
    <x v="72"/>
    <n v="3"/>
    <n v="0.1"/>
    <n v="21109"/>
    <n v="56994.3"/>
    <n v="0.22"/>
    <s v="15130.746393202055"/>
    <x v="4"/>
    <x v="1"/>
    <x v="1"/>
  </r>
  <r>
    <s v="O008694"/>
    <x v="186"/>
    <s v="C0657"/>
    <x v="18"/>
    <n v="2"/>
    <n v="0.05"/>
    <n v="11537"/>
    <n v="21920.3"/>
    <n v="0.22"/>
    <n v="4880.7364854974803"/>
    <x v="4"/>
    <x v="1"/>
    <x v="0"/>
  </r>
  <r>
    <s v="O008695"/>
    <x v="321"/>
    <s v="C0261"/>
    <x v="75"/>
    <n v="1"/>
    <n v="0"/>
    <n v="27904"/>
    <n v="27904"/>
    <n v="0.22"/>
    <s v="7652.444885325954"/>
    <x v="4"/>
    <x v="2"/>
    <x v="2"/>
  </r>
  <r>
    <s v="O008696"/>
    <x v="101"/>
    <s v="C0169"/>
    <x v="51"/>
    <n v="1"/>
    <n v="0"/>
    <n v="23506"/>
    <n v="23506"/>
    <n v="0.31"/>
    <s v="8476.987989265273"/>
    <x v="2"/>
    <x v="6"/>
    <x v="0"/>
  </r>
  <r>
    <s v="O008697"/>
    <x v="288"/>
    <s v="C0660"/>
    <x v="54"/>
    <n v="1"/>
    <n v="0.15"/>
    <n v="31519"/>
    <s v="26791.149999999998"/>
    <n v="0.19"/>
    <n v="4199.5147521844301"/>
    <x v="0"/>
    <x v="1"/>
    <x v="2"/>
  </r>
  <r>
    <s v="O008698"/>
    <x v="136"/>
    <s v="C0200"/>
    <x v="67"/>
    <n v="4"/>
    <n v="0.2"/>
    <n v="35056"/>
    <s v="112179.20000000001"/>
    <n v="0.19"/>
    <s v="21592.81588647028"/>
    <x v="0"/>
    <x v="6"/>
    <x v="2"/>
  </r>
  <r>
    <s v="O008699"/>
    <x v="145"/>
    <s v="C0582"/>
    <x v="21"/>
    <n v="1"/>
    <n v="0"/>
    <n v="22075"/>
    <n v="22075"/>
    <n v="0.16"/>
    <s v="2973.8340259807005"/>
    <x v="1"/>
    <x v="7"/>
    <x v="0"/>
  </r>
  <r>
    <s v="O008700"/>
    <x v="100"/>
    <s v="C0566"/>
    <x v="57"/>
    <n v="2"/>
    <n v="0.1"/>
    <n v="23441"/>
    <n v="42193.8"/>
    <n v="0.19"/>
    <s v="7802.957226774092"/>
    <x v="0"/>
    <x v="8"/>
    <x v="0"/>
  </r>
  <r>
    <s v="O008701"/>
    <x v="202"/>
    <s v="C0395"/>
    <x v="65"/>
    <n v="3"/>
    <n v="0"/>
    <n v="34669"/>
    <n v="104007"/>
    <n v="0.16"/>
    <s v="22677.41882729181"/>
    <x v="1"/>
    <x v="9"/>
    <x v="0"/>
  </r>
  <r>
    <s v="O008702"/>
    <x v="159"/>
    <s v="C0351"/>
    <x v="43"/>
    <n v="2"/>
    <n v="0.05"/>
    <n v="21121"/>
    <n v="40129.9"/>
    <n v="0.19"/>
    <s v="6723.505609699084"/>
    <x v="0"/>
    <x v="9"/>
    <x v="2"/>
  </r>
  <r>
    <s v="O008703"/>
    <x v="325"/>
    <s v="C0028"/>
    <x v="18"/>
    <n v="3"/>
    <n v="0.1"/>
    <n v="11537"/>
    <n v="31149.9"/>
    <n v="0.22"/>
    <s v="5559.772772286667"/>
    <x v="4"/>
    <x v="10"/>
    <x v="0"/>
  </r>
  <r>
    <s v="O008704"/>
    <x v="22"/>
    <s v="C0632"/>
    <x v="68"/>
    <n v="3"/>
    <n v="0.15"/>
    <n v="35424"/>
    <n v="90331.199999999997"/>
    <n v="0.19"/>
    <s v="13621.936821027755"/>
    <x v="0"/>
    <x v="5"/>
    <x v="1"/>
  </r>
  <r>
    <s v="O008705"/>
    <x v="37"/>
    <s v="C1157"/>
    <x v="67"/>
    <n v="1"/>
    <n v="0"/>
    <n v="35056"/>
    <n v="35056"/>
    <n v="0.19"/>
    <s v="6175.417111986788"/>
    <x v="0"/>
    <x v="1"/>
    <x v="0"/>
  </r>
  <r>
    <s v="O008706"/>
    <x v="342"/>
    <s v="C0380"/>
    <x v="68"/>
    <n v="1"/>
    <n v="0.15"/>
    <n v="35424"/>
    <s v="30110.399999999998"/>
    <n v="0.19"/>
    <s v="9668.096334711518"/>
    <x v="0"/>
    <x v="3"/>
    <x v="0"/>
  </r>
  <r>
    <s v="O008707"/>
    <x v="129"/>
    <s v="C0528"/>
    <x v="37"/>
    <n v="2"/>
    <n v="0.05"/>
    <n v="28530"/>
    <n v="54207"/>
    <n v="0.16"/>
    <s v="11467.424755395818"/>
    <x v="1"/>
    <x v="3"/>
    <x v="0"/>
  </r>
  <r>
    <s v="O008708"/>
    <x v="332"/>
    <s v="C0903"/>
    <x v="44"/>
    <n v="2"/>
    <n v="0.15"/>
    <n v="35247"/>
    <n v="59919.9"/>
    <n v="0.16"/>
    <s v="3562.040927803322"/>
    <x v="1"/>
    <x v="6"/>
    <x v="2"/>
  </r>
  <r>
    <s v="O008709"/>
    <x v="197"/>
    <s v="C0807"/>
    <x v="60"/>
    <n v="2"/>
    <n v="0.1"/>
    <n v="11721"/>
    <n v="21097.8"/>
    <n v="0.16"/>
    <s v="3349.209002626678"/>
    <x v="1"/>
    <x v="5"/>
    <x v="0"/>
  </r>
  <r>
    <s v="O008710"/>
    <x v="176"/>
    <s v="C0227"/>
    <x v="7"/>
    <n v="2"/>
    <n v="0.05"/>
    <n v="4623"/>
    <s v="8783.699999999999"/>
    <n v="0.28000000000000003"/>
    <s v="2266.075466446974"/>
    <x v="3"/>
    <x v="3"/>
    <x v="1"/>
  </r>
  <r>
    <s v="O008711"/>
    <x v="252"/>
    <s v="C0027"/>
    <x v="60"/>
    <n v="1"/>
    <n v="0.15"/>
    <n v="11721"/>
    <n v="9962.85"/>
    <n v="0.16"/>
    <s v="1937.9864748906423"/>
    <x v="1"/>
    <x v="4"/>
    <x v="1"/>
  </r>
  <r>
    <s v="O008712"/>
    <x v="362"/>
    <s v="C1141"/>
    <x v="67"/>
    <n v="1"/>
    <n v="0.05"/>
    <n v="35056"/>
    <n v="33303.199999999997"/>
    <n v="0.19"/>
    <s v="4953.347651451124"/>
    <x v="0"/>
    <x v="1"/>
    <x v="2"/>
  </r>
  <r>
    <s v="O008713"/>
    <x v="113"/>
    <s v="C0089"/>
    <x v="76"/>
    <n v="1"/>
    <n v="0.05"/>
    <n v="2696"/>
    <n v="2561.1999999999998"/>
    <n v="0.31"/>
    <s v="701.0636349565061"/>
    <x v="2"/>
    <x v="7"/>
    <x v="0"/>
  </r>
  <r>
    <s v="O008714"/>
    <x v="332"/>
    <s v="C0619"/>
    <x v="74"/>
    <n v="1"/>
    <n v="0"/>
    <n v="5121"/>
    <n v="5121"/>
    <n v="0.28000000000000003"/>
    <s v="1331.4496640787881"/>
    <x v="3"/>
    <x v="5"/>
    <x v="1"/>
  </r>
  <r>
    <s v="O008715"/>
    <x v="224"/>
    <s v="C0122"/>
    <x v="46"/>
    <n v="2"/>
    <n v="0.1"/>
    <n v="4101"/>
    <n v="7381.8"/>
    <n v="0.16"/>
    <s v="1002.3766696161573"/>
    <x v="1"/>
    <x v="10"/>
    <x v="0"/>
  </r>
  <r>
    <s v="O008716"/>
    <x v="275"/>
    <s v="C0866"/>
    <x v="43"/>
    <n v="2"/>
    <n v="0"/>
    <n v="21121"/>
    <n v="42242"/>
    <n v="0.19"/>
    <s v="8989.269236101216"/>
    <x v="0"/>
    <x v="4"/>
    <x v="2"/>
  </r>
  <r>
    <s v="O008717"/>
    <x v="9"/>
    <s v="C0033"/>
    <x v="75"/>
    <n v="1"/>
    <n v="0.1"/>
    <n v="27904"/>
    <s v="25113.600000000002"/>
    <n v="0.22"/>
    <s v="5230.929581292797"/>
    <x v="4"/>
    <x v="4"/>
    <x v="0"/>
  </r>
  <r>
    <s v="O008718"/>
    <x v="0"/>
    <s v="C0603"/>
    <x v="72"/>
    <n v="3"/>
    <n v="0"/>
    <n v="21109"/>
    <n v="63327"/>
    <n v="0.22"/>
    <s v="16155.582358394311"/>
    <x v="4"/>
    <x v="8"/>
    <x v="0"/>
  </r>
  <r>
    <s v="O008719"/>
    <x v="120"/>
    <s v="C0696"/>
    <x v="14"/>
    <n v="1"/>
    <n v="0"/>
    <n v="24549"/>
    <n v="24549"/>
    <n v="0.19"/>
    <s v="3968.050615672448"/>
    <x v="0"/>
    <x v="4"/>
    <x v="1"/>
  </r>
  <r>
    <s v="O008720"/>
    <x v="238"/>
    <s v="C0888"/>
    <x v="17"/>
    <n v="4"/>
    <n v="0.2"/>
    <n v="41116"/>
    <n v="131571.20000000001"/>
    <n v="0.19"/>
    <s v="28985.34013174896"/>
    <x v="0"/>
    <x v="7"/>
    <x v="1"/>
  </r>
  <r>
    <s v="O008721"/>
    <x v="234"/>
    <s v="C0525"/>
    <x v="77"/>
    <n v="1"/>
    <n v="0.15"/>
    <n v="39927"/>
    <n v="33937.949999999997"/>
    <n v="0.16"/>
    <s v="4055.6963570150965"/>
    <x v="1"/>
    <x v="5"/>
    <x v="0"/>
  </r>
  <r>
    <s v="O008722"/>
    <x v="147"/>
    <s v="C1048"/>
    <x v="29"/>
    <n v="1"/>
    <n v="0.05"/>
    <n v="32777"/>
    <s v="31138.149999999998"/>
    <n v="0.19"/>
    <s v="6586.228695898637"/>
    <x v="0"/>
    <x v="2"/>
    <x v="0"/>
  </r>
  <r>
    <s v="O008723"/>
    <x v="173"/>
    <s v="C0034"/>
    <x v="63"/>
    <n v="3"/>
    <n v="0.15"/>
    <n v="9199"/>
    <n v="23457.45"/>
    <n v="0.16"/>
    <s v="3342.7809536881764"/>
    <x v="1"/>
    <x v="9"/>
    <x v="0"/>
  </r>
  <r>
    <s v="O008724"/>
    <x v="233"/>
    <s v="C0247"/>
    <x v="60"/>
    <n v="2"/>
    <n v="0.15"/>
    <n v="11721"/>
    <n v="19925.7"/>
    <n v="0.16"/>
    <s v="3809.938090681779"/>
    <x v="1"/>
    <x v="2"/>
    <x v="0"/>
  </r>
  <r>
    <s v="O008725"/>
    <x v="196"/>
    <s v="C1043"/>
    <x v="63"/>
    <n v="1"/>
    <n v="0"/>
    <n v="9199"/>
    <n v="9199"/>
    <n v="0.16"/>
    <s v="685.9491020738018"/>
    <x v="1"/>
    <x v="4"/>
    <x v="1"/>
  </r>
  <r>
    <s v="O008726"/>
    <x v="162"/>
    <s v="C1054"/>
    <x v="70"/>
    <n v="1"/>
    <n v="0.05"/>
    <n v="45709"/>
    <s v="43423.549999999996"/>
    <n v="0.22"/>
    <s v="8362.769335525056"/>
    <x v="4"/>
    <x v="7"/>
    <x v="2"/>
  </r>
  <r>
    <s v="O008727"/>
    <x v="298"/>
    <s v="C0049"/>
    <x v="71"/>
    <n v="1"/>
    <n v="0.2"/>
    <n v="34213"/>
    <n v="27370.400000000001"/>
    <n v="0.19"/>
    <s v="6319.5892916787325"/>
    <x v="0"/>
    <x v="8"/>
    <x v="0"/>
  </r>
  <r>
    <s v="O008728"/>
    <x v="349"/>
    <s v="C0912"/>
    <x v="3"/>
    <n v="1"/>
    <n v="0.15"/>
    <n v="48370"/>
    <n v="41114.5"/>
    <n v="0.16"/>
    <s v="6287.865905477586"/>
    <x v="1"/>
    <x v="1"/>
    <x v="0"/>
  </r>
  <r>
    <s v="O008729"/>
    <x v="13"/>
    <s v="C0180"/>
    <x v="68"/>
    <n v="1"/>
    <n v="0.15"/>
    <n v="35424"/>
    <s v="30110.399999999998"/>
    <n v="0.19"/>
    <s v="3928.0820257587925"/>
    <x v="0"/>
    <x v="3"/>
    <x v="0"/>
  </r>
  <r>
    <s v="O008730"/>
    <x v="87"/>
    <s v="C0738"/>
    <x v="13"/>
    <n v="2"/>
    <n v="0"/>
    <n v="41060"/>
    <n v="73908"/>
    <n v="0.28000000000000003"/>
    <s v="18865.41786589958"/>
    <x v="3"/>
    <x v="2"/>
    <x v="0"/>
  </r>
  <r>
    <s v="O008731"/>
    <x v="265"/>
    <s v="C0590"/>
    <x v="67"/>
    <n v="4"/>
    <n v="0.15"/>
    <n v="35056"/>
    <n v="119190.39999999999"/>
    <n v="0.19"/>
    <s v="24246.361881142082"/>
    <x v="0"/>
    <x v="7"/>
    <x v="0"/>
  </r>
  <r>
    <s v="O008732"/>
    <x v="357"/>
    <s v="C0496"/>
    <x v="9"/>
    <n v="3"/>
    <n v="0.1"/>
    <n v="11380"/>
    <n v="30726"/>
    <n v="0.28000000000000003"/>
    <s v="7731.217118845535"/>
    <x v="3"/>
    <x v="1"/>
    <x v="0"/>
  </r>
  <r>
    <s v="O008733"/>
    <x v="230"/>
    <s v="C0431"/>
    <x v="20"/>
    <n v="1"/>
    <n v="0.15"/>
    <n v="40096"/>
    <n v="34081.599999999999"/>
    <n v="0.22"/>
    <n v="8882.9204756838499"/>
    <x v="4"/>
    <x v="6"/>
    <x v="0"/>
  </r>
  <r>
    <s v="O008734"/>
    <x v="220"/>
    <s v="C1059"/>
    <x v="18"/>
    <n v="4"/>
    <n v="0.15"/>
    <n v="11537"/>
    <s v="39225.799999999996"/>
    <n v="0.22"/>
    <s v="10119.414120164509"/>
    <x v="4"/>
    <x v="10"/>
    <x v="1"/>
  </r>
  <r>
    <s v="O008735"/>
    <x v="174"/>
    <s v="C0364"/>
    <x v="58"/>
    <n v="2"/>
    <n v="0"/>
    <n v="34314"/>
    <n v="68628"/>
    <n v="0.16"/>
    <s v="12584.316669563985"/>
    <x v="1"/>
    <x v="10"/>
    <x v="0"/>
  </r>
  <r>
    <s v="O008736"/>
    <x v="76"/>
    <s v="C0310"/>
    <x v="33"/>
    <n v="1"/>
    <n v="0.15"/>
    <n v="5109"/>
    <n v="4342.6499999999996"/>
    <n v="0.19"/>
    <s v="981.7837670938515"/>
    <x v="0"/>
    <x v="9"/>
    <x v="0"/>
  </r>
  <r>
    <s v="O008737"/>
    <x v="319"/>
    <s v="C0982"/>
    <x v="16"/>
    <n v="3"/>
    <n v="0.1"/>
    <n v="28518"/>
    <n v="76998.600000000006"/>
    <n v="0.31"/>
    <s v="22481.179718858224"/>
    <x v="2"/>
    <x v="8"/>
    <x v="0"/>
  </r>
  <r>
    <s v="O008738"/>
    <x v="42"/>
    <s v="C1176"/>
    <x v="10"/>
    <n v="1"/>
    <n v="0"/>
    <n v="9427"/>
    <n v="9427"/>
    <n v="0.22"/>
    <s v="2564.6088879322647"/>
    <x v="4"/>
    <x v="2"/>
    <x v="2"/>
  </r>
  <r>
    <s v="O008739"/>
    <x v="214"/>
    <s v="C0227"/>
    <x v="5"/>
    <n v="1"/>
    <n v="0.1"/>
    <n v="7879"/>
    <n v="7091.1"/>
    <n v="0.16"/>
    <s v="1401.5351518322434"/>
    <x v="1"/>
    <x v="3"/>
    <x v="1"/>
  </r>
  <r>
    <s v="O008740"/>
    <x v="351"/>
    <s v="C0010"/>
    <x v="38"/>
    <n v="1"/>
    <n v="0.2"/>
    <n v="19940"/>
    <n v="15952"/>
    <n v="0.16"/>
    <s v="2480.3652089285392"/>
    <x v="1"/>
    <x v="9"/>
    <x v="0"/>
  </r>
  <r>
    <s v="O008741"/>
    <x v="47"/>
    <s v="C0048"/>
    <x v="4"/>
    <n v="2"/>
    <n v="0.25"/>
    <n v="49003"/>
    <n v="73504.5"/>
    <n v="0.31"/>
    <s v="18602.090574922266"/>
    <x v="2"/>
    <x v="5"/>
    <x v="1"/>
  </r>
  <r>
    <s v="O008742"/>
    <x v="60"/>
    <s v="C0204"/>
    <x v="38"/>
    <n v="1"/>
    <n v="0.15"/>
    <n v="19940"/>
    <n v="16949"/>
    <n v="0.16"/>
    <s v="1307.8539183738433"/>
    <x v="1"/>
    <x v="1"/>
    <x v="0"/>
  </r>
  <r>
    <s v="O008743"/>
    <x v="330"/>
    <s v="C0989"/>
    <x v="23"/>
    <n v="3"/>
    <n v="0"/>
    <n v="40034"/>
    <n v="120102"/>
    <n v="0.28000000000000003"/>
    <s v="37788.70895387056"/>
    <x v="3"/>
    <x v="7"/>
    <x v="1"/>
  </r>
  <r>
    <s v="O008744"/>
    <x v="259"/>
    <s v="C0894"/>
    <x v="33"/>
    <n v="2"/>
    <n v="0.05"/>
    <n v="5109"/>
    <n v="9707.1"/>
    <n v="0.19"/>
    <s v="1296.992367939932"/>
    <x v="0"/>
    <x v="9"/>
    <x v="0"/>
  </r>
  <r>
    <s v="O008745"/>
    <x v="79"/>
    <s v="C0157"/>
    <x v="38"/>
    <n v="2"/>
    <n v="0.05"/>
    <n v="19940"/>
    <n v="37886"/>
    <n v="0.16"/>
    <n v="4840.1043016672002"/>
    <x v="1"/>
    <x v="2"/>
    <x v="0"/>
  </r>
  <r>
    <s v="O008746"/>
    <x v="74"/>
    <s v="C0855"/>
    <x v="21"/>
    <n v="1"/>
    <n v="0.15"/>
    <n v="22075"/>
    <n v="18763.75"/>
    <n v="0.16"/>
    <s v="3315.5144387906485"/>
    <x v="1"/>
    <x v="4"/>
    <x v="2"/>
  </r>
  <r>
    <s v="O008747"/>
    <x v="220"/>
    <s v="C0026"/>
    <x v="45"/>
    <n v="3"/>
    <n v="0.15"/>
    <n v="14854"/>
    <n v="37877.699999999997"/>
    <n v="0.22"/>
    <n v="6609.97456194801"/>
    <x v="4"/>
    <x v="5"/>
    <x v="0"/>
  </r>
  <r>
    <s v="O008748"/>
    <x v="91"/>
    <s v="C0421"/>
    <x v="40"/>
    <n v="2"/>
    <n v="0.2"/>
    <n v="13000"/>
    <n v="20800"/>
    <n v="0.19"/>
    <s v="5724.195869112012"/>
    <x v="0"/>
    <x v="10"/>
    <x v="0"/>
  </r>
  <r>
    <s v="O008749"/>
    <x v="151"/>
    <s v="C0761"/>
    <x v="59"/>
    <n v="2"/>
    <n v="0.2"/>
    <n v="32335"/>
    <n v="51736"/>
    <n v="0.31"/>
    <s v="16468.122497117936"/>
    <x v="2"/>
    <x v="5"/>
    <x v="1"/>
  </r>
  <r>
    <s v="O008750"/>
    <x v="182"/>
    <s v="C0774"/>
    <x v="32"/>
    <n v="3"/>
    <n v="0"/>
    <n v="3648"/>
    <n v="10944"/>
    <n v="0.22"/>
    <s v="2973.8487398168404"/>
    <x v="4"/>
    <x v="1"/>
    <x v="0"/>
  </r>
  <r>
    <s v="O008751"/>
    <x v="23"/>
    <s v="C0264"/>
    <x v="40"/>
    <n v="1"/>
    <n v="0"/>
    <n v="13000"/>
    <n v="13000"/>
    <n v="0.19"/>
    <s v="2944.3771161379227"/>
    <x v="0"/>
    <x v="0"/>
    <x v="1"/>
  </r>
  <r>
    <s v="O008752"/>
    <x v="173"/>
    <s v="C0588"/>
    <x v="40"/>
    <n v="1"/>
    <n v="0.2"/>
    <n v="13000"/>
    <n v="10400"/>
    <n v="0.19"/>
    <s v="1052.1801799116001"/>
    <x v="0"/>
    <x v="4"/>
    <x v="0"/>
  </r>
  <r>
    <s v="O008753"/>
    <x v="97"/>
    <s v="C0958"/>
    <x v="2"/>
    <n v="2"/>
    <n v="0.2"/>
    <n v="30563"/>
    <n v="48900.800000000003"/>
    <n v="0.19"/>
    <s v="10565.30775446232"/>
    <x v="0"/>
    <x v="8"/>
    <x v="0"/>
  </r>
  <r>
    <s v="O008754"/>
    <x v="137"/>
    <s v="C0470"/>
    <x v="73"/>
    <n v="2"/>
    <n v="0.1"/>
    <n v="35516"/>
    <n v="63928.800000000003"/>
    <n v="0.19"/>
    <s v="12110.36737274585"/>
    <x v="0"/>
    <x v="5"/>
    <x v="0"/>
  </r>
  <r>
    <s v="O008755"/>
    <x v="316"/>
    <s v="C0254"/>
    <x v="35"/>
    <n v="1"/>
    <n v="0.1"/>
    <n v="24562"/>
    <n v="22105.8"/>
    <n v="0.22"/>
    <s v="4814.9437509347945"/>
    <x v="4"/>
    <x v="10"/>
    <x v="0"/>
  </r>
  <r>
    <s v="O008756"/>
    <x v="122"/>
    <s v="C1171"/>
    <x v="7"/>
    <n v="1"/>
    <n v="0.1"/>
    <n v="4623"/>
    <n v="4160.7"/>
    <n v="0.28000000000000003"/>
    <s v="1161.2972011811628"/>
    <x v="3"/>
    <x v="2"/>
    <x v="0"/>
  </r>
  <r>
    <s v="O008757"/>
    <x v="100"/>
    <s v="C0740"/>
    <x v="48"/>
    <n v="1"/>
    <n v="0.1"/>
    <n v="19803"/>
    <n v="17822.7"/>
    <n v="0.16"/>
    <s v="3509.5569715451998"/>
    <x v="1"/>
    <x v="7"/>
    <x v="0"/>
  </r>
  <r>
    <s v="O008758"/>
    <x v="301"/>
    <s v="C0118"/>
    <x v="63"/>
    <n v="5"/>
    <n v="0.05"/>
    <n v="9199"/>
    <n v="43695.25"/>
    <n v="0.16"/>
    <n v="9507.5589214061602"/>
    <x v="1"/>
    <x v="6"/>
    <x v="1"/>
  </r>
  <r>
    <s v="O008759"/>
    <x v="318"/>
    <s v="C1189"/>
    <x v="75"/>
    <n v="1"/>
    <n v="0.1"/>
    <n v="27904"/>
    <s v="25113.600000000002"/>
    <n v="0.22"/>
    <s v="4477.145774748824"/>
    <x v="4"/>
    <x v="1"/>
    <x v="0"/>
  </r>
  <r>
    <s v="O008760"/>
    <x v="324"/>
    <s v="C0550"/>
    <x v="72"/>
    <n v="1"/>
    <n v="0.1"/>
    <n v="21109"/>
    <s v="18998.100000000002"/>
    <n v="0.22"/>
    <s v="4230.983139222189"/>
    <x v="4"/>
    <x v="9"/>
    <x v="2"/>
  </r>
  <r>
    <s v="O008761"/>
    <x v="271"/>
    <s v="C0911"/>
    <x v="70"/>
    <n v="3"/>
    <n v="0.05"/>
    <n v="45709"/>
    <n v="130270.65"/>
    <n v="0.22"/>
    <s v="35051.57802358673"/>
    <x v="4"/>
    <x v="6"/>
    <x v="0"/>
  </r>
  <r>
    <s v="O008762"/>
    <x v="309"/>
    <s v="C0870"/>
    <x v="77"/>
    <n v="2"/>
    <n v="0.25"/>
    <n v="39927"/>
    <n v="59890.5"/>
    <n v="0.16"/>
    <s v="9147.711097525966"/>
    <x v="1"/>
    <x v="2"/>
    <x v="0"/>
  </r>
  <r>
    <s v="O008763"/>
    <x v="220"/>
    <s v="C0808"/>
    <x v="24"/>
    <n v="2"/>
    <n v="0.05"/>
    <n v="13614"/>
    <n v="25866.6"/>
    <n v="0.19"/>
    <s v="5098.418956259238"/>
    <x v="0"/>
    <x v="8"/>
    <x v="0"/>
  </r>
  <r>
    <s v="O008764"/>
    <x v="93"/>
    <s v="C0821"/>
    <x v="32"/>
    <n v="2"/>
    <n v="0.1"/>
    <n v="3648"/>
    <s v="6566.400000000001"/>
    <n v="0.22"/>
    <s v="1494.5453894831417"/>
    <x v="4"/>
    <x v="1"/>
    <x v="1"/>
  </r>
  <r>
    <s v="O008765"/>
    <x v="353"/>
    <s v="C0564"/>
    <x v="35"/>
    <n v="2"/>
    <n v="0.1"/>
    <n v="24562"/>
    <n v="44211.6"/>
    <n v="0.22"/>
    <s v="12998.960472604866"/>
    <x v="4"/>
    <x v="1"/>
    <x v="1"/>
  </r>
  <r>
    <s v="O008766"/>
    <x v="173"/>
    <s v="C1153"/>
    <x v="62"/>
    <n v="2"/>
    <n v="0.1"/>
    <n v="39150"/>
    <n v="70470"/>
    <n v="0.28000000000000003"/>
    <s v="21577.391467734495"/>
    <x v="3"/>
    <x v="9"/>
    <x v="0"/>
  </r>
  <r>
    <s v="O008767"/>
    <x v="136"/>
    <s v="C0414"/>
    <x v="44"/>
    <n v="1"/>
    <n v="0.05"/>
    <n v="35247"/>
    <n v="33484.65"/>
    <n v="0.16"/>
    <s v="7784.2338272904035"/>
    <x v="1"/>
    <x v="6"/>
    <x v="1"/>
  </r>
  <r>
    <s v="O008768"/>
    <x v="7"/>
    <s v="C0880"/>
    <x v="78"/>
    <n v="3"/>
    <n v="0.1"/>
    <n v="24310"/>
    <n v="65637"/>
    <n v="0.16"/>
    <s v="14507.478797394604"/>
    <x v="1"/>
    <x v="0"/>
    <x v="0"/>
  </r>
  <r>
    <s v="O008769"/>
    <x v="186"/>
    <s v="C0993"/>
    <x v="38"/>
    <n v="1"/>
    <n v="0"/>
    <n v="19940"/>
    <n v="19940"/>
    <n v="0.16"/>
    <s v="3031.947641954061"/>
    <x v="1"/>
    <x v="8"/>
    <x v="0"/>
  </r>
  <r>
    <s v="O008770"/>
    <x v="100"/>
    <s v="C0001"/>
    <x v="10"/>
    <n v="1"/>
    <n v="0.1"/>
    <n v="9427"/>
    <s v="8484.300000000001"/>
    <n v="0.22"/>
    <s v="1955.8631690348564"/>
    <x v="4"/>
    <x v="3"/>
    <x v="0"/>
  </r>
  <r>
    <s v="O008771"/>
    <x v="356"/>
    <s v="C0167"/>
    <x v="12"/>
    <n v="1"/>
    <n v="0.05"/>
    <n v="5299"/>
    <n v="5034.05"/>
    <n v="0.16"/>
    <s v="1167.0208541068278"/>
    <x v="1"/>
    <x v="10"/>
    <x v="0"/>
  </r>
  <r>
    <s v="O008772"/>
    <x v="267"/>
    <s v="C0016"/>
    <x v="66"/>
    <n v="3"/>
    <n v="0"/>
    <n v="17932"/>
    <n v="53796"/>
    <n v="0.16"/>
    <s v="6457.644438186912"/>
    <x v="1"/>
    <x v="7"/>
    <x v="0"/>
  </r>
  <r>
    <s v="O008773"/>
    <x v="147"/>
    <s v="C0657"/>
    <x v="36"/>
    <n v="2"/>
    <n v="0.2"/>
    <n v="29812"/>
    <s v="47699.200000000004"/>
    <n v="0.28000000000000003"/>
    <s v="14626.431790471013"/>
    <x v="3"/>
    <x v="1"/>
    <x v="0"/>
  </r>
  <r>
    <s v="O008774"/>
    <x v="40"/>
    <s v="C0112"/>
    <x v="40"/>
    <n v="3"/>
    <n v="0.15"/>
    <n v="13000"/>
    <n v="33150"/>
    <n v="0.19"/>
    <s v="7193.255772133258"/>
    <x v="0"/>
    <x v="7"/>
    <x v="0"/>
  </r>
  <r>
    <s v="O008775"/>
    <x v="215"/>
    <s v="C1126"/>
    <x v="28"/>
    <n v="2"/>
    <n v="0"/>
    <n v="14233"/>
    <n v="28466"/>
    <n v="0.22"/>
    <s v="5987.1387995901705"/>
    <x v="4"/>
    <x v="3"/>
    <x v="0"/>
  </r>
  <r>
    <s v="O008776"/>
    <x v="269"/>
    <s v="C0594"/>
    <x v="2"/>
    <n v="1"/>
    <n v="0.25"/>
    <n v="30563"/>
    <n v="22922.25"/>
    <n v="0.19"/>
    <s v="4050.0189273060014"/>
    <x v="0"/>
    <x v="4"/>
    <x v="2"/>
  </r>
  <r>
    <s v="O008777"/>
    <x v="89"/>
    <s v="C0507"/>
    <x v="39"/>
    <n v="1"/>
    <n v="0.05"/>
    <n v="46436"/>
    <n v="44114.2"/>
    <n v="0.28000000000000003"/>
    <s v="11976.461294831586"/>
    <x v="3"/>
    <x v="3"/>
    <x v="1"/>
  </r>
  <r>
    <s v="O008778"/>
    <x v="162"/>
    <s v="C0671"/>
    <x v="67"/>
    <n v="2"/>
    <n v="0.05"/>
    <n v="35056"/>
    <n v="66606.399999999994"/>
    <n v="0.19"/>
    <s v="14292.777011104023"/>
    <x v="0"/>
    <x v="1"/>
    <x v="0"/>
  </r>
  <r>
    <s v="O008779"/>
    <x v="302"/>
    <s v="C1064"/>
    <x v="16"/>
    <n v="1"/>
    <n v="0"/>
    <n v="28518"/>
    <n v="28518"/>
    <n v="0.31"/>
    <s v="10310.78994791154"/>
    <x v="2"/>
    <x v="4"/>
    <x v="1"/>
  </r>
  <r>
    <s v="O008780"/>
    <x v="306"/>
    <s v="C0759"/>
    <x v="56"/>
    <n v="1"/>
    <n v="0.15"/>
    <n v="3506"/>
    <n v="2980.1"/>
    <n v="0.19"/>
    <s v="643.3007614511425"/>
    <x v="0"/>
    <x v="1"/>
    <x v="0"/>
  </r>
  <r>
    <s v="O008781"/>
    <x v="124"/>
    <s v="C0497"/>
    <x v="35"/>
    <n v="3"/>
    <n v="0.1"/>
    <n v="24562"/>
    <s v="66317.40000000001"/>
    <n v="0.22"/>
    <s v="11670.407125290536"/>
    <x v="4"/>
    <x v="8"/>
    <x v="0"/>
  </r>
  <r>
    <s v="O008782"/>
    <x v="36"/>
    <s v="C0965"/>
    <x v="3"/>
    <n v="3"/>
    <n v="0"/>
    <n v="48370"/>
    <n v="145110"/>
    <n v="0.16"/>
    <s v="30865.607492306517"/>
    <x v="1"/>
    <x v="4"/>
    <x v="1"/>
  </r>
  <r>
    <s v="O008783"/>
    <x v="162"/>
    <s v="C0281"/>
    <x v="34"/>
    <n v="1"/>
    <n v="0"/>
    <n v="1533"/>
    <n v="1533"/>
    <n v="0.16"/>
    <s v="309.2865174771963"/>
    <x v="1"/>
    <x v="3"/>
    <x v="0"/>
  </r>
  <r>
    <s v="O008784"/>
    <x v="286"/>
    <s v="C0351"/>
    <x v="7"/>
    <n v="3"/>
    <n v="0.1"/>
    <n v="4623"/>
    <n v="12482.1"/>
    <n v="0.28000000000000003"/>
    <s v="3387.691196370959"/>
    <x v="3"/>
    <x v="9"/>
    <x v="2"/>
  </r>
  <r>
    <s v="O008785"/>
    <x v="194"/>
    <s v="C0334"/>
    <x v="3"/>
    <n v="2"/>
    <n v="0.15"/>
    <n v="48370"/>
    <n v="82229"/>
    <n v="0.16"/>
    <s v="11273.046368736826"/>
    <x v="1"/>
    <x v="7"/>
    <x v="1"/>
  </r>
  <r>
    <s v="O008786"/>
    <x v="220"/>
    <s v="C0761"/>
    <x v="15"/>
    <n v="1"/>
    <n v="0.2"/>
    <n v="40809"/>
    <n v="32647.200000000001"/>
    <n v="0.19"/>
    <s v="5165.233508677295"/>
    <x v="0"/>
    <x v="5"/>
    <x v="1"/>
  </r>
  <r>
    <s v="O008787"/>
    <x v="46"/>
    <s v="C0728"/>
    <x v="72"/>
    <n v="1"/>
    <n v="0.1"/>
    <n v="21109"/>
    <s v="18998.100000000002"/>
    <n v="0.22"/>
    <s v="4893.944771653701"/>
    <x v="4"/>
    <x v="6"/>
    <x v="1"/>
  </r>
  <r>
    <s v="O008788"/>
    <x v="218"/>
    <s v="C0823"/>
    <x v="3"/>
    <n v="1"/>
    <n v="0.15"/>
    <n v="48370"/>
    <n v="41114.5"/>
    <n v="0.16"/>
    <s v="3873.8760280477445"/>
    <x v="1"/>
    <x v="1"/>
    <x v="0"/>
  </r>
  <r>
    <s v="O008789"/>
    <x v="201"/>
    <s v="C0014"/>
    <x v="5"/>
    <n v="1"/>
    <n v="0.15"/>
    <n v="7879"/>
    <n v="6697.15"/>
    <n v="0.16"/>
    <s v="1329.1194583866104"/>
    <x v="1"/>
    <x v="2"/>
    <x v="0"/>
  </r>
  <r>
    <s v="O008790"/>
    <x v="283"/>
    <s v="C1080"/>
    <x v="74"/>
    <n v="1"/>
    <n v="0.1"/>
    <n v="5121"/>
    <s v="4608.900000000001"/>
    <n v="0.28000000000000003"/>
    <s v="1217.6873281322169"/>
    <x v="3"/>
    <x v="7"/>
    <x v="2"/>
  </r>
  <r>
    <s v="O008791"/>
    <x v="336"/>
    <s v="C0342"/>
    <x v="52"/>
    <n v="4"/>
    <n v="0.05"/>
    <n v="36003"/>
    <n v="136811.4"/>
    <n v="0.16"/>
    <s v="23254.065522113593"/>
    <x v="1"/>
    <x v="1"/>
    <x v="0"/>
  </r>
  <r>
    <s v="O008792"/>
    <x v="280"/>
    <s v="C0199"/>
    <x v="74"/>
    <n v="2"/>
    <n v="0"/>
    <n v="5121"/>
    <n v="10242"/>
    <n v="0.28000000000000003"/>
    <s v="1641.2980471824421"/>
    <x v="3"/>
    <x v="0"/>
    <x v="0"/>
  </r>
  <r>
    <s v="O008793"/>
    <x v="117"/>
    <s v="C0678"/>
    <x v="75"/>
    <n v="3"/>
    <n v="0.15"/>
    <n v="27904"/>
    <n v="71155.199999999997"/>
    <n v="0.22"/>
    <s v="11237.766147553295"/>
    <x v="4"/>
    <x v="6"/>
    <x v="0"/>
  </r>
  <r>
    <s v="O008794"/>
    <x v="317"/>
    <s v="C0658"/>
    <x v="34"/>
    <n v="1"/>
    <n v="0.15"/>
    <n v="1533"/>
    <n v="1303.05"/>
    <n v="0.16"/>
    <s v="177.50413117346432"/>
    <x v="1"/>
    <x v="5"/>
    <x v="1"/>
  </r>
  <r>
    <s v="O008795"/>
    <x v="91"/>
    <s v="C0078"/>
    <x v="29"/>
    <n v="1"/>
    <n v="0.05"/>
    <n v="32777"/>
    <s v="31138.149999999998"/>
    <n v="0.19"/>
    <s v="4921.890759231975"/>
    <x v="0"/>
    <x v="1"/>
    <x v="1"/>
  </r>
  <r>
    <s v="O008796"/>
    <x v="73"/>
    <s v="C0112"/>
    <x v="26"/>
    <n v="4"/>
    <n v="0.1"/>
    <n v="7732"/>
    <n v="27835.200000000001"/>
    <n v="0.22"/>
    <n v="6862.6251792643598"/>
    <x v="4"/>
    <x v="7"/>
    <x v="0"/>
  </r>
  <r>
    <s v="O008797"/>
    <x v="9"/>
    <s v="C0535"/>
    <x v="6"/>
    <n v="2"/>
    <n v="0.1"/>
    <n v="3110"/>
    <n v="5598"/>
    <n v="0.31"/>
    <s v="1794.786251274412"/>
    <x v="2"/>
    <x v="10"/>
    <x v="1"/>
  </r>
  <r>
    <s v="O008798"/>
    <x v="73"/>
    <s v="C1140"/>
    <x v="74"/>
    <n v="4"/>
    <n v="0.05"/>
    <n v="5121"/>
    <n v="19459.8"/>
    <n v="0.28000000000000003"/>
    <s v="6766.021070830609"/>
    <x v="3"/>
    <x v="2"/>
    <x v="0"/>
  </r>
  <r>
    <s v="O008799"/>
    <x v="109"/>
    <s v="C1166"/>
    <x v="6"/>
    <n v="1"/>
    <n v="0.05"/>
    <n v="3110"/>
    <n v="2954.5"/>
    <n v="0.31"/>
    <s v="968.9772600094178"/>
    <x v="2"/>
    <x v="1"/>
    <x v="0"/>
  </r>
  <r>
    <s v="O008800"/>
    <x v="242"/>
    <s v="C0992"/>
    <x v="8"/>
    <n v="4"/>
    <n v="0.05"/>
    <n v="26232"/>
    <s v="99681.59999999999"/>
    <n v="0.22"/>
    <s v="19661.91208410141"/>
    <x v="4"/>
    <x v="5"/>
    <x v="0"/>
  </r>
  <r>
    <s v="O008801"/>
    <x v="217"/>
    <s v="C0790"/>
    <x v="36"/>
    <n v="1"/>
    <n v="0.1"/>
    <n v="29812"/>
    <n v="26830.799999999999"/>
    <n v="0.28000000000000003"/>
    <s v="8661.441830044188"/>
    <x v="3"/>
    <x v="3"/>
    <x v="2"/>
  </r>
  <r>
    <s v="O008802"/>
    <x v="2"/>
    <s v="C1100"/>
    <x v="55"/>
    <n v="1"/>
    <n v="0.1"/>
    <n v="15711"/>
    <n v="14139.9"/>
    <n v="0.19"/>
    <s v="2457.412510347801"/>
    <x v="0"/>
    <x v="0"/>
    <x v="0"/>
  </r>
  <r>
    <s v="O008803"/>
    <x v="260"/>
    <s v="C0530"/>
    <x v="45"/>
    <n v="2"/>
    <n v="0.1"/>
    <n v="14854"/>
    <n v="26737.200000000001"/>
    <n v="0.22"/>
    <s v="5395.110102465729"/>
    <x v="4"/>
    <x v="4"/>
    <x v="1"/>
  </r>
  <r>
    <s v="O008804"/>
    <x v="263"/>
    <s v="C0100"/>
    <x v="26"/>
    <n v="3"/>
    <n v="0"/>
    <n v="7732"/>
    <n v="23196"/>
    <n v="0.22"/>
    <s v="5104.843536123606"/>
    <x v="4"/>
    <x v="4"/>
    <x v="0"/>
  </r>
  <r>
    <s v="O008805"/>
    <x v="60"/>
    <s v="C0973"/>
    <x v="78"/>
    <n v="1"/>
    <n v="0.1"/>
    <n v="24310"/>
    <n v="21879"/>
    <n v="0.16"/>
    <s v="4740.560687890231"/>
    <x v="1"/>
    <x v="2"/>
    <x v="1"/>
  </r>
  <r>
    <s v="O008806"/>
    <x v="164"/>
    <s v="C1015"/>
    <x v="18"/>
    <n v="5"/>
    <n v="0"/>
    <n v="11537"/>
    <n v="57685"/>
    <n v="0.22"/>
    <s v="14812.74504655111"/>
    <x v="4"/>
    <x v="2"/>
    <x v="1"/>
  </r>
  <r>
    <s v="O008807"/>
    <x v="192"/>
    <s v="C0125"/>
    <x v="62"/>
    <n v="2"/>
    <n v="0.05"/>
    <n v="39150"/>
    <n v="74385"/>
    <n v="0.28000000000000003"/>
    <s v="23483.03166374414"/>
    <x v="3"/>
    <x v="7"/>
    <x v="1"/>
  </r>
  <r>
    <s v="O008808"/>
    <x v="144"/>
    <s v="C1015"/>
    <x v="79"/>
    <n v="1"/>
    <n v="0.1"/>
    <n v="23117"/>
    <n v="20805.3"/>
    <n v="0.19"/>
    <s v="5380.623873877636"/>
    <x v="0"/>
    <x v="2"/>
    <x v="1"/>
  </r>
  <r>
    <s v="O008809"/>
    <x v="153"/>
    <s v="C0519"/>
    <x v="3"/>
    <n v="1"/>
    <n v="0.15"/>
    <n v="48370"/>
    <n v="41114.5"/>
    <n v="0.16"/>
    <n v="8011.82857247826"/>
    <x v="1"/>
    <x v="6"/>
    <x v="1"/>
  </r>
  <r>
    <s v="O008810"/>
    <x v="196"/>
    <s v="C0023"/>
    <x v="56"/>
    <n v="1"/>
    <n v="0.15"/>
    <n v="3506"/>
    <n v="2980.1"/>
    <n v="0.19"/>
    <s v="438.08696783045406"/>
    <x v="0"/>
    <x v="1"/>
    <x v="0"/>
  </r>
  <r>
    <s v="O008811"/>
    <x v="197"/>
    <s v="C0162"/>
    <x v="9"/>
    <n v="1"/>
    <n v="0"/>
    <n v="11380"/>
    <n v="11380"/>
    <n v="0.28000000000000003"/>
    <s v="3400.813974637699"/>
    <x v="3"/>
    <x v="2"/>
    <x v="0"/>
  </r>
  <r>
    <s v="O008812"/>
    <x v="89"/>
    <s v="C0629"/>
    <x v="11"/>
    <n v="2"/>
    <n v="0.1"/>
    <n v="9257"/>
    <s v="16662.600000000002"/>
    <n v="0.16"/>
    <s v="3612.627232474215"/>
    <x v="1"/>
    <x v="3"/>
    <x v="1"/>
  </r>
  <r>
    <s v="O008813"/>
    <x v="343"/>
    <s v="C0506"/>
    <x v="50"/>
    <n v="3"/>
    <n v="0.05"/>
    <n v="44505"/>
    <n v="126839.25"/>
    <n v="0.19"/>
    <s v="17359.48895264104"/>
    <x v="0"/>
    <x v="5"/>
    <x v="0"/>
  </r>
  <r>
    <s v="O008814"/>
    <x v="293"/>
    <s v="C0882"/>
    <x v="0"/>
    <n v="2"/>
    <n v="0.15"/>
    <n v="17633"/>
    <n v="29976.1"/>
    <n v="0.19"/>
    <s v="5679.333168253424"/>
    <x v="0"/>
    <x v="3"/>
    <x v="0"/>
  </r>
  <r>
    <s v="O008815"/>
    <x v="153"/>
    <s v="C1045"/>
    <x v="50"/>
    <n v="2"/>
    <n v="0.05"/>
    <n v="44505"/>
    <n v="84559.5"/>
    <n v="0.19"/>
    <s v="12905.910768702093"/>
    <x v="0"/>
    <x v="1"/>
    <x v="0"/>
  </r>
  <r>
    <s v="O008816"/>
    <x v="45"/>
    <s v="C0483"/>
    <x v="40"/>
    <n v="1"/>
    <n v="0.15"/>
    <n v="13000"/>
    <n v="11050"/>
    <n v="0.19"/>
    <s v="2149.185728188219"/>
    <x v="0"/>
    <x v="8"/>
    <x v="0"/>
  </r>
  <r>
    <s v="O008817"/>
    <x v="285"/>
    <s v="C0309"/>
    <x v="72"/>
    <n v="4"/>
    <n v="0.1"/>
    <n v="21109"/>
    <s v="75992.40000000001"/>
    <n v="0.22"/>
    <s v="19737.752656009503"/>
    <x v="4"/>
    <x v="2"/>
    <x v="0"/>
  </r>
  <r>
    <s v="O008818"/>
    <x v="240"/>
    <s v="C0874"/>
    <x v="23"/>
    <n v="1"/>
    <n v="0.15"/>
    <n v="40034"/>
    <n v="34028.9"/>
    <n v="0.28000000000000003"/>
    <s v="11127.306412816135"/>
    <x v="3"/>
    <x v="1"/>
    <x v="1"/>
  </r>
  <r>
    <s v="O008819"/>
    <x v="300"/>
    <s v="C0203"/>
    <x v="32"/>
    <n v="1"/>
    <n v="0.25"/>
    <n v="3648"/>
    <n v="2736"/>
    <n v="0.22"/>
    <s v="584.2822719410535"/>
    <x v="4"/>
    <x v="9"/>
    <x v="0"/>
  </r>
  <r>
    <s v="O008820"/>
    <x v="201"/>
    <s v="C0640"/>
    <x v="60"/>
    <n v="2"/>
    <n v="0.2"/>
    <n v="11721"/>
    <s v="18753.600000000002"/>
    <n v="0.16"/>
    <s v="3434.695106714046"/>
    <x v="1"/>
    <x v="9"/>
    <x v="0"/>
  </r>
  <r>
    <s v="O008821"/>
    <x v="48"/>
    <s v="C0142"/>
    <x v="0"/>
    <n v="3"/>
    <n v="0.1"/>
    <n v="17633"/>
    <n v="47609.1"/>
    <n v="0.19"/>
    <s v="6539.480574518876"/>
    <x v="0"/>
    <x v="0"/>
    <x v="1"/>
  </r>
  <r>
    <s v="O008822"/>
    <x v="226"/>
    <s v="C1004"/>
    <x v="76"/>
    <n v="5"/>
    <n v="0.2"/>
    <n v="2696"/>
    <n v="10784"/>
    <n v="0.31"/>
    <s v="2683.1043435985307"/>
    <x v="2"/>
    <x v="3"/>
    <x v="2"/>
  </r>
  <r>
    <s v="O008823"/>
    <x v="2"/>
    <s v="C0615"/>
    <x v="73"/>
    <n v="5"/>
    <n v="0"/>
    <n v="35516"/>
    <n v="177580"/>
    <n v="0.19"/>
    <s v="40698.820895397475"/>
    <x v="0"/>
    <x v="10"/>
    <x v="0"/>
  </r>
  <r>
    <s v="O008824"/>
    <x v="335"/>
    <s v="C0107"/>
    <x v="69"/>
    <n v="4"/>
    <n v="0"/>
    <n v="31802"/>
    <n v="127208"/>
    <n v="0.19"/>
    <s v="10694.839159894374"/>
    <x v="0"/>
    <x v="7"/>
    <x v="0"/>
  </r>
  <r>
    <s v="O008825"/>
    <x v="346"/>
    <s v="C0529"/>
    <x v="59"/>
    <n v="2"/>
    <n v="0.1"/>
    <n v="32335"/>
    <n v="58203"/>
    <n v="0.31"/>
    <s v="16642.774969644535"/>
    <x v="2"/>
    <x v="1"/>
    <x v="0"/>
  </r>
  <r>
    <s v="O008826"/>
    <x v="113"/>
    <s v="C0576"/>
    <x v="37"/>
    <n v="1"/>
    <n v="0.25"/>
    <n v="28530"/>
    <n v="21397.5"/>
    <n v="0.16"/>
    <s v="3930.544051960617"/>
    <x v="1"/>
    <x v="5"/>
    <x v="0"/>
  </r>
  <r>
    <s v="O008827"/>
    <x v="95"/>
    <s v="C0969"/>
    <x v="36"/>
    <n v="2"/>
    <n v="0.15"/>
    <n v="29812"/>
    <n v="50680.4"/>
    <n v="0.28000000000000003"/>
    <s v="14581.853421169417"/>
    <x v="3"/>
    <x v="6"/>
    <x v="1"/>
  </r>
  <r>
    <s v="O008828"/>
    <x v="136"/>
    <s v="C0688"/>
    <x v="72"/>
    <n v="1"/>
    <n v="0.05"/>
    <n v="21109"/>
    <n v="20053.55"/>
    <n v="0.22"/>
    <s v="2421.104861678989"/>
    <x v="4"/>
    <x v="7"/>
    <x v="1"/>
  </r>
  <r>
    <s v="O008829"/>
    <x v="203"/>
    <s v="C0291"/>
    <x v="48"/>
    <n v="1"/>
    <n v="0.15"/>
    <n v="19803"/>
    <n v="16832.55"/>
    <n v="0.16"/>
    <n v="3002.89382858405"/>
    <x v="1"/>
    <x v="1"/>
    <x v="0"/>
  </r>
  <r>
    <s v="O008830"/>
    <x v="38"/>
    <s v="C0805"/>
    <x v="14"/>
    <n v="1"/>
    <n v="0"/>
    <n v="24549"/>
    <n v="24549"/>
    <n v="0.19"/>
    <s v="3924.2778437722172"/>
    <x v="0"/>
    <x v="0"/>
    <x v="1"/>
  </r>
  <r>
    <s v="O008831"/>
    <x v="1"/>
    <s v="C0668"/>
    <x v="24"/>
    <n v="1"/>
    <n v="0.1"/>
    <n v="13614"/>
    <n v="12252.6"/>
    <n v="0.19"/>
    <s v="2379.8046272778083"/>
    <x v="0"/>
    <x v="8"/>
    <x v="1"/>
  </r>
  <r>
    <s v="O008832"/>
    <x v="71"/>
    <s v="C0385"/>
    <x v="20"/>
    <n v="2"/>
    <n v="0.05"/>
    <n v="40096"/>
    <n v="76182.399999999994"/>
    <n v="0.22"/>
    <s v="15096.30561782115"/>
    <x v="4"/>
    <x v="6"/>
    <x v="0"/>
  </r>
  <r>
    <s v="O008833"/>
    <x v="202"/>
    <s v="C1077"/>
    <x v="78"/>
    <n v="1"/>
    <n v="0"/>
    <n v="24310"/>
    <n v="24310"/>
    <n v="0.16"/>
    <s v="3300.6522551886155"/>
    <x v="1"/>
    <x v="10"/>
    <x v="1"/>
  </r>
  <r>
    <s v="O008834"/>
    <x v="331"/>
    <s v="C0701"/>
    <x v="69"/>
    <n v="1"/>
    <n v="0.05"/>
    <n v="31802"/>
    <s v="30211.899999999998"/>
    <n v="0.19"/>
    <s v="3837.302267655607"/>
    <x v="0"/>
    <x v="5"/>
    <x v="0"/>
  </r>
  <r>
    <s v="O008835"/>
    <x v="151"/>
    <s v="C0013"/>
    <x v="67"/>
    <n v="3"/>
    <n v="0.15"/>
    <n v="35056"/>
    <n v="89392.8"/>
    <n v="0.19"/>
    <s v="15861.322294437065"/>
    <x v="0"/>
    <x v="5"/>
    <x v="2"/>
  </r>
  <r>
    <s v="O008836"/>
    <x v="346"/>
    <s v="C0960"/>
    <x v="29"/>
    <n v="2"/>
    <n v="0.1"/>
    <n v="32777"/>
    <n v="58998.6"/>
    <n v="0.19"/>
    <s v="13762.403230366775"/>
    <x v="0"/>
    <x v="3"/>
    <x v="0"/>
  </r>
  <r>
    <s v="O008837"/>
    <x v="68"/>
    <s v="C0160"/>
    <x v="67"/>
    <n v="4"/>
    <n v="0"/>
    <n v="35056"/>
    <n v="140224"/>
    <n v="0.19"/>
    <s v="24568.329826712827"/>
    <x v="0"/>
    <x v="3"/>
    <x v="0"/>
  </r>
  <r>
    <s v="O008838"/>
    <x v="214"/>
    <s v="C0565"/>
    <x v="4"/>
    <n v="2"/>
    <n v="0.1"/>
    <n v="49003"/>
    <s v="88205.40000000001"/>
    <n v="0.31"/>
    <s v="26179.21554597261"/>
    <x v="2"/>
    <x v="0"/>
    <x v="0"/>
  </r>
  <r>
    <s v="O008839"/>
    <x v="250"/>
    <s v="C0008"/>
    <x v="17"/>
    <n v="1"/>
    <n v="0.15"/>
    <n v="41116"/>
    <n v="34948.6"/>
    <n v="0.19"/>
    <s v="5778.478133011976"/>
    <x v="0"/>
    <x v="0"/>
    <x v="1"/>
  </r>
  <r>
    <s v="O008840"/>
    <x v="167"/>
    <s v="C0072"/>
    <x v="78"/>
    <n v="1"/>
    <n v="0.25"/>
    <n v="24310"/>
    <n v="18232.5"/>
    <n v="0.16"/>
    <s v="2096.4803108826886"/>
    <x v="1"/>
    <x v="2"/>
    <x v="0"/>
  </r>
  <r>
    <s v="O008841"/>
    <x v="17"/>
    <s v="C0892"/>
    <x v="53"/>
    <n v="2"/>
    <n v="0.2"/>
    <n v="46621"/>
    <n v="74593.600000000006"/>
    <n v="0.19"/>
    <s v="11567.79748604197"/>
    <x v="0"/>
    <x v="0"/>
    <x v="0"/>
  </r>
  <r>
    <s v="O008842"/>
    <x v="313"/>
    <s v="C0098"/>
    <x v="18"/>
    <n v="3"/>
    <n v="0"/>
    <n v="11537"/>
    <n v="34611"/>
    <n v="0.22"/>
    <s v="7882.836840697692"/>
    <x v="4"/>
    <x v="10"/>
    <x v="1"/>
  </r>
  <r>
    <s v="O008843"/>
    <x v="267"/>
    <s v="C0087"/>
    <x v="57"/>
    <n v="1"/>
    <n v="0.05"/>
    <n v="23441"/>
    <n v="22268.95"/>
    <n v="0.19"/>
    <n v="6147.8702927587301"/>
    <x v="0"/>
    <x v="10"/>
    <x v="0"/>
  </r>
  <r>
    <s v="O008844"/>
    <x v="250"/>
    <s v="C0101"/>
    <x v="63"/>
    <n v="3"/>
    <n v="0.05"/>
    <n v="9199"/>
    <s v="26217.149999999998"/>
    <n v="0.16"/>
    <s v="5089.898801007404"/>
    <x v="1"/>
    <x v="8"/>
    <x v="0"/>
  </r>
  <r>
    <s v="O008845"/>
    <x v="145"/>
    <s v="C0281"/>
    <x v="49"/>
    <n v="2"/>
    <n v="0.1"/>
    <n v="2649"/>
    <n v="4768.2"/>
    <n v="0.16"/>
    <s v="866.3883377836225"/>
    <x v="1"/>
    <x v="3"/>
    <x v="0"/>
  </r>
  <r>
    <s v="O008846"/>
    <x v="244"/>
    <s v="C0883"/>
    <x v="4"/>
    <n v="1"/>
    <n v="0.15"/>
    <n v="49003"/>
    <s v="41652.549999999996"/>
    <n v="0.31"/>
    <s v="15815.571544839653"/>
    <x v="2"/>
    <x v="3"/>
    <x v="1"/>
  </r>
  <r>
    <s v="O008847"/>
    <x v="32"/>
    <s v="C0749"/>
    <x v="9"/>
    <n v="2"/>
    <n v="0"/>
    <n v="11380"/>
    <n v="22760"/>
    <n v="0.28000000000000003"/>
    <n v="6745.5517173480503"/>
    <x v="3"/>
    <x v="9"/>
    <x v="0"/>
  </r>
  <r>
    <s v="O008848"/>
    <x v="82"/>
    <s v="C0196"/>
    <x v="30"/>
    <n v="2"/>
    <n v="0.2"/>
    <n v="37834"/>
    <n v="60534.400000000001"/>
    <n v="0.28000000000000003"/>
    <s v="19226.450462020333"/>
    <x v="3"/>
    <x v="8"/>
    <x v="2"/>
  </r>
  <r>
    <s v="O008849"/>
    <x v="7"/>
    <s v="C0391"/>
    <x v="22"/>
    <n v="1"/>
    <n v="0.15"/>
    <n v="10792"/>
    <s v="9173.199999999999"/>
    <n v="0.28000000000000003"/>
    <s v="2637.179178733872"/>
    <x v="3"/>
    <x v="1"/>
    <x v="0"/>
  </r>
  <r>
    <s v="O008850"/>
    <x v="124"/>
    <s v="C0609"/>
    <x v="19"/>
    <n v="1"/>
    <n v="0.1"/>
    <n v="43459"/>
    <n v="39113.1"/>
    <n v="0.19"/>
    <s v="8050.288793094073"/>
    <x v="0"/>
    <x v="10"/>
    <x v="0"/>
  </r>
  <r>
    <s v="O008851"/>
    <x v="138"/>
    <s v="C0450"/>
    <x v="61"/>
    <n v="3"/>
    <n v="0.1"/>
    <n v="12154"/>
    <n v="32815.800000000003"/>
    <n v="0.19"/>
    <s v="4617.258062159317"/>
    <x v="0"/>
    <x v="5"/>
    <x v="0"/>
  </r>
  <r>
    <s v="O008852"/>
    <x v="269"/>
    <s v="C1120"/>
    <x v="5"/>
    <n v="2"/>
    <n v="0.1"/>
    <n v="7879"/>
    <n v="14182.2"/>
    <n v="0.16"/>
    <s v="2115.289884654606"/>
    <x v="1"/>
    <x v="3"/>
    <x v="0"/>
  </r>
  <r>
    <s v="O008853"/>
    <x v="324"/>
    <s v="C0121"/>
    <x v="63"/>
    <n v="1"/>
    <n v="0.1"/>
    <n v="9199"/>
    <n v="8279.1"/>
    <n v="0.16"/>
    <s v="1161.8282160016681"/>
    <x v="1"/>
    <x v="8"/>
    <x v="2"/>
  </r>
  <r>
    <s v="O008854"/>
    <x v="14"/>
    <s v="C0332"/>
    <x v="16"/>
    <n v="4"/>
    <n v="0.2"/>
    <n v="28518"/>
    <n v="91257.600000000006"/>
    <n v="0.31"/>
    <s v="26325.648985174033"/>
    <x v="2"/>
    <x v="2"/>
    <x v="0"/>
  </r>
  <r>
    <s v="O008855"/>
    <x v="275"/>
    <s v="C1076"/>
    <x v="40"/>
    <n v="1"/>
    <n v="0.05"/>
    <n v="13000"/>
    <n v="12350"/>
    <n v="0.19"/>
    <s v="2055.3105847292572"/>
    <x v="0"/>
    <x v="10"/>
    <x v="0"/>
  </r>
  <r>
    <s v="O008856"/>
    <x v="121"/>
    <s v="C0318"/>
    <x v="29"/>
    <n v="1"/>
    <n v="0.15"/>
    <n v="32777"/>
    <n v="27860.45"/>
    <n v="0.19"/>
    <s v="6688.886372014182"/>
    <x v="0"/>
    <x v="8"/>
    <x v="0"/>
  </r>
  <r>
    <s v="O008857"/>
    <x v="216"/>
    <s v="C0675"/>
    <x v="58"/>
    <n v="1"/>
    <n v="0"/>
    <n v="34314"/>
    <n v="34314"/>
    <n v="0.16"/>
    <s v="5047.625311000149"/>
    <x v="1"/>
    <x v="1"/>
    <x v="0"/>
  </r>
  <r>
    <s v="O008858"/>
    <x v="241"/>
    <s v="C0702"/>
    <x v="69"/>
    <n v="4"/>
    <n v="0.1"/>
    <n v="31802"/>
    <n v="114487.2"/>
    <n v="0.19"/>
    <s v="21173.713707865987"/>
    <x v="0"/>
    <x v="1"/>
    <x v="2"/>
  </r>
  <r>
    <s v="O008859"/>
    <x v="266"/>
    <s v="C0693"/>
    <x v="35"/>
    <n v="2"/>
    <n v="0.15"/>
    <n v="24562"/>
    <n v="41755.4"/>
    <n v="0.22"/>
    <s v="12495.967645744091"/>
    <x v="4"/>
    <x v="10"/>
    <x v="0"/>
  </r>
  <r>
    <s v="O008860"/>
    <x v="74"/>
    <s v="C1017"/>
    <x v="34"/>
    <n v="2"/>
    <n v="0"/>
    <n v="1533"/>
    <n v="3066"/>
    <n v="0.16"/>
    <s v="573.7743959923109"/>
    <x v="1"/>
    <x v="9"/>
    <x v="0"/>
  </r>
  <r>
    <s v="O008861"/>
    <x v="191"/>
    <s v="C0021"/>
    <x v="54"/>
    <n v="5"/>
    <n v="0"/>
    <n v="31519"/>
    <n v="157595"/>
    <n v="0.19"/>
    <s v="29986.959732196705"/>
    <x v="0"/>
    <x v="7"/>
    <x v="0"/>
  </r>
  <r>
    <s v="O008862"/>
    <x v="111"/>
    <s v="C0399"/>
    <x v="4"/>
    <n v="3"/>
    <n v="0"/>
    <n v="49003"/>
    <n v="147009"/>
    <n v="0.31"/>
    <s v="51018.53705931707"/>
    <x v="2"/>
    <x v="4"/>
    <x v="0"/>
  </r>
  <r>
    <s v="O008863"/>
    <x v="107"/>
    <s v="C0202"/>
    <x v="20"/>
    <n v="1"/>
    <n v="0.05"/>
    <n v="40096"/>
    <n v="38091.199999999997"/>
    <n v="0.22"/>
    <s v="7488.009628330672"/>
    <x v="4"/>
    <x v="7"/>
    <x v="1"/>
  </r>
  <r>
    <s v="O008864"/>
    <x v="45"/>
    <s v="C0466"/>
    <x v="13"/>
    <n v="3"/>
    <n v="0.1"/>
    <n v="41060"/>
    <n v="110862"/>
    <n v="0.28000000000000003"/>
    <s v="29393.61176211786"/>
    <x v="3"/>
    <x v="10"/>
    <x v="0"/>
  </r>
  <r>
    <s v="O008865"/>
    <x v="101"/>
    <s v="C1175"/>
    <x v="67"/>
    <n v="3"/>
    <n v="0.25"/>
    <n v="35056"/>
    <n v="78876"/>
    <n v="0.19"/>
    <s v="13988.013269421932"/>
    <x v="0"/>
    <x v="5"/>
    <x v="1"/>
  </r>
  <r>
    <s v="O008866"/>
    <x v="93"/>
    <s v="C0896"/>
    <x v="70"/>
    <n v="1"/>
    <n v="0.05"/>
    <n v="45709"/>
    <s v="43423.549999999996"/>
    <n v="0.22"/>
    <s v="9932.460826132681"/>
    <x v="4"/>
    <x v="6"/>
    <x v="1"/>
  </r>
  <r>
    <s v="O008867"/>
    <x v="116"/>
    <s v="C1183"/>
    <x v="27"/>
    <n v="1"/>
    <n v="0"/>
    <n v="38016"/>
    <n v="38016"/>
    <n v="0.16"/>
    <s v="6703.550428842096"/>
    <x v="1"/>
    <x v="3"/>
    <x v="1"/>
  </r>
  <r>
    <s v="O008868"/>
    <x v="106"/>
    <s v="C0310"/>
    <x v="36"/>
    <n v="2"/>
    <n v="0.1"/>
    <n v="29812"/>
    <n v="53661.599999999999"/>
    <n v="0.28000000000000003"/>
    <s v="13242.475393958439"/>
    <x v="3"/>
    <x v="9"/>
    <x v="0"/>
  </r>
  <r>
    <s v="O008869"/>
    <x v="85"/>
    <s v="C0504"/>
    <x v="22"/>
    <n v="1"/>
    <n v="0"/>
    <n v="10792"/>
    <n v="10792"/>
    <n v="0.28000000000000003"/>
    <s v="3175.4877471961477"/>
    <x v="3"/>
    <x v="6"/>
    <x v="1"/>
  </r>
  <r>
    <s v="O008870"/>
    <x v="111"/>
    <s v="C0026"/>
    <x v="27"/>
    <n v="1"/>
    <n v="0"/>
    <n v="38016"/>
    <n v="38016"/>
    <n v="0.16"/>
    <s v="6886.822207649927"/>
    <x v="1"/>
    <x v="5"/>
    <x v="0"/>
  </r>
  <r>
    <s v="O008871"/>
    <x v="364"/>
    <s v="C0066"/>
    <x v="57"/>
    <n v="2"/>
    <n v="0.1"/>
    <n v="23441"/>
    <n v="42193.8"/>
    <n v="0.19"/>
    <s v="7326.130678911378"/>
    <x v="0"/>
    <x v="7"/>
    <x v="0"/>
  </r>
  <r>
    <s v="O008872"/>
    <x v="276"/>
    <s v="C0263"/>
    <x v="15"/>
    <n v="4"/>
    <n v="0.2"/>
    <n v="40809"/>
    <n v="130588.8"/>
    <n v="0.19"/>
    <s v="24055.311080106287"/>
    <x v="0"/>
    <x v="6"/>
    <x v="1"/>
  </r>
  <r>
    <s v="O008873"/>
    <x v="1"/>
    <s v="C0472"/>
    <x v="45"/>
    <n v="1"/>
    <n v="0.2"/>
    <n v="14854"/>
    <n v="11883.2"/>
    <n v="0.22"/>
    <n v="2141.43246093588"/>
    <x v="4"/>
    <x v="5"/>
    <x v="2"/>
  </r>
  <r>
    <s v="O008874"/>
    <x v="272"/>
    <s v="C0167"/>
    <x v="25"/>
    <n v="2"/>
    <n v="0"/>
    <n v="42988"/>
    <n v="85976"/>
    <n v="0.19"/>
    <s v="11794.875265441666"/>
    <x v="0"/>
    <x v="10"/>
    <x v="0"/>
  </r>
  <r>
    <s v="O008875"/>
    <x v="88"/>
    <s v="C0800"/>
    <x v="38"/>
    <n v="2"/>
    <n v="0"/>
    <n v="19940"/>
    <n v="39880"/>
    <n v="0.16"/>
    <s v="4779.647594700159"/>
    <x v="1"/>
    <x v="5"/>
    <x v="2"/>
  </r>
  <r>
    <s v="O008876"/>
    <x v="26"/>
    <s v="C1178"/>
    <x v="76"/>
    <n v="2"/>
    <n v="0.1"/>
    <n v="2696"/>
    <n v="4852.8"/>
    <n v="0.31"/>
    <s v="1626.7667483192931"/>
    <x v="2"/>
    <x v="6"/>
    <x v="0"/>
  </r>
  <r>
    <s v="O008877"/>
    <x v="345"/>
    <s v="C0343"/>
    <x v="69"/>
    <n v="5"/>
    <n v="0.05"/>
    <n v="31802"/>
    <n v="151059.5"/>
    <n v="0.19"/>
    <s v="31466.549755844673"/>
    <x v="0"/>
    <x v="3"/>
    <x v="1"/>
  </r>
  <r>
    <s v="O008878"/>
    <x v="290"/>
    <s v="C0718"/>
    <x v="2"/>
    <n v="2"/>
    <n v="0.15"/>
    <n v="30563"/>
    <n v="51957.1"/>
    <n v="0.19"/>
    <s v="13377.08535445873"/>
    <x v="0"/>
    <x v="4"/>
    <x v="2"/>
  </r>
  <r>
    <s v="O008879"/>
    <x v="50"/>
    <s v="C0413"/>
    <x v="55"/>
    <n v="2"/>
    <n v="0.1"/>
    <n v="15711"/>
    <n v="28279.8"/>
    <n v="0.19"/>
    <n v="5411.0478209400599"/>
    <x v="0"/>
    <x v="10"/>
    <x v="0"/>
  </r>
  <r>
    <s v="O008880"/>
    <x v="93"/>
    <s v="C1026"/>
    <x v="46"/>
    <n v="5"/>
    <n v="0"/>
    <n v="4101"/>
    <n v="20505"/>
    <n v="0.16"/>
    <s v="3317.9109268994325"/>
    <x v="1"/>
    <x v="1"/>
    <x v="0"/>
  </r>
  <r>
    <s v="O008881"/>
    <x v="347"/>
    <s v="C0687"/>
    <x v="56"/>
    <n v="1"/>
    <n v="0.05"/>
    <n v="3506"/>
    <n v="3330.7"/>
    <n v="0.19"/>
    <s v="672.1354168554477"/>
    <x v="0"/>
    <x v="10"/>
    <x v="0"/>
  </r>
  <r>
    <s v="O008882"/>
    <x v="61"/>
    <s v="C0797"/>
    <x v="30"/>
    <n v="1"/>
    <n v="0.2"/>
    <n v="37834"/>
    <n v="30267.200000000001"/>
    <n v="0.28000000000000003"/>
    <s v="7344.530433608178"/>
    <x v="3"/>
    <x v="0"/>
    <x v="0"/>
  </r>
  <r>
    <s v="O008883"/>
    <x v="259"/>
    <s v="C0483"/>
    <x v="36"/>
    <n v="2"/>
    <n v="0.1"/>
    <n v="29812"/>
    <n v="53661.599999999999"/>
    <n v="0.28000000000000003"/>
    <s v="16721.98328658693"/>
    <x v="3"/>
    <x v="8"/>
    <x v="0"/>
  </r>
  <r>
    <s v="O008884"/>
    <x v="277"/>
    <s v="C1056"/>
    <x v="22"/>
    <n v="1"/>
    <n v="0.15"/>
    <n v="10792"/>
    <s v="9173.199999999999"/>
    <n v="0.28000000000000003"/>
    <s v="2691.1688494629093"/>
    <x v="3"/>
    <x v="5"/>
    <x v="2"/>
  </r>
  <r>
    <s v="O008885"/>
    <x v="355"/>
    <s v="C0015"/>
    <x v="23"/>
    <n v="1"/>
    <n v="0.1"/>
    <n v="40034"/>
    <n v="36030.6"/>
    <n v="0.28000000000000003"/>
    <s v="8893.879488697816"/>
    <x v="3"/>
    <x v="7"/>
    <x v="2"/>
  </r>
  <r>
    <s v="O008886"/>
    <x v="99"/>
    <s v="C0017"/>
    <x v="72"/>
    <n v="1"/>
    <n v="0.15"/>
    <n v="21109"/>
    <s v="17942.649999999998"/>
    <n v="0.22"/>
    <s v="4180.790960392296"/>
    <x v="4"/>
    <x v="0"/>
    <x v="0"/>
  </r>
  <r>
    <s v="O008887"/>
    <x v="321"/>
    <s v="C0534"/>
    <x v="44"/>
    <n v="2"/>
    <n v="0"/>
    <n v="35247"/>
    <n v="70494"/>
    <n v="0.16"/>
    <s v="13150.386859589205"/>
    <x v="1"/>
    <x v="7"/>
    <x v="0"/>
  </r>
  <r>
    <s v="O008888"/>
    <x v="270"/>
    <s v="C0081"/>
    <x v="46"/>
    <n v="4"/>
    <n v="0.15"/>
    <n v="4101"/>
    <n v="13943.4"/>
    <n v="0.16"/>
    <s v="1581.1673190295858"/>
    <x v="1"/>
    <x v="10"/>
    <x v="1"/>
  </r>
  <r>
    <s v="O008889"/>
    <x v="203"/>
    <s v="C0656"/>
    <x v="11"/>
    <n v="1"/>
    <n v="0.15"/>
    <n v="9257"/>
    <n v="7868.45"/>
    <n v="0.16"/>
    <s v="1550.1291416837844"/>
    <x v="1"/>
    <x v="6"/>
    <x v="1"/>
  </r>
  <r>
    <s v="O008890"/>
    <x v="85"/>
    <s v="C0436"/>
    <x v="12"/>
    <n v="2"/>
    <n v="0"/>
    <n v="5299"/>
    <n v="10598"/>
    <n v="0.16"/>
    <s v="1528.671619998046"/>
    <x v="1"/>
    <x v="4"/>
    <x v="2"/>
  </r>
  <r>
    <s v="O008891"/>
    <x v="296"/>
    <s v="C1032"/>
    <x v="42"/>
    <n v="1"/>
    <n v="0.05"/>
    <n v="36976"/>
    <n v="35127.199999999997"/>
    <n v="0.28000000000000003"/>
    <s v="6060.797648714308"/>
    <x v="3"/>
    <x v="5"/>
    <x v="0"/>
  </r>
  <r>
    <s v="O008892"/>
    <x v="296"/>
    <s v="C1019"/>
    <x v="34"/>
    <n v="2"/>
    <n v="0.1"/>
    <n v="1533"/>
    <n v="2759.4"/>
    <n v="0.16"/>
    <s v="535.3752704038349"/>
    <x v="1"/>
    <x v="1"/>
    <x v="0"/>
  </r>
  <r>
    <s v="O008893"/>
    <x v="278"/>
    <s v="C0679"/>
    <x v="68"/>
    <n v="2"/>
    <n v="0.15"/>
    <n v="35424"/>
    <s v="60220.799999999996"/>
    <n v="0.19"/>
    <s v="14272.071366893211"/>
    <x v="0"/>
    <x v="6"/>
    <x v="0"/>
  </r>
  <r>
    <s v="O008894"/>
    <x v="147"/>
    <s v="C0780"/>
    <x v="65"/>
    <n v="4"/>
    <n v="0.15"/>
    <n v="34669"/>
    <s v="117874.59999999999"/>
    <n v="0.16"/>
    <s v="14224.623008804243"/>
    <x v="1"/>
    <x v="1"/>
    <x v="1"/>
  </r>
  <r>
    <s v="O008895"/>
    <x v="0"/>
    <s v="C0186"/>
    <x v="10"/>
    <n v="1"/>
    <n v="0.15"/>
    <n v="9427"/>
    <n v="8012.95"/>
    <n v="0.22"/>
    <s v="1294.2085812591572"/>
    <x v="4"/>
    <x v="8"/>
    <x v="1"/>
  </r>
  <r>
    <s v="O008896"/>
    <x v="62"/>
    <s v="C0422"/>
    <x v="33"/>
    <n v="2"/>
    <n v="0.15"/>
    <n v="5109"/>
    <n v="8685.2999999999993"/>
    <n v="0.19"/>
    <s v="2053.8567279542094"/>
    <x v="0"/>
    <x v="0"/>
    <x v="0"/>
  </r>
  <r>
    <s v="O008897"/>
    <x v="326"/>
    <s v="C0466"/>
    <x v="49"/>
    <n v="1"/>
    <n v="0.1"/>
    <n v="2649"/>
    <n v="2384.1"/>
    <n v="0.16"/>
    <s v="329.9412044221965"/>
    <x v="1"/>
    <x v="10"/>
    <x v="0"/>
  </r>
  <r>
    <s v="O008898"/>
    <x v="294"/>
    <s v="C0083"/>
    <x v="8"/>
    <n v="2"/>
    <n v="0.1"/>
    <n v="26232"/>
    <n v="47217.599999999999"/>
    <n v="0.22"/>
    <s v="12610.446316966823"/>
    <x v="4"/>
    <x v="6"/>
    <x v="0"/>
  </r>
  <r>
    <s v="O008899"/>
    <x v="83"/>
    <s v="C0567"/>
    <x v="69"/>
    <n v="3"/>
    <n v="0"/>
    <n v="31802"/>
    <n v="95406"/>
    <n v="0.19"/>
    <s v="12143.403053704165"/>
    <x v="0"/>
    <x v="3"/>
    <x v="1"/>
  </r>
  <r>
    <s v="O008900"/>
    <x v="160"/>
    <s v="C0643"/>
    <x v="39"/>
    <n v="4"/>
    <n v="0"/>
    <n v="46436"/>
    <n v="185744"/>
    <n v="0.28000000000000003"/>
    <s v="61143.29614409728"/>
    <x v="3"/>
    <x v="10"/>
    <x v="0"/>
  </r>
  <r>
    <s v="O008901"/>
    <x v="346"/>
    <s v="C0325"/>
    <x v="37"/>
    <n v="1"/>
    <n v="0.1"/>
    <n v="28530"/>
    <n v="25677"/>
    <n v="0.16"/>
    <s v="5072.9363410939995"/>
    <x v="1"/>
    <x v="0"/>
    <x v="0"/>
  </r>
  <r>
    <s v="O008902"/>
    <x v="274"/>
    <s v="C0051"/>
    <x v="69"/>
    <n v="3"/>
    <n v="0.15"/>
    <n v="31802"/>
    <s v="81095.09999999999"/>
    <n v="0.19"/>
    <s v="16942.366005386524"/>
    <x v="0"/>
    <x v="1"/>
    <x v="1"/>
  </r>
  <r>
    <s v="O008903"/>
    <x v="79"/>
    <s v="C1051"/>
    <x v="33"/>
    <n v="1"/>
    <n v="0.15"/>
    <n v="5109"/>
    <n v="4342.6499999999996"/>
    <n v="0.19"/>
    <s v="520.4708302498216"/>
    <x v="0"/>
    <x v="4"/>
    <x v="2"/>
  </r>
  <r>
    <s v="O008904"/>
    <x v="160"/>
    <s v="C0677"/>
    <x v="28"/>
    <n v="1"/>
    <n v="0.15"/>
    <n v="14233"/>
    <n v="12098.05"/>
    <n v="0.22"/>
    <s v="2508.1165404906183"/>
    <x v="4"/>
    <x v="9"/>
    <x v="0"/>
  </r>
  <r>
    <s v="O008905"/>
    <x v="116"/>
    <s v="C0981"/>
    <x v="3"/>
    <n v="3"/>
    <n v="0.1"/>
    <n v="48370"/>
    <n v="130599"/>
    <n v="0.16"/>
    <n v="25501.145256565302"/>
    <x v="1"/>
    <x v="6"/>
    <x v="1"/>
  </r>
  <r>
    <s v="O008906"/>
    <x v="115"/>
    <s v="C0793"/>
    <x v="58"/>
    <n v="1"/>
    <n v="0.05"/>
    <n v="34314"/>
    <n v="32598.3"/>
    <n v="0.16"/>
    <s v="3290.9628532991155"/>
    <x v="1"/>
    <x v="4"/>
    <x v="1"/>
  </r>
  <r>
    <s v="O008907"/>
    <x v="76"/>
    <s v="C1086"/>
    <x v="33"/>
    <n v="1"/>
    <n v="0.1"/>
    <n v="5109"/>
    <n v="4598.1000000000004"/>
    <n v="0.19"/>
    <s v="789.5758084961594"/>
    <x v="0"/>
    <x v="0"/>
    <x v="1"/>
  </r>
  <r>
    <s v="O008908"/>
    <x v="144"/>
    <s v="C0657"/>
    <x v="64"/>
    <n v="1"/>
    <n v="0"/>
    <n v="16218"/>
    <n v="16218"/>
    <n v="0.19"/>
    <s v="3306.456310803981"/>
    <x v="0"/>
    <x v="1"/>
    <x v="0"/>
  </r>
  <r>
    <s v="O008909"/>
    <x v="156"/>
    <s v="C1195"/>
    <x v="73"/>
    <n v="1"/>
    <n v="0.1"/>
    <n v="35516"/>
    <n v="31964.400000000001"/>
    <n v="0.19"/>
    <s v="4776.630334863621"/>
    <x v="0"/>
    <x v="10"/>
    <x v="0"/>
  </r>
  <r>
    <s v="O008910"/>
    <x v="47"/>
    <s v="C0117"/>
    <x v="46"/>
    <n v="1"/>
    <n v="0"/>
    <n v="4101"/>
    <n v="4101"/>
    <n v="0.16"/>
    <s v="842.8275942638875"/>
    <x v="1"/>
    <x v="5"/>
    <x v="1"/>
  </r>
  <r>
    <s v="O008911"/>
    <x v="122"/>
    <s v="C1028"/>
    <x v="25"/>
    <n v="3"/>
    <n v="0"/>
    <n v="42988"/>
    <n v="128964"/>
    <n v="0.19"/>
    <s v="29480.043210469634"/>
    <x v="0"/>
    <x v="7"/>
    <x v="2"/>
  </r>
  <r>
    <s v="O008912"/>
    <x v="104"/>
    <s v="C1090"/>
    <x v="32"/>
    <n v="1"/>
    <n v="0.1"/>
    <n v="3648"/>
    <s v="3283.2000000000003"/>
    <n v="0.22"/>
    <s v="750.1346514711413"/>
    <x v="4"/>
    <x v="10"/>
    <x v="0"/>
  </r>
  <r>
    <s v="O008913"/>
    <x v="350"/>
    <s v="C1084"/>
    <x v="68"/>
    <n v="2"/>
    <n v="0"/>
    <n v="35424"/>
    <n v="70848"/>
    <n v="0.19"/>
    <s v="14537.364991818607"/>
    <x v="0"/>
    <x v="10"/>
    <x v="1"/>
  </r>
  <r>
    <s v="O008914"/>
    <x v="338"/>
    <s v="C0905"/>
    <x v="62"/>
    <n v="1"/>
    <n v="0.1"/>
    <n v="39150"/>
    <n v="35235"/>
    <n v="0.28000000000000003"/>
    <n v="9199.2740073021305"/>
    <x v="3"/>
    <x v="5"/>
    <x v="0"/>
  </r>
  <r>
    <s v="O008915"/>
    <x v="253"/>
    <s v="C0502"/>
    <x v="71"/>
    <n v="2"/>
    <n v="0.15"/>
    <n v="34213"/>
    <n v="58162.1"/>
    <n v="0.19"/>
    <s v="12251.251943824493"/>
    <x v="0"/>
    <x v="5"/>
    <x v="0"/>
  </r>
  <r>
    <s v="O008916"/>
    <x v="103"/>
    <s v="C0799"/>
    <x v="6"/>
    <n v="3"/>
    <n v="0.15"/>
    <n v="3110"/>
    <n v="7930.5"/>
    <n v="0.31"/>
    <s v="2292.547489906954"/>
    <x v="2"/>
    <x v="3"/>
    <x v="0"/>
  </r>
  <r>
    <s v="O008917"/>
    <x v="240"/>
    <s v="C0857"/>
    <x v="7"/>
    <n v="4"/>
    <n v="0"/>
    <n v="4623"/>
    <n v="18492"/>
    <n v="0.28000000000000003"/>
    <s v="5050.399240104558"/>
    <x v="3"/>
    <x v="10"/>
    <x v="2"/>
  </r>
  <r>
    <s v="O008918"/>
    <x v="151"/>
    <s v="C1124"/>
    <x v="64"/>
    <n v="5"/>
    <n v="0"/>
    <n v="16218"/>
    <n v="81090"/>
    <n v="0.19"/>
    <s v="14009.569762478217"/>
    <x v="0"/>
    <x v="7"/>
    <x v="2"/>
  </r>
  <r>
    <s v="O008919"/>
    <x v="262"/>
    <s v="C1143"/>
    <x v="45"/>
    <n v="2"/>
    <n v="0.15"/>
    <n v="14854"/>
    <n v="25251.8"/>
    <n v="0.22"/>
    <n v="6824.13216087812"/>
    <x v="4"/>
    <x v="4"/>
    <x v="2"/>
  </r>
  <r>
    <s v="O008920"/>
    <x v="101"/>
    <s v="C0069"/>
    <x v="0"/>
    <n v="5"/>
    <n v="0.05"/>
    <n v="17633"/>
    <n v="83756.75"/>
    <n v="0.19"/>
    <s v="19452.258424209256"/>
    <x v="0"/>
    <x v="2"/>
    <x v="2"/>
  </r>
  <r>
    <s v="O008921"/>
    <x v="99"/>
    <s v="C0664"/>
    <x v="29"/>
    <n v="1"/>
    <n v="0.2"/>
    <n v="32777"/>
    <s v="26221.600000000002"/>
    <n v="0.19"/>
    <s v="4061.1859702927486"/>
    <x v="0"/>
    <x v="1"/>
    <x v="0"/>
  </r>
  <r>
    <s v="O008922"/>
    <x v="90"/>
    <s v="C0792"/>
    <x v="47"/>
    <n v="1"/>
    <n v="0.05"/>
    <n v="13190"/>
    <n v="12530.5"/>
    <n v="0.22"/>
    <s v="3343.3486784181705"/>
    <x v="4"/>
    <x v="10"/>
    <x v="0"/>
  </r>
  <r>
    <s v="O008923"/>
    <x v="335"/>
    <s v="C0221"/>
    <x v="56"/>
    <n v="3"/>
    <n v="0.1"/>
    <n v="3506"/>
    <n v="9466.2000000000007"/>
    <n v="0.19"/>
    <s v="1534.1810881076449"/>
    <x v="0"/>
    <x v="9"/>
    <x v="0"/>
  </r>
  <r>
    <s v="O008924"/>
    <x v="194"/>
    <s v="C1010"/>
    <x v="59"/>
    <n v="1"/>
    <n v="0"/>
    <n v="32335"/>
    <n v="32335"/>
    <n v="0.31"/>
    <s v="12120.78929175723"/>
    <x v="2"/>
    <x v="5"/>
    <x v="0"/>
  </r>
  <r>
    <s v="O008925"/>
    <x v="17"/>
    <s v="C0223"/>
    <x v="27"/>
    <n v="1"/>
    <n v="0.1"/>
    <n v="38016"/>
    <n v="34214.400000000001"/>
    <n v="0.16"/>
    <s v="7355.523612616996"/>
    <x v="1"/>
    <x v="1"/>
    <x v="2"/>
  </r>
  <r>
    <s v="O008926"/>
    <x v="35"/>
    <s v="C0677"/>
    <x v="63"/>
    <n v="4"/>
    <n v="0.2"/>
    <n v="9199"/>
    <s v="29436.800000000003"/>
    <n v="0.16"/>
    <s v="6969.0750124696015"/>
    <x v="1"/>
    <x v="9"/>
    <x v="0"/>
  </r>
  <r>
    <s v="O008927"/>
    <x v="357"/>
    <s v="C0211"/>
    <x v="15"/>
    <n v="3"/>
    <n v="0.1"/>
    <n v="40809"/>
    <n v="110184.3"/>
    <n v="0.19"/>
    <s v="22064.745244608577"/>
    <x v="0"/>
    <x v="2"/>
    <x v="1"/>
  </r>
  <r>
    <s v="O008928"/>
    <x v="340"/>
    <s v="C0931"/>
    <x v="70"/>
    <n v="1"/>
    <n v="0.15"/>
    <n v="45709"/>
    <n v="38852.65"/>
    <n v="0.22"/>
    <s v="8166.162859349012"/>
    <x v="4"/>
    <x v="7"/>
    <x v="0"/>
  </r>
  <r>
    <s v="O008929"/>
    <x v="177"/>
    <s v="C0886"/>
    <x v="3"/>
    <n v="3"/>
    <n v="0.05"/>
    <n v="48370"/>
    <n v="137854.5"/>
    <n v="0.16"/>
    <s v="20595.915193419958"/>
    <x v="1"/>
    <x v="7"/>
    <x v="0"/>
  </r>
  <r>
    <s v="O008930"/>
    <x v="248"/>
    <s v="C0882"/>
    <x v="38"/>
    <n v="3"/>
    <n v="0.2"/>
    <n v="19940"/>
    <n v="47856"/>
    <n v="0.16"/>
    <s v="8285.374528965462"/>
    <x v="1"/>
    <x v="3"/>
    <x v="0"/>
  </r>
  <r>
    <s v="O008931"/>
    <x v="176"/>
    <s v="C0262"/>
    <x v="62"/>
    <n v="4"/>
    <n v="0.1"/>
    <n v="39150"/>
    <n v="140940"/>
    <n v="0.28000000000000003"/>
    <s v="34461.15296458299"/>
    <x v="3"/>
    <x v="0"/>
    <x v="1"/>
  </r>
  <r>
    <s v="O008932"/>
    <x v="180"/>
    <s v="C0518"/>
    <x v="40"/>
    <n v="2"/>
    <n v="0"/>
    <n v="13000"/>
    <n v="26000"/>
    <n v="0.19"/>
    <s v="2747.2338761739747"/>
    <x v="0"/>
    <x v="2"/>
    <x v="0"/>
  </r>
  <r>
    <s v="O008933"/>
    <x v="320"/>
    <s v="C0798"/>
    <x v="4"/>
    <n v="2"/>
    <n v="0"/>
    <n v="49003"/>
    <n v="98006"/>
    <n v="0.31"/>
    <s v="29010.92738232689"/>
    <x v="2"/>
    <x v="5"/>
    <x v="0"/>
  </r>
  <r>
    <s v="O008934"/>
    <x v="20"/>
    <s v="C1087"/>
    <x v="59"/>
    <n v="3"/>
    <n v="0"/>
    <n v="32335"/>
    <n v="97005"/>
    <n v="0.31"/>
    <s v="30210.507429315996"/>
    <x v="2"/>
    <x v="4"/>
    <x v="0"/>
  </r>
  <r>
    <s v="O008935"/>
    <x v="245"/>
    <s v="C0540"/>
    <x v="60"/>
    <n v="2"/>
    <n v="0"/>
    <n v="11721"/>
    <n v="23442"/>
    <n v="0.16"/>
    <s v="4206.512856973926"/>
    <x v="1"/>
    <x v="4"/>
    <x v="1"/>
  </r>
  <r>
    <s v="O008936"/>
    <x v="333"/>
    <s v="C0417"/>
    <x v="9"/>
    <n v="2"/>
    <n v="0.2"/>
    <n v="11380"/>
    <n v="18208"/>
    <n v="0.28000000000000003"/>
    <s v="5351.383172116931"/>
    <x v="3"/>
    <x v="2"/>
    <x v="2"/>
  </r>
  <r>
    <s v="O008937"/>
    <x v="319"/>
    <s v="C0053"/>
    <x v="31"/>
    <n v="2"/>
    <n v="0.05"/>
    <n v="657"/>
    <n v="1248.3"/>
    <n v="0.22"/>
    <s v="280.77881741225104"/>
    <x v="4"/>
    <x v="8"/>
    <x v="1"/>
  </r>
  <r>
    <s v="O008938"/>
    <x v="44"/>
    <s v="C0038"/>
    <x v="60"/>
    <n v="2"/>
    <n v="0.05"/>
    <n v="11721"/>
    <s v="22269.899999999998"/>
    <n v="0.16"/>
    <s v="4474.723975667267"/>
    <x v="1"/>
    <x v="10"/>
    <x v="2"/>
  </r>
  <r>
    <s v="O008939"/>
    <x v="156"/>
    <s v="C0308"/>
    <x v="13"/>
    <n v="5"/>
    <n v="0.1"/>
    <n v="41060"/>
    <n v="184770"/>
    <n v="0.28000000000000003"/>
    <s v="46092.39597916315"/>
    <x v="3"/>
    <x v="7"/>
    <x v="0"/>
  </r>
  <r>
    <s v="O008940"/>
    <x v="313"/>
    <s v="C0846"/>
    <x v="0"/>
    <n v="1"/>
    <n v="0.1"/>
    <n v="17633"/>
    <n v="15869.7"/>
    <n v="0.19"/>
    <s v="2641.974045173699"/>
    <x v="0"/>
    <x v="1"/>
    <x v="1"/>
  </r>
  <r>
    <s v="O008941"/>
    <x v="310"/>
    <s v="C0898"/>
    <x v="45"/>
    <n v="1"/>
    <n v="0.05"/>
    <n v="14854"/>
    <n v="14111.3"/>
    <n v="0.22"/>
    <n v="4146.1978276918599"/>
    <x v="4"/>
    <x v="0"/>
    <x v="2"/>
  </r>
  <r>
    <s v="O008942"/>
    <x v="139"/>
    <s v="C0053"/>
    <x v="36"/>
    <n v="3"/>
    <n v="0"/>
    <n v="29812"/>
    <n v="89436"/>
    <n v="0.28000000000000003"/>
    <s v="15076.054254626775"/>
    <x v="3"/>
    <x v="8"/>
    <x v="1"/>
  </r>
  <r>
    <s v="O008943"/>
    <x v="226"/>
    <s v="C0606"/>
    <x v="67"/>
    <n v="1"/>
    <n v="0"/>
    <n v="35056"/>
    <n v="35056"/>
    <n v="0.19"/>
    <s v="8033.647284261133"/>
    <x v="0"/>
    <x v="0"/>
    <x v="2"/>
  </r>
  <r>
    <s v="O008944"/>
    <x v="342"/>
    <s v="C0452"/>
    <x v="46"/>
    <n v="2"/>
    <n v="0.1"/>
    <n v="4101"/>
    <n v="7381.8"/>
    <n v="0.16"/>
    <s v="1326.6522574847447"/>
    <x v="1"/>
    <x v="2"/>
    <x v="1"/>
  </r>
  <r>
    <s v="O008945"/>
    <x v="248"/>
    <s v="C0461"/>
    <x v="22"/>
    <n v="1"/>
    <n v="0.1"/>
    <n v="10792"/>
    <s v="9712.800000000001"/>
    <n v="0.28000000000000003"/>
    <s v="2719.113666907016"/>
    <x v="3"/>
    <x v="6"/>
    <x v="0"/>
  </r>
  <r>
    <s v="O008946"/>
    <x v="176"/>
    <s v="C0775"/>
    <x v="73"/>
    <n v="2"/>
    <n v="0.2"/>
    <n v="35516"/>
    <s v="56825.600000000006"/>
    <n v="0.19"/>
    <s v="12579.25425094455"/>
    <x v="0"/>
    <x v="4"/>
    <x v="0"/>
  </r>
  <r>
    <s v="O008947"/>
    <x v="78"/>
    <s v="C1161"/>
    <x v="19"/>
    <n v="4"/>
    <n v="0.1"/>
    <n v="43459"/>
    <n v="156452.4"/>
    <n v="0.19"/>
    <s v="33660.30264363424"/>
    <x v="0"/>
    <x v="7"/>
    <x v="2"/>
  </r>
  <r>
    <s v="O008948"/>
    <x v="276"/>
    <s v="C0395"/>
    <x v="8"/>
    <n v="3"/>
    <n v="0.1"/>
    <n v="26232"/>
    <s v="70826.40000000001"/>
    <n v="0.22"/>
    <s v="11964.315693452341"/>
    <x v="4"/>
    <x v="9"/>
    <x v="0"/>
  </r>
  <r>
    <s v="O008949"/>
    <x v="242"/>
    <s v="C1061"/>
    <x v="39"/>
    <n v="1"/>
    <n v="0.2"/>
    <n v="46436"/>
    <n v="37148.800000000003"/>
    <n v="0.28000000000000003"/>
    <s v="9135.363991960025"/>
    <x v="3"/>
    <x v="7"/>
    <x v="0"/>
  </r>
  <r>
    <s v="O008951"/>
    <x v="233"/>
    <s v="C1032"/>
    <x v="14"/>
    <n v="1"/>
    <n v="0.1"/>
    <n v="24549"/>
    <s v="22094.100000000002"/>
    <n v="0.19"/>
    <s v="2557.524700895916"/>
    <x v="0"/>
    <x v="5"/>
    <x v="0"/>
  </r>
  <r>
    <s v="O008952"/>
    <x v="264"/>
    <s v="C0647"/>
    <x v="40"/>
    <n v="2"/>
    <n v="0.05"/>
    <n v="13000"/>
    <n v="24700"/>
    <n v="0.19"/>
    <s v="4685.5301093346125"/>
    <x v="0"/>
    <x v="10"/>
    <x v="1"/>
  </r>
  <r>
    <s v="O008953"/>
    <x v="355"/>
    <s v="C0263"/>
    <x v="50"/>
    <n v="2"/>
    <n v="0.15"/>
    <n v="44505"/>
    <n v="75658.5"/>
    <n v="0.19"/>
    <s v="16063.279636842635"/>
    <x v="0"/>
    <x v="6"/>
    <x v="1"/>
  </r>
  <r>
    <s v="O008954"/>
    <x v="315"/>
    <s v="C0632"/>
    <x v="50"/>
    <n v="5"/>
    <n v="0.1"/>
    <n v="44505"/>
    <n v="200272.5"/>
    <n v="0.19"/>
    <s v="46223.01911993061"/>
    <x v="0"/>
    <x v="5"/>
    <x v="1"/>
  </r>
  <r>
    <s v="O008955"/>
    <x v="33"/>
    <s v="C0530"/>
    <x v="19"/>
    <n v="1"/>
    <n v="0.1"/>
    <n v="43459"/>
    <n v="39113.1"/>
    <n v="0.19"/>
    <s v="7538.226276477139"/>
    <x v="0"/>
    <x v="4"/>
    <x v="1"/>
  </r>
  <r>
    <s v="O008956"/>
    <x v="124"/>
    <s v="C0301"/>
    <x v="60"/>
    <n v="2"/>
    <n v="0.1"/>
    <n v="11721"/>
    <n v="21097.8"/>
    <n v="0.16"/>
    <s v="2822.148160868578"/>
    <x v="1"/>
    <x v="0"/>
    <x v="0"/>
  </r>
  <r>
    <s v="O008957"/>
    <x v="8"/>
    <s v="C0485"/>
    <x v="63"/>
    <n v="1"/>
    <n v="0.1"/>
    <n v="9199"/>
    <n v="8279.1"/>
    <n v="0.16"/>
    <s v="1389.5655252497813"/>
    <x v="1"/>
    <x v="5"/>
    <x v="0"/>
  </r>
  <r>
    <s v="O008958"/>
    <x v="135"/>
    <s v="C0092"/>
    <x v="30"/>
    <n v="1"/>
    <n v="0.2"/>
    <n v="37834"/>
    <n v="30267.200000000001"/>
    <n v="0.28000000000000003"/>
    <s v="8391.415102327705"/>
    <x v="3"/>
    <x v="5"/>
    <x v="0"/>
  </r>
  <r>
    <s v="O008959"/>
    <x v="156"/>
    <s v="C1188"/>
    <x v="11"/>
    <n v="4"/>
    <n v="0.1"/>
    <n v="9257"/>
    <s v="33325.200000000004"/>
    <n v="0.16"/>
    <s v="6247.736712098304"/>
    <x v="1"/>
    <x v="7"/>
    <x v="0"/>
  </r>
  <r>
    <s v="O008960"/>
    <x v="35"/>
    <s v="C0315"/>
    <x v="17"/>
    <n v="2"/>
    <n v="0.05"/>
    <n v="41116"/>
    <n v="78120.399999999994"/>
    <n v="0.19"/>
    <s v="14718.79367538902"/>
    <x v="0"/>
    <x v="7"/>
    <x v="0"/>
  </r>
  <r>
    <s v="O008961"/>
    <x v="263"/>
    <s v="C0945"/>
    <x v="44"/>
    <n v="3"/>
    <n v="0.1"/>
    <n v="35247"/>
    <s v="95166.90000000001"/>
    <n v="0.16"/>
    <s v="18189.338966384712"/>
    <x v="1"/>
    <x v="9"/>
    <x v="0"/>
  </r>
  <r>
    <s v="O008962"/>
    <x v="103"/>
    <s v="C0238"/>
    <x v="30"/>
    <n v="1"/>
    <n v="0.2"/>
    <n v="37834"/>
    <n v="30267.200000000001"/>
    <n v="0.28000000000000003"/>
    <s v="8197.879114505004"/>
    <x v="3"/>
    <x v="2"/>
    <x v="0"/>
  </r>
  <r>
    <s v="O008963"/>
    <x v="254"/>
    <s v="C0083"/>
    <x v="29"/>
    <n v="3"/>
    <n v="0.15"/>
    <n v="32777"/>
    <s v="83581.34999999999"/>
    <n v="0.19"/>
    <s v="19654.817003219312"/>
    <x v="0"/>
    <x v="6"/>
    <x v="0"/>
  </r>
  <r>
    <s v="O008964"/>
    <x v="39"/>
    <s v="C0669"/>
    <x v="8"/>
    <n v="3"/>
    <n v="0.05"/>
    <n v="26232"/>
    <n v="74761.2"/>
    <n v="0.22"/>
    <s v="16912.03437339002"/>
    <x v="4"/>
    <x v="2"/>
    <x v="0"/>
  </r>
  <r>
    <s v="O008965"/>
    <x v="28"/>
    <s v="C1133"/>
    <x v="74"/>
    <n v="2"/>
    <n v="0.25"/>
    <n v="5121"/>
    <n v="7681.5"/>
    <n v="0.28000000000000003"/>
    <s v="1990.076461038796"/>
    <x v="3"/>
    <x v="7"/>
    <x v="0"/>
  </r>
  <r>
    <s v="O008966"/>
    <x v="32"/>
    <s v="C0178"/>
    <x v="76"/>
    <n v="2"/>
    <n v="0.05"/>
    <n v="2696"/>
    <n v="5122.3999999999996"/>
    <n v="0.31"/>
    <s v="1528.218191130649"/>
    <x v="2"/>
    <x v="9"/>
    <x v="0"/>
  </r>
  <r>
    <s v="O008967"/>
    <x v="194"/>
    <s v="C0250"/>
    <x v="23"/>
    <n v="5"/>
    <n v="0.25"/>
    <n v="40034"/>
    <n v="150127.5"/>
    <n v="0.28000000000000003"/>
    <s v="45855.91896532729"/>
    <x v="3"/>
    <x v="1"/>
    <x v="0"/>
  </r>
  <r>
    <s v="O008968"/>
    <x v="195"/>
    <s v="C0765"/>
    <x v="55"/>
    <n v="3"/>
    <n v="0.05"/>
    <n v="15711"/>
    <n v="44776.35"/>
    <n v="0.19"/>
    <s v="6516.061953839466"/>
    <x v="0"/>
    <x v="7"/>
    <x v="0"/>
  </r>
  <r>
    <s v="O008969"/>
    <x v="353"/>
    <s v="C0667"/>
    <x v="48"/>
    <n v="2"/>
    <n v="0.25"/>
    <n v="19803"/>
    <n v="29704.5"/>
    <n v="0.16"/>
    <s v="4618.038203374952"/>
    <x v="1"/>
    <x v="3"/>
    <x v="1"/>
  </r>
  <r>
    <s v="O008970"/>
    <x v="91"/>
    <s v="C0903"/>
    <x v="28"/>
    <n v="2"/>
    <n v="0"/>
    <n v="14233"/>
    <n v="28466"/>
    <n v="0.22"/>
    <s v="7327.7809229117975"/>
    <x v="4"/>
    <x v="6"/>
    <x v="2"/>
  </r>
  <r>
    <s v="O008971"/>
    <x v="210"/>
    <s v="C0091"/>
    <x v="42"/>
    <n v="3"/>
    <n v="0.15"/>
    <n v="36976"/>
    <n v="94288.8"/>
    <n v="0.28000000000000003"/>
    <s v="28106.64070734602"/>
    <x v="3"/>
    <x v="1"/>
    <x v="0"/>
  </r>
  <r>
    <s v="O008972"/>
    <x v="170"/>
    <s v="C0339"/>
    <x v="3"/>
    <n v="1"/>
    <n v="0.15"/>
    <n v="48370"/>
    <n v="41114.5"/>
    <n v="0.16"/>
    <s v="4922.293124883284"/>
    <x v="1"/>
    <x v="10"/>
    <x v="1"/>
  </r>
  <r>
    <s v="O008973"/>
    <x v="114"/>
    <s v="C0169"/>
    <x v="31"/>
    <n v="2"/>
    <n v="0.15"/>
    <n v="657"/>
    <s v="1116.8999999999999"/>
    <n v="0.22"/>
    <n v="257.88485867954199"/>
    <x v="4"/>
    <x v="6"/>
    <x v="0"/>
  </r>
  <r>
    <s v="O008974"/>
    <x v="268"/>
    <s v="C1163"/>
    <x v="11"/>
    <n v="5"/>
    <n v="0.15"/>
    <n v="9257"/>
    <n v="39342.25"/>
    <n v="0.16"/>
    <s v="4446.848030641316"/>
    <x v="1"/>
    <x v="5"/>
    <x v="1"/>
  </r>
  <r>
    <s v="O008975"/>
    <x v="295"/>
    <s v="C0578"/>
    <x v="6"/>
    <n v="4"/>
    <n v="0.1"/>
    <n v="3110"/>
    <n v="11196"/>
    <n v="0.31"/>
    <s v="3543.8582278856793"/>
    <x v="2"/>
    <x v="2"/>
    <x v="0"/>
  </r>
  <r>
    <s v="O008976"/>
    <x v="111"/>
    <s v="C0780"/>
    <x v="12"/>
    <n v="3"/>
    <n v="0"/>
    <n v="5299"/>
    <n v="15897"/>
    <n v="0.16"/>
    <s v="3311.2603712541477"/>
    <x v="1"/>
    <x v="1"/>
    <x v="1"/>
  </r>
  <r>
    <s v="O008977"/>
    <x v="118"/>
    <s v="C0170"/>
    <x v="35"/>
    <n v="1"/>
    <n v="0.05"/>
    <n v="24562"/>
    <s v="23333.899999999998"/>
    <n v="0.22"/>
    <s v="5193.402897289528"/>
    <x v="4"/>
    <x v="8"/>
    <x v="0"/>
  </r>
  <r>
    <s v="O008978"/>
    <x v="262"/>
    <s v="C0362"/>
    <x v="19"/>
    <n v="5"/>
    <n v="0.15"/>
    <n v="43459"/>
    <n v="184700.75"/>
    <n v="0.19"/>
    <s v="27775.868970828218"/>
    <x v="0"/>
    <x v="4"/>
    <x v="2"/>
  </r>
  <r>
    <s v="O008979"/>
    <x v="164"/>
    <s v="C0244"/>
    <x v="29"/>
    <n v="2"/>
    <n v="0.15"/>
    <n v="32777"/>
    <n v="55720.9"/>
    <n v="0.19"/>
    <s v="10214.497416215798"/>
    <x v="0"/>
    <x v="1"/>
    <x v="1"/>
  </r>
  <r>
    <s v="O008980"/>
    <x v="256"/>
    <s v="C0138"/>
    <x v="19"/>
    <n v="1"/>
    <n v="0.05"/>
    <n v="43459"/>
    <s v="41286.049999999996"/>
    <n v="0.19"/>
    <s v="8125.357015095498"/>
    <x v="0"/>
    <x v="0"/>
    <x v="0"/>
  </r>
  <r>
    <s v="O008981"/>
    <x v="18"/>
    <s v="C1052"/>
    <x v="66"/>
    <n v="2"/>
    <n v="0.05"/>
    <n v="17932"/>
    <s v="34070.799999999996"/>
    <n v="0.16"/>
    <s v="6753.6396620893265"/>
    <x v="1"/>
    <x v="1"/>
    <x v="1"/>
  </r>
  <r>
    <s v="O008982"/>
    <x v="339"/>
    <s v="C0519"/>
    <x v="20"/>
    <n v="3"/>
    <n v="0.1"/>
    <n v="40096"/>
    <n v="108259.2"/>
    <n v="0.22"/>
    <s v="27921.07516524203"/>
    <x v="4"/>
    <x v="6"/>
    <x v="1"/>
  </r>
  <r>
    <s v="O008983"/>
    <x v="40"/>
    <s v="C0333"/>
    <x v="3"/>
    <n v="1"/>
    <n v="0.15"/>
    <n v="48370"/>
    <n v="41114.5"/>
    <n v="0.16"/>
    <s v="5010.900261129191"/>
    <x v="1"/>
    <x v="7"/>
    <x v="1"/>
  </r>
  <r>
    <s v="O008984"/>
    <x v="152"/>
    <s v="C0965"/>
    <x v="67"/>
    <n v="4"/>
    <n v="0.2"/>
    <n v="35056"/>
    <s v="112179.20000000001"/>
    <n v="0.19"/>
    <s v="20041.589594935238"/>
    <x v="0"/>
    <x v="4"/>
    <x v="1"/>
  </r>
  <r>
    <s v="O008985"/>
    <x v="282"/>
    <s v="C0563"/>
    <x v="71"/>
    <n v="4"/>
    <n v="0"/>
    <n v="34213"/>
    <n v="136852"/>
    <n v="0.19"/>
    <s v="27887.48178570032"/>
    <x v="0"/>
    <x v="6"/>
    <x v="0"/>
  </r>
  <r>
    <s v="O008986"/>
    <x v="73"/>
    <s v="C0426"/>
    <x v="78"/>
    <n v="1"/>
    <n v="0.2"/>
    <n v="24310"/>
    <n v="19448"/>
    <n v="0.16"/>
    <n v="2700.0258080182198"/>
    <x v="1"/>
    <x v="1"/>
    <x v="0"/>
  </r>
  <r>
    <s v="O008987"/>
    <x v="118"/>
    <s v="C1160"/>
    <x v="51"/>
    <n v="4"/>
    <n v="0.2"/>
    <n v="23506"/>
    <n v="75219.199999999997"/>
    <n v="0.31"/>
    <s v="24630.03153462294"/>
    <x v="2"/>
    <x v="2"/>
    <x v="0"/>
  </r>
  <r>
    <s v="O008988"/>
    <x v="284"/>
    <s v="C0641"/>
    <x v="52"/>
    <n v="4"/>
    <n v="0"/>
    <n v="36003"/>
    <n v="144012"/>
    <n v="0.16"/>
    <s v="16247.277227053779"/>
    <x v="1"/>
    <x v="9"/>
    <x v="2"/>
  </r>
  <r>
    <s v="O008989"/>
    <x v="192"/>
    <s v="C0709"/>
    <x v="52"/>
    <n v="1"/>
    <n v="0.1"/>
    <n v="36003"/>
    <n v="32402.7"/>
    <n v="0.16"/>
    <s v="5480.889106020618"/>
    <x v="1"/>
    <x v="10"/>
    <x v="2"/>
  </r>
  <r>
    <s v="O008990"/>
    <x v="158"/>
    <s v="C0107"/>
    <x v="6"/>
    <n v="1"/>
    <n v="0.1"/>
    <n v="3110"/>
    <n v="2799"/>
    <n v="0.31"/>
    <s v="968.3314979644872"/>
    <x v="2"/>
    <x v="7"/>
    <x v="0"/>
  </r>
  <r>
    <s v="O008991"/>
    <x v="190"/>
    <s v="C0560"/>
    <x v="66"/>
    <n v="1"/>
    <n v="0.1"/>
    <n v="17932"/>
    <s v="16138.800000000001"/>
    <n v="0.16"/>
    <s v="2612.682327686374"/>
    <x v="1"/>
    <x v="7"/>
    <x v="0"/>
  </r>
  <r>
    <s v="O008992"/>
    <x v="300"/>
    <s v="C0138"/>
    <x v="15"/>
    <n v="1"/>
    <n v="0.1"/>
    <n v="40809"/>
    <n v="36728.1"/>
    <n v="0.19"/>
    <s v="7204.249568581882"/>
    <x v="0"/>
    <x v="0"/>
    <x v="0"/>
  </r>
  <r>
    <s v="O008993"/>
    <x v="115"/>
    <s v="C0615"/>
    <x v="71"/>
    <n v="3"/>
    <n v="0.1"/>
    <n v="34213"/>
    <n v="92375.1"/>
    <n v="0.19"/>
    <s v="20281.02699170787"/>
    <x v="0"/>
    <x v="10"/>
    <x v="0"/>
  </r>
  <r>
    <s v="O008994"/>
    <x v="192"/>
    <s v="C0047"/>
    <x v="51"/>
    <n v="1"/>
    <n v="0.05"/>
    <n v="23506"/>
    <n v="22330.7"/>
    <n v="0.31"/>
    <s v="6575.4165893829595"/>
    <x v="2"/>
    <x v="3"/>
    <x v="1"/>
  </r>
  <r>
    <s v="O008995"/>
    <x v="31"/>
    <s v="C0368"/>
    <x v="35"/>
    <n v="4"/>
    <n v="0"/>
    <n v="24562"/>
    <n v="98248"/>
    <n v="0.22"/>
    <s v="23753.538396706557"/>
    <x v="4"/>
    <x v="0"/>
    <x v="1"/>
  </r>
  <r>
    <s v="O008996"/>
    <x v="253"/>
    <s v="C0006"/>
    <x v="48"/>
    <n v="5"/>
    <n v="0.05"/>
    <n v="19803"/>
    <n v="94064.25"/>
    <n v="0.16"/>
    <s v="14949.666893691903"/>
    <x v="1"/>
    <x v="3"/>
    <x v="1"/>
  </r>
  <r>
    <s v="O008997"/>
    <x v="203"/>
    <s v="C0523"/>
    <x v="65"/>
    <n v="1"/>
    <n v="0.15"/>
    <n v="34669"/>
    <s v="29468.649999999998"/>
    <n v="0.16"/>
    <s v="3778.3764176508075"/>
    <x v="1"/>
    <x v="4"/>
    <x v="0"/>
  </r>
  <r>
    <s v="O008998"/>
    <x v="275"/>
    <s v="C0529"/>
    <x v="35"/>
    <n v="2"/>
    <n v="0.05"/>
    <n v="24562"/>
    <s v="46667.799999999996"/>
    <n v="0.22"/>
    <s v="11740.728639967505"/>
    <x v="4"/>
    <x v="1"/>
    <x v="0"/>
  </r>
  <r>
    <s v="O008999"/>
    <x v="248"/>
    <s v="C0066"/>
    <x v="30"/>
    <n v="2"/>
    <n v="0.2"/>
    <n v="37834"/>
    <n v="60534.400000000001"/>
    <n v="0.28000000000000003"/>
    <s v="19917.777458369546"/>
    <x v="3"/>
    <x v="7"/>
    <x v="0"/>
  </r>
  <r>
    <s v="O009000"/>
    <x v="106"/>
    <s v="C0420"/>
    <x v="40"/>
    <n v="2"/>
    <n v="0.1"/>
    <n v="13000"/>
    <n v="23400"/>
    <n v="0.19"/>
    <s v="5394.829474962519"/>
    <x v="0"/>
    <x v="7"/>
    <x v="1"/>
  </r>
  <r>
    <s v="O009001"/>
    <x v="37"/>
    <s v="C0934"/>
    <x v="48"/>
    <n v="1"/>
    <n v="0.1"/>
    <n v="19803"/>
    <n v="17822.7"/>
    <n v="0.16"/>
    <s v="3414.4540489771352"/>
    <x v="1"/>
    <x v="10"/>
    <x v="1"/>
  </r>
  <r>
    <s v="O009002"/>
    <x v="52"/>
    <s v="C0498"/>
    <x v="17"/>
    <n v="1"/>
    <n v="0.2"/>
    <n v="41116"/>
    <n v="32892.800000000003"/>
    <n v="0.19"/>
    <s v="6837.513557723178"/>
    <x v="0"/>
    <x v="10"/>
    <x v="0"/>
  </r>
  <r>
    <s v="O009003"/>
    <x v="84"/>
    <s v="C0331"/>
    <x v="9"/>
    <n v="1"/>
    <n v="0.05"/>
    <n v="11380"/>
    <n v="10811"/>
    <n v="0.28000000000000003"/>
    <s v="3164.4135788286826"/>
    <x v="3"/>
    <x v="5"/>
    <x v="0"/>
  </r>
  <r>
    <s v="O009004"/>
    <x v="8"/>
    <s v="C0768"/>
    <x v="14"/>
    <n v="1"/>
    <n v="0.05"/>
    <n v="24549"/>
    <n v="23321.55"/>
    <n v="0.19"/>
    <s v="4354.513530033758"/>
    <x v="0"/>
    <x v="5"/>
    <x v="0"/>
  </r>
  <r>
    <s v="O009005"/>
    <x v="360"/>
    <s v="C1001"/>
    <x v="55"/>
    <n v="4"/>
    <n v="0.25"/>
    <n v="15711"/>
    <n v="47133"/>
    <n v="0.19"/>
    <s v="7862.172399627955"/>
    <x v="0"/>
    <x v="2"/>
    <x v="1"/>
  </r>
  <r>
    <s v="O009006"/>
    <x v="42"/>
    <s v="C1155"/>
    <x v="48"/>
    <n v="1"/>
    <n v="0.1"/>
    <n v="19803"/>
    <n v="17822.7"/>
    <n v="0.16"/>
    <s v="1562.9382546423717"/>
    <x v="1"/>
    <x v="4"/>
    <x v="0"/>
  </r>
  <r>
    <s v="O009007"/>
    <x v="74"/>
    <s v="C0530"/>
    <x v="31"/>
    <n v="1"/>
    <n v="0.05"/>
    <n v="657"/>
    <n v="624.15"/>
    <n v="0.22"/>
    <s v="103.07367866535307"/>
    <x v="4"/>
    <x v="4"/>
    <x v="1"/>
  </r>
  <r>
    <s v="O009008"/>
    <x v="243"/>
    <s v="C0243"/>
    <x v="33"/>
    <n v="2"/>
    <n v="0"/>
    <n v="5109"/>
    <n v="10218"/>
    <n v="0.19"/>
    <s v="1946.633359171688"/>
    <x v="0"/>
    <x v="4"/>
    <x v="0"/>
  </r>
  <r>
    <s v="O009009"/>
    <x v="124"/>
    <s v="C0350"/>
    <x v="18"/>
    <n v="1"/>
    <n v="0.2"/>
    <n v="11537"/>
    <n v="9229.6"/>
    <n v="0.22"/>
    <s v="1618.1911122750637"/>
    <x v="4"/>
    <x v="9"/>
    <x v="0"/>
  </r>
  <r>
    <s v="O009010"/>
    <x v="232"/>
    <s v="C1041"/>
    <x v="72"/>
    <n v="1"/>
    <n v="0.1"/>
    <n v="21109"/>
    <s v="18998.100000000002"/>
    <n v="0.22"/>
    <s v="4454.925968175712"/>
    <x v="4"/>
    <x v="4"/>
    <x v="0"/>
  </r>
  <r>
    <s v="O009011"/>
    <x v="279"/>
    <s v="C0735"/>
    <x v="76"/>
    <n v="2"/>
    <n v="0"/>
    <n v="2696"/>
    <n v="5392"/>
    <n v="0.31"/>
    <s v="2001.2871648056957"/>
    <x v="2"/>
    <x v="7"/>
    <x v="1"/>
  </r>
  <r>
    <s v="O009012"/>
    <x v="90"/>
    <s v="C0882"/>
    <x v="35"/>
    <n v="2"/>
    <n v="0.2"/>
    <n v="24562"/>
    <s v="39299.200000000004"/>
    <n v="0.22"/>
    <s v="4209.505645612268"/>
    <x v="4"/>
    <x v="3"/>
    <x v="0"/>
  </r>
  <r>
    <s v="O009013"/>
    <x v="155"/>
    <s v="C0363"/>
    <x v="8"/>
    <n v="1"/>
    <n v="0.1"/>
    <n v="26232"/>
    <n v="23608.799999999999"/>
    <n v="0.22"/>
    <s v="4390.355313173079"/>
    <x v="4"/>
    <x v="4"/>
    <x v="0"/>
  </r>
  <r>
    <s v="O009014"/>
    <x v="242"/>
    <s v="C1015"/>
    <x v="68"/>
    <n v="2"/>
    <n v="0.25"/>
    <n v="35424"/>
    <n v="53136"/>
    <n v="0.19"/>
    <s v="14161.049601605557"/>
    <x v="0"/>
    <x v="2"/>
    <x v="1"/>
  </r>
  <r>
    <s v="O009015"/>
    <x v="109"/>
    <s v="C0525"/>
    <x v="26"/>
    <n v="2"/>
    <n v="0.05"/>
    <n v="7732"/>
    <n v="14690.8"/>
    <n v="0.22"/>
    <s v="3660.9161169599347"/>
    <x v="4"/>
    <x v="5"/>
    <x v="0"/>
  </r>
  <r>
    <s v="O009016"/>
    <x v="308"/>
    <s v="C0831"/>
    <x v="33"/>
    <n v="2"/>
    <n v="0.1"/>
    <n v="5109"/>
    <n v="9196.2000000000007"/>
    <n v="0.19"/>
    <s v="1711.3364959685946"/>
    <x v="0"/>
    <x v="5"/>
    <x v="0"/>
  </r>
  <r>
    <s v="O009017"/>
    <x v="12"/>
    <s v="C0782"/>
    <x v="25"/>
    <n v="3"/>
    <n v="0"/>
    <n v="42988"/>
    <n v="128964"/>
    <n v="0.19"/>
    <s v="22102.34821010809"/>
    <x v="0"/>
    <x v="9"/>
    <x v="1"/>
  </r>
  <r>
    <s v="O009018"/>
    <x v="184"/>
    <s v="C0420"/>
    <x v="56"/>
    <n v="1"/>
    <n v="0.1"/>
    <n v="3506"/>
    <n v="3155.4"/>
    <n v="0.19"/>
    <s v="664.2227546097698"/>
    <x v="0"/>
    <x v="7"/>
    <x v="1"/>
  </r>
  <r>
    <s v="O009019"/>
    <x v="267"/>
    <s v="C0786"/>
    <x v="35"/>
    <n v="2"/>
    <n v="0"/>
    <n v="24562"/>
    <n v="49124"/>
    <n v="0.22"/>
    <s v="12490.866145892456"/>
    <x v="4"/>
    <x v="8"/>
    <x v="0"/>
  </r>
  <r>
    <s v="O009020"/>
    <x v="38"/>
    <s v="C0133"/>
    <x v="6"/>
    <n v="3"/>
    <n v="0.05"/>
    <n v="3110"/>
    <n v="8863.5"/>
    <n v="0.31"/>
    <s v="2353.892449168893"/>
    <x v="2"/>
    <x v="0"/>
    <x v="0"/>
  </r>
  <r>
    <s v="O009021"/>
    <x v="298"/>
    <s v="C0014"/>
    <x v="78"/>
    <n v="4"/>
    <n v="0.05"/>
    <n v="24310"/>
    <n v="92378"/>
    <n v="0.16"/>
    <s v="19603.79535306717"/>
    <x v="1"/>
    <x v="2"/>
    <x v="0"/>
  </r>
  <r>
    <s v="O009022"/>
    <x v="292"/>
    <s v="C1068"/>
    <x v="66"/>
    <n v="4"/>
    <n v="0.05"/>
    <n v="17932"/>
    <s v="68141.59999999999"/>
    <n v="0.16"/>
    <s v="11852.971762767867"/>
    <x v="1"/>
    <x v="8"/>
    <x v="0"/>
  </r>
  <r>
    <s v="O009023"/>
    <x v="123"/>
    <s v="C0295"/>
    <x v="18"/>
    <n v="2"/>
    <n v="0.25"/>
    <n v="11537"/>
    <n v="17305.5"/>
    <n v="0.22"/>
    <s v="4375.435940228623"/>
    <x v="4"/>
    <x v="5"/>
    <x v="2"/>
  </r>
  <r>
    <s v="O009024"/>
    <x v="318"/>
    <s v="C1128"/>
    <x v="3"/>
    <n v="2"/>
    <n v="0"/>
    <n v="48370"/>
    <n v="96740"/>
    <n v="0.16"/>
    <s v="18945.553726254733"/>
    <x v="1"/>
    <x v="1"/>
    <x v="2"/>
  </r>
  <r>
    <s v="O009025"/>
    <x v="209"/>
    <s v="C0445"/>
    <x v="44"/>
    <n v="2"/>
    <n v="0.1"/>
    <n v="35247"/>
    <n v="63444.6"/>
    <n v="0.16"/>
    <s v="10844.552533588303"/>
    <x v="1"/>
    <x v="7"/>
    <x v="0"/>
  </r>
  <r>
    <s v="O009026"/>
    <x v="289"/>
    <s v="C1086"/>
    <x v="36"/>
    <n v="3"/>
    <n v="0.1"/>
    <n v="29812"/>
    <s v="80492.40000000001"/>
    <n v="0.28000000000000003"/>
    <s v="23792.755036893977"/>
    <x v="3"/>
    <x v="0"/>
    <x v="1"/>
  </r>
  <r>
    <s v="O009027"/>
    <x v="195"/>
    <s v="C0412"/>
    <x v="6"/>
    <n v="3"/>
    <n v="0.15"/>
    <n v="3110"/>
    <n v="7930.5"/>
    <n v="0.31"/>
    <s v="2602.1652460702358"/>
    <x v="2"/>
    <x v="7"/>
    <x v="0"/>
  </r>
  <r>
    <s v="O009028"/>
    <x v="17"/>
    <s v="C0630"/>
    <x v="37"/>
    <n v="1"/>
    <n v="0.15"/>
    <n v="28530"/>
    <n v="24250.5"/>
    <n v="0.16"/>
    <s v="3576.984447775228"/>
    <x v="1"/>
    <x v="8"/>
    <x v="1"/>
  </r>
  <r>
    <s v="O009029"/>
    <x v="89"/>
    <s v="C0321"/>
    <x v="8"/>
    <n v="1"/>
    <n v="0.15"/>
    <n v="26232"/>
    <n v="22297.200000000001"/>
    <n v="0.22"/>
    <s v="5411.446959308385"/>
    <x v="4"/>
    <x v="1"/>
    <x v="0"/>
  </r>
  <r>
    <s v="O009030"/>
    <x v="192"/>
    <s v="C1155"/>
    <x v="48"/>
    <n v="1"/>
    <n v="0.25"/>
    <n v="19803"/>
    <n v="14852.25"/>
    <n v="0.16"/>
    <s v="2241.433569810388"/>
    <x v="1"/>
    <x v="4"/>
    <x v="0"/>
  </r>
  <r>
    <s v="O009031"/>
    <x v="260"/>
    <s v="C0818"/>
    <x v="22"/>
    <n v="1"/>
    <n v="0.15"/>
    <n v="10792"/>
    <s v="9173.199999999999"/>
    <n v="0.28000000000000003"/>
    <s v="2568.707212794933"/>
    <x v="3"/>
    <x v="3"/>
    <x v="1"/>
  </r>
  <r>
    <s v="O009032"/>
    <x v="193"/>
    <s v="C0905"/>
    <x v="25"/>
    <n v="4"/>
    <n v="0.2"/>
    <n v="42988"/>
    <n v="137561.60000000001"/>
    <n v="0.19"/>
    <s v="33666.39584430883"/>
    <x v="0"/>
    <x v="5"/>
    <x v="0"/>
  </r>
  <r>
    <s v="O009033"/>
    <x v="3"/>
    <s v="C0036"/>
    <x v="72"/>
    <n v="1"/>
    <n v="0.1"/>
    <n v="21109"/>
    <s v="18998.100000000002"/>
    <n v="0.22"/>
    <s v="4155.619244828157"/>
    <x v="4"/>
    <x v="6"/>
    <x v="0"/>
  </r>
  <r>
    <s v="O009034"/>
    <x v="177"/>
    <s v="C0791"/>
    <x v="62"/>
    <n v="1"/>
    <n v="0.15"/>
    <n v="39150"/>
    <n v="33277.5"/>
    <n v="0.28000000000000003"/>
    <s v="9799.317994934914"/>
    <x v="3"/>
    <x v="1"/>
    <x v="1"/>
  </r>
  <r>
    <s v="O009035"/>
    <x v="165"/>
    <s v="C0586"/>
    <x v="62"/>
    <n v="4"/>
    <n v="0.1"/>
    <n v="39150"/>
    <n v="140940"/>
    <n v="0.28000000000000003"/>
    <s v="38601.053291030694"/>
    <x v="3"/>
    <x v="2"/>
    <x v="0"/>
  </r>
  <r>
    <s v="O009036"/>
    <x v="10"/>
    <s v="C0306"/>
    <x v="52"/>
    <n v="1"/>
    <n v="0.05"/>
    <n v="36003"/>
    <n v="34202.85"/>
    <n v="0.16"/>
    <n v="5034.5250969275203"/>
    <x v="1"/>
    <x v="7"/>
    <x v="0"/>
  </r>
  <r>
    <s v="O009037"/>
    <x v="109"/>
    <s v="C1008"/>
    <x v="9"/>
    <n v="1"/>
    <n v="0.05"/>
    <n v="11380"/>
    <n v="10811"/>
    <n v="0.28000000000000003"/>
    <s v="3756.8757083386477"/>
    <x v="3"/>
    <x v="0"/>
    <x v="0"/>
  </r>
  <r>
    <s v="O009038"/>
    <x v="49"/>
    <s v="C0893"/>
    <x v="12"/>
    <n v="2"/>
    <n v="0.05"/>
    <n v="5299"/>
    <n v="10068.1"/>
    <n v="0.16"/>
    <s v="1094.8591729028137"/>
    <x v="1"/>
    <x v="0"/>
    <x v="0"/>
  </r>
  <r>
    <s v="O009039"/>
    <x v="256"/>
    <s v="C0012"/>
    <x v="75"/>
    <n v="2"/>
    <n v="0.05"/>
    <n v="27904"/>
    <n v="53017.599999999999"/>
    <n v="0.22"/>
    <s v="11760.556498777692"/>
    <x v="4"/>
    <x v="7"/>
    <x v="0"/>
  </r>
  <r>
    <s v="O009040"/>
    <x v="356"/>
    <s v="C0083"/>
    <x v="56"/>
    <n v="1"/>
    <n v="0.1"/>
    <n v="3506"/>
    <n v="3155.4"/>
    <n v="0.19"/>
    <s v="466.79834639338253"/>
    <x v="0"/>
    <x v="6"/>
    <x v="0"/>
  </r>
  <r>
    <s v="O009041"/>
    <x v="85"/>
    <s v="C1056"/>
    <x v="5"/>
    <n v="2"/>
    <n v="0.05"/>
    <n v="7879"/>
    <s v="14970.099999999999"/>
    <n v="0.16"/>
    <s v="3052.459592508236"/>
    <x v="1"/>
    <x v="5"/>
    <x v="2"/>
  </r>
  <r>
    <s v="O009042"/>
    <x v="100"/>
    <s v="C1110"/>
    <x v="58"/>
    <n v="1"/>
    <n v="0.1"/>
    <n v="34314"/>
    <s v="30882.600000000002"/>
    <n v="0.16"/>
    <s v="4874.654986710701"/>
    <x v="1"/>
    <x v="3"/>
    <x v="1"/>
  </r>
  <r>
    <s v="O009043"/>
    <x v="13"/>
    <s v="C0957"/>
    <x v="8"/>
    <n v="2"/>
    <n v="0.2"/>
    <n v="26232"/>
    <s v="41971.200000000004"/>
    <n v="0.22"/>
    <s v="8544.981496898989"/>
    <x v="4"/>
    <x v="3"/>
    <x v="1"/>
  </r>
  <r>
    <s v="O009044"/>
    <x v="353"/>
    <s v="C0713"/>
    <x v="67"/>
    <n v="1"/>
    <n v="0.1"/>
    <n v="35056"/>
    <n v="31550.400000000001"/>
    <n v="0.19"/>
    <s v="3968.2386974000315"/>
    <x v="0"/>
    <x v="0"/>
    <x v="1"/>
  </r>
  <r>
    <s v="O009045"/>
    <x v="150"/>
    <s v="C0241"/>
    <x v="25"/>
    <n v="3"/>
    <n v="0.05"/>
    <n v="42988"/>
    <s v="122515.79999999999"/>
    <n v="0.19"/>
    <s v="30037.169288453468"/>
    <x v="0"/>
    <x v="7"/>
    <x v="2"/>
  </r>
  <r>
    <s v="O009046"/>
    <x v="34"/>
    <s v="C0898"/>
    <x v="45"/>
    <n v="1"/>
    <n v="0.05"/>
    <n v="14854"/>
    <n v="14111.3"/>
    <n v="0.22"/>
    <s v="2448.6889804649995"/>
    <x v="4"/>
    <x v="0"/>
    <x v="2"/>
  </r>
  <r>
    <s v="O009047"/>
    <x v="308"/>
    <s v="C0896"/>
    <x v="61"/>
    <n v="2"/>
    <n v="0.2"/>
    <n v="12154"/>
    <n v="19446.400000000001"/>
    <n v="0.19"/>
    <s v="4026.1154473059473"/>
    <x v="0"/>
    <x v="6"/>
    <x v="1"/>
  </r>
  <r>
    <s v="O009048"/>
    <x v="224"/>
    <s v="C0907"/>
    <x v="32"/>
    <n v="2"/>
    <n v="0.25"/>
    <n v="3648"/>
    <n v="5472"/>
    <n v="0.22"/>
    <s v="1382.2942408208394"/>
    <x v="4"/>
    <x v="4"/>
    <x v="1"/>
  </r>
  <r>
    <s v="O009049"/>
    <x v="149"/>
    <s v="C0756"/>
    <x v="20"/>
    <n v="1"/>
    <n v="0.2"/>
    <n v="40096"/>
    <s v="32076.800000000003"/>
    <n v="0.22"/>
    <s v="9497.504389071237"/>
    <x v="4"/>
    <x v="10"/>
    <x v="0"/>
  </r>
  <r>
    <s v="O009050"/>
    <x v="52"/>
    <s v="C1025"/>
    <x v="18"/>
    <n v="1"/>
    <n v="0.05"/>
    <n v="11537"/>
    <n v="10960.15"/>
    <n v="0.22"/>
    <s v="2199.767060897505"/>
    <x v="4"/>
    <x v="8"/>
    <x v="0"/>
  </r>
  <r>
    <s v="O009051"/>
    <x v="69"/>
    <s v="C0601"/>
    <x v="14"/>
    <n v="3"/>
    <n v="0.1"/>
    <n v="24549"/>
    <n v="66282.3"/>
    <n v="0.19"/>
    <s v="10609.01732329339"/>
    <x v="0"/>
    <x v="4"/>
    <x v="1"/>
  </r>
  <r>
    <s v="O009052"/>
    <x v="274"/>
    <s v="C0282"/>
    <x v="26"/>
    <n v="1"/>
    <n v="0.25"/>
    <n v="7732"/>
    <n v="5799"/>
    <n v="0.22"/>
    <s v="1189.0580546414444"/>
    <x v="4"/>
    <x v="6"/>
    <x v="0"/>
  </r>
  <r>
    <s v="O009053"/>
    <x v="89"/>
    <s v="C0651"/>
    <x v="26"/>
    <n v="2"/>
    <n v="0.05"/>
    <n v="7732"/>
    <n v="14690.8"/>
    <n v="0.22"/>
    <s v="2929.463964929867"/>
    <x v="4"/>
    <x v="7"/>
    <x v="1"/>
  </r>
  <r>
    <s v="O009054"/>
    <x v="82"/>
    <s v="C0599"/>
    <x v="71"/>
    <n v="1"/>
    <n v="0"/>
    <n v="34213"/>
    <n v="34213"/>
    <n v="0.19"/>
    <s v="4244.9221616674695"/>
    <x v="0"/>
    <x v="8"/>
    <x v="1"/>
  </r>
  <r>
    <s v="O009055"/>
    <x v="171"/>
    <s v="C0979"/>
    <x v="34"/>
    <n v="3"/>
    <n v="0.05"/>
    <n v="1533"/>
    <n v="4369.05"/>
    <n v="0.16"/>
    <s v="949.1359640927074"/>
    <x v="1"/>
    <x v="10"/>
    <x v="1"/>
  </r>
  <r>
    <s v="O009056"/>
    <x v="210"/>
    <s v="C1143"/>
    <x v="22"/>
    <n v="5"/>
    <n v="0.25"/>
    <n v="10792"/>
    <n v="40470"/>
    <n v="0.28000000000000003"/>
    <s v="10739.452652588985"/>
    <x v="3"/>
    <x v="4"/>
    <x v="2"/>
  </r>
  <r>
    <s v="O009057"/>
    <x v="271"/>
    <s v="C1012"/>
    <x v="18"/>
    <n v="1"/>
    <n v="0.1"/>
    <n v="11537"/>
    <s v="10383.300000000001"/>
    <n v="0.22"/>
    <s v="2226.2978145881207"/>
    <x v="4"/>
    <x v="7"/>
    <x v="0"/>
  </r>
  <r>
    <s v="O009058"/>
    <x v="250"/>
    <s v="C0900"/>
    <x v="66"/>
    <n v="2"/>
    <n v="0.2"/>
    <n v="17932"/>
    <n v="28691.200000000001"/>
    <n v="0.16"/>
    <s v="5220.679514876436"/>
    <x v="1"/>
    <x v="5"/>
    <x v="0"/>
  </r>
  <r>
    <s v="O009059"/>
    <x v="335"/>
    <s v="C1104"/>
    <x v="40"/>
    <n v="2"/>
    <n v="0"/>
    <n v="13000"/>
    <n v="26000"/>
    <n v="0.19"/>
    <s v="6201.347194316071"/>
    <x v="0"/>
    <x v="8"/>
    <x v="0"/>
  </r>
  <r>
    <s v="O009060"/>
    <x v="291"/>
    <s v="C0894"/>
    <x v="7"/>
    <n v="4"/>
    <n v="0.15"/>
    <n v="4623"/>
    <s v="15718.199999999999"/>
    <n v="0.28000000000000003"/>
    <n v="3762.62533245442"/>
    <x v="3"/>
    <x v="9"/>
    <x v="0"/>
  </r>
  <r>
    <s v="O009061"/>
    <x v="72"/>
    <s v="C0957"/>
    <x v="32"/>
    <n v="1"/>
    <n v="0"/>
    <n v="3648"/>
    <n v="3648"/>
    <n v="0.22"/>
    <s v="848.2208115014062"/>
    <x v="4"/>
    <x v="3"/>
    <x v="1"/>
  </r>
  <r>
    <s v="O009062"/>
    <x v="175"/>
    <s v="C0219"/>
    <x v="20"/>
    <n v="2"/>
    <n v="0.05"/>
    <n v="40096"/>
    <n v="76182.399999999994"/>
    <n v="0.22"/>
    <s v="13518.379665429635"/>
    <x v="4"/>
    <x v="7"/>
    <x v="0"/>
  </r>
  <r>
    <s v="O009063"/>
    <x v="273"/>
    <s v="C0727"/>
    <x v="60"/>
    <n v="2"/>
    <n v="0.1"/>
    <n v="11721"/>
    <n v="21097.8"/>
    <n v="0.16"/>
    <s v="3622.0216122639617"/>
    <x v="1"/>
    <x v="10"/>
    <x v="1"/>
  </r>
  <r>
    <s v="O009064"/>
    <x v="22"/>
    <s v="C1009"/>
    <x v="31"/>
    <n v="1"/>
    <n v="0.1"/>
    <n v="657"/>
    <s v="591.3000000000001"/>
    <n v="0.22"/>
    <s v="136.13351745357608"/>
    <x v="4"/>
    <x v="7"/>
    <x v="0"/>
  </r>
  <r>
    <s v="O009065"/>
    <x v="145"/>
    <s v="C0518"/>
    <x v="28"/>
    <n v="1"/>
    <n v="0.15"/>
    <n v="14233"/>
    <n v="12098.05"/>
    <n v="0.22"/>
    <s v="2461.282688749313"/>
    <x v="4"/>
    <x v="2"/>
    <x v="0"/>
  </r>
  <r>
    <s v="O009066"/>
    <x v="12"/>
    <s v="C0812"/>
    <x v="22"/>
    <n v="1"/>
    <n v="0.25"/>
    <n v="10792"/>
    <n v="8094"/>
    <n v="0.28000000000000003"/>
    <s v="2332.455615531694"/>
    <x v="3"/>
    <x v="4"/>
    <x v="0"/>
  </r>
  <r>
    <s v="O009067"/>
    <x v="289"/>
    <s v="C0502"/>
    <x v="62"/>
    <n v="3"/>
    <n v="0"/>
    <n v="39150"/>
    <n v="117450"/>
    <n v="0.28000000000000003"/>
    <s v="33921.03488466167"/>
    <x v="3"/>
    <x v="5"/>
    <x v="0"/>
  </r>
  <r>
    <s v="O009068"/>
    <x v="247"/>
    <s v="C0058"/>
    <x v="40"/>
    <n v="1"/>
    <n v="0.05"/>
    <n v="13000"/>
    <n v="12350"/>
    <n v="0.19"/>
    <s v="2311.1943130155046"/>
    <x v="0"/>
    <x v="6"/>
    <x v="0"/>
  </r>
  <r>
    <s v="O009069"/>
    <x v="79"/>
    <s v="C0814"/>
    <x v="64"/>
    <n v="2"/>
    <n v="0.15"/>
    <n v="16218"/>
    <n v="27570.6"/>
    <n v="0.19"/>
    <s v="5040.9818470894115"/>
    <x v="0"/>
    <x v="7"/>
    <x v="1"/>
  </r>
  <r>
    <s v="O009070"/>
    <x v="121"/>
    <s v="C0614"/>
    <x v="28"/>
    <n v="1"/>
    <n v="0.2"/>
    <n v="14233"/>
    <s v="11386.400000000001"/>
    <n v="0.22"/>
    <s v="1961.2725979352433"/>
    <x v="4"/>
    <x v="3"/>
    <x v="0"/>
  </r>
  <r>
    <s v="O009071"/>
    <x v="67"/>
    <s v="C0426"/>
    <x v="64"/>
    <n v="1"/>
    <n v="0.15"/>
    <n v="16218"/>
    <n v="13785.3"/>
    <n v="0.19"/>
    <s v="2092.952751653247"/>
    <x v="0"/>
    <x v="1"/>
    <x v="0"/>
  </r>
  <r>
    <s v="O009072"/>
    <x v="133"/>
    <s v="C0883"/>
    <x v="15"/>
    <n v="2"/>
    <n v="0.1"/>
    <n v="40809"/>
    <n v="73456.2"/>
    <n v="0.19"/>
    <s v="12377.525935640419"/>
    <x v="0"/>
    <x v="3"/>
    <x v="1"/>
  </r>
  <r>
    <s v="O009073"/>
    <x v="364"/>
    <s v="C0432"/>
    <x v="58"/>
    <n v="4"/>
    <n v="0.15"/>
    <n v="34314"/>
    <s v="116667.59999999999"/>
    <n v="0.16"/>
    <s v="14548.01471182783"/>
    <x v="1"/>
    <x v="1"/>
    <x v="2"/>
  </r>
  <r>
    <s v="O009074"/>
    <x v="40"/>
    <s v="C0948"/>
    <x v="49"/>
    <n v="2"/>
    <n v="0.05"/>
    <n v="2649"/>
    <s v="5033.099999999999"/>
    <n v="0.16"/>
    <s v="704.3064227229589"/>
    <x v="1"/>
    <x v="6"/>
    <x v="0"/>
  </r>
  <r>
    <s v="O009075"/>
    <x v="311"/>
    <s v="C0935"/>
    <x v="73"/>
    <n v="3"/>
    <n v="0"/>
    <n v="35516"/>
    <n v="106548"/>
    <n v="0.19"/>
    <s v="19960.117918276068"/>
    <x v="0"/>
    <x v="3"/>
    <x v="0"/>
  </r>
  <r>
    <s v="O009076"/>
    <x v="262"/>
    <s v="C0405"/>
    <x v="12"/>
    <n v="2"/>
    <n v="0.1"/>
    <n v="5299"/>
    <n v="9538.2000000000007"/>
    <n v="0.16"/>
    <s v="1555.5731093755765"/>
    <x v="1"/>
    <x v="3"/>
    <x v="0"/>
  </r>
  <r>
    <s v="O009077"/>
    <x v="120"/>
    <s v="C0492"/>
    <x v="23"/>
    <n v="2"/>
    <n v="0.2"/>
    <n v="40034"/>
    <n v="64054.400000000001"/>
    <n v="0.28000000000000003"/>
    <s v="19194.459501897603"/>
    <x v="3"/>
    <x v="10"/>
    <x v="1"/>
  </r>
  <r>
    <s v="O009078"/>
    <x v="292"/>
    <s v="C0066"/>
    <x v="57"/>
    <n v="2"/>
    <n v="0.1"/>
    <n v="23441"/>
    <n v="42193.8"/>
    <n v="0.19"/>
    <s v="8248.504832319011"/>
    <x v="0"/>
    <x v="7"/>
    <x v="0"/>
  </r>
  <r>
    <s v="O009079"/>
    <x v="305"/>
    <s v="C0912"/>
    <x v="28"/>
    <n v="4"/>
    <n v="0.1"/>
    <n v="14233"/>
    <n v="51238.8"/>
    <n v="0.22"/>
    <s v="11485.959815236041"/>
    <x v="4"/>
    <x v="1"/>
    <x v="0"/>
  </r>
  <r>
    <s v="O009080"/>
    <x v="169"/>
    <s v="C0391"/>
    <x v="21"/>
    <n v="2"/>
    <n v="0.1"/>
    <n v="22075"/>
    <n v="39735"/>
    <n v="0.16"/>
    <n v="7103.5936797024897"/>
    <x v="1"/>
    <x v="1"/>
    <x v="0"/>
  </r>
  <r>
    <s v="O009081"/>
    <x v="113"/>
    <s v="C0083"/>
    <x v="17"/>
    <n v="2"/>
    <n v="0.1"/>
    <n v="41116"/>
    <n v="74008.800000000003"/>
    <n v="0.19"/>
    <s v="11686.650014832278"/>
    <x v="0"/>
    <x v="6"/>
    <x v="0"/>
  </r>
  <r>
    <s v="O009082"/>
    <x v="214"/>
    <s v="C1003"/>
    <x v="64"/>
    <n v="2"/>
    <n v="0.2"/>
    <n v="16218"/>
    <s v="25948.800000000003"/>
    <n v="0.19"/>
    <s v="4173.512726695893"/>
    <x v="0"/>
    <x v="7"/>
    <x v="1"/>
  </r>
  <r>
    <s v="O009083"/>
    <x v="48"/>
    <s v="C0481"/>
    <x v="66"/>
    <n v="1"/>
    <n v="0.1"/>
    <n v="17932"/>
    <s v="16138.800000000001"/>
    <n v="0.16"/>
    <s v="2371.3968179862504"/>
    <x v="1"/>
    <x v="1"/>
    <x v="0"/>
  </r>
  <r>
    <s v="O009084"/>
    <x v="122"/>
    <s v="C0777"/>
    <x v="2"/>
    <n v="1"/>
    <n v="0"/>
    <n v="30563"/>
    <n v="30563"/>
    <n v="0.19"/>
    <s v="5061.167418858203"/>
    <x v="0"/>
    <x v="5"/>
    <x v="2"/>
  </r>
  <r>
    <s v="O009085"/>
    <x v="131"/>
    <s v="C0785"/>
    <x v="50"/>
    <n v="1"/>
    <n v="0.15"/>
    <n v="44505"/>
    <n v="37829.25"/>
    <n v="0.19"/>
    <s v="4866.451756604663"/>
    <x v="0"/>
    <x v="1"/>
    <x v="0"/>
  </r>
  <r>
    <s v="O009086"/>
    <x v="44"/>
    <s v="C1137"/>
    <x v="3"/>
    <n v="2"/>
    <n v="0.1"/>
    <n v="48370"/>
    <n v="87066"/>
    <n v="0.16"/>
    <s v="15685.770321777793"/>
    <x v="1"/>
    <x v="2"/>
    <x v="1"/>
  </r>
  <r>
    <s v="O009087"/>
    <x v="58"/>
    <s v="C0652"/>
    <x v="5"/>
    <n v="1"/>
    <n v="0.15"/>
    <n v="7879"/>
    <n v="6697.15"/>
    <n v="0.16"/>
    <s v="837.5379488850047"/>
    <x v="1"/>
    <x v="6"/>
    <x v="0"/>
  </r>
  <r>
    <s v="O009088"/>
    <x v="254"/>
    <s v="C1197"/>
    <x v="51"/>
    <n v="1"/>
    <n v="0.2"/>
    <n v="23506"/>
    <n v="18804.8"/>
    <n v="0.31"/>
    <s v="7021.829298506503"/>
    <x v="2"/>
    <x v="2"/>
    <x v="0"/>
  </r>
  <r>
    <s v="O009089"/>
    <x v="233"/>
    <s v="C0523"/>
    <x v="78"/>
    <n v="4"/>
    <n v="0.05"/>
    <n v="24310"/>
    <n v="92378"/>
    <n v="0.16"/>
    <s v="15315.151639645963"/>
    <x v="1"/>
    <x v="4"/>
    <x v="0"/>
  </r>
  <r>
    <s v="O009090"/>
    <x v="121"/>
    <s v="C0205"/>
    <x v="6"/>
    <n v="2"/>
    <n v="0.1"/>
    <n v="3110"/>
    <n v="5598"/>
    <n v="0.31"/>
    <s v="1441.146869239114"/>
    <x v="2"/>
    <x v="7"/>
    <x v="0"/>
  </r>
  <r>
    <s v="O009091"/>
    <x v="126"/>
    <s v="C0742"/>
    <x v="52"/>
    <n v="1"/>
    <n v="0.1"/>
    <n v="36003"/>
    <n v="32402.7"/>
    <n v="0.16"/>
    <s v="5940.797409495241"/>
    <x v="1"/>
    <x v="10"/>
    <x v="0"/>
  </r>
  <r>
    <s v="O009092"/>
    <x v="118"/>
    <s v="C0319"/>
    <x v="17"/>
    <n v="3"/>
    <n v="0.05"/>
    <n v="41116"/>
    <s v="117180.59999999999"/>
    <n v="0.19"/>
    <s v="22400.796789556887"/>
    <x v="0"/>
    <x v="0"/>
    <x v="2"/>
  </r>
  <r>
    <s v="O009093"/>
    <x v="37"/>
    <s v="C1183"/>
    <x v="36"/>
    <n v="1"/>
    <n v="0.2"/>
    <n v="29812"/>
    <s v="23849.600000000002"/>
    <n v="0.28000000000000003"/>
    <s v="6920.780531540432"/>
    <x v="3"/>
    <x v="3"/>
    <x v="1"/>
  </r>
  <r>
    <s v="O009094"/>
    <x v="302"/>
    <s v="C0278"/>
    <x v="0"/>
    <n v="2"/>
    <n v="0.15"/>
    <n v="17633"/>
    <n v="29976.1"/>
    <n v="0.19"/>
    <s v="5173.430461361987"/>
    <x v="0"/>
    <x v="8"/>
    <x v="1"/>
  </r>
  <r>
    <s v="O009095"/>
    <x v="215"/>
    <s v="C0902"/>
    <x v="50"/>
    <n v="2"/>
    <n v="0.15"/>
    <n v="44505"/>
    <n v="75658.5"/>
    <n v="0.19"/>
    <s v="11909.131931745196"/>
    <x v="0"/>
    <x v="10"/>
    <x v="0"/>
  </r>
  <r>
    <s v="O009096"/>
    <x v="242"/>
    <s v="C0148"/>
    <x v="50"/>
    <n v="1"/>
    <n v="0.15"/>
    <n v="44505"/>
    <n v="37829.25"/>
    <n v="0.19"/>
    <s v="5252.800450586736"/>
    <x v="0"/>
    <x v="9"/>
    <x v="0"/>
  </r>
  <r>
    <s v="O009097"/>
    <x v="230"/>
    <s v="C0778"/>
    <x v="56"/>
    <n v="1"/>
    <n v="0.05"/>
    <n v="3506"/>
    <n v="3330.7"/>
    <n v="0.19"/>
    <s v="483.38436113932215"/>
    <x v="0"/>
    <x v="6"/>
    <x v="1"/>
  </r>
  <r>
    <s v="O009098"/>
    <x v="33"/>
    <s v="C1107"/>
    <x v="18"/>
    <n v="1"/>
    <n v="0.15"/>
    <n v="11537"/>
    <s v="9806.449999999999"/>
    <n v="0.22"/>
    <s v="1687.8519079168702"/>
    <x v="4"/>
    <x v="1"/>
    <x v="1"/>
  </r>
  <r>
    <s v="O009099"/>
    <x v="25"/>
    <s v="C0419"/>
    <x v="68"/>
    <n v="1"/>
    <n v="0.15"/>
    <n v="35424"/>
    <s v="30110.399999999998"/>
    <n v="0.19"/>
    <s v="5344.323924881658"/>
    <x v="0"/>
    <x v="4"/>
    <x v="1"/>
  </r>
  <r>
    <s v="O009100"/>
    <x v="221"/>
    <s v="C0538"/>
    <x v="19"/>
    <n v="1"/>
    <n v="0.2"/>
    <n v="43459"/>
    <s v="34767.200000000004"/>
    <n v="0.19"/>
    <s v="6542.969522296723"/>
    <x v="0"/>
    <x v="10"/>
    <x v="0"/>
  </r>
  <r>
    <s v="O009101"/>
    <x v="297"/>
    <s v="C0392"/>
    <x v="70"/>
    <n v="5"/>
    <n v="0.1"/>
    <n v="45709"/>
    <n v="205690.5"/>
    <n v="0.22"/>
    <s v="34114.219820184364"/>
    <x v="4"/>
    <x v="1"/>
    <x v="2"/>
  </r>
  <r>
    <s v="O009102"/>
    <x v="188"/>
    <s v="C1157"/>
    <x v="30"/>
    <n v="1"/>
    <n v="0.1"/>
    <n v="37834"/>
    <n v="34050.6"/>
    <n v="0.28000000000000003"/>
    <s v="10609.953316328843"/>
    <x v="3"/>
    <x v="1"/>
    <x v="0"/>
  </r>
  <r>
    <s v="O009103"/>
    <x v="209"/>
    <s v="C0940"/>
    <x v="28"/>
    <n v="3"/>
    <n v="0"/>
    <n v="14233"/>
    <n v="42699"/>
    <n v="0.22"/>
    <n v="9605.4631145951498"/>
    <x v="4"/>
    <x v="7"/>
    <x v="0"/>
  </r>
  <r>
    <s v="O009104"/>
    <x v="362"/>
    <s v="C0242"/>
    <x v="52"/>
    <n v="2"/>
    <n v="0.2"/>
    <n v="36003"/>
    <n v="57604.800000000003"/>
    <n v="0.16"/>
    <s v="14110.24356891054"/>
    <x v="1"/>
    <x v="9"/>
    <x v="0"/>
  </r>
  <r>
    <s v="O009105"/>
    <x v="271"/>
    <s v="C0999"/>
    <x v="37"/>
    <n v="2"/>
    <n v="0.1"/>
    <n v="28530"/>
    <n v="51354"/>
    <n v="0.16"/>
    <s v="7488.519491378621"/>
    <x v="1"/>
    <x v="1"/>
    <x v="1"/>
  </r>
  <r>
    <s v="O009106"/>
    <x v="186"/>
    <s v="C1141"/>
    <x v="13"/>
    <n v="1"/>
    <n v="0.1"/>
    <n v="41060"/>
    <n v="36954"/>
    <n v="0.28000000000000003"/>
    <s v="13235.222852141462"/>
    <x v="3"/>
    <x v="1"/>
    <x v="2"/>
  </r>
  <r>
    <s v="O009107"/>
    <x v="354"/>
    <s v="C0243"/>
    <x v="31"/>
    <n v="1"/>
    <n v="0"/>
    <n v="657"/>
    <n v="657"/>
    <n v="0.22"/>
    <s v="161.69392818650851"/>
    <x v="4"/>
    <x v="4"/>
    <x v="0"/>
  </r>
  <r>
    <s v="O009108"/>
    <x v="27"/>
    <s v="C0976"/>
    <x v="18"/>
    <n v="2"/>
    <n v="0.1"/>
    <n v="11537"/>
    <s v="20766.600000000002"/>
    <n v="0.22"/>
    <s v="3144.5406678954782"/>
    <x v="4"/>
    <x v="7"/>
    <x v="1"/>
  </r>
  <r>
    <s v="O009109"/>
    <x v="251"/>
    <s v="C0684"/>
    <x v="53"/>
    <n v="4"/>
    <n v="0"/>
    <n v="46621"/>
    <n v="186484"/>
    <n v="0.19"/>
    <s v="27660.52146197345"/>
    <x v="0"/>
    <x v="10"/>
    <x v="1"/>
  </r>
  <r>
    <s v="O009110"/>
    <x v="9"/>
    <s v="C0588"/>
    <x v="67"/>
    <n v="1"/>
    <n v="0.2"/>
    <n v="35056"/>
    <s v="28044.800000000003"/>
    <n v="0.19"/>
    <s v="5640.602292765415"/>
    <x v="0"/>
    <x v="4"/>
    <x v="0"/>
  </r>
  <r>
    <s v="O009111"/>
    <x v="103"/>
    <s v="C0617"/>
    <x v="31"/>
    <n v="2"/>
    <n v="0.2"/>
    <n v="657"/>
    <n v="1051.2"/>
    <n v="0.22"/>
    <s v="166.96662272369124"/>
    <x v="4"/>
    <x v="0"/>
    <x v="0"/>
  </r>
  <r>
    <s v="O009112"/>
    <x v="200"/>
    <s v="C0026"/>
    <x v="74"/>
    <n v="1"/>
    <n v="0.05"/>
    <n v="5121"/>
    <n v="4864.95"/>
    <n v="0.28000000000000003"/>
    <n v="1209.5774598619"/>
    <x v="3"/>
    <x v="5"/>
    <x v="0"/>
  </r>
  <r>
    <s v="O009113"/>
    <x v="356"/>
    <s v="C0863"/>
    <x v="29"/>
    <n v="2"/>
    <n v="0.1"/>
    <n v="32777"/>
    <n v="58998.6"/>
    <n v="0.19"/>
    <s v="7921.634880780918"/>
    <x v="0"/>
    <x v="2"/>
    <x v="2"/>
  </r>
  <r>
    <s v="O009114"/>
    <x v="331"/>
    <s v="C0079"/>
    <x v="68"/>
    <n v="2"/>
    <n v="0.1"/>
    <n v="35424"/>
    <s v="63763.200000000004"/>
    <n v="0.19"/>
    <n v="16887.996779433699"/>
    <x v="0"/>
    <x v="1"/>
    <x v="0"/>
  </r>
  <r>
    <s v="O009115"/>
    <x v="273"/>
    <s v="C1012"/>
    <x v="41"/>
    <n v="3"/>
    <n v="0.15"/>
    <n v="38513"/>
    <n v="98208.15"/>
    <n v="0.19"/>
    <s v="22435.84617111358"/>
    <x v="0"/>
    <x v="7"/>
    <x v="0"/>
  </r>
  <r>
    <s v="O009116"/>
    <x v="4"/>
    <s v="C0128"/>
    <x v="7"/>
    <n v="1"/>
    <n v="0.15"/>
    <n v="4623"/>
    <s v="3929.5499999999997"/>
    <n v="0.28000000000000003"/>
    <s v="1053.6522466350223"/>
    <x v="3"/>
    <x v="4"/>
    <x v="0"/>
  </r>
  <r>
    <s v="O009117"/>
    <x v="2"/>
    <s v="C0413"/>
    <x v="14"/>
    <n v="1"/>
    <n v="0.25"/>
    <n v="24549"/>
    <n v="18411.75"/>
    <n v="0.19"/>
    <s v="4472.841553388734"/>
    <x v="0"/>
    <x v="10"/>
    <x v="0"/>
  </r>
  <r>
    <s v="O009118"/>
    <x v="274"/>
    <s v="C0137"/>
    <x v="2"/>
    <n v="2"/>
    <n v="0.05"/>
    <n v="30563"/>
    <n v="58069.7"/>
    <n v="0.19"/>
    <s v="13589.86525271316"/>
    <x v="0"/>
    <x v="9"/>
    <x v="1"/>
  </r>
  <r>
    <s v="O009119"/>
    <x v="144"/>
    <s v="C0548"/>
    <x v="73"/>
    <n v="5"/>
    <n v="0"/>
    <n v="35516"/>
    <n v="177580"/>
    <n v="0.19"/>
    <s v="41884.355318660455"/>
    <x v="0"/>
    <x v="7"/>
    <x v="1"/>
  </r>
  <r>
    <s v="O009120"/>
    <x v="227"/>
    <s v="C0388"/>
    <x v="23"/>
    <n v="1"/>
    <n v="0.1"/>
    <n v="40034"/>
    <n v="36030.6"/>
    <n v="0.28000000000000003"/>
    <s v="9383.211924176194"/>
    <x v="3"/>
    <x v="0"/>
    <x v="0"/>
  </r>
  <r>
    <s v="O009121"/>
    <x v="57"/>
    <s v="C0571"/>
    <x v="38"/>
    <n v="2"/>
    <n v="0.15"/>
    <n v="19940"/>
    <n v="33898"/>
    <n v="0.16"/>
    <s v="5057.208509542255"/>
    <x v="1"/>
    <x v="1"/>
    <x v="0"/>
  </r>
  <r>
    <s v="O009122"/>
    <x v="25"/>
    <s v="C1016"/>
    <x v="47"/>
    <n v="2"/>
    <n v="0.05"/>
    <n v="13190"/>
    <n v="25061"/>
    <n v="0.22"/>
    <s v="4551.560549894452"/>
    <x v="4"/>
    <x v="10"/>
    <x v="0"/>
  </r>
  <r>
    <s v="O009123"/>
    <x v="68"/>
    <s v="C0421"/>
    <x v="77"/>
    <n v="1"/>
    <n v="0.05"/>
    <n v="39927"/>
    <n v="37930.65"/>
    <n v="0.16"/>
    <n v="5917.9399330349697"/>
    <x v="1"/>
    <x v="10"/>
    <x v="0"/>
  </r>
  <r>
    <s v="O009124"/>
    <x v="3"/>
    <s v="C1148"/>
    <x v="11"/>
    <n v="3"/>
    <n v="0.15"/>
    <n v="9257"/>
    <n v="23605.35"/>
    <n v="0.16"/>
    <s v="3105.531310803637"/>
    <x v="1"/>
    <x v="2"/>
    <x v="0"/>
  </r>
  <r>
    <s v="O009125"/>
    <x v="102"/>
    <s v="C1112"/>
    <x v="34"/>
    <n v="1"/>
    <n v="0.15"/>
    <n v="1533"/>
    <n v="1303.05"/>
    <n v="0.16"/>
    <s v="159.50044536194017"/>
    <x v="1"/>
    <x v="0"/>
    <x v="0"/>
  </r>
  <r>
    <s v="O009126"/>
    <x v="199"/>
    <s v="C0141"/>
    <x v="42"/>
    <n v="2"/>
    <n v="0.05"/>
    <n v="36976"/>
    <n v="70254.399999999994"/>
    <n v="0.28000000000000003"/>
    <s v="22453.721293226132"/>
    <x v="3"/>
    <x v="5"/>
    <x v="1"/>
  </r>
  <r>
    <s v="O009127"/>
    <x v="111"/>
    <s v="C0051"/>
    <x v="58"/>
    <n v="2"/>
    <n v="0.2"/>
    <n v="34314"/>
    <n v="54902.400000000001"/>
    <n v="0.16"/>
    <s v="10074.94136787568"/>
    <x v="1"/>
    <x v="1"/>
    <x v="1"/>
  </r>
  <r>
    <s v="O009128"/>
    <x v="361"/>
    <s v="C0987"/>
    <x v="48"/>
    <n v="2"/>
    <n v="0"/>
    <n v="19803"/>
    <n v="39606"/>
    <n v="0.16"/>
    <s v="5113.749065236837"/>
    <x v="1"/>
    <x v="1"/>
    <x v="2"/>
  </r>
  <r>
    <s v="O009129"/>
    <x v="115"/>
    <s v="C0929"/>
    <x v="79"/>
    <n v="1"/>
    <n v="0"/>
    <n v="23117"/>
    <n v="23117"/>
    <n v="0.19"/>
    <n v="5157.1918530719504"/>
    <x v="0"/>
    <x v="0"/>
    <x v="1"/>
  </r>
  <r>
    <s v="O009130"/>
    <x v="0"/>
    <s v="C0662"/>
    <x v="6"/>
    <n v="4"/>
    <n v="0.05"/>
    <n v="3110"/>
    <n v="11818"/>
    <n v="0.31"/>
    <s v="3791.3164092560437"/>
    <x v="2"/>
    <x v="7"/>
    <x v="0"/>
  </r>
  <r>
    <s v="O009131"/>
    <x v="47"/>
    <s v="C0366"/>
    <x v="36"/>
    <n v="1"/>
    <n v="0.2"/>
    <n v="29812"/>
    <s v="23849.600000000002"/>
    <n v="0.28000000000000003"/>
    <s v="6414.642272523126"/>
    <x v="3"/>
    <x v="5"/>
    <x v="0"/>
  </r>
  <r>
    <s v="O009132"/>
    <x v="359"/>
    <s v="C0908"/>
    <x v="62"/>
    <n v="2"/>
    <n v="0.15"/>
    <n v="39150"/>
    <n v="66555"/>
    <n v="0.28000000000000003"/>
    <s v="22340.95801391041"/>
    <x v="3"/>
    <x v="5"/>
    <x v="1"/>
  </r>
  <r>
    <s v="O009133"/>
    <x v="168"/>
    <s v="C0998"/>
    <x v="50"/>
    <n v="3"/>
    <n v="0.1"/>
    <n v="44505"/>
    <n v="120163.5"/>
    <n v="0.19"/>
    <s v="24115.419886163905"/>
    <x v="0"/>
    <x v="1"/>
    <x v="0"/>
  </r>
  <r>
    <s v="O009134"/>
    <x v="308"/>
    <s v="C0854"/>
    <x v="46"/>
    <n v="2"/>
    <n v="0"/>
    <n v="4101"/>
    <n v="8202"/>
    <n v="0.16"/>
    <s v="1822.5929560273744"/>
    <x v="1"/>
    <x v="1"/>
    <x v="0"/>
  </r>
  <r>
    <s v="O009135"/>
    <x v="164"/>
    <s v="C0258"/>
    <x v="78"/>
    <n v="1"/>
    <n v="0.15"/>
    <n v="24310"/>
    <n v="20663.5"/>
    <n v="0.16"/>
    <s v="3715.4349459523987"/>
    <x v="1"/>
    <x v="2"/>
    <x v="0"/>
  </r>
  <r>
    <s v="O009136"/>
    <x v="110"/>
    <s v="C0045"/>
    <x v="63"/>
    <n v="5"/>
    <n v="0.1"/>
    <n v="9199"/>
    <n v="41395.5"/>
    <n v="0.16"/>
    <s v="7567.740260957615"/>
    <x v="1"/>
    <x v="5"/>
    <x v="1"/>
  </r>
  <r>
    <s v="O009137"/>
    <x v="103"/>
    <s v="C0269"/>
    <x v="9"/>
    <n v="1"/>
    <n v="0.25"/>
    <n v="11380"/>
    <n v="8535"/>
    <n v="0.28000000000000003"/>
    <s v="2068.416042923126"/>
    <x v="3"/>
    <x v="8"/>
    <x v="0"/>
  </r>
  <r>
    <s v="O009138"/>
    <x v="235"/>
    <s v="C0672"/>
    <x v="35"/>
    <n v="4"/>
    <n v="0.15"/>
    <n v="24562"/>
    <n v="83510.8"/>
    <n v="0.22"/>
    <s v="16744.030219026536"/>
    <x v="4"/>
    <x v="10"/>
    <x v="1"/>
  </r>
  <r>
    <s v="O009139"/>
    <x v="302"/>
    <s v="C1019"/>
    <x v="32"/>
    <n v="1"/>
    <n v="0"/>
    <n v="3648"/>
    <n v="3648"/>
    <n v="0.22"/>
    <s v="988.6490127740672"/>
    <x v="4"/>
    <x v="1"/>
    <x v="0"/>
  </r>
  <r>
    <s v="O009140"/>
    <x v="359"/>
    <s v="C0857"/>
    <x v="37"/>
    <n v="1"/>
    <n v="0.15"/>
    <n v="28530"/>
    <n v="24250.5"/>
    <n v="0.16"/>
    <s v="4866.294013019695"/>
    <x v="1"/>
    <x v="10"/>
    <x v="2"/>
  </r>
  <r>
    <s v="O009141"/>
    <x v="29"/>
    <s v="C0145"/>
    <x v="77"/>
    <n v="1"/>
    <n v="0.05"/>
    <n v="39927"/>
    <n v="37930.65"/>
    <n v="0.16"/>
    <n v="5593.19079920066"/>
    <x v="1"/>
    <x v="6"/>
    <x v="0"/>
  </r>
  <r>
    <s v="O009142"/>
    <x v="28"/>
    <s v="C0235"/>
    <x v="20"/>
    <n v="1"/>
    <n v="0.25"/>
    <n v="40096"/>
    <n v="30072"/>
    <n v="0.22"/>
    <s v="5191.846307845681"/>
    <x v="4"/>
    <x v="6"/>
    <x v="0"/>
  </r>
  <r>
    <s v="O009143"/>
    <x v="13"/>
    <s v="C0691"/>
    <x v="6"/>
    <n v="1"/>
    <n v="0"/>
    <n v="3110"/>
    <n v="3110"/>
    <n v="0.31"/>
    <s v="1144.7663944452672"/>
    <x v="2"/>
    <x v="4"/>
    <x v="0"/>
  </r>
  <r>
    <s v="O009144"/>
    <x v="12"/>
    <s v="C0720"/>
    <x v="1"/>
    <n v="1"/>
    <n v="0.05"/>
    <n v="10888"/>
    <n v="10343.6"/>
    <n v="0.19"/>
    <s v="2351.4364042433826"/>
    <x v="0"/>
    <x v="5"/>
    <x v="0"/>
  </r>
  <r>
    <s v="O009145"/>
    <x v="343"/>
    <s v="C1160"/>
    <x v="75"/>
    <n v="5"/>
    <n v="0.1"/>
    <n v="27904"/>
    <n v="125568"/>
    <n v="0.22"/>
    <s v="22595.34896687892"/>
    <x v="4"/>
    <x v="2"/>
    <x v="0"/>
  </r>
  <r>
    <s v="O009146"/>
    <x v="286"/>
    <s v="C0353"/>
    <x v="19"/>
    <n v="3"/>
    <n v="0"/>
    <n v="43459"/>
    <n v="130377"/>
    <n v="0.19"/>
    <s v="19548.833389368414"/>
    <x v="0"/>
    <x v="5"/>
    <x v="1"/>
  </r>
  <r>
    <s v="O009147"/>
    <x v="356"/>
    <s v="C0994"/>
    <x v="76"/>
    <n v="1"/>
    <n v="0.05"/>
    <n v="2696"/>
    <n v="2561.1999999999998"/>
    <n v="0.31"/>
    <s v="958.3352822724565"/>
    <x v="2"/>
    <x v="4"/>
    <x v="0"/>
  </r>
  <r>
    <s v="O009148"/>
    <x v="254"/>
    <s v="C0275"/>
    <x v="15"/>
    <n v="1"/>
    <n v="0.1"/>
    <n v="40809"/>
    <n v="36728.1"/>
    <n v="0.19"/>
    <s v="6325.8058900921105"/>
    <x v="0"/>
    <x v="4"/>
    <x v="0"/>
  </r>
  <r>
    <s v="O009149"/>
    <x v="325"/>
    <s v="C0910"/>
    <x v="37"/>
    <n v="2"/>
    <n v="0.1"/>
    <n v="28530"/>
    <n v="51354"/>
    <n v="0.16"/>
    <s v="7336.215874329781"/>
    <x v="1"/>
    <x v="10"/>
    <x v="0"/>
  </r>
  <r>
    <s v="O009150"/>
    <x v="246"/>
    <s v="C0440"/>
    <x v="63"/>
    <n v="1"/>
    <n v="0.1"/>
    <n v="9199"/>
    <n v="8279.1"/>
    <n v="0.16"/>
    <s v="1127.4614086222778"/>
    <x v="1"/>
    <x v="1"/>
    <x v="0"/>
  </r>
  <r>
    <s v="O009151"/>
    <x v="276"/>
    <s v="C1087"/>
    <x v="71"/>
    <n v="3"/>
    <n v="0.2"/>
    <n v="34213"/>
    <s v="82111.20000000001"/>
    <n v="0.19"/>
    <s v="16622.710268473224"/>
    <x v="0"/>
    <x v="4"/>
    <x v="0"/>
  </r>
  <r>
    <s v="O009152"/>
    <x v="210"/>
    <s v="C0872"/>
    <x v="3"/>
    <n v="2"/>
    <n v="0.1"/>
    <n v="48370"/>
    <n v="87066"/>
    <n v="0.16"/>
    <s v="9663.486810817229"/>
    <x v="1"/>
    <x v="5"/>
    <x v="2"/>
  </r>
  <r>
    <s v="O009153"/>
    <x v="116"/>
    <s v="C0651"/>
    <x v="30"/>
    <n v="2"/>
    <n v="0.25"/>
    <n v="37834"/>
    <n v="56751"/>
    <n v="0.28000000000000003"/>
    <s v="16362.213356451559"/>
    <x v="3"/>
    <x v="7"/>
    <x v="1"/>
  </r>
  <r>
    <s v="O009154"/>
    <x v="258"/>
    <s v="C0943"/>
    <x v="14"/>
    <n v="2"/>
    <n v="0"/>
    <n v="24549"/>
    <n v="49098"/>
    <n v="0.19"/>
    <s v="6911.240490807092"/>
    <x v="0"/>
    <x v="0"/>
    <x v="0"/>
  </r>
  <r>
    <s v="O009155"/>
    <x v="339"/>
    <s v="C0034"/>
    <x v="65"/>
    <n v="2"/>
    <n v="0.05"/>
    <n v="34669"/>
    <s v="65871.09999999999"/>
    <n v="0.16"/>
    <s v="7312.375894686479"/>
    <x v="1"/>
    <x v="9"/>
    <x v="0"/>
  </r>
  <r>
    <s v="O009156"/>
    <x v="123"/>
    <s v="C0705"/>
    <x v="76"/>
    <n v="1"/>
    <n v="0.15"/>
    <n v="2696"/>
    <n v="2291.6"/>
    <n v="0.31"/>
    <s v="600.8638874870384"/>
    <x v="2"/>
    <x v="5"/>
    <x v="2"/>
  </r>
  <r>
    <s v="O009157"/>
    <x v="60"/>
    <s v="C0867"/>
    <x v="52"/>
    <n v="1"/>
    <n v="0.05"/>
    <n v="36003"/>
    <n v="34202.85"/>
    <n v="0.16"/>
    <s v="3883.695573811905"/>
    <x v="1"/>
    <x v="6"/>
    <x v="1"/>
  </r>
  <r>
    <s v="O009158"/>
    <x v="195"/>
    <s v="C0985"/>
    <x v="19"/>
    <n v="1"/>
    <n v="0.05"/>
    <n v="43459"/>
    <s v="41286.049999999996"/>
    <n v="0.19"/>
    <s v="8888.174223597794"/>
    <x v="0"/>
    <x v="2"/>
    <x v="0"/>
  </r>
  <r>
    <s v="O009159"/>
    <x v="53"/>
    <s v="C0832"/>
    <x v="52"/>
    <n v="2"/>
    <n v="0.2"/>
    <n v="36003"/>
    <n v="57604.800000000003"/>
    <n v="0.16"/>
    <s v="10673.834734658594"/>
    <x v="1"/>
    <x v="9"/>
    <x v="0"/>
  </r>
  <r>
    <s v="O009160"/>
    <x v="234"/>
    <s v="C1111"/>
    <x v="40"/>
    <n v="2"/>
    <n v="0.1"/>
    <n v="13000"/>
    <n v="23400"/>
    <n v="0.19"/>
    <s v="4312.746543927267"/>
    <x v="0"/>
    <x v="7"/>
    <x v="0"/>
  </r>
  <r>
    <s v="O009161"/>
    <x v="80"/>
    <s v="C0462"/>
    <x v="16"/>
    <n v="3"/>
    <n v="0.05"/>
    <n v="28518"/>
    <n v="81276.3"/>
    <n v="0.31"/>
    <s v="23399.06780078736"/>
    <x v="2"/>
    <x v="0"/>
    <x v="1"/>
  </r>
  <r>
    <s v="O009162"/>
    <x v="290"/>
    <s v="C0081"/>
    <x v="27"/>
    <n v="1"/>
    <n v="0.15"/>
    <n v="38016"/>
    <n v="32313.599999999999"/>
    <n v="0.16"/>
    <s v="6732.955848572839"/>
    <x v="1"/>
    <x v="10"/>
    <x v="1"/>
  </r>
  <r>
    <s v="O009163"/>
    <x v="339"/>
    <s v="C0322"/>
    <x v="49"/>
    <n v="2"/>
    <n v="0"/>
    <n v="2649"/>
    <n v="5298"/>
    <n v="0.16"/>
    <s v="976.5241102630608"/>
    <x v="1"/>
    <x v="1"/>
    <x v="1"/>
  </r>
  <r>
    <s v="O009164"/>
    <x v="350"/>
    <s v="C0415"/>
    <x v="67"/>
    <n v="1"/>
    <n v="0.1"/>
    <n v="35056"/>
    <n v="31550.400000000001"/>
    <n v="0.19"/>
    <s v="4692.995763252474"/>
    <x v="0"/>
    <x v="3"/>
    <x v="2"/>
  </r>
  <r>
    <s v="O009165"/>
    <x v="55"/>
    <s v="C0992"/>
    <x v="32"/>
    <n v="2"/>
    <n v="0"/>
    <n v="3648"/>
    <n v="7296"/>
    <n v="0.22"/>
    <s v="1694.639022179354"/>
    <x v="4"/>
    <x v="5"/>
    <x v="0"/>
  </r>
  <r>
    <s v="O009166"/>
    <x v="119"/>
    <s v="C0190"/>
    <x v="19"/>
    <n v="3"/>
    <n v="0"/>
    <n v="43459"/>
    <n v="130377"/>
    <n v="0.19"/>
    <s v="26135.963089705045"/>
    <x v="0"/>
    <x v="8"/>
    <x v="0"/>
  </r>
  <r>
    <s v="O009167"/>
    <x v="134"/>
    <s v="C0392"/>
    <x v="12"/>
    <n v="3"/>
    <n v="0"/>
    <n v="5299"/>
    <n v="15897"/>
    <n v="0.16"/>
    <s v="2943.2624321851395"/>
    <x v="1"/>
    <x v="1"/>
    <x v="2"/>
  </r>
  <r>
    <s v="O009168"/>
    <x v="6"/>
    <s v="C1193"/>
    <x v="15"/>
    <n v="4"/>
    <n v="0.2"/>
    <n v="40809"/>
    <n v="130588.8"/>
    <n v="0.19"/>
    <s v="37376.50874456811"/>
    <x v="0"/>
    <x v="10"/>
    <x v="0"/>
  </r>
  <r>
    <s v="O009169"/>
    <x v="153"/>
    <s v="C0168"/>
    <x v="69"/>
    <n v="5"/>
    <n v="0"/>
    <n v="31802"/>
    <n v="159010"/>
    <n v="0.19"/>
    <s v="25657.039049479372"/>
    <x v="0"/>
    <x v="1"/>
    <x v="2"/>
  </r>
  <r>
    <s v="O009170"/>
    <x v="74"/>
    <s v="C1174"/>
    <x v="58"/>
    <n v="3"/>
    <n v="0.1"/>
    <n v="34314"/>
    <n v="92647.8"/>
    <n v="0.16"/>
    <s v="16621.461108747713"/>
    <x v="1"/>
    <x v="9"/>
    <x v="0"/>
  </r>
  <r>
    <s v="O009171"/>
    <x v="166"/>
    <s v="C0664"/>
    <x v="21"/>
    <n v="1"/>
    <n v="0.05"/>
    <n v="22075"/>
    <n v="20971.25"/>
    <n v="0.16"/>
    <s v="4453.469002802458"/>
    <x v="1"/>
    <x v="1"/>
    <x v="0"/>
  </r>
  <r>
    <s v="O009172"/>
    <x v="313"/>
    <s v="C0381"/>
    <x v="15"/>
    <n v="1"/>
    <n v="0.1"/>
    <n v="40809"/>
    <n v="36728.1"/>
    <n v="0.19"/>
    <n v="9187.1126731227905"/>
    <x v="0"/>
    <x v="4"/>
    <x v="2"/>
  </r>
  <r>
    <s v="O009173"/>
    <x v="318"/>
    <s v="C0898"/>
    <x v="71"/>
    <n v="2"/>
    <n v="0.1"/>
    <n v="34213"/>
    <n v="61583.4"/>
    <n v="0.19"/>
    <s v="12090.005988513494"/>
    <x v="0"/>
    <x v="0"/>
    <x v="2"/>
  </r>
  <r>
    <s v="O009174"/>
    <x v="162"/>
    <s v="C0864"/>
    <x v="41"/>
    <n v="5"/>
    <n v="0.1"/>
    <n v="38513"/>
    <n v="173308.5"/>
    <n v="0.19"/>
    <s v="24996.71775907927"/>
    <x v="0"/>
    <x v="6"/>
    <x v="1"/>
  </r>
  <r>
    <s v="O009175"/>
    <x v="0"/>
    <s v="C0062"/>
    <x v="19"/>
    <n v="1"/>
    <n v="0.15"/>
    <n v="43459"/>
    <n v="36940.15"/>
    <n v="0.19"/>
    <s v="4697.997199615313"/>
    <x v="0"/>
    <x v="10"/>
    <x v="1"/>
  </r>
  <r>
    <s v="O009176"/>
    <x v="6"/>
    <s v="C0528"/>
    <x v="61"/>
    <n v="1"/>
    <n v="0.2"/>
    <n v="12154"/>
    <n v="9723.2000000000007"/>
    <n v="0.19"/>
    <s v="2128.6649315360887"/>
    <x v="0"/>
    <x v="3"/>
    <x v="0"/>
  </r>
  <r>
    <s v="O009177"/>
    <x v="239"/>
    <s v="C0862"/>
    <x v="26"/>
    <n v="4"/>
    <n v="0.05"/>
    <n v="7732"/>
    <n v="29381.599999999999"/>
    <n v="0.22"/>
    <s v="6816.193695074283"/>
    <x v="4"/>
    <x v="5"/>
    <x v="1"/>
  </r>
  <r>
    <s v="O009178"/>
    <x v="270"/>
    <s v="C0150"/>
    <x v="4"/>
    <n v="1"/>
    <n v="0"/>
    <n v="49003"/>
    <n v="49003"/>
    <n v="0.31"/>
    <s v="15410.683951073213"/>
    <x v="2"/>
    <x v="6"/>
    <x v="0"/>
  </r>
  <r>
    <s v="O009179"/>
    <x v="265"/>
    <s v="C1166"/>
    <x v="43"/>
    <n v="2"/>
    <n v="0.2"/>
    <n v="21121"/>
    <n v="33793.599999999999"/>
    <n v="0.19"/>
    <s v="6755.090508592546"/>
    <x v="0"/>
    <x v="1"/>
    <x v="0"/>
  </r>
  <r>
    <s v="O009180"/>
    <x v="293"/>
    <s v="C0116"/>
    <x v="57"/>
    <n v="3"/>
    <n v="0.25"/>
    <n v="23441"/>
    <n v="52742.25"/>
    <n v="0.19"/>
    <s v="11827.347080527652"/>
    <x v="0"/>
    <x v="9"/>
    <x v="0"/>
  </r>
  <r>
    <s v="O009181"/>
    <x v="266"/>
    <s v="C0824"/>
    <x v="29"/>
    <n v="3"/>
    <n v="0.1"/>
    <n v="32777"/>
    <s v="88497.90000000001"/>
    <n v="0.19"/>
    <s v="18506.859543509345"/>
    <x v="0"/>
    <x v="0"/>
    <x v="0"/>
  </r>
  <r>
    <s v="O009182"/>
    <x v="286"/>
    <s v="C0065"/>
    <x v="26"/>
    <n v="3"/>
    <n v="0.1"/>
    <n v="7732"/>
    <n v="20876.400000000001"/>
    <n v="0.22"/>
    <s v="4875.327019071847"/>
    <x v="4"/>
    <x v="10"/>
    <x v="1"/>
  </r>
  <r>
    <s v="O009183"/>
    <x v="158"/>
    <s v="C0310"/>
    <x v="46"/>
    <n v="3"/>
    <n v="0"/>
    <n v="4101"/>
    <n v="12303"/>
    <n v="0.16"/>
    <s v="1712.8803123162165"/>
    <x v="1"/>
    <x v="9"/>
    <x v="0"/>
  </r>
  <r>
    <s v="O009184"/>
    <x v="293"/>
    <s v="C0706"/>
    <x v="64"/>
    <n v="2"/>
    <n v="0.1"/>
    <n v="16218"/>
    <n v="29192.400000000001"/>
    <n v="0.19"/>
    <s v="6608.627123474825"/>
    <x v="0"/>
    <x v="1"/>
    <x v="1"/>
  </r>
  <r>
    <s v="O009185"/>
    <x v="312"/>
    <s v="C0854"/>
    <x v="14"/>
    <n v="1"/>
    <n v="0.05"/>
    <n v="24549"/>
    <n v="23321.55"/>
    <n v="0.19"/>
    <s v="3959.8705627331274"/>
    <x v="0"/>
    <x v="1"/>
    <x v="0"/>
  </r>
  <r>
    <s v="O009186"/>
    <x v="217"/>
    <s v="C1024"/>
    <x v="77"/>
    <n v="2"/>
    <n v="0.25"/>
    <n v="39927"/>
    <n v="59890.5"/>
    <n v="0.16"/>
    <s v="11611.038561728888"/>
    <x v="1"/>
    <x v="0"/>
    <x v="0"/>
  </r>
  <r>
    <s v="O009187"/>
    <x v="155"/>
    <s v="C1185"/>
    <x v="48"/>
    <n v="3"/>
    <n v="0.05"/>
    <n v="19803"/>
    <s v="56438.549999999996"/>
    <n v="0.16"/>
    <s v="8254.537670033356"/>
    <x v="1"/>
    <x v="9"/>
    <x v="1"/>
  </r>
  <r>
    <s v="O009188"/>
    <x v="40"/>
    <s v="C0306"/>
    <x v="44"/>
    <n v="1"/>
    <n v="0.05"/>
    <n v="35247"/>
    <n v="33484.65"/>
    <n v="0.16"/>
    <n v="6048.3330159426896"/>
    <x v="1"/>
    <x v="7"/>
    <x v="0"/>
  </r>
  <r>
    <s v="O009189"/>
    <x v="77"/>
    <s v="C0873"/>
    <x v="5"/>
    <n v="1"/>
    <n v="0.1"/>
    <n v="7879"/>
    <n v="7091.1"/>
    <n v="0.16"/>
    <s v="1572.2842524825262"/>
    <x v="1"/>
    <x v="1"/>
    <x v="1"/>
  </r>
  <r>
    <s v="O009190"/>
    <x v="330"/>
    <s v="C0169"/>
    <x v="74"/>
    <n v="1"/>
    <n v="0.05"/>
    <n v="5121"/>
    <n v="4864.95"/>
    <n v="0.28000000000000003"/>
    <s v="1474.6638926929568"/>
    <x v="3"/>
    <x v="6"/>
    <x v="0"/>
  </r>
  <r>
    <s v="O009191"/>
    <x v="76"/>
    <s v="C1031"/>
    <x v="37"/>
    <n v="2"/>
    <n v="0.1"/>
    <n v="28530"/>
    <n v="51354"/>
    <n v="0.16"/>
    <s v="10762.372947273363"/>
    <x v="1"/>
    <x v="10"/>
    <x v="0"/>
  </r>
  <r>
    <s v="O009192"/>
    <x v="273"/>
    <s v="C1156"/>
    <x v="75"/>
    <n v="1"/>
    <n v="0.25"/>
    <n v="27904"/>
    <n v="20928"/>
    <n v="0.22"/>
    <s v="4332.092103726382"/>
    <x v="4"/>
    <x v="1"/>
    <x v="0"/>
  </r>
  <r>
    <s v="O009193"/>
    <x v="116"/>
    <s v="C0588"/>
    <x v="47"/>
    <n v="3"/>
    <n v="0.1"/>
    <n v="13190"/>
    <n v="35613"/>
    <n v="0.22"/>
    <s v="7954.720030571119"/>
    <x v="4"/>
    <x v="4"/>
    <x v="0"/>
  </r>
  <r>
    <s v="O009194"/>
    <x v="323"/>
    <s v="C0762"/>
    <x v="72"/>
    <n v="1"/>
    <n v="0.2"/>
    <n v="21109"/>
    <n v="16887.2"/>
    <n v="0.22"/>
    <n v="3505.5886605038199"/>
    <x v="4"/>
    <x v="8"/>
    <x v="1"/>
  </r>
  <r>
    <s v="O009195"/>
    <x v="234"/>
    <s v="C0347"/>
    <x v="67"/>
    <n v="1"/>
    <n v="0"/>
    <n v="35056"/>
    <n v="35056"/>
    <n v="0.19"/>
    <s v="4624.254278306785"/>
    <x v="0"/>
    <x v="0"/>
    <x v="0"/>
  </r>
  <r>
    <s v="O009196"/>
    <x v="360"/>
    <s v="C0955"/>
    <x v="11"/>
    <n v="1"/>
    <n v="0"/>
    <n v="9257"/>
    <n v="9257"/>
    <n v="0.16"/>
    <s v="1827.3767699309144"/>
    <x v="1"/>
    <x v="10"/>
    <x v="1"/>
  </r>
  <r>
    <s v="O009197"/>
    <x v="197"/>
    <s v="C0735"/>
    <x v="9"/>
    <n v="2"/>
    <n v="0.25"/>
    <n v="11380"/>
    <n v="17070"/>
    <n v="0.28000000000000003"/>
    <s v="5119.476062884671"/>
    <x v="3"/>
    <x v="7"/>
    <x v="1"/>
  </r>
  <r>
    <s v="O009198"/>
    <x v="320"/>
    <s v="C0410"/>
    <x v="22"/>
    <n v="1"/>
    <n v="0"/>
    <n v="10792"/>
    <n v="10792"/>
    <n v="0.28000000000000003"/>
    <s v="3209.8351096019483"/>
    <x v="3"/>
    <x v="1"/>
    <x v="1"/>
  </r>
  <r>
    <s v="O009199"/>
    <x v="332"/>
    <s v="C0543"/>
    <x v="64"/>
    <n v="1"/>
    <n v="0.15"/>
    <n v="16218"/>
    <n v="13785.3"/>
    <n v="0.19"/>
    <s v="3213.5161736002065"/>
    <x v="0"/>
    <x v="5"/>
    <x v="2"/>
  </r>
  <r>
    <s v="O009200"/>
    <x v="53"/>
    <s v="C0355"/>
    <x v="58"/>
    <n v="4"/>
    <n v="0.1"/>
    <n v="34314"/>
    <s v="123530.40000000001"/>
    <n v="0.16"/>
    <s v="14855.839401456504"/>
    <x v="1"/>
    <x v="10"/>
    <x v="2"/>
  </r>
  <r>
    <s v="O009201"/>
    <x v="60"/>
    <s v="C0713"/>
    <x v="15"/>
    <n v="3"/>
    <n v="0.1"/>
    <n v="40809"/>
    <n v="110184.3"/>
    <n v="0.19"/>
    <s v="15630.988612326939"/>
    <x v="0"/>
    <x v="0"/>
    <x v="1"/>
  </r>
  <r>
    <s v="O009202"/>
    <x v="339"/>
    <s v="C0584"/>
    <x v="32"/>
    <n v="3"/>
    <n v="0.15"/>
    <n v="3648"/>
    <n v="9302.4"/>
    <n v="0.22"/>
    <s v="2450.697302676664"/>
    <x v="4"/>
    <x v="4"/>
    <x v="0"/>
  </r>
  <r>
    <s v="O009203"/>
    <x v="27"/>
    <s v="C0511"/>
    <x v="41"/>
    <n v="2"/>
    <n v="0.15"/>
    <n v="38513"/>
    <n v="65472.1"/>
    <n v="0.19"/>
    <n v="12278.5099840372"/>
    <x v="0"/>
    <x v="3"/>
    <x v="0"/>
  </r>
  <r>
    <s v="O009204"/>
    <x v="338"/>
    <s v="C0533"/>
    <x v="59"/>
    <n v="3"/>
    <n v="0.2"/>
    <n v="32335"/>
    <n v="77604"/>
    <n v="0.31"/>
    <s v="24640.804059000257"/>
    <x v="2"/>
    <x v="2"/>
    <x v="0"/>
  </r>
  <r>
    <s v="O009205"/>
    <x v="49"/>
    <s v="C0528"/>
    <x v="47"/>
    <n v="3"/>
    <n v="0.05"/>
    <n v="13190"/>
    <n v="37591.5"/>
    <n v="0.22"/>
    <s v="6339.8606115762095"/>
    <x v="4"/>
    <x v="3"/>
    <x v="0"/>
  </r>
  <r>
    <s v="O009206"/>
    <x v="96"/>
    <s v="C0947"/>
    <x v="50"/>
    <n v="4"/>
    <n v="0.15"/>
    <n v="44505"/>
    <n v="151317"/>
    <n v="0.19"/>
    <s v="36546.743479113364"/>
    <x v="0"/>
    <x v="1"/>
    <x v="1"/>
  </r>
  <r>
    <s v="O009207"/>
    <x v="281"/>
    <s v="C1199"/>
    <x v="35"/>
    <n v="1"/>
    <n v="0.05"/>
    <n v="24562"/>
    <s v="23333.899999999998"/>
    <n v="0.22"/>
    <s v="5681.6632646281205"/>
    <x v="4"/>
    <x v="5"/>
    <x v="2"/>
  </r>
  <r>
    <s v="O009208"/>
    <x v="120"/>
    <s v="C0824"/>
    <x v="71"/>
    <n v="1"/>
    <n v="0.15"/>
    <n v="34213"/>
    <n v="29081.05"/>
    <n v="0.19"/>
    <s v="4939.532298175816"/>
    <x v="0"/>
    <x v="0"/>
    <x v="0"/>
  </r>
  <r>
    <s v="O009209"/>
    <x v="313"/>
    <s v="C0078"/>
    <x v="28"/>
    <n v="1"/>
    <n v="0"/>
    <n v="14233"/>
    <n v="14233"/>
    <n v="0.22"/>
    <s v="4170.262922908609"/>
    <x v="4"/>
    <x v="1"/>
    <x v="1"/>
  </r>
  <r>
    <s v="O009210"/>
    <x v="364"/>
    <s v="C0440"/>
    <x v="41"/>
    <n v="4"/>
    <n v="0.1"/>
    <n v="38513"/>
    <s v="138646.80000000002"/>
    <n v="0.19"/>
    <s v="19726.479216748707"/>
    <x v="0"/>
    <x v="1"/>
    <x v="0"/>
  </r>
  <r>
    <s v="O009211"/>
    <x v="315"/>
    <s v="C0549"/>
    <x v="17"/>
    <n v="2"/>
    <n v="0.05"/>
    <n v="41116"/>
    <n v="78120.399999999994"/>
    <n v="0.19"/>
    <s v="13942.179862329014"/>
    <x v="0"/>
    <x v="6"/>
    <x v="0"/>
  </r>
  <r>
    <s v="O009212"/>
    <x v="159"/>
    <s v="C0400"/>
    <x v="53"/>
    <n v="2"/>
    <n v="0.05"/>
    <n v="46621"/>
    <n v="88579.9"/>
    <n v="0.19"/>
    <s v="19890.05384555902"/>
    <x v="0"/>
    <x v="7"/>
    <x v="0"/>
  </r>
  <r>
    <s v="O009213"/>
    <x v="101"/>
    <s v="C0701"/>
    <x v="38"/>
    <n v="2"/>
    <n v="0.15"/>
    <n v="19940"/>
    <n v="33898"/>
    <n v="0.16"/>
    <s v="6791.962723899018"/>
    <x v="1"/>
    <x v="5"/>
    <x v="0"/>
  </r>
  <r>
    <s v="O009214"/>
    <x v="108"/>
    <s v="C0126"/>
    <x v="18"/>
    <n v="3"/>
    <n v="0.05"/>
    <n v="11537"/>
    <n v="32880.449999999997"/>
    <n v="0.22"/>
    <s v="5515.376360124827"/>
    <x v="4"/>
    <x v="10"/>
    <x v="0"/>
  </r>
  <r>
    <s v="O009215"/>
    <x v="320"/>
    <s v="C0834"/>
    <x v="33"/>
    <n v="4"/>
    <n v="0.15"/>
    <n v="5109"/>
    <n v="17370.599999999999"/>
    <n v="0.19"/>
    <s v="3128.1341034362117"/>
    <x v="0"/>
    <x v="4"/>
    <x v="0"/>
  </r>
  <r>
    <s v="O009216"/>
    <x v="36"/>
    <s v="C0544"/>
    <x v="35"/>
    <n v="3"/>
    <n v="0.1"/>
    <n v="24562"/>
    <s v="66317.40000000001"/>
    <n v="0.22"/>
    <s v="16320.907031791117"/>
    <x v="4"/>
    <x v="10"/>
    <x v="1"/>
  </r>
  <r>
    <s v="O009217"/>
    <x v="192"/>
    <s v="C0502"/>
    <x v="11"/>
    <n v="3"/>
    <n v="0"/>
    <n v="9257"/>
    <n v="27771"/>
    <n v="0.16"/>
    <s v="5875.152220559032"/>
    <x v="1"/>
    <x v="5"/>
    <x v="0"/>
  </r>
  <r>
    <s v="O009218"/>
    <x v="203"/>
    <s v="C0824"/>
    <x v="34"/>
    <n v="1"/>
    <n v="0.1"/>
    <n v="1533"/>
    <n v="1379.7"/>
    <n v="0.16"/>
    <s v="287.8224422424804"/>
    <x v="1"/>
    <x v="0"/>
    <x v="0"/>
  </r>
  <r>
    <s v="O009219"/>
    <x v="97"/>
    <s v="C0387"/>
    <x v="27"/>
    <n v="2"/>
    <n v="0.2"/>
    <n v="38016"/>
    <s v="60825.600000000006"/>
    <n v="0.16"/>
    <s v="11223.248552661164"/>
    <x v="1"/>
    <x v="6"/>
    <x v="1"/>
  </r>
  <r>
    <s v="O009220"/>
    <x v="198"/>
    <s v="C0412"/>
    <x v="55"/>
    <n v="4"/>
    <n v="0.25"/>
    <n v="15711"/>
    <n v="47133"/>
    <n v="0.19"/>
    <s v="9103.221605477436"/>
    <x v="0"/>
    <x v="7"/>
    <x v="0"/>
  </r>
  <r>
    <s v="O009221"/>
    <x v="344"/>
    <s v="C1118"/>
    <x v="19"/>
    <n v="3"/>
    <n v="0.05"/>
    <n v="43459"/>
    <n v="123858.15"/>
    <n v="0.19"/>
    <s v="22755.448711075907"/>
    <x v="0"/>
    <x v="4"/>
    <x v="0"/>
  </r>
  <r>
    <s v="O009222"/>
    <x v="96"/>
    <s v="C0328"/>
    <x v="57"/>
    <n v="2"/>
    <n v="0"/>
    <n v="23441"/>
    <n v="46882"/>
    <n v="0.19"/>
    <n v="9724.9297719962597"/>
    <x v="0"/>
    <x v="4"/>
    <x v="1"/>
  </r>
  <r>
    <s v="O009223"/>
    <x v="220"/>
    <s v="C0100"/>
    <x v="64"/>
    <n v="1"/>
    <n v="0"/>
    <n v="16218"/>
    <n v="16218"/>
    <n v="0.19"/>
    <s v="3895.412386648131"/>
    <x v="0"/>
    <x v="4"/>
    <x v="0"/>
  </r>
  <r>
    <s v="O009224"/>
    <x v="258"/>
    <s v="C0461"/>
    <x v="32"/>
    <n v="1"/>
    <n v="0.15"/>
    <n v="3648"/>
    <s v="3100.7999999999997"/>
    <n v="0.22"/>
    <s v="658.9487298187398"/>
    <x v="4"/>
    <x v="6"/>
    <x v="0"/>
  </r>
  <r>
    <s v="O009225"/>
    <x v="208"/>
    <s v="C0025"/>
    <x v="60"/>
    <n v="1"/>
    <n v="0.15"/>
    <n v="11721"/>
    <n v="9962.85"/>
    <n v="0.16"/>
    <s v="1498.8014547832577"/>
    <x v="1"/>
    <x v="10"/>
    <x v="0"/>
  </r>
  <r>
    <s v="O009226"/>
    <x v="109"/>
    <s v="C0494"/>
    <x v="46"/>
    <n v="2"/>
    <n v="0.05"/>
    <n v="4101"/>
    <n v="7791.9"/>
    <n v="0.16"/>
    <n v="1559.03351048886"/>
    <x v="1"/>
    <x v="0"/>
    <x v="0"/>
  </r>
  <r>
    <s v="O009227"/>
    <x v="48"/>
    <s v="C0353"/>
    <x v="51"/>
    <n v="2"/>
    <n v="0.1"/>
    <n v="23506"/>
    <n v="42310.8"/>
    <n v="0.31"/>
    <s v="14688.461684387834"/>
    <x v="2"/>
    <x v="5"/>
    <x v="1"/>
  </r>
  <r>
    <s v="O009228"/>
    <x v="11"/>
    <s v="C0869"/>
    <x v="4"/>
    <n v="4"/>
    <n v="0.2"/>
    <n v="49003"/>
    <n v="156809.60000000001"/>
    <n v="0.31"/>
    <s v="45867.381617783845"/>
    <x v="2"/>
    <x v="10"/>
    <x v="2"/>
  </r>
  <r>
    <s v="O009229"/>
    <x v="195"/>
    <s v="C1141"/>
    <x v="38"/>
    <n v="2"/>
    <n v="0.1"/>
    <n v="19940"/>
    <n v="35892"/>
    <n v="0.16"/>
    <s v="4086.0703333392744"/>
    <x v="1"/>
    <x v="1"/>
    <x v="2"/>
  </r>
  <r>
    <s v="O009230"/>
    <x v="215"/>
    <s v="C0199"/>
    <x v="78"/>
    <n v="1"/>
    <n v="0.15"/>
    <n v="24310"/>
    <n v="20663.5"/>
    <n v="0.16"/>
    <s v="2066.9590028057596"/>
    <x v="1"/>
    <x v="0"/>
    <x v="0"/>
  </r>
  <r>
    <s v="O009231"/>
    <x v="132"/>
    <s v="C0847"/>
    <x v="70"/>
    <n v="1"/>
    <n v="0.05"/>
    <n v="45709"/>
    <s v="43423.549999999996"/>
    <n v="0.22"/>
    <s v="9751.010279578944"/>
    <x v="4"/>
    <x v="1"/>
    <x v="0"/>
  </r>
  <r>
    <s v="O009232"/>
    <x v="90"/>
    <s v="C1103"/>
    <x v="26"/>
    <n v="3"/>
    <n v="0.15"/>
    <n v="7732"/>
    <n v="19716.599999999999"/>
    <n v="0.22"/>
    <s v="3575.3903059363033"/>
    <x v="4"/>
    <x v="2"/>
    <x v="0"/>
  </r>
  <r>
    <s v="O009233"/>
    <x v="305"/>
    <s v="C0526"/>
    <x v="30"/>
    <n v="2"/>
    <n v="0.1"/>
    <n v="37834"/>
    <n v="68101.2"/>
    <n v="0.28000000000000003"/>
    <s v="21204.61105225606"/>
    <x v="3"/>
    <x v="2"/>
    <x v="0"/>
  </r>
  <r>
    <s v="O009234"/>
    <x v="276"/>
    <s v="C0541"/>
    <x v="37"/>
    <n v="2"/>
    <n v="0.1"/>
    <n v="28530"/>
    <n v="51354"/>
    <n v="0.16"/>
    <s v="5130.996945250733"/>
    <x v="1"/>
    <x v="0"/>
    <x v="0"/>
  </r>
  <r>
    <s v="O009235"/>
    <x v="323"/>
    <s v="C0477"/>
    <x v="47"/>
    <n v="2"/>
    <n v="0.1"/>
    <n v="13190"/>
    <n v="23742"/>
    <n v="0.22"/>
    <s v="6564.118198038137"/>
    <x v="4"/>
    <x v="4"/>
    <x v="2"/>
  </r>
  <r>
    <s v="O009236"/>
    <x v="248"/>
    <s v="C0010"/>
    <x v="75"/>
    <n v="1"/>
    <n v="0.1"/>
    <n v="27904"/>
    <s v="25113.600000000002"/>
    <n v="0.22"/>
    <s v="5228.956260422154"/>
    <x v="4"/>
    <x v="9"/>
    <x v="0"/>
  </r>
  <r>
    <s v="O009237"/>
    <x v="285"/>
    <s v="C0524"/>
    <x v="11"/>
    <n v="1"/>
    <n v="0.1"/>
    <n v="9257"/>
    <s v="8331.300000000001"/>
    <n v="0.16"/>
    <s v="1100.1015320241233"/>
    <x v="1"/>
    <x v="7"/>
    <x v="0"/>
  </r>
  <r>
    <s v="O009238"/>
    <x v="49"/>
    <s v="C0810"/>
    <x v="6"/>
    <n v="1"/>
    <n v="0.05"/>
    <n v="3110"/>
    <n v="2954.5"/>
    <n v="0.31"/>
    <s v="859.9352950705453"/>
    <x v="2"/>
    <x v="0"/>
    <x v="0"/>
  </r>
  <r>
    <s v="O009239"/>
    <x v="345"/>
    <s v="C0772"/>
    <x v="34"/>
    <n v="1"/>
    <n v="0.25"/>
    <n v="1533"/>
    <n v="1149.75"/>
    <n v="0.16"/>
    <s v="149.16067161136664"/>
    <x v="1"/>
    <x v="1"/>
    <x v="0"/>
  </r>
  <r>
    <s v="O009240"/>
    <x v="303"/>
    <s v="C0860"/>
    <x v="74"/>
    <n v="2"/>
    <n v="0.2"/>
    <n v="5121"/>
    <n v="8193.6"/>
    <n v="0.28000000000000003"/>
    <s v="2728.5888333131693"/>
    <x v="3"/>
    <x v="0"/>
    <x v="1"/>
  </r>
  <r>
    <s v="O009241"/>
    <x v="274"/>
    <s v="C1030"/>
    <x v="28"/>
    <n v="2"/>
    <n v="0.1"/>
    <n v="14233"/>
    <n v="25619.4"/>
    <n v="0.22"/>
    <s v="6238.504371818844"/>
    <x v="4"/>
    <x v="0"/>
    <x v="0"/>
  </r>
  <r>
    <s v="O009242"/>
    <x v="57"/>
    <s v="C1059"/>
    <x v="67"/>
    <n v="5"/>
    <n v="0"/>
    <n v="35056"/>
    <n v="175280"/>
    <n v="0.19"/>
    <s v="33897.363054226116"/>
    <x v="0"/>
    <x v="10"/>
    <x v="1"/>
  </r>
  <r>
    <s v="O009243"/>
    <x v="111"/>
    <s v="C0175"/>
    <x v="55"/>
    <n v="3"/>
    <n v="0"/>
    <n v="15711"/>
    <n v="47133"/>
    <n v="0.19"/>
    <s v="6970.933836307579"/>
    <x v="0"/>
    <x v="10"/>
    <x v="1"/>
  </r>
  <r>
    <s v="O009244"/>
    <x v="252"/>
    <s v="C0442"/>
    <x v="2"/>
    <n v="2"/>
    <n v="0.2"/>
    <n v="30563"/>
    <n v="48900.800000000003"/>
    <n v="0.19"/>
    <s v="9196.944423236971"/>
    <x v="0"/>
    <x v="10"/>
    <x v="0"/>
  </r>
  <r>
    <s v="O009245"/>
    <x v="307"/>
    <s v="C1171"/>
    <x v="78"/>
    <n v="2"/>
    <n v="0.2"/>
    <n v="24310"/>
    <n v="38896"/>
    <n v="0.16"/>
    <s v="5174.2651456841595"/>
    <x v="1"/>
    <x v="2"/>
    <x v="0"/>
  </r>
  <r>
    <s v="O009246"/>
    <x v="274"/>
    <s v="C1037"/>
    <x v="9"/>
    <n v="2"/>
    <n v="0"/>
    <n v="11380"/>
    <n v="22760"/>
    <n v="0.28000000000000003"/>
    <s v="4276.985083217529"/>
    <x v="3"/>
    <x v="0"/>
    <x v="0"/>
  </r>
  <r>
    <s v="O009247"/>
    <x v="181"/>
    <s v="C0246"/>
    <x v="66"/>
    <n v="1"/>
    <n v="0.15"/>
    <n v="17932"/>
    <s v="15242.199999999999"/>
    <n v="0.16"/>
    <s v="2068.7292330497858"/>
    <x v="1"/>
    <x v="5"/>
    <x v="0"/>
  </r>
  <r>
    <s v="O009248"/>
    <x v="82"/>
    <s v="C0675"/>
    <x v="18"/>
    <n v="5"/>
    <n v="0.1"/>
    <n v="11537"/>
    <n v="51916.5"/>
    <n v="0.22"/>
    <s v="12521.397514988696"/>
    <x v="4"/>
    <x v="1"/>
    <x v="0"/>
  </r>
  <r>
    <s v="O009249"/>
    <x v="194"/>
    <s v="C0114"/>
    <x v="69"/>
    <n v="2"/>
    <n v="0.05"/>
    <n v="31802"/>
    <s v="60423.799999999996"/>
    <n v="0.19"/>
    <s v="10579.308361169256"/>
    <x v="0"/>
    <x v="0"/>
    <x v="0"/>
  </r>
  <r>
    <s v="O009250"/>
    <x v="282"/>
    <s v="C1012"/>
    <x v="8"/>
    <n v="4"/>
    <n v="0.1"/>
    <n v="26232"/>
    <n v="94435.199999999997"/>
    <n v="0.22"/>
    <s v="20296.519931996725"/>
    <x v="4"/>
    <x v="7"/>
    <x v="0"/>
  </r>
  <r>
    <s v="O009251"/>
    <x v="318"/>
    <s v="C0794"/>
    <x v="33"/>
    <n v="5"/>
    <n v="0.15"/>
    <n v="5109"/>
    <n v="21713.25"/>
    <n v="0.19"/>
    <n v="4916.6352512385301"/>
    <x v="0"/>
    <x v="5"/>
    <x v="1"/>
  </r>
  <r>
    <s v="O009252"/>
    <x v="251"/>
    <s v="C0233"/>
    <x v="19"/>
    <n v="2"/>
    <n v="0"/>
    <n v="43459"/>
    <n v="86918"/>
    <n v="0.19"/>
    <s v="19136.588236952186"/>
    <x v="0"/>
    <x v="5"/>
    <x v="1"/>
  </r>
  <r>
    <s v="O009253"/>
    <x v="267"/>
    <s v="C0980"/>
    <x v="53"/>
    <n v="1"/>
    <n v="0.05"/>
    <n v="46621"/>
    <n v="44289.95"/>
    <n v="0.19"/>
    <s v="11454.802885240015"/>
    <x v="0"/>
    <x v="0"/>
    <x v="1"/>
  </r>
  <r>
    <s v="O009254"/>
    <x v="134"/>
    <s v="C0126"/>
    <x v="1"/>
    <n v="2"/>
    <n v="0"/>
    <n v="10888"/>
    <n v="21776"/>
    <n v="0.19"/>
    <s v="2465.6046182663777"/>
    <x v="0"/>
    <x v="10"/>
    <x v="0"/>
  </r>
  <r>
    <s v="O009255"/>
    <x v="133"/>
    <s v="C0511"/>
    <x v="26"/>
    <n v="2"/>
    <n v="0.2"/>
    <n v="7732"/>
    <n v="12371.2"/>
    <n v="0.22"/>
    <s v="2356.960146969166"/>
    <x v="4"/>
    <x v="3"/>
    <x v="0"/>
  </r>
  <r>
    <s v="O009256"/>
    <x v="142"/>
    <s v="C0281"/>
    <x v="4"/>
    <n v="3"/>
    <n v="0.1"/>
    <n v="49003"/>
    <n v="132308.1"/>
    <n v="0.31"/>
    <s v="45220.918607169515"/>
    <x v="2"/>
    <x v="3"/>
    <x v="0"/>
  </r>
  <r>
    <s v="O009257"/>
    <x v="230"/>
    <s v="C0798"/>
    <x v="13"/>
    <n v="1"/>
    <n v="0.1"/>
    <n v="41060"/>
    <n v="36954"/>
    <n v="0.28000000000000003"/>
    <s v="10905.082480498793"/>
    <x v="3"/>
    <x v="5"/>
    <x v="0"/>
  </r>
  <r>
    <s v="O009258"/>
    <x v="65"/>
    <s v="C0978"/>
    <x v="51"/>
    <n v="2"/>
    <n v="0.15"/>
    <n v="23506"/>
    <n v="39960.199999999997"/>
    <n v="0.31"/>
    <s v="12526.776233189812"/>
    <x v="2"/>
    <x v="4"/>
    <x v="2"/>
  </r>
  <r>
    <s v="O009259"/>
    <x v="109"/>
    <s v="C0903"/>
    <x v="70"/>
    <n v="4"/>
    <n v="0.25"/>
    <n v="45709"/>
    <n v="137127"/>
    <n v="0.22"/>
    <s v="27265.276873515988"/>
    <x v="4"/>
    <x v="6"/>
    <x v="2"/>
  </r>
  <r>
    <s v="O009260"/>
    <x v="1"/>
    <s v="C0651"/>
    <x v="65"/>
    <n v="5"/>
    <n v="0"/>
    <n v="34669"/>
    <n v="173345"/>
    <n v="0.16"/>
    <s v="29109.098059507713"/>
    <x v="1"/>
    <x v="7"/>
    <x v="1"/>
  </r>
  <r>
    <s v="O009261"/>
    <x v="255"/>
    <s v="C0392"/>
    <x v="12"/>
    <n v="1"/>
    <n v="0"/>
    <n v="5299"/>
    <n v="5299"/>
    <n v="0.16"/>
    <s v="879.1625979121604"/>
    <x v="1"/>
    <x v="1"/>
    <x v="2"/>
  </r>
  <r>
    <s v="O009262"/>
    <x v="224"/>
    <s v="C0382"/>
    <x v="4"/>
    <n v="3"/>
    <n v="0.05"/>
    <n v="49003"/>
    <n v="139658.54999999999"/>
    <n v="0.31"/>
    <s v="34241.524082807286"/>
    <x v="2"/>
    <x v="0"/>
    <x v="1"/>
  </r>
  <r>
    <s v="O009263"/>
    <x v="317"/>
    <s v="C0216"/>
    <x v="0"/>
    <n v="1"/>
    <n v="0.2"/>
    <n v="17633"/>
    <s v="14106.400000000001"/>
    <n v="0.19"/>
    <s v="2785.692127890162"/>
    <x v="0"/>
    <x v="4"/>
    <x v="2"/>
  </r>
  <r>
    <s v="O009264"/>
    <x v="30"/>
    <s v="C0542"/>
    <x v="41"/>
    <n v="3"/>
    <n v="0.1"/>
    <n v="38513"/>
    <n v="103985.1"/>
    <n v="0.19"/>
    <s v="17875.447934615524"/>
    <x v="0"/>
    <x v="9"/>
    <x v="0"/>
  </r>
  <r>
    <s v="O009265"/>
    <x v="207"/>
    <s v="C0606"/>
    <x v="64"/>
    <n v="1"/>
    <n v="0.15"/>
    <n v="16218"/>
    <n v="13785.3"/>
    <n v="0.19"/>
    <s v="3025.0083076624965"/>
    <x v="0"/>
    <x v="0"/>
    <x v="2"/>
  </r>
  <r>
    <s v="O009266"/>
    <x v="329"/>
    <s v="C0116"/>
    <x v="15"/>
    <n v="4"/>
    <n v="0.05"/>
    <n v="40809"/>
    <s v="155074.19999999998"/>
    <n v="0.19"/>
    <s v="31334.754043612666"/>
    <x v="0"/>
    <x v="9"/>
    <x v="0"/>
  </r>
  <r>
    <s v="O009267"/>
    <x v="231"/>
    <s v="C0509"/>
    <x v="12"/>
    <n v="2"/>
    <n v="0.1"/>
    <n v="5299"/>
    <n v="9538.2000000000007"/>
    <n v="0.16"/>
    <s v="2179.065552710635"/>
    <x v="1"/>
    <x v="4"/>
    <x v="0"/>
  </r>
  <r>
    <s v="O009268"/>
    <x v="359"/>
    <s v="C0271"/>
    <x v="62"/>
    <n v="1"/>
    <n v="0"/>
    <n v="39150"/>
    <n v="39150"/>
    <n v="0.28000000000000003"/>
    <s v="10961.899404268212"/>
    <x v="3"/>
    <x v="7"/>
    <x v="2"/>
  </r>
  <r>
    <s v="O009269"/>
    <x v="303"/>
    <s v="C1063"/>
    <x v="47"/>
    <n v="1"/>
    <n v="0.1"/>
    <n v="13190"/>
    <n v="11871"/>
    <n v="0.22"/>
    <s v="2158.1965993911517"/>
    <x v="4"/>
    <x v="2"/>
    <x v="1"/>
  </r>
  <r>
    <s v="O009270"/>
    <x v="262"/>
    <s v="C1048"/>
    <x v="72"/>
    <n v="1"/>
    <n v="0.05"/>
    <n v="21109"/>
    <n v="20053.55"/>
    <n v="0.22"/>
    <s v="2665.056698382122"/>
    <x v="4"/>
    <x v="2"/>
    <x v="0"/>
  </r>
  <r>
    <s v="O009271"/>
    <x v="179"/>
    <s v="C0776"/>
    <x v="28"/>
    <n v="2"/>
    <n v="0.1"/>
    <n v="14233"/>
    <n v="25619.4"/>
    <n v="0.22"/>
    <s v="4794.935859948764"/>
    <x v="4"/>
    <x v="9"/>
    <x v="1"/>
  </r>
  <r>
    <s v="O009272"/>
    <x v="108"/>
    <s v="C1067"/>
    <x v="32"/>
    <n v="4"/>
    <n v="0.15"/>
    <n v="3648"/>
    <s v="12403.199999999999"/>
    <n v="0.22"/>
    <s v="2892.516754125832"/>
    <x v="4"/>
    <x v="4"/>
    <x v="0"/>
  </r>
  <r>
    <s v="O009273"/>
    <x v="285"/>
    <s v="C1194"/>
    <x v="2"/>
    <n v="3"/>
    <n v="0.2"/>
    <n v="30563"/>
    <n v="73351.199999999997"/>
    <n v="0.19"/>
    <s v="15561.49209377889"/>
    <x v="0"/>
    <x v="9"/>
    <x v="1"/>
  </r>
  <r>
    <s v="O009274"/>
    <x v="309"/>
    <s v="C0340"/>
    <x v="19"/>
    <n v="3"/>
    <n v="0.05"/>
    <n v="43459"/>
    <n v="123858.15"/>
    <n v="0.19"/>
    <s v="20909.472776235434"/>
    <x v="0"/>
    <x v="9"/>
    <x v="0"/>
  </r>
  <r>
    <s v="O009275"/>
    <x v="357"/>
    <s v="C0169"/>
    <x v="58"/>
    <n v="3"/>
    <n v="0.15"/>
    <n v="34314"/>
    <n v="87500.7"/>
    <n v="0.16"/>
    <s v="12682.829857542796"/>
    <x v="1"/>
    <x v="6"/>
    <x v="0"/>
  </r>
  <r>
    <s v="O009276"/>
    <x v="56"/>
    <s v="C0662"/>
    <x v="16"/>
    <n v="5"/>
    <n v="0.2"/>
    <n v="28518"/>
    <n v="114072"/>
    <n v="0.31"/>
    <s v="35641.54219336094"/>
    <x v="2"/>
    <x v="7"/>
    <x v="0"/>
  </r>
  <r>
    <s v="O009277"/>
    <x v="317"/>
    <s v="C0143"/>
    <x v="27"/>
    <n v="3"/>
    <n v="0"/>
    <n v="38016"/>
    <n v="114048"/>
    <n v="0.16"/>
    <s v="19764.730794580893"/>
    <x v="1"/>
    <x v="4"/>
    <x v="2"/>
  </r>
  <r>
    <s v="O009278"/>
    <x v="287"/>
    <s v="C1125"/>
    <x v="48"/>
    <n v="1"/>
    <n v="0.1"/>
    <n v="19803"/>
    <n v="17822.7"/>
    <n v="0.16"/>
    <s v="3487.9533470556644"/>
    <x v="1"/>
    <x v="0"/>
    <x v="0"/>
  </r>
  <r>
    <s v="O009279"/>
    <x v="120"/>
    <s v="C0575"/>
    <x v="19"/>
    <n v="3"/>
    <n v="0.1"/>
    <n v="43459"/>
    <n v="117339.3"/>
    <n v="0.19"/>
    <s v="19881.360711754194"/>
    <x v="0"/>
    <x v="8"/>
    <x v="2"/>
  </r>
  <r>
    <s v="O009280"/>
    <x v="178"/>
    <s v="C0475"/>
    <x v="71"/>
    <n v="1"/>
    <n v="0.05"/>
    <n v="34213"/>
    <n v="32502.35"/>
    <n v="0.19"/>
    <s v="5330.642468620826"/>
    <x v="0"/>
    <x v="10"/>
    <x v="1"/>
  </r>
  <r>
    <s v="O009281"/>
    <x v="271"/>
    <s v="C0311"/>
    <x v="33"/>
    <n v="5"/>
    <n v="0"/>
    <n v="5109"/>
    <n v="25545"/>
    <n v="0.19"/>
    <n v="6663.8662969276602"/>
    <x v="0"/>
    <x v="4"/>
    <x v="0"/>
  </r>
  <r>
    <s v="O009282"/>
    <x v="242"/>
    <s v="C1084"/>
    <x v="49"/>
    <n v="1"/>
    <n v="0.05"/>
    <n v="2649"/>
    <s v="2516.5499999999997"/>
    <n v="0.16"/>
    <s v="559.7134270225575"/>
    <x v="1"/>
    <x v="10"/>
    <x v="1"/>
  </r>
  <r>
    <s v="O009283"/>
    <x v="119"/>
    <s v="C1053"/>
    <x v="44"/>
    <n v="1"/>
    <n v="0.1"/>
    <n v="35247"/>
    <n v="31722.3"/>
    <n v="0.16"/>
    <s v="4487.7564420478175"/>
    <x v="1"/>
    <x v="1"/>
    <x v="0"/>
  </r>
  <r>
    <s v="O009284"/>
    <x v="50"/>
    <s v="C0531"/>
    <x v="59"/>
    <n v="1"/>
    <n v="0.05"/>
    <n v="32335"/>
    <n v="30718.25"/>
    <n v="0.31"/>
    <s v="10751.045571995257"/>
    <x v="2"/>
    <x v="10"/>
    <x v="0"/>
  </r>
  <r>
    <s v="O009285"/>
    <x v="361"/>
    <s v="C0991"/>
    <x v="76"/>
    <n v="2"/>
    <n v="0.05"/>
    <n v="2696"/>
    <n v="5122.3999999999996"/>
    <n v="0.31"/>
    <s v="1983.213005146682"/>
    <x v="2"/>
    <x v="1"/>
    <x v="1"/>
  </r>
  <r>
    <s v="O009286"/>
    <x v="58"/>
    <s v="C0073"/>
    <x v="67"/>
    <n v="1"/>
    <n v="0.15"/>
    <n v="35056"/>
    <n v="29797.599999999999"/>
    <n v="0.19"/>
    <s v="7035.020922857406"/>
    <x v="0"/>
    <x v="1"/>
    <x v="1"/>
  </r>
  <r>
    <s v="O009287"/>
    <x v="120"/>
    <s v="C0869"/>
    <x v="69"/>
    <n v="4"/>
    <n v="0.1"/>
    <n v="31802"/>
    <n v="114487.2"/>
    <n v="0.19"/>
    <s v="18695.549158324586"/>
    <x v="0"/>
    <x v="10"/>
    <x v="2"/>
  </r>
  <r>
    <s v="O009288"/>
    <x v="221"/>
    <s v="C0394"/>
    <x v="48"/>
    <n v="1"/>
    <n v="0"/>
    <n v="19803"/>
    <n v="19803"/>
    <n v="0.16"/>
    <s v="3241.1260713823567"/>
    <x v="1"/>
    <x v="1"/>
    <x v="0"/>
  </r>
  <r>
    <s v="O009289"/>
    <x v="258"/>
    <s v="C0481"/>
    <x v="22"/>
    <n v="1"/>
    <n v="0.1"/>
    <n v="10792"/>
    <s v="9712.800000000001"/>
    <n v="0.28000000000000003"/>
    <s v="2124.059082788069"/>
    <x v="3"/>
    <x v="1"/>
    <x v="0"/>
  </r>
  <r>
    <s v="O009290"/>
    <x v="325"/>
    <s v="C0473"/>
    <x v="57"/>
    <n v="1"/>
    <n v="0.25"/>
    <n v="23441"/>
    <n v="17580.75"/>
    <n v="0.19"/>
    <s v="2746.585365755532"/>
    <x v="0"/>
    <x v="3"/>
    <x v="1"/>
  </r>
  <r>
    <s v="O009291"/>
    <x v="250"/>
    <s v="C0313"/>
    <x v="62"/>
    <n v="1"/>
    <n v="0.05"/>
    <n v="39150"/>
    <n v="37192.5"/>
    <n v="0.28000000000000003"/>
    <s v="10393.981729993377"/>
    <x v="3"/>
    <x v="2"/>
    <x v="0"/>
  </r>
  <r>
    <s v="O009292"/>
    <x v="358"/>
    <s v="C0952"/>
    <x v="70"/>
    <n v="1"/>
    <n v="0.05"/>
    <n v="45709"/>
    <s v="43423.549999999996"/>
    <n v="0.22"/>
    <s v="9887.171204905288"/>
    <x v="4"/>
    <x v="8"/>
    <x v="2"/>
  </r>
  <r>
    <s v="O009293"/>
    <x v="351"/>
    <s v="C0324"/>
    <x v="38"/>
    <n v="1"/>
    <n v="0"/>
    <n v="19940"/>
    <n v="19940"/>
    <n v="0.16"/>
    <s v="2706.7617334906745"/>
    <x v="1"/>
    <x v="1"/>
    <x v="0"/>
  </r>
  <r>
    <s v="O009294"/>
    <x v="49"/>
    <s v="C1013"/>
    <x v="9"/>
    <n v="1"/>
    <n v="0.05"/>
    <n v="11380"/>
    <n v="10811"/>
    <n v="0.28000000000000003"/>
    <s v="1985.888165163832"/>
    <x v="3"/>
    <x v="1"/>
    <x v="2"/>
  </r>
  <r>
    <s v="O009295"/>
    <x v="163"/>
    <s v="C0965"/>
    <x v="52"/>
    <n v="1"/>
    <n v="0.1"/>
    <n v="36003"/>
    <n v="32402.7"/>
    <n v="0.16"/>
    <s v="5403.950571894987"/>
    <x v="1"/>
    <x v="4"/>
    <x v="1"/>
  </r>
  <r>
    <s v="O009296"/>
    <x v="175"/>
    <s v="C0087"/>
    <x v="36"/>
    <n v="1"/>
    <n v="0.25"/>
    <n v="29812"/>
    <n v="22359"/>
    <n v="0.28000000000000003"/>
    <s v="6830.361628773771"/>
    <x v="3"/>
    <x v="10"/>
    <x v="0"/>
  </r>
  <r>
    <s v="O009297"/>
    <x v="35"/>
    <s v="C0359"/>
    <x v="72"/>
    <n v="3"/>
    <n v="0.1"/>
    <n v="21109"/>
    <n v="56994.3"/>
    <n v="0.22"/>
    <s v="14067.008780607075"/>
    <x v="4"/>
    <x v="0"/>
    <x v="0"/>
  </r>
  <r>
    <s v="O009298"/>
    <x v="296"/>
    <s v="C0695"/>
    <x v="2"/>
    <n v="2"/>
    <n v="0.1"/>
    <n v="30563"/>
    <n v="55013.4"/>
    <n v="0.19"/>
    <s v="10056.184675135872"/>
    <x v="0"/>
    <x v="10"/>
    <x v="1"/>
  </r>
  <r>
    <s v="O009299"/>
    <x v="295"/>
    <s v="C0197"/>
    <x v="5"/>
    <n v="1"/>
    <n v="0.1"/>
    <n v="7879"/>
    <n v="7091.1"/>
    <n v="0.16"/>
    <s v="1101.0304561065436"/>
    <x v="1"/>
    <x v="5"/>
    <x v="1"/>
  </r>
  <r>
    <s v="O009300"/>
    <x v="342"/>
    <s v="C0756"/>
    <x v="15"/>
    <n v="1"/>
    <n v="0"/>
    <n v="40809"/>
    <n v="40809"/>
    <n v="0.19"/>
    <s v="8105.7977064069855"/>
    <x v="0"/>
    <x v="10"/>
    <x v="0"/>
  </r>
  <r>
    <s v="O009301"/>
    <x v="220"/>
    <s v="C0977"/>
    <x v="60"/>
    <n v="2"/>
    <n v="0"/>
    <n v="11721"/>
    <n v="23442"/>
    <n v="0.16"/>
    <s v="4086.2094890338785"/>
    <x v="1"/>
    <x v="7"/>
    <x v="0"/>
  </r>
  <r>
    <s v="O009302"/>
    <x v="359"/>
    <s v="C1142"/>
    <x v="37"/>
    <n v="1"/>
    <n v="0.15"/>
    <n v="28530"/>
    <n v="24250.5"/>
    <n v="0.16"/>
    <s v="3800.763250234851"/>
    <x v="1"/>
    <x v="8"/>
    <x v="0"/>
  </r>
  <r>
    <s v="O009303"/>
    <x v="173"/>
    <s v="C0498"/>
    <x v="40"/>
    <n v="2"/>
    <n v="0.1"/>
    <n v="13000"/>
    <n v="23400"/>
    <n v="0.19"/>
    <s v="2543.4775789983473"/>
    <x v="0"/>
    <x v="10"/>
    <x v="0"/>
  </r>
  <r>
    <s v="O009304"/>
    <x v="297"/>
    <s v="C0908"/>
    <x v="37"/>
    <n v="5"/>
    <n v="0"/>
    <n v="28530"/>
    <n v="142650"/>
    <n v="0.16"/>
    <s v="29799.109267365795"/>
    <x v="1"/>
    <x v="5"/>
    <x v="1"/>
  </r>
  <r>
    <s v="O009305"/>
    <x v="280"/>
    <s v="C0931"/>
    <x v="19"/>
    <n v="1"/>
    <n v="0.05"/>
    <n v="43459"/>
    <s v="41286.049999999996"/>
    <n v="0.19"/>
    <s v="7173.375608016023"/>
    <x v="0"/>
    <x v="7"/>
    <x v="0"/>
  </r>
  <r>
    <s v="O009306"/>
    <x v="169"/>
    <s v="C0462"/>
    <x v="4"/>
    <n v="1"/>
    <n v="0.05"/>
    <n v="49003"/>
    <n v="46552.85"/>
    <n v="0.31"/>
    <s v="12437.223041071427"/>
    <x v="2"/>
    <x v="0"/>
    <x v="1"/>
  </r>
  <r>
    <s v="O009307"/>
    <x v="161"/>
    <s v="C0970"/>
    <x v="39"/>
    <n v="1"/>
    <n v="0.15"/>
    <n v="46436"/>
    <n v="39470.6"/>
    <n v="0.28000000000000003"/>
    <s v="10509.423888862213"/>
    <x v="3"/>
    <x v="0"/>
    <x v="0"/>
  </r>
  <r>
    <s v="O009308"/>
    <x v="302"/>
    <s v="C0234"/>
    <x v="77"/>
    <n v="2"/>
    <n v="0.1"/>
    <n v="39927"/>
    <n v="71868.600000000006"/>
    <n v="0.16"/>
    <s v="11779.911599679861"/>
    <x v="1"/>
    <x v="10"/>
    <x v="0"/>
  </r>
  <r>
    <s v="O009309"/>
    <x v="229"/>
    <s v="C0417"/>
    <x v="68"/>
    <n v="1"/>
    <n v="0.15"/>
    <n v="35424"/>
    <s v="30110.399999999998"/>
    <n v="0.19"/>
    <s v="5079.086696284674"/>
    <x v="0"/>
    <x v="2"/>
    <x v="2"/>
  </r>
  <r>
    <s v="O009310"/>
    <x v="80"/>
    <s v="C0153"/>
    <x v="79"/>
    <n v="2"/>
    <n v="0.15"/>
    <n v="23117"/>
    <n v="39298.9"/>
    <n v="0.19"/>
    <s v="6723.988267506234"/>
    <x v="0"/>
    <x v="0"/>
    <x v="1"/>
  </r>
  <r>
    <s v="O009311"/>
    <x v="189"/>
    <s v="C0272"/>
    <x v="36"/>
    <n v="4"/>
    <n v="0"/>
    <n v="29812"/>
    <n v="119248"/>
    <n v="0.28000000000000003"/>
    <s v="32034.515398753174"/>
    <x v="3"/>
    <x v="3"/>
    <x v="0"/>
  </r>
  <r>
    <s v="O009312"/>
    <x v="184"/>
    <s v="C0392"/>
    <x v="66"/>
    <n v="1"/>
    <n v="0.25"/>
    <n v="17932"/>
    <n v="13449"/>
    <n v="0.16"/>
    <s v="2322.1502736445855"/>
    <x v="1"/>
    <x v="1"/>
    <x v="2"/>
  </r>
  <r>
    <s v="O009313"/>
    <x v="100"/>
    <s v="C0547"/>
    <x v="21"/>
    <n v="1"/>
    <n v="0.05"/>
    <n v="22075"/>
    <n v="20971.25"/>
    <n v="0.16"/>
    <s v="2768.9471690393298"/>
    <x v="1"/>
    <x v="4"/>
    <x v="1"/>
  </r>
  <r>
    <s v="O009314"/>
    <x v="85"/>
    <s v="C0725"/>
    <x v="55"/>
    <n v="3"/>
    <n v="0.05"/>
    <n v="15711"/>
    <n v="44776.35"/>
    <n v="0.19"/>
    <s v="9036.337007568129"/>
    <x v="0"/>
    <x v="8"/>
    <x v="0"/>
  </r>
  <r>
    <s v="O009315"/>
    <x v="273"/>
    <s v="C0189"/>
    <x v="70"/>
    <n v="1"/>
    <n v="0.15"/>
    <n v="45709"/>
    <n v="38852.65"/>
    <n v="0.22"/>
    <s v="6670.620391926115"/>
    <x v="4"/>
    <x v="2"/>
    <x v="0"/>
  </r>
  <r>
    <s v="O009316"/>
    <x v="68"/>
    <s v="C0812"/>
    <x v="7"/>
    <n v="1"/>
    <n v="0.05"/>
    <n v="4623"/>
    <s v="4391.849999999999"/>
    <n v="0.28000000000000003"/>
    <s v="1538.0521807211644"/>
    <x v="3"/>
    <x v="4"/>
    <x v="0"/>
  </r>
  <r>
    <s v="O009317"/>
    <x v="363"/>
    <s v="C0395"/>
    <x v="0"/>
    <n v="2"/>
    <n v="0.1"/>
    <n v="17633"/>
    <n v="31739.4"/>
    <n v="0.19"/>
    <s v="7221.699302153227"/>
    <x v="0"/>
    <x v="9"/>
    <x v="0"/>
  </r>
  <r>
    <s v="O009318"/>
    <x v="228"/>
    <s v="C0662"/>
    <x v="10"/>
    <n v="1"/>
    <n v="0.2"/>
    <n v="9427"/>
    <n v="7541.6"/>
    <n v="0.22"/>
    <s v="1586.6513655204387"/>
    <x v="4"/>
    <x v="7"/>
    <x v="0"/>
  </r>
  <r>
    <s v="O009319"/>
    <x v="120"/>
    <s v="C0853"/>
    <x v="5"/>
    <n v="3"/>
    <n v="0.15"/>
    <n v="7879"/>
    <n v="20091.45"/>
    <n v="0.16"/>
    <s v="3450.028451537212"/>
    <x v="1"/>
    <x v="8"/>
    <x v="1"/>
  </r>
  <r>
    <s v="O009320"/>
    <x v="25"/>
    <s v="C0594"/>
    <x v="45"/>
    <n v="1"/>
    <n v="0.05"/>
    <n v="14854"/>
    <n v="14111.3"/>
    <n v="0.22"/>
    <s v="2527.5325462580386"/>
    <x v="4"/>
    <x v="4"/>
    <x v="2"/>
  </r>
  <r>
    <s v="O009321"/>
    <x v="32"/>
    <s v="C0190"/>
    <x v="16"/>
    <n v="2"/>
    <n v="0.15"/>
    <n v="28518"/>
    <n v="48480.6"/>
    <n v="0.31"/>
    <s v="15982.29682296432"/>
    <x v="2"/>
    <x v="8"/>
    <x v="0"/>
  </r>
  <r>
    <s v="O009322"/>
    <x v="284"/>
    <s v="C0234"/>
    <x v="9"/>
    <n v="3"/>
    <n v="0.2"/>
    <n v="11380"/>
    <n v="27312"/>
    <n v="0.28000000000000003"/>
    <n v="8455.5029486861204"/>
    <x v="3"/>
    <x v="10"/>
    <x v="0"/>
  </r>
  <r>
    <s v="O009323"/>
    <x v="61"/>
    <s v="C0232"/>
    <x v="58"/>
    <n v="1"/>
    <n v="0.1"/>
    <n v="34314"/>
    <s v="30882.600000000002"/>
    <n v="0.16"/>
    <s v="5229.086785303686"/>
    <x v="1"/>
    <x v="1"/>
    <x v="1"/>
  </r>
  <r>
    <s v="O009324"/>
    <x v="341"/>
    <s v="C0358"/>
    <x v="39"/>
    <n v="1"/>
    <n v="0.1"/>
    <n v="46436"/>
    <n v="41792.400000000001"/>
    <n v="0.28000000000000003"/>
    <s v="13021.673951795738"/>
    <x v="3"/>
    <x v="10"/>
    <x v="0"/>
  </r>
  <r>
    <s v="O009325"/>
    <x v="192"/>
    <s v="C0478"/>
    <x v="24"/>
    <n v="1"/>
    <n v="0.25"/>
    <n v="13614"/>
    <n v="10210.5"/>
    <n v="0.19"/>
    <s v="1937.4821132673646"/>
    <x v="0"/>
    <x v="6"/>
    <x v="0"/>
  </r>
  <r>
    <s v="O009326"/>
    <x v="50"/>
    <s v="C0237"/>
    <x v="40"/>
    <n v="3"/>
    <n v="0.25"/>
    <n v="13000"/>
    <n v="29250"/>
    <n v="0.19"/>
    <s v="5453.708569685462"/>
    <x v="0"/>
    <x v="3"/>
    <x v="0"/>
  </r>
  <r>
    <s v="O009327"/>
    <x v="133"/>
    <s v="C1057"/>
    <x v="19"/>
    <n v="2"/>
    <n v="0.1"/>
    <n v="43459"/>
    <n v="78226.2"/>
    <n v="0.19"/>
    <s v="13056.31330628893"/>
    <x v="0"/>
    <x v="3"/>
    <x v="1"/>
  </r>
  <r>
    <s v="O009328"/>
    <x v="360"/>
    <s v="C0213"/>
    <x v="28"/>
    <n v="1"/>
    <n v="0"/>
    <n v="14233"/>
    <n v="14233"/>
    <n v="0.22"/>
    <s v="3408.186186094894"/>
    <x v="4"/>
    <x v="3"/>
    <x v="0"/>
  </r>
  <r>
    <s v="O009329"/>
    <x v="142"/>
    <s v="C0379"/>
    <x v="79"/>
    <n v="2"/>
    <n v="0.15"/>
    <n v="23117"/>
    <n v="39298.9"/>
    <n v="0.19"/>
    <s v="6316.136960043512"/>
    <x v="0"/>
    <x v="5"/>
    <x v="2"/>
  </r>
  <r>
    <s v="O009330"/>
    <x v="197"/>
    <s v="C1026"/>
    <x v="74"/>
    <n v="2"/>
    <n v="0.05"/>
    <n v="5121"/>
    <n v="9729.9"/>
    <n v="0.28000000000000003"/>
    <s v="2865.4804828246224"/>
    <x v="3"/>
    <x v="1"/>
    <x v="0"/>
  </r>
  <r>
    <s v="O009331"/>
    <x v="25"/>
    <s v="C0909"/>
    <x v="23"/>
    <n v="5"/>
    <n v="0.15"/>
    <n v="40034"/>
    <n v="170144.5"/>
    <n v="0.28000000000000003"/>
    <n v="49446.1677624558"/>
    <x v="3"/>
    <x v="8"/>
    <x v="1"/>
  </r>
  <r>
    <s v="O009332"/>
    <x v="173"/>
    <s v="C0450"/>
    <x v="30"/>
    <n v="1"/>
    <n v="0.05"/>
    <n v="37834"/>
    <s v="35942.299999999996"/>
    <n v="0.28000000000000003"/>
    <s v="11754.548797388794"/>
    <x v="3"/>
    <x v="5"/>
    <x v="0"/>
  </r>
  <r>
    <s v="O009333"/>
    <x v="249"/>
    <s v="C0569"/>
    <x v="16"/>
    <n v="3"/>
    <n v="0.15"/>
    <n v="28518"/>
    <n v="72720.899999999994"/>
    <n v="0.31"/>
    <s v="24028.62886315276"/>
    <x v="2"/>
    <x v="6"/>
    <x v="0"/>
  </r>
  <r>
    <s v="O009334"/>
    <x v="260"/>
    <s v="C0813"/>
    <x v="72"/>
    <n v="2"/>
    <n v="0.05"/>
    <n v="21109"/>
    <n v="40107.1"/>
    <n v="0.22"/>
    <n v="6357.4531547385704"/>
    <x v="4"/>
    <x v="4"/>
    <x v="0"/>
  </r>
  <r>
    <s v="O009335"/>
    <x v="282"/>
    <s v="C0279"/>
    <x v="78"/>
    <n v="4"/>
    <n v="0.25"/>
    <n v="24310"/>
    <n v="72930"/>
    <n v="0.16"/>
    <s v="9975.134832377917"/>
    <x v="1"/>
    <x v="8"/>
    <x v="1"/>
  </r>
  <r>
    <s v="O009336"/>
    <x v="254"/>
    <s v="C0214"/>
    <x v="57"/>
    <n v="1"/>
    <n v="0"/>
    <n v="23441"/>
    <n v="23441"/>
    <n v="0.19"/>
    <s v="3888.111373094928"/>
    <x v="0"/>
    <x v="1"/>
    <x v="2"/>
  </r>
  <r>
    <s v="O009337"/>
    <x v="117"/>
    <s v="C0718"/>
    <x v="66"/>
    <n v="1"/>
    <n v="0"/>
    <n v="17932"/>
    <n v="17932"/>
    <n v="0.16"/>
    <s v="2409.7749521873875"/>
    <x v="1"/>
    <x v="4"/>
    <x v="2"/>
  </r>
  <r>
    <s v="O009338"/>
    <x v="158"/>
    <s v="C0970"/>
    <x v="3"/>
    <n v="3"/>
    <n v="0.15"/>
    <n v="48370"/>
    <n v="123343.5"/>
    <n v="0.16"/>
    <s v="23907.799049046822"/>
    <x v="1"/>
    <x v="0"/>
    <x v="0"/>
  </r>
  <r>
    <s v="O009339"/>
    <x v="337"/>
    <s v="C1035"/>
    <x v="14"/>
    <n v="3"/>
    <n v="0.1"/>
    <n v="24549"/>
    <n v="66282.3"/>
    <n v="0.19"/>
    <s v="7482.107272214814"/>
    <x v="0"/>
    <x v="1"/>
    <x v="1"/>
  </r>
  <r>
    <s v="O009340"/>
    <x v="176"/>
    <s v="C0871"/>
    <x v="69"/>
    <n v="1"/>
    <n v="0.1"/>
    <n v="31802"/>
    <n v="28621.8"/>
    <n v="0.19"/>
    <s v="6865.106637313624"/>
    <x v="0"/>
    <x v="7"/>
    <x v="1"/>
  </r>
  <r>
    <s v="O009341"/>
    <x v="329"/>
    <s v="C1071"/>
    <x v="15"/>
    <n v="2"/>
    <n v="0.2"/>
    <n v="40809"/>
    <n v="65294.400000000001"/>
    <n v="0.19"/>
    <s v="14687.891737629823"/>
    <x v="0"/>
    <x v="1"/>
    <x v="0"/>
  </r>
  <r>
    <s v="O009342"/>
    <x v="134"/>
    <s v="C0438"/>
    <x v="40"/>
    <n v="1"/>
    <n v="0.1"/>
    <n v="13000"/>
    <n v="11700"/>
    <n v="0.19"/>
    <s v="2299.0664832854854"/>
    <x v="0"/>
    <x v="6"/>
    <x v="0"/>
  </r>
  <r>
    <s v="O009343"/>
    <x v="180"/>
    <s v="C0671"/>
    <x v="54"/>
    <n v="1"/>
    <n v="0.15"/>
    <n v="31519"/>
    <s v="26791.149999999998"/>
    <n v="0.19"/>
    <n v="5417.7590545006196"/>
    <x v="0"/>
    <x v="1"/>
    <x v="0"/>
  </r>
  <r>
    <s v="O009344"/>
    <x v="258"/>
    <s v="C0904"/>
    <x v="8"/>
    <n v="1"/>
    <n v="0"/>
    <n v="26232"/>
    <n v="26232"/>
    <n v="0.22"/>
    <s v="5839.908717656513"/>
    <x v="4"/>
    <x v="1"/>
    <x v="0"/>
  </r>
  <r>
    <s v="O009345"/>
    <x v="207"/>
    <s v="C1154"/>
    <x v="11"/>
    <n v="1"/>
    <n v="0.15"/>
    <n v="9257"/>
    <n v="7868.45"/>
    <n v="0.16"/>
    <s v="1302.6249887280085"/>
    <x v="1"/>
    <x v="6"/>
    <x v="1"/>
  </r>
  <r>
    <s v="O009346"/>
    <x v="156"/>
    <s v="C1046"/>
    <x v="28"/>
    <n v="2"/>
    <n v="0.1"/>
    <n v="14233"/>
    <n v="25619.4"/>
    <n v="0.22"/>
    <s v="6646.236509579448"/>
    <x v="4"/>
    <x v="5"/>
    <x v="0"/>
  </r>
  <r>
    <s v="O009347"/>
    <x v="124"/>
    <s v="C0892"/>
    <x v="12"/>
    <n v="1"/>
    <n v="0.1"/>
    <n v="5299"/>
    <n v="4769.1000000000004"/>
    <n v="0.16"/>
    <s v="725.7156902318019"/>
    <x v="1"/>
    <x v="0"/>
    <x v="0"/>
  </r>
  <r>
    <s v="O009348"/>
    <x v="249"/>
    <s v="C0389"/>
    <x v="76"/>
    <n v="1"/>
    <n v="0.15"/>
    <n v="2696"/>
    <n v="2291.6"/>
    <n v="0.31"/>
    <s v="758.5468120728718"/>
    <x v="2"/>
    <x v="7"/>
    <x v="1"/>
  </r>
  <r>
    <s v="O009349"/>
    <x v="357"/>
    <s v="C0135"/>
    <x v="7"/>
    <n v="4"/>
    <n v="0.1"/>
    <n v="4623"/>
    <n v="16642.8"/>
    <n v="0.28000000000000003"/>
    <s v="4152.481492004746"/>
    <x v="3"/>
    <x v="7"/>
    <x v="0"/>
  </r>
  <r>
    <s v="O009350"/>
    <x v="355"/>
    <s v="C0532"/>
    <x v="55"/>
    <n v="1"/>
    <n v="0.25"/>
    <n v="15711"/>
    <n v="11783.25"/>
    <n v="0.19"/>
    <s v="2458.443270973906"/>
    <x v="0"/>
    <x v="9"/>
    <x v="0"/>
  </r>
  <r>
    <s v="O009351"/>
    <x v="186"/>
    <s v="C0220"/>
    <x v="64"/>
    <n v="2"/>
    <n v="0.15"/>
    <n v="16218"/>
    <n v="27570.6"/>
    <n v="0.19"/>
    <s v="4975.230189900546"/>
    <x v="0"/>
    <x v="4"/>
    <x v="2"/>
  </r>
  <r>
    <s v="O009352"/>
    <x v="244"/>
    <s v="C0333"/>
    <x v="31"/>
    <n v="4"/>
    <n v="0.15"/>
    <n v="657"/>
    <s v="2233.7999999999997"/>
    <n v="0.22"/>
    <s v="524.8971807428084"/>
    <x v="4"/>
    <x v="7"/>
    <x v="1"/>
  </r>
  <r>
    <s v="O009353"/>
    <x v="94"/>
    <s v="C1154"/>
    <x v="32"/>
    <n v="1"/>
    <n v="0.1"/>
    <n v="3648"/>
    <s v="3283.2000000000003"/>
    <n v="0.22"/>
    <s v="622.9544499325727"/>
    <x v="4"/>
    <x v="6"/>
    <x v="1"/>
  </r>
  <r>
    <s v="O009354"/>
    <x v="350"/>
    <s v="C1056"/>
    <x v="7"/>
    <n v="1"/>
    <n v="0.1"/>
    <n v="4623"/>
    <n v="4160.7"/>
    <n v="0.28000000000000003"/>
    <s v="1230.4172199414636"/>
    <x v="3"/>
    <x v="5"/>
    <x v="2"/>
  </r>
  <r>
    <s v="O009355"/>
    <x v="97"/>
    <s v="C0357"/>
    <x v="7"/>
    <n v="2"/>
    <n v="0"/>
    <n v="4623"/>
    <n v="9246"/>
    <n v="0.28000000000000003"/>
    <s v="2573.744541238998"/>
    <x v="3"/>
    <x v="5"/>
    <x v="1"/>
  </r>
  <r>
    <s v="O009356"/>
    <x v="316"/>
    <s v="C0401"/>
    <x v="59"/>
    <n v="2"/>
    <n v="0"/>
    <n v="32335"/>
    <n v="64670"/>
    <n v="0.31"/>
    <s v="23589.668371826137"/>
    <x v="2"/>
    <x v="4"/>
    <x v="1"/>
  </r>
  <r>
    <s v="O009357"/>
    <x v="70"/>
    <s v="C0896"/>
    <x v="24"/>
    <n v="2"/>
    <n v="0"/>
    <n v="13614"/>
    <n v="27228"/>
    <n v="0.19"/>
    <s v="5420.094562864102"/>
    <x v="0"/>
    <x v="6"/>
    <x v="1"/>
  </r>
  <r>
    <s v="O009358"/>
    <x v="94"/>
    <s v="C0990"/>
    <x v="45"/>
    <n v="2"/>
    <n v="0.25"/>
    <n v="14854"/>
    <n v="22281"/>
    <n v="0.22"/>
    <s v="5286.459884576786"/>
    <x v="4"/>
    <x v="9"/>
    <x v="2"/>
  </r>
  <r>
    <s v="O009359"/>
    <x v="314"/>
    <s v="C0709"/>
    <x v="15"/>
    <n v="4"/>
    <n v="0.05"/>
    <n v="40809"/>
    <s v="155074.19999999998"/>
    <n v="0.19"/>
    <s v="27067.70129948748"/>
    <x v="0"/>
    <x v="10"/>
    <x v="2"/>
  </r>
  <r>
    <s v="O009360"/>
    <x v="356"/>
    <s v="C1058"/>
    <x v="56"/>
    <n v="1"/>
    <n v="0.15"/>
    <n v="3506"/>
    <n v="2980.1"/>
    <n v="0.19"/>
    <s v="598.7711911575611"/>
    <x v="0"/>
    <x v="6"/>
    <x v="0"/>
  </r>
  <r>
    <s v="O009361"/>
    <x v="239"/>
    <s v="C0248"/>
    <x v="79"/>
    <n v="3"/>
    <n v="0.1"/>
    <n v="23117"/>
    <n v="62415.9"/>
    <n v="0.19"/>
    <s v="12894.520951850285"/>
    <x v="0"/>
    <x v="1"/>
    <x v="0"/>
  </r>
  <r>
    <s v="O009362"/>
    <x v="134"/>
    <s v="C0946"/>
    <x v="12"/>
    <n v="1"/>
    <n v="0.1"/>
    <n v="5299"/>
    <n v="4769.1000000000004"/>
    <n v="0.16"/>
    <s v="703.9266733313566"/>
    <x v="1"/>
    <x v="10"/>
    <x v="0"/>
  </r>
  <r>
    <s v="O009363"/>
    <x v="140"/>
    <s v="C0042"/>
    <x v="70"/>
    <n v="1"/>
    <n v="0.1"/>
    <n v="45709"/>
    <n v="41138.1"/>
    <n v="0.22"/>
    <s v="8428.035710320166"/>
    <x v="4"/>
    <x v="2"/>
    <x v="0"/>
  </r>
  <r>
    <s v="O009364"/>
    <x v="259"/>
    <s v="C0801"/>
    <x v="1"/>
    <n v="1"/>
    <n v="0.05"/>
    <n v="10888"/>
    <n v="10343.6"/>
    <n v="0.19"/>
    <s v="1673.2657097915667"/>
    <x v="0"/>
    <x v="5"/>
    <x v="0"/>
  </r>
  <r>
    <s v="O009365"/>
    <x v="160"/>
    <s v="C0123"/>
    <x v="58"/>
    <n v="2"/>
    <n v="0.2"/>
    <n v="34314"/>
    <n v="54902.400000000001"/>
    <n v="0.16"/>
    <n v="8638.2443836151706"/>
    <x v="1"/>
    <x v="3"/>
    <x v="1"/>
  </r>
  <r>
    <s v="O009366"/>
    <x v="100"/>
    <s v="C0027"/>
    <x v="22"/>
    <n v="3"/>
    <n v="0.2"/>
    <n v="10792"/>
    <s v="25900.800000000003"/>
    <n v="0.28000000000000003"/>
    <s v="6660.117076162544"/>
    <x v="3"/>
    <x v="4"/>
    <x v="1"/>
  </r>
  <r>
    <s v="O009367"/>
    <x v="178"/>
    <s v="C0571"/>
    <x v="12"/>
    <n v="1"/>
    <n v="0.15"/>
    <n v="5299"/>
    <n v="4504.1499999999996"/>
    <n v="0.16"/>
    <s v="766.7369064822202"/>
    <x v="1"/>
    <x v="1"/>
    <x v="0"/>
  </r>
  <r>
    <s v="O009368"/>
    <x v="236"/>
    <s v="C1171"/>
    <x v="8"/>
    <n v="1"/>
    <n v="0.2"/>
    <n v="26232"/>
    <s v="20985.600000000002"/>
    <n v="0.22"/>
    <n v="4036.28257751297"/>
    <x v="4"/>
    <x v="2"/>
    <x v="0"/>
  </r>
  <r>
    <s v="O009369"/>
    <x v="235"/>
    <s v="C0496"/>
    <x v="35"/>
    <n v="1"/>
    <n v="0"/>
    <n v="24562"/>
    <n v="24562"/>
    <n v="0.22"/>
    <s v="5298.337415742881"/>
    <x v="4"/>
    <x v="1"/>
    <x v="0"/>
  </r>
  <r>
    <s v="O009370"/>
    <x v="143"/>
    <s v="C0486"/>
    <x v="24"/>
    <n v="1"/>
    <n v="0"/>
    <n v="13614"/>
    <n v="13614"/>
    <n v="0.19"/>
    <s v="2136.0187710307764"/>
    <x v="0"/>
    <x v="4"/>
    <x v="0"/>
  </r>
  <r>
    <s v="O009371"/>
    <x v="322"/>
    <s v="C0899"/>
    <x v="45"/>
    <n v="3"/>
    <n v="0.1"/>
    <n v="14854"/>
    <n v="40105.800000000003"/>
    <n v="0.22"/>
    <s v="10429.663055971616"/>
    <x v="4"/>
    <x v="5"/>
    <x v="0"/>
  </r>
  <r>
    <s v="O009372"/>
    <x v="102"/>
    <s v="C0711"/>
    <x v="46"/>
    <n v="3"/>
    <n v="0.2"/>
    <n v="4101"/>
    <s v="9842.400000000001"/>
    <n v="0.16"/>
    <s v="1583.344445334194"/>
    <x v="1"/>
    <x v="2"/>
    <x v="0"/>
  </r>
  <r>
    <s v="O009373"/>
    <x v="98"/>
    <s v="C1152"/>
    <x v="18"/>
    <n v="3"/>
    <n v="0.05"/>
    <n v="11537"/>
    <n v="32880.449999999997"/>
    <n v="0.22"/>
    <s v="7252.024068724581"/>
    <x v="4"/>
    <x v="5"/>
    <x v="0"/>
  </r>
  <r>
    <s v="O009374"/>
    <x v="29"/>
    <s v="C0376"/>
    <x v="37"/>
    <n v="2"/>
    <n v="0.1"/>
    <n v="28530"/>
    <n v="51354"/>
    <n v="0.16"/>
    <s v="9286.949702676942"/>
    <x v="1"/>
    <x v="10"/>
    <x v="0"/>
  </r>
  <r>
    <s v="O009375"/>
    <x v="14"/>
    <s v="C0665"/>
    <x v="29"/>
    <n v="2"/>
    <n v="0"/>
    <n v="32777"/>
    <n v="65554"/>
    <n v="0.19"/>
    <s v="16528.364236349942"/>
    <x v="0"/>
    <x v="2"/>
    <x v="0"/>
  </r>
  <r>
    <s v="O009376"/>
    <x v="90"/>
    <s v="C0783"/>
    <x v="55"/>
    <n v="1"/>
    <n v="0.25"/>
    <n v="15711"/>
    <n v="11783.25"/>
    <n v="0.19"/>
    <s v="2272.262448914037"/>
    <x v="0"/>
    <x v="4"/>
    <x v="0"/>
  </r>
  <r>
    <s v="O009377"/>
    <x v="89"/>
    <s v="C0851"/>
    <x v="25"/>
    <n v="2"/>
    <n v="0.15"/>
    <n v="42988"/>
    <s v="73079.59999999999"/>
    <n v="0.19"/>
    <s v="10071.744429030226"/>
    <x v="0"/>
    <x v="1"/>
    <x v="0"/>
  </r>
  <r>
    <s v="O009378"/>
    <x v="211"/>
    <s v="C1107"/>
    <x v="36"/>
    <n v="2"/>
    <n v="0.05"/>
    <n v="29812"/>
    <s v="56642.799999999996"/>
    <n v="0.28000000000000003"/>
    <s v="18203.168151980837"/>
    <x v="3"/>
    <x v="1"/>
    <x v="1"/>
  </r>
  <r>
    <s v="O009379"/>
    <x v="257"/>
    <s v="C0674"/>
    <x v="9"/>
    <n v="5"/>
    <n v="0.25"/>
    <n v="11380"/>
    <n v="42675"/>
    <n v="0.28000000000000003"/>
    <s v="9921.681694620442"/>
    <x v="3"/>
    <x v="10"/>
    <x v="0"/>
  </r>
  <r>
    <s v="O009380"/>
    <x v="291"/>
    <s v="C1127"/>
    <x v="51"/>
    <n v="5"/>
    <n v="0"/>
    <n v="23506"/>
    <n v="117530"/>
    <n v="0.31"/>
    <s v="34392.170792433644"/>
    <x v="2"/>
    <x v="0"/>
    <x v="0"/>
  </r>
  <r>
    <s v="O009381"/>
    <x v="267"/>
    <s v="C0362"/>
    <x v="57"/>
    <n v="4"/>
    <n v="0.1"/>
    <n v="23441"/>
    <n v="84387.6"/>
    <n v="0.19"/>
    <s v="19555.829346534625"/>
    <x v="0"/>
    <x v="4"/>
    <x v="2"/>
  </r>
  <r>
    <s v="O009382"/>
    <x v="329"/>
    <s v="C0684"/>
    <x v="57"/>
    <n v="1"/>
    <n v="0"/>
    <n v="23441"/>
    <n v="23441"/>
    <n v="0.19"/>
    <s v="4178.761430763198"/>
    <x v="0"/>
    <x v="10"/>
    <x v="1"/>
  </r>
  <r>
    <s v="O009383"/>
    <x v="313"/>
    <s v="C0247"/>
    <x v="71"/>
    <n v="1"/>
    <n v="0.05"/>
    <n v="34213"/>
    <n v="32502.35"/>
    <n v="0.19"/>
    <s v="5524.442021816596"/>
    <x v="0"/>
    <x v="2"/>
    <x v="0"/>
  </r>
  <r>
    <s v="O009384"/>
    <x v="17"/>
    <s v="C0535"/>
    <x v="51"/>
    <n v="3"/>
    <n v="0.05"/>
    <n v="23506"/>
    <s v="66992.09999999999"/>
    <n v="0.31"/>
    <s v="21427.125381981554"/>
    <x v="2"/>
    <x v="10"/>
    <x v="1"/>
  </r>
  <r>
    <s v="O009385"/>
    <x v="47"/>
    <s v="C0314"/>
    <x v="28"/>
    <n v="3"/>
    <n v="0.05"/>
    <n v="14233"/>
    <s v="40564.049999999996"/>
    <n v="0.22"/>
    <s v="8937.842551514012"/>
    <x v="4"/>
    <x v="1"/>
    <x v="1"/>
  </r>
  <r>
    <s v="O009386"/>
    <x v="128"/>
    <s v="C0444"/>
    <x v="50"/>
    <n v="2"/>
    <n v="0.25"/>
    <n v="44505"/>
    <n v="66757.5"/>
    <n v="0.19"/>
    <s v="11063.82784171994"/>
    <x v="0"/>
    <x v="4"/>
    <x v="0"/>
  </r>
  <r>
    <s v="O009387"/>
    <x v="362"/>
    <s v="C0869"/>
    <x v="10"/>
    <n v="1"/>
    <n v="0.1"/>
    <n v="9427"/>
    <s v="8484.300000000001"/>
    <n v="0.22"/>
    <s v="2127.1488655602043"/>
    <x v="4"/>
    <x v="10"/>
    <x v="2"/>
  </r>
  <r>
    <s v="O009388"/>
    <x v="321"/>
    <s v="C0582"/>
    <x v="38"/>
    <n v="3"/>
    <n v="0.05"/>
    <n v="19940"/>
    <n v="56829"/>
    <n v="0.16"/>
    <s v="11535.101958158351"/>
    <x v="1"/>
    <x v="7"/>
    <x v="0"/>
  </r>
  <r>
    <s v="O009389"/>
    <x v="263"/>
    <s v="C0871"/>
    <x v="77"/>
    <n v="2"/>
    <n v="0.15"/>
    <n v="39927"/>
    <n v="67875.899999999994"/>
    <n v="0.16"/>
    <s v="14157.370037660805"/>
    <x v="1"/>
    <x v="7"/>
    <x v="1"/>
  </r>
  <r>
    <s v="O009390"/>
    <x v="79"/>
    <s v="C0548"/>
    <x v="23"/>
    <n v="2"/>
    <n v="0.15"/>
    <n v="40034"/>
    <n v="68057.8"/>
    <n v="0.28000000000000003"/>
    <s v="20370.491068652602"/>
    <x v="3"/>
    <x v="7"/>
    <x v="1"/>
  </r>
  <r>
    <s v="O009391"/>
    <x v="127"/>
    <s v="C1132"/>
    <x v="13"/>
    <n v="3"/>
    <n v="0.25"/>
    <n v="41060"/>
    <n v="92385"/>
    <n v="0.28000000000000003"/>
    <s v="23600.918010120302"/>
    <x v="3"/>
    <x v="0"/>
    <x v="0"/>
  </r>
  <r>
    <s v="O009392"/>
    <x v="104"/>
    <s v="C1048"/>
    <x v="26"/>
    <n v="1"/>
    <n v="0.1"/>
    <n v="7732"/>
    <n v="6958.8"/>
    <n v="0.22"/>
    <n v="1225.20253211201"/>
    <x v="4"/>
    <x v="2"/>
    <x v="0"/>
  </r>
  <r>
    <s v="O009393"/>
    <x v="40"/>
    <s v="C0465"/>
    <x v="78"/>
    <n v="2"/>
    <n v="0.15"/>
    <n v="24310"/>
    <n v="41327"/>
    <n v="0.16"/>
    <s v="3261.0716400909328"/>
    <x v="1"/>
    <x v="0"/>
    <x v="1"/>
  </r>
  <r>
    <s v="O009394"/>
    <x v="115"/>
    <s v="C1046"/>
    <x v="69"/>
    <n v="2"/>
    <n v="0.1"/>
    <n v="31802"/>
    <n v="57243.6"/>
    <n v="0.19"/>
    <s v="12946.156365887013"/>
    <x v="0"/>
    <x v="5"/>
    <x v="0"/>
  </r>
  <r>
    <s v="O009395"/>
    <x v="130"/>
    <s v="C0502"/>
    <x v="78"/>
    <n v="2"/>
    <n v="0"/>
    <n v="24310"/>
    <n v="48620"/>
    <n v="0.16"/>
    <s v="8110.298049442279"/>
    <x v="1"/>
    <x v="5"/>
    <x v="0"/>
  </r>
  <r>
    <s v="O009396"/>
    <x v="250"/>
    <s v="C0851"/>
    <x v="78"/>
    <n v="1"/>
    <n v="0.1"/>
    <n v="24310"/>
    <n v="21879"/>
    <n v="0.16"/>
    <s v="3179.8489823406017"/>
    <x v="1"/>
    <x v="1"/>
    <x v="0"/>
  </r>
  <r>
    <s v="O009397"/>
    <x v="129"/>
    <s v="C0716"/>
    <x v="72"/>
    <n v="2"/>
    <n v="0.1"/>
    <n v="21109"/>
    <s v="37996.200000000004"/>
    <n v="0.22"/>
    <s v="5788.130002403576"/>
    <x v="4"/>
    <x v="1"/>
    <x v="1"/>
  </r>
  <r>
    <s v="O009398"/>
    <x v="308"/>
    <s v="C0892"/>
    <x v="13"/>
    <n v="2"/>
    <n v="0.1"/>
    <n v="41060"/>
    <n v="73908"/>
    <n v="0.28000000000000003"/>
    <s v="17633.81714953396"/>
    <x v="3"/>
    <x v="0"/>
    <x v="0"/>
  </r>
  <r>
    <s v="O009399"/>
    <x v="226"/>
    <s v="C0501"/>
    <x v="34"/>
    <n v="2"/>
    <n v="0.15"/>
    <n v="1533"/>
    <n v="2606.1"/>
    <n v="0.16"/>
    <s v="255.93876031990328"/>
    <x v="1"/>
    <x v="2"/>
    <x v="0"/>
  </r>
  <r>
    <s v="O009400"/>
    <x v="117"/>
    <s v="C0735"/>
    <x v="57"/>
    <n v="3"/>
    <n v="0.1"/>
    <n v="23441"/>
    <s v="63290.700000000004"/>
    <n v="0.19"/>
    <s v="15219.304788176407"/>
    <x v="0"/>
    <x v="7"/>
    <x v="1"/>
  </r>
  <r>
    <s v="O009401"/>
    <x v="359"/>
    <s v="C0593"/>
    <x v="48"/>
    <n v="1"/>
    <n v="0.25"/>
    <n v="19803"/>
    <n v="14852.25"/>
    <n v="0.16"/>
    <s v="2706.8136089822788"/>
    <x v="1"/>
    <x v="10"/>
    <x v="1"/>
  </r>
  <r>
    <s v="O009402"/>
    <x v="317"/>
    <s v="C0407"/>
    <x v="41"/>
    <n v="4"/>
    <n v="0.25"/>
    <n v="38513"/>
    <n v="115539"/>
    <n v="0.19"/>
    <s v="16671.35295509321"/>
    <x v="0"/>
    <x v="3"/>
    <x v="2"/>
  </r>
  <r>
    <s v="O009403"/>
    <x v="45"/>
    <s v="C0703"/>
    <x v="75"/>
    <n v="1"/>
    <n v="0.1"/>
    <n v="27904"/>
    <s v="25113.600000000002"/>
    <n v="0.22"/>
    <s v="6962.178921740932"/>
    <x v="4"/>
    <x v="6"/>
    <x v="0"/>
  </r>
  <r>
    <s v="O009404"/>
    <x v="200"/>
    <s v="C0286"/>
    <x v="42"/>
    <n v="2"/>
    <n v="0.1"/>
    <n v="36976"/>
    <n v="66556.800000000003"/>
    <n v="0.28000000000000003"/>
    <s v="16953.68150470998"/>
    <x v="3"/>
    <x v="6"/>
    <x v="1"/>
  </r>
  <r>
    <s v="O009405"/>
    <x v="121"/>
    <s v="C0147"/>
    <x v="75"/>
    <n v="1"/>
    <n v="0.1"/>
    <n v="27904"/>
    <s v="25113.600000000002"/>
    <n v="0.22"/>
    <s v="5832.000525868209"/>
    <x v="4"/>
    <x v="3"/>
    <x v="1"/>
  </r>
  <r>
    <s v="O009406"/>
    <x v="38"/>
    <s v="C0794"/>
    <x v="11"/>
    <n v="1"/>
    <n v="0.05"/>
    <n v="9257"/>
    <n v="8794.15"/>
    <n v="0.16"/>
    <s v="1515.2907602424802"/>
    <x v="1"/>
    <x v="5"/>
    <x v="1"/>
  </r>
  <r>
    <s v="O009407"/>
    <x v="84"/>
    <s v="C0384"/>
    <x v="24"/>
    <n v="3"/>
    <n v="0.25"/>
    <n v="13614"/>
    <n v="30631.5"/>
    <n v="0.19"/>
    <s v="5719.306693361142"/>
    <x v="0"/>
    <x v="8"/>
    <x v="2"/>
  </r>
  <r>
    <s v="O009408"/>
    <x v="333"/>
    <s v="C0011"/>
    <x v="28"/>
    <n v="1"/>
    <n v="0"/>
    <n v="14233"/>
    <n v="14233"/>
    <n v="0.22"/>
    <s v="2980.2732547088076"/>
    <x v="4"/>
    <x v="9"/>
    <x v="0"/>
  </r>
  <r>
    <s v="O009409"/>
    <x v="84"/>
    <s v="C0276"/>
    <x v="0"/>
    <n v="5"/>
    <n v="0.1"/>
    <n v="17633"/>
    <n v="79348.5"/>
    <n v="0.19"/>
    <s v="15170.624734733747"/>
    <x v="0"/>
    <x v="9"/>
    <x v="0"/>
  </r>
  <r>
    <s v="O009410"/>
    <x v="217"/>
    <s v="C0886"/>
    <x v="75"/>
    <n v="1"/>
    <n v="0"/>
    <n v="27904"/>
    <n v="27904"/>
    <n v="0.22"/>
    <s v="5865.441077494185"/>
    <x v="4"/>
    <x v="7"/>
    <x v="0"/>
  </r>
  <r>
    <s v="O009411"/>
    <x v="304"/>
    <s v="C0964"/>
    <x v="75"/>
    <n v="4"/>
    <n v="0.15"/>
    <n v="27904"/>
    <s v="94873.59999999999"/>
    <n v="0.22"/>
    <s v="21699.34577215056"/>
    <x v="4"/>
    <x v="8"/>
    <x v="0"/>
  </r>
  <r>
    <s v="O009412"/>
    <x v="338"/>
    <s v="C0303"/>
    <x v="22"/>
    <n v="2"/>
    <n v="0.05"/>
    <n v="10792"/>
    <n v="20504.8"/>
    <n v="0.28000000000000003"/>
    <s v="5948.596284081695"/>
    <x v="3"/>
    <x v="2"/>
    <x v="2"/>
  </r>
  <r>
    <s v="O009413"/>
    <x v="108"/>
    <s v="C0204"/>
    <x v="56"/>
    <n v="2"/>
    <n v="0.2"/>
    <n v="3506"/>
    <n v="5609.6"/>
    <n v="0.19"/>
    <s v="962.8997061599018"/>
    <x v="0"/>
    <x v="1"/>
    <x v="0"/>
  </r>
  <r>
    <s v="O009414"/>
    <x v="94"/>
    <s v="C0345"/>
    <x v="59"/>
    <n v="1"/>
    <n v="0.05"/>
    <n v="32335"/>
    <n v="30718.25"/>
    <n v="0.31"/>
    <s v="10706.64886632174"/>
    <x v="2"/>
    <x v="1"/>
    <x v="2"/>
  </r>
  <r>
    <s v="O009415"/>
    <x v="282"/>
    <s v="C0826"/>
    <x v="6"/>
    <n v="1"/>
    <n v="0.2"/>
    <n v="3110"/>
    <n v="2488"/>
    <n v="0.31"/>
    <n v="698.39083217367602"/>
    <x v="2"/>
    <x v="1"/>
    <x v="1"/>
  </r>
  <r>
    <s v="O009416"/>
    <x v="313"/>
    <s v="C0022"/>
    <x v="51"/>
    <n v="1"/>
    <n v="0.25"/>
    <n v="23506"/>
    <n v="17629.5"/>
    <n v="0.31"/>
    <s v="5705.9117787621535"/>
    <x v="2"/>
    <x v="10"/>
    <x v="0"/>
  </r>
  <r>
    <s v="O009417"/>
    <x v="89"/>
    <s v="C0839"/>
    <x v="27"/>
    <n v="2"/>
    <n v="0.15"/>
    <n v="38016"/>
    <n v="64627.199999999997"/>
    <n v="0.16"/>
    <s v="9572.695840750746"/>
    <x v="1"/>
    <x v="9"/>
    <x v="0"/>
  </r>
  <r>
    <s v="O009418"/>
    <x v="300"/>
    <s v="C0536"/>
    <x v="46"/>
    <n v="2"/>
    <n v="0.1"/>
    <n v="4101"/>
    <n v="7381.8"/>
    <n v="0.16"/>
    <s v="956.5723278081305"/>
    <x v="1"/>
    <x v="1"/>
    <x v="0"/>
  </r>
  <r>
    <s v="O009419"/>
    <x v="221"/>
    <s v="C1120"/>
    <x v="52"/>
    <n v="2"/>
    <n v="0"/>
    <n v="36003"/>
    <n v="72006"/>
    <n v="0.16"/>
    <s v="10821.80786516116"/>
    <x v="1"/>
    <x v="3"/>
    <x v="0"/>
  </r>
  <r>
    <s v="O009420"/>
    <x v="27"/>
    <s v="C0981"/>
    <x v="48"/>
    <n v="3"/>
    <n v="0.2"/>
    <n v="19803"/>
    <s v="47527.200000000004"/>
    <n v="0.16"/>
    <s v="6505.096191459186"/>
    <x v="1"/>
    <x v="6"/>
    <x v="1"/>
  </r>
  <r>
    <s v="O009421"/>
    <x v="238"/>
    <s v="C0263"/>
    <x v="77"/>
    <n v="2"/>
    <n v="0.15"/>
    <n v="39927"/>
    <n v="67875.899999999994"/>
    <n v="0.16"/>
    <s v="12425.062421608622"/>
    <x v="1"/>
    <x v="6"/>
    <x v="1"/>
  </r>
  <r>
    <s v="O009422"/>
    <x v="178"/>
    <s v="C0584"/>
    <x v="20"/>
    <n v="1"/>
    <n v="0.05"/>
    <n v="40096"/>
    <n v="38091.199999999997"/>
    <n v="0.22"/>
    <n v="8254.0079040590099"/>
    <x v="4"/>
    <x v="4"/>
    <x v="0"/>
  </r>
  <r>
    <s v="O009423"/>
    <x v="156"/>
    <s v="C1013"/>
    <x v="46"/>
    <n v="1"/>
    <n v="0.1"/>
    <n v="4101"/>
    <n v="3690.9"/>
    <n v="0.16"/>
    <s v="767.4217522043247"/>
    <x v="1"/>
    <x v="1"/>
    <x v="2"/>
  </r>
  <r>
    <s v="O009424"/>
    <x v="165"/>
    <s v="C0383"/>
    <x v="77"/>
    <n v="3"/>
    <n v="0"/>
    <n v="39927"/>
    <n v="119781"/>
    <n v="0.16"/>
    <s v="15176.325717280952"/>
    <x v="1"/>
    <x v="1"/>
    <x v="0"/>
  </r>
  <r>
    <s v="O009425"/>
    <x v="14"/>
    <s v="C0917"/>
    <x v="67"/>
    <n v="1"/>
    <n v="0.15"/>
    <n v="35056"/>
    <n v="29797.599999999999"/>
    <n v="0.19"/>
    <s v="3370.393227114722"/>
    <x v="0"/>
    <x v="6"/>
    <x v="1"/>
  </r>
  <r>
    <s v="O009426"/>
    <x v="258"/>
    <s v="C0392"/>
    <x v="16"/>
    <n v="2"/>
    <n v="0"/>
    <n v="28518"/>
    <n v="57036"/>
    <n v="0.31"/>
    <s v="18469.201233553973"/>
    <x v="2"/>
    <x v="1"/>
    <x v="2"/>
  </r>
  <r>
    <s v="O009427"/>
    <x v="139"/>
    <s v="C0889"/>
    <x v="13"/>
    <n v="1"/>
    <n v="0.15"/>
    <n v="41060"/>
    <n v="34901"/>
    <n v="0.28000000000000003"/>
    <s v="11876.54446585742"/>
    <x v="3"/>
    <x v="2"/>
    <x v="0"/>
  </r>
  <r>
    <s v="O009428"/>
    <x v="116"/>
    <s v="C0540"/>
    <x v="57"/>
    <n v="1"/>
    <n v="0.15"/>
    <n v="23441"/>
    <n v="19924.849999999999"/>
    <n v="0.19"/>
    <s v="4126.592861374884"/>
    <x v="0"/>
    <x v="4"/>
    <x v="1"/>
  </r>
  <r>
    <s v="O009429"/>
    <x v="180"/>
    <s v="C1116"/>
    <x v="11"/>
    <n v="2"/>
    <n v="0.05"/>
    <n v="9257"/>
    <n v="17588.3"/>
    <n v="0.16"/>
    <s v="2233.9899127465615"/>
    <x v="1"/>
    <x v="4"/>
    <x v="2"/>
  </r>
  <r>
    <s v="O009430"/>
    <x v="245"/>
    <s v="C0566"/>
    <x v="64"/>
    <n v="2"/>
    <n v="0.25"/>
    <n v="16218"/>
    <n v="24327"/>
    <n v="0.19"/>
    <s v="3751.169670942464"/>
    <x v="0"/>
    <x v="8"/>
    <x v="0"/>
  </r>
  <r>
    <s v="O009431"/>
    <x v="82"/>
    <s v="C1183"/>
    <x v="4"/>
    <n v="2"/>
    <n v="0.15"/>
    <n v="49003"/>
    <s v="83305.09999999999"/>
    <n v="0.31"/>
    <s v="31731.259376452566"/>
    <x v="2"/>
    <x v="3"/>
    <x v="1"/>
  </r>
  <r>
    <s v="O009432"/>
    <x v="34"/>
    <s v="C0884"/>
    <x v="6"/>
    <n v="2"/>
    <n v="0.1"/>
    <n v="3110"/>
    <n v="5598"/>
    <n v="0.31"/>
    <s v="1661.0479893126687"/>
    <x v="2"/>
    <x v="9"/>
    <x v="0"/>
  </r>
  <r>
    <s v="O009433"/>
    <x v="134"/>
    <s v="C0228"/>
    <x v="2"/>
    <n v="1"/>
    <n v="0.2"/>
    <n v="30563"/>
    <n v="24450.400000000001"/>
    <n v="0.19"/>
    <s v="3777.056168575476"/>
    <x v="0"/>
    <x v="5"/>
    <x v="0"/>
  </r>
  <r>
    <s v="O009434"/>
    <x v="150"/>
    <s v="C0473"/>
    <x v="20"/>
    <n v="1"/>
    <n v="0.2"/>
    <n v="40096"/>
    <s v="32076.800000000003"/>
    <n v="0.22"/>
    <s v="8393.365935011283"/>
    <x v="4"/>
    <x v="3"/>
    <x v="1"/>
  </r>
  <r>
    <s v="O009435"/>
    <x v="352"/>
    <s v="C0372"/>
    <x v="29"/>
    <n v="2"/>
    <n v="0.15"/>
    <n v="32777"/>
    <n v="55720.9"/>
    <n v="0.19"/>
    <n v="10299.832276491499"/>
    <x v="0"/>
    <x v="7"/>
    <x v="1"/>
  </r>
  <r>
    <s v="O009436"/>
    <x v="244"/>
    <s v="C0037"/>
    <x v="1"/>
    <n v="2"/>
    <n v="0"/>
    <n v="10888"/>
    <n v="21776"/>
    <n v="0.19"/>
    <s v="2592.272376269877"/>
    <x v="0"/>
    <x v="10"/>
    <x v="0"/>
  </r>
  <r>
    <s v="O009437"/>
    <x v="363"/>
    <s v="C0691"/>
    <x v="6"/>
    <n v="1"/>
    <n v="0.1"/>
    <n v="3110"/>
    <n v="2799"/>
    <n v="0.31"/>
    <s v="1071.7410181375658"/>
    <x v="2"/>
    <x v="4"/>
    <x v="0"/>
  </r>
  <r>
    <s v="O009438"/>
    <x v="203"/>
    <s v="C0844"/>
    <x v="60"/>
    <n v="2"/>
    <n v="0.2"/>
    <n v="11721"/>
    <s v="18753.600000000002"/>
    <n v="0.16"/>
    <s v="3384.1663944916118"/>
    <x v="1"/>
    <x v="1"/>
    <x v="1"/>
  </r>
  <r>
    <s v="O009439"/>
    <x v="361"/>
    <s v="C1061"/>
    <x v="73"/>
    <n v="2"/>
    <n v="0.1"/>
    <n v="35516"/>
    <n v="63928.800000000003"/>
    <n v="0.19"/>
    <n v="8764.0923692860597"/>
    <x v="0"/>
    <x v="7"/>
    <x v="0"/>
  </r>
  <r>
    <s v="O009440"/>
    <x v="311"/>
    <s v="C0101"/>
    <x v="71"/>
    <n v="1"/>
    <n v="0.1"/>
    <n v="34213"/>
    <n v="30791.7"/>
    <n v="0.19"/>
    <s v="7354.681196326051"/>
    <x v="0"/>
    <x v="8"/>
    <x v="0"/>
  </r>
  <r>
    <s v="O009441"/>
    <x v="64"/>
    <s v="C0658"/>
    <x v="13"/>
    <n v="3"/>
    <n v="0.25"/>
    <n v="41060"/>
    <n v="92385"/>
    <n v="0.28000000000000003"/>
    <s v="22479.657672431433"/>
    <x v="3"/>
    <x v="5"/>
    <x v="1"/>
  </r>
  <r>
    <s v="O009442"/>
    <x v="55"/>
    <s v="C0090"/>
    <x v="31"/>
    <n v="2"/>
    <n v="0"/>
    <n v="657"/>
    <n v="1314"/>
    <n v="0.22"/>
    <s v="238.12177839447367"/>
    <x v="4"/>
    <x v="5"/>
    <x v="0"/>
  </r>
  <r>
    <s v="O009443"/>
    <x v="156"/>
    <s v="C1030"/>
    <x v="36"/>
    <n v="1"/>
    <n v="0"/>
    <n v="29812"/>
    <n v="29812"/>
    <n v="0.28000000000000003"/>
    <s v="7416.894364770034"/>
    <x v="3"/>
    <x v="0"/>
    <x v="0"/>
  </r>
  <r>
    <s v="O009444"/>
    <x v="204"/>
    <s v="C0905"/>
    <x v="24"/>
    <n v="2"/>
    <n v="0.2"/>
    <n v="13614"/>
    <n v="21782.400000000001"/>
    <n v="0.19"/>
    <s v="5617.305431870674"/>
    <x v="0"/>
    <x v="5"/>
    <x v="0"/>
  </r>
  <r>
    <s v="O009445"/>
    <x v="85"/>
    <s v="C1163"/>
    <x v="79"/>
    <n v="2"/>
    <n v="0"/>
    <n v="23117"/>
    <n v="46234"/>
    <n v="0.19"/>
    <s v="12094.33245173394"/>
    <x v="0"/>
    <x v="5"/>
    <x v="1"/>
  </r>
  <r>
    <s v="O009446"/>
    <x v="124"/>
    <s v="C0095"/>
    <x v="35"/>
    <n v="4"/>
    <n v="0.05"/>
    <n v="24562"/>
    <s v="93335.59999999999"/>
    <n v="0.22"/>
    <s v="18743.84593438113"/>
    <x v="4"/>
    <x v="8"/>
    <x v="1"/>
  </r>
  <r>
    <s v="O009447"/>
    <x v="326"/>
    <s v="C0632"/>
    <x v="35"/>
    <n v="3"/>
    <n v="0.2"/>
    <n v="24562"/>
    <n v="58948.800000000003"/>
    <n v="0.22"/>
    <s v="16487.78284370921"/>
    <x v="4"/>
    <x v="5"/>
    <x v="1"/>
  </r>
  <r>
    <s v="O009448"/>
    <x v="328"/>
    <s v="C0123"/>
    <x v="3"/>
    <n v="1"/>
    <n v="0.15"/>
    <n v="48370"/>
    <n v="41114.5"/>
    <n v="0.16"/>
    <s v="3287.3028692346256"/>
    <x v="1"/>
    <x v="3"/>
    <x v="1"/>
  </r>
  <r>
    <s v="O009449"/>
    <x v="359"/>
    <s v="C0366"/>
    <x v="27"/>
    <n v="1"/>
    <n v="0.15"/>
    <n v="38016"/>
    <n v="32313.599999999999"/>
    <n v="0.16"/>
    <s v="6203.952250848696"/>
    <x v="1"/>
    <x v="5"/>
    <x v="0"/>
  </r>
  <r>
    <s v="O009450"/>
    <x v="217"/>
    <s v="C0691"/>
    <x v="29"/>
    <n v="3"/>
    <n v="0.15"/>
    <n v="32777"/>
    <s v="83581.34999999999"/>
    <n v="0.19"/>
    <s v="19871.134099736875"/>
    <x v="0"/>
    <x v="4"/>
    <x v="0"/>
  </r>
  <r>
    <s v="O009451"/>
    <x v="212"/>
    <s v="C0325"/>
    <x v="35"/>
    <n v="3"/>
    <n v="0.05"/>
    <n v="24562"/>
    <n v="70001.7"/>
    <n v="0.22"/>
    <s v="19091.244805251645"/>
    <x v="4"/>
    <x v="0"/>
    <x v="0"/>
  </r>
  <r>
    <s v="O009452"/>
    <x v="311"/>
    <s v="C0407"/>
    <x v="76"/>
    <n v="1"/>
    <n v="0.1"/>
    <n v="2696"/>
    <n v="2426.4"/>
    <n v="0.31"/>
    <s v="758.7144368766981"/>
    <x v="2"/>
    <x v="3"/>
    <x v="2"/>
  </r>
  <r>
    <s v="O009453"/>
    <x v="361"/>
    <s v="C0996"/>
    <x v="15"/>
    <n v="1"/>
    <n v="0.1"/>
    <n v="40809"/>
    <n v="36728.1"/>
    <n v="0.19"/>
    <s v="7706.022646949526"/>
    <x v="0"/>
    <x v="1"/>
    <x v="0"/>
  </r>
  <r>
    <s v="O009454"/>
    <x v="116"/>
    <s v="C0519"/>
    <x v="8"/>
    <n v="2"/>
    <n v="0.05"/>
    <n v="26232"/>
    <s v="49840.799999999996"/>
    <n v="0.22"/>
    <s v="9714.021658694819"/>
    <x v="4"/>
    <x v="6"/>
    <x v="1"/>
  </r>
  <r>
    <s v="O009455"/>
    <x v="271"/>
    <s v="C0896"/>
    <x v="25"/>
    <n v="3"/>
    <n v="0.15"/>
    <n v="42988"/>
    <n v="109619.4"/>
    <n v="0.19"/>
    <s v="20924.170176489104"/>
    <x v="0"/>
    <x v="6"/>
    <x v="1"/>
  </r>
  <r>
    <s v="O009456"/>
    <x v="75"/>
    <s v="C0077"/>
    <x v="37"/>
    <n v="1"/>
    <n v="0.05"/>
    <n v="28530"/>
    <n v="27103.5"/>
    <n v="0.16"/>
    <s v="4180.781172337538"/>
    <x v="1"/>
    <x v="2"/>
    <x v="0"/>
  </r>
  <r>
    <s v="O009457"/>
    <x v="138"/>
    <s v="C0234"/>
    <x v="31"/>
    <n v="2"/>
    <n v="0"/>
    <n v="657"/>
    <n v="1314"/>
    <n v="0.22"/>
    <s v="278.88315371068416"/>
    <x v="4"/>
    <x v="10"/>
    <x v="0"/>
  </r>
  <r>
    <s v="O009458"/>
    <x v="278"/>
    <s v="C0830"/>
    <x v="23"/>
    <n v="1"/>
    <n v="0.05"/>
    <n v="40034"/>
    <s v="38032.299999999996"/>
    <n v="0.28000000000000003"/>
    <s v="12159.420019432873"/>
    <x v="3"/>
    <x v="10"/>
    <x v="1"/>
  </r>
  <r>
    <s v="O009459"/>
    <x v="87"/>
    <s v="C0586"/>
    <x v="68"/>
    <n v="1"/>
    <n v="0.1"/>
    <n v="35424"/>
    <s v="31881.600000000002"/>
    <n v="0.19"/>
    <n v="6297.3566172975998"/>
    <x v="0"/>
    <x v="2"/>
    <x v="0"/>
  </r>
  <r>
    <s v="O009460"/>
    <x v="150"/>
    <s v="C0484"/>
    <x v="41"/>
    <n v="1"/>
    <n v="0.2"/>
    <n v="38513"/>
    <n v="30810.400000000001"/>
    <n v="0.19"/>
    <s v="7679.832047423466"/>
    <x v="0"/>
    <x v="7"/>
    <x v="1"/>
  </r>
  <r>
    <s v="O009461"/>
    <x v="182"/>
    <s v="C0271"/>
    <x v="33"/>
    <n v="2"/>
    <n v="0.1"/>
    <n v="5109"/>
    <n v="9196.2000000000007"/>
    <n v="0.19"/>
    <s v="1827.0932608647734"/>
    <x v="0"/>
    <x v="7"/>
    <x v="2"/>
  </r>
  <r>
    <s v="O009462"/>
    <x v="317"/>
    <s v="C0939"/>
    <x v="39"/>
    <n v="3"/>
    <n v="0"/>
    <n v="46436"/>
    <n v="139308"/>
    <n v="0.28000000000000003"/>
    <n v="49690.598064814301"/>
    <x v="3"/>
    <x v="9"/>
    <x v="1"/>
  </r>
  <r>
    <s v="O009463"/>
    <x v="46"/>
    <s v="C0469"/>
    <x v="38"/>
    <n v="2"/>
    <n v="0.05"/>
    <n v="19940"/>
    <n v="37886"/>
    <n v="0.16"/>
    <s v="7689.052767181937"/>
    <x v="1"/>
    <x v="6"/>
    <x v="1"/>
  </r>
  <r>
    <s v="O009464"/>
    <x v="133"/>
    <s v="C0632"/>
    <x v="16"/>
    <n v="1"/>
    <n v="0.1"/>
    <n v="28518"/>
    <n v="25666.2"/>
    <n v="0.31"/>
    <s v="7878.547548434911"/>
    <x v="2"/>
    <x v="5"/>
    <x v="1"/>
  </r>
  <r>
    <s v="O009465"/>
    <x v="186"/>
    <s v="C0547"/>
    <x v="6"/>
    <n v="4"/>
    <n v="0"/>
    <n v="3110"/>
    <n v="12440"/>
    <n v="0.31"/>
    <s v="3932.4196721559447"/>
    <x v="2"/>
    <x v="4"/>
    <x v="1"/>
  </r>
  <r>
    <s v="O009466"/>
    <x v="113"/>
    <s v="C0719"/>
    <x v="15"/>
    <n v="1"/>
    <n v="0"/>
    <n v="40809"/>
    <n v="40809"/>
    <n v="0.19"/>
    <s v="6553.944504476867"/>
    <x v="0"/>
    <x v="4"/>
    <x v="0"/>
  </r>
  <r>
    <s v="O009467"/>
    <x v="165"/>
    <s v="C1008"/>
    <x v="71"/>
    <n v="3"/>
    <n v="0.15"/>
    <n v="34213"/>
    <n v="87243.15"/>
    <n v="0.19"/>
    <s v="17065.391537021587"/>
    <x v="0"/>
    <x v="0"/>
    <x v="0"/>
  </r>
  <r>
    <s v="O009468"/>
    <x v="257"/>
    <s v="C0270"/>
    <x v="14"/>
    <n v="3"/>
    <n v="0.15"/>
    <n v="24549"/>
    <n v="62599.95"/>
    <n v="0.19"/>
    <n v="9741.29295399084"/>
    <x v="0"/>
    <x v="4"/>
    <x v="1"/>
  </r>
  <r>
    <s v="O009469"/>
    <x v="99"/>
    <s v="C0605"/>
    <x v="66"/>
    <n v="1"/>
    <n v="0.2"/>
    <n v="17932"/>
    <n v="14345.6"/>
    <n v="0.16"/>
    <s v="2963.269273229107"/>
    <x v="1"/>
    <x v="9"/>
    <x v="2"/>
  </r>
  <r>
    <s v="O009470"/>
    <x v="85"/>
    <s v="C0965"/>
    <x v="45"/>
    <n v="1"/>
    <n v="0.2"/>
    <n v="14854"/>
    <n v="11883.2"/>
    <n v="0.22"/>
    <s v="2471.3932258578366"/>
    <x v="4"/>
    <x v="4"/>
    <x v="1"/>
  </r>
  <r>
    <s v="O009471"/>
    <x v="197"/>
    <s v="C0378"/>
    <x v="53"/>
    <n v="3"/>
    <n v="0.05"/>
    <n v="46621"/>
    <n v="132869.85"/>
    <n v="0.19"/>
    <s v="26899.19386670236"/>
    <x v="0"/>
    <x v="2"/>
    <x v="0"/>
  </r>
  <r>
    <s v="O009472"/>
    <x v="141"/>
    <s v="C0177"/>
    <x v="75"/>
    <n v="2"/>
    <n v="0.15"/>
    <n v="27904"/>
    <s v="47436.799999999996"/>
    <n v="0.22"/>
    <s v="6648.490639309687"/>
    <x v="4"/>
    <x v="2"/>
    <x v="0"/>
  </r>
  <r>
    <s v="O009473"/>
    <x v="118"/>
    <s v="C0274"/>
    <x v="59"/>
    <n v="1"/>
    <n v="0.1"/>
    <n v="32335"/>
    <n v="29101.5"/>
    <n v="0.31"/>
    <s v="8749.379426390891"/>
    <x v="2"/>
    <x v="7"/>
    <x v="0"/>
  </r>
  <r>
    <s v="O009474"/>
    <x v="333"/>
    <s v="C0637"/>
    <x v="51"/>
    <n v="4"/>
    <n v="0"/>
    <n v="23506"/>
    <n v="94024"/>
    <n v="0.31"/>
    <s v="27924.36186060227"/>
    <x v="2"/>
    <x v="5"/>
    <x v="2"/>
  </r>
  <r>
    <s v="O009475"/>
    <x v="7"/>
    <s v="C0027"/>
    <x v="26"/>
    <n v="1"/>
    <n v="0.1"/>
    <n v="7732"/>
    <n v="6958.8"/>
    <n v="0.22"/>
    <s v="1755.2342617803872"/>
    <x v="4"/>
    <x v="4"/>
    <x v="1"/>
  </r>
  <r>
    <s v="O009476"/>
    <x v="266"/>
    <s v="C0576"/>
    <x v="18"/>
    <n v="1"/>
    <n v="0"/>
    <n v="11537"/>
    <n v="11537"/>
    <n v="0.22"/>
    <s v="2749.118386507294"/>
    <x v="4"/>
    <x v="5"/>
    <x v="0"/>
  </r>
  <r>
    <s v="O009477"/>
    <x v="246"/>
    <s v="C0060"/>
    <x v="40"/>
    <n v="2"/>
    <n v="0"/>
    <n v="13000"/>
    <n v="26000"/>
    <n v="0.19"/>
    <n v="5866.6600907125503"/>
    <x v="0"/>
    <x v="1"/>
    <x v="0"/>
  </r>
  <r>
    <s v="O009478"/>
    <x v="45"/>
    <s v="C0731"/>
    <x v="54"/>
    <n v="2"/>
    <n v="0"/>
    <n v="31519"/>
    <n v="63038"/>
    <n v="0.19"/>
    <s v="12953.849451687962"/>
    <x v="0"/>
    <x v="10"/>
    <x v="2"/>
  </r>
  <r>
    <s v="O009479"/>
    <x v="165"/>
    <s v="C0661"/>
    <x v="72"/>
    <n v="1"/>
    <n v="0.25"/>
    <n v="21109"/>
    <n v="15831.75"/>
    <n v="0.22"/>
    <s v="4164.850125532377"/>
    <x v="4"/>
    <x v="0"/>
    <x v="0"/>
  </r>
  <r>
    <s v="O009480"/>
    <x v="146"/>
    <s v="C0270"/>
    <x v="75"/>
    <n v="1"/>
    <n v="0.2"/>
    <n v="27904"/>
    <n v="22323.200000000001"/>
    <n v="0.22"/>
    <s v="5238.575052022383"/>
    <x v="4"/>
    <x v="4"/>
    <x v="1"/>
  </r>
  <r>
    <s v="O009481"/>
    <x v="90"/>
    <s v="C1140"/>
    <x v="1"/>
    <n v="2"/>
    <n v="0.1"/>
    <n v="10888"/>
    <n v="19598.400000000001"/>
    <n v="0.19"/>
    <s v="2779.679642721394"/>
    <x v="0"/>
    <x v="2"/>
    <x v="0"/>
  </r>
  <r>
    <s v="O009482"/>
    <x v="180"/>
    <s v="C0245"/>
    <x v="21"/>
    <n v="2"/>
    <n v="0.05"/>
    <n v="22075"/>
    <n v="41942.5"/>
    <n v="0.16"/>
    <s v="6578.221382634886"/>
    <x v="1"/>
    <x v="7"/>
    <x v="2"/>
  </r>
  <r>
    <s v="O009483"/>
    <x v="90"/>
    <s v="C0660"/>
    <x v="33"/>
    <n v="3"/>
    <n v="0"/>
    <n v="5109"/>
    <n v="15327"/>
    <n v="0.19"/>
    <s v="2891.3124821373067"/>
    <x v="0"/>
    <x v="1"/>
    <x v="2"/>
  </r>
  <r>
    <s v="O009484"/>
    <x v="275"/>
    <s v="C0085"/>
    <x v="27"/>
    <n v="2"/>
    <n v="0.1"/>
    <n v="38016"/>
    <n v="68428.800000000003"/>
    <n v="0.16"/>
    <s v="3128.454993124336"/>
    <x v="1"/>
    <x v="7"/>
    <x v="2"/>
  </r>
  <r>
    <s v="O009485"/>
    <x v="145"/>
    <s v="C0907"/>
    <x v="43"/>
    <n v="2"/>
    <n v="0.1"/>
    <n v="21121"/>
    <n v="38017.800000000003"/>
    <n v="0.19"/>
    <s v="5870.754598689518"/>
    <x v="0"/>
    <x v="4"/>
    <x v="1"/>
  </r>
  <r>
    <s v="O009486"/>
    <x v="318"/>
    <s v="C0536"/>
    <x v="8"/>
    <n v="1"/>
    <n v="0.15"/>
    <n v="26232"/>
    <n v="22297.200000000001"/>
    <n v="0.22"/>
    <s v="6498.758766705821"/>
    <x v="4"/>
    <x v="1"/>
    <x v="0"/>
  </r>
  <r>
    <s v="O009487"/>
    <x v="168"/>
    <s v="C0089"/>
    <x v="23"/>
    <n v="4"/>
    <n v="0"/>
    <n v="40034"/>
    <n v="160136"/>
    <n v="0.28000000000000003"/>
    <s v="43299.29375752558"/>
    <x v="3"/>
    <x v="7"/>
    <x v="0"/>
  </r>
  <r>
    <s v="O009488"/>
    <x v="259"/>
    <s v="C0549"/>
    <x v="57"/>
    <n v="1"/>
    <n v="0.1"/>
    <n v="23441"/>
    <n v="21096.9"/>
    <n v="0.19"/>
    <s v="3930.6247469288382"/>
    <x v="0"/>
    <x v="6"/>
    <x v="0"/>
  </r>
  <r>
    <s v="O009489"/>
    <x v="293"/>
    <s v="C0854"/>
    <x v="8"/>
    <n v="2"/>
    <n v="0.25"/>
    <n v="26232"/>
    <n v="39348"/>
    <n v="0.22"/>
    <s v="5656.586398709039"/>
    <x v="4"/>
    <x v="1"/>
    <x v="0"/>
  </r>
  <r>
    <s v="O009490"/>
    <x v="116"/>
    <s v="C0895"/>
    <x v="56"/>
    <n v="4"/>
    <n v="0"/>
    <n v="3506"/>
    <n v="14024"/>
    <n v="0.19"/>
    <s v="2003.2835742379823"/>
    <x v="0"/>
    <x v="1"/>
    <x v="1"/>
  </r>
  <r>
    <s v="O009491"/>
    <x v="150"/>
    <s v="C0507"/>
    <x v="63"/>
    <n v="3"/>
    <n v="0.1"/>
    <n v="9199"/>
    <n v="24837.3"/>
    <n v="0.16"/>
    <s v="4395.002555915652"/>
    <x v="1"/>
    <x v="3"/>
    <x v="1"/>
  </r>
  <r>
    <s v="O009492"/>
    <x v="120"/>
    <s v="C0408"/>
    <x v="1"/>
    <n v="2"/>
    <n v="0.05"/>
    <n v="10888"/>
    <n v="20687.2"/>
    <n v="0.19"/>
    <s v="3594.065965770541"/>
    <x v="0"/>
    <x v="6"/>
    <x v="0"/>
  </r>
  <r>
    <s v="O009493"/>
    <x v="187"/>
    <s v="C0524"/>
    <x v="23"/>
    <n v="2"/>
    <n v="0"/>
    <n v="40034"/>
    <n v="80068"/>
    <n v="0.28000000000000003"/>
    <s v="19311.491512878278"/>
    <x v="3"/>
    <x v="7"/>
    <x v="0"/>
  </r>
  <r>
    <s v="O009494"/>
    <x v="8"/>
    <s v="C0607"/>
    <x v="32"/>
    <n v="4"/>
    <n v="0.2"/>
    <n v="3648"/>
    <n v="11673.6"/>
    <n v="0.22"/>
    <s v="3098.2711279048126"/>
    <x v="4"/>
    <x v="4"/>
    <x v="2"/>
  </r>
  <r>
    <s v="O009495"/>
    <x v="44"/>
    <s v="C1003"/>
    <x v="42"/>
    <n v="3"/>
    <n v="0.15"/>
    <n v="36976"/>
    <n v="94288.8"/>
    <n v="0.28000000000000003"/>
    <s v="24087.019042315253"/>
    <x v="3"/>
    <x v="7"/>
    <x v="1"/>
  </r>
  <r>
    <s v="O009496"/>
    <x v="253"/>
    <s v="C0448"/>
    <x v="53"/>
    <n v="2"/>
    <n v="0.1"/>
    <n v="46621"/>
    <n v="83917.8"/>
    <n v="0.19"/>
    <s v="12123.377748209607"/>
    <x v="0"/>
    <x v="10"/>
    <x v="2"/>
  </r>
  <r>
    <s v="O009497"/>
    <x v="182"/>
    <s v="C0543"/>
    <x v="1"/>
    <n v="2"/>
    <n v="0.05"/>
    <n v="10888"/>
    <n v="20687.2"/>
    <n v="0.19"/>
    <s v="3959.8630824069746"/>
    <x v="0"/>
    <x v="5"/>
    <x v="2"/>
  </r>
  <r>
    <s v="O009498"/>
    <x v="334"/>
    <s v="C0949"/>
    <x v="51"/>
    <n v="1"/>
    <n v="0.2"/>
    <n v="23506"/>
    <n v="18804.8"/>
    <n v="0.31"/>
    <s v="5293.107683562472"/>
    <x v="2"/>
    <x v="1"/>
    <x v="1"/>
  </r>
  <r>
    <s v="O009499"/>
    <x v="345"/>
    <s v="C0350"/>
    <x v="32"/>
    <n v="2"/>
    <n v="0"/>
    <n v="3648"/>
    <n v="7296"/>
    <n v="0.22"/>
    <s v="1396.6866091427646"/>
    <x v="4"/>
    <x v="9"/>
    <x v="0"/>
  </r>
  <r>
    <s v="O009500"/>
    <x v="11"/>
    <s v="C0852"/>
    <x v="60"/>
    <n v="1"/>
    <n v="0"/>
    <n v="11721"/>
    <n v="11721"/>
    <n v="0.16"/>
    <s v="1850.2920471981363"/>
    <x v="1"/>
    <x v="2"/>
    <x v="2"/>
  </r>
  <r>
    <s v="O009501"/>
    <x v="297"/>
    <s v="C0328"/>
    <x v="48"/>
    <n v="2"/>
    <n v="0.2"/>
    <n v="19803"/>
    <s v="31684.800000000003"/>
    <n v="0.16"/>
    <s v="4355.871787591519"/>
    <x v="1"/>
    <x v="4"/>
    <x v="1"/>
  </r>
  <r>
    <s v="O009502"/>
    <x v="226"/>
    <s v="C1059"/>
    <x v="27"/>
    <n v="2"/>
    <n v="0.2"/>
    <n v="38016"/>
    <s v="60825.600000000006"/>
    <n v="0.16"/>
    <s v="6183.397218322215"/>
    <x v="1"/>
    <x v="10"/>
    <x v="1"/>
  </r>
  <r>
    <s v="O009503"/>
    <x v="300"/>
    <s v="C0623"/>
    <x v="68"/>
    <n v="1"/>
    <n v="0.15"/>
    <n v="35424"/>
    <s v="30110.399999999998"/>
    <n v="0.19"/>
    <s v="6309.6289601449425"/>
    <x v="0"/>
    <x v="8"/>
    <x v="0"/>
  </r>
  <r>
    <s v="O009504"/>
    <x v="17"/>
    <s v="C0488"/>
    <x v="28"/>
    <n v="1"/>
    <n v="0.1"/>
    <n v="14233"/>
    <n v="12809.7"/>
    <n v="0.22"/>
    <s v="3206.361431042479"/>
    <x v="4"/>
    <x v="5"/>
    <x v="0"/>
  </r>
  <r>
    <s v="O009505"/>
    <x v="2"/>
    <s v="C0487"/>
    <x v="58"/>
    <n v="1"/>
    <n v="0.05"/>
    <n v="34314"/>
    <n v="32598.3"/>
    <n v="0.16"/>
    <s v="4929.815855113626"/>
    <x v="1"/>
    <x v="3"/>
    <x v="2"/>
  </r>
  <r>
    <s v="O009506"/>
    <x v="49"/>
    <s v="C0145"/>
    <x v="55"/>
    <n v="1"/>
    <n v="0.2"/>
    <n v="15711"/>
    <s v="12568.800000000001"/>
    <n v="0.19"/>
    <s v="2660.887434437252"/>
    <x v="0"/>
    <x v="6"/>
    <x v="0"/>
  </r>
  <r>
    <s v="O009507"/>
    <x v="221"/>
    <s v="C0756"/>
    <x v="65"/>
    <n v="2"/>
    <n v="0.1"/>
    <n v="34669"/>
    <s v="62404.200000000004"/>
    <n v="0.16"/>
    <s v="9178.929012834391"/>
    <x v="1"/>
    <x v="10"/>
    <x v="0"/>
  </r>
  <r>
    <s v="O009508"/>
    <x v="360"/>
    <s v="C0146"/>
    <x v="46"/>
    <n v="4"/>
    <n v="0.05"/>
    <n v="4101"/>
    <n v="15583.8"/>
    <n v="0.16"/>
    <s v="1451.6558235183852"/>
    <x v="1"/>
    <x v="3"/>
    <x v="0"/>
  </r>
  <r>
    <s v="O009509"/>
    <x v="242"/>
    <s v="C1021"/>
    <x v="38"/>
    <n v="2"/>
    <n v="0.05"/>
    <n v="19940"/>
    <n v="37886"/>
    <n v="0.16"/>
    <s v="7250.426606312745"/>
    <x v="1"/>
    <x v="4"/>
    <x v="0"/>
  </r>
  <r>
    <s v="O009510"/>
    <x v="181"/>
    <s v="C0828"/>
    <x v="25"/>
    <n v="1"/>
    <n v="0"/>
    <n v="42988"/>
    <n v="42988"/>
    <n v="0.19"/>
    <s v="8018.486802991204"/>
    <x v="0"/>
    <x v="4"/>
    <x v="0"/>
  </r>
  <r>
    <s v="O009511"/>
    <x v="296"/>
    <s v="C0627"/>
    <x v="50"/>
    <n v="1"/>
    <n v="0.05"/>
    <n v="44505"/>
    <n v="42279.75"/>
    <n v="0.19"/>
    <s v="8256.597285256159"/>
    <x v="0"/>
    <x v="2"/>
    <x v="0"/>
  </r>
  <r>
    <s v="O009512"/>
    <x v="296"/>
    <s v="C0534"/>
    <x v="52"/>
    <n v="2"/>
    <n v="0.05"/>
    <n v="36003"/>
    <n v="68405.7"/>
    <n v="0.16"/>
    <s v="10690.343665429313"/>
    <x v="1"/>
    <x v="7"/>
    <x v="0"/>
  </r>
  <r>
    <s v="O009513"/>
    <x v="116"/>
    <s v="C0630"/>
    <x v="36"/>
    <n v="2"/>
    <n v="0"/>
    <n v="29812"/>
    <n v="59624"/>
    <n v="0.28000000000000003"/>
    <s v="16315.800730328006"/>
    <x v="3"/>
    <x v="8"/>
    <x v="1"/>
  </r>
  <r>
    <s v="O009514"/>
    <x v="243"/>
    <s v="C0881"/>
    <x v="27"/>
    <n v="2"/>
    <n v="0"/>
    <n v="38016"/>
    <n v="76032"/>
    <n v="0.16"/>
    <s v="12543.12987692281"/>
    <x v="1"/>
    <x v="8"/>
    <x v="0"/>
  </r>
  <r>
    <s v="O009515"/>
    <x v="313"/>
    <s v="C1119"/>
    <x v="4"/>
    <n v="1"/>
    <n v="0.05"/>
    <n v="49003"/>
    <n v="46552.85"/>
    <n v="0.31"/>
    <s v="14694.06835148706"/>
    <x v="2"/>
    <x v="4"/>
    <x v="1"/>
  </r>
  <r>
    <s v="O009516"/>
    <x v="137"/>
    <s v="C0415"/>
    <x v="60"/>
    <n v="1"/>
    <n v="0"/>
    <n v="11721"/>
    <n v="11721"/>
    <n v="0.16"/>
    <s v="2393.7047593272828"/>
    <x v="1"/>
    <x v="3"/>
    <x v="2"/>
  </r>
  <r>
    <s v="O009517"/>
    <x v="49"/>
    <s v="C0257"/>
    <x v="74"/>
    <n v="1"/>
    <n v="0"/>
    <n v="5121"/>
    <n v="5121"/>
    <n v="0.28000000000000003"/>
    <s v="1512.4116978765812"/>
    <x v="3"/>
    <x v="0"/>
    <x v="0"/>
  </r>
  <r>
    <s v="O009518"/>
    <x v="227"/>
    <s v="C0087"/>
    <x v="5"/>
    <n v="2"/>
    <n v="0"/>
    <n v="7879"/>
    <n v="15758"/>
    <n v="0.16"/>
    <s v="3170.177348007222"/>
    <x v="1"/>
    <x v="10"/>
    <x v="0"/>
  </r>
  <r>
    <s v="O009519"/>
    <x v="340"/>
    <s v="C0905"/>
    <x v="26"/>
    <n v="3"/>
    <n v="0.05"/>
    <n v="7732"/>
    <n v="22036.2"/>
    <n v="0.22"/>
    <s v="6010.295742927069"/>
    <x v="4"/>
    <x v="5"/>
    <x v="0"/>
  </r>
  <r>
    <s v="O009520"/>
    <x v="326"/>
    <s v="C0570"/>
    <x v="7"/>
    <n v="3"/>
    <n v="0.1"/>
    <n v="4623"/>
    <n v="12482.1"/>
    <n v="0.28000000000000003"/>
    <s v="2791.017493557133"/>
    <x v="3"/>
    <x v="5"/>
    <x v="0"/>
  </r>
  <r>
    <s v="O009521"/>
    <x v="3"/>
    <s v="C0742"/>
    <x v="50"/>
    <n v="1"/>
    <n v="0.1"/>
    <n v="44505"/>
    <n v="40054.5"/>
    <n v="0.19"/>
    <s v="9400.135774687975"/>
    <x v="0"/>
    <x v="10"/>
    <x v="0"/>
  </r>
  <r>
    <s v="O009522"/>
    <x v="126"/>
    <s v="C0108"/>
    <x v="14"/>
    <n v="3"/>
    <n v="0.05"/>
    <n v="24549"/>
    <n v="69964.649999999994"/>
    <n v="0.19"/>
    <s v="14892.564586269678"/>
    <x v="0"/>
    <x v="7"/>
    <x v="0"/>
  </r>
  <r>
    <s v="O009523"/>
    <x v="287"/>
    <s v="C1043"/>
    <x v="48"/>
    <n v="5"/>
    <n v="0"/>
    <n v="19803"/>
    <n v="99015"/>
    <n v="0.16"/>
    <s v="17534.993253499826"/>
    <x v="1"/>
    <x v="4"/>
    <x v="1"/>
  </r>
  <r>
    <s v="O009524"/>
    <x v="27"/>
    <s v="C0160"/>
    <x v="69"/>
    <n v="2"/>
    <n v="0.25"/>
    <n v="31802"/>
    <n v="47703"/>
    <n v="0.19"/>
    <s v="10715.756236080215"/>
    <x v="0"/>
    <x v="3"/>
    <x v="0"/>
  </r>
  <r>
    <s v="O009525"/>
    <x v="85"/>
    <s v="C0100"/>
    <x v="17"/>
    <n v="3"/>
    <n v="0.1"/>
    <n v="41116"/>
    <n v="111013.2"/>
    <n v="0.19"/>
    <s v="20063.64177187295"/>
    <x v="0"/>
    <x v="4"/>
    <x v="0"/>
  </r>
  <r>
    <s v="O009526"/>
    <x v="179"/>
    <s v="C0265"/>
    <x v="8"/>
    <n v="4"/>
    <n v="0.15"/>
    <n v="26232"/>
    <n v="89188.800000000003"/>
    <n v="0.22"/>
    <s v="21502.572406864172"/>
    <x v="4"/>
    <x v="0"/>
    <x v="1"/>
  </r>
  <r>
    <s v="O009527"/>
    <x v="194"/>
    <s v="C0750"/>
    <x v="16"/>
    <n v="1"/>
    <n v="0.15"/>
    <n v="28518"/>
    <n v="24240.3"/>
    <n v="0.31"/>
    <s v="6617.065290357615"/>
    <x v="2"/>
    <x v="1"/>
    <x v="1"/>
  </r>
  <r>
    <s v="O009528"/>
    <x v="108"/>
    <s v="C1073"/>
    <x v="17"/>
    <n v="1"/>
    <n v="0.05"/>
    <n v="41116"/>
    <n v="39060.199999999997"/>
    <n v="0.19"/>
    <s v="5491.011225571902"/>
    <x v="0"/>
    <x v="0"/>
    <x v="0"/>
  </r>
  <r>
    <s v="O009529"/>
    <x v="118"/>
    <s v="C0677"/>
    <x v="2"/>
    <n v="5"/>
    <n v="0.1"/>
    <n v="30563"/>
    <n v="137533.5"/>
    <n v="0.19"/>
    <s v="28690.733765184785"/>
    <x v="0"/>
    <x v="9"/>
    <x v="0"/>
  </r>
  <r>
    <s v="O009530"/>
    <x v="153"/>
    <s v="C0799"/>
    <x v="6"/>
    <n v="2"/>
    <n v="0.1"/>
    <n v="3110"/>
    <n v="5598"/>
    <n v="0.31"/>
    <s v="1721.7693293894824"/>
    <x v="2"/>
    <x v="3"/>
    <x v="0"/>
  </r>
  <r>
    <s v="O009531"/>
    <x v="351"/>
    <s v="C1083"/>
    <x v="4"/>
    <n v="3"/>
    <n v="0.05"/>
    <n v="49003"/>
    <n v="139658.54999999999"/>
    <n v="0.31"/>
    <s v="43279.921122106454"/>
    <x v="2"/>
    <x v="1"/>
    <x v="1"/>
  </r>
  <r>
    <s v="O009532"/>
    <x v="306"/>
    <s v="C0183"/>
    <x v="66"/>
    <n v="3"/>
    <n v="0.15"/>
    <n v="17932"/>
    <n v="45726.6"/>
    <n v="0.16"/>
    <s v="6039.677131273331"/>
    <x v="1"/>
    <x v="3"/>
    <x v="1"/>
  </r>
  <r>
    <s v="O009533"/>
    <x v="303"/>
    <s v="C0659"/>
    <x v="62"/>
    <n v="1"/>
    <n v="0.15"/>
    <n v="39150"/>
    <n v="33277.5"/>
    <n v="0.28000000000000003"/>
    <s v="9773.308760381837"/>
    <x v="3"/>
    <x v="5"/>
    <x v="0"/>
  </r>
  <r>
    <s v="O009534"/>
    <x v="209"/>
    <s v="C0608"/>
    <x v="29"/>
    <n v="2"/>
    <n v="0.05"/>
    <n v="32777"/>
    <s v="62276.299999999996"/>
    <n v="0.19"/>
    <s v="10903.216708949867"/>
    <x v="0"/>
    <x v="2"/>
    <x v="1"/>
  </r>
  <r>
    <s v="O009535"/>
    <x v="114"/>
    <s v="C0643"/>
    <x v="53"/>
    <n v="2"/>
    <n v="0"/>
    <n v="46621"/>
    <n v="93242"/>
    <n v="0.19"/>
    <s v="17564.028260857707"/>
    <x v="0"/>
    <x v="10"/>
    <x v="0"/>
  </r>
  <r>
    <s v="O009536"/>
    <x v="181"/>
    <s v="C0347"/>
    <x v="3"/>
    <n v="1"/>
    <n v="0.05"/>
    <n v="48370"/>
    <n v="45951.5"/>
    <n v="0.16"/>
    <s v="6569.504620986127"/>
    <x v="1"/>
    <x v="0"/>
    <x v="0"/>
  </r>
  <r>
    <s v="O009537"/>
    <x v="19"/>
    <s v="C0812"/>
    <x v="64"/>
    <n v="1"/>
    <n v="0"/>
    <n v="16218"/>
    <n v="16218"/>
    <n v="0.19"/>
    <s v="2626.1465919205557"/>
    <x v="0"/>
    <x v="4"/>
    <x v="0"/>
  </r>
  <r>
    <s v="O009538"/>
    <x v="48"/>
    <s v="C0801"/>
    <x v="62"/>
    <n v="2"/>
    <n v="0"/>
    <n v="39150"/>
    <n v="78300"/>
    <n v="0.28000000000000003"/>
    <n v="21356.6795619392"/>
    <x v="3"/>
    <x v="5"/>
    <x v="0"/>
  </r>
  <r>
    <s v="O009539"/>
    <x v="189"/>
    <s v="C1161"/>
    <x v="75"/>
    <n v="1"/>
    <n v="0.05"/>
    <n v="27904"/>
    <n v="26508.799999999999"/>
    <n v="0.22"/>
    <s v="6931.932186531784"/>
    <x v="4"/>
    <x v="7"/>
    <x v="2"/>
  </r>
  <r>
    <s v="O009540"/>
    <x v="157"/>
    <s v="C1054"/>
    <x v="33"/>
    <n v="1"/>
    <n v="0.05"/>
    <n v="5109"/>
    <n v="4853.55"/>
    <n v="0.19"/>
    <s v="841.8301020204285"/>
    <x v="0"/>
    <x v="7"/>
    <x v="2"/>
  </r>
  <r>
    <s v="O009541"/>
    <x v="232"/>
    <s v="C0146"/>
    <x v="78"/>
    <n v="1"/>
    <n v="0.2"/>
    <n v="24310"/>
    <n v="19448"/>
    <n v="0.16"/>
    <s v="3025.4899909217975"/>
    <x v="1"/>
    <x v="3"/>
    <x v="0"/>
  </r>
  <r>
    <s v="O009542"/>
    <x v="276"/>
    <s v="C0503"/>
    <x v="64"/>
    <n v="2"/>
    <n v="0.15"/>
    <n v="16218"/>
    <n v="27570.6"/>
    <n v="0.19"/>
    <s v="4982.594913177999"/>
    <x v="0"/>
    <x v="10"/>
    <x v="0"/>
  </r>
  <r>
    <s v="O009543"/>
    <x v="247"/>
    <s v="C0799"/>
    <x v="68"/>
    <n v="3"/>
    <n v="0.1"/>
    <n v="35424"/>
    <n v="95644.800000000003"/>
    <n v="0.19"/>
    <s v="16039.74625735046"/>
    <x v="0"/>
    <x v="3"/>
    <x v="0"/>
  </r>
  <r>
    <s v="O009544"/>
    <x v="255"/>
    <s v="C0968"/>
    <x v="66"/>
    <n v="2"/>
    <n v="0"/>
    <n v="17932"/>
    <n v="35864"/>
    <n v="0.16"/>
    <s v="7281.232670359677"/>
    <x v="1"/>
    <x v="2"/>
    <x v="0"/>
  </r>
  <r>
    <s v="O009545"/>
    <x v="255"/>
    <s v="C0471"/>
    <x v="14"/>
    <n v="1"/>
    <n v="0"/>
    <n v="24549"/>
    <n v="24549"/>
    <n v="0.19"/>
    <s v="3494.3501264613446"/>
    <x v="0"/>
    <x v="6"/>
    <x v="0"/>
  </r>
  <r>
    <s v="O009546"/>
    <x v="363"/>
    <s v="C0690"/>
    <x v="35"/>
    <n v="5"/>
    <n v="0.15"/>
    <n v="24562"/>
    <n v="104388.5"/>
    <n v="0.22"/>
    <s v="22653.53985825008"/>
    <x v="4"/>
    <x v="3"/>
    <x v="2"/>
  </r>
  <r>
    <s v="O009547"/>
    <x v="81"/>
    <s v="C0001"/>
    <x v="60"/>
    <n v="1"/>
    <n v="0.1"/>
    <n v="11721"/>
    <n v="10548.9"/>
    <n v="0.16"/>
    <s v="1376.3902725713208"/>
    <x v="1"/>
    <x v="3"/>
    <x v="0"/>
  </r>
  <r>
    <s v="O009548"/>
    <x v="330"/>
    <s v="C0110"/>
    <x v="38"/>
    <n v="1"/>
    <n v="0"/>
    <n v="19940"/>
    <n v="19940"/>
    <n v="0.16"/>
    <s v="3586.2685091785916"/>
    <x v="1"/>
    <x v="0"/>
    <x v="0"/>
  </r>
  <r>
    <s v="O009549"/>
    <x v="94"/>
    <s v="C0894"/>
    <x v="51"/>
    <n v="1"/>
    <n v="0.2"/>
    <n v="23506"/>
    <n v="18804.8"/>
    <n v="0.31"/>
    <s v="5917.625484944142"/>
    <x v="2"/>
    <x v="9"/>
    <x v="0"/>
  </r>
  <r>
    <s v="O009550"/>
    <x v="23"/>
    <s v="C1088"/>
    <x v="37"/>
    <n v="1"/>
    <n v="0.05"/>
    <n v="28530"/>
    <n v="27103.5"/>
    <n v="0.16"/>
    <s v="5458.102902809595"/>
    <x v="1"/>
    <x v="7"/>
    <x v="1"/>
  </r>
  <r>
    <s v="O009551"/>
    <x v="242"/>
    <s v="C0756"/>
    <x v="0"/>
    <n v="1"/>
    <n v="0.1"/>
    <n v="17633"/>
    <n v="15869.7"/>
    <n v="0.19"/>
    <s v="3423.243856216855"/>
    <x v="0"/>
    <x v="10"/>
    <x v="0"/>
  </r>
  <r>
    <s v="O009552"/>
    <x v="159"/>
    <s v="C0053"/>
    <x v="56"/>
    <n v="1"/>
    <n v="0.25"/>
    <n v="3506"/>
    <n v="2629.5"/>
    <n v="0.19"/>
    <s v="507.1147019255532"/>
    <x v="0"/>
    <x v="8"/>
    <x v="1"/>
  </r>
  <r>
    <s v="O009553"/>
    <x v="46"/>
    <s v="C0262"/>
    <x v="35"/>
    <n v="1"/>
    <n v="0"/>
    <n v="24562"/>
    <n v="24562"/>
    <n v="0.22"/>
    <s v="6043.530416961808"/>
    <x v="4"/>
    <x v="0"/>
    <x v="1"/>
  </r>
  <r>
    <s v="O009554"/>
    <x v="120"/>
    <s v="C0886"/>
    <x v="72"/>
    <n v="2"/>
    <n v="0.15"/>
    <n v="21109"/>
    <s v="35885.299999999996"/>
    <n v="0.22"/>
    <n v="8944.4653934084399"/>
    <x v="4"/>
    <x v="7"/>
    <x v="0"/>
  </r>
  <r>
    <s v="O009555"/>
    <x v="204"/>
    <s v="C0234"/>
    <x v="40"/>
    <n v="1"/>
    <n v="0.25"/>
    <n v="13000"/>
    <n v="9750"/>
    <n v="0.19"/>
    <s v="1541.1090946558468"/>
    <x v="0"/>
    <x v="10"/>
    <x v="0"/>
  </r>
  <r>
    <s v="O009556"/>
    <x v="199"/>
    <s v="C0073"/>
    <x v="33"/>
    <n v="2"/>
    <n v="0"/>
    <n v="5109"/>
    <n v="10218"/>
    <n v="0.19"/>
    <s v="2217.9154212380286"/>
    <x v="0"/>
    <x v="1"/>
    <x v="1"/>
  </r>
  <r>
    <s v="O009557"/>
    <x v="82"/>
    <s v="C0951"/>
    <x v="69"/>
    <n v="2"/>
    <n v="0.2"/>
    <n v="31802"/>
    <s v="50883.200000000004"/>
    <n v="0.19"/>
    <s v="10197.206513412144"/>
    <x v="0"/>
    <x v="0"/>
    <x v="1"/>
  </r>
  <r>
    <s v="O009558"/>
    <x v="287"/>
    <s v="C0484"/>
    <x v="46"/>
    <n v="1"/>
    <n v="0.1"/>
    <n v="4101"/>
    <n v="3690.9"/>
    <n v="0.16"/>
    <s v="653.7744342608644"/>
    <x v="1"/>
    <x v="7"/>
    <x v="1"/>
  </r>
  <r>
    <s v="O009559"/>
    <x v="101"/>
    <s v="C1030"/>
    <x v="34"/>
    <n v="3"/>
    <n v="0.2"/>
    <n v="1533"/>
    <s v="3679.2000000000003"/>
    <n v="0.16"/>
    <s v="536.1890317856482"/>
    <x v="1"/>
    <x v="0"/>
    <x v="0"/>
  </r>
  <r>
    <s v="O009560"/>
    <x v="156"/>
    <s v="C0877"/>
    <x v="79"/>
    <n v="2"/>
    <n v="0.05"/>
    <n v="23117"/>
    <s v="43922.299999999996"/>
    <n v="0.19"/>
    <s v="7031.860049966698"/>
    <x v="0"/>
    <x v="9"/>
    <x v="2"/>
  </r>
  <r>
    <s v="O009561"/>
    <x v="22"/>
    <s v="C0859"/>
    <x v="76"/>
    <n v="1"/>
    <n v="0.25"/>
    <n v="2696"/>
    <n v="2022"/>
    <n v="0.31"/>
    <n v="553.628617634889"/>
    <x v="2"/>
    <x v="6"/>
    <x v="0"/>
  </r>
  <r>
    <s v="O009562"/>
    <x v="238"/>
    <s v="C0137"/>
    <x v="44"/>
    <n v="1"/>
    <n v="0.15"/>
    <n v="35247"/>
    <n v="29959.95"/>
    <n v="0.16"/>
    <s v="1219.6812301122127"/>
    <x v="1"/>
    <x v="9"/>
    <x v="1"/>
  </r>
  <r>
    <s v="O009563"/>
    <x v="188"/>
    <s v="C0779"/>
    <x v="7"/>
    <n v="3"/>
    <n v="0.1"/>
    <n v="4623"/>
    <n v="12482.1"/>
    <n v="0.28000000000000003"/>
    <s v="3185.096795953927"/>
    <x v="3"/>
    <x v="8"/>
    <x v="1"/>
  </r>
  <r>
    <s v="O009564"/>
    <x v="243"/>
    <s v="C0628"/>
    <x v="79"/>
    <n v="2"/>
    <n v="0.15"/>
    <n v="23117"/>
    <n v="39298.9"/>
    <n v="0.19"/>
    <s v="10821.892346090648"/>
    <x v="0"/>
    <x v="5"/>
    <x v="2"/>
  </r>
  <r>
    <s v="O009565"/>
    <x v="31"/>
    <s v="C0555"/>
    <x v="45"/>
    <n v="2"/>
    <n v="0.1"/>
    <n v="14854"/>
    <n v="26737.200000000001"/>
    <n v="0.22"/>
    <s v="6651.799420349937"/>
    <x v="4"/>
    <x v="1"/>
    <x v="1"/>
  </r>
  <r>
    <s v="O009566"/>
    <x v="269"/>
    <s v="C0743"/>
    <x v="30"/>
    <n v="1"/>
    <n v="0.05"/>
    <n v="37834"/>
    <s v="35942.299999999996"/>
    <n v="0.28000000000000003"/>
    <s v="10464.461443608343"/>
    <x v="3"/>
    <x v="1"/>
    <x v="0"/>
  </r>
  <r>
    <s v="O009567"/>
    <x v="123"/>
    <s v="C0570"/>
    <x v="38"/>
    <n v="2"/>
    <n v="0.05"/>
    <n v="19940"/>
    <n v="37886"/>
    <n v="0.16"/>
    <s v="7336.1082192830345"/>
    <x v="1"/>
    <x v="5"/>
    <x v="0"/>
  </r>
  <r>
    <s v="O009568"/>
    <x v="213"/>
    <s v="C0410"/>
    <x v="62"/>
    <n v="2"/>
    <n v="0.05"/>
    <n v="39150"/>
    <n v="74385"/>
    <n v="0.28000000000000003"/>
    <s v="20150.817165424036"/>
    <x v="3"/>
    <x v="1"/>
    <x v="1"/>
  </r>
  <r>
    <s v="O009569"/>
    <x v="34"/>
    <s v="C1060"/>
    <x v="40"/>
    <n v="3"/>
    <n v="0.1"/>
    <n v="13000"/>
    <n v="35100"/>
    <n v="0.19"/>
    <s v="6187.534478000879"/>
    <x v="0"/>
    <x v="1"/>
    <x v="2"/>
  </r>
  <r>
    <s v="O009570"/>
    <x v="0"/>
    <s v="C0230"/>
    <x v="63"/>
    <n v="2"/>
    <n v="0.2"/>
    <n v="9199"/>
    <s v="14718.400000000001"/>
    <n v="0.16"/>
    <s v="2205.4310424717005"/>
    <x v="1"/>
    <x v="4"/>
    <x v="0"/>
  </r>
  <r>
    <s v="O009571"/>
    <x v="359"/>
    <s v="C0262"/>
    <x v="63"/>
    <n v="1"/>
    <n v="0.1"/>
    <n v="9199"/>
    <n v="8279.1"/>
    <n v="0.16"/>
    <s v="1111.386213245506"/>
    <x v="1"/>
    <x v="0"/>
    <x v="1"/>
  </r>
  <r>
    <s v="O009572"/>
    <x v="227"/>
    <s v="C1155"/>
    <x v="32"/>
    <n v="1"/>
    <n v="0.1"/>
    <n v="3648"/>
    <s v="3283.2000000000003"/>
    <n v="0.22"/>
    <n v="647.18586194996396"/>
    <x v="4"/>
    <x v="4"/>
    <x v="0"/>
  </r>
  <r>
    <s v="O009573"/>
    <x v="301"/>
    <s v="C0892"/>
    <x v="24"/>
    <n v="1"/>
    <n v="0.15"/>
    <n v="13614"/>
    <n v="11571.9"/>
    <n v="0.19"/>
    <s v="2192.2588818569216"/>
    <x v="0"/>
    <x v="0"/>
    <x v="0"/>
  </r>
  <r>
    <s v="O009574"/>
    <x v="224"/>
    <s v="C0448"/>
    <x v="47"/>
    <n v="2"/>
    <n v="0.05"/>
    <n v="13190"/>
    <n v="25061"/>
    <n v="0.22"/>
    <s v="5569.963035060808"/>
    <x v="4"/>
    <x v="10"/>
    <x v="2"/>
  </r>
  <r>
    <s v="O009575"/>
    <x v="64"/>
    <s v="C0186"/>
    <x v="45"/>
    <n v="1"/>
    <n v="0.15"/>
    <n v="14854"/>
    <n v="12625.9"/>
    <n v="0.22"/>
    <s v="3363.7574781257977"/>
    <x v="4"/>
    <x v="8"/>
    <x v="1"/>
  </r>
  <r>
    <s v="O009576"/>
    <x v="58"/>
    <s v="C0352"/>
    <x v="10"/>
    <n v="2"/>
    <n v="0"/>
    <n v="9427"/>
    <n v="18854"/>
    <n v="0.22"/>
    <n v="4824.0347851955703"/>
    <x v="4"/>
    <x v="1"/>
    <x v="0"/>
  </r>
  <r>
    <s v="O009577"/>
    <x v="287"/>
    <s v="C1175"/>
    <x v="78"/>
    <n v="2"/>
    <n v="0"/>
    <n v="24310"/>
    <n v="48620"/>
    <n v="0.16"/>
    <s v="5251.243122612823"/>
    <x v="1"/>
    <x v="5"/>
    <x v="1"/>
  </r>
  <r>
    <s v="O009578"/>
    <x v="32"/>
    <s v="C0384"/>
    <x v="47"/>
    <n v="1"/>
    <n v="0.15"/>
    <n v="13190"/>
    <n v="11211.5"/>
    <n v="0.22"/>
    <s v="2350.9857874582544"/>
    <x v="4"/>
    <x v="8"/>
    <x v="2"/>
  </r>
  <r>
    <s v="O009579"/>
    <x v="131"/>
    <s v="C1060"/>
    <x v="16"/>
    <n v="2"/>
    <n v="0"/>
    <n v="28518"/>
    <n v="57036"/>
    <n v="0.31"/>
    <s v="15474.054782204903"/>
    <x v="2"/>
    <x v="1"/>
    <x v="2"/>
  </r>
  <r>
    <s v="O009580"/>
    <x v="289"/>
    <s v="C0326"/>
    <x v="1"/>
    <n v="2"/>
    <n v="0"/>
    <n v="10888"/>
    <n v="21776"/>
    <n v="0.19"/>
    <s v="2149.4806028344924"/>
    <x v="0"/>
    <x v="8"/>
    <x v="0"/>
  </r>
  <r>
    <s v="O009581"/>
    <x v="182"/>
    <s v="C0465"/>
    <x v="46"/>
    <n v="2"/>
    <n v="0.1"/>
    <n v="4101"/>
    <n v="7381.8"/>
    <n v="0.16"/>
    <s v="1203.6295485714047"/>
    <x v="1"/>
    <x v="0"/>
    <x v="1"/>
  </r>
  <r>
    <s v="O009582"/>
    <x v="317"/>
    <s v="C0466"/>
    <x v="33"/>
    <n v="4"/>
    <n v="0.1"/>
    <n v="5109"/>
    <n v="18392.400000000001"/>
    <n v="0.19"/>
    <s v="3866.133085476873"/>
    <x v="0"/>
    <x v="10"/>
    <x v="0"/>
  </r>
  <r>
    <s v="O009583"/>
    <x v="148"/>
    <s v="C1119"/>
    <x v="48"/>
    <n v="2"/>
    <n v="0.1"/>
    <n v="19803"/>
    <n v="35645.4"/>
    <n v="0.16"/>
    <s v="5792.255017452454"/>
    <x v="1"/>
    <x v="4"/>
    <x v="1"/>
  </r>
  <r>
    <s v="O009584"/>
    <x v="156"/>
    <s v="C1158"/>
    <x v="66"/>
    <n v="1"/>
    <n v="0.25"/>
    <n v="17932"/>
    <n v="13449"/>
    <n v="0.16"/>
    <s v="2357.4980997200864"/>
    <x v="1"/>
    <x v="2"/>
    <x v="0"/>
  </r>
  <r>
    <s v="O009585"/>
    <x v="230"/>
    <s v="C0162"/>
    <x v="45"/>
    <n v="3"/>
    <n v="0.15"/>
    <n v="14854"/>
    <n v="37877.699999999997"/>
    <n v="0.22"/>
    <s v="7889.332274808267"/>
    <x v="4"/>
    <x v="2"/>
    <x v="0"/>
  </r>
  <r>
    <s v="O009586"/>
    <x v="282"/>
    <s v="C0556"/>
    <x v="50"/>
    <n v="3"/>
    <n v="0.1"/>
    <n v="44505"/>
    <n v="120163.5"/>
    <n v="0.19"/>
    <s v="18508.674509790228"/>
    <x v="0"/>
    <x v="0"/>
    <x v="0"/>
  </r>
  <r>
    <s v="O009587"/>
    <x v="160"/>
    <s v="C0300"/>
    <x v="6"/>
    <n v="3"/>
    <n v="0.1"/>
    <n v="3110"/>
    <n v="8397"/>
    <n v="0.31"/>
    <s v="2495.2071153073366"/>
    <x v="2"/>
    <x v="0"/>
    <x v="0"/>
  </r>
  <r>
    <s v="O009588"/>
    <x v="313"/>
    <s v="C0356"/>
    <x v="41"/>
    <n v="2"/>
    <n v="0.15"/>
    <n v="38513"/>
    <n v="65472.1"/>
    <n v="0.19"/>
    <s v="15576.30573162686"/>
    <x v="0"/>
    <x v="4"/>
    <x v="0"/>
  </r>
  <r>
    <s v="O009589"/>
    <x v="306"/>
    <s v="C0564"/>
    <x v="45"/>
    <n v="1"/>
    <n v="0"/>
    <n v="14854"/>
    <n v="14854"/>
    <n v="0.22"/>
    <s v="3462.640967941197"/>
    <x v="4"/>
    <x v="1"/>
    <x v="1"/>
  </r>
  <r>
    <s v="O009590"/>
    <x v="359"/>
    <s v="C0793"/>
    <x v="78"/>
    <n v="1"/>
    <n v="0.1"/>
    <n v="24310"/>
    <n v="21879"/>
    <n v="0.16"/>
    <s v="2336.1147238870158"/>
    <x v="1"/>
    <x v="4"/>
    <x v="1"/>
  </r>
  <r>
    <s v="O009591"/>
    <x v="305"/>
    <s v="C1023"/>
    <x v="20"/>
    <n v="2"/>
    <n v="0"/>
    <n v="40096"/>
    <n v="80192"/>
    <n v="0.22"/>
    <s v="18007.305226958608"/>
    <x v="4"/>
    <x v="1"/>
    <x v="1"/>
  </r>
  <r>
    <s v="O009592"/>
    <x v="59"/>
    <s v="C0586"/>
    <x v="29"/>
    <n v="1"/>
    <n v="0.05"/>
    <n v="32777"/>
    <s v="31138.149999999998"/>
    <n v="0.19"/>
    <s v="7304.460878861709"/>
    <x v="0"/>
    <x v="2"/>
    <x v="0"/>
  </r>
  <r>
    <s v="O009593"/>
    <x v="278"/>
    <s v="C0750"/>
    <x v="77"/>
    <n v="3"/>
    <n v="0.1"/>
    <n v="39927"/>
    <s v="107802.90000000001"/>
    <n v="0.16"/>
    <s v="20121.075366223515"/>
    <x v="1"/>
    <x v="1"/>
    <x v="1"/>
  </r>
  <r>
    <s v="O009594"/>
    <x v="243"/>
    <s v="C1191"/>
    <x v="27"/>
    <n v="1"/>
    <n v="0.15"/>
    <n v="38016"/>
    <n v="32313.599999999999"/>
    <n v="0.16"/>
    <s v="6625.527748473495"/>
    <x v="1"/>
    <x v="4"/>
    <x v="2"/>
  </r>
  <r>
    <s v="O009595"/>
    <x v="230"/>
    <s v="C0140"/>
    <x v="65"/>
    <n v="2"/>
    <n v="0.1"/>
    <n v="34669"/>
    <s v="62404.200000000004"/>
    <n v="0.16"/>
    <s v="6733.498154995375"/>
    <x v="1"/>
    <x v="0"/>
    <x v="2"/>
  </r>
  <r>
    <s v="O009596"/>
    <x v="176"/>
    <s v="C1163"/>
    <x v="18"/>
    <n v="2"/>
    <n v="0.1"/>
    <n v="11537"/>
    <s v="20766.600000000002"/>
    <n v="0.22"/>
    <s v="4660.075254808052"/>
    <x v="4"/>
    <x v="5"/>
    <x v="1"/>
  </r>
  <r>
    <s v="O009597"/>
    <x v="170"/>
    <s v="C0235"/>
    <x v="61"/>
    <n v="2"/>
    <n v="0.1"/>
    <n v="12154"/>
    <n v="21877.200000000001"/>
    <n v="0.19"/>
    <s v="3890.0027861156473"/>
    <x v="0"/>
    <x v="6"/>
    <x v="0"/>
  </r>
  <r>
    <s v="O009598"/>
    <x v="311"/>
    <s v="C1027"/>
    <x v="23"/>
    <n v="3"/>
    <n v="0.15"/>
    <n v="40034"/>
    <n v="102086.7"/>
    <n v="0.28000000000000003"/>
    <s v="30710.133638714316"/>
    <x v="3"/>
    <x v="9"/>
    <x v="0"/>
  </r>
  <r>
    <s v="O009599"/>
    <x v="223"/>
    <s v="C0256"/>
    <x v="69"/>
    <n v="2"/>
    <n v="0"/>
    <n v="31802"/>
    <n v="63604"/>
    <n v="0.19"/>
    <s v="10194.504656567735"/>
    <x v="0"/>
    <x v="1"/>
    <x v="0"/>
  </r>
  <r>
    <s v="O009600"/>
    <x v="243"/>
    <s v="C0371"/>
    <x v="31"/>
    <n v="1"/>
    <n v="0.1"/>
    <n v="657"/>
    <s v="591.3000000000001"/>
    <n v="0.22"/>
    <s v="112.15192518617398"/>
    <x v="4"/>
    <x v="5"/>
    <x v="2"/>
  </r>
  <r>
    <s v="O009601"/>
    <x v="167"/>
    <s v="C0278"/>
    <x v="38"/>
    <n v="1"/>
    <n v="0"/>
    <n v="19940"/>
    <n v="19940"/>
    <n v="0.16"/>
    <s v="3188.2584898759387"/>
    <x v="1"/>
    <x v="8"/>
    <x v="1"/>
  </r>
  <r>
    <s v="O009602"/>
    <x v="149"/>
    <s v="C0516"/>
    <x v="45"/>
    <n v="3"/>
    <n v="0.05"/>
    <n v="14854"/>
    <n v="42333.9"/>
    <n v="0.22"/>
    <s v="7947.709386873606"/>
    <x v="4"/>
    <x v="2"/>
    <x v="1"/>
  </r>
  <r>
    <s v="O009603"/>
    <x v="224"/>
    <s v="C0904"/>
    <x v="35"/>
    <n v="4"/>
    <n v="0.1"/>
    <n v="24562"/>
    <n v="88423.2"/>
    <n v="0.22"/>
    <s v="20255.976228066622"/>
    <x v="4"/>
    <x v="1"/>
    <x v="0"/>
  </r>
  <r>
    <s v="O009604"/>
    <x v="278"/>
    <s v="C0270"/>
    <x v="23"/>
    <n v="1"/>
    <n v="0"/>
    <n v="40034"/>
    <n v="40034"/>
    <n v="0.28000000000000003"/>
    <s v="8352.283458894291"/>
    <x v="3"/>
    <x v="4"/>
    <x v="1"/>
  </r>
  <r>
    <s v="O009605"/>
    <x v="342"/>
    <s v="C0476"/>
    <x v="25"/>
    <n v="1"/>
    <n v="0.1"/>
    <n v="42988"/>
    <s v="38689.200000000004"/>
    <n v="0.19"/>
    <s v="8943.043159809351"/>
    <x v="0"/>
    <x v="5"/>
    <x v="1"/>
  </r>
  <r>
    <s v="O009606"/>
    <x v="265"/>
    <s v="C0928"/>
    <x v="70"/>
    <n v="1"/>
    <n v="0.2"/>
    <n v="45709"/>
    <s v="36567.200000000004"/>
    <n v="0.22"/>
    <s v="4480.1417685153965"/>
    <x v="4"/>
    <x v="4"/>
    <x v="1"/>
  </r>
  <r>
    <s v="O009607"/>
    <x v="23"/>
    <s v="C0064"/>
    <x v="27"/>
    <n v="4"/>
    <n v="0.15"/>
    <n v="38016"/>
    <n v="129254.39999999999"/>
    <n v="0.16"/>
    <s v="24773.579322122474"/>
    <x v="1"/>
    <x v="3"/>
    <x v="0"/>
  </r>
  <r>
    <s v="O009608"/>
    <x v="253"/>
    <s v="C0460"/>
    <x v="46"/>
    <n v="1"/>
    <n v="0.15"/>
    <n v="4101"/>
    <n v="3485.85"/>
    <n v="0.16"/>
    <s v="486.8619976377302"/>
    <x v="1"/>
    <x v="10"/>
    <x v="2"/>
  </r>
  <r>
    <s v="O009609"/>
    <x v="230"/>
    <s v="C1040"/>
    <x v="10"/>
    <n v="1"/>
    <n v="0.1"/>
    <n v="9427"/>
    <s v="8484.300000000001"/>
    <n v="0.22"/>
    <s v="1436.1050599450477"/>
    <x v="4"/>
    <x v="2"/>
    <x v="0"/>
  </r>
  <r>
    <s v="O009610"/>
    <x v="284"/>
    <s v="C0564"/>
    <x v="39"/>
    <n v="1"/>
    <n v="0.2"/>
    <n v="46436"/>
    <n v="37148.800000000003"/>
    <n v="0.28000000000000003"/>
    <s v="10622.690160616401"/>
    <x v="3"/>
    <x v="1"/>
    <x v="1"/>
  </r>
  <r>
    <s v="O009611"/>
    <x v="169"/>
    <s v="C1043"/>
    <x v="43"/>
    <n v="3"/>
    <n v="0"/>
    <n v="21121"/>
    <n v="63363"/>
    <n v="0.19"/>
    <s v="14003.001126984756"/>
    <x v="0"/>
    <x v="4"/>
    <x v="1"/>
  </r>
  <r>
    <s v="O009612"/>
    <x v="271"/>
    <s v="C0908"/>
    <x v="53"/>
    <n v="4"/>
    <n v="0.1"/>
    <n v="46621"/>
    <n v="167835.6"/>
    <n v="0.19"/>
    <s v="38694.091926934365"/>
    <x v="0"/>
    <x v="5"/>
    <x v="1"/>
  </r>
  <r>
    <s v="O009613"/>
    <x v="349"/>
    <s v="C0093"/>
    <x v="27"/>
    <n v="1"/>
    <n v="0.1"/>
    <n v="38016"/>
    <n v="34214.400000000001"/>
    <n v="0.16"/>
    <s v="6822.441058855548"/>
    <x v="1"/>
    <x v="7"/>
    <x v="0"/>
  </r>
  <r>
    <s v="O009614"/>
    <x v="84"/>
    <s v="C0773"/>
    <x v="36"/>
    <n v="1"/>
    <n v="0.2"/>
    <n v="29812"/>
    <s v="23849.600000000002"/>
    <n v="0.28000000000000003"/>
    <s v="5961.318708488674"/>
    <x v="3"/>
    <x v="4"/>
    <x v="2"/>
  </r>
  <r>
    <s v="O009615"/>
    <x v="351"/>
    <s v="C0810"/>
    <x v="23"/>
    <n v="2"/>
    <n v="0.05"/>
    <n v="40034"/>
    <s v="76064.59999999999"/>
    <n v="0.28000000000000003"/>
    <s v="21843.449888305156"/>
    <x v="3"/>
    <x v="0"/>
    <x v="0"/>
  </r>
  <r>
    <s v="O009616"/>
    <x v="33"/>
    <s v="C1041"/>
    <x v="65"/>
    <n v="1"/>
    <n v="0"/>
    <n v="34669"/>
    <n v="34669"/>
    <n v="0.16"/>
    <s v="3389.535466516124"/>
    <x v="1"/>
    <x v="4"/>
    <x v="0"/>
  </r>
  <r>
    <s v="O009617"/>
    <x v="48"/>
    <s v="C0840"/>
    <x v="23"/>
    <n v="1"/>
    <n v="0.25"/>
    <n v="40034"/>
    <n v="30025.5"/>
    <n v="0.28000000000000003"/>
    <s v="8490.470524265966"/>
    <x v="3"/>
    <x v="0"/>
    <x v="2"/>
  </r>
  <r>
    <s v="O009618"/>
    <x v="130"/>
    <s v="C0488"/>
    <x v="71"/>
    <n v="4"/>
    <n v="0"/>
    <n v="34213"/>
    <n v="136852"/>
    <n v="0.19"/>
    <s v="27621.32641329994"/>
    <x v="0"/>
    <x v="5"/>
    <x v="0"/>
  </r>
  <r>
    <s v="O009619"/>
    <x v="225"/>
    <s v="C1118"/>
    <x v="78"/>
    <n v="3"/>
    <n v="0"/>
    <n v="24310"/>
    <n v="72930"/>
    <n v="0.16"/>
    <s v="10711.25014884131"/>
    <x v="1"/>
    <x v="4"/>
    <x v="0"/>
  </r>
  <r>
    <s v="O009620"/>
    <x v="256"/>
    <s v="C1034"/>
    <x v="18"/>
    <n v="5"/>
    <n v="0.1"/>
    <n v="11537"/>
    <n v="51916.5"/>
    <n v="0.22"/>
    <s v="8086.050986380465"/>
    <x v="4"/>
    <x v="6"/>
    <x v="1"/>
  </r>
  <r>
    <s v="O009621"/>
    <x v="138"/>
    <s v="C0749"/>
    <x v="70"/>
    <n v="2"/>
    <n v="0.1"/>
    <n v="45709"/>
    <n v="82276.2"/>
    <n v="0.22"/>
    <s v="16390.673335700634"/>
    <x v="4"/>
    <x v="9"/>
    <x v="0"/>
  </r>
  <r>
    <s v="O009622"/>
    <x v="166"/>
    <s v="C0528"/>
    <x v="68"/>
    <n v="1"/>
    <n v="0.2"/>
    <n v="35424"/>
    <n v="28339.200000000001"/>
    <n v="0.19"/>
    <s v="7276.260728647719"/>
    <x v="0"/>
    <x v="3"/>
    <x v="0"/>
  </r>
  <r>
    <s v="O009623"/>
    <x v="78"/>
    <s v="C1168"/>
    <x v="18"/>
    <n v="3"/>
    <n v="0.1"/>
    <n v="11537"/>
    <n v="31149.9"/>
    <n v="0.22"/>
    <s v="7279.285334624057"/>
    <x v="4"/>
    <x v="0"/>
    <x v="0"/>
  </r>
  <r>
    <s v="O009624"/>
    <x v="174"/>
    <s v="C0554"/>
    <x v="0"/>
    <n v="1"/>
    <n v="0.1"/>
    <n v="17633"/>
    <n v="15869.7"/>
    <n v="0.19"/>
    <s v="2746.034812913974"/>
    <x v="0"/>
    <x v="0"/>
    <x v="0"/>
  </r>
  <r>
    <s v="O009625"/>
    <x v="117"/>
    <s v="C0515"/>
    <x v="3"/>
    <n v="1"/>
    <n v="0.05"/>
    <n v="48370"/>
    <n v="45951.5"/>
    <n v="0.16"/>
    <s v="7096.243821751143"/>
    <x v="1"/>
    <x v="5"/>
    <x v="0"/>
  </r>
  <r>
    <s v="O009626"/>
    <x v="355"/>
    <s v="C0377"/>
    <x v="45"/>
    <n v="1"/>
    <n v="0.1"/>
    <n v="14854"/>
    <n v="13368.6"/>
    <n v="0.22"/>
    <s v="3121.053928487636"/>
    <x v="4"/>
    <x v="4"/>
    <x v="0"/>
  </r>
  <r>
    <s v="O009627"/>
    <x v="350"/>
    <s v="C0484"/>
    <x v="36"/>
    <n v="4"/>
    <n v="0.05"/>
    <n v="29812"/>
    <s v="113285.59999999999"/>
    <n v="0.28000000000000003"/>
    <s v="25577.327335814793"/>
    <x v="3"/>
    <x v="7"/>
    <x v="1"/>
  </r>
  <r>
    <s v="O009628"/>
    <x v="155"/>
    <s v="C0452"/>
    <x v="74"/>
    <n v="3"/>
    <n v="0"/>
    <n v="5121"/>
    <n v="15363"/>
    <n v="0.28000000000000003"/>
    <s v="3496.5688960930065"/>
    <x v="3"/>
    <x v="2"/>
    <x v="1"/>
  </r>
  <r>
    <s v="O009629"/>
    <x v="170"/>
    <s v="C0787"/>
    <x v="74"/>
    <n v="1"/>
    <n v="0.25"/>
    <n v="5121"/>
    <n v="3840.75"/>
    <n v="0.28000000000000003"/>
    <s v="976.4471523749612"/>
    <x v="3"/>
    <x v="0"/>
    <x v="0"/>
  </r>
  <r>
    <s v="O009630"/>
    <x v="25"/>
    <s v="C1099"/>
    <x v="21"/>
    <n v="1"/>
    <n v="0"/>
    <n v="22075"/>
    <n v="22075"/>
    <n v="0.16"/>
    <s v="3136.953960510742"/>
    <x v="1"/>
    <x v="5"/>
    <x v="1"/>
  </r>
  <r>
    <s v="O009631"/>
    <x v="360"/>
    <s v="C1064"/>
    <x v="62"/>
    <n v="3"/>
    <n v="0.15"/>
    <n v="39150"/>
    <n v="99832.5"/>
    <n v="0.28000000000000003"/>
    <s v="34221.43922175629"/>
    <x v="3"/>
    <x v="4"/>
    <x v="1"/>
  </r>
  <r>
    <s v="O009632"/>
    <x v="11"/>
    <s v="C0302"/>
    <x v="69"/>
    <n v="3"/>
    <n v="0.2"/>
    <n v="31802"/>
    <n v="76324.800000000003"/>
    <n v="0.19"/>
    <s v="14690.456522179415"/>
    <x v="0"/>
    <x v="0"/>
    <x v="0"/>
  </r>
  <r>
    <s v="O009633"/>
    <x v="302"/>
    <s v="C1086"/>
    <x v="22"/>
    <n v="2"/>
    <n v="0"/>
    <n v="10792"/>
    <n v="21584"/>
    <n v="0.28000000000000003"/>
    <s v="5653.027605264082"/>
    <x v="3"/>
    <x v="0"/>
    <x v="1"/>
  </r>
  <r>
    <s v="O009634"/>
    <x v="133"/>
    <s v="C0999"/>
    <x v="12"/>
    <n v="1"/>
    <n v="0.05"/>
    <n v="5299"/>
    <n v="5034.05"/>
    <n v="0.16"/>
    <s v="815.4064041229634"/>
    <x v="1"/>
    <x v="1"/>
    <x v="1"/>
  </r>
  <r>
    <s v="O009635"/>
    <x v="222"/>
    <s v="C0018"/>
    <x v="13"/>
    <n v="2"/>
    <n v="0.1"/>
    <n v="41060"/>
    <n v="73908"/>
    <n v="0.28000000000000003"/>
    <s v="15456.403499735503"/>
    <x v="3"/>
    <x v="1"/>
    <x v="0"/>
  </r>
  <r>
    <s v="O009636"/>
    <x v="38"/>
    <s v="C0398"/>
    <x v="15"/>
    <n v="2"/>
    <n v="0.05"/>
    <n v="40809"/>
    <s v="77537.09999999999"/>
    <n v="0.19"/>
    <s v="12278.53133951768"/>
    <x v="0"/>
    <x v="6"/>
    <x v="0"/>
  </r>
  <r>
    <s v="O009637"/>
    <x v="289"/>
    <s v="C1007"/>
    <x v="17"/>
    <n v="4"/>
    <n v="0.15"/>
    <n v="41116"/>
    <n v="139794.4"/>
    <n v="0.19"/>
    <s v="22898.740591210495"/>
    <x v="0"/>
    <x v="0"/>
    <x v="1"/>
  </r>
  <r>
    <s v="O009638"/>
    <x v="67"/>
    <s v="C0594"/>
    <x v="53"/>
    <n v="1"/>
    <n v="0.05"/>
    <n v="46621"/>
    <n v="44289.95"/>
    <n v="0.19"/>
    <s v="6833.092713390773"/>
    <x v="0"/>
    <x v="4"/>
    <x v="2"/>
  </r>
  <r>
    <s v="O009639"/>
    <x v="205"/>
    <s v="C0189"/>
    <x v="54"/>
    <n v="2"/>
    <n v="0.25"/>
    <n v="31519"/>
    <n v="47278.5"/>
    <n v="0.19"/>
    <s v="11025.672830297239"/>
    <x v="0"/>
    <x v="2"/>
    <x v="0"/>
  </r>
  <r>
    <s v="O009640"/>
    <x v="325"/>
    <s v="C0104"/>
    <x v="72"/>
    <n v="1"/>
    <n v="0.2"/>
    <n v="21109"/>
    <n v="16887.2"/>
    <n v="0.22"/>
    <s v="4105.325497978947"/>
    <x v="4"/>
    <x v="7"/>
    <x v="1"/>
  </r>
  <r>
    <s v="O009641"/>
    <x v="199"/>
    <s v="C0033"/>
    <x v="51"/>
    <n v="2"/>
    <n v="0.2"/>
    <n v="23506"/>
    <n v="37609.599999999999"/>
    <n v="0.31"/>
    <s v="10065.503575818064"/>
    <x v="2"/>
    <x v="4"/>
    <x v="0"/>
  </r>
  <r>
    <s v="O009642"/>
    <x v="217"/>
    <s v="C0749"/>
    <x v="38"/>
    <n v="1"/>
    <n v="0"/>
    <n v="19940"/>
    <n v="19940"/>
    <n v="0.16"/>
    <s v="2306.2732482848455"/>
    <x v="1"/>
    <x v="9"/>
    <x v="0"/>
  </r>
  <r>
    <s v="O009643"/>
    <x v="121"/>
    <s v="C0374"/>
    <x v="67"/>
    <n v="3"/>
    <n v="0"/>
    <n v="35056"/>
    <n v="105168"/>
    <n v="0.19"/>
    <s v="15346.115368979126"/>
    <x v="0"/>
    <x v="5"/>
    <x v="1"/>
  </r>
  <r>
    <s v="O009644"/>
    <x v="300"/>
    <s v="C1036"/>
    <x v="29"/>
    <n v="1"/>
    <n v="0"/>
    <n v="32777"/>
    <n v="32777"/>
    <n v="0.19"/>
    <s v="6013.409585921771"/>
    <x v="0"/>
    <x v="2"/>
    <x v="0"/>
  </r>
  <r>
    <s v="O009645"/>
    <x v="5"/>
    <s v="C0741"/>
    <x v="57"/>
    <n v="1"/>
    <n v="0.15"/>
    <n v="23441"/>
    <n v="19924.849999999999"/>
    <n v="0.19"/>
    <s v="3925.2863990692067"/>
    <x v="0"/>
    <x v="6"/>
    <x v="1"/>
  </r>
  <r>
    <s v="O009646"/>
    <x v="102"/>
    <s v="C0890"/>
    <x v="72"/>
    <n v="1"/>
    <n v="0"/>
    <n v="21109"/>
    <n v="21109"/>
    <n v="0.22"/>
    <s v="4951.426391377098"/>
    <x v="4"/>
    <x v="7"/>
    <x v="0"/>
  </r>
  <r>
    <s v="O009647"/>
    <x v="9"/>
    <s v="C0456"/>
    <x v="44"/>
    <n v="3"/>
    <n v="0.15"/>
    <n v="35247"/>
    <s v="89879.84999999999"/>
    <n v="0.16"/>
    <s v="11189.648503478593"/>
    <x v="1"/>
    <x v="3"/>
    <x v="0"/>
  </r>
  <r>
    <s v="O009648"/>
    <x v="280"/>
    <s v="C0249"/>
    <x v="29"/>
    <n v="3"/>
    <n v="0.1"/>
    <n v="32777"/>
    <s v="88497.90000000001"/>
    <n v="0.19"/>
    <s v="16262.12597992572"/>
    <x v="0"/>
    <x v="1"/>
    <x v="2"/>
  </r>
  <r>
    <s v="O009649"/>
    <x v="16"/>
    <s v="C0448"/>
    <x v="36"/>
    <n v="1"/>
    <n v="0.1"/>
    <n v="29812"/>
    <n v="26830.799999999999"/>
    <n v="0.28000000000000003"/>
    <n v="7460.1467244221203"/>
    <x v="3"/>
    <x v="10"/>
    <x v="2"/>
  </r>
  <r>
    <s v="O009650"/>
    <x v="308"/>
    <s v="C1018"/>
    <x v="53"/>
    <n v="1"/>
    <n v="0.1"/>
    <n v="46621"/>
    <n v="41958.9"/>
    <n v="0.19"/>
    <s v="9729.972165290577"/>
    <x v="0"/>
    <x v="2"/>
    <x v="0"/>
  </r>
  <r>
    <s v="O009652"/>
    <x v="345"/>
    <s v="C1028"/>
    <x v="69"/>
    <n v="2"/>
    <n v="0.05"/>
    <n v="31802"/>
    <s v="60423.799999999996"/>
    <n v="0.19"/>
    <s v="8445.178756933348"/>
    <x v="0"/>
    <x v="7"/>
    <x v="2"/>
  </r>
  <r>
    <s v="O009653"/>
    <x v="212"/>
    <s v="C0173"/>
    <x v="36"/>
    <n v="1"/>
    <n v="0.05"/>
    <n v="29812"/>
    <s v="28321.399999999998"/>
    <n v="0.28000000000000003"/>
    <s v="6062.719956324567"/>
    <x v="3"/>
    <x v="10"/>
    <x v="0"/>
  </r>
  <r>
    <s v="O009654"/>
    <x v="154"/>
    <s v="C0371"/>
    <x v="50"/>
    <n v="3"/>
    <n v="0.1"/>
    <n v="44505"/>
    <n v="120163.5"/>
    <n v="0.19"/>
    <s v="22364.178181036375"/>
    <x v="0"/>
    <x v="5"/>
    <x v="2"/>
  </r>
  <r>
    <s v="O009655"/>
    <x v="99"/>
    <s v="C0791"/>
    <x v="2"/>
    <n v="1"/>
    <n v="0.15"/>
    <n v="30563"/>
    <n v="25978.55"/>
    <n v="0.19"/>
    <s v="4356.525413213052"/>
    <x v="0"/>
    <x v="1"/>
    <x v="1"/>
  </r>
  <r>
    <s v="O009656"/>
    <x v="307"/>
    <s v="C0749"/>
    <x v="45"/>
    <n v="5"/>
    <n v="0.05"/>
    <n v="14854"/>
    <n v="70556.5"/>
    <n v="0.22"/>
    <s v="13149.376854719962"/>
    <x v="4"/>
    <x v="9"/>
    <x v="0"/>
  </r>
  <r>
    <s v="O009657"/>
    <x v="296"/>
    <s v="C0787"/>
    <x v="34"/>
    <n v="1"/>
    <n v="0.15"/>
    <n v="1533"/>
    <n v="1303.05"/>
    <n v="0.16"/>
    <s v="173.9909862675505"/>
    <x v="1"/>
    <x v="0"/>
    <x v="0"/>
  </r>
  <r>
    <s v="O009658"/>
    <x v="152"/>
    <s v="C0840"/>
    <x v="75"/>
    <n v="1"/>
    <n v="0.2"/>
    <n v="27904"/>
    <n v="22323.200000000001"/>
    <n v="0.22"/>
    <n v="5363.9096131595097"/>
    <x v="4"/>
    <x v="0"/>
    <x v="2"/>
  </r>
  <r>
    <s v="O009659"/>
    <x v="140"/>
    <s v="C0400"/>
    <x v="15"/>
    <n v="1"/>
    <n v="0.05"/>
    <n v="40809"/>
    <s v="38768.549999999996"/>
    <n v="0.19"/>
    <s v="5325.698757148992"/>
    <x v="0"/>
    <x v="7"/>
    <x v="0"/>
  </r>
  <r>
    <s v="O009660"/>
    <x v="135"/>
    <s v="C1082"/>
    <x v="51"/>
    <n v="2"/>
    <n v="0.1"/>
    <n v="23506"/>
    <n v="42310.8"/>
    <n v="0.31"/>
    <s v="15853.51663252657"/>
    <x v="2"/>
    <x v="8"/>
    <x v="1"/>
  </r>
  <r>
    <s v="O009661"/>
    <x v="12"/>
    <s v="C0548"/>
    <x v="30"/>
    <n v="1"/>
    <n v="0.05"/>
    <n v="37834"/>
    <s v="35942.299999999996"/>
    <n v="0.28000000000000003"/>
    <s v="9161.210282243703"/>
    <x v="3"/>
    <x v="7"/>
    <x v="1"/>
  </r>
  <r>
    <s v="O009662"/>
    <x v="141"/>
    <s v="C0408"/>
    <x v="62"/>
    <n v="3"/>
    <n v="0.05"/>
    <n v="39150"/>
    <n v="111577.5"/>
    <n v="0.28000000000000003"/>
    <s v="33711.881069600546"/>
    <x v="3"/>
    <x v="6"/>
    <x v="0"/>
  </r>
  <r>
    <s v="O009663"/>
    <x v="32"/>
    <s v="C0641"/>
    <x v="70"/>
    <n v="1"/>
    <n v="0.15"/>
    <n v="45709"/>
    <n v="38852.65"/>
    <n v="0.22"/>
    <s v="7637.793009092344"/>
    <x v="4"/>
    <x v="9"/>
    <x v="2"/>
  </r>
  <r>
    <s v="O009664"/>
    <x v="52"/>
    <s v="C0064"/>
    <x v="36"/>
    <n v="1"/>
    <n v="0.25"/>
    <n v="29812"/>
    <n v="22359"/>
    <n v="0.28000000000000003"/>
    <s v="5072.377170806363"/>
    <x v="3"/>
    <x v="3"/>
    <x v="0"/>
  </r>
  <r>
    <s v="O009665"/>
    <x v="6"/>
    <s v="C0574"/>
    <x v="63"/>
    <n v="3"/>
    <n v="0.1"/>
    <n v="9199"/>
    <n v="24837.3"/>
    <n v="0.16"/>
    <s v="3847.0951412323866"/>
    <x v="1"/>
    <x v="2"/>
    <x v="0"/>
  </r>
  <r>
    <s v="O009666"/>
    <x v="269"/>
    <s v="C0420"/>
    <x v="39"/>
    <n v="4"/>
    <n v="0.2"/>
    <n v="46436"/>
    <n v="148595.20000000001"/>
    <n v="0.28000000000000003"/>
    <s v="35084.72420559501"/>
    <x v="3"/>
    <x v="7"/>
    <x v="1"/>
  </r>
  <r>
    <s v="O009667"/>
    <x v="257"/>
    <s v="C0146"/>
    <x v="1"/>
    <n v="2"/>
    <n v="0.15"/>
    <n v="10888"/>
    <n v="18509.599999999999"/>
    <n v="0.19"/>
    <s v="3612.120204772184"/>
    <x v="0"/>
    <x v="3"/>
    <x v="0"/>
  </r>
  <r>
    <s v="O009668"/>
    <x v="82"/>
    <s v="C0017"/>
    <x v="26"/>
    <n v="3"/>
    <n v="0.1"/>
    <n v="7732"/>
    <n v="20876.400000000001"/>
    <n v="0.22"/>
    <s v="4574.396939379649"/>
    <x v="4"/>
    <x v="0"/>
    <x v="0"/>
  </r>
  <r>
    <s v="O009669"/>
    <x v="121"/>
    <s v="C0098"/>
    <x v="66"/>
    <n v="1"/>
    <n v="0.1"/>
    <n v="17932"/>
    <s v="16138.800000000001"/>
    <n v="0.16"/>
    <s v="2189.850607564186"/>
    <x v="1"/>
    <x v="10"/>
    <x v="1"/>
  </r>
  <r>
    <s v="O009670"/>
    <x v="150"/>
    <s v="C0452"/>
    <x v="55"/>
    <n v="1"/>
    <n v="0.05"/>
    <n v="15711"/>
    <s v="14925.449999999999"/>
    <n v="0.19"/>
    <s v="2914.9442063623696"/>
    <x v="0"/>
    <x v="2"/>
    <x v="1"/>
  </r>
  <r>
    <s v="O009671"/>
    <x v="356"/>
    <s v="C0975"/>
    <x v="29"/>
    <n v="1"/>
    <n v="0"/>
    <n v="32777"/>
    <n v="32777"/>
    <n v="0.19"/>
    <s v="7419.3811736413445"/>
    <x v="0"/>
    <x v="1"/>
    <x v="1"/>
  </r>
  <r>
    <s v="O009672"/>
    <x v="277"/>
    <s v="C0898"/>
    <x v="79"/>
    <n v="5"/>
    <n v="0.1"/>
    <n v="23117"/>
    <n v="104026.5"/>
    <n v="0.19"/>
    <s v="19364.734790479433"/>
    <x v="0"/>
    <x v="0"/>
    <x v="2"/>
  </r>
  <r>
    <s v="O009673"/>
    <x v="231"/>
    <s v="C1016"/>
    <x v="52"/>
    <n v="2"/>
    <n v="0.1"/>
    <n v="36003"/>
    <n v="64805.4"/>
    <n v="0.16"/>
    <n v="8716.3470241111409"/>
    <x v="1"/>
    <x v="10"/>
    <x v="0"/>
  </r>
  <r>
    <s v="O009674"/>
    <x v="25"/>
    <s v="C0479"/>
    <x v="74"/>
    <n v="1"/>
    <n v="0.1"/>
    <n v="5121"/>
    <s v="4608.900000000001"/>
    <n v="0.28000000000000003"/>
    <s v="1355.0070608970204"/>
    <x v="3"/>
    <x v="6"/>
    <x v="0"/>
  </r>
  <r>
    <s v="O009675"/>
    <x v="101"/>
    <s v="C0201"/>
    <x v="30"/>
    <n v="1"/>
    <n v="0.15"/>
    <n v="37834"/>
    <s v="32158.899999999998"/>
    <n v="0.28000000000000003"/>
    <n v="9501.5077865809999"/>
    <x v="3"/>
    <x v="10"/>
    <x v="1"/>
  </r>
  <r>
    <s v="O009676"/>
    <x v="254"/>
    <s v="C0179"/>
    <x v="57"/>
    <n v="1"/>
    <n v="0.05"/>
    <n v="23441"/>
    <n v="22268.95"/>
    <n v="0.19"/>
    <s v="4009.0443231023664"/>
    <x v="0"/>
    <x v="6"/>
    <x v="0"/>
  </r>
  <r>
    <s v="O009677"/>
    <x v="312"/>
    <s v="C0508"/>
    <x v="32"/>
    <n v="1"/>
    <n v="0.05"/>
    <n v="3648"/>
    <n v="3465.6"/>
    <n v="0.22"/>
    <s v="929.0286728573121"/>
    <x v="4"/>
    <x v="2"/>
    <x v="0"/>
  </r>
  <r>
    <s v="O009678"/>
    <x v="351"/>
    <s v="C0453"/>
    <x v="70"/>
    <n v="2"/>
    <n v="0.1"/>
    <n v="45709"/>
    <n v="82276.2"/>
    <n v="0.22"/>
    <s v="17238.186876606138"/>
    <x v="4"/>
    <x v="1"/>
    <x v="2"/>
  </r>
  <r>
    <s v="O009679"/>
    <x v="157"/>
    <s v="C0270"/>
    <x v="21"/>
    <n v="1"/>
    <n v="0.05"/>
    <n v="22075"/>
    <n v="20971.25"/>
    <n v="0.16"/>
    <s v="4447.539454356026"/>
    <x v="1"/>
    <x v="4"/>
    <x v="1"/>
  </r>
  <r>
    <s v="O009680"/>
    <x v="193"/>
    <s v="C0486"/>
    <x v="62"/>
    <n v="1"/>
    <n v="0.2"/>
    <n v="39150"/>
    <n v="31320"/>
    <n v="0.28000000000000003"/>
    <s v="8051.886496144386"/>
    <x v="3"/>
    <x v="4"/>
    <x v="0"/>
  </r>
  <r>
    <s v="O009681"/>
    <x v="90"/>
    <s v="C0578"/>
    <x v="26"/>
    <n v="1"/>
    <n v="0.15"/>
    <n v="7732"/>
    <n v="6572.2"/>
    <n v="0.22"/>
    <s v="1641.4943993126983"/>
    <x v="4"/>
    <x v="2"/>
    <x v="0"/>
  </r>
  <r>
    <s v="O009682"/>
    <x v="55"/>
    <s v="C0338"/>
    <x v="20"/>
    <n v="2"/>
    <n v="0"/>
    <n v="40096"/>
    <n v="80192"/>
    <n v="0.22"/>
    <s v="17025.338932655795"/>
    <x v="4"/>
    <x v="4"/>
    <x v="1"/>
  </r>
  <r>
    <s v="O009683"/>
    <x v="93"/>
    <s v="C0861"/>
    <x v="52"/>
    <n v="2"/>
    <n v="0.15"/>
    <n v="36003"/>
    <n v="61205.1"/>
    <n v="0.16"/>
    <s v="10368.089749486755"/>
    <x v="1"/>
    <x v="4"/>
    <x v="1"/>
  </r>
  <r>
    <s v="O009684"/>
    <x v="348"/>
    <s v="C0757"/>
    <x v="4"/>
    <n v="1"/>
    <n v="0.1"/>
    <n v="49003"/>
    <s v="44102.700000000004"/>
    <n v="0.31"/>
    <s v="10544.217625513511"/>
    <x v="2"/>
    <x v="0"/>
    <x v="0"/>
  </r>
  <r>
    <s v="O009685"/>
    <x v="298"/>
    <s v="C0757"/>
    <x v="64"/>
    <n v="3"/>
    <n v="0.1"/>
    <n v="16218"/>
    <n v="43788.6"/>
    <n v="0.19"/>
    <s v="11643.631734759409"/>
    <x v="0"/>
    <x v="0"/>
    <x v="0"/>
  </r>
  <r>
    <s v="O009686"/>
    <x v="268"/>
    <s v="C0584"/>
    <x v="62"/>
    <n v="1"/>
    <n v="0.25"/>
    <n v="39150"/>
    <n v="29362.5"/>
    <n v="0.28000000000000003"/>
    <n v="8547.21109686815"/>
    <x v="3"/>
    <x v="4"/>
    <x v="0"/>
  </r>
  <r>
    <s v="O009687"/>
    <x v="134"/>
    <s v="C1073"/>
    <x v="8"/>
    <n v="1"/>
    <n v="0.1"/>
    <n v="26232"/>
    <n v="23608.799999999999"/>
    <n v="0.22"/>
    <s v="6034.098030244065"/>
    <x v="4"/>
    <x v="0"/>
    <x v="0"/>
  </r>
  <r>
    <s v="O009688"/>
    <x v="306"/>
    <s v="C0346"/>
    <x v="53"/>
    <n v="3"/>
    <n v="0.2"/>
    <n v="46621"/>
    <s v="111890.40000000001"/>
    <n v="0.19"/>
    <s v="15863.946121545663"/>
    <x v="0"/>
    <x v="1"/>
    <x v="1"/>
  </r>
  <r>
    <s v="O009689"/>
    <x v="331"/>
    <s v="C0702"/>
    <x v="47"/>
    <n v="1"/>
    <n v="0.2"/>
    <n v="13190"/>
    <n v="10552"/>
    <n v="0.22"/>
    <s v="2384.811406245068"/>
    <x v="4"/>
    <x v="1"/>
    <x v="2"/>
  </r>
  <r>
    <s v="O009690"/>
    <x v="211"/>
    <s v="C0293"/>
    <x v="39"/>
    <n v="2"/>
    <n v="0"/>
    <n v="46436"/>
    <n v="92872"/>
    <n v="0.28000000000000003"/>
    <s v="25420.94836523079"/>
    <x v="3"/>
    <x v="10"/>
    <x v="0"/>
  </r>
  <r>
    <s v="O009691"/>
    <x v="309"/>
    <s v="C1174"/>
    <x v="24"/>
    <n v="4"/>
    <n v="0"/>
    <n v="13614"/>
    <n v="54456"/>
    <n v="0.19"/>
    <s v="8330.889883850197"/>
    <x v="0"/>
    <x v="9"/>
    <x v="0"/>
  </r>
  <r>
    <s v="O009692"/>
    <x v="177"/>
    <s v="C0796"/>
    <x v="40"/>
    <n v="2"/>
    <n v="0.1"/>
    <n v="13000"/>
    <n v="23400"/>
    <n v="0.19"/>
    <s v="5498.648320327217"/>
    <x v="0"/>
    <x v="1"/>
    <x v="0"/>
  </r>
  <r>
    <s v="O009693"/>
    <x v="216"/>
    <s v="C1022"/>
    <x v="40"/>
    <n v="1"/>
    <n v="0.15"/>
    <n v="13000"/>
    <n v="11050"/>
    <n v="0.19"/>
    <s v="2156.070726852558"/>
    <x v="0"/>
    <x v="7"/>
    <x v="2"/>
  </r>
  <r>
    <s v="O009694"/>
    <x v="280"/>
    <s v="C0077"/>
    <x v="38"/>
    <n v="4"/>
    <n v="0.2"/>
    <n v="19940"/>
    <n v="63808"/>
    <n v="0.16"/>
    <s v="10088.32221051215"/>
    <x v="1"/>
    <x v="2"/>
    <x v="0"/>
  </r>
  <r>
    <s v="O009695"/>
    <x v="185"/>
    <s v="C1134"/>
    <x v="43"/>
    <n v="1"/>
    <n v="0.15"/>
    <n v="21121"/>
    <n v="17952.849999999999"/>
    <n v="0.19"/>
    <s v="3803.603359437953"/>
    <x v="0"/>
    <x v="6"/>
    <x v="1"/>
  </r>
  <r>
    <s v="O009696"/>
    <x v="223"/>
    <s v="C0817"/>
    <x v="78"/>
    <n v="2"/>
    <n v="0.1"/>
    <n v="24310"/>
    <n v="43758"/>
    <n v="0.16"/>
    <s v="5692.307777937719"/>
    <x v="1"/>
    <x v="7"/>
    <x v="0"/>
  </r>
  <r>
    <s v="O009697"/>
    <x v="104"/>
    <s v="C0896"/>
    <x v="50"/>
    <n v="1"/>
    <n v="0.15"/>
    <n v="44505"/>
    <n v="37829.25"/>
    <n v="0.19"/>
    <s v="7401.108954619264"/>
    <x v="0"/>
    <x v="6"/>
    <x v="1"/>
  </r>
  <r>
    <s v="O009698"/>
    <x v="195"/>
    <s v="C0651"/>
    <x v="45"/>
    <n v="2"/>
    <n v="0.15"/>
    <n v="14854"/>
    <n v="25251.8"/>
    <n v="0.22"/>
    <s v="5635.100241455456"/>
    <x v="4"/>
    <x v="7"/>
    <x v="1"/>
  </r>
  <r>
    <s v="O009699"/>
    <x v="168"/>
    <s v="C0547"/>
    <x v="46"/>
    <n v="2"/>
    <n v="0.05"/>
    <n v="4101"/>
    <n v="7791.9"/>
    <n v="0.16"/>
    <s v="1283.2839228404719"/>
    <x v="1"/>
    <x v="4"/>
    <x v="1"/>
  </r>
  <r>
    <s v="O009700"/>
    <x v="169"/>
    <s v="C0394"/>
    <x v="79"/>
    <n v="1"/>
    <n v="0"/>
    <n v="23117"/>
    <n v="23117"/>
    <n v="0.19"/>
    <s v="5223.415777683069"/>
    <x v="0"/>
    <x v="1"/>
    <x v="0"/>
  </r>
  <r>
    <s v="O009701"/>
    <x v="183"/>
    <s v="C0325"/>
    <x v="33"/>
    <n v="3"/>
    <n v="0.1"/>
    <n v="5109"/>
    <s v="13794.300000000001"/>
    <n v="0.19"/>
    <s v="2415.981846563458"/>
    <x v="0"/>
    <x v="0"/>
    <x v="0"/>
  </r>
  <r>
    <s v="O009702"/>
    <x v="191"/>
    <s v="C0151"/>
    <x v="54"/>
    <n v="4"/>
    <n v="0.15"/>
    <n v="31519"/>
    <s v="107164.59999999999"/>
    <n v="0.19"/>
    <n v="18373.4723792072"/>
    <x v="0"/>
    <x v="6"/>
    <x v="0"/>
  </r>
  <r>
    <s v="O009703"/>
    <x v="78"/>
    <s v="C0879"/>
    <x v="7"/>
    <n v="1"/>
    <n v="0.1"/>
    <n v="4623"/>
    <n v="4160.7"/>
    <n v="0.28000000000000003"/>
    <s v="1075.5287008634152"/>
    <x v="3"/>
    <x v="9"/>
    <x v="0"/>
  </r>
  <r>
    <s v="O009704"/>
    <x v="26"/>
    <s v="C1056"/>
    <x v="62"/>
    <n v="3"/>
    <n v="0.05"/>
    <n v="39150"/>
    <n v="111577.5"/>
    <n v="0.28000000000000003"/>
    <s v="28680.809145384985"/>
    <x v="3"/>
    <x v="5"/>
    <x v="2"/>
  </r>
  <r>
    <s v="O009705"/>
    <x v="148"/>
    <s v="C0272"/>
    <x v="19"/>
    <n v="1"/>
    <n v="0.05"/>
    <n v="43459"/>
    <s v="41286.049999999996"/>
    <n v="0.19"/>
    <s v="9437.235600349914"/>
    <x v="0"/>
    <x v="3"/>
    <x v="0"/>
  </r>
  <r>
    <s v="O009706"/>
    <x v="215"/>
    <s v="C0836"/>
    <x v="73"/>
    <n v="1"/>
    <n v="0.15"/>
    <n v="35516"/>
    <n v="30188.6"/>
    <n v="0.19"/>
    <s v="5661.142365273819"/>
    <x v="0"/>
    <x v="5"/>
    <x v="0"/>
  </r>
  <r>
    <s v="O009707"/>
    <x v="121"/>
    <s v="C0368"/>
    <x v="47"/>
    <n v="4"/>
    <n v="0.25"/>
    <n v="13190"/>
    <n v="39570"/>
    <n v="0.22"/>
    <s v="10121.933734002056"/>
    <x v="4"/>
    <x v="0"/>
    <x v="1"/>
  </r>
  <r>
    <s v="O009708"/>
    <x v="275"/>
    <s v="C0590"/>
    <x v="27"/>
    <n v="2"/>
    <n v="0.25"/>
    <n v="38016"/>
    <n v="57024"/>
    <n v="0.16"/>
    <s v="9664.755832794177"/>
    <x v="1"/>
    <x v="7"/>
    <x v="0"/>
  </r>
  <r>
    <s v="O009709"/>
    <x v="125"/>
    <s v="C0588"/>
    <x v="66"/>
    <n v="1"/>
    <n v="0.1"/>
    <n v="17932"/>
    <s v="16138.800000000001"/>
    <n v="0.16"/>
    <s v="2088.4522863352413"/>
    <x v="1"/>
    <x v="4"/>
    <x v="0"/>
  </r>
  <r>
    <s v="O009710"/>
    <x v="190"/>
    <s v="C0572"/>
    <x v="50"/>
    <n v="2"/>
    <n v="0.2"/>
    <n v="44505"/>
    <n v="71208"/>
    <n v="0.19"/>
    <s v="9773.747302425092"/>
    <x v="0"/>
    <x v="9"/>
    <x v="0"/>
  </r>
  <r>
    <s v="O009711"/>
    <x v="281"/>
    <s v="C0080"/>
    <x v="11"/>
    <n v="1"/>
    <n v="0"/>
    <n v="9257"/>
    <n v="9257"/>
    <n v="0.16"/>
    <s v="1010.6699454421936"/>
    <x v="1"/>
    <x v="6"/>
    <x v="0"/>
  </r>
  <r>
    <s v="O009712"/>
    <x v="189"/>
    <s v="C1196"/>
    <x v="22"/>
    <n v="2"/>
    <n v="0.2"/>
    <n v="10792"/>
    <n v="17267.2"/>
    <n v="0.28000000000000003"/>
    <s v="4296.423327180678"/>
    <x v="3"/>
    <x v="10"/>
    <x v="2"/>
  </r>
  <r>
    <s v="O009713"/>
    <x v="334"/>
    <s v="C0258"/>
    <x v="21"/>
    <n v="2"/>
    <n v="0.1"/>
    <n v="22075"/>
    <n v="39735"/>
    <n v="0.16"/>
    <s v="7775.752250084109"/>
    <x v="1"/>
    <x v="2"/>
    <x v="0"/>
  </r>
  <r>
    <s v="O009714"/>
    <x v="4"/>
    <s v="C0279"/>
    <x v="67"/>
    <n v="3"/>
    <n v="0.15"/>
    <n v="35056"/>
    <n v="89392.8"/>
    <n v="0.19"/>
    <s v="21054.48216352515"/>
    <x v="0"/>
    <x v="8"/>
    <x v="1"/>
  </r>
  <r>
    <s v="O009715"/>
    <x v="136"/>
    <s v="C0504"/>
    <x v="34"/>
    <n v="1"/>
    <n v="0"/>
    <n v="1533"/>
    <n v="1533"/>
    <n v="0.16"/>
    <s v="250.2674115467514"/>
    <x v="1"/>
    <x v="6"/>
    <x v="1"/>
  </r>
  <r>
    <s v="O009716"/>
    <x v="6"/>
    <s v="C0558"/>
    <x v="67"/>
    <n v="1"/>
    <n v="0.2"/>
    <n v="35056"/>
    <s v="28044.800000000003"/>
    <n v="0.19"/>
    <s v="6238.339185552831"/>
    <x v="0"/>
    <x v="4"/>
    <x v="2"/>
  </r>
  <r>
    <s v="O009717"/>
    <x v="72"/>
    <s v="C0491"/>
    <x v="57"/>
    <n v="1"/>
    <n v="0.1"/>
    <n v="23441"/>
    <n v="21096.9"/>
    <n v="0.19"/>
    <s v="3598.6117870829644"/>
    <x v="0"/>
    <x v="0"/>
    <x v="0"/>
  </r>
  <r>
    <s v="O009718"/>
    <x v="197"/>
    <s v="C0566"/>
    <x v="24"/>
    <n v="1"/>
    <n v="0.05"/>
    <n v="13614"/>
    <n v="12933.3"/>
    <n v="0.19"/>
    <s v="2173.1308776959063"/>
    <x v="0"/>
    <x v="8"/>
    <x v="0"/>
  </r>
  <r>
    <s v="O009719"/>
    <x v="130"/>
    <s v="C0521"/>
    <x v="55"/>
    <n v="4"/>
    <n v="0.05"/>
    <n v="15711"/>
    <s v="59701.799999999996"/>
    <n v="0.19"/>
    <s v="12953.919758062195"/>
    <x v="0"/>
    <x v="0"/>
    <x v="2"/>
  </r>
  <r>
    <s v="O009720"/>
    <x v="344"/>
    <s v="C0326"/>
    <x v="16"/>
    <n v="4"/>
    <n v="0.05"/>
    <n v="28518"/>
    <n v="108368.4"/>
    <n v="0.31"/>
    <s v="34224.83110069004"/>
    <x v="2"/>
    <x v="8"/>
    <x v="0"/>
  </r>
  <r>
    <s v="O009721"/>
    <x v="136"/>
    <s v="C1196"/>
    <x v="39"/>
    <n v="3"/>
    <n v="0.1"/>
    <n v="46436"/>
    <n v="125377.2"/>
    <n v="0.28000000000000003"/>
    <s v="38324.291997848784"/>
    <x v="3"/>
    <x v="10"/>
    <x v="2"/>
  </r>
  <r>
    <s v="O009722"/>
    <x v="16"/>
    <s v="C0084"/>
    <x v="42"/>
    <n v="2"/>
    <n v="0.05"/>
    <n v="36976"/>
    <n v="70254.399999999994"/>
    <n v="0.28000000000000003"/>
    <s v="19797.19374030471"/>
    <x v="3"/>
    <x v="2"/>
    <x v="2"/>
  </r>
  <r>
    <s v="O009723"/>
    <x v="104"/>
    <s v="C0841"/>
    <x v="54"/>
    <n v="3"/>
    <n v="0.1"/>
    <n v="31519"/>
    <n v="85101.3"/>
    <n v="0.19"/>
    <s v="15051.207826560882"/>
    <x v="0"/>
    <x v="3"/>
    <x v="0"/>
  </r>
  <r>
    <s v="O009724"/>
    <x v="299"/>
    <s v="C0320"/>
    <x v="49"/>
    <n v="1"/>
    <n v="0.2"/>
    <n v="2649"/>
    <s v="2119.2000000000003"/>
    <n v="0.16"/>
    <s v="323.06990469884704"/>
    <x v="1"/>
    <x v="8"/>
    <x v="1"/>
  </r>
  <r>
    <s v="O009725"/>
    <x v="188"/>
    <s v="C0304"/>
    <x v="75"/>
    <n v="1"/>
    <n v="0.25"/>
    <n v="27904"/>
    <n v="20928"/>
    <n v="0.22"/>
    <s v="4829.127005350346"/>
    <x v="4"/>
    <x v="7"/>
    <x v="0"/>
  </r>
  <r>
    <s v="O009726"/>
    <x v="142"/>
    <s v="C0690"/>
    <x v="13"/>
    <n v="1"/>
    <n v="0.05"/>
    <n v="41060"/>
    <n v="39007"/>
    <n v="0.28000000000000003"/>
    <s v="11249.430895580783"/>
    <x v="3"/>
    <x v="3"/>
    <x v="2"/>
  </r>
  <r>
    <s v="O009727"/>
    <x v="193"/>
    <s v="C1138"/>
    <x v="2"/>
    <n v="3"/>
    <n v="0"/>
    <n v="30563"/>
    <n v="91689"/>
    <n v="0.19"/>
    <s v="14430.30169238489"/>
    <x v="0"/>
    <x v="3"/>
    <x v="0"/>
  </r>
  <r>
    <s v="O009728"/>
    <x v="244"/>
    <s v="C0407"/>
    <x v="23"/>
    <n v="2"/>
    <n v="0.1"/>
    <n v="40034"/>
    <n v="72061.2"/>
    <n v="0.28000000000000003"/>
    <s v="19870.184409972157"/>
    <x v="3"/>
    <x v="3"/>
    <x v="2"/>
  </r>
  <r>
    <s v="O009729"/>
    <x v="322"/>
    <s v="C1050"/>
    <x v="2"/>
    <n v="2"/>
    <n v="0"/>
    <n v="30563"/>
    <n v="61126"/>
    <n v="0.19"/>
    <s v="8360.843316851635"/>
    <x v="0"/>
    <x v="0"/>
    <x v="0"/>
  </r>
  <r>
    <s v="O009730"/>
    <x v="132"/>
    <s v="C0684"/>
    <x v="9"/>
    <n v="1"/>
    <n v="0.2"/>
    <n v="11380"/>
    <n v="9104"/>
    <n v="0.28000000000000003"/>
    <s v="2437.878089676199"/>
    <x v="3"/>
    <x v="10"/>
    <x v="1"/>
  </r>
  <r>
    <s v="O009731"/>
    <x v="169"/>
    <s v="C0233"/>
    <x v="28"/>
    <n v="2"/>
    <n v="0.1"/>
    <n v="14233"/>
    <n v="25619.4"/>
    <n v="0.22"/>
    <s v="4810.643603401145"/>
    <x v="4"/>
    <x v="5"/>
    <x v="1"/>
  </r>
  <r>
    <s v="O009732"/>
    <x v="17"/>
    <s v="C1022"/>
    <x v="28"/>
    <n v="4"/>
    <n v="0.1"/>
    <n v="14233"/>
    <n v="51238.8"/>
    <n v="0.22"/>
    <s v="5810.199589285005"/>
    <x v="4"/>
    <x v="7"/>
    <x v="2"/>
  </r>
  <r>
    <s v="O009733"/>
    <x v="313"/>
    <s v="C0549"/>
    <x v="65"/>
    <n v="1"/>
    <n v="0"/>
    <n v="34669"/>
    <n v="34669"/>
    <n v="0.16"/>
    <s v="8228.708679199231"/>
    <x v="1"/>
    <x v="6"/>
    <x v="0"/>
  </r>
  <r>
    <s v="O009734"/>
    <x v="2"/>
    <s v="C1037"/>
    <x v="71"/>
    <n v="2"/>
    <n v="0.15"/>
    <n v="34213"/>
    <n v="58162.1"/>
    <n v="0.19"/>
    <n v="9478.6574283930095"/>
    <x v="0"/>
    <x v="0"/>
    <x v="0"/>
  </r>
  <r>
    <s v="O009735"/>
    <x v="333"/>
    <s v="C0496"/>
    <x v="69"/>
    <n v="1"/>
    <n v="0.25"/>
    <n v="31802"/>
    <n v="23851.5"/>
    <n v="0.19"/>
    <s v="3745.9872775650433"/>
    <x v="0"/>
    <x v="1"/>
    <x v="0"/>
  </r>
  <r>
    <s v="O009736"/>
    <x v="234"/>
    <s v="C0618"/>
    <x v="60"/>
    <n v="3"/>
    <n v="0.1"/>
    <n v="11721"/>
    <n v="31646.7"/>
    <n v="0.16"/>
    <s v="6861.0750637638175"/>
    <x v="1"/>
    <x v="6"/>
    <x v="2"/>
  </r>
  <r>
    <s v="O009737"/>
    <x v="243"/>
    <s v="C0848"/>
    <x v="43"/>
    <n v="2"/>
    <n v="0.25"/>
    <n v="21121"/>
    <n v="31681.5"/>
    <n v="0.19"/>
    <n v="4719.8951686814298"/>
    <x v="0"/>
    <x v="1"/>
    <x v="0"/>
  </r>
  <r>
    <s v="O009738"/>
    <x v="332"/>
    <s v="C1006"/>
    <x v="40"/>
    <n v="1"/>
    <n v="0"/>
    <n v="13000"/>
    <n v="13000"/>
    <n v="0.19"/>
    <s v="1809.6177774545881"/>
    <x v="0"/>
    <x v="3"/>
    <x v="1"/>
  </r>
  <r>
    <s v="O009739"/>
    <x v="70"/>
    <s v="C0384"/>
    <x v="31"/>
    <n v="2"/>
    <n v="0"/>
    <n v="657"/>
    <n v="1314"/>
    <n v="0.22"/>
    <s v="279.63329700102423"/>
    <x v="4"/>
    <x v="8"/>
    <x v="2"/>
  </r>
  <r>
    <s v="O009740"/>
    <x v="207"/>
    <s v="C1017"/>
    <x v="55"/>
    <n v="1"/>
    <n v="0.25"/>
    <n v="15711"/>
    <n v="11783.25"/>
    <n v="0.19"/>
    <s v="2034.683623468935"/>
    <x v="0"/>
    <x v="9"/>
    <x v="0"/>
  </r>
  <r>
    <s v="O009741"/>
    <x v="318"/>
    <s v="C0642"/>
    <x v="11"/>
    <n v="3"/>
    <n v="0.15"/>
    <n v="9257"/>
    <n v="23605.35"/>
    <n v="0.16"/>
    <s v="3248.6266648587525"/>
    <x v="1"/>
    <x v="1"/>
    <x v="0"/>
  </r>
  <r>
    <s v="O009742"/>
    <x v="83"/>
    <s v="C0316"/>
    <x v="51"/>
    <n v="4"/>
    <n v="0.05"/>
    <n v="23506"/>
    <n v="89322.8"/>
    <n v="0.31"/>
    <s v="24822.301294463352"/>
    <x v="2"/>
    <x v="2"/>
    <x v="0"/>
  </r>
  <r>
    <s v="O009743"/>
    <x v="108"/>
    <s v="C0256"/>
    <x v="63"/>
    <n v="2"/>
    <n v="0.05"/>
    <n v="9199"/>
    <n v="17478.099999999999"/>
    <n v="0.16"/>
    <s v="2681.1296022089477"/>
    <x v="1"/>
    <x v="1"/>
    <x v="0"/>
  </r>
  <r>
    <s v="O009744"/>
    <x v="110"/>
    <s v="C0441"/>
    <x v="22"/>
    <n v="1"/>
    <n v="0.1"/>
    <n v="10792"/>
    <s v="9712.800000000001"/>
    <n v="0.28000000000000003"/>
    <s v="3275.9055738876295"/>
    <x v="3"/>
    <x v="9"/>
    <x v="1"/>
  </r>
  <r>
    <s v="O009745"/>
    <x v="222"/>
    <s v="C1139"/>
    <x v="47"/>
    <n v="2"/>
    <n v="0.15"/>
    <n v="13190"/>
    <n v="22423"/>
    <n v="0.22"/>
    <s v="3669.0200644756724"/>
    <x v="4"/>
    <x v="9"/>
    <x v="0"/>
  </r>
  <r>
    <s v="O009746"/>
    <x v="59"/>
    <s v="C0299"/>
    <x v="5"/>
    <n v="2"/>
    <n v="0.2"/>
    <n v="7879"/>
    <s v="12606.400000000001"/>
    <n v="0.16"/>
    <s v="2387.9183181976773"/>
    <x v="1"/>
    <x v="8"/>
    <x v="0"/>
  </r>
  <r>
    <s v="O009747"/>
    <x v="83"/>
    <s v="C0915"/>
    <x v="21"/>
    <n v="1"/>
    <n v="0"/>
    <n v="22075"/>
    <n v="22075"/>
    <n v="0.16"/>
    <s v="4716.968142158225"/>
    <x v="1"/>
    <x v="9"/>
    <x v="0"/>
  </r>
  <r>
    <s v="O009748"/>
    <x v="363"/>
    <s v="C1148"/>
    <x v="24"/>
    <n v="1"/>
    <n v="0.15"/>
    <n v="13614"/>
    <n v="11571.9"/>
    <n v="0.19"/>
    <s v="1945.0408711443426"/>
    <x v="0"/>
    <x v="2"/>
    <x v="0"/>
  </r>
  <r>
    <s v="O009749"/>
    <x v="243"/>
    <s v="C0256"/>
    <x v="19"/>
    <n v="4"/>
    <n v="0.1"/>
    <n v="43459"/>
    <n v="156452.4"/>
    <n v="0.19"/>
    <s v="31787.04020168975"/>
    <x v="0"/>
    <x v="1"/>
    <x v="0"/>
  </r>
  <r>
    <s v="O009750"/>
    <x v="255"/>
    <s v="C0651"/>
    <x v="35"/>
    <n v="3"/>
    <n v="0.1"/>
    <n v="24562"/>
    <s v="66317.40000000001"/>
    <n v="0.22"/>
    <s v="14306.74087747316"/>
    <x v="4"/>
    <x v="7"/>
    <x v="1"/>
  </r>
  <r>
    <s v="O009751"/>
    <x v="125"/>
    <s v="C0047"/>
    <x v="39"/>
    <n v="3"/>
    <n v="0.1"/>
    <n v="46436"/>
    <n v="125377.2"/>
    <n v="0.28000000000000003"/>
    <s v="27561.031665272752"/>
    <x v="3"/>
    <x v="3"/>
    <x v="1"/>
  </r>
  <r>
    <s v="O009752"/>
    <x v="49"/>
    <s v="C0903"/>
    <x v="4"/>
    <n v="2"/>
    <n v="0.1"/>
    <n v="49003"/>
    <s v="88205.40000000001"/>
    <n v="0.31"/>
    <s v="31106.916335355607"/>
    <x v="2"/>
    <x v="6"/>
    <x v="2"/>
  </r>
  <r>
    <s v="O009753"/>
    <x v="18"/>
    <s v="C0463"/>
    <x v="6"/>
    <n v="3"/>
    <n v="0.05"/>
    <n v="3110"/>
    <n v="8863.5"/>
    <n v="0.31"/>
    <s v="2758.611378617349"/>
    <x v="2"/>
    <x v="4"/>
    <x v="0"/>
  </r>
  <r>
    <s v="O009754"/>
    <x v="51"/>
    <s v="C1147"/>
    <x v="74"/>
    <n v="2"/>
    <n v="0.1"/>
    <n v="5121"/>
    <s v="9217.800000000001"/>
    <n v="0.28000000000000003"/>
    <s v="2412.9021994306668"/>
    <x v="3"/>
    <x v="4"/>
    <x v="0"/>
  </r>
  <r>
    <s v="O009755"/>
    <x v="68"/>
    <s v="C0031"/>
    <x v="40"/>
    <n v="1"/>
    <n v="0.05"/>
    <n v="13000"/>
    <n v="12350"/>
    <n v="0.19"/>
    <s v="1688.7584135335176"/>
    <x v="0"/>
    <x v="10"/>
    <x v="0"/>
  </r>
  <r>
    <s v="O009756"/>
    <x v="229"/>
    <s v="C0055"/>
    <x v="16"/>
    <n v="3"/>
    <n v="0"/>
    <n v="28518"/>
    <n v="85554"/>
    <n v="0.31"/>
    <s v="28081.524452127636"/>
    <x v="2"/>
    <x v="1"/>
    <x v="0"/>
  </r>
  <r>
    <s v="O009757"/>
    <x v="56"/>
    <s v="C0153"/>
    <x v="29"/>
    <n v="5"/>
    <n v="0.05"/>
    <n v="32777"/>
    <n v="155690.75"/>
    <n v="0.19"/>
    <s v="30410.16120746819"/>
    <x v="0"/>
    <x v="0"/>
    <x v="1"/>
  </r>
  <r>
    <s v="O009758"/>
    <x v="166"/>
    <s v="C0456"/>
    <x v="60"/>
    <n v="4"/>
    <n v="0"/>
    <n v="11721"/>
    <n v="46884"/>
    <n v="0.16"/>
    <s v="8495.529250285066"/>
    <x v="1"/>
    <x v="3"/>
    <x v="0"/>
  </r>
  <r>
    <s v="O009759"/>
    <x v="232"/>
    <s v="C0286"/>
    <x v="3"/>
    <n v="3"/>
    <n v="0.1"/>
    <n v="48370"/>
    <n v="130599"/>
    <n v="0.16"/>
    <s v="23433.93551409962"/>
    <x v="1"/>
    <x v="6"/>
    <x v="1"/>
  </r>
  <r>
    <s v="O009760"/>
    <x v="114"/>
    <s v="C0036"/>
    <x v="30"/>
    <n v="3"/>
    <n v="0"/>
    <n v="37834"/>
    <n v="113502"/>
    <n v="0.28000000000000003"/>
    <s v="28550.06845742768"/>
    <x v="3"/>
    <x v="6"/>
    <x v="0"/>
  </r>
  <r>
    <s v="O009761"/>
    <x v="133"/>
    <s v="C0818"/>
    <x v="13"/>
    <n v="2"/>
    <n v="0.1"/>
    <n v="41060"/>
    <n v="73908"/>
    <n v="0.28000000000000003"/>
    <s v="11847.695611244768"/>
    <x v="3"/>
    <x v="3"/>
    <x v="1"/>
  </r>
  <r>
    <s v="O009762"/>
    <x v="186"/>
    <s v="C0256"/>
    <x v="1"/>
    <n v="3"/>
    <n v="0.25"/>
    <n v="10888"/>
    <n v="24498"/>
    <n v="0.19"/>
    <s v="4560.354253930072"/>
    <x v="0"/>
    <x v="1"/>
    <x v="0"/>
  </r>
  <r>
    <s v="O009763"/>
    <x v="107"/>
    <s v="C0178"/>
    <x v="59"/>
    <n v="2"/>
    <n v="0"/>
    <n v="32335"/>
    <n v="64670"/>
    <n v="0.31"/>
    <s v="19646.663508895053"/>
    <x v="2"/>
    <x v="9"/>
    <x v="0"/>
  </r>
  <r>
    <s v="O009764"/>
    <x v="36"/>
    <s v="C0508"/>
    <x v="42"/>
    <n v="1"/>
    <n v="0.05"/>
    <n v="36976"/>
    <n v="35127.199999999997"/>
    <n v="0.28000000000000003"/>
    <s v="10037.021376273544"/>
    <x v="3"/>
    <x v="2"/>
    <x v="0"/>
  </r>
  <r>
    <s v="O009765"/>
    <x v="70"/>
    <s v="C0021"/>
    <x v="2"/>
    <n v="3"/>
    <n v="0.15"/>
    <n v="30563"/>
    <n v="77935.649999999994"/>
    <n v="0.19"/>
    <s v="18948.161685480107"/>
    <x v="0"/>
    <x v="7"/>
    <x v="0"/>
  </r>
  <r>
    <s v="O009766"/>
    <x v="317"/>
    <s v="C0075"/>
    <x v="12"/>
    <n v="4"/>
    <n v="0"/>
    <n v="5299"/>
    <n v="21196"/>
    <n v="0.16"/>
    <s v="3355.210621253213"/>
    <x v="1"/>
    <x v="1"/>
    <x v="0"/>
  </r>
  <r>
    <s v="O009767"/>
    <x v="26"/>
    <s v="C0719"/>
    <x v="44"/>
    <n v="1"/>
    <n v="0.1"/>
    <n v="35247"/>
    <n v="31722.3"/>
    <n v="0.16"/>
    <s v="5844.525393759038"/>
    <x v="1"/>
    <x v="4"/>
    <x v="0"/>
  </r>
  <r>
    <s v="O009768"/>
    <x v="159"/>
    <s v="C0460"/>
    <x v="64"/>
    <n v="3"/>
    <n v="0.05"/>
    <n v="16218"/>
    <s v="46221.299999999996"/>
    <n v="0.19"/>
    <s v="9392.086685048756"/>
    <x v="0"/>
    <x v="10"/>
    <x v="2"/>
  </r>
  <r>
    <s v="O009769"/>
    <x v="146"/>
    <s v="C1061"/>
    <x v="53"/>
    <n v="1"/>
    <n v="0.05"/>
    <n v="46621"/>
    <n v="44289.95"/>
    <n v="0.19"/>
    <s v="6268.431675814278"/>
    <x v="0"/>
    <x v="7"/>
    <x v="0"/>
  </r>
  <r>
    <s v="O009770"/>
    <x v="154"/>
    <s v="C1144"/>
    <x v="64"/>
    <n v="4"/>
    <n v="0.2"/>
    <n v="16218"/>
    <s v="51897.600000000006"/>
    <n v="0.19"/>
    <s v="7517.036601193748"/>
    <x v="0"/>
    <x v="5"/>
    <x v="1"/>
  </r>
  <r>
    <s v="O009771"/>
    <x v="326"/>
    <s v="C0630"/>
    <x v="60"/>
    <n v="2"/>
    <n v="0.05"/>
    <n v="11721"/>
    <s v="22269.899999999998"/>
    <n v="0.16"/>
    <s v="4462.3409264479715"/>
    <x v="1"/>
    <x v="8"/>
    <x v="1"/>
  </r>
  <r>
    <s v="O009772"/>
    <x v="359"/>
    <s v="C0001"/>
    <x v="63"/>
    <n v="2"/>
    <n v="0.05"/>
    <n v="9199"/>
    <n v="17478.099999999999"/>
    <n v="0.16"/>
    <s v="2258.4967419850045"/>
    <x v="1"/>
    <x v="3"/>
    <x v="0"/>
  </r>
  <r>
    <s v="O009773"/>
    <x v="42"/>
    <s v="C0936"/>
    <x v="4"/>
    <n v="3"/>
    <n v="0"/>
    <n v="49003"/>
    <n v="147009"/>
    <n v="0.31"/>
    <s v="47472.24046246499"/>
    <x v="2"/>
    <x v="7"/>
    <x v="0"/>
  </r>
  <r>
    <s v="O009774"/>
    <x v="257"/>
    <s v="C0311"/>
    <x v="25"/>
    <n v="3"/>
    <n v="0.05"/>
    <n v="42988"/>
    <s v="122515.79999999999"/>
    <n v="0.19"/>
    <s v="18887.26959737551"/>
    <x v="0"/>
    <x v="4"/>
    <x v="0"/>
  </r>
  <r>
    <s v="O009775"/>
    <x v="72"/>
    <s v="C1178"/>
    <x v="45"/>
    <n v="4"/>
    <n v="0.05"/>
    <n v="14854"/>
    <n v="56445.2"/>
    <n v="0.22"/>
    <s v="13892.589307329816"/>
    <x v="4"/>
    <x v="6"/>
    <x v="0"/>
  </r>
  <r>
    <s v="O009776"/>
    <x v="241"/>
    <s v="C0762"/>
    <x v="17"/>
    <n v="4"/>
    <n v="0.05"/>
    <n v="41116"/>
    <n v="156240.79999999999"/>
    <n v="0.19"/>
    <s v="31038.768460237832"/>
    <x v="0"/>
    <x v="8"/>
    <x v="1"/>
  </r>
  <r>
    <s v="O009777"/>
    <x v="38"/>
    <s v="C0683"/>
    <x v="57"/>
    <n v="1"/>
    <n v="0.15"/>
    <n v="23441"/>
    <n v="19924.849999999999"/>
    <n v="0.19"/>
    <s v="3578.016245328962"/>
    <x v="0"/>
    <x v="1"/>
    <x v="0"/>
  </r>
  <r>
    <s v="O009778"/>
    <x v="292"/>
    <s v="C0315"/>
    <x v="56"/>
    <n v="1"/>
    <n v="0"/>
    <n v="3506"/>
    <n v="2980.1"/>
    <n v="0.19"/>
    <s v="635.7460845752022"/>
    <x v="0"/>
    <x v="7"/>
    <x v="0"/>
  </r>
  <r>
    <s v="O009779"/>
    <x v="239"/>
    <s v="C0307"/>
    <x v="5"/>
    <n v="3"/>
    <n v="0.1"/>
    <n v="7879"/>
    <n v="21273.3"/>
    <n v="0.16"/>
    <s v="3597.0909216977298"/>
    <x v="1"/>
    <x v="4"/>
    <x v="0"/>
  </r>
  <r>
    <s v="O009780"/>
    <x v="234"/>
    <s v="C0619"/>
    <x v="53"/>
    <n v="4"/>
    <n v="0.1"/>
    <n v="46621"/>
    <n v="167835.6"/>
    <n v="0.19"/>
    <s v="27645.996244514554"/>
    <x v="0"/>
    <x v="5"/>
    <x v="1"/>
  </r>
  <r>
    <s v="O009781"/>
    <x v="12"/>
    <s v="C1121"/>
    <x v="11"/>
    <n v="1"/>
    <n v="0.2"/>
    <n v="9257"/>
    <n v="7405.6"/>
    <n v="0.16"/>
    <s v="1187.993815281351"/>
    <x v="1"/>
    <x v="1"/>
    <x v="0"/>
  </r>
  <r>
    <s v="O009782"/>
    <x v="343"/>
    <s v="C0007"/>
    <x v="37"/>
    <n v="1"/>
    <n v="0.25"/>
    <n v="28530"/>
    <n v="21397.5"/>
    <n v="0.16"/>
    <s v="3924.704752059053"/>
    <x v="1"/>
    <x v="6"/>
    <x v="0"/>
  </r>
  <r>
    <s v="O009783"/>
    <x v="263"/>
    <s v="C1036"/>
    <x v="6"/>
    <n v="1"/>
    <n v="0.1"/>
    <n v="3110"/>
    <n v="2799"/>
    <n v="0.31"/>
    <s v="976.2053624954912"/>
    <x v="2"/>
    <x v="2"/>
    <x v="0"/>
  </r>
  <r>
    <s v="O009784"/>
    <x v="92"/>
    <s v="C0514"/>
    <x v="65"/>
    <n v="1"/>
    <n v="0.2"/>
    <n v="34669"/>
    <n v="27735.200000000001"/>
    <n v="0.16"/>
    <s v="4312.679702541211"/>
    <x v="1"/>
    <x v="1"/>
    <x v="0"/>
  </r>
  <r>
    <s v="O009785"/>
    <x v="152"/>
    <s v="C0349"/>
    <x v="40"/>
    <n v="3"/>
    <n v="0.1"/>
    <n v="13000"/>
    <n v="35100"/>
    <n v="0.19"/>
    <s v="8863.657830467613"/>
    <x v="0"/>
    <x v="7"/>
    <x v="2"/>
  </r>
  <r>
    <s v="O009786"/>
    <x v="323"/>
    <s v="C0917"/>
    <x v="50"/>
    <n v="1"/>
    <n v="0.15"/>
    <n v="44505"/>
    <n v="37829.25"/>
    <n v="0.19"/>
    <s v="6201.799219322689"/>
    <x v="0"/>
    <x v="6"/>
    <x v="1"/>
  </r>
  <r>
    <s v="O009787"/>
    <x v="235"/>
    <s v="C1031"/>
    <x v="18"/>
    <n v="1"/>
    <n v="0.1"/>
    <n v="11537"/>
    <s v="10383.300000000001"/>
    <n v="0.22"/>
    <s v="1718.5444344379127"/>
    <x v="4"/>
    <x v="10"/>
    <x v="0"/>
  </r>
  <r>
    <s v="O009788"/>
    <x v="61"/>
    <s v="C0500"/>
    <x v="18"/>
    <n v="4"/>
    <n v="0.2"/>
    <n v="11537"/>
    <n v="36918.400000000001"/>
    <n v="0.22"/>
    <s v="6298.753105581157"/>
    <x v="4"/>
    <x v="4"/>
    <x v="2"/>
  </r>
  <r>
    <s v="O009789"/>
    <x v="34"/>
    <s v="C0475"/>
    <x v="11"/>
    <n v="1"/>
    <n v="0.1"/>
    <n v="9257"/>
    <s v="8331.300000000001"/>
    <n v="0.16"/>
    <s v="1330.1059575970546"/>
    <x v="1"/>
    <x v="10"/>
    <x v="1"/>
  </r>
  <r>
    <s v="O009790"/>
    <x v="93"/>
    <s v="C0524"/>
    <x v="44"/>
    <n v="3"/>
    <n v="0.15"/>
    <n v="35247"/>
    <s v="89879.84999999999"/>
    <n v="0.16"/>
    <s v="14418.603178953459"/>
    <x v="1"/>
    <x v="7"/>
    <x v="0"/>
  </r>
  <r>
    <s v="O009791"/>
    <x v="49"/>
    <s v="C1081"/>
    <x v="9"/>
    <n v="1"/>
    <n v="0.1"/>
    <n v="11380"/>
    <n v="10242"/>
    <n v="0.28000000000000003"/>
    <s v="2912.784744150581"/>
    <x v="3"/>
    <x v="9"/>
    <x v="2"/>
  </r>
  <r>
    <s v="O009792"/>
    <x v="270"/>
    <s v="C0590"/>
    <x v="40"/>
    <n v="2"/>
    <n v="0.2"/>
    <n v="13000"/>
    <n v="20800"/>
    <n v="0.19"/>
    <s v="3465.654731253478"/>
    <x v="0"/>
    <x v="7"/>
    <x v="0"/>
  </r>
  <r>
    <s v="O009793"/>
    <x v="102"/>
    <s v="C0233"/>
    <x v="12"/>
    <n v="1"/>
    <n v="0.25"/>
    <n v="5299"/>
    <n v="3974.25"/>
    <n v="0.16"/>
    <s v="945.4741474226547"/>
    <x v="1"/>
    <x v="5"/>
    <x v="1"/>
  </r>
  <r>
    <s v="O009794"/>
    <x v="220"/>
    <s v="C0791"/>
    <x v="23"/>
    <n v="1"/>
    <n v="0.05"/>
    <n v="40034"/>
    <s v="38032.299999999996"/>
    <n v="0.28000000000000003"/>
    <s v="12660.289164090384"/>
    <x v="3"/>
    <x v="1"/>
    <x v="1"/>
  </r>
  <r>
    <s v="O009795"/>
    <x v="88"/>
    <s v="C1054"/>
    <x v="62"/>
    <n v="2"/>
    <n v="0.1"/>
    <n v="39150"/>
    <n v="70470"/>
    <n v="0.28000000000000003"/>
    <s v="16909.27292499592"/>
    <x v="3"/>
    <x v="7"/>
    <x v="2"/>
  </r>
  <r>
    <s v="O009796"/>
    <x v="97"/>
    <s v="C0367"/>
    <x v="56"/>
    <n v="3"/>
    <n v="0"/>
    <n v="3506"/>
    <n v="10518"/>
    <n v="0.19"/>
    <s v="1960.8967769088913"/>
    <x v="0"/>
    <x v="1"/>
    <x v="0"/>
  </r>
  <r>
    <s v="O009797"/>
    <x v="214"/>
    <s v="C0056"/>
    <x v="25"/>
    <n v="2"/>
    <n v="0"/>
    <n v="42988"/>
    <n v="85976"/>
    <n v="0.19"/>
    <s v="16483.74461323294"/>
    <x v="0"/>
    <x v="6"/>
    <x v="1"/>
  </r>
  <r>
    <s v="O009798"/>
    <x v="324"/>
    <s v="C0010"/>
    <x v="34"/>
    <n v="1"/>
    <n v="0.2"/>
    <n v="1533"/>
    <n v="1226.4000000000001"/>
    <n v="0.16"/>
    <s v="225.65398358911776"/>
    <x v="1"/>
    <x v="9"/>
    <x v="0"/>
  </r>
  <r>
    <s v="O009799"/>
    <x v="9"/>
    <s v="C0147"/>
    <x v="61"/>
    <n v="3"/>
    <n v="0.1"/>
    <n v="12154"/>
    <n v="32815.800000000003"/>
    <n v="0.19"/>
    <s v="4484.376023979753"/>
    <x v="0"/>
    <x v="3"/>
    <x v="1"/>
  </r>
  <r>
    <s v="O009800"/>
    <x v="184"/>
    <s v="C0364"/>
    <x v="29"/>
    <n v="1"/>
    <n v="0.1"/>
    <n v="32777"/>
    <n v="29499.3"/>
    <n v="0.19"/>
    <s v="3835.0741531954272"/>
    <x v="0"/>
    <x v="10"/>
    <x v="0"/>
  </r>
  <r>
    <s v="O009801"/>
    <x v="49"/>
    <s v="C0253"/>
    <x v="68"/>
    <n v="4"/>
    <n v="0.15"/>
    <n v="35424"/>
    <s v="120441.59999999999"/>
    <n v="0.19"/>
    <s v="17745.64052252211"/>
    <x v="0"/>
    <x v="8"/>
    <x v="1"/>
  </r>
  <r>
    <s v="O009802"/>
    <x v="168"/>
    <s v="C0940"/>
    <x v="20"/>
    <n v="1"/>
    <n v="0.1"/>
    <n v="40096"/>
    <n v="36086.400000000001"/>
    <n v="0.22"/>
    <n v="9838.7325160808596"/>
    <x v="4"/>
    <x v="7"/>
    <x v="0"/>
  </r>
  <r>
    <s v="O009803"/>
    <x v="155"/>
    <s v="C0736"/>
    <x v="66"/>
    <n v="2"/>
    <n v="0.05"/>
    <n v="17932"/>
    <s v="34070.799999999996"/>
    <n v="0.16"/>
    <s v="4670.606813527505"/>
    <x v="1"/>
    <x v="6"/>
    <x v="0"/>
  </r>
  <r>
    <s v="O009804"/>
    <x v="53"/>
    <s v="C0340"/>
    <x v="52"/>
    <n v="1"/>
    <n v="0.05"/>
    <n v="36003"/>
    <n v="34202.85"/>
    <n v="0.16"/>
    <s v="6440.346310679631"/>
    <x v="1"/>
    <x v="9"/>
    <x v="0"/>
  </r>
  <r>
    <s v="O009805"/>
    <x v="350"/>
    <s v="C0624"/>
    <x v="15"/>
    <n v="2"/>
    <n v="0.1"/>
    <n v="40809"/>
    <n v="73456.2"/>
    <n v="0.19"/>
    <s v="15470.542225364901"/>
    <x v="0"/>
    <x v="2"/>
    <x v="1"/>
  </r>
  <r>
    <s v="O009806"/>
    <x v="52"/>
    <s v="C0705"/>
    <x v="17"/>
    <n v="2"/>
    <n v="0.05"/>
    <n v="41116"/>
    <n v="78120.399999999994"/>
    <n v="0.19"/>
    <s v="14351.581943492976"/>
    <x v="0"/>
    <x v="5"/>
    <x v="2"/>
  </r>
  <r>
    <s v="O009807"/>
    <x v="224"/>
    <s v="C0323"/>
    <x v="73"/>
    <n v="1"/>
    <n v="0"/>
    <n v="35516"/>
    <n v="35516"/>
    <n v="0.19"/>
    <n v="7776.5933449131198"/>
    <x v="0"/>
    <x v="1"/>
    <x v="1"/>
  </r>
  <r>
    <s v="O009808"/>
    <x v="360"/>
    <s v="C1164"/>
    <x v="14"/>
    <n v="1"/>
    <n v="0.05"/>
    <n v="24549"/>
    <n v="23321.55"/>
    <n v="0.19"/>
    <s v="3429.1253668087043"/>
    <x v="0"/>
    <x v="2"/>
    <x v="0"/>
  </r>
  <r>
    <s v="O009809"/>
    <x v="89"/>
    <s v="C0861"/>
    <x v="24"/>
    <n v="3"/>
    <n v="0.2"/>
    <n v="13614"/>
    <s v="32673.600000000002"/>
    <n v="0.19"/>
    <n v="5668.8626603655703"/>
    <x v="0"/>
    <x v="4"/>
    <x v="1"/>
  </r>
  <r>
    <s v="O009810"/>
    <x v="286"/>
    <s v="C0095"/>
    <x v="79"/>
    <n v="3"/>
    <n v="0"/>
    <n v="23117"/>
    <n v="69351"/>
    <n v="0.19"/>
    <s v="7796.100363673922"/>
    <x v="0"/>
    <x v="8"/>
    <x v="1"/>
  </r>
  <r>
    <s v="O009811"/>
    <x v="322"/>
    <s v="C0553"/>
    <x v="18"/>
    <n v="2"/>
    <n v="0.2"/>
    <n v="11537"/>
    <n v="18459.2"/>
    <n v="0.22"/>
    <s v="4124.133652580877"/>
    <x v="4"/>
    <x v="1"/>
    <x v="0"/>
  </r>
  <r>
    <s v="O009812"/>
    <x v="203"/>
    <s v="C0790"/>
    <x v="12"/>
    <n v="2"/>
    <n v="0.1"/>
    <n v="5299"/>
    <n v="9538.2000000000007"/>
    <n v="0.16"/>
    <s v="1261.6057149100075"/>
    <x v="1"/>
    <x v="3"/>
    <x v="2"/>
  </r>
  <r>
    <s v="O009813"/>
    <x v="132"/>
    <s v="C1174"/>
    <x v="77"/>
    <n v="2"/>
    <n v="0"/>
    <n v="39927"/>
    <n v="79854"/>
    <n v="0.16"/>
    <s v="18897.247370338708"/>
    <x v="1"/>
    <x v="9"/>
    <x v="0"/>
  </r>
  <r>
    <s v="O009814"/>
    <x v="266"/>
    <s v="C0553"/>
    <x v="23"/>
    <n v="1"/>
    <n v="0.1"/>
    <n v="40034"/>
    <n v="36030.6"/>
    <n v="0.28000000000000003"/>
    <s v="10162.572849572842"/>
    <x v="3"/>
    <x v="1"/>
    <x v="0"/>
  </r>
  <r>
    <s v="O009815"/>
    <x v="95"/>
    <s v="C0116"/>
    <x v="35"/>
    <n v="4"/>
    <n v="0.1"/>
    <n v="24562"/>
    <n v="88423.2"/>
    <n v="0.22"/>
    <s v="21988.87174382767"/>
    <x v="4"/>
    <x v="9"/>
    <x v="0"/>
  </r>
  <r>
    <s v="O009816"/>
    <x v="296"/>
    <s v="C0632"/>
    <x v="58"/>
    <n v="1"/>
    <n v="0.2"/>
    <n v="34314"/>
    <n v="27451.200000000001"/>
    <n v="0.16"/>
    <s v="5019.411757785412"/>
    <x v="1"/>
    <x v="5"/>
    <x v="1"/>
  </r>
  <r>
    <s v="O009817"/>
    <x v="162"/>
    <s v="C0270"/>
    <x v="50"/>
    <n v="2"/>
    <n v="0.2"/>
    <n v="44505"/>
    <n v="71208"/>
    <n v="0.19"/>
    <s v="13335.995031958857"/>
    <x v="0"/>
    <x v="4"/>
    <x v="1"/>
  </r>
  <r>
    <s v="O009818"/>
    <x v="109"/>
    <s v="C0861"/>
    <x v="28"/>
    <n v="2"/>
    <n v="0.05"/>
    <n v="14233"/>
    <s v="27042.699999999997"/>
    <n v="0.22"/>
    <s v="6888.3993073737265"/>
    <x v="4"/>
    <x v="4"/>
    <x v="1"/>
  </r>
  <r>
    <s v="O009819"/>
    <x v="96"/>
    <s v="C0291"/>
    <x v="10"/>
    <n v="2"/>
    <n v="0.15"/>
    <n v="9427"/>
    <n v="16025.9"/>
    <n v="0.22"/>
    <s v="3544.2480441262483"/>
    <x v="4"/>
    <x v="1"/>
    <x v="0"/>
  </r>
  <r>
    <s v="O009820"/>
    <x v="160"/>
    <s v="C0009"/>
    <x v="24"/>
    <n v="3"/>
    <n v="0.05"/>
    <n v="13614"/>
    <n v="38799.9"/>
    <n v="0.19"/>
    <s v="8017.827991175901"/>
    <x v="0"/>
    <x v="3"/>
    <x v="1"/>
  </r>
  <r>
    <s v="O009821"/>
    <x v="228"/>
    <s v="C0630"/>
    <x v="7"/>
    <n v="1"/>
    <n v="0.05"/>
    <n v="4623"/>
    <s v="4391.849999999999"/>
    <n v="0.28000000000000003"/>
    <s v="1592.1768659290124"/>
    <x v="3"/>
    <x v="8"/>
    <x v="1"/>
  </r>
  <r>
    <s v="O009822"/>
    <x v="249"/>
    <s v="C0864"/>
    <x v="17"/>
    <n v="3"/>
    <n v="0.05"/>
    <n v="41116"/>
    <s v="117180.59999999999"/>
    <n v="0.19"/>
    <s v="23052.85086102533"/>
    <x v="0"/>
    <x v="6"/>
    <x v="1"/>
  </r>
  <r>
    <s v="O009823"/>
    <x v="243"/>
    <s v="C0475"/>
    <x v="4"/>
    <n v="2"/>
    <n v="0.15"/>
    <n v="49003"/>
    <s v="83305.09999999999"/>
    <n v="0.31"/>
    <s v="24285.719788003065"/>
    <x v="2"/>
    <x v="10"/>
    <x v="1"/>
  </r>
  <r>
    <s v="O009824"/>
    <x v="143"/>
    <s v="C0537"/>
    <x v="4"/>
    <n v="1"/>
    <n v="0.05"/>
    <n v="49003"/>
    <n v="46552.85"/>
    <n v="0.31"/>
    <s v="13278.102978782186"/>
    <x v="2"/>
    <x v="0"/>
    <x v="0"/>
  </r>
  <r>
    <s v="O009825"/>
    <x v="242"/>
    <s v="C0685"/>
    <x v="66"/>
    <n v="1"/>
    <n v="0.1"/>
    <n v="17932"/>
    <s v="16138.800000000001"/>
    <n v="0.16"/>
    <s v="2535.2853684120473"/>
    <x v="1"/>
    <x v="6"/>
    <x v="1"/>
  </r>
  <r>
    <s v="O009826"/>
    <x v="117"/>
    <s v="C1035"/>
    <x v="73"/>
    <n v="3"/>
    <n v="0.2"/>
    <n v="35516"/>
    <s v="85238.40000000001"/>
    <n v="0.19"/>
    <s v="16544.892757639926"/>
    <x v="0"/>
    <x v="1"/>
    <x v="1"/>
  </r>
  <r>
    <s v="O009827"/>
    <x v="253"/>
    <s v="C0613"/>
    <x v="64"/>
    <n v="1"/>
    <n v="0.15"/>
    <n v="16218"/>
    <n v="13785.3"/>
    <n v="0.19"/>
    <s v="2647.7462333700664"/>
    <x v="0"/>
    <x v="8"/>
    <x v="0"/>
  </r>
  <r>
    <s v="O009828"/>
    <x v="335"/>
    <s v="C0777"/>
    <x v="52"/>
    <n v="2"/>
    <n v="0.2"/>
    <n v="36003"/>
    <n v="57604.800000000003"/>
    <n v="0.16"/>
    <s v="6027.200422577638"/>
    <x v="1"/>
    <x v="5"/>
    <x v="2"/>
  </r>
  <r>
    <s v="O009829"/>
    <x v="280"/>
    <s v="C0595"/>
    <x v="1"/>
    <n v="2"/>
    <n v="0"/>
    <n v="10888"/>
    <n v="21776"/>
    <n v="0.19"/>
    <s v="2412.248827801749"/>
    <x v="0"/>
    <x v="3"/>
    <x v="0"/>
  </r>
  <r>
    <s v="O009830"/>
    <x v="93"/>
    <s v="C0276"/>
    <x v="62"/>
    <n v="2"/>
    <n v="0.1"/>
    <n v="39150"/>
    <n v="70470"/>
    <n v="0.28000000000000003"/>
    <s v="17342.29683334534"/>
    <x v="3"/>
    <x v="9"/>
    <x v="0"/>
  </r>
  <r>
    <s v="O009831"/>
    <x v="159"/>
    <s v="C0370"/>
    <x v="29"/>
    <n v="4"/>
    <n v="0.2"/>
    <n v="32777"/>
    <s v="104886.40000000001"/>
    <n v="0.19"/>
    <s v="20143.939908205266"/>
    <x v="0"/>
    <x v="8"/>
    <x v="2"/>
  </r>
  <r>
    <s v="O009832"/>
    <x v="134"/>
    <s v="C0345"/>
    <x v="63"/>
    <n v="1"/>
    <n v="0"/>
    <n v="9199"/>
    <n v="9199"/>
    <n v="0.16"/>
    <s v="1492.184806788835"/>
    <x v="1"/>
    <x v="1"/>
    <x v="2"/>
  </r>
  <r>
    <s v="O009833"/>
    <x v="48"/>
    <s v="C0368"/>
    <x v="35"/>
    <n v="2"/>
    <n v="0.15"/>
    <n v="24562"/>
    <n v="41755.4"/>
    <n v="0.22"/>
    <s v="9850.460942619698"/>
    <x v="4"/>
    <x v="0"/>
    <x v="1"/>
  </r>
  <r>
    <s v="O009834"/>
    <x v="89"/>
    <s v="C0731"/>
    <x v="18"/>
    <n v="2"/>
    <n v="0.05"/>
    <n v="11537"/>
    <n v="21920.3"/>
    <n v="0.22"/>
    <s v="5100.965785300339"/>
    <x v="4"/>
    <x v="10"/>
    <x v="2"/>
  </r>
  <r>
    <s v="O009835"/>
    <x v="165"/>
    <s v="C0015"/>
    <x v="6"/>
    <n v="1"/>
    <n v="0.15"/>
    <n v="3110"/>
    <n v="2643.5"/>
    <n v="0.31"/>
    <s v="773.2677936611459"/>
    <x v="2"/>
    <x v="7"/>
    <x v="2"/>
  </r>
  <r>
    <s v="O009836"/>
    <x v="317"/>
    <s v="C0758"/>
    <x v="31"/>
    <n v="4"/>
    <n v="0.15"/>
    <n v="657"/>
    <s v="2233.7999999999997"/>
    <n v="0.22"/>
    <s v="411.6362805812939"/>
    <x v="4"/>
    <x v="1"/>
    <x v="1"/>
  </r>
  <r>
    <s v="O009837"/>
    <x v="239"/>
    <s v="C0688"/>
    <x v="73"/>
    <n v="1"/>
    <n v="0.2"/>
    <n v="35516"/>
    <s v="28412.800000000003"/>
    <n v="0.19"/>
    <n v="5916.6016479534801"/>
    <x v="0"/>
    <x v="7"/>
    <x v="1"/>
  </r>
  <r>
    <s v="O009838"/>
    <x v="209"/>
    <s v="C0004"/>
    <x v="32"/>
    <n v="1"/>
    <n v="0.1"/>
    <n v="3648"/>
    <s v="3283.2000000000003"/>
    <n v="0.22"/>
    <s v="748.2874308427603"/>
    <x v="4"/>
    <x v="7"/>
    <x v="1"/>
  </r>
  <r>
    <s v="O009839"/>
    <x v="127"/>
    <s v="C0533"/>
    <x v="12"/>
    <n v="3"/>
    <n v="0.2"/>
    <n v="5299"/>
    <n v="12717.6"/>
    <n v="0.16"/>
    <s v="1548.2109405074048"/>
    <x v="1"/>
    <x v="2"/>
    <x v="0"/>
  </r>
  <r>
    <s v="O009840"/>
    <x v="282"/>
    <s v="C0986"/>
    <x v="10"/>
    <n v="1"/>
    <n v="0"/>
    <n v="9427"/>
    <n v="9427"/>
    <n v="0.22"/>
    <s v="2280.081424416819"/>
    <x v="4"/>
    <x v="6"/>
    <x v="0"/>
  </r>
  <r>
    <s v="O009841"/>
    <x v="308"/>
    <s v="C1161"/>
    <x v="51"/>
    <n v="3"/>
    <n v="0.1"/>
    <n v="23506"/>
    <s v="63466.200000000004"/>
    <n v="0.31"/>
    <s v="21800.403423985907"/>
    <x v="2"/>
    <x v="7"/>
    <x v="2"/>
  </r>
  <r>
    <s v="O009842"/>
    <x v="182"/>
    <s v="C0834"/>
    <x v="72"/>
    <n v="3"/>
    <n v="0.1"/>
    <n v="21109"/>
    <n v="56994.3"/>
    <n v="0.22"/>
    <s v="14113.574897234068"/>
    <x v="4"/>
    <x v="4"/>
    <x v="0"/>
  </r>
  <r>
    <s v="O009843"/>
    <x v="217"/>
    <s v="C0363"/>
    <x v="27"/>
    <n v="1"/>
    <n v="0.1"/>
    <n v="38016"/>
    <n v="34214.400000000001"/>
    <n v="0.16"/>
    <s v="6629.262152520977"/>
    <x v="1"/>
    <x v="4"/>
    <x v="0"/>
  </r>
  <r>
    <s v="O009844"/>
    <x v="141"/>
    <s v="C0117"/>
    <x v="47"/>
    <n v="1"/>
    <n v="0.1"/>
    <n v="13190"/>
    <n v="11871"/>
    <n v="0.22"/>
    <s v="2299.7535171117947"/>
    <x v="4"/>
    <x v="5"/>
    <x v="1"/>
  </r>
  <r>
    <s v="O009845"/>
    <x v="324"/>
    <s v="C0128"/>
    <x v="61"/>
    <n v="1"/>
    <n v="0.25"/>
    <n v="12154"/>
    <n v="9115.5"/>
    <n v="0.19"/>
    <s v="2003.705053882068"/>
    <x v="0"/>
    <x v="4"/>
    <x v="0"/>
  </r>
  <r>
    <s v="O009846"/>
    <x v="168"/>
    <s v="C0078"/>
    <x v="76"/>
    <n v="1"/>
    <n v="0"/>
    <n v="2696"/>
    <n v="2696"/>
    <n v="0.31"/>
    <s v="820.8661488189405"/>
    <x v="2"/>
    <x v="1"/>
    <x v="1"/>
  </r>
  <r>
    <s v="O009847"/>
    <x v="224"/>
    <s v="C0741"/>
    <x v="35"/>
    <n v="1"/>
    <n v="0.05"/>
    <n v="24562"/>
    <s v="23333.899999999998"/>
    <n v="0.22"/>
    <s v="6803.435917513012"/>
    <x v="4"/>
    <x v="6"/>
    <x v="1"/>
  </r>
  <r>
    <s v="O009848"/>
    <x v="34"/>
    <s v="C0774"/>
    <x v="23"/>
    <n v="3"/>
    <n v="0.25"/>
    <n v="40034"/>
    <n v="90076.5"/>
    <n v="0.28000000000000003"/>
    <s v="28040.315942030444"/>
    <x v="3"/>
    <x v="1"/>
    <x v="0"/>
  </r>
  <r>
    <s v="O009849"/>
    <x v="202"/>
    <s v="C0082"/>
    <x v="58"/>
    <n v="3"/>
    <n v="0.1"/>
    <n v="34314"/>
    <n v="92647.8"/>
    <n v="0.16"/>
    <s v="16216.05113685829"/>
    <x v="1"/>
    <x v="1"/>
    <x v="0"/>
  </r>
  <r>
    <s v="O009850"/>
    <x v="121"/>
    <s v="C0342"/>
    <x v="24"/>
    <n v="1"/>
    <n v="0.1"/>
    <n v="13614"/>
    <n v="12252.6"/>
    <n v="0.19"/>
    <s v="3063.996033857814"/>
    <x v="0"/>
    <x v="1"/>
    <x v="0"/>
  </r>
  <r>
    <s v="O009851"/>
    <x v="194"/>
    <s v="C0819"/>
    <x v="75"/>
    <n v="3"/>
    <n v="0"/>
    <n v="27904"/>
    <n v="83712"/>
    <n v="0.22"/>
    <s v="16933.23428651819"/>
    <x v="4"/>
    <x v="6"/>
    <x v="2"/>
  </r>
  <r>
    <s v="O009852"/>
    <x v="187"/>
    <s v="C0578"/>
    <x v="65"/>
    <n v="1"/>
    <n v="0.05"/>
    <n v="34669"/>
    <s v="32935.549999999996"/>
    <n v="0.16"/>
    <n v="5904.4879995249003"/>
    <x v="1"/>
    <x v="2"/>
    <x v="0"/>
  </r>
  <r>
    <s v="O009853"/>
    <x v="72"/>
    <s v="C0096"/>
    <x v="58"/>
    <n v="2"/>
    <n v="0"/>
    <n v="34314"/>
    <n v="68628"/>
    <n v="0.16"/>
    <s v="16350.304484079064"/>
    <x v="1"/>
    <x v="10"/>
    <x v="2"/>
  </r>
  <r>
    <s v="O009854"/>
    <x v="136"/>
    <s v="C1169"/>
    <x v="63"/>
    <n v="1"/>
    <n v="0"/>
    <n v="9199"/>
    <n v="9199"/>
    <n v="0.16"/>
    <s v="1733.6583406878065"/>
    <x v="1"/>
    <x v="0"/>
    <x v="2"/>
  </r>
  <r>
    <s v="O009855"/>
    <x v="135"/>
    <s v="C0577"/>
    <x v="26"/>
    <n v="1"/>
    <n v="0.15"/>
    <n v="7732"/>
    <n v="6572.2"/>
    <n v="0.22"/>
    <s v="1480.720027482918"/>
    <x v="4"/>
    <x v="8"/>
    <x v="1"/>
  </r>
  <r>
    <s v="O009856"/>
    <x v="347"/>
    <s v="C0521"/>
    <x v="37"/>
    <n v="3"/>
    <n v="0.15"/>
    <n v="28530"/>
    <n v="72751.5"/>
    <n v="0.16"/>
    <s v="10953.210153305185"/>
    <x v="1"/>
    <x v="0"/>
    <x v="2"/>
  </r>
  <r>
    <s v="O009857"/>
    <x v="98"/>
    <s v="C0996"/>
    <x v="41"/>
    <n v="2"/>
    <n v="0.2"/>
    <n v="38513"/>
    <n v="61620.800000000003"/>
    <n v="0.19"/>
    <n v="9619.6502297406605"/>
    <x v="0"/>
    <x v="1"/>
    <x v="0"/>
  </r>
  <r>
    <s v="O009858"/>
    <x v="73"/>
    <s v="C0357"/>
    <x v="16"/>
    <n v="2"/>
    <n v="0.05"/>
    <n v="28518"/>
    <n v="54184.2"/>
    <n v="0.31"/>
    <s v="16247.976108979665"/>
    <x v="2"/>
    <x v="5"/>
    <x v="1"/>
  </r>
  <r>
    <s v="O009859"/>
    <x v="260"/>
    <s v="C0186"/>
    <x v="16"/>
    <n v="2"/>
    <n v="0.05"/>
    <n v="28518"/>
    <n v="54184.2"/>
    <n v="0.31"/>
    <s v="15244.235062506428"/>
    <x v="2"/>
    <x v="8"/>
    <x v="1"/>
  </r>
  <r>
    <s v="O009860"/>
    <x v="340"/>
    <s v="C0543"/>
    <x v="53"/>
    <n v="1"/>
    <n v="0.1"/>
    <n v="46621"/>
    <n v="41958.9"/>
    <n v="0.19"/>
    <s v="7634.115063951318"/>
    <x v="0"/>
    <x v="5"/>
    <x v="2"/>
  </r>
  <r>
    <s v="O009861"/>
    <x v="320"/>
    <s v="C0151"/>
    <x v="70"/>
    <n v="3"/>
    <n v="0"/>
    <n v="45709"/>
    <n v="137127"/>
    <n v="0.22"/>
    <s v="29639.084927954013"/>
    <x v="4"/>
    <x v="6"/>
    <x v="0"/>
  </r>
  <r>
    <s v="O009862"/>
    <x v="269"/>
    <s v="C1083"/>
    <x v="61"/>
    <n v="3"/>
    <n v="0.15"/>
    <n v="12154"/>
    <n v="30992.7"/>
    <n v="0.19"/>
    <s v="6961.153091839668"/>
    <x v="0"/>
    <x v="1"/>
    <x v="1"/>
  </r>
  <r>
    <s v="O009863"/>
    <x v="281"/>
    <s v="C0010"/>
    <x v="35"/>
    <n v="1"/>
    <n v="0.1"/>
    <n v="24562"/>
    <n v="22105.8"/>
    <n v="0.22"/>
    <s v="4547.128968299717"/>
    <x v="4"/>
    <x v="9"/>
    <x v="0"/>
  </r>
  <r>
    <s v="O009864"/>
    <x v="313"/>
    <s v="C0857"/>
    <x v="10"/>
    <n v="1"/>
    <n v="0.25"/>
    <n v="9427"/>
    <n v="7070.25"/>
    <n v="0.22"/>
    <s v="1407.8135007476865"/>
    <x v="4"/>
    <x v="10"/>
    <x v="2"/>
  </r>
  <r>
    <s v="O009865"/>
    <x v="282"/>
    <s v="C1148"/>
    <x v="36"/>
    <n v="2"/>
    <n v="0"/>
    <n v="29812"/>
    <n v="59624"/>
    <n v="0.28000000000000003"/>
    <s v="18546.23722374253"/>
    <x v="3"/>
    <x v="2"/>
    <x v="0"/>
  </r>
  <r>
    <s v="O009866"/>
    <x v="318"/>
    <s v="C0356"/>
    <x v="56"/>
    <n v="2"/>
    <n v="0"/>
    <n v="3506"/>
    <n v="7012"/>
    <n v="0.19"/>
    <s v="1503.2631641667804"/>
    <x v="0"/>
    <x v="4"/>
    <x v="0"/>
  </r>
  <r>
    <s v="O009867"/>
    <x v="60"/>
    <s v="C0794"/>
    <x v="16"/>
    <n v="2"/>
    <n v="0.05"/>
    <n v="28518"/>
    <n v="54184.2"/>
    <n v="0.31"/>
    <s v="16335.414293741722"/>
    <x v="2"/>
    <x v="5"/>
    <x v="1"/>
  </r>
  <r>
    <s v="O009868"/>
    <x v="67"/>
    <s v="C0237"/>
    <x v="20"/>
    <n v="2"/>
    <n v="0.05"/>
    <n v="40096"/>
    <n v="76182.399999999994"/>
    <n v="0.22"/>
    <s v="18362.365106137197"/>
    <x v="4"/>
    <x v="3"/>
    <x v="0"/>
  </r>
  <r>
    <s v="O009869"/>
    <x v="332"/>
    <s v="C0333"/>
    <x v="2"/>
    <n v="5"/>
    <n v="0.15"/>
    <n v="30563"/>
    <n v="129892.75"/>
    <n v="0.19"/>
    <s v="23488.36815132293"/>
    <x v="0"/>
    <x v="7"/>
    <x v="1"/>
  </r>
  <r>
    <s v="O009870"/>
    <x v="116"/>
    <s v="C0017"/>
    <x v="14"/>
    <n v="1"/>
    <n v="0.25"/>
    <n v="24549"/>
    <n v="18411.75"/>
    <n v="0.19"/>
    <s v="3360.8537122599078"/>
    <x v="0"/>
    <x v="0"/>
    <x v="0"/>
  </r>
  <r>
    <s v="O009871"/>
    <x v="299"/>
    <s v="C0324"/>
    <x v="42"/>
    <n v="2"/>
    <n v="0"/>
    <n v="36976"/>
    <n v="73952"/>
    <n v="0.28000000000000003"/>
    <s v="24728.46996511405"/>
    <x v="3"/>
    <x v="1"/>
    <x v="0"/>
  </r>
  <r>
    <s v="O009872"/>
    <x v="87"/>
    <s v="C0023"/>
    <x v="53"/>
    <n v="2"/>
    <n v="0.05"/>
    <n v="46621"/>
    <n v="88579.9"/>
    <n v="0.19"/>
    <s v="16402.870172053335"/>
    <x v="0"/>
    <x v="1"/>
    <x v="0"/>
  </r>
  <r>
    <s v="O009873"/>
    <x v="161"/>
    <s v="C0931"/>
    <x v="55"/>
    <n v="2"/>
    <n v="0.05"/>
    <n v="15711"/>
    <s v="29850.899999999998"/>
    <n v="0.19"/>
    <s v="5247.654558174721"/>
    <x v="0"/>
    <x v="7"/>
    <x v="0"/>
  </r>
  <r>
    <s v="O009874"/>
    <x v="4"/>
    <s v="C0459"/>
    <x v="74"/>
    <n v="1"/>
    <n v="0.1"/>
    <n v="5121"/>
    <s v="4608.900000000001"/>
    <n v="0.28000000000000003"/>
    <s v="1293.3762923691042"/>
    <x v="3"/>
    <x v="1"/>
    <x v="0"/>
  </r>
  <r>
    <s v="O009875"/>
    <x v="177"/>
    <s v="C0521"/>
    <x v="25"/>
    <n v="2"/>
    <n v="0.1"/>
    <n v="42988"/>
    <s v="77378.40000000001"/>
    <n v="0.19"/>
    <n v="9379.2387879361504"/>
    <x v="0"/>
    <x v="0"/>
    <x v="2"/>
  </r>
  <r>
    <s v="O009876"/>
    <x v="27"/>
    <s v="C0719"/>
    <x v="70"/>
    <n v="2"/>
    <n v="0.15"/>
    <n v="45709"/>
    <n v="77705.3"/>
    <n v="0.22"/>
    <s v="16638.391356948287"/>
    <x v="4"/>
    <x v="4"/>
    <x v="0"/>
  </r>
  <r>
    <s v="O009877"/>
    <x v="221"/>
    <s v="C0557"/>
    <x v="61"/>
    <n v="2"/>
    <n v="0.15"/>
    <n v="12154"/>
    <n v="20661.8"/>
    <n v="0.19"/>
    <s v="4109.955799459167"/>
    <x v="0"/>
    <x v="3"/>
    <x v="0"/>
  </r>
  <r>
    <s v="O009878"/>
    <x v="111"/>
    <s v="C0403"/>
    <x v="59"/>
    <n v="1"/>
    <n v="0.1"/>
    <n v="32335"/>
    <n v="29101.5"/>
    <n v="0.31"/>
    <s v="11039.610871931189"/>
    <x v="2"/>
    <x v="9"/>
    <x v="0"/>
  </r>
  <r>
    <s v="O009879"/>
    <x v="302"/>
    <s v="C0457"/>
    <x v="22"/>
    <n v="2"/>
    <n v="0.1"/>
    <n v="10792"/>
    <s v="19425.600000000002"/>
    <n v="0.28000000000000003"/>
    <s v="5501.976598344963"/>
    <x v="3"/>
    <x v="7"/>
    <x v="1"/>
  </r>
  <r>
    <s v="O009880"/>
    <x v="48"/>
    <s v="C1051"/>
    <x v="59"/>
    <n v="4"/>
    <n v="0.2"/>
    <n v="32335"/>
    <n v="103472"/>
    <n v="0.31"/>
    <s v="33662.24374229662"/>
    <x v="2"/>
    <x v="4"/>
    <x v="2"/>
  </r>
  <r>
    <s v="O009881"/>
    <x v="208"/>
    <s v="C0397"/>
    <x v="43"/>
    <n v="3"/>
    <n v="0.1"/>
    <n v="21121"/>
    <s v="57026.700000000004"/>
    <n v="0.19"/>
    <s v="11526.527695239198"/>
    <x v="0"/>
    <x v="1"/>
    <x v="0"/>
  </r>
  <r>
    <s v="O009882"/>
    <x v="222"/>
    <s v="C0140"/>
    <x v="15"/>
    <n v="3"/>
    <n v="0"/>
    <n v="40809"/>
    <n v="122427"/>
    <n v="0.19"/>
    <s v="32981.96784141633"/>
    <x v="0"/>
    <x v="0"/>
    <x v="2"/>
  </r>
  <r>
    <s v="O009883"/>
    <x v="0"/>
    <s v="C0521"/>
    <x v="4"/>
    <n v="2"/>
    <n v="0.05"/>
    <n v="49003"/>
    <n v="93105.7"/>
    <n v="0.31"/>
    <s v="32130.26751218018"/>
    <x v="2"/>
    <x v="0"/>
    <x v="2"/>
  </r>
  <r>
    <s v="O009884"/>
    <x v="350"/>
    <s v="C0746"/>
    <x v="47"/>
    <n v="1"/>
    <n v="0"/>
    <n v="13190"/>
    <n v="13190"/>
    <n v="0.22"/>
    <s v="2231.946690877052"/>
    <x v="4"/>
    <x v="5"/>
    <x v="2"/>
  </r>
  <r>
    <s v="O009885"/>
    <x v="353"/>
    <s v="C0092"/>
    <x v="3"/>
    <n v="2"/>
    <n v="0.1"/>
    <n v="48370"/>
    <n v="87066"/>
    <n v="0.16"/>
    <s v="17676.18681740594"/>
    <x v="1"/>
    <x v="5"/>
    <x v="0"/>
  </r>
  <r>
    <s v="O009886"/>
    <x v="195"/>
    <s v="C0077"/>
    <x v="9"/>
    <n v="1"/>
    <n v="0.05"/>
    <n v="11380"/>
    <n v="10811"/>
    <n v="0.28000000000000003"/>
    <s v="2669.533895001107"/>
    <x v="3"/>
    <x v="2"/>
    <x v="0"/>
  </r>
  <r>
    <s v="O009887"/>
    <x v="98"/>
    <s v="C0852"/>
    <x v="16"/>
    <n v="3"/>
    <n v="0"/>
    <n v="28518"/>
    <n v="85554"/>
    <n v="0.31"/>
    <s v="24564.51102622181"/>
    <x v="2"/>
    <x v="2"/>
    <x v="2"/>
  </r>
  <r>
    <s v="O009888"/>
    <x v="259"/>
    <s v="C0845"/>
    <x v="39"/>
    <n v="1"/>
    <n v="0.15"/>
    <n v="46436"/>
    <n v="39470.6"/>
    <n v="0.28000000000000003"/>
    <s v="9256.217355463723"/>
    <x v="3"/>
    <x v="1"/>
    <x v="0"/>
  </r>
  <r>
    <s v="O009889"/>
    <x v="77"/>
    <s v="C0667"/>
    <x v="27"/>
    <n v="3"/>
    <n v="0.1"/>
    <n v="38016"/>
    <n v="102643.2"/>
    <n v="0.16"/>
    <s v="22969.66985158245"/>
    <x v="1"/>
    <x v="3"/>
    <x v="1"/>
  </r>
  <r>
    <s v="O009890"/>
    <x v="209"/>
    <s v="C0959"/>
    <x v="59"/>
    <n v="3"/>
    <n v="0.05"/>
    <n v="32335"/>
    <n v="92154.75"/>
    <n v="0.31"/>
    <s v="32394.422067601045"/>
    <x v="2"/>
    <x v="4"/>
    <x v="0"/>
  </r>
  <r>
    <s v="O009891"/>
    <x v="317"/>
    <s v="C0989"/>
    <x v="27"/>
    <n v="4"/>
    <n v="0.15"/>
    <n v="38016"/>
    <n v="129254.39999999999"/>
    <n v="0.16"/>
    <s v="26248.098798618626"/>
    <x v="1"/>
    <x v="7"/>
    <x v="1"/>
  </r>
  <r>
    <s v="O009892"/>
    <x v="263"/>
    <s v="C0797"/>
    <x v="8"/>
    <n v="3"/>
    <n v="0.15"/>
    <n v="26232"/>
    <s v="66891.59999999999"/>
    <n v="0.22"/>
    <s v="17141.378527666096"/>
    <x v="4"/>
    <x v="0"/>
    <x v="0"/>
  </r>
  <r>
    <s v="O009893"/>
    <x v="101"/>
    <s v="C0088"/>
    <x v="10"/>
    <n v="2"/>
    <n v="0.05"/>
    <n v="9427"/>
    <n v="17911.3"/>
    <n v="0.22"/>
    <s v="4373.509110250753"/>
    <x v="4"/>
    <x v="8"/>
    <x v="1"/>
  </r>
  <r>
    <s v="O009894"/>
    <x v="29"/>
    <s v="C0915"/>
    <x v="73"/>
    <n v="2"/>
    <n v="0.25"/>
    <n v="35516"/>
    <n v="53274"/>
    <n v="0.19"/>
    <s v="9525.965985243296"/>
    <x v="0"/>
    <x v="9"/>
    <x v="0"/>
  </r>
  <r>
    <s v="O009895"/>
    <x v="103"/>
    <s v="C0095"/>
    <x v="72"/>
    <n v="1"/>
    <n v="0"/>
    <n v="21109"/>
    <n v="21109"/>
    <n v="0.22"/>
    <s v="4796.2117148991665"/>
    <x v="4"/>
    <x v="8"/>
    <x v="1"/>
  </r>
  <r>
    <s v="O009896"/>
    <x v="329"/>
    <s v="C0551"/>
    <x v="59"/>
    <n v="1"/>
    <n v="0.15"/>
    <n v="32335"/>
    <n v="27484.75"/>
    <n v="0.31"/>
    <s v="8023.568409387156"/>
    <x v="2"/>
    <x v="10"/>
    <x v="0"/>
  </r>
  <r>
    <s v="O009897"/>
    <x v="8"/>
    <s v="C0399"/>
    <x v="79"/>
    <n v="1"/>
    <n v="0.25"/>
    <n v="23117"/>
    <n v="17337.75"/>
    <n v="0.19"/>
    <s v="2777.5641641263683"/>
    <x v="0"/>
    <x v="4"/>
    <x v="0"/>
  </r>
  <r>
    <s v="O009898"/>
    <x v="287"/>
    <s v="C0767"/>
    <x v="5"/>
    <n v="1"/>
    <n v="0.15"/>
    <n v="7879"/>
    <n v="6697.15"/>
    <n v="0.16"/>
    <s v="921.4148553174233"/>
    <x v="1"/>
    <x v="9"/>
    <x v="0"/>
  </r>
  <r>
    <s v="O009899"/>
    <x v="194"/>
    <s v="C1078"/>
    <x v="59"/>
    <n v="4"/>
    <n v="0.15"/>
    <n v="32335"/>
    <n v="109939"/>
    <n v="0.31"/>
    <s v="43139.62714547863"/>
    <x v="2"/>
    <x v="1"/>
    <x v="2"/>
  </r>
  <r>
    <s v="O009900"/>
    <x v="224"/>
    <s v="C0243"/>
    <x v="79"/>
    <n v="1"/>
    <n v="0.2"/>
    <n v="23117"/>
    <s v="18493.600000000002"/>
    <n v="0.19"/>
    <s v="3266.329311802874"/>
    <x v="0"/>
    <x v="4"/>
    <x v="0"/>
  </r>
  <r>
    <s v="O009901"/>
    <x v="100"/>
    <s v="C1134"/>
    <x v="51"/>
    <n v="3"/>
    <n v="0.05"/>
    <n v="23506"/>
    <s v="66992.09999999999"/>
    <n v="0.31"/>
    <s v="23114.09465123872"/>
    <x v="2"/>
    <x v="6"/>
    <x v="1"/>
  </r>
  <r>
    <s v="O009902"/>
    <x v="262"/>
    <s v="C0624"/>
    <x v="58"/>
    <n v="1"/>
    <n v="0.05"/>
    <n v="34314"/>
    <n v="32598.3"/>
    <n v="0.16"/>
    <s v="7585.655109753154"/>
    <x v="1"/>
    <x v="2"/>
    <x v="1"/>
  </r>
  <r>
    <s v="O009903"/>
    <x v="167"/>
    <s v="C0701"/>
    <x v="39"/>
    <n v="5"/>
    <n v="0.15"/>
    <n v="46436"/>
    <n v="197353"/>
    <n v="0.28000000000000003"/>
    <s v="60651.45173750154"/>
    <x v="3"/>
    <x v="5"/>
    <x v="0"/>
  </r>
  <r>
    <s v="O009904"/>
    <x v="321"/>
    <s v="C0564"/>
    <x v="70"/>
    <n v="1"/>
    <n v="0.2"/>
    <n v="45709"/>
    <s v="36567.200000000004"/>
    <n v="0.22"/>
    <s v="7036.236256672596"/>
    <x v="4"/>
    <x v="1"/>
    <x v="1"/>
  </r>
  <r>
    <s v="O009905"/>
    <x v="69"/>
    <s v="C0162"/>
    <x v="46"/>
    <n v="1"/>
    <n v="0.1"/>
    <n v="4101"/>
    <n v="3690.9"/>
    <n v="0.16"/>
    <s v="495.3875779380701"/>
    <x v="1"/>
    <x v="2"/>
    <x v="0"/>
  </r>
  <r>
    <s v="O009906"/>
    <x v="216"/>
    <s v="C0035"/>
    <x v="32"/>
    <n v="1"/>
    <n v="0.25"/>
    <n v="3648"/>
    <n v="2736"/>
    <n v="0.22"/>
    <s v="613.3013515137569"/>
    <x v="4"/>
    <x v="9"/>
    <x v="1"/>
  </r>
  <r>
    <s v="O009907"/>
    <x v="313"/>
    <s v="C0966"/>
    <x v="63"/>
    <n v="3"/>
    <n v="0.05"/>
    <n v="9199"/>
    <s v="26217.149999999998"/>
    <n v="0.16"/>
    <s v="6265.564539640784"/>
    <x v="1"/>
    <x v="2"/>
    <x v="1"/>
  </r>
  <r>
    <s v="O009908"/>
    <x v="302"/>
    <s v="C0037"/>
    <x v="33"/>
    <n v="1"/>
    <n v="0.2"/>
    <n v="5109"/>
    <s v="4087.2000000000003"/>
    <n v="0.19"/>
    <s v="980.2086252518322"/>
    <x v="0"/>
    <x v="10"/>
    <x v="0"/>
  </r>
  <r>
    <s v="O009909"/>
    <x v="245"/>
    <s v="C0846"/>
    <x v="46"/>
    <n v="3"/>
    <n v="0.2"/>
    <n v="4101"/>
    <s v="9842.400000000001"/>
    <n v="0.16"/>
    <s v="1759.6513416956946"/>
    <x v="1"/>
    <x v="1"/>
    <x v="1"/>
  </r>
  <r>
    <s v="O009910"/>
    <x v="97"/>
    <s v="C0829"/>
    <x v="27"/>
    <n v="2"/>
    <n v="0.1"/>
    <n v="38016"/>
    <n v="68428.800000000003"/>
    <n v="0.16"/>
    <s v="10459.607821769738"/>
    <x v="1"/>
    <x v="1"/>
    <x v="1"/>
  </r>
  <r>
    <s v="O009911"/>
    <x v="270"/>
    <s v="C0623"/>
    <x v="8"/>
    <n v="1"/>
    <n v="0.25"/>
    <n v="26232"/>
    <n v="19674"/>
    <n v="0.22"/>
    <s v="4589.561786245812"/>
    <x v="4"/>
    <x v="8"/>
    <x v="0"/>
  </r>
  <r>
    <s v="O009912"/>
    <x v="86"/>
    <s v="C0521"/>
    <x v="56"/>
    <n v="1"/>
    <n v="0.05"/>
    <n v="3506"/>
    <n v="3330.7"/>
    <n v="0.19"/>
    <s v="654.8941050246905"/>
    <x v="0"/>
    <x v="0"/>
    <x v="2"/>
  </r>
  <r>
    <s v="O009913"/>
    <x v="254"/>
    <s v="C0105"/>
    <x v="19"/>
    <n v="3"/>
    <n v="0.25"/>
    <n v="43459"/>
    <n v="97782.75"/>
    <n v="0.19"/>
    <s v="19204.70663179312"/>
    <x v="0"/>
    <x v="4"/>
    <x v="0"/>
  </r>
  <r>
    <s v="O009914"/>
    <x v="67"/>
    <s v="C0156"/>
    <x v="28"/>
    <n v="1"/>
    <n v="0.2"/>
    <n v="14233"/>
    <s v="11386.400000000001"/>
    <n v="0.22"/>
    <s v="2156.137196152171"/>
    <x v="4"/>
    <x v="2"/>
    <x v="0"/>
  </r>
  <r>
    <s v="O009915"/>
    <x v="323"/>
    <s v="C0336"/>
    <x v="48"/>
    <n v="4"/>
    <n v="0"/>
    <n v="19803"/>
    <n v="79212"/>
    <n v="0.16"/>
    <s v="10194.838676658954"/>
    <x v="1"/>
    <x v="0"/>
    <x v="0"/>
  </r>
  <r>
    <s v="O009916"/>
    <x v="219"/>
    <s v="C1050"/>
    <x v="32"/>
    <n v="1"/>
    <n v="0.1"/>
    <n v="3648"/>
    <s v="3283.2000000000003"/>
    <n v="0.22"/>
    <s v="760.0878785267678"/>
    <x v="4"/>
    <x v="0"/>
    <x v="0"/>
  </r>
  <r>
    <s v="O009917"/>
    <x v="226"/>
    <s v="C0296"/>
    <x v="65"/>
    <n v="2"/>
    <n v="0.1"/>
    <n v="34669"/>
    <s v="62404.200000000004"/>
    <n v="0.16"/>
    <s v="7451.824457510151"/>
    <x v="1"/>
    <x v="9"/>
    <x v="0"/>
  </r>
  <r>
    <s v="O009918"/>
    <x v="299"/>
    <s v="C0886"/>
    <x v="8"/>
    <n v="2"/>
    <n v="0"/>
    <n v="26232"/>
    <n v="52464"/>
    <n v="0.22"/>
    <s v="10394.226366827843"/>
    <x v="4"/>
    <x v="7"/>
    <x v="0"/>
  </r>
  <r>
    <s v="O009919"/>
    <x v="284"/>
    <s v="C0069"/>
    <x v="40"/>
    <n v="2"/>
    <n v="0"/>
    <n v="13000"/>
    <n v="26000"/>
    <n v="0.19"/>
    <s v="4966.976393187762"/>
    <x v="0"/>
    <x v="2"/>
    <x v="2"/>
  </r>
  <r>
    <s v="O009920"/>
    <x v="199"/>
    <s v="C0151"/>
    <x v="66"/>
    <n v="1"/>
    <n v="0"/>
    <n v="17932"/>
    <n v="17932"/>
    <n v="0.16"/>
    <s v="3076.733004840692"/>
    <x v="1"/>
    <x v="6"/>
    <x v="0"/>
  </r>
  <r>
    <s v="O009921"/>
    <x v="119"/>
    <s v="C0857"/>
    <x v="41"/>
    <n v="3"/>
    <n v="0.1"/>
    <n v="38513"/>
    <n v="103985.1"/>
    <n v="0.19"/>
    <s v="23817.91436895317"/>
    <x v="0"/>
    <x v="10"/>
    <x v="2"/>
  </r>
  <r>
    <s v="O009922"/>
    <x v="101"/>
    <s v="C0577"/>
    <x v="70"/>
    <n v="3"/>
    <n v="0.1"/>
    <n v="45709"/>
    <n v="123414.3"/>
    <n v="0.22"/>
    <s v="21738.596790632277"/>
    <x v="4"/>
    <x v="8"/>
    <x v="1"/>
  </r>
  <r>
    <s v="O009923"/>
    <x v="221"/>
    <s v="C0662"/>
    <x v="9"/>
    <n v="2"/>
    <n v="0.25"/>
    <n v="11380"/>
    <n v="17070"/>
    <n v="0.28000000000000003"/>
    <s v="4032.7872533236987"/>
    <x v="3"/>
    <x v="7"/>
    <x v="0"/>
  </r>
  <r>
    <s v="O009924"/>
    <x v="364"/>
    <s v="C0757"/>
    <x v="15"/>
    <n v="2"/>
    <n v="0.05"/>
    <n v="40809"/>
    <s v="77537.09999999999"/>
    <n v="0.19"/>
    <s v="18277.124180126204"/>
    <x v="0"/>
    <x v="0"/>
    <x v="0"/>
  </r>
  <r>
    <s v="O009925"/>
    <x v="280"/>
    <s v="C0452"/>
    <x v="46"/>
    <n v="2"/>
    <n v="0.15"/>
    <n v="4101"/>
    <n v="6971.7"/>
    <n v="0.16"/>
    <s v="1524.551576146157"/>
    <x v="1"/>
    <x v="2"/>
    <x v="1"/>
  </r>
  <r>
    <s v="O009926"/>
    <x v="99"/>
    <s v="C0570"/>
    <x v="3"/>
    <n v="4"/>
    <n v="0"/>
    <n v="48370"/>
    <n v="193480"/>
    <n v="0.16"/>
    <s v="23886.462336492605"/>
    <x v="1"/>
    <x v="5"/>
    <x v="0"/>
  </r>
  <r>
    <s v="O009927"/>
    <x v="68"/>
    <s v="C1136"/>
    <x v="69"/>
    <n v="4"/>
    <n v="0.15"/>
    <n v="31802"/>
    <n v="108126.8"/>
    <n v="0.19"/>
    <s v="17345.39601861989"/>
    <x v="0"/>
    <x v="4"/>
    <x v="0"/>
  </r>
  <r>
    <s v="O009928"/>
    <x v="81"/>
    <s v="C0635"/>
    <x v="78"/>
    <n v="1"/>
    <n v="0.2"/>
    <n v="24310"/>
    <n v="19448"/>
    <n v="0.16"/>
    <s v="3483.0325738513784"/>
    <x v="1"/>
    <x v="3"/>
    <x v="2"/>
  </r>
  <r>
    <s v="O009929"/>
    <x v="320"/>
    <s v="C0362"/>
    <x v="24"/>
    <n v="1"/>
    <n v="0.05"/>
    <n v="13614"/>
    <n v="12933.3"/>
    <n v="0.19"/>
    <s v="2479.382422756476"/>
    <x v="0"/>
    <x v="4"/>
    <x v="2"/>
  </r>
  <r>
    <s v="O009930"/>
    <x v="305"/>
    <s v="C0203"/>
    <x v="11"/>
    <n v="5"/>
    <n v="0.05"/>
    <n v="9257"/>
    <n v="43970.75"/>
    <n v="0.16"/>
    <s v="7122.2914237877085"/>
    <x v="1"/>
    <x v="9"/>
    <x v="0"/>
  </r>
  <r>
    <s v="O009931"/>
    <x v="362"/>
    <s v="C0487"/>
    <x v="0"/>
    <n v="1"/>
    <n v="0.1"/>
    <n v="17633"/>
    <n v="15869.7"/>
    <n v="0.19"/>
    <s v="2581.647474633735"/>
    <x v="0"/>
    <x v="3"/>
    <x v="2"/>
  </r>
  <r>
    <s v="O009932"/>
    <x v="354"/>
    <s v="C0004"/>
    <x v="72"/>
    <n v="4"/>
    <n v="0.05"/>
    <n v="21109"/>
    <n v="80214.2"/>
    <n v="0.22"/>
    <s v="19667.667097106678"/>
    <x v="4"/>
    <x v="7"/>
    <x v="1"/>
  </r>
  <r>
    <s v="O009933"/>
    <x v="130"/>
    <s v="C1153"/>
    <x v="6"/>
    <n v="2"/>
    <n v="0.1"/>
    <n v="3110"/>
    <n v="5598"/>
    <n v="0.31"/>
    <s v="1688.912686854925"/>
    <x v="2"/>
    <x v="9"/>
    <x v="0"/>
  </r>
  <r>
    <s v="O009934"/>
    <x v="294"/>
    <s v="C1050"/>
    <x v="50"/>
    <n v="1"/>
    <n v="0.05"/>
    <n v="44505"/>
    <n v="42279.75"/>
    <n v="0.19"/>
    <s v="7633.534719677427"/>
    <x v="0"/>
    <x v="0"/>
    <x v="0"/>
  </r>
  <r>
    <s v="O009935"/>
    <x v="150"/>
    <s v="C0801"/>
    <x v="77"/>
    <n v="1"/>
    <n v="0.05"/>
    <n v="39927"/>
    <n v="37930.65"/>
    <n v="0.16"/>
    <s v="4567.102414808282"/>
    <x v="1"/>
    <x v="5"/>
    <x v="0"/>
  </r>
  <r>
    <s v="O009936"/>
    <x v="19"/>
    <s v="C0977"/>
    <x v="61"/>
    <n v="2"/>
    <n v="0.15"/>
    <n v="12154"/>
    <n v="20661.8"/>
    <n v="0.19"/>
    <s v="4498.011036998731"/>
    <x v="0"/>
    <x v="7"/>
    <x v="0"/>
  </r>
  <r>
    <s v="O009937"/>
    <x v="112"/>
    <s v="C0027"/>
    <x v="66"/>
    <n v="3"/>
    <n v="0.2"/>
    <n v="17932"/>
    <n v="43036.800000000003"/>
    <n v="0.16"/>
    <s v="6341.567779292212"/>
    <x v="1"/>
    <x v="4"/>
    <x v="1"/>
  </r>
  <r>
    <s v="O009938"/>
    <x v="124"/>
    <s v="C1066"/>
    <x v="77"/>
    <n v="1"/>
    <n v="0.1"/>
    <n v="39927"/>
    <n v="35934.300000000003"/>
    <n v="0.16"/>
    <s v="5692.700791385149"/>
    <x v="1"/>
    <x v="8"/>
    <x v="0"/>
  </r>
  <r>
    <s v="O009939"/>
    <x v="200"/>
    <s v="C0965"/>
    <x v="53"/>
    <n v="1"/>
    <n v="0"/>
    <n v="46621"/>
    <n v="46621"/>
    <n v="0.19"/>
    <s v="10799.42302722759"/>
    <x v="0"/>
    <x v="4"/>
    <x v="1"/>
  </r>
  <r>
    <s v="O009940"/>
    <x v="209"/>
    <s v="C0064"/>
    <x v="29"/>
    <n v="4"/>
    <n v="0.05"/>
    <n v="32777"/>
    <s v="124552.59999999999"/>
    <n v="0.19"/>
    <s v="19101.457313392828"/>
    <x v="0"/>
    <x v="3"/>
    <x v="0"/>
  </r>
  <r>
    <s v="O009941"/>
    <x v="56"/>
    <s v="C1049"/>
    <x v="78"/>
    <n v="1"/>
    <n v="0.25"/>
    <n v="24310"/>
    <n v="18232.5"/>
    <n v="0.16"/>
    <s v="2861.8880759069575"/>
    <x v="1"/>
    <x v="9"/>
    <x v="2"/>
  </r>
  <r>
    <s v="O009942"/>
    <x v="88"/>
    <s v="C0072"/>
    <x v="67"/>
    <n v="2"/>
    <n v="0.2"/>
    <n v="35056"/>
    <s v="56089.600000000006"/>
    <n v="0.19"/>
    <s v="7598.159742098666"/>
    <x v="0"/>
    <x v="2"/>
    <x v="0"/>
  </r>
  <r>
    <s v="O009943"/>
    <x v="234"/>
    <s v="C0900"/>
    <x v="1"/>
    <n v="2"/>
    <n v="0"/>
    <n v="10888"/>
    <n v="21776"/>
    <n v="0.19"/>
    <s v="3738.3416092837538"/>
    <x v="0"/>
    <x v="5"/>
    <x v="0"/>
  </r>
  <r>
    <s v="O009944"/>
    <x v="162"/>
    <s v="C0268"/>
    <x v="72"/>
    <n v="1"/>
    <n v="0.2"/>
    <n v="21109"/>
    <n v="16887.2"/>
    <n v="0.22"/>
    <n v="4476.5879694444302"/>
    <x v="4"/>
    <x v="2"/>
    <x v="2"/>
  </r>
  <r>
    <s v="O009945"/>
    <x v="39"/>
    <s v="C0095"/>
    <x v="13"/>
    <n v="1"/>
    <n v="0.25"/>
    <n v="41060"/>
    <n v="30795"/>
    <n v="0.28000000000000003"/>
    <s v="6961.240078512676"/>
    <x v="3"/>
    <x v="8"/>
    <x v="1"/>
  </r>
  <r>
    <s v="O009946"/>
    <x v="176"/>
    <s v="C0395"/>
    <x v="48"/>
    <n v="1"/>
    <n v="0.05"/>
    <n v="19803"/>
    <n v="18812.849999999999"/>
    <n v="0.16"/>
    <s v="3165.240192170274"/>
    <x v="1"/>
    <x v="9"/>
    <x v="0"/>
  </r>
  <r>
    <s v="O009947"/>
    <x v="198"/>
    <s v="C0869"/>
    <x v="49"/>
    <n v="1"/>
    <n v="0.15"/>
    <n v="2649"/>
    <n v="2251.65"/>
    <n v="0.16"/>
    <s v="486.6355160438774"/>
    <x v="1"/>
    <x v="10"/>
    <x v="2"/>
  </r>
  <r>
    <s v="O009948"/>
    <x v="15"/>
    <s v="C0364"/>
    <x v="36"/>
    <n v="2"/>
    <n v="0.1"/>
    <n v="29812"/>
    <n v="53661.599999999999"/>
    <n v="0.28000000000000003"/>
    <s v="16055.891956701993"/>
    <x v="3"/>
    <x v="10"/>
    <x v="0"/>
  </r>
  <r>
    <s v="O009949"/>
    <x v="244"/>
    <s v="C0117"/>
    <x v="44"/>
    <n v="2"/>
    <n v="0.05"/>
    <n v="35247"/>
    <n v="66969.3"/>
    <n v="0.16"/>
    <s v="9346.696463114391"/>
    <x v="1"/>
    <x v="5"/>
    <x v="1"/>
  </r>
  <r>
    <s v="O009950"/>
    <x v="301"/>
    <s v="C0164"/>
    <x v="3"/>
    <n v="2"/>
    <n v="0"/>
    <n v="48370"/>
    <n v="96740"/>
    <n v="0.16"/>
    <s v="11714.184828284597"/>
    <x v="1"/>
    <x v="9"/>
    <x v="0"/>
  </r>
  <r>
    <s v="O009951"/>
    <x v="359"/>
    <s v="C0877"/>
    <x v="16"/>
    <n v="2"/>
    <n v="0.05"/>
    <n v="28518"/>
    <n v="54184.2"/>
    <n v="0.31"/>
    <s v="13137.696008061961"/>
    <x v="2"/>
    <x v="9"/>
    <x v="2"/>
  </r>
  <r>
    <s v="O009952"/>
    <x v="79"/>
    <s v="C0790"/>
    <x v="47"/>
    <n v="1"/>
    <n v="0.2"/>
    <n v="13190"/>
    <n v="10552"/>
    <n v="0.22"/>
    <s v="2898.4385865686636"/>
    <x v="4"/>
    <x v="3"/>
    <x v="2"/>
  </r>
  <r>
    <s v="O009953"/>
    <x v="16"/>
    <s v="C0577"/>
    <x v="20"/>
    <n v="1"/>
    <n v="0.2"/>
    <n v="40096"/>
    <s v="32076.800000000003"/>
    <n v="0.22"/>
    <s v="6584.376278511127"/>
    <x v="4"/>
    <x v="8"/>
    <x v="1"/>
  </r>
  <r>
    <s v="O009954"/>
    <x v="234"/>
    <s v="C0306"/>
    <x v="49"/>
    <n v="1"/>
    <n v="0.05"/>
    <n v="2649"/>
    <s v="2516.5499999999997"/>
    <n v="0.16"/>
    <s v="243.93085785034071"/>
    <x v="1"/>
    <x v="7"/>
    <x v="0"/>
  </r>
  <r>
    <s v="O009955"/>
    <x v="76"/>
    <s v="C0772"/>
    <x v="77"/>
    <n v="1"/>
    <n v="0.1"/>
    <n v="39927"/>
    <n v="35934.300000000003"/>
    <n v="0.16"/>
    <s v="4465.1683023814785"/>
    <x v="1"/>
    <x v="1"/>
    <x v="0"/>
  </r>
  <r>
    <s v="O009956"/>
    <x v="356"/>
    <s v="C0200"/>
    <x v="47"/>
    <n v="4"/>
    <n v="0.1"/>
    <n v="13190"/>
    <n v="47484"/>
    <n v="0.22"/>
    <s v="8654.748627916963"/>
    <x v="4"/>
    <x v="6"/>
    <x v="2"/>
  </r>
  <r>
    <s v="O009957"/>
    <x v="266"/>
    <s v="C0180"/>
    <x v="40"/>
    <n v="1"/>
    <n v="0.1"/>
    <n v="13000"/>
    <n v="11700"/>
    <n v="0.19"/>
    <s v="2020.2507995410026"/>
    <x v="0"/>
    <x v="3"/>
    <x v="0"/>
  </r>
  <r>
    <s v="O009958"/>
    <x v="264"/>
    <s v="C0358"/>
    <x v="31"/>
    <n v="1"/>
    <n v="0.15"/>
    <n v="657"/>
    <s v="558.4499999999999"/>
    <n v="0.22"/>
    <s v="169.54120179156996"/>
    <x v="4"/>
    <x v="10"/>
    <x v="0"/>
  </r>
  <r>
    <s v="O009959"/>
    <x v="224"/>
    <s v="C0740"/>
    <x v="47"/>
    <n v="3"/>
    <n v="0.1"/>
    <n v="13190"/>
    <n v="35613"/>
    <n v="0.22"/>
    <s v="8985.262919885203"/>
    <x v="4"/>
    <x v="7"/>
    <x v="0"/>
  </r>
  <r>
    <s v="O009960"/>
    <x v="221"/>
    <s v="C0430"/>
    <x v="40"/>
    <n v="2"/>
    <n v="0.05"/>
    <n v="13000"/>
    <n v="24700"/>
    <n v="0.19"/>
    <s v="5111.683471364573"/>
    <x v="0"/>
    <x v="8"/>
    <x v="0"/>
  </r>
  <r>
    <s v="O009961"/>
    <x v="340"/>
    <s v="C1028"/>
    <x v="72"/>
    <n v="5"/>
    <n v="0.05"/>
    <n v="21109"/>
    <n v="100267.75"/>
    <n v="0.22"/>
    <s v="26261.27722679032"/>
    <x v="4"/>
    <x v="7"/>
    <x v="2"/>
  </r>
  <r>
    <s v="O009962"/>
    <x v="257"/>
    <s v="C0653"/>
    <x v="26"/>
    <n v="1"/>
    <n v="0.1"/>
    <n v="7732"/>
    <n v="6958.8"/>
    <n v="0.22"/>
    <s v="1977.5876607514494"/>
    <x v="4"/>
    <x v="8"/>
    <x v="1"/>
  </r>
  <r>
    <s v="O009963"/>
    <x v="266"/>
    <s v="C0678"/>
    <x v="20"/>
    <n v="1"/>
    <n v="0.15"/>
    <n v="40096"/>
    <n v="34081.599999999999"/>
    <n v="0.22"/>
    <s v="8127.935549520585"/>
    <x v="4"/>
    <x v="6"/>
    <x v="0"/>
  </r>
  <r>
    <s v="O009964"/>
    <x v="249"/>
    <s v="C0254"/>
    <x v="54"/>
    <n v="1"/>
    <n v="0.1"/>
    <n v="31519"/>
    <s v="28367.100000000002"/>
    <n v="0.19"/>
    <s v="6820.639732024936"/>
    <x v="0"/>
    <x v="10"/>
    <x v="0"/>
  </r>
  <r>
    <s v="O009965"/>
    <x v="2"/>
    <s v="C0941"/>
    <x v="14"/>
    <n v="1"/>
    <n v="0.1"/>
    <n v="24549"/>
    <s v="22094.100000000002"/>
    <n v="0.19"/>
    <s v="3702.3816935398654"/>
    <x v="0"/>
    <x v="0"/>
    <x v="1"/>
  </r>
  <r>
    <s v="O009966"/>
    <x v="252"/>
    <s v="C1120"/>
    <x v="78"/>
    <n v="2"/>
    <n v="0.15"/>
    <n v="24310"/>
    <n v="41327"/>
    <n v="0.16"/>
    <s v="5364.426570291067"/>
    <x v="1"/>
    <x v="3"/>
    <x v="0"/>
  </r>
  <r>
    <s v="O009967"/>
    <x v="197"/>
    <s v="C0167"/>
    <x v="25"/>
    <n v="4"/>
    <n v="0.1"/>
    <n v="42988"/>
    <s v="154756.80000000002"/>
    <n v="0.19"/>
    <s v="23816.153153414416"/>
    <x v="0"/>
    <x v="10"/>
    <x v="0"/>
  </r>
  <r>
    <s v="O009968"/>
    <x v="78"/>
    <s v="C0965"/>
    <x v="71"/>
    <n v="2"/>
    <n v="0.25"/>
    <n v="34213"/>
    <n v="51319.5"/>
    <n v="0.19"/>
    <s v="10278.690033429384"/>
    <x v="0"/>
    <x v="4"/>
    <x v="1"/>
  </r>
  <r>
    <s v="O009969"/>
    <x v="278"/>
    <s v="C0854"/>
    <x v="61"/>
    <n v="1"/>
    <n v="0.05"/>
    <n v="12154"/>
    <n v="11546.3"/>
    <n v="0.19"/>
    <s v="1131.0096365590596"/>
    <x v="0"/>
    <x v="1"/>
    <x v="0"/>
  </r>
  <r>
    <s v="O009970"/>
    <x v="302"/>
    <s v="C1086"/>
    <x v="70"/>
    <n v="1"/>
    <n v="0.2"/>
    <n v="45709"/>
    <s v="36567.200000000004"/>
    <n v="0.22"/>
    <s v="9740.207905939575"/>
    <x v="4"/>
    <x v="0"/>
    <x v="1"/>
  </r>
  <r>
    <s v="O009971"/>
    <x v="123"/>
    <s v="C0174"/>
    <x v="10"/>
    <n v="4"/>
    <n v="0.05"/>
    <n v="9427"/>
    <n v="35822.6"/>
    <n v="0.22"/>
    <s v="7262.015748795197"/>
    <x v="4"/>
    <x v="10"/>
    <x v="1"/>
  </r>
  <r>
    <s v="O009972"/>
    <x v="302"/>
    <s v="C0624"/>
    <x v="3"/>
    <n v="2"/>
    <n v="0.1"/>
    <n v="48370"/>
    <n v="87066"/>
    <n v="0.16"/>
    <s v="16448.51778182225"/>
    <x v="1"/>
    <x v="2"/>
    <x v="1"/>
  </r>
  <r>
    <s v="O009973"/>
    <x v="168"/>
    <s v="C0415"/>
    <x v="6"/>
    <n v="4"/>
    <n v="0.1"/>
    <n v="3110"/>
    <n v="11196"/>
    <n v="0.31"/>
    <s v="2925.365989836931"/>
    <x v="2"/>
    <x v="3"/>
    <x v="2"/>
  </r>
  <r>
    <s v="O009974"/>
    <x v="358"/>
    <s v="C0739"/>
    <x v="34"/>
    <n v="3"/>
    <n v="0.05"/>
    <n v="1533"/>
    <n v="4369.05"/>
    <n v="0.16"/>
    <s v="868.9763427725693"/>
    <x v="1"/>
    <x v="6"/>
    <x v="2"/>
  </r>
  <r>
    <s v="O009975"/>
    <x v="161"/>
    <s v="C0675"/>
    <x v="57"/>
    <n v="5"/>
    <n v="0.25"/>
    <n v="23441"/>
    <n v="87903.75"/>
    <n v="0.19"/>
    <s v="20956.23839313782"/>
    <x v="0"/>
    <x v="1"/>
    <x v="0"/>
  </r>
  <r>
    <s v="O009976"/>
    <x v="26"/>
    <s v="C0126"/>
    <x v="31"/>
    <n v="3"/>
    <n v="0.05"/>
    <n v="657"/>
    <s v="1872.4499999999998"/>
    <n v="0.22"/>
    <s v="418.6833400374576"/>
    <x v="4"/>
    <x v="10"/>
    <x v="0"/>
  </r>
  <r>
    <s v="O009977"/>
    <x v="133"/>
    <s v="C0941"/>
    <x v="5"/>
    <n v="1"/>
    <n v="0.15"/>
    <n v="7879"/>
    <n v="6697.15"/>
    <n v="0.16"/>
    <s v="1195.2550637089896"/>
    <x v="1"/>
    <x v="0"/>
    <x v="1"/>
  </r>
  <r>
    <s v="O009978"/>
    <x v="281"/>
    <s v="C0253"/>
    <x v="57"/>
    <n v="3"/>
    <n v="0.15"/>
    <n v="23441"/>
    <s v="59774.549999999996"/>
    <n v="0.19"/>
    <s v="9210.170124866178"/>
    <x v="0"/>
    <x v="8"/>
    <x v="1"/>
  </r>
  <r>
    <s v="O009979"/>
    <x v="195"/>
    <s v="C0197"/>
    <x v="58"/>
    <n v="2"/>
    <n v="0.05"/>
    <n v="34314"/>
    <n v="65196.6"/>
    <n v="0.16"/>
    <s v="10535.393067065506"/>
    <x v="1"/>
    <x v="5"/>
    <x v="1"/>
  </r>
  <r>
    <s v="O009980"/>
    <x v="186"/>
    <s v="C0413"/>
    <x v="1"/>
    <n v="1"/>
    <n v="0.25"/>
    <n v="10888"/>
    <n v="8166"/>
    <n v="0.19"/>
    <s v="1829.429340351041"/>
    <x v="0"/>
    <x v="10"/>
    <x v="0"/>
  </r>
  <r>
    <s v="O009981"/>
    <x v="186"/>
    <s v="C0776"/>
    <x v="64"/>
    <n v="1"/>
    <n v="0.1"/>
    <n v="16218"/>
    <n v="14596.2"/>
    <n v="0.19"/>
    <n v="2618.4820277459198"/>
    <x v="0"/>
    <x v="9"/>
    <x v="1"/>
  </r>
  <r>
    <s v="O009982"/>
    <x v="357"/>
    <s v="C1078"/>
    <x v="2"/>
    <n v="1"/>
    <n v="0.2"/>
    <n v="30563"/>
    <n v="24450.400000000001"/>
    <n v="0.19"/>
    <s v="5951.795752727733"/>
    <x v="0"/>
    <x v="1"/>
    <x v="2"/>
  </r>
  <r>
    <s v="O009983"/>
    <x v="209"/>
    <s v="C1175"/>
    <x v="21"/>
    <n v="1"/>
    <n v="0.15"/>
    <n v="22075"/>
    <n v="18763.75"/>
    <n v="0.16"/>
    <s v="1831.1170177821975"/>
    <x v="1"/>
    <x v="5"/>
    <x v="1"/>
  </r>
  <r>
    <s v="O009984"/>
    <x v="153"/>
    <s v="C1124"/>
    <x v="51"/>
    <n v="1"/>
    <n v="0.15"/>
    <n v="23506"/>
    <n v="19980.099999999999"/>
    <n v="0.31"/>
    <n v="5964.0037941472601"/>
    <x v="2"/>
    <x v="7"/>
    <x v="2"/>
  </r>
  <r>
    <s v="O009985"/>
    <x v="347"/>
    <s v="C0234"/>
    <x v="25"/>
    <n v="2"/>
    <n v="0.05"/>
    <n v="42988"/>
    <n v="81677.2"/>
    <n v="0.19"/>
    <s v="10026.587387202766"/>
    <x v="0"/>
    <x v="10"/>
    <x v="0"/>
  </r>
  <r>
    <s v="O009986"/>
    <x v="118"/>
    <s v="C1086"/>
    <x v="49"/>
    <n v="4"/>
    <n v="0.15"/>
    <n v="2649"/>
    <n v="9006.6"/>
    <n v="0.16"/>
    <s v="1540.7202565820155"/>
    <x v="1"/>
    <x v="0"/>
    <x v="1"/>
  </r>
  <r>
    <s v="O009987"/>
    <x v="1"/>
    <s v="C0196"/>
    <x v="2"/>
    <n v="2"/>
    <n v="0"/>
    <n v="30563"/>
    <n v="61126"/>
    <n v="0.19"/>
    <s v="11158.195888847342"/>
    <x v="0"/>
    <x v="8"/>
    <x v="2"/>
  </r>
  <r>
    <s v="O009988"/>
    <x v="91"/>
    <s v="C0542"/>
    <x v="4"/>
    <n v="1"/>
    <n v="0.1"/>
    <n v="49003"/>
    <s v="44102.700000000004"/>
    <n v="0.31"/>
    <s v="13400.362218411237"/>
    <x v="2"/>
    <x v="9"/>
    <x v="0"/>
  </r>
  <r>
    <s v="O009989"/>
    <x v="124"/>
    <s v="C1130"/>
    <x v="65"/>
    <n v="1"/>
    <n v="0"/>
    <n v="34669"/>
    <n v="34669"/>
    <n v="0.16"/>
    <s v="6444.969799653021"/>
    <x v="1"/>
    <x v="0"/>
    <x v="0"/>
  </r>
  <r>
    <s v="O009990"/>
    <x v="124"/>
    <s v="C0295"/>
    <x v="19"/>
    <n v="1"/>
    <n v="0.05"/>
    <n v="43459"/>
    <s v="41286.049999999996"/>
    <n v="0.19"/>
    <s v="7434.320320483508"/>
    <x v="0"/>
    <x v="5"/>
    <x v="2"/>
  </r>
  <r>
    <s v="O009991"/>
    <x v="350"/>
    <s v="C0645"/>
    <x v="1"/>
    <n v="2"/>
    <n v="0"/>
    <n v="10888"/>
    <n v="21776"/>
    <n v="0.19"/>
    <s v="6276.594440111497"/>
    <x v="0"/>
    <x v="6"/>
    <x v="0"/>
  </r>
  <r>
    <s v="O009992"/>
    <x v="304"/>
    <s v="C0156"/>
    <x v="20"/>
    <n v="3"/>
    <n v="0.2"/>
    <n v="40096"/>
    <s v="96230.40000000001"/>
    <n v="0.22"/>
    <s v="23893.860417128144"/>
    <x v="4"/>
    <x v="2"/>
    <x v="0"/>
  </r>
  <r>
    <s v="O009993"/>
    <x v="238"/>
    <s v="C0406"/>
    <x v="73"/>
    <n v="1"/>
    <n v="0.1"/>
    <n v="35516"/>
    <n v="31964.400000000001"/>
    <n v="0.19"/>
    <s v="6106.849726414649"/>
    <x v="0"/>
    <x v="6"/>
    <x v="2"/>
  </r>
  <r>
    <s v="O009994"/>
    <x v="89"/>
    <s v="C0896"/>
    <x v="7"/>
    <n v="2"/>
    <n v="0.15"/>
    <n v="4623"/>
    <s v="7859.099999999999"/>
    <n v="0.28000000000000003"/>
    <s v="2014.9565670834836"/>
    <x v="3"/>
    <x v="6"/>
    <x v="1"/>
  </r>
  <r>
    <s v="O009995"/>
    <x v="72"/>
    <s v="C0726"/>
    <x v="29"/>
    <n v="2"/>
    <n v="0.2"/>
    <n v="32777"/>
    <s v="52443.200000000004"/>
    <n v="0.19"/>
    <n v="8292.5708985104102"/>
    <x v="0"/>
    <x v="9"/>
    <x v="0"/>
  </r>
  <r>
    <s v="O009996"/>
    <x v="129"/>
    <s v="C0738"/>
    <x v="69"/>
    <n v="1"/>
    <n v="0.15"/>
    <n v="31802"/>
    <n v="27031.7"/>
    <n v="0.19"/>
    <s v="5549.499614725141"/>
    <x v="0"/>
    <x v="2"/>
    <x v="0"/>
  </r>
  <r>
    <s v="O009997"/>
    <x v="171"/>
    <s v="C0797"/>
    <x v="24"/>
    <n v="1"/>
    <n v="0"/>
    <n v="13614"/>
    <n v="13614"/>
    <n v="0.19"/>
    <s v="2335.7693981991683"/>
    <x v="0"/>
    <x v="0"/>
    <x v="0"/>
  </r>
  <r>
    <s v="O009998"/>
    <x v="282"/>
    <s v="C0554"/>
    <x v="73"/>
    <n v="3"/>
    <n v="0.1"/>
    <n v="35516"/>
    <n v="95893.2"/>
    <n v="0.19"/>
    <s v="21545.375490111513"/>
    <x v="0"/>
    <x v="0"/>
    <x v="0"/>
  </r>
  <r>
    <s v="O009999"/>
    <x v="323"/>
    <s v="C0375"/>
    <x v="54"/>
    <n v="2"/>
    <n v="0.25"/>
    <n v="31519"/>
    <n v="47278.5"/>
    <n v="0.19"/>
    <s v="8846.764030274755"/>
    <x v="0"/>
    <x v="0"/>
    <x v="0"/>
  </r>
  <r>
    <s v="O010000"/>
    <x v="327"/>
    <s v="C0455"/>
    <x v="70"/>
    <n v="1"/>
    <n v="0.05"/>
    <n v="45709"/>
    <s v="43423.549999999996"/>
    <n v="0.22"/>
    <s v="9433.242372911474"/>
    <x v="4"/>
    <x v="0"/>
    <x v="2"/>
  </r>
  <r>
    <s v="O010001"/>
    <x v="112"/>
    <s v="C0202"/>
    <x v="44"/>
    <n v="1"/>
    <n v="0.1"/>
    <n v="35247"/>
    <n v="31722.3"/>
    <n v="0.16"/>
    <s v="5202.862222647151"/>
    <x v="1"/>
    <x v="7"/>
    <x v="1"/>
  </r>
  <r>
    <s v="O010002"/>
    <x v="264"/>
    <s v="C0854"/>
    <x v="47"/>
    <n v="2"/>
    <n v="0.1"/>
    <n v="13190"/>
    <n v="23742"/>
    <n v="0.22"/>
    <s v="5096.9161012571685"/>
    <x v="4"/>
    <x v="1"/>
    <x v="0"/>
  </r>
  <r>
    <s v="O010003"/>
    <x v="241"/>
    <s v="C0724"/>
    <x v="70"/>
    <n v="1"/>
    <n v="0.1"/>
    <n v="45709"/>
    <n v="41138.1"/>
    <n v="0.22"/>
    <s v="9449.423269992947"/>
    <x v="4"/>
    <x v="3"/>
    <x v="0"/>
  </r>
  <r>
    <s v="O010004"/>
    <x v="203"/>
    <s v="C0340"/>
    <x v="51"/>
    <n v="3"/>
    <n v="0.25"/>
    <n v="23506"/>
    <n v="52888.5"/>
    <n v="0.31"/>
    <s v="20226.305279648936"/>
    <x v="2"/>
    <x v="9"/>
    <x v="0"/>
  </r>
  <r>
    <s v="O010005"/>
    <x v="358"/>
    <s v="C0262"/>
    <x v="67"/>
    <n v="1"/>
    <n v="0.05"/>
    <n v="35056"/>
    <n v="33303.199999999997"/>
    <n v="0.19"/>
    <s v="6957.993510213435"/>
    <x v="0"/>
    <x v="0"/>
    <x v="1"/>
  </r>
  <r>
    <s v="O010006"/>
    <x v="193"/>
    <s v="C0543"/>
    <x v="22"/>
    <n v="1"/>
    <n v="0"/>
    <n v="10792"/>
    <n v="10792"/>
    <n v="0.28000000000000003"/>
    <s v="3181.664829033077"/>
    <x v="3"/>
    <x v="5"/>
    <x v="2"/>
  </r>
  <r>
    <s v="O010007"/>
    <x v="254"/>
    <s v="C0551"/>
    <x v="77"/>
    <n v="1"/>
    <n v="0.25"/>
    <n v="39927"/>
    <n v="29945.25"/>
    <n v="0.16"/>
    <s v="5616.089581473831"/>
    <x v="1"/>
    <x v="10"/>
    <x v="0"/>
  </r>
  <r>
    <s v="O010008"/>
    <x v="278"/>
    <s v="C0638"/>
    <x v="6"/>
    <n v="4"/>
    <n v="0.15"/>
    <n v="3110"/>
    <n v="10574"/>
    <n v="0.31"/>
    <s v="3237.7817579223783"/>
    <x v="2"/>
    <x v="0"/>
    <x v="2"/>
  </r>
  <r>
    <s v="O010009"/>
    <x v="33"/>
    <s v="C0165"/>
    <x v="9"/>
    <n v="3"/>
    <n v="0.05"/>
    <n v="11380"/>
    <n v="32433"/>
    <n v="0.28000000000000003"/>
    <s v="7987.344962590319"/>
    <x v="3"/>
    <x v="0"/>
    <x v="1"/>
  </r>
  <r>
    <s v="O010010"/>
    <x v="61"/>
    <s v="C0758"/>
    <x v="3"/>
    <n v="4"/>
    <n v="0.05"/>
    <n v="48370"/>
    <n v="183806"/>
    <n v="0.16"/>
    <n v="9986.5646774070701"/>
    <x v="1"/>
    <x v="1"/>
    <x v="1"/>
  </r>
  <r>
    <s v="O010011"/>
    <x v="347"/>
    <s v="C0621"/>
    <x v="11"/>
    <n v="2"/>
    <n v="0.2"/>
    <n v="9257"/>
    <n v="14811.2"/>
    <n v="0.16"/>
    <s v="1306.6591449878217"/>
    <x v="1"/>
    <x v="0"/>
    <x v="0"/>
  </r>
  <r>
    <s v="O010012"/>
    <x v="166"/>
    <s v="C1112"/>
    <x v="44"/>
    <n v="3"/>
    <n v="0.05"/>
    <n v="35247"/>
    <n v="100453.95"/>
    <n v="0.16"/>
    <s v="18702.316895749344"/>
    <x v="1"/>
    <x v="0"/>
    <x v="0"/>
  </r>
  <r>
    <s v="O010013"/>
    <x v="323"/>
    <s v="C0051"/>
    <x v="20"/>
    <n v="3"/>
    <n v="0.1"/>
    <n v="40096"/>
    <n v="108259.2"/>
    <n v="0.22"/>
    <s v="25214.430966962376"/>
    <x v="4"/>
    <x v="1"/>
    <x v="1"/>
  </r>
  <r>
    <s v="O010014"/>
    <x v="67"/>
    <s v="C0489"/>
    <x v="36"/>
    <n v="1"/>
    <n v="0.05"/>
    <n v="29812"/>
    <s v="28321.399999999998"/>
    <n v="0.28000000000000003"/>
    <s v="7783.300580708229"/>
    <x v="3"/>
    <x v="1"/>
    <x v="0"/>
  </r>
  <r>
    <s v="O010015"/>
    <x v="74"/>
    <s v="C0198"/>
    <x v="65"/>
    <n v="5"/>
    <n v="0.25"/>
    <n v="34669"/>
    <n v="130008.75"/>
    <n v="0.16"/>
    <s v="31550.533133068213"/>
    <x v="1"/>
    <x v="4"/>
    <x v="0"/>
  </r>
  <r>
    <s v="O010016"/>
    <x v="116"/>
    <s v="C1047"/>
    <x v="35"/>
    <n v="3"/>
    <n v="0.15"/>
    <n v="24562"/>
    <n v="62633.1"/>
    <n v="0.22"/>
    <s v="13704.180613091865"/>
    <x v="4"/>
    <x v="9"/>
    <x v="2"/>
  </r>
  <r>
    <s v="O010017"/>
    <x v="187"/>
    <s v="C0665"/>
    <x v="23"/>
    <n v="5"/>
    <n v="0.1"/>
    <n v="40034"/>
    <n v="180153"/>
    <n v="0.28000000000000003"/>
    <s v="35551.104075189236"/>
    <x v="3"/>
    <x v="2"/>
    <x v="0"/>
  </r>
  <r>
    <s v="O010018"/>
    <x v="200"/>
    <s v="C0663"/>
    <x v="67"/>
    <n v="3"/>
    <n v="0.15"/>
    <n v="35056"/>
    <n v="89392.8"/>
    <n v="0.19"/>
    <s v="19332.73985797395"/>
    <x v="0"/>
    <x v="4"/>
    <x v="1"/>
  </r>
  <r>
    <s v="O010019"/>
    <x v="197"/>
    <s v="C0266"/>
    <x v="79"/>
    <n v="3"/>
    <n v="0.2"/>
    <n v="23117"/>
    <n v="55480.800000000003"/>
    <n v="0.19"/>
    <s v="12795.714099447934"/>
    <x v="0"/>
    <x v="2"/>
    <x v="0"/>
  </r>
  <r>
    <s v="O010020"/>
    <x v="230"/>
    <s v="C0073"/>
    <x v="23"/>
    <n v="4"/>
    <n v="0.25"/>
    <n v="40034"/>
    <n v="120102"/>
    <n v="0.28000000000000003"/>
    <s v="36655.48658460829"/>
    <x v="3"/>
    <x v="1"/>
    <x v="1"/>
  </r>
  <r>
    <s v="O010021"/>
    <x v="119"/>
    <s v="C0077"/>
    <x v="9"/>
    <n v="1"/>
    <n v="0.15"/>
    <n v="11380"/>
    <n v="9673"/>
    <n v="0.28000000000000003"/>
    <s v="3106.4878721707933"/>
    <x v="3"/>
    <x v="2"/>
    <x v="0"/>
  </r>
  <r>
    <s v="O010022"/>
    <x v="144"/>
    <s v="C0544"/>
    <x v="37"/>
    <n v="3"/>
    <n v="0.2"/>
    <n v="28530"/>
    <n v="68472"/>
    <n v="0.16"/>
    <s v="6735.535818123137"/>
    <x v="1"/>
    <x v="10"/>
    <x v="1"/>
  </r>
  <r>
    <s v="O010023"/>
    <x v="352"/>
    <s v="C0881"/>
    <x v="28"/>
    <n v="1"/>
    <n v="0.1"/>
    <n v="14233"/>
    <n v="12809.7"/>
    <n v="0.22"/>
    <s v="2860.5860565822827"/>
    <x v="4"/>
    <x v="8"/>
    <x v="0"/>
  </r>
  <r>
    <s v="O010024"/>
    <x v="202"/>
    <s v="C0435"/>
    <x v="53"/>
    <n v="3"/>
    <n v="0.1"/>
    <n v="46621"/>
    <n v="125876.7"/>
    <n v="0.19"/>
    <s v="20259.740524298573"/>
    <x v="0"/>
    <x v="1"/>
    <x v="0"/>
  </r>
  <r>
    <s v="O010025"/>
    <x v="14"/>
    <s v="C1089"/>
    <x v="60"/>
    <n v="3"/>
    <n v="0.15"/>
    <n v="11721"/>
    <n v="29888.55"/>
    <n v="0.16"/>
    <s v="5329.380518324793"/>
    <x v="1"/>
    <x v="1"/>
    <x v="1"/>
  </r>
  <r>
    <s v="O010026"/>
    <x v="182"/>
    <s v="C0357"/>
    <x v="55"/>
    <n v="2"/>
    <n v="0.15"/>
    <n v="15711"/>
    <n v="26708.7"/>
    <n v="0.19"/>
    <s v="6495.8488806864225"/>
    <x v="0"/>
    <x v="5"/>
    <x v="1"/>
  </r>
  <r>
    <s v="O010027"/>
    <x v="173"/>
    <s v="C0936"/>
    <x v="20"/>
    <n v="3"/>
    <n v="0.2"/>
    <n v="40096"/>
    <s v="96230.40000000001"/>
    <n v="0.22"/>
    <s v="19930.808420627884"/>
    <x v="4"/>
    <x v="7"/>
    <x v="0"/>
  </r>
  <r>
    <s v="O010028"/>
    <x v="256"/>
    <s v="C0018"/>
    <x v="53"/>
    <n v="1"/>
    <n v="0"/>
    <n v="46621"/>
    <n v="46621"/>
    <n v="0.19"/>
    <n v="9921.2342709203003"/>
    <x v="0"/>
    <x v="1"/>
    <x v="0"/>
  </r>
  <r>
    <s v="O010029"/>
    <x v="273"/>
    <s v="C0676"/>
    <x v="15"/>
    <n v="2"/>
    <n v="0.15"/>
    <n v="40809"/>
    <n v="69375.3"/>
    <n v="0.19"/>
    <s v="11053.135509451033"/>
    <x v="0"/>
    <x v="3"/>
    <x v="0"/>
  </r>
  <r>
    <s v="O010030"/>
    <x v="199"/>
    <s v="C0575"/>
    <x v="19"/>
    <n v="1"/>
    <n v="0.15"/>
    <n v="43459"/>
    <n v="36940.15"/>
    <n v="0.19"/>
    <s v="6995.982596987619"/>
    <x v="0"/>
    <x v="8"/>
    <x v="2"/>
  </r>
  <r>
    <s v="O010031"/>
    <x v="19"/>
    <s v="C0751"/>
    <x v="15"/>
    <n v="1"/>
    <n v="0.15"/>
    <n v="40809"/>
    <n v="34687.65"/>
    <n v="0.19"/>
    <s v="5966.369633674358"/>
    <x v="0"/>
    <x v="4"/>
    <x v="0"/>
  </r>
  <r>
    <s v="O010032"/>
    <x v="284"/>
    <s v="C0996"/>
    <x v="66"/>
    <n v="2"/>
    <n v="0"/>
    <n v="17932"/>
    <n v="35864"/>
    <n v="0.16"/>
    <s v="7998.928359669669"/>
    <x v="1"/>
    <x v="1"/>
    <x v="0"/>
  </r>
  <r>
    <s v="O010033"/>
    <x v="281"/>
    <s v="C1033"/>
    <x v="28"/>
    <n v="2"/>
    <n v="0.2"/>
    <n v="14233"/>
    <s v="22772.800000000003"/>
    <n v="0.22"/>
    <s v="4149.349134308413"/>
    <x v="4"/>
    <x v="1"/>
    <x v="1"/>
  </r>
  <r>
    <s v="O010034"/>
    <x v="12"/>
    <s v="C0632"/>
    <x v="19"/>
    <n v="1"/>
    <n v="0.05"/>
    <n v="43459"/>
    <s v="41286.049999999996"/>
    <n v="0.19"/>
    <s v="7971.8524153358785"/>
    <x v="0"/>
    <x v="5"/>
    <x v="1"/>
  </r>
  <r>
    <s v="O010035"/>
    <x v="64"/>
    <s v="C0372"/>
    <x v="23"/>
    <n v="1"/>
    <n v="0.15"/>
    <n v="40034"/>
    <n v="34028.9"/>
    <n v="0.28000000000000003"/>
    <s v="11158.958813408135"/>
    <x v="3"/>
    <x v="7"/>
    <x v="1"/>
  </r>
  <r>
    <s v="O010036"/>
    <x v="182"/>
    <s v="C0970"/>
    <x v="33"/>
    <n v="1"/>
    <n v="0.1"/>
    <n v="5109"/>
    <n v="4598.1000000000004"/>
    <n v="0.19"/>
    <s v="560.6297073555348"/>
    <x v="0"/>
    <x v="0"/>
    <x v="0"/>
  </r>
  <r>
    <s v="O010037"/>
    <x v="201"/>
    <s v="C1199"/>
    <x v="58"/>
    <n v="2"/>
    <n v="0.1"/>
    <n v="34314"/>
    <s v="61765.200000000004"/>
    <n v="0.16"/>
    <s v="10814.701999083023"/>
    <x v="1"/>
    <x v="5"/>
    <x v="2"/>
  </r>
  <r>
    <s v="O010038"/>
    <x v="343"/>
    <s v="C1154"/>
    <x v="70"/>
    <n v="2"/>
    <n v="0.15"/>
    <n v="45709"/>
    <n v="77705.3"/>
    <n v="0.22"/>
    <s v="17397.35695720576"/>
    <x v="4"/>
    <x v="6"/>
    <x v="1"/>
  </r>
  <r>
    <s v="O010039"/>
    <x v="162"/>
    <s v="C0353"/>
    <x v="59"/>
    <n v="1"/>
    <n v="0.25"/>
    <n v="32335"/>
    <n v="24251.25"/>
    <n v="0.31"/>
    <s v="6939.705910905409"/>
    <x v="2"/>
    <x v="5"/>
    <x v="1"/>
  </r>
  <r>
    <s v="O010040"/>
    <x v="5"/>
    <s v="C0224"/>
    <x v="28"/>
    <n v="3"/>
    <n v="0.05"/>
    <n v="14233"/>
    <s v="40564.049999999996"/>
    <n v="0.22"/>
    <s v="10650.647018086253"/>
    <x v="4"/>
    <x v="1"/>
    <x v="0"/>
  </r>
  <r>
    <s v="O010041"/>
    <x v="216"/>
    <s v="C0954"/>
    <x v="43"/>
    <n v="1"/>
    <n v="0.15"/>
    <n v="21121"/>
    <n v="17952.849999999999"/>
    <n v="0.19"/>
    <s v="4489.266008923067"/>
    <x v="0"/>
    <x v="5"/>
    <x v="1"/>
  </r>
  <r>
    <s v="O010042"/>
    <x v="355"/>
    <s v="C0368"/>
    <x v="15"/>
    <n v="2"/>
    <n v="0.05"/>
    <n v="40809"/>
    <s v="77537.09999999999"/>
    <n v="0.19"/>
    <s v="16517.69078559324"/>
    <x v="0"/>
    <x v="0"/>
    <x v="1"/>
  </r>
  <r>
    <s v="O010043"/>
    <x v="179"/>
    <s v="C1114"/>
    <x v="79"/>
    <n v="1"/>
    <n v="0.2"/>
    <n v="23117"/>
    <s v="18493.600000000002"/>
    <n v="0.19"/>
    <s v="3321.692257285733"/>
    <x v="0"/>
    <x v="4"/>
    <x v="0"/>
  </r>
  <r>
    <s v="O010044"/>
    <x v="67"/>
    <s v="C0656"/>
    <x v="23"/>
    <n v="5"/>
    <n v="0.1"/>
    <n v="40034"/>
    <n v="180153"/>
    <n v="0.28000000000000003"/>
    <n v="41319.450112551902"/>
    <x v="3"/>
    <x v="6"/>
    <x v="1"/>
  </r>
  <r>
    <s v="O010045"/>
    <x v="122"/>
    <s v="C1096"/>
    <x v="5"/>
    <n v="1"/>
    <n v="0.1"/>
    <n v="7879"/>
    <n v="7091.1"/>
    <n v="0.16"/>
    <s v="1179.2457570800536"/>
    <x v="1"/>
    <x v="0"/>
    <x v="1"/>
  </r>
  <r>
    <s v="O010046"/>
    <x v="178"/>
    <s v="C0433"/>
    <x v="0"/>
    <n v="3"/>
    <n v="0.15"/>
    <n v="17633"/>
    <n v="44964.15"/>
    <n v="0.19"/>
    <s v="8301.380074969162"/>
    <x v="0"/>
    <x v="6"/>
    <x v="0"/>
  </r>
  <r>
    <s v="O010047"/>
    <x v="96"/>
    <s v="C0509"/>
    <x v="55"/>
    <n v="2"/>
    <n v="0.1"/>
    <n v="15711"/>
    <n v="28279.8"/>
    <n v="0.19"/>
    <s v="5281.162269258127"/>
    <x v="0"/>
    <x v="4"/>
    <x v="0"/>
  </r>
  <r>
    <s v="O010048"/>
    <x v="112"/>
    <s v="C0508"/>
    <x v="59"/>
    <n v="1"/>
    <n v="0.05"/>
    <n v="32335"/>
    <n v="30718.25"/>
    <n v="0.31"/>
    <s v="8988.435643218014"/>
    <x v="2"/>
    <x v="2"/>
    <x v="0"/>
  </r>
  <r>
    <s v="O010049"/>
    <x v="233"/>
    <s v="C0617"/>
    <x v="22"/>
    <n v="1"/>
    <n v="0.25"/>
    <n v="10792"/>
    <n v="8094"/>
    <n v="0.28000000000000003"/>
    <s v="2100.644164121066"/>
    <x v="3"/>
    <x v="0"/>
    <x v="0"/>
  </r>
  <r>
    <s v="O010050"/>
    <x v="134"/>
    <s v="C0420"/>
    <x v="33"/>
    <n v="1"/>
    <n v="0.1"/>
    <n v="5109"/>
    <n v="4598.1000000000004"/>
    <n v="0.19"/>
    <n v="878.31607680366596"/>
    <x v="0"/>
    <x v="7"/>
    <x v="1"/>
  </r>
  <r>
    <s v="O010051"/>
    <x v="110"/>
    <s v="C1096"/>
    <x v="35"/>
    <n v="3"/>
    <n v="0.15"/>
    <n v="24562"/>
    <n v="62633.1"/>
    <n v="0.22"/>
    <s v="11080.097377201557"/>
    <x v="4"/>
    <x v="0"/>
    <x v="1"/>
  </r>
  <r>
    <s v="O010052"/>
    <x v="35"/>
    <s v="C0074"/>
    <x v="10"/>
    <n v="1"/>
    <n v="0.15"/>
    <n v="9427"/>
    <n v="8012.95"/>
    <n v="0.22"/>
    <s v="2053.5140704648056"/>
    <x v="4"/>
    <x v="1"/>
    <x v="1"/>
  </r>
  <r>
    <s v="O010053"/>
    <x v="290"/>
    <s v="C0574"/>
    <x v="27"/>
    <n v="2"/>
    <n v="0.2"/>
    <n v="38016"/>
    <s v="60825.600000000006"/>
    <n v="0.16"/>
    <s v="8107.094148362376"/>
    <x v="1"/>
    <x v="2"/>
    <x v="0"/>
  </r>
  <r>
    <s v="O010054"/>
    <x v="357"/>
    <s v="C0146"/>
    <x v="71"/>
    <n v="2"/>
    <n v="0.05"/>
    <n v="34213"/>
    <n v="65004.7"/>
    <n v="0.19"/>
    <s v="12605.79741119141"/>
    <x v="0"/>
    <x v="3"/>
    <x v="0"/>
  </r>
  <r>
    <s v="O010055"/>
    <x v="152"/>
    <s v="C0046"/>
    <x v="46"/>
    <n v="1"/>
    <n v="0"/>
    <n v="4101"/>
    <n v="4101"/>
    <n v="0.16"/>
    <n v="609.61365301211299"/>
    <x v="1"/>
    <x v="0"/>
    <x v="0"/>
  </r>
  <r>
    <s v="O010056"/>
    <x v="161"/>
    <s v="C1129"/>
    <x v="35"/>
    <n v="1"/>
    <n v="0.1"/>
    <n v="24562"/>
    <n v="22105.8"/>
    <n v="0.22"/>
    <s v="5366.337601380432"/>
    <x v="4"/>
    <x v="1"/>
    <x v="0"/>
  </r>
  <r>
    <s v="O010057"/>
    <x v="350"/>
    <s v="C1133"/>
    <x v="34"/>
    <n v="4"/>
    <n v="0.1"/>
    <n v="1533"/>
    <n v="5518.8"/>
    <n v="0.16"/>
    <s v="998.0213029554063"/>
    <x v="1"/>
    <x v="7"/>
    <x v="0"/>
  </r>
  <r>
    <s v="O010058"/>
    <x v="167"/>
    <s v="C0121"/>
    <x v="57"/>
    <n v="1"/>
    <n v="0.05"/>
    <n v="23441"/>
    <n v="22268.95"/>
    <n v="0.19"/>
    <s v="4626.292549433947"/>
    <x v="0"/>
    <x v="8"/>
    <x v="2"/>
  </r>
  <r>
    <s v="O010059"/>
    <x v="285"/>
    <s v="C1067"/>
    <x v="77"/>
    <n v="1"/>
    <n v="0.15"/>
    <n v="39927"/>
    <n v="33937.949999999997"/>
    <n v="0.16"/>
    <s v="4041.6288075027446"/>
    <x v="1"/>
    <x v="4"/>
    <x v="0"/>
  </r>
  <r>
    <s v="O010060"/>
    <x v="257"/>
    <s v="C0099"/>
    <x v="56"/>
    <n v="2"/>
    <n v="0"/>
    <n v="3506"/>
    <n v="7012"/>
    <n v="0.19"/>
    <s v="1285.0472446345768"/>
    <x v="0"/>
    <x v="8"/>
    <x v="2"/>
  </r>
  <r>
    <s v="O010061"/>
    <x v="132"/>
    <s v="C0706"/>
    <x v="72"/>
    <n v="1"/>
    <n v="0.15"/>
    <n v="21109"/>
    <s v="17942.649999999998"/>
    <n v="0.22"/>
    <s v="4953.5904615377885"/>
    <x v="4"/>
    <x v="1"/>
    <x v="1"/>
  </r>
  <r>
    <s v="O010062"/>
    <x v="249"/>
    <s v="C0311"/>
    <x v="32"/>
    <n v="2"/>
    <n v="0.15"/>
    <n v="3648"/>
    <s v="6201.599999999999"/>
    <n v="0.22"/>
    <s v="1290.1435804028451"/>
    <x v="4"/>
    <x v="4"/>
    <x v="0"/>
  </r>
  <r>
    <s v="O010063"/>
    <x v="278"/>
    <s v="C0423"/>
    <x v="54"/>
    <n v="1"/>
    <n v="0.05"/>
    <n v="31519"/>
    <n v="29943.05"/>
    <n v="0.19"/>
    <s v="6788.833307261849"/>
    <x v="0"/>
    <x v="3"/>
    <x v="1"/>
  </r>
  <r>
    <s v="O010064"/>
    <x v="287"/>
    <s v="C1136"/>
    <x v="32"/>
    <n v="5"/>
    <n v="0.05"/>
    <n v="3648"/>
    <n v="17328"/>
    <n v="0.22"/>
    <s v="3806.0093983270112"/>
    <x v="4"/>
    <x v="4"/>
    <x v="0"/>
  </r>
  <r>
    <s v="O010065"/>
    <x v="46"/>
    <s v="C0272"/>
    <x v="9"/>
    <n v="2"/>
    <n v="0.15"/>
    <n v="11380"/>
    <n v="19346"/>
    <n v="0.28000000000000003"/>
    <s v="5207.135941200924"/>
    <x v="3"/>
    <x v="3"/>
    <x v="0"/>
  </r>
  <r>
    <s v="O010066"/>
    <x v="101"/>
    <s v="C0825"/>
    <x v="56"/>
    <n v="5"/>
    <n v="0.15"/>
    <n v="3506"/>
    <n v="14900.5"/>
    <n v="0.19"/>
    <s v="2928.389613076601"/>
    <x v="0"/>
    <x v="9"/>
    <x v="0"/>
  </r>
  <r>
    <s v="O010067"/>
    <x v="195"/>
    <s v="C1126"/>
    <x v="34"/>
    <n v="1"/>
    <n v="0.2"/>
    <n v="1533"/>
    <n v="1226.4000000000001"/>
    <n v="0.16"/>
    <s v="160.50244666719712"/>
    <x v="1"/>
    <x v="3"/>
    <x v="0"/>
  </r>
  <r>
    <s v="O010068"/>
    <x v="268"/>
    <s v="C0210"/>
    <x v="62"/>
    <n v="1"/>
    <n v="0.05"/>
    <n v="39150"/>
    <n v="37192.5"/>
    <n v="0.28000000000000003"/>
    <s v="11585.299441583935"/>
    <x v="3"/>
    <x v="6"/>
    <x v="2"/>
  </r>
  <r>
    <s v="O010069"/>
    <x v="176"/>
    <s v="C0739"/>
    <x v="61"/>
    <n v="4"/>
    <n v="0.25"/>
    <n v="12154"/>
    <n v="36462"/>
    <n v="0.19"/>
    <s v="5838.029999562882"/>
    <x v="0"/>
    <x v="6"/>
    <x v="2"/>
  </r>
  <r>
    <s v="O010070"/>
    <x v="317"/>
    <s v="C0793"/>
    <x v="57"/>
    <n v="1"/>
    <n v="0.15"/>
    <n v="23441"/>
    <n v="19924.849999999999"/>
    <n v="0.19"/>
    <s v="4171.828610583482"/>
    <x v="0"/>
    <x v="4"/>
    <x v="1"/>
  </r>
  <r>
    <s v="O010071"/>
    <x v="351"/>
    <s v="C1046"/>
    <x v="57"/>
    <n v="2"/>
    <n v="0"/>
    <n v="23441"/>
    <n v="46882"/>
    <n v="0.19"/>
    <s v="10677.43693047066"/>
    <x v="0"/>
    <x v="5"/>
    <x v="0"/>
  </r>
  <r>
    <s v="O010072"/>
    <x v="165"/>
    <s v="C0760"/>
    <x v="38"/>
    <n v="1"/>
    <n v="0.1"/>
    <n v="19940"/>
    <n v="17946"/>
    <n v="0.16"/>
    <s v="3138.7655412007352"/>
    <x v="1"/>
    <x v="0"/>
    <x v="0"/>
  </r>
  <r>
    <s v="O010073"/>
    <x v="17"/>
    <s v="C0159"/>
    <x v="30"/>
    <n v="4"/>
    <n v="0.15"/>
    <n v="37834"/>
    <s v="128635.59999999999"/>
    <n v="0.28000000000000003"/>
    <s v="33456.114722893326"/>
    <x v="3"/>
    <x v="3"/>
    <x v="1"/>
  </r>
  <r>
    <s v="O010074"/>
    <x v="316"/>
    <s v="C0741"/>
    <x v="59"/>
    <n v="1"/>
    <n v="0"/>
    <n v="32335"/>
    <n v="32335"/>
    <n v="0.31"/>
    <s v="10234.018830050472"/>
    <x v="2"/>
    <x v="6"/>
    <x v="1"/>
  </r>
  <r>
    <s v="O010075"/>
    <x v="135"/>
    <s v="C0343"/>
    <x v="21"/>
    <n v="3"/>
    <n v="0.2"/>
    <n v="22075"/>
    <n v="52980"/>
    <n v="0.16"/>
    <s v="7115.342438345271"/>
    <x v="1"/>
    <x v="3"/>
    <x v="1"/>
  </r>
  <r>
    <s v="O010076"/>
    <x v="338"/>
    <s v="C0699"/>
    <x v="21"/>
    <n v="2"/>
    <n v="0.15"/>
    <n v="22075"/>
    <n v="37527.5"/>
    <n v="0.16"/>
    <s v="5726.824774532634"/>
    <x v="1"/>
    <x v="4"/>
    <x v="0"/>
  </r>
  <r>
    <s v="O010077"/>
    <x v="207"/>
    <s v="C1167"/>
    <x v="16"/>
    <n v="1"/>
    <n v="0"/>
    <n v="28518"/>
    <n v="28518"/>
    <n v="0.31"/>
    <s v="8318.275255679924"/>
    <x v="2"/>
    <x v="9"/>
    <x v="0"/>
  </r>
  <r>
    <s v="O010078"/>
    <x v="111"/>
    <s v="C0397"/>
    <x v="63"/>
    <n v="1"/>
    <n v="0.2"/>
    <n v="9199"/>
    <s v="7359.200000000001"/>
    <n v="0.16"/>
    <n v="981.39607417227899"/>
    <x v="1"/>
    <x v="1"/>
    <x v="0"/>
  </r>
  <r>
    <s v="O010079"/>
    <x v="18"/>
    <s v="C0536"/>
    <x v="43"/>
    <n v="4"/>
    <n v="0.1"/>
    <n v="21121"/>
    <n v="76035.600000000006"/>
    <n v="0.19"/>
    <s v="16124.87952676008"/>
    <x v="0"/>
    <x v="1"/>
    <x v="0"/>
  </r>
  <r>
    <s v="O010080"/>
    <x v="363"/>
    <s v="C0141"/>
    <x v="64"/>
    <n v="3"/>
    <n v="0.1"/>
    <n v="16218"/>
    <n v="43788.6"/>
    <n v="0.19"/>
    <s v="9827.823420829955"/>
    <x v="0"/>
    <x v="5"/>
    <x v="1"/>
  </r>
  <r>
    <s v="O010081"/>
    <x v="267"/>
    <s v="C0961"/>
    <x v="55"/>
    <n v="2"/>
    <n v="0.15"/>
    <n v="15711"/>
    <n v="26708.7"/>
    <n v="0.19"/>
    <s v="6059.257697504209"/>
    <x v="0"/>
    <x v="1"/>
    <x v="2"/>
  </r>
  <r>
    <s v="O010082"/>
    <x v="285"/>
    <s v="C0240"/>
    <x v="71"/>
    <n v="2"/>
    <n v="0.15"/>
    <n v="34213"/>
    <n v="58162.1"/>
    <n v="0.19"/>
    <s v="11543.672132313448"/>
    <x v="0"/>
    <x v="9"/>
    <x v="1"/>
  </r>
  <r>
    <s v="O010083"/>
    <x v="63"/>
    <s v="C0292"/>
    <x v="50"/>
    <n v="1"/>
    <n v="0.1"/>
    <n v="44505"/>
    <n v="40054.5"/>
    <n v="0.19"/>
    <s v="9669.960038532483"/>
    <x v="0"/>
    <x v="4"/>
    <x v="2"/>
  </r>
  <r>
    <s v="O010084"/>
    <x v="344"/>
    <s v="C0817"/>
    <x v="28"/>
    <n v="2"/>
    <n v="0.05"/>
    <n v="14233"/>
    <s v="27042.699999999997"/>
    <n v="0.22"/>
    <s v="5308.713352301008"/>
    <x v="4"/>
    <x v="7"/>
    <x v="0"/>
  </r>
  <r>
    <s v="O010085"/>
    <x v="254"/>
    <s v="C0082"/>
    <x v="66"/>
    <n v="2"/>
    <n v="0.1"/>
    <n v="17932"/>
    <s v="32277.600000000002"/>
    <n v="0.16"/>
    <s v="6616.269602246796"/>
    <x v="1"/>
    <x v="1"/>
    <x v="0"/>
  </r>
  <r>
    <s v="O010086"/>
    <x v="356"/>
    <s v="C0560"/>
    <x v="16"/>
    <n v="3"/>
    <n v="0.1"/>
    <n v="28518"/>
    <n v="76998.600000000006"/>
    <n v="0.31"/>
    <s v="26320.78891540979"/>
    <x v="2"/>
    <x v="7"/>
    <x v="0"/>
  </r>
  <r>
    <s v="O010087"/>
    <x v="182"/>
    <s v="C0870"/>
    <x v="58"/>
    <n v="1"/>
    <n v="0.15"/>
    <n v="34314"/>
    <s v="29166.899999999998"/>
    <n v="0.16"/>
    <s v="4707.365747028887"/>
    <x v="1"/>
    <x v="2"/>
    <x v="0"/>
  </r>
  <r>
    <s v="O010088"/>
    <x v="73"/>
    <s v="C0171"/>
    <x v="27"/>
    <n v="5"/>
    <n v="0.1"/>
    <n v="38016"/>
    <n v="171072"/>
    <n v="0.16"/>
    <s v="28707.130061503303"/>
    <x v="1"/>
    <x v="5"/>
    <x v="0"/>
  </r>
  <r>
    <s v="O010089"/>
    <x v="236"/>
    <s v="C0977"/>
    <x v="23"/>
    <n v="1"/>
    <n v="0.1"/>
    <n v="40034"/>
    <n v="36030.6"/>
    <n v="0.28000000000000003"/>
    <s v="11395.423205397068"/>
    <x v="3"/>
    <x v="7"/>
    <x v="0"/>
  </r>
  <r>
    <s v="O010090"/>
    <x v="306"/>
    <s v="C0580"/>
    <x v="38"/>
    <n v="1"/>
    <n v="0.1"/>
    <n v="19940"/>
    <n v="17946"/>
    <n v="0.16"/>
    <s v="3287.086742824969"/>
    <x v="1"/>
    <x v="5"/>
    <x v="1"/>
  </r>
  <r>
    <s v="O010091"/>
    <x v="218"/>
    <s v="C0526"/>
    <x v="33"/>
    <n v="4"/>
    <n v="0.1"/>
    <n v="5109"/>
    <n v="18392.400000000001"/>
    <n v="0.19"/>
    <s v="3662.880935459943"/>
    <x v="0"/>
    <x v="2"/>
    <x v="0"/>
  </r>
  <r>
    <s v="O010092"/>
    <x v="78"/>
    <s v="C0542"/>
    <x v="48"/>
    <n v="2"/>
    <n v="0.05"/>
    <n v="19803"/>
    <n v="37625.699999999997"/>
    <n v="0.16"/>
    <s v="5427.193739056075"/>
    <x v="1"/>
    <x v="9"/>
    <x v="0"/>
  </r>
  <r>
    <s v="O010093"/>
    <x v="238"/>
    <s v="C0110"/>
    <x v="56"/>
    <n v="1"/>
    <n v="0"/>
    <n v="3506"/>
    <n v="3506"/>
    <n v="0.19"/>
    <s v="552.7198708305438"/>
    <x v="0"/>
    <x v="0"/>
    <x v="0"/>
  </r>
  <r>
    <s v="O010094"/>
    <x v="101"/>
    <s v="C0322"/>
    <x v="63"/>
    <n v="3"/>
    <n v="0.1"/>
    <n v="9199"/>
    <n v="24837.3"/>
    <n v="0.16"/>
    <s v="4068.126585440905"/>
    <x v="1"/>
    <x v="1"/>
    <x v="1"/>
  </r>
  <r>
    <s v="O010095"/>
    <x v="79"/>
    <s v="C0900"/>
    <x v="67"/>
    <n v="2"/>
    <n v="0"/>
    <n v="35056"/>
    <n v="70112"/>
    <n v="0.19"/>
    <s v="10513.15088717177"/>
    <x v="0"/>
    <x v="5"/>
    <x v="0"/>
  </r>
  <r>
    <s v="O010096"/>
    <x v="228"/>
    <s v="C0714"/>
    <x v="68"/>
    <n v="1"/>
    <n v="0"/>
    <n v="35424"/>
    <n v="35424"/>
    <n v="0.19"/>
    <n v="7638.3997403904104"/>
    <x v="0"/>
    <x v="2"/>
    <x v="0"/>
  </r>
  <r>
    <s v="O010097"/>
    <x v="8"/>
    <s v="C0084"/>
    <x v="0"/>
    <n v="2"/>
    <n v="0.05"/>
    <n v="17633"/>
    <n v="33502.699999999997"/>
    <n v="0.19"/>
    <s v="4284.963840926849"/>
    <x v="0"/>
    <x v="2"/>
    <x v="2"/>
  </r>
  <r>
    <s v="O010098"/>
    <x v="298"/>
    <s v="C0956"/>
    <x v="68"/>
    <n v="1"/>
    <n v="0.05"/>
    <n v="35424"/>
    <s v="33652.799999999996"/>
    <n v="0.19"/>
    <s v="6755.617473206025"/>
    <x v="0"/>
    <x v="6"/>
    <x v="0"/>
  </r>
  <r>
    <s v="O010099"/>
    <x v="108"/>
    <s v="C0376"/>
    <x v="34"/>
    <n v="1"/>
    <n v="0.05"/>
    <n v="1533"/>
    <n v="1456.35"/>
    <n v="0.16"/>
    <s v="218.90568199150613"/>
    <x v="1"/>
    <x v="10"/>
    <x v="0"/>
  </r>
  <r>
    <s v="O010100"/>
    <x v="170"/>
    <s v="C1077"/>
    <x v="20"/>
    <n v="1"/>
    <n v="0.05"/>
    <n v="40096"/>
    <n v="38091.199999999997"/>
    <n v="0.22"/>
    <s v="7794.240921043655"/>
    <x v="4"/>
    <x v="10"/>
    <x v="1"/>
  </r>
  <r>
    <s v="O010101"/>
    <x v="39"/>
    <s v="C0586"/>
    <x v="1"/>
    <n v="2"/>
    <n v="0"/>
    <n v="10888"/>
    <n v="21776"/>
    <n v="0.19"/>
    <s v="3926.6748263598506"/>
    <x v="0"/>
    <x v="2"/>
    <x v="0"/>
  </r>
  <r>
    <s v="O010102"/>
    <x v="117"/>
    <s v="C0100"/>
    <x v="27"/>
    <n v="1"/>
    <n v="0.05"/>
    <n v="38016"/>
    <n v="36115.199999999997"/>
    <n v="0.16"/>
    <s v="2135.1510797707147"/>
    <x v="1"/>
    <x v="4"/>
    <x v="0"/>
  </r>
  <r>
    <s v="O010103"/>
    <x v="27"/>
    <s v="C0129"/>
    <x v="45"/>
    <n v="4"/>
    <n v="0"/>
    <n v="14854"/>
    <n v="59416"/>
    <n v="0.22"/>
    <s v="12152.568647157645"/>
    <x v="4"/>
    <x v="3"/>
    <x v="1"/>
  </r>
  <r>
    <s v="O010104"/>
    <x v="51"/>
    <s v="C0918"/>
    <x v="54"/>
    <n v="2"/>
    <n v="0.05"/>
    <n v="31519"/>
    <n v="59886.1"/>
    <n v="0.19"/>
    <s v="9559.667004236155"/>
    <x v="0"/>
    <x v="8"/>
    <x v="0"/>
  </r>
  <r>
    <s v="O010105"/>
    <x v="256"/>
    <s v="C0219"/>
    <x v="68"/>
    <n v="1"/>
    <n v="0.15"/>
    <n v="35424"/>
    <s v="30110.399999999998"/>
    <n v="0.19"/>
    <s v="4819.906947586027"/>
    <x v="0"/>
    <x v="7"/>
    <x v="0"/>
  </r>
  <r>
    <s v="O010106"/>
    <x v="214"/>
    <s v="C0477"/>
    <x v="70"/>
    <n v="2"/>
    <n v="0.05"/>
    <n v="45709"/>
    <s v="86847.09999999999"/>
    <n v="0.22"/>
    <s v="28593.03390366362"/>
    <x v="4"/>
    <x v="4"/>
    <x v="2"/>
  </r>
  <r>
    <s v="O010107"/>
    <x v="131"/>
    <s v="C0022"/>
    <x v="27"/>
    <n v="3"/>
    <n v="0.15"/>
    <n v="38016"/>
    <n v="96940.800000000003"/>
    <n v="0.16"/>
    <s v="10798.028399421131"/>
    <x v="1"/>
    <x v="10"/>
    <x v="0"/>
  </r>
  <r>
    <s v="O010108"/>
    <x v="217"/>
    <s v="C0560"/>
    <x v="72"/>
    <n v="2"/>
    <n v="0"/>
    <n v="21109"/>
    <n v="42218"/>
    <n v="0.22"/>
    <n v="9873.3091906572099"/>
    <x v="4"/>
    <x v="7"/>
    <x v="0"/>
  </r>
  <r>
    <s v="O010109"/>
    <x v="249"/>
    <s v="C0629"/>
    <x v="55"/>
    <n v="1"/>
    <n v="0"/>
    <n v="15711"/>
    <n v="15711"/>
    <n v="0.19"/>
    <s v="2547.6079583227547"/>
    <x v="0"/>
    <x v="3"/>
    <x v="1"/>
  </r>
  <r>
    <s v="O010110"/>
    <x v="286"/>
    <s v="C1019"/>
    <x v="11"/>
    <n v="1"/>
    <n v="0.1"/>
    <n v="9257"/>
    <s v="8331.300000000001"/>
    <n v="0.16"/>
    <s v="1067.0111810030032"/>
    <x v="1"/>
    <x v="1"/>
    <x v="0"/>
  </r>
  <r>
    <s v="O010111"/>
    <x v="251"/>
    <s v="C0339"/>
    <x v="23"/>
    <n v="3"/>
    <n v="0.1"/>
    <n v="40034"/>
    <n v="108091.8"/>
    <n v="0.28000000000000003"/>
    <s v="25170.459580106246"/>
    <x v="3"/>
    <x v="10"/>
    <x v="1"/>
  </r>
  <r>
    <s v="O010112"/>
    <x v="208"/>
    <s v="C0179"/>
    <x v="64"/>
    <n v="1"/>
    <n v="0.05"/>
    <n v="16218"/>
    <s v="15407.099999999999"/>
    <n v="0.19"/>
    <s v="3535.783260255138"/>
    <x v="0"/>
    <x v="6"/>
    <x v="0"/>
  </r>
  <r>
    <s v="O010113"/>
    <x v="297"/>
    <s v="C0421"/>
    <x v="51"/>
    <n v="1"/>
    <n v="0.05"/>
    <n v="23506"/>
    <n v="22330.7"/>
    <n v="0.31"/>
    <n v="7863.8570324763996"/>
    <x v="2"/>
    <x v="10"/>
    <x v="0"/>
  </r>
  <r>
    <s v="O010114"/>
    <x v="244"/>
    <s v="C1007"/>
    <x v="41"/>
    <n v="2"/>
    <n v="0"/>
    <n v="38513"/>
    <n v="77026"/>
    <n v="0.19"/>
    <s v="12962.763866676078"/>
    <x v="0"/>
    <x v="0"/>
    <x v="1"/>
  </r>
  <r>
    <s v="O010115"/>
    <x v="70"/>
    <s v="C0049"/>
    <x v="73"/>
    <n v="1"/>
    <n v="0.15"/>
    <n v="35516"/>
    <n v="30188.6"/>
    <n v="0.19"/>
    <s v="6699.599688104205"/>
    <x v="0"/>
    <x v="8"/>
    <x v="0"/>
  </r>
  <r>
    <s v="O010116"/>
    <x v="211"/>
    <s v="C0767"/>
    <x v="65"/>
    <n v="5"/>
    <n v="0.05"/>
    <n v="34669"/>
    <n v="164677.75"/>
    <n v="0.16"/>
    <s v="20378.214324334265"/>
    <x v="1"/>
    <x v="9"/>
    <x v="0"/>
  </r>
  <r>
    <s v="O010117"/>
    <x v="353"/>
    <s v="C0030"/>
    <x v="18"/>
    <n v="3"/>
    <n v="0.05"/>
    <n v="11537"/>
    <n v="32880.449999999997"/>
    <n v="0.22"/>
    <s v="6772.107039576921"/>
    <x v="4"/>
    <x v="1"/>
    <x v="0"/>
  </r>
  <r>
    <s v="O010118"/>
    <x v="16"/>
    <s v="C0085"/>
    <x v="79"/>
    <n v="2"/>
    <n v="0.15"/>
    <n v="23117"/>
    <n v="39298.9"/>
    <n v="0.19"/>
    <n v="8400.67950464551"/>
    <x v="0"/>
    <x v="7"/>
    <x v="2"/>
  </r>
  <r>
    <s v="O010119"/>
    <x v="266"/>
    <s v="C0789"/>
    <x v="51"/>
    <n v="3"/>
    <n v="0"/>
    <n v="23506"/>
    <n v="70518"/>
    <n v="0.31"/>
    <s v="19389.459842233173"/>
    <x v="2"/>
    <x v="5"/>
    <x v="0"/>
  </r>
  <r>
    <s v="O010120"/>
    <x v="78"/>
    <s v="C0329"/>
    <x v="60"/>
    <n v="2"/>
    <n v="0.05"/>
    <n v="11721"/>
    <s v="22269.899999999998"/>
    <n v="0.16"/>
    <s v="2986.9301715353245"/>
    <x v="1"/>
    <x v="2"/>
    <x v="2"/>
  </r>
  <r>
    <s v="O010121"/>
    <x v="232"/>
    <s v="C0610"/>
    <x v="33"/>
    <n v="3"/>
    <n v="0.05"/>
    <n v="5109"/>
    <n v="14560.65"/>
    <n v="0.19"/>
    <n v="2779.0105333152701"/>
    <x v="0"/>
    <x v="8"/>
    <x v="0"/>
  </r>
  <r>
    <s v="O010122"/>
    <x v="351"/>
    <s v="C0434"/>
    <x v="10"/>
    <n v="2"/>
    <n v="0.05"/>
    <n v="9427"/>
    <n v="17911.3"/>
    <n v="0.22"/>
    <s v="3963.864791294209"/>
    <x v="4"/>
    <x v="6"/>
    <x v="2"/>
  </r>
  <r>
    <s v="O010123"/>
    <x v="237"/>
    <s v="C0588"/>
    <x v="21"/>
    <n v="1"/>
    <n v="0"/>
    <n v="22075"/>
    <n v="22075"/>
    <n v="0.16"/>
    <s v="2698.8656791829867"/>
    <x v="1"/>
    <x v="4"/>
    <x v="0"/>
  </r>
  <r>
    <s v="O010124"/>
    <x v="190"/>
    <s v="C1158"/>
    <x v="65"/>
    <n v="4"/>
    <n v="0.2"/>
    <n v="34669"/>
    <n v="110940.8"/>
    <n v="0.16"/>
    <s v="26421.000360596237"/>
    <x v="1"/>
    <x v="2"/>
    <x v="0"/>
  </r>
  <r>
    <s v="O010125"/>
    <x v="71"/>
    <s v="C0690"/>
    <x v="79"/>
    <n v="3"/>
    <n v="0.2"/>
    <n v="23117"/>
    <n v="55480.800000000003"/>
    <n v="0.19"/>
    <s v="8902.780199893697"/>
    <x v="0"/>
    <x v="3"/>
    <x v="2"/>
  </r>
  <r>
    <s v="O010126"/>
    <x v="208"/>
    <s v="C0425"/>
    <x v="37"/>
    <n v="4"/>
    <n v="0.1"/>
    <n v="28530"/>
    <n v="102708"/>
    <n v="0.16"/>
    <s v="19858.284770960516"/>
    <x v="1"/>
    <x v="1"/>
    <x v="1"/>
  </r>
  <r>
    <s v="O010127"/>
    <x v="226"/>
    <s v="C0770"/>
    <x v="53"/>
    <n v="3"/>
    <n v="0.1"/>
    <n v="46621"/>
    <n v="125876.7"/>
    <n v="0.19"/>
    <s v="26541.72302228247"/>
    <x v="0"/>
    <x v="7"/>
    <x v="1"/>
  </r>
  <r>
    <s v="O010128"/>
    <x v="345"/>
    <s v="C0512"/>
    <x v="21"/>
    <n v="1"/>
    <n v="0.1"/>
    <n v="22075"/>
    <n v="19867.5"/>
    <n v="0.16"/>
    <s v="2618.776187122759"/>
    <x v="1"/>
    <x v="6"/>
    <x v="2"/>
  </r>
  <r>
    <s v="O010129"/>
    <x v="70"/>
    <s v="C1012"/>
    <x v="71"/>
    <n v="1"/>
    <n v="0.1"/>
    <n v="34213"/>
    <n v="30791.7"/>
    <n v="0.19"/>
    <s v="6349.681775228459"/>
    <x v="0"/>
    <x v="7"/>
    <x v="0"/>
  </r>
  <r>
    <s v="O010130"/>
    <x v="41"/>
    <s v="C0564"/>
    <x v="63"/>
    <n v="1"/>
    <n v="0.15"/>
    <n v="9199"/>
    <n v="7819.15"/>
    <n v="0.16"/>
    <n v="1021.02112120475"/>
    <x v="1"/>
    <x v="1"/>
    <x v="1"/>
  </r>
  <r>
    <s v="O010131"/>
    <x v="124"/>
    <s v="C0303"/>
    <x v="53"/>
    <n v="1"/>
    <n v="0.1"/>
    <n v="46621"/>
    <n v="41958.9"/>
    <n v="0.19"/>
    <s v="8076.238830659421"/>
    <x v="0"/>
    <x v="2"/>
    <x v="2"/>
  </r>
  <r>
    <s v="O010132"/>
    <x v="173"/>
    <s v="C0099"/>
    <x v="69"/>
    <n v="1"/>
    <n v="0.05"/>
    <n v="31802"/>
    <s v="30211.899999999998"/>
    <n v="0.19"/>
    <s v="6611.636106179354"/>
    <x v="0"/>
    <x v="8"/>
    <x v="2"/>
  </r>
  <r>
    <s v="O010133"/>
    <x v="100"/>
    <s v="C0557"/>
    <x v="52"/>
    <n v="2"/>
    <n v="0"/>
    <n v="36003"/>
    <n v="72006"/>
    <n v="0.16"/>
    <s v="10114.133398120091"/>
    <x v="1"/>
    <x v="3"/>
    <x v="0"/>
  </r>
  <r>
    <s v="O010134"/>
    <x v="138"/>
    <s v="C0042"/>
    <x v="7"/>
    <n v="2"/>
    <n v="0.2"/>
    <n v="4623"/>
    <n v="7396.8"/>
    <n v="0.28000000000000003"/>
    <s v="2177.631424907573"/>
    <x v="3"/>
    <x v="2"/>
    <x v="0"/>
  </r>
  <r>
    <s v="O010135"/>
    <x v="241"/>
    <s v="C0991"/>
    <x v="46"/>
    <n v="1"/>
    <n v="0"/>
    <n v="4101"/>
    <n v="4101"/>
    <n v="0.16"/>
    <s v="573.4821132999443"/>
    <x v="1"/>
    <x v="1"/>
    <x v="1"/>
  </r>
  <r>
    <s v="O010136"/>
    <x v="103"/>
    <s v="C0468"/>
    <x v="3"/>
    <n v="2"/>
    <n v="0.2"/>
    <n v="48370"/>
    <n v="77392"/>
    <n v="0.16"/>
    <s v="12858.483918440328"/>
    <x v="1"/>
    <x v="3"/>
    <x v="0"/>
  </r>
  <r>
    <s v="O010137"/>
    <x v="91"/>
    <s v="C0440"/>
    <x v="46"/>
    <n v="1"/>
    <n v="0.15"/>
    <n v="4101"/>
    <n v="3485.85"/>
    <n v="0.16"/>
    <n v="570.68527984894899"/>
    <x v="1"/>
    <x v="1"/>
    <x v="0"/>
  </r>
  <r>
    <s v="O010138"/>
    <x v="186"/>
    <s v="C0327"/>
    <x v="33"/>
    <n v="2"/>
    <n v="0.1"/>
    <n v="5109"/>
    <n v="9196.2000000000007"/>
    <n v="0.19"/>
    <s v="1629.2691656688999"/>
    <x v="0"/>
    <x v="2"/>
    <x v="2"/>
  </r>
  <r>
    <s v="O010139"/>
    <x v="52"/>
    <s v="C0569"/>
    <x v="10"/>
    <n v="5"/>
    <n v="0.05"/>
    <n v="9427"/>
    <n v="44778.25"/>
    <n v="0.22"/>
    <n v="6981.0918578765804"/>
    <x v="4"/>
    <x v="6"/>
    <x v="0"/>
  </r>
  <r>
    <s v="O010140"/>
    <x v="288"/>
    <s v="C0033"/>
    <x v="57"/>
    <n v="2"/>
    <n v="0.05"/>
    <n v="23441"/>
    <n v="44537.9"/>
    <n v="0.19"/>
    <s v="9679.473759868677"/>
    <x v="0"/>
    <x v="4"/>
    <x v="0"/>
  </r>
  <r>
    <s v="O010141"/>
    <x v="26"/>
    <s v="C0412"/>
    <x v="25"/>
    <n v="1"/>
    <n v="0.1"/>
    <n v="42988"/>
    <s v="38689.200000000004"/>
    <n v="0.19"/>
    <s v="10046.29545354414"/>
    <x v="0"/>
    <x v="7"/>
    <x v="0"/>
  </r>
  <r>
    <s v="O010142"/>
    <x v="54"/>
    <s v="C0812"/>
    <x v="79"/>
    <n v="2"/>
    <n v="0.15"/>
    <n v="23117"/>
    <n v="39298.9"/>
    <n v="0.19"/>
    <s v="7658.821802422971"/>
    <x v="0"/>
    <x v="4"/>
    <x v="0"/>
  </r>
  <r>
    <s v="O010143"/>
    <x v="272"/>
    <s v="C1138"/>
    <x v="51"/>
    <n v="3"/>
    <n v="0.15"/>
    <n v="23506"/>
    <s v="59940.299999999996"/>
    <n v="0.31"/>
    <s v="17295.392842264366"/>
    <x v="2"/>
    <x v="3"/>
    <x v="0"/>
  </r>
  <r>
    <s v="O010144"/>
    <x v="79"/>
    <s v="C0508"/>
    <x v="54"/>
    <n v="2"/>
    <n v="0.1"/>
    <n v="31519"/>
    <s v="56734.200000000004"/>
    <n v="0.19"/>
    <s v="11192.706024373427"/>
    <x v="0"/>
    <x v="2"/>
    <x v="0"/>
  </r>
  <r>
    <s v="O010145"/>
    <x v="206"/>
    <s v="C0056"/>
    <x v="44"/>
    <n v="4"/>
    <n v="0.05"/>
    <n v="35247"/>
    <n v="133938.6"/>
    <n v="0.16"/>
    <s v="26802.57799144679"/>
    <x v="1"/>
    <x v="6"/>
    <x v="1"/>
  </r>
  <r>
    <s v="O010146"/>
    <x v="66"/>
    <s v="C0546"/>
    <x v="65"/>
    <n v="1"/>
    <n v="0.15"/>
    <n v="34669"/>
    <s v="29468.649999999998"/>
    <n v="0.16"/>
    <s v="6034.708475224018"/>
    <x v="1"/>
    <x v="4"/>
    <x v="0"/>
  </r>
  <r>
    <s v="O010147"/>
    <x v="299"/>
    <s v="C0196"/>
    <x v="63"/>
    <n v="1"/>
    <n v="0.2"/>
    <n v="9199"/>
    <s v="7359.200000000001"/>
    <n v="0.16"/>
    <s v="1412.2968182434738"/>
    <x v="1"/>
    <x v="8"/>
    <x v="2"/>
  </r>
  <r>
    <s v="O010148"/>
    <x v="94"/>
    <s v="C0413"/>
    <x v="58"/>
    <n v="1"/>
    <n v="0.2"/>
    <n v="34314"/>
    <n v="27451.200000000001"/>
    <n v="0.16"/>
    <s v="4819.917376185401"/>
    <x v="1"/>
    <x v="10"/>
    <x v="0"/>
  </r>
  <r>
    <s v="O010149"/>
    <x v="355"/>
    <s v="C0637"/>
    <x v="9"/>
    <n v="3"/>
    <n v="0.1"/>
    <n v="11380"/>
    <n v="30726"/>
    <n v="0.28000000000000003"/>
    <s v="9329.505368436683"/>
    <x v="3"/>
    <x v="5"/>
    <x v="2"/>
  </r>
  <r>
    <s v="O010150"/>
    <x v="95"/>
    <s v="C1103"/>
    <x v="29"/>
    <n v="2"/>
    <n v="0"/>
    <n v="32777"/>
    <n v="65554"/>
    <n v="0.19"/>
    <s v="12726.653297016817"/>
    <x v="0"/>
    <x v="2"/>
    <x v="0"/>
  </r>
  <r>
    <s v="O010151"/>
    <x v="222"/>
    <s v="C1107"/>
    <x v="41"/>
    <n v="1"/>
    <n v="0"/>
    <n v="38513"/>
    <n v="38513"/>
    <n v="0.19"/>
    <s v="6028.776141521468"/>
    <x v="0"/>
    <x v="1"/>
    <x v="1"/>
  </r>
  <r>
    <s v="O010152"/>
    <x v="215"/>
    <s v="C0742"/>
    <x v="61"/>
    <n v="1"/>
    <n v="0.1"/>
    <n v="12154"/>
    <n v="10938.6"/>
    <n v="0.19"/>
    <s v="1933.4054611443657"/>
    <x v="0"/>
    <x v="10"/>
    <x v="0"/>
  </r>
  <r>
    <s v="O010153"/>
    <x v="85"/>
    <s v="C0137"/>
    <x v="79"/>
    <n v="2"/>
    <n v="0.15"/>
    <n v="23117"/>
    <n v="39298.9"/>
    <n v="0.19"/>
    <n v="7022.6249106188397"/>
    <x v="0"/>
    <x v="9"/>
    <x v="1"/>
  </r>
  <r>
    <s v="O010154"/>
    <x v="271"/>
    <s v="C0539"/>
    <x v="6"/>
    <n v="5"/>
    <n v="0.1"/>
    <n v="3110"/>
    <n v="13995"/>
    <n v="0.31"/>
    <n v="4481.75156458122"/>
    <x v="2"/>
    <x v="4"/>
    <x v="0"/>
  </r>
  <r>
    <s v="O010155"/>
    <x v="21"/>
    <s v="C0689"/>
    <x v="64"/>
    <n v="1"/>
    <n v="0.1"/>
    <n v="16218"/>
    <n v="14596.2"/>
    <n v="0.19"/>
    <s v="1872.1150822710706"/>
    <x v="0"/>
    <x v="8"/>
    <x v="0"/>
  </r>
  <r>
    <s v="O010156"/>
    <x v="153"/>
    <s v="C0719"/>
    <x v="14"/>
    <n v="1"/>
    <n v="0.2"/>
    <n v="24549"/>
    <n v="19639.2"/>
    <n v="0.19"/>
    <s v="4082.720996469332"/>
    <x v="0"/>
    <x v="4"/>
    <x v="0"/>
  </r>
  <r>
    <s v="O010157"/>
    <x v="320"/>
    <s v="C0933"/>
    <x v="42"/>
    <n v="2"/>
    <n v="0"/>
    <n v="36976"/>
    <n v="73952"/>
    <n v="0.28000000000000003"/>
    <s v="15496.370047994304"/>
    <x v="3"/>
    <x v="6"/>
    <x v="0"/>
  </r>
  <r>
    <s v="O010158"/>
    <x v="291"/>
    <s v="C0306"/>
    <x v="56"/>
    <n v="1"/>
    <n v="0.2"/>
    <n v="3506"/>
    <n v="2804.8"/>
    <n v="0.19"/>
    <s v="573.2918971619848"/>
    <x v="0"/>
    <x v="7"/>
    <x v="0"/>
  </r>
  <r>
    <s v="O010159"/>
    <x v="197"/>
    <s v="C0388"/>
    <x v="22"/>
    <n v="2"/>
    <n v="0.05"/>
    <n v="10792"/>
    <n v="20504.8"/>
    <n v="0.28000000000000003"/>
    <s v="6580.9049793460845"/>
    <x v="3"/>
    <x v="0"/>
    <x v="0"/>
  </r>
  <r>
    <s v="O010160"/>
    <x v="181"/>
    <s v="C0725"/>
    <x v="77"/>
    <n v="2"/>
    <n v="0"/>
    <n v="39927"/>
    <n v="79854"/>
    <n v="0.16"/>
    <s v="15277.618111668928"/>
    <x v="1"/>
    <x v="8"/>
    <x v="0"/>
  </r>
  <r>
    <s v="O010161"/>
    <x v="28"/>
    <s v="C0915"/>
    <x v="9"/>
    <n v="2"/>
    <n v="0.2"/>
    <n v="11380"/>
    <n v="18208"/>
    <n v="0.28000000000000003"/>
    <n v="4527.4240461092304"/>
    <x v="3"/>
    <x v="9"/>
    <x v="0"/>
  </r>
  <r>
    <s v="O010162"/>
    <x v="97"/>
    <s v="C0549"/>
    <x v="66"/>
    <n v="4"/>
    <n v="0.2"/>
    <n v="17932"/>
    <n v="57382.400000000001"/>
    <n v="0.16"/>
    <s v="10433.619273676248"/>
    <x v="1"/>
    <x v="6"/>
    <x v="0"/>
  </r>
  <r>
    <s v="O010163"/>
    <x v="70"/>
    <s v="C0506"/>
    <x v="4"/>
    <n v="1"/>
    <n v="0.15"/>
    <n v="49003"/>
    <s v="41652.549999999996"/>
    <n v="0.31"/>
    <s v="13939.12804289601"/>
    <x v="2"/>
    <x v="5"/>
    <x v="0"/>
  </r>
  <r>
    <s v="O010164"/>
    <x v="174"/>
    <s v="C0388"/>
    <x v="74"/>
    <n v="3"/>
    <n v="0.15"/>
    <n v="5121"/>
    <n v="13058.55"/>
    <n v="0.28000000000000003"/>
    <s v="4436.017631205399"/>
    <x v="3"/>
    <x v="0"/>
    <x v="0"/>
  </r>
  <r>
    <s v="O010165"/>
    <x v="92"/>
    <s v="C0293"/>
    <x v="38"/>
    <n v="4"/>
    <n v="0.2"/>
    <n v="19940"/>
    <n v="63808"/>
    <n v="0.16"/>
    <s v="11026.020956918766"/>
    <x v="1"/>
    <x v="10"/>
    <x v="0"/>
  </r>
  <r>
    <s v="O010166"/>
    <x v="10"/>
    <s v="C0179"/>
    <x v="55"/>
    <n v="1"/>
    <n v="0.1"/>
    <n v="15711"/>
    <n v="14139.9"/>
    <n v="0.19"/>
    <s v="3194.4037779718947"/>
    <x v="0"/>
    <x v="6"/>
    <x v="0"/>
  </r>
  <r>
    <s v="O010167"/>
    <x v="310"/>
    <s v="C0672"/>
    <x v="60"/>
    <n v="1"/>
    <n v="0.15"/>
    <n v="11721"/>
    <n v="9962.85"/>
    <n v="0.16"/>
    <s v="1441.6302386287446"/>
    <x v="1"/>
    <x v="10"/>
    <x v="1"/>
  </r>
  <r>
    <s v="O010168"/>
    <x v="63"/>
    <s v="C0080"/>
    <x v="64"/>
    <n v="3"/>
    <n v="0.05"/>
    <n v="16218"/>
    <s v="46221.299999999996"/>
    <n v="0.19"/>
    <s v="7403.624704384144"/>
    <x v="0"/>
    <x v="6"/>
    <x v="0"/>
  </r>
  <r>
    <s v="O010169"/>
    <x v="273"/>
    <s v="C1038"/>
    <x v="67"/>
    <n v="2"/>
    <n v="0.05"/>
    <n v="35056"/>
    <n v="66606.399999999994"/>
    <n v="0.19"/>
    <s v="14669.996167766629"/>
    <x v="0"/>
    <x v="2"/>
    <x v="0"/>
  </r>
  <r>
    <s v="O010170"/>
    <x v="173"/>
    <s v="C1078"/>
    <x v="33"/>
    <n v="1"/>
    <n v="0.1"/>
    <n v="5109"/>
    <n v="4598.1000000000004"/>
    <n v="0.19"/>
    <s v="1014.9621174490861"/>
    <x v="0"/>
    <x v="1"/>
    <x v="2"/>
  </r>
  <r>
    <s v="O010171"/>
    <x v="171"/>
    <s v="C0447"/>
    <x v="61"/>
    <n v="2"/>
    <n v="0.15"/>
    <n v="12154"/>
    <n v="20661.8"/>
    <n v="0.19"/>
    <s v="3466.1879772028815"/>
    <x v="0"/>
    <x v="10"/>
    <x v="1"/>
  </r>
  <r>
    <s v="O010172"/>
    <x v="60"/>
    <s v="C0766"/>
    <x v="17"/>
    <n v="2"/>
    <n v="0.1"/>
    <n v="41116"/>
    <n v="74008.800000000003"/>
    <n v="0.19"/>
    <n v="10922.651731022101"/>
    <x v="0"/>
    <x v="1"/>
    <x v="0"/>
  </r>
  <r>
    <s v="O010173"/>
    <x v="82"/>
    <s v="C1089"/>
    <x v="38"/>
    <n v="1"/>
    <n v="0.1"/>
    <n v="19940"/>
    <n v="17946"/>
    <n v="0.16"/>
    <s v="2948.770522313046"/>
    <x v="1"/>
    <x v="1"/>
    <x v="1"/>
  </r>
  <r>
    <s v="O010174"/>
    <x v="131"/>
    <s v="C0503"/>
    <x v="52"/>
    <n v="2"/>
    <n v="0.25"/>
    <n v="36003"/>
    <n v="54004.5"/>
    <n v="0.16"/>
    <s v="8723.466715410525"/>
    <x v="1"/>
    <x v="10"/>
    <x v="0"/>
  </r>
  <r>
    <s v="O010175"/>
    <x v="138"/>
    <s v="C0570"/>
    <x v="23"/>
    <n v="2"/>
    <n v="0.1"/>
    <n v="40034"/>
    <n v="72061.2"/>
    <n v="0.28000000000000003"/>
    <s v="20767.00280976534"/>
    <x v="3"/>
    <x v="5"/>
    <x v="0"/>
  </r>
  <r>
    <s v="O010176"/>
    <x v="5"/>
    <s v="C0096"/>
    <x v="54"/>
    <n v="4"/>
    <n v="0.25"/>
    <n v="31519"/>
    <n v="94557"/>
    <n v="0.19"/>
    <s v="20897.47690902665"/>
    <x v="0"/>
    <x v="10"/>
    <x v="2"/>
  </r>
  <r>
    <s v="O010177"/>
    <x v="346"/>
    <s v="C0585"/>
    <x v="67"/>
    <n v="2"/>
    <n v="0.2"/>
    <n v="35056"/>
    <s v="56089.600000000006"/>
    <n v="0.19"/>
    <s v="12676.818053949193"/>
    <x v="0"/>
    <x v="0"/>
    <x v="1"/>
  </r>
  <r>
    <s v="O010178"/>
    <x v="306"/>
    <s v="C0248"/>
    <x v="66"/>
    <n v="2"/>
    <n v="0.15"/>
    <n v="17932"/>
    <s v="30484.399999999998"/>
    <n v="0.16"/>
    <s v="4885.882231097019"/>
    <x v="1"/>
    <x v="1"/>
    <x v="0"/>
  </r>
  <r>
    <s v="O010179"/>
    <x v="75"/>
    <s v="C0127"/>
    <x v="28"/>
    <n v="2"/>
    <n v="0"/>
    <n v="14233"/>
    <n v="28466"/>
    <n v="0.22"/>
    <s v="5270.894082359098"/>
    <x v="4"/>
    <x v="1"/>
    <x v="1"/>
  </r>
  <r>
    <s v="O010180"/>
    <x v="11"/>
    <s v="C0499"/>
    <x v="7"/>
    <n v="1"/>
    <n v="0.05"/>
    <n v="4623"/>
    <s v="4391.849999999999"/>
    <n v="0.28000000000000003"/>
    <s v="1118.1703400306756"/>
    <x v="3"/>
    <x v="5"/>
    <x v="0"/>
  </r>
  <r>
    <s v="O010181"/>
    <x v="287"/>
    <s v="C0046"/>
    <x v="24"/>
    <n v="3"/>
    <n v="0.1"/>
    <n v="13614"/>
    <n v="36757.800000000003"/>
    <n v="0.19"/>
    <s v="6216.346339762852"/>
    <x v="0"/>
    <x v="0"/>
    <x v="0"/>
  </r>
  <r>
    <s v="O010182"/>
    <x v="78"/>
    <s v="C0982"/>
    <x v="63"/>
    <n v="2"/>
    <n v="0.15"/>
    <n v="9199"/>
    <n v="15638.3"/>
    <n v="0.16"/>
    <s v="2436.359111167338"/>
    <x v="1"/>
    <x v="8"/>
    <x v="0"/>
  </r>
  <r>
    <s v="O010183"/>
    <x v="341"/>
    <s v="C0268"/>
    <x v="54"/>
    <n v="3"/>
    <n v="0.1"/>
    <n v="31519"/>
    <n v="85101.3"/>
    <n v="0.19"/>
    <s v="14636.584776002177"/>
    <x v="0"/>
    <x v="2"/>
    <x v="2"/>
  </r>
  <r>
    <s v="O010184"/>
    <x v="270"/>
    <s v="C0094"/>
    <x v="73"/>
    <n v="3"/>
    <n v="0.2"/>
    <n v="35516"/>
    <s v="85238.40000000001"/>
    <n v="0.19"/>
    <s v="15465.089660317593"/>
    <x v="0"/>
    <x v="6"/>
    <x v="0"/>
  </r>
  <r>
    <s v="O010185"/>
    <x v="243"/>
    <s v="C0736"/>
    <x v="11"/>
    <n v="2"/>
    <n v="0.15"/>
    <n v="9257"/>
    <n v="15736.9"/>
    <n v="0.16"/>
    <s v="2558.5546182159937"/>
    <x v="1"/>
    <x v="6"/>
    <x v="0"/>
  </r>
  <r>
    <s v="O010186"/>
    <x v="310"/>
    <s v="C0612"/>
    <x v="19"/>
    <n v="1"/>
    <n v="0.05"/>
    <n v="43459"/>
    <s v="41286.049999999996"/>
    <n v="0.19"/>
    <s v="6915.096822468323"/>
    <x v="0"/>
    <x v="10"/>
    <x v="0"/>
  </r>
  <r>
    <s v="O010187"/>
    <x v="231"/>
    <s v="C0071"/>
    <x v="62"/>
    <n v="4"/>
    <n v="0.15"/>
    <n v="39150"/>
    <n v="133110"/>
    <n v="0.28000000000000003"/>
    <s v="38770.92357811605"/>
    <x v="3"/>
    <x v="7"/>
    <x v="2"/>
  </r>
  <r>
    <s v="O010188"/>
    <x v="187"/>
    <s v="C0593"/>
    <x v="47"/>
    <n v="1"/>
    <n v="0.05"/>
    <n v="13190"/>
    <n v="12530.5"/>
    <n v="0.22"/>
    <s v="3558.256031340027"/>
    <x v="4"/>
    <x v="10"/>
    <x v="1"/>
  </r>
  <r>
    <s v="O010189"/>
    <x v="201"/>
    <s v="C0449"/>
    <x v="32"/>
    <n v="5"/>
    <n v="0"/>
    <n v="3648"/>
    <n v="18240"/>
    <n v="0.22"/>
    <s v="3906.3624980928594"/>
    <x v="4"/>
    <x v="10"/>
    <x v="0"/>
  </r>
  <r>
    <s v="O010190"/>
    <x v="185"/>
    <s v="C0620"/>
    <x v="40"/>
    <n v="1"/>
    <n v="0"/>
    <n v="13000"/>
    <n v="13000"/>
    <n v="0.19"/>
    <s v="2159.8426607667157"/>
    <x v="0"/>
    <x v="5"/>
    <x v="0"/>
  </r>
  <r>
    <s v="O010191"/>
    <x v="228"/>
    <s v="C0614"/>
    <x v="40"/>
    <n v="1"/>
    <n v="0"/>
    <n v="13000"/>
    <n v="13000"/>
    <n v="0.19"/>
    <s v="2609.5395873094963"/>
    <x v="0"/>
    <x v="3"/>
    <x v="0"/>
  </r>
  <r>
    <s v="O010192"/>
    <x v="259"/>
    <s v="C0091"/>
    <x v="54"/>
    <n v="4"/>
    <n v="0.2"/>
    <n v="31519"/>
    <n v="100860.8"/>
    <n v="0.19"/>
    <s v="16356.79498490341"/>
    <x v="0"/>
    <x v="1"/>
    <x v="0"/>
  </r>
  <r>
    <s v="O010193"/>
    <x v="337"/>
    <s v="C0877"/>
    <x v="34"/>
    <n v="3"/>
    <n v="0.1"/>
    <n v="1533"/>
    <n v="4139.1000000000004"/>
    <n v="0.16"/>
    <s v="640.9155678495279"/>
    <x v="1"/>
    <x v="9"/>
    <x v="2"/>
  </r>
  <r>
    <s v="O010194"/>
    <x v="119"/>
    <s v="C0528"/>
    <x v="43"/>
    <n v="3"/>
    <n v="0.1"/>
    <n v="21121"/>
    <s v="57026.700000000004"/>
    <n v="0.19"/>
    <s v="9480.940245925729"/>
    <x v="0"/>
    <x v="3"/>
    <x v="0"/>
  </r>
  <r>
    <s v="O010195"/>
    <x v="221"/>
    <s v="C1134"/>
    <x v="26"/>
    <n v="1"/>
    <n v="0.15"/>
    <n v="7732"/>
    <n v="6572.2"/>
    <n v="0.22"/>
    <s v="1199.7901385466305"/>
    <x v="4"/>
    <x v="6"/>
    <x v="1"/>
  </r>
  <r>
    <s v="O010196"/>
    <x v="333"/>
    <s v="C0775"/>
    <x v="18"/>
    <n v="3"/>
    <n v="0.15"/>
    <n v="11537"/>
    <n v="29419.35"/>
    <n v="0.22"/>
    <s v="5567.602610163302"/>
    <x v="4"/>
    <x v="4"/>
    <x v="0"/>
  </r>
  <r>
    <s v="O010197"/>
    <x v="363"/>
    <s v="C0672"/>
    <x v="43"/>
    <n v="2"/>
    <n v="0.1"/>
    <n v="21121"/>
    <n v="38017.800000000003"/>
    <n v="0.19"/>
    <s v="6344.091967351606"/>
    <x v="0"/>
    <x v="10"/>
    <x v="1"/>
  </r>
  <r>
    <s v="O010198"/>
    <x v="276"/>
    <s v="C0765"/>
    <x v="14"/>
    <n v="2"/>
    <n v="0.2"/>
    <n v="24549"/>
    <n v="39278.400000000001"/>
    <n v="0.19"/>
    <s v="6030.800120468678"/>
    <x v="0"/>
    <x v="7"/>
    <x v="0"/>
  </r>
  <r>
    <s v="O010199"/>
    <x v="308"/>
    <s v="C1113"/>
    <x v="10"/>
    <n v="4"/>
    <n v="0.1"/>
    <n v="9427"/>
    <s v="33937.200000000004"/>
    <n v="0.22"/>
    <s v="8985.161597989083"/>
    <x v="4"/>
    <x v="1"/>
    <x v="0"/>
  </r>
  <r>
    <s v="O010200"/>
    <x v="18"/>
    <s v="C0361"/>
    <x v="68"/>
    <n v="2"/>
    <n v="0.15"/>
    <n v="35424"/>
    <s v="60220.799999999996"/>
    <n v="0.19"/>
    <s v="12351.170583015833"/>
    <x v="0"/>
    <x v="0"/>
    <x v="1"/>
  </r>
  <r>
    <s v="O010201"/>
    <x v="41"/>
    <s v="C0378"/>
    <x v="20"/>
    <n v="1"/>
    <n v="0.15"/>
    <n v="40096"/>
    <n v="34081.599999999999"/>
    <n v="0.22"/>
    <s v="8621.398465713399"/>
    <x v="4"/>
    <x v="2"/>
    <x v="0"/>
  </r>
  <r>
    <s v="O010202"/>
    <x v="152"/>
    <s v="C0345"/>
    <x v="22"/>
    <n v="2"/>
    <n v="0.05"/>
    <n v="10792"/>
    <n v="20504.8"/>
    <n v="0.28000000000000003"/>
    <s v="4766.514312583451"/>
    <x v="3"/>
    <x v="1"/>
    <x v="2"/>
  </r>
  <r>
    <s v="O010203"/>
    <x v="138"/>
    <s v="C0798"/>
    <x v="9"/>
    <n v="2"/>
    <n v="0.1"/>
    <n v="11380"/>
    <n v="20484"/>
    <n v="0.28000000000000003"/>
    <s v="5524.781982205752"/>
    <x v="3"/>
    <x v="5"/>
    <x v="0"/>
  </r>
  <r>
    <s v="O010204"/>
    <x v="123"/>
    <s v="C0455"/>
    <x v="25"/>
    <n v="4"/>
    <n v="0.2"/>
    <n v="42988"/>
    <n v="137561.60000000001"/>
    <n v="0.19"/>
    <s v="28154.918659868978"/>
    <x v="0"/>
    <x v="0"/>
    <x v="2"/>
  </r>
  <r>
    <s v="O010205"/>
    <x v="303"/>
    <s v="C0908"/>
    <x v="40"/>
    <n v="1"/>
    <n v="0.2"/>
    <n v="13000"/>
    <n v="10400"/>
    <n v="0.19"/>
    <s v="2577.5862174610497"/>
    <x v="0"/>
    <x v="5"/>
    <x v="1"/>
  </r>
  <r>
    <s v="O010206"/>
    <x v="77"/>
    <s v="C0067"/>
    <x v="79"/>
    <n v="3"/>
    <n v="0"/>
    <n v="23117"/>
    <n v="69351"/>
    <n v="0.19"/>
    <s v="11349.64373449998"/>
    <x v="0"/>
    <x v="0"/>
    <x v="1"/>
  </r>
  <r>
    <s v="O010207"/>
    <x v="325"/>
    <s v="C0987"/>
    <x v="70"/>
    <n v="3"/>
    <n v="0.05"/>
    <n v="45709"/>
    <n v="130270.65"/>
    <n v="0.22"/>
    <s v="22794.675357962366"/>
    <x v="4"/>
    <x v="1"/>
    <x v="2"/>
  </r>
  <r>
    <s v="O010208"/>
    <x v="48"/>
    <s v="C0979"/>
    <x v="46"/>
    <n v="1"/>
    <n v="0.1"/>
    <n v="4101"/>
    <n v="3690.9"/>
    <n v="0.16"/>
    <s v="615.1692789289496"/>
    <x v="1"/>
    <x v="10"/>
    <x v="1"/>
  </r>
  <r>
    <s v="O010209"/>
    <x v="346"/>
    <s v="C0043"/>
    <x v="18"/>
    <n v="1"/>
    <n v="0"/>
    <n v="11537"/>
    <n v="11537"/>
    <n v="0.22"/>
    <s v="2266.0832231237396"/>
    <x v="4"/>
    <x v="8"/>
    <x v="0"/>
  </r>
  <r>
    <s v="O010210"/>
    <x v="221"/>
    <s v="C0229"/>
    <x v="7"/>
    <n v="2"/>
    <n v="0.05"/>
    <n v="4623"/>
    <s v="8783.699999999999"/>
    <n v="0.28000000000000003"/>
    <s v="2983.8531151709317"/>
    <x v="3"/>
    <x v="4"/>
    <x v="0"/>
  </r>
  <r>
    <s v="O010211"/>
    <x v="252"/>
    <s v="C0234"/>
    <x v="7"/>
    <n v="3"/>
    <n v="0.05"/>
    <n v="4623"/>
    <n v="13175.55"/>
    <n v="0.28000000000000003"/>
    <s v="3939.100585272391"/>
    <x v="3"/>
    <x v="10"/>
    <x v="0"/>
  </r>
  <r>
    <s v="O010212"/>
    <x v="262"/>
    <s v="C0497"/>
    <x v="65"/>
    <n v="2"/>
    <n v="0.05"/>
    <n v="34669"/>
    <s v="65871.09999999999"/>
    <n v="0.16"/>
    <s v="9880.741796594162"/>
    <x v="1"/>
    <x v="8"/>
    <x v="0"/>
  </r>
  <r>
    <s v="O010213"/>
    <x v="65"/>
    <s v="C0848"/>
    <x v="7"/>
    <n v="3"/>
    <n v="0.1"/>
    <n v="4623"/>
    <n v="12482.1"/>
    <n v="0.28000000000000003"/>
    <s v="3371.4497898194877"/>
    <x v="3"/>
    <x v="1"/>
    <x v="0"/>
  </r>
  <r>
    <s v="O010214"/>
    <x v="58"/>
    <s v="C1056"/>
    <x v="7"/>
    <n v="2"/>
    <n v="0.2"/>
    <n v="4623"/>
    <n v="7396.8"/>
    <n v="0.28000000000000003"/>
    <s v="2038.3241764905354"/>
    <x v="3"/>
    <x v="5"/>
    <x v="2"/>
  </r>
  <r>
    <s v="O010215"/>
    <x v="187"/>
    <s v="C0113"/>
    <x v="70"/>
    <n v="2"/>
    <n v="0.05"/>
    <n v="45709"/>
    <s v="86847.09999999999"/>
    <n v="0.22"/>
    <s v="13559.975155724687"/>
    <x v="4"/>
    <x v="0"/>
    <x v="0"/>
  </r>
  <r>
    <s v="O010216"/>
    <x v="8"/>
    <s v="C0973"/>
    <x v="0"/>
    <n v="1"/>
    <n v="0.1"/>
    <n v="17633"/>
    <n v="15869.7"/>
    <n v="0.19"/>
    <s v="3038.5559530958667"/>
    <x v="0"/>
    <x v="2"/>
    <x v="1"/>
  </r>
  <r>
    <s v="O010217"/>
    <x v="141"/>
    <s v="C0459"/>
    <x v="79"/>
    <n v="1"/>
    <n v="0.1"/>
    <n v="23117"/>
    <n v="20805.3"/>
    <n v="0.19"/>
    <s v="3598.3923964735795"/>
    <x v="0"/>
    <x v="1"/>
    <x v="0"/>
  </r>
  <r>
    <s v="O010218"/>
    <x v="256"/>
    <s v="C1170"/>
    <x v="65"/>
    <n v="3"/>
    <n v="0.2"/>
    <n v="34669"/>
    <n v="83205.600000000006"/>
    <n v="0.16"/>
    <s v="15155.60644506573"/>
    <x v="1"/>
    <x v="2"/>
    <x v="1"/>
  </r>
  <r>
    <s v="O010219"/>
    <x v="180"/>
    <s v="C0006"/>
    <x v="28"/>
    <n v="3"/>
    <n v="0.1"/>
    <n v="14233"/>
    <n v="38429.1"/>
    <n v="0.22"/>
    <s v="7247.0760319859755"/>
    <x v="4"/>
    <x v="3"/>
    <x v="1"/>
  </r>
  <r>
    <s v="O010220"/>
    <x v="118"/>
    <s v="C0992"/>
    <x v="38"/>
    <n v="2"/>
    <n v="0.05"/>
    <n v="19940"/>
    <n v="37886"/>
    <n v="0.16"/>
    <s v="6966.801871650565"/>
    <x v="1"/>
    <x v="5"/>
    <x v="0"/>
  </r>
  <r>
    <s v="O010221"/>
    <x v="307"/>
    <s v="C0494"/>
    <x v="29"/>
    <n v="2"/>
    <n v="0.2"/>
    <n v="32777"/>
    <s v="52443.200000000004"/>
    <n v="0.19"/>
    <s v="10960.852812720537"/>
    <x v="0"/>
    <x v="0"/>
    <x v="0"/>
  </r>
  <r>
    <s v="O010222"/>
    <x v="288"/>
    <s v="C1132"/>
    <x v="79"/>
    <n v="2"/>
    <n v="0.2"/>
    <n v="23117"/>
    <s v="36987.200000000004"/>
    <n v="0.19"/>
    <s v="7234.341149029734"/>
    <x v="0"/>
    <x v="0"/>
    <x v="0"/>
  </r>
  <r>
    <s v="O010223"/>
    <x v="63"/>
    <s v="C0071"/>
    <x v="21"/>
    <n v="1"/>
    <n v="0.1"/>
    <n v="22075"/>
    <n v="19867.5"/>
    <n v="0.16"/>
    <s v="4050.5761805286634"/>
    <x v="1"/>
    <x v="7"/>
    <x v="2"/>
  </r>
  <r>
    <s v="O010224"/>
    <x v="70"/>
    <s v="C0939"/>
    <x v="28"/>
    <n v="2"/>
    <n v="0"/>
    <n v="14233"/>
    <n v="28466"/>
    <n v="0.22"/>
    <s v="4384.736558996688"/>
    <x v="4"/>
    <x v="9"/>
    <x v="1"/>
  </r>
  <r>
    <s v="O010225"/>
    <x v="288"/>
    <s v="C0674"/>
    <x v="8"/>
    <n v="2"/>
    <n v="0"/>
    <n v="26232"/>
    <n v="52464"/>
    <n v="0.22"/>
    <s v="12357.152761988678"/>
    <x v="4"/>
    <x v="10"/>
    <x v="0"/>
  </r>
  <r>
    <s v="O010226"/>
    <x v="26"/>
    <s v="C1124"/>
    <x v="16"/>
    <n v="2"/>
    <n v="0.05"/>
    <n v="28518"/>
    <n v="54184.2"/>
    <n v="0.31"/>
    <s v="16712.24213133645"/>
    <x v="2"/>
    <x v="7"/>
    <x v="2"/>
  </r>
  <r>
    <s v="O010227"/>
    <x v="152"/>
    <s v="C1057"/>
    <x v="62"/>
    <n v="2"/>
    <n v="0.05"/>
    <n v="39150"/>
    <n v="74385"/>
    <n v="0.28000000000000003"/>
    <s v="20634.95782372561"/>
    <x v="3"/>
    <x v="3"/>
    <x v="1"/>
  </r>
  <r>
    <s v="O010228"/>
    <x v="282"/>
    <s v="C0143"/>
    <x v="67"/>
    <n v="3"/>
    <n v="0"/>
    <n v="35056"/>
    <n v="105168"/>
    <n v="0.19"/>
    <s v="16367.999200815522"/>
    <x v="0"/>
    <x v="4"/>
    <x v="2"/>
  </r>
  <r>
    <s v="O010229"/>
    <x v="220"/>
    <s v="C0736"/>
    <x v="58"/>
    <n v="1"/>
    <n v="0.05"/>
    <n v="34314"/>
    <n v="32598.3"/>
    <n v="0.16"/>
    <n v="3595.98435241483"/>
    <x v="1"/>
    <x v="6"/>
    <x v="0"/>
  </r>
  <r>
    <s v="O010230"/>
    <x v="231"/>
    <s v="C0726"/>
    <x v="35"/>
    <n v="1"/>
    <n v="0.05"/>
    <n v="24562"/>
    <s v="23333.899999999998"/>
    <n v="0.22"/>
    <s v="5862.203815449364"/>
    <x v="4"/>
    <x v="9"/>
    <x v="0"/>
  </r>
  <r>
    <s v="O010231"/>
    <x v="97"/>
    <s v="C0217"/>
    <x v="12"/>
    <n v="1"/>
    <n v="0.15"/>
    <n v="5299"/>
    <n v="4504.1499999999996"/>
    <n v="0.16"/>
    <s v="844.9064851016033"/>
    <x v="1"/>
    <x v="5"/>
    <x v="1"/>
  </r>
  <r>
    <s v="O010232"/>
    <x v="33"/>
    <s v="C0434"/>
    <x v="25"/>
    <n v="3"/>
    <n v="0.15"/>
    <n v="42988"/>
    <n v="109619.4"/>
    <n v="0.19"/>
    <s v="27728.40833209678"/>
    <x v="0"/>
    <x v="6"/>
    <x v="2"/>
  </r>
  <r>
    <s v="O010233"/>
    <x v="350"/>
    <s v="C0834"/>
    <x v="20"/>
    <n v="2"/>
    <n v="0"/>
    <n v="40096"/>
    <n v="80192"/>
    <n v="0.22"/>
    <s v="23151.56211627149"/>
    <x v="4"/>
    <x v="4"/>
    <x v="0"/>
  </r>
  <r>
    <s v="O010234"/>
    <x v="112"/>
    <s v="C1078"/>
    <x v="39"/>
    <n v="1"/>
    <n v="0.25"/>
    <n v="46436"/>
    <n v="34827"/>
    <n v="0.28000000000000003"/>
    <s v="7864.466553098214"/>
    <x v="3"/>
    <x v="1"/>
    <x v="2"/>
  </r>
  <r>
    <s v="O010235"/>
    <x v="298"/>
    <s v="C0720"/>
    <x v="73"/>
    <n v="5"/>
    <n v="0.15"/>
    <n v="35516"/>
    <n v="150943"/>
    <n v="0.19"/>
    <s v="27862.403721848274"/>
    <x v="0"/>
    <x v="5"/>
    <x v="0"/>
  </r>
  <r>
    <s v="O010236"/>
    <x v="112"/>
    <s v="C0942"/>
    <x v="54"/>
    <n v="2"/>
    <n v="0"/>
    <n v="31519"/>
    <n v="63038"/>
    <n v="0.19"/>
    <s v="12530.412397155651"/>
    <x v="0"/>
    <x v="3"/>
    <x v="2"/>
  </r>
  <r>
    <s v="O010237"/>
    <x v="176"/>
    <s v="C0907"/>
    <x v="63"/>
    <n v="1"/>
    <n v="0"/>
    <n v="9199"/>
    <n v="9199"/>
    <n v="0.16"/>
    <s v="1781.5820049911124"/>
    <x v="1"/>
    <x v="4"/>
    <x v="1"/>
  </r>
  <r>
    <s v="O010238"/>
    <x v="0"/>
    <s v="C0995"/>
    <x v="14"/>
    <n v="2"/>
    <n v="0"/>
    <n v="24549"/>
    <n v="49098"/>
    <n v="0.19"/>
    <s v="11780.542333591704"/>
    <x v="0"/>
    <x v="5"/>
    <x v="1"/>
  </r>
  <r>
    <s v="O010239"/>
    <x v="116"/>
    <s v="C1175"/>
    <x v="76"/>
    <n v="3"/>
    <n v="0.15"/>
    <n v="2696"/>
    <n v="6874.8"/>
    <n v="0.31"/>
    <s v="1883.5701959847033"/>
    <x v="2"/>
    <x v="5"/>
    <x v="1"/>
  </r>
  <r>
    <s v="O010240"/>
    <x v="74"/>
    <s v="C0055"/>
    <x v="16"/>
    <n v="2"/>
    <n v="0.05"/>
    <n v="28518"/>
    <n v="54184.2"/>
    <n v="0.31"/>
    <s v="15771.132373933782"/>
    <x v="2"/>
    <x v="1"/>
    <x v="0"/>
  </r>
  <r>
    <s v="O010241"/>
    <x v="346"/>
    <s v="C1059"/>
    <x v="61"/>
    <n v="2"/>
    <n v="0"/>
    <n v="12154"/>
    <n v="24308"/>
    <n v="0.19"/>
    <s v="5784.802517675451"/>
    <x v="0"/>
    <x v="10"/>
    <x v="1"/>
  </r>
  <r>
    <s v="O010242"/>
    <x v="262"/>
    <s v="C0861"/>
    <x v="58"/>
    <n v="1"/>
    <n v="0.1"/>
    <n v="34314"/>
    <s v="30882.600000000002"/>
    <n v="0.16"/>
    <s v="3132.7869871205853"/>
    <x v="1"/>
    <x v="4"/>
    <x v="1"/>
  </r>
  <r>
    <s v="O010243"/>
    <x v="127"/>
    <s v="C1007"/>
    <x v="8"/>
    <n v="1"/>
    <n v="0.15"/>
    <n v="26232"/>
    <n v="22297.200000000001"/>
    <n v="0.22"/>
    <s v="4065.2706922841203"/>
    <x v="4"/>
    <x v="0"/>
    <x v="1"/>
  </r>
  <r>
    <s v="O010244"/>
    <x v="60"/>
    <s v="C1143"/>
    <x v="34"/>
    <n v="1"/>
    <n v="0.05"/>
    <n v="1533"/>
    <n v="1456.35"/>
    <n v="0.16"/>
    <s v="255.33059620991276"/>
    <x v="1"/>
    <x v="4"/>
    <x v="2"/>
  </r>
  <r>
    <s v="O010245"/>
    <x v="4"/>
    <s v="C0566"/>
    <x v="75"/>
    <n v="1"/>
    <n v="0.1"/>
    <n v="27904"/>
    <s v="25113.600000000002"/>
    <n v="0.22"/>
    <s v="7330.697948043527"/>
    <x v="4"/>
    <x v="8"/>
    <x v="0"/>
  </r>
  <r>
    <s v="O010246"/>
    <x v="252"/>
    <s v="C0771"/>
    <x v="8"/>
    <n v="2"/>
    <n v="0.05"/>
    <n v="26232"/>
    <s v="49840.799999999996"/>
    <n v="0.22"/>
    <s v="8039.490908349961"/>
    <x v="4"/>
    <x v="4"/>
    <x v="0"/>
  </r>
  <r>
    <s v="O010247"/>
    <x v="86"/>
    <s v="C0878"/>
    <x v="11"/>
    <n v="2"/>
    <n v="0.1"/>
    <n v="9257"/>
    <s v="16662.600000000002"/>
    <n v="0.16"/>
    <n v="2700.7570841410102"/>
    <x v="1"/>
    <x v="9"/>
    <x v="0"/>
  </r>
  <r>
    <s v="O010248"/>
    <x v="19"/>
    <s v="C0824"/>
    <x v="40"/>
    <n v="2"/>
    <n v="0.05"/>
    <n v="13000"/>
    <n v="24700"/>
    <n v="0.19"/>
    <s v="5172.278953463274"/>
    <x v="0"/>
    <x v="0"/>
    <x v="0"/>
  </r>
  <r>
    <s v="O010249"/>
    <x v="193"/>
    <s v="C0514"/>
    <x v="26"/>
    <n v="2"/>
    <n v="0.1"/>
    <n v="7732"/>
    <n v="13917.6"/>
    <n v="0.22"/>
    <s v="3777.848341864967"/>
    <x v="4"/>
    <x v="1"/>
    <x v="0"/>
  </r>
  <r>
    <s v="O010250"/>
    <x v="255"/>
    <s v="C0862"/>
    <x v="36"/>
    <n v="1"/>
    <n v="0.1"/>
    <n v="29812"/>
    <n v="26830.799999999999"/>
    <n v="0.28000000000000003"/>
    <s v="7932.136414774217"/>
    <x v="3"/>
    <x v="5"/>
    <x v="1"/>
  </r>
  <r>
    <s v="O010251"/>
    <x v="192"/>
    <s v="C0422"/>
    <x v="67"/>
    <n v="1"/>
    <n v="0"/>
    <n v="35056"/>
    <n v="35056"/>
    <n v="0.19"/>
    <s v="4401.003372918775"/>
    <x v="0"/>
    <x v="0"/>
    <x v="0"/>
  </r>
  <r>
    <s v="O010252"/>
    <x v="289"/>
    <s v="C0517"/>
    <x v="72"/>
    <n v="1"/>
    <n v="0"/>
    <n v="21109"/>
    <n v="21109"/>
    <n v="0.22"/>
    <s v="3693.926012301822"/>
    <x v="4"/>
    <x v="1"/>
    <x v="1"/>
  </r>
  <r>
    <s v="O010253"/>
    <x v="31"/>
    <s v="C1163"/>
    <x v="6"/>
    <n v="1"/>
    <n v="0.05"/>
    <n v="3110"/>
    <n v="2954.5"/>
    <n v="0.31"/>
    <s v="1057.7728536729458"/>
    <x v="2"/>
    <x v="5"/>
    <x v="1"/>
  </r>
  <r>
    <s v="O010254"/>
    <x v="37"/>
    <s v="C0705"/>
    <x v="33"/>
    <n v="2"/>
    <n v="0"/>
    <n v="5109"/>
    <n v="10218"/>
    <n v="0.19"/>
    <s v="2098.8711519181047"/>
    <x v="0"/>
    <x v="5"/>
    <x v="2"/>
  </r>
  <r>
    <s v="O010255"/>
    <x v="60"/>
    <s v="C0809"/>
    <x v="79"/>
    <n v="3"/>
    <n v="0.05"/>
    <n v="23117"/>
    <n v="65883.45"/>
    <n v="0.19"/>
    <s v="9921.786991276605"/>
    <x v="0"/>
    <x v="4"/>
    <x v="0"/>
  </r>
  <r>
    <s v="O010256"/>
    <x v="172"/>
    <s v="C0044"/>
    <x v="28"/>
    <n v="3"/>
    <n v="0"/>
    <n v="14233"/>
    <n v="42699"/>
    <n v="0.22"/>
    <s v="10131.293588285622"/>
    <x v="4"/>
    <x v="0"/>
    <x v="0"/>
  </r>
  <r>
    <s v="O010257"/>
    <x v="49"/>
    <s v="C0858"/>
    <x v="44"/>
    <n v="2"/>
    <n v="0.05"/>
    <n v="35247"/>
    <n v="66969.3"/>
    <n v="0.16"/>
    <s v="11435.045938122972"/>
    <x v="1"/>
    <x v="3"/>
    <x v="0"/>
  </r>
  <r>
    <s v="O010258"/>
    <x v="235"/>
    <s v="C0801"/>
    <x v="54"/>
    <n v="1"/>
    <n v="0.05"/>
    <n v="31519"/>
    <n v="29943.05"/>
    <n v="0.19"/>
    <s v="3074.9623097470367"/>
    <x v="0"/>
    <x v="5"/>
    <x v="0"/>
  </r>
  <r>
    <s v="O010259"/>
    <x v="330"/>
    <s v="C0219"/>
    <x v="5"/>
    <n v="2"/>
    <n v="0.2"/>
    <n v="7879"/>
    <s v="12606.400000000001"/>
    <n v="0.16"/>
    <s v="1090.6958123484692"/>
    <x v="1"/>
    <x v="7"/>
    <x v="0"/>
  </r>
  <r>
    <s v="O010260"/>
    <x v="309"/>
    <s v="C0568"/>
    <x v="6"/>
    <n v="2"/>
    <n v="0.2"/>
    <n v="3110"/>
    <n v="4976"/>
    <n v="0.31"/>
    <s v="1596.6849567607512"/>
    <x v="2"/>
    <x v="2"/>
    <x v="1"/>
  </r>
  <r>
    <s v="O010261"/>
    <x v="135"/>
    <s v="C0908"/>
    <x v="17"/>
    <n v="1"/>
    <n v="0.05"/>
    <n v="41116"/>
    <n v="39060.199999999997"/>
    <n v="0.19"/>
    <s v="10204.084477842516"/>
    <x v="0"/>
    <x v="5"/>
    <x v="1"/>
  </r>
  <r>
    <s v="O010262"/>
    <x v="360"/>
    <s v="C0258"/>
    <x v="46"/>
    <n v="4"/>
    <n v="0.1"/>
    <n v="4101"/>
    <n v="14763.6"/>
    <n v="0.16"/>
    <s v="2498.465792411082"/>
    <x v="1"/>
    <x v="2"/>
    <x v="0"/>
  </r>
  <r>
    <s v="O010263"/>
    <x v="148"/>
    <s v="C0961"/>
    <x v="1"/>
    <n v="1"/>
    <n v="0.25"/>
    <n v="10888"/>
    <n v="8166"/>
    <n v="0.19"/>
    <s v="851.4691334289546"/>
    <x v="0"/>
    <x v="1"/>
    <x v="2"/>
  </r>
  <r>
    <s v="O010264"/>
    <x v="188"/>
    <s v="C0893"/>
    <x v="78"/>
    <n v="2"/>
    <n v="0.1"/>
    <n v="24310"/>
    <n v="43758"/>
    <n v="0.16"/>
    <n v="4531.8093782529804"/>
    <x v="1"/>
    <x v="0"/>
    <x v="0"/>
  </r>
  <r>
    <s v="O010265"/>
    <x v="44"/>
    <s v="C0289"/>
    <x v="17"/>
    <n v="2"/>
    <n v="0.2"/>
    <n v="41116"/>
    <n v="65785.600000000006"/>
    <n v="0.19"/>
    <s v="13940.076835718108"/>
    <x v="0"/>
    <x v="10"/>
    <x v="0"/>
  </r>
  <r>
    <s v="O010266"/>
    <x v="113"/>
    <s v="C0972"/>
    <x v="23"/>
    <n v="3"/>
    <n v="0.2"/>
    <n v="40034"/>
    <n v="96081.600000000006"/>
    <n v="0.28000000000000003"/>
    <s v="29373.799566122234"/>
    <x v="3"/>
    <x v="1"/>
    <x v="1"/>
  </r>
  <r>
    <s v="O010267"/>
    <x v="256"/>
    <s v="C0103"/>
    <x v="18"/>
    <n v="4"/>
    <n v="0.25"/>
    <n v="11537"/>
    <n v="34611"/>
    <n v="0.22"/>
    <s v="7379.147998839114"/>
    <x v="4"/>
    <x v="8"/>
    <x v="1"/>
  </r>
  <r>
    <s v="O010268"/>
    <x v="45"/>
    <s v="C0804"/>
    <x v="42"/>
    <n v="4"/>
    <n v="0.05"/>
    <n v="36976"/>
    <n v="140508.79999999999"/>
    <n v="0.28000000000000003"/>
    <s v="36962.78760904633"/>
    <x v="3"/>
    <x v="6"/>
    <x v="0"/>
  </r>
  <r>
    <s v="O010269"/>
    <x v="168"/>
    <s v="C1173"/>
    <x v="33"/>
    <n v="2"/>
    <n v="0"/>
    <n v="5109"/>
    <n v="10218"/>
    <n v="0.19"/>
    <s v="2225.334774126018"/>
    <x v="0"/>
    <x v="9"/>
    <x v="0"/>
  </r>
  <r>
    <s v="O010270"/>
    <x v="45"/>
    <s v="C1108"/>
    <x v="36"/>
    <n v="2"/>
    <n v="0"/>
    <n v="29812"/>
    <n v="59624"/>
    <n v="0.28000000000000003"/>
    <s v="19000.41347537351"/>
    <x v="3"/>
    <x v="7"/>
    <x v="1"/>
  </r>
  <r>
    <s v="O010271"/>
    <x v="42"/>
    <s v="C1050"/>
    <x v="79"/>
    <n v="1"/>
    <n v="0.1"/>
    <n v="23117"/>
    <n v="20805.3"/>
    <n v="0.19"/>
    <s v="4458.3398543480025"/>
    <x v="0"/>
    <x v="0"/>
    <x v="0"/>
  </r>
  <r>
    <s v="O010272"/>
    <x v="293"/>
    <s v="C1199"/>
    <x v="67"/>
    <n v="2"/>
    <n v="0.1"/>
    <n v="35056"/>
    <n v="63100.800000000003"/>
    <n v="0.19"/>
    <n v="9882.4123183668798"/>
    <x v="0"/>
    <x v="5"/>
    <x v="2"/>
  </r>
  <r>
    <s v="O010273"/>
    <x v="322"/>
    <s v="C0302"/>
    <x v="51"/>
    <n v="4"/>
    <n v="0.05"/>
    <n v="23506"/>
    <n v="89322.8"/>
    <n v="0.31"/>
    <s v="30501.372410690004"/>
    <x v="2"/>
    <x v="0"/>
    <x v="0"/>
  </r>
  <r>
    <s v="O010274"/>
    <x v="328"/>
    <s v="C1159"/>
    <x v="29"/>
    <n v="2"/>
    <n v="0.05"/>
    <n v="32777"/>
    <s v="62276.299999999996"/>
    <n v="0.19"/>
    <s v="11063.043829479788"/>
    <x v="0"/>
    <x v="7"/>
    <x v="2"/>
  </r>
  <r>
    <s v="O010275"/>
    <x v="267"/>
    <s v="C1079"/>
    <x v="18"/>
    <n v="1"/>
    <n v="0.15"/>
    <n v="11537"/>
    <s v="9806.449999999999"/>
    <n v="0.22"/>
    <s v="1950.944172260536"/>
    <x v="4"/>
    <x v="5"/>
    <x v="1"/>
  </r>
  <r>
    <s v="O010276"/>
    <x v="123"/>
    <s v="C0056"/>
    <x v="25"/>
    <n v="1"/>
    <n v="0.05"/>
    <n v="42988"/>
    <n v="40838.6"/>
    <n v="0.19"/>
    <s v="6843.590246388445"/>
    <x v="0"/>
    <x v="6"/>
    <x v="1"/>
  </r>
  <r>
    <s v="O010277"/>
    <x v="319"/>
    <s v="C1015"/>
    <x v="40"/>
    <n v="2"/>
    <n v="0.1"/>
    <n v="13000"/>
    <n v="23400"/>
    <n v="0.19"/>
    <s v="4463.260378052208"/>
    <x v="0"/>
    <x v="2"/>
    <x v="1"/>
  </r>
  <r>
    <s v="O010278"/>
    <x v="245"/>
    <s v="C0374"/>
    <x v="4"/>
    <n v="1"/>
    <n v="0.15"/>
    <n v="49003"/>
    <s v="41652.549999999996"/>
    <n v="0.31"/>
    <s v="13743.716729724194"/>
    <x v="2"/>
    <x v="5"/>
    <x v="1"/>
  </r>
  <r>
    <s v="O010279"/>
    <x v="231"/>
    <s v="C0831"/>
    <x v="50"/>
    <n v="1"/>
    <n v="0.1"/>
    <n v="44505"/>
    <n v="40054.5"/>
    <n v="0.19"/>
    <s v="4777.609621194957"/>
    <x v="0"/>
    <x v="5"/>
    <x v="0"/>
  </r>
  <r>
    <s v="O010280"/>
    <x v="162"/>
    <s v="C0920"/>
    <x v="68"/>
    <n v="1"/>
    <n v="0.05"/>
    <n v="35424"/>
    <s v="33652.799999999996"/>
    <n v="0.19"/>
    <s v="5533.317245216774"/>
    <x v="0"/>
    <x v="1"/>
    <x v="0"/>
  </r>
  <r>
    <s v="O010281"/>
    <x v="164"/>
    <s v="C0457"/>
    <x v="70"/>
    <n v="1"/>
    <n v="0.2"/>
    <n v="45709"/>
    <s v="36567.200000000004"/>
    <n v="0.22"/>
    <s v="7454.923810610581"/>
    <x v="4"/>
    <x v="7"/>
    <x v="1"/>
  </r>
  <r>
    <s v="O010282"/>
    <x v="281"/>
    <s v="C0132"/>
    <x v="63"/>
    <n v="1"/>
    <n v="0"/>
    <n v="9199"/>
    <n v="9199"/>
    <n v="0.16"/>
    <s v="1805.5154467331529"/>
    <x v="1"/>
    <x v="5"/>
    <x v="2"/>
  </r>
  <r>
    <s v="O010283"/>
    <x v="220"/>
    <s v="C0493"/>
    <x v="34"/>
    <n v="4"/>
    <n v="0.2"/>
    <n v="1533"/>
    <n v="4905.6000000000004"/>
    <n v="0.16"/>
    <s v="636.0859631542247"/>
    <x v="1"/>
    <x v="6"/>
    <x v="1"/>
  </r>
  <r>
    <s v="O010284"/>
    <x v="287"/>
    <s v="C0110"/>
    <x v="71"/>
    <n v="2"/>
    <n v="0.2"/>
    <n v="34213"/>
    <n v="54740.800000000003"/>
    <n v="0.19"/>
    <s v="9766.613960551722"/>
    <x v="0"/>
    <x v="0"/>
    <x v="0"/>
  </r>
  <r>
    <s v="O010285"/>
    <x v="211"/>
    <s v="C0582"/>
    <x v="6"/>
    <n v="2"/>
    <n v="0.1"/>
    <n v="3110"/>
    <n v="5598"/>
    <n v="0.31"/>
    <s v="1894.0119997753375"/>
    <x v="2"/>
    <x v="7"/>
    <x v="0"/>
  </r>
  <r>
    <s v="O010286"/>
    <x v="68"/>
    <s v="C0796"/>
    <x v="38"/>
    <n v="2"/>
    <n v="0.1"/>
    <n v="19940"/>
    <n v="35892"/>
    <n v="0.16"/>
    <s v="5792.467288039958"/>
    <x v="1"/>
    <x v="1"/>
    <x v="0"/>
  </r>
  <r>
    <s v="O010287"/>
    <x v="47"/>
    <s v="C1150"/>
    <x v="70"/>
    <n v="1"/>
    <n v="0.05"/>
    <n v="45709"/>
    <s v="43423.549999999996"/>
    <n v="0.22"/>
    <s v="11883.255842803106"/>
    <x v="4"/>
    <x v="1"/>
    <x v="1"/>
  </r>
  <r>
    <s v="O010288"/>
    <x v="265"/>
    <s v="C0810"/>
    <x v="40"/>
    <n v="3"/>
    <n v="0.2"/>
    <n v="13000"/>
    <n v="31200"/>
    <n v="0.19"/>
    <n v="5764.0255776344602"/>
    <x v="0"/>
    <x v="0"/>
    <x v="0"/>
  </r>
  <r>
    <s v="O010289"/>
    <x v="265"/>
    <s v="C0886"/>
    <x v="27"/>
    <n v="4"/>
    <n v="0.05"/>
    <n v="38016"/>
    <n v="144460.79999999999"/>
    <n v="0.16"/>
    <s v="32634.289512907046"/>
    <x v="1"/>
    <x v="7"/>
    <x v="0"/>
  </r>
  <r>
    <s v="O010290"/>
    <x v="23"/>
    <s v="C0773"/>
    <x v="1"/>
    <n v="1"/>
    <n v="0.1"/>
    <n v="10888"/>
    <n v="9799.2000000000007"/>
    <n v="0.19"/>
    <s v="2569.2901426767007"/>
    <x v="0"/>
    <x v="4"/>
    <x v="2"/>
  </r>
  <r>
    <s v="O010291"/>
    <x v="180"/>
    <s v="C1125"/>
    <x v="3"/>
    <n v="1"/>
    <n v="0"/>
    <n v="48370"/>
    <n v="48370"/>
    <n v="0.16"/>
    <s v="8514.646057419026"/>
    <x v="1"/>
    <x v="0"/>
    <x v="0"/>
  </r>
  <r>
    <s v="O010292"/>
    <x v="85"/>
    <s v="C0937"/>
    <x v="39"/>
    <n v="2"/>
    <n v="0.2"/>
    <n v="46436"/>
    <n v="74297.600000000006"/>
    <n v="0.28000000000000003"/>
    <s v="21891.017295167276"/>
    <x v="3"/>
    <x v="1"/>
    <x v="0"/>
  </r>
  <r>
    <s v="O010293"/>
    <x v="246"/>
    <s v="C0573"/>
    <x v="61"/>
    <n v="1"/>
    <n v="0.25"/>
    <n v="12154"/>
    <n v="9115.5"/>
    <n v="0.19"/>
    <s v="1910.2980089659752"/>
    <x v="0"/>
    <x v="7"/>
    <x v="0"/>
  </r>
  <r>
    <s v="O010294"/>
    <x v="18"/>
    <s v="C0809"/>
    <x v="67"/>
    <n v="4"/>
    <n v="0.15"/>
    <n v="35056"/>
    <n v="119190.39999999999"/>
    <n v="0.19"/>
    <s v="26052.732873324825"/>
    <x v="0"/>
    <x v="4"/>
    <x v="0"/>
  </r>
  <r>
    <s v="O010295"/>
    <x v="310"/>
    <s v="C0879"/>
    <x v="31"/>
    <n v="2"/>
    <n v="0.1"/>
    <n v="657"/>
    <s v="1182.6000000000001"/>
    <n v="0.22"/>
    <s v="265.2926087105939"/>
    <x v="4"/>
    <x v="9"/>
    <x v="0"/>
  </r>
  <r>
    <s v="O010296"/>
    <x v="280"/>
    <s v="C1033"/>
    <x v="53"/>
    <n v="1"/>
    <n v="0"/>
    <n v="46621"/>
    <n v="46621"/>
    <n v="0.19"/>
    <n v="10765.0619588674"/>
    <x v="0"/>
    <x v="1"/>
    <x v="1"/>
  </r>
  <r>
    <s v="O010297"/>
    <x v="213"/>
    <s v="C0413"/>
    <x v="39"/>
    <n v="1"/>
    <n v="0.1"/>
    <n v="46436"/>
    <n v="41792.400000000001"/>
    <n v="0.28000000000000003"/>
    <s v="12433.80753312702"/>
    <x v="3"/>
    <x v="10"/>
    <x v="0"/>
  </r>
  <r>
    <s v="O010298"/>
    <x v="213"/>
    <s v="C0830"/>
    <x v="6"/>
    <n v="2"/>
    <n v="0.15"/>
    <n v="3110"/>
    <n v="5287"/>
    <n v="0.31"/>
    <s v="1895.4619765151488"/>
    <x v="2"/>
    <x v="10"/>
    <x v="1"/>
  </r>
  <r>
    <s v="O010299"/>
    <x v="134"/>
    <s v="C0566"/>
    <x v="39"/>
    <n v="1"/>
    <n v="0.1"/>
    <n v="46436"/>
    <n v="41792.400000000001"/>
    <n v="0.28000000000000003"/>
    <s v="9576.856086494521"/>
    <x v="3"/>
    <x v="8"/>
    <x v="0"/>
  </r>
  <r>
    <s v="O010300"/>
    <x v="9"/>
    <s v="C0104"/>
    <x v="43"/>
    <n v="4"/>
    <n v="0.1"/>
    <n v="21121"/>
    <n v="76035.600000000006"/>
    <n v="0.19"/>
    <s v="15022.291973708816"/>
    <x v="0"/>
    <x v="7"/>
    <x v="1"/>
  </r>
  <r>
    <s v="O010301"/>
    <x v="81"/>
    <s v="C1150"/>
    <x v="75"/>
    <n v="1"/>
    <n v="0.2"/>
    <n v="27904"/>
    <n v="22323.200000000001"/>
    <n v="0.22"/>
    <s v="5704.484768183424"/>
    <x v="4"/>
    <x v="1"/>
    <x v="1"/>
  </r>
  <r>
    <s v="O010302"/>
    <x v="197"/>
    <s v="C0677"/>
    <x v="0"/>
    <n v="5"/>
    <n v="0.05"/>
    <n v="17633"/>
    <n v="83756.75"/>
    <n v="0.19"/>
    <s v="12567.41610314122"/>
    <x v="0"/>
    <x v="9"/>
    <x v="0"/>
  </r>
  <r>
    <s v="O010303"/>
    <x v="303"/>
    <s v="C0945"/>
    <x v="63"/>
    <n v="1"/>
    <n v="0.2"/>
    <n v="9199"/>
    <s v="7359.200000000001"/>
    <n v="0.16"/>
    <s v="1288.3742957007773"/>
    <x v="1"/>
    <x v="9"/>
    <x v="0"/>
  </r>
  <r>
    <s v="O010304"/>
    <x v="322"/>
    <s v="C0270"/>
    <x v="17"/>
    <n v="3"/>
    <n v="0.1"/>
    <n v="41116"/>
    <n v="111013.2"/>
    <n v="0.19"/>
    <s v="23457.30403305209"/>
    <x v="0"/>
    <x v="4"/>
    <x v="1"/>
  </r>
  <r>
    <s v="O010305"/>
    <x v="245"/>
    <s v="C0466"/>
    <x v="31"/>
    <n v="1"/>
    <n v="0"/>
    <n v="657"/>
    <n v="657"/>
    <n v="0.22"/>
    <s v="184.27288350871507"/>
    <x v="4"/>
    <x v="10"/>
    <x v="0"/>
  </r>
  <r>
    <s v="O010306"/>
    <x v="19"/>
    <s v="C0801"/>
    <x v="10"/>
    <n v="2"/>
    <n v="0.15"/>
    <n v="9427"/>
    <n v="16025.9"/>
    <n v="0.22"/>
    <s v="3335.238614857575"/>
    <x v="4"/>
    <x v="5"/>
    <x v="0"/>
  </r>
  <r>
    <s v="O010307"/>
    <x v="264"/>
    <s v="C1142"/>
    <x v="19"/>
    <n v="2"/>
    <n v="0.2"/>
    <n v="43459"/>
    <s v="69534.40000000001"/>
    <n v="0.19"/>
    <s v="13725.389709584975"/>
    <x v="0"/>
    <x v="8"/>
    <x v="0"/>
  </r>
  <r>
    <s v="O010308"/>
    <x v="364"/>
    <s v="C1116"/>
    <x v="28"/>
    <n v="1"/>
    <n v="0.1"/>
    <n v="14233"/>
    <n v="12809.7"/>
    <n v="0.22"/>
    <s v="2568.9388168120395"/>
    <x v="4"/>
    <x v="4"/>
    <x v="2"/>
  </r>
  <r>
    <s v="O010309"/>
    <x v="141"/>
    <s v="C1005"/>
    <x v="7"/>
    <n v="2"/>
    <n v="0.1"/>
    <n v="4623"/>
    <n v="8321.4"/>
    <n v="0.28000000000000003"/>
    <s v="2288.9787241387244"/>
    <x v="3"/>
    <x v="8"/>
    <x v="2"/>
  </r>
  <r>
    <s v="O010310"/>
    <x v="9"/>
    <s v="C1111"/>
    <x v="71"/>
    <n v="1"/>
    <n v="0.15"/>
    <n v="34213"/>
    <n v="29081.05"/>
    <n v="0.19"/>
    <s v="7173.740621689417"/>
    <x v="0"/>
    <x v="7"/>
    <x v="0"/>
  </r>
  <r>
    <s v="O010311"/>
    <x v="27"/>
    <s v="C0234"/>
    <x v="1"/>
    <n v="2"/>
    <n v="0.2"/>
    <n v="10888"/>
    <n v="17420.8"/>
    <n v="0.19"/>
    <s v="3292.143059420522"/>
    <x v="0"/>
    <x v="10"/>
    <x v="0"/>
  </r>
  <r>
    <s v="O010312"/>
    <x v="259"/>
    <s v="C0913"/>
    <x v="72"/>
    <n v="2"/>
    <n v="0.25"/>
    <n v="21109"/>
    <n v="31663.5"/>
    <n v="0.22"/>
    <n v="6179.9820943110299"/>
    <x v="4"/>
    <x v="4"/>
    <x v="0"/>
  </r>
  <r>
    <s v="O010313"/>
    <x v="80"/>
    <s v="C1148"/>
    <x v="16"/>
    <n v="3"/>
    <n v="0.05"/>
    <n v="28518"/>
    <n v="81276.3"/>
    <n v="0.31"/>
    <s v="24675.84971566727"/>
    <x v="2"/>
    <x v="2"/>
    <x v="0"/>
  </r>
  <r>
    <s v="O010314"/>
    <x v="45"/>
    <s v="C1056"/>
    <x v="69"/>
    <n v="1"/>
    <n v="0.1"/>
    <n v="31802"/>
    <n v="28621.8"/>
    <n v="0.19"/>
    <s v="4918.304300912092"/>
    <x v="0"/>
    <x v="5"/>
    <x v="2"/>
  </r>
  <r>
    <s v="O010315"/>
    <x v="83"/>
    <s v="C0357"/>
    <x v="27"/>
    <n v="1"/>
    <n v="0.2"/>
    <n v="38016"/>
    <s v="30412.800000000003"/>
    <n v="0.16"/>
    <s v="4396.228994050806"/>
    <x v="1"/>
    <x v="5"/>
    <x v="1"/>
  </r>
  <r>
    <s v="O010316"/>
    <x v="352"/>
    <s v="C0964"/>
    <x v="27"/>
    <n v="1"/>
    <n v="0.1"/>
    <n v="38016"/>
    <n v="34214.400000000001"/>
    <n v="0.16"/>
    <s v="4828.9843243371615"/>
    <x v="1"/>
    <x v="8"/>
    <x v="0"/>
  </r>
  <r>
    <s v="O010317"/>
    <x v="95"/>
    <s v="C0094"/>
    <x v="4"/>
    <n v="4"/>
    <n v="0.1"/>
    <n v="49003"/>
    <s v="176410.80000000002"/>
    <n v="0.31"/>
    <s v="51600.43998580289"/>
    <x v="2"/>
    <x v="6"/>
    <x v="0"/>
  </r>
  <r>
    <s v="O010318"/>
    <x v="322"/>
    <s v="C1124"/>
    <x v="51"/>
    <n v="3"/>
    <n v="0.1"/>
    <n v="23506"/>
    <s v="63466.200000000004"/>
    <n v="0.31"/>
    <s v="17038.305966062006"/>
    <x v="2"/>
    <x v="7"/>
    <x v="2"/>
  </r>
  <r>
    <s v="O010319"/>
    <x v="217"/>
    <s v="C0244"/>
    <x v="45"/>
    <n v="2"/>
    <n v="0.05"/>
    <n v="14854"/>
    <n v="28222.6"/>
    <n v="0.22"/>
    <s v="6277.353270674462"/>
    <x v="4"/>
    <x v="1"/>
    <x v="1"/>
  </r>
  <r>
    <s v="O010320"/>
    <x v="235"/>
    <s v="C0058"/>
    <x v="68"/>
    <n v="4"/>
    <n v="0.05"/>
    <n v="35424"/>
    <s v="134611.19999999998"/>
    <n v="0.19"/>
    <s v="20965.521070743856"/>
    <x v="0"/>
    <x v="6"/>
    <x v="0"/>
  </r>
  <r>
    <s v="O010321"/>
    <x v="344"/>
    <s v="C0965"/>
    <x v="20"/>
    <n v="3"/>
    <n v="0"/>
    <n v="40096"/>
    <n v="120288"/>
    <n v="0.22"/>
    <s v="31268.73519456811"/>
    <x v="4"/>
    <x v="4"/>
    <x v="1"/>
  </r>
  <r>
    <s v="O010322"/>
    <x v="315"/>
    <s v="C0320"/>
    <x v="4"/>
    <n v="1"/>
    <n v="0.1"/>
    <n v="49003"/>
    <s v="44102.700000000004"/>
    <n v="0.31"/>
    <s v="13190.250112826703"/>
    <x v="2"/>
    <x v="8"/>
    <x v="1"/>
  </r>
  <r>
    <s v="O010323"/>
    <x v="359"/>
    <s v="C1043"/>
    <x v="35"/>
    <n v="1"/>
    <n v="0.05"/>
    <n v="24562"/>
    <s v="23333.899999999998"/>
    <n v="0.22"/>
    <s v="5467.140066873999"/>
    <x v="4"/>
    <x v="4"/>
    <x v="1"/>
  </r>
  <r>
    <s v="O010324"/>
    <x v="173"/>
    <s v="C0357"/>
    <x v="22"/>
    <n v="1"/>
    <n v="0.2"/>
    <n v="10792"/>
    <n v="8633.6"/>
    <n v="0.28000000000000003"/>
    <s v="2541.498364779903"/>
    <x v="3"/>
    <x v="5"/>
    <x v="1"/>
  </r>
  <r>
    <s v="O010325"/>
    <x v="3"/>
    <s v="C0117"/>
    <x v="35"/>
    <n v="1"/>
    <n v="0.05"/>
    <n v="24562"/>
    <s v="23333.899999999998"/>
    <n v="0.22"/>
    <s v="3633.698542174389"/>
    <x v="4"/>
    <x v="5"/>
    <x v="1"/>
  </r>
  <r>
    <s v="O010326"/>
    <x v="166"/>
    <s v="C1160"/>
    <x v="68"/>
    <n v="2"/>
    <n v="0.05"/>
    <n v="35424"/>
    <s v="67305.59999999999"/>
    <n v="0.19"/>
    <s v="12160.277067408173"/>
    <x v="0"/>
    <x v="2"/>
    <x v="0"/>
  </r>
  <r>
    <s v="O010327"/>
    <x v="61"/>
    <s v="C0296"/>
    <x v="46"/>
    <n v="2"/>
    <n v="0.25"/>
    <n v="4101"/>
    <n v="6151.5"/>
    <n v="0.16"/>
    <s v="1354.2230381014444"/>
    <x v="1"/>
    <x v="9"/>
    <x v="0"/>
  </r>
  <r>
    <s v="O010328"/>
    <x v="137"/>
    <s v="C0525"/>
    <x v="17"/>
    <n v="2"/>
    <n v="0.1"/>
    <n v="41116"/>
    <n v="74008.800000000003"/>
    <n v="0.19"/>
    <s v="12051.913454167456"/>
    <x v="0"/>
    <x v="5"/>
    <x v="0"/>
  </r>
  <r>
    <s v="O010329"/>
    <x v="334"/>
    <s v="C1125"/>
    <x v="63"/>
    <n v="1"/>
    <n v="0.05"/>
    <n v="9199"/>
    <n v="8739.0499999999993"/>
    <n v="0.16"/>
    <s v="2093.015460988677"/>
    <x v="1"/>
    <x v="0"/>
    <x v="0"/>
  </r>
  <r>
    <s v="O010330"/>
    <x v="24"/>
    <s v="C1179"/>
    <x v="32"/>
    <n v="3"/>
    <n v="0.2"/>
    <n v="3648"/>
    <n v="8755.2000000000007"/>
    <n v="0.22"/>
    <s v="2092.9352368348655"/>
    <x v="4"/>
    <x v="7"/>
    <x v="0"/>
  </r>
  <r>
    <s v="O010331"/>
    <x v="109"/>
    <s v="C1129"/>
    <x v="48"/>
    <n v="2"/>
    <n v="0.15"/>
    <n v="19803"/>
    <n v="33665.1"/>
    <n v="0.16"/>
    <s v="5995.519523276135"/>
    <x v="1"/>
    <x v="1"/>
    <x v="0"/>
  </r>
  <r>
    <s v="O010332"/>
    <x v="219"/>
    <s v="C1152"/>
    <x v="67"/>
    <n v="2"/>
    <n v="0.1"/>
    <n v="35056"/>
    <n v="63100.800000000003"/>
    <n v="0.19"/>
    <s v="12517.794267309564"/>
    <x v="0"/>
    <x v="5"/>
    <x v="0"/>
  </r>
  <r>
    <s v="O010333"/>
    <x v="147"/>
    <s v="C0401"/>
    <x v="49"/>
    <n v="5"/>
    <n v="0.2"/>
    <n v="2649"/>
    <n v="10596"/>
    <n v="0.16"/>
    <s v="2083.3025415171182"/>
    <x v="1"/>
    <x v="4"/>
    <x v="1"/>
  </r>
  <r>
    <s v="O010334"/>
    <x v="324"/>
    <s v="C0739"/>
    <x v="69"/>
    <n v="1"/>
    <n v="0"/>
    <n v="31802"/>
    <n v="31802"/>
    <n v="0.19"/>
    <s v="7268.362753029986"/>
    <x v="0"/>
    <x v="6"/>
    <x v="2"/>
  </r>
  <r>
    <s v="O010335"/>
    <x v="172"/>
    <s v="C0529"/>
    <x v="46"/>
    <n v="1"/>
    <n v="0.1"/>
    <n v="4101"/>
    <n v="3690.9"/>
    <n v="0.16"/>
    <s v="588.1427025134981"/>
    <x v="1"/>
    <x v="1"/>
    <x v="0"/>
  </r>
  <r>
    <s v="O010336"/>
    <x v="312"/>
    <s v="C0557"/>
    <x v="45"/>
    <n v="2"/>
    <n v="0.2"/>
    <n v="14854"/>
    <n v="23766.400000000001"/>
    <n v="0.22"/>
    <s v="4870.651638664396"/>
    <x v="4"/>
    <x v="3"/>
    <x v="0"/>
  </r>
  <r>
    <s v="O010337"/>
    <x v="209"/>
    <s v="C0550"/>
    <x v="41"/>
    <n v="4"/>
    <n v="0.1"/>
    <n v="38513"/>
    <s v="138646.80000000002"/>
    <n v="0.19"/>
    <s v="19428.777668537165"/>
    <x v="0"/>
    <x v="9"/>
    <x v="2"/>
  </r>
  <r>
    <s v="O010338"/>
    <x v="255"/>
    <s v="C1148"/>
    <x v="0"/>
    <n v="1"/>
    <n v="0.2"/>
    <n v="17633"/>
    <s v="14106.400000000001"/>
    <n v="0.19"/>
    <s v="3081.985596007479"/>
    <x v="0"/>
    <x v="2"/>
    <x v="0"/>
  </r>
  <r>
    <s v="O010339"/>
    <x v="89"/>
    <s v="C0360"/>
    <x v="4"/>
    <n v="3"/>
    <n v="0"/>
    <n v="49003"/>
    <n v="147009"/>
    <n v="0.31"/>
    <s v="45910.78406580823"/>
    <x v="2"/>
    <x v="2"/>
    <x v="1"/>
  </r>
  <r>
    <s v="O010340"/>
    <x v="79"/>
    <s v="C0064"/>
    <x v="46"/>
    <n v="4"/>
    <n v="0.05"/>
    <n v="4101"/>
    <n v="15583.8"/>
    <n v="0.16"/>
    <s v="2033.1741120079278"/>
    <x v="1"/>
    <x v="3"/>
    <x v="0"/>
  </r>
  <r>
    <s v="O010341"/>
    <x v="173"/>
    <s v="C0765"/>
    <x v="53"/>
    <n v="2"/>
    <n v="0.1"/>
    <n v="46621"/>
    <n v="83917.8"/>
    <n v="0.19"/>
    <s v="14239.510029985708"/>
    <x v="0"/>
    <x v="7"/>
    <x v="0"/>
  </r>
  <r>
    <s v="O010342"/>
    <x v="282"/>
    <s v="C0774"/>
    <x v="7"/>
    <n v="1"/>
    <n v="0.15"/>
    <n v="4623"/>
    <s v="3929.5499999999997"/>
    <n v="0.28000000000000003"/>
    <s v="1090.8700468266147"/>
    <x v="3"/>
    <x v="1"/>
    <x v="0"/>
  </r>
  <r>
    <s v="O010343"/>
    <x v="160"/>
    <s v="C0624"/>
    <x v="71"/>
    <n v="2"/>
    <n v="0.05"/>
    <n v="34213"/>
    <n v="65004.7"/>
    <n v="0.19"/>
    <s v="10117.935345306907"/>
    <x v="0"/>
    <x v="2"/>
    <x v="1"/>
  </r>
  <r>
    <s v="O010344"/>
    <x v="211"/>
    <s v="C0102"/>
    <x v="26"/>
    <n v="1"/>
    <n v="0"/>
    <n v="7732"/>
    <n v="7732"/>
    <n v="0.22"/>
    <s v="1714.187239146349"/>
    <x v="4"/>
    <x v="3"/>
    <x v="1"/>
  </r>
  <r>
    <s v="O010345"/>
    <x v="311"/>
    <s v="C0561"/>
    <x v="20"/>
    <n v="1"/>
    <n v="0.25"/>
    <n v="40096"/>
    <n v="30072"/>
    <n v="0.22"/>
    <s v="4910.650786183818"/>
    <x v="4"/>
    <x v="6"/>
    <x v="0"/>
  </r>
  <r>
    <s v="O010346"/>
    <x v="244"/>
    <s v="C1047"/>
    <x v="11"/>
    <n v="4"/>
    <n v="0.2"/>
    <n v="9257"/>
    <n v="29622.400000000001"/>
    <n v="0.16"/>
    <s v="4187.585594381464"/>
    <x v="1"/>
    <x v="9"/>
    <x v="2"/>
  </r>
  <r>
    <s v="O010347"/>
    <x v="38"/>
    <s v="C0844"/>
    <x v="11"/>
    <n v="2"/>
    <n v="0.05"/>
    <n v="9257"/>
    <n v="17588.3"/>
    <n v="0.16"/>
    <n v="2098.8871586986602"/>
    <x v="1"/>
    <x v="1"/>
    <x v="1"/>
  </r>
  <r>
    <s v="O010348"/>
    <x v="213"/>
    <s v="C1088"/>
    <x v="0"/>
    <n v="1"/>
    <n v="0.1"/>
    <n v="17633"/>
    <n v="15869.7"/>
    <n v="0.19"/>
    <s v="3126.528324236073"/>
    <x v="0"/>
    <x v="7"/>
    <x v="1"/>
  </r>
  <r>
    <s v="O010349"/>
    <x v="344"/>
    <s v="C1181"/>
    <x v="12"/>
    <n v="1"/>
    <n v="0.1"/>
    <n v="5299"/>
    <n v="4769.1000000000004"/>
    <n v="0.16"/>
    <s v="599.8369105584519"/>
    <x v="1"/>
    <x v="1"/>
    <x v="0"/>
  </r>
  <r>
    <s v="O010350"/>
    <x v="218"/>
    <s v="C1173"/>
    <x v="55"/>
    <n v="2"/>
    <n v="0.2"/>
    <n v="15711"/>
    <s v="25137.600000000002"/>
    <n v="0.19"/>
    <n v="4284.3225378753395"/>
    <x v="0"/>
    <x v="9"/>
    <x v="0"/>
  </r>
  <r>
    <s v="O010351"/>
    <x v="24"/>
    <s v="C0839"/>
    <x v="9"/>
    <n v="2"/>
    <n v="0.1"/>
    <n v="11380"/>
    <n v="20484"/>
    <n v="0.28000000000000003"/>
    <s v="7355.652273689105"/>
    <x v="3"/>
    <x v="9"/>
    <x v="0"/>
  </r>
  <r>
    <s v="O010352"/>
    <x v="206"/>
    <s v="C0681"/>
    <x v="53"/>
    <n v="2"/>
    <n v="0.2"/>
    <n v="46621"/>
    <n v="74593.600000000006"/>
    <n v="0.19"/>
    <s v="16431.102198194967"/>
    <x v="0"/>
    <x v="3"/>
    <x v="0"/>
  </r>
  <r>
    <s v="O010353"/>
    <x v="262"/>
    <s v="C0645"/>
    <x v="79"/>
    <n v="3"/>
    <n v="0.2"/>
    <n v="23117"/>
    <n v="55480.800000000003"/>
    <n v="0.19"/>
    <s v="11707.68252036069"/>
    <x v="0"/>
    <x v="6"/>
    <x v="0"/>
  </r>
  <r>
    <s v="O010354"/>
    <x v="138"/>
    <s v="C0399"/>
    <x v="56"/>
    <n v="2"/>
    <n v="0.1"/>
    <n v="3506"/>
    <n v="6310.8"/>
    <n v="0.19"/>
    <s v="1485.6588145021024"/>
    <x v="0"/>
    <x v="4"/>
    <x v="0"/>
  </r>
  <r>
    <s v="O010355"/>
    <x v="314"/>
    <s v="C0405"/>
    <x v="10"/>
    <n v="5"/>
    <n v="0.05"/>
    <n v="9427"/>
    <n v="44778.25"/>
    <n v="0.22"/>
    <s v="10654.378655071894"/>
    <x v="4"/>
    <x v="3"/>
    <x v="0"/>
  </r>
  <r>
    <s v="O010356"/>
    <x v="213"/>
    <s v="C0826"/>
    <x v="54"/>
    <n v="4"/>
    <n v="0.1"/>
    <n v="31519"/>
    <s v="113468.40000000001"/>
    <n v="0.19"/>
    <s v="15981.935540838498"/>
    <x v="0"/>
    <x v="1"/>
    <x v="1"/>
  </r>
  <r>
    <s v="O010357"/>
    <x v="95"/>
    <s v="C1156"/>
    <x v="38"/>
    <n v="1"/>
    <n v="0.2"/>
    <n v="19940"/>
    <n v="15952"/>
    <n v="0.16"/>
    <s v="1817.2933694308715"/>
    <x v="1"/>
    <x v="1"/>
    <x v="0"/>
  </r>
  <r>
    <s v="O010358"/>
    <x v="263"/>
    <s v="C0647"/>
    <x v="19"/>
    <n v="1"/>
    <n v="0.1"/>
    <n v="43459"/>
    <n v="39113.1"/>
    <n v="0.19"/>
    <s v="3721.7821990004004"/>
    <x v="0"/>
    <x v="10"/>
    <x v="1"/>
  </r>
  <r>
    <s v="O010359"/>
    <x v="238"/>
    <s v="C0035"/>
    <x v="60"/>
    <n v="1"/>
    <n v="0.2"/>
    <n v="11721"/>
    <s v="9376.800000000001"/>
    <n v="0.16"/>
    <s v="1566.563010637535"/>
    <x v="1"/>
    <x v="9"/>
    <x v="1"/>
  </r>
  <r>
    <s v="O010360"/>
    <x v="349"/>
    <s v="C0420"/>
    <x v="76"/>
    <n v="1"/>
    <n v="0.2"/>
    <n v="2696"/>
    <n v="2156.8000000000002"/>
    <n v="0.31"/>
    <s v="588.5792120041523"/>
    <x v="2"/>
    <x v="7"/>
    <x v="1"/>
  </r>
  <r>
    <s v="O010361"/>
    <x v="177"/>
    <s v="C0377"/>
    <x v="65"/>
    <n v="1"/>
    <n v="0.05"/>
    <n v="34669"/>
    <s v="32935.549999999996"/>
    <n v="0.16"/>
    <s v="4612.137955855559"/>
    <x v="1"/>
    <x v="4"/>
    <x v="0"/>
  </r>
  <r>
    <s v="O010362"/>
    <x v="340"/>
    <s v="C0220"/>
    <x v="7"/>
    <n v="2"/>
    <n v="0.1"/>
    <n v="4623"/>
    <n v="8321.4"/>
    <n v="0.28000000000000003"/>
    <s v="2236.829150189212"/>
    <x v="3"/>
    <x v="4"/>
    <x v="2"/>
  </r>
  <r>
    <s v="O010363"/>
    <x v="213"/>
    <s v="C0697"/>
    <x v="26"/>
    <n v="1"/>
    <n v="0.15"/>
    <n v="7732"/>
    <n v="6572.2"/>
    <n v="0.22"/>
    <s v="1305.9145271115244"/>
    <x v="4"/>
    <x v="8"/>
    <x v="0"/>
  </r>
  <r>
    <s v="O010364"/>
    <x v="263"/>
    <s v="C0342"/>
    <x v="73"/>
    <n v="1"/>
    <n v="0"/>
    <n v="35516"/>
    <n v="35516"/>
    <n v="0.19"/>
    <s v="6705.159029416453"/>
    <x v="0"/>
    <x v="1"/>
    <x v="0"/>
  </r>
  <r>
    <s v="O010365"/>
    <x v="41"/>
    <s v="C0753"/>
    <x v="59"/>
    <n v="1"/>
    <n v="0.1"/>
    <n v="32335"/>
    <n v="29101.5"/>
    <n v="0.31"/>
    <s v="8733.236829273952"/>
    <x v="2"/>
    <x v="4"/>
    <x v="1"/>
  </r>
  <r>
    <s v="O010366"/>
    <x v="77"/>
    <s v="C0416"/>
    <x v="71"/>
    <n v="1"/>
    <n v="0"/>
    <n v="34213"/>
    <n v="34213"/>
    <n v="0.19"/>
    <s v="6042.320856863821"/>
    <x v="0"/>
    <x v="8"/>
    <x v="1"/>
  </r>
  <r>
    <s v="O010367"/>
    <x v="268"/>
    <s v="C0938"/>
    <x v="49"/>
    <n v="2"/>
    <n v="0.2"/>
    <n v="2649"/>
    <s v="4238.400000000001"/>
    <n v="0.16"/>
    <s v="448.5062388939541"/>
    <x v="1"/>
    <x v="6"/>
    <x v="0"/>
  </r>
  <r>
    <s v="O010368"/>
    <x v="230"/>
    <s v="C1007"/>
    <x v="4"/>
    <n v="1"/>
    <n v="0.25"/>
    <n v="49003"/>
    <n v="36752.25"/>
    <n v="0.31"/>
    <s v="11704.119078052025"/>
    <x v="2"/>
    <x v="0"/>
    <x v="1"/>
  </r>
  <r>
    <s v="O010369"/>
    <x v="153"/>
    <s v="C0680"/>
    <x v="31"/>
    <n v="4"/>
    <n v="0"/>
    <n v="657"/>
    <n v="2628"/>
    <n v="0.22"/>
    <s v="778.2962009262213"/>
    <x v="4"/>
    <x v="0"/>
    <x v="1"/>
  </r>
  <r>
    <s v="O010370"/>
    <x v="60"/>
    <s v="C0748"/>
    <x v="26"/>
    <n v="1"/>
    <n v="0.15"/>
    <n v="7732"/>
    <n v="6572.2"/>
    <n v="0.22"/>
    <s v="1509.4393138041762"/>
    <x v="4"/>
    <x v="2"/>
    <x v="2"/>
  </r>
  <r>
    <s v="O010371"/>
    <x v="217"/>
    <s v="C0806"/>
    <x v="10"/>
    <n v="4"/>
    <n v="0.15"/>
    <n v="9427"/>
    <n v="32051.8"/>
    <n v="0.22"/>
    <n v="9596.8391359373709"/>
    <x v="4"/>
    <x v="4"/>
    <x v="2"/>
  </r>
  <r>
    <s v="O010372"/>
    <x v="215"/>
    <s v="C0312"/>
    <x v="29"/>
    <n v="1"/>
    <n v="0.15"/>
    <n v="32777"/>
    <n v="27860.45"/>
    <n v="0.19"/>
    <s v="4739.312601905285"/>
    <x v="0"/>
    <x v="7"/>
    <x v="1"/>
  </r>
  <r>
    <s v="O010373"/>
    <x v="273"/>
    <s v="C0055"/>
    <x v="32"/>
    <n v="2"/>
    <n v="0.15"/>
    <n v="3648"/>
    <s v="6201.599999999999"/>
    <n v="0.22"/>
    <s v="1309.4856218726118"/>
    <x v="4"/>
    <x v="1"/>
    <x v="0"/>
  </r>
  <r>
    <s v="O010374"/>
    <x v="201"/>
    <s v="C0694"/>
    <x v="12"/>
    <n v="1"/>
    <n v="0.05"/>
    <n v="5299"/>
    <n v="5034.05"/>
    <n v="0.16"/>
    <n v="801.94879071502703"/>
    <x v="1"/>
    <x v="8"/>
    <x v="1"/>
  </r>
  <r>
    <s v="O010375"/>
    <x v="248"/>
    <s v="C0534"/>
    <x v="63"/>
    <n v="3"/>
    <n v="0.05"/>
    <n v="9199"/>
    <s v="26217.149999999998"/>
    <n v="0.16"/>
    <s v="4038.9407844921666"/>
    <x v="1"/>
    <x v="7"/>
    <x v="0"/>
  </r>
  <r>
    <s v="O010376"/>
    <x v="358"/>
    <s v="C0105"/>
    <x v="1"/>
    <n v="1"/>
    <n v="0"/>
    <n v="10888"/>
    <n v="10888"/>
    <n v="0.19"/>
    <s v="2512.6517927812074"/>
    <x v="0"/>
    <x v="4"/>
    <x v="0"/>
  </r>
  <r>
    <s v="O010377"/>
    <x v="144"/>
    <s v="C1199"/>
    <x v="65"/>
    <n v="4"/>
    <n v="0.2"/>
    <n v="34669"/>
    <n v="110940.8"/>
    <n v="0.16"/>
    <s v="9243.687285566482"/>
    <x v="1"/>
    <x v="5"/>
    <x v="2"/>
  </r>
  <r>
    <s v="O010378"/>
    <x v="93"/>
    <s v="C0294"/>
    <x v="28"/>
    <n v="1"/>
    <n v="0.1"/>
    <n v="14233"/>
    <n v="12809.7"/>
    <n v="0.22"/>
    <s v="2614.2753149449863"/>
    <x v="4"/>
    <x v="5"/>
    <x v="1"/>
  </r>
  <r>
    <s v="O010379"/>
    <x v="323"/>
    <s v="C0880"/>
    <x v="37"/>
    <n v="1"/>
    <n v="0.25"/>
    <n v="28530"/>
    <n v="21397.5"/>
    <n v="0.16"/>
    <s v="4669.321502655017"/>
    <x v="1"/>
    <x v="0"/>
    <x v="0"/>
  </r>
  <r>
    <s v="O010380"/>
    <x v="107"/>
    <s v="C0551"/>
    <x v="41"/>
    <n v="2"/>
    <n v="0.1"/>
    <n v="38513"/>
    <s v="69323.40000000001"/>
    <n v="0.19"/>
    <s v="11966.439297271694"/>
    <x v="0"/>
    <x v="10"/>
    <x v="0"/>
  </r>
  <r>
    <s v="O010381"/>
    <x v="40"/>
    <s v="C0911"/>
    <x v="40"/>
    <n v="3"/>
    <n v="0.1"/>
    <n v="13000"/>
    <n v="35100"/>
    <n v="0.19"/>
    <s v="7809.766553869241"/>
    <x v="0"/>
    <x v="6"/>
    <x v="0"/>
  </r>
  <r>
    <s v="O010382"/>
    <x v="313"/>
    <s v="C0375"/>
    <x v="41"/>
    <n v="4"/>
    <n v="0.15"/>
    <n v="38513"/>
    <n v="130944.2"/>
    <n v="0.19"/>
    <s v="27648.093045251488"/>
    <x v="0"/>
    <x v="0"/>
    <x v="0"/>
  </r>
  <r>
    <s v="O010383"/>
    <x v="319"/>
    <s v="C0450"/>
    <x v="25"/>
    <n v="2"/>
    <n v="0.15"/>
    <n v="42988"/>
    <s v="73079.59999999999"/>
    <n v="0.19"/>
    <s v="13699.450106102015"/>
    <x v="0"/>
    <x v="5"/>
    <x v="0"/>
  </r>
  <r>
    <s v="O010384"/>
    <x v="94"/>
    <s v="C1084"/>
    <x v="18"/>
    <n v="3"/>
    <n v="0.05"/>
    <n v="11537"/>
    <n v="32880.449999999997"/>
    <n v="0.22"/>
    <s v="7598.044899011294"/>
    <x v="4"/>
    <x v="10"/>
    <x v="1"/>
  </r>
  <r>
    <s v="O010385"/>
    <x v="115"/>
    <s v="C0812"/>
    <x v="77"/>
    <n v="3"/>
    <n v="0.05"/>
    <n v="39927"/>
    <n v="113791.95"/>
    <n v="0.16"/>
    <s v="17866.217457544124"/>
    <x v="1"/>
    <x v="4"/>
    <x v="0"/>
  </r>
  <r>
    <s v="O010386"/>
    <x v="106"/>
    <s v="C0390"/>
    <x v="47"/>
    <n v="2"/>
    <n v="0"/>
    <n v="13190"/>
    <n v="26380"/>
    <n v="0.22"/>
    <s v="3840.3615964325777"/>
    <x v="4"/>
    <x v="7"/>
    <x v="0"/>
  </r>
  <r>
    <s v="O010387"/>
    <x v="174"/>
    <s v="C0667"/>
    <x v="22"/>
    <n v="2"/>
    <n v="0.15"/>
    <n v="10792"/>
    <s v="18346.399999999998"/>
    <n v="0.28000000000000003"/>
    <s v="5432.351419335564"/>
    <x v="3"/>
    <x v="3"/>
    <x v="1"/>
  </r>
  <r>
    <s v="O010388"/>
    <x v="138"/>
    <s v="C1146"/>
    <x v="6"/>
    <n v="1"/>
    <n v="0.15"/>
    <n v="3110"/>
    <n v="2643.5"/>
    <n v="0.31"/>
    <s v="762.4821483186012"/>
    <x v="2"/>
    <x v="3"/>
    <x v="2"/>
  </r>
  <r>
    <s v="O010389"/>
    <x v="14"/>
    <s v="C0141"/>
    <x v="55"/>
    <n v="2"/>
    <n v="0"/>
    <n v="15711"/>
    <n v="31422"/>
    <n v="0.19"/>
    <s v="4456.012153338127"/>
    <x v="0"/>
    <x v="5"/>
    <x v="1"/>
  </r>
  <r>
    <s v="O010390"/>
    <x v="320"/>
    <s v="C0874"/>
    <x v="71"/>
    <n v="3"/>
    <n v="0.05"/>
    <n v="34213"/>
    <s v="97507.04999999999"/>
    <n v="0.19"/>
    <s v="19847.07118163327"/>
    <x v="0"/>
    <x v="1"/>
    <x v="1"/>
  </r>
  <r>
    <s v="O010391"/>
    <x v="202"/>
    <s v="C1177"/>
    <x v="59"/>
    <n v="2"/>
    <n v="0.1"/>
    <n v="32335"/>
    <n v="58203"/>
    <n v="0.31"/>
    <s v="18696.801033669606"/>
    <x v="2"/>
    <x v="9"/>
    <x v="0"/>
  </r>
  <r>
    <s v="O010392"/>
    <x v="236"/>
    <s v="C0843"/>
    <x v="26"/>
    <n v="3"/>
    <n v="0.1"/>
    <n v="7732"/>
    <n v="20876.400000000001"/>
    <n v="0.22"/>
    <s v="5309.892738695191"/>
    <x v="4"/>
    <x v="10"/>
    <x v="2"/>
  </r>
  <r>
    <s v="O010393"/>
    <x v="5"/>
    <s v="C0597"/>
    <x v="49"/>
    <n v="3"/>
    <n v="0.1"/>
    <n v="2649"/>
    <n v="7152.3"/>
    <n v="0.16"/>
    <s v="1078.9821898754205"/>
    <x v="1"/>
    <x v="8"/>
    <x v="1"/>
  </r>
  <r>
    <s v="O010394"/>
    <x v="53"/>
    <s v="C0952"/>
    <x v="22"/>
    <n v="3"/>
    <n v="0.25"/>
    <n v="10792"/>
    <n v="24282"/>
    <n v="0.28000000000000003"/>
    <s v="7528.790745974479"/>
    <x v="3"/>
    <x v="8"/>
    <x v="2"/>
  </r>
  <r>
    <s v="O010395"/>
    <x v="318"/>
    <s v="C0552"/>
    <x v="56"/>
    <n v="1"/>
    <n v="0.15"/>
    <n v="3506"/>
    <n v="2980.1"/>
    <n v="0.19"/>
    <s v="568.4311142741141"/>
    <x v="0"/>
    <x v="10"/>
    <x v="0"/>
  </r>
  <r>
    <s v="O010396"/>
    <x v="86"/>
    <s v="C1120"/>
    <x v="11"/>
    <n v="1"/>
    <n v="0"/>
    <n v="9257"/>
    <n v="9257"/>
    <n v="0.16"/>
    <s v="1592.983230242452"/>
    <x v="1"/>
    <x v="3"/>
    <x v="0"/>
  </r>
  <r>
    <s v="O010397"/>
    <x v="71"/>
    <s v="C0373"/>
    <x v="16"/>
    <n v="1"/>
    <n v="0.05"/>
    <n v="28518"/>
    <n v="27092.1"/>
    <n v="0.31"/>
    <s v="8804.155322911012"/>
    <x v="2"/>
    <x v="4"/>
    <x v="2"/>
  </r>
  <r>
    <s v="O010398"/>
    <x v="14"/>
    <s v="C0648"/>
    <x v="59"/>
    <n v="5"/>
    <n v="0.05"/>
    <n v="32335"/>
    <n v="153591.25"/>
    <n v="0.31"/>
    <s v="40460.176152682376"/>
    <x v="2"/>
    <x v="4"/>
    <x v="0"/>
  </r>
  <r>
    <s v="O010399"/>
    <x v="251"/>
    <s v="C1097"/>
    <x v="14"/>
    <n v="1"/>
    <n v="0.05"/>
    <n v="24549"/>
    <n v="23321.55"/>
    <n v="0.19"/>
    <s v="4738.890553073711"/>
    <x v="0"/>
    <x v="5"/>
    <x v="0"/>
  </r>
  <r>
    <s v="O010400"/>
    <x v="2"/>
    <s v="C0333"/>
    <x v="37"/>
    <n v="1"/>
    <n v="0.15"/>
    <n v="28530"/>
    <n v="24250.5"/>
    <n v="0.16"/>
    <s v="3968.2713092699937"/>
    <x v="1"/>
    <x v="7"/>
    <x v="1"/>
  </r>
  <r>
    <s v="O010401"/>
    <x v="6"/>
    <s v="C0393"/>
    <x v="34"/>
    <n v="1"/>
    <n v="0.05"/>
    <n v="1533"/>
    <n v="1456.35"/>
    <n v="0.16"/>
    <s v="219.19469316374452"/>
    <x v="1"/>
    <x v="3"/>
    <x v="0"/>
  </r>
  <r>
    <s v="O010402"/>
    <x v="265"/>
    <s v="C1130"/>
    <x v="0"/>
    <n v="1"/>
    <n v="0.1"/>
    <n v="17633"/>
    <n v="15869.7"/>
    <n v="0.19"/>
    <s v="3078.749802746751"/>
    <x v="0"/>
    <x v="0"/>
    <x v="0"/>
  </r>
  <r>
    <s v="O010403"/>
    <x v="8"/>
    <s v="C1125"/>
    <x v="13"/>
    <n v="1"/>
    <n v="0.1"/>
    <n v="41060"/>
    <n v="36954"/>
    <n v="0.28000000000000003"/>
    <s v="13644.722771916833"/>
    <x v="3"/>
    <x v="0"/>
    <x v="0"/>
  </r>
  <r>
    <s v="O010404"/>
    <x v="329"/>
    <s v="C0395"/>
    <x v="53"/>
    <n v="1"/>
    <n v="0.05"/>
    <n v="46621"/>
    <n v="44289.95"/>
    <n v="0.19"/>
    <s v="5439.674829066116"/>
    <x v="0"/>
    <x v="9"/>
    <x v="0"/>
  </r>
  <r>
    <s v="O010405"/>
    <x v="93"/>
    <s v="C0035"/>
    <x v="15"/>
    <n v="1"/>
    <n v="0.05"/>
    <n v="40809"/>
    <s v="38768.549999999996"/>
    <n v="0.19"/>
    <s v="7187.5249744105995"/>
    <x v="0"/>
    <x v="9"/>
    <x v="1"/>
  </r>
  <r>
    <s v="O010406"/>
    <x v="193"/>
    <s v="C0157"/>
    <x v="72"/>
    <n v="5"/>
    <n v="0.15"/>
    <n v="21109"/>
    <n v="89713.25"/>
    <n v="0.22"/>
    <s v="22286.08842009823"/>
    <x v="4"/>
    <x v="2"/>
    <x v="0"/>
  </r>
  <r>
    <s v="O010407"/>
    <x v="236"/>
    <s v="C0904"/>
    <x v="46"/>
    <n v="2"/>
    <n v="0.2"/>
    <n v="4101"/>
    <n v="6561.6"/>
    <n v="0.16"/>
    <s v="763.6863565221392"/>
    <x v="1"/>
    <x v="1"/>
    <x v="0"/>
  </r>
  <r>
    <s v="O010408"/>
    <x v="288"/>
    <s v="C0967"/>
    <x v="40"/>
    <n v="2"/>
    <n v="0"/>
    <n v="13000"/>
    <n v="26000"/>
    <n v="0.19"/>
    <s v="5277.6536531346765"/>
    <x v="0"/>
    <x v="8"/>
    <x v="0"/>
  </r>
  <r>
    <s v="O010409"/>
    <x v="303"/>
    <s v="C0396"/>
    <x v="50"/>
    <n v="2"/>
    <n v="0.1"/>
    <n v="44505"/>
    <n v="80109"/>
    <n v="0.19"/>
    <s v="16068.370148028385"/>
    <x v="0"/>
    <x v="6"/>
    <x v="2"/>
  </r>
  <r>
    <s v="O010410"/>
    <x v="347"/>
    <s v="C0207"/>
    <x v="46"/>
    <n v="3"/>
    <n v="0.15"/>
    <n v="4101"/>
    <n v="10457.549999999999"/>
    <n v="0.16"/>
    <s v="1091.6020177071903"/>
    <x v="1"/>
    <x v="2"/>
    <x v="1"/>
  </r>
  <r>
    <s v="O010411"/>
    <x v="109"/>
    <s v="C0621"/>
    <x v="3"/>
    <n v="4"/>
    <n v="0.15"/>
    <n v="48370"/>
    <n v="164458"/>
    <n v="0.16"/>
    <s v="22949.960300094237"/>
    <x v="1"/>
    <x v="0"/>
    <x v="0"/>
  </r>
  <r>
    <s v="O010412"/>
    <x v="337"/>
    <s v="C0805"/>
    <x v="20"/>
    <n v="5"/>
    <n v="0.15"/>
    <n v="40096"/>
    <n v="170408"/>
    <n v="0.22"/>
    <s v="48126.56203578351"/>
    <x v="4"/>
    <x v="0"/>
    <x v="1"/>
  </r>
  <r>
    <s v="O010413"/>
    <x v="27"/>
    <s v="C0462"/>
    <x v="54"/>
    <n v="1"/>
    <n v="0.2"/>
    <n v="31519"/>
    <n v="25215.200000000001"/>
    <n v="0.19"/>
    <s v="3387.0697251726774"/>
    <x v="0"/>
    <x v="0"/>
    <x v="1"/>
  </r>
  <r>
    <s v="O010414"/>
    <x v="101"/>
    <s v="C0252"/>
    <x v="26"/>
    <n v="3"/>
    <n v="0"/>
    <n v="7732"/>
    <n v="23196"/>
    <n v="0.22"/>
    <s v="4746.767793542199"/>
    <x v="4"/>
    <x v="4"/>
    <x v="1"/>
  </r>
  <r>
    <s v="O010415"/>
    <x v="29"/>
    <s v="C0867"/>
    <x v="28"/>
    <n v="1"/>
    <n v="0.1"/>
    <n v="14233"/>
    <n v="12809.7"/>
    <n v="0.22"/>
    <s v="2744.084013284731"/>
    <x v="4"/>
    <x v="6"/>
    <x v="1"/>
  </r>
  <r>
    <s v="O010416"/>
    <x v="221"/>
    <s v="C0209"/>
    <x v="16"/>
    <n v="1"/>
    <n v="0.15"/>
    <n v="28518"/>
    <n v="24240.3"/>
    <n v="0.31"/>
    <s v="7518.097176598298"/>
    <x v="2"/>
    <x v="4"/>
    <x v="1"/>
  </r>
  <r>
    <s v="O010417"/>
    <x v="238"/>
    <s v="C0955"/>
    <x v="56"/>
    <n v="1"/>
    <n v="0.2"/>
    <n v="3506"/>
    <n v="2804.8"/>
    <n v="0.19"/>
    <s v="492.36680199128597"/>
    <x v="0"/>
    <x v="10"/>
    <x v="1"/>
  </r>
  <r>
    <s v="O010418"/>
    <x v="308"/>
    <s v="C0539"/>
    <x v="61"/>
    <n v="2"/>
    <n v="0.05"/>
    <n v="12154"/>
    <n v="23092.6"/>
    <n v="0.19"/>
    <s v="4454.108061529581"/>
    <x v="0"/>
    <x v="4"/>
    <x v="0"/>
  </r>
  <r>
    <s v="O010419"/>
    <x v="27"/>
    <s v="C0835"/>
    <x v="73"/>
    <n v="2"/>
    <n v="0.1"/>
    <n v="35516"/>
    <n v="63928.800000000003"/>
    <n v="0.19"/>
    <s v="12066.858469699433"/>
    <x v="0"/>
    <x v="3"/>
    <x v="0"/>
  </r>
  <r>
    <s v="O010420"/>
    <x v="233"/>
    <s v="C0503"/>
    <x v="50"/>
    <n v="1"/>
    <n v="0.05"/>
    <n v="44505"/>
    <n v="42279.75"/>
    <n v="0.19"/>
    <s v="9084.163193638768"/>
    <x v="0"/>
    <x v="10"/>
    <x v="0"/>
  </r>
  <r>
    <s v="O010421"/>
    <x v="192"/>
    <s v="C0956"/>
    <x v="52"/>
    <n v="3"/>
    <n v="0.2"/>
    <n v="36003"/>
    <s v="86407.20000000001"/>
    <n v="0.16"/>
    <s v="16379.240976352976"/>
    <x v="1"/>
    <x v="6"/>
    <x v="0"/>
  </r>
  <r>
    <s v="O010422"/>
    <x v="339"/>
    <s v="C0514"/>
    <x v="5"/>
    <n v="2"/>
    <n v="0.15"/>
    <n v="7879"/>
    <n v="13394.3"/>
    <n v="0.16"/>
    <s v="2349.1354300026005"/>
    <x v="1"/>
    <x v="1"/>
    <x v="0"/>
  </r>
  <r>
    <s v="O010423"/>
    <x v="333"/>
    <s v="C0580"/>
    <x v="59"/>
    <n v="1"/>
    <n v="0.05"/>
    <n v="32335"/>
    <n v="30718.25"/>
    <n v="0.31"/>
    <s v="9777.138214889328"/>
    <x v="2"/>
    <x v="5"/>
    <x v="1"/>
  </r>
  <r>
    <s v="O010424"/>
    <x v="20"/>
    <s v="C1172"/>
    <x v="56"/>
    <n v="1"/>
    <n v="0.1"/>
    <n v="3506"/>
    <n v="3155.4"/>
    <n v="0.19"/>
    <s v="426.85415230934905"/>
    <x v="0"/>
    <x v="6"/>
    <x v="0"/>
  </r>
  <r>
    <s v="O010425"/>
    <x v="164"/>
    <s v="C0840"/>
    <x v="79"/>
    <n v="2"/>
    <n v="0.1"/>
    <n v="23117"/>
    <n v="41610.6"/>
    <n v="0.19"/>
    <n v="8074.6298398970703"/>
    <x v="0"/>
    <x v="0"/>
    <x v="2"/>
  </r>
  <r>
    <s v="O010426"/>
    <x v="340"/>
    <s v="C0986"/>
    <x v="78"/>
    <n v="1"/>
    <n v="0.05"/>
    <n v="24310"/>
    <n v="23094.5"/>
    <n v="0.16"/>
    <s v="4595.5680530900945"/>
    <x v="1"/>
    <x v="6"/>
    <x v="0"/>
  </r>
  <r>
    <s v="O010427"/>
    <x v="115"/>
    <s v="C0083"/>
    <x v="62"/>
    <n v="1"/>
    <n v="0.2"/>
    <n v="39150"/>
    <n v="31320"/>
    <n v="0.28000000000000003"/>
    <s v="7003.8440678268535"/>
    <x v="3"/>
    <x v="6"/>
    <x v="0"/>
  </r>
  <r>
    <s v="O010428"/>
    <x v="201"/>
    <s v="C1066"/>
    <x v="33"/>
    <n v="5"/>
    <n v="0"/>
    <n v="5109"/>
    <n v="25545"/>
    <n v="0.19"/>
    <s v="3675.894336067848"/>
    <x v="0"/>
    <x v="8"/>
    <x v="0"/>
  </r>
  <r>
    <s v="O010429"/>
    <x v="102"/>
    <s v="C0156"/>
    <x v="38"/>
    <n v="3"/>
    <n v="0.1"/>
    <n v="19940"/>
    <n v="53838"/>
    <n v="0.16"/>
    <s v="11425.356048776022"/>
    <x v="1"/>
    <x v="2"/>
    <x v="0"/>
  </r>
  <r>
    <s v="O010430"/>
    <x v="158"/>
    <s v="C0453"/>
    <x v="41"/>
    <n v="1"/>
    <n v="0.1"/>
    <n v="38513"/>
    <s v="34661.700000000004"/>
    <n v="0.19"/>
    <s v="4768.563708920718"/>
    <x v="0"/>
    <x v="1"/>
    <x v="2"/>
  </r>
  <r>
    <s v="O010431"/>
    <x v="213"/>
    <s v="C0617"/>
    <x v="72"/>
    <n v="2"/>
    <n v="0.2"/>
    <n v="21109"/>
    <n v="33774.400000000001"/>
    <n v="0.22"/>
    <s v="7308.919980522814"/>
    <x v="4"/>
    <x v="0"/>
    <x v="0"/>
  </r>
  <r>
    <s v="O010432"/>
    <x v="104"/>
    <s v="C0624"/>
    <x v="11"/>
    <n v="1"/>
    <n v="0"/>
    <n v="9257"/>
    <n v="9257"/>
    <n v="0.16"/>
    <s v="1302.3911465959961"/>
    <x v="1"/>
    <x v="2"/>
    <x v="1"/>
  </r>
  <r>
    <s v="O010433"/>
    <x v="19"/>
    <s v="C0507"/>
    <x v="59"/>
    <n v="2"/>
    <n v="0.1"/>
    <n v="32335"/>
    <n v="58203"/>
    <n v="0.31"/>
    <s v="20959.48830327547"/>
    <x v="2"/>
    <x v="3"/>
    <x v="1"/>
  </r>
  <r>
    <s v="O010434"/>
    <x v="260"/>
    <s v="C1157"/>
    <x v="8"/>
    <n v="2"/>
    <n v="0"/>
    <n v="26232"/>
    <n v="52464"/>
    <n v="0.22"/>
    <s v="12098.288370230362"/>
    <x v="4"/>
    <x v="1"/>
    <x v="0"/>
  </r>
  <r>
    <s v="O010435"/>
    <x v="38"/>
    <s v="C0622"/>
    <x v="56"/>
    <n v="1"/>
    <n v="0.2"/>
    <n v="3506"/>
    <n v="2804.8"/>
    <n v="0.19"/>
    <s v="610.5870407461052"/>
    <x v="0"/>
    <x v="10"/>
    <x v="0"/>
  </r>
  <r>
    <s v="O010436"/>
    <x v="13"/>
    <s v="C1097"/>
    <x v="62"/>
    <n v="1"/>
    <n v="0.05"/>
    <n v="39150"/>
    <n v="37192.5"/>
    <n v="0.28000000000000003"/>
    <n v="10486.3903179434"/>
    <x v="3"/>
    <x v="5"/>
    <x v="0"/>
  </r>
  <r>
    <s v="O010437"/>
    <x v="358"/>
    <s v="C0293"/>
    <x v="2"/>
    <n v="1"/>
    <n v="0.15"/>
    <n v="30563"/>
    <n v="25978.55"/>
    <n v="0.19"/>
    <n v="6750.08180532816"/>
    <x v="0"/>
    <x v="10"/>
    <x v="0"/>
  </r>
  <r>
    <s v="O010438"/>
    <x v="133"/>
    <s v="C0655"/>
    <x v="1"/>
    <n v="2"/>
    <n v="0.1"/>
    <n v="10888"/>
    <n v="19598.400000000001"/>
    <n v="0.19"/>
    <s v="3213.3777187670444"/>
    <x v="0"/>
    <x v="9"/>
    <x v="0"/>
  </r>
  <r>
    <s v="O010439"/>
    <x v="349"/>
    <s v="C0937"/>
    <x v="76"/>
    <n v="4"/>
    <n v="0"/>
    <n v="2696"/>
    <n v="10784"/>
    <n v="0.31"/>
    <s v="3472.7134190412785"/>
    <x v="2"/>
    <x v="1"/>
    <x v="0"/>
  </r>
  <r>
    <s v="O010440"/>
    <x v="260"/>
    <s v="C0757"/>
    <x v="33"/>
    <n v="5"/>
    <n v="0.05"/>
    <n v="5109"/>
    <n v="24267.75"/>
    <n v="0.19"/>
    <s v="5678.594350159007"/>
    <x v="0"/>
    <x v="0"/>
    <x v="0"/>
  </r>
  <r>
    <s v="O010441"/>
    <x v="235"/>
    <s v="C0996"/>
    <x v="75"/>
    <n v="4"/>
    <n v="0.05"/>
    <n v="27904"/>
    <n v="106035.2"/>
    <n v="0.22"/>
    <s v="28834.540345964397"/>
    <x v="4"/>
    <x v="1"/>
    <x v="0"/>
  </r>
  <r>
    <s v="O010442"/>
    <x v="93"/>
    <s v="C0667"/>
    <x v="32"/>
    <n v="5"/>
    <n v="0.2"/>
    <n v="3648"/>
    <n v="14592"/>
    <n v="0.22"/>
    <s v="3073.376017397151"/>
    <x v="4"/>
    <x v="3"/>
    <x v="1"/>
  </r>
  <r>
    <s v="O010443"/>
    <x v="76"/>
    <s v="C0060"/>
    <x v="79"/>
    <n v="1"/>
    <n v="0.1"/>
    <n v="23117"/>
    <n v="20805.3"/>
    <n v="0.19"/>
    <s v="2478.3677300955896"/>
    <x v="0"/>
    <x v="1"/>
    <x v="0"/>
  </r>
  <r>
    <s v="O010444"/>
    <x v="302"/>
    <s v="C0327"/>
    <x v="8"/>
    <n v="3"/>
    <n v="0.2"/>
    <n v="26232"/>
    <n v="62956.800000000003"/>
    <n v="0.22"/>
    <s v="13004.104527617412"/>
    <x v="4"/>
    <x v="2"/>
    <x v="2"/>
  </r>
  <r>
    <s v="O010445"/>
    <x v="323"/>
    <s v="C0799"/>
    <x v="46"/>
    <n v="1"/>
    <n v="0"/>
    <n v="4101"/>
    <n v="4101"/>
    <n v="0.16"/>
    <s v="906.4271239953449"/>
    <x v="1"/>
    <x v="3"/>
    <x v="0"/>
  </r>
  <r>
    <s v="O010446"/>
    <x v="104"/>
    <s v="C0785"/>
    <x v="8"/>
    <n v="3"/>
    <n v="0"/>
    <n v="26232"/>
    <n v="78696"/>
    <n v="0.22"/>
    <s v="15210.829654725907"/>
    <x v="4"/>
    <x v="1"/>
    <x v="0"/>
  </r>
  <r>
    <s v="O010447"/>
    <x v="205"/>
    <s v="C0767"/>
    <x v="60"/>
    <n v="3"/>
    <n v="0.25"/>
    <n v="11721"/>
    <n v="26372.25"/>
    <n v="0.16"/>
    <n v="4488.3444974726399"/>
    <x v="1"/>
    <x v="9"/>
    <x v="0"/>
  </r>
  <r>
    <s v="O010448"/>
    <x v="46"/>
    <s v="C0519"/>
    <x v="40"/>
    <n v="2"/>
    <n v="0.15"/>
    <n v="13000"/>
    <n v="22100"/>
    <n v="0.19"/>
    <s v="3961.4483124274334"/>
    <x v="0"/>
    <x v="6"/>
    <x v="1"/>
  </r>
  <r>
    <s v="O010449"/>
    <x v="94"/>
    <s v="C0638"/>
    <x v="35"/>
    <n v="2"/>
    <n v="0.15"/>
    <n v="24562"/>
    <n v="41755.4"/>
    <n v="0.22"/>
    <s v="9080.592942679748"/>
    <x v="4"/>
    <x v="0"/>
    <x v="2"/>
  </r>
  <r>
    <s v="O010450"/>
    <x v="223"/>
    <s v="C0083"/>
    <x v="38"/>
    <n v="1"/>
    <n v="0.2"/>
    <n v="19940"/>
    <n v="15952"/>
    <n v="0.16"/>
    <s v="3284.9133811348834"/>
    <x v="1"/>
    <x v="6"/>
    <x v="0"/>
  </r>
  <r>
    <s v="O010451"/>
    <x v="295"/>
    <s v="C0028"/>
    <x v="44"/>
    <n v="1"/>
    <n v="0.25"/>
    <n v="35247"/>
    <n v="26435.25"/>
    <n v="0.16"/>
    <s v="4465.093497885094"/>
    <x v="1"/>
    <x v="10"/>
    <x v="0"/>
  </r>
  <r>
    <s v="O010452"/>
    <x v="152"/>
    <s v="C0266"/>
    <x v="42"/>
    <n v="5"/>
    <n v="0"/>
    <n v="36976"/>
    <n v="184880"/>
    <n v="0.28000000000000003"/>
    <s v="64979.36420221859"/>
    <x v="3"/>
    <x v="2"/>
    <x v="0"/>
  </r>
  <r>
    <s v="O010453"/>
    <x v="205"/>
    <s v="C0397"/>
    <x v="2"/>
    <n v="4"/>
    <n v="0"/>
    <n v="30563"/>
    <n v="122252"/>
    <n v="0.19"/>
    <s v="27405.18520535589"/>
    <x v="0"/>
    <x v="1"/>
    <x v="0"/>
  </r>
  <r>
    <s v="O010454"/>
    <x v="134"/>
    <s v="C0962"/>
    <x v="38"/>
    <n v="1"/>
    <n v="0.05"/>
    <n v="19940"/>
    <n v="18943"/>
    <n v="0.16"/>
    <s v="3117.8921738488266"/>
    <x v="1"/>
    <x v="6"/>
    <x v="0"/>
  </r>
  <r>
    <s v="O010455"/>
    <x v="194"/>
    <s v="C0763"/>
    <x v="32"/>
    <n v="1"/>
    <n v="0.2"/>
    <n v="3648"/>
    <n v="2918.4"/>
    <n v="0.22"/>
    <s v="632.4313134452433"/>
    <x v="4"/>
    <x v="1"/>
    <x v="0"/>
  </r>
  <r>
    <s v="O010456"/>
    <x v="62"/>
    <s v="C0980"/>
    <x v="18"/>
    <n v="1"/>
    <n v="0.05"/>
    <n v="11537"/>
    <n v="10960.15"/>
    <n v="0.22"/>
    <s v="2538.500146337022"/>
    <x v="4"/>
    <x v="0"/>
    <x v="1"/>
  </r>
  <r>
    <s v="O010457"/>
    <x v="141"/>
    <s v="C0811"/>
    <x v="68"/>
    <n v="5"/>
    <n v="0.1"/>
    <n v="35424"/>
    <n v="159408"/>
    <n v="0.19"/>
    <s v="23407.265218002343"/>
    <x v="0"/>
    <x v="2"/>
    <x v="0"/>
  </r>
  <r>
    <s v="O010458"/>
    <x v="196"/>
    <s v="C0581"/>
    <x v="67"/>
    <n v="4"/>
    <n v="0.2"/>
    <n v="35056"/>
    <s v="112179.20000000001"/>
    <n v="0.19"/>
    <s v="17161.421895993433"/>
    <x v="0"/>
    <x v="8"/>
    <x v="1"/>
  </r>
  <r>
    <s v="O010459"/>
    <x v="37"/>
    <s v="C0611"/>
    <x v="5"/>
    <n v="2"/>
    <n v="0.15"/>
    <n v="7879"/>
    <n v="13394.3"/>
    <n v="0.16"/>
    <s v="2497.9754587792627"/>
    <x v="1"/>
    <x v="0"/>
    <x v="0"/>
  </r>
  <r>
    <s v="O010460"/>
    <x v="26"/>
    <s v="C0193"/>
    <x v="4"/>
    <n v="2"/>
    <n v="0"/>
    <n v="49003"/>
    <n v="98006"/>
    <n v="0.31"/>
    <s v="33536.14366301561"/>
    <x v="2"/>
    <x v="1"/>
    <x v="0"/>
  </r>
  <r>
    <s v="O010461"/>
    <x v="364"/>
    <s v="C0227"/>
    <x v="24"/>
    <n v="3"/>
    <n v="0.1"/>
    <n v="13614"/>
    <n v="36757.800000000003"/>
    <n v="0.19"/>
    <s v="5281.934999177869"/>
    <x v="0"/>
    <x v="3"/>
    <x v="1"/>
  </r>
  <r>
    <s v="O010462"/>
    <x v="255"/>
    <s v="C0451"/>
    <x v="21"/>
    <n v="1"/>
    <n v="0"/>
    <n v="22075"/>
    <n v="22075"/>
    <n v="0.16"/>
    <s v="4196.082912036404"/>
    <x v="1"/>
    <x v="3"/>
    <x v="0"/>
  </r>
  <r>
    <s v="O010463"/>
    <x v="338"/>
    <s v="C0932"/>
    <x v="34"/>
    <n v="4"/>
    <n v="0.1"/>
    <n v="1533"/>
    <n v="5518.8"/>
    <n v="0.16"/>
    <s v="849.0673323574443"/>
    <x v="1"/>
    <x v="1"/>
    <x v="1"/>
  </r>
  <r>
    <s v="O010464"/>
    <x v="218"/>
    <s v="C0655"/>
    <x v="7"/>
    <n v="2"/>
    <n v="0.05"/>
    <n v="4623"/>
    <s v="8783.699999999999"/>
    <n v="0.28000000000000003"/>
    <s v="2203.891515826373"/>
    <x v="3"/>
    <x v="9"/>
    <x v="0"/>
  </r>
  <r>
    <s v="O010465"/>
    <x v="148"/>
    <s v="C0203"/>
    <x v="7"/>
    <n v="1"/>
    <n v="0"/>
    <n v="4623"/>
    <n v="4623"/>
    <n v="0.28000000000000003"/>
    <s v="1243.5377179566328"/>
    <x v="3"/>
    <x v="9"/>
    <x v="0"/>
  </r>
  <r>
    <s v="O010466"/>
    <x v="182"/>
    <s v="C0402"/>
    <x v="14"/>
    <n v="1"/>
    <n v="0.2"/>
    <n v="24549"/>
    <n v="19639.2"/>
    <n v="0.19"/>
    <n v="4342.0261018450201"/>
    <x v="0"/>
    <x v="8"/>
    <x v="1"/>
  </r>
  <r>
    <s v="O010467"/>
    <x v="220"/>
    <s v="C0472"/>
    <x v="5"/>
    <n v="2"/>
    <n v="0.25"/>
    <n v="7879"/>
    <n v="11818.5"/>
    <n v="0.16"/>
    <s v="2142.782164371226"/>
    <x v="1"/>
    <x v="5"/>
    <x v="2"/>
  </r>
  <r>
    <s v="O010468"/>
    <x v="275"/>
    <s v="C0890"/>
    <x v="40"/>
    <n v="1"/>
    <n v="0.25"/>
    <n v="13000"/>
    <n v="9750"/>
    <n v="0.19"/>
    <s v="1953.9584094209677"/>
    <x v="0"/>
    <x v="7"/>
    <x v="0"/>
  </r>
  <r>
    <s v="O010469"/>
    <x v="3"/>
    <s v="C0179"/>
    <x v="2"/>
    <n v="2"/>
    <n v="0.05"/>
    <n v="30563"/>
    <n v="58069.7"/>
    <n v="0.19"/>
    <s v="11802.491205530954"/>
    <x v="0"/>
    <x v="6"/>
    <x v="0"/>
  </r>
  <r>
    <s v="O010470"/>
    <x v="132"/>
    <s v="C1042"/>
    <x v="77"/>
    <n v="4"/>
    <n v="0.2"/>
    <n v="39927"/>
    <s v="127766.40000000001"/>
    <n v="0.16"/>
    <s v="15340.663414940655"/>
    <x v="1"/>
    <x v="10"/>
    <x v="1"/>
  </r>
  <r>
    <s v="O010471"/>
    <x v="252"/>
    <s v="C0463"/>
    <x v="64"/>
    <n v="3"/>
    <n v="0.15"/>
    <n v="16218"/>
    <n v="41355.9"/>
    <n v="0.19"/>
    <s v="8649.135433965805"/>
    <x v="0"/>
    <x v="4"/>
    <x v="0"/>
  </r>
  <r>
    <s v="O010472"/>
    <x v="254"/>
    <s v="C0835"/>
    <x v="37"/>
    <n v="2"/>
    <n v="0.15"/>
    <n v="28530"/>
    <n v="48501"/>
    <n v="0.16"/>
    <s v="6983.973339399808"/>
    <x v="1"/>
    <x v="3"/>
    <x v="0"/>
  </r>
  <r>
    <s v="O010473"/>
    <x v="330"/>
    <s v="C0609"/>
    <x v="66"/>
    <n v="2"/>
    <n v="0.2"/>
    <n v="17932"/>
    <n v="28691.200000000001"/>
    <n v="0.16"/>
    <s v="6620.303411005758"/>
    <x v="1"/>
    <x v="10"/>
    <x v="0"/>
  </r>
  <r>
    <s v="O010474"/>
    <x v="136"/>
    <s v="C0926"/>
    <x v="19"/>
    <n v="1"/>
    <n v="0.25"/>
    <n v="43459"/>
    <n v="32594.25"/>
    <n v="0.19"/>
    <s v="5759.364658064293"/>
    <x v="0"/>
    <x v="4"/>
    <x v="0"/>
  </r>
  <r>
    <s v="O010475"/>
    <x v="142"/>
    <s v="C0936"/>
    <x v="3"/>
    <n v="2"/>
    <n v="0"/>
    <n v="48370"/>
    <n v="96740"/>
    <n v="0.16"/>
    <s v="23016.02043884312"/>
    <x v="1"/>
    <x v="7"/>
    <x v="0"/>
  </r>
  <r>
    <s v="O010476"/>
    <x v="339"/>
    <s v="C0300"/>
    <x v="66"/>
    <n v="1"/>
    <n v="0.15"/>
    <n v="17932"/>
    <s v="15242.199999999999"/>
    <n v="0.16"/>
    <s v="2352.757277939642"/>
    <x v="1"/>
    <x v="0"/>
    <x v="0"/>
  </r>
  <r>
    <s v="O010477"/>
    <x v="20"/>
    <s v="C0351"/>
    <x v="12"/>
    <n v="4"/>
    <n v="0.15"/>
    <n v="5299"/>
    <n v="18016.599999999999"/>
    <n v="0.16"/>
    <s v="2822.8136529559806"/>
    <x v="1"/>
    <x v="9"/>
    <x v="2"/>
  </r>
  <r>
    <s v="O010478"/>
    <x v="289"/>
    <s v="C0187"/>
    <x v="16"/>
    <n v="4"/>
    <n v="0.05"/>
    <n v="28518"/>
    <n v="108368.4"/>
    <n v="0.31"/>
    <s v="32477.912385405703"/>
    <x v="2"/>
    <x v="9"/>
    <x v="0"/>
  </r>
  <r>
    <s v="O010479"/>
    <x v="17"/>
    <s v="C0623"/>
    <x v="53"/>
    <n v="1"/>
    <n v="0.1"/>
    <n v="46621"/>
    <n v="41958.9"/>
    <n v="0.19"/>
    <s v="6124.568969168091"/>
    <x v="0"/>
    <x v="8"/>
    <x v="0"/>
  </r>
  <r>
    <s v="O010480"/>
    <x v="330"/>
    <s v="C0071"/>
    <x v="64"/>
    <n v="3"/>
    <n v="0"/>
    <n v="16218"/>
    <n v="48654"/>
    <n v="0.19"/>
    <s v="11502.882817252104"/>
    <x v="0"/>
    <x v="7"/>
    <x v="2"/>
  </r>
  <r>
    <s v="O010481"/>
    <x v="222"/>
    <s v="C0309"/>
    <x v="33"/>
    <n v="2"/>
    <n v="0.2"/>
    <n v="5109"/>
    <s v="8174.400000000001"/>
    <n v="0.19"/>
    <s v="1580.9156170113617"/>
    <x v="0"/>
    <x v="2"/>
    <x v="0"/>
  </r>
  <r>
    <s v="O010482"/>
    <x v="217"/>
    <s v="C1132"/>
    <x v="44"/>
    <n v="5"/>
    <n v="0.2"/>
    <n v="35247"/>
    <n v="140988"/>
    <n v="0.16"/>
    <s v="25652.50924184089"/>
    <x v="1"/>
    <x v="0"/>
    <x v="0"/>
  </r>
  <r>
    <s v="O010483"/>
    <x v="89"/>
    <s v="C0177"/>
    <x v="64"/>
    <n v="2"/>
    <n v="0.1"/>
    <n v="16218"/>
    <n v="29192.400000000001"/>
    <n v="0.19"/>
    <s v="7196.748214767935"/>
    <x v="0"/>
    <x v="2"/>
    <x v="0"/>
  </r>
  <r>
    <s v="O010484"/>
    <x v="302"/>
    <s v="C0427"/>
    <x v="14"/>
    <n v="3"/>
    <n v="0.1"/>
    <n v="24549"/>
    <n v="66282.3"/>
    <n v="0.19"/>
    <s v="12289.42911068983"/>
    <x v="0"/>
    <x v="3"/>
    <x v="0"/>
  </r>
  <r>
    <s v="O010485"/>
    <x v="165"/>
    <s v="C0740"/>
    <x v="67"/>
    <n v="2"/>
    <n v="0.05"/>
    <n v="35056"/>
    <n v="66606.399999999994"/>
    <n v="0.19"/>
    <s v="12438.996709451409"/>
    <x v="0"/>
    <x v="7"/>
    <x v="0"/>
  </r>
  <r>
    <s v="O010486"/>
    <x v="330"/>
    <s v="C0531"/>
    <x v="32"/>
    <n v="1"/>
    <n v="0.15"/>
    <n v="3648"/>
    <s v="3100.7999999999997"/>
    <n v="0.22"/>
    <n v="697.90276990124403"/>
    <x v="4"/>
    <x v="10"/>
    <x v="0"/>
  </r>
  <r>
    <s v="O010487"/>
    <x v="322"/>
    <s v="C0418"/>
    <x v="20"/>
    <n v="1"/>
    <n v="0"/>
    <n v="40096"/>
    <n v="40096"/>
    <n v="0.22"/>
    <s v="7020.790503705021"/>
    <x v="4"/>
    <x v="2"/>
    <x v="1"/>
  </r>
  <r>
    <s v="O010488"/>
    <x v="107"/>
    <s v="C0248"/>
    <x v="63"/>
    <n v="1"/>
    <n v="0.1"/>
    <n v="9199"/>
    <n v="8279.1"/>
    <n v="0.16"/>
    <s v="794.7194144050549"/>
    <x v="1"/>
    <x v="1"/>
    <x v="0"/>
  </r>
  <r>
    <s v="O010489"/>
    <x v="149"/>
    <s v="C0209"/>
    <x v="70"/>
    <n v="1"/>
    <n v="0.2"/>
    <n v="45709"/>
    <s v="36567.200000000004"/>
    <n v="0.22"/>
    <s v="6120.282601644056"/>
    <x v="4"/>
    <x v="4"/>
    <x v="1"/>
  </r>
  <r>
    <s v="O010490"/>
    <x v="348"/>
    <s v="C0216"/>
    <x v="57"/>
    <n v="1"/>
    <n v="0.1"/>
    <n v="23441"/>
    <n v="21096.9"/>
    <n v="0.19"/>
    <s v="4924.9457455556285"/>
    <x v="0"/>
    <x v="4"/>
    <x v="2"/>
  </r>
  <r>
    <s v="O010491"/>
    <x v="96"/>
    <s v="C0713"/>
    <x v="17"/>
    <n v="3"/>
    <n v="0.15"/>
    <n v="41116"/>
    <n v="104845.8"/>
    <n v="0.19"/>
    <s v="18724.536280954308"/>
    <x v="0"/>
    <x v="0"/>
    <x v="1"/>
  </r>
  <r>
    <s v="O010492"/>
    <x v="237"/>
    <s v="C0438"/>
    <x v="32"/>
    <n v="2"/>
    <n v="0"/>
    <n v="3648"/>
    <n v="7296"/>
    <n v="0.22"/>
    <s v="1805.4187299479565"/>
    <x v="4"/>
    <x v="6"/>
    <x v="0"/>
  </r>
  <r>
    <s v="O010493"/>
    <x v="256"/>
    <s v="C0311"/>
    <x v="2"/>
    <n v="5"/>
    <n v="0.05"/>
    <n v="30563"/>
    <n v="145174.25"/>
    <n v="0.19"/>
    <s v="26269.493740585178"/>
    <x v="0"/>
    <x v="4"/>
    <x v="0"/>
  </r>
  <r>
    <s v="O010494"/>
    <x v="360"/>
    <s v="C0383"/>
    <x v="26"/>
    <n v="1"/>
    <n v="0.15"/>
    <n v="7732"/>
    <n v="6572.2"/>
    <n v="0.22"/>
    <s v="1082.9797352605294"/>
    <x v="4"/>
    <x v="1"/>
    <x v="0"/>
  </r>
  <r>
    <s v="O010495"/>
    <x v="29"/>
    <s v="C0981"/>
    <x v="23"/>
    <n v="4"/>
    <n v="0"/>
    <n v="40034"/>
    <n v="160136"/>
    <n v="0.28000000000000003"/>
    <s v="49692.142025809764"/>
    <x v="3"/>
    <x v="6"/>
    <x v="1"/>
  </r>
  <r>
    <s v="O010496"/>
    <x v="33"/>
    <s v="C0121"/>
    <x v="68"/>
    <n v="2"/>
    <n v="0.05"/>
    <n v="35424"/>
    <s v="67305.59999999999"/>
    <n v="0.19"/>
    <s v="10693.901301656802"/>
    <x v="0"/>
    <x v="8"/>
    <x v="2"/>
  </r>
  <r>
    <s v="O010497"/>
    <x v="339"/>
    <s v="C0407"/>
    <x v="57"/>
    <n v="2"/>
    <n v="0.05"/>
    <n v="23441"/>
    <n v="44537.9"/>
    <n v="0.19"/>
    <n v="9366.1197021275402"/>
    <x v="0"/>
    <x v="3"/>
    <x v="2"/>
  </r>
  <r>
    <s v="O010498"/>
    <x v="270"/>
    <s v="C0245"/>
    <x v="7"/>
    <n v="2"/>
    <n v="0.1"/>
    <n v="4623"/>
    <n v="8321.4"/>
    <n v="0.28000000000000003"/>
    <n v="2598.9615233444001"/>
    <x v="3"/>
    <x v="7"/>
    <x v="2"/>
  </r>
  <r>
    <s v="O010499"/>
    <x v="57"/>
    <s v="C0066"/>
    <x v="18"/>
    <n v="2"/>
    <n v="0.05"/>
    <n v="11537"/>
    <n v="21920.3"/>
    <n v="0.22"/>
    <s v="4788.473603383309"/>
    <x v="4"/>
    <x v="7"/>
    <x v="0"/>
  </r>
  <r>
    <s v="O010500"/>
    <x v="233"/>
    <s v="C0942"/>
    <x v="31"/>
    <n v="1"/>
    <n v="0.1"/>
    <n v="657"/>
    <s v="591.3000000000001"/>
    <n v="0.22"/>
    <s v="139.8974152504098"/>
    <x v="4"/>
    <x v="3"/>
    <x v="2"/>
  </r>
  <r>
    <s v="O010501"/>
    <x v="100"/>
    <s v="C0228"/>
    <x v="55"/>
    <n v="3"/>
    <n v="0.1"/>
    <n v="15711"/>
    <s v="42419.700000000004"/>
    <n v="0.19"/>
    <s v="5946.860852403715"/>
    <x v="0"/>
    <x v="5"/>
    <x v="0"/>
  </r>
  <r>
    <s v="O010502"/>
    <x v="104"/>
    <s v="C0882"/>
    <x v="13"/>
    <n v="3"/>
    <n v="0"/>
    <n v="41060"/>
    <n v="123180"/>
    <n v="0.28000000000000003"/>
    <s v="47101.05646890042"/>
    <x v="3"/>
    <x v="3"/>
    <x v="0"/>
  </r>
  <r>
    <s v="O010503"/>
    <x v="272"/>
    <s v="C0137"/>
    <x v="10"/>
    <n v="5"/>
    <n v="0.05"/>
    <n v="9427"/>
    <n v="44778.25"/>
    <n v="0.22"/>
    <s v="10541.000651301867"/>
    <x v="4"/>
    <x v="9"/>
    <x v="1"/>
  </r>
  <r>
    <s v="O010504"/>
    <x v="161"/>
    <s v="C0194"/>
    <x v="50"/>
    <n v="4"/>
    <n v="0.2"/>
    <n v="44505"/>
    <n v="142416"/>
    <n v="0.19"/>
    <s v="30953.108743832487"/>
    <x v="0"/>
    <x v="7"/>
    <x v="0"/>
  </r>
  <r>
    <s v="O010505"/>
    <x v="290"/>
    <s v="C0706"/>
    <x v="16"/>
    <n v="2"/>
    <n v="0.1"/>
    <n v="28518"/>
    <n v="51332.4"/>
    <n v="0.31"/>
    <s v="17591.55151640049"/>
    <x v="2"/>
    <x v="1"/>
    <x v="1"/>
  </r>
  <r>
    <s v="O010506"/>
    <x v="60"/>
    <s v="C0658"/>
    <x v="53"/>
    <n v="2"/>
    <n v="0.05"/>
    <n v="46621"/>
    <n v="88579.9"/>
    <n v="0.19"/>
    <s v="16398.69386792862"/>
    <x v="0"/>
    <x v="5"/>
    <x v="1"/>
  </r>
  <r>
    <s v="O010507"/>
    <x v="169"/>
    <s v="C0657"/>
    <x v="52"/>
    <n v="4"/>
    <n v="0.1"/>
    <n v="36003"/>
    <n v="129610.8"/>
    <n v="0.16"/>
    <s v="21090.39889698405"/>
    <x v="1"/>
    <x v="1"/>
    <x v="0"/>
  </r>
  <r>
    <s v="O010508"/>
    <x v="152"/>
    <s v="C0930"/>
    <x v="0"/>
    <n v="5"/>
    <n v="0"/>
    <n v="17633"/>
    <n v="88165"/>
    <n v="0.19"/>
    <s v="20099.291109696613"/>
    <x v="0"/>
    <x v="2"/>
    <x v="0"/>
  </r>
  <r>
    <s v="O010509"/>
    <x v="328"/>
    <s v="C0556"/>
    <x v="19"/>
    <n v="3"/>
    <n v="0.05"/>
    <n v="43459"/>
    <n v="123858.15"/>
    <n v="0.19"/>
    <s v="21938.932371583105"/>
    <x v="0"/>
    <x v="0"/>
    <x v="0"/>
  </r>
  <r>
    <s v="O010510"/>
    <x v="288"/>
    <s v="C1181"/>
    <x v="7"/>
    <n v="3"/>
    <n v="0.1"/>
    <n v="4623"/>
    <n v="12482.1"/>
    <n v="0.28000000000000003"/>
    <s v="3665.864615893116"/>
    <x v="3"/>
    <x v="1"/>
    <x v="0"/>
  </r>
  <r>
    <s v="O010511"/>
    <x v="0"/>
    <s v="C0958"/>
    <x v="29"/>
    <n v="1"/>
    <n v="0.05"/>
    <n v="32777"/>
    <s v="31138.149999999998"/>
    <n v="0.19"/>
    <s v="6426.052131586559"/>
    <x v="0"/>
    <x v="8"/>
    <x v="0"/>
  </r>
  <r>
    <s v="O010512"/>
    <x v="319"/>
    <s v="C1040"/>
    <x v="1"/>
    <n v="3"/>
    <n v="0.1"/>
    <n v="10888"/>
    <s v="29397.600000000002"/>
    <n v="0.19"/>
    <s v="4829.793682050168"/>
    <x v="0"/>
    <x v="2"/>
    <x v="0"/>
  </r>
  <r>
    <s v="O010513"/>
    <x v="145"/>
    <s v="C1102"/>
    <x v="66"/>
    <n v="1"/>
    <n v="0"/>
    <n v="17932"/>
    <n v="17932"/>
    <n v="0.16"/>
    <s v="3147.6539208561408"/>
    <x v="1"/>
    <x v="6"/>
    <x v="2"/>
  </r>
  <r>
    <s v="O010514"/>
    <x v="23"/>
    <s v="C0052"/>
    <x v="77"/>
    <n v="2"/>
    <n v="0"/>
    <n v="39927"/>
    <n v="79854"/>
    <n v="0.16"/>
    <s v="8041.194425376307"/>
    <x v="1"/>
    <x v="2"/>
    <x v="0"/>
  </r>
  <r>
    <s v="O010515"/>
    <x v="240"/>
    <s v="C0514"/>
    <x v="36"/>
    <n v="1"/>
    <n v="0.1"/>
    <n v="29812"/>
    <n v="26830.799999999999"/>
    <n v="0.28000000000000003"/>
    <s v="8374.662307770257"/>
    <x v="3"/>
    <x v="1"/>
    <x v="0"/>
  </r>
  <r>
    <s v="O010516"/>
    <x v="156"/>
    <s v="C0744"/>
    <x v="3"/>
    <n v="1"/>
    <n v="0.05"/>
    <n v="48370"/>
    <n v="45951.5"/>
    <n v="0.16"/>
    <s v="9877.067763739944"/>
    <x v="1"/>
    <x v="10"/>
    <x v="1"/>
  </r>
  <r>
    <s v="O010517"/>
    <x v="114"/>
    <s v="C1085"/>
    <x v="74"/>
    <n v="1"/>
    <n v="0.2"/>
    <n v="5121"/>
    <n v="4096.8"/>
    <n v="0.28000000000000003"/>
    <s v="1276.9756941487224"/>
    <x v="3"/>
    <x v="0"/>
    <x v="0"/>
  </r>
  <r>
    <s v="O010518"/>
    <x v="34"/>
    <s v="C1156"/>
    <x v="2"/>
    <n v="3"/>
    <n v="0"/>
    <n v="30563"/>
    <n v="91689"/>
    <n v="0.19"/>
    <s v="22225.89818760447"/>
    <x v="0"/>
    <x v="1"/>
    <x v="0"/>
  </r>
  <r>
    <s v="O010519"/>
    <x v="162"/>
    <s v="C0692"/>
    <x v="23"/>
    <n v="3"/>
    <n v="0.25"/>
    <n v="40034"/>
    <n v="90076.5"/>
    <n v="0.28000000000000003"/>
    <s v="22818.45206794005"/>
    <x v="3"/>
    <x v="0"/>
    <x v="2"/>
  </r>
  <r>
    <s v="O010520"/>
    <x v="263"/>
    <s v="C0543"/>
    <x v="14"/>
    <n v="2"/>
    <n v="0.25"/>
    <n v="24549"/>
    <n v="36823.5"/>
    <n v="0.19"/>
    <s v="6706.512201428266"/>
    <x v="0"/>
    <x v="5"/>
    <x v="2"/>
  </r>
  <r>
    <s v="O010521"/>
    <x v="166"/>
    <s v="C0410"/>
    <x v="42"/>
    <n v="2"/>
    <n v="0.1"/>
    <n v="36976"/>
    <n v="66556.800000000003"/>
    <n v="0.28000000000000003"/>
    <s v="18928.08722705828"/>
    <x v="3"/>
    <x v="1"/>
    <x v="1"/>
  </r>
  <r>
    <s v="O010522"/>
    <x v="163"/>
    <s v="C0155"/>
    <x v="53"/>
    <n v="5"/>
    <n v="0.15"/>
    <n v="46621"/>
    <n v="198139.25"/>
    <n v="0.19"/>
    <s v="38539.75750521148"/>
    <x v="0"/>
    <x v="4"/>
    <x v="1"/>
  </r>
  <r>
    <s v="O010523"/>
    <x v="97"/>
    <s v="C0633"/>
    <x v="23"/>
    <n v="1"/>
    <n v="0.2"/>
    <n v="40034"/>
    <n v="32027.200000000001"/>
    <n v="0.28000000000000003"/>
    <s v="8477.427235810153"/>
    <x v="3"/>
    <x v="6"/>
    <x v="1"/>
  </r>
  <r>
    <s v="O010524"/>
    <x v="27"/>
    <s v="C0051"/>
    <x v="0"/>
    <n v="2"/>
    <n v="0.05"/>
    <n v="17633"/>
    <n v="33502.699999999997"/>
    <n v="0.19"/>
    <s v="5294.758492150124"/>
    <x v="0"/>
    <x v="1"/>
    <x v="1"/>
  </r>
  <r>
    <s v="O010525"/>
    <x v="280"/>
    <s v="C1024"/>
    <x v="52"/>
    <n v="2"/>
    <n v="0.05"/>
    <n v="36003"/>
    <n v="68405.7"/>
    <n v="0.16"/>
    <s v="15079.61466045871"/>
    <x v="1"/>
    <x v="0"/>
    <x v="0"/>
  </r>
  <r>
    <s v="O010526"/>
    <x v="276"/>
    <s v="C0994"/>
    <x v="12"/>
    <n v="4"/>
    <n v="0"/>
    <n v="5299"/>
    <n v="21196"/>
    <n v="0.16"/>
    <s v="2773.343093884127"/>
    <x v="1"/>
    <x v="4"/>
    <x v="0"/>
  </r>
  <r>
    <s v="O010527"/>
    <x v="65"/>
    <s v="C1119"/>
    <x v="47"/>
    <n v="1"/>
    <n v="0.1"/>
    <n v="13190"/>
    <n v="11871"/>
    <n v="0.22"/>
    <s v="3299.8250653107916"/>
    <x v="4"/>
    <x v="4"/>
    <x v="1"/>
  </r>
  <r>
    <s v="O010528"/>
    <x v="349"/>
    <s v="C0524"/>
    <x v="44"/>
    <n v="5"/>
    <n v="0"/>
    <n v="35247"/>
    <n v="176235"/>
    <n v="0.16"/>
    <s v="31251.454318283115"/>
    <x v="1"/>
    <x v="7"/>
    <x v="0"/>
  </r>
  <r>
    <s v="O010529"/>
    <x v="338"/>
    <s v="C0355"/>
    <x v="54"/>
    <n v="1"/>
    <n v="0.2"/>
    <n v="31519"/>
    <n v="25215.200000000001"/>
    <n v="0.19"/>
    <s v="4970.057058187966"/>
    <x v="0"/>
    <x v="10"/>
    <x v="2"/>
  </r>
  <r>
    <s v="O010530"/>
    <x v="46"/>
    <s v="C1069"/>
    <x v="56"/>
    <n v="1"/>
    <n v="0.1"/>
    <n v="3506"/>
    <n v="3155.4"/>
    <n v="0.19"/>
    <s v="659.4929690284553"/>
    <x v="0"/>
    <x v="9"/>
    <x v="0"/>
  </r>
  <r>
    <s v="O010531"/>
    <x v="75"/>
    <s v="C0802"/>
    <x v="59"/>
    <n v="1"/>
    <n v="0.2"/>
    <n v="32335"/>
    <n v="25868"/>
    <n v="0.31"/>
    <s v="9398.375665237645"/>
    <x v="2"/>
    <x v="5"/>
    <x v="1"/>
  </r>
  <r>
    <s v="O010532"/>
    <x v="292"/>
    <s v="C0840"/>
    <x v="65"/>
    <n v="2"/>
    <n v="0.05"/>
    <n v="34669"/>
    <s v="65871.09999999999"/>
    <n v="0.16"/>
    <s v="4488.711202011733"/>
    <x v="1"/>
    <x v="0"/>
    <x v="2"/>
  </r>
  <r>
    <s v="O010533"/>
    <x v="26"/>
    <s v="C0256"/>
    <x v="41"/>
    <n v="2"/>
    <n v="0.15"/>
    <n v="38513"/>
    <n v="65472.1"/>
    <n v="0.19"/>
    <s v="13262.675320302242"/>
    <x v="0"/>
    <x v="1"/>
    <x v="0"/>
  </r>
  <r>
    <s v="O010534"/>
    <x v="144"/>
    <s v="C0248"/>
    <x v="21"/>
    <n v="2"/>
    <n v="0.15"/>
    <n v="22075"/>
    <n v="37527.5"/>
    <n v="0.16"/>
    <s v="6200.1127887128505"/>
    <x v="1"/>
    <x v="1"/>
    <x v="0"/>
  </r>
  <r>
    <s v="O010535"/>
    <x v="53"/>
    <s v="C0533"/>
    <x v="32"/>
    <n v="1"/>
    <n v="0.1"/>
    <n v="3648"/>
    <s v="3283.2000000000003"/>
    <n v="0.22"/>
    <s v="743.6710405092333"/>
    <x v="4"/>
    <x v="2"/>
    <x v="0"/>
  </r>
  <r>
    <s v="O010536"/>
    <x v="192"/>
    <s v="C0041"/>
    <x v="20"/>
    <n v="2"/>
    <n v="0.2"/>
    <n v="40096"/>
    <s v="64153.600000000006"/>
    <n v="0.22"/>
    <s v="16225.576994400179"/>
    <x v="4"/>
    <x v="3"/>
    <x v="0"/>
  </r>
  <r>
    <s v="O010537"/>
    <x v="294"/>
    <s v="C0790"/>
    <x v="7"/>
    <n v="3"/>
    <n v="0.1"/>
    <n v="4623"/>
    <n v="12482.1"/>
    <n v="0.28000000000000003"/>
    <s v="3228.3223278636688"/>
    <x v="3"/>
    <x v="3"/>
    <x v="2"/>
  </r>
  <r>
    <s v="O010538"/>
    <x v="204"/>
    <s v="C0195"/>
    <x v="76"/>
    <n v="3"/>
    <n v="0.05"/>
    <n v="2696"/>
    <s v="7683.599999999999"/>
    <n v="0.31"/>
    <s v="2072.4114942348556"/>
    <x v="2"/>
    <x v="9"/>
    <x v="0"/>
  </r>
  <r>
    <s v="O010539"/>
    <x v="187"/>
    <s v="C1095"/>
    <x v="64"/>
    <n v="3"/>
    <n v="0.25"/>
    <n v="16218"/>
    <n v="36490.5"/>
    <n v="0.19"/>
    <s v="5165.275709560347"/>
    <x v="0"/>
    <x v="10"/>
    <x v="1"/>
  </r>
  <r>
    <s v="O010540"/>
    <x v="276"/>
    <s v="C0308"/>
    <x v="35"/>
    <n v="4"/>
    <n v="0.1"/>
    <n v="24562"/>
    <n v="88423.2"/>
    <n v="0.22"/>
    <s v="16645.02560382499"/>
    <x v="4"/>
    <x v="7"/>
    <x v="0"/>
  </r>
  <r>
    <s v="O010541"/>
    <x v="12"/>
    <s v="C0076"/>
    <x v="77"/>
    <n v="2"/>
    <n v="0.05"/>
    <n v="39927"/>
    <n v="75861.3"/>
    <n v="0.16"/>
    <s v="13963.059911946715"/>
    <x v="1"/>
    <x v="6"/>
    <x v="0"/>
  </r>
  <r>
    <s v="O010542"/>
    <x v="257"/>
    <s v="C0787"/>
    <x v="22"/>
    <n v="1"/>
    <n v="0.05"/>
    <n v="10792"/>
    <n v="10252.4"/>
    <n v="0.28000000000000003"/>
    <s v="3051.8286206479424"/>
    <x v="3"/>
    <x v="0"/>
    <x v="0"/>
  </r>
  <r>
    <s v="O010543"/>
    <x v="337"/>
    <s v="C0795"/>
    <x v="4"/>
    <n v="1"/>
    <n v="0.1"/>
    <n v="49003"/>
    <s v="44102.700000000004"/>
    <n v="0.31"/>
    <s v="15035.34080055825"/>
    <x v="2"/>
    <x v="5"/>
    <x v="1"/>
  </r>
  <r>
    <s v="O010544"/>
    <x v="264"/>
    <s v="C0230"/>
    <x v="25"/>
    <n v="1"/>
    <n v="0.1"/>
    <n v="42988"/>
    <s v="38689.200000000004"/>
    <n v="0.19"/>
    <s v="6728.322303034294"/>
    <x v="0"/>
    <x v="4"/>
    <x v="0"/>
  </r>
  <r>
    <s v="O010545"/>
    <x v="45"/>
    <s v="C0085"/>
    <x v="0"/>
    <n v="2"/>
    <n v="0.15"/>
    <n v="17633"/>
    <n v="29976.1"/>
    <n v="0.19"/>
    <s v="5259.673627467118"/>
    <x v="0"/>
    <x v="7"/>
    <x v="2"/>
  </r>
  <r>
    <s v="O010546"/>
    <x v="217"/>
    <s v="C1186"/>
    <x v="35"/>
    <n v="4"/>
    <n v="0.15"/>
    <n v="24562"/>
    <n v="83510.8"/>
    <n v="0.22"/>
    <s v="23206.004941049705"/>
    <x v="4"/>
    <x v="10"/>
    <x v="0"/>
  </r>
  <r>
    <s v="O010547"/>
    <x v="305"/>
    <s v="C0397"/>
    <x v="50"/>
    <n v="3"/>
    <n v="0"/>
    <n v="44505"/>
    <n v="133515"/>
    <n v="0.19"/>
    <s v="30133.319053867213"/>
    <x v="0"/>
    <x v="1"/>
    <x v="0"/>
  </r>
  <r>
    <s v="O010548"/>
    <x v="353"/>
    <s v="C0215"/>
    <x v="27"/>
    <n v="1"/>
    <n v="0.05"/>
    <n v="38016"/>
    <n v="36115.199999999997"/>
    <n v="0.16"/>
    <s v="6729.221856537284"/>
    <x v="1"/>
    <x v="0"/>
    <x v="0"/>
  </r>
  <r>
    <s v="O010549"/>
    <x v="6"/>
    <s v="C1025"/>
    <x v="28"/>
    <n v="2"/>
    <n v="0.15"/>
    <n v="14233"/>
    <n v="24196.1"/>
    <n v="0.22"/>
    <s v="3777.8239669708278"/>
    <x v="4"/>
    <x v="8"/>
    <x v="0"/>
  </r>
  <r>
    <s v="O010550"/>
    <x v="337"/>
    <s v="C0377"/>
    <x v="74"/>
    <n v="2"/>
    <n v="0.15"/>
    <n v="5121"/>
    <s v="8705.699999999999"/>
    <n v="0.28000000000000003"/>
    <s v="3034.1055040360934"/>
    <x v="3"/>
    <x v="4"/>
    <x v="0"/>
  </r>
  <r>
    <s v="O010551"/>
    <x v="42"/>
    <s v="C0412"/>
    <x v="52"/>
    <n v="5"/>
    <n v="0"/>
    <n v="36003"/>
    <n v="180015"/>
    <n v="0.16"/>
    <s v="28223.106023301043"/>
    <x v="1"/>
    <x v="7"/>
    <x v="0"/>
  </r>
  <r>
    <s v="O010552"/>
    <x v="282"/>
    <s v="C0800"/>
    <x v="33"/>
    <n v="1"/>
    <n v="0.05"/>
    <n v="5109"/>
    <n v="4853.55"/>
    <n v="0.19"/>
    <n v="951.54623207779605"/>
    <x v="0"/>
    <x v="5"/>
    <x v="2"/>
  </r>
  <r>
    <s v="O010553"/>
    <x v="154"/>
    <s v="C0410"/>
    <x v="41"/>
    <n v="2"/>
    <n v="0.2"/>
    <n v="38513"/>
    <n v="61620.800000000003"/>
    <n v="0.19"/>
    <s v="12673.23284566612"/>
    <x v="0"/>
    <x v="1"/>
    <x v="1"/>
  </r>
  <r>
    <s v="O010554"/>
    <x v="135"/>
    <s v="C0216"/>
    <x v="49"/>
    <n v="5"/>
    <n v="0.2"/>
    <n v="2649"/>
    <n v="10596"/>
    <n v="0.16"/>
    <s v="1756.3776797995686"/>
    <x v="1"/>
    <x v="4"/>
    <x v="2"/>
  </r>
  <r>
    <s v="O010555"/>
    <x v="359"/>
    <s v="C0752"/>
    <x v="5"/>
    <n v="5"/>
    <n v="0.15"/>
    <n v="7879"/>
    <n v="33485.75"/>
    <n v="0.16"/>
    <s v="5156.164600449495"/>
    <x v="1"/>
    <x v="8"/>
    <x v="2"/>
  </r>
  <r>
    <s v="O010556"/>
    <x v="285"/>
    <s v="C0349"/>
    <x v="53"/>
    <n v="1"/>
    <n v="0"/>
    <n v="46621"/>
    <n v="46621"/>
    <n v="0.19"/>
    <s v="9094.646831909138"/>
    <x v="0"/>
    <x v="7"/>
    <x v="2"/>
  </r>
  <r>
    <s v="O010557"/>
    <x v="123"/>
    <s v="C0831"/>
    <x v="11"/>
    <n v="1"/>
    <n v="0.1"/>
    <n v="9257"/>
    <s v="8331.300000000001"/>
    <n v="0.16"/>
    <s v="1518.603783566863"/>
    <x v="1"/>
    <x v="5"/>
    <x v="0"/>
  </r>
  <r>
    <s v="O010558"/>
    <x v="267"/>
    <s v="C0654"/>
    <x v="4"/>
    <n v="2"/>
    <n v="0"/>
    <n v="49003"/>
    <n v="98006"/>
    <n v="0.31"/>
    <s v="33293.42061128735"/>
    <x v="2"/>
    <x v="1"/>
    <x v="1"/>
  </r>
  <r>
    <s v="O010559"/>
    <x v="298"/>
    <s v="C1022"/>
    <x v="0"/>
    <n v="3"/>
    <n v="0.15"/>
    <n v="17633"/>
    <n v="44964.15"/>
    <n v="0.19"/>
    <s v="10462.809695609416"/>
    <x v="0"/>
    <x v="7"/>
    <x v="2"/>
  </r>
  <r>
    <s v="O010560"/>
    <x v="50"/>
    <s v="C1065"/>
    <x v="45"/>
    <n v="1"/>
    <n v="0.15"/>
    <n v="14854"/>
    <n v="12625.9"/>
    <n v="0.22"/>
    <s v="2292.682694099071"/>
    <x v="4"/>
    <x v="5"/>
    <x v="0"/>
  </r>
  <r>
    <s v="O010561"/>
    <x v="9"/>
    <s v="C0003"/>
    <x v="34"/>
    <n v="4"/>
    <n v="0.1"/>
    <n v="1533"/>
    <n v="5518.8"/>
    <n v="0.16"/>
    <s v="777.5596136388692"/>
    <x v="1"/>
    <x v="9"/>
    <x v="1"/>
  </r>
  <r>
    <s v="O010562"/>
    <x v="52"/>
    <s v="C1118"/>
    <x v="79"/>
    <n v="1"/>
    <n v="0"/>
    <n v="23117"/>
    <n v="23117"/>
    <n v="0.19"/>
    <s v="5082.3512561234265"/>
    <x v="0"/>
    <x v="4"/>
    <x v="0"/>
  </r>
  <r>
    <s v="O010563"/>
    <x v="51"/>
    <s v="C1083"/>
    <x v="25"/>
    <n v="2"/>
    <n v="0.15"/>
    <n v="42988"/>
    <s v="73079.59999999999"/>
    <n v="0.19"/>
    <n v="9868.8716248863602"/>
    <x v="0"/>
    <x v="1"/>
    <x v="1"/>
  </r>
  <r>
    <s v="O010564"/>
    <x v="27"/>
    <s v="C0740"/>
    <x v="13"/>
    <n v="3"/>
    <n v="0.2"/>
    <n v="41060"/>
    <n v="98544"/>
    <n v="0.28000000000000003"/>
    <s v="28149.652036511336"/>
    <x v="3"/>
    <x v="7"/>
    <x v="0"/>
  </r>
  <r>
    <s v="O010565"/>
    <x v="82"/>
    <s v="C0407"/>
    <x v="26"/>
    <n v="1"/>
    <n v="0.1"/>
    <n v="7732"/>
    <n v="6958.8"/>
    <n v="0.22"/>
    <s v="1339.510234606993"/>
    <x v="4"/>
    <x v="3"/>
    <x v="2"/>
  </r>
  <r>
    <s v="O010566"/>
    <x v="279"/>
    <s v="C0018"/>
    <x v="68"/>
    <n v="1"/>
    <n v="0.15"/>
    <n v="35424"/>
    <s v="30110.399999999998"/>
    <n v="0.19"/>
    <s v="6301.8407212000275"/>
    <x v="0"/>
    <x v="1"/>
    <x v="0"/>
  </r>
  <r>
    <s v="O010567"/>
    <x v="109"/>
    <s v="C0751"/>
    <x v="24"/>
    <n v="2"/>
    <n v="0"/>
    <n v="13614"/>
    <n v="27228"/>
    <n v="0.19"/>
    <s v="4367.977227999085"/>
    <x v="0"/>
    <x v="4"/>
    <x v="0"/>
  </r>
  <r>
    <s v="O010568"/>
    <x v="193"/>
    <s v="C0586"/>
    <x v="38"/>
    <n v="3"/>
    <n v="0.15"/>
    <n v="19940"/>
    <n v="50847"/>
    <n v="0.16"/>
    <s v="7495.598395131443"/>
    <x v="1"/>
    <x v="2"/>
    <x v="0"/>
  </r>
  <r>
    <s v="O010569"/>
    <x v="110"/>
    <s v="C0888"/>
    <x v="41"/>
    <n v="1"/>
    <n v="0.1"/>
    <n v="38513"/>
    <s v="34661.700000000004"/>
    <n v="0.19"/>
    <s v="6233.3919244842045"/>
    <x v="0"/>
    <x v="7"/>
    <x v="1"/>
  </r>
  <r>
    <s v="O010570"/>
    <x v="335"/>
    <s v="C0332"/>
    <x v="66"/>
    <n v="2"/>
    <n v="0.05"/>
    <n v="17932"/>
    <s v="34070.799999999996"/>
    <n v="0.16"/>
    <s v="5745.090196543176"/>
    <x v="1"/>
    <x v="2"/>
    <x v="0"/>
  </r>
  <r>
    <s v="O010571"/>
    <x v="136"/>
    <s v="C1013"/>
    <x v="1"/>
    <n v="2"/>
    <n v="0.15"/>
    <n v="10888"/>
    <n v="18509.599999999999"/>
    <n v="0.19"/>
    <s v="4137.659474879502"/>
    <x v="0"/>
    <x v="1"/>
    <x v="2"/>
  </r>
  <r>
    <s v="O010572"/>
    <x v="253"/>
    <s v="C0169"/>
    <x v="6"/>
    <n v="2"/>
    <n v="0.15"/>
    <n v="3110"/>
    <n v="5287"/>
    <n v="0.31"/>
    <s v="1829.9270665895017"/>
    <x v="2"/>
    <x v="6"/>
    <x v="0"/>
  </r>
  <r>
    <s v="O010573"/>
    <x v="200"/>
    <s v="C0776"/>
    <x v="36"/>
    <n v="4"/>
    <n v="0.1"/>
    <n v="29812"/>
    <n v="107323.2"/>
    <n v="0.28000000000000003"/>
    <s v="30820.323788268055"/>
    <x v="3"/>
    <x v="9"/>
    <x v="1"/>
  </r>
  <r>
    <s v="O010574"/>
    <x v="126"/>
    <s v="C0849"/>
    <x v="60"/>
    <n v="2"/>
    <n v="0.05"/>
    <n v="11721"/>
    <s v="22269.899999999998"/>
    <n v="0.16"/>
    <s v="2698.2673862462557"/>
    <x v="1"/>
    <x v="9"/>
    <x v="0"/>
  </r>
  <r>
    <s v="O010575"/>
    <x v="336"/>
    <s v="C0941"/>
    <x v="47"/>
    <n v="2"/>
    <n v="0.05"/>
    <n v="13190"/>
    <n v="25061"/>
    <n v="0.22"/>
    <s v="7776.088967399025"/>
    <x v="4"/>
    <x v="0"/>
    <x v="1"/>
  </r>
  <r>
    <s v="O010576"/>
    <x v="164"/>
    <s v="C0206"/>
    <x v="54"/>
    <n v="2"/>
    <n v="0.25"/>
    <n v="31519"/>
    <n v="47278.5"/>
    <n v="0.19"/>
    <s v="8841.959190493555"/>
    <x v="0"/>
    <x v="8"/>
    <x v="0"/>
  </r>
  <r>
    <s v="O010577"/>
    <x v="95"/>
    <s v="C0521"/>
    <x v="13"/>
    <n v="3"/>
    <n v="0.1"/>
    <n v="41060"/>
    <n v="110862"/>
    <n v="0.28000000000000003"/>
    <s v="32103.40603705789"/>
    <x v="3"/>
    <x v="0"/>
    <x v="2"/>
  </r>
  <r>
    <s v="O010578"/>
    <x v="126"/>
    <s v="C1018"/>
    <x v="58"/>
    <n v="1"/>
    <n v="0"/>
    <n v="34314"/>
    <n v="34314"/>
    <n v="0.16"/>
    <s v="5781.196185736786"/>
    <x v="1"/>
    <x v="2"/>
    <x v="0"/>
  </r>
  <r>
    <s v="O010579"/>
    <x v="305"/>
    <s v="C0304"/>
    <x v="28"/>
    <n v="4"/>
    <n v="0.2"/>
    <n v="14233"/>
    <s v="45545.600000000006"/>
    <n v="0.22"/>
    <s v="10584.053390302493"/>
    <x v="4"/>
    <x v="7"/>
    <x v="0"/>
  </r>
  <r>
    <s v="O010580"/>
    <x v="351"/>
    <s v="C0115"/>
    <x v="78"/>
    <n v="1"/>
    <n v="0"/>
    <n v="24310"/>
    <n v="24310"/>
    <n v="0.16"/>
    <s v="3168.8787402973094"/>
    <x v="1"/>
    <x v="4"/>
    <x v="2"/>
  </r>
  <r>
    <s v="O010581"/>
    <x v="13"/>
    <s v="C0664"/>
    <x v="55"/>
    <n v="2"/>
    <n v="0.1"/>
    <n v="15711"/>
    <n v="28279.8"/>
    <n v="0.19"/>
    <s v="5807.258293535344"/>
    <x v="0"/>
    <x v="1"/>
    <x v="0"/>
  </r>
  <r>
    <s v="O010582"/>
    <x v="319"/>
    <s v="C0087"/>
    <x v="41"/>
    <n v="2"/>
    <n v="0.05"/>
    <n v="38513"/>
    <n v="73174.7"/>
    <n v="0.19"/>
    <s v="18568.267406258663"/>
    <x v="0"/>
    <x v="10"/>
    <x v="0"/>
  </r>
  <r>
    <s v="O010583"/>
    <x v="290"/>
    <s v="C1119"/>
    <x v="56"/>
    <n v="1"/>
    <n v="0.25"/>
    <n v="3506"/>
    <n v="2629.5"/>
    <n v="0.19"/>
    <n v="314.69396543577898"/>
    <x v="0"/>
    <x v="4"/>
    <x v="1"/>
  </r>
  <r>
    <s v="O010584"/>
    <x v="271"/>
    <s v="C0743"/>
    <x v="51"/>
    <n v="1"/>
    <n v="0.05"/>
    <n v="23506"/>
    <n v="22330.7"/>
    <n v="0.31"/>
    <s v="6947.772093401998"/>
    <x v="2"/>
    <x v="1"/>
    <x v="0"/>
  </r>
  <r>
    <s v="O010585"/>
    <x v="343"/>
    <s v="C0428"/>
    <x v="74"/>
    <n v="1"/>
    <n v="0.15"/>
    <n v="5121"/>
    <s v="4352.849999999999"/>
    <n v="0.28000000000000003"/>
    <s v="1047.9276802821846"/>
    <x v="3"/>
    <x v="1"/>
    <x v="1"/>
  </r>
  <r>
    <s v="O010586"/>
    <x v="36"/>
    <s v="C0450"/>
    <x v="42"/>
    <n v="1"/>
    <n v="0.1"/>
    <n v="36976"/>
    <n v="33278.400000000001"/>
    <n v="0.28000000000000003"/>
    <s v="10469.737976948738"/>
    <x v="3"/>
    <x v="5"/>
    <x v="0"/>
  </r>
  <r>
    <s v="O010587"/>
    <x v="249"/>
    <s v="C0786"/>
    <x v="51"/>
    <n v="4"/>
    <n v="0"/>
    <n v="23506"/>
    <n v="94024"/>
    <n v="0.31"/>
    <s v="32902.73130548489"/>
    <x v="2"/>
    <x v="8"/>
    <x v="0"/>
  </r>
  <r>
    <s v="O010588"/>
    <x v="134"/>
    <s v="C0715"/>
    <x v="70"/>
    <n v="3"/>
    <n v="0.1"/>
    <n v="45709"/>
    <n v="123414.3"/>
    <n v="0.22"/>
    <s v="26599.75270478384"/>
    <x v="4"/>
    <x v="8"/>
    <x v="1"/>
  </r>
  <r>
    <s v="O010589"/>
    <x v="22"/>
    <s v="C0002"/>
    <x v="10"/>
    <n v="1"/>
    <n v="0.1"/>
    <n v="9427"/>
    <s v="8484.300000000001"/>
    <n v="0.22"/>
    <s v="1884.6272936678663"/>
    <x v="4"/>
    <x v="2"/>
    <x v="0"/>
  </r>
  <r>
    <s v="O010590"/>
    <x v="164"/>
    <s v="C1102"/>
    <x v="71"/>
    <n v="1"/>
    <n v="0.25"/>
    <n v="34213"/>
    <n v="25659.75"/>
    <n v="0.19"/>
    <s v="4084.1758498373756"/>
    <x v="0"/>
    <x v="6"/>
    <x v="2"/>
  </r>
  <r>
    <s v="O010591"/>
    <x v="152"/>
    <s v="C0743"/>
    <x v="14"/>
    <n v="4"/>
    <n v="0.2"/>
    <n v="24549"/>
    <n v="78556.800000000003"/>
    <n v="0.19"/>
    <s v="8443.142437466824"/>
    <x v="0"/>
    <x v="1"/>
    <x v="0"/>
  </r>
  <r>
    <s v="O010592"/>
    <x v="289"/>
    <s v="C1122"/>
    <x v="16"/>
    <n v="1"/>
    <n v="0.2"/>
    <n v="28518"/>
    <n v="22814.400000000001"/>
    <n v="0.31"/>
    <s v="6856.709654356196"/>
    <x v="2"/>
    <x v="5"/>
    <x v="0"/>
  </r>
  <r>
    <s v="O010593"/>
    <x v="239"/>
    <s v="C0110"/>
    <x v="34"/>
    <n v="5"/>
    <n v="0.05"/>
    <n v="1533"/>
    <n v="7281.75"/>
    <n v="0.16"/>
    <s v="1110.6143455702882"/>
    <x v="1"/>
    <x v="0"/>
    <x v="0"/>
  </r>
  <r>
    <s v="O010594"/>
    <x v="46"/>
    <s v="C0679"/>
    <x v="15"/>
    <n v="1"/>
    <n v="0.05"/>
    <n v="40809"/>
    <s v="38768.549999999996"/>
    <n v="0.19"/>
    <s v="7424.412419807434"/>
    <x v="0"/>
    <x v="6"/>
    <x v="0"/>
  </r>
  <r>
    <s v="O010595"/>
    <x v="298"/>
    <s v="C0371"/>
    <x v="10"/>
    <n v="3"/>
    <n v="0.1"/>
    <n v="9427"/>
    <n v="25452.9"/>
    <n v="0.22"/>
    <s v="2678.928883213723"/>
    <x v="4"/>
    <x v="5"/>
    <x v="2"/>
  </r>
  <r>
    <s v="O010596"/>
    <x v="82"/>
    <s v="C0890"/>
    <x v="33"/>
    <n v="1"/>
    <n v="0.15"/>
    <n v="5109"/>
    <n v="4342.6499999999996"/>
    <n v="0.19"/>
    <s v="562.8615763768988"/>
    <x v="0"/>
    <x v="7"/>
    <x v="0"/>
  </r>
  <r>
    <s v="O010597"/>
    <x v="232"/>
    <s v="C0599"/>
    <x v="73"/>
    <n v="1"/>
    <n v="0.15"/>
    <n v="35516"/>
    <n v="30188.6"/>
    <n v="0.19"/>
    <s v="4168.806985529925"/>
    <x v="0"/>
    <x v="8"/>
    <x v="1"/>
  </r>
  <r>
    <s v="O010598"/>
    <x v="125"/>
    <s v="C1046"/>
    <x v="70"/>
    <n v="1"/>
    <n v="0.2"/>
    <n v="45709"/>
    <s v="36567.200000000004"/>
    <n v="0.22"/>
    <s v="8151.1381507327715"/>
    <x v="4"/>
    <x v="5"/>
    <x v="0"/>
  </r>
  <r>
    <s v="O010599"/>
    <x v="232"/>
    <s v="C0722"/>
    <x v="57"/>
    <n v="2"/>
    <n v="0.2"/>
    <n v="23441"/>
    <n v="37505.599999999999"/>
    <n v="0.19"/>
    <s v="7894.341477096583"/>
    <x v="0"/>
    <x v="1"/>
    <x v="0"/>
  </r>
  <r>
    <s v="O010600"/>
    <x v="55"/>
    <s v="C0305"/>
    <x v="64"/>
    <n v="1"/>
    <n v="0"/>
    <n v="16218"/>
    <n v="16218"/>
    <n v="0.19"/>
    <s v="2421.507297276317"/>
    <x v="0"/>
    <x v="1"/>
    <x v="0"/>
  </r>
  <r>
    <s v="O010601"/>
    <x v="124"/>
    <s v="C0924"/>
    <x v="62"/>
    <n v="2"/>
    <n v="0.15"/>
    <n v="39150"/>
    <n v="66555"/>
    <n v="0.28000000000000003"/>
    <s v="17992.797074643164"/>
    <x v="3"/>
    <x v="6"/>
    <x v="0"/>
  </r>
  <r>
    <s v="O010602"/>
    <x v="16"/>
    <s v="C0836"/>
    <x v="74"/>
    <n v="1"/>
    <n v="0.1"/>
    <n v="5121"/>
    <s v="4608.900000000001"/>
    <n v="0.28000000000000003"/>
    <s v="1197.1091768109973"/>
    <x v="3"/>
    <x v="5"/>
    <x v="0"/>
  </r>
  <r>
    <s v="O010603"/>
    <x v="7"/>
    <s v="C0446"/>
    <x v="78"/>
    <n v="2"/>
    <n v="0.1"/>
    <n v="24310"/>
    <n v="43758"/>
    <n v="0.16"/>
    <s v="10113.356391536527"/>
    <x v="1"/>
    <x v="5"/>
    <x v="0"/>
  </r>
  <r>
    <s v="O010604"/>
    <x v="93"/>
    <s v="C0932"/>
    <x v="0"/>
    <n v="2"/>
    <n v="0.1"/>
    <n v="17633"/>
    <n v="31739.4"/>
    <n v="0.19"/>
    <s v="5603.013483835301"/>
    <x v="0"/>
    <x v="1"/>
    <x v="1"/>
  </r>
  <r>
    <s v="O010605"/>
    <x v="116"/>
    <s v="C0278"/>
    <x v="67"/>
    <n v="1"/>
    <n v="0.2"/>
    <n v="35056"/>
    <s v="28044.800000000003"/>
    <n v="0.19"/>
    <s v="4909.349975808696"/>
    <x v="0"/>
    <x v="8"/>
    <x v="1"/>
  </r>
  <r>
    <s v="O010606"/>
    <x v="142"/>
    <s v="C0377"/>
    <x v="28"/>
    <n v="1"/>
    <n v="0.1"/>
    <n v="14233"/>
    <n v="12809.7"/>
    <n v="0.22"/>
    <s v="2452.2903645290253"/>
    <x v="4"/>
    <x v="4"/>
    <x v="0"/>
  </r>
  <r>
    <s v="O010607"/>
    <x v="302"/>
    <s v="C0232"/>
    <x v="69"/>
    <n v="2"/>
    <n v="0"/>
    <n v="31802"/>
    <n v="63604"/>
    <n v="0.19"/>
    <n v="7852.9171219766004"/>
    <x v="0"/>
    <x v="1"/>
    <x v="1"/>
  </r>
  <r>
    <s v="O010608"/>
    <x v="12"/>
    <s v="C0592"/>
    <x v="52"/>
    <n v="2"/>
    <n v="0.1"/>
    <n v="36003"/>
    <n v="64805.4"/>
    <n v="0.16"/>
    <s v="11835.208904693654"/>
    <x v="1"/>
    <x v="5"/>
    <x v="2"/>
  </r>
  <r>
    <s v="O010609"/>
    <x v="74"/>
    <s v="C0426"/>
    <x v="49"/>
    <n v="5"/>
    <n v="0.2"/>
    <n v="2649"/>
    <n v="10596"/>
    <n v="0.16"/>
    <s v="1596.5503719410794"/>
    <x v="1"/>
    <x v="1"/>
    <x v="0"/>
  </r>
  <r>
    <s v="O010610"/>
    <x v="213"/>
    <s v="C1079"/>
    <x v="50"/>
    <n v="3"/>
    <n v="0.2"/>
    <n v="44505"/>
    <n v="106812"/>
    <n v="0.19"/>
    <s v="18842.384133961586"/>
    <x v="0"/>
    <x v="5"/>
    <x v="1"/>
  </r>
  <r>
    <s v="O010611"/>
    <x v="154"/>
    <s v="C0441"/>
    <x v="5"/>
    <n v="1"/>
    <n v="0.05"/>
    <n v="7879"/>
    <s v="7485.049999999999"/>
    <n v="0.16"/>
    <s v="1245.3836218472395"/>
    <x v="1"/>
    <x v="9"/>
    <x v="1"/>
  </r>
  <r>
    <s v="O010612"/>
    <x v="110"/>
    <s v="C0034"/>
    <x v="65"/>
    <n v="1"/>
    <n v="0.15"/>
    <n v="34669"/>
    <s v="29468.649999999998"/>
    <n v="0.16"/>
    <s v="3087.615763257846"/>
    <x v="1"/>
    <x v="9"/>
    <x v="0"/>
  </r>
  <r>
    <s v="O010613"/>
    <x v="126"/>
    <s v="C0329"/>
    <x v="36"/>
    <n v="1"/>
    <n v="0.05"/>
    <n v="29812"/>
    <s v="28321.399999999998"/>
    <n v="0.28000000000000003"/>
    <s v="9685.068517127283"/>
    <x v="3"/>
    <x v="2"/>
    <x v="2"/>
  </r>
  <r>
    <s v="O010614"/>
    <x v="126"/>
    <s v="C0845"/>
    <x v="64"/>
    <n v="1"/>
    <n v="0.05"/>
    <n v="16218"/>
    <s v="15407.099999999999"/>
    <n v="0.19"/>
    <s v="1945.5888046792165"/>
    <x v="0"/>
    <x v="1"/>
    <x v="0"/>
  </r>
  <r>
    <s v="O010615"/>
    <x v="102"/>
    <s v="C0454"/>
    <x v="25"/>
    <n v="1"/>
    <n v="0.1"/>
    <n v="42988"/>
    <s v="38689.200000000004"/>
    <n v="0.19"/>
    <s v="9756.341913507902"/>
    <x v="0"/>
    <x v="2"/>
    <x v="2"/>
  </r>
  <r>
    <s v="O010616"/>
    <x v="235"/>
    <s v="C0764"/>
    <x v="41"/>
    <n v="1"/>
    <n v="0.1"/>
    <n v="38513"/>
    <s v="34661.700000000004"/>
    <n v="0.19"/>
    <s v="6567.614128420138"/>
    <x v="0"/>
    <x v="6"/>
    <x v="1"/>
  </r>
  <r>
    <s v="O010617"/>
    <x v="209"/>
    <s v="C1149"/>
    <x v="48"/>
    <n v="1"/>
    <n v="0"/>
    <n v="19803"/>
    <n v="19803"/>
    <n v="0.16"/>
    <s v="2900.7335348618303"/>
    <x v="1"/>
    <x v="1"/>
    <x v="1"/>
  </r>
  <r>
    <s v="O010618"/>
    <x v="294"/>
    <s v="C0523"/>
    <x v="77"/>
    <n v="1"/>
    <n v="0.15"/>
    <n v="39927"/>
    <n v="33937.949999999997"/>
    <n v="0.16"/>
    <s v="6227.277143931385"/>
    <x v="1"/>
    <x v="4"/>
    <x v="0"/>
  </r>
  <r>
    <s v="O010619"/>
    <x v="87"/>
    <s v="C0482"/>
    <x v="19"/>
    <n v="1"/>
    <n v="0.2"/>
    <n v="43459"/>
    <s v="34767.200000000004"/>
    <n v="0.19"/>
    <s v="6184.271602191627"/>
    <x v="0"/>
    <x v="1"/>
    <x v="1"/>
  </r>
  <r>
    <s v="O010620"/>
    <x v="350"/>
    <s v="C0317"/>
    <x v="43"/>
    <n v="1"/>
    <n v="0.1"/>
    <n v="21121"/>
    <n v="19008.900000000001"/>
    <n v="0.19"/>
    <s v="4231.629239053812"/>
    <x v="0"/>
    <x v="0"/>
    <x v="1"/>
  </r>
  <r>
    <s v="O010621"/>
    <x v="152"/>
    <s v="C0122"/>
    <x v="35"/>
    <n v="1"/>
    <n v="0"/>
    <n v="24562"/>
    <n v="24562"/>
    <n v="0.22"/>
    <s v="5668.339431140764"/>
    <x v="4"/>
    <x v="10"/>
    <x v="0"/>
  </r>
  <r>
    <s v="O010622"/>
    <x v="19"/>
    <s v="C0581"/>
    <x v="14"/>
    <n v="2"/>
    <n v="0.05"/>
    <n v="24549"/>
    <n v="46643.1"/>
    <n v="0.19"/>
    <s v="10025.770981857477"/>
    <x v="0"/>
    <x v="8"/>
    <x v="1"/>
  </r>
  <r>
    <s v="O010623"/>
    <x v="38"/>
    <s v="C0487"/>
    <x v="31"/>
    <n v="1"/>
    <n v="0"/>
    <n v="657"/>
    <n v="657"/>
    <n v="0.22"/>
    <n v="168.457232399221"/>
    <x v="4"/>
    <x v="3"/>
    <x v="2"/>
  </r>
  <r>
    <s v="O010624"/>
    <x v="14"/>
    <s v="C1036"/>
    <x v="21"/>
    <n v="1"/>
    <n v="0"/>
    <n v="22075"/>
    <n v="22075"/>
    <n v="0.16"/>
    <s v="3397.327929040857"/>
    <x v="1"/>
    <x v="2"/>
    <x v="0"/>
  </r>
  <r>
    <s v="O010625"/>
    <x v="236"/>
    <s v="C0125"/>
    <x v="38"/>
    <n v="1"/>
    <n v="0.2"/>
    <n v="19940"/>
    <n v="15952"/>
    <n v="0.16"/>
    <s v="3090.8676961951746"/>
    <x v="1"/>
    <x v="7"/>
    <x v="1"/>
  </r>
  <r>
    <s v="O010626"/>
    <x v="62"/>
    <s v="C0659"/>
    <x v="64"/>
    <n v="2"/>
    <n v="0.1"/>
    <n v="16218"/>
    <n v="29192.400000000001"/>
    <n v="0.19"/>
    <s v="6075.731383673744"/>
    <x v="0"/>
    <x v="5"/>
    <x v="0"/>
  </r>
  <r>
    <s v="O010627"/>
    <x v="26"/>
    <s v="C1101"/>
    <x v="74"/>
    <n v="3"/>
    <n v="0"/>
    <n v="5121"/>
    <n v="15363"/>
    <n v="0.28000000000000003"/>
    <s v="5018.919928418323"/>
    <x v="3"/>
    <x v="9"/>
    <x v="1"/>
  </r>
  <r>
    <s v="O010628"/>
    <x v="83"/>
    <s v="C0580"/>
    <x v="39"/>
    <n v="1"/>
    <n v="0.05"/>
    <n v="46436"/>
    <n v="44114.2"/>
    <n v="0.28000000000000003"/>
    <s v="11784.930609522875"/>
    <x v="3"/>
    <x v="5"/>
    <x v="1"/>
  </r>
  <r>
    <s v="O010629"/>
    <x v="147"/>
    <s v="C0718"/>
    <x v="8"/>
    <n v="2"/>
    <n v="0.25"/>
    <n v="26232"/>
    <n v="39348"/>
    <n v="0.22"/>
    <s v="10537.37458793317"/>
    <x v="4"/>
    <x v="4"/>
    <x v="2"/>
  </r>
  <r>
    <s v="O010630"/>
    <x v="116"/>
    <s v="C0770"/>
    <x v="60"/>
    <n v="2"/>
    <n v="0.1"/>
    <n v="11721"/>
    <n v="21097.8"/>
    <n v="0.16"/>
    <s v="2804.778757327277"/>
    <x v="1"/>
    <x v="7"/>
    <x v="1"/>
  </r>
  <r>
    <s v="O010631"/>
    <x v="334"/>
    <s v="C0904"/>
    <x v="8"/>
    <n v="2"/>
    <n v="0.1"/>
    <n v="26232"/>
    <n v="47217.599999999999"/>
    <n v="0.22"/>
    <s v="7071.012029862588"/>
    <x v="4"/>
    <x v="1"/>
    <x v="0"/>
  </r>
  <r>
    <s v="O010632"/>
    <x v="128"/>
    <s v="C0406"/>
    <x v="10"/>
    <n v="3"/>
    <n v="0.1"/>
    <n v="9427"/>
    <n v="25452.9"/>
    <n v="0.22"/>
    <s v="4383.783891174287"/>
    <x v="4"/>
    <x v="6"/>
    <x v="2"/>
  </r>
  <r>
    <s v="O010633"/>
    <x v="240"/>
    <s v="C0277"/>
    <x v="16"/>
    <n v="3"/>
    <n v="0"/>
    <n v="28518"/>
    <n v="85554"/>
    <n v="0.31"/>
    <s v="25527.967417282485"/>
    <x v="2"/>
    <x v="10"/>
    <x v="0"/>
  </r>
  <r>
    <s v="O010634"/>
    <x v="29"/>
    <s v="C0925"/>
    <x v="76"/>
    <n v="1"/>
    <n v="0.25"/>
    <n v="2696"/>
    <n v="2022"/>
    <n v="0.31"/>
    <n v="645.40054992427997"/>
    <x v="2"/>
    <x v="2"/>
    <x v="0"/>
  </r>
  <r>
    <s v="O010635"/>
    <x v="330"/>
    <s v="C1125"/>
    <x v="4"/>
    <n v="1"/>
    <n v="0"/>
    <n v="49003"/>
    <n v="49003"/>
    <n v="0.31"/>
    <s v="15218.283014409815"/>
    <x v="2"/>
    <x v="0"/>
    <x v="0"/>
  </r>
  <r>
    <s v="O010636"/>
    <x v="106"/>
    <s v="C0854"/>
    <x v="31"/>
    <n v="2"/>
    <n v="0.15"/>
    <n v="657"/>
    <s v="1116.8999999999999"/>
    <n v="0.22"/>
    <s v="276.4716215366225"/>
    <x v="4"/>
    <x v="1"/>
    <x v="0"/>
  </r>
  <r>
    <s v="O010637"/>
    <x v="8"/>
    <s v="C0507"/>
    <x v="41"/>
    <n v="4"/>
    <n v="0"/>
    <n v="38513"/>
    <n v="154052"/>
    <n v="0.19"/>
    <s v="22796.443810617395"/>
    <x v="0"/>
    <x v="3"/>
    <x v="1"/>
  </r>
  <r>
    <s v="O010638"/>
    <x v="29"/>
    <s v="C0237"/>
    <x v="38"/>
    <n v="3"/>
    <n v="0.1"/>
    <n v="19940"/>
    <n v="53838"/>
    <n v="0.16"/>
    <s v="11863.503639249851"/>
    <x v="1"/>
    <x v="3"/>
    <x v="0"/>
  </r>
  <r>
    <s v="O010639"/>
    <x v="46"/>
    <s v="C0994"/>
    <x v="72"/>
    <n v="1"/>
    <n v="0.2"/>
    <n v="21109"/>
    <n v="16887.2"/>
    <n v="0.22"/>
    <s v="4510.334426388053"/>
    <x v="4"/>
    <x v="4"/>
    <x v="0"/>
  </r>
  <r>
    <s v="O010640"/>
    <x v="214"/>
    <s v="C0752"/>
    <x v="17"/>
    <n v="1"/>
    <n v="0.15"/>
    <n v="41116"/>
    <n v="34948.6"/>
    <n v="0.19"/>
    <s v="7784.1372236541265"/>
    <x v="0"/>
    <x v="8"/>
    <x v="2"/>
  </r>
  <r>
    <s v="O010641"/>
    <x v="273"/>
    <s v="C0506"/>
    <x v="13"/>
    <n v="3"/>
    <n v="0.05"/>
    <n v="41060"/>
    <n v="117021"/>
    <n v="0.28000000000000003"/>
    <s v="37947.643357644185"/>
    <x v="3"/>
    <x v="5"/>
    <x v="0"/>
  </r>
  <r>
    <s v="O010642"/>
    <x v="179"/>
    <s v="C0165"/>
    <x v="63"/>
    <n v="2"/>
    <n v="0.1"/>
    <n v="9199"/>
    <n v="16558.2"/>
    <n v="0.16"/>
    <s v="1749.4523207597877"/>
    <x v="1"/>
    <x v="0"/>
    <x v="1"/>
  </r>
  <r>
    <s v="O010643"/>
    <x v="330"/>
    <s v="C0846"/>
    <x v="65"/>
    <n v="2"/>
    <n v="0"/>
    <n v="34669"/>
    <n v="69338"/>
    <n v="0.16"/>
    <s v="12790.265076698046"/>
    <x v="1"/>
    <x v="1"/>
    <x v="1"/>
  </r>
  <r>
    <s v="O010644"/>
    <x v="194"/>
    <s v="C0728"/>
    <x v="23"/>
    <n v="2"/>
    <n v="0.25"/>
    <n v="40034"/>
    <n v="60051"/>
    <n v="0.28000000000000003"/>
    <s v="18370.434105796867"/>
    <x v="3"/>
    <x v="6"/>
    <x v="1"/>
  </r>
  <r>
    <s v="O010645"/>
    <x v="342"/>
    <s v="C0376"/>
    <x v="61"/>
    <n v="1"/>
    <n v="0.15"/>
    <n v="12154"/>
    <n v="10330.9"/>
    <n v="0.19"/>
    <s v="2312.663831120619"/>
    <x v="0"/>
    <x v="10"/>
    <x v="0"/>
  </r>
  <r>
    <s v="O010646"/>
    <x v="231"/>
    <s v="C1036"/>
    <x v="59"/>
    <n v="3"/>
    <n v="0.05"/>
    <n v="32335"/>
    <n v="92154.75"/>
    <n v="0.31"/>
    <s v="31299.54712336509"/>
    <x v="2"/>
    <x v="2"/>
    <x v="0"/>
  </r>
  <r>
    <s v="O010647"/>
    <x v="1"/>
    <s v="C0083"/>
    <x v="64"/>
    <n v="3"/>
    <n v="0.05"/>
    <n v="16218"/>
    <s v="46221.299999999996"/>
    <n v="0.19"/>
    <s v="9501.194251537328"/>
    <x v="0"/>
    <x v="6"/>
    <x v="0"/>
  </r>
  <r>
    <s v="O010648"/>
    <x v="305"/>
    <s v="C0431"/>
    <x v="9"/>
    <n v="2"/>
    <n v="0.05"/>
    <n v="11380"/>
    <n v="21622"/>
    <n v="0.28000000000000003"/>
    <s v="6360.2603210926745"/>
    <x v="3"/>
    <x v="6"/>
    <x v="0"/>
  </r>
  <r>
    <s v="O010649"/>
    <x v="65"/>
    <s v="C0478"/>
    <x v="77"/>
    <n v="2"/>
    <n v="0.15"/>
    <n v="39927"/>
    <n v="67875.899999999994"/>
    <n v="0.16"/>
    <s v="13692.722101012476"/>
    <x v="1"/>
    <x v="6"/>
    <x v="0"/>
  </r>
  <r>
    <s v="O010650"/>
    <x v="341"/>
    <s v="C0783"/>
    <x v="45"/>
    <n v="2"/>
    <n v="0.1"/>
    <n v="14854"/>
    <n v="26737.200000000001"/>
    <n v="0.22"/>
    <s v="5298.848055725873"/>
    <x v="4"/>
    <x v="4"/>
    <x v="0"/>
  </r>
  <r>
    <s v="O010651"/>
    <x v="332"/>
    <s v="C0369"/>
    <x v="57"/>
    <n v="1"/>
    <n v="0.05"/>
    <n v="23441"/>
    <n v="22268.95"/>
    <n v="0.19"/>
    <s v="4517.0570958178605"/>
    <x v="0"/>
    <x v="10"/>
    <x v="0"/>
  </r>
  <r>
    <s v="O010652"/>
    <x v="145"/>
    <s v="C0955"/>
    <x v="35"/>
    <n v="1"/>
    <n v="0.2"/>
    <n v="24562"/>
    <s v="19649.600000000002"/>
    <n v="0.22"/>
    <s v="3942.5962560491157"/>
    <x v="4"/>
    <x v="10"/>
    <x v="1"/>
  </r>
  <r>
    <s v="O010653"/>
    <x v="39"/>
    <s v="C0141"/>
    <x v="66"/>
    <n v="1"/>
    <n v="0"/>
    <n v="17932"/>
    <n v="17932"/>
    <n v="0.16"/>
    <s v="2773.661352164951"/>
    <x v="1"/>
    <x v="5"/>
    <x v="1"/>
  </r>
  <r>
    <s v="O010654"/>
    <x v="246"/>
    <s v="C0720"/>
    <x v="65"/>
    <n v="4"/>
    <n v="0.05"/>
    <n v="34669"/>
    <s v="131742.19999999998"/>
    <n v="0.16"/>
    <s v="8756.680167274184"/>
    <x v="1"/>
    <x v="5"/>
    <x v="0"/>
  </r>
  <r>
    <s v="O010655"/>
    <x v="27"/>
    <s v="C1016"/>
    <x v="39"/>
    <n v="1"/>
    <n v="0.05"/>
    <n v="46436"/>
    <n v="44114.2"/>
    <n v="0.28000000000000003"/>
    <s v="11007.833215026018"/>
    <x v="3"/>
    <x v="10"/>
    <x v="0"/>
  </r>
  <r>
    <s v="O010656"/>
    <x v="279"/>
    <s v="C0288"/>
    <x v="30"/>
    <n v="1"/>
    <n v="0.05"/>
    <n v="37834"/>
    <s v="35942.299999999996"/>
    <n v="0.28000000000000003"/>
    <s v="9514.955288262858"/>
    <x v="3"/>
    <x v="2"/>
    <x v="2"/>
  </r>
  <r>
    <s v="O010657"/>
    <x v="330"/>
    <s v="C0355"/>
    <x v="19"/>
    <n v="2"/>
    <n v="0.1"/>
    <n v="43459"/>
    <n v="78226.2"/>
    <n v="0.19"/>
    <s v="13704.444952634138"/>
    <x v="0"/>
    <x v="10"/>
    <x v="2"/>
  </r>
  <r>
    <s v="O010658"/>
    <x v="152"/>
    <s v="C0343"/>
    <x v="17"/>
    <n v="1"/>
    <n v="0.1"/>
    <n v="41116"/>
    <n v="37004.400000000001"/>
    <n v="0.19"/>
    <s v="6598.924014288748"/>
    <x v="0"/>
    <x v="3"/>
    <x v="1"/>
  </r>
  <r>
    <s v="O010659"/>
    <x v="176"/>
    <s v="C0149"/>
    <x v="61"/>
    <n v="1"/>
    <n v="0"/>
    <n v="12154"/>
    <n v="12154"/>
    <n v="0.19"/>
    <s v="1805.1707087287884"/>
    <x v="0"/>
    <x v="8"/>
    <x v="1"/>
  </r>
  <r>
    <s v="O010660"/>
    <x v="345"/>
    <s v="C0210"/>
    <x v="12"/>
    <n v="2"/>
    <n v="0"/>
    <n v="5299"/>
    <n v="10598"/>
    <n v="0.16"/>
    <s v="1572.3722351770818"/>
    <x v="1"/>
    <x v="6"/>
    <x v="2"/>
  </r>
  <r>
    <s v="O010661"/>
    <x v="300"/>
    <s v="C1136"/>
    <x v="2"/>
    <n v="2"/>
    <n v="0.05"/>
    <n v="30563"/>
    <n v="58069.7"/>
    <n v="0.19"/>
    <s v="13239.284856018154"/>
    <x v="0"/>
    <x v="4"/>
    <x v="0"/>
  </r>
  <r>
    <s v="O010662"/>
    <x v="301"/>
    <s v="C0654"/>
    <x v="54"/>
    <n v="2"/>
    <n v="0"/>
    <n v="31519"/>
    <n v="63038"/>
    <n v="0.19"/>
    <s v="11318.502463006444"/>
    <x v="0"/>
    <x v="1"/>
    <x v="1"/>
  </r>
  <r>
    <s v="O010663"/>
    <x v="9"/>
    <s v="C0976"/>
    <x v="78"/>
    <n v="2"/>
    <n v="0"/>
    <n v="24310"/>
    <n v="48620"/>
    <n v="0.16"/>
    <s v="9988.350600178075"/>
    <x v="1"/>
    <x v="7"/>
    <x v="1"/>
  </r>
  <r>
    <s v="O010664"/>
    <x v="115"/>
    <s v="C0536"/>
    <x v="58"/>
    <n v="2"/>
    <n v="0.05"/>
    <n v="34314"/>
    <n v="65196.6"/>
    <n v="0.16"/>
    <s v="13243.887678427005"/>
    <x v="1"/>
    <x v="1"/>
    <x v="0"/>
  </r>
  <r>
    <s v="O010665"/>
    <x v="363"/>
    <s v="C1073"/>
    <x v="52"/>
    <n v="2"/>
    <n v="0.05"/>
    <n v="36003"/>
    <n v="68405.7"/>
    <n v="0.16"/>
    <s v="9539.404822210121"/>
    <x v="1"/>
    <x v="0"/>
    <x v="0"/>
  </r>
  <r>
    <s v="O010666"/>
    <x v="309"/>
    <s v="C0331"/>
    <x v="27"/>
    <n v="2"/>
    <n v="0.15"/>
    <n v="38016"/>
    <n v="64627.199999999997"/>
    <n v="0.16"/>
    <s v="11628.253178122539"/>
    <x v="1"/>
    <x v="5"/>
    <x v="0"/>
  </r>
  <r>
    <s v="O010667"/>
    <x v="56"/>
    <s v="C0365"/>
    <x v="51"/>
    <n v="1"/>
    <n v="0.05"/>
    <n v="23506"/>
    <n v="22330.7"/>
    <n v="0.31"/>
    <s v="5896.277109959638"/>
    <x v="2"/>
    <x v="10"/>
    <x v="0"/>
  </r>
  <r>
    <s v="O010668"/>
    <x v="27"/>
    <s v="C0011"/>
    <x v="11"/>
    <n v="2"/>
    <n v="0.15"/>
    <n v="9257"/>
    <n v="15736.9"/>
    <n v="0.16"/>
    <s v="1937.4227524724347"/>
    <x v="1"/>
    <x v="9"/>
    <x v="0"/>
  </r>
  <r>
    <s v="O010669"/>
    <x v="142"/>
    <s v="C0509"/>
    <x v="22"/>
    <n v="1"/>
    <n v="0"/>
    <n v="10792"/>
    <n v="10792"/>
    <n v="0.28000000000000003"/>
    <s v="3063.967831903601"/>
    <x v="3"/>
    <x v="4"/>
    <x v="0"/>
  </r>
  <r>
    <s v="O010670"/>
    <x v="293"/>
    <s v="C0580"/>
    <x v="70"/>
    <n v="1"/>
    <n v="0.15"/>
    <n v="45709"/>
    <n v="38852.65"/>
    <n v="0.22"/>
    <s v="9239.137403477853"/>
    <x v="4"/>
    <x v="5"/>
    <x v="1"/>
  </r>
  <r>
    <s v="O010671"/>
    <x v="40"/>
    <s v="C1114"/>
    <x v="22"/>
    <n v="1"/>
    <n v="0.15"/>
    <n v="10792"/>
    <s v="9173.199999999999"/>
    <n v="0.28000000000000003"/>
    <s v="3086.4873261929906"/>
    <x v="3"/>
    <x v="4"/>
    <x v="0"/>
  </r>
  <r>
    <s v="O010672"/>
    <x v="86"/>
    <s v="C0622"/>
    <x v="62"/>
    <n v="1"/>
    <n v="0.1"/>
    <n v="39150"/>
    <n v="35235"/>
    <n v="0.28000000000000003"/>
    <n v="9664.9154398321807"/>
    <x v="3"/>
    <x v="10"/>
    <x v="0"/>
  </r>
  <r>
    <s v="O010673"/>
    <x v="19"/>
    <s v="C0901"/>
    <x v="8"/>
    <n v="2"/>
    <n v="0.05"/>
    <n v="26232"/>
    <s v="49840.799999999996"/>
    <n v="0.22"/>
    <n v="11271.2246284539"/>
    <x v="4"/>
    <x v="1"/>
    <x v="2"/>
  </r>
  <r>
    <s v="O010674"/>
    <x v="362"/>
    <s v="C0718"/>
    <x v="20"/>
    <n v="2"/>
    <n v="0.05"/>
    <n v="40096"/>
    <n v="76182.399999999994"/>
    <n v="0.22"/>
    <s v="17020.928339448288"/>
    <x v="4"/>
    <x v="4"/>
    <x v="2"/>
  </r>
  <r>
    <s v="O010675"/>
    <x v="211"/>
    <s v="C1056"/>
    <x v="57"/>
    <n v="1"/>
    <n v="0.15"/>
    <n v="23441"/>
    <n v="19924.849999999999"/>
    <n v="0.19"/>
    <s v="5036.4890713085115"/>
    <x v="0"/>
    <x v="5"/>
    <x v="2"/>
  </r>
  <r>
    <s v="O010676"/>
    <x v="317"/>
    <s v="C0327"/>
    <x v="18"/>
    <n v="5"/>
    <n v="0.1"/>
    <n v="11537"/>
    <n v="51916.5"/>
    <n v="0.22"/>
    <s v="13860.709290094086"/>
    <x v="4"/>
    <x v="2"/>
    <x v="2"/>
  </r>
  <r>
    <s v="O010677"/>
    <x v="34"/>
    <s v="C0074"/>
    <x v="78"/>
    <n v="2"/>
    <n v="0.05"/>
    <n v="24310"/>
    <n v="46189"/>
    <n v="0.16"/>
    <s v="8012.112538103251"/>
    <x v="1"/>
    <x v="1"/>
    <x v="1"/>
  </r>
  <r>
    <s v="O010678"/>
    <x v="84"/>
    <s v="C0251"/>
    <x v="55"/>
    <n v="4"/>
    <n v="0.2"/>
    <n v="15711"/>
    <s v="50275.200000000004"/>
    <n v="0.19"/>
    <s v="10949.215598613406"/>
    <x v="0"/>
    <x v="9"/>
    <x v="0"/>
  </r>
  <r>
    <s v="O010679"/>
    <x v="15"/>
    <s v="C0450"/>
    <x v="48"/>
    <n v="2"/>
    <n v="0.15"/>
    <n v="19803"/>
    <n v="33665.1"/>
    <n v="0.16"/>
    <s v="5798.459824586495"/>
    <x v="1"/>
    <x v="5"/>
    <x v="0"/>
  </r>
  <r>
    <s v="O010680"/>
    <x v="216"/>
    <s v="C0906"/>
    <x v="75"/>
    <n v="1"/>
    <n v="0.15"/>
    <n v="27904"/>
    <s v="23718.399999999998"/>
    <n v="0.22"/>
    <s v="6110.265196457484"/>
    <x v="4"/>
    <x v="1"/>
    <x v="0"/>
  </r>
  <r>
    <s v="O010681"/>
    <x v="159"/>
    <s v="C0355"/>
    <x v="17"/>
    <n v="5"/>
    <n v="0"/>
    <n v="41116"/>
    <n v="205580"/>
    <n v="0.19"/>
    <s v="45261.03215125822"/>
    <x v="0"/>
    <x v="10"/>
    <x v="2"/>
  </r>
  <r>
    <s v="O010682"/>
    <x v="119"/>
    <s v="C0533"/>
    <x v="48"/>
    <n v="4"/>
    <n v="0.05"/>
    <n v="19803"/>
    <n v="75251.399999999994"/>
    <n v="0.16"/>
    <s v="11244.65411583143"/>
    <x v="1"/>
    <x v="2"/>
    <x v="0"/>
  </r>
  <r>
    <s v="O010683"/>
    <x v="202"/>
    <s v="C0296"/>
    <x v="25"/>
    <n v="2"/>
    <n v="0.1"/>
    <n v="42988"/>
    <s v="77378.40000000001"/>
    <n v="0.19"/>
    <s v="14971.21412750246"/>
    <x v="0"/>
    <x v="9"/>
    <x v="0"/>
  </r>
  <r>
    <s v="O010684"/>
    <x v="42"/>
    <s v="C0298"/>
    <x v="66"/>
    <n v="1"/>
    <n v="0.1"/>
    <n v="17932"/>
    <s v="16138.800000000001"/>
    <n v="0.16"/>
    <s v="2673.6311126425776"/>
    <x v="1"/>
    <x v="8"/>
    <x v="1"/>
  </r>
  <r>
    <s v="O010685"/>
    <x v="150"/>
    <s v="C0302"/>
    <x v="69"/>
    <n v="1"/>
    <n v="0.05"/>
    <n v="31802"/>
    <s v="30211.899999999998"/>
    <n v="0.19"/>
    <s v="5900.831714570308"/>
    <x v="0"/>
    <x v="0"/>
    <x v="0"/>
  </r>
  <r>
    <s v="O010686"/>
    <x v="109"/>
    <s v="C0512"/>
    <x v="79"/>
    <n v="3"/>
    <n v="0.1"/>
    <n v="23117"/>
    <n v="62415.9"/>
    <n v="0.19"/>
    <s v="10749.69643260414"/>
    <x v="0"/>
    <x v="6"/>
    <x v="2"/>
  </r>
  <r>
    <s v="O010687"/>
    <x v="22"/>
    <s v="C0585"/>
    <x v="78"/>
    <n v="1"/>
    <n v="0.15"/>
    <n v="24310"/>
    <n v="20663.5"/>
    <n v="0.16"/>
    <s v="3549.815872091718"/>
    <x v="1"/>
    <x v="0"/>
    <x v="1"/>
  </r>
  <r>
    <s v="O010688"/>
    <x v="20"/>
    <s v="C0374"/>
    <x v="30"/>
    <n v="2"/>
    <n v="0.05"/>
    <n v="37834"/>
    <s v="71884.59999999999"/>
    <n v="0.28000000000000003"/>
    <s v="18846.937641358105"/>
    <x v="3"/>
    <x v="5"/>
    <x v="1"/>
  </r>
  <r>
    <s v="O010689"/>
    <x v="45"/>
    <s v="C1118"/>
    <x v="38"/>
    <n v="2"/>
    <n v="0.15"/>
    <n v="19940"/>
    <n v="33898"/>
    <n v="0.16"/>
    <s v="4729.362348108082"/>
    <x v="1"/>
    <x v="4"/>
    <x v="0"/>
  </r>
  <r>
    <s v="O010690"/>
    <x v="127"/>
    <s v="C0132"/>
    <x v="12"/>
    <n v="1"/>
    <n v="0.1"/>
    <n v="5299"/>
    <n v="4769.1000000000004"/>
    <n v="0.16"/>
    <s v="743.2356822078129"/>
    <x v="1"/>
    <x v="5"/>
    <x v="2"/>
  </r>
  <r>
    <s v="O010691"/>
    <x v="301"/>
    <s v="C0910"/>
    <x v="16"/>
    <n v="2"/>
    <n v="0.1"/>
    <n v="28518"/>
    <n v="51332.4"/>
    <n v="0.31"/>
    <s v="16397.12493213384"/>
    <x v="2"/>
    <x v="10"/>
    <x v="0"/>
  </r>
  <r>
    <s v="O010692"/>
    <x v="334"/>
    <s v="C0053"/>
    <x v="28"/>
    <n v="2"/>
    <n v="0"/>
    <n v="14233"/>
    <n v="28466"/>
    <n v="0.22"/>
    <s v="7483.667372131746"/>
    <x v="4"/>
    <x v="8"/>
    <x v="1"/>
  </r>
  <r>
    <s v="O010693"/>
    <x v="159"/>
    <s v="C0229"/>
    <x v="8"/>
    <n v="1"/>
    <n v="0.15"/>
    <n v="26232"/>
    <n v="22297.200000000001"/>
    <n v="0.22"/>
    <s v="5459.512720810101"/>
    <x v="4"/>
    <x v="4"/>
    <x v="0"/>
  </r>
  <r>
    <s v="O010694"/>
    <x v="138"/>
    <s v="C0640"/>
    <x v="40"/>
    <n v="2"/>
    <n v="0.05"/>
    <n v="13000"/>
    <n v="24700"/>
    <n v="0.19"/>
    <s v="5652.705469565448"/>
    <x v="0"/>
    <x v="9"/>
    <x v="0"/>
  </r>
  <r>
    <s v="O010695"/>
    <x v="85"/>
    <s v="C0797"/>
    <x v="76"/>
    <n v="3"/>
    <n v="0.2"/>
    <n v="2696"/>
    <s v="6470.400000000001"/>
    <n v="0.31"/>
    <s v="2407.264335877524"/>
    <x v="2"/>
    <x v="0"/>
    <x v="0"/>
  </r>
  <r>
    <s v="O010696"/>
    <x v="1"/>
    <s v="C0791"/>
    <x v="63"/>
    <n v="2"/>
    <n v="0.1"/>
    <n v="9199"/>
    <n v="16558.2"/>
    <n v="0.16"/>
    <s v="2310.071563844432"/>
    <x v="1"/>
    <x v="1"/>
    <x v="1"/>
  </r>
  <r>
    <s v="O010697"/>
    <x v="37"/>
    <s v="C0495"/>
    <x v="37"/>
    <n v="2"/>
    <n v="0.1"/>
    <n v="28530"/>
    <n v="51354"/>
    <n v="0.16"/>
    <s v="9494.997450217794"/>
    <x v="1"/>
    <x v="5"/>
    <x v="1"/>
  </r>
  <r>
    <s v="O010698"/>
    <x v="132"/>
    <s v="C0853"/>
    <x v="2"/>
    <n v="1"/>
    <n v="0.2"/>
    <n v="30563"/>
    <n v="24450.400000000001"/>
    <n v="0.19"/>
    <s v="5288.443904554696"/>
    <x v="0"/>
    <x v="8"/>
    <x v="1"/>
  </r>
  <r>
    <s v="O010699"/>
    <x v="194"/>
    <s v="C0671"/>
    <x v="69"/>
    <n v="1"/>
    <n v="0"/>
    <n v="31802"/>
    <n v="31802"/>
    <n v="0.19"/>
    <s v="6327.225154390254"/>
    <x v="0"/>
    <x v="1"/>
    <x v="0"/>
  </r>
  <r>
    <s v="O010700"/>
    <x v="230"/>
    <s v="C1095"/>
    <x v="51"/>
    <n v="5"/>
    <n v="0.1"/>
    <n v="23506"/>
    <n v="105777"/>
    <n v="0.31"/>
    <s v="36096.199213566215"/>
    <x v="2"/>
    <x v="10"/>
    <x v="1"/>
  </r>
  <r>
    <s v="O010701"/>
    <x v="124"/>
    <s v="C0189"/>
    <x v="53"/>
    <n v="2"/>
    <n v="0.1"/>
    <n v="46621"/>
    <n v="83917.8"/>
    <n v="0.19"/>
    <s v="16201.519153128449"/>
    <x v="0"/>
    <x v="2"/>
    <x v="0"/>
  </r>
  <r>
    <s v="O010702"/>
    <x v="70"/>
    <s v="C0663"/>
    <x v="35"/>
    <n v="1"/>
    <n v="0.25"/>
    <n v="24562"/>
    <n v="18421.5"/>
    <n v="0.22"/>
    <s v="4485.227548025747"/>
    <x v="4"/>
    <x v="4"/>
    <x v="1"/>
  </r>
  <r>
    <s v="O010703"/>
    <x v="288"/>
    <s v="C0008"/>
    <x v="79"/>
    <n v="2"/>
    <n v="0.15"/>
    <n v="23117"/>
    <n v="39298.9"/>
    <n v="0.19"/>
    <s v="5518.507824046743"/>
    <x v="0"/>
    <x v="0"/>
    <x v="1"/>
  </r>
  <r>
    <s v="O010704"/>
    <x v="323"/>
    <s v="C0332"/>
    <x v="21"/>
    <n v="2"/>
    <n v="0.15"/>
    <n v="22075"/>
    <n v="37527.5"/>
    <n v="0.16"/>
    <s v="6007.189661701708"/>
    <x v="1"/>
    <x v="2"/>
    <x v="0"/>
  </r>
  <r>
    <s v="O010705"/>
    <x v="354"/>
    <s v="C1040"/>
    <x v="19"/>
    <n v="1"/>
    <n v="0.05"/>
    <n v="43459"/>
    <s v="41286.049999999996"/>
    <n v="0.19"/>
    <s v="8867.927990905884"/>
    <x v="0"/>
    <x v="2"/>
    <x v="0"/>
  </r>
  <r>
    <s v="O010706"/>
    <x v="32"/>
    <s v="C0666"/>
    <x v="76"/>
    <n v="3"/>
    <n v="0.05"/>
    <n v="2696"/>
    <s v="7683.599999999999"/>
    <n v="0.31"/>
    <s v="2658.483771835095"/>
    <x v="2"/>
    <x v="4"/>
    <x v="0"/>
  </r>
  <r>
    <s v="O010707"/>
    <x v="331"/>
    <s v="C0669"/>
    <x v="58"/>
    <n v="1"/>
    <n v="0"/>
    <n v="34314"/>
    <n v="34314"/>
    <n v="0.16"/>
    <s v="4456.397344436454"/>
    <x v="1"/>
    <x v="2"/>
    <x v="0"/>
  </r>
  <r>
    <s v="O010708"/>
    <x v="35"/>
    <s v="C1117"/>
    <x v="0"/>
    <n v="2"/>
    <n v="0.15"/>
    <n v="17633"/>
    <n v="29976.1"/>
    <n v="0.19"/>
    <s v="5609.628040306992"/>
    <x v="0"/>
    <x v="8"/>
    <x v="0"/>
  </r>
  <r>
    <s v="O010709"/>
    <x v="288"/>
    <s v="C0161"/>
    <x v="31"/>
    <n v="2"/>
    <n v="0.05"/>
    <n v="657"/>
    <n v="1248.3"/>
    <n v="0.22"/>
    <s v="228.17494044048044"/>
    <x v="4"/>
    <x v="9"/>
    <x v="1"/>
  </r>
  <r>
    <s v="O010710"/>
    <x v="165"/>
    <s v="C0351"/>
    <x v="5"/>
    <n v="1"/>
    <n v="0.05"/>
    <n v="7879"/>
    <s v="7485.049999999999"/>
    <n v="0.16"/>
    <s v="1096.003903943488"/>
    <x v="1"/>
    <x v="9"/>
    <x v="2"/>
  </r>
  <r>
    <s v="O010711"/>
    <x v="321"/>
    <s v="C1198"/>
    <x v="17"/>
    <n v="3"/>
    <n v="0.15"/>
    <n v="41116"/>
    <n v="104845.8"/>
    <n v="0.19"/>
    <s v="21080.079620526376"/>
    <x v="0"/>
    <x v="2"/>
    <x v="2"/>
  </r>
  <r>
    <s v="O010712"/>
    <x v="301"/>
    <s v="C0317"/>
    <x v="18"/>
    <n v="2"/>
    <n v="0.2"/>
    <n v="11537"/>
    <n v="18459.2"/>
    <n v="0.22"/>
    <s v="4730.023516085546"/>
    <x v="4"/>
    <x v="0"/>
    <x v="1"/>
  </r>
  <r>
    <s v="O010713"/>
    <x v="245"/>
    <s v="C0937"/>
    <x v="30"/>
    <n v="3"/>
    <n v="0"/>
    <n v="37834"/>
    <n v="113502"/>
    <n v="0.28000000000000003"/>
    <s v="35370.844779059065"/>
    <x v="3"/>
    <x v="1"/>
    <x v="0"/>
  </r>
  <r>
    <s v="O010714"/>
    <x v="193"/>
    <s v="C0018"/>
    <x v="79"/>
    <n v="1"/>
    <n v="0.2"/>
    <n v="23117"/>
    <s v="18493.600000000002"/>
    <n v="0.19"/>
    <s v="3657.9724474111686"/>
    <x v="0"/>
    <x v="1"/>
    <x v="0"/>
  </r>
  <r>
    <s v="O010715"/>
    <x v="95"/>
    <s v="C0486"/>
    <x v="21"/>
    <n v="4"/>
    <n v="0"/>
    <n v="22075"/>
    <n v="88300"/>
    <n v="0.16"/>
    <s v="12116.402668977818"/>
    <x v="1"/>
    <x v="4"/>
    <x v="0"/>
  </r>
  <r>
    <s v="O010716"/>
    <x v="132"/>
    <s v="C0367"/>
    <x v="65"/>
    <n v="1"/>
    <n v="0"/>
    <n v="34669"/>
    <n v="34669"/>
    <n v="0.16"/>
    <s v="5377.960538068162"/>
    <x v="1"/>
    <x v="1"/>
    <x v="0"/>
  </r>
  <r>
    <s v="O010717"/>
    <x v="59"/>
    <s v="C0351"/>
    <x v="29"/>
    <n v="2"/>
    <n v="0.2"/>
    <n v="32777"/>
    <s v="52443.200000000004"/>
    <n v="0.19"/>
    <s v="14621.251113260994"/>
    <x v="0"/>
    <x v="9"/>
    <x v="2"/>
  </r>
  <r>
    <s v="O010718"/>
    <x v="76"/>
    <s v="C0528"/>
    <x v="48"/>
    <n v="4"/>
    <n v="0.1"/>
    <n v="19803"/>
    <n v="71290.8"/>
    <n v="0.16"/>
    <s v="7916.8306085051445"/>
    <x v="1"/>
    <x v="3"/>
    <x v="0"/>
  </r>
  <r>
    <s v="O010719"/>
    <x v="259"/>
    <s v="C0872"/>
    <x v="60"/>
    <n v="1"/>
    <n v="0.2"/>
    <n v="11721"/>
    <s v="9376.800000000001"/>
    <n v="0.16"/>
    <s v="1103.9208842645505"/>
    <x v="1"/>
    <x v="5"/>
    <x v="2"/>
  </r>
  <r>
    <s v="O010720"/>
    <x v="121"/>
    <s v="C0933"/>
    <x v="79"/>
    <n v="1"/>
    <n v="0.1"/>
    <n v="23117"/>
    <n v="20805.3"/>
    <n v="0.19"/>
    <s v="4080.548904110516"/>
    <x v="0"/>
    <x v="6"/>
    <x v="0"/>
  </r>
  <r>
    <s v="O010721"/>
    <x v="273"/>
    <s v="C0270"/>
    <x v="32"/>
    <n v="5"/>
    <n v="0.2"/>
    <n v="3648"/>
    <n v="14592"/>
    <n v="0.22"/>
    <s v="3571.214772523696"/>
    <x v="4"/>
    <x v="4"/>
    <x v="1"/>
  </r>
  <r>
    <s v="O010722"/>
    <x v="245"/>
    <s v="C0871"/>
    <x v="43"/>
    <n v="5"/>
    <n v="0.05"/>
    <n v="21121"/>
    <n v="100324.75"/>
    <n v="0.19"/>
    <s v="22093.94413714835"/>
    <x v="0"/>
    <x v="7"/>
    <x v="1"/>
  </r>
  <r>
    <s v="O010723"/>
    <x v="33"/>
    <s v="C1092"/>
    <x v="78"/>
    <n v="3"/>
    <n v="0.1"/>
    <n v="24310"/>
    <n v="65637"/>
    <n v="0.16"/>
    <s v="11163.885117131025"/>
    <x v="1"/>
    <x v="9"/>
    <x v="2"/>
  </r>
  <r>
    <s v="O010724"/>
    <x v="63"/>
    <s v="C1054"/>
    <x v="9"/>
    <n v="2"/>
    <n v="0.25"/>
    <n v="11380"/>
    <n v="17070"/>
    <n v="0.28000000000000003"/>
    <s v="3871.775480742953"/>
    <x v="3"/>
    <x v="7"/>
    <x v="2"/>
  </r>
  <r>
    <s v="O010725"/>
    <x v="62"/>
    <s v="C0316"/>
    <x v="46"/>
    <n v="2"/>
    <n v="0.05"/>
    <n v="4101"/>
    <n v="7791.9"/>
    <n v="0.16"/>
    <s v="1186.8177678424177"/>
    <x v="1"/>
    <x v="2"/>
    <x v="0"/>
  </r>
  <r>
    <s v="O010726"/>
    <x v="283"/>
    <s v="C0737"/>
    <x v="40"/>
    <n v="1"/>
    <n v="0"/>
    <n v="13000"/>
    <n v="13000"/>
    <n v="0.19"/>
    <s v="1666.5843378104328"/>
    <x v="0"/>
    <x v="10"/>
    <x v="0"/>
  </r>
  <r>
    <s v="O010727"/>
    <x v="26"/>
    <s v="C0164"/>
    <x v="63"/>
    <n v="2"/>
    <n v="0"/>
    <n v="9199"/>
    <n v="18398"/>
    <n v="0.16"/>
    <s v="3197.9967423771577"/>
    <x v="1"/>
    <x v="9"/>
    <x v="0"/>
  </r>
  <r>
    <s v="O010728"/>
    <x v="111"/>
    <s v="C0926"/>
    <x v="7"/>
    <n v="2"/>
    <n v="0.2"/>
    <n v="4623"/>
    <n v="7396.8"/>
    <n v="0.28000000000000003"/>
    <s v="2189.104389366244"/>
    <x v="3"/>
    <x v="4"/>
    <x v="0"/>
  </r>
  <r>
    <s v="O010729"/>
    <x v="39"/>
    <s v="C0320"/>
    <x v="68"/>
    <n v="1"/>
    <n v="0.1"/>
    <n v="35424"/>
    <s v="31881.600000000002"/>
    <n v="0.19"/>
    <s v="5916.584113366757"/>
    <x v="0"/>
    <x v="8"/>
    <x v="1"/>
  </r>
  <r>
    <s v="O010730"/>
    <x v="46"/>
    <s v="C1038"/>
    <x v="43"/>
    <n v="2"/>
    <n v="0.1"/>
    <n v="21121"/>
    <n v="38017.800000000003"/>
    <n v="0.19"/>
    <n v="5649.2791280873098"/>
    <x v="0"/>
    <x v="2"/>
    <x v="0"/>
  </r>
  <r>
    <s v="O010731"/>
    <x v="323"/>
    <s v="C0279"/>
    <x v="39"/>
    <n v="2"/>
    <n v="0.15"/>
    <n v="46436"/>
    <n v="78941.2"/>
    <n v="0.28000000000000003"/>
    <s v="19840.830386646347"/>
    <x v="3"/>
    <x v="8"/>
    <x v="1"/>
  </r>
  <r>
    <s v="O010732"/>
    <x v="92"/>
    <s v="C0432"/>
    <x v="11"/>
    <n v="2"/>
    <n v="0.2"/>
    <n v="9257"/>
    <n v="14811.2"/>
    <n v="0.16"/>
    <s v="1528.3408533765576"/>
    <x v="1"/>
    <x v="1"/>
    <x v="2"/>
  </r>
  <r>
    <s v="O010733"/>
    <x v="154"/>
    <s v="C0668"/>
    <x v="51"/>
    <n v="2"/>
    <n v="0.1"/>
    <n v="23506"/>
    <n v="42310.8"/>
    <n v="0.31"/>
    <s v="13040.189472012646"/>
    <x v="2"/>
    <x v="8"/>
    <x v="1"/>
  </r>
  <r>
    <s v="O010734"/>
    <x v="111"/>
    <s v="C0634"/>
    <x v="53"/>
    <n v="3"/>
    <n v="0.2"/>
    <n v="46621"/>
    <s v="111890.40000000001"/>
    <n v="0.19"/>
    <s v="33666.52338265315"/>
    <x v="0"/>
    <x v="6"/>
    <x v="1"/>
  </r>
  <r>
    <s v="O010735"/>
    <x v="256"/>
    <s v="C0522"/>
    <x v="71"/>
    <n v="1"/>
    <n v="0.1"/>
    <n v="34213"/>
    <n v="30791.7"/>
    <n v="0.19"/>
    <s v="5740.401467083155"/>
    <x v="0"/>
    <x v="6"/>
    <x v="1"/>
  </r>
  <r>
    <s v="O010736"/>
    <x v="262"/>
    <s v="C0964"/>
    <x v="61"/>
    <n v="1"/>
    <n v="0.15"/>
    <n v="12154"/>
    <n v="10330.9"/>
    <n v="0.19"/>
    <s v="1810.960325126849"/>
    <x v="0"/>
    <x v="8"/>
    <x v="0"/>
  </r>
  <r>
    <s v="O010737"/>
    <x v="87"/>
    <s v="C1196"/>
    <x v="50"/>
    <n v="2"/>
    <n v="0"/>
    <n v="44505"/>
    <n v="89010"/>
    <n v="0.19"/>
    <s v="17587.64625091068"/>
    <x v="0"/>
    <x v="10"/>
    <x v="2"/>
  </r>
  <r>
    <s v="O010738"/>
    <x v="246"/>
    <s v="C0358"/>
    <x v="58"/>
    <n v="1"/>
    <n v="0"/>
    <n v="34314"/>
    <n v="34314"/>
    <n v="0.16"/>
    <s v="4108.562399503279"/>
    <x v="1"/>
    <x v="10"/>
    <x v="0"/>
  </r>
  <r>
    <s v="O010739"/>
    <x v="117"/>
    <s v="C1037"/>
    <x v="27"/>
    <n v="1"/>
    <n v="0.2"/>
    <n v="38016"/>
    <s v="30412.800000000003"/>
    <n v="0.16"/>
    <s v="3678.239372458663"/>
    <x v="1"/>
    <x v="0"/>
    <x v="0"/>
  </r>
  <r>
    <s v="O010740"/>
    <x v="277"/>
    <s v="C0725"/>
    <x v="7"/>
    <n v="2"/>
    <n v="0.05"/>
    <n v="4623"/>
    <s v="8783.699999999999"/>
    <n v="0.28000000000000003"/>
    <s v="2269.1601611265196"/>
    <x v="3"/>
    <x v="8"/>
    <x v="0"/>
  </r>
  <r>
    <s v="O010741"/>
    <x v="69"/>
    <s v="C0673"/>
    <x v="30"/>
    <n v="1"/>
    <n v="0.05"/>
    <n v="37834"/>
    <s v="35942.299999999996"/>
    <n v="0.28000000000000003"/>
    <s v="11177.183372410598"/>
    <x v="3"/>
    <x v="0"/>
    <x v="1"/>
  </r>
  <r>
    <s v="O010742"/>
    <x v="334"/>
    <s v="C0232"/>
    <x v="20"/>
    <n v="4"/>
    <n v="0.15"/>
    <n v="40096"/>
    <n v="136326.39999999999"/>
    <n v="0.22"/>
    <s v="31583.42217434925"/>
    <x v="4"/>
    <x v="1"/>
    <x v="1"/>
  </r>
  <r>
    <s v="O010743"/>
    <x v="223"/>
    <s v="C0471"/>
    <x v="47"/>
    <n v="2"/>
    <n v="0.1"/>
    <n v="13190"/>
    <n v="23742"/>
    <n v="0.22"/>
    <s v="5090.834475190887"/>
    <x v="4"/>
    <x v="6"/>
    <x v="0"/>
  </r>
  <r>
    <s v="O010744"/>
    <x v="169"/>
    <s v="C1184"/>
    <x v="63"/>
    <n v="1"/>
    <n v="0"/>
    <n v="9199"/>
    <n v="9199"/>
    <n v="0.16"/>
    <s v="1712.9484064460592"/>
    <x v="1"/>
    <x v="6"/>
    <x v="0"/>
  </r>
  <r>
    <s v="O010745"/>
    <x v="69"/>
    <s v="C0639"/>
    <x v="62"/>
    <n v="2"/>
    <n v="0.15"/>
    <n v="39150"/>
    <n v="66555"/>
    <n v="0.28000000000000003"/>
    <s v="22615.499309162937"/>
    <x v="3"/>
    <x v="3"/>
    <x v="0"/>
  </r>
  <r>
    <s v="O010746"/>
    <x v="300"/>
    <s v="C0560"/>
    <x v="32"/>
    <n v="3"/>
    <n v="0.1"/>
    <n v="3648"/>
    <n v="9849.6"/>
    <n v="0.22"/>
    <s v="2420.6964197763987"/>
    <x v="4"/>
    <x v="7"/>
    <x v="0"/>
  </r>
  <r>
    <s v="O010747"/>
    <x v="229"/>
    <s v="C0573"/>
    <x v="17"/>
    <n v="2"/>
    <n v="0.2"/>
    <n v="41116"/>
    <n v="65785.600000000006"/>
    <n v="0.19"/>
    <s v="10155.463438441328"/>
    <x v="0"/>
    <x v="7"/>
    <x v="0"/>
  </r>
  <r>
    <s v="O010748"/>
    <x v="62"/>
    <s v="C0602"/>
    <x v="67"/>
    <n v="4"/>
    <n v="0.1"/>
    <n v="35056"/>
    <n v="126201.60000000001"/>
    <n v="0.19"/>
    <s v="15659.435741741247"/>
    <x v="0"/>
    <x v="2"/>
    <x v="0"/>
  </r>
  <r>
    <s v="O010749"/>
    <x v="99"/>
    <s v="C0255"/>
    <x v="44"/>
    <n v="3"/>
    <n v="0.1"/>
    <n v="35247"/>
    <s v="95166.90000000001"/>
    <n v="0.16"/>
    <s v="9416.472783313064"/>
    <x v="1"/>
    <x v="9"/>
    <x v="2"/>
  </r>
  <r>
    <s v="O010750"/>
    <x v="205"/>
    <s v="C0602"/>
    <x v="61"/>
    <n v="1"/>
    <n v="0.05"/>
    <n v="12154"/>
    <n v="11546.3"/>
    <n v="0.19"/>
    <s v="2544.987746281288"/>
    <x v="0"/>
    <x v="2"/>
    <x v="0"/>
  </r>
  <r>
    <s v="O010751"/>
    <x v="59"/>
    <s v="C0280"/>
    <x v="64"/>
    <n v="1"/>
    <n v="0"/>
    <n v="16218"/>
    <n v="16218"/>
    <n v="0.19"/>
    <s v="2651.2714133288673"/>
    <x v="0"/>
    <x v="1"/>
    <x v="1"/>
  </r>
  <r>
    <s v="O010752"/>
    <x v="344"/>
    <s v="C0117"/>
    <x v="54"/>
    <n v="2"/>
    <n v="0"/>
    <n v="31519"/>
    <n v="63038"/>
    <n v="0.19"/>
    <s v="13782.829943131523"/>
    <x v="0"/>
    <x v="5"/>
    <x v="1"/>
  </r>
  <r>
    <s v="O010753"/>
    <x v="242"/>
    <s v="C0610"/>
    <x v="77"/>
    <n v="1"/>
    <n v="0"/>
    <n v="39927"/>
    <n v="39927"/>
    <n v="0.16"/>
    <s v="5752.788582330885"/>
    <x v="1"/>
    <x v="8"/>
    <x v="0"/>
  </r>
  <r>
    <s v="O010754"/>
    <x v="295"/>
    <s v="C1186"/>
    <x v="31"/>
    <n v="2"/>
    <n v="0.2"/>
    <n v="657"/>
    <n v="1051.2"/>
    <n v="0.22"/>
    <s v="245.54125807327762"/>
    <x v="4"/>
    <x v="10"/>
    <x v="0"/>
  </r>
  <r>
    <s v="O010755"/>
    <x v="341"/>
    <s v="C0852"/>
    <x v="14"/>
    <n v="3"/>
    <n v="0.2"/>
    <n v="24549"/>
    <s v="58917.600000000006"/>
    <n v="0.19"/>
    <s v="12640.049545013984"/>
    <x v="0"/>
    <x v="2"/>
    <x v="2"/>
  </r>
  <r>
    <s v="O010756"/>
    <x v="24"/>
    <s v="C0298"/>
    <x v="13"/>
    <n v="2"/>
    <n v="0.1"/>
    <n v="41060"/>
    <n v="73908"/>
    <n v="0.28000000000000003"/>
    <s v="18669.213422228648"/>
    <x v="3"/>
    <x v="8"/>
    <x v="1"/>
  </r>
  <r>
    <s v="O010757"/>
    <x v="82"/>
    <s v="C0916"/>
    <x v="16"/>
    <n v="1"/>
    <n v="0.05"/>
    <n v="28518"/>
    <n v="27092.1"/>
    <n v="0.31"/>
    <s v="9178.726505452141"/>
    <x v="2"/>
    <x v="8"/>
    <x v="1"/>
  </r>
  <r>
    <s v="O010758"/>
    <x v="119"/>
    <s v="C0518"/>
    <x v="8"/>
    <n v="2"/>
    <n v="0"/>
    <n v="26232"/>
    <n v="52464"/>
    <n v="0.22"/>
    <s v="10330.651287140503"/>
    <x v="4"/>
    <x v="2"/>
    <x v="0"/>
  </r>
  <r>
    <s v="O010759"/>
    <x v="280"/>
    <s v="C0378"/>
    <x v="71"/>
    <n v="1"/>
    <n v="0.05"/>
    <n v="34213"/>
    <n v="32502.35"/>
    <n v="0.19"/>
    <s v="5376.856165163686"/>
    <x v="0"/>
    <x v="2"/>
    <x v="0"/>
  </r>
  <r>
    <s v="O010760"/>
    <x v="84"/>
    <s v="C0426"/>
    <x v="65"/>
    <n v="3"/>
    <n v="0.2"/>
    <n v="34669"/>
    <n v="83205.600000000006"/>
    <n v="0.16"/>
    <s v="15704.084302667605"/>
    <x v="1"/>
    <x v="1"/>
    <x v="0"/>
  </r>
  <r>
    <s v="O010761"/>
    <x v="48"/>
    <s v="C0537"/>
    <x v="61"/>
    <n v="2"/>
    <n v="0.1"/>
    <n v="12154"/>
    <n v="21877.200000000001"/>
    <n v="0.19"/>
    <s v="4640.6638183684745"/>
    <x v="0"/>
    <x v="0"/>
    <x v="0"/>
  </r>
  <r>
    <s v="O010762"/>
    <x v="352"/>
    <s v="C0553"/>
    <x v="51"/>
    <n v="2"/>
    <n v="0.15"/>
    <n v="23506"/>
    <n v="39960.199999999997"/>
    <n v="0.31"/>
    <s v="13031.034739580085"/>
    <x v="2"/>
    <x v="1"/>
    <x v="0"/>
  </r>
  <r>
    <s v="O010763"/>
    <x v="147"/>
    <s v="C0169"/>
    <x v="78"/>
    <n v="1"/>
    <n v="0.1"/>
    <n v="24310"/>
    <n v="21879"/>
    <n v="0.16"/>
    <s v="2656.1732516670177"/>
    <x v="1"/>
    <x v="6"/>
    <x v="0"/>
  </r>
  <r>
    <s v="O010764"/>
    <x v="117"/>
    <s v="C0515"/>
    <x v="6"/>
    <n v="3"/>
    <n v="0.1"/>
    <n v="3110"/>
    <n v="8397"/>
    <n v="0.31"/>
    <n v="2490.1937277193301"/>
    <x v="2"/>
    <x v="5"/>
    <x v="0"/>
  </r>
  <r>
    <s v="O010765"/>
    <x v="13"/>
    <s v="C0430"/>
    <x v="76"/>
    <n v="2"/>
    <n v="0.1"/>
    <n v="2696"/>
    <n v="4852.8"/>
    <n v="0.31"/>
    <s v="1621.3989841142456"/>
    <x v="2"/>
    <x v="8"/>
    <x v="0"/>
  </r>
  <r>
    <s v="O010766"/>
    <x v="358"/>
    <s v="C0569"/>
    <x v="36"/>
    <n v="1"/>
    <n v="0"/>
    <n v="29812"/>
    <n v="29812"/>
    <n v="0.28000000000000003"/>
    <s v="10730.24471177666"/>
    <x v="3"/>
    <x v="6"/>
    <x v="0"/>
  </r>
  <r>
    <s v="O010767"/>
    <x v="291"/>
    <s v="C0083"/>
    <x v="43"/>
    <n v="4"/>
    <n v="0.1"/>
    <n v="21121"/>
    <n v="76035.600000000006"/>
    <n v="0.19"/>
    <s v="19266.717228625665"/>
    <x v="0"/>
    <x v="6"/>
    <x v="0"/>
  </r>
  <r>
    <s v="O010768"/>
    <x v="5"/>
    <s v="C0330"/>
    <x v="71"/>
    <n v="3"/>
    <n v="0.2"/>
    <n v="34213"/>
    <s v="82111.20000000001"/>
    <n v="0.19"/>
    <s v="14256.34782501628"/>
    <x v="0"/>
    <x v="4"/>
    <x v="1"/>
  </r>
  <r>
    <s v="O010769"/>
    <x v="313"/>
    <s v="C0691"/>
    <x v="75"/>
    <n v="2"/>
    <n v="0.1"/>
    <n v="27904"/>
    <s v="50227.200000000004"/>
    <n v="0.22"/>
    <s v="9891.296002441159"/>
    <x v="4"/>
    <x v="4"/>
    <x v="0"/>
  </r>
  <r>
    <s v="O010770"/>
    <x v="20"/>
    <s v="C1157"/>
    <x v="67"/>
    <n v="2"/>
    <n v="0.1"/>
    <n v="35056"/>
    <n v="63100.800000000003"/>
    <n v="0.19"/>
    <s v="15809.761057585863"/>
    <x v="0"/>
    <x v="1"/>
    <x v="0"/>
  </r>
  <r>
    <s v="O010771"/>
    <x v="88"/>
    <s v="C0457"/>
    <x v="6"/>
    <n v="4"/>
    <n v="0.1"/>
    <n v="3110"/>
    <n v="11196"/>
    <n v="0.31"/>
    <s v="3706.1478645498228"/>
    <x v="2"/>
    <x v="7"/>
    <x v="1"/>
  </r>
  <r>
    <s v="O010772"/>
    <x v="50"/>
    <s v="C0353"/>
    <x v="41"/>
    <n v="3"/>
    <n v="0.1"/>
    <n v="38513"/>
    <n v="103985.1"/>
    <n v="0.19"/>
    <s v="18054.571520307425"/>
    <x v="0"/>
    <x v="5"/>
    <x v="1"/>
  </r>
  <r>
    <s v="O010773"/>
    <x v="243"/>
    <s v="C0344"/>
    <x v="46"/>
    <n v="2"/>
    <n v="0.1"/>
    <n v="4101"/>
    <n v="7381.8"/>
    <n v="0.16"/>
    <s v="1213.8177607465384"/>
    <x v="1"/>
    <x v="1"/>
    <x v="1"/>
  </r>
  <r>
    <s v="O010774"/>
    <x v="224"/>
    <s v="C1118"/>
    <x v="14"/>
    <n v="2"/>
    <n v="0"/>
    <n v="24549"/>
    <n v="49098"/>
    <n v="0.19"/>
    <s v="7181.684575444548"/>
    <x v="0"/>
    <x v="4"/>
    <x v="0"/>
  </r>
  <r>
    <s v="O010775"/>
    <x v="310"/>
    <s v="C0762"/>
    <x v="65"/>
    <n v="1"/>
    <n v="0.25"/>
    <n v="34669"/>
    <n v="26001.75"/>
    <n v="0.16"/>
    <s v="5078.522238199888"/>
    <x v="1"/>
    <x v="8"/>
    <x v="1"/>
  </r>
  <r>
    <s v="O010776"/>
    <x v="110"/>
    <s v="C0198"/>
    <x v="46"/>
    <n v="1"/>
    <n v="0"/>
    <n v="4101"/>
    <n v="4101"/>
    <n v="0.16"/>
    <n v="857.08668269965801"/>
    <x v="1"/>
    <x v="4"/>
    <x v="0"/>
  </r>
  <r>
    <s v="O010777"/>
    <x v="286"/>
    <s v="C0079"/>
    <x v="20"/>
    <n v="1"/>
    <n v="0.1"/>
    <n v="40096"/>
    <n v="36086.400000000001"/>
    <n v="0.22"/>
    <s v="9884.164703412518"/>
    <x v="4"/>
    <x v="1"/>
    <x v="0"/>
  </r>
  <r>
    <s v="O010778"/>
    <x v="107"/>
    <s v="C0678"/>
    <x v="14"/>
    <n v="1"/>
    <n v="0.05"/>
    <n v="24549"/>
    <n v="23321.55"/>
    <n v="0.19"/>
    <s v="5350.049487145932"/>
    <x v="0"/>
    <x v="6"/>
    <x v="0"/>
  </r>
  <r>
    <s v="O010779"/>
    <x v="128"/>
    <s v="C0551"/>
    <x v="24"/>
    <n v="3"/>
    <n v="0"/>
    <n v="13614"/>
    <n v="40842"/>
    <n v="0.19"/>
    <s v="7301.982507608261"/>
    <x v="0"/>
    <x v="10"/>
    <x v="0"/>
  </r>
  <r>
    <s v="O010780"/>
    <x v="70"/>
    <s v="C0820"/>
    <x v="71"/>
    <n v="1"/>
    <n v="0.15"/>
    <n v="34213"/>
    <n v="29081.05"/>
    <n v="0.19"/>
    <s v="6435.493455764075"/>
    <x v="0"/>
    <x v="6"/>
    <x v="0"/>
  </r>
  <r>
    <s v="O010781"/>
    <x v="189"/>
    <s v="C0214"/>
    <x v="58"/>
    <n v="3"/>
    <n v="0.25"/>
    <n v="34314"/>
    <n v="77206.5"/>
    <n v="0.16"/>
    <s v="16300.284739853832"/>
    <x v="1"/>
    <x v="1"/>
    <x v="2"/>
  </r>
  <r>
    <s v="O010782"/>
    <x v="124"/>
    <s v="C0669"/>
    <x v="41"/>
    <n v="2"/>
    <n v="0.15"/>
    <n v="38513"/>
    <n v="65472.1"/>
    <n v="0.19"/>
    <s v="14605.395287993537"/>
    <x v="0"/>
    <x v="2"/>
    <x v="0"/>
  </r>
  <r>
    <s v="O010783"/>
    <x v="105"/>
    <s v="C0989"/>
    <x v="33"/>
    <n v="1"/>
    <n v="0.05"/>
    <n v="5109"/>
    <n v="4853.55"/>
    <n v="0.19"/>
    <s v="1067.1216895284979"/>
    <x v="0"/>
    <x v="7"/>
    <x v="1"/>
  </r>
  <r>
    <s v="O010784"/>
    <x v="198"/>
    <s v="C0894"/>
    <x v="39"/>
    <n v="1"/>
    <n v="0.1"/>
    <n v="46436"/>
    <n v="41792.400000000001"/>
    <n v="0.28000000000000003"/>
    <s v="11981.612372795804"/>
    <x v="3"/>
    <x v="9"/>
    <x v="0"/>
  </r>
  <r>
    <s v="O010785"/>
    <x v="339"/>
    <s v="C0159"/>
    <x v="5"/>
    <n v="2"/>
    <n v="0"/>
    <n v="7879"/>
    <n v="15758"/>
    <n v="0.16"/>
    <s v="2021.668396987177"/>
    <x v="1"/>
    <x v="3"/>
    <x v="1"/>
  </r>
  <r>
    <s v="O010786"/>
    <x v="140"/>
    <s v="C0739"/>
    <x v="58"/>
    <n v="1"/>
    <n v="0.1"/>
    <n v="34314"/>
    <s v="30882.600000000002"/>
    <n v="0.16"/>
    <s v="6946.6202100771425"/>
    <x v="1"/>
    <x v="6"/>
    <x v="2"/>
  </r>
  <r>
    <s v="O010787"/>
    <x v="45"/>
    <s v="C0557"/>
    <x v="65"/>
    <n v="2"/>
    <n v="0"/>
    <n v="34669"/>
    <n v="69338"/>
    <n v="0.16"/>
    <s v="11005.131064804385"/>
    <x v="1"/>
    <x v="3"/>
    <x v="0"/>
  </r>
  <r>
    <s v="O010788"/>
    <x v="321"/>
    <s v="C0201"/>
    <x v="16"/>
    <n v="3"/>
    <n v="0.15"/>
    <n v="28518"/>
    <n v="72720.899999999994"/>
    <n v="0.31"/>
    <s v="25633.906330873193"/>
    <x v="2"/>
    <x v="10"/>
    <x v="1"/>
  </r>
  <r>
    <s v="O010789"/>
    <x v="129"/>
    <s v="C0022"/>
    <x v="79"/>
    <n v="2"/>
    <n v="0"/>
    <n v="23117"/>
    <n v="46234"/>
    <n v="0.19"/>
    <s v="12794.344652785112"/>
    <x v="0"/>
    <x v="10"/>
    <x v="0"/>
  </r>
  <r>
    <s v="O010790"/>
    <x v="101"/>
    <s v="C1173"/>
    <x v="4"/>
    <n v="3"/>
    <n v="0"/>
    <n v="49003"/>
    <n v="147009"/>
    <n v="0.31"/>
    <s v="50246.92387810997"/>
    <x v="2"/>
    <x v="9"/>
    <x v="0"/>
  </r>
  <r>
    <s v="O010791"/>
    <x v="193"/>
    <s v="C0785"/>
    <x v="58"/>
    <n v="2"/>
    <n v="0.2"/>
    <n v="34314"/>
    <n v="54902.400000000001"/>
    <n v="0.16"/>
    <s v="11042.061613131706"/>
    <x v="1"/>
    <x v="1"/>
    <x v="0"/>
  </r>
  <r>
    <s v="O010792"/>
    <x v="83"/>
    <s v="C0007"/>
    <x v="65"/>
    <n v="3"/>
    <n v="0.25"/>
    <n v="34669"/>
    <n v="78005.25"/>
    <n v="0.16"/>
    <s v="9926.445803402004"/>
    <x v="1"/>
    <x v="6"/>
    <x v="0"/>
  </r>
  <r>
    <s v="O010793"/>
    <x v="303"/>
    <s v="C0804"/>
    <x v="4"/>
    <n v="1"/>
    <n v="0"/>
    <n v="49003"/>
    <n v="49003"/>
    <n v="0.31"/>
    <s v="13943.354419892066"/>
    <x v="2"/>
    <x v="6"/>
    <x v="0"/>
  </r>
  <r>
    <s v="O010794"/>
    <x v="109"/>
    <s v="C0768"/>
    <x v="66"/>
    <n v="5"/>
    <n v="0.05"/>
    <n v="17932"/>
    <n v="85177"/>
    <n v="0.16"/>
    <s v="17399.454437749824"/>
    <x v="1"/>
    <x v="5"/>
    <x v="0"/>
  </r>
  <r>
    <s v="O010795"/>
    <x v="231"/>
    <s v="C0579"/>
    <x v="23"/>
    <n v="2"/>
    <n v="0.15"/>
    <n v="40034"/>
    <n v="68057.8"/>
    <n v="0.28000000000000003"/>
    <s v="17747.064670434327"/>
    <x v="3"/>
    <x v="6"/>
    <x v="1"/>
  </r>
  <r>
    <s v="O010796"/>
    <x v="219"/>
    <s v="C1101"/>
    <x v="22"/>
    <n v="2"/>
    <n v="0.1"/>
    <n v="10792"/>
    <s v="19425.600000000002"/>
    <n v="0.28000000000000003"/>
    <n v="4527.1797633053302"/>
    <x v="3"/>
    <x v="9"/>
    <x v="1"/>
  </r>
  <r>
    <s v="O010797"/>
    <x v="104"/>
    <s v="C0489"/>
    <x v="67"/>
    <n v="2"/>
    <n v="0.25"/>
    <n v="35056"/>
    <n v="52584"/>
    <n v="0.19"/>
    <s v="6934.379519461756"/>
    <x v="0"/>
    <x v="1"/>
    <x v="0"/>
  </r>
  <r>
    <s v="O010798"/>
    <x v="282"/>
    <s v="C0926"/>
    <x v="59"/>
    <n v="2"/>
    <n v="0.1"/>
    <n v="32335"/>
    <n v="58203"/>
    <n v="0.31"/>
    <s v="17601.599622094425"/>
    <x v="2"/>
    <x v="4"/>
    <x v="0"/>
  </r>
  <r>
    <s v="O010799"/>
    <x v="72"/>
    <s v="C0087"/>
    <x v="4"/>
    <n v="5"/>
    <n v="0"/>
    <n v="49003"/>
    <n v="245015"/>
    <n v="0.31"/>
    <s v="73988.30001000664"/>
    <x v="2"/>
    <x v="10"/>
    <x v="0"/>
  </r>
  <r>
    <s v="O010800"/>
    <x v="31"/>
    <s v="C0222"/>
    <x v="12"/>
    <n v="1"/>
    <n v="0"/>
    <n v="5299"/>
    <n v="5299"/>
    <n v="0.16"/>
    <s v="1032.9113910805024"/>
    <x v="1"/>
    <x v="4"/>
    <x v="2"/>
  </r>
  <r>
    <s v="O010801"/>
    <x v="329"/>
    <s v="C0413"/>
    <x v="57"/>
    <n v="2"/>
    <n v="0.1"/>
    <n v="23441"/>
    <n v="42193.8"/>
    <n v="0.19"/>
    <s v="6556.099616152398"/>
    <x v="0"/>
    <x v="10"/>
    <x v="0"/>
  </r>
  <r>
    <s v="O010802"/>
    <x v="250"/>
    <s v="C0584"/>
    <x v="24"/>
    <n v="1"/>
    <n v="0.15"/>
    <n v="13614"/>
    <n v="11571.9"/>
    <n v="0.19"/>
    <s v="2756.551302356611"/>
    <x v="0"/>
    <x v="4"/>
    <x v="0"/>
  </r>
  <r>
    <s v="O010803"/>
    <x v="116"/>
    <s v="C0202"/>
    <x v="28"/>
    <n v="1"/>
    <n v="0.15"/>
    <n v="14233"/>
    <n v="12098.05"/>
    <n v="0.22"/>
    <s v="2148.1115797935945"/>
    <x v="4"/>
    <x v="7"/>
    <x v="1"/>
  </r>
  <r>
    <s v="O010804"/>
    <x v="98"/>
    <s v="C0571"/>
    <x v="60"/>
    <n v="2"/>
    <n v="0.2"/>
    <n v="11721"/>
    <s v="18753.600000000002"/>
    <n v="0.16"/>
    <s v="2222.1372219705213"/>
    <x v="1"/>
    <x v="1"/>
    <x v="0"/>
  </r>
  <r>
    <s v="O010805"/>
    <x v="83"/>
    <s v="C0221"/>
    <x v="7"/>
    <n v="1"/>
    <n v="0.05"/>
    <n v="4623"/>
    <s v="4391.849999999999"/>
    <n v="0.28000000000000003"/>
    <s v="1251.000860215637"/>
    <x v="3"/>
    <x v="9"/>
    <x v="0"/>
  </r>
  <r>
    <s v="O010806"/>
    <x v="274"/>
    <s v="C0157"/>
    <x v="43"/>
    <n v="4"/>
    <n v="0.15"/>
    <n v="21121"/>
    <n v="71811.399999999994"/>
    <n v="0.19"/>
    <s v="13777.726585339147"/>
    <x v="0"/>
    <x v="2"/>
    <x v="0"/>
  </r>
  <r>
    <s v="O010807"/>
    <x v="119"/>
    <s v="C0129"/>
    <x v="46"/>
    <n v="2"/>
    <n v="0.2"/>
    <n v="4101"/>
    <n v="6561.6"/>
    <n v="0.16"/>
    <s v="1182.9794932929901"/>
    <x v="1"/>
    <x v="3"/>
    <x v="1"/>
  </r>
  <r>
    <s v="O010808"/>
    <x v="134"/>
    <s v="C1196"/>
    <x v="58"/>
    <n v="2"/>
    <n v="0.2"/>
    <n v="34314"/>
    <n v="54902.400000000001"/>
    <n v="0.16"/>
    <s v="6525.264173514933"/>
    <x v="1"/>
    <x v="10"/>
    <x v="2"/>
  </r>
  <r>
    <s v="O010809"/>
    <x v="138"/>
    <s v="C0877"/>
    <x v="21"/>
    <n v="1"/>
    <n v="0.1"/>
    <n v="22075"/>
    <n v="19867.5"/>
    <n v="0.16"/>
    <s v="3424.3089395176376"/>
    <x v="1"/>
    <x v="9"/>
    <x v="2"/>
  </r>
  <r>
    <s v="O010810"/>
    <x v="216"/>
    <s v="C0270"/>
    <x v="30"/>
    <n v="1"/>
    <n v="0.1"/>
    <n v="37834"/>
    <n v="34050.6"/>
    <n v="0.28000000000000003"/>
    <n v="7534.1886981133302"/>
    <x v="3"/>
    <x v="4"/>
    <x v="1"/>
  </r>
  <r>
    <s v="O010811"/>
    <x v="330"/>
    <s v="C0163"/>
    <x v="74"/>
    <n v="4"/>
    <n v="0.1"/>
    <n v="5121"/>
    <s v="18435.600000000002"/>
    <n v="0.28000000000000003"/>
    <s v="3745.537301645738"/>
    <x v="3"/>
    <x v="3"/>
    <x v="0"/>
  </r>
  <r>
    <s v="O010812"/>
    <x v="94"/>
    <s v="C0955"/>
    <x v="44"/>
    <n v="2"/>
    <n v="0.1"/>
    <n v="35247"/>
    <n v="63444.6"/>
    <n v="0.16"/>
    <s v="14210.368697796004"/>
    <x v="1"/>
    <x v="10"/>
    <x v="1"/>
  </r>
  <r>
    <s v="O010813"/>
    <x v="94"/>
    <s v="C0024"/>
    <x v="45"/>
    <n v="1"/>
    <n v="0.05"/>
    <n v="14854"/>
    <n v="14111.3"/>
    <n v="0.22"/>
    <s v="3621.374394111301"/>
    <x v="4"/>
    <x v="1"/>
    <x v="0"/>
  </r>
  <r>
    <s v="O010814"/>
    <x v="160"/>
    <s v="C0497"/>
    <x v="50"/>
    <n v="1"/>
    <n v="0.15"/>
    <n v="44505"/>
    <n v="37829.25"/>
    <n v="0.19"/>
    <s v="7182.616415947514"/>
    <x v="0"/>
    <x v="8"/>
    <x v="0"/>
  </r>
  <r>
    <s v="O010815"/>
    <x v="50"/>
    <s v="C0193"/>
    <x v="63"/>
    <n v="1"/>
    <n v="0.15"/>
    <n v="9199"/>
    <n v="7819.15"/>
    <n v="0.16"/>
    <s v="697.5425539456323"/>
    <x v="1"/>
    <x v="1"/>
    <x v="0"/>
  </r>
  <r>
    <s v="O010816"/>
    <x v="181"/>
    <s v="C0878"/>
    <x v="48"/>
    <n v="1"/>
    <n v="0.05"/>
    <n v="19803"/>
    <n v="18812.849999999999"/>
    <n v="0.16"/>
    <n v="2708.4441765891302"/>
    <x v="1"/>
    <x v="9"/>
    <x v="0"/>
  </r>
  <r>
    <s v="O010817"/>
    <x v="305"/>
    <s v="C0390"/>
    <x v="76"/>
    <n v="3"/>
    <n v="0.1"/>
    <n v="2696"/>
    <n v="7279.2"/>
    <n v="0.31"/>
    <s v="2370.8814564593617"/>
    <x v="2"/>
    <x v="7"/>
    <x v="0"/>
  </r>
  <r>
    <s v="O010818"/>
    <x v="312"/>
    <s v="C0497"/>
    <x v="73"/>
    <n v="2"/>
    <n v="0.1"/>
    <n v="35516"/>
    <n v="63928.800000000003"/>
    <n v="0.19"/>
    <s v="11116.71770685753"/>
    <x v="0"/>
    <x v="8"/>
    <x v="0"/>
  </r>
  <r>
    <s v="O010819"/>
    <x v="65"/>
    <s v="C0964"/>
    <x v="66"/>
    <n v="2"/>
    <n v="0.15"/>
    <n v="17932"/>
    <s v="30484.399999999998"/>
    <n v="0.16"/>
    <s v="6543.286160275039"/>
    <x v="1"/>
    <x v="8"/>
    <x v="0"/>
  </r>
  <r>
    <s v="O010820"/>
    <x v="279"/>
    <s v="C0806"/>
    <x v="53"/>
    <n v="4"/>
    <n v="0.15"/>
    <n v="46621"/>
    <n v="158511.4"/>
    <n v="0.19"/>
    <s v="33608.07288714921"/>
    <x v="0"/>
    <x v="4"/>
    <x v="2"/>
  </r>
  <r>
    <s v="O010821"/>
    <x v="342"/>
    <s v="C0129"/>
    <x v="48"/>
    <n v="1"/>
    <n v="0.1"/>
    <n v="19803"/>
    <n v="17822.7"/>
    <n v="0.16"/>
    <s v="2275.7700679306395"/>
    <x v="1"/>
    <x v="3"/>
    <x v="1"/>
  </r>
  <r>
    <s v="O010822"/>
    <x v="82"/>
    <s v="C1021"/>
    <x v="61"/>
    <n v="2"/>
    <n v="0.15"/>
    <n v="12154"/>
    <n v="20661.8"/>
    <n v="0.19"/>
    <s v="2771.699217016403"/>
    <x v="0"/>
    <x v="4"/>
    <x v="0"/>
  </r>
  <r>
    <s v="O010823"/>
    <x v="52"/>
    <s v="C0553"/>
    <x v="51"/>
    <n v="2"/>
    <n v="0.05"/>
    <n v="23506"/>
    <n v="44661.4"/>
    <n v="0.31"/>
    <s v="15212.219371572011"/>
    <x v="2"/>
    <x v="1"/>
    <x v="0"/>
  </r>
  <r>
    <s v="O010824"/>
    <x v="273"/>
    <s v="C1060"/>
    <x v="54"/>
    <n v="1"/>
    <n v="0.05"/>
    <n v="31519"/>
    <n v="29943.05"/>
    <n v="0.19"/>
    <s v="6570.583299012857"/>
    <x v="0"/>
    <x v="1"/>
    <x v="2"/>
  </r>
  <r>
    <s v="O010825"/>
    <x v="174"/>
    <s v="C0361"/>
    <x v="1"/>
    <n v="1"/>
    <n v="0.05"/>
    <n v="10888"/>
    <n v="10343.6"/>
    <n v="0.19"/>
    <s v="2238.9987816752932"/>
    <x v="0"/>
    <x v="0"/>
    <x v="1"/>
  </r>
  <r>
    <s v="O010826"/>
    <x v="49"/>
    <s v="C0765"/>
    <x v="74"/>
    <n v="2"/>
    <n v="0"/>
    <n v="5121"/>
    <n v="10242"/>
    <n v="0.28000000000000003"/>
    <s v="3471.906434521335"/>
    <x v="3"/>
    <x v="7"/>
    <x v="0"/>
  </r>
  <r>
    <s v="O010827"/>
    <x v="256"/>
    <s v="C0287"/>
    <x v="47"/>
    <n v="1"/>
    <n v="0.15"/>
    <n v="13190"/>
    <n v="11211.5"/>
    <n v="0.22"/>
    <s v="2646.120773924876"/>
    <x v="4"/>
    <x v="8"/>
    <x v="1"/>
  </r>
  <r>
    <s v="O010828"/>
    <x v="18"/>
    <s v="C0768"/>
    <x v="23"/>
    <n v="2"/>
    <n v="0.25"/>
    <n v="40034"/>
    <n v="60051"/>
    <n v="0.28000000000000003"/>
    <s v="17011.471703382664"/>
    <x v="3"/>
    <x v="5"/>
    <x v="0"/>
  </r>
  <r>
    <s v="O010829"/>
    <x v="144"/>
    <s v="C0925"/>
    <x v="68"/>
    <n v="2"/>
    <n v="0.05"/>
    <n v="35424"/>
    <s v="67305.59999999999"/>
    <n v="0.19"/>
    <s v="14588.908770706497"/>
    <x v="0"/>
    <x v="2"/>
    <x v="0"/>
  </r>
  <r>
    <s v="O010830"/>
    <x v="306"/>
    <s v="C0369"/>
    <x v="9"/>
    <n v="1"/>
    <n v="0.2"/>
    <n v="11380"/>
    <n v="9104"/>
    <n v="0.28000000000000003"/>
    <s v="2942.571329076104"/>
    <x v="3"/>
    <x v="10"/>
    <x v="0"/>
  </r>
  <r>
    <s v="O010831"/>
    <x v="127"/>
    <s v="C0899"/>
    <x v="42"/>
    <n v="1"/>
    <n v="0.1"/>
    <n v="36976"/>
    <n v="33278.400000000001"/>
    <n v="0.28000000000000003"/>
    <s v="10118.624321332618"/>
    <x v="3"/>
    <x v="5"/>
    <x v="0"/>
  </r>
  <r>
    <s v="O010832"/>
    <x v="245"/>
    <s v="C1085"/>
    <x v="17"/>
    <n v="1"/>
    <n v="0.05"/>
    <n v="41116"/>
    <n v="39060.199999999997"/>
    <n v="0.19"/>
    <s v="7464.419209318366"/>
    <x v="0"/>
    <x v="0"/>
    <x v="0"/>
  </r>
  <r>
    <s v="O010833"/>
    <x v="141"/>
    <s v="C0262"/>
    <x v="51"/>
    <n v="2"/>
    <n v="0"/>
    <n v="23506"/>
    <n v="47012"/>
    <n v="0.31"/>
    <s v="16166.940621027636"/>
    <x v="2"/>
    <x v="0"/>
    <x v="1"/>
  </r>
  <r>
    <s v="O010834"/>
    <x v="305"/>
    <s v="C0788"/>
    <x v="66"/>
    <n v="1"/>
    <n v="0.15"/>
    <n v="17932"/>
    <s v="15242.199999999999"/>
    <n v="0.16"/>
    <s v="2490.0485565127706"/>
    <x v="1"/>
    <x v="4"/>
    <x v="1"/>
  </r>
  <r>
    <s v="O010835"/>
    <x v="96"/>
    <s v="C0111"/>
    <x v="18"/>
    <n v="4"/>
    <n v="0.15"/>
    <n v="11537"/>
    <s v="39225.799999999996"/>
    <n v="0.22"/>
    <s v="7959.805681549253"/>
    <x v="4"/>
    <x v="4"/>
    <x v="0"/>
  </r>
  <r>
    <s v="O010836"/>
    <x v="302"/>
    <s v="C0942"/>
    <x v="70"/>
    <n v="3"/>
    <n v="0.05"/>
    <n v="45709"/>
    <n v="130270.65"/>
    <n v="0.22"/>
    <s v="29213.381091757026"/>
    <x v="4"/>
    <x v="3"/>
    <x v="2"/>
  </r>
  <r>
    <s v="O010837"/>
    <x v="183"/>
    <s v="C0141"/>
    <x v="20"/>
    <n v="1"/>
    <n v="0.05"/>
    <n v="40096"/>
    <n v="38091.199999999997"/>
    <n v="0.22"/>
    <s v="7954.6507707933715"/>
    <x v="4"/>
    <x v="5"/>
    <x v="1"/>
  </r>
  <r>
    <s v="O010838"/>
    <x v="338"/>
    <s v="C0745"/>
    <x v="42"/>
    <n v="3"/>
    <n v="0.2"/>
    <n v="36976"/>
    <s v="88742.40000000001"/>
    <n v="0.28000000000000003"/>
    <s v="24581.22904050876"/>
    <x v="3"/>
    <x v="10"/>
    <x v="0"/>
  </r>
  <r>
    <s v="O010839"/>
    <x v="363"/>
    <s v="C0535"/>
    <x v="16"/>
    <n v="2"/>
    <n v="0"/>
    <n v="28518"/>
    <n v="57036"/>
    <n v="0.31"/>
    <s v="15992.134961389434"/>
    <x v="2"/>
    <x v="10"/>
    <x v="1"/>
  </r>
  <r>
    <s v="O010840"/>
    <x v="44"/>
    <s v="C0079"/>
    <x v="73"/>
    <n v="1"/>
    <n v="0.2"/>
    <n v="35516"/>
    <s v="28412.800000000003"/>
    <n v="0.19"/>
    <s v="6391.901244392078"/>
    <x v="0"/>
    <x v="1"/>
    <x v="0"/>
  </r>
  <r>
    <s v="O010841"/>
    <x v="307"/>
    <s v="C1055"/>
    <x v="5"/>
    <n v="2"/>
    <n v="0"/>
    <n v="7879"/>
    <n v="15758"/>
    <n v="0.16"/>
    <s v="2639.2095917623947"/>
    <x v="1"/>
    <x v="6"/>
    <x v="0"/>
  </r>
  <r>
    <s v="O010842"/>
    <x v="179"/>
    <s v="C0509"/>
    <x v="60"/>
    <n v="2"/>
    <n v="0.1"/>
    <n v="11721"/>
    <n v="21097.8"/>
    <n v="0.16"/>
    <s v="3900.3177140967978"/>
    <x v="1"/>
    <x v="4"/>
    <x v="0"/>
  </r>
  <r>
    <s v="O010843"/>
    <x v="245"/>
    <s v="C0971"/>
    <x v="51"/>
    <n v="1"/>
    <n v="0.1"/>
    <n v="23506"/>
    <n v="21155.4"/>
    <n v="0.31"/>
    <s v="6915.276765786476"/>
    <x v="2"/>
    <x v="8"/>
    <x v="0"/>
  </r>
  <r>
    <s v="O010844"/>
    <x v="62"/>
    <s v="C0066"/>
    <x v="77"/>
    <n v="1"/>
    <n v="0.1"/>
    <n v="39927"/>
    <n v="35934.300000000003"/>
    <n v="0.16"/>
    <s v="4614.843014749921"/>
    <x v="1"/>
    <x v="7"/>
    <x v="0"/>
  </r>
  <r>
    <s v="O010845"/>
    <x v="88"/>
    <s v="C0287"/>
    <x v="77"/>
    <n v="1"/>
    <n v="0.05"/>
    <n v="39927"/>
    <n v="37930.65"/>
    <n v="0.16"/>
    <s v="7825.519622804894"/>
    <x v="1"/>
    <x v="8"/>
    <x v="1"/>
  </r>
  <r>
    <s v="O010846"/>
    <x v="318"/>
    <s v="C1200"/>
    <x v="13"/>
    <n v="1"/>
    <n v="0.05"/>
    <n v="41060"/>
    <n v="39007"/>
    <n v="0.28000000000000003"/>
    <s v="10614.52980613809"/>
    <x v="3"/>
    <x v="7"/>
    <x v="1"/>
  </r>
  <r>
    <s v="O010847"/>
    <x v="326"/>
    <s v="C0123"/>
    <x v="12"/>
    <n v="1"/>
    <n v="0.15"/>
    <n v="5299"/>
    <n v="4504.1499999999996"/>
    <n v="0.16"/>
    <s v="663.7328676960545"/>
    <x v="1"/>
    <x v="3"/>
    <x v="1"/>
  </r>
  <r>
    <s v="O010848"/>
    <x v="5"/>
    <s v="C0555"/>
    <x v="42"/>
    <n v="2"/>
    <n v="0.05"/>
    <n v="36976"/>
    <n v="70254.399999999994"/>
    <n v="0.28000000000000003"/>
    <s v="20198.629085279357"/>
    <x v="3"/>
    <x v="1"/>
    <x v="1"/>
  </r>
  <r>
    <s v="O010849"/>
    <x v="252"/>
    <s v="C1004"/>
    <x v="51"/>
    <n v="1"/>
    <n v="0.1"/>
    <n v="23506"/>
    <n v="21155.4"/>
    <n v="0.31"/>
    <s v="6731.457141311138"/>
    <x v="2"/>
    <x v="3"/>
    <x v="2"/>
  </r>
  <r>
    <s v="O010850"/>
    <x v="212"/>
    <s v="C0004"/>
    <x v="5"/>
    <n v="1"/>
    <n v="0.2"/>
    <n v="7879"/>
    <s v="6303.200000000001"/>
    <n v="0.16"/>
    <s v="1582.251834956983"/>
    <x v="1"/>
    <x v="7"/>
    <x v="1"/>
  </r>
  <r>
    <s v="O010851"/>
    <x v="142"/>
    <s v="C0412"/>
    <x v="42"/>
    <n v="1"/>
    <n v="0.2"/>
    <n v="36976"/>
    <s v="29580.800000000003"/>
    <n v="0.28000000000000003"/>
    <n v="8900.1871534666006"/>
    <x v="3"/>
    <x v="7"/>
    <x v="0"/>
  </r>
  <r>
    <s v="O010852"/>
    <x v="80"/>
    <s v="C0250"/>
    <x v="2"/>
    <n v="3"/>
    <n v="0"/>
    <n v="30563"/>
    <n v="91689"/>
    <n v="0.19"/>
    <s v="15862.689558744976"/>
    <x v="0"/>
    <x v="1"/>
    <x v="0"/>
  </r>
  <r>
    <s v="O010853"/>
    <x v="37"/>
    <s v="C0453"/>
    <x v="77"/>
    <n v="1"/>
    <n v="0.15"/>
    <n v="39927"/>
    <n v="33937.949999999997"/>
    <n v="0.16"/>
    <s v="7684.638032068551"/>
    <x v="1"/>
    <x v="1"/>
    <x v="2"/>
  </r>
  <r>
    <s v="O010854"/>
    <x v="202"/>
    <s v="C0158"/>
    <x v="73"/>
    <n v="1"/>
    <n v="0.1"/>
    <n v="35516"/>
    <n v="31964.400000000001"/>
    <n v="0.19"/>
    <s v="4249.475297861701"/>
    <x v="0"/>
    <x v="5"/>
    <x v="2"/>
  </r>
  <r>
    <s v="O010855"/>
    <x v="324"/>
    <s v="C0837"/>
    <x v="68"/>
    <n v="2"/>
    <n v="0.05"/>
    <n v="35424"/>
    <s v="67305.59999999999"/>
    <n v="0.19"/>
    <s v="11652.599245738273"/>
    <x v="0"/>
    <x v="5"/>
    <x v="0"/>
  </r>
  <r>
    <s v="O010856"/>
    <x v="239"/>
    <s v="C1014"/>
    <x v="72"/>
    <n v="3"/>
    <n v="0.1"/>
    <n v="21109"/>
    <n v="56994.3"/>
    <n v="0.22"/>
    <s v="11430.292245472388"/>
    <x v="4"/>
    <x v="1"/>
    <x v="2"/>
  </r>
  <r>
    <s v="O010857"/>
    <x v="18"/>
    <s v="C1053"/>
    <x v="69"/>
    <n v="2"/>
    <n v="0.05"/>
    <n v="31802"/>
    <s v="60423.799999999996"/>
    <n v="0.19"/>
    <s v="11471.468191474312"/>
    <x v="0"/>
    <x v="1"/>
    <x v="0"/>
  </r>
  <r>
    <s v="O010858"/>
    <x v="215"/>
    <s v="C0978"/>
    <x v="5"/>
    <n v="1"/>
    <n v="0.1"/>
    <n v="7879"/>
    <n v="7091.1"/>
    <n v="0.16"/>
    <s v="1220.4982081316193"/>
    <x v="1"/>
    <x v="4"/>
    <x v="2"/>
  </r>
  <r>
    <s v="O010859"/>
    <x v="63"/>
    <s v="C0335"/>
    <x v="23"/>
    <n v="1"/>
    <n v="0.15"/>
    <n v="40034"/>
    <n v="34028.9"/>
    <n v="0.28000000000000003"/>
    <s v="10046.98006023936"/>
    <x v="3"/>
    <x v="3"/>
    <x v="2"/>
  </r>
  <r>
    <s v="O010860"/>
    <x v="9"/>
    <s v="C0153"/>
    <x v="67"/>
    <n v="1"/>
    <n v="0.2"/>
    <n v="35056"/>
    <s v="28044.800000000003"/>
    <n v="0.19"/>
    <n v="5738.0113456307699"/>
    <x v="0"/>
    <x v="0"/>
    <x v="1"/>
  </r>
  <r>
    <s v="O010861"/>
    <x v="235"/>
    <s v="C0749"/>
    <x v="69"/>
    <n v="2"/>
    <n v="0.15"/>
    <n v="31802"/>
    <n v="54063.4"/>
    <n v="0.19"/>
    <s v="11463.962805766785"/>
    <x v="0"/>
    <x v="9"/>
    <x v="0"/>
  </r>
  <r>
    <s v="O010862"/>
    <x v="43"/>
    <s v="C0834"/>
    <x v="10"/>
    <n v="1"/>
    <n v="0.1"/>
    <n v="9427"/>
    <s v="8484.300000000001"/>
    <n v="0.22"/>
    <s v="1848.666494700789"/>
    <x v="4"/>
    <x v="4"/>
    <x v="0"/>
  </r>
  <r>
    <s v="O010863"/>
    <x v="361"/>
    <s v="C1139"/>
    <x v="33"/>
    <n v="1"/>
    <n v="0.25"/>
    <n v="5109"/>
    <n v="3831.75"/>
    <n v="0.19"/>
    <s v="900.9804517073927"/>
    <x v="0"/>
    <x v="9"/>
    <x v="0"/>
  </r>
  <r>
    <s v="O010864"/>
    <x v="155"/>
    <s v="C0808"/>
    <x v="79"/>
    <n v="2"/>
    <n v="0.1"/>
    <n v="23117"/>
    <n v="41610.6"/>
    <n v="0.19"/>
    <s v="5558.428029254213"/>
    <x v="0"/>
    <x v="8"/>
    <x v="0"/>
  </r>
  <r>
    <s v="O010865"/>
    <x v="102"/>
    <s v="C0758"/>
    <x v="23"/>
    <n v="1"/>
    <n v="0.1"/>
    <n v="40034"/>
    <n v="36030.6"/>
    <n v="0.28000000000000003"/>
    <s v="6869.9291078926735"/>
    <x v="3"/>
    <x v="1"/>
    <x v="1"/>
  </r>
  <r>
    <s v="O010866"/>
    <x v="46"/>
    <s v="C1056"/>
    <x v="48"/>
    <n v="2"/>
    <n v="0.2"/>
    <n v="19803"/>
    <s v="31684.800000000003"/>
    <n v="0.16"/>
    <s v="5891.027744011317"/>
    <x v="1"/>
    <x v="5"/>
    <x v="2"/>
  </r>
  <r>
    <s v="O010867"/>
    <x v="38"/>
    <s v="C0532"/>
    <x v="20"/>
    <n v="1"/>
    <n v="0.05"/>
    <n v="40096"/>
    <n v="38091.199999999997"/>
    <n v="0.22"/>
    <s v="7938.500036988984"/>
    <x v="4"/>
    <x v="9"/>
    <x v="0"/>
  </r>
  <r>
    <s v="O010868"/>
    <x v="109"/>
    <s v="C0053"/>
    <x v="45"/>
    <n v="5"/>
    <n v="0"/>
    <n v="14854"/>
    <n v="74270"/>
    <n v="0.22"/>
    <s v="20803.520360071438"/>
    <x v="4"/>
    <x v="8"/>
    <x v="1"/>
  </r>
  <r>
    <s v="O010869"/>
    <x v="92"/>
    <s v="C0718"/>
    <x v="43"/>
    <n v="5"/>
    <n v="0.15"/>
    <n v="21121"/>
    <n v="89764.25"/>
    <n v="0.19"/>
    <s v="20330.94495051411"/>
    <x v="0"/>
    <x v="4"/>
    <x v="2"/>
  </r>
  <r>
    <s v="O010870"/>
    <x v="280"/>
    <s v="C0345"/>
    <x v="78"/>
    <n v="3"/>
    <n v="0.2"/>
    <n v="24310"/>
    <n v="58344"/>
    <n v="0.16"/>
    <s v="10537.421954491265"/>
    <x v="1"/>
    <x v="1"/>
    <x v="2"/>
  </r>
  <r>
    <s v="O010871"/>
    <x v="259"/>
    <s v="C1106"/>
    <x v="39"/>
    <n v="4"/>
    <n v="0"/>
    <n v="46436"/>
    <n v="185744"/>
    <n v="0.28000000000000003"/>
    <s v="48843.93674913323"/>
    <x v="3"/>
    <x v="8"/>
    <x v="1"/>
  </r>
  <r>
    <s v="O010872"/>
    <x v="2"/>
    <s v="C0001"/>
    <x v="53"/>
    <n v="1"/>
    <n v="0.15"/>
    <n v="46621"/>
    <n v="39627.85"/>
    <n v="0.19"/>
    <s v="8466.661162057231"/>
    <x v="0"/>
    <x v="3"/>
    <x v="0"/>
  </r>
  <r>
    <s v="O010873"/>
    <x v="173"/>
    <s v="C0167"/>
    <x v="61"/>
    <n v="3"/>
    <n v="0.1"/>
    <n v="12154"/>
    <n v="32815.800000000003"/>
    <n v="0.19"/>
    <s v="5779.705668041396"/>
    <x v="0"/>
    <x v="10"/>
    <x v="0"/>
  </r>
  <r>
    <s v="O010874"/>
    <x v="25"/>
    <s v="C0317"/>
    <x v="39"/>
    <n v="1"/>
    <n v="0.15"/>
    <n v="46436"/>
    <n v="39470.6"/>
    <n v="0.28000000000000003"/>
    <s v="11134.157941521105"/>
    <x v="3"/>
    <x v="0"/>
    <x v="1"/>
  </r>
  <r>
    <s v="O010875"/>
    <x v="285"/>
    <s v="C0965"/>
    <x v="34"/>
    <n v="3"/>
    <n v="0"/>
    <n v="1533"/>
    <n v="4599"/>
    <n v="0.16"/>
    <s v="683.3183934556574"/>
    <x v="1"/>
    <x v="4"/>
    <x v="1"/>
  </r>
  <r>
    <s v="O010876"/>
    <x v="267"/>
    <s v="C0898"/>
    <x v="8"/>
    <n v="1"/>
    <n v="0.25"/>
    <n v="26232"/>
    <n v="19674"/>
    <n v="0.22"/>
    <s v="4506.726098679814"/>
    <x v="4"/>
    <x v="0"/>
    <x v="2"/>
  </r>
  <r>
    <s v="O010877"/>
    <x v="133"/>
    <s v="C0273"/>
    <x v="66"/>
    <n v="1"/>
    <n v="0.2"/>
    <n v="17932"/>
    <n v="14345.6"/>
    <n v="0.16"/>
    <s v="2169.3220457631564"/>
    <x v="1"/>
    <x v="1"/>
    <x v="1"/>
  </r>
  <r>
    <s v="O010878"/>
    <x v="315"/>
    <s v="C0373"/>
    <x v="78"/>
    <n v="4"/>
    <n v="0.1"/>
    <n v="24310"/>
    <n v="87516"/>
    <n v="0.16"/>
    <s v="17067.717548990113"/>
    <x v="1"/>
    <x v="4"/>
    <x v="2"/>
  </r>
  <r>
    <s v="O010879"/>
    <x v="26"/>
    <s v="C0900"/>
    <x v="0"/>
    <n v="1"/>
    <n v="0.2"/>
    <n v="17633"/>
    <s v="14106.400000000001"/>
    <n v="0.19"/>
    <s v="2903.7202809921137"/>
    <x v="0"/>
    <x v="5"/>
    <x v="0"/>
  </r>
  <r>
    <s v="O010880"/>
    <x v="320"/>
    <s v="C0201"/>
    <x v="9"/>
    <n v="3"/>
    <n v="0.2"/>
    <n v="11380"/>
    <n v="27312"/>
    <n v="0.28000000000000003"/>
    <s v="7160.619709837063"/>
    <x v="3"/>
    <x v="10"/>
    <x v="1"/>
  </r>
  <r>
    <s v="O010881"/>
    <x v="338"/>
    <s v="C0140"/>
    <x v="46"/>
    <n v="2"/>
    <n v="0.1"/>
    <n v="4101"/>
    <n v="7381.8"/>
    <n v="0.16"/>
    <s v="1065.4927225961533"/>
    <x v="1"/>
    <x v="0"/>
    <x v="2"/>
  </r>
  <r>
    <s v="O010882"/>
    <x v="347"/>
    <s v="C0306"/>
    <x v="32"/>
    <n v="1"/>
    <n v="0.25"/>
    <n v="3648"/>
    <n v="2736"/>
    <n v="0.22"/>
    <s v="480.30229249597164"/>
    <x v="4"/>
    <x v="7"/>
    <x v="0"/>
  </r>
  <r>
    <s v="O010883"/>
    <x v="356"/>
    <s v="C1085"/>
    <x v="38"/>
    <n v="2"/>
    <n v="0.25"/>
    <n v="19940"/>
    <n v="29910"/>
    <n v="0.16"/>
    <s v="2741.8531879562543"/>
    <x v="1"/>
    <x v="0"/>
    <x v="0"/>
  </r>
  <r>
    <s v="O010884"/>
    <x v="285"/>
    <s v="C0360"/>
    <x v="20"/>
    <n v="1"/>
    <n v="0.05"/>
    <n v="40096"/>
    <n v="38091.199999999997"/>
    <n v="0.22"/>
    <s v="9623.638317008656"/>
    <x v="4"/>
    <x v="2"/>
    <x v="1"/>
  </r>
  <r>
    <s v="O010885"/>
    <x v="258"/>
    <s v="C0307"/>
    <x v="65"/>
    <n v="4"/>
    <n v="0"/>
    <n v="34669"/>
    <n v="138676"/>
    <n v="0.16"/>
    <s v="20459.499107336345"/>
    <x v="1"/>
    <x v="4"/>
    <x v="0"/>
  </r>
  <r>
    <s v="O010886"/>
    <x v="65"/>
    <s v="C0333"/>
    <x v="17"/>
    <n v="5"/>
    <n v="0.05"/>
    <n v="41116"/>
    <n v="195301"/>
    <n v="0.19"/>
    <s v="28786.011726025965"/>
    <x v="0"/>
    <x v="7"/>
    <x v="1"/>
  </r>
  <r>
    <s v="O010887"/>
    <x v="95"/>
    <s v="C1107"/>
    <x v="14"/>
    <n v="3"/>
    <n v="0.1"/>
    <n v="24549"/>
    <n v="66282.3"/>
    <n v="0.19"/>
    <s v="13624.681254389734"/>
    <x v="0"/>
    <x v="1"/>
    <x v="1"/>
  </r>
  <r>
    <s v="O010888"/>
    <x v="139"/>
    <s v="C0334"/>
    <x v="39"/>
    <n v="3"/>
    <n v="0"/>
    <n v="46436"/>
    <n v="139308"/>
    <n v="0.28000000000000003"/>
    <s v="35488.568546353425"/>
    <x v="3"/>
    <x v="7"/>
    <x v="1"/>
  </r>
  <r>
    <s v="O010889"/>
    <x v="63"/>
    <s v="C0517"/>
    <x v="6"/>
    <n v="1"/>
    <n v="0"/>
    <n v="3110"/>
    <n v="3110"/>
    <n v="0.31"/>
    <s v="956.5564629054758"/>
    <x v="2"/>
    <x v="1"/>
    <x v="1"/>
  </r>
  <r>
    <s v="O010890"/>
    <x v="280"/>
    <s v="C0731"/>
    <x v="77"/>
    <n v="1"/>
    <n v="0.25"/>
    <n v="39927"/>
    <n v="29945.25"/>
    <n v="0.16"/>
    <s v="3436.8990451750883"/>
    <x v="1"/>
    <x v="10"/>
    <x v="2"/>
  </r>
  <r>
    <s v="O010891"/>
    <x v="267"/>
    <s v="C0924"/>
    <x v="35"/>
    <n v="1"/>
    <n v="0.15"/>
    <n v="24562"/>
    <n v="20877.7"/>
    <n v="0.22"/>
    <s v="5067.390439609699"/>
    <x v="4"/>
    <x v="6"/>
    <x v="0"/>
  </r>
  <r>
    <s v="O010892"/>
    <x v="189"/>
    <s v="C0766"/>
    <x v="60"/>
    <n v="2"/>
    <n v="0.2"/>
    <n v="11721"/>
    <s v="18753.600000000002"/>
    <n v="0.16"/>
    <s v="3058.3732364418115"/>
    <x v="1"/>
    <x v="1"/>
    <x v="0"/>
  </r>
  <r>
    <s v="O010893"/>
    <x v="168"/>
    <s v="C0785"/>
    <x v="37"/>
    <n v="1"/>
    <n v="0.25"/>
    <n v="28530"/>
    <n v="21397.5"/>
    <n v="0.16"/>
    <s v="3797.857739181844"/>
    <x v="1"/>
    <x v="1"/>
    <x v="0"/>
  </r>
  <r>
    <s v="O010894"/>
    <x v="240"/>
    <s v="C0021"/>
    <x v="0"/>
    <n v="2"/>
    <n v="0.05"/>
    <n v="17633"/>
    <n v="33502.699999999997"/>
    <n v="0.19"/>
    <n v="5864.0251424646403"/>
    <x v="0"/>
    <x v="7"/>
    <x v="0"/>
  </r>
  <r>
    <s v="O010895"/>
    <x v="215"/>
    <s v="C0879"/>
    <x v="10"/>
    <n v="2"/>
    <n v="0.15"/>
    <n v="9427"/>
    <n v="16025.9"/>
    <n v="0.22"/>
    <s v="3664.3130403460755"/>
    <x v="4"/>
    <x v="9"/>
    <x v="0"/>
  </r>
  <r>
    <s v="O010896"/>
    <x v="78"/>
    <s v="C0177"/>
    <x v="70"/>
    <n v="1"/>
    <n v="0.05"/>
    <n v="45709"/>
    <s v="43423.549999999996"/>
    <n v="0.22"/>
    <s v="7341.277436127017"/>
    <x v="4"/>
    <x v="2"/>
    <x v="0"/>
  </r>
  <r>
    <s v="O010897"/>
    <x v="154"/>
    <s v="C0022"/>
    <x v="41"/>
    <n v="1"/>
    <n v="0.1"/>
    <n v="38513"/>
    <s v="34661.700000000004"/>
    <n v="0.19"/>
    <s v="9345.068568971472"/>
    <x v="0"/>
    <x v="10"/>
    <x v="0"/>
  </r>
  <r>
    <s v="O010898"/>
    <x v="112"/>
    <s v="C0837"/>
    <x v="18"/>
    <n v="1"/>
    <n v="0.05"/>
    <n v="11537"/>
    <n v="10960.15"/>
    <n v="0.22"/>
    <s v="2570.334508939959"/>
    <x v="4"/>
    <x v="5"/>
    <x v="0"/>
  </r>
  <r>
    <s v="O010899"/>
    <x v="116"/>
    <s v="C0960"/>
    <x v="46"/>
    <n v="3"/>
    <n v="0"/>
    <n v="4101"/>
    <n v="12303"/>
    <n v="0.16"/>
    <s v="2703.735235658837"/>
    <x v="1"/>
    <x v="3"/>
    <x v="0"/>
  </r>
  <r>
    <s v="O010900"/>
    <x v="200"/>
    <s v="C0548"/>
    <x v="30"/>
    <n v="1"/>
    <n v="0"/>
    <n v="37834"/>
    <n v="37834"/>
    <n v="0.28000000000000003"/>
    <s v="10241.14744526589"/>
    <x v="3"/>
    <x v="7"/>
    <x v="1"/>
  </r>
  <r>
    <s v="O010901"/>
    <x v="52"/>
    <s v="C0250"/>
    <x v="22"/>
    <n v="1"/>
    <n v="0.1"/>
    <n v="10792"/>
    <s v="9712.800000000001"/>
    <n v="0.28000000000000003"/>
    <s v="2362.683943196824"/>
    <x v="3"/>
    <x v="1"/>
    <x v="0"/>
  </r>
  <r>
    <s v="O010902"/>
    <x v="107"/>
    <s v="C0661"/>
    <x v="26"/>
    <n v="3"/>
    <n v="0.25"/>
    <n v="7732"/>
    <n v="17397"/>
    <n v="0.22"/>
    <s v="3528.041696267163"/>
    <x v="4"/>
    <x v="0"/>
    <x v="0"/>
  </r>
  <r>
    <s v="O010903"/>
    <x v="181"/>
    <s v="C0952"/>
    <x v="10"/>
    <n v="1"/>
    <n v="0"/>
    <n v="9427"/>
    <n v="9427"/>
    <n v="0.22"/>
    <s v="2059.4825770158477"/>
    <x v="4"/>
    <x v="8"/>
    <x v="2"/>
  </r>
  <r>
    <s v="O010904"/>
    <x v="56"/>
    <s v="C1097"/>
    <x v="42"/>
    <n v="2"/>
    <n v="0.1"/>
    <n v="36976"/>
    <n v="66556.800000000003"/>
    <n v="0.28000000000000003"/>
    <s v="18364.333958171257"/>
    <x v="3"/>
    <x v="5"/>
    <x v="0"/>
  </r>
  <r>
    <s v="O010905"/>
    <x v="139"/>
    <s v="C1115"/>
    <x v="10"/>
    <n v="3"/>
    <n v="0.15"/>
    <n v="9427"/>
    <n v="24038.85"/>
    <n v="0.22"/>
    <s v="6854.7905810755965"/>
    <x v="4"/>
    <x v="3"/>
    <x v="1"/>
  </r>
  <r>
    <s v="O010906"/>
    <x v="290"/>
    <s v="C1200"/>
    <x v="0"/>
    <n v="2"/>
    <n v="0.1"/>
    <n v="17633"/>
    <n v="31739.4"/>
    <n v="0.19"/>
    <s v="5079.875354676409"/>
    <x v="0"/>
    <x v="7"/>
    <x v="1"/>
  </r>
  <r>
    <s v="O010907"/>
    <x v="114"/>
    <s v="C0126"/>
    <x v="53"/>
    <n v="2"/>
    <n v="0.2"/>
    <n v="46621"/>
    <n v="74593.600000000006"/>
    <n v="0.19"/>
    <s v="12593.859371953135"/>
    <x v="0"/>
    <x v="10"/>
    <x v="0"/>
  </r>
  <r>
    <s v="O010908"/>
    <x v="277"/>
    <s v="C0611"/>
    <x v="23"/>
    <n v="1"/>
    <n v="0"/>
    <n v="40034"/>
    <n v="40034"/>
    <n v="0.28000000000000003"/>
    <s v="12208.574089583219"/>
    <x v="3"/>
    <x v="0"/>
    <x v="0"/>
  </r>
  <r>
    <s v="O010909"/>
    <x v="323"/>
    <s v="C1010"/>
    <x v="25"/>
    <n v="1"/>
    <n v="0"/>
    <n v="42988"/>
    <n v="42988"/>
    <n v="0.19"/>
    <s v="5780.456655451195"/>
    <x v="0"/>
    <x v="5"/>
    <x v="0"/>
  </r>
  <r>
    <s v="O010910"/>
    <x v="150"/>
    <s v="C0044"/>
    <x v="59"/>
    <n v="2"/>
    <n v="0.1"/>
    <n v="32335"/>
    <n v="58203"/>
    <n v="0.31"/>
    <s v="17960.416120121936"/>
    <x v="2"/>
    <x v="0"/>
    <x v="0"/>
  </r>
  <r>
    <s v="O010911"/>
    <x v="155"/>
    <s v="C0548"/>
    <x v="11"/>
    <n v="1"/>
    <n v="0.1"/>
    <n v="9257"/>
    <s v="8331.300000000001"/>
    <n v="0.16"/>
    <s v="1374.3330406154823"/>
    <x v="1"/>
    <x v="7"/>
    <x v="1"/>
  </r>
  <r>
    <s v="O010912"/>
    <x v="219"/>
    <s v="C1192"/>
    <x v="35"/>
    <n v="3"/>
    <n v="0.05"/>
    <n v="24562"/>
    <n v="70001.7"/>
    <n v="0.22"/>
    <s v="16462.106647533496"/>
    <x v="4"/>
    <x v="7"/>
    <x v="1"/>
  </r>
  <r>
    <s v="O010913"/>
    <x v="60"/>
    <s v="C0435"/>
    <x v="74"/>
    <n v="1"/>
    <n v="0"/>
    <n v="5121"/>
    <n v="5121"/>
    <n v="0.28000000000000003"/>
    <s v="1496.4103165815918"/>
    <x v="3"/>
    <x v="1"/>
    <x v="0"/>
  </r>
  <r>
    <s v="O010914"/>
    <x v="34"/>
    <s v="C1054"/>
    <x v="54"/>
    <n v="1"/>
    <n v="0.15"/>
    <n v="31519"/>
    <s v="26791.149999999998"/>
    <n v="0.19"/>
    <s v="6954.2004414802095"/>
    <x v="0"/>
    <x v="7"/>
    <x v="2"/>
  </r>
  <r>
    <s v="O010915"/>
    <x v="329"/>
    <s v="C0794"/>
    <x v="48"/>
    <n v="1"/>
    <n v="0.05"/>
    <n v="19803"/>
    <n v="18812.849999999999"/>
    <n v="0.16"/>
    <s v="2427.484334821479"/>
    <x v="1"/>
    <x v="5"/>
    <x v="1"/>
  </r>
  <r>
    <s v="O010916"/>
    <x v="214"/>
    <s v="C0357"/>
    <x v="76"/>
    <n v="3"/>
    <n v="0.1"/>
    <n v="2696"/>
    <n v="7279.2"/>
    <n v="0.31"/>
    <s v="2092.3889483806697"/>
    <x v="2"/>
    <x v="5"/>
    <x v="1"/>
  </r>
  <r>
    <s v="O010917"/>
    <x v="205"/>
    <s v="C0253"/>
    <x v="2"/>
    <n v="2"/>
    <n v="0.25"/>
    <n v="30563"/>
    <n v="45844.5"/>
    <n v="0.19"/>
    <s v="9688.353099104172"/>
    <x v="0"/>
    <x v="8"/>
    <x v="1"/>
  </r>
  <r>
    <s v="O010918"/>
    <x v="18"/>
    <s v="C0785"/>
    <x v="79"/>
    <n v="2"/>
    <n v="0.1"/>
    <n v="23117"/>
    <n v="41610.6"/>
    <n v="0.19"/>
    <s v="8235.712750579194"/>
    <x v="0"/>
    <x v="1"/>
    <x v="0"/>
  </r>
  <r>
    <s v="O010919"/>
    <x v="86"/>
    <s v="C0721"/>
    <x v="24"/>
    <n v="2"/>
    <n v="0.1"/>
    <n v="13614"/>
    <n v="24505.200000000001"/>
    <n v="0.19"/>
    <s v="4957.2299949536555"/>
    <x v="0"/>
    <x v="1"/>
    <x v="0"/>
  </r>
  <r>
    <s v="O010920"/>
    <x v="259"/>
    <s v="C0737"/>
    <x v="45"/>
    <n v="1"/>
    <n v="0.05"/>
    <n v="14854"/>
    <n v="14111.3"/>
    <n v="0.22"/>
    <s v="2410.4877835470497"/>
    <x v="4"/>
    <x v="10"/>
    <x v="0"/>
  </r>
  <r>
    <s v="O010921"/>
    <x v="222"/>
    <s v="C0900"/>
    <x v="15"/>
    <n v="2"/>
    <n v="0.1"/>
    <n v="40809"/>
    <n v="73456.2"/>
    <n v="0.19"/>
    <s v="19564.15911304781"/>
    <x v="0"/>
    <x v="5"/>
    <x v="0"/>
  </r>
  <r>
    <s v="O010922"/>
    <x v="248"/>
    <s v="C0123"/>
    <x v="26"/>
    <n v="1"/>
    <n v="0.15"/>
    <n v="7732"/>
    <n v="6572.2"/>
    <n v="0.22"/>
    <s v="1549.7471915087856"/>
    <x v="4"/>
    <x v="3"/>
    <x v="1"/>
  </r>
  <r>
    <s v="O010923"/>
    <x v="177"/>
    <s v="C0685"/>
    <x v="57"/>
    <n v="1"/>
    <n v="0.2"/>
    <n v="23441"/>
    <n v="18752.8"/>
    <n v="0.19"/>
    <s v="2524.628299196791"/>
    <x v="0"/>
    <x v="6"/>
    <x v="1"/>
  </r>
  <r>
    <s v="O010924"/>
    <x v="335"/>
    <s v="C0143"/>
    <x v="54"/>
    <n v="1"/>
    <n v="0.15"/>
    <n v="31519"/>
    <s v="26791.149999999998"/>
    <n v="0.19"/>
    <s v="5663.533561862948"/>
    <x v="0"/>
    <x v="4"/>
    <x v="2"/>
  </r>
  <r>
    <s v="O010925"/>
    <x v="41"/>
    <s v="C1003"/>
    <x v="31"/>
    <n v="1"/>
    <n v="0.15"/>
    <n v="657"/>
    <s v="558.4499999999999"/>
    <n v="0.22"/>
    <s v="101.29303587670154"/>
    <x v="4"/>
    <x v="7"/>
    <x v="1"/>
  </r>
  <r>
    <s v="O010926"/>
    <x v="25"/>
    <s v="C0938"/>
    <x v="31"/>
    <n v="1"/>
    <n v="0"/>
    <n v="657"/>
    <n v="657"/>
    <n v="0.22"/>
    <s v="165.90536239769747"/>
    <x v="4"/>
    <x v="6"/>
    <x v="0"/>
  </r>
  <r>
    <s v="O010927"/>
    <x v="24"/>
    <s v="C0511"/>
    <x v="17"/>
    <n v="1"/>
    <n v="0"/>
    <n v="41116"/>
    <n v="41116"/>
    <n v="0.19"/>
    <s v="5918.820951059431"/>
    <x v="0"/>
    <x v="3"/>
    <x v="0"/>
  </r>
  <r>
    <s v="O010928"/>
    <x v="304"/>
    <s v="C0057"/>
    <x v="58"/>
    <n v="1"/>
    <n v="0.15"/>
    <n v="34314"/>
    <s v="29166.899999999998"/>
    <n v="0.16"/>
    <s v="5693.724417600098"/>
    <x v="1"/>
    <x v="8"/>
    <x v="2"/>
  </r>
  <r>
    <s v="O010929"/>
    <x v="83"/>
    <s v="C0042"/>
    <x v="25"/>
    <n v="4"/>
    <n v="0.05"/>
    <n v="42988"/>
    <n v="163354.4"/>
    <n v="0.19"/>
    <s v="24057.643944949403"/>
    <x v="0"/>
    <x v="2"/>
    <x v="0"/>
  </r>
  <r>
    <s v="O010930"/>
    <x v="244"/>
    <s v="C0821"/>
    <x v="63"/>
    <n v="2"/>
    <n v="0.2"/>
    <n v="9199"/>
    <s v="14718.400000000001"/>
    <n v="0.16"/>
    <s v="1853.0260602078024"/>
    <x v="1"/>
    <x v="1"/>
    <x v="1"/>
  </r>
  <r>
    <s v="O010931"/>
    <x v="311"/>
    <s v="C1145"/>
    <x v="79"/>
    <n v="4"/>
    <n v="0.1"/>
    <n v="23117"/>
    <n v="83221.2"/>
    <n v="0.19"/>
    <s v="16213.041107332334"/>
    <x v="0"/>
    <x v="9"/>
    <x v="0"/>
  </r>
  <r>
    <s v="O010932"/>
    <x v="121"/>
    <s v="C0343"/>
    <x v="17"/>
    <n v="1"/>
    <n v="0.1"/>
    <n v="41116"/>
    <n v="37004.400000000001"/>
    <n v="0.19"/>
    <s v="6238.645331010744"/>
    <x v="0"/>
    <x v="3"/>
    <x v="1"/>
  </r>
  <r>
    <s v="O010933"/>
    <x v="233"/>
    <s v="C0332"/>
    <x v="38"/>
    <n v="1"/>
    <n v="0.15"/>
    <n v="19940"/>
    <n v="16949"/>
    <n v="0.16"/>
    <s v="2382.945346133067"/>
    <x v="1"/>
    <x v="2"/>
    <x v="0"/>
  </r>
  <r>
    <s v="O010934"/>
    <x v="182"/>
    <s v="C0341"/>
    <x v="8"/>
    <n v="2"/>
    <n v="0.15"/>
    <n v="26232"/>
    <n v="44594.400000000001"/>
    <n v="0.22"/>
    <s v="7423.0084850322755"/>
    <x v="4"/>
    <x v="0"/>
    <x v="1"/>
  </r>
  <r>
    <s v="O010935"/>
    <x v="128"/>
    <s v="C0341"/>
    <x v="40"/>
    <n v="2"/>
    <n v="0.15"/>
    <n v="13000"/>
    <n v="22100"/>
    <n v="0.19"/>
    <s v="3943.932827659668"/>
    <x v="0"/>
    <x v="0"/>
    <x v="1"/>
  </r>
  <r>
    <s v="O010936"/>
    <x v="265"/>
    <s v="C0849"/>
    <x v="41"/>
    <n v="2"/>
    <n v="0.15"/>
    <n v="38513"/>
    <n v="65472.1"/>
    <n v="0.19"/>
    <s v="14465.055525307336"/>
    <x v="0"/>
    <x v="9"/>
    <x v="0"/>
  </r>
  <r>
    <s v="O010937"/>
    <x v="63"/>
    <s v="C0182"/>
    <x v="8"/>
    <n v="2"/>
    <n v="0.1"/>
    <n v="26232"/>
    <n v="47217.599999999999"/>
    <n v="0.22"/>
    <s v="13492.098037860958"/>
    <x v="4"/>
    <x v="8"/>
    <x v="0"/>
  </r>
  <r>
    <s v="O010938"/>
    <x v="220"/>
    <s v="C0984"/>
    <x v="46"/>
    <n v="2"/>
    <n v="0.2"/>
    <n v="4101"/>
    <n v="6561.6"/>
    <n v="0.16"/>
    <s v="1239.9099605764372"/>
    <x v="1"/>
    <x v="1"/>
    <x v="0"/>
  </r>
  <r>
    <s v="O010939"/>
    <x v="335"/>
    <s v="C0523"/>
    <x v="6"/>
    <n v="3"/>
    <n v="0.2"/>
    <n v="3110"/>
    <n v="7464"/>
    <n v="0.31"/>
    <s v="2492.736012225122"/>
    <x v="2"/>
    <x v="4"/>
    <x v="0"/>
  </r>
  <r>
    <s v="O010940"/>
    <x v="59"/>
    <s v="C0182"/>
    <x v="17"/>
    <n v="2"/>
    <n v="0.05"/>
    <n v="41116"/>
    <n v="78120.399999999994"/>
    <n v="0.19"/>
    <s v="10226.143421615674"/>
    <x v="0"/>
    <x v="8"/>
    <x v="0"/>
  </r>
  <r>
    <s v="O010941"/>
    <x v="196"/>
    <s v="C0251"/>
    <x v="15"/>
    <n v="4"/>
    <n v="0.15"/>
    <n v="40809"/>
    <n v="138750.6"/>
    <n v="0.19"/>
    <s v="26222.98690920999"/>
    <x v="0"/>
    <x v="9"/>
    <x v="0"/>
  </r>
  <r>
    <s v="O010942"/>
    <x v="220"/>
    <s v="C0138"/>
    <x v="13"/>
    <n v="4"/>
    <n v="0.2"/>
    <n v="41060"/>
    <n v="131392"/>
    <n v="0.28000000000000003"/>
    <s v="33793.157547458984"/>
    <x v="3"/>
    <x v="0"/>
    <x v="0"/>
  </r>
  <r>
    <s v="O010943"/>
    <x v="91"/>
    <s v="C0751"/>
    <x v="60"/>
    <n v="2"/>
    <n v="0.1"/>
    <n v="11721"/>
    <n v="21097.8"/>
    <n v="0.16"/>
    <s v="2260.114817103194"/>
    <x v="1"/>
    <x v="4"/>
    <x v="0"/>
  </r>
  <r>
    <s v="O010944"/>
    <x v="99"/>
    <s v="C0454"/>
    <x v="75"/>
    <n v="1"/>
    <n v="0.1"/>
    <n v="27904"/>
    <s v="25113.600000000002"/>
    <n v="0.22"/>
    <s v="4406.840041901387"/>
    <x v="4"/>
    <x v="2"/>
    <x v="2"/>
  </r>
  <r>
    <s v="O010945"/>
    <x v="146"/>
    <s v="C0883"/>
    <x v="43"/>
    <n v="1"/>
    <n v="0.15"/>
    <n v="21121"/>
    <n v="17952.849999999999"/>
    <n v="0.19"/>
    <s v="3830.7667917820763"/>
    <x v="0"/>
    <x v="3"/>
    <x v="1"/>
  </r>
  <r>
    <s v="O010946"/>
    <x v="94"/>
    <s v="C0087"/>
    <x v="58"/>
    <n v="1"/>
    <n v="0"/>
    <n v="34314"/>
    <n v="34314"/>
    <n v="0.16"/>
    <s v="4820.878958587834"/>
    <x v="1"/>
    <x v="10"/>
    <x v="0"/>
  </r>
  <r>
    <s v="O010947"/>
    <x v="362"/>
    <s v="C0293"/>
    <x v="73"/>
    <n v="1"/>
    <n v="0"/>
    <n v="35516"/>
    <n v="35516"/>
    <n v="0.19"/>
    <s v="4914.485272424168"/>
    <x v="0"/>
    <x v="10"/>
    <x v="0"/>
  </r>
  <r>
    <s v="O010948"/>
    <x v="352"/>
    <s v="C0092"/>
    <x v="61"/>
    <n v="1"/>
    <n v="0.2"/>
    <n v="12154"/>
    <n v="9723.2000000000007"/>
    <n v="0.19"/>
    <s v="1630.8675047647928"/>
    <x v="0"/>
    <x v="5"/>
    <x v="0"/>
  </r>
  <r>
    <s v="O010949"/>
    <x v="37"/>
    <s v="C0208"/>
    <x v="33"/>
    <n v="1"/>
    <n v="0.1"/>
    <n v="5109"/>
    <n v="4598.1000000000004"/>
    <n v="0.19"/>
    <n v="920.22381550525097"/>
    <x v="0"/>
    <x v="4"/>
    <x v="1"/>
  </r>
  <r>
    <s v="O010950"/>
    <x v="314"/>
    <s v="C0186"/>
    <x v="62"/>
    <n v="2"/>
    <n v="0"/>
    <n v="39150"/>
    <n v="78300"/>
    <n v="0.28000000000000003"/>
    <s v="20076.21447966183"/>
    <x v="3"/>
    <x v="8"/>
    <x v="1"/>
  </r>
  <r>
    <s v="O010951"/>
    <x v="97"/>
    <s v="C1109"/>
    <x v="66"/>
    <n v="1"/>
    <n v="0.1"/>
    <n v="17932"/>
    <s v="16138.800000000001"/>
    <n v="0.16"/>
    <s v="1898.6771138592933"/>
    <x v="1"/>
    <x v="7"/>
    <x v="2"/>
  </r>
  <r>
    <s v="O010952"/>
    <x v="104"/>
    <s v="C0156"/>
    <x v="56"/>
    <n v="2"/>
    <n v="0.05"/>
    <n v="3506"/>
    <n v="6661.4"/>
    <n v="0.19"/>
    <s v="1051.1210914548574"/>
    <x v="0"/>
    <x v="2"/>
    <x v="0"/>
  </r>
  <r>
    <s v="O010953"/>
    <x v="108"/>
    <s v="C0293"/>
    <x v="55"/>
    <n v="1"/>
    <n v="0.2"/>
    <n v="15711"/>
    <s v="12568.800000000001"/>
    <n v="0.19"/>
    <s v="2777.1531518814136"/>
    <x v="0"/>
    <x v="10"/>
    <x v="0"/>
  </r>
  <r>
    <s v="O010954"/>
    <x v="243"/>
    <s v="C0533"/>
    <x v="14"/>
    <n v="3"/>
    <n v="0.1"/>
    <n v="24549"/>
    <n v="66282.3"/>
    <n v="0.19"/>
    <s v="7773.261405451683"/>
    <x v="0"/>
    <x v="2"/>
    <x v="0"/>
  </r>
  <r>
    <s v="O010955"/>
    <x v="296"/>
    <s v="C0161"/>
    <x v="46"/>
    <n v="3"/>
    <n v="0.1"/>
    <n v="4101"/>
    <n v="11072.7"/>
    <n v="0.16"/>
    <s v="1667.7594127794318"/>
    <x v="1"/>
    <x v="9"/>
    <x v="1"/>
  </r>
  <r>
    <s v="O010956"/>
    <x v="310"/>
    <s v="C0851"/>
    <x v="49"/>
    <n v="1"/>
    <n v="0.05"/>
    <n v="2649"/>
    <s v="2516.5499999999997"/>
    <n v="0.16"/>
    <s v="392.50566265062474"/>
    <x v="1"/>
    <x v="1"/>
    <x v="0"/>
  </r>
  <r>
    <s v="O010957"/>
    <x v="123"/>
    <s v="C0156"/>
    <x v="75"/>
    <n v="4"/>
    <n v="0.15"/>
    <n v="27904"/>
    <s v="94873.59999999999"/>
    <n v="0.22"/>
    <s v="18362.213079743527"/>
    <x v="4"/>
    <x v="2"/>
    <x v="0"/>
  </r>
  <r>
    <s v="O010958"/>
    <x v="130"/>
    <s v="C0143"/>
    <x v="0"/>
    <n v="1"/>
    <n v="0.2"/>
    <n v="17633"/>
    <s v="14106.400000000001"/>
    <n v="0.19"/>
    <s v="2207.160012995821"/>
    <x v="0"/>
    <x v="4"/>
    <x v="2"/>
  </r>
  <r>
    <s v="O010959"/>
    <x v="155"/>
    <s v="C0562"/>
    <x v="55"/>
    <n v="3"/>
    <n v="0.15"/>
    <n v="15711"/>
    <s v="40063.049999999996"/>
    <n v="0.19"/>
    <s v="8990.950366360306"/>
    <x v="0"/>
    <x v="6"/>
    <x v="0"/>
  </r>
  <r>
    <s v="O010960"/>
    <x v="141"/>
    <s v="C0035"/>
    <x v="68"/>
    <n v="2"/>
    <n v="0.1"/>
    <n v="35424"/>
    <s v="63763.200000000004"/>
    <n v="0.19"/>
    <s v="14302.111680781616"/>
    <x v="0"/>
    <x v="9"/>
    <x v="1"/>
  </r>
  <r>
    <s v="O010961"/>
    <x v="49"/>
    <s v="C0224"/>
    <x v="51"/>
    <n v="1"/>
    <n v="0.2"/>
    <n v="23506"/>
    <n v="18804.8"/>
    <n v="0.31"/>
    <s v="5898.805728623758"/>
    <x v="2"/>
    <x v="1"/>
    <x v="0"/>
  </r>
  <r>
    <s v="O010962"/>
    <x v="211"/>
    <s v="C0668"/>
    <x v="63"/>
    <n v="1"/>
    <n v="0.05"/>
    <n v="9199"/>
    <n v="8739.0499999999993"/>
    <n v="0.16"/>
    <s v="1232.0489887937956"/>
    <x v="1"/>
    <x v="8"/>
    <x v="1"/>
  </r>
  <r>
    <s v="O010963"/>
    <x v="228"/>
    <s v="C0393"/>
    <x v="38"/>
    <n v="1"/>
    <n v="0"/>
    <n v="19940"/>
    <n v="19940"/>
    <n v="0.16"/>
    <s v="3268.9989695543745"/>
    <x v="1"/>
    <x v="3"/>
    <x v="0"/>
  </r>
  <r>
    <s v="O010964"/>
    <x v="306"/>
    <s v="C0408"/>
    <x v="3"/>
    <n v="3"/>
    <n v="0.1"/>
    <n v="48370"/>
    <n v="130599"/>
    <n v="0.16"/>
    <s v="22744.263567210084"/>
    <x v="1"/>
    <x v="6"/>
    <x v="0"/>
  </r>
  <r>
    <s v="O010965"/>
    <x v="89"/>
    <s v="C0297"/>
    <x v="45"/>
    <n v="2"/>
    <n v="0.05"/>
    <n v="14854"/>
    <n v="28222.6"/>
    <n v="0.22"/>
    <s v="6098.468262371753"/>
    <x v="4"/>
    <x v="3"/>
    <x v="0"/>
  </r>
  <r>
    <s v="O010966"/>
    <x v="36"/>
    <s v="C0323"/>
    <x v="67"/>
    <n v="1"/>
    <n v="0.05"/>
    <n v="35056"/>
    <n v="33303.199999999997"/>
    <n v="0.19"/>
    <s v="6830.398625823453"/>
    <x v="0"/>
    <x v="1"/>
    <x v="1"/>
  </r>
  <r>
    <s v="O010967"/>
    <x v="361"/>
    <s v="C0039"/>
    <x v="20"/>
    <n v="2"/>
    <n v="0.1"/>
    <n v="40096"/>
    <n v="72172.800000000003"/>
    <n v="0.22"/>
    <s v="14984.743625407298"/>
    <x v="4"/>
    <x v="0"/>
    <x v="1"/>
  </r>
  <r>
    <s v="O010968"/>
    <x v="9"/>
    <s v="C0505"/>
    <x v="45"/>
    <n v="1"/>
    <n v="0.1"/>
    <n v="14854"/>
    <n v="13368.6"/>
    <n v="0.22"/>
    <s v="1466.5929290244324"/>
    <x v="4"/>
    <x v="6"/>
    <x v="0"/>
  </r>
  <r>
    <s v="O010969"/>
    <x v="286"/>
    <s v="C0753"/>
    <x v="64"/>
    <n v="1"/>
    <n v="0.2"/>
    <n v="16218"/>
    <s v="12974.400000000001"/>
    <n v="0.19"/>
    <s v="2377.3032664555394"/>
    <x v="0"/>
    <x v="4"/>
    <x v="1"/>
  </r>
  <r>
    <s v="O010970"/>
    <x v="28"/>
    <s v="C1141"/>
    <x v="62"/>
    <n v="4"/>
    <n v="0.05"/>
    <n v="39150"/>
    <n v="148770"/>
    <n v="0.28000000000000003"/>
    <s v="45222.02629885027"/>
    <x v="3"/>
    <x v="1"/>
    <x v="2"/>
  </r>
  <r>
    <s v="O010971"/>
    <x v="229"/>
    <s v="C0240"/>
    <x v="52"/>
    <n v="2"/>
    <n v="0.25"/>
    <n v="36003"/>
    <n v="54004.5"/>
    <n v="0.16"/>
    <s v="8698.670119379998"/>
    <x v="1"/>
    <x v="9"/>
    <x v="1"/>
  </r>
  <r>
    <s v="O010972"/>
    <x v="304"/>
    <s v="C0687"/>
    <x v="27"/>
    <n v="1"/>
    <n v="0.05"/>
    <n v="38016"/>
    <n v="36115.199999999997"/>
    <n v="0.16"/>
    <s v="6212.840246867539"/>
    <x v="1"/>
    <x v="10"/>
    <x v="0"/>
  </r>
  <r>
    <s v="O010973"/>
    <x v="47"/>
    <s v="C0740"/>
    <x v="27"/>
    <n v="4"/>
    <n v="0.1"/>
    <n v="38016"/>
    <n v="136857.60000000001"/>
    <n v="0.16"/>
    <s v="20597.536449709107"/>
    <x v="1"/>
    <x v="7"/>
    <x v="0"/>
  </r>
  <r>
    <s v="O010974"/>
    <x v="352"/>
    <s v="C0997"/>
    <x v="29"/>
    <n v="1"/>
    <n v="0"/>
    <n v="32777"/>
    <n v="32777"/>
    <n v="0.19"/>
    <s v="6006.2376820697855"/>
    <x v="0"/>
    <x v="5"/>
    <x v="1"/>
  </r>
  <r>
    <s v="O010975"/>
    <x v="31"/>
    <s v="C0487"/>
    <x v="30"/>
    <n v="1"/>
    <n v="0.1"/>
    <n v="37834"/>
    <n v="34050.6"/>
    <n v="0.28000000000000003"/>
    <n v="9737.7698409182103"/>
    <x v="3"/>
    <x v="3"/>
    <x v="2"/>
  </r>
  <r>
    <s v="O010976"/>
    <x v="153"/>
    <s v="C0765"/>
    <x v="36"/>
    <n v="1"/>
    <n v="0.25"/>
    <n v="29812"/>
    <n v="22359"/>
    <n v="0.28000000000000003"/>
    <s v="7781.479454150709"/>
    <x v="3"/>
    <x v="7"/>
    <x v="0"/>
  </r>
  <r>
    <s v="O010977"/>
    <x v="209"/>
    <s v="C0623"/>
    <x v="68"/>
    <n v="2"/>
    <n v="0.15"/>
    <n v="35424"/>
    <s v="60220.799999999996"/>
    <n v="0.19"/>
    <s v="13217.253362436273"/>
    <x v="0"/>
    <x v="8"/>
    <x v="0"/>
  </r>
  <r>
    <s v="O010978"/>
    <x v="111"/>
    <s v="C0736"/>
    <x v="51"/>
    <n v="2"/>
    <n v="0.05"/>
    <n v="23506"/>
    <n v="44661.4"/>
    <n v="0.31"/>
    <s v="14954.830506588507"/>
    <x v="2"/>
    <x v="6"/>
    <x v="0"/>
  </r>
  <r>
    <s v="O010979"/>
    <x v="331"/>
    <s v="C0298"/>
    <x v="45"/>
    <n v="1"/>
    <n v="0.1"/>
    <n v="14854"/>
    <n v="13368.6"/>
    <n v="0.22"/>
    <s v="3036.920844170965"/>
    <x v="4"/>
    <x v="8"/>
    <x v="1"/>
  </r>
  <r>
    <s v="O010980"/>
    <x v="97"/>
    <s v="C1076"/>
    <x v="17"/>
    <n v="2"/>
    <n v="0.1"/>
    <n v="41116"/>
    <n v="74008.800000000003"/>
    <n v="0.19"/>
    <s v="10612.107006629343"/>
    <x v="0"/>
    <x v="10"/>
    <x v="0"/>
  </r>
  <r>
    <s v="O010981"/>
    <x v="192"/>
    <s v="C0733"/>
    <x v="14"/>
    <n v="3"/>
    <n v="0"/>
    <n v="24549"/>
    <n v="73647"/>
    <n v="0.19"/>
    <s v="17152.206561421197"/>
    <x v="0"/>
    <x v="10"/>
    <x v="0"/>
  </r>
  <r>
    <s v="O010982"/>
    <x v="127"/>
    <s v="C1001"/>
    <x v="30"/>
    <n v="2"/>
    <n v="0.2"/>
    <n v="37834"/>
    <n v="60534.400000000001"/>
    <n v="0.28000000000000003"/>
    <s v="18871.837987764025"/>
    <x v="3"/>
    <x v="2"/>
    <x v="1"/>
  </r>
  <r>
    <s v="O010983"/>
    <x v="338"/>
    <s v="C0304"/>
    <x v="18"/>
    <n v="3"/>
    <n v="0.1"/>
    <n v="11537"/>
    <n v="31149.9"/>
    <n v="0.22"/>
    <s v="7251.926717288608"/>
    <x v="4"/>
    <x v="7"/>
    <x v="0"/>
  </r>
  <r>
    <s v="O010984"/>
    <x v="321"/>
    <s v="C0664"/>
    <x v="21"/>
    <n v="1"/>
    <n v="0.1"/>
    <n v="22075"/>
    <n v="19867.5"/>
    <n v="0.16"/>
    <s v="3148.3106510425514"/>
    <x v="1"/>
    <x v="1"/>
    <x v="0"/>
  </r>
  <r>
    <s v="O010985"/>
    <x v="281"/>
    <s v="C0899"/>
    <x v="11"/>
    <n v="1"/>
    <n v="0.05"/>
    <n v="9257"/>
    <n v="8794.15"/>
    <n v="0.16"/>
    <s v="1575.0943480431688"/>
    <x v="1"/>
    <x v="5"/>
    <x v="0"/>
  </r>
  <r>
    <s v="O010986"/>
    <x v="139"/>
    <s v="C1142"/>
    <x v="35"/>
    <n v="2"/>
    <n v="0"/>
    <n v="24562"/>
    <n v="49124"/>
    <n v="0.22"/>
    <s v="10409.936604296847"/>
    <x v="4"/>
    <x v="8"/>
    <x v="0"/>
  </r>
  <r>
    <s v="O010987"/>
    <x v="230"/>
    <s v="C0791"/>
    <x v="17"/>
    <n v="1"/>
    <n v="0.2"/>
    <n v="41116"/>
    <n v="32892.800000000003"/>
    <n v="0.19"/>
    <s v="7087.677795748424"/>
    <x v="0"/>
    <x v="1"/>
    <x v="1"/>
  </r>
  <r>
    <s v="O010988"/>
    <x v="223"/>
    <s v="C0647"/>
    <x v="66"/>
    <n v="1"/>
    <n v="0"/>
    <n v="17932"/>
    <n v="17932"/>
    <n v="0.16"/>
    <s v="2343.2364106496498"/>
    <x v="1"/>
    <x v="10"/>
    <x v="1"/>
  </r>
  <r>
    <s v="O010989"/>
    <x v="158"/>
    <s v="C0209"/>
    <x v="18"/>
    <n v="1"/>
    <n v="0.1"/>
    <n v="11537"/>
    <s v="10383.300000000001"/>
    <n v="0.22"/>
    <s v="1590.183424187207"/>
    <x v="4"/>
    <x v="4"/>
    <x v="1"/>
  </r>
  <r>
    <s v="O010990"/>
    <x v="8"/>
    <s v="C1151"/>
    <x v="67"/>
    <n v="3"/>
    <n v="0.15"/>
    <n v="35056"/>
    <n v="89392.8"/>
    <n v="0.19"/>
    <s v="13226.458694881814"/>
    <x v="0"/>
    <x v="6"/>
    <x v="1"/>
  </r>
  <r>
    <s v="O010991"/>
    <x v="44"/>
    <s v="C0519"/>
    <x v="61"/>
    <n v="1"/>
    <n v="0.05"/>
    <n v="12154"/>
    <n v="11546.3"/>
    <n v="0.19"/>
    <s v="2250.7869077018586"/>
    <x v="0"/>
    <x v="6"/>
    <x v="1"/>
  </r>
  <r>
    <s v="O010992"/>
    <x v="311"/>
    <s v="C0077"/>
    <x v="18"/>
    <n v="1"/>
    <n v="0.1"/>
    <n v="11537"/>
    <s v="10383.300000000001"/>
    <n v="0.22"/>
    <s v="2174.6694047217793"/>
    <x v="4"/>
    <x v="2"/>
    <x v="0"/>
  </r>
  <r>
    <s v="O010993"/>
    <x v="251"/>
    <s v="C0338"/>
    <x v="9"/>
    <n v="1"/>
    <n v="0.1"/>
    <n v="11380"/>
    <n v="10242"/>
    <n v="0.28000000000000003"/>
    <s v="2814.7990979873853"/>
    <x v="3"/>
    <x v="4"/>
    <x v="1"/>
  </r>
  <r>
    <s v="O010994"/>
    <x v="50"/>
    <s v="C0863"/>
    <x v="48"/>
    <n v="3"/>
    <n v="0.25"/>
    <n v="19803"/>
    <n v="44556.75"/>
    <n v="0.16"/>
    <s v="5107.8584700079045"/>
    <x v="1"/>
    <x v="2"/>
    <x v="2"/>
  </r>
  <r>
    <s v="O010995"/>
    <x v="183"/>
    <s v="C0913"/>
    <x v="12"/>
    <n v="2"/>
    <n v="0.15"/>
    <n v="5299"/>
    <n v="9008.2999999999993"/>
    <n v="0.16"/>
    <s v="1536.5255574518992"/>
    <x v="1"/>
    <x v="4"/>
    <x v="0"/>
  </r>
  <r>
    <s v="O010996"/>
    <x v="359"/>
    <s v="C0807"/>
    <x v="74"/>
    <n v="1"/>
    <n v="0.25"/>
    <n v="5121"/>
    <n v="3840.75"/>
    <n v="0.28000000000000003"/>
    <s v="936.0633726444136"/>
    <x v="3"/>
    <x v="5"/>
    <x v="0"/>
  </r>
  <r>
    <s v="O010997"/>
    <x v="317"/>
    <s v="C1141"/>
    <x v="16"/>
    <n v="3"/>
    <n v="0.15"/>
    <n v="28518"/>
    <n v="72720.899999999994"/>
    <n v="0.31"/>
    <s v="23807.379930519564"/>
    <x v="2"/>
    <x v="1"/>
    <x v="2"/>
  </r>
  <r>
    <s v="O010998"/>
    <x v="196"/>
    <s v="C1181"/>
    <x v="5"/>
    <n v="3"/>
    <n v="0.05"/>
    <n v="7879"/>
    <s v="22455.149999999998"/>
    <n v="0.16"/>
    <s v="2480.9204372389922"/>
    <x v="1"/>
    <x v="1"/>
    <x v="0"/>
  </r>
  <r>
    <s v="O010999"/>
    <x v="297"/>
    <s v="C0572"/>
    <x v="62"/>
    <n v="2"/>
    <n v="0.05"/>
    <n v="39150"/>
    <n v="74385"/>
    <n v="0.28000000000000003"/>
    <s v="18644.171942740693"/>
    <x v="3"/>
    <x v="9"/>
    <x v="0"/>
  </r>
  <r>
    <s v="O011000"/>
    <x v="246"/>
    <s v="C0424"/>
    <x v="55"/>
    <n v="1"/>
    <n v="0.2"/>
    <n v="15711"/>
    <s v="12568.800000000001"/>
    <n v="0.19"/>
    <s v="1959.9686331209691"/>
    <x v="0"/>
    <x v="10"/>
    <x v="0"/>
  </r>
  <r>
    <s v="O011001"/>
    <x v="235"/>
    <s v="C0673"/>
    <x v="45"/>
    <n v="2"/>
    <n v="0.1"/>
    <n v="14854"/>
    <n v="26737.200000000001"/>
    <n v="0.22"/>
    <s v="6419.144572000659"/>
    <x v="4"/>
    <x v="0"/>
    <x v="1"/>
  </r>
  <r>
    <s v="O011002"/>
    <x v="289"/>
    <s v="C1040"/>
    <x v="38"/>
    <n v="4"/>
    <n v="0.05"/>
    <n v="19940"/>
    <n v="75772"/>
    <n v="0.16"/>
    <s v="10898.591613851511"/>
    <x v="1"/>
    <x v="2"/>
    <x v="0"/>
  </r>
  <r>
    <s v="O011003"/>
    <x v="64"/>
    <s v="C0926"/>
    <x v="3"/>
    <n v="1"/>
    <n v="0.25"/>
    <n v="48370"/>
    <n v="36277.5"/>
    <n v="0.16"/>
    <s v="6343.639183524393"/>
    <x v="1"/>
    <x v="4"/>
    <x v="0"/>
  </r>
  <r>
    <s v="O011004"/>
    <x v="210"/>
    <s v="C0098"/>
    <x v="44"/>
    <n v="1"/>
    <n v="0"/>
    <n v="35247"/>
    <n v="35247"/>
    <n v="0.16"/>
    <s v="7046.3976895840915"/>
    <x v="1"/>
    <x v="10"/>
    <x v="1"/>
  </r>
  <r>
    <s v="O011005"/>
    <x v="339"/>
    <s v="C0300"/>
    <x v="34"/>
    <n v="1"/>
    <n v="0.1"/>
    <n v="1533"/>
    <n v="1379.7"/>
    <n v="0.16"/>
    <s v="306.7080058503793"/>
    <x v="1"/>
    <x v="0"/>
    <x v="0"/>
  </r>
  <r>
    <s v="O011006"/>
    <x v="360"/>
    <s v="C0747"/>
    <x v="65"/>
    <n v="2"/>
    <n v="0.15"/>
    <n v="34669"/>
    <s v="58937.299999999996"/>
    <n v="0.16"/>
    <s v="9906.804071302375"/>
    <x v="1"/>
    <x v="8"/>
    <x v="2"/>
  </r>
  <r>
    <s v="O011007"/>
    <x v="60"/>
    <s v="C0274"/>
    <x v="43"/>
    <n v="2"/>
    <n v="0.15"/>
    <n v="21121"/>
    <n v="35905.699999999997"/>
    <n v="0.19"/>
    <n v="5437.2685979995804"/>
    <x v="0"/>
    <x v="7"/>
    <x v="0"/>
  </r>
  <r>
    <s v="O011008"/>
    <x v="287"/>
    <s v="C0261"/>
    <x v="55"/>
    <n v="1"/>
    <n v="0.05"/>
    <n v="15711"/>
    <s v="14925.449999999999"/>
    <n v="0.19"/>
    <s v="3489.4657693407758"/>
    <x v="0"/>
    <x v="2"/>
    <x v="2"/>
  </r>
  <r>
    <s v="O011009"/>
    <x v="132"/>
    <s v="C0936"/>
    <x v="25"/>
    <n v="1"/>
    <n v="0.1"/>
    <n v="42988"/>
    <s v="38689.200000000004"/>
    <n v="0.19"/>
    <n v="9397.5076491075597"/>
    <x v="0"/>
    <x v="7"/>
    <x v="0"/>
  </r>
  <r>
    <s v="O011010"/>
    <x v="51"/>
    <s v="C0332"/>
    <x v="15"/>
    <n v="4"/>
    <n v="0"/>
    <n v="40809"/>
    <n v="163236"/>
    <n v="0.19"/>
    <s v="30672.941885911452"/>
    <x v="0"/>
    <x v="2"/>
    <x v="0"/>
  </r>
  <r>
    <s v="O011011"/>
    <x v="73"/>
    <s v="C0115"/>
    <x v="51"/>
    <n v="3"/>
    <n v="0.1"/>
    <n v="23506"/>
    <s v="63466.200000000004"/>
    <n v="0.31"/>
    <s v="22603.63417654185"/>
    <x v="2"/>
    <x v="4"/>
    <x v="2"/>
  </r>
  <r>
    <s v="O011012"/>
    <x v="93"/>
    <s v="C0268"/>
    <x v="63"/>
    <n v="4"/>
    <n v="0.1"/>
    <n v="9199"/>
    <n v="33116.400000000001"/>
    <n v="0.16"/>
    <s v="5684.9416114398155"/>
    <x v="1"/>
    <x v="2"/>
    <x v="2"/>
  </r>
  <r>
    <s v="O011013"/>
    <x v="288"/>
    <s v="C0012"/>
    <x v="32"/>
    <n v="3"/>
    <n v="0.2"/>
    <n v="3648"/>
    <n v="8755.2000000000007"/>
    <n v="0.22"/>
    <s v="1417.7172944668519"/>
    <x v="4"/>
    <x v="7"/>
    <x v="0"/>
  </r>
  <r>
    <s v="O011014"/>
    <x v="242"/>
    <s v="C0073"/>
    <x v="37"/>
    <n v="1"/>
    <n v="0.05"/>
    <n v="28530"/>
    <n v="27103.5"/>
    <n v="0.16"/>
    <s v="3737.9775609665053"/>
    <x v="1"/>
    <x v="1"/>
    <x v="1"/>
  </r>
  <r>
    <s v="O011015"/>
    <x v="223"/>
    <s v="C1016"/>
    <x v="24"/>
    <n v="1"/>
    <n v="0.2"/>
    <n v="13614"/>
    <n v="10891.2"/>
    <n v="0.19"/>
    <s v="1876.7630076915752"/>
    <x v="0"/>
    <x v="10"/>
    <x v="0"/>
  </r>
  <r>
    <s v="O011016"/>
    <x v="190"/>
    <s v="C0874"/>
    <x v="57"/>
    <n v="2"/>
    <n v="0.15"/>
    <n v="23441"/>
    <n v="39849.699999999997"/>
    <n v="0.19"/>
    <s v="7064.200595907602"/>
    <x v="0"/>
    <x v="1"/>
    <x v="1"/>
  </r>
  <r>
    <s v="O011017"/>
    <x v="180"/>
    <s v="C0406"/>
    <x v="39"/>
    <n v="1"/>
    <n v="0.15"/>
    <n v="46436"/>
    <n v="39470.6"/>
    <n v="0.28000000000000003"/>
    <s v="9762.223708508047"/>
    <x v="3"/>
    <x v="6"/>
    <x v="2"/>
  </r>
  <r>
    <s v="O011018"/>
    <x v="19"/>
    <s v="C0178"/>
    <x v="63"/>
    <n v="2"/>
    <n v="0.1"/>
    <n v="9199"/>
    <n v="16558.2"/>
    <n v="0.16"/>
    <s v="2090.239290917157"/>
    <x v="1"/>
    <x v="9"/>
    <x v="0"/>
  </r>
  <r>
    <s v="O011019"/>
    <x v="148"/>
    <s v="C0772"/>
    <x v="17"/>
    <n v="2"/>
    <n v="0.05"/>
    <n v="41116"/>
    <n v="78120.399999999994"/>
    <n v="0.19"/>
    <s v="18522.947520347123"/>
    <x v="0"/>
    <x v="1"/>
    <x v="0"/>
  </r>
  <r>
    <s v="O011020"/>
    <x v="166"/>
    <s v="C0946"/>
    <x v="23"/>
    <n v="4"/>
    <n v="0.15"/>
    <n v="40034"/>
    <n v="136115.6"/>
    <n v="0.28000000000000003"/>
    <s v="29838.736138515695"/>
    <x v="3"/>
    <x v="10"/>
    <x v="0"/>
  </r>
  <r>
    <s v="O011021"/>
    <x v="354"/>
    <s v="C0400"/>
    <x v="18"/>
    <n v="1"/>
    <n v="0.25"/>
    <n v="11537"/>
    <n v="8652.75"/>
    <n v="0.22"/>
    <s v="1684.3359683089043"/>
    <x v="4"/>
    <x v="7"/>
    <x v="0"/>
  </r>
  <r>
    <s v="O011022"/>
    <x v="116"/>
    <s v="C0270"/>
    <x v="72"/>
    <n v="1"/>
    <n v="0.1"/>
    <n v="21109"/>
    <s v="18998.100000000002"/>
    <n v="0.22"/>
    <s v="4592.538301724127"/>
    <x v="4"/>
    <x v="4"/>
    <x v="1"/>
  </r>
  <r>
    <s v="O011023"/>
    <x v="182"/>
    <s v="C0486"/>
    <x v="7"/>
    <n v="2"/>
    <n v="0.2"/>
    <n v="4623"/>
    <n v="7396.8"/>
    <n v="0.28000000000000003"/>
    <s v="1926.778379859009"/>
    <x v="3"/>
    <x v="4"/>
    <x v="0"/>
  </r>
  <r>
    <s v="O011024"/>
    <x v="289"/>
    <s v="C0059"/>
    <x v="20"/>
    <n v="4"/>
    <n v="0.1"/>
    <n v="40096"/>
    <n v="144345.60000000001"/>
    <n v="0.22"/>
    <s v="33778.58083522976"/>
    <x v="4"/>
    <x v="5"/>
    <x v="1"/>
  </r>
  <r>
    <s v="O011025"/>
    <x v="156"/>
    <s v="C0642"/>
    <x v="67"/>
    <n v="4"/>
    <n v="0.2"/>
    <n v="35056"/>
    <s v="112179.20000000001"/>
    <n v="0.19"/>
    <s v="19738.101337960765"/>
    <x v="0"/>
    <x v="1"/>
    <x v="0"/>
  </r>
  <r>
    <s v="O011026"/>
    <x v="221"/>
    <s v="C0887"/>
    <x v="43"/>
    <n v="2"/>
    <n v="0.05"/>
    <n v="21121"/>
    <n v="40129.9"/>
    <n v="0.19"/>
    <s v="8239.079398005697"/>
    <x v="0"/>
    <x v="2"/>
    <x v="0"/>
  </r>
  <r>
    <s v="O011027"/>
    <x v="190"/>
    <s v="C0266"/>
    <x v="0"/>
    <n v="1"/>
    <n v="0.15"/>
    <n v="17633"/>
    <n v="14988.05"/>
    <n v="0.19"/>
    <s v="2303.237739683896"/>
    <x v="0"/>
    <x v="2"/>
    <x v="0"/>
  </r>
  <r>
    <s v="O011028"/>
    <x v="55"/>
    <s v="C0075"/>
    <x v="50"/>
    <n v="1"/>
    <n v="0.2"/>
    <n v="44505"/>
    <n v="35604"/>
    <n v="0.19"/>
    <s v="4448.766096696492"/>
    <x v="0"/>
    <x v="1"/>
    <x v="0"/>
  </r>
  <r>
    <s v="O011029"/>
    <x v="143"/>
    <s v="C1114"/>
    <x v="23"/>
    <n v="4"/>
    <n v="0.2"/>
    <n v="40034"/>
    <n v="128108.8"/>
    <n v="0.28000000000000003"/>
    <s v="34072.04358265457"/>
    <x v="3"/>
    <x v="4"/>
    <x v="0"/>
  </r>
  <r>
    <s v="O011030"/>
    <x v="304"/>
    <s v="C0505"/>
    <x v="25"/>
    <n v="2"/>
    <n v="0.15"/>
    <n v="42988"/>
    <s v="73079.59999999999"/>
    <n v="0.19"/>
    <s v="9311.351168895828"/>
    <x v="0"/>
    <x v="6"/>
    <x v="0"/>
  </r>
  <r>
    <s v="O011031"/>
    <x v="255"/>
    <s v="C0357"/>
    <x v="42"/>
    <n v="3"/>
    <n v="0.05"/>
    <n v="36976"/>
    <s v="105381.59999999999"/>
    <n v="0.28000000000000003"/>
    <s v="29260.21794913464"/>
    <x v="3"/>
    <x v="5"/>
    <x v="1"/>
  </r>
  <r>
    <s v="O011032"/>
    <x v="154"/>
    <s v="C0154"/>
    <x v="54"/>
    <n v="1"/>
    <n v="0.1"/>
    <n v="31519"/>
    <s v="28367.100000000002"/>
    <n v="0.19"/>
    <s v="4261.1757143960585"/>
    <x v="0"/>
    <x v="3"/>
    <x v="0"/>
  </r>
  <r>
    <s v="O011033"/>
    <x v="104"/>
    <s v="C0486"/>
    <x v="63"/>
    <n v="1"/>
    <n v="0.05"/>
    <n v="9199"/>
    <n v="8739.0499999999993"/>
    <n v="0.16"/>
    <s v="1054.2397121041372"/>
    <x v="1"/>
    <x v="4"/>
    <x v="0"/>
  </r>
  <r>
    <s v="O011034"/>
    <x v="207"/>
    <s v="C1154"/>
    <x v="22"/>
    <n v="2"/>
    <n v="0.05"/>
    <n v="10792"/>
    <n v="20504.8"/>
    <n v="0.28000000000000003"/>
    <s v="6797.7737272930535"/>
    <x v="3"/>
    <x v="6"/>
    <x v="1"/>
  </r>
  <r>
    <s v="O011035"/>
    <x v="19"/>
    <s v="C0066"/>
    <x v="15"/>
    <n v="3"/>
    <n v="0.05"/>
    <n v="40809"/>
    <n v="116305.65"/>
    <n v="0.19"/>
    <s v="23212.297457876157"/>
    <x v="0"/>
    <x v="7"/>
    <x v="0"/>
  </r>
  <r>
    <s v="O011036"/>
    <x v="343"/>
    <s v="C1168"/>
    <x v="59"/>
    <n v="5"/>
    <n v="0.05"/>
    <n v="32335"/>
    <n v="153591.25"/>
    <n v="0.31"/>
    <s v="39355.039387148725"/>
    <x v="2"/>
    <x v="0"/>
    <x v="0"/>
  </r>
  <r>
    <s v="O011037"/>
    <x v="52"/>
    <s v="C0380"/>
    <x v="18"/>
    <n v="3"/>
    <n v="0.15"/>
    <n v="11537"/>
    <n v="29419.35"/>
    <n v="0.22"/>
    <s v="6422.516051178948"/>
    <x v="4"/>
    <x v="3"/>
    <x v="0"/>
  </r>
  <r>
    <s v="O011038"/>
    <x v="78"/>
    <s v="C0407"/>
    <x v="64"/>
    <n v="2"/>
    <n v="0.15"/>
    <n v="16218"/>
    <n v="27570.6"/>
    <n v="0.19"/>
    <s v="5100.469740684974"/>
    <x v="0"/>
    <x v="3"/>
    <x v="2"/>
  </r>
  <r>
    <s v="O011039"/>
    <x v="320"/>
    <s v="C0277"/>
    <x v="65"/>
    <n v="2"/>
    <n v="0.05"/>
    <n v="34669"/>
    <s v="65871.09999999999"/>
    <n v="0.16"/>
    <s v="5770.546848776151"/>
    <x v="1"/>
    <x v="10"/>
    <x v="0"/>
  </r>
  <r>
    <s v="O011040"/>
    <x v="117"/>
    <s v="C0615"/>
    <x v="11"/>
    <n v="3"/>
    <n v="0.15"/>
    <n v="9257"/>
    <n v="23605.35"/>
    <n v="0.16"/>
    <s v="4064.0814529545187"/>
    <x v="1"/>
    <x v="10"/>
    <x v="0"/>
  </r>
  <r>
    <s v="O011041"/>
    <x v="229"/>
    <s v="C0314"/>
    <x v="20"/>
    <n v="1"/>
    <n v="0.05"/>
    <n v="40096"/>
    <n v="38091.199999999997"/>
    <n v="0.22"/>
    <n v="9650.3588253244507"/>
    <x v="4"/>
    <x v="1"/>
    <x v="1"/>
  </r>
  <r>
    <s v="O011042"/>
    <x v="336"/>
    <s v="C0549"/>
    <x v="73"/>
    <n v="4"/>
    <n v="0.05"/>
    <n v="35516"/>
    <n v="134960.79999999999"/>
    <n v="0.19"/>
    <s v="23645.177940790785"/>
    <x v="0"/>
    <x v="6"/>
    <x v="0"/>
  </r>
  <r>
    <s v="O011043"/>
    <x v="345"/>
    <s v="C0461"/>
    <x v="29"/>
    <n v="2"/>
    <n v="0.15"/>
    <n v="32777"/>
    <n v="55720.9"/>
    <n v="0.19"/>
    <s v="10017.38078747009"/>
    <x v="0"/>
    <x v="6"/>
    <x v="0"/>
  </r>
  <r>
    <s v="O011044"/>
    <x v="290"/>
    <s v="C0399"/>
    <x v="52"/>
    <n v="4"/>
    <n v="0.05"/>
    <n v="36003"/>
    <n v="136811.4"/>
    <n v="0.16"/>
    <s v="19221.718637288763"/>
    <x v="1"/>
    <x v="4"/>
    <x v="0"/>
  </r>
  <r>
    <s v="O011045"/>
    <x v="256"/>
    <s v="C0451"/>
    <x v="3"/>
    <n v="3"/>
    <n v="0.1"/>
    <n v="48370"/>
    <n v="130599"/>
    <n v="0.16"/>
    <s v="22657.737301420573"/>
    <x v="1"/>
    <x v="3"/>
    <x v="0"/>
  </r>
  <r>
    <s v="O011046"/>
    <x v="184"/>
    <s v="C0471"/>
    <x v="21"/>
    <n v="1"/>
    <n v="0.05"/>
    <n v="22075"/>
    <n v="20971.25"/>
    <n v="0.16"/>
    <s v="3172.295977501147"/>
    <x v="1"/>
    <x v="6"/>
    <x v="0"/>
  </r>
  <r>
    <s v="O011047"/>
    <x v="148"/>
    <s v="C0956"/>
    <x v="10"/>
    <n v="1"/>
    <n v="0.1"/>
    <n v="9427"/>
    <s v="8484.300000000001"/>
    <n v="0.22"/>
    <s v="1804.297678203098"/>
    <x v="4"/>
    <x v="6"/>
    <x v="0"/>
  </r>
  <r>
    <s v="O011048"/>
    <x v="175"/>
    <s v="C0707"/>
    <x v="61"/>
    <n v="1"/>
    <n v="0.05"/>
    <n v="12154"/>
    <n v="11546.3"/>
    <n v="0.19"/>
    <s v="1866.694371857021"/>
    <x v="0"/>
    <x v="5"/>
    <x v="0"/>
  </r>
  <r>
    <s v="O011049"/>
    <x v="110"/>
    <s v="C0103"/>
    <x v="50"/>
    <n v="1"/>
    <n v="0"/>
    <n v="44505"/>
    <n v="44505"/>
    <n v="0.19"/>
    <s v="11635.685545258855"/>
    <x v="0"/>
    <x v="8"/>
    <x v="1"/>
  </r>
  <r>
    <s v="O011050"/>
    <x v="186"/>
    <s v="C0328"/>
    <x v="40"/>
    <n v="2"/>
    <n v="0.1"/>
    <n v="13000"/>
    <n v="23400"/>
    <n v="0.19"/>
    <s v="4233.378324821121"/>
    <x v="0"/>
    <x v="4"/>
    <x v="1"/>
  </r>
  <r>
    <s v="O011051"/>
    <x v="227"/>
    <s v="C0601"/>
    <x v="39"/>
    <n v="2"/>
    <n v="0.15"/>
    <n v="46436"/>
    <n v="78941.2"/>
    <n v="0.28000000000000003"/>
    <s v="24039.21314992775"/>
    <x v="3"/>
    <x v="4"/>
    <x v="1"/>
  </r>
  <r>
    <s v="O011052"/>
    <x v="266"/>
    <s v="C0246"/>
    <x v="30"/>
    <n v="2"/>
    <n v="0"/>
    <n v="37834"/>
    <n v="75668"/>
    <n v="0.28000000000000003"/>
    <s v="21890.09292488096"/>
    <x v="3"/>
    <x v="5"/>
    <x v="0"/>
  </r>
  <r>
    <s v="O011053"/>
    <x v="180"/>
    <s v="C1082"/>
    <x v="41"/>
    <n v="1"/>
    <n v="0"/>
    <n v="38513"/>
    <n v="38513"/>
    <n v="0.19"/>
    <s v="3867.1960577005334"/>
    <x v="0"/>
    <x v="8"/>
    <x v="1"/>
  </r>
  <r>
    <s v="O011054"/>
    <x v="196"/>
    <s v="C0105"/>
    <x v="53"/>
    <n v="5"/>
    <n v="0"/>
    <n v="46621"/>
    <n v="233105"/>
    <n v="0.19"/>
    <s v="41265.53078188256"/>
    <x v="0"/>
    <x v="4"/>
    <x v="0"/>
  </r>
  <r>
    <s v="O011055"/>
    <x v="10"/>
    <s v="C0692"/>
    <x v="14"/>
    <n v="2"/>
    <n v="0.1"/>
    <n v="24549"/>
    <s v="44188.200000000004"/>
    <n v="0.19"/>
    <s v="6612.581601740133"/>
    <x v="0"/>
    <x v="0"/>
    <x v="2"/>
  </r>
  <r>
    <s v="O011056"/>
    <x v="26"/>
    <s v="C0972"/>
    <x v="68"/>
    <n v="3"/>
    <n v="0.05"/>
    <n v="35424"/>
    <n v="100958.39999999999"/>
    <n v="0.19"/>
    <s v="22633.43234577592"/>
    <x v="0"/>
    <x v="1"/>
    <x v="1"/>
  </r>
  <r>
    <s v="O011057"/>
    <x v="129"/>
    <s v="C1093"/>
    <x v="17"/>
    <n v="1"/>
    <n v="0.05"/>
    <n v="41116"/>
    <n v="39060.199999999997"/>
    <n v="0.19"/>
    <s v="5690.160482708004"/>
    <x v="0"/>
    <x v="8"/>
    <x v="1"/>
  </r>
  <r>
    <s v="O011058"/>
    <x v="100"/>
    <s v="C0993"/>
    <x v="5"/>
    <n v="3"/>
    <n v="0.25"/>
    <n v="7879"/>
    <n v="17727.75"/>
    <n v="0.16"/>
    <s v="3143.4616867341533"/>
    <x v="1"/>
    <x v="8"/>
    <x v="0"/>
  </r>
  <r>
    <s v="O011059"/>
    <x v="42"/>
    <s v="C0153"/>
    <x v="70"/>
    <n v="1"/>
    <n v="0.05"/>
    <n v="45709"/>
    <s v="43423.549999999996"/>
    <n v="0.22"/>
    <s v="11067.674200255296"/>
    <x v="4"/>
    <x v="0"/>
    <x v="1"/>
  </r>
  <r>
    <s v="O011060"/>
    <x v="104"/>
    <s v="C1059"/>
    <x v="33"/>
    <n v="2"/>
    <n v="0.1"/>
    <n v="5109"/>
    <n v="9196.2000000000007"/>
    <n v="0.19"/>
    <s v="1837.5318620851262"/>
    <x v="0"/>
    <x v="10"/>
    <x v="1"/>
  </r>
  <r>
    <s v="O011061"/>
    <x v="237"/>
    <s v="C0957"/>
    <x v="73"/>
    <n v="2"/>
    <n v="0.25"/>
    <n v="35516"/>
    <n v="53274"/>
    <n v="0.19"/>
    <s v="10129.102432822201"/>
    <x v="0"/>
    <x v="3"/>
    <x v="1"/>
  </r>
  <r>
    <s v="O011062"/>
    <x v="73"/>
    <s v="C1039"/>
    <x v="41"/>
    <n v="4"/>
    <n v="0"/>
    <n v="38513"/>
    <n v="154052"/>
    <n v="0.19"/>
    <s v="27135.202674353706"/>
    <x v="0"/>
    <x v="4"/>
    <x v="2"/>
  </r>
  <r>
    <s v="O011063"/>
    <x v="208"/>
    <s v="C1130"/>
    <x v="4"/>
    <n v="1"/>
    <n v="0.15"/>
    <n v="49003"/>
    <s v="41652.549999999996"/>
    <n v="0.31"/>
    <s v="12732.244991965299"/>
    <x v="2"/>
    <x v="0"/>
    <x v="0"/>
  </r>
  <r>
    <s v="O011064"/>
    <x v="292"/>
    <s v="C0730"/>
    <x v="22"/>
    <n v="1"/>
    <n v="0.05"/>
    <n v="10792"/>
    <n v="10252.4"/>
    <n v="0.28000000000000003"/>
    <s v="2389.7990635534034"/>
    <x v="3"/>
    <x v="1"/>
    <x v="0"/>
  </r>
  <r>
    <s v="O011065"/>
    <x v="302"/>
    <s v="C0074"/>
    <x v="36"/>
    <n v="3"/>
    <n v="0"/>
    <n v="29812"/>
    <n v="71548.800000000003"/>
    <n v="0.28000000000000003"/>
    <s v="20479.103740135917"/>
    <x v="3"/>
    <x v="1"/>
    <x v="1"/>
  </r>
  <r>
    <s v="O011066"/>
    <x v="240"/>
    <s v="C0856"/>
    <x v="65"/>
    <n v="1"/>
    <n v="0.2"/>
    <n v="34669"/>
    <n v="27735.200000000001"/>
    <n v="0.16"/>
    <s v="5458.344896590015"/>
    <x v="1"/>
    <x v="7"/>
    <x v="0"/>
  </r>
  <r>
    <s v="O011067"/>
    <x v="274"/>
    <s v="C0285"/>
    <x v="77"/>
    <n v="1"/>
    <n v="0.1"/>
    <n v="39927"/>
    <n v="35934.300000000003"/>
    <n v="0.16"/>
    <s v="4652.283060812996"/>
    <x v="1"/>
    <x v="10"/>
    <x v="2"/>
  </r>
  <r>
    <s v="O011068"/>
    <x v="13"/>
    <s v="C0280"/>
    <x v="26"/>
    <n v="2"/>
    <n v="0.05"/>
    <n v="7732"/>
    <n v="14690.8"/>
    <n v="0.22"/>
    <s v="3241.4289885822113"/>
    <x v="4"/>
    <x v="1"/>
    <x v="1"/>
  </r>
  <r>
    <s v="O011069"/>
    <x v="105"/>
    <s v="C0787"/>
    <x v="40"/>
    <n v="1"/>
    <n v="0.1"/>
    <n v="13000"/>
    <n v="11700"/>
    <n v="0.19"/>
    <s v="2180.6320040156197"/>
    <x v="0"/>
    <x v="0"/>
    <x v="0"/>
  </r>
  <r>
    <s v="O011070"/>
    <x v="241"/>
    <s v="C0686"/>
    <x v="44"/>
    <n v="1"/>
    <n v="0.25"/>
    <n v="35247"/>
    <n v="26435.25"/>
    <n v="0.16"/>
    <s v="4518.909123387273"/>
    <x v="1"/>
    <x v="2"/>
    <x v="0"/>
  </r>
  <r>
    <s v="O011071"/>
    <x v="293"/>
    <s v="C0969"/>
    <x v="58"/>
    <n v="1"/>
    <n v="0.05"/>
    <n v="34314"/>
    <n v="32598.3"/>
    <n v="0.16"/>
    <s v="4603.692098225408"/>
    <x v="1"/>
    <x v="6"/>
    <x v="1"/>
  </r>
  <r>
    <s v="O011072"/>
    <x v="22"/>
    <s v="C1177"/>
    <x v="41"/>
    <n v="1"/>
    <n v="0.25"/>
    <n v="38513"/>
    <n v="28884.75"/>
    <n v="0.19"/>
    <s v="3963.0130756304084"/>
    <x v="0"/>
    <x v="9"/>
    <x v="0"/>
  </r>
  <r>
    <s v="O011073"/>
    <x v="283"/>
    <s v="C0291"/>
    <x v="77"/>
    <n v="2"/>
    <n v="0.2"/>
    <n v="39927"/>
    <s v="63883.200000000004"/>
    <n v="0.16"/>
    <s v="7716.561298197155"/>
    <x v="1"/>
    <x v="1"/>
    <x v="0"/>
  </r>
  <r>
    <s v="O011074"/>
    <x v="264"/>
    <s v="C0932"/>
    <x v="24"/>
    <n v="1"/>
    <n v="0.05"/>
    <n v="13614"/>
    <n v="12933.3"/>
    <n v="0.19"/>
    <s v="1407.8732861794406"/>
    <x v="0"/>
    <x v="1"/>
    <x v="1"/>
  </r>
  <r>
    <s v="O011075"/>
    <x v="43"/>
    <s v="C1166"/>
    <x v="23"/>
    <n v="3"/>
    <n v="0.15"/>
    <n v="40034"/>
    <n v="102086.7"/>
    <n v="0.28000000000000003"/>
    <s v="31357.159487360295"/>
    <x v="3"/>
    <x v="1"/>
    <x v="0"/>
  </r>
  <r>
    <s v="O011076"/>
    <x v="198"/>
    <s v="C0768"/>
    <x v="62"/>
    <n v="4"/>
    <n v="0"/>
    <n v="39150"/>
    <n v="156600"/>
    <n v="0.28000000000000003"/>
    <s v="46027.55994307257"/>
    <x v="3"/>
    <x v="5"/>
    <x v="0"/>
  </r>
  <r>
    <s v="O011077"/>
    <x v="21"/>
    <s v="C0312"/>
    <x v="43"/>
    <n v="1"/>
    <n v="0.1"/>
    <n v="21121"/>
    <n v="19008.900000000001"/>
    <n v="0.19"/>
    <s v="3602.0200263804227"/>
    <x v="0"/>
    <x v="7"/>
    <x v="1"/>
  </r>
  <r>
    <s v="O011078"/>
    <x v="220"/>
    <s v="C0646"/>
    <x v="35"/>
    <n v="3"/>
    <n v="0.05"/>
    <n v="24562"/>
    <n v="70001.7"/>
    <n v="0.22"/>
    <s v="13692.525061597536"/>
    <x v="4"/>
    <x v="6"/>
    <x v="0"/>
  </r>
  <r>
    <s v="O011079"/>
    <x v="229"/>
    <s v="C1056"/>
    <x v="49"/>
    <n v="4"/>
    <n v="0.1"/>
    <n v="2649"/>
    <n v="9536.4"/>
    <n v="0.16"/>
    <s v="1471.730106544126"/>
    <x v="1"/>
    <x v="5"/>
    <x v="2"/>
  </r>
  <r>
    <s v="O011080"/>
    <x v="319"/>
    <s v="C0026"/>
    <x v="37"/>
    <n v="2"/>
    <n v="0.1"/>
    <n v="28530"/>
    <n v="51354"/>
    <n v="0.16"/>
    <s v="8165.409140369058"/>
    <x v="1"/>
    <x v="5"/>
    <x v="0"/>
  </r>
  <r>
    <s v="O011081"/>
    <x v="324"/>
    <s v="C0255"/>
    <x v="28"/>
    <n v="5"/>
    <n v="0.1"/>
    <n v="14233"/>
    <n v="64048.5"/>
    <n v="0.22"/>
    <s v="12922.145063204473"/>
    <x v="4"/>
    <x v="9"/>
    <x v="2"/>
  </r>
  <r>
    <s v="O011082"/>
    <x v="38"/>
    <s v="C1080"/>
    <x v="52"/>
    <n v="1"/>
    <n v="0.15"/>
    <n v="36003"/>
    <n v="30602.55"/>
    <n v="0.16"/>
    <s v="4378.8636016731825"/>
    <x v="1"/>
    <x v="7"/>
    <x v="2"/>
  </r>
  <r>
    <s v="O011083"/>
    <x v="274"/>
    <s v="C0293"/>
    <x v="79"/>
    <n v="3"/>
    <n v="0.15"/>
    <n v="23117"/>
    <n v="58948.35"/>
    <n v="0.19"/>
    <s v="13901.914935472276"/>
    <x v="0"/>
    <x v="10"/>
    <x v="0"/>
  </r>
  <r>
    <s v="O011084"/>
    <x v="98"/>
    <s v="C0637"/>
    <x v="5"/>
    <n v="2"/>
    <n v="0.25"/>
    <n v="7879"/>
    <n v="11818.5"/>
    <n v="0.16"/>
    <s v="1373.5627729796877"/>
    <x v="1"/>
    <x v="5"/>
    <x v="2"/>
  </r>
  <r>
    <s v="O011085"/>
    <x v="317"/>
    <s v="C0230"/>
    <x v="1"/>
    <n v="1"/>
    <n v="0.15"/>
    <n v="10888"/>
    <n v="9254.7999999999993"/>
    <n v="0.19"/>
    <s v="2080.019671521246"/>
    <x v="0"/>
    <x v="4"/>
    <x v="0"/>
  </r>
  <r>
    <s v="O011086"/>
    <x v="307"/>
    <s v="C0053"/>
    <x v="43"/>
    <n v="2"/>
    <n v="0.15"/>
    <n v="21121"/>
    <n v="35905.699999999997"/>
    <n v="0.19"/>
    <s v="4792.352684365121"/>
    <x v="0"/>
    <x v="8"/>
    <x v="1"/>
  </r>
  <r>
    <s v="O011087"/>
    <x v="253"/>
    <s v="C0954"/>
    <x v="60"/>
    <n v="2"/>
    <n v="0.1"/>
    <n v="11721"/>
    <n v="21097.8"/>
    <n v="0.16"/>
    <s v="4562.867675100405"/>
    <x v="1"/>
    <x v="5"/>
    <x v="1"/>
  </r>
  <r>
    <s v="O011088"/>
    <x v="63"/>
    <s v="C0101"/>
    <x v="65"/>
    <n v="1"/>
    <n v="0"/>
    <n v="34669"/>
    <n v="34669"/>
    <n v="0.16"/>
    <s v="2647.4639926744285"/>
    <x v="1"/>
    <x v="8"/>
    <x v="0"/>
  </r>
  <r>
    <s v="O011089"/>
    <x v="313"/>
    <s v="C0804"/>
    <x v="24"/>
    <n v="1"/>
    <n v="0"/>
    <n v="13614"/>
    <n v="13614"/>
    <n v="0.19"/>
    <s v="2808.4130976297965"/>
    <x v="0"/>
    <x v="6"/>
    <x v="0"/>
  </r>
  <r>
    <s v="O011090"/>
    <x v="187"/>
    <s v="C0869"/>
    <x v="33"/>
    <n v="2"/>
    <n v="0.1"/>
    <n v="5109"/>
    <n v="9196.2000000000007"/>
    <n v="0.19"/>
    <s v="1535.265294030787"/>
    <x v="0"/>
    <x v="10"/>
    <x v="2"/>
  </r>
  <r>
    <s v="O011091"/>
    <x v="204"/>
    <s v="C0267"/>
    <x v="63"/>
    <n v="2"/>
    <n v="0.15"/>
    <n v="9199"/>
    <n v="15638.3"/>
    <n v="0.16"/>
    <s v="2410.709999273105"/>
    <x v="1"/>
    <x v="3"/>
    <x v="0"/>
  </r>
  <r>
    <s v="O011092"/>
    <x v="250"/>
    <s v="C0002"/>
    <x v="41"/>
    <n v="2"/>
    <n v="0.15"/>
    <n v="38513"/>
    <n v="65472.1"/>
    <n v="0.19"/>
    <s v="12129.851972350381"/>
    <x v="0"/>
    <x v="2"/>
    <x v="0"/>
  </r>
  <r>
    <s v="O011093"/>
    <x v="92"/>
    <s v="C0022"/>
    <x v="20"/>
    <n v="2"/>
    <n v="0.25"/>
    <n v="40096"/>
    <n v="60144"/>
    <n v="0.22"/>
    <s v="14506.529924432956"/>
    <x v="4"/>
    <x v="10"/>
    <x v="0"/>
  </r>
  <r>
    <s v="O011094"/>
    <x v="299"/>
    <s v="C0578"/>
    <x v="15"/>
    <n v="1"/>
    <n v="0.1"/>
    <n v="40809"/>
    <n v="36728.1"/>
    <n v="0.19"/>
    <s v="4456.768766810288"/>
    <x v="0"/>
    <x v="2"/>
    <x v="0"/>
  </r>
  <r>
    <s v="O011095"/>
    <x v="151"/>
    <s v="C0212"/>
    <x v="79"/>
    <n v="2"/>
    <n v="0.1"/>
    <n v="23117"/>
    <n v="41610.6"/>
    <n v="0.19"/>
    <s v="7861.167632997956"/>
    <x v="0"/>
    <x v="10"/>
    <x v="0"/>
  </r>
  <r>
    <s v="O011096"/>
    <x v="63"/>
    <s v="C0529"/>
    <x v="51"/>
    <n v="3"/>
    <n v="0.2"/>
    <n v="23506"/>
    <n v="56414.400000000001"/>
    <n v="0.31"/>
    <s v="17854.166897394884"/>
    <x v="2"/>
    <x v="1"/>
    <x v="0"/>
  </r>
  <r>
    <s v="O011097"/>
    <x v="43"/>
    <s v="C0388"/>
    <x v="58"/>
    <n v="3"/>
    <n v="0.1"/>
    <n v="34314"/>
    <n v="92647.8"/>
    <n v="0.16"/>
    <s v="12679.25964236508"/>
    <x v="1"/>
    <x v="0"/>
    <x v="0"/>
  </r>
  <r>
    <s v="O011098"/>
    <x v="324"/>
    <s v="C0014"/>
    <x v="47"/>
    <n v="2"/>
    <n v="0.1"/>
    <n v="13190"/>
    <n v="23742"/>
    <n v="0.22"/>
    <s v="5130.955596271673"/>
    <x v="4"/>
    <x v="2"/>
    <x v="0"/>
  </r>
  <r>
    <s v="O011099"/>
    <x v="5"/>
    <s v="C0519"/>
    <x v="18"/>
    <n v="5"/>
    <n v="0.2"/>
    <n v="11537"/>
    <n v="46148"/>
    <n v="0.22"/>
    <n v="9079.8745602165"/>
    <x v="4"/>
    <x v="6"/>
    <x v="1"/>
  </r>
  <r>
    <s v="O011100"/>
    <x v="277"/>
    <s v="C0616"/>
    <x v="37"/>
    <n v="4"/>
    <n v="0.1"/>
    <n v="28530"/>
    <n v="102708"/>
    <n v="0.16"/>
    <s v="18427.566361897327"/>
    <x v="1"/>
    <x v="2"/>
    <x v="2"/>
  </r>
  <r>
    <s v="O011101"/>
    <x v="14"/>
    <s v="C0962"/>
    <x v="41"/>
    <n v="1"/>
    <n v="0.15"/>
    <n v="38513"/>
    <n v="32736.05"/>
    <n v="0.19"/>
    <s v="6636.852369063816"/>
    <x v="0"/>
    <x v="6"/>
    <x v="0"/>
  </r>
  <r>
    <s v="O011102"/>
    <x v="251"/>
    <s v="C0403"/>
    <x v="15"/>
    <n v="1"/>
    <n v="0.2"/>
    <n v="40809"/>
    <n v="32647.200000000001"/>
    <n v="0.19"/>
    <s v="6450.904033061901"/>
    <x v="0"/>
    <x v="9"/>
    <x v="0"/>
  </r>
  <r>
    <s v="O011103"/>
    <x v="112"/>
    <s v="C0287"/>
    <x v="67"/>
    <n v="1"/>
    <n v="0.1"/>
    <n v="35056"/>
    <n v="31550.400000000001"/>
    <n v="0.19"/>
    <s v="6726.026991350185"/>
    <x v="0"/>
    <x v="8"/>
    <x v="1"/>
  </r>
  <r>
    <s v="O011104"/>
    <x v="310"/>
    <s v="C0384"/>
    <x v="14"/>
    <n v="2"/>
    <n v="0"/>
    <n v="24549"/>
    <n v="49098"/>
    <n v="0.19"/>
    <s v="11471.824810825206"/>
    <x v="0"/>
    <x v="8"/>
    <x v="2"/>
  </r>
  <r>
    <s v="O011105"/>
    <x v="217"/>
    <s v="C1115"/>
    <x v="63"/>
    <n v="3"/>
    <n v="0.2"/>
    <n v="9199"/>
    <s v="22077.600000000002"/>
    <n v="0.16"/>
    <s v="2766.261778686242"/>
    <x v="1"/>
    <x v="3"/>
    <x v="1"/>
  </r>
  <r>
    <s v="O011106"/>
    <x v="72"/>
    <s v="C0826"/>
    <x v="5"/>
    <n v="1"/>
    <n v="0.2"/>
    <n v="7879"/>
    <s v="6303.200000000001"/>
    <n v="0.16"/>
    <n v="1498.7410879516699"/>
    <x v="1"/>
    <x v="1"/>
    <x v="1"/>
  </r>
  <r>
    <s v="O011107"/>
    <x v="19"/>
    <s v="C0312"/>
    <x v="28"/>
    <n v="4"/>
    <n v="0"/>
    <n v="14233"/>
    <n v="56932"/>
    <n v="0.22"/>
    <s v="13308.386381444672"/>
    <x v="4"/>
    <x v="7"/>
    <x v="1"/>
  </r>
  <r>
    <s v="O011108"/>
    <x v="346"/>
    <s v="C0726"/>
    <x v="51"/>
    <n v="2"/>
    <n v="0.1"/>
    <n v="23506"/>
    <n v="42310.8"/>
    <n v="0.31"/>
    <s v="12374.212555971373"/>
    <x v="2"/>
    <x v="9"/>
    <x v="0"/>
  </r>
  <r>
    <s v="O011109"/>
    <x v="333"/>
    <s v="C0043"/>
    <x v="23"/>
    <n v="3"/>
    <n v="0.1"/>
    <n v="40034"/>
    <n v="108091.8"/>
    <n v="0.28000000000000003"/>
    <s v="38965.597249083046"/>
    <x v="3"/>
    <x v="8"/>
    <x v="0"/>
  </r>
  <r>
    <s v="O011110"/>
    <x v="70"/>
    <s v="C1098"/>
    <x v="67"/>
    <n v="1"/>
    <n v="0.2"/>
    <n v="35056"/>
    <s v="28044.800000000003"/>
    <n v="0.19"/>
    <s v="4921.108234389025"/>
    <x v="0"/>
    <x v="5"/>
    <x v="2"/>
  </r>
  <r>
    <s v="O011111"/>
    <x v="47"/>
    <s v="C0754"/>
    <x v="25"/>
    <n v="1"/>
    <n v="0.05"/>
    <n v="42988"/>
    <n v="40838.6"/>
    <n v="0.19"/>
    <s v="6028.263490742092"/>
    <x v="0"/>
    <x v="5"/>
    <x v="1"/>
  </r>
  <r>
    <s v="O011112"/>
    <x v="89"/>
    <s v="C0993"/>
    <x v="35"/>
    <n v="2"/>
    <n v="0.1"/>
    <n v="24562"/>
    <n v="44211.6"/>
    <n v="0.22"/>
    <s v="8937.647475122629"/>
    <x v="4"/>
    <x v="8"/>
    <x v="0"/>
  </r>
  <r>
    <s v="O011113"/>
    <x v="50"/>
    <s v="C0876"/>
    <x v="34"/>
    <n v="3"/>
    <n v="0.1"/>
    <n v="1533"/>
    <n v="4139.1000000000004"/>
    <n v="0.16"/>
    <s v="581.4408452955074"/>
    <x v="1"/>
    <x v="1"/>
    <x v="0"/>
  </r>
  <r>
    <s v="O011114"/>
    <x v="287"/>
    <s v="C0734"/>
    <x v="79"/>
    <n v="3"/>
    <n v="0.1"/>
    <n v="23117"/>
    <n v="62415.9"/>
    <n v="0.19"/>
    <s v="14229.12743426733"/>
    <x v="0"/>
    <x v="5"/>
    <x v="0"/>
  </r>
  <r>
    <s v="O011115"/>
    <x v="104"/>
    <s v="C0144"/>
    <x v="19"/>
    <n v="2"/>
    <n v="0.25"/>
    <n v="43459"/>
    <n v="65188.5"/>
    <n v="0.19"/>
    <s v="12128.477070508945"/>
    <x v="0"/>
    <x v="5"/>
    <x v="1"/>
  </r>
  <r>
    <s v="O011116"/>
    <x v="186"/>
    <s v="C0209"/>
    <x v="68"/>
    <n v="1"/>
    <n v="0.25"/>
    <n v="35424"/>
    <n v="26568"/>
    <n v="0.19"/>
    <s v="5140.989797730154"/>
    <x v="0"/>
    <x v="4"/>
    <x v="1"/>
  </r>
  <r>
    <s v="O011117"/>
    <x v="88"/>
    <s v="C1123"/>
    <x v="35"/>
    <n v="1"/>
    <n v="0"/>
    <n v="24562"/>
    <n v="24562"/>
    <n v="0.22"/>
    <s v="5458.302977522469"/>
    <x v="4"/>
    <x v="7"/>
    <x v="0"/>
  </r>
  <r>
    <s v="O011118"/>
    <x v="211"/>
    <s v="C0700"/>
    <x v="57"/>
    <n v="4"/>
    <n v="0.05"/>
    <n v="23441"/>
    <n v="89075.8"/>
    <n v="0.19"/>
    <s v="20559.98815637229"/>
    <x v="0"/>
    <x v="1"/>
    <x v="1"/>
  </r>
  <r>
    <s v="O011119"/>
    <x v="198"/>
    <s v="C0114"/>
    <x v="17"/>
    <n v="1"/>
    <n v="0"/>
    <n v="41116"/>
    <n v="41116"/>
    <n v="0.19"/>
    <n v="7347.8396374023196"/>
    <x v="0"/>
    <x v="0"/>
    <x v="0"/>
  </r>
  <r>
    <s v="O011120"/>
    <x v="283"/>
    <s v="C0175"/>
    <x v="54"/>
    <n v="2"/>
    <n v="0.1"/>
    <n v="31519"/>
    <s v="56734.200000000004"/>
    <n v="0.19"/>
    <s v="10372.379618690253"/>
    <x v="0"/>
    <x v="10"/>
    <x v="1"/>
  </r>
  <r>
    <s v="O011121"/>
    <x v="162"/>
    <s v="C0271"/>
    <x v="25"/>
    <n v="2"/>
    <n v="0.15"/>
    <n v="42988"/>
    <s v="73079.59999999999"/>
    <n v="0.19"/>
    <s v="12123.628116709804"/>
    <x v="0"/>
    <x v="7"/>
    <x v="2"/>
  </r>
  <r>
    <s v="O011122"/>
    <x v="277"/>
    <s v="C0063"/>
    <x v="74"/>
    <n v="2"/>
    <n v="0.1"/>
    <n v="5121"/>
    <s v="9217.800000000001"/>
    <n v="0.28000000000000003"/>
    <s v="2445.255256429669"/>
    <x v="3"/>
    <x v="10"/>
    <x v="0"/>
  </r>
  <r>
    <s v="O011123"/>
    <x v="300"/>
    <s v="C1008"/>
    <x v="25"/>
    <n v="2"/>
    <n v="0"/>
    <n v="42988"/>
    <n v="85976"/>
    <n v="0.19"/>
    <s v="17915.722938972645"/>
    <x v="0"/>
    <x v="0"/>
    <x v="0"/>
  </r>
  <r>
    <s v="O011124"/>
    <x v="134"/>
    <s v="C0796"/>
    <x v="71"/>
    <n v="4"/>
    <n v="0.05"/>
    <n v="34213"/>
    <n v="130009.4"/>
    <n v="0.19"/>
    <s v="28017.41212085226"/>
    <x v="0"/>
    <x v="1"/>
    <x v="0"/>
  </r>
  <r>
    <s v="O011125"/>
    <x v="27"/>
    <s v="C0225"/>
    <x v="17"/>
    <n v="3"/>
    <n v="0"/>
    <n v="41116"/>
    <n v="123348"/>
    <n v="0.19"/>
    <s v="30774.59641604289"/>
    <x v="0"/>
    <x v="10"/>
    <x v="0"/>
  </r>
  <r>
    <s v="O011126"/>
    <x v="225"/>
    <s v="C0161"/>
    <x v="15"/>
    <n v="3"/>
    <n v="0.1"/>
    <n v="40809"/>
    <n v="110184.3"/>
    <n v="0.19"/>
    <s v="20533.711940499248"/>
    <x v="0"/>
    <x v="9"/>
    <x v="1"/>
  </r>
  <r>
    <s v="O011127"/>
    <x v="89"/>
    <s v="C1060"/>
    <x v="30"/>
    <n v="1"/>
    <n v="0.15"/>
    <n v="37834"/>
    <s v="32158.899999999998"/>
    <n v="0.28000000000000003"/>
    <s v="8707.604744881193"/>
    <x v="3"/>
    <x v="1"/>
    <x v="2"/>
  </r>
  <r>
    <s v="O011128"/>
    <x v="276"/>
    <s v="C0381"/>
    <x v="76"/>
    <n v="1"/>
    <n v="0.05"/>
    <n v="2696"/>
    <n v="2561.1999999999998"/>
    <n v="0.31"/>
    <s v="829.5744494730707"/>
    <x v="2"/>
    <x v="4"/>
    <x v="2"/>
  </r>
  <r>
    <s v="O011129"/>
    <x v="316"/>
    <s v="C0318"/>
    <x v="75"/>
    <n v="5"/>
    <n v="0"/>
    <n v="27904"/>
    <n v="139520"/>
    <n v="0.22"/>
    <s v="28404.86797511848"/>
    <x v="4"/>
    <x v="8"/>
    <x v="0"/>
  </r>
  <r>
    <s v="O011130"/>
    <x v="310"/>
    <s v="C0708"/>
    <x v="24"/>
    <n v="1"/>
    <n v="0.15"/>
    <n v="13614"/>
    <n v="11571.9"/>
    <n v="0.19"/>
    <s v="1939.1552676677386"/>
    <x v="0"/>
    <x v="9"/>
    <x v="0"/>
  </r>
  <r>
    <s v="O011131"/>
    <x v="213"/>
    <s v="C0456"/>
    <x v="68"/>
    <n v="2"/>
    <n v="0.2"/>
    <n v="35424"/>
    <n v="56678.400000000001"/>
    <n v="0.19"/>
    <s v="11410.82046409487"/>
    <x v="0"/>
    <x v="3"/>
    <x v="0"/>
  </r>
  <r>
    <s v="O011132"/>
    <x v="74"/>
    <s v="C0344"/>
    <x v="43"/>
    <n v="1"/>
    <n v="0.05"/>
    <n v="21121"/>
    <n v="20064.95"/>
    <n v="0.19"/>
    <s v="3537.1734409749242"/>
    <x v="0"/>
    <x v="1"/>
    <x v="1"/>
  </r>
  <r>
    <s v="O011133"/>
    <x v="34"/>
    <s v="C1064"/>
    <x v="72"/>
    <n v="2"/>
    <n v="0.1"/>
    <n v="21109"/>
    <s v="37996.200000000004"/>
    <n v="0.22"/>
    <n v="7974.1348644867803"/>
    <x v="4"/>
    <x v="4"/>
    <x v="1"/>
  </r>
  <r>
    <s v="O011134"/>
    <x v="37"/>
    <s v="C0414"/>
    <x v="22"/>
    <n v="1"/>
    <n v="0"/>
    <n v="10792"/>
    <n v="10792"/>
    <n v="0.28000000000000003"/>
    <s v="3250.5409326129284"/>
    <x v="3"/>
    <x v="6"/>
    <x v="1"/>
  </r>
  <r>
    <s v="O011135"/>
    <x v="204"/>
    <s v="C0225"/>
    <x v="44"/>
    <n v="4"/>
    <n v="0.05"/>
    <n v="35247"/>
    <n v="133938.6"/>
    <n v="0.16"/>
    <s v="22883.950779460127"/>
    <x v="1"/>
    <x v="10"/>
    <x v="0"/>
  </r>
  <r>
    <s v="O011136"/>
    <x v="320"/>
    <s v="C1178"/>
    <x v="68"/>
    <n v="5"/>
    <n v="0.15"/>
    <n v="35424"/>
    <n v="150552"/>
    <n v="0.19"/>
    <s v="39146.313259565686"/>
    <x v="0"/>
    <x v="6"/>
    <x v="0"/>
  </r>
  <r>
    <s v="O011137"/>
    <x v="325"/>
    <s v="C0280"/>
    <x v="8"/>
    <n v="1"/>
    <n v="0.05"/>
    <n v="26232"/>
    <s v="24920.399999999998"/>
    <n v="0.22"/>
    <s v="6286.511327014843"/>
    <x v="4"/>
    <x v="1"/>
    <x v="1"/>
  </r>
  <r>
    <s v="O011138"/>
    <x v="169"/>
    <s v="C1063"/>
    <x v="38"/>
    <n v="1"/>
    <n v="0.1"/>
    <n v="19940"/>
    <n v="17946"/>
    <n v="0.16"/>
    <s v="2389.384163323714"/>
    <x v="1"/>
    <x v="2"/>
    <x v="1"/>
  </r>
  <r>
    <s v="O011139"/>
    <x v="35"/>
    <s v="C0729"/>
    <x v="10"/>
    <n v="2"/>
    <n v="0.25"/>
    <n v="9427"/>
    <n v="14140.5"/>
    <n v="0.22"/>
    <s v="2913.0611826345903"/>
    <x v="4"/>
    <x v="7"/>
    <x v="0"/>
  </r>
  <r>
    <s v="O011140"/>
    <x v="229"/>
    <s v="C0621"/>
    <x v="26"/>
    <n v="1"/>
    <n v="0.15"/>
    <n v="7732"/>
    <n v="6572.2"/>
    <n v="0.22"/>
    <s v="1130.0965074418577"/>
    <x v="4"/>
    <x v="0"/>
    <x v="0"/>
  </r>
  <r>
    <s v="O011141"/>
    <x v="311"/>
    <s v="C0975"/>
    <x v="64"/>
    <n v="5"/>
    <n v="0.1"/>
    <n v="16218"/>
    <n v="72981"/>
    <n v="0.19"/>
    <s v="11381.046598306117"/>
    <x v="0"/>
    <x v="1"/>
    <x v="1"/>
  </r>
  <r>
    <s v="O011142"/>
    <x v="351"/>
    <s v="C0573"/>
    <x v="27"/>
    <n v="1"/>
    <n v="0.05"/>
    <n v="38016"/>
    <n v="36115.199999999997"/>
    <n v="0.16"/>
    <s v="7373.922388229712"/>
    <x v="1"/>
    <x v="7"/>
    <x v="0"/>
  </r>
  <r>
    <s v="O011143"/>
    <x v="62"/>
    <s v="C0489"/>
    <x v="58"/>
    <n v="1"/>
    <n v="0.05"/>
    <n v="34314"/>
    <n v="32598.3"/>
    <n v="0.16"/>
    <s v="4898.817822495893"/>
    <x v="1"/>
    <x v="1"/>
    <x v="0"/>
  </r>
  <r>
    <s v="O011144"/>
    <x v="269"/>
    <s v="C1008"/>
    <x v="33"/>
    <n v="2"/>
    <n v="0.15"/>
    <n v="5109"/>
    <n v="8685.2999999999993"/>
    <n v="0.19"/>
    <s v="1228.8507746719893"/>
    <x v="0"/>
    <x v="0"/>
    <x v="0"/>
  </r>
  <r>
    <s v="O011145"/>
    <x v="323"/>
    <s v="C0937"/>
    <x v="76"/>
    <n v="3"/>
    <n v="0"/>
    <n v="2696"/>
    <n v="8088"/>
    <n v="0.31"/>
    <s v="1956.0641797072633"/>
    <x v="2"/>
    <x v="1"/>
    <x v="0"/>
  </r>
  <r>
    <s v="O011146"/>
    <x v="232"/>
    <s v="C1196"/>
    <x v="51"/>
    <n v="2"/>
    <n v="0"/>
    <n v="23506"/>
    <n v="47012"/>
    <n v="0.31"/>
    <s v="12152.17379368909"/>
    <x v="2"/>
    <x v="10"/>
    <x v="2"/>
  </r>
  <r>
    <s v="O011147"/>
    <x v="56"/>
    <s v="C0784"/>
    <x v="66"/>
    <n v="1"/>
    <n v="0"/>
    <n v="17932"/>
    <n v="17932"/>
    <n v="0.16"/>
    <s v="2365.4342082669345"/>
    <x v="1"/>
    <x v="4"/>
    <x v="2"/>
  </r>
  <r>
    <s v="O011148"/>
    <x v="157"/>
    <s v="C0508"/>
    <x v="1"/>
    <n v="1"/>
    <n v="0.05"/>
    <n v="10888"/>
    <n v="10343.6"/>
    <n v="0.19"/>
    <s v="1966.6301828016026"/>
    <x v="0"/>
    <x v="2"/>
    <x v="0"/>
  </r>
  <r>
    <s v="O011149"/>
    <x v="66"/>
    <s v="C0405"/>
    <x v="37"/>
    <n v="1"/>
    <n v="0.1"/>
    <n v="28530"/>
    <n v="25677"/>
    <n v="0.16"/>
    <s v="3751.9487509950427"/>
    <x v="1"/>
    <x v="3"/>
    <x v="0"/>
  </r>
  <r>
    <s v="O011150"/>
    <x v="189"/>
    <s v="C0772"/>
    <x v="5"/>
    <n v="1"/>
    <n v="0.2"/>
    <n v="7879"/>
    <s v="6303.200000000001"/>
    <n v="0.16"/>
    <s v="1162.6055162387127"/>
    <x v="1"/>
    <x v="1"/>
    <x v="0"/>
  </r>
  <r>
    <s v="O011151"/>
    <x v="86"/>
    <s v="C0664"/>
    <x v="60"/>
    <n v="3"/>
    <n v="0.25"/>
    <n v="11721"/>
    <n v="26372.25"/>
    <n v="0.16"/>
    <s v="3355.761741393611"/>
    <x v="1"/>
    <x v="1"/>
    <x v="0"/>
  </r>
  <r>
    <s v="O011152"/>
    <x v="83"/>
    <s v="C0131"/>
    <x v="14"/>
    <n v="1"/>
    <n v="0.15"/>
    <n v="24549"/>
    <s v="20866.649999999998"/>
    <n v="0.19"/>
    <s v="4860.382675153939"/>
    <x v="0"/>
    <x v="7"/>
    <x v="0"/>
  </r>
  <r>
    <s v="O011153"/>
    <x v="82"/>
    <s v="C0281"/>
    <x v="60"/>
    <n v="1"/>
    <n v="0"/>
    <n v="11721"/>
    <n v="11721"/>
    <n v="0.16"/>
    <s v="1819.4266514618214"/>
    <x v="1"/>
    <x v="3"/>
    <x v="0"/>
  </r>
  <r>
    <s v="O011154"/>
    <x v="296"/>
    <s v="C0420"/>
    <x v="61"/>
    <n v="3"/>
    <n v="0.05"/>
    <n v="12154"/>
    <n v="34638.9"/>
    <n v="0.19"/>
    <s v="7137.015939071272"/>
    <x v="0"/>
    <x v="7"/>
    <x v="1"/>
  </r>
  <r>
    <s v="O011155"/>
    <x v="116"/>
    <s v="C0637"/>
    <x v="42"/>
    <n v="1"/>
    <n v="0"/>
    <n v="36976"/>
    <n v="36976"/>
    <n v="0.28000000000000003"/>
    <s v="9680.067676311526"/>
    <x v="3"/>
    <x v="5"/>
    <x v="2"/>
  </r>
  <r>
    <s v="O011156"/>
    <x v="97"/>
    <s v="C0808"/>
    <x v="15"/>
    <n v="3"/>
    <n v="0"/>
    <n v="40809"/>
    <n v="122427"/>
    <n v="0.19"/>
    <s v="27618.647984531293"/>
    <x v="0"/>
    <x v="8"/>
    <x v="0"/>
  </r>
  <r>
    <s v="O011157"/>
    <x v="318"/>
    <s v="C0348"/>
    <x v="4"/>
    <n v="2"/>
    <n v="0.1"/>
    <n v="49003"/>
    <s v="88205.40000000001"/>
    <n v="0.31"/>
    <s v="23246.263977828683"/>
    <x v="2"/>
    <x v="1"/>
    <x v="0"/>
  </r>
  <r>
    <s v="O011158"/>
    <x v="232"/>
    <s v="C0429"/>
    <x v="11"/>
    <n v="1"/>
    <n v="0.2"/>
    <n v="9257"/>
    <n v="7405.6"/>
    <n v="0.16"/>
    <n v="865.06104650254804"/>
    <x v="1"/>
    <x v="0"/>
    <x v="0"/>
  </r>
  <r>
    <s v="O011159"/>
    <x v="55"/>
    <s v="C0547"/>
    <x v="36"/>
    <n v="4"/>
    <n v="0.15"/>
    <n v="29812"/>
    <n v="101360.8"/>
    <n v="0.28000000000000003"/>
    <s v="24941.537714743587"/>
    <x v="3"/>
    <x v="4"/>
    <x v="1"/>
  </r>
  <r>
    <s v="O011160"/>
    <x v="51"/>
    <s v="C0940"/>
    <x v="48"/>
    <n v="2"/>
    <n v="0.15"/>
    <n v="19803"/>
    <n v="33665.1"/>
    <n v="0.16"/>
    <s v="6771.994611338578"/>
    <x v="1"/>
    <x v="7"/>
    <x v="0"/>
  </r>
  <r>
    <s v="O011161"/>
    <x v="282"/>
    <s v="C0402"/>
    <x v="12"/>
    <n v="2"/>
    <n v="0.1"/>
    <n v="5299"/>
    <n v="9538.2000000000007"/>
    <n v="0.16"/>
    <s v="1446.9659179500918"/>
    <x v="1"/>
    <x v="8"/>
    <x v="1"/>
  </r>
  <r>
    <s v="O011162"/>
    <x v="58"/>
    <s v="C1071"/>
    <x v="31"/>
    <n v="4"/>
    <n v="0.1"/>
    <n v="657"/>
    <s v="2365.2000000000003"/>
    <n v="0.22"/>
    <s v="441.8343505345539"/>
    <x v="4"/>
    <x v="1"/>
    <x v="0"/>
  </r>
  <r>
    <s v="O011163"/>
    <x v="48"/>
    <s v="C0665"/>
    <x v="49"/>
    <n v="4"/>
    <n v="0.2"/>
    <n v="2649"/>
    <s v="8476.800000000001"/>
    <n v="0.16"/>
    <s v="1298.0169234281864"/>
    <x v="1"/>
    <x v="2"/>
    <x v="0"/>
  </r>
  <r>
    <s v="O011164"/>
    <x v="324"/>
    <s v="C0750"/>
    <x v="77"/>
    <n v="1"/>
    <n v="0.15"/>
    <n v="39927"/>
    <n v="33937.949999999997"/>
    <n v="0.16"/>
    <n v="5634.3779349661399"/>
    <x v="1"/>
    <x v="1"/>
    <x v="1"/>
  </r>
  <r>
    <s v="O011165"/>
    <x v="93"/>
    <s v="C0960"/>
    <x v="50"/>
    <n v="1"/>
    <n v="0.1"/>
    <n v="44505"/>
    <n v="40054.5"/>
    <n v="0.19"/>
    <s v="6100.430306261553"/>
    <x v="0"/>
    <x v="3"/>
    <x v="0"/>
  </r>
  <r>
    <s v="O011166"/>
    <x v="353"/>
    <s v="C0637"/>
    <x v="10"/>
    <n v="1"/>
    <n v="0.05"/>
    <n v="9427"/>
    <n v="8955.65"/>
    <n v="0.22"/>
    <n v="2020.25827519118"/>
    <x v="4"/>
    <x v="5"/>
    <x v="2"/>
  </r>
  <r>
    <s v="O011167"/>
    <x v="212"/>
    <s v="C0879"/>
    <x v="17"/>
    <n v="3"/>
    <n v="0"/>
    <n v="41116"/>
    <n v="123348"/>
    <n v="0.19"/>
    <s v="22848.55851048152"/>
    <x v="0"/>
    <x v="9"/>
    <x v="0"/>
  </r>
  <r>
    <s v="O011168"/>
    <x v="296"/>
    <s v="C0087"/>
    <x v="36"/>
    <n v="4"/>
    <n v="0.2"/>
    <n v="29812"/>
    <s v="95398.40000000001"/>
    <n v="0.28000000000000003"/>
    <s v="25022.523688456233"/>
    <x v="3"/>
    <x v="10"/>
    <x v="0"/>
  </r>
  <r>
    <s v="O011169"/>
    <x v="14"/>
    <s v="C0515"/>
    <x v="11"/>
    <n v="1"/>
    <n v="0"/>
    <n v="9257"/>
    <n v="9257"/>
    <n v="0.16"/>
    <s v="1070.8325967082587"/>
    <x v="1"/>
    <x v="5"/>
    <x v="0"/>
  </r>
  <r>
    <s v="O011170"/>
    <x v="184"/>
    <s v="C1004"/>
    <x v="18"/>
    <n v="1"/>
    <n v="0.1"/>
    <n v="11537"/>
    <s v="10383.300000000001"/>
    <n v="0.22"/>
    <s v="2607.2368181819916"/>
    <x v="4"/>
    <x v="3"/>
    <x v="2"/>
  </r>
  <r>
    <s v="O011171"/>
    <x v="191"/>
    <s v="C1189"/>
    <x v="20"/>
    <n v="3"/>
    <n v="0.15"/>
    <n v="40096"/>
    <n v="102244.8"/>
    <n v="0.22"/>
    <s v="20816.23015143459"/>
    <x v="4"/>
    <x v="1"/>
    <x v="0"/>
  </r>
  <r>
    <s v="O011172"/>
    <x v="157"/>
    <s v="C0861"/>
    <x v="47"/>
    <n v="1"/>
    <n v="0.15"/>
    <n v="13190"/>
    <n v="11211.5"/>
    <n v="0.22"/>
    <s v="1314.9464190022645"/>
    <x v="4"/>
    <x v="4"/>
    <x v="1"/>
  </r>
  <r>
    <s v="O011173"/>
    <x v="40"/>
    <s v="C0916"/>
    <x v="59"/>
    <n v="1"/>
    <n v="0"/>
    <n v="32335"/>
    <n v="32335"/>
    <n v="0.31"/>
    <s v="10426.767032034833"/>
    <x v="2"/>
    <x v="8"/>
    <x v="1"/>
  </r>
  <r>
    <s v="O011174"/>
    <x v="80"/>
    <s v="C0451"/>
    <x v="0"/>
    <n v="1"/>
    <n v="0"/>
    <n v="17633"/>
    <n v="17633"/>
    <n v="0.19"/>
    <s v="3585.358028480477"/>
    <x v="0"/>
    <x v="3"/>
    <x v="0"/>
  </r>
  <r>
    <s v="O011175"/>
    <x v="153"/>
    <s v="C0341"/>
    <x v="68"/>
    <n v="1"/>
    <n v="0.15"/>
    <n v="35424"/>
    <s v="30110.399999999998"/>
    <n v="0.19"/>
    <s v="6704.153622830451"/>
    <x v="0"/>
    <x v="0"/>
    <x v="1"/>
  </r>
  <r>
    <s v="O011176"/>
    <x v="107"/>
    <s v="C0421"/>
    <x v="68"/>
    <n v="5"/>
    <n v="0.1"/>
    <n v="35424"/>
    <n v="159408"/>
    <n v="0.19"/>
    <s v="32593.058320236563"/>
    <x v="0"/>
    <x v="10"/>
    <x v="0"/>
  </r>
  <r>
    <s v="O011177"/>
    <x v="94"/>
    <s v="C0381"/>
    <x v="71"/>
    <n v="5"/>
    <n v="0.05"/>
    <n v="34213"/>
    <n v="162511.75"/>
    <n v="0.19"/>
    <s v="31664.541165684524"/>
    <x v="0"/>
    <x v="4"/>
    <x v="2"/>
  </r>
  <r>
    <s v="O011178"/>
    <x v="317"/>
    <s v="C0005"/>
    <x v="15"/>
    <n v="1"/>
    <n v="0.25"/>
    <n v="40809"/>
    <n v="30606.75"/>
    <n v="0.19"/>
    <s v="5293.726720120439"/>
    <x v="0"/>
    <x v="5"/>
    <x v="0"/>
  </r>
  <r>
    <s v="O011179"/>
    <x v="279"/>
    <s v="C0648"/>
    <x v="63"/>
    <n v="5"/>
    <n v="0.15"/>
    <n v="9199"/>
    <n v="39095.75"/>
    <n v="0.16"/>
    <s v="5593.058643957225"/>
    <x v="1"/>
    <x v="4"/>
    <x v="0"/>
  </r>
  <r>
    <s v="O011180"/>
    <x v="21"/>
    <s v="C1028"/>
    <x v="65"/>
    <n v="1"/>
    <n v="0.1"/>
    <n v="34669"/>
    <s v="31202.100000000002"/>
    <n v="0.16"/>
    <s v="5730.4156768976145"/>
    <x v="1"/>
    <x v="7"/>
    <x v="2"/>
  </r>
  <r>
    <s v="O011181"/>
    <x v="162"/>
    <s v="C0316"/>
    <x v="30"/>
    <n v="3"/>
    <n v="0.15"/>
    <n v="37834"/>
    <n v="96476.7"/>
    <n v="0.28000000000000003"/>
    <s v="26484.085094025882"/>
    <x v="3"/>
    <x v="2"/>
    <x v="0"/>
  </r>
  <r>
    <s v="O011182"/>
    <x v="145"/>
    <s v="C1102"/>
    <x v="15"/>
    <n v="1"/>
    <n v="0"/>
    <n v="40809"/>
    <n v="40809"/>
    <n v="0.19"/>
    <s v="5700.822148711941"/>
    <x v="0"/>
    <x v="6"/>
    <x v="2"/>
  </r>
  <r>
    <s v="O011183"/>
    <x v="229"/>
    <s v="C0531"/>
    <x v="58"/>
    <n v="3"/>
    <n v="0.25"/>
    <n v="34314"/>
    <n v="77206.5"/>
    <n v="0.16"/>
    <s v="11422.950292511963"/>
    <x v="1"/>
    <x v="10"/>
    <x v="0"/>
  </r>
  <r>
    <s v="O011184"/>
    <x v="26"/>
    <s v="C0355"/>
    <x v="35"/>
    <n v="1"/>
    <n v="0.25"/>
    <n v="24562"/>
    <n v="18421.5"/>
    <n v="0.22"/>
    <s v="4017.7540892037673"/>
    <x v="4"/>
    <x v="10"/>
    <x v="2"/>
  </r>
  <r>
    <s v="O011185"/>
    <x v="230"/>
    <s v="C1057"/>
    <x v="20"/>
    <n v="1"/>
    <n v="0.15"/>
    <n v="40096"/>
    <n v="34081.599999999999"/>
    <n v="0.22"/>
    <s v="5123.392606860931"/>
    <x v="4"/>
    <x v="3"/>
    <x v="1"/>
  </r>
  <r>
    <s v="O011186"/>
    <x v="341"/>
    <s v="C0662"/>
    <x v="34"/>
    <n v="4"/>
    <n v="0.15"/>
    <n v="1533"/>
    <n v="5212.2"/>
    <n v="0.16"/>
    <s v="970.1839572748228"/>
    <x v="1"/>
    <x v="7"/>
    <x v="0"/>
  </r>
  <r>
    <s v="O011187"/>
    <x v="259"/>
    <s v="C1163"/>
    <x v="9"/>
    <n v="1"/>
    <n v="0.15"/>
    <n v="11380"/>
    <n v="9673"/>
    <n v="0.28000000000000003"/>
    <s v="2708.6574183126404"/>
    <x v="3"/>
    <x v="5"/>
    <x v="1"/>
  </r>
  <r>
    <s v="O011188"/>
    <x v="95"/>
    <s v="C0127"/>
    <x v="17"/>
    <n v="5"/>
    <n v="0.15"/>
    <n v="41116"/>
    <n v="174743"/>
    <n v="0.19"/>
    <s v="24866.301845639533"/>
    <x v="0"/>
    <x v="1"/>
    <x v="1"/>
  </r>
  <r>
    <s v="O011189"/>
    <x v="33"/>
    <s v="C0349"/>
    <x v="62"/>
    <n v="1"/>
    <n v="0.1"/>
    <n v="39150"/>
    <n v="35235"/>
    <n v="0.28000000000000003"/>
    <s v="9498.989145393596"/>
    <x v="3"/>
    <x v="7"/>
    <x v="2"/>
  </r>
  <r>
    <s v="O011190"/>
    <x v="262"/>
    <s v="C1068"/>
    <x v="49"/>
    <n v="1"/>
    <n v="0.1"/>
    <n v="2649"/>
    <n v="2384.1"/>
    <n v="0.16"/>
    <s v="372.92140556368497"/>
    <x v="1"/>
    <x v="8"/>
    <x v="0"/>
  </r>
  <r>
    <s v="O011191"/>
    <x v="182"/>
    <s v="C0742"/>
    <x v="51"/>
    <n v="3"/>
    <n v="0.05"/>
    <n v="23506"/>
    <s v="66992.09999999999"/>
    <n v="0.31"/>
    <s v="22985.52879376966"/>
    <x v="2"/>
    <x v="10"/>
    <x v="0"/>
  </r>
  <r>
    <s v="O011192"/>
    <x v="0"/>
    <s v="C0728"/>
    <x v="6"/>
    <n v="2"/>
    <n v="0.1"/>
    <n v="3110"/>
    <n v="5598"/>
    <n v="0.31"/>
    <s v="1915.0794790048476"/>
    <x v="2"/>
    <x v="6"/>
    <x v="1"/>
  </r>
  <r>
    <s v="O011193"/>
    <x v="307"/>
    <s v="C0244"/>
    <x v="0"/>
    <n v="2"/>
    <n v="0.1"/>
    <n v="17633"/>
    <n v="31739.4"/>
    <n v="0.19"/>
    <n v="7228.1063595566702"/>
    <x v="0"/>
    <x v="1"/>
    <x v="1"/>
  </r>
  <r>
    <s v="O011194"/>
    <x v="6"/>
    <s v="C0009"/>
    <x v="8"/>
    <n v="1"/>
    <n v="0.05"/>
    <n v="26232"/>
    <s v="24920.399999999998"/>
    <n v="0.22"/>
    <s v="5810.342355443441"/>
    <x v="4"/>
    <x v="3"/>
    <x v="1"/>
  </r>
  <r>
    <s v="O011195"/>
    <x v="276"/>
    <s v="C0712"/>
    <x v="50"/>
    <n v="2"/>
    <n v="0.15"/>
    <n v="44505"/>
    <n v="75658.5"/>
    <n v="0.19"/>
    <s v="12644.697704363709"/>
    <x v="0"/>
    <x v="0"/>
    <x v="1"/>
  </r>
  <r>
    <s v="O011196"/>
    <x v="128"/>
    <s v="C0846"/>
    <x v="31"/>
    <n v="1"/>
    <n v="0.1"/>
    <n v="657"/>
    <s v="591.3000000000001"/>
    <n v="0.22"/>
    <s v="111.31067979688659"/>
    <x v="4"/>
    <x v="1"/>
    <x v="1"/>
  </r>
  <r>
    <s v="O011197"/>
    <x v="105"/>
    <s v="C1103"/>
    <x v="3"/>
    <n v="2"/>
    <n v="0.1"/>
    <n v="48370"/>
    <n v="87066"/>
    <n v="0.16"/>
    <s v="11795.282971235873"/>
    <x v="1"/>
    <x v="2"/>
    <x v="0"/>
  </r>
  <r>
    <s v="O011198"/>
    <x v="330"/>
    <s v="C0086"/>
    <x v="14"/>
    <n v="2"/>
    <n v="0"/>
    <n v="24549"/>
    <n v="49098"/>
    <n v="0.19"/>
    <s v="9215.430933013678"/>
    <x v="0"/>
    <x v="3"/>
    <x v="0"/>
  </r>
  <r>
    <s v="O011199"/>
    <x v="205"/>
    <s v="C0271"/>
    <x v="65"/>
    <n v="2"/>
    <n v="0.1"/>
    <n v="34669"/>
    <s v="62404.200000000004"/>
    <n v="0.16"/>
    <s v="9929.759688557859"/>
    <x v="1"/>
    <x v="7"/>
    <x v="2"/>
  </r>
  <r>
    <s v="O011200"/>
    <x v="131"/>
    <s v="C0513"/>
    <x v="51"/>
    <n v="5"/>
    <n v="0.15"/>
    <n v="23506"/>
    <n v="99900.5"/>
    <n v="0.31"/>
    <s v="34566.952093083266"/>
    <x v="2"/>
    <x v="6"/>
    <x v="0"/>
  </r>
  <r>
    <s v="O011201"/>
    <x v="54"/>
    <s v="C1044"/>
    <x v="78"/>
    <n v="2"/>
    <n v="0.1"/>
    <n v="24310"/>
    <n v="43758"/>
    <n v="0.16"/>
    <s v="6611.739241074654"/>
    <x v="1"/>
    <x v="6"/>
    <x v="0"/>
  </r>
  <r>
    <s v="O011202"/>
    <x v="109"/>
    <s v="C0130"/>
    <x v="48"/>
    <n v="1"/>
    <n v="0.1"/>
    <n v="19803"/>
    <n v="17822.7"/>
    <n v="0.16"/>
    <s v="1589.2283100612683"/>
    <x v="1"/>
    <x v="3"/>
    <x v="2"/>
  </r>
  <r>
    <s v="O011203"/>
    <x v="240"/>
    <s v="C0838"/>
    <x v="49"/>
    <n v="1"/>
    <n v="0.15"/>
    <n v="2649"/>
    <n v="2251.65"/>
    <n v="0.16"/>
    <s v="266.27400231377607"/>
    <x v="1"/>
    <x v="1"/>
    <x v="1"/>
  </r>
  <r>
    <s v="O011204"/>
    <x v="238"/>
    <s v="C0770"/>
    <x v="20"/>
    <n v="2"/>
    <n v="0.1"/>
    <n v="40096"/>
    <n v="72172.800000000003"/>
    <n v="0.22"/>
    <s v="13413.161959917945"/>
    <x v="4"/>
    <x v="7"/>
    <x v="1"/>
  </r>
  <r>
    <s v="O011205"/>
    <x v="335"/>
    <s v="C1031"/>
    <x v="77"/>
    <n v="1"/>
    <n v="0.05"/>
    <n v="39927"/>
    <n v="37930.65"/>
    <n v="0.16"/>
    <s v="4772.255357886821"/>
    <x v="1"/>
    <x v="10"/>
    <x v="0"/>
  </r>
  <r>
    <s v="O011206"/>
    <x v="42"/>
    <s v="C0852"/>
    <x v="26"/>
    <n v="1"/>
    <n v="0"/>
    <n v="7732"/>
    <n v="7732"/>
    <n v="0.22"/>
    <s v="941.7516533593601"/>
    <x v="4"/>
    <x v="2"/>
    <x v="2"/>
  </r>
  <r>
    <s v="O011207"/>
    <x v="265"/>
    <s v="C0937"/>
    <x v="23"/>
    <n v="3"/>
    <n v="0.1"/>
    <n v="40034"/>
    <n v="108091.8"/>
    <n v="0.28000000000000003"/>
    <s v="36203.308046710474"/>
    <x v="3"/>
    <x v="1"/>
    <x v="0"/>
  </r>
  <r>
    <s v="O011208"/>
    <x v="85"/>
    <s v="C0901"/>
    <x v="40"/>
    <n v="3"/>
    <n v="0.15"/>
    <n v="13000"/>
    <n v="33150"/>
    <n v="0.19"/>
    <s v="3766.1943700992097"/>
    <x v="0"/>
    <x v="1"/>
    <x v="2"/>
  </r>
  <r>
    <s v="O011209"/>
    <x v="65"/>
    <s v="C0473"/>
    <x v="21"/>
    <n v="2"/>
    <n v="0.1"/>
    <n v="22075"/>
    <n v="39735"/>
    <n v="0.16"/>
    <n v="5559.6800643857296"/>
    <x v="1"/>
    <x v="3"/>
    <x v="1"/>
  </r>
  <r>
    <s v="O011210"/>
    <x v="354"/>
    <s v="C1126"/>
    <x v="31"/>
    <n v="2"/>
    <n v="0.05"/>
    <n v="657"/>
    <n v="1248.3"/>
    <n v="0.22"/>
    <s v="303.3916608725871"/>
    <x v="4"/>
    <x v="3"/>
    <x v="0"/>
  </r>
  <r>
    <s v="O011211"/>
    <x v="281"/>
    <s v="C0338"/>
    <x v="51"/>
    <n v="2"/>
    <n v="0.05"/>
    <n v="23506"/>
    <n v="44661.4"/>
    <n v="0.31"/>
    <s v="14766.781752734878"/>
    <x v="2"/>
    <x v="4"/>
    <x v="1"/>
  </r>
  <r>
    <s v="O011212"/>
    <x v="334"/>
    <s v="C0319"/>
    <x v="16"/>
    <n v="2"/>
    <n v="0"/>
    <n v="28518"/>
    <n v="57036"/>
    <n v="0.31"/>
    <s v="14747.289350785652"/>
    <x v="2"/>
    <x v="0"/>
    <x v="2"/>
  </r>
  <r>
    <s v="O011213"/>
    <x v="130"/>
    <s v="C1049"/>
    <x v="18"/>
    <n v="3"/>
    <n v="0"/>
    <n v="11537"/>
    <n v="34611"/>
    <n v="0.22"/>
    <n v="9076.2466914155993"/>
    <x v="4"/>
    <x v="9"/>
    <x v="2"/>
  </r>
  <r>
    <s v="O011214"/>
    <x v="197"/>
    <s v="C0721"/>
    <x v="52"/>
    <n v="3"/>
    <n v="0.1"/>
    <n v="36003"/>
    <n v="97208.1"/>
    <n v="0.16"/>
    <s v="19163.452049900174"/>
    <x v="1"/>
    <x v="1"/>
    <x v="0"/>
  </r>
  <r>
    <s v="O011215"/>
    <x v="225"/>
    <s v="C0143"/>
    <x v="39"/>
    <n v="1"/>
    <n v="0"/>
    <n v="46436"/>
    <n v="46436"/>
    <n v="0.28000000000000003"/>
    <s v="12707.230926176864"/>
    <x v="3"/>
    <x v="4"/>
    <x v="2"/>
  </r>
  <r>
    <s v="O011216"/>
    <x v="140"/>
    <s v="C0657"/>
    <x v="75"/>
    <n v="3"/>
    <n v="0.15"/>
    <n v="27904"/>
    <n v="71155.199999999997"/>
    <n v="0.22"/>
    <s v="15722.011882793016"/>
    <x v="4"/>
    <x v="1"/>
    <x v="0"/>
  </r>
  <r>
    <s v="O011217"/>
    <x v="93"/>
    <s v="C1173"/>
    <x v="77"/>
    <n v="2"/>
    <n v="0.25"/>
    <n v="39927"/>
    <n v="59890.5"/>
    <n v="0.16"/>
    <s v="7667.177642186718"/>
    <x v="1"/>
    <x v="9"/>
    <x v="0"/>
  </r>
  <r>
    <s v="O011218"/>
    <x v="222"/>
    <s v="C1079"/>
    <x v="58"/>
    <n v="1"/>
    <n v="0"/>
    <n v="34314"/>
    <n v="34314"/>
    <n v="0.16"/>
    <s v="5793.390920692095"/>
    <x v="1"/>
    <x v="5"/>
    <x v="1"/>
  </r>
  <r>
    <s v="O011219"/>
    <x v="41"/>
    <s v="C0471"/>
    <x v="47"/>
    <n v="1"/>
    <n v="0.2"/>
    <n v="13190"/>
    <n v="10552"/>
    <n v="0.22"/>
    <s v="2404.967591984142"/>
    <x v="4"/>
    <x v="6"/>
    <x v="0"/>
  </r>
  <r>
    <s v="O011220"/>
    <x v="4"/>
    <s v="C0363"/>
    <x v="33"/>
    <n v="3"/>
    <n v="0.15"/>
    <n v="5109"/>
    <s v="13027.949999999999"/>
    <n v="0.19"/>
    <s v="2253.3776772596498"/>
    <x v="0"/>
    <x v="4"/>
    <x v="0"/>
  </r>
  <r>
    <s v="O011221"/>
    <x v="291"/>
    <s v="C0650"/>
    <x v="11"/>
    <n v="2"/>
    <n v="0.2"/>
    <n v="9257"/>
    <n v="14811.2"/>
    <n v="0.16"/>
    <s v="2704.437197888503"/>
    <x v="1"/>
    <x v="3"/>
    <x v="0"/>
  </r>
  <r>
    <s v="O011222"/>
    <x v="257"/>
    <s v="C0209"/>
    <x v="77"/>
    <n v="3"/>
    <n v="0"/>
    <n v="39927"/>
    <n v="119781"/>
    <n v="0.16"/>
    <s v="20554.768166344198"/>
    <x v="1"/>
    <x v="4"/>
    <x v="1"/>
  </r>
  <r>
    <s v="O011223"/>
    <x v="332"/>
    <s v="C1089"/>
    <x v="45"/>
    <n v="1"/>
    <n v="0.2"/>
    <n v="14854"/>
    <n v="11883.2"/>
    <n v="0.22"/>
    <s v="3950.757106364565"/>
    <x v="4"/>
    <x v="1"/>
    <x v="1"/>
  </r>
  <r>
    <s v="O011224"/>
    <x v="117"/>
    <s v="C0549"/>
    <x v="17"/>
    <n v="1"/>
    <n v="0.25"/>
    <n v="41116"/>
    <n v="30837"/>
    <n v="0.19"/>
    <s v="4885.872410772587"/>
    <x v="0"/>
    <x v="6"/>
    <x v="0"/>
  </r>
  <r>
    <s v="O011225"/>
    <x v="17"/>
    <s v="C1136"/>
    <x v="26"/>
    <n v="1"/>
    <n v="0.2"/>
    <n v="7732"/>
    <n v="6185.6"/>
    <n v="0.22"/>
    <s v="1649.4005019443944"/>
    <x v="4"/>
    <x v="4"/>
    <x v="0"/>
  </r>
  <r>
    <s v="O011226"/>
    <x v="91"/>
    <s v="C0263"/>
    <x v="25"/>
    <n v="2"/>
    <n v="0.15"/>
    <n v="42988"/>
    <s v="73079.59999999999"/>
    <n v="0.19"/>
    <s v="11705.082297769302"/>
    <x v="0"/>
    <x v="6"/>
    <x v="1"/>
  </r>
  <r>
    <s v="O011227"/>
    <x v="360"/>
    <s v="C1100"/>
    <x v="59"/>
    <n v="2"/>
    <n v="0"/>
    <n v="32335"/>
    <n v="64670"/>
    <n v="0.31"/>
    <s v="21241.550296944486"/>
    <x v="2"/>
    <x v="0"/>
    <x v="0"/>
  </r>
  <r>
    <s v="O011228"/>
    <x v="40"/>
    <s v="C0766"/>
    <x v="34"/>
    <n v="3"/>
    <n v="0.05"/>
    <n v="1533"/>
    <n v="4369.05"/>
    <n v="0.16"/>
    <n v="301.55186930403102"/>
    <x v="1"/>
    <x v="1"/>
    <x v="0"/>
  </r>
  <r>
    <s v="O011229"/>
    <x v="244"/>
    <s v="C0001"/>
    <x v="68"/>
    <n v="2"/>
    <n v="0.2"/>
    <n v="35424"/>
    <n v="56678.400000000001"/>
    <n v="0.19"/>
    <n v="9752.5176028719907"/>
    <x v="0"/>
    <x v="3"/>
    <x v="0"/>
  </r>
  <r>
    <s v="O011230"/>
    <x v="160"/>
    <s v="C0148"/>
    <x v="36"/>
    <n v="5"/>
    <n v="0.05"/>
    <n v="29812"/>
    <n v="141607"/>
    <n v="0.28000000000000003"/>
    <s v="41989.64045840478"/>
    <x v="3"/>
    <x v="9"/>
    <x v="0"/>
  </r>
  <r>
    <s v="O011231"/>
    <x v="317"/>
    <s v="C0876"/>
    <x v="65"/>
    <n v="1"/>
    <n v="0.05"/>
    <n v="34669"/>
    <s v="32935.549999999996"/>
    <n v="0.16"/>
    <s v="5546.244152863214"/>
    <x v="1"/>
    <x v="1"/>
    <x v="0"/>
  </r>
  <r>
    <s v="O011232"/>
    <x v="187"/>
    <s v="C0986"/>
    <x v="9"/>
    <n v="1"/>
    <n v="0"/>
    <n v="11380"/>
    <n v="11380"/>
    <n v="0.28000000000000003"/>
    <s v="2387.755077560026"/>
    <x v="3"/>
    <x v="6"/>
    <x v="0"/>
  </r>
  <r>
    <s v="O011233"/>
    <x v="56"/>
    <s v="C1153"/>
    <x v="3"/>
    <n v="1"/>
    <n v="0.1"/>
    <n v="48370"/>
    <n v="43533"/>
    <n v="0.16"/>
    <s v="6337.703496069746"/>
    <x v="1"/>
    <x v="9"/>
    <x v="0"/>
  </r>
  <r>
    <s v="O011234"/>
    <x v="334"/>
    <s v="C0513"/>
    <x v="64"/>
    <n v="2"/>
    <n v="0.1"/>
    <n v="16218"/>
    <n v="29192.400000000001"/>
    <n v="0.19"/>
    <n v="7055.3686984366204"/>
    <x v="0"/>
    <x v="6"/>
    <x v="0"/>
  </r>
  <r>
    <s v="O011235"/>
    <x v="276"/>
    <s v="C0629"/>
    <x v="45"/>
    <n v="1"/>
    <n v="0.25"/>
    <n v="14854"/>
    <n v="11140.5"/>
    <n v="0.22"/>
    <s v="2852.113484093413"/>
    <x v="4"/>
    <x v="3"/>
    <x v="1"/>
  </r>
  <r>
    <s v="O011236"/>
    <x v="73"/>
    <s v="C0972"/>
    <x v="67"/>
    <n v="2"/>
    <n v="0.2"/>
    <n v="35056"/>
    <s v="56089.600000000006"/>
    <n v="0.19"/>
    <s v="12542.541260237458"/>
    <x v="0"/>
    <x v="1"/>
    <x v="1"/>
  </r>
  <r>
    <s v="O011237"/>
    <x v="323"/>
    <s v="C1173"/>
    <x v="53"/>
    <n v="1"/>
    <n v="0.1"/>
    <n v="46621"/>
    <n v="41958.9"/>
    <n v="0.19"/>
    <s v="11426.54638834317"/>
    <x v="0"/>
    <x v="9"/>
    <x v="0"/>
  </r>
  <r>
    <s v="O011238"/>
    <x v="201"/>
    <s v="C0653"/>
    <x v="19"/>
    <n v="1"/>
    <n v="0.1"/>
    <n v="43459"/>
    <n v="39113.1"/>
    <n v="0.19"/>
    <s v="5042.788912160707"/>
    <x v="0"/>
    <x v="8"/>
    <x v="1"/>
  </r>
  <r>
    <s v="O011239"/>
    <x v="310"/>
    <s v="C1129"/>
    <x v="74"/>
    <n v="2"/>
    <n v="0.1"/>
    <n v="5121"/>
    <s v="9217.800000000001"/>
    <n v="0.28000000000000003"/>
    <s v="2453.736916805354"/>
    <x v="3"/>
    <x v="1"/>
    <x v="0"/>
  </r>
  <r>
    <s v="O011240"/>
    <x v="35"/>
    <s v="C0466"/>
    <x v="47"/>
    <n v="1"/>
    <n v="0"/>
    <n v="13190"/>
    <n v="13190"/>
    <n v="0.22"/>
    <s v="2916.1448697832234"/>
    <x v="4"/>
    <x v="10"/>
    <x v="0"/>
  </r>
  <r>
    <s v="O011241"/>
    <x v="120"/>
    <s v="C0764"/>
    <x v="65"/>
    <n v="3"/>
    <n v="0.2"/>
    <n v="34669"/>
    <n v="83205.600000000006"/>
    <n v="0.16"/>
    <s v="11183.538260606212"/>
    <x v="1"/>
    <x v="6"/>
    <x v="1"/>
  </r>
  <r>
    <s v="O011242"/>
    <x v="152"/>
    <s v="C1020"/>
    <x v="40"/>
    <n v="3"/>
    <n v="0.1"/>
    <n v="13000"/>
    <n v="35100"/>
    <n v="0.19"/>
    <n v="6822.39959838103"/>
    <x v="0"/>
    <x v="1"/>
    <x v="0"/>
  </r>
  <r>
    <s v="O011243"/>
    <x v="99"/>
    <s v="C0929"/>
    <x v="62"/>
    <n v="1"/>
    <n v="0.1"/>
    <n v="39150"/>
    <n v="35235"/>
    <n v="0.28000000000000003"/>
    <s v="11470.201233618163"/>
    <x v="3"/>
    <x v="0"/>
    <x v="1"/>
  </r>
  <r>
    <s v="O011244"/>
    <x v="46"/>
    <s v="C0794"/>
    <x v="25"/>
    <n v="3"/>
    <n v="0"/>
    <n v="42988"/>
    <n v="128964"/>
    <n v="0.19"/>
    <s v="25001.133174495804"/>
    <x v="0"/>
    <x v="5"/>
    <x v="1"/>
  </r>
  <r>
    <s v="O011245"/>
    <x v="269"/>
    <s v="C0900"/>
    <x v="51"/>
    <n v="2"/>
    <n v="0.15"/>
    <n v="23506"/>
    <n v="39960.199999999997"/>
    <n v="0.31"/>
    <s v="9305.168983143209"/>
    <x v="2"/>
    <x v="5"/>
    <x v="0"/>
  </r>
  <r>
    <s v="O011246"/>
    <x v="29"/>
    <s v="C0675"/>
    <x v="29"/>
    <n v="2"/>
    <n v="0.1"/>
    <n v="32777"/>
    <n v="58998.6"/>
    <n v="0.19"/>
    <s v="12607.515988773988"/>
    <x v="0"/>
    <x v="1"/>
    <x v="0"/>
  </r>
  <r>
    <s v="O011247"/>
    <x v="254"/>
    <s v="C1009"/>
    <x v="14"/>
    <n v="1"/>
    <n v="0.05"/>
    <n v="24549"/>
    <n v="23321.55"/>
    <n v="0.19"/>
    <s v="4418.8566281513085"/>
    <x v="0"/>
    <x v="7"/>
    <x v="0"/>
  </r>
  <r>
    <s v="O011248"/>
    <x v="167"/>
    <s v="C0281"/>
    <x v="0"/>
    <n v="3"/>
    <n v="0.2"/>
    <n v="17633"/>
    <s v="42319.200000000004"/>
    <n v="0.19"/>
    <s v="4812.774188020982"/>
    <x v="0"/>
    <x v="3"/>
    <x v="0"/>
  </r>
  <r>
    <s v="O011249"/>
    <x v="146"/>
    <s v="C0916"/>
    <x v="48"/>
    <n v="1"/>
    <n v="0.05"/>
    <n v="19803"/>
    <n v="18812.849999999999"/>
    <n v="0.16"/>
    <s v="2604.778701461276"/>
    <x v="1"/>
    <x v="8"/>
    <x v="1"/>
  </r>
  <r>
    <s v="O011250"/>
    <x v="34"/>
    <s v="C1118"/>
    <x v="4"/>
    <n v="1"/>
    <n v="0.1"/>
    <n v="49003"/>
    <s v="44102.700000000004"/>
    <n v="0.31"/>
    <s v="10992.620189132216"/>
    <x v="2"/>
    <x v="4"/>
    <x v="0"/>
  </r>
  <r>
    <s v="O011251"/>
    <x v="126"/>
    <s v="C0324"/>
    <x v="50"/>
    <n v="1"/>
    <n v="0.15"/>
    <n v="44505"/>
    <n v="37829.25"/>
    <n v="0.19"/>
    <s v="6806.467593271738"/>
    <x v="0"/>
    <x v="1"/>
    <x v="0"/>
  </r>
  <r>
    <s v="O011252"/>
    <x v="265"/>
    <s v="C0791"/>
    <x v="37"/>
    <n v="2"/>
    <n v="0.2"/>
    <n v="28530"/>
    <n v="45648"/>
    <n v="0.16"/>
    <s v="6498.557104404046"/>
    <x v="1"/>
    <x v="1"/>
    <x v="1"/>
  </r>
  <r>
    <s v="O011253"/>
    <x v="179"/>
    <s v="C1086"/>
    <x v="25"/>
    <n v="2"/>
    <n v="0.2"/>
    <n v="42988"/>
    <n v="68780.800000000003"/>
    <n v="0.19"/>
    <s v="9396.823926464614"/>
    <x v="0"/>
    <x v="0"/>
    <x v="1"/>
  </r>
  <r>
    <s v="O011254"/>
    <x v="76"/>
    <s v="C0187"/>
    <x v="30"/>
    <n v="4"/>
    <n v="0.2"/>
    <n v="37834"/>
    <n v="121068.8"/>
    <n v="0.28000000000000003"/>
    <s v="34963.00653444394"/>
    <x v="3"/>
    <x v="9"/>
    <x v="0"/>
  </r>
  <r>
    <s v="O011255"/>
    <x v="268"/>
    <s v="C0915"/>
    <x v="62"/>
    <n v="3"/>
    <n v="0"/>
    <n v="39150"/>
    <n v="117450"/>
    <n v="0.28000000000000003"/>
    <s v="28435.346900980494"/>
    <x v="3"/>
    <x v="9"/>
    <x v="0"/>
  </r>
  <r>
    <s v="O011256"/>
    <x v="154"/>
    <s v="C0542"/>
    <x v="55"/>
    <n v="5"/>
    <n v="0.25"/>
    <n v="15711"/>
    <n v="58916.25"/>
    <n v="0.19"/>
    <s v="13924.337751455196"/>
    <x v="0"/>
    <x v="9"/>
    <x v="0"/>
  </r>
  <r>
    <s v="O011257"/>
    <x v="27"/>
    <s v="C0897"/>
    <x v="58"/>
    <n v="3"/>
    <n v="0"/>
    <n v="34314"/>
    <n v="102942"/>
    <n v="0.16"/>
    <s v="17076.723123707776"/>
    <x v="1"/>
    <x v="0"/>
    <x v="0"/>
  </r>
  <r>
    <s v="O011258"/>
    <x v="194"/>
    <s v="C0639"/>
    <x v="53"/>
    <n v="1"/>
    <n v="0.05"/>
    <n v="46621"/>
    <n v="44289.95"/>
    <n v="0.19"/>
    <s v="8010.786004562521"/>
    <x v="0"/>
    <x v="3"/>
    <x v="0"/>
  </r>
  <r>
    <s v="O011259"/>
    <x v="207"/>
    <s v="C0436"/>
    <x v="57"/>
    <n v="2"/>
    <n v="0"/>
    <n v="23441"/>
    <n v="46882"/>
    <n v="0.19"/>
    <s v="10965.344842363025"/>
    <x v="0"/>
    <x v="4"/>
    <x v="2"/>
  </r>
  <r>
    <s v="O011260"/>
    <x v="353"/>
    <s v="C0213"/>
    <x v="0"/>
    <n v="2"/>
    <n v="0.25"/>
    <n v="17633"/>
    <n v="26449.5"/>
    <n v="0.19"/>
    <s v="5266.319738497402"/>
    <x v="0"/>
    <x v="3"/>
    <x v="0"/>
  </r>
  <r>
    <s v="O011261"/>
    <x v="127"/>
    <s v="C0818"/>
    <x v="79"/>
    <n v="2"/>
    <n v="0.1"/>
    <n v="23117"/>
    <n v="41610.6"/>
    <n v="0.19"/>
    <s v="8410.797154739053"/>
    <x v="0"/>
    <x v="3"/>
    <x v="1"/>
  </r>
  <r>
    <s v="O011262"/>
    <x v="264"/>
    <s v="C0962"/>
    <x v="55"/>
    <n v="2"/>
    <n v="0.05"/>
    <n v="15711"/>
    <s v="29850.899999999998"/>
    <n v="0.19"/>
    <s v="5603.744872984634"/>
    <x v="0"/>
    <x v="6"/>
    <x v="0"/>
  </r>
  <r>
    <s v="O011263"/>
    <x v="105"/>
    <s v="C1158"/>
    <x v="6"/>
    <n v="2"/>
    <n v="0"/>
    <n v="3110"/>
    <n v="6220"/>
    <n v="0.31"/>
    <s v="1859.9125250261536"/>
    <x v="2"/>
    <x v="2"/>
    <x v="0"/>
  </r>
  <r>
    <s v="O011264"/>
    <x v="198"/>
    <s v="C0960"/>
    <x v="73"/>
    <n v="1"/>
    <n v="0"/>
    <n v="35516"/>
    <n v="35516"/>
    <n v="0.19"/>
    <s v="7250.462224290439"/>
    <x v="0"/>
    <x v="3"/>
    <x v="0"/>
  </r>
  <r>
    <s v="O011265"/>
    <x v="20"/>
    <s v="C0917"/>
    <x v="15"/>
    <n v="3"/>
    <n v="0.1"/>
    <n v="40809"/>
    <n v="110184.3"/>
    <n v="0.19"/>
    <s v="26812.32809923688"/>
    <x v="0"/>
    <x v="6"/>
    <x v="1"/>
  </r>
  <r>
    <s v="O011266"/>
    <x v="274"/>
    <s v="C0993"/>
    <x v="22"/>
    <n v="1"/>
    <n v="0"/>
    <n v="10792"/>
    <n v="10792"/>
    <n v="0.28000000000000003"/>
    <s v="1730.110355135578"/>
    <x v="3"/>
    <x v="8"/>
    <x v="0"/>
  </r>
  <r>
    <s v="O011267"/>
    <x v="364"/>
    <s v="C0915"/>
    <x v="62"/>
    <n v="1"/>
    <n v="0.1"/>
    <n v="39150"/>
    <n v="35235"/>
    <n v="0.28000000000000003"/>
    <s v="12169.811827715794"/>
    <x v="3"/>
    <x v="9"/>
    <x v="0"/>
  </r>
  <r>
    <s v="O011268"/>
    <x v="297"/>
    <s v="C0421"/>
    <x v="27"/>
    <n v="2"/>
    <n v="0.15"/>
    <n v="38016"/>
    <n v="64627.199999999997"/>
    <n v="0.16"/>
    <s v="8060.188668336825"/>
    <x v="1"/>
    <x v="10"/>
    <x v="0"/>
  </r>
  <r>
    <s v="O011269"/>
    <x v="181"/>
    <s v="C0319"/>
    <x v="52"/>
    <n v="2"/>
    <n v="0.1"/>
    <n v="36003"/>
    <n v="64805.4"/>
    <n v="0.16"/>
    <s v="10805.312399236644"/>
    <x v="1"/>
    <x v="0"/>
    <x v="2"/>
  </r>
  <r>
    <s v="O011270"/>
    <x v="14"/>
    <s v="C1181"/>
    <x v="15"/>
    <n v="1"/>
    <n v="0.2"/>
    <n v="40809"/>
    <n v="32647.200000000001"/>
    <n v="0.19"/>
    <s v="4241.000440935041"/>
    <x v="0"/>
    <x v="1"/>
    <x v="0"/>
  </r>
  <r>
    <s v="O011271"/>
    <x v="96"/>
    <s v="C0188"/>
    <x v="79"/>
    <n v="2"/>
    <n v="0.05"/>
    <n v="23117"/>
    <s v="43922.299999999996"/>
    <n v="0.19"/>
    <s v="10637.994934947355"/>
    <x v="0"/>
    <x v="8"/>
    <x v="1"/>
  </r>
  <r>
    <s v="O011272"/>
    <x v="118"/>
    <s v="C0162"/>
    <x v="67"/>
    <n v="2"/>
    <n v="0"/>
    <n v="35056"/>
    <n v="70112"/>
    <n v="0.19"/>
    <s v="9928.086299685941"/>
    <x v="0"/>
    <x v="2"/>
    <x v="0"/>
  </r>
  <r>
    <s v="O011273"/>
    <x v="277"/>
    <s v="C0129"/>
    <x v="39"/>
    <n v="1"/>
    <n v="0.15"/>
    <n v="46436"/>
    <n v="39470.6"/>
    <n v="0.28000000000000003"/>
    <s v="12602.234618795033"/>
    <x v="3"/>
    <x v="3"/>
    <x v="1"/>
  </r>
  <r>
    <s v="O011274"/>
    <x v="83"/>
    <s v="C0304"/>
    <x v="51"/>
    <n v="2"/>
    <n v="0.2"/>
    <n v="23506"/>
    <n v="37609.599999999999"/>
    <n v="0.31"/>
    <s v="11341.504226892699"/>
    <x v="2"/>
    <x v="7"/>
    <x v="0"/>
  </r>
  <r>
    <s v="O011275"/>
    <x v="87"/>
    <s v="C1113"/>
    <x v="52"/>
    <n v="1"/>
    <n v="0.1"/>
    <n v="36003"/>
    <n v="32402.7"/>
    <n v="0.16"/>
    <s v="4999.901869303185"/>
    <x v="1"/>
    <x v="1"/>
    <x v="0"/>
  </r>
  <r>
    <s v="O011276"/>
    <x v="299"/>
    <s v="C0917"/>
    <x v="5"/>
    <n v="3"/>
    <n v="0.2"/>
    <n v="7879"/>
    <s v="18909.600000000002"/>
    <n v="0.16"/>
    <s v="2192.1519606875263"/>
    <x v="1"/>
    <x v="6"/>
    <x v="1"/>
  </r>
  <r>
    <s v="O011277"/>
    <x v="34"/>
    <s v="C1186"/>
    <x v="42"/>
    <n v="1"/>
    <n v="0.1"/>
    <n v="36976"/>
    <n v="33278.400000000001"/>
    <n v="0.28000000000000003"/>
    <s v="10737.970248120153"/>
    <x v="3"/>
    <x v="10"/>
    <x v="0"/>
  </r>
  <r>
    <s v="O011278"/>
    <x v="193"/>
    <s v="C0922"/>
    <x v="30"/>
    <n v="2"/>
    <n v="0.05"/>
    <n v="37834"/>
    <s v="71884.59999999999"/>
    <n v="0.28000000000000003"/>
    <s v="19756.66273814226"/>
    <x v="3"/>
    <x v="9"/>
    <x v="0"/>
  </r>
  <r>
    <s v="O011279"/>
    <x v="28"/>
    <s v="C1060"/>
    <x v="33"/>
    <n v="4"/>
    <n v="0.1"/>
    <n v="5109"/>
    <n v="18392.400000000001"/>
    <n v="0.19"/>
    <s v="3956.546153301335"/>
    <x v="0"/>
    <x v="1"/>
    <x v="2"/>
  </r>
  <r>
    <s v="O011280"/>
    <x v="65"/>
    <s v="C0151"/>
    <x v="17"/>
    <n v="3"/>
    <n v="0.05"/>
    <n v="41116"/>
    <s v="117180.59999999999"/>
    <n v="0.19"/>
    <s v="13789.841703787988"/>
    <x v="0"/>
    <x v="6"/>
    <x v="0"/>
  </r>
  <r>
    <s v="O011281"/>
    <x v="96"/>
    <s v="C0593"/>
    <x v="43"/>
    <n v="3"/>
    <n v="0.1"/>
    <n v="21121"/>
    <s v="57026.700000000004"/>
    <n v="0.19"/>
    <s v="9056.213632329122"/>
    <x v="0"/>
    <x v="10"/>
    <x v="1"/>
  </r>
  <r>
    <s v="O011282"/>
    <x v="9"/>
    <s v="C0047"/>
    <x v="70"/>
    <n v="1"/>
    <n v="0"/>
    <n v="45709"/>
    <n v="45709"/>
    <n v="0.22"/>
    <s v="10457.062795037798"/>
    <x v="4"/>
    <x v="3"/>
    <x v="1"/>
  </r>
  <r>
    <s v="O011283"/>
    <x v="136"/>
    <s v="C0940"/>
    <x v="79"/>
    <n v="1"/>
    <n v="0.05"/>
    <n v="23117"/>
    <s v="21961.149999999998"/>
    <n v="0.19"/>
    <s v="2959.802587634596"/>
    <x v="0"/>
    <x v="7"/>
    <x v="0"/>
  </r>
  <r>
    <s v="O011284"/>
    <x v="225"/>
    <s v="C0660"/>
    <x v="48"/>
    <n v="2"/>
    <n v="0.2"/>
    <n v="19803"/>
    <s v="31684.800000000003"/>
    <n v="0.16"/>
    <s v="5470.190274888617"/>
    <x v="1"/>
    <x v="1"/>
    <x v="2"/>
  </r>
  <r>
    <s v="O011285"/>
    <x v="59"/>
    <s v="C0231"/>
    <x v="11"/>
    <n v="1"/>
    <n v="0"/>
    <n v="9257"/>
    <n v="9257"/>
    <n v="0.16"/>
    <s v="1266.6791839522398"/>
    <x v="1"/>
    <x v="0"/>
    <x v="2"/>
  </r>
  <r>
    <s v="O011286"/>
    <x v="22"/>
    <s v="C1002"/>
    <x v="8"/>
    <n v="4"/>
    <n v="0.05"/>
    <n v="26232"/>
    <s v="99681.59999999999"/>
    <n v="0.22"/>
    <s v="19216.664171729382"/>
    <x v="4"/>
    <x v="9"/>
    <x v="2"/>
  </r>
  <r>
    <s v="O011287"/>
    <x v="351"/>
    <s v="C0165"/>
    <x v="69"/>
    <n v="1"/>
    <n v="0.25"/>
    <n v="31802"/>
    <n v="23851.5"/>
    <n v="0.19"/>
    <s v="4959.824959370054"/>
    <x v="0"/>
    <x v="0"/>
    <x v="1"/>
  </r>
  <r>
    <s v="O011288"/>
    <x v="311"/>
    <s v="C0724"/>
    <x v="1"/>
    <n v="1"/>
    <n v="0.1"/>
    <n v="10888"/>
    <n v="9799.2000000000007"/>
    <n v="0.19"/>
    <s v="1920.416462582706"/>
    <x v="0"/>
    <x v="3"/>
    <x v="0"/>
  </r>
  <r>
    <s v="O011289"/>
    <x v="283"/>
    <s v="C0820"/>
    <x v="22"/>
    <n v="2"/>
    <n v="0.1"/>
    <n v="10792"/>
    <s v="19425.600000000002"/>
    <n v="0.28000000000000003"/>
    <s v="4674.960412518311"/>
    <x v="3"/>
    <x v="6"/>
    <x v="0"/>
  </r>
  <r>
    <s v="O011290"/>
    <x v="183"/>
    <s v="C1090"/>
    <x v="10"/>
    <n v="3"/>
    <n v="0.2"/>
    <n v="9427"/>
    <s v="22624.800000000003"/>
    <n v="0.22"/>
    <s v="5866.835981442008"/>
    <x v="4"/>
    <x v="10"/>
    <x v="0"/>
  </r>
  <r>
    <s v="O011291"/>
    <x v="308"/>
    <s v="C1104"/>
    <x v="74"/>
    <n v="1"/>
    <n v="0.1"/>
    <n v="5121"/>
    <s v="4608.900000000001"/>
    <n v="0.28000000000000003"/>
    <s v="1372.0293217623598"/>
    <x v="3"/>
    <x v="8"/>
    <x v="0"/>
  </r>
  <r>
    <s v="O011292"/>
    <x v="27"/>
    <s v="C0140"/>
    <x v="26"/>
    <n v="4"/>
    <n v="0.05"/>
    <n v="7732"/>
    <n v="29381.599999999999"/>
    <n v="0.22"/>
    <s v="4392.338093262143"/>
    <x v="4"/>
    <x v="0"/>
    <x v="2"/>
  </r>
  <r>
    <s v="O011293"/>
    <x v="193"/>
    <s v="C0400"/>
    <x v="71"/>
    <n v="2"/>
    <n v="0.1"/>
    <n v="34213"/>
    <n v="61583.4"/>
    <n v="0.19"/>
    <s v="11047.370760301745"/>
    <x v="0"/>
    <x v="7"/>
    <x v="0"/>
  </r>
  <r>
    <s v="O011294"/>
    <x v="47"/>
    <s v="C0130"/>
    <x v="65"/>
    <n v="3"/>
    <n v="0.15"/>
    <n v="34669"/>
    <n v="88405.95"/>
    <n v="0.16"/>
    <s v="15299.860016842113"/>
    <x v="1"/>
    <x v="3"/>
    <x v="2"/>
  </r>
  <r>
    <s v="O011295"/>
    <x v="63"/>
    <s v="C0985"/>
    <x v="29"/>
    <n v="2"/>
    <n v="0.2"/>
    <n v="32777"/>
    <s v="52443.200000000004"/>
    <n v="0.19"/>
    <s v="9760.158498715085"/>
    <x v="0"/>
    <x v="2"/>
    <x v="0"/>
  </r>
  <r>
    <s v="O011296"/>
    <x v="171"/>
    <s v="C0766"/>
    <x v="4"/>
    <n v="3"/>
    <n v="0.05"/>
    <n v="49003"/>
    <n v="139658.54999999999"/>
    <n v="0.31"/>
    <s v="27048.95541349769"/>
    <x v="2"/>
    <x v="1"/>
    <x v="0"/>
  </r>
  <r>
    <s v="O011297"/>
    <x v="248"/>
    <s v="C0446"/>
    <x v="74"/>
    <n v="1"/>
    <n v="0.05"/>
    <n v="5121"/>
    <n v="4864.95"/>
    <n v="0.28000000000000003"/>
    <s v="1373.0003013871012"/>
    <x v="3"/>
    <x v="5"/>
    <x v="0"/>
  </r>
  <r>
    <s v="O011298"/>
    <x v="211"/>
    <s v="C0029"/>
    <x v="28"/>
    <n v="3"/>
    <n v="0.05"/>
    <n v="14233"/>
    <s v="40564.049999999996"/>
    <n v="0.22"/>
    <n v="9999.6173697374106"/>
    <x v="4"/>
    <x v="6"/>
    <x v="0"/>
  </r>
  <r>
    <s v="O011299"/>
    <x v="123"/>
    <s v="C0799"/>
    <x v="56"/>
    <n v="2"/>
    <n v="0.1"/>
    <n v="3506"/>
    <n v="6310.8"/>
    <n v="0.19"/>
    <s v="1181.0672551698553"/>
    <x v="0"/>
    <x v="3"/>
    <x v="0"/>
  </r>
  <r>
    <s v="O011300"/>
    <x v="83"/>
    <s v="C0289"/>
    <x v="15"/>
    <n v="2"/>
    <n v="0.05"/>
    <n v="40809"/>
    <s v="77537.09999999999"/>
    <n v="0.19"/>
    <s v="14882.609314380905"/>
    <x v="0"/>
    <x v="10"/>
    <x v="0"/>
  </r>
  <r>
    <s v="O011301"/>
    <x v="51"/>
    <s v="C0977"/>
    <x v="6"/>
    <n v="1"/>
    <n v="0.2"/>
    <n v="3110"/>
    <n v="2488"/>
    <n v="0.31"/>
    <s v="860.0931936575435"/>
    <x v="2"/>
    <x v="7"/>
    <x v="0"/>
  </r>
  <r>
    <s v="O011302"/>
    <x v="236"/>
    <s v="C0100"/>
    <x v="34"/>
    <n v="3"/>
    <n v="0.25"/>
    <n v="1533"/>
    <n v="3449.25"/>
    <n v="0.16"/>
    <s v="360.6249147776654"/>
    <x v="1"/>
    <x v="4"/>
    <x v="0"/>
  </r>
  <r>
    <s v="O011303"/>
    <x v="40"/>
    <s v="C0422"/>
    <x v="10"/>
    <n v="1"/>
    <n v="0.15"/>
    <n v="9427"/>
    <n v="8012.95"/>
    <n v="0.22"/>
    <s v="1969.3796458670483"/>
    <x v="4"/>
    <x v="0"/>
    <x v="0"/>
  </r>
  <r>
    <s v="O011304"/>
    <x v="259"/>
    <s v="C0643"/>
    <x v="21"/>
    <n v="1"/>
    <n v="0.25"/>
    <n v="22075"/>
    <n v="16556.25"/>
    <n v="0.16"/>
    <s v="2845.783996704288"/>
    <x v="1"/>
    <x v="10"/>
    <x v="0"/>
  </r>
  <r>
    <s v="O011305"/>
    <x v="99"/>
    <s v="C0694"/>
    <x v="27"/>
    <n v="1"/>
    <n v="0.05"/>
    <n v="38016"/>
    <n v="36115.199999999997"/>
    <n v="0.16"/>
    <s v="3726.0834745440297"/>
    <x v="1"/>
    <x v="8"/>
    <x v="1"/>
  </r>
  <r>
    <s v="O011306"/>
    <x v="18"/>
    <s v="C0706"/>
    <x v="79"/>
    <n v="1"/>
    <n v="0.2"/>
    <n v="23117"/>
    <s v="18493.600000000002"/>
    <n v="0.19"/>
    <s v="3965.4073552252707"/>
    <x v="0"/>
    <x v="1"/>
    <x v="1"/>
  </r>
  <r>
    <s v="O011307"/>
    <x v="159"/>
    <s v="C0018"/>
    <x v="34"/>
    <n v="2"/>
    <n v="0.15"/>
    <n v="1533"/>
    <n v="2606.1"/>
    <n v="0.16"/>
    <s v="581.7256049637714"/>
    <x v="1"/>
    <x v="1"/>
    <x v="0"/>
  </r>
  <r>
    <s v="O011308"/>
    <x v="260"/>
    <s v="C0471"/>
    <x v="75"/>
    <n v="1"/>
    <n v="0.05"/>
    <n v="27904"/>
    <n v="26508.799999999999"/>
    <n v="0.22"/>
    <s v="6141.660281984869"/>
    <x v="4"/>
    <x v="6"/>
    <x v="0"/>
  </r>
  <r>
    <s v="O011309"/>
    <x v="33"/>
    <s v="C0723"/>
    <x v="35"/>
    <n v="1"/>
    <n v="0.05"/>
    <n v="24562"/>
    <s v="23333.899999999998"/>
    <n v="0.22"/>
    <s v="5586.286169302522"/>
    <x v="4"/>
    <x v="0"/>
    <x v="2"/>
  </r>
  <r>
    <s v="O011310"/>
    <x v="25"/>
    <s v="C1031"/>
    <x v="39"/>
    <n v="1"/>
    <n v="0.1"/>
    <n v="46436"/>
    <n v="41792.400000000001"/>
    <n v="0.28000000000000003"/>
    <s v="10143.498734385303"/>
    <x v="3"/>
    <x v="10"/>
    <x v="0"/>
  </r>
  <r>
    <s v="O011311"/>
    <x v="122"/>
    <s v="C0419"/>
    <x v="52"/>
    <n v="2"/>
    <n v="0.15"/>
    <n v="36003"/>
    <n v="61205.1"/>
    <n v="0.16"/>
    <s v="8467.668418443665"/>
    <x v="1"/>
    <x v="4"/>
    <x v="1"/>
  </r>
  <r>
    <s v="O011312"/>
    <x v="329"/>
    <s v="C0380"/>
    <x v="46"/>
    <n v="2"/>
    <n v="0.2"/>
    <n v="4101"/>
    <n v="6561.6"/>
    <n v="0.16"/>
    <s v="816.0882969745135"/>
    <x v="1"/>
    <x v="3"/>
    <x v="0"/>
  </r>
  <r>
    <s v="O011313"/>
    <x v="16"/>
    <s v="C0508"/>
    <x v="10"/>
    <n v="1"/>
    <n v="0.15"/>
    <n v="9427"/>
    <n v="8012.95"/>
    <n v="0.22"/>
    <n v="1873.85969468497"/>
    <x v="4"/>
    <x v="2"/>
    <x v="0"/>
  </r>
  <r>
    <s v="O011314"/>
    <x v="77"/>
    <s v="C0114"/>
    <x v="48"/>
    <n v="2"/>
    <n v="0.15"/>
    <n v="19803"/>
    <n v="33665.1"/>
    <n v="0.16"/>
    <s v="4776.100762326578"/>
    <x v="1"/>
    <x v="0"/>
    <x v="0"/>
  </r>
  <r>
    <s v="O011315"/>
    <x v="215"/>
    <s v="C0852"/>
    <x v="51"/>
    <n v="2"/>
    <n v="0.05"/>
    <n v="23506"/>
    <n v="44661.4"/>
    <n v="0.31"/>
    <s v="12938.886658087766"/>
    <x v="2"/>
    <x v="2"/>
    <x v="2"/>
  </r>
  <r>
    <s v="O011316"/>
    <x v="301"/>
    <s v="C0511"/>
    <x v="2"/>
    <n v="3"/>
    <n v="0.15"/>
    <n v="30563"/>
    <n v="77935.649999999994"/>
    <n v="0.19"/>
    <s v="16727.414637808346"/>
    <x v="0"/>
    <x v="3"/>
    <x v="0"/>
  </r>
  <r>
    <s v="O011317"/>
    <x v="8"/>
    <s v="C0851"/>
    <x v="33"/>
    <n v="1"/>
    <n v="0.1"/>
    <n v="5109"/>
    <n v="4598.1000000000004"/>
    <n v="0.19"/>
    <s v="1142.3543801692044"/>
    <x v="0"/>
    <x v="1"/>
    <x v="0"/>
  </r>
  <r>
    <s v="O011318"/>
    <x v="154"/>
    <s v="C0976"/>
    <x v="30"/>
    <n v="3"/>
    <n v="0.05"/>
    <n v="37834"/>
    <n v="107826.9"/>
    <n v="0.28000000000000003"/>
    <s v="29860.723499669417"/>
    <x v="3"/>
    <x v="7"/>
    <x v="1"/>
  </r>
  <r>
    <s v="O011319"/>
    <x v="165"/>
    <s v="C0614"/>
    <x v="48"/>
    <n v="1"/>
    <n v="0.25"/>
    <n v="19803"/>
    <n v="14852.25"/>
    <n v="0.16"/>
    <s v="1557.6684007783222"/>
    <x v="1"/>
    <x v="3"/>
    <x v="0"/>
  </r>
  <r>
    <s v="O011320"/>
    <x v="46"/>
    <s v="C0469"/>
    <x v="57"/>
    <n v="3"/>
    <n v="0.1"/>
    <n v="23441"/>
    <s v="63290.700000000004"/>
    <n v="0.19"/>
    <s v="12114.211248130012"/>
    <x v="0"/>
    <x v="6"/>
    <x v="1"/>
  </r>
  <r>
    <s v="O011321"/>
    <x v="143"/>
    <s v="C0093"/>
    <x v="71"/>
    <n v="1"/>
    <n v="0.15"/>
    <n v="34213"/>
    <n v="29081.05"/>
    <n v="0.19"/>
    <s v="5720.377227493663"/>
    <x v="0"/>
    <x v="7"/>
    <x v="0"/>
  </r>
  <r>
    <s v="O011322"/>
    <x v="110"/>
    <s v="C1126"/>
    <x v="31"/>
    <n v="1"/>
    <n v="0.1"/>
    <n v="657"/>
    <s v="591.3000000000001"/>
    <n v="0.22"/>
    <s v="147.29242873827437"/>
    <x v="4"/>
    <x v="3"/>
    <x v="0"/>
  </r>
  <r>
    <s v="O011323"/>
    <x v="129"/>
    <s v="C0493"/>
    <x v="76"/>
    <n v="2"/>
    <n v="0.2"/>
    <n v="2696"/>
    <n v="4313.6000000000004"/>
    <n v="0.31"/>
    <s v="1288.3728066352262"/>
    <x v="2"/>
    <x v="6"/>
    <x v="1"/>
  </r>
  <r>
    <s v="O011324"/>
    <x v="143"/>
    <s v="C0763"/>
    <x v="45"/>
    <n v="3"/>
    <n v="0"/>
    <n v="14854"/>
    <n v="44562"/>
    <n v="0.22"/>
    <s v="11177.722256397952"/>
    <x v="4"/>
    <x v="1"/>
    <x v="0"/>
  </r>
  <r>
    <s v="O011325"/>
    <x v="301"/>
    <s v="C0989"/>
    <x v="33"/>
    <n v="2"/>
    <n v="0.1"/>
    <n v="5109"/>
    <n v="9196.2000000000007"/>
    <n v="0.19"/>
    <s v="1981.4811934403092"/>
    <x v="0"/>
    <x v="7"/>
    <x v="1"/>
  </r>
  <r>
    <s v="O011326"/>
    <x v="281"/>
    <s v="C0479"/>
    <x v="67"/>
    <n v="2"/>
    <n v="0"/>
    <n v="35056"/>
    <n v="70112"/>
    <n v="0.19"/>
    <s v="12589.814887438493"/>
    <x v="0"/>
    <x v="6"/>
    <x v="0"/>
  </r>
  <r>
    <s v="O011327"/>
    <x v="318"/>
    <s v="C0877"/>
    <x v="63"/>
    <n v="1"/>
    <n v="0.05"/>
    <n v="9199"/>
    <n v="8739.0499999999993"/>
    <n v="0.16"/>
    <s v="1649.152204265337"/>
    <x v="1"/>
    <x v="9"/>
    <x v="2"/>
  </r>
  <r>
    <s v="O011328"/>
    <x v="15"/>
    <s v="C0167"/>
    <x v="31"/>
    <n v="4"/>
    <n v="0.05"/>
    <n v="657"/>
    <n v="2496.6"/>
    <n v="0.22"/>
    <n v="630.53212716948497"/>
    <x v="4"/>
    <x v="10"/>
    <x v="0"/>
  </r>
  <r>
    <s v="O011329"/>
    <x v="38"/>
    <s v="C0140"/>
    <x v="22"/>
    <n v="3"/>
    <n v="0.1"/>
    <n v="10792"/>
    <n v="29138.400000000001"/>
    <n v="0.28000000000000003"/>
    <s v="7045.978129741628"/>
    <x v="3"/>
    <x v="0"/>
    <x v="2"/>
  </r>
  <r>
    <s v="O011330"/>
    <x v="64"/>
    <s v="C0094"/>
    <x v="69"/>
    <n v="1"/>
    <n v="0.2"/>
    <n v="31802"/>
    <s v="25441.600000000002"/>
    <n v="0.19"/>
    <s v="5689.057820159145"/>
    <x v="0"/>
    <x v="6"/>
    <x v="0"/>
  </r>
  <r>
    <s v="O011331"/>
    <x v="296"/>
    <s v="C0576"/>
    <x v="34"/>
    <n v="3"/>
    <n v="0.1"/>
    <n v="1533"/>
    <n v="4139.1000000000004"/>
    <n v="0.16"/>
    <s v="644.8752010953235"/>
    <x v="1"/>
    <x v="5"/>
    <x v="0"/>
  </r>
  <r>
    <s v="O011332"/>
    <x v="102"/>
    <s v="C1028"/>
    <x v="65"/>
    <n v="1"/>
    <n v="0.1"/>
    <n v="34669"/>
    <s v="31202.100000000002"/>
    <n v="0.16"/>
    <s v="4722.097500951398"/>
    <x v="1"/>
    <x v="7"/>
    <x v="2"/>
  </r>
  <r>
    <s v="O011333"/>
    <x v="11"/>
    <s v="C0606"/>
    <x v="48"/>
    <n v="3"/>
    <n v="0.2"/>
    <n v="19803"/>
    <s v="47527.200000000004"/>
    <n v="0.16"/>
    <s v="7424.784644517157"/>
    <x v="1"/>
    <x v="0"/>
    <x v="2"/>
  </r>
  <r>
    <s v="O011334"/>
    <x v="22"/>
    <s v="C1156"/>
    <x v="52"/>
    <n v="2"/>
    <n v="0.15"/>
    <n v="36003"/>
    <n v="61205.1"/>
    <n v="0.16"/>
    <s v="12451.704401669967"/>
    <x v="1"/>
    <x v="1"/>
    <x v="0"/>
  </r>
  <r>
    <s v="O011335"/>
    <x v="251"/>
    <s v="C0584"/>
    <x v="44"/>
    <n v="2"/>
    <n v="0"/>
    <n v="35247"/>
    <n v="70494"/>
    <n v="0.16"/>
    <s v="14334.65751905054"/>
    <x v="1"/>
    <x v="4"/>
    <x v="0"/>
  </r>
  <r>
    <s v="O011336"/>
    <x v="286"/>
    <s v="C0816"/>
    <x v="47"/>
    <n v="1"/>
    <n v="0"/>
    <n v="13190"/>
    <n v="13190"/>
    <n v="0.22"/>
    <s v="3121.6969653933147"/>
    <x v="4"/>
    <x v="10"/>
    <x v="0"/>
  </r>
  <r>
    <s v="O011337"/>
    <x v="66"/>
    <s v="C0593"/>
    <x v="36"/>
    <n v="5"/>
    <n v="0"/>
    <n v="29812"/>
    <n v="149060"/>
    <n v="0.28000000000000003"/>
    <s v="43143.27550699524"/>
    <x v="3"/>
    <x v="10"/>
    <x v="1"/>
  </r>
  <r>
    <s v="O011338"/>
    <x v="144"/>
    <s v="C0686"/>
    <x v="32"/>
    <n v="3"/>
    <n v="0"/>
    <n v="3648"/>
    <n v="10944"/>
    <n v="0.22"/>
    <s v="2367.7295752166724"/>
    <x v="4"/>
    <x v="2"/>
    <x v="0"/>
  </r>
  <r>
    <s v="O011339"/>
    <x v="290"/>
    <s v="C0963"/>
    <x v="17"/>
    <n v="3"/>
    <n v="0.05"/>
    <n v="41116"/>
    <s v="117180.59999999999"/>
    <n v="0.19"/>
    <n v="33331.5806818329"/>
    <x v="0"/>
    <x v="10"/>
    <x v="0"/>
  </r>
  <r>
    <s v="O011340"/>
    <x v="145"/>
    <s v="C0987"/>
    <x v="28"/>
    <n v="1"/>
    <n v="0.15"/>
    <n v="14233"/>
    <n v="12098.05"/>
    <n v="0.22"/>
    <s v="2371.6105208268227"/>
    <x v="4"/>
    <x v="1"/>
    <x v="2"/>
  </r>
  <r>
    <s v="O011341"/>
    <x v="259"/>
    <s v="C1076"/>
    <x v="40"/>
    <n v="1"/>
    <n v="0.05"/>
    <n v="13000"/>
    <n v="12350"/>
    <n v="0.19"/>
    <s v="2153.2054996539187"/>
    <x v="0"/>
    <x v="10"/>
    <x v="0"/>
  </r>
  <r>
    <s v="O011342"/>
    <x v="60"/>
    <s v="C0446"/>
    <x v="43"/>
    <n v="2"/>
    <n v="0.1"/>
    <n v="21121"/>
    <n v="38017.800000000003"/>
    <n v="0.19"/>
    <s v="7625.815003998898"/>
    <x v="0"/>
    <x v="5"/>
    <x v="0"/>
  </r>
  <r>
    <s v="O011343"/>
    <x v="155"/>
    <s v="C0237"/>
    <x v="67"/>
    <n v="3"/>
    <n v="0.1"/>
    <n v="35056"/>
    <n v="94651.199999999997"/>
    <n v="0.19"/>
    <s v="14980.071896734104"/>
    <x v="0"/>
    <x v="3"/>
    <x v="0"/>
  </r>
  <r>
    <s v="O011344"/>
    <x v="94"/>
    <s v="C1068"/>
    <x v="6"/>
    <n v="4"/>
    <n v="0.1"/>
    <n v="3110"/>
    <n v="11196"/>
    <n v="0.31"/>
    <s v="3881.7251442048882"/>
    <x v="2"/>
    <x v="8"/>
    <x v="0"/>
  </r>
  <r>
    <s v="O011345"/>
    <x v="198"/>
    <s v="C0882"/>
    <x v="46"/>
    <n v="1"/>
    <n v="0.2"/>
    <n v="4101"/>
    <n v="3280.8"/>
    <n v="0.16"/>
    <n v="355.97614289865498"/>
    <x v="1"/>
    <x v="3"/>
    <x v="0"/>
  </r>
  <r>
    <s v="O011346"/>
    <x v="213"/>
    <s v="C0766"/>
    <x v="19"/>
    <n v="2"/>
    <n v="0.25"/>
    <n v="43459"/>
    <n v="65188.5"/>
    <n v="0.19"/>
    <s v="10757.060886657686"/>
    <x v="0"/>
    <x v="1"/>
    <x v="0"/>
  </r>
  <r>
    <s v="O011347"/>
    <x v="132"/>
    <s v="C0937"/>
    <x v="74"/>
    <n v="3"/>
    <n v="0.1"/>
    <n v="5121"/>
    <n v="13826.7"/>
    <n v="0.28000000000000003"/>
    <s v="3677.0588062394604"/>
    <x v="3"/>
    <x v="1"/>
    <x v="0"/>
  </r>
  <r>
    <s v="O011348"/>
    <x v="321"/>
    <s v="C0359"/>
    <x v="5"/>
    <n v="1"/>
    <n v="0.1"/>
    <n v="7879"/>
    <n v="7091.1"/>
    <n v="0.16"/>
    <s v="885.2285034520205"/>
    <x v="1"/>
    <x v="0"/>
    <x v="0"/>
  </r>
  <r>
    <s v="O011349"/>
    <x v="110"/>
    <s v="C0646"/>
    <x v="10"/>
    <n v="1"/>
    <n v="0.15"/>
    <n v="9427"/>
    <n v="8012.95"/>
    <n v="0.22"/>
    <s v="2054.7940359223053"/>
    <x v="4"/>
    <x v="6"/>
    <x v="0"/>
  </r>
  <r>
    <s v="O011350"/>
    <x v="49"/>
    <s v="C0690"/>
    <x v="33"/>
    <n v="1"/>
    <n v="0.15"/>
    <n v="5109"/>
    <n v="4342.6499999999996"/>
    <n v="0.19"/>
    <s v="625.2346455614377"/>
    <x v="0"/>
    <x v="3"/>
    <x v="2"/>
  </r>
  <r>
    <s v="O011351"/>
    <x v="160"/>
    <s v="C0462"/>
    <x v="11"/>
    <n v="2"/>
    <n v="0.1"/>
    <n v="9257"/>
    <s v="16662.600000000002"/>
    <n v="0.16"/>
    <s v="2104.2952585867574"/>
    <x v="1"/>
    <x v="0"/>
    <x v="1"/>
  </r>
  <r>
    <s v="O011352"/>
    <x v="115"/>
    <s v="C0101"/>
    <x v="48"/>
    <n v="3"/>
    <n v="0.15"/>
    <n v="19803"/>
    <n v="50497.65"/>
    <n v="0.16"/>
    <s v="6883.287464381426"/>
    <x v="1"/>
    <x v="8"/>
    <x v="0"/>
  </r>
  <r>
    <s v="O011353"/>
    <x v="324"/>
    <s v="C0692"/>
    <x v="17"/>
    <n v="3"/>
    <n v="0.1"/>
    <n v="41116"/>
    <n v="111013.2"/>
    <n v="0.19"/>
    <s v="24367.933833346364"/>
    <x v="0"/>
    <x v="0"/>
    <x v="2"/>
  </r>
  <r>
    <s v="O011354"/>
    <x v="15"/>
    <s v="C0984"/>
    <x v="42"/>
    <n v="2"/>
    <n v="0.25"/>
    <n v="36976"/>
    <n v="55464"/>
    <n v="0.28000000000000003"/>
    <s v="18349.51411737156"/>
    <x v="3"/>
    <x v="1"/>
    <x v="0"/>
  </r>
  <r>
    <s v="O011355"/>
    <x v="2"/>
    <s v="C0769"/>
    <x v="73"/>
    <n v="1"/>
    <n v="0"/>
    <n v="35516"/>
    <n v="35516"/>
    <n v="0.19"/>
    <s v="7397.405630554914"/>
    <x v="0"/>
    <x v="3"/>
    <x v="0"/>
  </r>
  <r>
    <s v="O011356"/>
    <x v="6"/>
    <s v="C0268"/>
    <x v="6"/>
    <n v="2"/>
    <n v="0.1"/>
    <n v="3110"/>
    <n v="5598"/>
    <n v="0.31"/>
    <s v="1477.9880656261448"/>
    <x v="2"/>
    <x v="2"/>
    <x v="2"/>
  </r>
  <r>
    <s v="O011357"/>
    <x v="102"/>
    <s v="C0883"/>
    <x v="32"/>
    <n v="3"/>
    <n v="0.1"/>
    <n v="3648"/>
    <n v="9849.6"/>
    <n v="0.22"/>
    <s v="1953.1105857861382"/>
    <x v="4"/>
    <x v="3"/>
    <x v="1"/>
  </r>
  <r>
    <s v="O011358"/>
    <x v="314"/>
    <s v="C0408"/>
    <x v="77"/>
    <n v="2"/>
    <n v="0.15"/>
    <n v="39927"/>
    <n v="67875.899999999994"/>
    <n v="0.16"/>
    <s v="14594.86955307655"/>
    <x v="1"/>
    <x v="6"/>
    <x v="0"/>
  </r>
  <r>
    <s v="O011359"/>
    <x v="316"/>
    <s v="C1061"/>
    <x v="37"/>
    <n v="1"/>
    <n v="0.05"/>
    <n v="28530"/>
    <n v="27103.5"/>
    <n v="0.16"/>
    <s v="4363.939353272551"/>
    <x v="1"/>
    <x v="7"/>
    <x v="0"/>
  </r>
  <r>
    <s v="O011360"/>
    <x v="281"/>
    <s v="C0468"/>
    <x v="34"/>
    <n v="4"/>
    <n v="0.1"/>
    <n v="1533"/>
    <n v="5518.8"/>
    <n v="0.16"/>
    <s v="603.7391518566216"/>
    <x v="1"/>
    <x v="3"/>
    <x v="0"/>
  </r>
  <r>
    <s v="O011361"/>
    <x v="199"/>
    <s v="C0259"/>
    <x v="18"/>
    <n v="3"/>
    <n v="0.15"/>
    <n v="11537"/>
    <n v="29419.35"/>
    <n v="0.22"/>
    <s v="8731.404174954107"/>
    <x v="4"/>
    <x v="10"/>
    <x v="1"/>
  </r>
  <r>
    <s v="O011362"/>
    <x v="99"/>
    <s v="C0509"/>
    <x v="59"/>
    <n v="4"/>
    <n v="0.1"/>
    <n v="32335"/>
    <n v="116406"/>
    <n v="0.31"/>
    <s v="33764.430128767184"/>
    <x v="2"/>
    <x v="4"/>
    <x v="0"/>
  </r>
  <r>
    <s v="O011363"/>
    <x v="91"/>
    <s v="C0309"/>
    <x v="25"/>
    <n v="4"/>
    <n v="0.1"/>
    <n v="42988"/>
    <s v="154756.80000000002"/>
    <n v="0.19"/>
    <s v="29016.340237155262"/>
    <x v="0"/>
    <x v="2"/>
    <x v="0"/>
  </r>
  <r>
    <s v="O011364"/>
    <x v="278"/>
    <s v="C0625"/>
    <x v="56"/>
    <n v="1"/>
    <n v="0.1"/>
    <n v="3506"/>
    <n v="3155.4"/>
    <n v="0.19"/>
    <s v="523.9035949382642"/>
    <x v="0"/>
    <x v="9"/>
    <x v="0"/>
  </r>
  <r>
    <s v="O011365"/>
    <x v="199"/>
    <s v="C0110"/>
    <x v="29"/>
    <n v="3"/>
    <n v="0.15"/>
    <n v="32777"/>
    <s v="83581.34999999999"/>
    <n v="0.19"/>
    <s v="13085.076508921207"/>
    <x v="0"/>
    <x v="0"/>
    <x v="0"/>
  </r>
  <r>
    <s v="O011366"/>
    <x v="364"/>
    <s v="C0679"/>
    <x v="60"/>
    <n v="2"/>
    <n v="0.15"/>
    <n v="11721"/>
    <n v="19925.7"/>
    <n v="0.16"/>
    <s v="4091.9293221337016"/>
    <x v="1"/>
    <x v="6"/>
    <x v="0"/>
  </r>
  <r>
    <s v="O011367"/>
    <x v="342"/>
    <s v="C0742"/>
    <x v="21"/>
    <n v="1"/>
    <n v="0.2"/>
    <n v="22075"/>
    <n v="17660"/>
    <n v="0.16"/>
    <s v="2946.888282602463"/>
    <x v="1"/>
    <x v="10"/>
    <x v="0"/>
  </r>
  <r>
    <s v="O011368"/>
    <x v="164"/>
    <s v="C0907"/>
    <x v="58"/>
    <n v="2"/>
    <n v="0.15"/>
    <n v="34314"/>
    <s v="58333.799999999996"/>
    <n v="0.16"/>
    <s v="9977.166429178646"/>
    <x v="1"/>
    <x v="4"/>
    <x v="1"/>
  </r>
  <r>
    <s v="O011369"/>
    <x v="319"/>
    <s v="C0268"/>
    <x v="28"/>
    <n v="2"/>
    <n v="0"/>
    <n v="14233"/>
    <n v="28466"/>
    <n v="0.22"/>
    <s v="4987.720611780702"/>
    <x v="4"/>
    <x v="2"/>
    <x v="2"/>
  </r>
  <r>
    <s v="O011370"/>
    <x v="257"/>
    <s v="C1056"/>
    <x v="30"/>
    <n v="1"/>
    <n v="0.1"/>
    <n v="37834"/>
    <n v="34050.6"/>
    <n v="0.28000000000000003"/>
    <s v="9177.500037797816"/>
    <x v="3"/>
    <x v="5"/>
    <x v="2"/>
  </r>
  <r>
    <s v="O011371"/>
    <x v="316"/>
    <s v="C0940"/>
    <x v="47"/>
    <n v="5"/>
    <n v="0"/>
    <n v="13190"/>
    <n v="65950"/>
    <n v="0.22"/>
    <s v="13073.207236671553"/>
    <x v="4"/>
    <x v="7"/>
    <x v="0"/>
  </r>
  <r>
    <s v="O011372"/>
    <x v="169"/>
    <s v="C0811"/>
    <x v="39"/>
    <n v="1"/>
    <n v="0.1"/>
    <n v="46436"/>
    <n v="41792.400000000001"/>
    <n v="0.28000000000000003"/>
    <s v="10494.159224197194"/>
    <x v="3"/>
    <x v="2"/>
    <x v="0"/>
  </r>
  <r>
    <s v="O011373"/>
    <x v="220"/>
    <s v="C0104"/>
    <x v="1"/>
    <n v="4"/>
    <n v="0.1"/>
    <n v="10888"/>
    <n v="39196.800000000003"/>
    <n v="0.19"/>
    <s v="8088.492389255703"/>
    <x v="0"/>
    <x v="7"/>
    <x v="1"/>
  </r>
  <r>
    <s v="O011374"/>
    <x v="172"/>
    <s v="C1117"/>
    <x v="28"/>
    <n v="1"/>
    <n v="0.2"/>
    <n v="14233"/>
    <s v="11386.400000000001"/>
    <n v="0.22"/>
    <s v="2370.361094783753"/>
    <x v="4"/>
    <x v="8"/>
    <x v="0"/>
  </r>
  <r>
    <s v="O011375"/>
    <x v="141"/>
    <s v="C0201"/>
    <x v="73"/>
    <n v="1"/>
    <n v="0.05"/>
    <n v="35516"/>
    <n v="33740.199999999997"/>
    <n v="0.19"/>
    <n v="7228.5740535077502"/>
    <x v="0"/>
    <x v="10"/>
    <x v="1"/>
  </r>
  <r>
    <s v="O011376"/>
    <x v="229"/>
    <s v="C0899"/>
    <x v="67"/>
    <n v="1"/>
    <n v="0.15"/>
    <n v="35056"/>
    <n v="29797.599999999999"/>
    <n v="0.19"/>
    <s v="6413.212087840168"/>
    <x v="0"/>
    <x v="5"/>
    <x v="0"/>
  </r>
  <r>
    <s v="O011377"/>
    <x v="92"/>
    <s v="C0743"/>
    <x v="72"/>
    <n v="3"/>
    <n v="0.05"/>
    <n v="21109"/>
    <s v="60160.649999999994"/>
    <n v="0.22"/>
    <s v="12319.370010255485"/>
    <x v="4"/>
    <x v="1"/>
    <x v="0"/>
  </r>
  <r>
    <s v="O011378"/>
    <x v="356"/>
    <s v="C0925"/>
    <x v="2"/>
    <n v="1"/>
    <n v="0.25"/>
    <n v="30563"/>
    <n v="22922.25"/>
    <n v="0.19"/>
    <s v="4719.428503714222"/>
    <x v="0"/>
    <x v="2"/>
    <x v="0"/>
  </r>
  <r>
    <s v="O011379"/>
    <x v="205"/>
    <s v="C0597"/>
    <x v="62"/>
    <n v="5"/>
    <n v="0.1"/>
    <n v="39150"/>
    <n v="176175"/>
    <n v="0.28000000000000003"/>
    <s v="46479.03291535826"/>
    <x v="3"/>
    <x v="8"/>
    <x v="1"/>
  </r>
  <r>
    <s v="O011380"/>
    <x v="329"/>
    <s v="C1059"/>
    <x v="58"/>
    <n v="3"/>
    <n v="0.15"/>
    <n v="34314"/>
    <n v="87500.7"/>
    <n v="0.16"/>
    <s v="11587.11800261115"/>
    <x v="1"/>
    <x v="10"/>
    <x v="1"/>
  </r>
  <r>
    <s v="O011381"/>
    <x v="189"/>
    <s v="C1141"/>
    <x v="43"/>
    <n v="3"/>
    <n v="0.15"/>
    <n v="21121"/>
    <s v="53858.549999999996"/>
    <n v="0.19"/>
    <s v="8234.473099147564"/>
    <x v="0"/>
    <x v="1"/>
    <x v="2"/>
  </r>
  <r>
    <s v="O011382"/>
    <x v="186"/>
    <s v="C0688"/>
    <x v="3"/>
    <n v="1"/>
    <n v="0.05"/>
    <n v="48370"/>
    <n v="45951.5"/>
    <n v="0.16"/>
    <n v="7490.50965310233"/>
    <x v="1"/>
    <x v="7"/>
    <x v="1"/>
  </r>
  <r>
    <s v="O011383"/>
    <x v="322"/>
    <s v="C0920"/>
    <x v="52"/>
    <n v="2"/>
    <n v="0.2"/>
    <n v="36003"/>
    <n v="57604.800000000003"/>
    <n v="0.16"/>
    <s v="7720.787136756269"/>
    <x v="1"/>
    <x v="1"/>
    <x v="0"/>
  </r>
  <r>
    <s v="O011384"/>
    <x v="158"/>
    <s v="C0788"/>
    <x v="50"/>
    <n v="4"/>
    <n v="0.1"/>
    <n v="44505"/>
    <n v="160218"/>
    <n v="0.19"/>
    <s v="38169.55069861438"/>
    <x v="0"/>
    <x v="4"/>
    <x v="1"/>
  </r>
  <r>
    <s v="O011385"/>
    <x v="186"/>
    <s v="C0399"/>
    <x v="76"/>
    <n v="1"/>
    <n v="0.1"/>
    <n v="2696"/>
    <n v="2426.4"/>
    <n v="0.31"/>
    <s v="890.2691224856381"/>
    <x v="2"/>
    <x v="4"/>
    <x v="0"/>
  </r>
  <r>
    <s v="O011386"/>
    <x v="184"/>
    <s v="C0597"/>
    <x v="32"/>
    <n v="1"/>
    <n v="0.1"/>
    <n v="3648"/>
    <s v="3283.2000000000003"/>
    <n v="0.22"/>
    <s v="776.8784319010964"/>
    <x v="4"/>
    <x v="8"/>
    <x v="1"/>
  </r>
  <r>
    <s v="O011387"/>
    <x v="146"/>
    <s v="C0117"/>
    <x v="41"/>
    <n v="2"/>
    <n v="0.2"/>
    <n v="38513"/>
    <n v="61620.800000000003"/>
    <n v="0.19"/>
    <s v="12233.139643131382"/>
    <x v="0"/>
    <x v="5"/>
    <x v="1"/>
  </r>
  <r>
    <s v="O011388"/>
    <x v="341"/>
    <s v="C0362"/>
    <x v="33"/>
    <n v="4"/>
    <n v="0"/>
    <n v="5109"/>
    <n v="20436"/>
    <n v="0.19"/>
    <s v="3896.126695957456"/>
    <x v="0"/>
    <x v="4"/>
    <x v="2"/>
  </r>
  <r>
    <s v="O011389"/>
    <x v="17"/>
    <s v="C0204"/>
    <x v="53"/>
    <n v="2"/>
    <n v="0.1"/>
    <n v="46621"/>
    <n v="83917.8"/>
    <n v="0.19"/>
    <s v="22916.32082654413"/>
    <x v="0"/>
    <x v="1"/>
    <x v="0"/>
  </r>
  <r>
    <s v="O011390"/>
    <x v="300"/>
    <s v="C1170"/>
    <x v="56"/>
    <n v="1"/>
    <n v="0.2"/>
    <n v="3506"/>
    <n v="2804.8"/>
    <n v="0.19"/>
    <s v="725.5597707236456"/>
    <x v="0"/>
    <x v="2"/>
    <x v="1"/>
  </r>
  <r>
    <s v="O011391"/>
    <x v="309"/>
    <s v="C0444"/>
    <x v="75"/>
    <n v="2"/>
    <n v="0"/>
    <n v="27904"/>
    <n v="55808"/>
    <n v="0.22"/>
    <s v="11878.149573833442"/>
    <x v="4"/>
    <x v="4"/>
    <x v="0"/>
  </r>
  <r>
    <s v="O011392"/>
    <x v="96"/>
    <s v="C0727"/>
    <x v="9"/>
    <n v="4"/>
    <n v="0.15"/>
    <n v="11380"/>
    <n v="38692"/>
    <n v="0.28000000000000003"/>
    <s v="10564.411544108323"/>
    <x v="3"/>
    <x v="10"/>
    <x v="1"/>
  </r>
  <r>
    <s v="O011393"/>
    <x v="105"/>
    <s v="C0861"/>
    <x v="5"/>
    <n v="1"/>
    <n v="0.1"/>
    <n v="7879"/>
    <n v="7091.1"/>
    <n v="0.16"/>
    <s v="1215.7167461964373"/>
    <x v="1"/>
    <x v="4"/>
    <x v="1"/>
  </r>
  <r>
    <s v="O011394"/>
    <x v="82"/>
    <s v="C0868"/>
    <x v="41"/>
    <n v="1"/>
    <n v="0.05"/>
    <n v="38513"/>
    <n v="36587.35"/>
    <n v="0.19"/>
    <s v="5441.055296278474"/>
    <x v="0"/>
    <x v="4"/>
    <x v="0"/>
  </r>
  <r>
    <s v="O011395"/>
    <x v="297"/>
    <s v="C0767"/>
    <x v="37"/>
    <n v="1"/>
    <n v="0.1"/>
    <n v="28530"/>
    <n v="25677"/>
    <n v="0.16"/>
    <s v="2490.761932920093"/>
    <x v="1"/>
    <x v="9"/>
    <x v="0"/>
  </r>
  <r>
    <s v="O011396"/>
    <x v="187"/>
    <s v="C0362"/>
    <x v="31"/>
    <n v="1"/>
    <n v="0.2"/>
    <n v="657"/>
    <n v="525.6"/>
    <n v="0.22"/>
    <s v="91.01891820984817"/>
    <x v="4"/>
    <x v="4"/>
    <x v="2"/>
  </r>
  <r>
    <s v="O011397"/>
    <x v="88"/>
    <s v="C0395"/>
    <x v="23"/>
    <n v="1"/>
    <n v="0.1"/>
    <n v="40034"/>
    <n v="36030.6"/>
    <n v="0.28000000000000003"/>
    <s v="9708.104062016504"/>
    <x v="3"/>
    <x v="9"/>
    <x v="0"/>
  </r>
  <r>
    <s v="O011398"/>
    <x v="292"/>
    <s v="C0248"/>
    <x v="2"/>
    <n v="1"/>
    <n v="0"/>
    <n v="30563"/>
    <n v="30563"/>
    <n v="0.19"/>
    <s v="4796.1386812129085"/>
    <x v="0"/>
    <x v="1"/>
    <x v="0"/>
  </r>
  <r>
    <s v="O011399"/>
    <x v="327"/>
    <s v="C0914"/>
    <x v="39"/>
    <n v="2"/>
    <n v="0.05"/>
    <n v="46436"/>
    <n v="88228.4"/>
    <n v="0.28000000000000003"/>
    <s v="29196.541307947606"/>
    <x v="3"/>
    <x v="6"/>
    <x v="2"/>
  </r>
  <r>
    <s v="O011400"/>
    <x v="269"/>
    <s v="C0761"/>
    <x v="43"/>
    <n v="1"/>
    <n v="0.25"/>
    <n v="21121"/>
    <n v="15840.75"/>
    <n v="0.19"/>
    <s v="2195.1482880948315"/>
    <x v="0"/>
    <x v="5"/>
    <x v="1"/>
  </r>
  <r>
    <s v="O011401"/>
    <x v="114"/>
    <s v="C0656"/>
    <x v="47"/>
    <n v="1"/>
    <n v="0"/>
    <n v="13190"/>
    <n v="13190"/>
    <n v="0.22"/>
    <s v="2285.282729811541"/>
    <x v="4"/>
    <x v="6"/>
    <x v="1"/>
  </r>
  <r>
    <s v="O011402"/>
    <x v="323"/>
    <s v="C0356"/>
    <x v="59"/>
    <n v="4"/>
    <n v="0"/>
    <n v="32335"/>
    <n v="129340"/>
    <n v="0.31"/>
    <s v="31791.14629499326"/>
    <x v="2"/>
    <x v="4"/>
    <x v="0"/>
  </r>
  <r>
    <s v="O011403"/>
    <x v="118"/>
    <s v="C0241"/>
    <x v="49"/>
    <n v="1"/>
    <n v="0.25"/>
    <n v="2649"/>
    <n v="1986.75"/>
    <n v="0.16"/>
    <s v="273.0075544572554"/>
    <x v="1"/>
    <x v="7"/>
    <x v="2"/>
  </r>
  <r>
    <s v="O011404"/>
    <x v="42"/>
    <s v="C0229"/>
    <x v="51"/>
    <n v="1"/>
    <n v="0.2"/>
    <n v="23506"/>
    <n v="18804.8"/>
    <n v="0.31"/>
    <s v="5567.324794176622"/>
    <x v="2"/>
    <x v="4"/>
    <x v="0"/>
  </r>
  <r>
    <s v="O011405"/>
    <x v="149"/>
    <s v="C0621"/>
    <x v="71"/>
    <n v="1"/>
    <n v="0.15"/>
    <n v="34213"/>
    <n v="29081.05"/>
    <n v="0.19"/>
    <s v="5444.4202932264225"/>
    <x v="0"/>
    <x v="0"/>
    <x v="0"/>
  </r>
  <r>
    <s v="O011406"/>
    <x v="115"/>
    <s v="C0931"/>
    <x v="29"/>
    <n v="2"/>
    <n v="0"/>
    <n v="32777"/>
    <n v="65554"/>
    <n v="0.19"/>
    <s v="12375.418287086683"/>
    <x v="0"/>
    <x v="7"/>
    <x v="0"/>
  </r>
  <r>
    <s v="O011407"/>
    <x v="154"/>
    <s v="C0855"/>
    <x v="2"/>
    <n v="3"/>
    <n v="0.05"/>
    <n v="30563"/>
    <n v="87104.55"/>
    <n v="0.19"/>
    <s v="14654.240636358236"/>
    <x v="0"/>
    <x v="4"/>
    <x v="2"/>
  </r>
  <r>
    <s v="O011408"/>
    <x v="355"/>
    <s v="C0529"/>
    <x v="15"/>
    <n v="3"/>
    <n v="0.05"/>
    <n v="40809"/>
    <n v="116305.65"/>
    <n v="0.19"/>
    <s v="17813.83983757201"/>
    <x v="0"/>
    <x v="1"/>
    <x v="0"/>
  </r>
  <r>
    <s v="O011409"/>
    <x v="64"/>
    <s v="C0267"/>
    <x v="14"/>
    <n v="2"/>
    <n v="0.15"/>
    <n v="24549"/>
    <s v="41733.299999999996"/>
    <n v="0.19"/>
    <s v="8541.136612594055"/>
    <x v="0"/>
    <x v="3"/>
    <x v="0"/>
  </r>
  <r>
    <s v="O011410"/>
    <x v="43"/>
    <s v="C1153"/>
    <x v="38"/>
    <n v="3"/>
    <n v="0.1"/>
    <n v="19940"/>
    <n v="53838"/>
    <n v="0.16"/>
    <n v="6918.7454932564697"/>
    <x v="1"/>
    <x v="9"/>
    <x v="0"/>
  </r>
  <r>
    <s v="O011411"/>
    <x v="163"/>
    <s v="C0220"/>
    <x v="15"/>
    <n v="3"/>
    <n v="0"/>
    <n v="40809"/>
    <n v="122427"/>
    <n v="0.19"/>
    <s v="26608.386770210764"/>
    <x v="0"/>
    <x v="4"/>
    <x v="2"/>
  </r>
  <r>
    <s v="O011412"/>
    <x v="34"/>
    <s v="C1106"/>
    <x v="64"/>
    <n v="1"/>
    <n v="0.05"/>
    <n v="16218"/>
    <s v="15407.099999999999"/>
    <n v="0.19"/>
    <s v="2127.962328530476"/>
    <x v="0"/>
    <x v="8"/>
    <x v="1"/>
  </r>
  <r>
    <s v="O011413"/>
    <x v="244"/>
    <s v="C0561"/>
    <x v="79"/>
    <n v="1"/>
    <n v="0.2"/>
    <n v="23117"/>
    <s v="18493.600000000002"/>
    <n v="0.19"/>
    <s v="3029.5158797781774"/>
    <x v="0"/>
    <x v="6"/>
    <x v="0"/>
  </r>
  <r>
    <s v="O011414"/>
    <x v="170"/>
    <s v="C1044"/>
    <x v="45"/>
    <n v="2"/>
    <n v="0.15"/>
    <n v="14854"/>
    <n v="25251.8"/>
    <n v="0.22"/>
    <s v="7360.353289775143"/>
    <x v="4"/>
    <x v="6"/>
    <x v="0"/>
  </r>
  <r>
    <s v="O011415"/>
    <x v="266"/>
    <s v="C1061"/>
    <x v="18"/>
    <n v="5"/>
    <n v="0.15"/>
    <n v="11537"/>
    <n v="49032.25"/>
    <n v="0.22"/>
    <s v="14525.849531789094"/>
    <x v="4"/>
    <x v="7"/>
    <x v="0"/>
  </r>
  <r>
    <s v="O011416"/>
    <x v="232"/>
    <s v="C0382"/>
    <x v="9"/>
    <n v="1"/>
    <n v="0"/>
    <n v="11380"/>
    <n v="11380"/>
    <n v="0.28000000000000003"/>
    <s v="2644.288780745145"/>
    <x v="3"/>
    <x v="0"/>
    <x v="1"/>
  </r>
  <r>
    <s v="O011417"/>
    <x v="197"/>
    <s v="C0039"/>
    <x v="64"/>
    <n v="1"/>
    <n v="0.2"/>
    <n v="16218"/>
    <s v="12974.400000000001"/>
    <n v="0.19"/>
    <s v="3013.4450708549434"/>
    <x v="0"/>
    <x v="0"/>
    <x v="1"/>
  </r>
  <r>
    <s v="O011418"/>
    <x v="75"/>
    <s v="C1133"/>
    <x v="29"/>
    <n v="3"/>
    <n v="0.1"/>
    <n v="32777"/>
    <s v="88497.90000000001"/>
    <n v="0.19"/>
    <s v="21812.430687650627"/>
    <x v="0"/>
    <x v="7"/>
    <x v="0"/>
  </r>
  <r>
    <s v="O011419"/>
    <x v="330"/>
    <s v="C0429"/>
    <x v="56"/>
    <n v="1"/>
    <n v="0.1"/>
    <n v="3506"/>
    <n v="3155.4"/>
    <n v="0.19"/>
    <s v="716.9356304704149"/>
    <x v="0"/>
    <x v="0"/>
    <x v="0"/>
  </r>
  <r>
    <s v="O011420"/>
    <x v="11"/>
    <s v="C1088"/>
    <x v="41"/>
    <n v="2"/>
    <n v="0.2"/>
    <n v="38513"/>
    <n v="61620.800000000003"/>
    <n v="0.19"/>
    <s v="11563.833437594762"/>
    <x v="0"/>
    <x v="7"/>
    <x v="1"/>
  </r>
  <r>
    <s v="O011421"/>
    <x v="91"/>
    <s v="C1199"/>
    <x v="54"/>
    <n v="1"/>
    <n v="0"/>
    <n v="31519"/>
    <n v="31519"/>
    <n v="0.19"/>
    <s v="3859.573106300541"/>
    <x v="0"/>
    <x v="5"/>
    <x v="2"/>
  </r>
  <r>
    <s v="O011422"/>
    <x v="110"/>
    <s v="C0791"/>
    <x v="64"/>
    <n v="1"/>
    <n v="0.1"/>
    <n v="16218"/>
    <n v="14596.2"/>
    <n v="0.19"/>
    <s v="2816.551985541819"/>
    <x v="0"/>
    <x v="1"/>
    <x v="1"/>
  </r>
  <r>
    <s v="O011423"/>
    <x v="322"/>
    <s v="C0032"/>
    <x v="78"/>
    <n v="2"/>
    <n v="0.15"/>
    <n v="24310"/>
    <n v="41327"/>
    <n v="0.16"/>
    <s v="7207.532341417431"/>
    <x v="1"/>
    <x v="8"/>
    <x v="2"/>
  </r>
  <r>
    <s v="O011424"/>
    <x v="164"/>
    <s v="C0945"/>
    <x v="45"/>
    <n v="2"/>
    <n v="0"/>
    <n v="14854"/>
    <n v="29708"/>
    <n v="0.22"/>
    <s v="6783.659735483188"/>
    <x v="4"/>
    <x v="9"/>
    <x v="0"/>
  </r>
  <r>
    <s v="O011425"/>
    <x v="73"/>
    <s v="C0531"/>
    <x v="79"/>
    <n v="1"/>
    <n v="0.05"/>
    <n v="23117"/>
    <s v="21961.149999999998"/>
    <n v="0.19"/>
    <s v="4539.226278869454"/>
    <x v="0"/>
    <x v="10"/>
    <x v="0"/>
  </r>
  <r>
    <s v="O011426"/>
    <x v="214"/>
    <s v="C0106"/>
    <x v="33"/>
    <n v="3"/>
    <n v="0.25"/>
    <n v="5109"/>
    <n v="11495.25"/>
    <n v="0.19"/>
    <s v="1857.3624948833906"/>
    <x v="0"/>
    <x v="10"/>
    <x v="2"/>
  </r>
  <r>
    <s v="O011427"/>
    <x v="228"/>
    <s v="C0482"/>
    <x v="18"/>
    <n v="1"/>
    <n v="0.05"/>
    <n v="11537"/>
    <n v="10960.15"/>
    <n v="0.22"/>
    <s v="2225.6372593134347"/>
    <x v="4"/>
    <x v="1"/>
    <x v="1"/>
  </r>
  <r>
    <s v="O011428"/>
    <x v="86"/>
    <s v="C0206"/>
    <x v="2"/>
    <n v="2"/>
    <n v="0.1"/>
    <n v="30563"/>
    <n v="55013.4"/>
    <n v="0.19"/>
    <s v="5842.772078884164"/>
    <x v="0"/>
    <x v="8"/>
    <x v="0"/>
  </r>
  <r>
    <s v="O011429"/>
    <x v="22"/>
    <s v="C0835"/>
    <x v="42"/>
    <n v="1"/>
    <n v="0.15"/>
    <n v="36976"/>
    <n v="31429.599999999999"/>
    <n v="0.28000000000000003"/>
    <s v="9779.563693250093"/>
    <x v="3"/>
    <x v="3"/>
    <x v="0"/>
  </r>
  <r>
    <s v="O011430"/>
    <x v="17"/>
    <s v="C0089"/>
    <x v="53"/>
    <n v="3"/>
    <n v="0.1"/>
    <n v="46621"/>
    <n v="125876.7"/>
    <n v="0.19"/>
    <s v="19961.74586372751"/>
    <x v="0"/>
    <x v="7"/>
    <x v="0"/>
  </r>
  <r>
    <s v="O011431"/>
    <x v="131"/>
    <s v="C1035"/>
    <x v="5"/>
    <n v="3"/>
    <n v="0.1"/>
    <n v="7879"/>
    <n v="21273.3"/>
    <n v="0.16"/>
    <s v="3218.265296485026"/>
    <x v="1"/>
    <x v="1"/>
    <x v="1"/>
  </r>
  <r>
    <s v="O011432"/>
    <x v="5"/>
    <s v="C1073"/>
    <x v="33"/>
    <n v="1"/>
    <n v="0"/>
    <n v="5109"/>
    <n v="5109"/>
    <n v="0.19"/>
    <s v="1015.979869181526"/>
    <x v="0"/>
    <x v="0"/>
    <x v="0"/>
  </r>
  <r>
    <s v="O011433"/>
    <x v="278"/>
    <s v="C0896"/>
    <x v="21"/>
    <n v="1"/>
    <n v="0.05"/>
    <n v="22075"/>
    <n v="20971.25"/>
    <n v="0.16"/>
    <s v="2943.9421700196463"/>
    <x v="1"/>
    <x v="6"/>
    <x v="1"/>
  </r>
  <r>
    <s v="O011434"/>
    <x v="295"/>
    <s v="C1195"/>
    <x v="54"/>
    <n v="4"/>
    <n v="0.2"/>
    <n v="31519"/>
    <n v="100860.8"/>
    <n v="0.19"/>
    <s v="15377.432807427213"/>
    <x v="0"/>
    <x v="10"/>
    <x v="0"/>
  </r>
  <r>
    <s v="O011435"/>
    <x v="95"/>
    <s v="C0143"/>
    <x v="13"/>
    <n v="1"/>
    <n v="0.2"/>
    <n v="41060"/>
    <n v="32848"/>
    <n v="0.28000000000000003"/>
    <s v="9491.585961999286"/>
    <x v="3"/>
    <x v="4"/>
    <x v="2"/>
  </r>
  <r>
    <s v="O011436"/>
    <x v="135"/>
    <s v="C0207"/>
    <x v="61"/>
    <n v="2"/>
    <n v="0.05"/>
    <n v="12154"/>
    <n v="23092.6"/>
    <n v="0.19"/>
    <s v="2946.1236288065443"/>
    <x v="0"/>
    <x v="2"/>
    <x v="1"/>
  </r>
  <r>
    <s v="O011437"/>
    <x v="235"/>
    <s v="C0509"/>
    <x v="41"/>
    <n v="1"/>
    <n v="0.1"/>
    <n v="38513"/>
    <s v="34661.700000000004"/>
    <n v="0.19"/>
    <s v="7516.0345139960355"/>
    <x v="0"/>
    <x v="4"/>
    <x v="0"/>
  </r>
  <r>
    <s v="O011438"/>
    <x v="25"/>
    <s v="C0005"/>
    <x v="38"/>
    <n v="5"/>
    <n v="0.1"/>
    <n v="19940"/>
    <n v="89730"/>
    <n v="0.16"/>
    <s v="16430.952562906434"/>
    <x v="1"/>
    <x v="5"/>
    <x v="0"/>
  </r>
  <r>
    <s v="O011439"/>
    <x v="170"/>
    <s v="C0211"/>
    <x v="14"/>
    <n v="4"/>
    <n v="0.05"/>
    <n v="24549"/>
    <n v="93286.2"/>
    <n v="0.19"/>
    <s v="15929.527211599385"/>
    <x v="0"/>
    <x v="2"/>
    <x v="1"/>
  </r>
  <r>
    <s v="O011440"/>
    <x v="255"/>
    <s v="C0029"/>
    <x v="35"/>
    <n v="1"/>
    <n v="0.15"/>
    <n v="24562"/>
    <n v="20877.7"/>
    <n v="0.22"/>
    <s v="4232.098346068659"/>
    <x v="4"/>
    <x v="6"/>
    <x v="0"/>
  </r>
  <r>
    <s v="O011441"/>
    <x v="249"/>
    <s v="C0188"/>
    <x v="12"/>
    <n v="2"/>
    <n v="0"/>
    <n v="5299"/>
    <n v="10598"/>
    <n v="0.16"/>
    <s v="1329.2893905256965"/>
    <x v="1"/>
    <x v="8"/>
    <x v="1"/>
  </r>
  <r>
    <s v="O011442"/>
    <x v="28"/>
    <s v="C1174"/>
    <x v="77"/>
    <n v="3"/>
    <n v="0.2"/>
    <n v="39927"/>
    <n v="95824.8"/>
    <n v="0.16"/>
    <s v="14050.141239717828"/>
    <x v="1"/>
    <x v="9"/>
    <x v="0"/>
  </r>
  <r>
    <s v="O011443"/>
    <x v="26"/>
    <s v="C0525"/>
    <x v="63"/>
    <n v="2"/>
    <n v="0.05"/>
    <n v="9199"/>
    <n v="17478.099999999999"/>
    <n v="0.16"/>
    <s v="2673.640809190546"/>
    <x v="1"/>
    <x v="5"/>
    <x v="0"/>
  </r>
  <r>
    <s v="O011444"/>
    <x v="183"/>
    <s v="C0946"/>
    <x v="71"/>
    <n v="2"/>
    <n v="0.2"/>
    <n v="34213"/>
    <n v="54740.800000000003"/>
    <n v="0.19"/>
    <s v="9790.587563867583"/>
    <x v="0"/>
    <x v="10"/>
    <x v="0"/>
  </r>
  <r>
    <s v="O011445"/>
    <x v="319"/>
    <s v="C0157"/>
    <x v="22"/>
    <n v="1"/>
    <n v="0.1"/>
    <n v="10792"/>
    <s v="9712.800000000001"/>
    <n v="0.28000000000000003"/>
    <s v="3212.054932533119"/>
    <x v="3"/>
    <x v="2"/>
    <x v="0"/>
  </r>
  <r>
    <s v="O011446"/>
    <x v="326"/>
    <s v="C0080"/>
    <x v="46"/>
    <n v="1"/>
    <n v="0.15"/>
    <n v="4101"/>
    <n v="3485.85"/>
    <n v="0.16"/>
    <s v="344.3428645004389"/>
    <x v="1"/>
    <x v="6"/>
    <x v="0"/>
  </r>
  <r>
    <s v="O011447"/>
    <x v="38"/>
    <s v="C0660"/>
    <x v="23"/>
    <n v="3"/>
    <n v="0.2"/>
    <n v="40034"/>
    <n v="96081.600000000006"/>
    <n v="0.28000000000000003"/>
    <s v="23849.299593418757"/>
    <x v="3"/>
    <x v="1"/>
    <x v="2"/>
  </r>
  <r>
    <s v="O011448"/>
    <x v="170"/>
    <s v="C0626"/>
    <x v="72"/>
    <n v="2"/>
    <n v="0.05"/>
    <n v="21109"/>
    <n v="40107.1"/>
    <n v="0.22"/>
    <s v="9850.296448661704"/>
    <x v="4"/>
    <x v="5"/>
    <x v="0"/>
  </r>
  <r>
    <s v="O011449"/>
    <x v="168"/>
    <s v="C0232"/>
    <x v="42"/>
    <n v="2"/>
    <n v="0.15"/>
    <n v="36976"/>
    <n v="62859.199999999997"/>
    <n v="0.28000000000000003"/>
    <s v="22121.512980902724"/>
    <x v="3"/>
    <x v="1"/>
    <x v="1"/>
  </r>
  <r>
    <s v="O011450"/>
    <x v="37"/>
    <s v="C0160"/>
    <x v="79"/>
    <n v="1"/>
    <n v="0.1"/>
    <n v="23117"/>
    <n v="20805.3"/>
    <n v="0.19"/>
    <s v="3323.8439196093495"/>
    <x v="0"/>
    <x v="3"/>
    <x v="0"/>
  </r>
  <r>
    <s v="O011451"/>
    <x v="350"/>
    <s v="C0344"/>
    <x v="50"/>
    <n v="3"/>
    <n v="0.1"/>
    <n v="44505"/>
    <n v="120163.5"/>
    <n v="0.19"/>
    <s v="27087.803961905916"/>
    <x v="0"/>
    <x v="1"/>
    <x v="1"/>
  </r>
  <r>
    <s v="O011452"/>
    <x v="3"/>
    <s v="C0205"/>
    <x v="12"/>
    <n v="3"/>
    <n v="0.1"/>
    <n v="5299"/>
    <s v="14307.300000000001"/>
    <n v="0.16"/>
    <s v="1713.2385125679912"/>
    <x v="1"/>
    <x v="7"/>
    <x v="0"/>
  </r>
  <r>
    <s v="O011453"/>
    <x v="168"/>
    <s v="C0995"/>
    <x v="39"/>
    <n v="2"/>
    <n v="0.05"/>
    <n v="46436"/>
    <n v="88228.4"/>
    <n v="0.28000000000000003"/>
    <s v="23501.655218274198"/>
    <x v="3"/>
    <x v="5"/>
    <x v="1"/>
  </r>
  <r>
    <s v="O011454"/>
    <x v="12"/>
    <s v="C0838"/>
    <x v="66"/>
    <n v="4"/>
    <n v="0.05"/>
    <n v="17932"/>
    <s v="68141.59999999999"/>
    <n v="0.16"/>
    <s v="10926.892371537397"/>
    <x v="1"/>
    <x v="1"/>
    <x v="1"/>
  </r>
  <r>
    <s v="O011455"/>
    <x v="239"/>
    <s v="C0305"/>
    <x v="61"/>
    <n v="1"/>
    <n v="0.1"/>
    <n v="12154"/>
    <n v="10938.6"/>
    <n v="0.19"/>
    <s v="1813.9693495639224"/>
    <x v="0"/>
    <x v="1"/>
    <x v="0"/>
  </r>
  <r>
    <s v="O011456"/>
    <x v="61"/>
    <s v="C0670"/>
    <x v="38"/>
    <n v="3"/>
    <n v="0"/>
    <n v="19940"/>
    <n v="59820"/>
    <n v="0.16"/>
    <s v="8693.447175963856"/>
    <x v="1"/>
    <x v="2"/>
    <x v="0"/>
  </r>
  <r>
    <s v="O011457"/>
    <x v="114"/>
    <s v="C0400"/>
    <x v="14"/>
    <n v="2"/>
    <n v="0.2"/>
    <n v="24549"/>
    <n v="39278.400000000001"/>
    <n v="0.19"/>
    <s v="5588.297833913647"/>
    <x v="0"/>
    <x v="7"/>
    <x v="0"/>
  </r>
  <r>
    <s v="O011458"/>
    <x v="277"/>
    <s v="C0106"/>
    <x v="45"/>
    <n v="1"/>
    <n v="0.15"/>
    <n v="14854"/>
    <n v="12625.9"/>
    <n v="0.22"/>
    <s v="3075.672993607602"/>
    <x v="4"/>
    <x v="10"/>
    <x v="2"/>
  </r>
  <r>
    <s v="O011459"/>
    <x v="187"/>
    <s v="C1106"/>
    <x v="65"/>
    <n v="1"/>
    <n v="0.1"/>
    <n v="34669"/>
    <s v="31202.100000000002"/>
    <n v="0.16"/>
    <s v="4011.6030399438796"/>
    <x v="1"/>
    <x v="8"/>
    <x v="1"/>
  </r>
  <r>
    <s v="O011460"/>
    <x v="33"/>
    <s v="C0342"/>
    <x v="51"/>
    <n v="1"/>
    <n v="0"/>
    <n v="23506"/>
    <n v="23506"/>
    <n v="0.31"/>
    <s v="6740.706016779819"/>
    <x v="2"/>
    <x v="1"/>
    <x v="0"/>
  </r>
  <r>
    <s v="O011461"/>
    <x v="56"/>
    <s v="C0986"/>
    <x v="15"/>
    <n v="3"/>
    <n v="0.15"/>
    <n v="40809"/>
    <n v="104062.95"/>
    <n v="0.19"/>
    <s v="16923.962061645274"/>
    <x v="0"/>
    <x v="6"/>
    <x v="0"/>
  </r>
  <r>
    <s v="O011462"/>
    <x v="213"/>
    <s v="C0952"/>
    <x v="31"/>
    <n v="3"/>
    <n v="0"/>
    <n v="657"/>
    <n v="1971"/>
    <n v="0.22"/>
    <s v="383.3456440099435"/>
    <x v="4"/>
    <x v="8"/>
    <x v="2"/>
  </r>
  <r>
    <s v="O011463"/>
    <x v="269"/>
    <s v="C0049"/>
    <x v="45"/>
    <n v="2"/>
    <n v="0.15"/>
    <n v="14854"/>
    <n v="25251.8"/>
    <n v="0.22"/>
    <s v="5683.1297166083195"/>
    <x v="4"/>
    <x v="8"/>
    <x v="0"/>
  </r>
  <r>
    <s v="O011464"/>
    <x v="88"/>
    <s v="C0206"/>
    <x v="65"/>
    <n v="1"/>
    <n v="0"/>
    <n v="34669"/>
    <n v="34669"/>
    <n v="0.16"/>
    <n v="5623.1695295277304"/>
    <x v="1"/>
    <x v="8"/>
    <x v="0"/>
  </r>
  <r>
    <s v="O011465"/>
    <x v="3"/>
    <s v="C0791"/>
    <x v="28"/>
    <n v="4"/>
    <n v="0.15"/>
    <n v="14233"/>
    <n v="48392.2"/>
    <n v="0.22"/>
    <s v="14912.108304883008"/>
    <x v="4"/>
    <x v="1"/>
    <x v="1"/>
  </r>
  <r>
    <s v="O011466"/>
    <x v="334"/>
    <s v="C0231"/>
    <x v="66"/>
    <n v="1"/>
    <n v="0.1"/>
    <n v="17932"/>
    <s v="16138.800000000001"/>
    <n v="0.16"/>
    <s v="2443.7719692339624"/>
    <x v="1"/>
    <x v="0"/>
    <x v="2"/>
  </r>
  <r>
    <s v="O011467"/>
    <x v="310"/>
    <s v="C0883"/>
    <x v="50"/>
    <n v="2"/>
    <n v="0.15"/>
    <n v="44505"/>
    <n v="75658.5"/>
    <n v="0.19"/>
    <s v="14109.18365222935"/>
    <x v="0"/>
    <x v="3"/>
    <x v="1"/>
  </r>
  <r>
    <s v="O011468"/>
    <x v="172"/>
    <s v="C0726"/>
    <x v="29"/>
    <n v="3"/>
    <n v="0"/>
    <n v="32777"/>
    <n v="98331"/>
    <n v="0.19"/>
    <s v="23284.270504163138"/>
    <x v="0"/>
    <x v="9"/>
    <x v="0"/>
  </r>
  <r>
    <s v="O011469"/>
    <x v="228"/>
    <s v="C0284"/>
    <x v="39"/>
    <n v="1"/>
    <n v="0"/>
    <n v="46436"/>
    <n v="46436"/>
    <n v="0.28000000000000003"/>
    <s v="13367.576115794645"/>
    <x v="3"/>
    <x v="3"/>
    <x v="0"/>
  </r>
  <r>
    <s v="O011470"/>
    <x v="298"/>
    <s v="C0276"/>
    <x v="67"/>
    <n v="2"/>
    <n v="0.05"/>
    <n v="35056"/>
    <n v="66606.399999999994"/>
    <n v="0.19"/>
    <s v="12425.070033500302"/>
    <x v="0"/>
    <x v="9"/>
    <x v="0"/>
  </r>
  <r>
    <s v="O011471"/>
    <x v="17"/>
    <s v="C0433"/>
    <x v="70"/>
    <n v="1"/>
    <n v="0.1"/>
    <n v="45709"/>
    <n v="41138.1"/>
    <n v="0.22"/>
    <s v="8858.079859817695"/>
    <x v="4"/>
    <x v="6"/>
    <x v="0"/>
  </r>
  <r>
    <s v="O011472"/>
    <x v="256"/>
    <s v="C0633"/>
    <x v="5"/>
    <n v="1"/>
    <n v="0.05"/>
    <n v="7879"/>
    <s v="7485.049999999999"/>
    <n v="0.16"/>
    <s v="1248.4272669294676"/>
    <x v="1"/>
    <x v="6"/>
    <x v="1"/>
  </r>
  <r>
    <s v="O011473"/>
    <x v="21"/>
    <s v="C0216"/>
    <x v="14"/>
    <n v="3"/>
    <n v="0"/>
    <n v="24549"/>
    <n v="73647"/>
    <n v="0.19"/>
    <s v="16505.55294191796"/>
    <x v="0"/>
    <x v="4"/>
    <x v="2"/>
  </r>
  <r>
    <s v="O011474"/>
    <x v="266"/>
    <s v="C0097"/>
    <x v="15"/>
    <n v="1"/>
    <n v="0.05"/>
    <n v="40809"/>
    <s v="38768.549999999996"/>
    <n v="0.19"/>
    <s v="9191.525148351093"/>
    <x v="0"/>
    <x v="10"/>
    <x v="0"/>
  </r>
  <r>
    <s v="O011475"/>
    <x v="68"/>
    <s v="C0955"/>
    <x v="27"/>
    <n v="2"/>
    <n v="0.15"/>
    <n v="38016"/>
    <n v="64627.199999999997"/>
    <n v="0.16"/>
    <s v="12673.639561816426"/>
    <x v="1"/>
    <x v="10"/>
    <x v="1"/>
  </r>
  <r>
    <s v="O011476"/>
    <x v="331"/>
    <s v="C1143"/>
    <x v="12"/>
    <n v="1"/>
    <n v="0.1"/>
    <n v="5299"/>
    <n v="4769.1000000000004"/>
    <n v="0.16"/>
    <s v="840.9868631277458"/>
    <x v="1"/>
    <x v="4"/>
    <x v="2"/>
  </r>
  <r>
    <s v="O011477"/>
    <x v="30"/>
    <s v="C0365"/>
    <x v="25"/>
    <n v="2"/>
    <n v="0.25"/>
    <n v="42988"/>
    <n v="64482"/>
    <n v="0.19"/>
    <s v="12727.240366519969"/>
    <x v="0"/>
    <x v="10"/>
    <x v="0"/>
  </r>
  <r>
    <s v="O011478"/>
    <x v="30"/>
    <s v="C1008"/>
    <x v="76"/>
    <n v="1"/>
    <n v="0.1"/>
    <n v="2696"/>
    <n v="2426.4"/>
    <n v="0.31"/>
    <s v="925.2725897333547"/>
    <x v="2"/>
    <x v="0"/>
    <x v="0"/>
  </r>
  <r>
    <s v="O011479"/>
    <x v="25"/>
    <s v="C0618"/>
    <x v="58"/>
    <n v="3"/>
    <n v="0.05"/>
    <n v="34314"/>
    <n v="97794.9"/>
    <n v="0.16"/>
    <s v="14023.175294837947"/>
    <x v="1"/>
    <x v="6"/>
    <x v="2"/>
  </r>
  <r>
    <s v="O011480"/>
    <x v="8"/>
    <s v="C0397"/>
    <x v="13"/>
    <n v="1"/>
    <n v="0.15"/>
    <n v="41060"/>
    <n v="34901"/>
    <n v="0.28000000000000003"/>
    <s v="10625.197955246347"/>
    <x v="3"/>
    <x v="1"/>
    <x v="0"/>
  </r>
  <r>
    <s v="O011481"/>
    <x v="173"/>
    <s v="C0458"/>
    <x v="38"/>
    <n v="3"/>
    <n v="0.1"/>
    <n v="19940"/>
    <n v="53838"/>
    <n v="0.16"/>
    <s v="10826.685185710414"/>
    <x v="1"/>
    <x v="2"/>
    <x v="1"/>
  </r>
  <r>
    <s v="O011482"/>
    <x v="41"/>
    <s v="C0318"/>
    <x v="12"/>
    <n v="2"/>
    <n v="0.1"/>
    <n v="5299"/>
    <n v="9538.2000000000007"/>
    <n v="0.16"/>
    <s v="1874.7402139386243"/>
    <x v="1"/>
    <x v="8"/>
    <x v="0"/>
  </r>
  <r>
    <s v="O011483"/>
    <x v="117"/>
    <s v="C0382"/>
    <x v="10"/>
    <n v="1"/>
    <n v="0.25"/>
    <n v="9427"/>
    <n v="7070.25"/>
    <n v="0.22"/>
    <s v="1366.7940774828005"/>
    <x v="4"/>
    <x v="0"/>
    <x v="1"/>
  </r>
  <r>
    <s v="O011484"/>
    <x v="206"/>
    <s v="C0142"/>
    <x v="75"/>
    <n v="3"/>
    <n v="0.1"/>
    <n v="27904"/>
    <n v="75340.800000000003"/>
    <n v="0.22"/>
    <s v="23998.25602541417"/>
    <x v="4"/>
    <x v="0"/>
    <x v="1"/>
  </r>
  <r>
    <s v="O011485"/>
    <x v="33"/>
    <s v="C0457"/>
    <x v="48"/>
    <n v="1"/>
    <n v="0.1"/>
    <n v="19803"/>
    <n v="17822.7"/>
    <n v="0.16"/>
    <s v="3893.705880520097"/>
    <x v="1"/>
    <x v="7"/>
    <x v="1"/>
  </r>
  <r>
    <s v="O011486"/>
    <x v="30"/>
    <s v="C0501"/>
    <x v="30"/>
    <n v="1"/>
    <n v="0.15"/>
    <n v="37834"/>
    <s v="32158.899999999998"/>
    <n v="0.28000000000000003"/>
    <s v="10197.566817356494"/>
    <x v="3"/>
    <x v="2"/>
    <x v="0"/>
  </r>
  <r>
    <s v="O011487"/>
    <x v="363"/>
    <s v="C0323"/>
    <x v="28"/>
    <n v="1"/>
    <n v="0.15"/>
    <n v="14233"/>
    <n v="12098.05"/>
    <n v="0.22"/>
    <s v="2235.4164984053828"/>
    <x v="4"/>
    <x v="1"/>
    <x v="1"/>
  </r>
  <r>
    <s v="O011488"/>
    <x v="331"/>
    <s v="C1000"/>
    <x v="48"/>
    <n v="1"/>
    <n v="0.1"/>
    <n v="19803"/>
    <n v="17822.7"/>
    <n v="0.16"/>
    <s v="3462.8077818474703"/>
    <x v="1"/>
    <x v="3"/>
    <x v="1"/>
  </r>
  <r>
    <s v="O011489"/>
    <x v="232"/>
    <s v="C0268"/>
    <x v="53"/>
    <n v="5"/>
    <n v="0"/>
    <n v="46621"/>
    <n v="233105"/>
    <n v="0.19"/>
    <s v="25431.733514352927"/>
    <x v="0"/>
    <x v="2"/>
    <x v="2"/>
  </r>
  <r>
    <s v="O011490"/>
    <x v="231"/>
    <s v="C0487"/>
    <x v="28"/>
    <n v="1"/>
    <n v="0.25"/>
    <n v="14233"/>
    <n v="10674.75"/>
    <n v="0.22"/>
    <s v="2261.686965740085"/>
    <x v="4"/>
    <x v="3"/>
    <x v="2"/>
  </r>
  <r>
    <s v="O011491"/>
    <x v="265"/>
    <s v="C0878"/>
    <x v="68"/>
    <n v="3"/>
    <n v="0.05"/>
    <n v="35424"/>
    <n v="100958.39999999999"/>
    <n v="0.19"/>
    <s v="19559.014222504797"/>
    <x v="0"/>
    <x v="9"/>
    <x v="0"/>
  </r>
  <r>
    <s v="O011492"/>
    <x v="217"/>
    <s v="C0679"/>
    <x v="74"/>
    <n v="2"/>
    <n v="0.05"/>
    <n v="5121"/>
    <n v="9729.9"/>
    <n v="0.28000000000000003"/>
    <s v="2571.3970053776256"/>
    <x v="3"/>
    <x v="6"/>
    <x v="0"/>
  </r>
  <r>
    <s v="O011493"/>
    <x v="47"/>
    <s v="C1184"/>
    <x v="44"/>
    <n v="1"/>
    <n v="0.25"/>
    <n v="35247"/>
    <n v="26435.25"/>
    <n v="0.16"/>
    <s v="5694.565218626196"/>
    <x v="1"/>
    <x v="6"/>
    <x v="0"/>
  </r>
  <r>
    <s v="O011494"/>
    <x v="11"/>
    <s v="C0014"/>
    <x v="42"/>
    <n v="4"/>
    <n v="0.2"/>
    <n v="36976"/>
    <s v="118323.20000000001"/>
    <n v="0.28000000000000003"/>
    <s v="33560.17883299039"/>
    <x v="3"/>
    <x v="2"/>
    <x v="0"/>
  </r>
  <r>
    <s v="O011495"/>
    <x v="217"/>
    <s v="C1004"/>
    <x v="19"/>
    <n v="5"/>
    <n v="0.05"/>
    <n v="43459"/>
    <n v="206430.25"/>
    <n v="0.19"/>
    <s v="32276.882464498525"/>
    <x v="0"/>
    <x v="3"/>
    <x v="2"/>
  </r>
  <r>
    <s v="O011496"/>
    <x v="223"/>
    <s v="C0705"/>
    <x v="20"/>
    <n v="4"/>
    <n v="0.05"/>
    <n v="40096"/>
    <n v="152364.79999999999"/>
    <n v="0.22"/>
    <s v="37536.52617837481"/>
    <x v="4"/>
    <x v="5"/>
    <x v="2"/>
  </r>
  <r>
    <s v="O011497"/>
    <x v="20"/>
    <s v="C0155"/>
    <x v="29"/>
    <n v="2"/>
    <n v="0.15"/>
    <n v="32777"/>
    <n v="55720.9"/>
    <n v="0.19"/>
    <s v="11363.975798214378"/>
    <x v="0"/>
    <x v="4"/>
    <x v="1"/>
  </r>
  <r>
    <s v="O011498"/>
    <x v="128"/>
    <s v="C0101"/>
    <x v="12"/>
    <n v="1"/>
    <n v="0.05"/>
    <n v="5299"/>
    <n v="5034.05"/>
    <n v="0.16"/>
    <s v="496.54551345865076"/>
    <x v="1"/>
    <x v="8"/>
    <x v="0"/>
  </r>
  <r>
    <s v="O011499"/>
    <x v="100"/>
    <s v="C0572"/>
    <x v="7"/>
    <n v="1"/>
    <n v="0.05"/>
    <n v="4623"/>
    <s v="4391.849999999999"/>
    <n v="0.28000000000000003"/>
    <s v="1435.3814616276643"/>
    <x v="3"/>
    <x v="9"/>
    <x v="0"/>
  </r>
  <r>
    <s v="O011500"/>
    <x v="257"/>
    <s v="C1067"/>
    <x v="76"/>
    <n v="2"/>
    <n v="0.25"/>
    <n v="2696"/>
    <n v="4044"/>
    <n v="0.31"/>
    <s v="1267.9764136359097"/>
    <x v="2"/>
    <x v="4"/>
    <x v="0"/>
  </r>
  <r>
    <s v="O011501"/>
    <x v="327"/>
    <s v="C0621"/>
    <x v="73"/>
    <n v="1"/>
    <n v="0.1"/>
    <n v="35516"/>
    <n v="31964.400000000001"/>
    <n v="0.19"/>
    <s v="7175.494991204263"/>
    <x v="0"/>
    <x v="0"/>
    <x v="0"/>
  </r>
  <r>
    <s v="O011502"/>
    <x v="345"/>
    <s v="C1015"/>
    <x v="8"/>
    <n v="2"/>
    <n v="0.15"/>
    <n v="26232"/>
    <n v="44594.400000000001"/>
    <n v="0.22"/>
    <s v="10451.518597749004"/>
    <x v="4"/>
    <x v="2"/>
    <x v="1"/>
  </r>
  <r>
    <s v="O011503"/>
    <x v="115"/>
    <s v="C0465"/>
    <x v="53"/>
    <n v="3"/>
    <n v="0.15"/>
    <n v="46621"/>
    <n v="118883.55"/>
    <n v="0.19"/>
    <s v="21186.22510931767"/>
    <x v="0"/>
    <x v="0"/>
    <x v="1"/>
  </r>
  <r>
    <s v="O011504"/>
    <x v="232"/>
    <s v="C1187"/>
    <x v="50"/>
    <n v="1"/>
    <n v="0.15"/>
    <n v="44505"/>
    <n v="37829.25"/>
    <n v="0.19"/>
    <n v="7749.2709509947699"/>
    <x v="0"/>
    <x v="6"/>
    <x v="1"/>
  </r>
  <r>
    <s v="O011505"/>
    <x v="301"/>
    <s v="C0351"/>
    <x v="47"/>
    <n v="1"/>
    <n v="0.2"/>
    <n v="13190"/>
    <n v="10552"/>
    <n v="0.22"/>
    <s v="2284.228482484198"/>
    <x v="4"/>
    <x v="9"/>
    <x v="2"/>
  </r>
  <r>
    <s v="O011506"/>
    <x v="276"/>
    <s v="C0234"/>
    <x v="52"/>
    <n v="4"/>
    <n v="0.1"/>
    <n v="36003"/>
    <n v="129610.8"/>
    <n v="0.16"/>
    <s v="22056.882550476872"/>
    <x v="1"/>
    <x v="10"/>
    <x v="0"/>
  </r>
  <r>
    <s v="O011507"/>
    <x v="141"/>
    <s v="C0403"/>
    <x v="6"/>
    <n v="1"/>
    <n v="0.15"/>
    <n v="3110"/>
    <n v="2643.5"/>
    <n v="0.31"/>
    <s v="875.1150639953105"/>
    <x v="2"/>
    <x v="9"/>
    <x v="0"/>
  </r>
  <r>
    <s v="O011508"/>
    <x v="1"/>
    <s v="C0351"/>
    <x v="7"/>
    <n v="1"/>
    <n v="0.15"/>
    <n v="4623"/>
    <s v="3929.5499999999997"/>
    <n v="0.28000000000000003"/>
    <s v="1120.479481112098"/>
    <x v="3"/>
    <x v="9"/>
    <x v="2"/>
  </r>
  <r>
    <s v="O011509"/>
    <x v="128"/>
    <s v="C1191"/>
    <x v="45"/>
    <n v="1"/>
    <n v="0.25"/>
    <n v="14854"/>
    <n v="11140.5"/>
    <n v="0.22"/>
    <s v="2632.2646095736804"/>
    <x v="4"/>
    <x v="4"/>
    <x v="2"/>
  </r>
  <r>
    <s v="O011510"/>
    <x v="332"/>
    <s v="C1172"/>
    <x v="68"/>
    <n v="1"/>
    <n v="0.15"/>
    <n v="35424"/>
    <s v="30110.399999999998"/>
    <n v="0.19"/>
    <s v="5328.851787145265"/>
    <x v="0"/>
    <x v="6"/>
    <x v="0"/>
  </r>
  <r>
    <s v="O011511"/>
    <x v="57"/>
    <s v="C0028"/>
    <x v="72"/>
    <n v="1"/>
    <n v="0.2"/>
    <n v="21109"/>
    <n v="16887.2"/>
    <n v="0.22"/>
    <s v="3377.436819506256"/>
    <x v="4"/>
    <x v="10"/>
    <x v="0"/>
  </r>
  <r>
    <s v="O011512"/>
    <x v="341"/>
    <s v="C0259"/>
    <x v="64"/>
    <n v="1"/>
    <n v="0"/>
    <n v="16218"/>
    <n v="16218"/>
    <n v="0.19"/>
    <s v="3521.2403301710365"/>
    <x v="0"/>
    <x v="10"/>
    <x v="1"/>
  </r>
  <r>
    <s v="O011513"/>
    <x v="144"/>
    <s v="C0620"/>
    <x v="48"/>
    <n v="1"/>
    <n v="0"/>
    <n v="19803"/>
    <n v="19803"/>
    <n v="0.16"/>
    <s v="4173.610959120462"/>
    <x v="1"/>
    <x v="5"/>
    <x v="0"/>
  </r>
  <r>
    <s v="O011514"/>
    <x v="124"/>
    <s v="C0876"/>
    <x v="2"/>
    <n v="2"/>
    <n v="0"/>
    <n v="30563"/>
    <n v="61126"/>
    <n v="0.19"/>
    <s v="10506.796292885538"/>
    <x v="0"/>
    <x v="1"/>
    <x v="0"/>
  </r>
  <r>
    <s v="O011515"/>
    <x v="290"/>
    <s v="C0543"/>
    <x v="73"/>
    <n v="1"/>
    <n v="0"/>
    <n v="35516"/>
    <n v="35516"/>
    <n v="0.19"/>
    <s v="7139.811458197796"/>
    <x v="0"/>
    <x v="5"/>
    <x v="2"/>
  </r>
  <r>
    <s v="O011516"/>
    <x v="159"/>
    <s v="C0453"/>
    <x v="5"/>
    <n v="1"/>
    <n v="0"/>
    <n v="7879"/>
    <n v="7879"/>
    <n v="0.16"/>
    <n v="872.06659699532395"/>
    <x v="1"/>
    <x v="1"/>
    <x v="2"/>
  </r>
  <r>
    <s v="O011517"/>
    <x v="182"/>
    <s v="C0697"/>
    <x v="76"/>
    <n v="3"/>
    <n v="0"/>
    <n v="2696"/>
    <n v="8088"/>
    <n v="0.31"/>
    <s v="3018.158947295355"/>
    <x v="2"/>
    <x v="8"/>
    <x v="0"/>
  </r>
  <r>
    <s v="O011518"/>
    <x v="271"/>
    <s v="C0404"/>
    <x v="37"/>
    <n v="2"/>
    <n v="0.25"/>
    <n v="28530"/>
    <n v="42795"/>
    <n v="0.16"/>
    <s v="8563.745213103737"/>
    <x v="1"/>
    <x v="1"/>
    <x v="1"/>
  </r>
  <r>
    <s v="O011519"/>
    <x v="133"/>
    <s v="C1019"/>
    <x v="47"/>
    <n v="1"/>
    <n v="0.05"/>
    <n v="13190"/>
    <n v="12530.5"/>
    <n v="0.22"/>
    <s v="2500.6722178827786"/>
    <x v="4"/>
    <x v="1"/>
    <x v="0"/>
  </r>
  <r>
    <s v="O011520"/>
    <x v="121"/>
    <s v="C1090"/>
    <x v="14"/>
    <n v="3"/>
    <n v="0.1"/>
    <n v="24549"/>
    <n v="66282.3"/>
    <n v="0.19"/>
    <s v="11774.953635823771"/>
    <x v="0"/>
    <x v="10"/>
    <x v="0"/>
  </r>
  <r>
    <s v="O011521"/>
    <x v="201"/>
    <s v="C0883"/>
    <x v="1"/>
    <n v="1"/>
    <n v="0.2"/>
    <n v="10888"/>
    <n v="8710.4"/>
    <n v="0.19"/>
    <s v="2023.6367414554372"/>
    <x v="0"/>
    <x v="3"/>
    <x v="1"/>
  </r>
  <r>
    <s v="O011522"/>
    <x v="32"/>
    <s v="C0575"/>
    <x v="1"/>
    <n v="1"/>
    <n v="0"/>
    <n v="10888"/>
    <n v="10888"/>
    <n v="0.19"/>
    <s v="2135.760868963611"/>
    <x v="0"/>
    <x v="8"/>
    <x v="2"/>
  </r>
  <r>
    <s v="O011523"/>
    <x v="333"/>
    <s v="C1125"/>
    <x v="57"/>
    <n v="4"/>
    <n v="0.05"/>
    <n v="23441"/>
    <n v="89075.8"/>
    <n v="0.19"/>
    <s v="18897.22687592058"/>
    <x v="0"/>
    <x v="0"/>
    <x v="0"/>
  </r>
  <r>
    <s v="O011524"/>
    <x v="44"/>
    <s v="C0423"/>
    <x v="12"/>
    <n v="1"/>
    <n v="0"/>
    <n v="5299"/>
    <n v="5299"/>
    <n v="0.16"/>
    <s v="664.9334130610617"/>
    <x v="1"/>
    <x v="3"/>
    <x v="1"/>
  </r>
  <r>
    <s v="O011525"/>
    <x v="283"/>
    <s v="C1163"/>
    <x v="70"/>
    <n v="3"/>
    <n v="0"/>
    <n v="45709"/>
    <n v="137127"/>
    <n v="0.22"/>
    <s v="32936.797870227725"/>
    <x v="4"/>
    <x v="5"/>
    <x v="1"/>
  </r>
  <r>
    <s v="O011526"/>
    <x v="191"/>
    <s v="C1155"/>
    <x v="75"/>
    <n v="3"/>
    <n v="0.25"/>
    <n v="27904"/>
    <n v="62784"/>
    <n v="0.22"/>
    <s v="13485.971635878206"/>
    <x v="4"/>
    <x v="4"/>
    <x v="0"/>
  </r>
  <r>
    <s v="O011527"/>
    <x v="42"/>
    <s v="C0549"/>
    <x v="47"/>
    <n v="1"/>
    <n v="0.2"/>
    <n v="13190"/>
    <n v="10552"/>
    <n v="0.22"/>
    <s v="2431.8109247855455"/>
    <x v="4"/>
    <x v="6"/>
    <x v="0"/>
  </r>
  <r>
    <s v="O011528"/>
    <x v="55"/>
    <s v="C0468"/>
    <x v="12"/>
    <n v="1"/>
    <n v="0.2"/>
    <n v="5299"/>
    <n v="4239.2"/>
    <n v="0.16"/>
    <s v="619.2924024591532"/>
    <x v="1"/>
    <x v="3"/>
    <x v="0"/>
  </r>
  <r>
    <s v="O011529"/>
    <x v="10"/>
    <s v="C0111"/>
    <x v="4"/>
    <n v="1"/>
    <n v="0.2"/>
    <n v="49003"/>
    <n v="39202.400000000001"/>
    <n v="0.31"/>
    <s v="11863.269767190648"/>
    <x v="2"/>
    <x v="4"/>
    <x v="0"/>
  </r>
  <r>
    <s v="O011530"/>
    <x v="157"/>
    <s v="C0153"/>
    <x v="39"/>
    <n v="1"/>
    <n v="0"/>
    <n v="46436"/>
    <n v="46436"/>
    <n v="0.28000000000000003"/>
    <s v="13170.907651928517"/>
    <x v="3"/>
    <x v="0"/>
    <x v="1"/>
  </r>
  <r>
    <s v="O011531"/>
    <x v="309"/>
    <s v="C0917"/>
    <x v="26"/>
    <n v="4"/>
    <n v="0.15"/>
    <n v="7732"/>
    <n v="26288.799999999999"/>
    <n v="0.22"/>
    <s v="5245.1500513230385"/>
    <x v="4"/>
    <x v="6"/>
    <x v="1"/>
  </r>
  <r>
    <s v="O011532"/>
    <x v="308"/>
    <s v="C0762"/>
    <x v="26"/>
    <n v="1"/>
    <n v="0.15"/>
    <n v="7732"/>
    <n v="6572.2"/>
    <n v="0.22"/>
    <s v="1967.6551459761633"/>
    <x v="4"/>
    <x v="8"/>
    <x v="1"/>
  </r>
  <r>
    <s v="O011533"/>
    <x v="278"/>
    <s v="C0720"/>
    <x v="54"/>
    <n v="1"/>
    <n v="0.2"/>
    <n v="31519"/>
    <n v="25215.200000000001"/>
    <n v="0.19"/>
    <s v="3860.007930118513"/>
    <x v="0"/>
    <x v="5"/>
    <x v="0"/>
  </r>
  <r>
    <s v="O011534"/>
    <x v="349"/>
    <s v="C0880"/>
    <x v="71"/>
    <n v="2"/>
    <n v="0.05"/>
    <n v="34213"/>
    <n v="65004.7"/>
    <n v="0.19"/>
    <s v="13488.143653182593"/>
    <x v="0"/>
    <x v="0"/>
    <x v="0"/>
  </r>
  <r>
    <s v="O011535"/>
    <x v="346"/>
    <s v="C0682"/>
    <x v="20"/>
    <n v="1"/>
    <n v="0.1"/>
    <n v="40096"/>
    <n v="36086.400000000001"/>
    <n v="0.22"/>
    <s v="8321.367084517784"/>
    <x v="4"/>
    <x v="0"/>
    <x v="2"/>
  </r>
  <r>
    <s v="O011536"/>
    <x v="114"/>
    <s v="C0769"/>
    <x v="0"/>
    <n v="1"/>
    <n v="0.05"/>
    <n v="17633"/>
    <n v="16751.349999999999"/>
    <n v="0.19"/>
    <s v="3628.881260159317"/>
    <x v="0"/>
    <x v="3"/>
    <x v="0"/>
  </r>
  <r>
    <s v="O011537"/>
    <x v="331"/>
    <s v="C0279"/>
    <x v="38"/>
    <n v="1"/>
    <n v="0.05"/>
    <n v="19940"/>
    <n v="18943"/>
    <n v="0.16"/>
    <s v="1372.9986734727283"/>
    <x v="1"/>
    <x v="8"/>
    <x v="1"/>
  </r>
  <r>
    <s v="O011538"/>
    <x v="329"/>
    <s v="C0363"/>
    <x v="43"/>
    <n v="3"/>
    <n v="0.15"/>
    <n v="21121"/>
    <s v="53858.549999999996"/>
    <n v="0.19"/>
    <s v="7053.160052232721"/>
    <x v="0"/>
    <x v="4"/>
    <x v="0"/>
  </r>
  <r>
    <s v="O011539"/>
    <x v="115"/>
    <s v="C1199"/>
    <x v="23"/>
    <n v="1"/>
    <n v="0"/>
    <n v="40034"/>
    <n v="40034"/>
    <n v="0.28000000000000003"/>
    <s v="10441.037370322538"/>
    <x v="3"/>
    <x v="5"/>
    <x v="2"/>
  </r>
  <r>
    <s v="O011540"/>
    <x v="55"/>
    <s v="C0601"/>
    <x v="4"/>
    <n v="2"/>
    <n v="0.1"/>
    <n v="49003"/>
    <s v="88205.40000000001"/>
    <n v="0.31"/>
    <s v="30184.64325204776"/>
    <x v="2"/>
    <x v="4"/>
    <x v="1"/>
  </r>
  <r>
    <s v="O011541"/>
    <x v="226"/>
    <s v="C1159"/>
    <x v="20"/>
    <n v="1"/>
    <n v="0.15"/>
    <n v="40096"/>
    <n v="34081.599999999999"/>
    <n v="0.22"/>
    <s v="7182.997597029075"/>
    <x v="4"/>
    <x v="7"/>
    <x v="2"/>
  </r>
  <r>
    <s v="O011542"/>
    <x v="271"/>
    <s v="C0294"/>
    <x v="46"/>
    <n v="2"/>
    <n v="0"/>
    <n v="4101"/>
    <n v="8202"/>
    <n v="0.16"/>
    <s v="1224.8196236815795"/>
    <x v="1"/>
    <x v="5"/>
    <x v="1"/>
  </r>
  <r>
    <s v="O011543"/>
    <x v="51"/>
    <s v="C0871"/>
    <x v="24"/>
    <n v="1"/>
    <n v="0.05"/>
    <n v="13614"/>
    <n v="12933.3"/>
    <n v="0.19"/>
    <s v="2464.473417181188"/>
    <x v="0"/>
    <x v="7"/>
    <x v="1"/>
  </r>
  <r>
    <s v="O011544"/>
    <x v="211"/>
    <s v="C0073"/>
    <x v="52"/>
    <n v="1"/>
    <n v="0.25"/>
    <n v="36003"/>
    <n v="27002.25"/>
    <n v="0.16"/>
    <s v="3525.5418657145656"/>
    <x v="1"/>
    <x v="1"/>
    <x v="1"/>
  </r>
  <r>
    <s v="O011545"/>
    <x v="240"/>
    <s v="C0259"/>
    <x v="27"/>
    <n v="2"/>
    <n v="0.15"/>
    <n v="38016"/>
    <n v="64627.199999999997"/>
    <n v="0.16"/>
    <s v="11403.603494560604"/>
    <x v="1"/>
    <x v="10"/>
    <x v="1"/>
  </r>
  <r>
    <s v="O011546"/>
    <x v="1"/>
    <s v="C1172"/>
    <x v="79"/>
    <n v="2"/>
    <n v="0.15"/>
    <n v="23117"/>
    <n v="39298.9"/>
    <n v="0.19"/>
    <n v="7730.8691404314004"/>
    <x v="0"/>
    <x v="6"/>
    <x v="0"/>
  </r>
  <r>
    <s v="O011547"/>
    <x v="119"/>
    <s v="C1129"/>
    <x v="3"/>
    <n v="1"/>
    <n v="0.2"/>
    <n v="48370"/>
    <n v="38696"/>
    <n v="0.16"/>
    <s v="6871.797213993882"/>
    <x v="1"/>
    <x v="1"/>
    <x v="0"/>
  </r>
  <r>
    <s v="O011548"/>
    <x v="66"/>
    <s v="C0356"/>
    <x v="49"/>
    <n v="3"/>
    <n v="0"/>
    <n v="2649"/>
    <n v="7947"/>
    <n v="0.16"/>
    <s v="1693.2375167954685"/>
    <x v="1"/>
    <x v="4"/>
    <x v="0"/>
  </r>
  <r>
    <s v="O011549"/>
    <x v="223"/>
    <s v="C0571"/>
    <x v="41"/>
    <n v="1"/>
    <n v="0"/>
    <n v="38513"/>
    <n v="38513"/>
    <n v="0.19"/>
    <s v="7007.200265497772"/>
    <x v="0"/>
    <x v="1"/>
    <x v="0"/>
  </r>
  <r>
    <s v="O011550"/>
    <x v="23"/>
    <s v="C0573"/>
    <x v="62"/>
    <n v="3"/>
    <n v="0"/>
    <n v="39150"/>
    <n v="117450"/>
    <n v="0.28000000000000003"/>
    <s v="33338.903555852194"/>
    <x v="3"/>
    <x v="7"/>
    <x v="0"/>
  </r>
  <r>
    <s v="O011551"/>
    <x v="39"/>
    <s v="C0817"/>
    <x v="32"/>
    <n v="2"/>
    <n v="0.1"/>
    <n v="3648"/>
    <s v="6566.400000000001"/>
    <n v="0.22"/>
    <s v="1218.1303969358082"/>
    <x v="4"/>
    <x v="7"/>
    <x v="0"/>
  </r>
  <r>
    <s v="O011552"/>
    <x v="48"/>
    <s v="C1094"/>
    <x v="53"/>
    <n v="3"/>
    <n v="0.1"/>
    <n v="46621"/>
    <n v="125876.7"/>
    <n v="0.19"/>
    <s v="18397.686302645565"/>
    <x v="0"/>
    <x v="5"/>
    <x v="0"/>
  </r>
  <r>
    <s v="O011553"/>
    <x v="57"/>
    <s v="C0447"/>
    <x v="51"/>
    <n v="2"/>
    <n v="0"/>
    <n v="23506"/>
    <n v="47012"/>
    <n v="0.31"/>
    <s v="14561.518179761453"/>
    <x v="2"/>
    <x v="10"/>
    <x v="1"/>
  </r>
  <r>
    <s v="O011554"/>
    <x v="359"/>
    <s v="C0783"/>
    <x v="51"/>
    <n v="1"/>
    <n v="0"/>
    <n v="23506"/>
    <n v="23506"/>
    <n v="0.31"/>
    <s v="7371.533477727322"/>
    <x v="2"/>
    <x v="4"/>
    <x v="0"/>
  </r>
  <r>
    <s v="O011555"/>
    <x v="241"/>
    <s v="C0909"/>
    <x v="0"/>
    <n v="3"/>
    <n v="0.2"/>
    <n v="17633"/>
    <s v="42319.200000000004"/>
    <n v="0.19"/>
    <s v="9061.769678656583"/>
    <x v="0"/>
    <x v="8"/>
    <x v="1"/>
  </r>
  <r>
    <s v="O011556"/>
    <x v="134"/>
    <s v="C0944"/>
    <x v="15"/>
    <n v="3"/>
    <n v="0.1"/>
    <n v="40809"/>
    <n v="110184.3"/>
    <n v="0.19"/>
    <s v="23153.834741155933"/>
    <x v="0"/>
    <x v="3"/>
    <x v="1"/>
  </r>
  <r>
    <s v="O011557"/>
    <x v="123"/>
    <s v="C0896"/>
    <x v="36"/>
    <n v="5"/>
    <n v="0.25"/>
    <n v="29812"/>
    <n v="111795"/>
    <n v="0.28000000000000003"/>
    <s v="32297.845039563523"/>
    <x v="3"/>
    <x v="6"/>
    <x v="1"/>
  </r>
  <r>
    <s v="O011558"/>
    <x v="273"/>
    <s v="C0930"/>
    <x v="42"/>
    <n v="1"/>
    <n v="0.05"/>
    <n v="36976"/>
    <n v="35127.199999999997"/>
    <n v="0.28000000000000003"/>
    <s v="11907.087291945045"/>
    <x v="3"/>
    <x v="2"/>
    <x v="0"/>
  </r>
  <r>
    <s v="O011559"/>
    <x v="340"/>
    <s v="C0637"/>
    <x v="49"/>
    <n v="2"/>
    <n v="0.15"/>
    <n v="2649"/>
    <n v="4503.3"/>
    <n v="0.16"/>
    <s v="671.3391514921935"/>
    <x v="1"/>
    <x v="5"/>
    <x v="2"/>
  </r>
  <r>
    <s v="O011560"/>
    <x v="85"/>
    <s v="C0926"/>
    <x v="47"/>
    <n v="2"/>
    <n v="0.15"/>
    <n v="13190"/>
    <n v="22423"/>
    <n v="0.22"/>
    <s v="4784.2320540005185"/>
    <x v="4"/>
    <x v="4"/>
    <x v="0"/>
  </r>
  <r>
    <s v="O011561"/>
    <x v="175"/>
    <s v="C0531"/>
    <x v="26"/>
    <n v="2"/>
    <n v="0.2"/>
    <n v="7732"/>
    <n v="12371.2"/>
    <n v="0.22"/>
    <s v="2844.308565961861"/>
    <x v="4"/>
    <x v="10"/>
    <x v="0"/>
  </r>
  <r>
    <s v="O011562"/>
    <x v="22"/>
    <s v="C0119"/>
    <x v="46"/>
    <n v="5"/>
    <n v="0.05"/>
    <n v="4101"/>
    <n v="19479.75"/>
    <n v="0.16"/>
    <s v="2309.584415063469"/>
    <x v="1"/>
    <x v="3"/>
    <x v="2"/>
  </r>
  <r>
    <s v="O011563"/>
    <x v="85"/>
    <s v="C0066"/>
    <x v="0"/>
    <n v="2"/>
    <n v="0.05"/>
    <n v="17633"/>
    <n v="33502.699999999997"/>
    <n v="0.19"/>
    <s v="7172.197467425707"/>
    <x v="0"/>
    <x v="7"/>
    <x v="0"/>
  </r>
  <r>
    <s v="O011564"/>
    <x v="343"/>
    <s v="C0245"/>
    <x v="57"/>
    <n v="2"/>
    <n v="0.05"/>
    <n v="23441"/>
    <n v="44537.9"/>
    <n v="0.19"/>
    <s v="8573.571512973314"/>
    <x v="0"/>
    <x v="7"/>
    <x v="2"/>
  </r>
  <r>
    <s v="O011565"/>
    <x v="39"/>
    <s v="C0057"/>
    <x v="75"/>
    <n v="1"/>
    <n v="0.15"/>
    <n v="27904"/>
    <s v="23718.399999999998"/>
    <n v="0.22"/>
    <n v="5292.9453573780202"/>
    <x v="4"/>
    <x v="8"/>
    <x v="2"/>
  </r>
  <r>
    <s v="O011566"/>
    <x v="318"/>
    <s v="C1068"/>
    <x v="59"/>
    <n v="1"/>
    <n v="0.1"/>
    <n v="32335"/>
    <n v="29101.5"/>
    <n v="0.31"/>
    <s v="9574.334786206604"/>
    <x v="2"/>
    <x v="8"/>
    <x v="0"/>
  </r>
  <r>
    <s v="O011567"/>
    <x v="165"/>
    <s v="C0524"/>
    <x v="15"/>
    <n v="1"/>
    <n v="0.1"/>
    <n v="40809"/>
    <n v="36728.1"/>
    <n v="0.19"/>
    <n v="7461.5614300994202"/>
    <x v="0"/>
    <x v="7"/>
    <x v="0"/>
  </r>
  <r>
    <s v="O011568"/>
    <x v="57"/>
    <s v="C0424"/>
    <x v="8"/>
    <n v="1"/>
    <n v="0"/>
    <n v="26232"/>
    <n v="26232"/>
    <n v="0.22"/>
    <s v="6148.423786732091"/>
    <x v="4"/>
    <x v="10"/>
    <x v="0"/>
  </r>
  <r>
    <s v="O011569"/>
    <x v="190"/>
    <s v="C0395"/>
    <x v="40"/>
    <n v="1"/>
    <n v="0.1"/>
    <n v="13000"/>
    <n v="11700"/>
    <n v="0.19"/>
    <s v="2063.4256009124983"/>
    <x v="0"/>
    <x v="9"/>
    <x v="0"/>
  </r>
  <r>
    <s v="O011570"/>
    <x v="283"/>
    <s v="C0450"/>
    <x v="58"/>
    <n v="1"/>
    <n v="0.05"/>
    <n v="34314"/>
    <n v="32598.3"/>
    <n v="0.16"/>
    <s v="7006.404735204679"/>
    <x v="1"/>
    <x v="5"/>
    <x v="0"/>
  </r>
  <r>
    <s v="O011571"/>
    <x v="123"/>
    <s v="C0954"/>
    <x v="50"/>
    <n v="2"/>
    <n v="0.2"/>
    <n v="44505"/>
    <n v="71208"/>
    <n v="0.19"/>
    <s v="9885.420150197084"/>
    <x v="0"/>
    <x v="5"/>
    <x v="1"/>
  </r>
  <r>
    <s v="O011572"/>
    <x v="114"/>
    <s v="C0763"/>
    <x v="39"/>
    <n v="2"/>
    <n v="0.15"/>
    <n v="46436"/>
    <n v="78941.2"/>
    <n v="0.28000000000000003"/>
    <s v="20209.31716825442"/>
    <x v="3"/>
    <x v="1"/>
    <x v="0"/>
  </r>
  <r>
    <s v="O011573"/>
    <x v="239"/>
    <s v="C0443"/>
    <x v="7"/>
    <n v="3"/>
    <n v="0.1"/>
    <n v="4623"/>
    <n v="12482.1"/>
    <n v="0.28000000000000003"/>
    <s v="3253.614782757336"/>
    <x v="3"/>
    <x v="5"/>
    <x v="0"/>
  </r>
  <r>
    <s v="O011574"/>
    <x v="118"/>
    <s v="C0967"/>
    <x v="13"/>
    <n v="2"/>
    <n v="0.15"/>
    <n v="41060"/>
    <n v="69802"/>
    <n v="0.28000000000000003"/>
    <s v="17783.897351073887"/>
    <x v="3"/>
    <x v="8"/>
    <x v="0"/>
  </r>
  <r>
    <s v="O011575"/>
    <x v="231"/>
    <s v="C0892"/>
    <x v="28"/>
    <n v="2"/>
    <n v="0"/>
    <n v="14233"/>
    <n v="28466"/>
    <n v="0.22"/>
    <s v="4522.365393312456"/>
    <x v="4"/>
    <x v="0"/>
    <x v="0"/>
  </r>
  <r>
    <s v="O011576"/>
    <x v="162"/>
    <s v="C0534"/>
    <x v="69"/>
    <n v="1"/>
    <n v="0.15"/>
    <n v="31802"/>
    <n v="27031.7"/>
    <n v="0.19"/>
    <s v="6691.479359226377"/>
    <x v="0"/>
    <x v="7"/>
    <x v="0"/>
  </r>
  <r>
    <s v="O011577"/>
    <x v="219"/>
    <s v="C0157"/>
    <x v="61"/>
    <n v="3"/>
    <n v="0"/>
    <n v="12154"/>
    <n v="36462"/>
    <n v="0.19"/>
    <s v="7747.721691921992"/>
    <x v="0"/>
    <x v="2"/>
    <x v="0"/>
  </r>
  <r>
    <s v="O011578"/>
    <x v="24"/>
    <s v="C0089"/>
    <x v="10"/>
    <n v="1"/>
    <n v="0.15"/>
    <n v="9427"/>
    <n v="8012.95"/>
    <n v="0.22"/>
    <s v="1585.7852001998035"/>
    <x v="4"/>
    <x v="7"/>
    <x v="0"/>
  </r>
  <r>
    <s v="O011579"/>
    <x v="290"/>
    <s v="C0202"/>
    <x v="41"/>
    <n v="5"/>
    <n v="0.1"/>
    <n v="38513"/>
    <n v="173308.5"/>
    <n v="0.19"/>
    <s v="37157.540615317324"/>
    <x v="0"/>
    <x v="7"/>
    <x v="1"/>
  </r>
  <r>
    <s v="O011580"/>
    <x v="249"/>
    <s v="C0980"/>
    <x v="54"/>
    <n v="2"/>
    <n v="0.05"/>
    <n v="31519"/>
    <n v="59886.1"/>
    <n v="0.19"/>
    <s v="11041.896096404964"/>
    <x v="0"/>
    <x v="0"/>
    <x v="1"/>
  </r>
  <r>
    <s v="O011581"/>
    <x v="206"/>
    <s v="C0462"/>
    <x v="9"/>
    <n v="1"/>
    <n v="0.05"/>
    <n v="11380"/>
    <n v="10811"/>
    <n v="0.28000000000000003"/>
    <s v="2916.970531703826"/>
    <x v="3"/>
    <x v="0"/>
    <x v="1"/>
  </r>
  <r>
    <s v="O011582"/>
    <x v="173"/>
    <s v="C0709"/>
    <x v="28"/>
    <n v="1"/>
    <n v="0"/>
    <n v="14233"/>
    <n v="14233"/>
    <n v="0.22"/>
    <n v="2652.9884856527101"/>
    <x v="4"/>
    <x v="10"/>
    <x v="2"/>
  </r>
  <r>
    <s v="O011583"/>
    <x v="209"/>
    <s v="C0454"/>
    <x v="77"/>
    <n v="1"/>
    <n v="0.05"/>
    <n v="39927"/>
    <n v="37930.65"/>
    <n v="0.16"/>
    <s v="6091.792375170313"/>
    <x v="1"/>
    <x v="2"/>
    <x v="2"/>
  </r>
  <r>
    <s v="O011584"/>
    <x v="332"/>
    <s v="C0380"/>
    <x v="14"/>
    <n v="1"/>
    <n v="0.25"/>
    <n v="24549"/>
    <n v="18411.75"/>
    <n v="0.19"/>
    <s v="3090.766881925756"/>
    <x v="0"/>
    <x v="3"/>
    <x v="0"/>
  </r>
  <r>
    <s v="O011585"/>
    <x v="114"/>
    <s v="C0401"/>
    <x v="41"/>
    <n v="1"/>
    <n v="0.1"/>
    <n v="38513"/>
    <s v="34661.700000000004"/>
    <n v="0.19"/>
    <s v="5406.3077405460035"/>
    <x v="0"/>
    <x v="4"/>
    <x v="1"/>
  </r>
  <r>
    <s v="O011586"/>
    <x v="89"/>
    <s v="C1103"/>
    <x v="72"/>
    <n v="2"/>
    <n v="0.1"/>
    <n v="21109"/>
    <s v="37996.200000000004"/>
    <n v="0.22"/>
    <s v="9629.976779939241"/>
    <x v="4"/>
    <x v="2"/>
    <x v="0"/>
  </r>
  <r>
    <s v="O011587"/>
    <x v="170"/>
    <s v="C0551"/>
    <x v="8"/>
    <n v="1"/>
    <n v="0.1"/>
    <n v="26232"/>
    <n v="23608.799999999999"/>
    <n v="0.22"/>
    <s v="4514.486193343065"/>
    <x v="4"/>
    <x v="10"/>
    <x v="0"/>
  </r>
  <r>
    <s v="O011588"/>
    <x v="353"/>
    <s v="C0936"/>
    <x v="32"/>
    <n v="2"/>
    <n v="0.1"/>
    <n v="3648"/>
    <s v="6566.400000000001"/>
    <n v="0.22"/>
    <s v="1767.4047703086806"/>
    <x v="4"/>
    <x v="7"/>
    <x v="0"/>
  </r>
  <r>
    <s v="O011589"/>
    <x v="281"/>
    <s v="C1013"/>
    <x v="18"/>
    <n v="3"/>
    <n v="0.05"/>
    <n v="11537"/>
    <n v="32880.449999999997"/>
    <n v="0.22"/>
    <s v="6411.266235466351"/>
    <x v="4"/>
    <x v="1"/>
    <x v="2"/>
  </r>
  <r>
    <s v="O011590"/>
    <x v="172"/>
    <s v="C0978"/>
    <x v="12"/>
    <n v="2"/>
    <n v="0"/>
    <n v="5299"/>
    <n v="10598"/>
    <n v="0.16"/>
    <s v="1138.1863442876977"/>
    <x v="1"/>
    <x v="4"/>
    <x v="2"/>
  </r>
  <r>
    <s v="O011591"/>
    <x v="265"/>
    <s v="C0661"/>
    <x v="71"/>
    <n v="1"/>
    <n v="0.15"/>
    <n v="34213"/>
    <n v="29081.05"/>
    <n v="0.19"/>
    <s v="6059.819705661848"/>
    <x v="0"/>
    <x v="0"/>
    <x v="0"/>
  </r>
  <r>
    <s v="O011592"/>
    <x v="136"/>
    <s v="C0903"/>
    <x v="5"/>
    <n v="1"/>
    <n v="0.15"/>
    <n v="7879"/>
    <n v="6697.15"/>
    <n v="0.16"/>
    <s v="966.8197341177869"/>
    <x v="1"/>
    <x v="6"/>
    <x v="2"/>
  </r>
  <r>
    <s v="O011593"/>
    <x v="295"/>
    <s v="C0445"/>
    <x v="46"/>
    <n v="1"/>
    <n v="0.2"/>
    <n v="4101"/>
    <n v="3280.8"/>
    <n v="0.16"/>
    <s v="343.4057774041918"/>
    <x v="1"/>
    <x v="7"/>
    <x v="0"/>
  </r>
  <r>
    <s v="O011594"/>
    <x v="231"/>
    <s v="C0052"/>
    <x v="1"/>
    <n v="3"/>
    <n v="0"/>
    <n v="10888"/>
    <n v="32664"/>
    <n v="0.19"/>
    <s v="6497.356086194796"/>
    <x v="0"/>
    <x v="2"/>
    <x v="0"/>
  </r>
  <r>
    <s v="O011595"/>
    <x v="347"/>
    <s v="C0329"/>
    <x v="78"/>
    <n v="2"/>
    <n v="0"/>
    <n v="24310"/>
    <n v="48620"/>
    <n v="0.16"/>
    <s v="5556.934153478085"/>
    <x v="1"/>
    <x v="2"/>
    <x v="2"/>
  </r>
  <r>
    <s v="O011596"/>
    <x v="229"/>
    <s v="C0770"/>
    <x v="35"/>
    <n v="2"/>
    <n v="0.2"/>
    <n v="24562"/>
    <s v="39299.200000000004"/>
    <n v="0.22"/>
    <s v="5909.755364316101"/>
    <x v="4"/>
    <x v="7"/>
    <x v="1"/>
  </r>
  <r>
    <s v="O011597"/>
    <x v="54"/>
    <s v="C0498"/>
    <x v="4"/>
    <n v="1"/>
    <n v="0.15"/>
    <n v="49003"/>
    <s v="41652.549999999996"/>
    <n v="0.31"/>
    <s v="13899.300812568588"/>
    <x v="2"/>
    <x v="10"/>
    <x v="0"/>
  </r>
  <r>
    <s v="O011598"/>
    <x v="191"/>
    <s v="C0125"/>
    <x v="13"/>
    <n v="1"/>
    <n v="0.25"/>
    <n v="41060"/>
    <n v="30795"/>
    <n v="0.28000000000000003"/>
    <s v="10227.475990300636"/>
    <x v="3"/>
    <x v="7"/>
    <x v="1"/>
  </r>
  <r>
    <s v="O011599"/>
    <x v="242"/>
    <s v="C0204"/>
    <x v="38"/>
    <n v="3"/>
    <n v="0.1"/>
    <n v="19940"/>
    <n v="53838"/>
    <n v="0.16"/>
    <s v="7870.328209160703"/>
    <x v="1"/>
    <x v="1"/>
    <x v="0"/>
  </r>
  <r>
    <s v="O011600"/>
    <x v="52"/>
    <s v="C0768"/>
    <x v="58"/>
    <n v="2"/>
    <n v="0.1"/>
    <n v="34314"/>
    <s v="61765.200000000004"/>
    <n v="0.16"/>
    <s v="12501.730317996957"/>
    <x v="1"/>
    <x v="5"/>
    <x v="0"/>
  </r>
  <r>
    <s v="O011601"/>
    <x v="326"/>
    <s v="C0643"/>
    <x v="44"/>
    <n v="5"/>
    <n v="0.05"/>
    <n v="35247"/>
    <n v="167423.25"/>
    <n v="0.16"/>
    <s v="31487.54067781693"/>
    <x v="1"/>
    <x v="10"/>
    <x v="0"/>
  </r>
  <r>
    <s v="O011602"/>
    <x v="330"/>
    <s v="C1045"/>
    <x v="34"/>
    <n v="5"/>
    <n v="0"/>
    <n v="1533"/>
    <n v="7665"/>
    <n v="0.16"/>
    <s v="1405.403012950972"/>
    <x v="1"/>
    <x v="1"/>
    <x v="0"/>
  </r>
  <r>
    <s v="O011603"/>
    <x v="68"/>
    <s v="C0590"/>
    <x v="22"/>
    <n v="3"/>
    <n v="0.05"/>
    <n v="10792"/>
    <s v="30757.199999999997"/>
    <n v="0.28000000000000003"/>
    <s v="8429.329270752294"/>
    <x v="3"/>
    <x v="7"/>
    <x v="0"/>
  </r>
  <r>
    <s v="O011604"/>
    <x v="161"/>
    <s v="C0362"/>
    <x v="22"/>
    <n v="1"/>
    <n v="0"/>
    <n v="10792"/>
    <n v="10792"/>
    <n v="0.28000000000000003"/>
    <s v="2796.5886944524946"/>
    <x v="3"/>
    <x v="4"/>
    <x v="2"/>
  </r>
  <r>
    <s v="O011605"/>
    <x v="40"/>
    <s v="C0361"/>
    <x v="72"/>
    <n v="1"/>
    <n v="0.1"/>
    <n v="21109"/>
    <s v="18998.100000000002"/>
    <n v="0.22"/>
    <s v="4408.400240171492"/>
    <x v="4"/>
    <x v="0"/>
    <x v="1"/>
  </r>
  <r>
    <s v="O011606"/>
    <x v="258"/>
    <s v="C1140"/>
    <x v="53"/>
    <n v="1"/>
    <n v="0.2"/>
    <n v="46621"/>
    <n v="37296.800000000003"/>
    <n v="0.19"/>
    <s v="7932.303024202586"/>
    <x v="0"/>
    <x v="2"/>
    <x v="0"/>
  </r>
  <r>
    <s v="O011607"/>
    <x v="88"/>
    <s v="C0055"/>
    <x v="46"/>
    <n v="5"/>
    <n v="0.05"/>
    <n v="4101"/>
    <n v="19479.75"/>
    <n v="0.16"/>
    <s v="2257.2757940624574"/>
    <x v="1"/>
    <x v="1"/>
    <x v="0"/>
  </r>
  <r>
    <s v="O011608"/>
    <x v="101"/>
    <s v="C0292"/>
    <x v="66"/>
    <n v="1"/>
    <n v="0"/>
    <n v="17932"/>
    <n v="17932"/>
    <n v="0.16"/>
    <s v="2665.5882657008265"/>
    <x v="1"/>
    <x v="4"/>
    <x v="2"/>
  </r>
  <r>
    <s v="O011609"/>
    <x v="363"/>
    <s v="C1075"/>
    <x v="2"/>
    <n v="2"/>
    <n v="0.25"/>
    <n v="30563"/>
    <n v="45844.5"/>
    <n v="0.19"/>
    <s v="8406.657637528038"/>
    <x v="0"/>
    <x v="5"/>
    <x v="0"/>
  </r>
  <r>
    <s v="O011610"/>
    <x v="158"/>
    <s v="C0842"/>
    <x v="24"/>
    <n v="4"/>
    <n v="0"/>
    <n v="13614"/>
    <n v="54456"/>
    <n v="0.19"/>
    <s v="9808.791465408407"/>
    <x v="0"/>
    <x v="1"/>
    <x v="1"/>
  </r>
  <r>
    <s v="O011611"/>
    <x v="137"/>
    <s v="C0785"/>
    <x v="10"/>
    <n v="3"/>
    <n v="0.1"/>
    <n v="9427"/>
    <n v="25452.9"/>
    <n v="0.22"/>
    <n v="4998.2182445590497"/>
    <x v="4"/>
    <x v="1"/>
    <x v="0"/>
  </r>
  <r>
    <s v="O011612"/>
    <x v="139"/>
    <s v="C0254"/>
    <x v="52"/>
    <n v="2"/>
    <n v="0.15"/>
    <n v="36003"/>
    <n v="61205.1"/>
    <n v="0.16"/>
    <s v="6938.083766507896"/>
    <x v="1"/>
    <x v="10"/>
    <x v="0"/>
  </r>
  <r>
    <s v="O011613"/>
    <x v="56"/>
    <s v="C0492"/>
    <x v="78"/>
    <n v="1"/>
    <n v="0.05"/>
    <n v="24310"/>
    <n v="23094.5"/>
    <n v="0.16"/>
    <s v="3449.1829294297663"/>
    <x v="1"/>
    <x v="10"/>
    <x v="1"/>
  </r>
  <r>
    <s v="O011614"/>
    <x v="320"/>
    <s v="C0985"/>
    <x v="46"/>
    <n v="1"/>
    <n v="0.2"/>
    <n v="4101"/>
    <n v="3280.8"/>
    <n v="0.16"/>
    <s v="493.03773620492854"/>
    <x v="1"/>
    <x v="2"/>
    <x v="0"/>
  </r>
  <r>
    <s v="O011615"/>
    <x v="107"/>
    <s v="C0573"/>
    <x v="59"/>
    <n v="2"/>
    <n v="0.1"/>
    <n v="32335"/>
    <n v="58203"/>
    <n v="0.31"/>
    <s v="17079.866604504983"/>
    <x v="2"/>
    <x v="7"/>
    <x v="0"/>
  </r>
  <r>
    <s v="O011616"/>
    <x v="282"/>
    <s v="C0859"/>
    <x v="22"/>
    <n v="4"/>
    <n v="0.05"/>
    <n v="10792"/>
    <n v="41009.599999999999"/>
    <n v="0.28000000000000003"/>
    <s v="12414.69803199954"/>
    <x v="3"/>
    <x v="6"/>
    <x v="0"/>
  </r>
  <r>
    <s v="O011617"/>
    <x v="56"/>
    <s v="C0993"/>
    <x v="32"/>
    <n v="4"/>
    <n v="0.2"/>
    <n v="3648"/>
    <n v="11673.6"/>
    <n v="0.22"/>
    <s v="2009.0065513165453"/>
    <x v="4"/>
    <x v="8"/>
    <x v="0"/>
  </r>
  <r>
    <s v="O011618"/>
    <x v="38"/>
    <s v="C0961"/>
    <x v="28"/>
    <n v="1"/>
    <n v="0.1"/>
    <n v="14233"/>
    <n v="12809.7"/>
    <n v="0.22"/>
    <s v="2943.845351710539"/>
    <x v="4"/>
    <x v="1"/>
    <x v="2"/>
  </r>
  <r>
    <s v="O011619"/>
    <x v="40"/>
    <s v="C0225"/>
    <x v="40"/>
    <n v="1"/>
    <n v="0.1"/>
    <n v="13000"/>
    <n v="11700"/>
    <n v="0.19"/>
    <s v="1488.467452184293"/>
    <x v="0"/>
    <x v="10"/>
    <x v="0"/>
  </r>
  <r>
    <s v="O011620"/>
    <x v="207"/>
    <s v="C0103"/>
    <x v="9"/>
    <n v="2"/>
    <n v="0.1"/>
    <n v="11380"/>
    <n v="20484"/>
    <n v="0.28000000000000003"/>
    <s v="5688.025433011734"/>
    <x v="3"/>
    <x v="8"/>
    <x v="1"/>
  </r>
  <r>
    <s v="O011621"/>
    <x v="122"/>
    <s v="C0970"/>
    <x v="27"/>
    <n v="2"/>
    <n v="0.05"/>
    <n v="38016"/>
    <n v="72230.399999999994"/>
    <n v="0.16"/>
    <s v="5854.559485137065"/>
    <x v="1"/>
    <x v="0"/>
    <x v="0"/>
  </r>
  <r>
    <s v="O011622"/>
    <x v="233"/>
    <s v="C1072"/>
    <x v="5"/>
    <n v="1"/>
    <n v="0.05"/>
    <n v="7879"/>
    <s v="7485.049999999999"/>
    <n v="0.16"/>
    <s v="964.4860124692756"/>
    <x v="1"/>
    <x v="3"/>
    <x v="1"/>
  </r>
  <r>
    <s v="O011623"/>
    <x v="58"/>
    <s v="C0737"/>
    <x v="69"/>
    <n v="1"/>
    <n v="0"/>
    <n v="31802"/>
    <n v="31802"/>
    <n v="0.19"/>
    <s v="6017.950311802266"/>
    <x v="0"/>
    <x v="10"/>
    <x v="0"/>
  </r>
  <r>
    <s v="O011624"/>
    <x v="87"/>
    <s v="C0233"/>
    <x v="18"/>
    <n v="4"/>
    <n v="0.05"/>
    <n v="11537"/>
    <n v="43840.6"/>
    <n v="0.22"/>
    <s v="7458.364008034023"/>
    <x v="4"/>
    <x v="5"/>
    <x v="1"/>
  </r>
  <r>
    <s v="O011625"/>
    <x v="316"/>
    <s v="C0228"/>
    <x v="29"/>
    <n v="4"/>
    <n v="0.05"/>
    <n v="32777"/>
    <s v="124552.59999999999"/>
    <n v="0.19"/>
    <s v="17481.11161824686"/>
    <x v="0"/>
    <x v="5"/>
    <x v="0"/>
  </r>
  <r>
    <s v="O011626"/>
    <x v="106"/>
    <s v="C1007"/>
    <x v="56"/>
    <n v="2"/>
    <n v="0"/>
    <n v="3506"/>
    <n v="7012"/>
    <n v="0.19"/>
    <s v="1573.256538447413"/>
    <x v="0"/>
    <x v="0"/>
    <x v="1"/>
  </r>
  <r>
    <s v="O011627"/>
    <x v="299"/>
    <s v="C0522"/>
    <x v="74"/>
    <n v="2"/>
    <n v="0"/>
    <n v="5121"/>
    <n v="10242"/>
    <n v="0.28000000000000003"/>
    <s v="2295.793716211695"/>
    <x v="3"/>
    <x v="6"/>
    <x v="1"/>
  </r>
  <r>
    <s v="O011628"/>
    <x v="196"/>
    <s v="C0013"/>
    <x v="79"/>
    <n v="1"/>
    <n v="0.05"/>
    <n v="23117"/>
    <s v="21961.149999999998"/>
    <n v="0.19"/>
    <s v="4081.2772387990162"/>
    <x v="0"/>
    <x v="5"/>
    <x v="2"/>
  </r>
  <r>
    <s v="O011629"/>
    <x v="127"/>
    <s v="C0445"/>
    <x v="56"/>
    <n v="3"/>
    <n v="0.15"/>
    <n v="3506"/>
    <n v="8940.2999999999993"/>
    <n v="0.19"/>
    <s v="2160.5257445829043"/>
    <x v="0"/>
    <x v="7"/>
    <x v="0"/>
  </r>
  <r>
    <s v="O011630"/>
    <x v="83"/>
    <s v="C0340"/>
    <x v="34"/>
    <n v="1"/>
    <n v="0.05"/>
    <n v="1533"/>
    <n v="1456.35"/>
    <n v="0.16"/>
    <s v="240.27556725092916"/>
    <x v="1"/>
    <x v="9"/>
    <x v="0"/>
  </r>
  <r>
    <s v="O011631"/>
    <x v="173"/>
    <s v="C0598"/>
    <x v="72"/>
    <n v="1"/>
    <n v="0.1"/>
    <n v="21109"/>
    <s v="18998.100000000002"/>
    <n v="0.22"/>
    <s v="4198.827459883214"/>
    <x v="4"/>
    <x v="0"/>
    <x v="1"/>
  </r>
  <r>
    <s v="O011632"/>
    <x v="319"/>
    <s v="C0157"/>
    <x v="62"/>
    <n v="1"/>
    <n v="0.1"/>
    <n v="39150"/>
    <n v="35235"/>
    <n v="0.28000000000000003"/>
    <s v="8985.836555726175"/>
    <x v="3"/>
    <x v="2"/>
    <x v="0"/>
  </r>
  <r>
    <s v="O011633"/>
    <x v="299"/>
    <s v="C0656"/>
    <x v="4"/>
    <n v="1"/>
    <n v="0.2"/>
    <n v="49003"/>
    <n v="39202.400000000001"/>
    <n v="0.31"/>
    <s v="11178.388641104753"/>
    <x v="2"/>
    <x v="6"/>
    <x v="1"/>
  </r>
  <r>
    <s v="O011634"/>
    <x v="170"/>
    <s v="C1003"/>
    <x v="8"/>
    <n v="3"/>
    <n v="0.1"/>
    <n v="26232"/>
    <s v="70826.40000000001"/>
    <n v="0.22"/>
    <s v="15165.907189819172"/>
    <x v="4"/>
    <x v="7"/>
    <x v="1"/>
  </r>
  <r>
    <s v="O011635"/>
    <x v="306"/>
    <s v="C1182"/>
    <x v="2"/>
    <n v="5"/>
    <n v="0.2"/>
    <n v="30563"/>
    <n v="122252"/>
    <n v="0.19"/>
    <s v="14684.99213057895"/>
    <x v="0"/>
    <x v="7"/>
    <x v="1"/>
  </r>
  <r>
    <s v="O011637"/>
    <x v="312"/>
    <s v="C0491"/>
    <x v="9"/>
    <n v="3"/>
    <n v="0"/>
    <n v="11380"/>
    <n v="34140"/>
    <n v="0.28000000000000003"/>
    <n v="9807.2256852794599"/>
    <x v="3"/>
    <x v="0"/>
    <x v="0"/>
  </r>
  <r>
    <s v="O011638"/>
    <x v="77"/>
    <s v="C0835"/>
    <x v="22"/>
    <n v="1"/>
    <n v="0.1"/>
    <n v="10792"/>
    <s v="9712.800000000001"/>
    <n v="0.28000000000000003"/>
    <s v="2125.4266523606266"/>
    <x v="3"/>
    <x v="3"/>
    <x v="0"/>
  </r>
  <r>
    <s v="O011639"/>
    <x v="100"/>
    <s v="C0952"/>
    <x v="36"/>
    <n v="2"/>
    <n v="0.15"/>
    <n v="29812"/>
    <n v="50680.4"/>
    <n v="0.28000000000000003"/>
    <s v="16010.488252547142"/>
    <x v="3"/>
    <x v="8"/>
    <x v="2"/>
  </r>
  <r>
    <s v="O011640"/>
    <x v="286"/>
    <s v="C0357"/>
    <x v="69"/>
    <n v="3"/>
    <n v="0.1"/>
    <n v="31802"/>
    <s v="85865.40000000001"/>
    <n v="0.19"/>
    <s v="18355.749045663742"/>
    <x v="0"/>
    <x v="5"/>
    <x v="1"/>
  </r>
  <r>
    <s v="O011641"/>
    <x v="60"/>
    <s v="C0717"/>
    <x v="53"/>
    <n v="2"/>
    <n v="0.1"/>
    <n v="46621"/>
    <n v="83917.8"/>
    <n v="0.19"/>
    <s v="17234.04008881569"/>
    <x v="0"/>
    <x v="8"/>
    <x v="0"/>
  </r>
  <r>
    <s v="O011642"/>
    <x v="349"/>
    <s v="C0362"/>
    <x v="75"/>
    <n v="1"/>
    <n v="0.15"/>
    <n v="27904"/>
    <s v="23718.399999999998"/>
    <n v="0.22"/>
    <s v="7074.468327295396"/>
    <x v="4"/>
    <x v="4"/>
    <x v="2"/>
  </r>
  <r>
    <s v="O011643"/>
    <x v="161"/>
    <s v="C0008"/>
    <x v="61"/>
    <n v="3"/>
    <n v="0.05"/>
    <n v="12154"/>
    <n v="34638.9"/>
    <n v="0.19"/>
    <s v="6698.185331075827"/>
    <x v="0"/>
    <x v="0"/>
    <x v="1"/>
  </r>
  <r>
    <s v="O011644"/>
    <x v="199"/>
    <s v="C0472"/>
    <x v="6"/>
    <n v="1"/>
    <n v="0.2"/>
    <n v="3110"/>
    <n v="2488"/>
    <n v="0.31"/>
    <s v="904.5264386787824"/>
    <x v="2"/>
    <x v="5"/>
    <x v="2"/>
  </r>
  <r>
    <s v="O011645"/>
    <x v="114"/>
    <s v="C0172"/>
    <x v="48"/>
    <n v="1"/>
    <n v="0.1"/>
    <n v="19803"/>
    <n v="17822.7"/>
    <n v="0.16"/>
    <s v="2867.5458735179773"/>
    <x v="1"/>
    <x v="1"/>
    <x v="0"/>
  </r>
  <r>
    <s v="O011646"/>
    <x v="300"/>
    <s v="C0096"/>
    <x v="48"/>
    <n v="2"/>
    <n v="0.15"/>
    <n v="19803"/>
    <n v="33665.1"/>
    <n v="0.16"/>
    <s v="5919.499941844128"/>
    <x v="1"/>
    <x v="10"/>
    <x v="2"/>
  </r>
  <r>
    <s v="O011647"/>
    <x v="104"/>
    <s v="C0674"/>
    <x v="45"/>
    <n v="1"/>
    <n v="0.25"/>
    <n v="14854"/>
    <n v="11140.5"/>
    <n v="0.22"/>
    <s v="2235.1520276719207"/>
    <x v="4"/>
    <x v="10"/>
    <x v="0"/>
  </r>
  <r>
    <s v="O011648"/>
    <x v="104"/>
    <s v="C0608"/>
    <x v="78"/>
    <n v="2"/>
    <n v="0.15"/>
    <n v="24310"/>
    <n v="41327"/>
    <n v="0.16"/>
    <s v="3885.3047579860304"/>
    <x v="1"/>
    <x v="2"/>
    <x v="1"/>
  </r>
  <r>
    <s v="O011649"/>
    <x v="210"/>
    <s v="C0474"/>
    <x v="52"/>
    <n v="2"/>
    <n v="0.1"/>
    <n v="36003"/>
    <n v="64805.4"/>
    <n v="0.16"/>
    <s v="6225.824726665759"/>
    <x v="1"/>
    <x v="8"/>
    <x v="0"/>
  </r>
  <r>
    <s v="O011650"/>
    <x v="39"/>
    <s v="C0614"/>
    <x v="13"/>
    <n v="1"/>
    <n v="0.2"/>
    <n v="41060"/>
    <n v="32848"/>
    <n v="0.28000000000000003"/>
    <s v="9100.352870719342"/>
    <x v="3"/>
    <x v="3"/>
    <x v="0"/>
  </r>
  <r>
    <s v="O011651"/>
    <x v="136"/>
    <s v="C0689"/>
    <x v="37"/>
    <n v="5"/>
    <n v="0.1"/>
    <n v="28530"/>
    <n v="128385"/>
    <n v="0.16"/>
    <s v="19475.493281479885"/>
    <x v="1"/>
    <x v="8"/>
    <x v="0"/>
  </r>
  <r>
    <s v="O011652"/>
    <x v="2"/>
    <s v="C0898"/>
    <x v="4"/>
    <n v="3"/>
    <n v="0.1"/>
    <n v="49003"/>
    <n v="132308.1"/>
    <n v="0.31"/>
    <s v="35551.32450269364"/>
    <x v="2"/>
    <x v="0"/>
    <x v="2"/>
  </r>
  <r>
    <s v="O011653"/>
    <x v="266"/>
    <s v="C0110"/>
    <x v="20"/>
    <n v="1"/>
    <n v="0.2"/>
    <n v="40096"/>
    <s v="32076.800000000003"/>
    <n v="0.22"/>
    <s v="6745.724683888687"/>
    <x v="4"/>
    <x v="0"/>
    <x v="0"/>
  </r>
  <r>
    <s v="O011654"/>
    <x v="276"/>
    <s v="C0710"/>
    <x v="70"/>
    <n v="3"/>
    <n v="0"/>
    <n v="45709"/>
    <n v="137127"/>
    <n v="0.22"/>
    <s v="32328.341218723785"/>
    <x v="4"/>
    <x v="5"/>
    <x v="0"/>
  </r>
  <r>
    <s v="O011655"/>
    <x v="143"/>
    <s v="C1153"/>
    <x v="53"/>
    <n v="1"/>
    <n v="0.1"/>
    <n v="46621"/>
    <n v="41958.9"/>
    <n v="0.19"/>
    <n v="9867.9851283266598"/>
    <x v="0"/>
    <x v="9"/>
    <x v="0"/>
  </r>
  <r>
    <s v="O011656"/>
    <x v="333"/>
    <s v="C0965"/>
    <x v="11"/>
    <n v="3"/>
    <n v="0.05"/>
    <n v="9257"/>
    <s v="26382.449999999997"/>
    <n v="0.16"/>
    <s v="3582.0779217259337"/>
    <x v="1"/>
    <x v="4"/>
    <x v="1"/>
  </r>
  <r>
    <s v="O011657"/>
    <x v="210"/>
    <s v="C0871"/>
    <x v="37"/>
    <n v="3"/>
    <n v="0.15"/>
    <n v="28530"/>
    <n v="72751.5"/>
    <n v="0.16"/>
    <s v="12640.724860265442"/>
    <x v="1"/>
    <x v="7"/>
    <x v="1"/>
  </r>
  <r>
    <s v="O011658"/>
    <x v="237"/>
    <s v="C1161"/>
    <x v="78"/>
    <n v="1"/>
    <n v="0"/>
    <n v="24310"/>
    <n v="24310"/>
    <n v="0.16"/>
    <s v="5369.422943038176"/>
    <x v="1"/>
    <x v="7"/>
    <x v="2"/>
  </r>
  <r>
    <s v="O011659"/>
    <x v="147"/>
    <s v="C0649"/>
    <x v="2"/>
    <n v="2"/>
    <n v="0.15"/>
    <n v="30563"/>
    <n v="51957.1"/>
    <n v="0.19"/>
    <s v="11235.728011455893"/>
    <x v="0"/>
    <x v="1"/>
    <x v="0"/>
  </r>
  <r>
    <s v="O011660"/>
    <x v="144"/>
    <s v="C1188"/>
    <x v="71"/>
    <n v="3"/>
    <n v="0.05"/>
    <n v="34213"/>
    <s v="97507.04999999999"/>
    <n v="0.19"/>
    <s v="15900.350426902236"/>
    <x v="0"/>
    <x v="7"/>
    <x v="0"/>
  </r>
  <r>
    <s v="O011661"/>
    <x v="341"/>
    <s v="C0349"/>
    <x v="70"/>
    <n v="1"/>
    <n v="0"/>
    <n v="45709"/>
    <n v="45709"/>
    <n v="0.22"/>
    <s v="10218.197704229919"/>
    <x v="4"/>
    <x v="7"/>
    <x v="2"/>
  </r>
  <r>
    <s v="O011662"/>
    <x v="68"/>
    <s v="C0463"/>
    <x v="57"/>
    <n v="1"/>
    <n v="0.25"/>
    <n v="23441"/>
    <n v="17580.75"/>
    <n v="0.19"/>
    <s v="3454.0383871107697"/>
    <x v="0"/>
    <x v="4"/>
    <x v="0"/>
  </r>
  <r>
    <s v="O011663"/>
    <x v="352"/>
    <s v="C0885"/>
    <x v="59"/>
    <n v="1"/>
    <n v="0.05"/>
    <n v="32335"/>
    <n v="30718.25"/>
    <n v="0.31"/>
    <s v="10208.016115788958"/>
    <x v="2"/>
    <x v="1"/>
    <x v="0"/>
  </r>
  <r>
    <s v="O011664"/>
    <x v="134"/>
    <s v="C1175"/>
    <x v="46"/>
    <n v="1"/>
    <n v="0.05"/>
    <n v="4101"/>
    <n v="3895.95"/>
    <n v="0.16"/>
    <s v="628.6784848846612"/>
    <x v="1"/>
    <x v="5"/>
    <x v="1"/>
  </r>
  <r>
    <s v="O011665"/>
    <x v="354"/>
    <s v="C0246"/>
    <x v="1"/>
    <n v="1"/>
    <n v="0.05"/>
    <n v="10888"/>
    <n v="10343.6"/>
    <n v="0.19"/>
    <s v="2140.3707824436474"/>
    <x v="0"/>
    <x v="5"/>
    <x v="0"/>
  </r>
  <r>
    <s v="O011666"/>
    <x v="345"/>
    <s v="C1134"/>
    <x v="73"/>
    <n v="1"/>
    <n v="0.15"/>
    <n v="35516"/>
    <n v="30188.6"/>
    <n v="0.19"/>
    <n v="6813.2353987966299"/>
    <x v="0"/>
    <x v="6"/>
    <x v="1"/>
  </r>
  <r>
    <s v="O011667"/>
    <x v="187"/>
    <s v="C0798"/>
    <x v="20"/>
    <n v="1"/>
    <n v="0.15"/>
    <n v="40096"/>
    <n v="34081.599999999999"/>
    <n v="0.22"/>
    <s v="6243.281184045927"/>
    <x v="4"/>
    <x v="5"/>
    <x v="0"/>
  </r>
  <r>
    <s v="O011668"/>
    <x v="54"/>
    <s v="C0870"/>
    <x v="22"/>
    <n v="1"/>
    <n v="0.2"/>
    <n v="10792"/>
    <n v="8633.6"/>
    <n v="0.28000000000000003"/>
    <s v="2018.3529512393775"/>
    <x v="3"/>
    <x v="2"/>
    <x v="0"/>
  </r>
  <r>
    <s v="O011669"/>
    <x v="241"/>
    <s v="C1091"/>
    <x v="33"/>
    <n v="2"/>
    <n v="0.05"/>
    <n v="5109"/>
    <n v="9707.1"/>
    <n v="0.19"/>
    <s v="2051.1968895263726"/>
    <x v="0"/>
    <x v="7"/>
    <x v="0"/>
  </r>
  <r>
    <s v="O011670"/>
    <x v="43"/>
    <s v="C1074"/>
    <x v="11"/>
    <n v="5"/>
    <n v="0.1"/>
    <n v="9257"/>
    <n v="41656.5"/>
    <n v="0.16"/>
    <s v="6441.566448434479"/>
    <x v="1"/>
    <x v="4"/>
    <x v="0"/>
  </r>
  <r>
    <s v="O011671"/>
    <x v="256"/>
    <s v="C0816"/>
    <x v="77"/>
    <n v="4"/>
    <n v="0.15"/>
    <n v="39927"/>
    <n v="135751.79999999999"/>
    <n v="0.16"/>
    <s v="25821.198356344743"/>
    <x v="1"/>
    <x v="10"/>
    <x v="0"/>
  </r>
  <r>
    <s v="O011672"/>
    <x v="327"/>
    <s v="C0515"/>
    <x v="78"/>
    <n v="1"/>
    <n v="0.1"/>
    <n v="24310"/>
    <n v="21879"/>
    <n v="0.16"/>
    <s v="4333.542811676545"/>
    <x v="1"/>
    <x v="5"/>
    <x v="0"/>
  </r>
  <r>
    <s v="O011673"/>
    <x v="129"/>
    <s v="C0226"/>
    <x v="35"/>
    <n v="3"/>
    <n v="0.15"/>
    <n v="24562"/>
    <n v="62633.1"/>
    <n v="0.22"/>
    <s v="9722.912618908038"/>
    <x v="4"/>
    <x v="1"/>
    <x v="2"/>
  </r>
  <r>
    <s v="O011674"/>
    <x v="324"/>
    <s v="C0578"/>
    <x v="58"/>
    <n v="4"/>
    <n v="0.15"/>
    <n v="34314"/>
    <s v="116667.59999999999"/>
    <n v="0.16"/>
    <s v="15248.894913485763"/>
    <x v="1"/>
    <x v="2"/>
    <x v="0"/>
  </r>
  <r>
    <s v="O011675"/>
    <x v="113"/>
    <s v="C0506"/>
    <x v="52"/>
    <n v="4"/>
    <n v="0"/>
    <n v="36003"/>
    <n v="144012"/>
    <n v="0.16"/>
    <s v="22411.14630308696"/>
    <x v="1"/>
    <x v="5"/>
    <x v="0"/>
  </r>
  <r>
    <s v="O011676"/>
    <x v="296"/>
    <s v="C0155"/>
    <x v="9"/>
    <n v="4"/>
    <n v="0"/>
    <n v="11380"/>
    <n v="45520"/>
    <n v="0.28000000000000003"/>
    <s v="11114.624912531042"/>
    <x v="3"/>
    <x v="4"/>
    <x v="1"/>
  </r>
  <r>
    <s v="O011677"/>
    <x v="324"/>
    <s v="C0111"/>
    <x v="30"/>
    <n v="3"/>
    <n v="0.15"/>
    <n v="37834"/>
    <n v="96476.7"/>
    <n v="0.28000000000000003"/>
    <s v="25416.423363538604"/>
    <x v="3"/>
    <x v="4"/>
    <x v="0"/>
  </r>
  <r>
    <s v="O011678"/>
    <x v="350"/>
    <s v="C0483"/>
    <x v="27"/>
    <n v="1"/>
    <n v="0.1"/>
    <n v="38016"/>
    <n v="34214.400000000001"/>
    <n v="0.16"/>
    <s v="3943.081302495242"/>
    <x v="1"/>
    <x v="8"/>
    <x v="0"/>
  </r>
  <r>
    <s v="O011679"/>
    <x v="22"/>
    <s v="C0808"/>
    <x v="64"/>
    <n v="1"/>
    <n v="0.1"/>
    <n v="16218"/>
    <n v="14596.2"/>
    <n v="0.19"/>
    <s v="2549.2145643171043"/>
    <x v="0"/>
    <x v="8"/>
    <x v="0"/>
  </r>
  <r>
    <s v="O011680"/>
    <x v="347"/>
    <s v="C0274"/>
    <x v="60"/>
    <n v="2"/>
    <n v="0.1"/>
    <n v="11721"/>
    <n v="21097.8"/>
    <n v="0.16"/>
    <s v="2662.308005867344"/>
    <x v="1"/>
    <x v="7"/>
    <x v="0"/>
  </r>
  <r>
    <s v="O011681"/>
    <x v="265"/>
    <s v="C0155"/>
    <x v="64"/>
    <n v="1"/>
    <n v="0.05"/>
    <n v="16218"/>
    <s v="15407.099999999999"/>
    <n v="0.19"/>
    <s v="3113.186950015745"/>
    <x v="0"/>
    <x v="4"/>
    <x v="1"/>
  </r>
  <r>
    <s v="O011682"/>
    <x v="281"/>
    <s v="C1191"/>
    <x v="43"/>
    <n v="5"/>
    <n v="0.1"/>
    <n v="21121"/>
    <n v="95044.5"/>
    <n v="0.19"/>
    <s v="21060.407572601485"/>
    <x v="0"/>
    <x v="4"/>
    <x v="2"/>
  </r>
  <r>
    <s v="O011683"/>
    <x v="191"/>
    <s v="C1043"/>
    <x v="6"/>
    <n v="1"/>
    <n v="0.05"/>
    <n v="3110"/>
    <n v="2954.5"/>
    <n v="0.31"/>
    <n v="958.16233903872399"/>
    <x v="2"/>
    <x v="4"/>
    <x v="1"/>
  </r>
  <r>
    <s v="O011684"/>
    <x v="229"/>
    <s v="C0345"/>
    <x v="4"/>
    <n v="4"/>
    <n v="0.15"/>
    <n v="49003"/>
    <s v="166610.19999999998"/>
    <n v="0.31"/>
    <s v="66797.54213500507"/>
    <x v="2"/>
    <x v="1"/>
    <x v="2"/>
  </r>
  <r>
    <s v="O011685"/>
    <x v="168"/>
    <s v="C0735"/>
    <x v="46"/>
    <n v="3"/>
    <n v="0.05"/>
    <n v="4101"/>
    <s v="11687.849999999999"/>
    <n v="0.16"/>
    <s v="2254.1214745883763"/>
    <x v="1"/>
    <x v="7"/>
    <x v="1"/>
  </r>
  <r>
    <s v="O011686"/>
    <x v="83"/>
    <s v="C0569"/>
    <x v="17"/>
    <n v="1"/>
    <n v="0.15"/>
    <n v="41116"/>
    <n v="34948.6"/>
    <n v="0.19"/>
    <s v="7742.765957469144"/>
    <x v="0"/>
    <x v="6"/>
    <x v="0"/>
  </r>
  <r>
    <s v="O011687"/>
    <x v="87"/>
    <s v="C0294"/>
    <x v="44"/>
    <n v="1"/>
    <n v="0.15"/>
    <n v="35247"/>
    <n v="29959.95"/>
    <n v="0.16"/>
    <s v="4707.499367780668"/>
    <x v="1"/>
    <x v="5"/>
    <x v="1"/>
  </r>
  <r>
    <s v="O011688"/>
    <x v="235"/>
    <s v="C0645"/>
    <x v="44"/>
    <n v="1"/>
    <n v="0.1"/>
    <n v="35247"/>
    <n v="31722.3"/>
    <n v="0.16"/>
    <n v="4734.8700313961499"/>
    <x v="1"/>
    <x v="6"/>
    <x v="0"/>
  </r>
  <r>
    <s v="O011689"/>
    <x v="216"/>
    <s v="C0338"/>
    <x v="43"/>
    <n v="2"/>
    <n v="0.05"/>
    <n v="21121"/>
    <n v="40129.9"/>
    <n v="0.19"/>
    <s v="9412.819774587648"/>
    <x v="0"/>
    <x v="4"/>
    <x v="1"/>
  </r>
  <r>
    <s v="O011690"/>
    <x v="13"/>
    <s v="C0452"/>
    <x v="26"/>
    <n v="3"/>
    <n v="0"/>
    <n v="7732"/>
    <n v="23196"/>
    <n v="0.22"/>
    <n v="4897.69509963164"/>
    <x v="4"/>
    <x v="2"/>
    <x v="1"/>
  </r>
  <r>
    <s v="O011691"/>
    <x v="280"/>
    <s v="C0344"/>
    <x v="57"/>
    <n v="5"/>
    <n v="0"/>
    <n v="23441"/>
    <n v="117205"/>
    <n v="0.19"/>
    <s v="22412.203034694943"/>
    <x v="0"/>
    <x v="1"/>
    <x v="1"/>
  </r>
  <r>
    <s v="O011692"/>
    <x v="127"/>
    <s v="C0717"/>
    <x v="1"/>
    <n v="1"/>
    <n v="0"/>
    <n v="10888"/>
    <n v="10888"/>
    <n v="0.19"/>
    <s v="2003.104210091046"/>
    <x v="0"/>
    <x v="8"/>
    <x v="0"/>
  </r>
  <r>
    <s v="O011693"/>
    <x v="197"/>
    <s v="C0631"/>
    <x v="1"/>
    <n v="1"/>
    <n v="0"/>
    <n v="10888"/>
    <n v="10888"/>
    <n v="0.19"/>
    <s v="2274.4871887571758"/>
    <x v="0"/>
    <x v="3"/>
    <x v="0"/>
  </r>
  <r>
    <s v="O011694"/>
    <x v="191"/>
    <s v="C0765"/>
    <x v="24"/>
    <n v="1"/>
    <n v="0.15"/>
    <n v="13614"/>
    <n v="11571.9"/>
    <n v="0.19"/>
    <s v="2559.744540405908"/>
    <x v="0"/>
    <x v="7"/>
    <x v="0"/>
  </r>
  <r>
    <s v="O011695"/>
    <x v="322"/>
    <s v="C0085"/>
    <x v="71"/>
    <n v="1"/>
    <n v="0.25"/>
    <n v="34213"/>
    <n v="25659.75"/>
    <n v="0.19"/>
    <s v="5831.215761270106"/>
    <x v="0"/>
    <x v="7"/>
    <x v="2"/>
  </r>
  <r>
    <s v="O011696"/>
    <x v="290"/>
    <s v="C0737"/>
    <x v="0"/>
    <n v="3"/>
    <n v="0"/>
    <n v="17633"/>
    <n v="52899"/>
    <n v="0.19"/>
    <s v="9488.423300900353"/>
    <x v="0"/>
    <x v="10"/>
    <x v="0"/>
  </r>
  <r>
    <s v="O011697"/>
    <x v="147"/>
    <s v="C0660"/>
    <x v="9"/>
    <n v="1"/>
    <n v="0"/>
    <n v="11380"/>
    <n v="11380"/>
    <n v="0.28000000000000003"/>
    <n v="3258.95427115038"/>
    <x v="3"/>
    <x v="1"/>
    <x v="2"/>
  </r>
  <r>
    <s v="O011698"/>
    <x v="115"/>
    <s v="C0227"/>
    <x v="15"/>
    <n v="2"/>
    <n v="0.2"/>
    <n v="40809"/>
    <n v="65294.400000000001"/>
    <n v="0.19"/>
    <s v="13163.207842784495"/>
    <x v="0"/>
    <x v="3"/>
    <x v="1"/>
  </r>
  <r>
    <s v="O011699"/>
    <x v="105"/>
    <s v="C0109"/>
    <x v="25"/>
    <n v="2"/>
    <n v="0.15"/>
    <n v="42988"/>
    <s v="73079.59999999999"/>
    <n v="0.19"/>
    <s v="17630.240946388403"/>
    <x v="0"/>
    <x v="9"/>
    <x v="1"/>
  </r>
  <r>
    <s v="O011700"/>
    <x v="93"/>
    <s v="C0135"/>
    <x v="63"/>
    <n v="1"/>
    <n v="0.1"/>
    <n v="9199"/>
    <n v="8279.1"/>
    <n v="0.16"/>
    <s v="807.0856999881673"/>
    <x v="1"/>
    <x v="7"/>
    <x v="0"/>
  </r>
  <r>
    <s v="O011701"/>
    <x v="287"/>
    <s v="C0938"/>
    <x v="71"/>
    <n v="2"/>
    <n v="0.25"/>
    <n v="34213"/>
    <n v="51319.5"/>
    <n v="0.19"/>
    <s v="9771.263122181972"/>
    <x v="0"/>
    <x v="6"/>
    <x v="0"/>
  </r>
  <r>
    <s v="O011702"/>
    <x v="330"/>
    <s v="C0291"/>
    <x v="54"/>
    <n v="2"/>
    <n v="0.1"/>
    <n v="31519"/>
    <s v="56734.200000000004"/>
    <n v="0.19"/>
    <s v="9502.558493050956"/>
    <x v="0"/>
    <x v="1"/>
    <x v="0"/>
  </r>
  <r>
    <s v="O011703"/>
    <x v="265"/>
    <s v="C0822"/>
    <x v="1"/>
    <n v="1"/>
    <n v="0.15"/>
    <n v="10888"/>
    <n v="9254.7999999999993"/>
    <n v="0.19"/>
    <s v="1585.9164200192256"/>
    <x v="0"/>
    <x v="1"/>
    <x v="0"/>
  </r>
  <r>
    <s v="O011704"/>
    <x v="88"/>
    <s v="C1053"/>
    <x v="6"/>
    <n v="2"/>
    <n v="0.15"/>
    <n v="3110"/>
    <n v="5287"/>
    <n v="0.31"/>
    <s v="1481.5911274142652"/>
    <x v="2"/>
    <x v="1"/>
    <x v="0"/>
  </r>
  <r>
    <s v="O011705"/>
    <x v="252"/>
    <s v="C0394"/>
    <x v="34"/>
    <n v="1"/>
    <n v="0.05"/>
    <n v="1533"/>
    <n v="1456.35"/>
    <n v="0.16"/>
    <s v="260.4962248924736"/>
    <x v="1"/>
    <x v="1"/>
    <x v="0"/>
  </r>
  <r>
    <s v="O011706"/>
    <x v="286"/>
    <s v="C0027"/>
    <x v="77"/>
    <n v="2"/>
    <n v="0.1"/>
    <n v="39927"/>
    <n v="71868.600000000006"/>
    <n v="0.16"/>
    <s v="5334.389881563087"/>
    <x v="1"/>
    <x v="4"/>
    <x v="1"/>
  </r>
  <r>
    <s v="O011707"/>
    <x v="244"/>
    <s v="C0013"/>
    <x v="25"/>
    <n v="4"/>
    <n v="0.05"/>
    <n v="42988"/>
    <n v="163354.4"/>
    <n v="0.19"/>
    <s v="30245.729687428957"/>
    <x v="0"/>
    <x v="5"/>
    <x v="2"/>
  </r>
  <r>
    <s v="O011708"/>
    <x v="296"/>
    <s v="C0554"/>
    <x v="78"/>
    <n v="3"/>
    <n v="0.1"/>
    <n v="24310"/>
    <n v="65637"/>
    <n v="0.16"/>
    <s v="6317.297666653492"/>
    <x v="1"/>
    <x v="0"/>
    <x v="0"/>
  </r>
  <r>
    <s v="O011709"/>
    <x v="343"/>
    <s v="C0933"/>
    <x v="78"/>
    <n v="1"/>
    <n v="0"/>
    <n v="24310"/>
    <n v="24310"/>
    <n v="0.16"/>
    <n v="3300.3807800115801"/>
    <x v="1"/>
    <x v="6"/>
    <x v="0"/>
  </r>
  <r>
    <s v="O011710"/>
    <x v="35"/>
    <s v="C0445"/>
    <x v="53"/>
    <n v="3"/>
    <n v="0.1"/>
    <n v="46621"/>
    <n v="125876.7"/>
    <n v="0.19"/>
    <s v="22974.88760293902"/>
    <x v="0"/>
    <x v="7"/>
    <x v="0"/>
  </r>
  <r>
    <s v="O011711"/>
    <x v="100"/>
    <s v="C0224"/>
    <x v="30"/>
    <n v="3"/>
    <n v="0.05"/>
    <n v="37834"/>
    <n v="107826.9"/>
    <n v="0.28000000000000003"/>
    <s v="28660.66379516573"/>
    <x v="3"/>
    <x v="1"/>
    <x v="0"/>
  </r>
  <r>
    <s v="O011712"/>
    <x v="173"/>
    <s v="C0021"/>
    <x v="64"/>
    <n v="1"/>
    <n v="0.05"/>
    <n v="16218"/>
    <s v="15407.099999999999"/>
    <n v="0.19"/>
    <s v="3294.6570705306926"/>
    <x v="0"/>
    <x v="7"/>
    <x v="0"/>
  </r>
  <r>
    <s v="O011713"/>
    <x v="12"/>
    <s v="C0467"/>
    <x v="29"/>
    <n v="2"/>
    <n v="0"/>
    <n v="32777"/>
    <n v="65554"/>
    <n v="0.19"/>
    <s v="15322.479116950479"/>
    <x v="0"/>
    <x v="6"/>
    <x v="0"/>
  </r>
  <r>
    <s v="O011714"/>
    <x v="255"/>
    <s v="C0653"/>
    <x v="56"/>
    <n v="2"/>
    <n v="0.15"/>
    <n v="3506"/>
    <n v="5960.2"/>
    <n v="0.19"/>
    <s v="1540.9237768131406"/>
    <x v="0"/>
    <x v="8"/>
    <x v="1"/>
  </r>
  <r>
    <s v="O011715"/>
    <x v="261"/>
    <s v="C0618"/>
    <x v="14"/>
    <n v="3"/>
    <n v="0.1"/>
    <n v="24549"/>
    <n v="66282.3"/>
    <n v="0.19"/>
    <s v="12576.203528638951"/>
    <x v="0"/>
    <x v="6"/>
    <x v="2"/>
  </r>
  <r>
    <s v="O011716"/>
    <x v="63"/>
    <s v="C0780"/>
    <x v="1"/>
    <n v="1"/>
    <n v="0.2"/>
    <n v="10888"/>
    <n v="8710.4"/>
    <n v="0.19"/>
    <s v="2008.9489090375282"/>
    <x v="0"/>
    <x v="1"/>
    <x v="1"/>
  </r>
  <r>
    <s v="O011717"/>
    <x v="349"/>
    <s v="C0458"/>
    <x v="79"/>
    <n v="4"/>
    <n v="0.2"/>
    <n v="23117"/>
    <s v="73974.40000000001"/>
    <n v="0.19"/>
    <s v="17845.44672678574"/>
    <x v="0"/>
    <x v="2"/>
    <x v="1"/>
  </r>
  <r>
    <s v="O011718"/>
    <x v="72"/>
    <s v="C0640"/>
    <x v="5"/>
    <n v="2"/>
    <n v="0.05"/>
    <n v="7879"/>
    <s v="14970.099999999999"/>
    <n v="0.16"/>
    <s v="2145.675408672759"/>
    <x v="1"/>
    <x v="9"/>
    <x v="0"/>
  </r>
  <r>
    <s v="O011719"/>
    <x v="5"/>
    <s v="C0663"/>
    <x v="23"/>
    <n v="1"/>
    <n v="0.1"/>
    <n v="40034"/>
    <n v="36030.6"/>
    <n v="0.28000000000000003"/>
    <s v="11643.586280008114"/>
    <x v="3"/>
    <x v="4"/>
    <x v="1"/>
  </r>
  <r>
    <s v="O011720"/>
    <x v="111"/>
    <s v="C0961"/>
    <x v="63"/>
    <n v="1"/>
    <n v="0.15"/>
    <n v="9199"/>
    <n v="7819.15"/>
    <n v="0.16"/>
    <s v="655.6434805489878"/>
    <x v="1"/>
    <x v="1"/>
    <x v="2"/>
  </r>
  <r>
    <s v="O011721"/>
    <x v="46"/>
    <s v="C0180"/>
    <x v="35"/>
    <n v="1"/>
    <n v="0.1"/>
    <n v="24562"/>
    <n v="22105.8"/>
    <n v="0.22"/>
    <s v="5093.611791505321"/>
    <x v="4"/>
    <x v="3"/>
    <x v="0"/>
  </r>
  <r>
    <s v="O011722"/>
    <x v="81"/>
    <s v="C0538"/>
    <x v="14"/>
    <n v="1"/>
    <n v="0.2"/>
    <n v="24549"/>
    <n v="19639.2"/>
    <n v="0.19"/>
    <n v="4834.9972377354798"/>
    <x v="0"/>
    <x v="10"/>
    <x v="0"/>
  </r>
  <r>
    <s v="O011723"/>
    <x v="113"/>
    <s v="C0527"/>
    <x v="74"/>
    <n v="1"/>
    <n v="0.1"/>
    <n v="5121"/>
    <s v="4608.900000000001"/>
    <n v="0.28000000000000003"/>
    <s v="1306.5128774952946"/>
    <x v="3"/>
    <x v="7"/>
    <x v="2"/>
  </r>
  <r>
    <s v="O011724"/>
    <x v="297"/>
    <s v="C0022"/>
    <x v="68"/>
    <n v="1"/>
    <n v="0.1"/>
    <n v="35424"/>
    <s v="31881.600000000002"/>
    <n v="0.19"/>
    <s v="5845.056754273333"/>
    <x v="0"/>
    <x v="10"/>
    <x v="0"/>
  </r>
  <r>
    <s v="O011725"/>
    <x v="171"/>
    <s v="C0577"/>
    <x v="13"/>
    <n v="2"/>
    <n v="0.15"/>
    <n v="41060"/>
    <n v="69802"/>
    <n v="0.28000000000000003"/>
    <s v="19067.121164262557"/>
    <x v="3"/>
    <x v="8"/>
    <x v="1"/>
  </r>
  <r>
    <s v="O011726"/>
    <x v="221"/>
    <s v="C0763"/>
    <x v="26"/>
    <n v="1"/>
    <n v="0"/>
    <n v="7732"/>
    <n v="7732"/>
    <n v="0.22"/>
    <s v="2098.4357895503326"/>
    <x v="4"/>
    <x v="1"/>
    <x v="0"/>
  </r>
  <r>
    <s v="O011727"/>
    <x v="130"/>
    <s v="C0922"/>
    <x v="49"/>
    <n v="1"/>
    <n v="0.1"/>
    <n v="2649"/>
    <n v="2384.1"/>
    <n v="0.16"/>
    <s v="248.6407147092022"/>
    <x v="1"/>
    <x v="9"/>
    <x v="0"/>
  </r>
  <r>
    <s v="O011728"/>
    <x v="354"/>
    <s v="C1045"/>
    <x v="0"/>
    <n v="2"/>
    <n v="0"/>
    <n v="17633"/>
    <n v="35266"/>
    <n v="0.19"/>
    <s v="6217.920955564235"/>
    <x v="0"/>
    <x v="1"/>
    <x v="0"/>
  </r>
  <r>
    <s v="O011729"/>
    <x v="205"/>
    <s v="C0745"/>
    <x v="13"/>
    <n v="1"/>
    <n v="0.05"/>
    <n v="41060"/>
    <n v="39007"/>
    <n v="0.28000000000000003"/>
    <s v="12071.929128746126"/>
    <x v="3"/>
    <x v="10"/>
    <x v="0"/>
  </r>
  <r>
    <s v="O011730"/>
    <x v="175"/>
    <s v="C0672"/>
    <x v="55"/>
    <n v="1"/>
    <n v="0.05"/>
    <n v="15711"/>
    <s v="14925.449999999999"/>
    <n v="0.19"/>
    <s v="3001.8988679231684"/>
    <x v="0"/>
    <x v="10"/>
    <x v="1"/>
  </r>
  <r>
    <s v="O011731"/>
    <x v="122"/>
    <s v="C1132"/>
    <x v="25"/>
    <n v="1"/>
    <n v="0.1"/>
    <n v="42988"/>
    <s v="38689.200000000004"/>
    <n v="0.19"/>
    <s v="8958.114693599597"/>
    <x v="0"/>
    <x v="0"/>
    <x v="0"/>
  </r>
  <r>
    <s v="O011732"/>
    <x v="163"/>
    <s v="C0637"/>
    <x v="24"/>
    <n v="2"/>
    <n v="0.2"/>
    <n v="13614"/>
    <n v="21782.400000000001"/>
    <n v="0.19"/>
    <s v="4658.8014873598295"/>
    <x v="0"/>
    <x v="5"/>
    <x v="2"/>
  </r>
  <r>
    <s v="O011733"/>
    <x v="330"/>
    <s v="C1024"/>
    <x v="50"/>
    <n v="1"/>
    <n v="0"/>
    <n v="44505"/>
    <n v="44505"/>
    <n v="0.19"/>
    <s v="7720.919369077547"/>
    <x v="0"/>
    <x v="0"/>
    <x v="0"/>
  </r>
  <r>
    <s v="O011734"/>
    <x v="362"/>
    <s v="C0152"/>
    <x v="39"/>
    <n v="1"/>
    <n v="0.15"/>
    <n v="46436"/>
    <n v="39470.6"/>
    <n v="0.28000000000000003"/>
    <s v="11855.044577604232"/>
    <x v="3"/>
    <x v="10"/>
    <x v="0"/>
  </r>
  <r>
    <s v="O011735"/>
    <x v="339"/>
    <s v="C0013"/>
    <x v="18"/>
    <n v="2"/>
    <n v="0"/>
    <n v="11537"/>
    <n v="23074"/>
    <n v="0.22"/>
    <s v="4010.5964950463795"/>
    <x v="4"/>
    <x v="5"/>
    <x v="2"/>
  </r>
  <r>
    <s v="O011736"/>
    <x v="231"/>
    <s v="C0715"/>
    <x v="6"/>
    <n v="1"/>
    <n v="0.05"/>
    <n v="3110"/>
    <n v="2954.5"/>
    <n v="0.31"/>
    <n v="707.30240757782406"/>
    <x v="2"/>
    <x v="8"/>
    <x v="1"/>
  </r>
  <r>
    <s v="O011737"/>
    <x v="7"/>
    <s v="C1103"/>
    <x v="26"/>
    <n v="2"/>
    <n v="0.2"/>
    <n v="7732"/>
    <n v="12371.2"/>
    <n v="0.22"/>
    <s v="2456.885406701795"/>
    <x v="4"/>
    <x v="2"/>
    <x v="0"/>
  </r>
  <r>
    <s v="O011738"/>
    <x v="320"/>
    <s v="C0906"/>
    <x v="73"/>
    <n v="1"/>
    <n v="0"/>
    <n v="35516"/>
    <n v="35516"/>
    <n v="0.19"/>
    <s v="6847.354336144554"/>
    <x v="0"/>
    <x v="1"/>
    <x v="0"/>
  </r>
  <r>
    <s v="O011739"/>
    <x v="48"/>
    <s v="C1193"/>
    <x v="73"/>
    <n v="3"/>
    <n v="0.05"/>
    <n v="35516"/>
    <s v="101220.59999999999"/>
    <n v="0.19"/>
    <n v="16356.5403430842"/>
    <x v="0"/>
    <x v="10"/>
    <x v="0"/>
  </r>
  <r>
    <s v="O011740"/>
    <x v="45"/>
    <s v="C0249"/>
    <x v="78"/>
    <n v="3"/>
    <n v="0.05"/>
    <n v="24310"/>
    <n v="69283.5"/>
    <n v="0.16"/>
    <s v="11508.218952081776"/>
    <x v="1"/>
    <x v="1"/>
    <x v="2"/>
  </r>
  <r>
    <s v="O011741"/>
    <x v="52"/>
    <s v="C1145"/>
    <x v="16"/>
    <n v="5"/>
    <n v="0.05"/>
    <n v="28518"/>
    <n v="135460.5"/>
    <n v="0.31"/>
    <s v="42270.240337034425"/>
    <x v="2"/>
    <x v="9"/>
    <x v="0"/>
  </r>
  <r>
    <s v="O011742"/>
    <x v="298"/>
    <s v="C0387"/>
    <x v="56"/>
    <n v="2"/>
    <n v="0.05"/>
    <n v="3506"/>
    <n v="6661.4"/>
    <n v="0.19"/>
    <s v="831.9831621872968"/>
    <x v="0"/>
    <x v="6"/>
    <x v="1"/>
  </r>
  <r>
    <s v="O011743"/>
    <x v="46"/>
    <s v="C0439"/>
    <x v="73"/>
    <n v="2"/>
    <n v="0"/>
    <n v="35516"/>
    <n v="71032"/>
    <n v="0.19"/>
    <s v="12154.37278732361"/>
    <x v="0"/>
    <x v="1"/>
    <x v="0"/>
  </r>
  <r>
    <s v="O011744"/>
    <x v="248"/>
    <s v="C0300"/>
    <x v="30"/>
    <n v="4"/>
    <n v="0.1"/>
    <n v="37834"/>
    <n v="136202.4"/>
    <n v="0.28000000000000003"/>
    <s v="42622.67834645366"/>
    <x v="3"/>
    <x v="0"/>
    <x v="0"/>
  </r>
  <r>
    <s v="O011745"/>
    <x v="175"/>
    <s v="C0721"/>
    <x v="19"/>
    <n v="1"/>
    <n v="0.1"/>
    <n v="43459"/>
    <n v="39113.1"/>
    <n v="0.19"/>
    <s v="8097.507045161256"/>
    <x v="0"/>
    <x v="1"/>
    <x v="0"/>
  </r>
  <r>
    <s v="O011746"/>
    <x v="1"/>
    <s v="C0473"/>
    <x v="18"/>
    <n v="2"/>
    <n v="0.1"/>
    <n v="11537"/>
    <s v="20766.600000000002"/>
    <n v="0.22"/>
    <s v="4062.447536977889"/>
    <x v="4"/>
    <x v="3"/>
    <x v="1"/>
  </r>
  <r>
    <s v="O011747"/>
    <x v="358"/>
    <s v="C1182"/>
    <x v="52"/>
    <n v="1"/>
    <n v="0.2"/>
    <n v="36003"/>
    <n v="28802.400000000001"/>
    <n v="0.16"/>
    <s v="5232.289539173117"/>
    <x v="1"/>
    <x v="7"/>
    <x v="1"/>
  </r>
  <r>
    <s v="O011748"/>
    <x v="127"/>
    <s v="C1007"/>
    <x v="11"/>
    <n v="2"/>
    <n v="0.05"/>
    <n v="9257"/>
    <n v="17588.3"/>
    <n v="0.16"/>
    <s v="3894.596581632691"/>
    <x v="1"/>
    <x v="0"/>
    <x v="1"/>
  </r>
  <r>
    <s v="O011749"/>
    <x v="331"/>
    <s v="C0633"/>
    <x v="56"/>
    <n v="1"/>
    <n v="0.1"/>
    <n v="3506"/>
    <n v="3155.4"/>
    <n v="0.19"/>
    <n v="552.64937635378703"/>
    <x v="0"/>
    <x v="6"/>
    <x v="1"/>
  </r>
  <r>
    <s v="O011750"/>
    <x v="85"/>
    <s v="C0421"/>
    <x v="2"/>
    <n v="3"/>
    <n v="0.05"/>
    <n v="30563"/>
    <n v="87104.55"/>
    <n v="0.19"/>
    <s v="18810.24848683618"/>
    <x v="0"/>
    <x v="10"/>
    <x v="0"/>
  </r>
  <r>
    <s v="O011751"/>
    <x v="149"/>
    <s v="C0956"/>
    <x v="21"/>
    <n v="5"/>
    <n v="0"/>
    <n v="22075"/>
    <n v="110375"/>
    <n v="0.16"/>
    <s v="19914.53258430771"/>
    <x v="1"/>
    <x v="6"/>
    <x v="0"/>
  </r>
  <r>
    <s v="O011752"/>
    <x v="175"/>
    <s v="C0973"/>
    <x v="4"/>
    <n v="1"/>
    <n v="0.2"/>
    <n v="49003"/>
    <n v="39202.400000000001"/>
    <n v="0.31"/>
    <s v="11497.732562912566"/>
    <x v="2"/>
    <x v="2"/>
    <x v="1"/>
  </r>
  <r>
    <s v="O011753"/>
    <x v="203"/>
    <s v="C0024"/>
    <x v="17"/>
    <n v="3"/>
    <n v="0.15"/>
    <n v="41116"/>
    <n v="104845.8"/>
    <n v="0.19"/>
    <s v="15763.783790106332"/>
    <x v="0"/>
    <x v="1"/>
    <x v="0"/>
  </r>
  <r>
    <s v="O011754"/>
    <x v="237"/>
    <s v="C0538"/>
    <x v="7"/>
    <n v="1"/>
    <n v="0"/>
    <n v="4623"/>
    <n v="4623"/>
    <n v="0.28000000000000003"/>
    <s v="1561.5260977917553"/>
    <x v="3"/>
    <x v="10"/>
    <x v="0"/>
  </r>
  <r>
    <s v="O011755"/>
    <x v="304"/>
    <s v="C0777"/>
    <x v="38"/>
    <n v="1"/>
    <n v="0.05"/>
    <n v="19940"/>
    <n v="18943"/>
    <n v="0.16"/>
    <n v="3752.64358144362"/>
    <x v="1"/>
    <x v="5"/>
    <x v="2"/>
  </r>
  <r>
    <s v="O011756"/>
    <x v="196"/>
    <s v="C0638"/>
    <x v="27"/>
    <n v="2"/>
    <n v="0.05"/>
    <n v="38016"/>
    <n v="72230.399999999994"/>
    <n v="0.16"/>
    <s v="10853.955051327961"/>
    <x v="1"/>
    <x v="0"/>
    <x v="2"/>
  </r>
  <r>
    <s v="O011757"/>
    <x v="12"/>
    <s v="C0540"/>
    <x v="41"/>
    <n v="1"/>
    <n v="0.2"/>
    <n v="38513"/>
    <n v="30810.400000000001"/>
    <n v="0.19"/>
    <s v="7162.615638771789"/>
    <x v="0"/>
    <x v="4"/>
    <x v="1"/>
  </r>
  <r>
    <s v="O011758"/>
    <x v="223"/>
    <s v="C0903"/>
    <x v="6"/>
    <n v="2"/>
    <n v="0.15"/>
    <n v="3110"/>
    <n v="5287"/>
    <n v="0.31"/>
    <s v="1741.6437870282252"/>
    <x v="2"/>
    <x v="6"/>
    <x v="2"/>
  </r>
  <r>
    <s v="O011759"/>
    <x v="75"/>
    <s v="C1152"/>
    <x v="61"/>
    <n v="1"/>
    <n v="0.1"/>
    <n v="12154"/>
    <n v="10938.6"/>
    <n v="0.19"/>
    <s v="2540.133773750168"/>
    <x v="0"/>
    <x v="5"/>
    <x v="0"/>
  </r>
  <r>
    <s v="O011760"/>
    <x v="38"/>
    <s v="C1118"/>
    <x v="58"/>
    <n v="2"/>
    <n v="0"/>
    <n v="34314"/>
    <n v="68628"/>
    <n v="0.16"/>
    <s v="6674.911826606149"/>
    <x v="1"/>
    <x v="4"/>
    <x v="0"/>
  </r>
  <r>
    <s v="O011761"/>
    <x v="30"/>
    <s v="C0421"/>
    <x v="32"/>
    <n v="2"/>
    <n v="0.1"/>
    <n v="3648"/>
    <s v="6566.400000000001"/>
    <n v="0.22"/>
    <s v="1350.7728043931868"/>
    <x v="4"/>
    <x v="10"/>
    <x v="0"/>
  </r>
  <r>
    <s v="O011762"/>
    <x v="11"/>
    <s v="C0484"/>
    <x v="28"/>
    <n v="4"/>
    <n v="0.2"/>
    <n v="14233"/>
    <s v="45545.600000000006"/>
    <n v="0.22"/>
    <s v="12528.244149863542"/>
    <x v="4"/>
    <x v="7"/>
    <x v="1"/>
  </r>
  <r>
    <s v="O011763"/>
    <x v="325"/>
    <s v="C1029"/>
    <x v="36"/>
    <n v="3"/>
    <n v="0.1"/>
    <n v="29812"/>
    <s v="80492.40000000001"/>
    <n v="0.28000000000000003"/>
    <s v="30009.119406037174"/>
    <x v="3"/>
    <x v="6"/>
    <x v="0"/>
  </r>
  <r>
    <s v="O011764"/>
    <x v="361"/>
    <s v="C0157"/>
    <x v="43"/>
    <n v="1"/>
    <n v="0"/>
    <n v="21121"/>
    <n v="21121"/>
    <n v="0.19"/>
    <s v="3724.855470501898"/>
    <x v="0"/>
    <x v="2"/>
    <x v="0"/>
  </r>
  <r>
    <s v="O011765"/>
    <x v="202"/>
    <s v="C0052"/>
    <x v="53"/>
    <n v="1"/>
    <n v="0"/>
    <n v="46621"/>
    <n v="46621"/>
    <n v="0.19"/>
    <s v="8193.574105356938"/>
    <x v="0"/>
    <x v="2"/>
    <x v="0"/>
  </r>
  <r>
    <s v="O011766"/>
    <x v="32"/>
    <s v="C0243"/>
    <x v="26"/>
    <n v="4"/>
    <n v="0.05"/>
    <n v="7732"/>
    <n v="29381.599999999999"/>
    <n v="0.22"/>
    <s v="7166.382891928791"/>
    <x v="4"/>
    <x v="4"/>
    <x v="0"/>
  </r>
  <r>
    <s v="O011767"/>
    <x v="72"/>
    <s v="C0774"/>
    <x v="51"/>
    <n v="3"/>
    <n v="0"/>
    <n v="23506"/>
    <n v="70518"/>
    <n v="0.31"/>
    <s v="22710.25953410076"/>
    <x v="2"/>
    <x v="1"/>
    <x v="0"/>
  </r>
  <r>
    <s v="O011768"/>
    <x v="331"/>
    <s v="C0420"/>
    <x v="9"/>
    <n v="2"/>
    <n v="0.15"/>
    <n v="11380"/>
    <n v="19346"/>
    <n v="0.28000000000000003"/>
    <s v="5777.970294498059"/>
    <x v="3"/>
    <x v="7"/>
    <x v="1"/>
  </r>
  <r>
    <s v="O011769"/>
    <x v="315"/>
    <s v="C0425"/>
    <x v="33"/>
    <n v="2"/>
    <n v="0.05"/>
    <n v="5109"/>
    <n v="9707.1"/>
    <n v="0.19"/>
    <s v="1109.7160995633997"/>
    <x v="0"/>
    <x v="1"/>
    <x v="1"/>
  </r>
  <r>
    <s v="O011770"/>
    <x v="129"/>
    <s v="C0080"/>
    <x v="63"/>
    <n v="1"/>
    <n v="0.2"/>
    <n v="9199"/>
    <s v="7359.200000000001"/>
    <n v="0.16"/>
    <s v="1115.9790225212014"/>
    <x v="1"/>
    <x v="6"/>
    <x v="0"/>
  </r>
  <r>
    <s v="O011771"/>
    <x v="105"/>
    <s v="C0695"/>
    <x v="18"/>
    <n v="2"/>
    <n v="0.1"/>
    <n v="11537"/>
    <s v="20766.600000000002"/>
    <n v="0.22"/>
    <s v="5154.004701911013"/>
    <x v="4"/>
    <x v="10"/>
    <x v="1"/>
  </r>
  <r>
    <s v="O011772"/>
    <x v="272"/>
    <s v="C0354"/>
    <x v="9"/>
    <n v="3"/>
    <n v="0.1"/>
    <n v="11380"/>
    <n v="30726"/>
    <n v="0.28000000000000003"/>
    <s v="6071.3596000292455"/>
    <x v="3"/>
    <x v="4"/>
    <x v="1"/>
  </r>
  <r>
    <s v="O011773"/>
    <x v="312"/>
    <s v="C0293"/>
    <x v="17"/>
    <n v="1"/>
    <n v="0.1"/>
    <n v="41116"/>
    <n v="37004.400000000001"/>
    <n v="0.19"/>
    <s v="4936.047533163852"/>
    <x v="0"/>
    <x v="10"/>
    <x v="0"/>
  </r>
  <r>
    <s v="O011774"/>
    <x v="122"/>
    <s v="C0717"/>
    <x v="37"/>
    <n v="5"/>
    <n v="0.05"/>
    <n v="28530"/>
    <n v="135517.5"/>
    <n v="0.16"/>
    <s v="13268.980170217552"/>
    <x v="1"/>
    <x v="8"/>
    <x v="0"/>
  </r>
  <r>
    <s v="O011775"/>
    <x v="247"/>
    <s v="C1140"/>
    <x v="44"/>
    <n v="1"/>
    <n v="0"/>
    <n v="35247"/>
    <n v="35247"/>
    <n v="0.16"/>
    <s v="6442.282966294822"/>
    <x v="1"/>
    <x v="2"/>
    <x v="0"/>
  </r>
  <r>
    <s v="O011776"/>
    <x v="226"/>
    <s v="C0529"/>
    <x v="50"/>
    <n v="2"/>
    <n v="0.25"/>
    <n v="44505"/>
    <n v="66757.5"/>
    <n v="0.19"/>
    <s v="10511.871049355928"/>
    <x v="0"/>
    <x v="1"/>
    <x v="0"/>
  </r>
  <r>
    <s v="O011777"/>
    <x v="239"/>
    <s v="C0480"/>
    <x v="63"/>
    <n v="1"/>
    <n v="0.1"/>
    <n v="9199"/>
    <n v="8279.1"/>
    <n v="0.16"/>
    <s v="976.6555057152381"/>
    <x v="1"/>
    <x v="4"/>
    <x v="0"/>
  </r>
  <r>
    <s v="O011778"/>
    <x v="87"/>
    <s v="C0477"/>
    <x v="7"/>
    <n v="2"/>
    <n v="0"/>
    <n v="4623"/>
    <n v="9246"/>
    <n v="0.28000000000000003"/>
    <s v="2606.6725544191086"/>
    <x v="3"/>
    <x v="4"/>
    <x v="2"/>
  </r>
  <r>
    <s v="O011779"/>
    <x v="268"/>
    <s v="C0025"/>
    <x v="14"/>
    <n v="1"/>
    <n v="0.05"/>
    <n v="24549"/>
    <n v="23321.55"/>
    <n v="0.19"/>
    <s v="3418.4723877131087"/>
    <x v="0"/>
    <x v="10"/>
    <x v="0"/>
  </r>
  <r>
    <s v="O011780"/>
    <x v="283"/>
    <s v="C0431"/>
    <x v="79"/>
    <n v="1"/>
    <n v="0"/>
    <n v="23117"/>
    <n v="23117"/>
    <n v="0.19"/>
    <s v="4757.614847763539"/>
    <x v="0"/>
    <x v="6"/>
    <x v="0"/>
  </r>
  <r>
    <s v="O011781"/>
    <x v="158"/>
    <s v="C0317"/>
    <x v="32"/>
    <n v="5"/>
    <n v="0.05"/>
    <n v="3648"/>
    <n v="17328"/>
    <n v="0.22"/>
    <s v="5276.158404847507"/>
    <x v="4"/>
    <x v="0"/>
    <x v="1"/>
  </r>
  <r>
    <s v="O011782"/>
    <x v="176"/>
    <s v="C0638"/>
    <x v="13"/>
    <n v="2"/>
    <n v="0"/>
    <n v="41060"/>
    <n v="82120"/>
    <n v="0.28000000000000003"/>
    <s v="21933.886273998658"/>
    <x v="3"/>
    <x v="0"/>
    <x v="2"/>
  </r>
  <r>
    <s v="O011783"/>
    <x v="17"/>
    <s v="C0358"/>
    <x v="38"/>
    <n v="1"/>
    <n v="0.05"/>
    <n v="19940"/>
    <n v="18943"/>
    <n v="0.16"/>
    <s v="1742.6435038430066"/>
    <x v="1"/>
    <x v="10"/>
    <x v="0"/>
  </r>
  <r>
    <s v="O011784"/>
    <x v="86"/>
    <s v="C0690"/>
    <x v="63"/>
    <n v="2"/>
    <n v="0.15"/>
    <n v="9199"/>
    <n v="15638.3"/>
    <n v="0.16"/>
    <s v="2254.2398693116916"/>
    <x v="1"/>
    <x v="3"/>
    <x v="2"/>
  </r>
  <r>
    <s v="O011785"/>
    <x v="144"/>
    <s v="C0344"/>
    <x v="58"/>
    <n v="1"/>
    <n v="0.2"/>
    <n v="34314"/>
    <n v="27451.200000000001"/>
    <n v="0.16"/>
    <s v="4862.943281832366"/>
    <x v="1"/>
    <x v="1"/>
    <x v="1"/>
  </r>
  <r>
    <s v="O011786"/>
    <x v="59"/>
    <s v="C0559"/>
    <x v="52"/>
    <n v="1"/>
    <n v="0.05"/>
    <n v="36003"/>
    <n v="34202.85"/>
    <n v="0.16"/>
    <s v="5939.350009587807"/>
    <x v="1"/>
    <x v="6"/>
    <x v="0"/>
  </r>
  <r>
    <s v="O011787"/>
    <x v="163"/>
    <s v="C0712"/>
    <x v="37"/>
    <n v="1"/>
    <n v="0.1"/>
    <n v="28530"/>
    <n v="25677"/>
    <n v="0.16"/>
    <s v="4861.820170021208"/>
    <x v="1"/>
    <x v="0"/>
    <x v="1"/>
  </r>
  <r>
    <s v="O011788"/>
    <x v="247"/>
    <s v="C0563"/>
    <x v="63"/>
    <n v="2"/>
    <n v="0"/>
    <n v="9199"/>
    <n v="18398"/>
    <n v="0.16"/>
    <s v="2561.3178878978465"/>
    <x v="1"/>
    <x v="6"/>
    <x v="0"/>
  </r>
  <r>
    <s v="O011789"/>
    <x v="96"/>
    <s v="C0439"/>
    <x v="19"/>
    <n v="3"/>
    <n v="0"/>
    <n v="43459"/>
    <n v="130377"/>
    <n v="0.19"/>
    <s v="23493.779925277944"/>
    <x v="0"/>
    <x v="1"/>
    <x v="0"/>
  </r>
  <r>
    <s v="O011790"/>
    <x v="91"/>
    <s v="C1045"/>
    <x v="21"/>
    <n v="1"/>
    <n v="0.1"/>
    <n v="22075"/>
    <n v="19867.5"/>
    <n v="0.16"/>
    <s v="1473.8088939872105"/>
    <x v="1"/>
    <x v="1"/>
    <x v="0"/>
  </r>
  <r>
    <s v="O011791"/>
    <x v="267"/>
    <s v="C0143"/>
    <x v="29"/>
    <n v="2"/>
    <n v="0.2"/>
    <n v="32777"/>
    <s v="52443.200000000004"/>
    <n v="0.19"/>
    <s v="11091.306557421733"/>
    <x v="0"/>
    <x v="4"/>
    <x v="2"/>
  </r>
  <r>
    <s v="O011792"/>
    <x v="149"/>
    <s v="C0868"/>
    <x v="34"/>
    <n v="1"/>
    <n v="0"/>
    <n v="1533"/>
    <n v="1533"/>
    <n v="0.16"/>
    <s v="174.98285525352603"/>
    <x v="1"/>
    <x v="4"/>
    <x v="0"/>
  </r>
  <r>
    <s v="O011793"/>
    <x v="88"/>
    <s v="C0353"/>
    <x v="32"/>
    <n v="1"/>
    <n v="0.1"/>
    <n v="3648"/>
    <s v="3283.2000000000003"/>
    <n v="0.22"/>
    <s v="745.2931945848634"/>
    <x v="4"/>
    <x v="5"/>
    <x v="1"/>
  </r>
  <r>
    <s v="O011794"/>
    <x v="118"/>
    <s v="C1017"/>
    <x v="18"/>
    <n v="2"/>
    <n v="0.25"/>
    <n v="11537"/>
    <n v="17305.5"/>
    <n v="0.22"/>
    <s v="3279.5066304868287"/>
    <x v="4"/>
    <x v="9"/>
    <x v="0"/>
  </r>
  <r>
    <s v="O011795"/>
    <x v="285"/>
    <s v="C0468"/>
    <x v="22"/>
    <n v="1"/>
    <n v="0.15"/>
    <n v="10792"/>
    <s v="9173.199999999999"/>
    <n v="0.28000000000000003"/>
    <s v="2540.6062304499815"/>
    <x v="3"/>
    <x v="3"/>
    <x v="0"/>
  </r>
  <r>
    <s v="O011796"/>
    <x v="310"/>
    <s v="C0877"/>
    <x v="60"/>
    <n v="2"/>
    <n v="0.05"/>
    <n v="11721"/>
    <s v="22269.899999999998"/>
    <n v="0.16"/>
    <s v="4310.226856188278"/>
    <x v="1"/>
    <x v="9"/>
    <x v="2"/>
  </r>
  <r>
    <s v="O011797"/>
    <x v="1"/>
    <s v="C0919"/>
    <x v="12"/>
    <n v="1"/>
    <n v="0.05"/>
    <n v="5299"/>
    <n v="5034.05"/>
    <n v="0.16"/>
    <s v="728.4197418973055"/>
    <x v="1"/>
    <x v="8"/>
    <x v="1"/>
  </r>
  <r>
    <s v="O011798"/>
    <x v="172"/>
    <s v="C1082"/>
    <x v="74"/>
    <n v="5"/>
    <n v="0.25"/>
    <n v="5121"/>
    <n v="19203.75"/>
    <n v="0.28000000000000003"/>
    <s v="4879.9025663124185"/>
    <x v="3"/>
    <x v="8"/>
    <x v="1"/>
  </r>
  <r>
    <s v="O011799"/>
    <x v="216"/>
    <s v="C1150"/>
    <x v="69"/>
    <n v="2"/>
    <n v="0.05"/>
    <n v="31802"/>
    <s v="60423.799999999996"/>
    <n v="0.19"/>
    <s v="11485.97836137221"/>
    <x v="0"/>
    <x v="1"/>
    <x v="1"/>
  </r>
  <r>
    <s v="O011800"/>
    <x v="279"/>
    <s v="C0841"/>
    <x v="73"/>
    <n v="1"/>
    <n v="0.1"/>
    <n v="35516"/>
    <n v="31964.400000000001"/>
    <n v="0.19"/>
    <s v="5354.453034512769"/>
    <x v="0"/>
    <x v="3"/>
    <x v="0"/>
  </r>
  <r>
    <s v="O011801"/>
    <x v="28"/>
    <s v="C0878"/>
    <x v="53"/>
    <n v="1"/>
    <n v="0.05"/>
    <n v="46621"/>
    <n v="44289.95"/>
    <n v="0.19"/>
    <n v="6955.1360569750204"/>
    <x v="0"/>
    <x v="9"/>
    <x v="0"/>
  </r>
  <r>
    <s v="O011802"/>
    <x v="338"/>
    <s v="C0052"/>
    <x v="29"/>
    <n v="1"/>
    <n v="0.1"/>
    <n v="32777"/>
    <n v="29499.3"/>
    <n v="0.19"/>
    <n v="7532.0747673434698"/>
    <x v="0"/>
    <x v="2"/>
    <x v="0"/>
  </r>
  <r>
    <s v="O011803"/>
    <x v="185"/>
    <s v="C1012"/>
    <x v="36"/>
    <n v="1"/>
    <n v="0.05"/>
    <n v="29812"/>
    <s v="28321.399999999998"/>
    <n v="0.28000000000000003"/>
    <s v="6091.378719148952"/>
    <x v="3"/>
    <x v="7"/>
    <x v="0"/>
  </r>
  <r>
    <s v="O011804"/>
    <x v="253"/>
    <s v="C0814"/>
    <x v="72"/>
    <n v="2"/>
    <n v="0.15"/>
    <n v="21109"/>
    <s v="35885.299999999996"/>
    <n v="0.22"/>
    <s v="8716.002331090212"/>
    <x v="4"/>
    <x v="7"/>
    <x v="1"/>
  </r>
  <r>
    <s v="O011805"/>
    <x v="42"/>
    <s v="C0269"/>
    <x v="70"/>
    <n v="3"/>
    <n v="0.05"/>
    <n v="45709"/>
    <n v="130270.65"/>
    <n v="0.22"/>
    <s v="28041.27909253513"/>
    <x v="4"/>
    <x v="8"/>
    <x v="0"/>
  </r>
  <r>
    <s v="O011806"/>
    <x v="66"/>
    <s v="C0096"/>
    <x v="71"/>
    <n v="1"/>
    <n v="0.1"/>
    <n v="34213"/>
    <n v="30791.7"/>
    <n v="0.19"/>
    <s v="4960.413153590183"/>
    <x v="0"/>
    <x v="10"/>
    <x v="2"/>
  </r>
  <r>
    <s v="O011807"/>
    <x v="320"/>
    <s v="C0273"/>
    <x v="1"/>
    <n v="1"/>
    <n v="0.05"/>
    <n v="10888"/>
    <n v="10343.6"/>
    <n v="0.19"/>
    <s v="2091.0521531624863"/>
    <x v="0"/>
    <x v="1"/>
    <x v="1"/>
  </r>
  <r>
    <s v="O011808"/>
    <x v="152"/>
    <s v="C0133"/>
    <x v="79"/>
    <n v="1"/>
    <n v="0.05"/>
    <n v="23117"/>
    <s v="21961.149999999998"/>
    <n v="0.19"/>
    <s v="4199.063482441578"/>
    <x v="0"/>
    <x v="0"/>
    <x v="0"/>
  </r>
  <r>
    <s v="O011809"/>
    <x v="8"/>
    <s v="C0928"/>
    <x v="58"/>
    <n v="2"/>
    <n v="0.15"/>
    <n v="34314"/>
    <s v="58333.799999999996"/>
    <n v="0.16"/>
    <s v="12029.511813879926"/>
    <x v="1"/>
    <x v="4"/>
    <x v="1"/>
  </r>
  <r>
    <s v="O011810"/>
    <x v="44"/>
    <s v="C0089"/>
    <x v="1"/>
    <n v="1"/>
    <n v="0.25"/>
    <n v="10888"/>
    <n v="8166"/>
    <n v="0.19"/>
    <s v="1227.2879332233722"/>
    <x v="0"/>
    <x v="7"/>
    <x v="0"/>
  </r>
  <r>
    <s v="O011811"/>
    <x v="347"/>
    <s v="C0685"/>
    <x v="34"/>
    <n v="4"/>
    <n v="0.2"/>
    <n v="1533"/>
    <n v="4905.6000000000004"/>
    <n v="0.16"/>
    <s v="696.2769552337145"/>
    <x v="1"/>
    <x v="6"/>
    <x v="1"/>
  </r>
  <r>
    <s v="O011812"/>
    <x v="226"/>
    <s v="C0824"/>
    <x v="34"/>
    <n v="3"/>
    <n v="0"/>
    <n v="1533"/>
    <n v="4599"/>
    <n v="0.16"/>
    <s v="898.6725826296735"/>
    <x v="1"/>
    <x v="0"/>
    <x v="0"/>
  </r>
  <r>
    <s v="O011813"/>
    <x v="329"/>
    <s v="C0005"/>
    <x v="27"/>
    <n v="4"/>
    <n v="0.1"/>
    <n v="38016"/>
    <n v="136857.60000000001"/>
    <n v="0.16"/>
    <s v="20915.445596043188"/>
    <x v="1"/>
    <x v="5"/>
    <x v="0"/>
  </r>
  <r>
    <s v="O011814"/>
    <x v="38"/>
    <s v="C0357"/>
    <x v="68"/>
    <n v="1"/>
    <n v="0.15"/>
    <n v="35424"/>
    <s v="30110.399999999998"/>
    <n v="0.19"/>
    <s v="6297.179386046563"/>
    <x v="0"/>
    <x v="5"/>
    <x v="1"/>
  </r>
  <r>
    <s v="O011815"/>
    <x v="328"/>
    <s v="C0204"/>
    <x v="38"/>
    <n v="2"/>
    <n v="0.1"/>
    <n v="19940"/>
    <n v="35892"/>
    <n v="0.16"/>
    <s v="7268.779754193698"/>
    <x v="1"/>
    <x v="1"/>
    <x v="0"/>
  </r>
  <r>
    <s v="O011816"/>
    <x v="253"/>
    <s v="C0471"/>
    <x v="18"/>
    <n v="3"/>
    <n v="0.15"/>
    <n v="11537"/>
    <n v="29419.35"/>
    <n v="0.22"/>
    <s v="7051.133068085082"/>
    <x v="4"/>
    <x v="6"/>
    <x v="0"/>
  </r>
  <r>
    <s v="O011817"/>
    <x v="149"/>
    <s v="C0464"/>
    <x v="24"/>
    <n v="2"/>
    <n v="0"/>
    <n v="13614"/>
    <n v="20421"/>
    <n v="0.19"/>
    <s v="3443.1925284193053"/>
    <x v="0"/>
    <x v="7"/>
    <x v="0"/>
  </r>
  <r>
    <s v="O011818"/>
    <x v="63"/>
    <s v="C0497"/>
    <x v="77"/>
    <n v="1"/>
    <n v="0.05"/>
    <n v="39927"/>
    <n v="37930.65"/>
    <n v="0.16"/>
    <s v="5602.937145211118"/>
    <x v="1"/>
    <x v="8"/>
    <x v="0"/>
  </r>
  <r>
    <s v="O011819"/>
    <x v="363"/>
    <s v="C0702"/>
    <x v="10"/>
    <n v="5"/>
    <n v="0.15"/>
    <n v="9427"/>
    <n v="40064.75"/>
    <n v="0.22"/>
    <s v="10529.615606052375"/>
    <x v="4"/>
    <x v="1"/>
    <x v="2"/>
  </r>
  <r>
    <s v="O011820"/>
    <x v="261"/>
    <s v="C0837"/>
    <x v="56"/>
    <n v="4"/>
    <n v="0"/>
    <n v="3506"/>
    <n v="14024"/>
    <n v="0.19"/>
    <s v="2740.7442980191922"/>
    <x v="0"/>
    <x v="5"/>
    <x v="0"/>
  </r>
  <r>
    <s v="O011821"/>
    <x v="34"/>
    <s v="C0063"/>
    <x v="70"/>
    <n v="1"/>
    <n v="0.2"/>
    <n v="45709"/>
    <s v="36567.200000000004"/>
    <n v="0.22"/>
    <s v="7784.046952154604"/>
    <x v="4"/>
    <x v="10"/>
    <x v="0"/>
  </r>
  <r>
    <s v="O011822"/>
    <x v="85"/>
    <s v="C0239"/>
    <x v="23"/>
    <n v="2"/>
    <n v="0.15"/>
    <n v="40034"/>
    <n v="68057.8"/>
    <n v="0.28000000000000003"/>
    <s v="19969.951792773783"/>
    <x v="3"/>
    <x v="3"/>
    <x v="0"/>
  </r>
  <r>
    <s v="O011823"/>
    <x v="79"/>
    <s v="C0540"/>
    <x v="29"/>
    <n v="1"/>
    <n v="0.1"/>
    <n v="32777"/>
    <n v="29499.3"/>
    <n v="0.19"/>
    <s v="4278.932975840642"/>
    <x v="0"/>
    <x v="4"/>
    <x v="1"/>
  </r>
  <r>
    <s v="O011824"/>
    <x v="281"/>
    <s v="C0198"/>
    <x v="66"/>
    <n v="3"/>
    <n v="0.2"/>
    <n v="17932"/>
    <n v="43036.800000000003"/>
    <n v="0.16"/>
    <s v="6529.2700358669035"/>
    <x v="1"/>
    <x v="4"/>
    <x v="0"/>
  </r>
  <r>
    <s v="O011825"/>
    <x v="344"/>
    <s v="C0781"/>
    <x v="53"/>
    <n v="2"/>
    <n v="0.15"/>
    <n v="46621"/>
    <n v="79255.7"/>
    <n v="0.19"/>
    <s v="14840.728942619404"/>
    <x v="0"/>
    <x v="9"/>
    <x v="0"/>
  </r>
  <r>
    <s v="O011826"/>
    <x v="338"/>
    <s v="C0030"/>
    <x v="41"/>
    <n v="1"/>
    <n v="0.1"/>
    <n v="38513"/>
    <s v="34661.700000000004"/>
    <n v="0.19"/>
    <s v="6470.614811406223"/>
    <x v="0"/>
    <x v="1"/>
    <x v="0"/>
  </r>
  <r>
    <s v="O011827"/>
    <x v="319"/>
    <s v="C0666"/>
    <x v="49"/>
    <n v="1"/>
    <n v="0.25"/>
    <n v="2649"/>
    <n v="1986.75"/>
    <n v="0.16"/>
    <s v="290.46411519994746"/>
    <x v="1"/>
    <x v="4"/>
    <x v="0"/>
  </r>
  <r>
    <s v="O011828"/>
    <x v="361"/>
    <s v="C1087"/>
    <x v="43"/>
    <n v="1"/>
    <n v="0"/>
    <n v="21121"/>
    <n v="21121"/>
    <n v="0.19"/>
    <s v="3784.7139968098627"/>
    <x v="0"/>
    <x v="4"/>
    <x v="0"/>
  </r>
  <r>
    <s v="O011829"/>
    <x v="342"/>
    <s v="C1081"/>
    <x v="74"/>
    <n v="1"/>
    <n v="0.25"/>
    <n v="5121"/>
    <n v="3840.75"/>
    <n v="0.28000000000000003"/>
    <s v="1060.0897209380234"/>
    <x v="3"/>
    <x v="9"/>
    <x v="2"/>
  </r>
  <r>
    <s v="O011830"/>
    <x v="251"/>
    <s v="C1131"/>
    <x v="25"/>
    <n v="1"/>
    <n v="0"/>
    <n v="42988"/>
    <n v="42988"/>
    <n v="0.19"/>
    <s v="10364.824700577787"/>
    <x v="0"/>
    <x v="3"/>
    <x v="0"/>
  </r>
  <r>
    <s v="O011831"/>
    <x v="11"/>
    <s v="C0600"/>
    <x v="63"/>
    <n v="2"/>
    <n v="0.1"/>
    <n v="9199"/>
    <n v="16558.2"/>
    <n v="0.16"/>
    <s v="1372.5366625882293"/>
    <x v="1"/>
    <x v="4"/>
    <x v="0"/>
  </r>
  <r>
    <s v="O011832"/>
    <x v="37"/>
    <s v="C1018"/>
    <x v="0"/>
    <n v="3"/>
    <n v="0.05"/>
    <n v="17633"/>
    <s v="50254.049999999996"/>
    <n v="0.19"/>
    <s v="10777.687092463451"/>
    <x v="0"/>
    <x v="2"/>
    <x v="0"/>
  </r>
  <r>
    <s v="O011833"/>
    <x v="335"/>
    <s v="C0620"/>
    <x v="30"/>
    <n v="2"/>
    <n v="0.05"/>
    <n v="37834"/>
    <s v="71884.59999999999"/>
    <n v="0.28000000000000003"/>
    <s v="19909.389966800438"/>
    <x v="3"/>
    <x v="5"/>
    <x v="0"/>
  </r>
  <r>
    <s v="O011834"/>
    <x v="114"/>
    <s v="C1070"/>
    <x v="66"/>
    <n v="2"/>
    <n v="0.15"/>
    <n v="17932"/>
    <s v="30484.399999999998"/>
    <n v="0.16"/>
    <s v="4811.564671341907"/>
    <x v="1"/>
    <x v="7"/>
    <x v="2"/>
  </r>
  <r>
    <s v="O011835"/>
    <x v="57"/>
    <s v="C0077"/>
    <x v="71"/>
    <n v="1"/>
    <n v="0"/>
    <n v="34213"/>
    <n v="34213"/>
    <n v="0.19"/>
    <s v="6014.069698148265"/>
    <x v="0"/>
    <x v="2"/>
    <x v="0"/>
  </r>
  <r>
    <s v="O011836"/>
    <x v="132"/>
    <s v="C0729"/>
    <x v="24"/>
    <n v="1"/>
    <n v="0.25"/>
    <n v="13614"/>
    <n v="10210.5"/>
    <n v="0.19"/>
    <s v="2119.3248039369128"/>
    <x v="0"/>
    <x v="7"/>
    <x v="0"/>
  </r>
  <r>
    <s v="O011837"/>
    <x v="226"/>
    <s v="C1193"/>
    <x v="70"/>
    <n v="2"/>
    <n v="0.05"/>
    <n v="45709"/>
    <s v="86847.09999999999"/>
    <n v="0.22"/>
    <s v="21994.65737584374"/>
    <x v="4"/>
    <x v="10"/>
    <x v="0"/>
  </r>
  <r>
    <s v="O011838"/>
    <x v="266"/>
    <s v="C0814"/>
    <x v="66"/>
    <n v="1"/>
    <n v="0.05"/>
    <n v="17932"/>
    <s v="17035.399999999998"/>
    <n v="0.16"/>
    <s v="1595.0774290832965"/>
    <x v="1"/>
    <x v="7"/>
    <x v="1"/>
  </r>
  <r>
    <s v="O011839"/>
    <x v="351"/>
    <s v="C1153"/>
    <x v="12"/>
    <n v="1"/>
    <n v="0.2"/>
    <n v="5299"/>
    <n v="4239.2"/>
    <n v="0.16"/>
    <s v="988.9539857554261"/>
    <x v="1"/>
    <x v="9"/>
    <x v="0"/>
  </r>
  <r>
    <s v="O011840"/>
    <x v="207"/>
    <s v="C0708"/>
    <x v="27"/>
    <n v="1"/>
    <n v="0.15"/>
    <n v="38016"/>
    <n v="32313.599999999999"/>
    <n v="0.16"/>
    <s v="5333.174183110719"/>
    <x v="1"/>
    <x v="9"/>
    <x v="0"/>
  </r>
  <r>
    <s v="O011841"/>
    <x v="50"/>
    <s v="C0268"/>
    <x v="28"/>
    <n v="2"/>
    <n v="0.15"/>
    <n v="14233"/>
    <n v="24196.1"/>
    <n v="0.22"/>
    <s v="5416.031112713592"/>
    <x v="4"/>
    <x v="2"/>
    <x v="2"/>
  </r>
  <r>
    <s v="O011842"/>
    <x v="120"/>
    <s v="C0765"/>
    <x v="69"/>
    <n v="3"/>
    <n v="0"/>
    <n v="31802"/>
    <n v="95406"/>
    <n v="0.19"/>
    <s v="13471.560283692852"/>
    <x v="0"/>
    <x v="7"/>
    <x v="0"/>
  </r>
  <r>
    <s v="O011843"/>
    <x v="92"/>
    <s v="C0585"/>
    <x v="42"/>
    <n v="2"/>
    <n v="0.15"/>
    <n v="36976"/>
    <n v="62859.199999999997"/>
    <n v="0.28000000000000003"/>
    <s v="16344.328233074768"/>
    <x v="3"/>
    <x v="0"/>
    <x v="1"/>
  </r>
  <r>
    <s v="O011844"/>
    <x v="273"/>
    <s v="C0419"/>
    <x v="55"/>
    <n v="1"/>
    <n v="0.05"/>
    <n v="15711"/>
    <s v="14925.449999999999"/>
    <n v="0.19"/>
    <s v="3545.799503532709"/>
    <x v="0"/>
    <x v="4"/>
    <x v="1"/>
  </r>
  <r>
    <s v="O011845"/>
    <x v="25"/>
    <s v="C0870"/>
    <x v="10"/>
    <n v="3"/>
    <n v="0.25"/>
    <n v="9427"/>
    <n v="21210.75"/>
    <n v="0.22"/>
    <s v="4717.348870658362"/>
    <x v="4"/>
    <x v="2"/>
    <x v="0"/>
  </r>
  <r>
    <s v="O011846"/>
    <x v="161"/>
    <s v="C1185"/>
    <x v="58"/>
    <n v="1"/>
    <n v="0.15"/>
    <n v="34314"/>
    <s v="29166.899999999998"/>
    <n v="0.16"/>
    <s v="5091.127002472255"/>
    <x v="1"/>
    <x v="9"/>
    <x v="1"/>
  </r>
  <r>
    <s v="O011847"/>
    <x v="42"/>
    <s v="C1082"/>
    <x v="8"/>
    <n v="2"/>
    <n v="0.2"/>
    <n v="26232"/>
    <s v="41971.200000000004"/>
    <n v="0.22"/>
    <n v="8556.1771859266191"/>
    <x v="4"/>
    <x v="8"/>
    <x v="1"/>
  </r>
  <r>
    <s v="O011848"/>
    <x v="255"/>
    <s v="C0384"/>
    <x v="57"/>
    <n v="1"/>
    <n v="0.15"/>
    <n v="23441"/>
    <n v="19924.849999999999"/>
    <n v="0.19"/>
    <n v="5160.0750028511202"/>
    <x v="0"/>
    <x v="8"/>
    <x v="2"/>
  </r>
  <r>
    <s v="O011849"/>
    <x v="71"/>
    <s v="C0803"/>
    <x v="47"/>
    <n v="4"/>
    <n v="0.1"/>
    <n v="13190"/>
    <n v="47484"/>
    <n v="0.22"/>
    <s v="10191.769499627813"/>
    <x v="4"/>
    <x v="6"/>
    <x v="0"/>
  </r>
  <r>
    <s v="O011850"/>
    <x v="154"/>
    <s v="C0510"/>
    <x v="26"/>
    <n v="3"/>
    <n v="0.15"/>
    <n v="7732"/>
    <n v="19716.599999999999"/>
    <n v="0.22"/>
    <s v="5117.796070620312"/>
    <x v="4"/>
    <x v="5"/>
    <x v="0"/>
  </r>
  <r>
    <s v="O011851"/>
    <x v="312"/>
    <s v="C0430"/>
    <x v="38"/>
    <n v="2"/>
    <n v="0.1"/>
    <n v="19940"/>
    <n v="35892"/>
    <n v="0.16"/>
    <s v="5552.690747228224"/>
    <x v="1"/>
    <x v="8"/>
    <x v="0"/>
  </r>
  <r>
    <s v="O011852"/>
    <x v="81"/>
    <s v="C0578"/>
    <x v="37"/>
    <n v="2"/>
    <n v="0"/>
    <n v="28530"/>
    <n v="57060"/>
    <n v="0.16"/>
    <s v="9823.664942664189"/>
    <x v="1"/>
    <x v="2"/>
    <x v="0"/>
  </r>
  <r>
    <s v="O011853"/>
    <x v="171"/>
    <s v="C0940"/>
    <x v="64"/>
    <n v="2"/>
    <n v="0.05"/>
    <n v="16218"/>
    <s v="30814.199999999997"/>
    <n v="0.19"/>
    <s v="6234.544230747342"/>
    <x v="0"/>
    <x v="7"/>
    <x v="0"/>
  </r>
  <r>
    <s v="O011854"/>
    <x v="242"/>
    <s v="C1050"/>
    <x v="46"/>
    <n v="1"/>
    <n v="0.05"/>
    <n v="4101"/>
    <n v="3895.95"/>
    <n v="0.16"/>
    <s v="749.4244447951937"/>
    <x v="1"/>
    <x v="0"/>
    <x v="0"/>
  </r>
  <r>
    <s v="O011855"/>
    <x v="291"/>
    <s v="C0589"/>
    <x v="34"/>
    <n v="2"/>
    <n v="0.15"/>
    <n v="1533"/>
    <n v="2606.1"/>
    <n v="0.16"/>
    <s v="484.3618928909133"/>
    <x v="1"/>
    <x v="3"/>
    <x v="0"/>
  </r>
  <r>
    <s v="O011856"/>
    <x v="163"/>
    <s v="C0798"/>
    <x v="59"/>
    <n v="2"/>
    <n v="0.1"/>
    <n v="32335"/>
    <n v="58203"/>
    <n v="0.31"/>
    <s v="17077.201554099895"/>
    <x v="2"/>
    <x v="5"/>
    <x v="0"/>
  </r>
  <r>
    <s v="O011857"/>
    <x v="276"/>
    <s v="C0372"/>
    <x v="7"/>
    <n v="2"/>
    <n v="0.1"/>
    <n v="4623"/>
    <n v="8321.4"/>
    <n v="0.28000000000000003"/>
    <s v="2667.5608202024728"/>
    <x v="3"/>
    <x v="7"/>
    <x v="1"/>
  </r>
  <r>
    <s v="O011858"/>
    <x v="134"/>
    <s v="C0928"/>
    <x v="13"/>
    <n v="1"/>
    <n v="0.2"/>
    <n v="41060"/>
    <n v="32848"/>
    <n v="0.28000000000000003"/>
    <s v="8059.097564262946"/>
    <x v="3"/>
    <x v="4"/>
    <x v="1"/>
  </r>
  <r>
    <s v="O011859"/>
    <x v="15"/>
    <s v="C1060"/>
    <x v="5"/>
    <n v="1"/>
    <n v="0.1"/>
    <n v="7879"/>
    <n v="7091.1"/>
    <n v="0.16"/>
    <s v="840.8336793751334"/>
    <x v="1"/>
    <x v="1"/>
    <x v="2"/>
  </r>
  <r>
    <s v="O011860"/>
    <x v="79"/>
    <s v="C1043"/>
    <x v="10"/>
    <n v="2"/>
    <n v="0.05"/>
    <n v="9427"/>
    <n v="17911.3"/>
    <n v="0.22"/>
    <s v="3757.7973552509497"/>
    <x v="4"/>
    <x v="4"/>
    <x v="1"/>
  </r>
  <r>
    <s v="O011861"/>
    <x v="221"/>
    <s v="C0140"/>
    <x v="56"/>
    <n v="2"/>
    <n v="0"/>
    <n v="3506"/>
    <n v="7012"/>
    <n v="0.19"/>
    <s v="1428.828523179315"/>
    <x v="0"/>
    <x v="0"/>
    <x v="2"/>
  </r>
  <r>
    <s v="O011862"/>
    <x v="18"/>
    <s v="C0067"/>
    <x v="54"/>
    <n v="1"/>
    <n v="0"/>
    <n v="31519"/>
    <n v="31519"/>
    <n v="0.19"/>
    <s v="4860.890497486532"/>
    <x v="0"/>
    <x v="0"/>
    <x v="1"/>
  </r>
  <r>
    <s v="O011863"/>
    <x v="126"/>
    <s v="C1015"/>
    <x v="48"/>
    <n v="1"/>
    <n v="0"/>
    <n v="19803"/>
    <n v="19803"/>
    <n v="0.16"/>
    <s v="3114.5356559381676"/>
    <x v="1"/>
    <x v="2"/>
    <x v="1"/>
  </r>
  <r>
    <s v="O011864"/>
    <x v="318"/>
    <s v="C0261"/>
    <x v="53"/>
    <n v="2"/>
    <n v="0.05"/>
    <n v="46621"/>
    <n v="88579.9"/>
    <n v="0.19"/>
    <s v="12537.000596527807"/>
    <x v="0"/>
    <x v="2"/>
    <x v="2"/>
  </r>
  <r>
    <s v="O011865"/>
    <x v="242"/>
    <s v="C0974"/>
    <x v="32"/>
    <n v="1"/>
    <n v="0.15"/>
    <n v="3648"/>
    <s v="3100.7999999999997"/>
    <n v="0.22"/>
    <s v="652.9210224219507"/>
    <x v="4"/>
    <x v="1"/>
    <x v="0"/>
  </r>
  <r>
    <s v="O011866"/>
    <x v="83"/>
    <s v="C0627"/>
    <x v="74"/>
    <n v="2"/>
    <n v="0"/>
    <n v="5121"/>
    <n v="10242"/>
    <n v="0.28000000000000003"/>
    <s v="3216.134335280595"/>
    <x v="3"/>
    <x v="2"/>
    <x v="0"/>
  </r>
  <r>
    <s v="O011867"/>
    <x v="106"/>
    <s v="C0579"/>
    <x v="25"/>
    <n v="2"/>
    <n v="0"/>
    <n v="42988"/>
    <n v="85976"/>
    <n v="0.19"/>
    <s v="13796.930511134164"/>
    <x v="0"/>
    <x v="6"/>
    <x v="1"/>
  </r>
  <r>
    <s v="O011868"/>
    <x v="277"/>
    <s v="C1022"/>
    <x v="23"/>
    <n v="1"/>
    <n v="0.25"/>
    <n v="40034"/>
    <n v="30025.5"/>
    <n v="0.28000000000000003"/>
    <s v="7123.300202903165"/>
    <x v="3"/>
    <x v="7"/>
    <x v="2"/>
  </r>
  <r>
    <s v="O011869"/>
    <x v="15"/>
    <s v="C0639"/>
    <x v="38"/>
    <n v="3"/>
    <n v="0.25"/>
    <n v="19940"/>
    <n v="44865"/>
    <n v="0.16"/>
    <s v="7772.945121890871"/>
    <x v="1"/>
    <x v="3"/>
    <x v="0"/>
  </r>
  <r>
    <s v="O011870"/>
    <x v="35"/>
    <s v="C0410"/>
    <x v="72"/>
    <n v="1"/>
    <n v="0.15"/>
    <n v="21109"/>
    <s v="17942.649999999998"/>
    <n v="0.22"/>
    <s v="3452.781385615623"/>
    <x v="4"/>
    <x v="1"/>
    <x v="1"/>
  </r>
  <r>
    <s v="O011871"/>
    <x v="182"/>
    <s v="C0833"/>
    <x v="67"/>
    <n v="3"/>
    <n v="0"/>
    <n v="35056"/>
    <n v="105168"/>
    <n v="0.19"/>
    <s v="28900.149015439005"/>
    <x v="0"/>
    <x v="8"/>
    <x v="0"/>
  </r>
  <r>
    <s v="O011872"/>
    <x v="150"/>
    <s v="C1104"/>
    <x v="46"/>
    <n v="3"/>
    <n v="0.2"/>
    <n v="4101"/>
    <s v="9842.400000000001"/>
    <n v="0.16"/>
    <s v="1640.9205274314543"/>
    <x v="1"/>
    <x v="8"/>
    <x v="0"/>
  </r>
  <r>
    <s v="O011873"/>
    <x v="24"/>
    <s v="C0113"/>
    <x v="34"/>
    <n v="2"/>
    <n v="0.1"/>
    <n v="1533"/>
    <n v="2759.4"/>
    <n v="0.16"/>
    <s v="540.4614705320721"/>
    <x v="1"/>
    <x v="0"/>
    <x v="0"/>
  </r>
  <r>
    <s v="O011874"/>
    <x v="345"/>
    <s v="C0623"/>
    <x v="39"/>
    <n v="4"/>
    <n v="0.05"/>
    <n v="46436"/>
    <n v="176456.8"/>
    <n v="0.28000000000000003"/>
    <s v="41288.489278526016"/>
    <x v="3"/>
    <x v="8"/>
    <x v="0"/>
  </r>
  <r>
    <s v="O011875"/>
    <x v="119"/>
    <s v="C0821"/>
    <x v="43"/>
    <n v="2"/>
    <n v="0.1"/>
    <n v="21121"/>
    <n v="38017.800000000003"/>
    <n v="0.19"/>
    <s v="7831.967267545904"/>
    <x v="0"/>
    <x v="1"/>
    <x v="1"/>
  </r>
  <r>
    <s v="O011876"/>
    <x v="357"/>
    <s v="C1161"/>
    <x v="53"/>
    <n v="4"/>
    <n v="0"/>
    <n v="46621"/>
    <n v="186484"/>
    <n v="0.19"/>
    <s v="28865.241635140716"/>
    <x v="0"/>
    <x v="7"/>
    <x v="2"/>
  </r>
  <r>
    <s v="O011877"/>
    <x v="317"/>
    <s v="C0840"/>
    <x v="51"/>
    <n v="2"/>
    <n v="0.25"/>
    <n v="23506"/>
    <n v="35259"/>
    <n v="0.31"/>
    <s v="10709.258850178014"/>
    <x v="2"/>
    <x v="0"/>
    <x v="2"/>
  </r>
  <r>
    <s v="O011878"/>
    <x v="193"/>
    <s v="C0189"/>
    <x v="29"/>
    <n v="2"/>
    <n v="0.2"/>
    <n v="32777"/>
    <s v="52443.200000000004"/>
    <n v="0.19"/>
    <n v="8583.4060344693607"/>
    <x v="0"/>
    <x v="2"/>
    <x v="0"/>
  </r>
  <r>
    <s v="O011879"/>
    <x v="251"/>
    <s v="C0277"/>
    <x v="0"/>
    <n v="2"/>
    <n v="0.05"/>
    <n v="17633"/>
    <n v="33502.699999999997"/>
    <n v="0.19"/>
    <s v="7584.665463918636"/>
    <x v="0"/>
    <x v="10"/>
    <x v="0"/>
  </r>
  <r>
    <s v="O011880"/>
    <x v="250"/>
    <s v="C0103"/>
    <x v="49"/>
    <n v="1"/>
    <n v="0.1"/>
    <n v="2649"/>
    <n v="2384.1"/>
    <n v="0.16"/>
    <s v="408.2540146714027"/>
    <x v="1"/>
    <x v="8"/>
    <x v="1"/>
  </r>
  <r>
    <s v="O011881"/>
    <x v="157"/>
    <s v="C0107"/>
    <x v="19"/>
    <n v="4"/>
    <n v="0.1"/>
    <n v="43459"/>
    <n v="156452.4"/>
    <n v="0.19"/>
    <s v="30368.87496744729"/>
    <x v="0"/>
    <x v="7"/>
    <x v="0"/>
  </r>
  <r>
    <s v="O011882"/>
    <x v="321"/>
    <s v="C0757"/>
    <x v="76"/>
    <n v="2"/>
    <n v="0.2"/>
    <n v="2696"/>
    <n v="4313.6000000000004"/>
    <n v="0.31"/>
    <s v="1542.7036769905167"/>
    <x v="2"/>
    <x v="0"/>
    <x v="0"/>
  </r>
  <r>
    <s v="O011883"/>
    <x v="358"/>
    <s v="C0173"/>
    <x v="31"/>
    <n v="2"/>
    <n v="0.05"/>
    <n v="657"/>
    <n v="1248.3"/>
    <n v="0.22"/>
    <s v="275.31916817699374"/>
    <x v="4"/>
    <x v="10"/>
    <x v="0"/>
  </r>
  <r>
    <s v="O011884"/>
    <x v="305"/>
    <s v="C0999"/>
    <x v="3"/>
    <n v="4"/>
    <n v="0"/>
    <n v="48370"/>
    <n v="193480"/>
    <n v="0.16"/>
    <s v="37934.37338133552"/>
    <x v="1"/>
    <x v="1"/>
    <x v="1"/>
  </r>
  <r>
    <s v="O011885"/>
    <x v="306"/>
    <s v="C0722"/>
    <x v="43"/>
    <n v="5"/>
    <n v="0.05"/>
    <n v="21121"/>
    <n v="100324.75"/>
    <n v="0.19"/>
    <s v="25384.255503462595"/>
    <x v="0"/>
    <x v="1"/>
    <x v="0"/>
  </r>
  <r>
    <s v="O011886"/>
    <x v="331"/>
    <s v="C0831"/>
    <x v="1"/>
    <n v="1"/>
    <n v="0.05"/>
    <n v="10888"/>
    <n v="10343.6"/>
    <n v="0.19"/>
    <s v="2016.021501837684"/>
    <x v="0"/>
    <x v="5"/>
    <x v="0"/>
  </r>
  <r>
    <s v="O011887"/>
    <x v="203"/>
    <s v="C0225"/>
    <x v="20"/>
    <n v="3"/>
    <n v="0.25"/>
    <n v="40096"/>
    <n v="90216"/>
    <n v="0.22"/>
    <s v="20667.016902360632"/>
    <x v="4"/>
    <x v="10"/>
    <x v="0"/>
  </r>
  <r>
    <s v="O011888"/>
    <x v="5"/>
    <s v="C0134"/>
    <x v="14"/>
    <n v="2"/>
    <n v="0.2"/>
    <n v="24549"/>
    <n v="39278.400000000001"/>
    <n v="0.19"/>
    <s v="8775.153226142576"/>
    <x v="0"/>
    <x v="10"/>
    <x v="0"/>
  </r>
  <r>
    <s v="O011889"/>
    <x v="321"/>
    <s v="C1061"/>
    <x v="11"/>
    <n v="2"/>
    <n v="0.05"/>
    <n v="9257"/>
    <n v="17588.3"/>
    <n v="0.16"/>
    <n v="3698.58115083852"/>
    <x v="1"/>
    <x v="7"/>
    <x v="0"/>
  </r>
  <r>
    <s v="O011890"/>
    <x v="314"/>
    <s v="C0093"/>
    <x v="54"/>
    <n v="5"/>
    <n v="0"/>
    <n v="31519"/>
    <n v="157595"/>
    <n v="0.19"/>
    <s v="30650.203722051017"/>
    <x v="0"/>
    <x v="7"/>
    <x v="0"/>
  </r>
  <r>
    <s v="O011891"/>
    <x v="195"/>
    <s v="C0075"/>
    <x v="7"/>
    <n v="3"/>
    <n v="0.1"/>
    <n v="4623"/>
    <n v="12482.1"/>
    <n v="0.28000000000000003"/>
    <s v="3216.5098811717903"/>
    <x v="3"/>
    <x v="1"/>
    <x v="0"/>
  </r>
  <r>
    <s v="O011892"/>
    <x v="260"/>
    <s v="C0756"/>
    <x v="70"/>
    <n v="2"/>
    <n v="0.15"/>
    <n v="45709"/>
    <n v="77705.3"/>
    <n v="0.22"/>
    <s v="19451.95822852443"/>
    <x v="4"/>
    <x v="10"/>
    <x v="0"/>
  </r>
  <r>
    <s v="O011893"/>
    <x v="169"/>
    <s v="C0183"/>
    <x v="7"/>
    <n v="1"/>
    <n v="0.05"/>
    <n v="4623"/>
    <s v="4391.849999999999"/>
    <n v="0.28000000000000003"/>
    <s v="1317.592719516393"/>
    <x v="3"/>
    <x v="3"/>
    <x v="1"/>
  </r>
  <r>
    <s v="O011894"/>
    <x v="218"/>
    <s v="C0717"/>
    <x v="40"/>
    <n v="2"/>
    <n v="0.1"/>
    <n v="13000"/>
    <n v="23400"/>
    <n v="0.19"/>
    <s v="5147.845484830459"/>
    <x v="0"/>
    <x v="8"/>
    <x v="0"/>
  </r>
  <r>
    <s v="O011895"/>
    <x v="49"/>
    <s v="C0459"/>
    <x v="14"/>
    <n v="2"/>
    <n v="0"/>
    <n v="24549"/>
    <n v="49098"/>
    <n v="0.19"/>
    <s v="10529.358367786082"/>
    <x v="0"/>
    <x v="1"/>
    <x v="0"/>
  </r>
  <r>
    <s v="O011896"/>
    <x v="64"/>
    <s v="C0627"/>
    <x v="71"/>
    <n v="1"/>
    <n v="0.05"/>
    <n v="34213"/>
    <n v="32502.35"/>
    <n v="0.19"/>
    <s v="6410.660399889965"/>
    <x v="0"/>
    <x v="2"/>
    <x v="0"/>
  </r>
  <r>
    <s v="O011897"/>
    <x v="245"/>
    <s v="C0409"/>
    <x v="24"/>
    <n v="2"/>
    <n v="0.15"/>
    <n v="13614"/>
    <n v="23143.8"/>
    <n v="0.19"/>
    <s v="4611.6503936123345"/>
    <x v="0"/>
    <x v="0"/>
    <x v="2"/>
  </r>
  <r>
    <s v="O011898"/>
    <x v="259"/>
    <s v="C0207"/>
    <x v="48"/>
    <n v="1"/>
    <n v="0.1"/>
    <n v="19803"/>
    <n v="17822.7"/>
    <n v="0.16"/>
    <s v="3289.688610897928"/>
    <x v="1"/>
    <x v="2"/>
    <x v="1"/>
  </r>
  <r>
    <s v="O011899"/>
    <x v="201"/>
    <s v="C0673"/>
    <x v="56"/>
    <n v="2"/>
    <n v="0.1"/>
    <n v="3506"/>
    <n v="6310.8"/>
    <n v="0.19"/>
    <s v="878.8832886411666"/>
    <x v="0"/>
    <x v="0"/>
    <x v="1"/>
  </r>
  <r>
    <s v="O011900"/>
    <x v="76"/>
    <s v="C1013"/>
    <x v="70"/>
    <n v="3"/>
    <n v="0.15"/>
    <n v="45709"/>
    <n v="116557.95"/>
    <n v="0.22"/>
    <s v="31067.217939102575"/>
    <x v="4"/>
    <x v="1"/>
    <x v="2"/>
  </r>
  <r>
    <s v="O011901"/>
    <x v="70"/>
    <s v="C0748"/>
    <x v="25"/>
    <n v="1"/>
    <n v="0.15"/>
    <n v="42988"/>
    <s v="36539.799999999996"/>
    <n v="0.19"/>
    <n v="7518.0368004139"/>
    <x v="0"/>
    <x v="2"/>
    <x v="2"/>
  </r>
  <r>
    <s v="O011902"/>
    <x v="333"/>
    <s v="C0273"/>
    <x v="10"/>
    <n v="3"/>
    <n v="0.05"/>
    <n v="9427"/>
    <s v="26866.949999999997"/>
    <n v="0.22"/>
    <s v="5115.071303389701"/>
    <x v="4"/>
    <x v="1"/>
    <x v="1"/>
  </r>
  <r>
    <s v="O011903"/>
    <x v="154"/>
    <s v="C0379"/>
    <x v="10"/>
    <n v="1"/>
    <n v="0.1"/>
    <n v="9427"/>
    <s v="8484.300000000001"/>
    <n v="0.22"/>
    <s v="1921.5156883982627"/>
    <x v="4"/>
    <x v="5"/>
    <x v="2"/>
  </r>
  <r>
    <s v="O011904"/>
    <x v="118"/>
    <s v="C0626"/>
    <x v="34"/>
    <n v="2"/>
    <n v="0.2"/>
    <n v="1533"/>
    <n v="2452.8000000000002"/>
    <n v="0.16"/>
    <s v="505.64632214911273"/>
    <x v="1"/>
    <x v="5"/>
    <x v="0"/>
  </r>
  <r>
    <s v="O011905"/>
    <x v="44"/>
    <s v="C0664"/>
    <x v="27"/>
    <n v="2"/>
    <n v="0.1"/>
    <n v="38016"/>
    <n v="68428.800000000003"/>
    <n v="0.16"/>
    <s v="11643.823262046408"/>
    <x v="1"/>
    <x v="1"/>
    <x v="0"/>
  </r>
  <r>
    <s v="O011906"/>
    <x v="34"/>
    <s v="C1050"/>
    <x v="7"/>
    <n v="3"/>
    <n v="0.15"/>
    <n v="4623"/>
    <n v="11788.65"/>
    <n v="0.28000000000000003"/>
    <s v="2998.773486472702"/>
    <x v="3"/>
    <x v="0"/>
    <x v="0"/>
  </r>
  <r>
    <s v="O011907"/>
    <x v="302"/>
    <s v="C0680"/>
    <x v="53"/>
    <n v="3"/>
    <n v="0.05"/>
    <n v="46621"/>
    <n v="132869.85"/>
    <n v="0.19"/>
    <s v="19318.315111431642"/>
    <x v="0"/>
    <x v="0"/>
    <x v="1"/>
  </r>
  <r>
    <s v="O011908"/>
    <x v="24"/>
    <s v="C0544"/>
    <x v="2"/>
    <n v="1"/>
    <n v="0"/>
    <n v="30563"/>
    <n v="30563"/>
    <n v="0.19"/>
    <s v="8443.678583016952"/>
    <x v="0"/>
    <x v="10"/>
    <x v="1"/>
  </r>
  <r>
    <s v="O011909"/>
    <x v="342"/>
    <s v="C0733"/>
    <x v="51"/>
    <n v="1"/>
    <n v="0"/>
    <n v="23506"/>
    <n v="23506"/>
    <n v="0.31"/>
    <s v="5856.236477893657"/>
    <x v="2"/>
    <x v="10"/>
    <x v="0"/>
  </r>
  <r>
    <s v="O011910"/>
    <x v="158"/>
    <s v="C0091"/>
    <x v="69"/>
    <n v="2"/>
    <n v="0.1"/>
    <n v="31802"/>
    <n v="57243.6"/>
    <n v="0.19"/>
    <s v="11551.298876459805"/>
    <x v="0"/>
    <x v="1"/>
    <x v="0"/>
  </r>
  <r>
    <s v="O011911"/>
    <x v="296"/>
    <s v="C0476"/>
    <x v="49"/>
    <n v="2"/>
    <n v="0.05"/>
    <n v="2649"/>
    <s v="5033.099999999999"/>
    <n v="0.16"/>
    <s v="701.9739412992187"/>
    <x v="1"/>
    <x v="5"/>
    <x v="1"/>
  </r>
  <r>
    <s v="O011912"/>
    <x v="223"/>
    <s v="C0726"/>
    <x v="6"/>
    <n v="1"/>
    <n v="0.2"/>
    <n v="3110"/>
    <n v="2488"/>
    <n v="0.31"/>
    <s v="862.0556840756904"/>
    <x v="2"/>
    <x v="9"/>
    <x v="0"/>
  </r>
  <r>
    <s v="O011913"/>
    <x v="276"/>
    <s v="C0534"/>
    <x v="67"/>
    <n v="1"/>
    <n v="0.1"/>
    <n v="35056"/>
    <n v="31550.400000000001"/>
    <n v="0.19"/>
    <s v="4651.451196874084"/>
    <x v="0"/>
    <x v="7"/>
    <x v="0"/>
  </r>
  <r>
    <s v="O011914"/>
    <x v="73"/>
    <s v="C0698"/>
    <x v="68"/>
    <n v="1"/>
    <n v="0.1"/>
    <n v="35424"/>
    <s v="31881.600000000002"/>
    <n v="0.19"/>
    <s v="7852.213978539803"/>
    <x v="0"/>
    <x v="7"/>
    <x v="1"/>
  </r>
  <r>
    <s v="O011915"/>
    <x v="329"/>
    <s v="C0880"/>
    <x v="6"/>
    <n v="1"/>
    <n v="0.15"/>
    <n v="3110"/>
    <n v="2643.5"/>
    <n v="0.31"/>
    <s v="807.9139724037443"/>
    <x v="2"/>
    <x v="0"/>
    <x v="0"/>
  </r>
  <r>
    <s v="O011916"/>
    <x v="234"/>
    <s v="C0085"/>
    <x v="62"/>
    <n v="2"/>
    <n v="0.1"/>
    <n v="39150"/>
    <n v="70470"/>
    <n v="0.28000000000000003"/>
    <s v="19188.62658271775"/>
    <x v="3"/>
    <x v="7"/>
    <x v="2"/>
  </r>
  <r>
    <s v="O011917"/>
    <x v="222"/>
    <s v="C0592"/>
    <x v="28"/>
    <n v="2"/>
    <n v="0.15"/>
    <n v="14233"/>
    <n v="24196.1"/>
    <n v="0.22"/>
    <n v="5057.8495971470202"/>
    <x v="4"/>
    <x v="5"/>
    <x v="2"/>
  </r>
  <r>
    <s v="O011918"/>
    <x v="13"/>
    <s v="C0841"/>
    <x v="5"/>
    <n v="2"/>
    <n v="0.15"/>
    <n v="7879"/>
    <n v="13394.3"/>
    <n v="0.16"/>
    <s v="1865.279818242804"/>
    <x v="1"/>
    <x v="3"/>
    <x v="0"/>
  </r>
  <r>
    <s v="O011919"/>
    <x v="83"/>
    <s v="C0077"/>
    <x v="63"/>
    <n v="1"/>
    <n v="0.05"/>
    <n v="9199"/>
    <n v="8739.0499999999993"/>
    <n v="0.16"/>
    <s v="1285.4745995457292"/>
    <x v="1"/>
    <x v="2"/>
    <x v="0"/>
  </r>
  <r>
    <s v="O011920"/>
    <x v="174"/>
    <s v="C0330"/>
    <x v="63"/>
    <n v="4"/>
    <n v="0"/>
    <n v="9199"/>
    <n v="36796"/>
    <n v="0.16"/>
    <n v="6812.4993538728804"/>
    <x v="1"/>
    <x v="4"/>
    <x v="1"/>
  </r>
  <r>
    <s v="O011921"/>
    <x v="196"/>
    <s v="C0383"/>
    <x v="54"/>
    <n v="2"/>
    <n v="0.25"/>
    <n v="31519"/>
    <n v="47278.5"/>
    <n v="0.19"/>
    <s v="6133.887653630547"/>
    <x v="0"/>
    <x v="1"/>
    <x v="0"/>
  </r>
  <r>
    <s v="O011922"/>
    <x v="153"/>
    <s v="C0377"/>
    <x v="35"/>
    <n v="2"/>
    <n v="0.15"/>
    <n v="24562"/>
    <n v="41755.4"/>
    <n v="0.22"/>
    <s v="8091.595943927435"/>
    <x v="4"/>
    <x v="4"/>
    <x v="0"/>
  </r>
  <r>
    <s v="O011923"/>
    <x v="252"/>
    <s v="C0341"/>
    <x v="60"/>
    <n v="1"/>
    <n v="0.15"/>
    <n v="11721"/>
    <n v="9962.85"/>
    <n v="0.16"/>
    <s v="2115.410714366717"/>
    <x v="1"/>
    <x v="0"/>
    <x v="1"/>
  </r>
  <r>
    <s v="O011924"/>
    <x v="12"/>
    <s v="C0424"/>
    <x v="32"/>
    <n v="2"/>
    <n v="0.15"/>
    <n v="3648"/>
    <s v="6201.599999999999"/>
    <n v="0.22"/>
    <s v="1344.723362676817"/>
    <x v="4"/>
    <x v="10"/>
    <x v="0"/>
  </r>
  <r>
    <s v="O011925"/>
    <x v="324"/>
    <s v="C0174"/>
    <x v="40"/>
    <n v="2"/>
    <n v="0.1"/>
    <n v="13000"/>
    <n v="23400"/>
    <n v="0.19"/>
    <s v="3977.1781284176336"/>
    <x v="0"/>
    <x v="10"/>
    <x v="1"/>
  </r>
  <r>
    <s v="O011926"/>
    <x v="274"/>
    <s v="C0406"/>
    <x v="8"/>
    <n v="2"/>
    <n v="0.1"/>
    <n v="26232"/>
    <n v="47217.599999999999"/>
    <n v="0.22"/>
    <s v="8281.141026692663"/>
    <x v="4"/>
    <x v="6"/>
    <x v="2"/>
  </r>
  <r>
    <s v="O011927"/>
    <x v="152"/>
    <s v="C0082"/>
    <x v="63"/>
    <n v="4"/>
    <n v="0.25"/>
    <n v="9199"/>
    <n v="27597"/>
    <n v="0.16"/>
    <s v="3285.1981721197662"/>
    <x v="1"/>
    <x v="1"/>
    <x v="0"/>
  </r>
  <r>
    <s v="O011928"/>
    <x v="200"/>
    <s v="C0021"/>
    <x v="78"/>
    <n v="3"/>
    <n v="0.15"/>
    <n v="24310"/>
    <n v="61990.5"/>
    <n v="0.16"/>
    <s v="12049.536425305723"/>
    <x v="1"/>
    <x v="7"/>
    <x v="0"/>
  </r>
  <r>
    <s v="O011929"/>
    <x v="224"/>
    <s v="C0691"/>
    <x v="64"/>
    <n v="3"/>
    <n v="0.2"/>
    <n v="16218"/>
    <s v="38923.200000000004"/>
    <n v="0.19"/>
    <s v="6274.746663768303"/>
    <x v="0"/>
    <x v="4"/>
    <x v="0"/>
  </r>
  <r>
    <s v="O011930"/>
    <x v="115"/>
    <s v="C1010"/>
    <x v="3"/>
    <n v="1"/>
    <n v="0.1"/>
    <n v="48370"/>
    <n v="43533"/>
    <n v="0.16"/>
    <s v="8191.111881362662"/>
    <x v="1"/>
    <x v="5"/>
    <x v="0"/>
  </r>
  <r>
    <s v="O011931"/>
    <x v="154"/>
    <s v="C0398"/>
    <x v="39"/>
    <n v="1"/>
    <n v="0.2"/>
    <n v="46436"/>
    <n v="37148.800000000003"/>
    <n v="0.28000000000000003"/>
    <n v="9126.7910367390996"/>
    <x v="3"/>
    <x v="6"/>
    <x v="0"/>
  </r>
  <r>
    <s v="O011932"/>
    <x v="101"/>
    <s v="C0330"/>
    <x v="5"/>
    <n v="1"/>
    <n v="0.15"/>
    <n v="7879"/>
    <n v="6697.15"/>
    <n v="0.16"/>
    <s v="1042.0690922919744"/>
    <x v="1"/>
    <x v="4"/>
    <x v="1"/>
  </r>
  <r>
    <s v="O011933"/>
    <x v="199"/>
    <s v="C0225"/>
    <x v="74"/>
    <n v="2"/>
    <n v="0.15"/>
    <n v="5121"/>
    <s v="8705.699999999999"/>
    <n v="0.28000000000000003"/>
    <s v="2416.5449561529426"/>
    <x v="3"/>
    <x v="10"/>
    <x v="0"/>
  </r>
  <r>
    <s v="O011934"/>
    <x v="237"/>
    <s v="C0781"/>
    <x v="34"/>
    <n v="2"/>
    <n v="0"/>
    <n v="1533"/>
    <n v="3066"/>
    <n v="0.16"/>
    <s v="409.6852043838473"/>
    <x v="1"/>
    <x v="9"/>
    <x v="0"/>
  </r>
  <r>
    <s v="O011935"/>
    <x v="2"/>
    <s v="C0894"/>
    <x v="39"/>
    <n v="3"/>
    <n v="0.1"/>
    <n v="46436"/>
    <n v="125377.2"/>
    <n v="0.28000000000000003"/>
    <s v="35443.318769305784"/>
    <x v="3"/>
    <x v="9"/>
    <x v="0"/>
  </r>
  <r>
    <s v="O011936"/>
    <x v="331"/>
    <s v="C0438"/>
    <x v="58"/>
    <n v="1"/>
    <n v="0.05"/>
    <n v="34314"/>
    <n v="32598.3"/>
    <n v="0.16"/>
    <s v="2801.6117326708713"/>
    <x v="1"/>
    <x v="6"/>
    <x v="0"/>
  </r>
  <r>
    <s v="O011937"/>
    <x v="21"/>
    <s v="C0223"/>
    <x v="18"/>
    <n v="1"/>
    <n v="0.15"/>
    <n v="11537"/>
    <s v="9806.449999999999"/>
    <n v="0.22"/>
    <s v="2127.039296929591"/>
    <x v="4"/>
    <x v="1"/>
    <x v="2"/>
  </r>
  <r>
    <s v="O011938"/>
    <x v="278"/>
    <s v="C0509"/>
    <x v="36"/>
    <n v="1"/>
    <n v="0.1"/>
    <n v="29812"/>
    <n v="26830.799999999999"/>
    <n v="0.28000000000000003"/>
    <s v="7930.669236761457"/>
    <x v="3"/>
    <x v="4"/>
    <x v="0"/>
  </r>
  <r>
    <s v="O011939"/>
    <x v="110"/>
    <s v="C0617"/>
    <x v="78"/>
    <n v="1"/>
    <n v="0"/>
    <n v="24310"/>
    <n v="24310"/>
    <n v="0.16"/>
    <s v="3179.1890311020466"/>
    <x v="1"/>
    <x v="0"/>
    <x v="0"/>
  </r>
  <r>
    <s v="O011940"/>
    <x v="66"/>
    <s v="C1066"/>
    <x v="62"/>
    <n v="1"/>
    <n v="0.1"/>
    <n v="39150"/>
    <n v="35235"/>
    <n v="0.28000000000000003"/>
    <s v="10128.478802085416"/>
    <x v="3"/>
    <x v="8"/>
    <x v="0"/>
  </r>
  <r>
    <s v="O011941"/>
    <x v="52"/>
    <s v="C1200"/>
    <x v="28"/>
    <n v="1"/>
    <n v="0.1"/>
    <n v="14233"/>
    <n v="12809.7"/>
    <n v="0.22"/>
    <s v="2886.9440148855283"/>
    <x v="4"/>
    <x v="7"/>
    <x v="1"/>
  </r>
  <r>
    <s v="O011942"/>
    <x v="72"/>
    <s v="C0959"/>
    <x v="69"/>
    <n v="1"/>
    <n v="0.15"/>
    <n v="31802"/>
    <n v="27031.7"/>
    <n v="0.19"/>
    <s v="5319.236044632201"/>
    <x v="0"/>
    <x v="4"/>
    <x v="0"/>
  </r>
  <r>
    <s v="O011943"/>
    <x v="213"/>
    <s v="C0604"/>
    <x v="27"/>
    <n v="2"/>
    <n v="0.1"/>
    <n v="38016"/>
    <n v="68428.800000000003"/>
    <n v="0.16"/>
    <s v="7727.758799963678"/>
    <x v="1"/>
    <x v="1"/>
    <x v="0"/>
  </r>
  <r>
    <s v="O011944"/>
    <x v="290"/>
    <s v="C1035"/>
    <x v="15"/>
    <n v="1"/>
    <n v="0.1"/>
    <n v="40809"/>
    <n v="36728.1"/>
    <n v="0.19"/>
    <n v="7100.67974488255"/>
    <x v="0"/>
    <x v="1"/>
    <x v="1"/>
  </r>
  <r>
    <s v="O011945"/>
    <x v="17"/>
    <s v="C0152"/>
    <x v="72"/>
    <n v="1"/>
    <n v="0.15"/>
    <n v="21109"/>
    <s v="17942.649999999998"/>
    <n v="0.22"/>
    <s v="2865.804328819908"/>
    <x v="4"/>
    <x v="10"/>
    <x v="0"/>
  </r>
  <r>
    <s v="O011946"/>
    <x v="107"/>
    <s v="C0189"/>
    <x v="70"/>
    <n v="1"/>
    <n v="0.15"/>
    <n v="45709"/>
    <n v="38852.65"/>
    <n v="0.22"/>
    <s v="7691.641735346653"/>
    <x v="4"/>
    <x v="2"/>
    <x v="0"/>
  </r>
  <r>
    <s v="O011947"/>
    <x v="97"/>
    <s v="C0960"/>
    <x v="76"/>
    <n v="4"/>
    <n v="0.25"/>
    <n v="2696"/>
    <n v="8088"/>
    <n v="0.31"/>
    <s v="2506.187340846705"/>
    <x v="2"/>
    <x v="3"/>
    <x v="0"/>
  </r>
  <r>
    <s v="O011948"/>
    <x v="130"/>
    <s v="C0676"/>
    <x v="37"/>
    <n v="2"/>
    <n v="0.05"/>
    <n v="28530"/>
    <n v="54207"/>
    <n v="0.16"/>
    <s v="9068.398633133535"/>
    <x v="1"/>
    <x v="3"/>
    <x v="0"/>
  </r>
  <r>
    <s v="O011949"/>
    <x v="16"/>
    <s v="C0638"/>
    <x v="78"/>
    <n v="5"/>
    <n v="0.15"/>
    <n v="24310"/>
    <n v="103317.5"/>
    <n v="0.16"/>
    <s v="12157.822758384047"/>
    <x v="1"/>
    <x v="0"/>
    <x v="2"/>
  </r>
  <r>
    <s v="O011950"/>
    <x v="303"/>
    <s v="C0211"/>
    <x v="59"/>
    <n v="2"/>
    <n v="0"/>
    <n v="32335"/>
    <n v="64670"/>
    <n v="0.31"/>
    <s v="19404.494904639014"/>
    <x v="2"/>
    <x v="2"/>
    <x v="1"/>
  </r>
  <r>
    <s v="O011951"/>
    <x v="309"/>
    <s v="C1121"/>
    <x v="33"/>
    <n v="5"/>
    <n v="0.15"/>
    <n v="5109"/>
    <n v="21713.25"/>
    <n v="0.19"/>
    <s v="4729.344296544534"/>
    <x v="0"/>
    <x v="1"/>
    <x v="0"/>
  </r>
  <r>
    <s v="O011952"/>
    <x v="157"/>
    <s v="C0339"/>
    <x v="1"/>
    <n v="1"/>
    <n v="0.15"/>
    <n v="10888"/>
    <n v="9254.7999999999993"/>
    <n v="0.19"/>
    <s v="1441.0730925301632"/>
    <x v="0"/>
    <x v="10"/>
    <x v="1"/>
  </r>
  <r>
    <s v="O011953"/>
    <x v="304"/>
    <s v="C0047"/>
    <x v="39"/>
    <n v="1"/>
    <n v="0.15"/>
    <n v="46436"/>
    <n v="39470.6"/>
    <n v="0.28000000000000003"/>
    <s v="8076.581345869629"/>
    <x v="3"/>
    <x v="3"/>
    <x v="1"/>
  </r>
  <r>
    <s v="O011954"/>
    <x v="185"/>
    <s v="C0820"/>
    <x v="0"/>
    <n v="2"/>
    <n v="0"/>
    <n v="17633"/>
    <n v="35266"/>
    <n v="0.19"/>
    <s v="7354.190610571147"/>
    <x v="0"/>
    <x v="6"/>
    <x v="0"/>
  </r>
  <r>
    <s v="O011955"/>
    <x v="0"/>
    <s v="C0975"/>
    <x v="0"/>
    <n v="5"/>
    <n v="0.25"/>
    <n v="17633"/>
    <n v="66123.75"/>
    <n v="0.19"/>
    <s v="10382.931855147468"/>
    <x v="0"/>
    <x v="1"/>
    <x v="1"/>
  </r>
  <r>
    <s v="O011956"/>
    <x v="245"/>
    <s v="C1081"/>
    <x v="74"/>
    <n v="3"/>
    <n v="0.25"/>
    <n v="5121"/>
    <n v="11522.25"/>
    <n v="0.28000000000000003"/>
    <s v="2968.4967709118414"/>
    <x v="3"/>
    <x v="9"/>
    <x v="2"/>
  </r>
  <r>
    <s v="O011957"/>
    <x v="341"/>
    <s v="C1099"/>
    <x v="6"/>
    <n v="2"/>
    <n v="0.05"/>
    <n v="3110"/>
    <n v="5909"/>
    <n v="0.31"/>
    <s v="1858.800444310756"/>
    <x v="2"/>
    <x v="5"/>
    <x v="1"/>
  </r>
  <r>
    <s v="O011958"/>
    <x v="302"/>
    <s v="C0837"/>
    <x v="69"/>
    <n v="1"/>
    <n v="0.1"/>
    <n v="31802"/>
    <n v="28621.8"/>
    <n v="0.19"/>
    <s v="5515.536824966688"/>
    <x v="0"/>
    <x v="5"/>
    <x v="0"/>
  </r>
  <r>
    <s v="O011959"/>
    <x v="303"/>
    <s v="C0952"/>
    <x v="29"/>
    <n v="1"/>
    <n v="0.2"/>
    <n v="32777"/>
    <s v="26221.600000000002"/>
    <n v="0.19"/>
    <n v="5919.6284601307798"/>
    <x v="0"/>
    <x v="8"/>
    <x v="2"/>
  </r>
  <r>
    <s v="O011960"/>
    <x v="299"/>
    <s v="C0598"/>
    <x v="44"/>
    <n v="1"/>
    <n v="0.1"/>
    <n v="35247"/>
    <n v="31722.3"/>
    <n v="0.16"/>
    <s v="4807.053966940731"/>
    <x v="1"/>
    <x v="0"/>
    <x v="1"/>
  </r>
  <r>
    <s v="O011961"/>
    <x v="337"/>
    <s v="C0170"/>
    <x v="37"/>
    <n v="1"/>
    <n v="0.1"/>
    <n v="28530"/>
    <n v="25677"/>
    <n v="0.16"/>
    <s v="4169.705703749553"/>
    <x v="1"/>
    <x v="8"/>
    <x v="0"/>
  </r>
  <r>
    <s v="O011962"/>
    <x v="61"/>
    <s v="C1170"/>
    <x v="70"/>
    <n v="1"/>
    <n v="0.1"/>
    <n v="45709"/>
    <n v="41138.1"/>
    <n v="0.22"/>
    <s v="6612.875377115449"/>
    <x v="4"/>
    <x v="2"/>
    <x v="1"/>
  </r>
  <r>
    <s v="O011963"/>
    <x v="62"/>
    <s v="C0839"/>
    <x v="63"/>
    <n v="1"/>
    <n v="0.15"/>
    <n v="9199"/>
    <n v="7819.15"/>
    <n v="0.16"/>
    <s v="1422.9876498190151"/>
    <x v="1"/>
    <x v="9"/>
    <x v="0"/>
  </r>
  <r>
    <s v="O011964"/>
    <x v="304"/>
    <s v="C1057"/>
    <x v="68"/>
    <n v="3"/>
    <n v="0.1"/>
    <n v="35424"/>
    <n v="95644.800000000003"/>
    <n v="0.19"/>
    <s v="15858.057387333565"/>
    <x v="0"/>
    <x v="3"/>
    <x v="1"/>
  </r>
  <r>
    <s v="O011965"/>
    <x v="47"/>
    <s v="C0796"/>
    <x v="70"/>
    <n v="1"/>
    <n v="0.1"/>
    <n v="45709"/>
    <n v="41138.1"/>
    <n v="0.22"/>
    <s v="13702.58086184881"/>
    <x v="4"/>
    <x v="1"/>
    <x v="0"/>
  </r>
  <r>
    <s v="O011966"/>
    <x v="261"/>
    <s v="C1150"/>
    <x v="38"/>
    <n v="1"/>
    <n v="0.1"/>
    <n v="19940"/>
    <n v="17946"/>
    <n v="0.16"/>
    <s v="2737.1926353222134"/>
    <x v="1"/>
    <x v="1"/>
    <x v="1"/>
  </r>
  <r>
    <s v="O011967"/>
    <x v="241"/>
    <s v="C0959"/>
    <x v="49"/>
    <n v="1"/>
    <n v="0.2"/>
    <n v="2649"/>
    <s v="2119.2000000000003"/>
    <n v="0.16"/>
    <s v="370.55023216576046"/>
    <x v="1"/>
    <x v="4"/>
    <x v="0"/>
  </r>
  <r>
    <s v="O011968"/>
    <x v="65"/>
    <s v="C1137"/>
    <x v="49"/>
    <n v="1"/>
    <n v="0.2"/>
    <n v="2649"/>
    <s v="2119.2000000000003"/>
    <n v="0.16"/>
    <s v="386.3720520058342"/>
    <x v="1"/>
    <x v="2"/>
    <x v="1"/>
  </r>
  <r>
    <s v="O011969"/>
    <x v="18"/>
    <s v="C0815"/>
    <x v="40"/>
    <n v="1"/>
    <n v="0.15"/>
    <n v="13000"/>
    <n v="11050"/>
    <n v="0.19"/>
    <s v="2065.2054980713106"/>
    <x v="0"/>
    <x v="1"/>
    <x v="0"/>
  </r>
  <r>
    <s v="O011970"/>
    <x v="190"/>
    <s v="C0342"/>
    <x v="78"/>
    <n v="1"/>
    <n v="0.1"/>
    <n v="24310"/>
    <n v="21879"/>
    <n v="0.16"/>
    <s v="3835.095654277045"/>
    <x v="1"/>
    <x v="1"/>
    <x v="0"/>
  </r>
  <r>
    <s v="O011971"/>
    <x v="217"/>
    <s v="C0048"/>
    <x v="5"/>
    <n v="4"/>
    <n v="0.15"/>
    <n v="7879"/>
    <n v="26788.6"/>
    <n v="0.16"/>
    <s v="6400.886129950927"/>
    <x v="1"/>
    <x v="5"/>
    <x v="1"/>
  </r>
  <r>
    <s v="O011972"/>
    <x v="64"/>
    <s v="C0364"/>
    <x v="43"/>
    <n v="2"/>
    <n v="0.1"/>
    <n v="21121"/>
    <n v="38017.800000000003"/>
    <n v="0.19"/>
    <n v="6220.4211329637301"/>
    <x v="0"/>
    <x v="10"/>
    <x v="0"/>
  </r>
  <r>
    <s v="O011973"/>
    <x v="103"/>
    <s v="C0725"/>
    <x v="8"/>
    <n v="1"/>
    <n v="0.15"/>
    <n v="26232"/>
    <n v="22297.200000000001"/>
    <n v="0.22"/>
    <s v="3154.7326754604123"/>
    <x v="4"/>
    <x v="8"/>
    <x v="0"/>
  </r>
  <r>
    <s v="O011974"/>
    <x v="105"/>
    <s v="C0138"/>
    <x v="15"/>
    <n v="2"/>
    <n v="0.1"/>
    <n v="40809"/>
    <n v="73456.2"/>
    <n v="0.19"/>
    <s v="10606.978173881373"/>
    <x v="0"/>
    <x v="0"/>
    <x v="0"/>
  </r>
  <r>
    <s v="O011975"/>
    <x v="111"/>
    <s v="C0355"/>
    <x v="3"/>
    <n v="1"/>
    <n v="0.05"/>
    <n v="48370"/>
    <n v="45951.5"/>
    <n v="0.16"/>
    <s v="8956.138153227856"/>
    <x v="1"/>
    <x v="10"/>
    <x v="2"/>
  </r>
  <r>
    <s v="O011976"/>
    <x v="336"/>
    <s v="C1094"/>
    <x v="20"/>
    <n v="1"/>
    <n v="0.1"/>
    <n v="40096"/>
    <n v="36086.400000000001"/>
    <n v="0.22"/>
    <s v="7333.946734149911"/>
    <x v="4"/>
    <x v="5"/>
    <x v="0"/>
  </r>
  <r>
    <s v="O011977"/>
    <x v="354"/>
    <s v="C0811"/>
    <x v="10"/>
    <n v="1"/>
    <n v="0.2"/>
    <n v="9427"/>
    <n v="7541.6"/>
    <n v="0.22"/>
    <s v="2274.6740809442285"/>
    <x v="4"/>
    <x v="2"/>
    <x v="0"/>
  </r>
  <r>
    <s v="O011978"/>
    <x v="209"/>
    <s v="C0712"/>
    <x v="71"/>
    <n v="1"/>
    <n v="0.2"/>
    <n v="34213"/>
    <n v="27370.400000000001"/>
    <n v="0.19"/>
    <s v="5896.924318429619"/>
    <x v="0"/>
    <x v="0"/>
    <x v="1"/>
  </r>
  <r>
    <s v="O011979"/>
    <x v="340"/>
    <s v="C0059"/>
    <x v="42"/>
    <n v="3"/>
    <n v="0.05"/>
    <n v="36976"/>
    <s v="105381.59999999999"/>
    <n v="0.28000000000000003"/>
    <s v="27098.25700356817"/>
    <x v="3"/>
    <x v="5"/>
    <x v="1"/>
  </r>
  <r>
    <s v="O011980"/>
    <x v="296"/>
    <s v="C0771"/>
    <x v="33"/>
    <n v="3"/>
    <n v="0.1"/>
    <n v="5109"/>
    <s v="13794.300000000001"/>
    <n v="0.19"/>
    <s v="2245.0485433036365"/>
    <x v="0"/>
    <x v="4"/>
    <x v="0"/>
  </r>
  <r>
    <s v="O011981"/>
    <x v="46"/>
    <s v="C0389"/>
    <x v="51"/>
    <n v="1"/>
    <n v="0.1"/>
    <n v="23506"/>
    <n v="21155.4"/>
    <n v="0.31"/>
    <n v="6227.7401967364403"/>
    <x v="2"/>
    <x v="7"/>
    <x v="1"/>
  </r>
  <r>
    <s v="O011982"/>
    <x v="310"/>
    <s v="C0846"/>
    <x v="19"/>
    <n v="2"/>
    <n v="0.1"/>
    <n v="43459"/>
    <n v="78226.2"/>
    <n v="0.19"/>
    <s v="9210.601848158836"/>
    <x v="0"/>
    <x v="1"/>
    <x v="1"/>
  </r>
  <r>
    <s v="O011983"/>
    <x v="338"/>
    <s v="C0869"/>
    <x v="37"/>
    <n v="1"/>
    <n v="0.25"/>
    <n v="28530"/>
    <n v="21397.5"/>
    <n v="0.16"/>
    <s v="3631.606164271461"/>
    <x v="1"/>
    <x v="10"/>
    <x v="2"/>
  </r>
  <r>
    <s v="O011984"/>
    <x v="52"/>
    <s v="C0339"/>
    <x v="15"/>
    <n v="1"/>
    <n v="0.1"/>
    <n v="40809"/>
    <n v="36728.1"/>
    <n v="0.19"/>
    <s v="7869.851587085347"/>
    <x v="0"/>
    <x v="10"/>
    <x v="1"/>
  </r>
  <r>
    <s v="O011985"/>
    <x v="160"/>
    <s v="C0757"/>
    <x v="72"/>
    <n v="1"/>
    <n v="0.2"/>
    <n v="21109"/>
    <n v="16887.2"/>
    <n v="0.22"/>
    <s v="3143.4420046731534"/>
    <x v="4"/>
    <x v="0"/>
    <x v="0"/>
  </r>
  <r>
    <s v="O011986"/>
    <x v="337"/>
    <s v="C0596"/>
    <x v="48"/>
    <n v="2"/>
    <n v="0.15"/>
    <n v="19803"/>
    <n v="33665.1"/>
    <n v="0.16"/>
    <n v="3558.2259063957599"/>
    <x v="1"/>
    <x v="3"/>
    <x v="2"/>
  </r>
  <r>
    <s v="O011987"/>
    <x v="117"/>
    <s v="C0436"/>
    <x v="43"/>
    <n v="1"/>
    <n v="0"/>
    <n v="21121"/>
    <n v="21121"/>
    <n v="0.19"/>
    <s v="3339.875456129265"/>
    <x v="0"/>
    <x v="4"/>
    <x v="2"/>
  </r>
  <r>
    <s v="O011988"/>
    <x v="82"/>
    <s v="C0377"/>
    <x v="17"/>
    <n v="2"/>
    <n v="0.15"/>
    <n v="41116"/>
    <n v="69897.2"/>
    <n v="0.19"/>
    <s v="15720.08681734917"/>
    <x v="0"/>
    <x v="4"/>
    <x v="0"/>
  </r>
  <r>
    <s v="O011989"/>
    <x v="362"/>
    <s v="C0391"/>
    <x v="17"/>
    <n v="3"/>
    <n v="0.15"/>
    <n v="41116"/>
    <n v="104845.8"/>
    <n v="0.19"/>
    <s v="22868.20443814843"/>
    <x v="0"/>
    <x v="1"/>
    <x v="0"/>
  </r>
  <r>
    <s v="O011990"/>
    <x v="315"/>
    <s v="C0481"/>
    <x v="69"/>
    <n v="3"/>
    <n v="0.15"/>
    <n v="31802"/>
    <s v="81095.09999999999"/>
    <n v="0.19"/>
    <s v="16019.26652995745"/>
    <x v="0"/>
    <x v="1"/>
    <x v="0"/>
  </r>
  <r>
    <s v="O011991"/>
    <x v="245"/>
    <s v="C0821"/>
    <x v="17"/>
    <n v="1"/>
    <n v="0"/>
    <n v="41116"/>
    <n v="41116"/>
    <n v="0.19"/>
    <s v="10174.78932673865"/>
    <x v="0"/>
    <x v="1"/>
    <x v="1"/>
  </r>
  <r>
    <s v="O011992"/>
    <x v="77"/>
    <s v="C0114"/>
    <x v="76"/>
    <n v="1"/>
    <n v="0.05"/>
    <n v="2696"/>
    <n v="2561.1999999999998"/>
    <n v="0.31"/>
    <s v="642.5587856867488"/>
    <x v="2"/>
    <x v="0"/>
    <x v="0"/>
  </r>
  <r>
    <s v="O011993"/>
    <x v="11"/>
    <s v="C0774"/>
    <x v="34"/>
    <n v="1"/>
    <n v="0.15"/>
    <n v="1533"/>
    <n v="1303.05"/>
    <n v="0.16"/>
    <s v="198.9845451750367"/>
    <x v="1"/>
    <x v="1"/>
    <x v="0"/>
  </r>
  <r>
    <s v="O011994"/>
    <x v="176"/>
    <s v="C0172"/>
    <x v="11"/>
    <n v="4"/>
    <n v="0.05"/>
    <n v="9257"/>
    <n v="35176.6"/>
    <n v="0.16"/>
    <s v="6317.983549946029"/>
    <x v="1"/>
    <x v="1"/>
    <x v="0"/>
  </r>
  <r>
    <s v="O011995"/>
    <x v="111"/>
    <s v="C0018"/>
    <x v="49"/>
    <n v="3"/>
    <n v="0.2"/>
    <n v="2649"/>
    <n v="6357.6"/>
    <n v="0.16"/>
    <s v="1192.952258009286"/>
    <x v="1"/>
    <x v="1"/>
    <x v="0"/>
  </r>
  <r>
    <s v="O011996"/>
    <x v="282"/>
    <s v="C0235"/>
    <x v="60"/>
    <n v="3"/>
    <n v="0.1"/>
    <n v="11721"/>
    <n v="31646.7"/>
    <n v="0.16"/>
    <s v="5953.738668984607"/>
    <x v="1"/>
    <x v="6"/>
    <x v="0"/>
  </r>
  <r>
    <s v="O011997"/>
    <x v="92"/>
    <s v="C0723"/>
    <x v="9"/>
    <n v="2"/>
    <n v="0"/>
    <n v="11380"/>
    <n v="22760"/>
    <n v="0.28000000000000003"/>
    <s v="6949.472794954897"/>
    <x v="3"/>
    <x v="0"/>
    <x v="2"/>
  </r>
  <r>
    <s v="O011998"/>
    <x v="152"/>
    <s v="C0281"/>
    <x v="20"/>
    <n v="2"/>
    <n v="0.15"/>
    <n v="40096"/>
    <n v="68163.199999999997"/>
    <n v="0.22"/>
    <s v="18143.833594881628"/>
    <x v="4"/>
    <x v="3"/>
    <x v="0"/>
  </r>
  <r>
    <s v="O011999"/>
    <x v="53"/>
    <s v="C0831"/>
    <x v="11"/>
    <n v="1"/>
    <n v="0.1"/>
    <n v="9257"/>
    <s v="8331.300000000001"/>
    <n v="0.16"/>
    <s v="1554.9612863795674"/>
    <x v="1"/>
    <x v="5"/>
    <x v="0"/>
  </r>
  <r>
    <s v="O012000"/>
    <x v="60"/>
    <s v="C1139"/>
    <x v="78"/>
    <n v="3"/>
    <n v="0.05"/>
    <n v="24310"/>
    <n v="69283.5"/>
    <n v="0.16"/>
    <s v="8285.994335755715"/>
    <x v="1"/>
    <x v="9"/>
    <x v="0"/>
  </r>
  <r>
    <s v="O000248"/>
    <x v="21"/>
    <s v="C0840"/>
    <x v="45"/>
    <n v="3"/>
    <n v="0.15"/>
    <n v="14854"/>
    <n v="37877.699999999997"/>
    <n v="0.22"/>
    <s v="9112.060896281168"/>
    <x v="4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7E63E-81FF-48D6-9C64-0F9190986BCB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5" firstHeaderRow="0" firstDataRow="1" firstDataCol="1"/>
  <pivotFields count="15">
    <pivotField showAll="0"/>
    <pivotField numFmtId="14" showAll="0">
      <items count="366">
        <item x="321"/>
        <item x="80"/>
        <item x="185"/>
        <item x="171"/>
        <item x="23"/>
        <item x="126"/>
        <item x="312"/>
        <item x="109"/>
        <item x="244"/>
        <item x="19"/>
        <item x="206"/>
        <item x="222"/>
        <item x="134"/>
        <item x="118"/>
        <item x="276"/>
        <item x="259"/>
        <item x="112"/>
        <item x="60"/>
        <item x="135"/>
        <item x="131"/>
        <item x="232"/>
        <item x="106"/>
        <item x="359"/>
        <item x="354"/>
        <item x="11"/>
        <item x="130"/>
        <item x="234"/>
        <item x="313"/>
        <item x="295"/>
        <item x="83"/>
        <item x="95"/>
        <item x="324"/>
        <item x="328"/>
        <item x="240"/>
        <item x="315"/>
        <item x="282"/>
        <item x="73"/>
        <item x="243"/>
        <item x="274"/>
        <item x="64"/>
        <item x="270"/>
        <item x="268"/>
        <item x="224"/>
        <item x="31"/>
        <item x="160"/>
        <item x="286"/>
        <item x="194"/>
        <item x="203"/>
        <item x="361"/>
        <item x="141"/>
        <item x="309"/>
        <item x="96"/>
        <item x="338"/>
        <item x="212"/>
        <item x="334"/>
        <item x="74"/>
        <item x="275"/>
        <item x="127"/>
        <item x="78"/>
        <item x="125"/>
        <item x="71"/>
        <item x="358"/>
        <item x="136"/>
        <item x="208"/>
        <item x="142"/>
        <item x="44"/>
        <item x="13"/>
        <item x="253"/>
        <item x="193"/>
        <item x="54"/>
        <item x="162"/>
        <item x="120"/>
        <item x="16"/>
        <item x="199"/>
        <item x="248"/>
        <item x="7"/>
        <item x="250"/>
        <item x="116"/>
        <item x="220"/>
        <item x="346"/>
        <item x="356"/>
        <item x="352"/>
        <item x="192"/>
        <item x="266"/>
        <item x="207"/>
        <item x="301"/>
        <item x="38"/>
        <item x="261"/>
        <item x="43"/>
        <item x="87"/>
        <item x="59"/>
        <item x="340"/>
        <item x="172"/>
        <item x="90"/>
        <item x="251"/>
        <item x="174"/>
        <item x="3"/>
        <item x="168"/>
        <item x="108"/>
        <item x="137"/>
        <item x="98"/>
        <item x="300"/>
        <item x="91"/>
        <item x="285"/>
        <item x="29"/>
        <item x="173"/>
        <item x="260"/>
        <item x="85"/>
        <item x="289"/>
        <item x="279"/>
        <item x="99"/>
        <item x="56"/>
        <item x="26"/>
        <item x="342"/>
        <item x="303"/>
        <item x="47"/>
        <item x="310"/>
        <item x="15"/>
        <item x="336"/>
        <item x="360"/>
        <item x="210"/>
        <item x="138"/>
        <item x="284"/>
        <item x="227"/>
        <item x="163"/>
        <item x="247"/>
        <item x="201"/>
        <item x="147"/>
        <item x="41"/>
        <item x="218"/>
        <item x="297"/>
        <item x="37"/>
        <item x="291"/>
        <item x="333"/>
        <item x="252"/>
        <item x="155"/>
        <item x="5"/>
        <item x="66"/>
        <item x="178"/>
        <item x="36"/>
        <item x="113"/>
        <item x="9"/>
        <item x="51"/>
        <item x="216"/>
        <item x="114"/>
        <item x="133"/>
        <item x="254"/>
        <item x="235"/>
        <item x="46"/>
        <item x="183"/>
        <item x="62"/>
        <item x="22"/>
        <item x="349"/>
        <item x="306"/>
        <item x="329"/>
        <item x="277"/>
        <item x="351"/>
        <item x="45"/>
        <item x="158"/>
        <item x="272"/>
        <item x="296"/>
        <item x="33"/>
        <item x="28"/>
        <item x="145"/>
        <item x="233"/>
        <item x="107"/>
        <item x="299"/>
        <item x="345"/>
        <item x="287"/>
        <item x="348"/>
        <item x="157"/>
        <item x="330"/>
        <item x="169"/>
        <item x="353"/>
        <item x="32"/>
        <item x="39"/>
        <item x="344"/>
        <item x="323"/>
        <item x="335"/>
        <item x="68"/>
        <item x="30"/>
        <item x="103"/>
        <item x="40"/>
        <item x="6"/>
        <item x="269"/>
        <item x="93"/>
        <item x="149"/>
        <item x="81"/>
        <item x="256"/>
        <item x="110"/>
        <item x="102"/>
        <item x="63"/>
        <item x="182"/>
        <item x="153"/>
        <item x="24"/>
        <item x="332"/>
        <item x="77"/>
        <item x="132"/>
        <item x="264"/>
        <item x="69"/>
        <item x="159"/>
        <item x="176"/>
        <item x="70"/>
        <item x="298"/>
        <item x="88"/>
        <item x="200"/>
        <item x="305"/>
        <item x="4"/>
        <item x="105"/>
        <item x="0"/>
        <item x="20"/>
        <item x="177"/>
        <item x="363"/>
        <item x="48"/>
        <item x="196"/>
        <item x="281"/>
        <item x="129"/>
        <item x="294"/>
        <item x="292"/>
        <item x="89"/>
        <item x="167"/>
        <item x="325"/>
        <item x="92"/>
        <item x="238"/>
        <item x="188"/>
        <item x="204"/>
        <item x="61"/>
        <item x="230"/>
        <item x="175"/>
        <item x="166"/>
        <item x="242"/>
        <item x="307"/>
        <item x="189"/>
        <item x="362"/>
        <item x="314"/>
        <item x="322"/>
        <item x="10"/>
        <item x="316"/>
        <item x="119"/>
        <item x="79"/>
        <item x="123"/>
        <item x="65"/>
        <item x="215"/>
        <item x="317"/>
        <item x="124"/>
        <item x="42"/>
        <item x="94"/>
        <item x="198"/>
        <item x="101"/>
        <item x="14"/>
        <item x="184"/>
        <item x="364"/>
        <item x="50"/>
        <item x="223"/>
        <item x="326"/>
        <item x="195"/>
        <item x="327"/>
        <item x="209"/>
        <item x="154"/>
        <item x="265"/>
        <item x="288"/>
        <item x="117"/>
        <item x="221"/>
        <item x="161"/>
        <item x="337"/>
        <item x="205"/>
        <item x="84"/>
        <item x="304"/>
        <item x="122"/>
        <item x="187"/>
        <item x="27"/>
        <item x="214"/>
        <item x="111"/>
        <item x="331"/>
        <item x="231"/>
        <item x="273"/>
        <item x="53"/>
        <item x="97"/>
        <item x="191"/>
        <item x="156"/>
        <item x="197"/>
        <item x="17"/>
        <item x="25"/>
        <item x="151"/>
        <item x="229"/>
        <item x="165"/>
        <item x="8"/>
        <item x="144"/>
        <item x="343"/>
        <item x="12"/>
        <item x="181"/>
        <item x="225"/>
        <item x="228"/>
        <item x="49"/>
        <item x="339"/>
        <item x="2"/>
        <item x="180"/>
        <item x="211"/>
        <item x="179"/>
        <item x="249"/>
        <item x="341"/>
        <item x="52"/>
        <item x="58"/>
        <item x="1"/>
        <item x="128"/>
        <item x="262"/>
        <item x="82"/>
        <item x="320"/>
        <item x="311"/>
        <item x="121"/>
        <item x="72"/>
        <item x="350"/>
        <item x="164"/>
        <item x="146"/>
        <item x="219"/>
        <item x="186"/>
        <item x="139"/>
        <item x="241"/>
        <item x="237"/>
        <item x="318"/>
        <item x="100"/>
        <item x="258"/>
        <item x="21"/>
        <item x="148"/>
        <item x="226"/>
        <item x="236"/>
        <item x="140"/>
        <item x="308"/>
        <item x="190"/>
        <item x="319"/>
        <item x="213"/>
        <item x="86"/>
        <item x="217"/>
        <item x="202"/>
        <item x="104"/>
        <item x="271"/>
        <item x="115"/>
        <item x="245"/>
        <item x="257"/>
        <item x="35"/>
        <item x="255"/>
        <item x="302"/>
        <item x="246"/>
        <item x="293"/>
        <item x="67"/>
        <item x="150"/>
        <item x="347"/>
        <item x="263"/>
        <item x="76"/>
        <item x="170"/>
        <item x="34"/>
        <item x="152"/>
        <item x="290"/>
        <item x="355"/>
        <item x="143"/>
        <item x="239"/>
        <item x="280"/>
        <item x="75"/>
        <item x="278"/>
        <item x="18"/>
        <item x="267"/>
        <item x="357"/>
        <item x="55"/>
        <item x="57"/>
        <item x="28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 sortType="descending">
      <items count="12">
        <item x="10"/>
        <item x="0"/>
        <item x="7"/>
        <item x="4"/>
        <item x="6"/>
        <item x="1"/>
        <item x="8"/>
        <item x="5"/>
        <item x="2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12">
    <i>
      <x v="5"/>
    </i>
    <i>
      <x v="3"/>
    </i>
    <i>
      <x/>
    </i>
    <i>
      <x v="1"/>
    </i>
    <i>
      <x v="4"/>
    </i>
    <i>
      <x v="7"/>
    </i>
    <i>
      <x v="2"/>
    </i>
    <i>
      <x v="8"/>
    </i>
    <i>
      <x v="10"/>
    </i>
    <i>
      <x v="6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7" subtotal="count" baseField="0" baseItem="0"/>
    <dataField name="Count of profit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E7104-D947-4E0D-BE14-9CEECE531954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7" firstHeaderRow="1" firstDataRow="1" firstDataCol="1"/>
  <pivotFields count="15">
    <pivotField showAll="0"/>
    <pivotField numFmtId="14" showAll="0">
      <items count="366">
        <item x="321"/>
        <item x="80"/>
        <item x="185"/>
        <item x="171"/>
        <item x="23"/>
        <item x="126"/>
        <item x="312"/>
        <item x="109"/>
        <item x="244"/>
        <item x="19"/>
        <item x="206"/>
        <item x="222"/>
        <item x="134"/>
        <item x="118"/>
        <item x="276"/>
        <item x="259"/>
        <item x="112"/>
        <item x="60"/>
        <item x="135"/>
        <item x="131"/>
        <item x="232"/>
        <item x="106"/>
        <item x="359"/>
        <item x="354"/>
        <item x="11"/>
        <item x="130"/>
        <item x="234"/>
        <item x="313"/>
        <item x="295"/>
        <item x="83"/>
        <item x="95"/>
        <item x="324"/>
        <item x="328"/>
        <item x="240"/>
        <item x="315"/>
        <item x="282"/>
        <item x="73"/>
        <item x="243"/>
        <item x="274"/>
        <item x="64"/>
        <item x="270"/>
        <item x="268"/>
        <item x="224"/>
        <item x="31"/>
        <item x="160"/>
        <item x="286"/>
        <item x="194"/>
        <item x="203"/>
        <item x="361"/>
        <item x="141"/>
        <item x="309"/>
        <item x="96"/>
        <item x="338"/>
        <item x="212"/>
        <item x="334"/>
        <item x="74"/>
        <item x="275"/>
        <item x="127"/>
        <item x="78"/>
        <item x="125"/>
        <item x="71"/>
        <item x="358"/>
        <item x="136"/>
        <item x="208"/>
        <item x="142"/>
        <item x="44"/>
        <item x="13"/>
        <item x="253"/>
        <item x="193"/>
        <item x="54"/>
        <item x="162"/>
        <item x="120"/>
        <item x="16"/>
        <item x="199"/>
        <item x="248"/>
        <item x="7"/>
        <item x="250"/>
        <item x="116"/>
        <item x="220"/>
        <item x="346"/>
        <item x="356"/>
        <item x="352"/>
        <item x="192"/>
        <item x="266"/>
        <item x="207"/>
        <item x="301"/>
        <item x="38"/>
        <item x="261"/>
        <item x="43"/>
        <item x="87"/>
        <item x="59"/>
        <item x="340"/>
        <item x="172"/>
        <item x="90"/>
        <item x="251"/>
        <item x="174"/>
        <item x="3"/>
        <item x="168"/>
        <item x="108"/>
        <item x="137"/>
        <item x="98"/>
        <item x="300"/>
        <item x="91"/>
        <item x="285"/>
        <item x="29"/>
        <item x="173"/>
        <item x="260"/>
        <item x="85"/>
        <item x="289"/>
        <item x="279"/>
        <item x="99"/>
        <item x="56"/>
        <item x="26"/>
        <item x="342"/>
        <item x="303"/>
        <item x="47"/>
        <item x="310"/>
        <item x="15"/>
        <item x="336"/>
        <item x="360"/>
        <item x="210"/>
        <item x="138"/>
        <item x="284"/>
        <item x="227"/>
        <item x="163"/>
        <item x="247"/>
        <item x="201"/>
        <item x="147"/>
        <item x="41"/>
        <item x="218"/>
        <item x="297"/>
        <item x="37"/>
        <item x="291"/>
        <item x="333"/>
        <item x="252"/>
        <item x="155"/>
        <item x="5"/>
        <item x="66"/>
        <item x="178"/>
        <item x="36"/>
        <item x="113"/>
        <item x="9"/>
        <item x="51"/>
        <item x="216"/>
        <item x="114"/>
        <item x="133"/>
        <item x="254"/>
        <item x="235"/>
        <item x="46"/>
        <item x="183"/>
        <item x="62"/>
        <item x="22"/>
        <item x="349"/>
        <item x="306"/>
        <item x="329"/>
        <item x="277"/>
        <item x="351"/>
        <item x="45"/>
        <item x="158"/>
        <item x="272"/>
        <item x="296"/>
        <item x="33"/>
        <item x="28"/>
        <item x="145"/>
        <item x="233"/>
        <item x="107"/>
        <item x="299"/>
        <item x="345"/>
        <item x="287"/>
        <item x="348"/>
        <item x="157"/>
        <item x="330"/>
        <item x="169"/>
        <item x="353"/>
        <item x="32"/>
        <item x="39"/>
        <item x="344"/>
        <item x="323"/>
        <item x="335"/>
        <item x="68"/>
        <item x="30"/>
        <item x="103"/>
        <item x="40"/>
        <item x="6"/>
        <item x="269"/>
        <item x="93"/>
        <item x="149"/>
        <item x="81"/>
        <item x="256"/>
        <item x="110"/>
        <item x="102"/>
        <item x="63"/>
        <item x="182"/>
        <item x="153"/>
        <item x="24"/>
        <item x="332"/>
        <item x="77"/>
        <item x="132"/>
        <item x="264"/>
        <item x="69"/>
        <item x="159"/>
        <item x="176"/>
        <item x="70"/>
        <item x="298"/>
        <item x="88"/>
        <item x="200"/>
        <item x="305"/>
        <item x="4"/>
        <item x="105"/>
        <item x="0"/>
        <item x="20"/>
        <item x="177"/>
        <item x="363"/>
        <item x="48"/>
        <item x="196"/>
        <item x="281"/>
        <item x="129"/>
        <item x="294"/>
        <item x="292"/>
        <item x="89"/>
        <item x="167"/>
        <item x="325"/>
        <item x="92"/>
        <item x="238"/>
        <item x="188"/>
        <item x="204"/>
        <item x="61"/>
        <item x="230"/>
        <item x="175"/>
        <item x="166"/>
        <item x="242"/>
        <item x="307"/>
        <item x="189"/>
        <item x="362"/>
        <item x="314"/>
        <item x="322"/>
        <item x="10"/>
        <item x="316"/>
        <item x="119"/>
        <item x="79"/>
        <item x="123"/>
        <item x="65"/>
        <item x="215"/>
        <item x="317"/>
        <item x="124"/>
        <item x="42"/>
        <item x="94"/>
        <item x="198"/>
        <item x="101"/>
        <item x="14"/>
        <item x="184"/>
        <item x="364"/>
        <item x="50"/>
        <item x="223"/>
        <item x="326"/>
        <item x="195"/>
        <item x="327"/>
        <item x="209"/>
        <item x="154"/>
        <item x="265"/>
        <item x="288"/>
        <item x="117"/>
        <item x="221"/>
        <item x="161"/>
        <item x="337"/>
        <item x="205"/>
        <item x="84"/>
        <item x="304"/>
        <item x="122"/>
        <item x="187"/>
        <item x="27"/>
        <item x="214"/>
        <item x="111"/>
        <item x="331"/>
        <item x="231"/>
        <item x="273"/>
        <item x="53"/>
        <item x="97"/>
        <item x="191"/>
        <item x="156"/>
        <item x="197"/>
        <item x="17"/>
        <item x="25"/>
        <item x="151"/>
        <item x="229"/>
        <item x="165"/>
        <item x="8"/>
        <item x="144"/>
        <item x="343"/>
        <item x="12"/>
        <item x="181"/>
        <item x="225"/>
        <item x="228"/>
        <item x="49"/>
        <item x="339"/>
        <item x="2"/>
        <item x="180"/>
        <item x="211"/>
        <item x="179"/>
        <item x="249"/>
        <item x="341"/>
        <item x="52"/>
        <item x="58"/>
        <item x="1"/>
        <item x="128"/>
        <item x="262"/>
        <item x="82"/>
        <item x="320"/>
        <item x="311"/>
        <item x="121"/>
        <item x="72"/>
        <item x="350"/>
        <item x="164"/>
        <item x="146"/>
        <item x="219"/>
        <item x="186"/>
        <item x="139"/>
        <item x="241"/>
        <item x="237"/>
        <item x="318"/>
        <item x="100"/>
        <item x="258"/>
        <item x="21"/>
        <item x="148"/>
        <item x="226"/>
        <item x="236"/>
        <item x="140"/>
        <item x="308"/>
        <item x="190"/>
        <item x="319"/>
        <item x="213"/>
        <item x="86"/>
        <item x="217"/>
        <item x="202"/>
        <item x="104"/>
        <item x="271"/>
        <item x="115"/>
        <item x="245"/>
        <item x="257"/>
        <item x="35"/>
        <item x="255"/>
        <item x="302"/>
        <item x="246"/>
        <item x="293"/>
        <item x="67"/>
        <item x="150"/>
        <item x="347"/>
        <item x="263"/>
        <item x="76"/>
        <item x="170"/>
        <item x="34"/>
        <item x="152"/>
        <item x="290"/>
        <item x="355"/>
        <item x="143"/>
        <item x="239"/>
        <item x="280"/>
        <item x="75"/>
        <item x="278"/>
        <item x="18"/>
        <item x="267"/>
        <item x="357"/>
        <item x="55"/>
        <item x="57"/>
        <item x="28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4"/>
    <field x="13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Count of sales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6AD3C-5C64-4BDE-8B00-3433363EAD4B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7" firstHeaderRow="0" firstDataRow="1" firstDataCol="1"/>
  <pivotFields count="15">
    <pivotField showAll="0"/>
    <pivotField numFmtId="14" showAll="0">
      <items count="366">
        <item x="321"/>
        <item x="80"/>
        <item x="185"/>
        <item x="171"/>
        <item x="23"/>
        <item x="126"/>
        <item x="312"/>
        <item x="109"/>
        <item x="244"/>
        <item x="19"/>
        <item x="206"/>
        <item x="222"/>
        <item x="134"/>
        <item x="118"/>
        <item x="276"/>
        <item x="259"/>
        <item x="112"/>
        <item x="60"/>
        <item x="135"/>
        <item x="131"/>
        <item x="232"/>
        <item x="106"/>
        <item x="359"/>
        <item x="354"/>
        <item x="11"/>
        <item x="130"/>
        <item x="234"/>
        <item x="313"/>
        <item x="295"/>
        <item x="83"/>
        <item x="95"/>
        <item x="324"/>
        <item x="328"/>
        <item x="240"/>
        <item x="315"/>
        <item x="282"/>
        <item x="73"/>
        <item x="243"/>
        <item x="274"/>
        <item x="64"/>
        <item x="270"/>
        <item x="268"/>
        <item x="224"/>
        <item x="31"/>
        <item x="160"/>
        <item x="286"/>
        <item x="194"/>
        <item x="203"/>
        <item x="361"/>
        <item x="141"/>
        <item x="309"/>
        <item x="96"/>
        <item x="338"/>
        <item x="212"/>
        <item x="334"/>
        <item x="74"/>
        <item x="275"/>
        <item x="127"/>
        <item x="78"/>
        <item x="125"/>
        <item x="71"/>
        <item x="358"/>
        <item x="136"/>
        <item x="208"/>
        <item x="142"/>
        <item x="44"/>
        <item x="13"/>
        <item x="253"/>
        <item x="193"/>
        <item x="54"/>
        <item x="162"/>
        <item x="120"/>
        <item x="16"/>
        <item x="199"/>
        <item x="248"/>
        <item x="7"/>
        <item x="250"/>
        <item x="116"/>
        <item x="220"/>
        <item x="346"/>
        <item x="356"/>
        <item x="352"/>
        <item x="192"/>
        <item x="266"/>
        <item x="207"/>
        <item x="301"/>
        <item x="38"/>
        <item x="261"/>
        <item x="43"/>
        <item x="87"/>
        <item x="59"/>
        <item x="340"/>
        <item x="172"/>
        <item x="90"/>
        <item x="251"/>
        <item x="174"/>
        <item x="3"/>
        <item x="168"/>
        <item x="108"/>
        <item x="137"/>
        <item x="98"/>
        <item x="300"/>
        <item x="91"/>
        <item x="285"/>
        <item x="29"/>
        <item x="173"/>
        <item x="260"/>
        <item x="85"/>
        <item x="289"/>
        <item x="279"/>
        <item x="99"/>
        <item x="56"/>
        <item x="26"/>
        <item x="342"/>
        <item x="303"/>
        <item x="47"/>
        <item x="310"/>
        <item x="15"/>
        <item x="336"/>
        <item x="360"/>
        <item x="210"/>
        <item x="138"/>
        <item x="284"/>
        <item x="227"/>
        <item x="163"/>
        <item x="247"/>
        <item x="201"/>
        <item x="147"/>
        <item x="41"/>
        <item x="218"/>
        <item x="297"/>
        <item x="37"/>
        <item x="291"/>
        <item x="333"/>
        <item x="252"/>
        <item x="155"/>
        <item x="5"/>
        <item x="66"/>
        <item x="178"/>
        <item x="36"/>
        <item x="113"/>
        <item x="9"/>
        <item x="51"/>
        <item x="216"/>
        <item x="114"/>
        <item x="133"/>
        <item x="254"/>
        <item x="235"/>
        <item x="46"/>
        <item x="183"/>
        <item x="62"/>
        <item x="22"/>
        <item x="349"/>
        <item x="306"/>
        <item x="329"/>
        <item x="277"/>
        <item x="351"/>
        <item x="45"/>
        <item x="158"/>
        <item x="272"/>
        <item x="296"/>
        <item x="33"/>
        <item x="28"/>
        <item x="145"/>
        <item x="233"/>
        <item x="107"/>
        <item x="299"/>
        <item x="345"/>
        <item x="287"/>
        <item x="348"/>
        <item x="157"/>
        <item x="330"/>
        <item x="169"/>
        <item x="353"/>
        <item x="32"/>
        <item x="39"/>
        <item x="344"/>
        <item x="323"/>
        <item x="335"/>
        <item x="68"/>
        <item x="30"/>
        <item x="103"/>
        <item x="40"/>
        <item x="6"/>
        <item x="269"/>
        <item x="93"/>
        <item x="149"/>
        <item x="81"/>
        <item x="256"/>
        <item x="110"/>
        <item x="102"/>
        <item x="63"/>
        <item x="182"/>
        <item x="153"/>
        <item x="24"/>
        <item x="332"/>
        <item x="77"/>
        <item x="132"/>
        <item x="264"/>
        <item x="69"/>
        <item x="159"/>
        <item x="176"/>
        <item x="70"/>
        <item x="298"/>
        <item x="88"/>
        <item x="200"/>
        <item x="305"/>
        <item x="4"/>
        <item x="105"/>
        <item x="0"/>
        <item x="20"/>
        <item x="177"/>
        <item x="363"/>
        <item x="48"/>
        <item x="196"/>
        <item x="281"/>
        <item x="129"/>
        <item x="294"/>
        <item x="292"/>
        <item x="89"/>
        <item x="167"/>
        <item x="325"/>
        <item x="92"/>
        <item x="238"/>
        <item x="188"/>
        <item x="204"/>
        <item x="61"/>
        <item x="230"/>
        <item x="175"/>
        <item x="166"/>
        <item x="242"/>
        <item x="307"/>
        <item x="189"/>
        <item x="362"/>
        <item x="314"/>
        <item x="322"/>
        <item x="10"/>
        <item x="316"/>
        <item x="119"/>
        <item x="79"/>
        <item x="123"/>
        <item x="65"/>
        <item x="215"/>
        <item x="317"/>
        <item x="124"/>
        <item x="42"/>
        <item x="94"/>
        <item x="198"/>
        <item x="101"/>
        <item x="14"/>
        <item x="184"/>
        <item x="364"/>
        <item x="50"/>
        <item x="223"/>
        <item x="326"/>
        <item x="195"/>
        <item x="327"/>
        <item x="209"/>
        <item x="154"/>
        <item x="265"/>
        <item x="288"/>
        <item x="117"/>
        <item x="221"/>
        <item x="161"/>
        <item x="337"/>
        <item x="205"/>
        <item x="84"/>
        <item x="304"/>
        <item x="122"/>
        <item x="187"/>
        <item x="27"/>
        <item x="214"/>
        <item x="111"/>
        <item x="331"/>
        <item x="231"/>
        <item x="273"/>
        <item x="53"/>
        <item x="97"/>
        <item x="191"/>
        <item x="156"/>
        <item x="197"/>
        <item x="17"/>
        <item x="25"/>
        <item x="151"/>
        <item x="229"/>
        <item x="165"/>
        <item x="8"/>
        <item x="144"/>
        <item x="343"/>
        <item x="12"/>
        <item x="181"/>
        <item x="225"/>
        <item x="228"/>
        <item x="49"/>
        <item x="339"/>
        <item x="2"/>
        <item x="180"/>
        <item x="211"/>
        <item x="179"/>
        <item x="249"/>
        <item x="341"/>
        <item x="52"/>
        <item x="58"/>
        <item x="1"/>
        <item x="128"/>
        <item x="262"/>
        <item x="82"/>
        <item x="320"/>
        <item x="311"/>
        <item x="121"/>
        <item x="72"/>
        <item x="350"/>
        <item x="164"/>
        <item x="146"/>
        <item x="219"/>
        <item x="186"/>
        <item x="139"/>
        <item x="241"/>
        <item x="237"/>
        <item x="318"/>
        <item x="100"/>
        <item x="258"/>
        <item x="21"/>
        <item x="148"/>
        <item x="226"/>
        <item x="236"/>
        <item x="140"/>
        <item x="308"/>
        <item x="190"/>
        <item x="319"/>
        <item x="213"/>
        <item x="86"/>
        <item x="217"/>
        <item x="202"/>
        <item x="104"/>
        <item x="271"/>
        <item x="115"/>
        <item x="245"/>
        <item x="257"/>
        <item x="35"/>
        <item x="255"/>
        <item x="302"/>
        <item x="246"/>
        <item x="293"/>
        <item x="67"/>
        <item x="150"/>
        <item x="347"/>
        <item x="263"/>
        <item x="76"/>
        <item x="170"/>
        <item x="34"/>
        <item x="152"/>
        <item x="290"/>
        <item x="355"/>
        <item x="143"/>
        <item x="239"/>
        <item x="280"/>
        <item x="75"/>
        <item x="278"/>
        <item x="18"/>
        <item x="267"/>
        <item x="357"/>
        <item x="55"/>
        <item x="57"/>
        <item x="28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fit" fld="9" subtotal="count" baseField="0" baseItem="0"/>
    <dataField name="Count of sales" fld="7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1BCDD-9232-46F8-9B57-BF12D4D2CCED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5" firstHeaderRow="0" firstDataRow="1" firstDataCol="1"/>
  <pivotFields count="15">
    <pivotField showAll="0"/>
    <pivotField numFmtId="14" showAll="0">
      <items count="366">
        <item x="321"/>
        <item x="80"/>
        <item x="185"/>
        <item x="171"/>
        <item x="23"/>
        <item x="126"/>
        <item x="312"/>
        <item x="109"/>
        <item x="244"/>
        <item x="19"/>
        <item x="206"/>
        <item x="222"/>
        <item x="134"/>
        <item x="118"/>
        <item x="276"/>
        <item x="259"/>
        <item x="112"/>
        <item x="60"/>
        <item x="135"/>
        <item x="131"/>
        <item x="232"/>
        <item x="106"/>
        <item x="359"/>
        <item x="354"/>
        <item x="11"/>
        <item x="130"/>
        <item x="234"/>
        <item x="313"/>
        <item x="295"/>
        <item x="83"/>
        <item x="95"/>
        <item x="324"/>
        <item x="328"/>
        <item x="240"/>
        <item x="315"/>
        <item x="282"/>
        <item x="73"/>
        <item x="243"/>
        <item x="274"/>
        <item x="64"/>
        <item x="270"/>
        <item x="268"/>
        <item x="224"/>
        <item x="31"/>
        <item x="160"/>
        <item x="286"/>
        <item x="194"/>
        <item x="203"/>
        <item x="361"/>
        <item x="141"/>
        <item x="309"/>
        <item x="96"/>
        <item x="338"/>
        <item x="212"/>
        <item x="334"/>
        <item x="74"/>
        <item x="275"/>
        <item x="127"/>
        <item x="78"/>
        <item x="125"/>
        <item x="71"/>
        <item x="358"/>
        <item x="136"/>
        <item x="208"/>
        <item x="142"/>
        <item x="44"/>
        <item x="13"/>
        <item x="253"/>
        <item x="193"/>
        <item x="54"/>
        <item x="162"/>
        <item x="120"/>
        <item x="16"/>
        <item x="199"/>
        <item x="248"/>
        <item x="7"/>
        <item x="250"/>
        <item x="116"/>
        <item x="220"/>
        <item x="346"/>
        <item x="356"/>
        <item x="352"/>
        <item x="192"/>
        <item x="266"/>
        <item x="207"/>
        <item x="301"/>
        <item x="38"/>
        <item x="261"/>
        <item x="43"/>
        <item x="87"/>
        <item x="59"/>
        <item x="340"/>
        <item x="172"/>
        <item x="90"/>
        <item x="251"/>
        <item x="174"/>
        <item x="3"/>
        <item x="168"/>
        <item x="108"/>
        <item x="137"/>
        <item x="98"/>
        <item x="300"/>
        <item x="91"/>
        <item x="285"/>
        <item x="29"/>
        <item x="173"/>
        <item x="260"/>
        <item x="85"/>
        <item x="289"/>
        <item x="279"/>
        <item x="99"/>
        <item x="56"/>
        <item x="26"/>
        <item x="342"/>
        <item x="303"/>
        <item x="47"/>
        <item x="310"/>
        <item x="15"/>
        <item x="336"/>
        <item x="360"/>
        <item x="210"/>
        <item x="138"/>
        <item x="284"/>
        <item x="227"/>
        <item x="163"/>
        <item x="247"/>
        <item x="201"/>
        <item x="147"/>
        <item x="41"/>
        <item x="218"/>
        <item x="297"/>
        <item x="37"/>
        <item x="291"/>
        <item x="333"/>
        <item x="252"/>
        <item x="155"/>
        <item x="5"/>
        <item x="66"/>
        <item x="178"/>
        <item x="36"/>
        <item x="113"/>
        <item x="9"/>
        <item x="51"/>
        <item x="216"/>
        <item x="114"/>
        <item x="133"/>
        <item x="254"/>
        <item x="235"/>
        <item x="46"/>
        <item x="183"/>
        <item x="62"/>
        <item x="22"/>
        <item x="349"/>
        <item x="306"/>
        <item x="329"/>
        <item x="277"/>
        <item x="351"/>
        <item x="45"/>
        <item x="158"/>
        <item x="272"/>
        <item x="296"/>
        <item x="33"/>
        <item x="28"/>
        <item x="145"/>
        <item x="233"/>
        <item x="107"/>
        <item x="299"/>
        <item x="345"/>
        <item x="287"/>
        <item x="348"/>
        <item x="157"/>
        <item x="330"/>
        <item x="169"/>
        <item x="353"/>
        <item x="32"/>
        <item x="39"/>
        <item x="344"/>
        <item x="323"/>
        <item x="335"/>
        <item x="68"/>
        <item x="30"/>
        <item x="103"/>
        <item x="40"/>
        <item x="6"/>
        <item x="269"/>
        <item x="93"/>
        <item x="149"/>
        <item x="81"/>
        <item x="256"/>
        <item x="110"/>
        <item x="102"/>
        <item x="63"/>
        <item x="182"/>
        <item x="153"/>
        <item x="24"/>
        <item x="332"/>
        <item x="77"/>
        <item x="132"/>
        <item x="264"/>
        <item x="69"/>
        <item x="159"/>
        <item x="176"/>
        <item x="70"/>
        <item x="298"/>
        <item x="88"/>
        <item x="200"/>
        <item x="305"/>
        <item x="4"/>
        <item x="105"/>
        <item x="0"/>
        <item x="20"/>
        <item x="177"/>
        <item x="363"/>
        <item x="48"/>
        <item x="196"/>
        <item x="281"/>
        <item x="129"/>
        <item x="294"/>
        <item x="292"/>
        <item x="89"/>
        <item x="167"/>
        <item x="325"/>
        <item x="92"/>
        <item x="238"/>
        <item x="188"/>
        <item x="204"/>
        <item x="61"/>
        <item x="230"/>
        <item x="175"/>
        <item x="166"/>
        <item x="242"/>
        <item x="307"/>
        <item x="189"/>
        <item x="362"/>
        <item x="314"/>
        <item x="322"/>
        <item x="10"/>
        <item x="316"/>
        <item x="119"/>
        <item x="79"/>
        <item x="123"/>
        <item x="65"/>
        <item x="215"/>
        <item x="317"/>
        <item x="124"/>
        <item x="42"/>
        <item x="94"/>
        <item x="198"/>
        <item x="101"/>
        <item x="14"/>
        <item x="184"/>
        <item x="364"/>
        <item x="50"/>
        <item x="223"/>
        <item x="326"/>
        <item x="195"/>
        <item x="327"/>
        <item x="209"/>
        <item x="154"/>
        <item x="265"/>
        <item x="288"/>
        <item x="117"/>
        <item x="221"/>
        <item x="161"/>
        <item x="337"/>
        <item x="205"/>
        <item x="84"/>
        <item x="304"/>
        <item x="122"/>
        <item x="187"/>
        <item x="27"/>
        <item x="214"/>
        <item x="111"/>
        <item x="331"/>
        <item x="231"/>
        <item x="273"/>
        <item x="53"/>
        <item x="97"/>
        <item x="191"/>
        <item x="156"/>
        <item x="197"/>
        <item x="17"/>
        <item x="25"/>
        <item x="151"/>
        <item x="229"/>
        <item x="165"/>
        <item x="8"/>
        <item x="144"/>
        <item x="343"/>
        <item x="12"/>
        <item x="181"/>
        <item x="225"/>
        <item x="228"/>
        <item x="49"/>
        <item x="339"/>
        <item x="2"/>
        <item x="180"/>
        <item x="211"/>
        <item x="179"/>
        <item x="249"/>
        <item x="341"/>
        <item x="52"/>
        <item x="58"/>
        <item x="1"/>
        <item x="128"/>
        <item x="262"/>
        <item x="82"/>
        <item x="320"/>
        <item x="311"/>
        <item x="121"/>
        <item x="72"/>
        <item x="350"/>
        <item x="164"/>
        <item x="146"/>
        <item x="219"/>
        <item x="186"/>
        <item x="139"/>
        <item x="241"/>
        <item x="237"/>
        <item x="318"/>
        <item x="100"/>
        <item x="258"/>
        <item x="21"/>
        <item x="148"/>
        <item x="226"/>
        <item x="236"/>
        <item x="140"/>
        <item x="308"/>
        <item x="190"/>
        <item x="319"/>
        <item x="213"/>
        <item x="86"/>
        <item x="217"/>
        <item x="202"/>
        <item x="104"/>
        <item x="271"/>
        <item x="115"/>
        <item x="245"/>
        <item x="257"/>
        <item x="35"/>
        <item x="255"/>
        <item x="302"/>
        <item x="246"/>
        <item x="293"/>
        <item x="67"/>
        <item x="150"/>
        <item x="347"/>
        <item x="263"/>
        <item x="76"/>
        <item x="170"/>
        <item x="34"/>
        <item x="152"/>
        <item x="290"/>
        <item x="355"/>
        <item x="143"/>
        <item x="239"/>
        <item x="280"/>
        <item x="75"/>
        <item x="278"/>
        <item x="18"/>
        <item x="267"/>
        <item x="357"/>
        <item x="55"/>
        <item x="57"/>
        <item x="283"/>
        <item t="default"/>
      </items>
    </pivotField>
    <pivotField showAll="0"/>
    <pivotField axis="axisRow" showAll="0" measureFilter="1" sortType="descending">
      <items count="81">
        <item x="77"/>
        <item x="73"/>
        <item x="49"/>
        <item x="38"/>
        <item x="45"/>
        <item x="28"/>
        <item x="29"/>
        <item x="64"/>
        <item x="9"/>
        <item x="39"/>
        <item x="76"/>
        <item x="61"/>
        <item x="0"/>
        <item x="58"/>
        <item x="44"/>
        <item x="60"/>
        <item x="79"/>
        <item x="46"/>
        <item x="69"/>
        <item x="22"/>
        <item x="47"/>
        <item x="12"/>
        <item x="43"/>
        <item x="66"/>
        <item x="52"/>
        <item x="65"/>
        <item x="2"/>
        <item x="5"/>
        <item x="55"/>
        <item x="8"/>
        <item x="13"/>
        <item x="1"/>
        <item x="24"/>
        <item x="4"/>
        <item x="32"/>
        <item x="74"/>
        <item x="56"/>
        <item x="11"/>
        <item x="67"/>
        <item x="19"/>
        <item x="20"/>
        <item x="14"/>
        <item x="71"/>
        <item x="17"/>
        <item x="59"/>
        <item x="37"/>
        <item x="36"/>
        <item x="63"/>
        <item x="72"/>
        <item x="21"/>
        <item x="3"/>
        <item x="27"/>
        <item x="50"/>
        <item x="35"/>
        <item x="41"/>
        <item x="62"/>
        <item x="25"/>
        <item x="33"/>
        <item x="51"/>
        <item x="34"/>
        <item x="30"/>
        <item x="15"/>
        <item x="18"/>
        <item x="10"/>
        <item x="26"/>
        <item x="68"/>
        <item x="54"/>
        <item x="53"/>
        <item x="78"/>
        <item x="23"/>
        <item x="57"/>
        <item x="7"/>
        <item x="6"/>
        <item x="16"/>
        <item x="40"/>
        <item x="42"/>
        <item x="75"/>
        <item x="70"/>
        <item x="48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2">
    <i>
      <x v="62"/>
    </i>
    <i>
      <x v="4"/>
    </i>
    <i>
      <x v="25"/>
    </i>
    <i>
      <x v="51"/>
    </i>
    <i>
      <x v="37"/>
    </i>
    <i>
      <x v="57"/>
    </i>
    <i>
      <x v="43"/>
    </i>
    <i>
      <x v="31"/>
    </i>
    <i>
      <x v="47"/>
    </i>
    <i>
      <x v="74"/>
    </i>
    <i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7" subtotal="count" baseField="0" baseItem="0"/>
    <dataField name="Count of profit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23377-AA76-4C95-8FA6-1D9B33421750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2:G8" firstHeaderRow="0" firstDataRow="1" firstDataCol="1"/>
  <pivotFields count="15">
    <pivotField showAll="0"/>
    <pivotField numFmtId="14" showAll="0">
      <items count="366">
        <item x="321"/>
        <item x="80"/>
        <item x="185"/>
        <item x="171"/>
        <item x="23"/>
        <item x="126"/>
        <item x="312"/>
        <item x="109"/>
        <item x="244"/>
        <item x="19"/>
        <item x="206"/>
        <item x="222"/>
        <item x="134"/>
        <item x="118"/>
        <item x="276"/>
        <item x="259"/>
        <item x="112"/>
        <item x="60"/>
        <item x="135"/>
        <item x="131"/>
        <item x="232"/>
        <item x="106"/>
        <item x="359"/>
        <item x="354"/>
        <item x="11"/>
        <item x="130"/>
        <item x="234"/>
        <item x="313"/>
        <item x="295"/>
        <item x="83"/>
        <item x="95"/>
        <item x="324"/>
        <item x="328"/>
        <item x="240"/>
        <item x="315"/>
        <item x="282"/>
        <item x="73"/>
        <item x="243"/>
        <item x="274"/>
        <item x="64"/>
        <item x="270"/>
        <item x="268"/>
        <item x="224"/>
        <item x="31"/>
        <item x="160"/>
        <item x="286"/>
        <item x="194"/>
        <item x="203"/>
        <item x="361"/>
        <item x="141"/>
        <item x="309"/>
        <item x="96"/>
        <item x="338"/>
        <item x="212"/>
        <item x="334"/>
        <item x="74"/>
        <item x="275"/>
        <item x="127"/>
        <item x="78"/>
        <item x="125"/>
        <item x="71"/>
        <item x="358"/>
        <item x="136"/>
        <item x="208"/>
        <item x="142"/>
        <item x="44"/>
        <item x="13"/>
        <item x="253"/>
        <item x="193"/>
        <item x="54"/>
        <item x="162"/>
        <item x="120"/>
        <item x="16"/>
        <item x="199"/>
        <item x="248"/>
        <item x="7"/>
        <item x="250"/>
        <item x="116"/>
        <item x="220"/>
        <item x="346"/>
        <item x="356"/>
        <item x="352"/>
        <item x="192"/>
        <item x="266"/>
        <item x="207"/>
        <item x="301"/>
        <item x="38"/>
        <item x="261"/>
        <item x="43"/>
        <item x="87"/>
        <item x="59"/>
        <item x="340"/>
        <item x="172"/>
        <item x="90"/>
        <item x="251"/>
        <item x="174"/>
        <item x="3"/>
        <item x="168"/>
        <item x="108"/>
        <item x="137"/>
        <item x="98"/>
        <item x="300"/>
        <item x="91"/>
        <item x="285"/>
        <item x="29"/>
        <item x="173"/>
        <item x="260"/>
        <item x="85"/>
        <item x="289"/>
        <item x="279"/>
        <item x="99"/>
        <item x="56"/>
        <item x="26"/>
        <item x="342"/>
        <item x="303"/>
        <item x="47"/>
        <item x="310"/>
        <item x="15"/>
        <item x="336"/>
        <item x="360"/>
        <item x="210"/>
        <item x="138"/>
        <item x="284"/>
        <item x="227"/>
        <item x="163"/>
        <item x="247"/>
        <item x="201"/>
        <item x="147"/>
        <item x="41"/>
        <item x="218"/>
        <item x="297"/>
        <item x="37"/>
        <item x="291"/>
        <item x="333"/>
        <item x="252"/>
        <item x="155"/>
        <item x="5"/>
        <item x="66"/>
        <item x="178"/>
        <item x="36"/>
        <item x="113"/>
        <item x="9"/>
        <item x="51"/>
        <item x="216"/>
        <item x="114"/>
        <item x="133"/>
        <item x="254"/>
        <item x="235"/>
        <item x="46"/>
        <item x="183"/>
        <item x="62"/>
        <item x="22"/>
        <item x="349"/>
        <item x="306"/>
        <item x="329"/>
        <item x="277"/>
        <item x="351"/>
        <item x="45"/>
        <item x="158"/>
        <item x="272"/>
        <item x="296"/>
        <item x="33"/>
        <item x="28"/>
        <item x="145"/>
        <item x="233"/>
        <item x="107"/>
        <item x="299"/>
        <item x="345"/>
        <item x="287"/>
        <item x="348"/>
        <item x="157"/>
        <item x="330"/>
        <item x="169"/>
        <item x="353"/>
        <item x="32"/>
        <item x="39"/>
        <item x="344"/>
        <item x="323"/>
        <item x="335"/>
        <item x="68"/>
        <item x="30"/>
        <item x="103"/>
        <item x="40"/>
        <item x="6"/>
        <item x="269"/>
        <item x="93"/>
        <item x="149"/>
        <item x="81"/>
        <item x="256"/>
        <item x="110"/>
        <item x="102"/>
        <item x="63"/>
        <item x="182"/>
        <item x="153"/>
        <item x="24"/>
        <item x="332"/>
        <item x="77"/>
        <item x="132"/>
        <item x="264"/>
        <item x="69"/>
        <item x="159"/>
        <item x="176"/>
        <item x="70"/>
        <item x="298"/>
        <item x="88"/>
        <item x="200"/>
        <item x="305"/>
        <item x="4"/>
        <item x="105"/>
        <item x="0"/>
        <item x="20"/>
        <item x="177"/>
        <item x="363"/>
        <item x="48"/>
        <item x="196"/>
        <item x="281"/>
        <item x="129"/>
        <item x="294"/>
        <item x="292"/>
        <item x="89"/>
        <item x="167"/>
        <item x="325"/>
        <item x="92"/>
        <item x="238"/>
        <item x="188"/>
        <item x="204"/>
        <item x="61"/>
        <item x="230"/>
        <item x="175"/>
        <item x="166"/>
        <item x="242"/>
        <item x="307"/>
        <item x="189"/>
        <item x="362"/>
        <item x="314"/>
        <item x="322"/>
        <item x="10"/>
        <item x="316"/>
        <item x="119"/>
        <item x="79"/>
        <item x="123"/>
        <item x="65"/>
        <item x="215"/>
        <item x="317"/>
        <item x="124"/>
        <item x="42"/>
        <item x="94"/>
        <item x="198"/>
        <item x="101"/>
        <item x="14"/>
        <item x="184"/>
        <item x="364"/>
        <item x="50"/>
        <item x="223"/>
        <item x="326"/>
        <item x="195"/>
        <item x="327"/>
        <item x="209"/>
        <item x="154"/>
        <item x="265"/>
        <item x="288"/>
        <item x="117"/>
        <item x="221"/>
        <item x="161"/>
        <item x="337"/>
        <item x="205"/>
        <item x="84"/>
        <item x="304"/>
        <item x="122"/>
        <item x="187"/>
        <item x="27"/>
        <item x="214"/>
        <item x="111"/>
        <item x="331"/>
        <item x="231"/>
        <item x="273"/>
        <item x="53"/>
        <item x="97"/>
        <item x="191"/>
        <item x="156"/>
        <item x="197"/>
        <item x="17"/>
        <item x="25"/>
        <item x="151"/>
        <item x="229"/>
        <item x="165"/>
        <item x="8"/>
        <item x="144"/>
        <item x="343"/>
        <item x="12"/>
        <item x="181"/>
        <item x="225"/>
        <item x="228"/>
        <item x="49"/>
        <item x="339"/>
        <item x="2"/>
        <item x="180"/>
        <item x="211"/>
        <item x="179"/>
        <item x="249"/>
        <item x="341"/>
        <item x="52"/>
        <item x="58"/>
        <item x="1"/>
        <item x="128"/>
        <item x="262"/>
        <item x="82"/>
        <item x="320"/>
        <item x="311"/>
        <item x="121"/>
        <item x="72"/>
        <item x="350"/>
        <item x="164"/>
        <item x="146"/>
        <item x="219"/>
        <item x="186"/>
        <item x="139"/>
        <item x="241"/>
        <item x="237"/>
        <item x="318"/>
        <item x="100"/>
        <item x="258"/>
        <item x="21"/>
        <item x="148"/>
        <item x="226"/>
        <item x="236"/>
        <item x="140"/>
        <item x="308"/>
        <item x="190"/>
        <item x="319"/>
        <item x="213"/>
        <item x="86"/>
        <item x="217"/>
        <item x="202"/>
        <item x="104"/>
        <item x="271"/>
        <item x="115"/>
        <item x="245"/>
        <item x="257"/>
        <item x="35"/>
        <item x="255"/>
        <item x="302"/>
        <item x="246"/>
        <item x="293"/>
        <item x="67"/>
        <item x="150"/>
        <item x="347"/>
        <item x="263"/>
        <item x="76"/>
        <item x="170"/>
        <item x="34"/>
        <item x="152"/>
        <item x="290"/>
        <item x="355"/>
        <item x="143"/>
        <item x="239"/>
        <item x="280"/>
        <item x="75"/>
        <item x="278"/>
        <item x="18"/>
        <item x="267"/>
        <item x="357"/>
        <item x="55"/>
        <item x="57"/>
        <item x="28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7" subtotal="count" baseField="0" baseItem="0"/>
    <dataField name="Count of profit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7C2BD-3728-429A-AD39-69753E82E7DE}" name="orderstable" displayName="orderstable" ref="A1:M11987" totalsRowShown="0">
  <autoFilter ref="A1:M11987" xr:uid="{96E7C2BD-3728-429A-AD39-69753E82E7DE}"/>
  <tableColumns count="13">
    <tableColumn id="1" xr3:uid="{05730F82-499A-4D59-924B-54B9D4C92B37}" name="order_id"/>
    <tableColumn id="2" xr3:uid="{6BAC2C98-C2DA-4B18-B79A-2FD6A3C7C7AD}" name="order_date" dataDxfId="3"/>
    <tableColumn id="3" xr3:uid="{552577CF-7576-4723-A145-EC82CF44E56A}" name="customer_id"/>
    <tableColumn id="4" xr3:uid="{ABFA9CDE-6628-49EB-AA46-95701299CDFC}" name="product_id"/>
    <tableColumn id="5" xr3:uid="{AFB9FCFF-032B-4132-95F4-071D1F1200D0}" name="quantity"/>
    <tableColumn id="6" xr3:uid="{D7FDEDB3-5E2E-4722-860D-17BD806FDA1B}" name="discount"/>
    <tableColumn id="7" xr3:uid="{62D808E5-D6B8-4EEC-965A-3666ADF7DEA6}" name="unit_price"/>
    <tableColumn id="8" xr3:uid="{F434F14D-4C55-4CBD-A29B-D8E0738FA4EF}" name="sales"/>
    <tableColumn id="9" xr3:uid="{B4F077A0-733A-4907-89F3-C7F6B65895AE}" name="base_margin"/>
    <tableColumn id="10" xr3:uid="{0ECD6431-B2CB-45E0-BFCB-15E1332E9F27}" name="profit"/>
    <tableColumn id="12" xr3:uid="{3F99B399-2EBE-4A13-8C7B-B8405E34B320}" name="Category" dataDxfId="2">
      <calculatedColumnFormula>_xlfn.XLOOKUP(D2,Products!A:A,Products!C:C,"")</calculatedColumnFormula>
    </tableColumn>
    <tableColumn id="13" xr3:uid="{CBA417A4-F90D-4A0A-AF4A-040F2CF849A3}" name="State" dataDxfId="1">
      <calculatedColumnFormula>_xlfn.XLOOKUP(C2,Customers!A:A,Customers!D:D,"")</calculatedColumnFormula>
    </tableColumn>
    <tableColumn id="14" xr3:uid="{6E3106DF-5C9E-4E15-8B0F-A786D6C2D91D}" name="Customer segement" dataDxfId="0">
      <calculatedColumnFormula>_xlfn.XLOOKUP(C2,Customers!A:A,Customers!E:E,"")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9AF4-EE50-4467-8D41-0ED697FDB774}">
  <dimension ref="A3:C15"/>
  <sheetViews>
    <sheetView workbookViewId="0">
      <selection activeCell="L9" sqref="L9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14.42578125" bestFit="1" customWidth="1"/>
  </cols>
  <sheetData>
    <row r="3" spans="1:3" x14ac:dyDescent="0.25">
      <c r="A3" s="3" t="s">
        <v>24950</v>
      </c>
      <c r="B3" t="s">
        <v>24952</v>
      </c>
      <c r="C3" t="s">
        <v>24953</v>
      </c>
    </row>
    <row r="4" spans="1:3" x14ac:dyDescent="0.25">
      <c r="A4" s="4" t="s">
        <v>25285</v>
      </c>
      <c r="B4" s="5">
        <v>1776</v>
      </c>
      <c r="C4" s="5">
        <v>1776</v>
      </c>
    </row>
    <row r="5" spans="1:3" x14ac:dyDescent="0.25">
      <c r="A5" s="4" t="s">
        <v>25286</v>
      </c>
      <c r="B5" s="5">
        <v>1227</v>
      </c>
      <c r="C5" s="5">
        <v>1227</v>
      </c>
    </row>
    <row r="6" spans="1:3" x14ac:dyDescent="0.25">
      <c r="A6" s="4" t="s">
        <v>25275</v>
      </c>
      <c r="B6" s="5">
        <v>1186</v>
      </c>
      <c r="C6" s="5">
        <v>1186</v>
      </c>
    </row>
    <row r="7" spans="1:3" x14ac:dyDescent="0.25">
      <c r="A7" s="4" t="s">
        <v>25272</v>
      </c>
      <c r="B7" s="5">
        <v>1150</v>
      </c>
      <c r="C7" s="5">
        <v>1150</v>
      </c>
    </row>
    <row r="8" spans="1:3" x14ac:dyDescent="0.25">
      <c r="A8" s="4" t="s">
        <v>25284</v>
      </c>
      <c r="B8" s="5">
        <v>1079</v>
      </c>
      <c r="C8" s="5">
        <v>1079</v>
      </c>
    </row>
    <row r="9" spans="1:3" x14ac:dyDescent="0.25">
      <c r="A9" s="4" t="s">
        <v>25283</v>
      </c>
      <c r="B9" s="5">
        <v>1069</v>
      </c>
      <c r="C9" s="5">
        <v>1069</v>
      </c>
    </row>
    <row r="10" spans="1:3" x14ac:dyDescent="0.25">
      <c r="A10" s="4" t="s">
        <v>25282</v>
      </c>
      <c r="B10" s="5">
        <v>1063</v>
      </c>
      <c r="C10" s="5">
        <v>1063</v>
      </c>
    </row>
    <row r="11" spans="1:3" x14ac:dyDescent="0.25">
      <c r="A11" s="4" t="s">
        <v>25280</v>
      </c>
      <c r="B11" s="5">
        <v>939</v>
      </c>
      <c r="C11" s="5">
        <v>939</v>
      </c>
    </row>
    <row r="12" spans="1:3" x14ac:dyDescent="0.25">
      <c r="A12" s="4" t="s">
        <v>25279</v>
      </c>
      <c r="B12" s="5">
        <v>872</v>
      </c>
      <c r="C12" s="5">
        <v>872</v>
      </c>
    </row>
    <row r="13" spans="1:3" x14ac:dyDescent="0.25">
      <c r="A13" s="4" t="s">
        <v>25287</v>
      </c>
      <c r="B13" s="5">
        <v>858</v>
      </c>
      <c r="C13" s="5">
        <v>858</v>
      </c>
    </row>
    <row r="14" spans="1:3" x14ac:dyDescent="0.25">
      <c r="A14" s="4" t="s">
        <v>25281</v>
      </c>
      <c r="B14" s="5">
        <v>767</v>
      </c>
      <c r="C14" s="5">
        <v>767</v>
      </c>
    </row>
    <row r="15" spans="1:3" x14ac:dyDescent="0.25">
      <c r="A15" s="4" t="s">
        <v>24951</v>
      </c>
      <c r="B15" s="5">
        <v>11986</v>
      </c>
      <c r="C15" s="5">
        <v>11986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5924-30FF-4869-8543-865D116D1E05}">
  <dimension ref="A3:B17"/>
  <sheetViews>
    <sheetView workbookViewId="0">
      <selection activeCell="E18" sqref="E18"/>
    </sheetView>
  </sheetViews>
  <sheetFormatPr defaultRowHeight="15" x14ac:dyDescent="0.25"/>
  <cols>
    <col min="1" max="1" width="13.42578125" bestFit="1" customWidth="1"/>
    <col min="2" max="2" width="14.140625" bestFit="1" customWidth="1"/>
  </cols>
  <sheetData>
    <row r="3" spans="1:2" x14ac:dyDescent="0.25">
      <c r="A3" s="3" t="s">
        <v>24950</v>
      </c>
      <c r="B3" t="s">
        <v>24952</v>
      </c>
    </row>
    <row r="4" spans="1:2" x14ac:dyDescent="0.25">
      <c r="A4" s="4" t="s">
        <v>24966</v>
      </c>
      <c r="B4" s="5">
        <v>11986</v>
      </c>
    </row>
    <row r="5" spans="1:2" x14ac:dyDescent="0.25">
      <c r="A5" s="6" t="s">
        <v>24954</v>
      </c>
      <c r="B5" s="5">
        <v>1067</v>
      </c>
    </row>
    <row r="6" spans="1:2" x14ac:dyDescent="0.25">
      <c r="A6" s="6" t="s">
        <v>24955</v>
      </c>
      <c r="B6" s="5">
        <v>899</v>
      </c>
    </row>
    <row r="7" spans="1:2" x14ac:dyDescent="0.25">
      <c r="A7" s="6" t="s">
        <v>24956</v>
      </c>
      <c r="B7" s="5">
        <v>1041</v>
      </c>
    </row>
    <row r="8" spans="1:2" x14ac:dyDescent="0.25">
      <c r="A8" s="6" t="s">
        <v>24957</v>
      </c>
      <c r="B8" s="5">
        <v>982</v>
      </c>
    </row>
    <row r="9" spans="1:2" x14ac:dyDescent="0.25">
      <c r="A9" s="6" t="s">
        <v>24958</v>
      </c>
      <c r="B9" s="5">
        <v>971</v>
      </c>
    </row>
    <row r="10" spans="1:2" x14ac:dyDescent="0.25">
      <c r="A10" s="6" t="s">
        <v>24959</v>
      </c>
      <c r="B10" s="5">
        <v>979</v>
      </c>
    </row>
    <row r="11" spans="1:2" x14ac:dyDescent="0.25">
      <c r="A11" s="6" t="s">
        <v>24960</v>
      </c>
      <c r="B11" s="5">
        <v>1019</v>
      </c>
    </row>
    <row r="12" spans="1:2" x14ac:dyDescent="0.25">
      <c r="A12" s="6" t="s">
        <v>24961</v>
      </c>
      <c r="B12" s="5">
        <v>965</v>
      </c>
    </row>
    <row r="13" spans="1:2" x14ac:dyDescent="0.25">
      <c r="A13" s="6" t="s">
        <v>24962</v>
      </c>
      <c r="B13" s="5">
        <v>1018</v>
      </c>
    </row>
    <row r="14" spans="1:2" x14ac:dyDescent="0.25">
      <c r="A14" s="6" t="s">
        <v>24963</v>
      </c>
      <c r="B14" s="5">
        <v>1027</v>
      </c>
    </row>
    <row r="15" spans="1:2" x14ac:dyDescent="0.25">
      <c r="A15" s="6" t="s">
        <v>24964</v>
      </c>
      <c r="B15" s="5">
        <v>1007</v>
      </c>
    </row>
    <row r="16" spans="1:2" x14ac:dyDescent="0.25">
      <c r="A16" s="6" t="s">
        <v>24965</v>
      </c>
      <c r="B16" s="5">
        <v>1011</v>
      </c>
    </row>
    <row r="17" spans="1:2" x14ac:dyDescent="0.25">
      <c r="A17" s="4" t="s">
        <v>24951</v>
      </c>
      <c r="B17" s="5">
        <v>11986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F440-07AF-44A7-9506-15E45B248C7E}">
  <dimension ref="A3:C7"/>
  <sheetViews>
    <sheetView workbookViewId="0">
      <selection activeCell="J6" sqref="J6"/>
    </sheetView>
  </sheetViews>
  <sheetFormatPr defaultRowHeight="15" x14ac:dyDescent="0.25"/>
  <cols>
    <col min="1" max="1" width="14.5703125" bestFit="1" customWidth="1"/>
    <col min="2" max="2" width="14.42578125" bestFit="1" customWidth="1"/>
    <col min="3" max="3" width="14.140625" bestFit="1" customWidth="1"/>
  </cols>
  <sheetData>
    <row r="3" spans="1:3" x14ac:dyDescent="0.25">
      <c r="A3" s="3" t="s">
        <v>24950</v>
      </c>
      <c r="B3" t="s">
        <v>24953</v>
      </c>
      <c r="C3" t="s">
        <v>24952</v>
      </c>
    </row>
    <row r="4" spans="1:3" x14ac:dyDescent="0.25">
      <c r="A4" s="4" t="s">
        <v>25289</v>
      </c>
      <c r="B4" s="5">
        <v>6702</v>
      </c>
      <c r="C4" s="5">
        <v>6702</v>
      </c>
    </row>
    <row r="5" spans="1:3" x14ac:dyDescent="0.25">
      <c r="A5" s="4" t="s">
        <v>25290</v>
      </c>
      <c r="B5" s="5">
        <v>3455</v>
      </c>
      <c r="C5" s="5">
        <v>3455</v>
      </c>
    </row>
    <row r="6" spans="1:3" x14ac:dyDescent="0.25">
      <c r="A6" s="4" t="s">
        <v>25291</v>
      </c>
      <c r="B6" s="5">
        <v>1829</v>
      </c>
      <c r="C6" s="5">
        <v>1829</v>
      </c>
    </row>
    <row r="7" spans="1:3" x14ac:dyDescent="0.25">
      <c r="A7" s="4" t="s">
        <v>24951</v>
      </c>
      <c r="B7" s="5">
        <v>11986</v>
      </c>
      <c r="C7" s="5">
        <v>11986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7799-229F-41EB-ABA8-48D60ACAD4D2}">
  <dimension ref="A3:C15"/>
  <sheetViews>
    <sheetView zoomScale="109" workbookViewId="0">
      <selection activeCell="B9" sqref="B9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14.42578125" bestFit="1" customWidth="1"/>
  </cols>
  <sheetData>
    <row r="3" spans="1:3" x14ac:dyDescent="0.25">
      <c r="A3" s="3" t="s">
        <v>24950</v>
      </c>
      <c r="B3" t="s">
        <v>24952</v>
      </c>
      <c r="C3" t="s">
        <v>24953</v>
      </c>
    </row>
    <row r="4" spans="1:3" x14ac:dyDescent="0.25">
      <c r="A4" s="4" t="s">
        <v>96</v>
      </c>
      <c r="B4" s="5">
        <v>181</v>
      </c>
      <c r="C4" s="5">
        <v>181</v>
      </c>
    </row>
    <row r="5" spans="1:3" x14ac:dyDescent="0.25">
      <c r="A5" s="4" t="s">
        <v>242</v>
      </c>
      <c r="B5" s="5">
        <v>173</v>
      </c>
      <c r="C5" s="5">
        <v>173</v>
      </c>
    </row>
    <row r="6" spans="1:3" x14ac:dyDescent="0.25">
      <c r="A6" s="4" t="s">
        <v>450</v>
      </c>
      <c r="B6" s="5">
        <v>173</v>
      </c>
      <c r="C6" s="5">
        <v>173</v>
      </c>
    </row>
    <row r="7" spans="1:3" x14ac:dyDescent="0.25">
      <c r="A7" s="4" t="s">
        <v>142</v>
      </c>
      <c r="B7" s="5">
        <v>172</v>
      </c>
      <c r="C7" s="5">
        <v>172</v>
      </c>
    </row>
    <row r="8" spans="1:3" x14ac:dyDescent="0.25">
      <c r="A8" s="4" t="s">
        <v>60</v>
      </c>
      <c r="B8" s="5">
        <v>171</v>
      </c>
      <c r="C8" s="5">
        <v>171</v>
      </c>
    </row>
    <row r="9" spans="1:3" x14ac:dyDescent="0.25">
      <c r="A9" s="4" t="s">
        <v>179</v>
      </c>
      <c r="B9" s="5">
        <v>169</v>
      </c>
      <c r="C9" s="5">
        <v>169</v>
      </c>
    </row>
    <row r="10" spans="1:3" x14ac:dyDescent="0.25">
      <c r="A10" s="4" t="s">
        <v>92</v>
      </c>
      <c r="B10" s="5">
        <v>169</v>
      </c>
      <c r="C10" s="5">
        <v>169</v>
      </c>
    </row>
    <row r="11" spans="1:3" x14ac:dyDescent="0.25">
      <c r="A11" s="4" t="s">
        <v>17</v>
      </c>
      <c r="B11" s="5">
        <v>167</v>
      </c>
      <c r="C11" s="5">
        <v>167</v>
      </c>
    </row>
    <row r="12" spans="1:3" x14ac:dyDescent="0.25">
      <c r="A12" s="4" t="s">
        <v>440</v>
      </c>
      <c r="B12" s="5">
        <v>165</v>
      </c>
      <c r="C12" s="5">
        <v>165</v>
      </c>
    </row>
    <row r="13" spans="1:3" x14ac:dyDescent="0.25">
      <c r="A13" s="4" t="s">
        <v>212</v>
      </c>
      <c r="B13" s="5">
        <v>163</v>
      </c>
      <c r="C13" s="5">
        <v>163</v>
      </c>
    </row>
    <row r="14" spans="1:3" x14ac:dyDescent="0.25">
      <c r="A14" s="4" t="s">
        <v>271</v>
      </c>
      <c r="B14" s="5">
        <v>163</v>
      </c>
      <c r="C14" s="5">
        <v>163</v>
      </c>
    </row>
    <row r="15" spans="1:3" x14ac:dyDescent="0.25">
      <c r="A15" s="4" t="s">
        <v>24951</v>
      </c>
      <c r="B15" s="5">
        <v>1866</v>
      </c>
      <c r="C15" s="5">
        <v>1866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8803-B8E9-49F2-AAFE-5C399B5F49B2}">
  <dimension ref="B2:H7"/>
  <sheetViews>
    <sheetView zoomScale="34" zoomScaleNormal="93" workbookViewId="0">
      <selection activeCell="L56" sqref="L56"/>
    </sheetView>
  </sheetViews>
  <sheetFormatPr defaultRowHeight="15" x14ac:dyDescent="0.25"/>
  <cols>
    <col min="1" max="1" width="9.140625" style="9"/>
    <col min="2" max="2" width="36.42578125" style="9" customWidth="1"/>
    <col min="3" max="3" width="14.85546875" style="9" customWidth="1"/>
    <col min="4" max="4" width="14.42578125" style="9" customWidth="1"/>
    <col min="5" max="5" width="12.42578125" style="9" customWidth="1"/>
    <col min="6" max="6" width="14.42578125" style="9" customWidth="1"/>
    <col min="7" max="16384" width="9.140625" style="9"/>
  </cols>
  <sheetData>
    <row r="2" spans="2:8" ht="26.25" x14ac:dyDescent="0.4">
      <c r="B2" s="8" t="s">
        <v>25293</v>
      </c>
    </row>
    <row r="3" spans="2:8" ht="21" x14ac:dyDescent="0.35">
      <c r="B3" s="10" t="s">
        <v>25294</v>
      </c>
      <c r="C3" s="11"/>
      <c r="E3" s="12"/>
      <c r="H3" s="12"/>
    </row>
    <row r="5" spans="2:8" x14ac:dyDescent="0.25">
      <c r="B5" s="13"/>
      <c r="C5" s="13"/>
      <c r="D5" s="13"/>
      <c r="E5" s="13"/>
      <c r="F5" s="13"/>
    </row>
    <row r="6" spans="2:8" x14ac:dyDescent="0.25">
      <c r="B6" s="14" t="s">
        <v>24833</v>
      </c>
      <c r="C6" s="14" t="s">
        <v>25295</v>
      </c>
      <c r="D6" s="14" t="s">
        <v>24835</v>
      </c>
      <c r="E6" s="14" t="s">
        <v>24836</v>
      </c>
      <c r="F6" s="14" t="s">
        <v>24837</v>
      </c>
    </row>
    <row r="7" spans="2:8" x14ac:dyDescent="0.25">
      <c r="B7" s="16">
        <f>Sheet3!B2</f>
        <v>11985</v>
      </c>
      <c r="C7" s="15">
        <f>Sheet3!B3</f>
        <v>24122</v>
      </c>
      <c r="D7" s="15">
        <f>Sheet3!B4</f>
        <v>431253798.55000013</v>
      </c>
      <c r="E7" s="15">
        <f>Sheet3!B5</f>
        <v>5819150.3826571992</v>
      </c>
      <c r="F7" s="15">
        <f>Sheet3!B6</f>
        <v>1.3493563192307788E-2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FC04-DBCB-4FA4-9CF2-E9F8D8BB2C5A}">
  <dimension ref="A1:A8"/>
  <sheetViews>
    <sheetView tabSelected="1" workbookViewId="0">
      <selection activeCell="H16" sqref="H16"/>
    </sheetView>
  </sheetViews>
  <sheetFormatPr defaultRowHeight="15" x14ac:dyDescent="0.25"/>
  <sheetData>
    <row r="1" spans="1:1" x14ac:dyDescent="0.25">
      <c r="A1" s="7" t="s">
        <v>25296</v>
      </c>
    </row>
    <row r="2" spans="1:1" x14ac:dyDescent="0.25">
      <c r="A2" s="7" t="s">
        <v>25297</v>
      </c>
    </row>
    <row r="3" spans="1:1" x14ac:dyDescent="0.25">
      <c r="A3" s="7" t="s">
        <v>25298</v>
      </c>
    </row>
    <row r="4" spans="1:1" x14ac:dyDescent="0.25">
      <c r="A4" s="7" t="s">
        <v>25299</v>
      </c>
    </row>
    <row r="5" spans="1:1" x14ac:dyDescent="0.25">
      <c r="A5" s="7" t="s">
        <v>25300</v>
      </c>
    </row>
    <row r="6" spans="1:1" x14ac:dyDescent="0.25">
      <c r="A6" s="7" t="s">
        <v>25301</v>
      </c>
    </row>
    <row r="7" spans="1:1" x14ac:dyDescent="0.25">
      <c r="A7" s="7" t="s">
        <v>25302</v>
      </c>
    </row>
    <row r="8" spans="1:1" x14ac:dyDescent="0.25">
      <c r="A8" t="s">
        <v>25303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4BA9-0BA9-4947-9C74-A115AE3BA6D2}">
  <dimension ref="A1:M11987"/>
  <sheetViews>
    <sheetView topLeftCell="T1" workbookViewId="0">
      <selection activeCell="P9" sqref="P9"/>
    </sheetView>
  </sheetViews>
  <sheetFormatPr defaultRowHeight="15" x14ac:dyDescent="0.25"/>
  <cols>
    <col min="1" max="1" width="10.5703125" customWidth="1"/>
    <col min="2" max="2" width="12.85546875" customWidth="1"/>
    <col min="3" max="3" width="14.28515625" customWidth="1"/>
    <col min="4" max="4" width="12.7109375" customWidth="1"/>
    <col min="5" max="5" width="10.5703125" customWidth="1"/>
    <col min="6" max="6" width="11" customWidth="1"/>
    <col min="7" max="7" width="12.140625" customWidth="1"/>
    <col min="9" max="9" width="14.42578125" customWidth="1"/>
    <col min="10" max="10" width="18.28515625" customWidth="1"/>
    <col min="11" max="11" width="21.140625" customWidth="1"/>
    <col min="12" max="12" width="18.5703125" customWidth="1"/>
    <col min="13" max="13" width="2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24838</v>
      </c>
      <c r="L1" t="s">
        <v>24967</v>
      </c>
      <c r="M1" t="s">
        <v>25292</v>
      </c>
    </row>
    <row r="2" spans="1:13" x14ac:dyDescent="0.25">
      <c r="A2" t="s">
        <v>10</v>
      </c>
      <c r="B2" s="1">
        <v>45867</v>
      </c>
      <c r="C2" t="s">
        <v>11</v>
      </c>
      <c r="D2" t="s">
        <v>12</v>
      </c>
      <c r="E2">
        <v>2</v>
      </c>
      <c r="F2">
        <v>0.2</v>
      </c>
      <c r="G2">
        <v>17633</v>
      </c>
      <c r="H2" s="2" t="s">
        <v>13</v>
      </c>
      <c r="I2">
        <v>0.19</v>
      </c>
      <c r="J2" s="2" t="s">
        <v>14</v>
      </c>
      <c r="K2" t="str">
        <f>_xlfn.XLOOKUP(D2,Products!A:A,Products!C:C,"")</f>
        <v>Home Appliances</v>
      </c>
      <c r="L2" t="str">
        <f>_xlfn.XLOOKUP(C2,Customers!A:A,Customers!D:D,"")</f>
        <v>Delhi</v>
      </c>
      <c r="M2" t="str">
        <f>_xlfn.XLOOKUP(C2,Customers!A:A,Customers!E:E,"")</f>
        <v>Consumer</v>
      </c>
    </row>
    <row r="3" spans="1:13" x14ac:dyDescent="0.25">
      <c r="A3" t="s">
        <v>15</v>
      </c>
      <c r="B3" s="1">
        <v>45961</v>
      </c>
      <c r="C3" t="s">
        <v>16</v>
      </c>
      <c r="D3" t="s">
        <v>17</v>
      </c>
      <c r="E3">
        <v>1</v>
      </c>
      <c r="F3">
        <v>0.1</v>
      </c>
      <c r="G3">
        <v>10888</v>
      </c>
      <c r="H3">
        <v>9799.2000000000007</v>
      </c>
      <c r="I3">
        <v>0.19</v>
      </c>
      <c r="J3">
        <v>2266.9386936128399</v>
      </c>
      <c r="K3" t="str">
        <f>_xlfn.XLOOKUP(D3,Products!A:A,Products!C:C,"")</f>
        <v>Home Appliances</v>
      </c>
      <c r="L3" t="str">
        <f>_xlfn.XLOOKUP(C3,Customers!A:A,Customers!D:D,"")</f>
        <v>Maharashtra</v>
      </c>
      <c r="M3" t="str">
        <f>_xlfn.XLOOKUP(C3,Customers!A:A,Customers!E:E,"")</f>
        <v>Corporate</v>
      </c>
    </row>
    <row r="4" spans="1:13" x14ac:dyDescent="0.25">
      <c r="A4" t="s">
        <v>18</v>
      </c>
      <c r="B4" s="1">
        <v>45953</v>
      </c>
      <c r="C4" t="s">
        <v>19</v>
      </c>
      <c r="D4" t="s">
        <v>20</v>
      </c>
      <c r="E4">
        <v>4</v>
      </c>
      <c r="F4">
        <v>0.05</v>
      </c>
      <c r="G4">
        <v>30563</v>
      </c>
      <c r="H4">
        <v>116139.4</v>
      </c>
      <c r="I4">
        <v>0.19</v>
      </c>
      <c r="J4" s="2" t="s">
        <v>21</v>
      </c>
      <c r="K4" t="str">
        <f>_xlfn.XLOOKUP(D4,Products!A:A,Products!C:C,"")</f>
        <v>Home Appliances</v>
      </c>
      <c r="L4" t="str">
        <f>_xlfn.XLOOKUP(C4,Customers!A:A,Customers!D:D,"")</f>
        <v>Telangana</v>
      </c>
      <c r="M4" t="str">
        <f>_xlfn.XLOOKUP(C4,Customers!A:A,Customers!E:E,"")</f>
        <v>Consumer</v>
      </c>
    </row>
    <row r="5" spans="1:13" x14ac:dyDescent="0.25">
      <c r="A5" t="s">
        <v>22</v>
      </c>
      <c r="B5" s="1">
        <v>45754</v>
      </c>
      <c r="C5" t="s">
        <v>23</v>
      </c>
      <c r="D5" t="s">
        <v>24</v>
      </c>
      <c r="E5">
        <v>1</v>
      </c>
      <c r="F5">
        <v>0.15</v>
      </c>
      <c r="G5">
        <v>48370</v>
      </c>
      <c r="H5">
        <v>41114.5</v>
      </c>
      <c r="I5">
        <v>0.16</v>
      </c>
      <c r="J5" s="2" t="s">
        <v>25</v>
      </c>
      <c r="K5" t="str">
        <f>_xlfn.XLOOKUP(D5,Products!A:A,Products!C:C,"")</f>
        <v>Technology</v>
      </c>
      <c r="L5" t="str">
        <f>_xlfn.XLOOKUP(C5,Customers!A:A,Customers!D:D,"")</f>
        <v>West Bengal</v>
      </c>
      <c r="M5" t="str">
        <f>_xlfn.XLOOKUP(C5,Customers!A:A,Customers!E:E,"")</f>
        <v>Consumer</v>
      </c>
    </row>
    <row r="6" spans="1:13" x14ac:dyDescent="0.25">
      <c r="A6" t="s">
        <v>26</v>
      </c>
      <c r="B6" s="1">
        <v>45865</v>
      </c>
      <c r="C6" t="s">
        <v>27</v>
      </c>
      <c r="D6" t="s">
        <v>28</v>
      </c>
      <c r="E6">
        <v>2</v>
      </c>
      <c r="F6">
        <v>0</v>
      </c>
      <c r="G6">
        <v>49003</v>
      </c>
      <c r="H6">
        <v>98006</v>
      </c>
      <c r="I6">
        <v>0.31</v>
      </c>
      <c r="J6" s="2" t="s">
        <v>29</v>
      </c>
      <c r="K6" t="str">
        <f>_xlfn.XLOOKUP(D6,Products!A:A,Products!C:C,"")</f>
        <v>Beauty &amp; Personal Care</v>
      </c>
      <c r="L6" t="str">
        <f>_xlfn.XLOOKUP(C6,Customers!A:A,Customers!D:D,"")</f>
        <v>Karnataka</v>
      </c>
      <c r="M6" t="str">
        <f>_xlfn.XLOOKUP(C6,Customers!A:A,Customers!E:E,"")</f>
        <v>Consumer</v>
      </c>
    </row>
    <row r="7" spans="1:13" x14ac:dyDescent="0.25">
      <c r="A7" t="s">
        <v>30</v>
      </c>
      <c r="B7" s="1">
        <v>45794</v>
      </c>
      <c r="C7" t="s">
        <v>31</v>
      </c>
      <c r="D7" t="s">
        <v>32</v>
      </c>
      <c r="E7">
        <v>3</v>
      </c>
      <c r="F7">
        <v>0.2</v>
      </c>
      <c r="G7">
        <v>7879</v>
      </c>
      <c r="H7" s="2" t="s">
        <v>33</v>
      </c>
      <c r="I7">
        <v>0.16</v>
      </c>
      <c r="J7" s="2" t="s">
        <v>34</v>
      </c>
      <c r="K7" t="str">
        <f>_xlfn.XLOOKUP(D7,Products!A:A,Products!C:C,"")</f>
        <v>Technology</v>
      </c>
      <c r="L7" t="str">
        <f>_xlfn.XLOOKUP(C7,Customers!A:A,Customers!D:D,"")</f>
        <v>Telangana</v>
      </c>
      <c r="M7" t="str">
        <f>_xlfn.XLOOKUP(C7,Customers!A:A,Customers!E:E,"")</f>
        <v>Corporate</v>
      </c>
    </row>
    <row r="8" spans="1:13" x14ac:dyDescent="0.25">
      <c r="A8" t="s">
        <v>35</v>
      </c>
      <c r="B8" s="1">
        <v>45841</v>
      </c>
      <c r="C8" t="s">
        <v>36</v>
      </c>
      <c r="D8" t="s">
        <v>37</v>
      </c>
      <c r="E8">
        <v>5</v>
      </c>
      <c r="F8">
        <v>0.1</v>
      </c>
      <c r="G8">
        <v>3110</v>
      </c>
      <c r="H8">
        <v>13995</v>
      </c>
      <c r="I8">
        <v>0.31</v>
      </c>
      <c r="J8" s="2" t="s">
        <v>38</v>
      </c>
      <c r="K8" t="str">
        <f>_xlfn.XLOOKUP(D8,Products!A:A,Products!C:C,"")</f>
        <v>Beauty &amp; Personal Care</v>
      </c>
      <c r="L8" t="str">
        <f>_xlfn.XLOOKUP(C8,Customers!A:A,Customers!D:D,"")</f>
        <v>Telangana</v>
      </c>
      <c r="M8" t="str">
        <f>_xlfn.XLOOKUP(C8,Customers!A:A,Customers!E:E,"")</f>
        <v>Consumer</v>
      </c>
    </row>
    <row r="9" spans="1:13" x14ac:dyDescent="0.25">
      <c r="A9" t="s">
        <v>39</v>
      </c>
      <c r="B9" s="1">
        <v>45733</v>
      </c>
      <c r="C9" t="s">
        <v>40</v>
      </c>
      <c r="D9" t="s">
        <v>41</v>
      </c>
      <c r="E9">
        <v>2</v>
      </c>
      <c r="F9">
        <v>0.1</v>
      </c>
      <c r="G9">
        <v>4623</v>
      </c>
      <c r="H9">
        <v>8321.4</v>
      </c>
      <c r="I9">
        <v>0.28000000000000003</v>
      </c>
      <c r="J9" s="2" t="s">
        <v>42</v>
      </c>
      <c r="K9" t="str">
        <f>_xlfn.XLOOKUP(D9,Products!A:A,Products!C:C,"")</f>
        <v>Office Supplies</v>
      </c>
      <c r="L9" t="str">
        <f>_xlfn.XLOOKUP(C9,Customers!A:A,Customers!D:D,"")</f>
        <v>West Bengal</v>
      </c>
      <c r="M9" t="str">
        <f>_xlfn.XLOOKUP(C9,Customers!A:A,Customers!E:E,"")</f>
        <v>Corporate</v>
      </c>
    </row>
    <row r="10" spans="1:13" x14ac:dyDescent="0.25">
      <c r="A10" t="s">
        <v>43</v>
      </c>
      <c r="B10" s="1">
        <v>45944</v>
      </c>
      <c r="C10" t="s">
        <v>44</v>
      </c>
      <c r="D10" t="s">
        <v>45</v>
      </c>
      <c r="E10">
        <v>1</v>
      </c>
      <c r="F10">
        <v>0.15</v>
      </c>
      <c r="G10">
        <v>26232</v>
      </c>
      <c r="H10">
        <v>22297.200000000001</v>
      </c>
      <c r="I10">
        <v>0.22</v>
      </c>
      <c r="J10" s="2" t="s">
        <v>46</v>
      </c>
      <c r="K10" t="str">
        <f>_xlfn.XLOOKUP(D10,Products!A:A,Products!C:C,"")</f>
        <v>Furniture</v>
      </c>
      <c r="L10" t="str">
        <f>_xlfn.XLOOKUP(C10,Customers!A:A,Customers!D:D,"")</f>
        <v>Telangana</v>
      </c>
      <c r="M10" t="str">
        <f>_xlfn.XLOOKUP(C10,Customers!A:A,Customers!E:E,"")</f>
        <v>Consumer</v>
      </c>
    </row>
    <row r="11" spans="1:13" x14ac:dyDescent="0.25">
      <c r="A11" t="s">
        <v>47</v>
      </c>
      <c r="B11" s="1">
        <v>45799</v>
      </c>
      <c r="C11" t="s">
        <v>48</v>
      </c>
      <c r="D11" t="s">
        <v>49</v>
      </c>
      <c r="E11">
        <v>1</v>
      </c>
      <c r="F11">
        <v>0.15</v>
      </c>
      <c r="G11">
        <v>11380</v>
      </c>
      <c r="H11">
        <v>9673</v>
      </c>
      <c r="I11">
        <v>0.28000000000000003</v>
      </c>
      <c r="J11" s="2" t="s">
        <v>50</v>
      </c>
      <c r="K11" t="str">
        <f>_xlfn.XLOOKUP(D11,Products!A:A,Products!C:C,"")</f>
        <v>Office Supplies</v>
      </c>
      <c r="L11" t="str">
        <f>_xlfn.XLOOKUP(C11,Customers!A:A,Customers!D:D,"")</f>
        <v>Delhi</v>
      </c>
      <c r="M11" t="str">
        <f>_xlfn.XLOOKUP(C11,Customers!A:A,Customers!E:E,"")</f>
        <v>Corporate</v>
      </c>
    </row>
    <row r="12" spans="1:13" x14ac:dyDescent="0.25">
      <c r="A12" t="s">
        <v>51</v>
      </c>
      <c r="B12" s="1">
        <v>45894</v>
      </c>
      <c r="C12" t="s">
        <v>52</v>
      </c>
      <c r="D12" t="s">
        <v>12</v>
      </c>
      <c r="E12">
        <v>1</v>
      </c>
      <c r="F12">
        <v>0.05</v>
      </c>
      <c r="G12">
        <v>17633</v>
      </c>
      <c r="H12">
        <v>16751.349999999999</v>
      </c>
      <c r="I12">
        <v>0.19</v>
      </c>
      <c r="J12" s="2" t="s">
        <v>53</v>
      </c>
      <c r="K12" t="str">
        <f>_xlfn.XLOOKUP(D12,Products!A:A,Products!C:C,"")</f>
        <v>Home Appliances</v>
      </c>
      <c r="L12" t="str">
        <f>_xlfn.XLOOKUP(C12,Customers!A:A,Customers!D:D,"")</f>
        <v>Delhi</v>
      </c>
      <c r="M12" t="str">
        <f>_xlfn.XLOOKUP(C12,Customers!A:A,Customers!E:E,"")</f>
        <v>Consumer</v>
      </c>
    </row>
    <row r="13" spans="1:13" x14ac:dyDescent="0.25">
      <c r="A13" t="s">
        <v>54</v>
      </c>
      <c r="B13" s="1">
        <v>45682</v>
      </c>
      <c r="C13" t="s">
        <v>55</v>
      </c>
      <c r="D13" t="s">
        <v>56</v>
      </c>
      <c r="E13">
        <v>2</v>
      </c>
      <c r="F13">
        <v>0.25</v>
      </c>
      <c r="G13">
        <v>9427</v>
      </c>
      <c r="H13">
        <v>14140.5</v>
      </c>
      <c r="I13">
        <v>0.22</v>
      </c>
      <c r="J13" s="2" t="s">
        <v>57</v>
      </c>
      <c r="K13" t="str">
        <f>_xlfn.XLOOKUP(D13,Products!A:A,Products!C:C,"")</f>
        <v>Furniture</v>
      </c>
      <c r="L13" t="str">
        <f>_xlfn.XLOOKUP(C13,Customers!A:A,Customers!D:D,"")</f>
        <v>Tamil Nadu</v>
      </c>
      <c r="M13" t="str">
        <f>_xlfn.XLOOKUP(C13,Customers!A:A,Customers!E:E,"")</f>
        <v>Consumer</v>
      </c>
    </row>
    <row r="14" spans="1:13" x14ac:dyDescent="0.25">
      <c r="A14" t="s">
        <v>58</v>
      </c>
      <c r="B14" s="1">
        <v>45947</v>
      </c>
      <c r="C14" t="s">
        <v>59</v>
      </c>
      <c r="D14" t="s">
        <v>60</v>
      </c>
      <c r="E14">
        <v>3</v>
      </c>
      <c r="F14">
        <v>0.25</v>
      </c>
      <c r="G14">
        <v>9257</v>
      </c>
      <c r="H14">
        <v>20828.25</v>
      </c>
      <c r="I14">
        <v>0.16</v>
      </c>
      <c r="J14" s="2" t="s">
        <v>61</v>
      </c>
      <c r="K14" t="str">
        <f>_xlfn.XLOOKUP(D14,Products!A:A,Products!C:C,"")</f>
        <v>Technology</v>
      </c>
      <c r="L14" t="str">
        <f>_xlfn.XLOOKUP(C14,Customers!A:A,Customers!D:D,"")</f>
        <v>Karnataka</v>
      </c>
      <c r="M14" t="str">
        <f>_xlfn.XLOOKUP(C14,Customers!A:A,Customers!E:E,"")</f>
        <v>Consumer</v>
      </c>
    </row>
    <row r="15" spans="1:13" x14ac:dyDescent="0.25">
      <c r="A15" t="s">
        <v>62</v>
      </c>
      <c r="B15" s="1">
        <v>45724</v>
      </c>
      <c r="C15" t="s">
        <v>63</v>
      </c>
      <c r="D15" t="s">
        <v>64</v>
      </c>
      <c r="E15">
        <v>3</v>
      </c>
      <c r="F15">
        <v>0.1</v>
      </c>
      <c r="G15">
        <v>5299</v>
      </c>
      <c r="H15" s="2" t="s">
        <v>65</v>
      </c>
      <c r="I15">
        <v>0.16</v>
      </c>
      <c r="J15" s="2" t="s">
        <v>66</v>
      </c>
      <c r="K15" t="str">
        <f>_xlfn.XLOOKUP(D15,Products!A:A,Products!C:C,"")</f>
        <v>Technology</v>
      </c>
      <c r="L15" t="str">
        <f>_xlfn.XLOOKUP(C15,Customers!A:A,Customers!D:D,"")</f>
        <v>Delhi</v>
      </c>
      <c r="M15" t="str">
        <f>_xlfn.XLOOKUP(C15,Customers!A:A,Customers!E:E,"")</f>
        <v>Corporate</v>
      </c>
    </row>
    <row r="16" spans="1:13" x14ac:dyDescent="0.25">
      <c r="A16" t="s">
        <v>67</v>
      </c>
      <c r="B16" s="1">
        <v>45907</v>
      </c>
      <c r="C16" t="s">
        <v>68</v>
      </c>
      <c r="D16" t="s">
        <v>69</v>
      </c>
      <c r="E16">
        <v>1</v>
      </c>
      <c r="F16">
        <v>0.1</v>
      </c>
      <c r="G16">
        <v>41060</v>
      </c>
      <c r="H16">
        <v>36954</v>
      </c>
      <c r="I16">
        <v>0.28000000000000003</v>
      </c>
      <c r="J16" s="2" t="s">
        <v>70</v>
      </c>
      <c r="K16" t="str">
        <f>_xlfn.XLOOKUP(D16,Products!A:A,Products!C:C,"")</f>
        <v>Office Supplies</v>
      </c>
      <c r="L16" t="str">
        <f>_xlfn.XLOOKUP(C16,Customers!A:A,Customers!D:D,"")</f>
        <v>Kerala</v>
      </c>
      <c r="M16" t="str">
        <f>_xlfn.XLOOKUP(C16,Customers!A:A,Customers!E:E,"")</f>
        <v>Corporate</v>
      </c>
    </row>
    <row r="17" spans="1:13" x14ac:dyDescent="0.25">
      <c r="A17" t="s">
        <v>71</v>
      </c>
      <c r="B17" s="1">
        <v>45775</v>
      </c>
      <c r="C17" t="s">
        <v>72</v>
      </c>
      <c r="D17" t="s">
        <v>73</v>
      </c>
      <c r="E17">
        <v>2</v>
      </c>
      <c r="F17">
        <v>0.1</v>
      </c>
      <c r="G17">
        <v>24549</v>
      </c>
      <c r="H17" s="2" t="s">
        <v>74</v>
      </c>
      <c r="I17">
        <v>0.19</v>
      </c>
      <c r="J17" s="2" t="s">
        <v>75</v>
      </c>
      <c r="K17" t="str">
        <f>_xlfn.XLOOKUP(D17,Products!A:A,Products!C:C,"")</f>
        <v>Home Appliances</v>
      </c>
      <c r="L17" t="str">
        <f>_xlfn.XLOOKUP(C17,Customers!A:A,Customers!D:D,"")</f>
        <v>Kerala</v>
      </c>
      <c r="M17" t="str">
        <f>_xlfn.XLOOKUP(C17,Customers!A:A,Customers!E:E,"")</f>
        <v>Consumer</v>
      </c>
    </row>
    <row r="18" spans="1:13" x14ac:dyDescent="0.25">
      <c r="A18" t="s">
        <v>76</v>
      </c>
      <c r="B18" s="1">
        <v>45730</v>
      </c>
      <c r="C18" t="s">
        <v>77</v>
      </c>
      <c r="D18" t="s">
        <v>78</v>
      </c>
      <c r="E18">
        <v>4</v>
      </c>
      <c r="F18">
        <v>0.1</v>
      </c>
      <c r="G18">
        <v>40809</v>
      </c>
      <c r="H18">
        <v>146912.4</v>
      </c>
      <c r="I18">
        <v>0.19</v>
      </c>
      <c r="J18" s="2" t="s">
        <v>79</v>
      </c>
      <c r="K18" t="str">
        <f>_xlfn.XLOOKUP(D18,Products!A:A,Products!C:C,"")</f>
        <v>Home Appliances</v>
      </c>
      <c r="L18" t="str">
        <f>_xlfn.XLOOKUP(C18,Customers!A:A,Customers!D:D,"")</f>
        <v>West Bengal</v>
      </c>
      <c r="M18" t="str">
        <f>_xlfn.XLOOKUP(C18,Customers!A:A,Customers!E:E,"")</f>
        <v>Small Business</v>
      </c>
    </row>
    <row r="19" spans="1:13" x14ac:dyDescent="0.25">
      <c r="A19" t="s">
        <v>80</v>
      </c>
      <c r="B19" s="1">
        <v>45939</v>
      </c>
      <c r="C19" t="s">
        <v>81</v>
      </c>
      <c r="D19" t="s">
        <v>56</v>
      </c>
      <c r="E19">
        <v>4</v>
      </c>
      <c r="F19">
        <v>0.25</v>
      </c>
      <c r="G19">
        <v>9427</v>
      </c>
      <c r="H19">
        <v>28281</v>
      </c>
      <c r="I19">
        <v>0.22</v>
      </c>
      <c r="J19" s="2" t="s">
        <v>82</v>
      </c>
      <c r="K19" t="str">
        <f>_xlfn.XLOOKUP(D19,Products!A:A,Products!C:C,"")</f>
        <v>Furniture</v>
      </c>
      <c r="L19" t="str">
        <f>_xlfn.XLOOKUP(C19,Customers!A:A,Customers!D:D,"")</f>
        <v>Karnataka</v>
      </c>
      <c r="M19" t="str">
        <f>_xlfn.XLOOKUP(C19,Customers!A:A,Customers!E:E,"")</f>
        <v>Consumer</v>
      </c>
    </row>
    <row r="20" spans="1:13" x14ac:dyDescent="0.25">
      <c r="A20" t="s">
        <v>83</v>
      </c>
      <c r="B20" s="1">
        <v>46017</v>
      </c>
      <c r="C20" t="s">
        <v>84</v>
      </c>
      <c r="D20" t="s">
        <v>85</v>
      </c>
      <c r="E20">
        <v>2</v>
      </c>
      <c r="F20">
        <v>0.05</v>
      </c>
      <c r="G20">
        <v>28518</v>
      </c>
      <c r="H20">
        <v>54184.2</v>
      </c>
      <c r="I20">
        <v>0.31</v>
      </c>
      <c r="J20" s="2" t="s">
        <v>86</v>
      </c>
      <c r="K20" t="str">
        <f>_xlfn.XLOOKUP(D20,Products!A:A,Products!C:C,"")</f>
        <v>Beauty &amp; Personal Care</v>
      </c>
      <c r="L20" t="str">
        <f>_xlfn.XLOOKUP(C20,Customers!A:A,Customers!D:D,"")</f>
        <v>Tamil Nadu</v>
      </c>
      <c r="M20" t="str">
        <f>_xlfn.XLOOKUP(C20,Customers!A:A,Customers!E:E,"")</f>
        <v>Corporate</v>
      </c>
    </row>
    <row r="21" spans="1:13" x14ac:dyDescent="0.25">
      <c r="A21" t="s">
        <v>87</v>
      </c>
      <c r="B21" s="1">
        <v>45667</v>
      </c>
      <c r="C21" t="s">
        <v>88</v>
      </c>
      <c r="D21" t="s">
        <v>49</v>
      </c>
      <c r="E21">
        <v>2</v>
      </c>
      <c r="F21">
        <v>0</v>
      </c>
      <c r="G21">
        <v>11380</v>
      </c>
      <c r="H21">
        <v>22760</v>
      </c>
      <c r="I21">
        <v>0.28000000000000003</v>
      </c>
      <c r="J21" s="2" t="s">
        <v>89</v>
      </c>
      <c r="K21" t="str">
        <f>_xlfn.XLOOKUP(D21,Products!A:A,Products!C:C,"")</f>
        <v>Office Supplies</v>
      </c>
      <c r="L21" t="str">
        <f>_xlfn.XLOOKUP(C21,Customers!A:A,Customers!D:D,"")</f>
        <v>Gujarat</v>
      </c>
      <c r="M21" t="str">
        <f>_xlfn.XLOOKUP(C21,Customers!A:A,Customers!E:E,"")</f>
        <v>Consumer</v>
      </c>
    </row>
    <row r="22" spans="1:13" x14ac:dyDescent="0.25">
      <c r="A22" t="s">
        <v>90</v>
      </c>
      <c r="B22" s="1">
        <v>45868</v>
      </c>
      <c r="C22" t="s">
        <v>91</v>
      </c>
      <c r="D22" t="s">
        <v>92</v>
      </c>
      <c r="E22">
        <v>2</v>
      </c>
      <c r="F22">
        <v>0.2</v>
      </c>
      <c r="G22">
        <v>41116</v>
      </c>
      <c r="H22">
        <v>65785.600000000006</v>
      </c>
      <c r="I22">
        <v>0.19</v>
      </c>
      <c r="J22" s="2" t="s">
        <v>93</v>
      </c>
      <c r="K22" t="str">
        <f>_xlfn.XLOOKUP(D22,Products!A:A,Products!C:C,"")</f>
        <v>Home Appliances</v>
      </c>
      <c r="L22" t="str">
        <f>_xlfn.XLOOKUP(C22,Customers!A:A,Customers!D:D,"")</f>
        <v>Maharashtra</v>
      </c>
      <c r="M22" t="str">
        <f>_xlfn.XLOOKUP(C22,Customers!A:A,Customers!E:E,"")</f>
        <v>Consumer</v>
      </c>
    </row>
    <row r="23" spans="1:13" x14ac:dyDescent="0.25">
      <c r="A23" t="s">
        <v>94</v>
      </c>
      <c r="B23" s="1">
        <v>45980</v>
      </c>
      <c r="C23" t="s">
        <v>95</v>
      </c>
      <c r="D23" t="s">
        <v>96</v>
      </c>
      <c r="E23">
        <v>1</v>
      </c>
      <c r="F23">
        <v>0.05</v>
      </c>
      <c r="G23">
        <v>11537</v>
      </c>
      <c r="H23">
        <v>10960.15</v>
      </c>
      <c r="I23">
        <v>0.22</v>
      </c>
      <c r="J23" s="2" t="s">
        <v>97</v>
      </c>
      <c r="K23" t="str">
        <f>_xlfn.XLOOKUP(D23,Products!A:A,Products!C:C,"")</f>
        <v>Furniture</v>
      </c>
      <c r="L23" t="str">
        <f>_xlfn.XLOOKUP(C23,Customers!A:A,Customers!D:D,"")</f>
        <v>Karnataka</v>
      </c>
      <c r="M23" t="str">
        <f>_xlfn.XLOOKUP(C23,Customers!A:A,Customers!E:E,"")</f>
        <v>Consumer</v>
      </c>
    </row>
    <row r="24" spans="1:13" x14ac:dyDescent="0.25">
      <c r="A24" t="s">
        <v>98</v>
      </c>
      <c r="B24" s="1">
        <v>45809</v>
      </c>
      <c r="C24" t="s">
        <v>99</v>
      </c>
      <c r="D24" t="s">
        <v>100</v>
      </c>
      <c r="E24">
        <v>1</v>
      </c>
      <c r="F24">
        <v>0.15</v>
      </c>
      <c r="G24">
        <v>43459</v>
      </c>
      <c r="H24">
        <v>36940.15</v>
      </c>
      <c r="I24">
        <v>0.19</v>
      </c>
      <c r="J24" s="2" t="s">
        <v>101</v>
      </c>
      <c r="K24" t="str">
        <f>_xlfn.XLOOKUP(D24,Products!A:A,Products!C:C,"")</f>
        <v>Home Appliances</v>
      </c>
      <c r="L24" t="str">
        <f>_xlfn.XLOOKUP(C24,Customers!A:A,Customers!D:D,"")</f>
        <v>Maharashtra</v>
      </c>
      <c r="M24" t="str">
        <f>_xlfn.XLOOKUP(C24,Customers!A:A,Customers!E:E,"")</f>
        <v>Corporate</v>
      </c>
    </row>
    <row r="25" spans="1:13" x14ac:dyDescent="0.25">
      <c r="A25" t="s">
        <v>102</v>
      </c>
      <c r="B25" s="1">
        <v>45662</v>
      </c>
      <c r="C25" t="s">
        <v>103</v>
      </c>
      <c r="D25" t="s">
        <v>104</v>
      </c>
      <c r="E25">
        <v>2</v>
      </c>
      <c r="F25">
        <v>0.05</v>
      </c>
      <c r="G25">
        <v>40096</v>
      </c>
      <c r="H25">
        <v>76182.399999999994</v>
      </c>
      <c r="I25">
        <v>0.22</v>
      </c>
      <c r="J25" s="2" t="s">
        <v>105</v>
      </c>
      <c r="K25" t="str">
        <f>_xlfn.XLOOKUP(D25,Products!A:A,Products!C:C,"")</f>
        <v>Furniture</v>
      </c>
      <c r="L25" t="str">
        <f>_xlfn.XLOOKUP(C25,Customers!A:A,Customers!D:D,"")</f>
        <v>Gujarat</v>
      </c>
      <c r="M25" t="str">
        <f>_xlfn.XLOOKUP(C25,Customers!A:A,Customers!E:E,"")</f>
        <v>Consumer</v>
      </c>
    </row>
    <row r="26" spans="1:13" x14ac:dyDescent="0.25">
      <c r="A26" t="s">
        <v>106</v>
      </c>
      <c r="B26" s="1">
        <v>45852</v>
      </c>
      <c r="C26" t="s">
        <v>107</v>
      </c>
      <c r="D26" t="s">
        <v>41</v>
      </c>
      <c r="E26">
        <v>1</v>
      </c>
      <c r="F26">
        <v>0.25</v>
      </c>
      <c r="G26">
        <v>4623</v>
      </c>
      <c r="H26">
        <v>3467.25</v>
      </c>
      <c r="I26">
        <v>0.28000000000000003</v>
      </c>
      <c r="J26" s="2" t="s">
        <v>108</v>
      </c>
      <c r="K26" t="str">
        <f>_xlfn.XLOOKUP(D26,Products!A:A,Products!C:C,"")</f>
        <v>Office Supplies</v>
      </c>
      <c r="L26" t="str">
        <f>_xlfn.XLOOKUP(C26,Customers!A:A,Customers!D:D,"")</f>
        <v>Maharashtra</v>
      </c>
      <c r="M26" t="str">
        <f>_xlfn.XLOOKUP(C26,Customers!A:A,Customers!E:E,"")</f>
        <v>Consumer</v>
      </c>
    </row>
    <row r="27" spans="1:13" x14ac:dyDescent="0.25">
      <c r="A27" t="s">
        <v>109</v>
      </c>
      <c r="B27" s="1">
        <v>45940</v>
      </c>
      <c r="C27" t="s">
        <v>110</v>
      </c>
      <c r="D27" t="s">
        <v>111</v>
      </c>
      <c r="E27">
        <v>2</v>
      </c>
      <c r="F27">
        <v>0.15</v>
      </c>
      <c r="G27">
        <v>22075</v>
      </c>
      <c r="H27">
        <v>37527.5</v>
      </c>
      <c r="I27">
        <v>0.16</v>
      </c>
      <c r="J27" s="2" t="s">
        <v>112</v>
      </c>
      <c r="K27" t="str">
        <f>_xlfn.XLOOKUP(D27,Products!A:A,Products!C:C,"")</f>
        <v>Technology</v>
      </c>
      <c r="L27" t="str">
        <f>_xlfn.XLOOKUP(C27,Customers!A:A,Customers!D:D,"")</f>
        <v>Telangana</v>
      </c>
      <c r="M27" t="str">
        <f>_xlfn.XLOOKUP(C27,Customers!A:A,Customers!E:E,"")</f>
        <v>Consumer</v>
      </c>
    </row>
    <row r="28" spans="1:13" x14ac:dyDescent="0.25">
      <c r="A28" t="s">
        <v>113</v>
      </c>
      <c r="B28" s="1">
        <v>45770</v>
      </c>
      <c r="C28" t="s">
        <v>114</v>
      </c>
      <c r="D28" t="s">
        <v>115</v>
      </c>
      <c r="E28">
        <v>2</v>
      </c>
      <c r="F28">
        <v>0.2</v>
      </c>
      <c r="G28">
        <v>10792</v>
      </c>
      <c r="H28">
        <v>17267.2</v>
      </c>
      <c r="I28">
        <v>0.28000000000000003</v>
      </c>
      <c r="J28" s="2" t="s">
        <v>116</v>
      </c>
      <c r="K28" t="str">
        <f>_xlfn.XLOOKUP(D28,Products!A:A,Products!C:C,"")</f>
        <v>Office Supplies</v>
      </c>
      <c r="L28" t="str">
        <f>_xlfn.XLOOKUP(C28,Customers!A:A,Customers!D:D,"")</f>
        <v>Maharashtra</v>
      </c>
      <c r="M28" t="str">
        <f>_xlfn.XLOOKUP(C28,Customers!A:A,Customers!E:E,"")</f>
        <v>Consumer</v>
      </c>
    </row>
    <row r="29" spans="1:13" x14ac:dyDescent="0.25">
      <c r="A29" t="s">
        <v>117</v>
      </c>
      <c r="B29" s="1">
        <v>45928</v>
      </c>
      <c r="C29" t="s">
        <v>118</v>
      </c>
      <c r="D29" t="s">
        <v>119</v>
      </c>
      <c r="E29">
        <v>2</v>
      </c>
      <c r="F29">
        <v>0.25</v>
      </c>
      <c r="G29">
        <v>40034</v>
      </c>
      <c r="H29">
        <v>60051</v>
      </c>
      <c r="I29">
        <v>0.28000000000000003</v>
      </c>
      <c r="J29" s="2" t="s">
        <v>120</v>
      </c>
      <c r="K29" t="str">
        <f>_xlfn.XLOOKUP(D29,Products!A:A,Products!C:C,"")</f>
        <v>Office Supplies</v>
      </c>
      <c r="L29" t="str">
        <f>_xlfn.XLOOKUP(C29,Customers!A:A,Customers!D:D,"")</f>
        <v>Rajasthan</v>
      </c>
      <c r="M29" t="str">
        <f>_xlfn.XLOOKUP(C29,Customers!A:A,Customers!E:E,"")</f>
        <v>Consumer</v>
      </c>
    </row>
    <row r="30" spans="1:13" x14ac:dyDescent="0.25">
      <c r="A30" t="s">
        <v>121</v>
      </c>
      <c r="B30" s="1">
        <v>45820</v>
      </c>
      <c r="C30" t="s">
        <v>122</v>
      </c>
      <c r="D30" t="s">
        <v>73</v>
      </c>
      <c r="E30">
        <v>1</v>
      </c>
      <c r="F30">
        <v>0</v>
      </c>
      <c r="G30">
        <v>24549</v>
      </c>
      <c r="H30">
        <v>24549</v>
      </c>
      <c r="I30">
        <v>0.19</v>
      </c>
      <c r="J30" s="2" t="s">
        <v>123</v>
      </c>
      <c r="K30" t="str">
        <f>_xlfn.XLOOKUP(D30,Products!A:A,Products!C:C,"")</f>
        <v>Home Appliances</v>
      </c>
      <c r="L30" t="str">
        <f>_xlfn.XLOOKUP(C30,Customers!A:A,Customers!D:D,"")</f>
        <v>Uttar Pradesh</v>
      </c>
      <c r="M30" t="str">
        <f>_xlfn.XLOOKUP(C30,Customers!A:A,Customers!E:E,"")</f>
        <v>Consumer</v>
      </c>
    </row>
    <row r="31" spans="1:13" x14ac:dyDescent="0.25">
      <c r="A31" t="s">
        <v>124</v>
      </c>
      <c r="B31" s="1">
        <v>45762</v>
      </c>
      <c r="C31" t="s">
        <v>125</v>
      </c>
      <c r="D31" t="s">
        <v>126</v>
      </c>
      <c r="E31">
        <v>1</v>
      </c>
      <c r="F31">
        <v>0.1</v>
      </c>
      <c r="G31">
        <v>13614</v>
      </c>
      <c r="H31">
        <v>12252.6</v>
      </c>
      <c r="I31">
        <v>0.19</v>
      </c>
      <c r="J31" s="2" t="s">
        <v>127</v>
      </c>
      <c r="K31" t="str">
        <f>_xlfn.XLOOKUP(D31,Products!A:A,Products!C:C,"")</f>
        <v>Home Appliances</v>
      </c>
      <c r="L31" t="str">
        <f>_xlfn.XLOOKUP(C31,Customers!A:A,Customers!D:D,"")</f>
        <v>Chandigarh</v>
      </c>
      <c r="M31" t="str">
        <f>_xlfn.XLOOKUP(C31,Customers!A:A,Customers!E:E,"")</f>
        <v>Consumer</v>
      </c>
    </row>
    <row r="32" spans="1:13" x14ac:dyDescent="0.25">
      <c r="A32" t="s">
        <v>128</v>
      </c>
      <c r="B32" s="1">
        <v>45838</v>
      </c>
      <c r="C32" t="s">
        <v>129</v>
      </c>
      <c r="D32" t="s">
        <v>96</v>
      </c>
      <c r="E32">
        <v>1</v>
      </c>
      <c r="F32">
        <v>0.15</v>
      </c>
      <c r="G32">
        <v>11537</v>
      </c>
      <c r="H32" s="2" t="s">
        <v>130</v>
      </c>
      <c r="I32">
        <v>0.22</v>
      </c>
      <c r="J32" s="2" t="s">
        <v>131</v>
      </c>
      <c r="K32" t="str">
        <f>_xlfn.XLOOKUP(D32,Products!A:A,Products!C:C,"")</f>
        <v>Furniture</v>
      </c>
      <c r="L32" t="str">
        <f>_xlfn.XLOOKUP(C32,Customers!A:A,Customers!D:D,"")</f>
        <v>Gujarat</v>
      </c>
      <c r="M32" t="str">
        <f>_xlfn.XLOOKUP(C32,Customers!A:A,Customers!E:E,"")</f>
        <v>Consumer</v>
      </c>
    </row>
    <row r="33" spans="1:13" x14ac:dyDescent="0.25">
      <c r="A33" t="s">
        <v>132</v>
      </c>
      <c r="B33" s="1">
        <v>45701</v>
      </c>
      <c r="C33" t="s">
        <v>133</v>
      </c>
      <c r="D33" t="s">
        <v>134</v>
      </c>
      <c r="E33">
        <v>1</v>
      </c>
      <c r="F33">
        <v>0.15</v>
      </c>
      <c r="G33">
        <v>42988</v>
      </c>
      <c r="H33" s="2" t="s">
        <v>135</v>
      </c>
      <c r="I33">
        <v>0.19</v>
      </c>
      <c r="J33" s="2" t="s">
        <v>136</v>
      </c>
      <c r="K33" t="str">
        <f>_xlfn.XLOOKUP(D33,Products!A:A,Products!C:C,"")</f>
        <v>Home Appliances</v>
      </c>
      <c r="L33" t="str">
        <f>_xlfn.XLOOKUP(C33,Customers!A:A,Customers!D:D,"")</f>
        <v>Chandigarh</v>
      </c>
      <c r="M33" t="str">
        <f>_xlfn.XLOOKUP(C33,Customers!A:A,Customers!E:E,"")</f>
        <v>Consumer</v>
      </c>
    </row>
    <row r="34" spans="1:13" x14ac:dyDescent="0.25">
      <c r="A34" t="s">
        <v>137</v>
      </c>
      <c r="B34" s="1">
        <v>45939</v>
      </c>
      <c r="C34" t="s">
        <v>138</v>
      </c>
      <c r="D34" t="s">
        <v>139</v>
      </c>
      <c r="E34">
        <v>5</v>
      </c>
      <c r="F34">
        <v>0.05</v>
      </c>
      <c r="G34">
        <v>7732</v>
      </c>
      <c r="H34">
        <v>36727</v>
      </c>
      <c r="I34">
        <v>0.22</v>
      </c>
      <c r="J34">
        <v>8857.0247230376299</v>
      </c>
      <c r="K34" t="str">
        <f>_xlfn.XLOOKUP(D34,Products!A:A,Products!C:C,"")</f>
        <v>Furniture</v>
      </c>
      <c r="L34" t="str">
        <f>_xlfn.XLOOKUP(C34,Customers!A:A,Customers!D:D,"")</f>
        <v>Rajasthan</v>
      </c>
      <c r="M34" t="str">
        <f>_xlfn.XLOOKUP(C34,Customers!A:A,Customers!E:E,"")</f>
        <v>Small Business</v>
      </c>
    </row>
    <row r="35" spans="1:13" x14ac:dyDescent="0.25">
      <c r="A35" t="s">
        <v>140</v>
      </c>
      <c r="B35" s="1">
        <v>45832</v>
      </c>
      <c r="C35" t="s">
        <v>141</v>
      </c>
      <c r="D35" t="s">
        <v>142</v>
      </c>
      <c r="E35">
        <v>1</v>
      </c>
      <c r="F35">
        <v>0.2</v>
      </c>
      <c r="G35">
        <v>38016</v>
      </c>
      <c r="H35" s="2" t="s">
        <v>143</v>
      </c>
      <c r="I35">
        <v>0.16</v>
      </c>
      <c r="J35" s="2" t="s">
        <v>144</v>
      </c>
      <c r="K35" t="str">
        <f>_xlfn.XLOOKUP(D35,Products!A:A,Products!C:C,"")</f>
        <v>Technology</v>
      </c>
      <c r="L35" t="str">
        <f>_xlfn.XLOOKUP(C35,Customers!A:A,Customers!D:D,"")</f>
        <v>Chandigarh</v>
      </c>
      <c r="M35" t="str">
        <f>_xlfn.XLOOKUP(C35,Customers!A:A,Customers!E:E,"")</f>
        <v>Corporate</v>
      </c>
    </row>
    <row r="36" spans="1:13" x14ac:dyDescent="0.25">
      <c r="A36" t="s">
        <v>145</v>
      </c>
      <c r="B36" s="1">
        <v>45819</v>
      </c>
      <c r="C36" t="s">
        <v>146</v>
      </c>
      <c r="D36" t="s">
        <v>147</v>
      </c>
      <c r="E36">
        <v>1</v>
      </c>
      <c r="F36">
        <v>0.05</v>
      </c>
      <c r="G36">
        <v>14233</v>
      </c>
      <c r="H36" s="2" t="s">
        <v>148</v>
      </c>
      <c r="I36">
        <v>0.22</v>
      </c>
      <c r="J36" s="2" t="s">
        <v>149</v>
      </c>
      <c r="K36" t="str">
        <f>_xlfn.XLOOKUP(D36,Products!A:A,Products!C:C,"")</f>
        <v>Furniture</v>
      </c>
      <c r="L36" t="str">
        <f>_xlfn.XLOOKUP(C36,Customers!A:A,Customers!D:D,"")</f>
        <v>Tamil Nadu</v>
      </c>
      <c r="M36" t="str">
        <f>_xlfn.XLOOKUP(C36,Customers!A:A,Customers!E:E,"")</f>
        <v>Corporate</v>
      </c>
    </row>
    <row r="37" spans="1:13" x14ac:dyDescent="0.25">
      <c r="A37" t="s">
        <v>150</v>
      </c>
      <c r="B37" s="1">
        <v>46008</v>
      </c>
      <c r="C37" t="s">
        <v>151</v>
      </c>
      <c r="D37" t="s">
        <v>152</v>
      </c>
      <c r="E37">
        <v>1</v>
      </c>
      <c r="F37">
        <v>0.2</v>
      </c>
      <c r="G37">
        <v>32777</v>
      </c>
      <c r="H37" s="2" t="s">
        <v>153</v>
      </c>
      <c r="I37">
        <v>0.19</v>
      </c>
      <c r="J37" s="2" t="s">
        <v>154</v>
      </c>
      <c r="K37" t="str">
        <f>_xlfn.XLOOKUP(D37,Products!A:A,Products!C:C,"")</f>
        <v>Home Appliances</v>
      </c>
      <c r="L37" t="str">
        <f>_xlfn.XLOOKUP(C37,Customers!A:A,Customers!D:D,"")</f>
        <v>Maharashtra</v>
      </c>
      <c r="M37" t="str">
        <f>_xlfn.XLOOKUP(C37,Customers!A:A,Customers!E:E,"")</f>
        <v>Corporate</v>
      </c>
    </row>
    <row r="38" spans="1:13" x14ac:dyDescent="0.25">
      <c r="A38" t="s">
        <v>155</v>
      </c>
      <c r="B38" s="1">
        <v>45997</v>
      </c>
      <c r="C38" t="s">
        <v>156</v>
      </c>
      <c r="D38" t="s">
        <v>49</v>
      </c>
      <c r="E38">
        <v>2</v>
      </c>
      <c r="F38">
        <v>0.1</v>
      </c>
      <c r="G38">
        <v>11380</v>
      </c>
      <c r="H38">
        <v>20484</v>
      </c>
      <c r="I38">
        <v>0.28000000000000003</v>
      </c>
      <c r="J38" s="2" t="s">
        <v>157</v>
      </c>
      <c r="K38" t="str">
        <f>_xlfn.XLOOKUP(D38,Products!A:A,Products!C:C,"")</f>
        <v>Office Supplies</v>
      </c>
      <c r="L38" t="str">
        <f>_xlfn.XLOOKUP(C38,Customers!A:A,Customers!D:D,"")</f>
        <v>Kerala</v>
      </c>
      <c r="M38" t="str">
        <f>_xlfn.XLOOKUP(C38,Customers!A:A,Customers!E:E,"")</f>
        <v>Corporate</v>
      </c>
    </row>
    <row r="39" spans="1:13" x14ac:dyDescent="0.25">
      <c r="A39" t="s">
        <v>158</v>
      </c>
      <c r="B39" s="1">
        <v>45797</v>
      </c>
      <c r="C39" t="s">
        <v>159</v>
      </c>
      <c r="D39" t="s">
        <v>160</v>
      </c>
      <c r="E39">
        <v>2</v>
      </c>
      <c r="F39">
        <v>0.1</v>
      </c>
      <c r="G39">
        <v>37834</v>
      </c>
      <c r="H39">
        <v>68101.2</v>
      </c>
      <c r="I39">
        <v>0.28000000000000003</v>
      </c>
      <c r="J39" s="2" t="s">
        <v>161</v>
      </c>
      <c r="K39" t="str">
        <f>_xlfn.XLOOKUP(D39,Products!A:A,Products!C:C,"")</f>
        <v>Office Supplies</v>
      </c>
      <c r="L39" t="str">
        <f>_xlfn.XLOOKUP(C39,Customers!A:A,Customers!D:D,"")</f>
        <v>Tamil Nadu</v>
      </c>
      <c r="M39" t="str">
        <f>_xlfn.XLOOKUP(C39,Customers!A:A,Customers!E:E,"")</f>
        <v>Consumer</v>
      </c>
    </row>
    <row r="40" spans="1:13" x14ac:dyDescent="0.25">
      <c r="A40" t="s">
        <v>162</v>
      </c>
      <c r="B40" s="1">
        <v>45789</v>
      </c>
      <c r="C40" t="s">
        <v>163</v>
      </c>
      <c r="D40" t="s">
        <v>164</v>
      </c>
      <c r="E40">
        <v>1</v>
      </c>
      <c r="F40">
        <v>0.05</v>
      </c>
      <c r="G40">
        <v>657</v>
      </c>
      <c r="H40">
        <v>624.15</v>
      </c>
      <c r="I40">
        <v>0.22</v>
      </c>
      <c r="J40" s="2" t="s">
        <v>165</v>
      </c>
      <c r="K40" t="str">
        <f>_xlfn.XLOOKUP(D40,Products!A:A,Products!C:C,"")</f>
        <v>Furniture</v>
      </c>
      <c r="L40" t="str">
        <f>_xlfn.XLOOKUP(C40,Customers!A:A,Customers!D:D,"")</f>
        <v>Tamil Nadu</v>
      </c>
      <c r="M40" t="str">
        <f>_xlfn.XLOOKUP(C40,Customers!A:A,Customers!E:E,"")</f>
        <v>Corporate</v>
      </c>
    </row>
    <row r="41" spans="1:13" x14ac:dyDescent="0.25">
      <c r="A41" t="s">
        <v>166</v>
      </c>
      <c r="B41" s="1">
        <v>45744</v>
      </c>
      <c r="C41" t="s">
        <v>167</v>
      </c>
      <c r="D41" t="s">
        <v>28</v>
      </c>
      <c r="E41">
        <v>4</v>
      </c>
      <c r="F41">
        <v>0</v>
      </c>
      <c r="G41">
        <v>49003</v>
      </c>
      <c r="H41">
        <v>196012</v>
      </c>
      <c r="I41">
        <v>0.31</v>
      </c>
      <c r="J41" s="2" t="s">
        <v>168</v>
      </c>
      <c r="K41" t="str">
        <f>_xlfn.XLOOKUP(D41,Products!A:A,Products!C:C,"")</f>
        <v>Beauty &amp; Personal Care</v>
      </c>
      <c r="L41" t="str">
        <f>_xlfn.XLOOKUP(C41,Customers!A:A,Customers!D:D,"")</f>
        <v>Karnataka</v>
      </c>
      <c r="M41" t="str">
        <f>_xlfn.XLOOKUP(C41,Customers!A:A,Customers!E:E,"")</f>
        <v>Consumer</v>
      </c>
    </row>
    <row r="42" spans="1:13" x14ac:dyDescent="0.25">
      <c r="A42" t="s">
        <v>169</v>
      </c>
      <c r="B42" s="1">
        <v>45833</v>
      </c>
      <c r="C42" t="s">
        <v>170</v>
      </c>
      <c r="D42" t="s">
        <v>171</v>
      </c>
      <c r="E42">
        <v>3</v>
      </c>
      <c r="F42">
        <v>0.05</v>
      </c>
      <c r="G42">
        <v>3648</v>
      </c>
      <c r="H42">
        <v>10396.799999999999</v>
      </c>
      <c r="I42">
        <v>0.22</v>
      </c>
      <c r="J42" s="2" t="s">
        <v>172</v>
      </c>
      <c r="K42" t="str">
        <f>_xlfn.XLOOKUP(D42,Products!A:A,Products!C:C,"")</f>
        <v>Furniture</v>
      </c>
      <c r="L42" t="str">
        <f>_xlfn.XLOOKUP(C42,Customers!A:A,Customers!D:D,"")</f>
        <v>Kerala</v>
      </c>
      <c r="M42" t="str">
        <f>_xlfn.XLOOKUP(C42,Customers!A:A,Customers!E:E,"")</f>
        <v>Corporate</v>
      </c>
    </row>
    <row r="43" spans="1:13" x14ac:dyDescent="0.25">
      <c r="A43" t="s">
        <v>173</v>
      </c>
      <c r="B43" s="1">
        <v>45840</v>
      </c>
      <c r="C43" t="s">
        <v>174</v>
      </c>
      <c r="D43" t="s">
        <v>115</v>
      </c>
      <c r="E43">
        <v>1</v>
      </c>
      <c r="F43">
        <v>0.1</v>
      </c>
      <c r="G43">
        <v>10792</v>
      </c>
      <c r="H43" s="2" t="s">
        <v>175</v>
      </c>
      <c r="I43">
        <v>0.28000000000000003</v>
      </c>
      <c r="J43" s="2" t="s">
        <v>176</v>
      </c>
      <c r="K43" t="str">
        <f>_xlfn.XLOOKUP(D43,Products!A:A,Products!C:C,"")</f>
        <v>Office Supplies</v>
      </c>
      <c r="L43" t="str">
        <f>_xlfn.XLOOKUP(C43,Customers!A:A,Customers!D:D,"")</f>
        <v>Delhi</v>
      </c>
      <c r="M43" t="str">
        <f>_xlfn.XLOOKUP(C43,Customers!A:A,Customers!E:E,"")</f>
        <v>Corporate</v>
      </c>
    </row>
    <row r="44" spans="1:13" x14ac:dyDescent="0.25">
      <c r="A44" t="s">
        <v>177</v>
      </c>
      <c r="B44" s="1">
        <v>45786</v>
      </c>
      <c r="C44" t="s">
        <v>178</v>
      </c>
      <c r="D44" t="s">
        <v>179</v>
      </c>
      <c r="E44">
        <v>2</v>
      </c>
      <c r="F44">
        <v>0.1</v>
      </c>
      <c r="G44">
        <v>5109</v>
      </c>
      <c r="H44">
        <v>9196.2000000000007</v>
      </c>
      <c r="I44">
        <v>0.19</v>
      </c>
      <c r="J44" s="2" t="s">
        <v>180</v>
      </c>
      <c r="K44" t="str">
        <f>_xlfn.XLOOKUP(D44,Products!A:A,Products!C:C,"")</f>
        <v>Home Appliances</v>
      </c>
      <c r="L44" t="str">
        <f>_xlfn.XLOOKUP(C44,Customers!A:A,Customers!D:D,"")</f>
        <v>Maharashtra</v>
      </c>
      <c r="M44" t="str">
        <f>_xlfn.XLOOKUP(C44,Customers!A:A,Customers!E:E,"")</f>
        <v>Consumer</v>
      </c>
    </row>
    <row r="45" spans="1:13" x14ac:dyDescent="0.25">
      <c r="A45" t="s">
        <v>181</v>
      </c>
      <c r="B45" s="1">
        <v>45903</v>
      </c>
      <c r="C45" t="s">
        <v>182</v>
      </c>
      <c r="D45" t="s">
        <v>183</v>
      </c>
      <c r="E45">
        <v>2</v>
      </c>
      <c r="F45">
        <v>0.15</v>
      </c>
      <c r="G45">
        <v>1533</v>
      </c>
      <c r="H45">
        <v>2606.1</v>
      </c>
      <c r="I45">
        <v>0.16</v>
      </c>
      <c r="J45" s="2" t="s">
        <v>184</v>
      </c>
      <c r="K45" t="str">
        <f>_xlfn.XLOOKUP(D45,Products!A:A,Products!C:C,"")</f>
        <v>Technology</v>
      </c>
      <c r="L45" t="str">
        <f>_xlfn.XLOOKUP(C45,Customers!A:A,Customers!D:D,"")</f>
        <v>Gujarat</v>
      </c>
      <c r="M45" t="str">
        <f>_xlfn.XLOOKUP(C45,Customers!A:A,Customers!E:E,"")</f>
        <v>Corporate</v>
      </c>
    </row>
    <row r="46" spans="1:13" x14ac:dyDescent="0.25">
      <c r="A46" t="s">
        <v>185</v>
      </c>
      <c r="B46" s="1">
        <v>45746</v>
      </c>
      <c r="C46" t="s">
        <v>186</v>
      </c>
      <c r="D46" t="s">
        <v>187</v>
      </c>
      <c r="E46">
        <v>1</v>
      </c>
      <c r="F46">
        <v>0.05</v>
      </c>
      <c r="G46">
        <v>24562</v>
      </c>
      <c r="H46" s="2" t="s">
        <v>188</v>
      </c>
      <c r="I46">
        <v>0.22</v>
      </c>
      <c r="J46" s="2" t="s">
        <v>189</v>
      </c>
      <c r="K46" t="str">
        <f>_xlfn.XLOOKUP(D46,Products!A:A,Products!C:C,"")</f>
        <v>Furniture</v>
      </c>
      <c r="L46" t="str">
        <f>_xlfn.XLOOKUP(C46,Customers!A:A,Customers!D:D,"")</f>
        <v>West Bengal</v>
      </c>
      <c r="M46" t="str">
        <f>_xlfn.XLOOKUP(C46,Customers!A:A,Customers!E:E,"")</f>
        <v>Corporate</v>
      </c>
    </row>
    <row r="47" spans="1:13" x14ac:dyDescent="0.25">
      <c r="A47" t="s">
        <v>190</v>
      </c>
      <c r="B47" s="1">
        <v>45723</v>
      </c>
      <c r="C47" t="s">
        <v>191</v>
      </c>
      <c r="D47" t="s">
        <v>171</v>
      </c>
      <c r="E47">
        <v>3</v>
      </c>
      <c r="F47">
        <v>0.1</v>
      </c>
      <c r="G47">
        <v>3648</v>
      </c>
      <c r="H47">
        <v>9849.6</v>
      </c>
      <c r="I47">
        <v>0.22</v>
      </c>
      <c r="J47" s="2" t="s">
        <v>192</v>
      </c>
      <c r="K47" t="str">
        <f>_xlfn.XLOOKUP(D47,Products!A:A,Products!C:C,"")</f>
        <v>Furniture</v>
      </c>
      <c r="L47" t="str">
        <f>_xlfn.XLOOKUP(C47,Customers!A:A,Customers!D:D,"")</f>
        <v>Maharashtra</v>
      </c>
      <c r="M47" t="str">
        <f>_xlfn.XLOOKUP(C47,Customers!A:A,Customers!E:E,"")</f>
        <v>Corporate</v>
      </c>
    </row>
    <row r="48" spans="1:13" x14ac:dyDescent="0.25">
      <c r="A48" t="s">
        <v>193</v>
      </c>
      <c r="B48" s="1">
        <v>45815</v>
      </c>
      <c r="C48" t="s">
        <v>194</v>
      </c>
      <c r="D48" t="s">
        <v>195</v>
      </c>
      <c r="E48">
        <v>1</v>
      </c>
      <c r="F48">
        <v>0.2</v>
      </c>
      <c r="G48">
        <v>29812</v>
      </c>
      <c r="H48" s="2" t="s">
        <v>196</v>
      </c>
      <c r="I48">
        <v>0.28000000000000003</v>
      </c>
      <c r="J48" s="2" t="s">
        <v>197</v>
      </c>
      <c r="K48" t="str">
        <f>_xlfn.XLOOKUP(D48,Products!A:A,Products!C:C,"")</f>
        <v>Office Supplies</v>
      </c>
      <c r="L48" t="str">
        <f>_xlfn.XLOOKUP(C48,Customers!A:A,Customers!D:D,"")</f>
        <v>Delhi</v>
      </c>
      <c r="M48" t="str">
        <f>_xlfn.XLOOKUP(C48,Customers!A:A,Customers!E:E,"")</f>
        <v>Consumer</v>
      </c>
    </row>
    <row r="49" spans="1:13" x14ac:dyDescent="0.25">
      <c r="A49" t="s">
        <v>198</v>
      </c>
      <c r="B49" s="1">
        <v>45806</v>
      </c>
      <c r="C49" t="s">
        <v>199</v>
      </c>
      <c r="D49" t="s">
        <v>200</v>
      </c>
      <c r="E49">
        <v>1</v>
      </c>
      <c r="F49">
        <v>0.15</v>
      </c>
      <c r="G49">
        <v>28530</v>
      </c>
      <c r="H49">
        <v>24250.5</v>
      </c>
      <c r="I49">
        <v>0.16</v>
      </c>
      <c r="J49" s="2" t="s">
        <v>201</v>
      </c>
      <c r="K49" t="str">
        <f>_xlfn.XLOOKUP(D49,Products!A:A,Products!C:C,"")</f>
        <v>Technology</v>
      </c>
      <c r="L49" t="str">
        <f>_xlfn.XLOOKUP(C49,Customers!A:A,Customers!D:D,"")</f>
        <v>Rajasthan</v>
      </c>
      <c r="M49" t="str">
        <f>_xlfn.XLOOKUP(C49,Customers!A:A,Customers!E:E,"")</f>
        <v>Consumer</v>
      </c>
    </row>
    <row r="50" spans="1:13" x14ac:dyDescent="0.25">
      <c r="A50" t="s">
        <v>202</v>
      </c>
      <c r="B50" s="1">
        <v>45997</v>
      </c>
      <c r="C50" t="s">
        <v>203</v>
      </c>
      <c r="D50" t="s">
        <v>204</v>
      </c>
      <c r="E50">
        <v>2</v>
      </c>
      <c r="F50">
        <v>0</v>
      </c>
      <c r="G50">
        <v>19940</v>
      </c>
      <c r="H50">
        <v>39880</v>
      </c>
      <c r="I50">
        <v>0.16</v>
      </c>
      <c r="J50" s="2" t="s">
        <v>205</v>
      </c>
      <c r="K50" t="str">
        <f>_xlfn.XLOOKUP(D50,Products!A:A,Products!C:C,"")</f>
        <v>Technology</v>
      </c>
      <c r="L50" t="str">
        <f>_xlfn.XLOOKUP(C50,Customers!A:A,Customers!D:D,"")</f>
        <v>Gujarat</v>
      </c>
      <c r="M50" t="str">
        <f>_xlfn.XLOOKUP(C50,Customers!A:A,Customers!E:E,"")</f>
        <v>Consumer</v>
      </c>
    </row>
    <row r="51" spans="1:13" x14ac:dyDescent="0.25">
      <c r="A51" t="s">
        <v>206</v>
      </c>
      <c r="B51" s="1">
        <v>45773</v>
      </c>
      <c r="C51" t="s">
        <v>207</v>
      </c>
      <c r="D51" t="s">
        <v>208</v>
      </c>
      <c r="E51">
        <v>2</v>
      </c>
      <c r="F51">
        <v>0.2</v>
      </c>
      <c r="G51">
        <v>46436</v>
      </c>
      <c r="H51">
        <v>74297.600000000006</v>
      </c>
      <c r="I51">
        <v>0.28000000000000003</v>
      </c>
      <c r="J51" s="2" t="s">
        <v>209</v>
      </c>
      <c r="K51" t="str">
        <f>_xlfn.XLOOKUP(D51,Products!A:A,Products!C:C,"")</f>
        <v>Office Supplies</v>
      </c>
      <c r="L51" t="str">
        <f>_xlfn.XLOOKUP(C51,Customers!A:A,Customers!D:D,"")</f>
        <v>Kerala</v>
      </c>
      <c r="M51" t="str">
        <f>_xlfn.XLOOKUP(C51,Customers!A:A,Customers!E:E,"")</f>
        <v>Consumer</v>
      </c>
    </row>
    <row r="52" spans="1:13" x14ac:dyDescent="0.25">
      <c r="A52" t="s">
        <v>210</v>
      </c>
      <c r="B52" s="1">
        <v>45871</v>
      </c>
      <c r="C52" t="s">
        <v>211</v>
      </c>
      <c r="D52" t="s">
        <v>212</v>
      </c>
      <c r="E52">
        <v>3</v>
      </c>
      <c r="F52">
        <v>0.25</v>
      </c>
      <c r="G52">
        <v>13000</v>
      </c>
      <c r="H52">
        <v>29250</v>
      </c>
      <c r="I52">
        <v>0.19</v>
      </c>
      <c r="J52" s="2" t="s">
        <v>213</v>
      </c>
      <c r="K52" t="str">
        <f>_xlfn.XLOOKUP(D52,Products!A:A,Products!C:C,"")</f>
        <v>Home Appliances</v>
      </c>
      <c r="L52" t="str">
        <f>_xlfn.XLOOKUP(C52,Customers!A:A,Customers!D:D,"")</f>
        <v>Maharashtra</v>
      </c>
      <c r="M52" t="str">
        <f>_xlfn.XLOOKUP(C52,Customers!A:A,Customers!E:E,"")</f>
        <v>Corporate</v>
      </c>
    </row>
    <row r="53" spans="1:13" x14ac:dyDescent="0.25">
      <c r="A53" t="s">
        <v>214</v>
      </c>
      <c r="B53" s="1">
        <v>45951</v>
      </c>
      <c r="C53" t="s">
        <v>215</v>
      </c>
      <c r="D53" t="s">
        <v>100</v>
      </c>
      <c r="E53">
        <v>1</v>
      </c>
      <c r="F53">
        <v>0.2</v>
      </c>
      <c r="G53">
        <v>43459</v>
      </c>
      <c r="H53" s="2" t="s">
        <v>216</v>
      </c>
      <c r="I53">
        <v>0.19</v>
      </c>
      <c r="J53" s="2" t="s">
        <v>217</v>
      </c>
      <c r="K53" t="str">
        <f>_xlfn.XLOOKUP(D53,Products!A:A,Products!C:C,"")</f>
        <v>Home Appliances</v>
      </c>
      <c r="L53" t="str">
        <f>_xlfn.XLOOKUP(C53,Customers!A:A,Customers!D:D,"")</f>
        <v>Maharashtra</v>
      </c>
      <c r="M53" t="str">
        <f>_xlfn.XLOOKUP(C53,Customers!A:A,Customers!E:E,"")</f>
        <v>Consumer</v>
      </c>
    </row>
    <row r="54" spans="1:13" x14ac:dyDescent="0.25">
      <c r="A54" t="s">
        <v>218</v>
      </c>
      <c r="B54" s="1">
        <v>45910</v>
      </c>
      <c r="C54" t="s">
        <v>219</v>
      </c>
      <c r="D54" t="s">
        <v>220</v>
      </c>
      <c r="E54">
        <v>1</v>
      </c>
      <c r="F54">
        <v>0.2</v>
      </c>
      <c r="G54">
        <v>38513</v>
      </c>
      <c r="H54">
        <v>30810.400000000001</v>
      </c>
      <c r="I54">
        <v>0.19</v>
      </c>
      <c r="J54" s="2" t="s">
        <v>221</v>
      </c>
      <c r="K54" t="str">
        <f>_xlfn.XLOOKUP(D54,Products!A:A,Products!C:C,"")</f>
        <v>Home Appliances</v>
      </c>
      <c r="L54" t="str">
        <f>_xlfn.XLOOKUP(C54,Customers!A:A,Customers!D:D,"")</f>
        <v>Delhi</v>
      </c>
      <c r="M54" t="str">
        <f>_xlfn.XLOOKUP(C54,Customers!A:A,Customers!E:E,"")</f>
        <v>Consumer</v>
      </c>
    </row>
    <row r="55" spans="1:13" x14ac:dyDescent="0.25">
      <c r="A55" t="s">
        <v>222</v>
      </c>
      <c r="B55" s="1">
        <v>45800</v>
      </c>
      <c r="C55" t="s">
        <v>223</v>
      </c>
      <c r="D55" t="s">
        <v>37</v>
      </c>
      <c r="E55">
        <v>2</v>
      </c>
      <c r="F55">
        <v>0.1</v>
      </c>
      <c r="G55">
        <v>3110</v>
      </c>
      <c r="H55">
        <v>5598</v>
      </c>
      <c r="I55">
        <v>0.31</v>
      </c>
      <c r="J55" s="2" t="s">
        <v>224</v>
      </c>
      <c r="K55" t="str">
        <f>_xlfn.XLOOKUP(D55,Products!A:A,Products!C:C,"")</f>
        <v>Beauty &amp; Personal Care</v>
      </c>
      <c r="L55" t="str">
        <f>_xlfn.XLOOKUP(C55,Customers!A:A,Customers!D:D,"")</f>
        <v>Karnataka</v>
      </c>
      <c r="M55" t="str">
        <f>_xlfn.XLOOKUP(C55,Customers!A:A,Customers!E:E,"")</f>
        <v>Consumer</v>
      </c>
    </row>
    <row r="56" spans="1:13" x14ac:dyDescent="0.25">
      <c r="A56" t="s">
        <v>225</v>
      </c>
      <c r="B56" s="1">
        <v>45907</v>
      </c>
      <c r="C56" t="s">
        <v>226</v>
      </c>
      <c r="D56" t="s">
        <v>100</v>
      </c>
      <c r="E56">
        <v>1</v>
      </c>
      <c r="F56">
        <v>0.05</v>
      </c>
      <c r="G56">
        <v>43459</v>
      </c>
      <c r="H56" s="2" t="s">
        <v>227</v>
      </c>
      <c r="I56">
        <v>0.19</v>
      </c>
      <c r="J56" s="2" t="s">
        <v>228</v>
      </c>
      <c r="K56" t="str">
        <f>_xlfn.XLOOKUP(D56,Products!A:A,Products!C:C,"")</f>
        <v>Home Appliances</v>
      </c>
      <c r="L56" t="str">
        <f>_xlfn.XLOOKUP(C56,Customers!A:A,Customers!D:D,"")</f>
        <v>Telangana</v>
      </c>
      <c r="M56" t="str">
        <f>_xlfn.XLOOKUP(C56,Customers!A:A,Customers!E:E,"")</f>
        <v>Small Business</v>
      </c>
    </row>
    <row r="57" spans="1:13" x14ac:dyDescent="0.25">
      <c r="A57" t="s">
        <v>229</v>
      </c>
      <c r="B57" s="1">
        <v>45959</v>
      </c>
      <c r="C57" t="s">
        <v>230</v>
      </c>
      <c r="D57" t="s">
        <v>231</v>
      </c>
      <c r="E57">
        <v>1</v>
      </c>
      <c r="F57">
        <v>0.15</v>
      </c>
      <c r="G57">
        <v>36976</v>
      </c>
      <c r="H57">
        <v>31429.599999999999</v>
      </c>
      <c r="I57">
        <v>0.28000000000000003</v>
      </c>
      <c r="J57" s="2" t="s">
        <v>232</v>
      </c>
      <c r="K57" t="str">
        <f>_xlfn.XLOOKUP(D57,Products!A:A,Products!C:C,"")</f>
        <v>Office Supplies</v>
      </c>
      <c r="L57" t="str">
        <f>_xlfn.XLOOKUP(C57,Customers!A:A,Customers!D:D,"")</f>
        <v>Rajasthan</v>
      </c>
      <c r="M57" t="str">
        <f>_xlfn.XLOOKUP(C57,Customers!A:A,Customers!E:E,"")</f>
        <v>Corporate</v>
      </c>
    </row>
    <row r="58" spans="1:13" x14ac:dyDescent="0.25">
      <c r="A58" t="s">
        <v>233</v>
      </c>
      <c r="B58" s="1">
        <v>45682</v>
      </c>
      <c r="C58" t="s">
        <v>234</v>
      </c>
      <c r="D58" t="s">
        <v>235</v>
      </c>
      <c r="E58">
        <v>2</v>
      </c>
      <c r="F58">
        <v>0.15</v>
      </c>
      <c r="G58">
        <v>21121</v>
      </c>
      <c r="H58">
        <v>35905.699999999997</v>
      </c>
      <c r="I58">
        <v>0.19</v>
      </c>
      <c r="J58" s="2" t="s">
        <v>236</v>
      </c>
      <c r="K58" t="str">
        <f>_xlfn.XLOOKUP(D58,Products!A:A,Products!C:C,"")</f>
        <v>Home Appliances</v>
      </c>
      <c r="L58" t="str">
        <f>_xlfn.XLOOKUP(C58,Customers!A:A,Customers!D:D,"")</f>
        <v>Rajasthan</v>
      </c>
      <c r="M58" t="str">
        <f>_xlfn.XLOOKUP(C58,Customers!A:A,Customers!E:E,"")</f>
        <v>Corporate</v>
      </c>
    </row>
    <row r="59" spans="1:13" x14ac:dyDescent="0.25">
      <c r="A59" t="s">
        <v>237</v>
      </c>
      <c r="B59" s="1">
        <v>45934</v>
      </c>
      <c r="C59" t="s">
        <v>238</v>
      </c>
      <c r="D59" t="s">
        <v>239</v>
      </c>
      <c r="E59">
        <v>1</v>
      </c>
      <c r="F59">
        <v>0.05</v>
      </c>
      <c r="G59">
        <v>35247</v>
      </c>
      <c r="H59">
        <v>33484.65</v>
      </c>
      <c r="I59">
        <v>0.16</v>
      </c>
      <c r="J59">
        <v>5740.0008945038699</v>
      </c>
      <c r="K59" t="str">
        <f>_xlfn.XLOOKUP(D59,Products!A:A,Products!C:C,"")</f>
        <v>Technology</v>
      </c>
      <c r="L59" t="str">
        <f>_xlfn.XLOOKUP(C59,Customers!A:A,Customers!D:D,"")</f>
        <v>Telangana</v>
      </c>
      <c r="M59" t="str">
        <f>_xlfn.XLOOKUP(C59,Customers!A:A,Customers!E:E,"")</f>
        <v>Consumer</v>
      </c>
    </row>
    <row r="60" spans="1:13" x14ac:dyDescent="0.25">
      <c r="A60" t="s">
        <v>240</v>
      </c>
      <c r="B60" s="1">
        <v>45727</v>
      </c>
      <c r="C60" t="s">
        <v>241</v>
      </c>
      <c r="D60" t="s">
        <v>242</v>
      </c>
      <c r="E60">
        <v>1</v>
      </c>
      <c r="F60">
        <v>0.05</v>
      </c>
      <c r="G60">
        <v>14854</v>
      </c>
      <c r="H60">
        <v>14111.3</v>
      </c>
      <c r="I60">
        <v>0.22</v>
      </c>
      <c r="J60" s="2" t="s">
        <v>243</v>
      </c>
      <c r="K60" t="str">
        <f>_xlfn.XLOOKUP(D60,Products!A:A,Products!C:C,"")</f>
        <v>Furniture</v>
      </c>
      <c r="L60" t="str">
        <f>_xlfn.XLOOKUP(C60,Customers!A:A,Customers!D:D,"")</f>
        <v>Karnataka</v>
      </c>
      <c r="M60" t="str">
        <f>_xlfn.XLOOKUP(C60,Customers!A:A,Customers!E:E,"")</f>
        <v>Consumer</v>
      </c>
    </row>
    <row r="61" spans="1:13" x14ac:dyDescent="0.25">
      <c r="A61" t="s">
        <v>244</v>
      </c>
      <c r="B61" s="1">
        <v>45770</v>
      </c>
      <c r="C61" t="s">
        <v>245</v>
      </c>
      <c r="D61" t="s">
        <v>100</v>
      </c>
      <c r="E61">
        <v>1</v>
      </c>
      <c r="F61">
        <v>0.1</v>
      </c>
      <c r="G61">
        <v>43459</v>
      </c>
      <c r="H61">
        <v>39113.1</v>
      </c>
      <c r="I61">
        <v>0.19</v>
      </c>
      <c r="J61" s="2" t="s">
        <v>246</v>
      </c>
      <c r="K61" t="str">
        <f>_xlfn.XLOOKUP(D61,Products!A:A,Products!C:C,"")</f>
        <v>Home Appliances</v>
      </c>
      <c r="L61" t="str">
        <f>_xlfn.XLOOKUP(C61,Customers!A:A,Customers!D:D,"")</f>
        <v>Kerala</v>
      </c>
      <c r="M61" t="str">
        <f>_xlfn.XLOOKUP(C61,Customers!A:A,Customers!E:E,"")</f>
        <v>Consumer</v>
      </c>
    </row>
    <row r="62" spans="1:13" x14ac:dyDescent="0.25">
      <c r="A62" t="s">
        <v>247</v>
      </c>
      <c r="B62" s="1">
        <v>46020</v>
      </c>
      <c r="C62" t="s">
        <v>248</v>
      </c>
      <c r="D62" t="s">
        <v>249</v>
      </c>
      <c r="E62">
        <v>1</v>
      </c>
      <c r="F62">
        <v>0.15</v>
      </c>
      <c r="G62">
        <v>4101</v>
      </c>
      <c r="H62">
        <v>3485.85</v>
      </c>
      <c r="I62">
        <v>0.16</v>
      </c>
      <c r="J62" s="2" t="s">
        <v>250</v>
      </c>
      <c r="K62" t="str">
        <f>_xlfn.XLOOKUP(D62,Products!A:A,Products!C:C,"")</f>
        <v>Technology</v>
      </c>
      <c r="L62" t="str">
        <f>_xlfn.XLOOKUP(C62,Customers!A:A,Customers!D:D,"")</f>
        <v>Gujarat</v>
      </c>
      <c r="M62" t="str">
        <f>_xlfn.XLOOKUP(C62,Customers!A:A,Customers!E:E,"")</f>
        <v>Consumer</v>
      </c>
    </row>
    <row r="63" spans="1:13" x14ac:dyDescent="0.25">
      <c r="A63" t="s">
        <v>251</v>
      </c>
      <c r="B63" s="1">
        <v>45769</v>
      </c>
      <c r="C63" t="s">
        <v>252</v>
      </c>
      <c r="D63" t="s">
        <v>253</v>
      </c>
      <c r="E63">
        <v>2</v>
      </c>
      <c r="F63">
        <v>0.05</v>
      </c>
      <c r="G63">
        <v>13190</v>
      </c>
      <c r="H63">
        <v>25061</v>
      </c>
      <c r="I63">
        <v>0.22</v>
      </c>
      <c r="J63" s="2" t="s">
        <v>254</v>
      </c>
      <c r="K63" t="str">
        <f>_xlfn.XLOOKUP(D63,Products!A:A,Products!C:C,"")</f>
        <v>Furniture</v>
      </c>
      <c r="L63" t="str">
        <f>_xlfn.XLOOKUP(C63,Customers!A:A,Customers!D:D,"")</f>
        <v>Gujarat</v>
      </c>
      <c r="M63" t="str">
        <f>_xlfn.XLOOKUP(C63,Customers!A:A,Customers!E:E,"")</f>
        <v>Small Business</v>
      </c>
    </row>
    <row r="64" spans="1:13" x14ac:dyDescent="0.25">
      <c r="A64" t="s">
        <v>255</v>
      </c>
      <c r="B64" s="1">
        <v>46021</v>
      </c>
      <c r="C64" t="s">
        <v>256</v>
      </c>
      <c r="D64" t="s">
        <v>257</v>
      </c>
      <c r="E64">
        <v>1</v>
      </c>
      <c r="F64">
        <v>0.1</v>
      </c>
      <c r="G64">
        <v>19803</v>
      </c>
      <c r="H64">
        <v>17822.7</v>
      </c>
      <c r="I64">
        <v>0.16</v>
      </c>
      <c r="J64" s="2" t="s">
        <v>258</v>
      </c>
      <c r="K64" t="str">
        <f>_xlfn.XLOOKUP(D64,Products!A:A,Products!C:C,"")</f>
        <v>Technology</v>
      </c>
      <c r="L64" t="str">
        <f>_xlfn.XLOOKUP(C64,Customers!A:A,Customers!D:D,"")</f>
        <v>Karnataka</v>
      </c>
      <c r="M64" t="str">
        <f>_xlfn.XLOOKUP(C64,Customers!A:A,Customers!E:E,"")</f>
        <v>Consumer</v>
      </c>
    </row>
    <row r="65" spans="1:13" x14ac:dyDescent="0.25">
      <c r="A65" t="s">
        <v>259</v>
      </c>
      <c r="B65" s="1">
        <v>45960</v>
      </c>
      <c r="C65" t="s">
        <v>260</v>
      </c>
      <c r="D65" t="s">
        <v>261</v>
      </c>
      <c r="E65">
        <v>5</v>
      </c>
      <c r="F65">
        <v>0.2</v>
      </c>
      <c r="G65">
        <v>2649</v>
      </c>
      <c r="H65">
        <v>10596</v>
      </c>
      <c r="I65">
        <v>0.16</v>
      </c>
      <c r="J65" s="2" t="s">
        <v>262</v>
      </c>
      <c r="K65" t="str">
        <f>_xlfn.XLOOKUP(D65,Products!A:A,Products!C:C,"")</f>
        <v>Technology</v>
      </c>
      <c r="L65" t="str">
        <f>_xlfn.XLOOKUP(C65,Customers!A:A,Customers!D:D,"")</f>
        <v>Maharashtra</v>
      </c>
      <c r="M65" t="str">
        <f>_xlfn.XLOOKUP(C65,Customers!A:A,Customers!E:E,"")</f>
        <v>Corporate</v>
      </c>
    </row>
    <row r="66" spans="1:13" x14ac:dyDescent="0.25">
      <c r="A66" t="s">
        <v>263</v>
      </c>
      <c r="B66" s="1">
        <v>45748</v>
      </c>
      <c r="C66" t="s">
        <v>264</v>
      </c>
      <c r="D66" t="s">
        <v>200</v>
      </c>
      <c r="E66">
        <v>1</v>
      </c>
      <c r="F66">
        <v>0.05</v>
      </c>
      <c r="G66">
        <v>28530</v>
      </c>
      <c r="H66">
        <v>27103.5</v>
      </c>
      <c r="I66">
        <v>0.16</v>
      </c>
      <c r="J66" s="2" t="s">
        <v>265</v>
      </c>
      <c r="K66" t="str">
        <f>_xlfn.XLOOKUP(D66,Products!A:A,Products!C:C,"")</f>
        <v>Technology</v>
      </c>
      <c r="L66" t="str">
        <f>_xlfn.XLOOKUP(C66,Customers!A:A,Customers!D:D,"")</f>
        <v>Maharashtra</v>
      </c>
      <c r="M66" t="str">
        <f>_xlfn.XLOOKUP(C66,Customers!A:A,Customers!E:E,"")</f>
        <v>Corporate</v>
      </c>
    </row>
    <row r="67" spans="1:13" x14ac:dyDescent="0.25">
      <c r="A67" t="s">
        <v>266</v>
      </c>
      <c r="B67" s="1">
        <v>45675</v>
      </c>
      <c r="C67" t="s">
        <v>267</v>
      </c>
      <c r="D67" t="s">
        <v>257</v>
      </c>
      <c r="E67">
        <v>2</v>
      </c>
      <c r="F67">
        <v>0.25</v>
      </c>
      <c r="G67">
        <v>19803</v>
      </c>
      <c r="H67">
        <v>29704.5</v>
      </c>
      <c r="I67">
        <v>0.16</v>
      </c>
      <c r="J67" s="2" t="s">
        <v>268</v>
      </c>
      <c r="K67" t="str">
        <f>_xlfn.XLOOKUP(D67,Products!A:A,Products!C:C,"")</f>
        <v>Technology</v>
      </c>
      <c r="L67" t="str">
        <f>_xlfn.XLOOKUP(C67,Customers!A:A,Customers!D:D,"")</f>
        <v>Delhi</v>
      </c>
      <c r="M67" t="str">
        <f>_xlfn.XLOOKUP(C67,Customers!A:A,Customers!E:E,"")</f>
        <v>Corporate</v>
      </c>
    </row>
    <row r="68" spans="1:13" x14ac:dyDescent="0.25">
      <c r="A68" t="s">
        <v>269</v>
      </c>
      <c r="B68" s="1">
        <v>45806</v>
      </c>
      <c r="C68" t="s">
        <v>270</v>
      </c>
      <c r="D68" t="s">
        <v>271</v>
      </c>
      <c r="E68">
        <v>3</v>
      </c>
      <c r="F68">
        <v>0.1</v>
      </c>
      <c r="G68">
        <v>44505</v>
      </c>
      <c r="H68">
        <v>120163.5</v>
      </c>
      <c r="I68">
        <v>0.19</v>
      </c>
      <c r="J68" s="2" t="s">
        <v>272</v>
      </c>
      <c r="K68" t="str">
        <f>_xlfn.XLOOKUP(D68,Products!A:A,Products!C:C,"")</f>
        <v>Home Appliances</v>
      </c>
      <c r="L68" t="str">
        <f>_xlfn.XLOOKUP(C68,Customers!A:A,Customers!D:D,"")</f>
        <v>Gujarat</v>
      </c>
      <c r="M68" t="str">
        <f>_xlfn.XLOOKUP(C68,Customers!A:A,Customers!E:E,"")</f>
        <v>Consumer</v>
      </c>
    </row>
    <row r="69" spans="1:13" x14ac:dyDescent="0.25">
      <c r="A69" t="s">
        <v>273</v>
      </c>
      <c r="B69" s="1">
        <v>45884</v>
      </c>
      <c r="C69" t="s">
        <v>274</v>
      </c>
      <c r="D69" t="s">
        <v>115</v>
      </c>
      <c r="E69">
        <v>1</v>
      </c>
      <c r="F69">
        <v>0</v>
      </c>
      <c r="G69">
        <v>10792</v>
      </c>
      <c r="H69">
        <v>10792</v>
      </c>
      <c r="I69">
        <v>0.28000000000000003</v>
      </c>
      <c r="J69" s="2" t="s">
        <v>275</v>
      </c>
      <c r="K69" t="str">
        <f>_xlfn.XLOOKUP(D69,Products!A:A,Products!C:C,"")</f>
        <v>Office Supplies</v>
      </c>
      <c r="L69" t="str">
        <f>_xlfn.XLOOKUP(C69,Customers!A:A,Customers!D:D,"")</f>
        <v>Rajasthan</v>
      </c>
      <c r="M69" t="str">
        <f>_xlfn.XLOOKUP(C69,Customers!A:A,Customers!E:E,"")</f>
        <v>Consumer</v>
      </c>
    </row>
    <row r="70" spans="1:13" x14ac:dyDescent="0.25">
      <c r="A70" t="s">
        <v>276</v>
      </c>
      <c r="B70" s="1">
        <v>45871</v>
      </c>
      <c r="C70" t="s">
        <v>277</v>
      </c>
      <c r="D70" t="s">
        <v>278</v>
      </c>
      <c r="E70">
        <v>3</v>
      </c>
      <c r="F70">
        <v>0</v>
      </c>
      <c r="G70">
        <v>23506</v>
      </c>
      <c r="H70">
        <v>70518</v>
      </c>
      <c r="I70">
        <v>0.31</v>
      </c>
      <c r="J70" s="2" t="s">
        <v>279</v>
      </c>
      <c r="K70" t="str">
        <f>_xlfn.XLOOKUP(D70,Products!A:A,Products!C:C,"")</f>
        <v>Beauty &amp; Personal Care</v>
      </c>
      <c r="L70" t="str">
        <f>_xlfn.XLOOKUP(C70,Customers!A:A,Customers!D:D,"")</f>
        <v>Maharashtra</v>
      </c>
      <c r="M70" t="str">
        <f>_xlfn.XLOOKUP(C70,Customers!A:A,Customers!E:E,"")</f>
        <v>Consumer</v>
      </c>
    </row>
    <row r="71" spans="1:13" x14ac:dyDescent="0.25">
      <c r="A71" t="s">
        <v>280</v>
      </c>
      <c r="B71" s="1">
        <v>46017</v>
      </c>
      <c r="C71" t="s">
        <v>281</v>
      </c>
      <c r="D71" t="s">
        <v>253</v>
      </c>
      <c r="E71">
        <v>3</v>
      </c>
      <c r="F71">
        <v>0.05</v>
      </c>
      <c r="G71">
        <v>13190</v>
      </c>
      <c r="H71">
        <v>37591.5</v>
      </c>
      <c r="I71">
        <v>0.22</v>
      </c>
      <c r="J71" s="2" t="s">
        <v>282</v>
      </c>
      <c r="K71" t="str">
        <f>_xlfn.XLOOKUP(D71,Products!A:A,Products!C:C,"")</f>
        <v>Furniture</v>
      </c>
      <c r="L71" t="str">
        <f>_xlfn.XLOOKUP(C71,Customers!A:A,Customers!D:D,"")</f>
        <v>Karnataka</v>
      </c>
      <c r="M71" t="str">
        <f>_xlfn.XLOOKUP(C71,Customers!A:A,Customers!E:E,"")</f>
        <v>Small Business</v>
      </c>
    </row>
    <row r="72" spans="1:13" x14ac:dyDescent="0.25">
      <c r="A72" t="s">
        <v>283</v>
      </c>
      <c r="B72" s="1">
        <v>45808</v>
      </c>
      <c r="C72" t="s">
        <v>284</v>
      </c>
      <c r="D72" t="s">
        <v>24</v>
      </c>
      <c r="E72">
        <v>1</v>
      </c>
      <c r="F72">
        <v>0.05</v>
      </c>
      <c r="G72">
        <v>48370</v>
      </c>
      <c r="H72">
        <v>45951.5</v>
      </c>
      <c r="I72">
        <v>0.16</v>
      </c>
      <c r="J72" s="2" t="s">
        <v>285</v>
      </c>
      <c r="K72" t="str">
        <f>_xlfn.XLOOKUP(D72,Products!A:A,Products!C:C,"")</f>
        <v>Technology</v>
      </c>
      <c r="L72" t="str">
        <f>_xlfn.XLOOKUP(C72,Customers!A:A,Customers!D:D,"")</f>
        <v>Maharashtra</v>
      </c>
      <c r="M72" t="str">
        <f>_xlfn.XLOOKUP(C72,Customers!A:A,Customers!E:E,"")</f>
        <v>Consumer</v>
      </c>
    </row>
    <row r="73" spans="1:13" x14ac:dyDescent="0.25">
      <c r="A73" t="s">
        <v>286</v>
      </c>
      <c r="B73" s="1">
        <v>45849</v>
      </c>
      <c r="C73" t="s">
        <v>170</v>
      </c>
      <c r="D73" t="s">
        <v>287</v>
      </c>
      <c r="E73">
        <v>5</v>
      </c>
      <c r="F73">
        <v>0.2</v>
      </c>
      <c r="G73">
        <v>36003</v>
      </c>
      <c r="H73">
        <v>144012</v>
      </c>
      <c r="I73">
        <v>0.16</v>
      </c>
      <c r="J73" s="2" t="s">
        <v>288</v>
      </c>
      <c r="K73" t="str">
        <f>_xlfn.XLOOKUP(D73,Products!A:A,Products!C:C,"")</f>
        <v>Technology</v>
      </c>
      <c r="L73" t="str">
        <f>_xlfn.XLOOKUP(C73,Customers!A:A,Customers!D:D,"")</f>
        <v>Kerala</v>
      </c>
      <c r="M73" t="str">
        <f>_xlfn.XLOOKUP(C73,Customers!A:A,Customers!E:E,"")</f>
        <v>Corporate</v>
      </c>
    </row>
    <row r="74" spans="1:13" x14ac:dyDescent="0.25">
      <c r="A74" t="s">
        <v>289</v>
      </c>
      <c r="B74" s="1">
        <v>45697</v>
      </c>
      <c r="C74" t="s">
        <v>290</v>
      </c>
      <c r="D74" t="s">
        <v>291</v>
      </c>
      <c r="E74">
        <v>1</v>
      </c>
      <c r="F74">
        <v>0.15</v>
      </c>
      <c r="G74">
        <v>46621</v>
      </c>
      <c r="H74">
        <v>39627.85</v>
      </c>
      <c r="I74">
        <v>0.19</v>
      </c>
      <c r="J74" s="2" t="s">
        <v>292</v>
      </c>
      <c r="K74" t="str">
        <f>_xlfn.XLOOKUP(D74,Products!A:A,Products!C:C,"")</f>
        <v>Home Appliances</v>
      </c>
      <c r="L74" t="str">
        <f>_xlfn.XLOOKUP(C74,Customers!A:A,Customers!D:D,"")</f>
        <v>Tamil Nadu</v>
      </c>
      <c r="M74" t="str">
        <f>_xlfn.XLOOKUP(C74,Customers!A:A,Customers!E:E,"")</f>
        <v>Consumer</v>
      </c>
    </row>
    <row r="75" spans="1:13" x14ac:dyDescent="0.25">
      <c r="A75" t="s">
        <v>293</v>
      </c>
      <c r="B75" s="1">
        <v>45899</v>
      </c>
      <c r="C75" t="s">
        <v>294</v>
      </c>
      <c r="D75" t="s">
        <v>208</v>
      </c>
      <c r="E75">
        <v>1</v>
      </c>
      <c r="F75">
        <v>0.2</v>
      </c>
      <c r="G75">
        <v>46436</v>
      </c>
      <c r="H75">
        <v>37148.800000000003</v>
      </c>
      <c r="I75">
        <v>0.28000000000000003</v>
      </c>
      <c r="J75" s="2" t="s">
        <v>295</v>
      </c>
      <c r="K75" t="str">
        <f>_xlfn.XLOOKUP(D75,Products!A:A,Products!C:C,"")</f>
        <v>Office Supplies</v>
      </c>
      <c r="L75" t="str">
        <f>_xlfn.XLOOKUP(C75,Customers!A:A,Customers!D:D,"")</f>
        <v>Kerala</v>
      </c>
      <c r="M75" t="str">
        <f>_xlfn.XLOOKUP(C75,Customers!A:A,Customers!E:E,"")</f>
        <v>Small Business</v>
      </c>
    </row>
    <row r="76" spans="1:13" x14ac:dyDescent="0.25">
      <c r="A76" t="s">
        <v>296</v>
      </c>
      <c r="B76" s="1">
        <v>45795</v>
      </c>
      <c r="C76" t="s">
        <v>297</v>
      </c>
      <c r="D76" t="s">
        <v>298</v>
      </c>
      <c r="E76">
        <v>3</v>
      </c>
      <c r="F76">
        <v>0.1</v>
      </c>
      <c r="G76">
        <v>31519</v>
      </c>
      <c r="H76">
        <v>85101.3</v>
      </c>
      <c r="I76">
        <v>0.19</v>
      </c>
      <c r="J76">
        <v>21373.1046757236</v>
      </c>
      <c r="K76" t="str">
        <f>_xlfn.XLOOKUP(D76,Products!A:A,Products!C:C,"")</f>
        <v>Home Appliances</v>
      </c>
      <c r="L76" t="str">
        <f>_xlfn.XLOOKUP(C76,Customers!A:A,Customers!D:D,"")</f>
        <v>Gujarat</v>
      </c>
      <c r="M76" t="str">
        <f>_xlfn.XLOOKUP(C76,Customers!A:A,Customers!E:E,"")</f>
        <v>Consumer</v>
      </c>
    </row>
    <row r="77" spans="1:13" x14ac:dyDescent="0.25">
      <c r="A77" t="s">
        <v>299</v>
      </c>
      <c r="B77" s="1">
        <v>46002</v>
      </c>
      <c r="C77" t="s">
        <v>300</v>
      </c>
      <c r="D77" t="s">
        <v>49</v>
      </c>
      <c r="E77">
        <v>1</v>
      </c>
      <c r="F77">
        <v>0.1</v>
      </c>
      <c r="G77">
        <v>11380</v>
      </c>
      <c r="H77">
        <v>10242</v>
      </c>
      <c r="I77">
        <v>0.28000000000000003</v>
      </c>
      <c r="J77" s="2" t="s">
        <v>301</v>
      </c>
      <c r="K77" t="str">
        <f>_xlfn.XLOOKUP(D77,Products!A:A,Products!C:C,"")</f>
        <v>Office Supplies</v>
      </c>
      <c r="L77" t="str">
        <f>_xlfn.XLOOKUP(C77,Customers!A:A,Customers!D:D,"")</f>
        <v>Gujarat</v>
      </c>
      <c r="M77" t="str">
        <f>_xlfn.XLOOKUP(C77,Customers!A:A,Customers!E:E,"")</f>
        <v>Corporate</v>
      </c>
    </row>
    <row r="78" spans="1:13" x14ac:dyDescent="0.25">
      <c r="A78" t="s">
        <v>302</v>
      </c>
      <c r="B78" s="1">
        <v>45837</v>
      </c>
      <c r="C78" t="s">
        <v>303</v>
      </c>
      <c r="D78" t="s">
        <v>304</v>
      </c>
      <c r="E78">
        <v>2</v>
      </c>
      <c r="F78">
        <v>0.05</v>
      </c>
      <c r="G78">
        <v>15711</v>
      </c>
      <c r="H78" s="2" t="s">
        <v>305</v>
      </c>
      <c r="I78">
        <v>0.19</v>
      </c>
      <c r="J78" s="2" t="s">
        <v>306</v>
      </c>
      <c r="K78" t="str">
        <f>_xlfn.XLOOKUP(D78,Products!A:A,Products!C:C,"")</f>
        <v>Home Appliances</v>
      </c>
      <c r="L78" t="str">
        <f>_xlfn.XLOOKUP(C78,Customers!A:A,Customers!D:D,"")</f>
        <v>Telangana</v>
      </c>
      <c r="M78" t="str">
        <f>_xlfn.XLOOKUP(C78,Customers!A:A,Customers!E:E,"")</f>
        <v>Corporate</v>
      </c>
    </row>
    <row r="79" spans="1:13" x14ac:dyDescent="0.25">
      <c r="A79" t="s">
        <v>307</v>
      </c>
      <c r="B79" s="1">
        <v>45857</v>
      </c>
      <c r="C79" t="s">
        <v>308</v>
      </c>
      <c r="D79" t="s">
        <v>309</v>
      </c>
      <c r="E79">
        <v>3</v>
      </c>
      <c r="F79">
        <v>0.1</v>
      </c>
      <c r="G79">
        <v>3506</v>
      </c>
      <c r="H79">
        <v>9466.2000000000007</v>
      </c>
      <c r="I79">
        <v>0.19</v>
      </c>
      <c r="J79" s="2" t="s">
        <v>310</v>
      </c>
      <c r="K79" t="str">
        <f>_xlfn.XLOOKUP(D79,Products!A:A,Products!C:C,"")</f>
        <v>Home Appliances</v>
      </c>
      <c r="L79" t="str">
        <f>_xlfn.XLOOKUP(C79,Customers!A:A,Customers!D:D,"")</f>
        <v>Uttar Pradesh</v>
      </c>
      <c r="M79" t="str">
        <f>_xlfn.XLOOKUP(C79,Customers!A:A,Customers!E:E,"")</f>
        <v>Consumer</v>
      </c>
    </row>
    <row r="80" spans="1:13" x14ac:dyDescent="0.25">
      <c r="A80" t="s">
        <v>311</v>
      </c>
      <c r="B80" s="1">
        <v>45860</v>
      </c>
      <c r="C80" t="s">
        <v>312</v>
      </c>
      <c r="D80" t="s">
        <v>313</v>
      </c>
      <c r="E80">
        <v>4</v>
      </c>
      <c r="F80">
        <v>0.1</v>
      </c>
      <c r="G80">
        <v>23441</v>
      </c>
      <c r="H80">
        <v>84387.6</v>
      </c>
      <c r="I80">
        <v>0.19</v>
      </c>
      <c r="J80" s="2" t="s">
        <v>314</v>
      </c>
      <c r="K80" t="str">
        <f>_xlfn.XLOOKUP(D80,Products!A:A,Products!C:C,"")</f>
        <v>Home Appliances</v>
      </c>
      <c r="L80" t="str">
        <f>_xlfn.XLOOKUP(C80,Customers!A:A,Customers!D:D,"")</f>
        <v>West Bengal</v>
      </c>
      <c r="M80" t="str">
        <f>_xlfn.XLOOKUP(C80,Customers!A:A,Customers!E:E,"")</f>
        <v>Consumer</v>
      </c>
    </row>
    <row r="81" spans="1:13" x14ac:dyDescent="0.25">
      <c r="A81" t="s">
        <v>315</v>
      </c>
      <c r="B81" s="1">
        <v>45718</v>
      </c>
      <c r="C81" t="s">
        <v>316</v>
      </c>
      <c r="D81" t="s">
        <v>60</v>
      </c>
      <c r="E81">
        <v>2</v>
      </c>
      <c r="F81">
        <v>0.1</v>
      </c>
      <c r="G81">
        <v>9257</v>
      </c>
      <c r="H81" s="2" t="s">
        <v>317</v>
      </c>
      <c r="I81">
        <v>0.16</v>
      </c>
      <c r="J81" s="2" t="s">
        <v>318</v>
      </c>
      <c r="K81" t="str">
        <f>_xlfn.XLOOKUP(D81,Products!A:A,Products!C:C,"")</f>
        <v>Technology</v>
      </c>
      <c r="L81" t="str">
        <f>_xlfn.XLOOKUP(C81,Customers!A:A,Customers!D:D,"")</f>
        <v>Delhi</v>
      </c>
      <c r="M81" t="str">
        <f>_xlfn.XLOOKUP(C81,Customers!A:A,Customers!E:E,"")</f>
        <v>Consumer</v>
      </c>
    </row>
    <row r="82" spans="1:13" x14ac:dyDescent="0.25">
      <c r="A82" t="s">
        <v>319</v>
      </c>
      <c r="B82" s="1">
        <v>45849</v>
      </c>
      <c r="C82" t="s">
        <v>320</v>
      </c>
      <c r="D82" t="s">
        <v>41</v>
      </c>
      <c r="E82">
        <v>5</v>
      </c>
      <c r="F82">
        <v>0.2</v>
      </c>
      <c r="G82">
        <v>4623</v>
      </c>
      <c r="H82">
        <v>18492</v>
      </c>
      <c r="I82">
        <v>0.28000000000000003</v>
      </c>
      <c r="J82" s="2" t="s">
        <v>321</v>
      </c>
      <c r="K82" t="str">
        <f>_xlfn.XLOOKUP(D82,Products!A:A,Products!C:C,"")</f>
        <v>Office Supplies</v>
      </c>
      <c r="L82" t="str">
        <f>_xlfn.XLOOKUP(C82,Customers!A:A,Customers!D:D,"")</f>
        <v>Maharashtra</v>
      </c>
      <c r="M82" t="str">
        <f>_xlfn.XLOOKUP(C82,Customers!A:A,Customers!E:E,"")</f>
        <v>Consumer</v>
      </c>
    </row>
    <row r="83" spans="1:13" x14ac:dyDescent="0.25">
      <c r="A83" t="s">
        <v>322</v>
      </c>
      <c r="B83" s="1">
        <v>45662</v>
      </c>
      <c r="C83" t="s">
        <v>323</v>
      </c>
      <c r="D83" t="s">
        <v>278</v>
      </c>
      <c r="E83">
        <v>1</v>
      </c>
      <c r="F83">
        <v>0.15</v>
      </c>
      <c r="G83">
        <v>23506</v>
      </c>
      <c r="H83">
        <v>19980.099999999999</v>
      </c>
      <c r="I83">
        <v>0.31</v>
      </c>
      <c r="J83" s="2" t="s">
        <v>324</v>
      </c>
      <c r="K83" t="str">
        <f>_xlfn.XLOOKUP(D83,Products!A:A,Products!C:C,"")</f>
        <v>Beauty &amp; Personal Care</v>
      </c>
      <c r="L83" t="str">
        <f>_xlfn.XLOOKUP(C83,Customers!A:A,Customers!D:D,"")</f>
        <v>Chandigarh</v>
      </c>
      <c r="M83" t="str">
        <f>_xlfn.XLOOKUP(C83,Customers!A:A,Customers!E:E,"")</f>
        <v>Small Business</v>
      </c>
    </row>
    <row r="84" spans="1:13" x14ac:dyDescent="0.25">
      <c r="A84" t="s">
        <v>325</v>
      </c>
      <c r="B84" s="1">
        <v>45894</v>
      </c>
      <c r="C84" t="s">
        <v>326</v>
      </c>
      <c r="D84" t="s">
        <v>134</v>
      </c>
      <c r="E84">
        <v>1</v>
      </c>
      <c r="F84">
        <v>0.2</v>
      </c>
      <c r="G84">
        <v>42988</v>
      </c>
      <c r="H84">
        <v>34390.400000000001</v>
      </c>
      <c r="I84">
        <v>0.19</v>
      </c>
      <c r="J84" s="2" t="s">
        <v>327</v>
      </c>
      <c r="K84" t="str">
        <f>_xlfn.XLOOKUP(D84,Products!A:A,Products!C:C,"")</f>
        <v>Home Appliances</v>
      </c>
      <c r="L84" t="str">
        <f>_xlfn.XLOOKUP(C84,Customers!A:A,Customers!D:D,"")</f>
        <v>Delhi</v>
      </c>
      <c r="M84" t="str">
        <f>_xlfn.XLOOKUP(C84,Customers!A:A,Customers!E:E,"")</f>
        <v>Consumer</v>
      </c>
    </row>
    <row r="85" spans="1:13" x14ac:dyDescent="0.25">
      <c r="A85" t="s">
        <v>328</v>
      </c>
      <c r="B85" s="1">
        <v>45838</v>
      </c>
      <c r="C85" t="s">
        <v>329</v>
      </c>
      <c r="D85" t="s">
        <v>183</v>
      </c>
      <c r="E85">
        <v>2</v>
      </c>
      <c r="F85">
        <v>0.1</v>
      </c>
      <c r="G85">
        <v>1533</v>
      </c>
      <c r="H85">
        <v>2759.4</v>
      </c>
      <c r="I85">
        <v>0.16</v>
      </c>
      <c r="J85" s="2" t="s">
        <v>330</v>
      </c>
      <c r="K85" t="str">
        <f>_xlfn.XLOOKUP(D85,Products!A:A,Products!C:C,"")</f>
        <v>Technology</v>
      </c>
      <c r="L85" t="str">
        <f>_xlfn.XLOOKUP(C85,Customers!A:A,Customers!D:D,"")</f>
        <v>Rajasthan</v>
      </c>
      <c r="M85" t="str">
        <f>_xlfn.XLOOKUP(C85,Customers!A:A,Customers!E:E,"")</f>
        <v>Consumer</v>
      </c>
    </row>
    <row r="86" spans="1:13" x14ac:dyDescent="0.25">
      <c r="A86" t="s">
        <v>331</v>
      </c>
      <c r="B86" s="1">
        <v>45968</v>
      </c>
      <c r="C86" t="s">
        <v>332</v>
      </c>
      <c r="D86" t="s">
        <v>32</v>
      </c>
      <c r="E86">
        <v>2</v>
      </c>
      <c r="F86">
        <v>0.05</v>
      </c>
      <c r="G86">
        <v>7879</v>
      </c>
      <c r="H86" s="2" t="s">
        <v>333</v>
      </c>
      <c r="I86">
        <v>0.16</v>
      </c>
      <c r="J86" s="2" t="s">
        <v>334</v>
      </c>
      <c r="K86" t="str">
        <f>_xlfn.XLOOKUP(D86,Products!A:A,Products!C:C,"")</f>
        <v>Technology</v>
      </c>
      <c r="L86" t="str">
        <f>_xlfn.XLOOKUP(C86,Customers!A:A,Customers!D:D,"")</f>
        <v>Tamil Nadu</v>
      </c>
      <c r="M86" t="str">
        <f>_xlfn.XLOOKUP(C86,Customers!A:A,Customers!E:E,"")</f>
        <v>Corporate</v>
      </c>
    </row>
    <row r="87" spans="1:13" x14ac:dyDescent="0.25">
      <c r="A87" t="s">
        <v>335</v>
      </c>
      <c r="B87" s="1">
        <v>45694</v>
      </c>
      <c r="C87" t="s">
        <v>336</v>
      </c>
      <c r="D87" t="s">
        <v>32</v>
      </c>
      <c r="E87">
        <v>2</v>
      </c>
      <c r="F87">
        <v>0.15</v>
      </c>
      <c r="G87">
        <v>7879</v>
      </c>
      <c r="H87">
        <v>13394.3</v>
      </c>
      <c r="I87">
        <v>0.16</v>
      </c>
      <c r="J87" s="2" t="s">
        <v>337</v>
      </c>
      <c r="K87" t="str">
        <f>_xlfn.XLOOKUP(D87,Products!A:A,Products!C:C,"")</f>
        <v>Technology</v>
      </c>
      <c r="L87" t="str">
        <f>_xlfn.XLOOKUP(C87,Customers!A:A,Customers!D:D,"")</f>
        <v>West Bengal</v>
      </c>
      <c r="M87" t="str">
        <f>_xlfn.XLOOKUP(C87,Customers!A:A,Customers!E:E,"")</f>
        <v>Consumer</v>
      </c>
    </row>
    <row r="88" spans="1:13" x14ac:dyDescent="0.25">
      <c r="A88" t="s">
        <v>338</v>
      </c>
      <c r="B88" s="1">
        <v>45713</v>
      </c>
      <c r="C88" t="s">
        <v>339</v>
      </c>
      <c r="D88" t="s">
        <v>200</v>
      </c>
      <c r="E88">
        <v>2</v>
      </c>
      <c r="F88">
        <v>0.05</v>
      </c>
      <c r="G88">
        <v>28530</v>
      </c>
      <c r="H88">
        <v>54207</v>
      </c>
      <c r="I88">
        <v>0.16</v>
      </c>
      <c r="J88" s="2" t="s">
        <v>340</v>
      </c>
      <c r="K88" t="str">
        <f>_xlfn.XLOOKUP(D88,Products!A:A,Products!C:C,"")</f>
        <v>Technology</v>
      </c>
      <c r="L88" t="str">
        <f>_xlfn.XLOOKUP(C88,Customers!A:A,Customers!D:D,"")</f>
        <v>Tamil Nadu</v>
      </c>
      <c r="M88" t="str">
        <f>_xlfn.XLOOKUP(C88,Customers!A:A,Customers!E:E,"")</f>
        <v>Consumer</v>
      </c>
    </row>
    <row r="89" spans="1:13" x14ac:dyDescent="0.25">
      <c r="A89" t="s">
        <v>341</v>
      </c>
      <c r="B89" s="1">
        <v>45894</v>
      </c>
      <c r="C89" t="s">
        <v>342</v>
      </c>
      <c r="D89" t="s">
        <v>313</v>
      </c>
      <c r="E89">
        <v>1</v>
      </c>
      <c r="F89">
        <v>0.1</v>
      </c>
      <c r="G89">
        <v>23441</v>
      </c>
      <c r="H89">
        <v>21096.9</v>
      </c>
      <c r="I89">
        <v>0.19</v>
      </c>
      <c r="J89">
        <v>3505.26881683589</v>
      </c>
      <c r="K89" t="str">
        <f>_xlfn.XLOOKUP(D89,Products!A:A,Products!C:C,"")</f>
        <v>Home Appliances</v>
      </c>
      <c r="L89" t="str">
        <f>_xlfn.XLOOKUP(C89,Customers!A:A,Customers!D:D,"")</f>
        <v>West Bengal</v>
      </c>
      <c r="M89" t="str">
        <f>_xlfn.XLOOKUP(C89,Customers!A:A,Customers!E:E,"")</f>
        <v>Corporate</v>
      </c>
    </row>
    <row r="90" spans="1:13" x14ac:dyDescent="0.25">
      <c r="A90" t="s">
        <v>343</v>
      </c>
      <c r="B90" s="1">
        <v>46015</v>
      </c>
      <c r="C90" t="s">
        <v>342</v>
      </c>
      <c r="D90" t="s">
        <v>298</v>
      </c>
      <c r="E90">
        <v>2</v>
      </c>
      <c r="F90">
        <v>0.1</v>
      </c>
      <c r="G90">
        <v>31519</v>
      </c>
      <c r="H90" s="2" t="s">
        <v>344</v>
      </c>
      <c r="I90">
        <v>0.19</v>
      </c>
      <c r="J90" s="2" t="s">
        <v>345</v>
      </c>
      <c r="K90" t="str">
        <f>_xlfn.XLOOKUP(D90,Products!A:A,Products!C:C,"")</f>
        <v>Home Appliances</v>
      </c>
      <c r="L90" t="str">
        <f>_xlfn.XLOOKUP(C90,Customers!A:A,Customers!D:D,"")</f>
        <v>West Bengal</v>
      </c>
      <c r="M90" t="str">
        <f>_xlfn.XLOOKUP(C90,Customers!A:A,Customers!E:E,"")</f>
        <v>Corporate</v>
      </c>
    </row>
    <row r="91" spans="1:13" x14ac:dyDescent="0.25">
      <c r="A91" t="s">
        <v>346</v>
      </c>
      <c r="B91" s="1">
        <v>46006</v>
      </c>
      <c r="C91" t="s">
        <v>347</v>
      </c>
      <c r="D91" t="s">
        <v>220</v>
      </c>
      <c r="E91">
        <v>4</v>
      </c>
      <c r="F91">
        <v>0</v>
      </c>
      <c r="G91">
        <v>38513</v>
      </c>
      <c r="H91">
        <v>154052</v>
      </c>
      <c r="I91">
        <v>0.19</v>
      </c>
      <c r="J91" s="2" t="s">
        <v>348</v>
      </c>
      <c r="K91" t="str">
        <f>_xlfn.XLOOKUP(D91,Products!A:A,Products!C:C,"")</f>
        <v>Home Appliances</v>
      </c>
      <c r="L91" t="str">
        <f>_xlfn.XLOOKUP(C91,Customers!A:A,Customers!D:D,"")</f>
        <v>Uttar Pradesh</v>
      </c>
      <c r="M91" t="str">
        <f>_xlfn.XLOOKUP(C91,Customers!A:A,Customers!E:E,"")</f>
        <v>Consumer</v>
      </c>
    </row>
    <row r="92" spans="1:13" x14ac:dyDescent="0.25">
      <c r="A92" t="s">
        <v>349</v>
      </c>
      <c r="B92" s="1">
        <v>45854</v>
      </c>
      <c r="C92" t="s">
        <v>350</v>
      </c>
      <c r="D92" t="s">
        <v>60</v>
      </c>
      <c r="E92">
        <v>2</v>
      </c>
      <c r="F92">
        <v>0.1</v>
      </c>
      <c r="G92">
        <v>9257</v>
      </c>
      <c r="H92" s="2" t="s">
        <v>317</v>
      </c>
      <c r="I92">
        <v>0.16</v>
      </c>
      <c r="J92" s="2" t="s">
        <v>351</v>
      </c>
      <c r="K92" t="str">
        <f>_xlfn.XLOOKUP(D92,Products!A:A,Products!C:C,"")</f>
        <v>Technology</v>
      </c>
      <c r="L92" t="str">
        <f>_xlfn.XLOOKUP(C92,Customers!A:A,Customers!D:D,"")</f>
        <v>Maharashtra</v>
      </c>
      <c r="M92" t="str">
        <f>_xlfn.XLOOKUP(C92,Customers!A:A,Customers!E:E,"")</f>
        <v>Consumer</v>
      </c>
    </row>
    <row r="93" spans="1:13" x14ac:dyDescent="0.25">
      <c r="A93" t="s">
        <v>352</v>
      </c>
      <c r="B93" s="1">
        <v>45730</v>
      </c>
      <c r="C93" t="s">
        <v>353</v>
      </c>
      <c r="D93" t="s">
        <v>249</v>
      </c>
      <c r="E93">
        <v>1</v>
      </c>
      <c r="F93">
        <v>0.05</v>
      </c>
      <c r="G93">
        <v>4101</v>
      </c>
      <c r="H93">
        <v>3895.95</v>
      </c>
      <c r="I93">
        <v>0.16</v>
      </c>
      <c r="J93" s="2" t="s">
        <v>354</v>
      </c>
      <c r="K93" t="str">
        <f>_xlfn.XLOOKUP(D93,Products!A:A,Products!C:C,"")</f>
        <v>Technology</v>
      </c>
      <c r="L93" t="str">
        <f>_xlfn.XLOOKUP(C93,Customers!A:A,Customers!D:D,"")</f>
        <v>Maharashtra</v>
      </c>
      <c r="M93" t="str">
        <f>_xlfn.XLOOKUP(C93,Customers!A:A,Customers!E:E,"")</f>
        <v>Consumer</v>
      </c>
    </row>
    <row r="94" spans="1:13" x14ac:dyDescent="0.25">
      <c r="A94" t="s">
        <v>355</v>
      </c>
      <c r="B94" s="1">
        <v>45716</v>
      </c>
      <c r="C94" t="s">
        <v>356</v>
      </c>
      <c r="D94" t="s">
        <v>231</v>
      </c>
      <c r="E94">
        <v>3</v>
      </c>
      <c r="F94">
        <v>0</v>
      </c>
      <c r="G94">
        <v>36976</v>
      </c>
      <c r="H94">
        <v>110928</v>
      </c>
      <c r="I94">
        <v>0.28000000000000003</v>
      </c>
      <c r="J94" s="2" t="s">
        <v>357</v>
      </c>
      <c r="K94" t="str">
        <f>_xlfn.XLOOKUP(D94,Products!A:A,Products!C:C,"")</f>
        <v>Office Supplies</v>
      </c>
      <c r="L94" t="str">
        <f>_xlfn.XLOOKUP(C94,Customers!A:A,Customers!D:D,"")</f>
        <v>Gujarat</v>
      </c>
      <c r="M94" t="str">
        <f>_xlfn.XLOOKUP(C94,Customers!A:A,Customers!E:E,"")</f>
        <v>Small Business</v>
      </c>
    </row>
    <row r="95" spans="1:13" x14ac:dyDescent="0.25">
      <c r="A95" t="s">
        <v>358</v>
      </c>
      <c r="B95" s="1">
        <v>45897</v>
      </c>
      <c r="C95" t="s">
        <v>359</v>
      </c>
      <c r="D95" t="s">
        <v>96</v>
      </c>
      <c r="E95">
        <v>1</v>
      </c>
      <c r="F95">
        <v>0.2</v>
      </c>
      <c r="G95">
        <v>11537</v>
      </c>
      <c r="H95">
        <v>9229.6</v>
      </c>
      <c r="I95">
        <v>0.22</v>
      </c>
      <c r="J95" s="2" t="s">
        <v>360</v>
      </c>
      <c r="K95" t="str">
        <f>_xlfn.XLOOKUP(D95,Products!A:A,Products!C:C,"")</f>
        <v>Furniture</v>
      </c>
      <c r="L95" t="str">
        <f>_xlfn.XLOOKUP(C95,Customers!A:A,Customers!D:D,"")</f>
        <v>Telangana</v>
      </c>
      <c r="M95" t="str">
        <f>_xlfn.XLOOKUP(C95,Customers!A:A,Customers!E:E,"")</f>
        <v>Consumer</v>
      </c>
    </row>
    <row r="96" spans="1:13" x14ac:dyDescent="0.25">
      <c r="A96" t="s">
        <v>361</v>
      </c>
      <c r="B96" s="1">
        <v>45659</v>
      </c>
      <c r="C96" t="s">
        <v>362</v>
      </c>
      <c r="D96" t="s">
        <v>242</v>
      </c>
      <c r="E96">
        <v>3</v>
      </c>
      <c r="F96">
        <v>0.1</v>
      </c>
      <c r="G96">
        <v>14854</v>
      </c>
      <c r="H96">
        <v>40105.800000000003</v>
      </c>
      <c r="I96">
        <v>0.22</v>
      </c>
      <c r="J96" s="2" t="s">
        <v>363</v>
      </c>
      <c r="K96" t="str">
        <f>_xlfn.XLOOKUP(D96,Products!A:A,Products!C:C,"")</f>
        <v>Furniture</v>
      </c>
      <c r="L96" t="str">
        <f>_xlfn.XLOOKUP(C96,Customers!A:A,Customers!D:D,"")</f>
        <v>Maharashtra</v>
      </c>
      <c r="M96" t="str">
        <f>_xlfn.XLOOKUP(C96,Customers!A:A,Customers!E:E,"")</f>
        <v>Corporate</v>
      </c>
    </row>
    <row r="97" spans="1:13" x14ac:dyDescent="0.25">
      <c r="A97" t="s">
        <v>364</v>
      </c>
      <c r="B97" s="1">
        <v>46017</v>
      </c>
      <c r="C97" t="s">
        <v>365</v>
      </c>
      <c r="D97" t="s">
        <v>92</v>
      </c>
      <c r="E97">
        <v>1</v>
      </c>
      <c r="F97">
        <v>0.05</v>
      </c>
      <c r="G97">
        <v>41116</v>
      </c>
      <c r="H97">
        <v>39060.199999999997</v>
      </c>
      <c r="I97">
        <v>0.19</v>
      </c>
      <c r="J97" s="2" t="s">
        <v>366</v>
      </c>
      <c r="K97" t="str">
        <f>_xlfn.XLOOKUP(D97,Products!A:A,Products!C:C,"")</f>
        <v>Home Appliances</v>
      </c>
      <c r="L97" t="str">
        <f>_xlfn.XLOOKUP(C97,Customers!A:A,Customers!D:D,"")</f>
        <v>Chandigarh</v>
      </c>
      <c r="M97" t="str">
        <f>_xlfn.XLOOKUP(C97,Customers!A:A,Customers!E:E,"")</f>
        <v>Consumer</v>
      </c>
    </row>
    <row r="98" spans="1:13" x14ac:dyDescent="0.25">
      <c r="A98" t="s">
        <v>367</v>
      </c>
      <c r="B98" s="1">
        <v>45845</v>
      </c>
      <c r="C98" t="s">
        <v>368</v>
      </c>
      <c r="D98" t="s">
        <v>304</v>
      </c>
      <c r="E98">
        <v>1</v>
      </c>
      <c r="F98">
        <v>0.1</v>
      </c>
      <c r="G98">
        <v>15711</v>
      </c>
      <c r="H98">
        <v>14139.9</v>
      </c>
      <c r="I98">
        <v>0.19</v>
      </c>
      <c r="J98" s="2" t="s">
        <v>369</v>
      </c>
      <c r="K98" t="str">
        <f>_xlfn.XLOOKUP(D98,Products!A:A,Products!C:C,"")</f>
        <v>Home Appliances</v>
      </c>
      <c r="L98" t="str">
        <f>_xlfn.XLOOKUP(C98,Customers!A:A,Customers!D:D,"")</f>
        <v>Delhi</v>
      </c>
      <c r="M98" t="str">
        <f>_xlfn.XLOOKUP(C98,Customers!A:A,Customers!E:E,"")</f>
        <v>Consumer</v>
      </c>
    </row>
    <row r="99" spans="1:13" x14ac:dyDescent="0.25">
      <c r="A99" t="s">
        <v>370</v>
      </c>
      <c r="B99" s="1">
        <v>45964</v>
      </c>
      <c r="C99" t="s">
        <v>203</v>
      </c>
      <c r="D99" t="s">
        <v>371</v>
      </c>
      <c r="E99">
        <v>1</v>
      </c>
      <c r="F99">
        <v>0.15</v>
      </c>
      <c r="G99">
        <v>34314</v>
      </c>
      <c r="H99" s="2" t="s">
        <v>372</v>
      </c>
      <c r="I99">
        <v>0.16</v>
      </c>
      <c r="J99" s="2" t="s">
        <v>373</v>
      </c>
      <c r="K99" t="str">
        <f>_xlfn.XLOOKUP(D99,Products!A:A,Products!C:C,"")</f>
        <v>Technology</v>
      </c>
      <c r="L99" t="str">
        <f>_xlfn.XLOOKUP(C99,Customers!A:A,Customers!D:D,"")</f>
        <v>Gujarat</v>
      </c>
      <c r="M99" t="str">
        <f>_xlfn.XLOOKUP(C99,Customers!A:A,Customers!E:E,"")</f>
        <v>Consumer</v>
      </c>
    </row>
    <row r="100" spans="1:13" x14ac:dyDescent="0.25">
      <c r="A100" t="s">
        <v>374</v>
      </c>
      <c r="B100" s="1">
        <v>45687</v>
      </c>
      <c r="C100" t="s">
        <v>375</v>
      </c>
      <c r="D100" t="s">
        <v>179</v>
      </c>
      <c r="E100">
        <v>1</v>
      </c>
      <c r="F100">
        <v>0</v>
      </c>
      <c r="G100">
        <v>5109</v>
      </c>
      <c r="H100">
        <v>5109</v>
      </c>
      <c r="I100">
        <v>0.19</v>
      </c>
      <c r="J100" s="2" t="s">
        <v>376</v>
      </c>
      <c r="K100" t="str">
        <f>_xlfn.XLOOKUP(D100,Products!A:A,Products!C:C,"")</f>
        <v>Home Appliances</v>
      </c>
      <c r="L100" t="str">
        <f>_xlfn.XLOOKUP(C100,Customers!A:A,Customers!D:D,"")</f>
        <v>Delhi</v>
      </c>
      <c r="M100" t="str">
        <f>_xlfn.XLOOKUP(C100,Customers!A:A,Customers!E:E,"")</f>
        <v>Consumer</v>
      </c>
    </row>
    <row r="101" spans="1:13" x14ac:dyDescent="0.25">
      <c r="A101" t="s">
        <v>377</v>
      </c>
      <c r="B101" s="1">
        <v>45924</v>
      </c>
      <c r="C101" t="s">
        <v>40</v>
      </c>
      <c r="D101" t="s">
        <v>92</v>
      </c>
      <c r="E101">
        <v>2</v>
      </c>
      <c r="F101">
        <v>0.1</v>
      </c>
      <c r="G101">
        <v>41116</v>
      </c>
      <c r="H101">
        <v>74008.800000000003</v>
      </c>
      <c r="I101">
        <v>0.19</v>
      </c>
      <c r="J101" s="2" t="s">
        <v>378</v>
      </c>
      <c r="K101" t="str">
        <f>_xlfn.XLOOKUP(D101,Products!A:A,Products!C:C,"")</f>
        <v>Home Appliances</v>
      </c>
      <c r="L101" t="str">
        <f>_xlfn.XLOOKUP(C101,Customers!A:A,Customers!D:D,"")</f>
        <v>West Bengal</v>
      </c>
      <c r="M101" t="str">
        <f>_xlfn.XLOOKUP(C101,Customers!A:A,Customers!E:E,"")</f>
        <v>Corporate</v>
      </c>
    </row>
    <row r="102" spans="1:13" x14ac:dyDescent="0.25">
      <c r="A102" t="s">
        <v>379</v>
      </c>
      <c r="B102" s="1">
        <v>45765</v>
      </c>
      <c r="C102" t="s">
        <v>380</v>
      </c>
      <c r="D102" t="s">
        <v>249</v>
      </c>
      <c r="E102">
        <v>1</v>
      </c>
      <c r="F102">
        <v>0.1</v>
      </c>
      <c r="G102">
        <v>4101</v>
      </c>
      <c r="H102">
        <v>3690.9</v>
      </c>
      <c r="I102">
        <v>0.16</v>
      </c>
      <c r="J102" s="2" t="s">
        <v>381</v>
      </c>
      <c r="K102" t="str">
        <f>_xlfn.XLOOKUP(D102,Products!A:A,Products!C:C,"")</f>
        <v>Technology</v>
      </c>
      <c r="L102" t="str">
        <f>_xlfn.XLOOKUP(C102,Customers!A:A,Customers!D:D,"")</f>
        <v>Kerala</v>
      </c>
      <c r="M102" t="str">
        <f>_xlfn.XLOOKUP(C102,Customers!A:A,Customers!E:E,"")</f>
        <v>Consumer</v>
      </c>
    </row>
    <row r="103" spans="1:13" x14ac:dyDescent="0.25">
      <c r="A103" t="s">
        <v>382</v>
      </c>
      <c r="B103" s="1">
        <v>45989</v>
      </c>
      <c r="C103" t="s">
        <v>383</v>
      </c>
      <c r="D103" t="s">
        <v>152</v>
      </c>
      <c r="E103">
        <v>3</v>
      </c>
      <c r="F103">
        <v>0.2</v>
      </c>
      <c r="G103">
        <v>32777</v>
      </c>
      <c r="H103">
        <v>78664.800000000003</v>
      </c>
      <c r="I103">
        <v>0.19</v>
      </c>
      <c r="J103" s="2" t="s">
        <v>384</v>
      </c>
      <c r="K103" t="str">
        <f>_xlfn.XLOOKUP(D103,Products!A:A,Products!C:C,"")</f>
        <v>Home Appliances</v>
      </c>
      <c r="L103" t="str">
        <f>_xlfn.XLOOKUP(C103,Customers!A:A,Customers!D:D,"")</f>
        <v>Karnataka</v>
      </c>
      <c r="M103" t="str">
        <f>_xlfn.XLOOKUP(C103,Customers!A:A,Customers!E:E,"")</f>
        <v>Small Business</v>
      </c>
    </row>
    <row r="104" spans="1:13" x14ac:dyDescent="0.25">
      <c r="A104" t="s">
        <v>385</v>
      </c>
      <c r="B104" s="1">
        <v>45747</v>
      </c>
      <c r="C104" t="s">
        <v>386</v>
      </c>
      <c r="D104" t="s">
        <v>78</v>
      </c>
      <c r="E104">
        <v>2</v>
      </c>
      <c r="F104">
        <v>0.1</v>
      </c>
      <c r="G104">
        <v>40809</v>
      </c>
      <c r="H104">
        <v>73456.2</v>
      </c>
      <c r="I104">
        <v>0.19</v>
      </c>
      <c r="J104" s="2" t="s">
        <v>387</v>
      </c>
      <c r="K104" t="str">
        <f>_xlfn.XLOOKUP(D104,Products!A:A,Products!C:C,"")</f>
        <v>Home Appliances</v>
      </c>
      <c r="L104" t="str">
        <f>_xlfn.XLOOKUP(C104,Customers!A:A,Customers!D:D,"")</f>
        <v>Delhi</v>
      </c>
      <c r="M104" t="str">
        <f>_xlfn.XLOOKUP(C104,Customers!A:A,Customers!E:E,"")</f>
        <v>Small Business</v>
      </c>
    </row>
    <row r="105" spans="1:13" x14ac:dyDescent="0.25">
      <c r="A105" t="s">
        <v>388</v>
      </c>
      <c r="B105" s="1">
        <v>45862</v>
      </c>
      <c r="C105" t="s">
        <v>316</v>
      </c>
      <c r="D105" t="s">
        <v>389</v>
      </c>
      <c r="E105">
        <v>1</v>
      </c>
      <c r="F105">
        <v>0</v>
      </c>
      <c r="G105">
        <v>32335</v>
      </c>
      <c r="H105">
        <v>32335</v>
      </c>
      <c r="I105">
        <v>0.31</v>
      </c>
      <c r="J105" s="2" t="s">
        <v>390</v>
      </c>
      <c r="K105" t="str">
        <f>_xlfn.XLOOKUP(D105,Products!A:A,Products!C:C,"")</f>
        <v>Beauty &amp; Personal Care</v>
      </c>
      <c r="L105" t="str">
        <f>_xlfn.XLOOKUP(C105,Customers!A:A,Customers!D:D,"")</f>
        <v>Delhi</v>
      </c>
      <c r="M105" t="str">
        <f>_xlfn.XLOOKUP(C105,Customers!A:A,Customers!E:E,"")</f>
        <v>Consumer</v>
      </c>
    </row>
    <row r="106" spans="1:13" x14ac:dyDescent="0.25">
      <c r="A106" t="s">
        <v>391</v>
      </c>
      <c r="B106" s="1">
        <v>45877</v>
      </c>
      <c r="C106" t="s">
        <v>392</v>
      </c>
      <c r="D106" t="s">
        <v>393</v>
      </c>
      <c r="E106">
        <v>3</v>
      </c>
      <c r="F106">
        <v>0.1</v>
      </c>
      <c r="G106">
        <v>11721</v>
      </c>
      <c r="H106">
        <v>31646.7</v>
      </c>
      <c r="I106">
        <v>0.16</v>
      </c>
      <c r="J106" s="2" t="s">
        <v>394</v>
      </c>
      <c r="K106" t="str">
        <f>_xlfn.XLOOKUP(D106,Products!A:A,Products!C:C,"")</f>
        <v>Technology</v>
      </c>
      <c r="L106" t="str">
        <f>_xlfn.XLOOKUP(C106,Customers!A:A,Customers!D:D,"")</f>
        <v>Kerala</v>
      </c>
      <c r="M106" t="str">
        <f>_xlfn.XLOOKUP(C106,Customers!A:A,Customers!E:E,"")</f>
        <v>Consumer</v>
      </c>
    </row>
    <row r="107" spans="1:13" x14ac:dyDescent="0.25">
      <c r="A107" t="s">
        <v>395</v>
      </c>
      <c r="B107" s="1">
        <v>45751</v>
      </c>
      <c r="C107" t="s">
        <v>396</v>
      </c>
      <c r="D107" t="s">
        <v>56</v>
      </c>
      <c r="E107">
        <v>2</v>
      </c>
      <c r="F107">
        <v>0.1</v>
      </c>
      <c r="G107">
        <v>9427</v>
      </c>
      <c r="H107" s="2" t="s">
        <v>397</v>
      </c>
      <c r="I107">
        <v>0.22</v>
      </c>
      <c r="J107" s="2" t="s">
        <v>398</v>
      </c>
      <c r="K107" t="str">
        <f>_xlfn.XLOOKUP(D107,Products!A:A,Products!C:C,"")</f>
        <v>Furniture</v>
      </c>
      <c r="L107" t="str">
        <f>_xlfn.XLOOKUP(C107,Customers!A:A,Customers!D:D,"")</f>
        <v>Rajasthan</v>
      </c>
      <c r="M107" t="str">
        <f>_xlfn.XLOOKUP(C107,Customers!A:A,Customers!E:E,"")</f>
        <v>Consumer</v>
      </c>
    </row>
    <row r="108" spans="1:13" x14ac:dyDescent="0.25">
      <c r="A108" t="s">
        <v>399</v>
      </c>
      <c r="B108" s="1">
        <v>45760</v>
      </c>
      <c r="C108" t="s">
        <v>400</v>
      </c>
      <c r="D108" t="s">
        <v>309</v>
      </c>
      <c r="E108">
        <v>3</v>
      </c>
      <c r="F108">
        <v>0</v>
      </c>
      <c r="G108">
        <v>3506</v>
      </c>
      <c r="H108">
        <v>10518</v>
      </c>
      <c r="I108">
        <v>0.19</v>
      </c>
      <c r="J108" s="2" t="s">
        <v>401</v>
      </c>
      <c r="K108" t="str">
        <f>_xlfn.XLOOKUP(D108,Products!A:A,Products!C:C,"")</f>
        <v>Home Appliances</v>
      </c>
      <c r="L108" t="str">
        <f>_xlfn.XLOOKUP(C108,Customers!A:A,Customers!D:D,"")</f>
        <v>Gujarat</v>
      </c>
      <c r="M108" t="str">
        <f>_xlfn.XLOOKUP(C108,Customers!A:A,Customers!E:E,"")</f>
        <v>Consumer</v>
      </c>
    </row>
    <row r="109" spans="1:13" x14ac:dyDescent="0.25">
      <c r="A109" t="s">
        <v>402</v>
      </c>
      <c r="B109" s="1">
        <v>45880</v>
      </c>
      <c r="C109" t="s">
        <v>403</v>
      </c>
      <c r="D109" t="s">
        <v>287</v>
      </c>
      <c r="E109">
        <v>2</v>
      </c>
      <c r="F109">
        <v>0.2</v>
      </c>
      <c r="G109">
        <v>36003</v>
      </c>
      <c r="H109">
        <v>57604.800000000003</v>
      </c>
      <c r="I109">
        <v>0.16</v>
      </c>
      <c r="J109" s="2" t="s">
        <v>404</v>
      </c>
      <c r="K109" t="str">
        <f>_xlfn.XLOOKUP(D109,Products!A:A,Products!C:C,"")</f>
        <v>Technology</v>
      </c>
      <c r="L109" t="str">
        <f>_xlfn.XLOOKUP(C109,Customers!A:A,Customers!D:D,"")</f>
        <v>Telangana</v>
      </c>
      <c r="M109" t="str">
        <f>_xlfn.XLOOKUP(C109,Customers!A:A,Customers!E:E,"")</f>
        <v>Corporate</v>
      </c>
    </row>
    <row r="110" spans="1:13" x14ac:dyDescent="0.25">
      <c r="A110" t="s">
        <v>405</v>
      </c>
      <c r="B110" s="1">
        <v>45843</v>
      </c>
      <c r="C110" t="s">
        <v>406</v>
      </c>
      <c r="D110" t="s">
        <v>49</v>
      </c>
      <c r="E110">
        <v>1</v>
      </c>
      <c r="F110">
        <v>0</v>
      </c>
      <c r="G110">
        <v>11380</v>
      </c>
      <c r="H110">
        <v>11380</v>
      </c>
      <c r="I110">
        <v>0.28000000000000003</v>
      </c>
      <c r="J110" s="2" t="s">
        <v>407</v>
      </c>
      <c r="K110" t="str">
        <f>_xlfn.XLOOKUP(D110,Products!A:A,Products!C:C,"")</f>
        <v>Office Supplies</v>
      </c>
      <c r="L110" t="str">
        <f>_xlfn.XLOOKUP(C110,Customers!A:A,Customers!D:D,"")</f>
        <v>West Bengal</v>
      </c>
      <c r="M110" t="str">
        <f>_xlfn.XLOOKUP(C110,Customers!A:A,Customers!E:E,"")</f>
        <v>Consumer</v>
      </c>
    </row>
    <row r="111" spans="1:13" x14ac:dyDescent="0.25">
      <c r="A111" t="s">
        <v>408</v>
      </c>
      <c r="B111" s="1">
        <v>45841</v>
      </c>
      <c r="C111" t="s">
        <v>409</v>
      </c>
      <c r="D111" t="s">
        <v>220</v>
      </c>
      <c r="E111">
        <v>2</v>
      </c>
      <c r="F111">
        <v>0</v>
      </c>
      <c r="G111">
        <v>38513</v>
      </c>
      <c r="H111">
        <v>77026</v>
      </c>
      <c r="I111">
        <v>0.19</v>
      </c>
      <c r="J111" s="2" t="s">
        <v>410</v>
      </c>
      <c r="K111" t="str">
        <f>_xlfn.XLOOKUP(D111,Products!A:A,Products!C:C,"")</f>
        <v>Home Appliances</v>
      </c>
      <c r="L111" t="str">
        <f>_xlfn.XLOOKUP(C111,Customers!A:A,Customers!D:D,"")</f>
        <v>Delhi</v>
      </c>
      <c r="M111" t="str">
        <f>_xlfn.XLOOKUP(C111,Customers!A:A,Customers!E:E,"")</f>
        <v>Corporate</v>
      </c>
    </row>
    <row r="112" spans="1:13" x14ac:dyDescent="0.25">
      <c r="A112" t="s">
        <v>411</v>
      </c>
      <c r="B112" s="1">
        <v>45819</v>
      </c>
      <c r="C112" t="s">
        <v>412</v>
      </c>
      <c r="D112" t="s">
        <v>32</v>
      </c>
      <c r="E112">
        <v>1</v>
      </c>
      <c r="F112">
        <v>0</v>
      </c>
      <c r="G112">
        <v>7879</v>
      </c>
      <c r="H112">
        <v>7879</v>
      </c>
      <c r="I112">
        <v>0.16</v>
      </c>
      <c r="J112" s="2" t="s">
        <v>413</v>
      </c>
      <c r="K112" t="str">
        <f>_xlfn.XLOOKUP(D112,Products!A:A,Products!C:C,"")</f>
        <v>Technology</v>
      </c>
      <c r="L112" t="str">
        <f>_xlfn.XLOOKUP(C112,Customers!A:A,Customers!D:D,"")</f>
        <v>Gujarat</v>
      </c>
      <c r="M112" t="str">
        <f>_xlfn.XLOOKUP(C112,Customers!A:A,Customers!E:E,"")</f>
        <v>Consumer</v>
      </c>
    </row>
    <row r="113" spans="1:13" x14ac:dyDescent="0.25">
      <c r="A113" t="s">
        <v>414</v>
      </c>
      <c r="B113" s="1">
        <v>45904</v>
      </c>
      <c r="C113" t="s">
        <v>415</v>
      </c>
      <c r="D113" t="s">
        <v>49</v>
      </c>
      <c r="E113">
        <v>2</v>
      </c>
      <c r="F113">
        <v>0.15</v>
      </c>
      <c r="G113">
        <v>11380</v>
      </c>
      <c r="H113">
        <v>19346</v>
      </c>
      <c r="I113">
        <v>0.28000000000000003</v>
      </c>
      <c r="J113" s="2" t="s">
        <v>416</v>
      </c>
      <c r="K113" t="str">
        <f>_xlfn.XLOOKUP(D113,Products!A:A,Products!C:C,"")</f>
        <v>Office Supplies</v>
      </c>
      <c r="L113" t="str">
        <f>_xlfn.XLOOKUP(C113,Customers!A:A,Customers!D:D,"")</f>
        <v>Kerala</v>
      </c>
      <c r="M113" t="str">
        <f>_xlfn.XLOOKUP(C113,Customers!A:A,Customers!E:E,"")</f>
        <v>Consumer</v>
      </c>
    </row>
    <row r="114" spans="1:13" x14ac:dyDescent="0.25">
      <c r="A114" t="s">
        <v>417</v>
      </c>
      <c r="B114" s="1">
        <v>45688</v>
      </c>
      <c r="C114" t="s">
        <v>418</v>
      </c>
      <c r="D114" t="s">
        <v>419</v>
      </c>
      <c r="E114">
        <v>4</v>
      </c>
      <c r="F114">
        <v>0.1</v>
      </c>
      <c r="G114">
        <v>12154</v>
      </c>
      <c r="H114">
        <v>43754.400000000001</v>
      </c>
      <c r="I114">
        <v>0.19</v>
      </c>
      <c r="J114">
        <v>8357.2305440620094</v>
      </c>
      <c r="K114" t="str">
        <f>_xlfn.XLOOKUP(D114,Products!A:A,Products!C:C,"")</f>
        <v>Home Appliances</v>
      </c>
      <c r="L114" t="str">
        <f>_xlfn.XLOOKUP(C114,Customers!A:A,Customers!D:D,"")</f>
        <v>West Bengal</v>
      </c>
      <c r="M114" t="str">
        <f>_xlfn.XLOOKUP(C114,Customers!A:A,Customers!E:E,"")</f>
        <v>Consumer</v>
      </c>
    </row>
    <row r="115" spans="1:13" x14ac:dyDescent="0.25">
      <c r="A115" t="s">
        <v>420</v>
      </c>
      <c r="B115" s="1">
        <v>45709</v>
      </c>
      <c r="C115" t="s">
        <v>421</v>
      </c>
      <c r="D115" t="s">
        <v>249</v>
      </c>
      <c r="E115">
        <v>1</v>
      </c>
      <c r="F115">
        <v>0</v>
      </c>
      <c r="G115">
        <v>4101</v>
      </c>
      <c r="H115">
        <v>4101</v>
      </c>
      <c r="I115">
        <v>0.16</v>
      </c>
      <c r="J115" s="2" t="s">
        <v>422</v>
      </c>
      <c r="K115" t="str">
        <f>_xlfn.XLOOKUP(D115,Products!A:A,Products!C:C,"")</f>
        <v>Technology</v>
      </c>
      <c r="L115" t="str">
        <f>_xlfn.XLOOKUP(C115,Customers!A:A,Customers!D:D,"")</f>
        <v>Delhi</v>
      </c>
      <c r="M115" t="str">
        <f>_xlfn.XLOOKUP(C115,Customers!A:A,Customers!E:E,"")</f>
        <v>Corporate</v>
      </c>
    </row>
    <row r="116" spans="1:13" x14ac:dyDescent="0.25">
      <c r="A116" t="s">
        <v>423</v>
      </c>
      <c r="B116" s="1">
        <v>46002</v>
      </c>
      <c r="C116" t="s">
        <v>424</v>
      </c>
      <c r="D116" t="s">
        <v>425</v>
      </c>
      <c r="E116">
        <v>2</v>
      </c>
      <c r="F116">
        <v>0.2</v>
      </c>
      <c r="G116">
        <v>39150</v>
      </c>
      <c r="H116">
        <v>62640</v>
      </c>
      <c r="I116">
        <v>0.28000000000000003</v>
      </c>
      <c r="J116" s="2" t="s">
        <v>426</v>
      </c>
      <c r="K116" t="str">
        <f>_xlfn.XLOOKUP(D116,Products!A:A,Products!C:C,"")</f>
        <v>Office Supplies</v>
      </c>
      <c r="L116" t="str">
        <f>_xlfn.XLOOKUP(C116,Customers!A:A,Customers!D:D,"")</f>
        <v>Rajasthan</v>
      </c>
      <c r="M116" t="str">
        <f>_xlfn.XLOOKUP(C116,Customers!A:A,Customers!E:E,"")</f>
        <v>Consumer</v>
      </c>
    </row>
    <row r="117" spans="1:13" x14ac:dyDescent="0.25">
      <c r="A117" t="s">
        <v>427</v>
      </c>
      <c r="B117" s="1">
        <v>45733</v>
      </c>
      <c r="C117" t="s">
        <v>428</v>
      </c>
      <c r="D117" t="s">
        <v>85</v>
      </c>
      <c r="E117">
        <v>1</v>
      </c>
      <c r="F117">
        <v>0.05</v>
      </c>
      <c r="G117">
        <v>28518</v>
      </c>
      <c r="H117">
        <v>27092.1</v>
      </c>
      <c r="I117">
        <v>0.31</v>
      </c>
      <c r="J117">
        <v>8705.2913751411907</v>
      </c>
      <c r="K117" t="str">
        <f>_xlfn.XLOOKUP(D117,Products!A:A,Products!C:C,"")</f>
        <v>Beauty &amp; Personal Care</v>
      </c>
      <c r="L117" t="str">
        <f>_xlfn.XLOOKUP(C117,Customers!A:A,Customers!D:D,"")</f>
        <v>Kerala</v>
      </c>
      <c r="M117" t="str">
        <f>_xlfn.XLOOKUP(C117,Customers!A:A,Customers!E:E,"")</f>
        <v>Consumer</v>
      </c>
    </row>
    <row r="118" spans="1:13" x14ac:dyDescent="0.25">
      <c r="A118" t="s">
        <v>429</v>
      </c>
      <c r="B118" s="1">
        <v>45935</v>
      </c>
      <c r="C118" t="s">
        <v>430</v>
      </c>
      <c r="D118" t="s">
        <v>179</v>
      </c>
      <c r="E118">
        <v>1</v>
      </c>
      <c r="F118">
        <v>0.05</v>
      </c>
      <c r="G118">
        <v>5109</v>
      </c>
      <c r="H118">
        <v>4853.55</v>
      </c>
      <c r="I118">
        <v>0.19</v>
      </c>
      <c r="J118" s="2" t="s">
        <v>431</v>
      </c>
      <c r="K118" t="str">
        <f>_xlfn.XLOOKUP(D118,Products!A:A,Products!C:C,"")</f>
        <v>Home Appliances</v>
      </c>
      <c r="L118" t="str">
        <f>_xlfn.XLOOKUP(C118,Customers!A:A,Customers!D:D,"")</f>
        <v>Delhi</v>
      </c>
      <c r="M118" t="str">
        <f>_xlfn.XLOOKUP(C118,Customers!A:A,Customers!E:E,"")</f>
        <v>Consumer</v>
      </c>
    </row>
    <row r="119" spans="1:13" x14ac:dyDescent="0.25">
      <c r="A119" t="s">
        <v>432</v>
      </c>
      <c r="B119" s="1">
        <v>45697</v>
      </c>
      <c r="C119" t="s">
        <v>433</v>
      </c>
      <c r="D119" t="s">
        <v>24</v>
      </c>
      <c r="E119">
        <v>2</v>
      </c>
      <c r="F119">
        <v>0</v>
      </c>
      <c r="G119">
        <v>48370</v>
      </c>
      <c r="H119">
        <v>96740</v>
      </c>
      <c r="I119">
        <v>0.16</v>
      </c>
      <c r="J119" s="2" t="s">
        <v>434</v>
      </c>
      <c r="K119" t="str">
        <f>_xlfn.XLOOKUP(D119,Products!A:A,Products!C:C,"")</f>
        <v>Technology</v>
      </c>
      <c r="L119" t="str">
        <f>_xlfn.XLOOKUP(C119,Customers!A:A,Customers!D:D,"")</f>
        <v>Kerala</v>
      </c>
      <c r="M119" t="str">
        <f>_xlfn.XLOOKUP(C119,Customers!A:A,Customers!E:E,"")</f>
        <v>Consumer</v>
      </c>
    </row>
    <row r="120" spans="1:13" x14ac:dyDescent="0.25">
      <c r="A120" t="s">
        <v>435</v>
      </c>
      <c r="B120" s="1">
        <v>45758</v>
      </c>
      <c r="C120" t="s">
        <v>436</v>
      </c>
      <c r="D120" t="s">
        <v>17</v>
      </c>
      <c r="E120">
        <v>2</v>
      </c>
      <c r="F120">
        <v>0.2</v>
      </c>
      <c r="G120">
        <v>10888</v>
      </c>
      <c r="H120">
        <v>17420.8</v>
      </c>
      <c r="I120">
        <v>0.19</v>
      </c>
      <c r="J120" s="2" t="s">
        <v>437</v>
      </c>
      <c r="K120" t="str">
        <f>_xlfn.XLOOKUP(D120,Products!A:A,Products!C:C,"")</f>
        <v>Home Appliances</v>
      </c>
      <c r="L120" t="str">
        <f>_xlfn.XLOOKUP(C120,Customers!A:A,Customers!D:D,"")</f>
        <v>Karnataka</v>
      </c>
      <c r="M120" t="str">
        <f>_xlfn.XLOOKUP(C120,Customers!A:A,Customers!E:E,"")</f>
        <v>Small Business</v>
      </c>
    </row>
    <row r="121" spans="1:13" x14ac:dyDescent="0.25">
      <c r="A121" t="s">
        <v>438</v>
      </c>
      <c r="B121" s="1">
        <v>45768</v>
      </c>
      <c r="C121" t="s">
        <v>439</v>
      </c>
      <c r="D121" t="s">
        <v>440</v>
      </c>
      <c r="E121">
        <v>1</v>
      </c>
      <c r="F121">
        <v>0.15</v>
      </c>
      <c r="G121">
        <v>9199</v>
      </c>
      <c r="H121">
        <v>7819.15</v>
      </c>
      <c r="I121">
        <v>0.16</v>
      </c>
      <c r="J121" s="2" t="s">
        <v>441</v>
      </c>
      <c r="K121" t="str">
        <f>_xlfn.XLOOKUP(D121,Products!A:A,Products!C:C,"")</f>
        <v>Technology</v>
      </c>
      <c r="L121" t="str">
        <f>_xlfn.XLOOKUP(C121,Customers!A:A,Customers!D:D,"")</f>
        <v>Kerala</v>
      </c>
      <c r="M121" t="str">
        <f>_xlfn.XLOOKUP(C121,Customers!A:A,Customers!E:E,"")</f>
        <v>Corporate</v>
      </c>
    </row>
    <row r="122" spans="1:13" x14ac:dyDescent="0.25">
      <c r="A122" t="s">
        <v>442</v>
      </c>
      <c r="B122" s="1">
        <v>45978</v>
      </c>
      <c r="C122" t="s">
        <v>443</v>
      </c>
      <c r="D122" t="s">
        <v>444</v>
      </c>
      <c r="E122">
        <v>1</v>
      </c>
      <c r="F122">
        <v>0.15</v>
      </c>
      <c r="G122">
        <v>16218</v>
      </c>
      <c r="H122">
        <v>13785.3</v>
      </c>
      <c r="I122">
        <v>0.19</v>
      </c>
      <c r="J122" s="2" t="s">
        <v>445</v>
      </c>
      <c r="K122" t="str">
        <f>_xlfn.XLOOKUP(D122,Products!A:A,Products!C:C,"")</f>
        <v>Home Appliances</v>
      </c>
      <c r="L122" t="str">
        <f>_xlfn.XLOOKUP(C122,Customers!A:A,Customers!D:D,"")</f>
        <v>Maharashtra</v>
      </c>
      <c r="M122" t="str">
        <f>_xlfn.XLOOKUP(C122,Customers!A:A,Customers!E:E,"")</f>
        <v>Consumer</v>
      </c>
    </row>
    <row r="123" spans="1:13" x14ac:dyDescent="0.25">
      <c r="A123" t="s">
        <v>446</v>
      </c>
      <c r="B123" s="1">
        <v>45906</v>
      </c>
      <c r="C123" t="s">
        <v>55</v>
      </c>
      <c r="D123" t="s">
        <v>45</v>
      </c>
      <c r="E123">
        <v>3</v>
      </c>
      <c r="F123">
        <v>0</v>
      </c>
      <c r="G123">
        <v>26232</v>
      </c>
      <c r="H123">
        <v>78696</v>
      </c>
      <c r="I123">
        <v>0.22</v>
      </c>
      <c r="J123" s="2" t="s">
        <v>447</v>
      </c>
      <c r="K123" t="str">
        <f>_xlfn.XLOOKUP(D123,Products!A:A,Products!C:C,"")</f>
        <v>Furniture</v>
      </c>
      <c r="L123" t="str">
        <f>_xlfn.XLOOKUP(C123,Customers!A:A,Customers!D:D,"")</f>
        <v>Tamil Nadu</v>
      </c>
      <c r="M123" t="str">
        <f>_xlfn.XLOOKUP(C123,Customers!A:A,Customers!E:E,"")</f>
        <v>Consumer</v>
      </c>
    </row>
    <row r="124" spans="1:13" x14ac:dyDescent="0.25">
      <c r="A124" t="s">
        <v>448</v>
      </c>
      <c r="B124" s="1">
        <v>45848</v>
      </c>
      <c r="C124" t="s">
        <v>449</v>
      </c>
      <c r="D124" t="s">
        <v>450</v>
      </c>
      <c r="E124">
        <v>1</v>
      </c>
      <c r="F124">
        <v>0.1</v>
      </c>
      <c r="G124">
        <v>34669</v>
      </c>
      <c r="H124" s="2" t="s">
        <v>451</v>
      </c>
      <c r="I124">
        <v>0.16</v>
      </c>
      <c r="J124" s="2" t="s">
        <v>452</v>
      </c>
      <c r="K124" t="str">
        <f>_xlfn.XLOOKUP(D124,Products!A:A,Products!C:C,"")</f>
        <v>Technology</v>
      </c>
      <c r="L124" t="str">
        <f>_xlfn.XLOOKUP(C124,Customers!A:A,Customers!D:D,"")</f>
        <v>Tamil Nadu</v>
      </c>
      <c r="M124" t="str">
        <f>_xlfn.XLOOKUP(C124,Customers!A:A,Customers!E:E,"")</f>
        <v>Small Business</v>
      </c>
    </row>
    <row r="125" spans="1:13" x14ac:dyDescent="0.25">
      <c r="A125" t="s">
        <v>453</v>
      </c>
      <c r="B125" s="1">
        <v>45839</v>
      </c>
      <c r="C125" t="s">
        <v>454</v>
      </c>
      <c r="D125" t="s">
        <v>455</v>
      </c>
      <c r="E125">
        <v>1</v>
      </c>
      <c r="F125">
        <v>0.1</v>
      </c>
      <c r="G125">
        <v>17932</v>
      </c>
      <c r="H125" s="2" t="s">
        <v>456</v>
      </c>
      <c r="I125">
        <v>0.16</v>
      </c>
      <c r="J125" s="2" t="s">
        <v>457</v>
      </c>
      <c r="K125" t="str">
        <f>_xlfn.XLOOKUP(D125,Products!A:A,Products!C:C,"")</f>
        <v>Technology</v>
      </c>
      <c r="L125" t="str">
        <f>_xlfn.XLOOKUP(C125,Customers!A:A,Customers!D:D,"")</f>
        <v>Uttar Pradesh</v>
      </c>
      <c r="M125" t="str">
        <f>_xlfn.XLOOKUP(C125,Customers!A:A,Customers!E:E,"")</f>
        <v>Consumer</v>
      </c>
    </row>
    <row r="126" spans="1:13" x14ac:dyDescent="0.25">
      <c r="A126" t="s">
        <v>458</v>
      </c>
      <c r="B126" s="1">
        <v>45992</v>
      </c>
      <c r="C126" t="s">
        <v>459</v>
      </c>
      <c r="D126" t="s">
        <v>20</v>
      </c>
      <c r="E126">
        <v>3</v>
      </c>
      <c r="F126">
        <v>0.1</v>
      </c>
      <c r="G126">
        <v>30563</v>
      </c>
      <c r="H126">
        <v>82520.100000000006</v>
      </c>
      <c r="I126">
        <v>0.19</v>
      </c>
      <c r="J126" s="2" t="s">
        <v>460</v>
      </c>
      <c r="K126" t="str">
        <f>_xlfn.XLOOKUP(D126,Products!A:A,Products!C:C,"")</f>
        <v>Home Appliances</v>
      </c>
      <c r="L126" t="str">
        <f>_xlfn.XLOOKUP(C126,Customers!A:A,Customers!D:D,"")</f>
        <v>Tamil Nadu</v>
      </c>
      <c r="M126" t="str">
        <f>_xlfn.XLOOKUP(C126,Customers!A:A,Customers!E:E,"")</f>
        <v>Small Business</v>
      </c>
    </row>
    <row r="127" spans="1:13" x14ac:dyDescent="0.25">
      <c r="A127" t="s">
        <v>461</v>
      </c>
      <c r="B127" s="1">
        <v>45866</v>
      </c>
      <c r="C127" t="s">
        <v>462</v>
      </c>
      <c r="D127" t="s">
        <v>257</v>
      </c>
      <c r="E127">
        <v>4</v>
      </c>
      <c r="F127">
        <v>0.05</v>
      </c>
      <c r="G127">
        <v>19803</v>
      </c>
      <c r="H127">
        <v>75251.399999999994</v>
      </c>
      <c r="I127">
        <v>0.16</v>
      </c>
      <c r="J127" s="2" t="s">
        <v>463</v>
      </c>
      <c r="K127" t="str">
        <f>_xlfn.XLOOKUP(D127,Products!A:A,Products!C:C,"")</f>
        <v>Technology</v>
      </c>
      <c r="L127" t="str">
        <f>_xlfn.XLOOKUP(C127,Customers!A:A,Customers!D:D,"")</f>
        <v>Kerala</v>
      </c>
      <c r="M127" t="str">
        <f>_xlfn.XLOOKUP(C127,Customers!A:A,Customers!E:E,"")</f>
        <v>Consumer</v>
      </c>
    </row>
    <row r="128" spans="1:13" x14ac:dyDescent="0.25">
      <c r="A128" t="s">
        <v>464</v>
      </c>
      <c r="B128" s="1">
        <v>45679</v>
      </c>
      <c r="C128" t="s">
        <v>465</v>
      </c>
      <c r="D128" t="s">
        <v>212</v>
      </c>
      <c r="E128">
        <v>1</v>
      </c>
      <c r="F128">
        <v>0.2</v>
      </c>
      <c r="G128">
        <v>13000</v>
      </c>
      <c r="H128">
        <v>10400</v>
      </c>
      <c r="I128">
        <v>0.19</v>
      </c>
      <c r="J128" s="2" t="s">
        <v>466</v>
      </c>
      <c r="K128" t="str">
        <f>_xlfn.XLOOKUP(D128,Products!A:A,Products!C:C,"")</f>
        <v>Home Appliances</v>
      </c>
      <c r="L128" t="str">
        <f>_xlfn.XLOOKUP(C128,Customers!A:A,Customers!D:D,"")</f>
        <v>Tamil Nadu</v>
      </c>
      <c r="M128" t="str">
        <f>_xlfn.XLOOKUP(C128,Customers!A:A,Customers!E:E,"")</f>
        <v>Corporate</v>
      </c>
    </row>
    <row r="129" spans="1:13" x14ac:dyDescent="0.25">
      <c r="A129" t="s">
        <v>467</v>
      </c>
      <c r="B129" s="1">
        <v>45823</v>
      </c>
      <c r="C129" t="s">
        <v>468</v>
      </c>
      <c r="D129" t="s">
        <v>469</v>
      </c>
      <c r="E129">
        <v>4</v>
      </c>
      <c r="F129">
        <v>0</v>
      </c>
      <c r="G129">
        <v>35056</v>
      </c>
      <c r="H129">
        <v>140224</v>
      </c>
      <c r="I129">
        <v>0.19</v>
      </c>
      <c r="J129" s="2" t="s">
        <v>470</v>
      </c>
      <c r="K129" t="str">
        <f>_xlfn.XLOOKUP(D129,Products!A:A,Products!C:C,"")</f>
        <v>Home Appliances</v>
      </c>
      <c r="L129" t="str">
        <f>_xlfn.XLOOKUP(C129,Customers!A:A,Customers!D:D,"")</f>
        <v>Tamil Nadu</v>
      </c>
      <c r="M129" t="str">
        <f>_xlfn.XLOOKUP(C129,Customers!A:A,Customers!E:E,"")</f>
        <v>Consumer</v>
      </c>
    </row>
    <row r="130" spans="1:13" x14ac:dyDescent="0.25">
      <c r="A130" t="s">
        <v>471</v>
      </c>
      <c r="B130" s="1">
        <v>45756</v>
      </c>
      <c r="C130" t="s">
        <v>472</v>
      </c>
      <c r="D130" t="s">
        <v>473</v>
      </c>
      <c r="E130">
        <v>1</v>
      </c>
      <c r="F130">
        <v>0.1</v>
      </c>
      <c r="G130">
        <v>35424</v>
      </c>
      <c r="H130" s="2" t="s">
        <v>474</v>
      </c>
      <c r="I130">
        <v>0.19</v>
      </c>
      <c r="J130" s="2" t="s">
        <v>475</v>
      </c>
      <c r="K130" t="str">
        <f>_xlfn.XLOOKUP(D130,Products!A:A,Products!C:C,"")</f>
        <v>Home Appliances</v>
      </c>
      <c r="L130" t="str">
        <f>_xlfn.XLOOKUP(C130,Customers!A:A,Customers!D:D,"")</f>
        <v>Telangana</v>
      </c>
      <c r="M130" t="str">
        <f>_xlfn.XLOOKUP(C130,Customers!A:A,Customers!E:E,"")</f>
        <v>Consumer</v>
      </c>
    </row>
    <row r="131" spans="1:13" x14ac:dyDescent="0.25">
      <c r="A131" t="s">
        <v>476</v>
      </c>
      <c r="B131" s="1">
        <v>45865</v>
      </c>
      <c r="C131" t="s">
        <v>477</v>
      </c>
      <c r="D131" t="s">
        <v>24</v>
      </c>
      <c r="E131">
        <v>1</v>
      </c>
      <c r="F131">
        <v>0.1</v>
      </c>
      <c r="G131">
        <v>48370</v>
      </c>
      <c r="H131">
        <v>43533</v>
      </c>
      <c r="I131">
        <v>0.16</v>
      </c>
      <c r="J131" s="2" t="s">
        <v>478</v>
      </c>
      <c r="K131" t="str">
        <f>_xlfn.XLOOKUP(D131,Products!A:A,Products!C:C,"")</f>
        <v>Technology</v>
      </c>
      <c r="L131" t="str">
        <f>_xlfn.XLOOKUP(C131,Customers!A:A,Customers!D:D,"")</f>
        <v>Maharashtra</v>
      </c>
      <c r="M131" t="str">
        <f>_xlfn.XLOOKUP(C131,Customers!A:A,Customers!E:E,"")</f>
        <v>Corporate</v>
      </c>
    </row>
    <row r="132" spans="1:13" x14ac:dyDescent="0.25">
      <c r="A132" t="s">
        <v>479</v>
      </c>
      <c r="B132" s="1">
        <v>45665</v>
      </c>
      <c r="C132" t="s">
        <v>480</v>
      </c>
      <c r="D132" t="s">
        <v>37</v>
      </c>
      <c r="E132">
        <v>3</v>
      </c>
      <c r="F132">
        <v>0.15</v>
      </c>
      <c r="G132">
        <v>3110</v>
      </c>
      <c r="H132">
        <v>7930.5</v>
      </c>
      <c r="I132">
        <v>0.31</v>
      </c>
      <c r="J132" s="2" t="s">
        <v>481</v>
      </c>
      <c r="K132" t="str">
        <f>_xlfn.XLOOKUP(D132,Products!A:A,Products!C:C,"")</f>
        <v>Beauty &amp; Personal Care</v>
      </c>
      <c r="L132" t="str">
        <f>_xlfn.XLOOKUP(C132,Customers!A:A,Customers!D:D,"")</f>
        <v>Uttar Pradesh</v>
      </c>
      <c r="M132" t="str">
        <f>_xlfn.XLOOKUP(C132,Customers!A:A,Customers!E:E,"")</f>
        <v>Consumer</v>
      </c>
    </row>
    <row r="133" spans="1:13" x14ac:dyDescent="0.25">
      <c r="A133" t="s">
        <v>482</v>
      </c>
      <c r="B133" s="1">
        <v>45847</v>
      </c>
      <c r="C133" t="s">
        <v>483</v>
      </c>
      <c r="D133" t="s">
        <v>111</v>
      </c>
      <c r="E133">
        <v>4</v>
      </c>
      <c r="F133">
        <v>0.05</v>
      </c>
      <c r="G133">
        <v>22075</v>
      </c>
      <c r="H133">
        <v>83885</v>
      </c>
      <c r="I133">
        <v>0.16</v>
      </c>
      <c r="J133" s="2" t="s">
        <v>484</v>
      </c>
      <c r="K133" t="str">
        <f>_xlfn.XLOOKUP(D133,Products!A:A,Products!C:C,"")</f>
        <v>Technology</v>
      </c>
      <c r="L133" t="str">
        <f>_xlfn.XLOOKUP(C133,Customers!A:A,Customers!D:D,"")</f>
        <v>Kerala</v>
      </c>
      <c r="M133" t="str">
        <f>_xlfn.XLOOKUP(C133,Customers!A:A,Customers!E:E,"")</f>
        <v>Consumer</v>
      </c>
    </row>
    <row r="134" spans="1:13" x14ac:dyDescent="0.25">
      <c r="A134" t="s">
        <v>485</v>
      </c>
      <c r="B134" s="1">
        <v>45832</v>
      </c>
      <c r="C134" t="s">
        <v>486</v>
      </c>
      <c r="D134" t="s">
        <v>389</v>
      </c>
      <c r="E134">
        <v>1</v>
      </c>
      <c r="F134">
        <v>0.05</v>
      </c>
      <c r="G134">
        <v>32335</v>
      </c>
      <c r="H134">
        <v>30718.25</v>
      </c>
      <c r="I134">
        <v>0.31</v>
      </c>
      <c r="J134" s="2" t="s">
        <v>487</v>
      </c>
      <c r="K134" t="str">
        <f>_xlfn.XLOOKUP(D134,Products!A:A,Products!C:C,"")</f>
        <v>Beauty &amp; Personal Care</v>
      </c>
      <c r="L134" t="str">
        <f>_xlfn.XLOOKUP(C134,Customers!A:A,Customers!D:D,"")</f>
        <v>Chandigarh</v>
      </c>
      <c r="M134" t="str">
        <f>_xlfn.XLOOKUP(C134,Customers!A:A,Customers!E:E,"")</f>
        <v>Consumer</v>
      </c>
    </row>
    <row r="135" spans="1:13" x14ac:dyDescent="0.25">
      <c r="A135" t="s">
        <v>488</v>
      </c>
      <c r="B135" s="1">
        <v>45930</v>
      </c>
      <c r="C135" t="s">
        <v>489</v>
      </c>
      <c r="D135" t="s">
        <v>126</v>
      </c>
      <c r="E135">
        <v>1</v>
      </c>
      <c r="F135">
        <v>0.1</v>
      </c>
      <c r="G135">
        <v>13614</v>
      </c>
      <c r="H135">
        <v>12252.6</v>
      </c>
      <c r="I135">
        <v>0.19</v>
      </c>
      <c r="J135" s="2" t="s">
        <v>490</v>
      </c>
      <c r="K135" t="str">
        <f>_xlfn.XLOOKUP(D135,Products!A:A,Products!C:C,"")</f>
        <v>Home Appliances</v>
      </c>
      <c r="L135" t="str">
        <f>_xlfn.XLOOKUP(C135,Customers!A:A,Customers!D:D,"")</f>
        <v>Chandigarh</v>
      </c>
      <c r="M135" t="str">
        <f>_xlfn.XLOOKUP(C135,Customers!A:A,Customers!E:E,"")</f>
        <v>Consumer</v>
      </c>
    </row>
    <row r="136" spans="1:13" x14ac:dyDescent="0.25">
      <c r="A136" t="s">
        <v>491</v>
      </c>
      <c r="B136" s="1">
        <v>45674</v>
      </c>
      <c r="C136" t="s">
        <v>492</v>
      </c>
      <c r="D136" t="s">
        <v>493</v>
      </c>
      <c r="E136">
        <v>1</v>
      </c>
      <c r="F136">
        <v>0.25</v>
      </c>
      <c r="G136">
        <v>31802</v>
      </c>
      <c r="H136">
        <v>23851.5</v>
      </c>
      <c r="I136">
        <v>0.19</v>
      </c>
      <c r="J136" s="2" t="s">
        <v>494</v>
      </c>
      <c r="K136" t="str">
        <f>_xlfn.XLOOKUP(D136,Products!A:A,Products!C:C,"")</f>
        <v>Home Appliances</v>
      </c>
      <c r="L136" t="str">
        <f>_xlfn.XLOOKUP(C136,Customers!A:A,Customers!D:D,"")</f>
        <v>Kerala</v>
      </c>
      <c r="M136" t="str">
        <f>_xlfn.XLOOKUP(C136,Customers!A:A,Customers!E:E,"")</f>
        <v>Consumer</v>
      </c>
    </row>
    <row r="137" spans="1:13" x14ac:dyDescent="0.25">
      <c r="A137" t="s">
        <v>495</v>
      </c>
      <c r="B137" s="1">
        <v>45747</v>
      </c>
      <c r="C137" t="s">
        <v>496</v>
      </c>
      <c r="D137" t="s">
        <v>12</v>
      </c>
      <c r="E137">
        <v>1</v>
      </c>
      <c r="F137">
        <v>0.25</v>
      </c>
      <c r="G137">
        <v>17633</v>
      </c>
      <c r="H137">
        <v>13224.75</v>
      </c>
      <c r="I137">
        <v>0.19</v>
      </c>
      <c r="J137" s="2" t="s">
        <v>497</v>
      </c>
      <c r="K137" t="str">
        <f>_xlfn.XLOOKUP(D137,Products!A:A,Products!C:C,"")</f>
        <v>Home Appliances</v>
      </c>
      <c r="L137" t="str">
        <f>_xlfn.XLOOKUP(C137,Customers!A:A,Customers!D:D,"")</f>
        <v>Uttar Pradesh</v>
      </c>
      <c r="M137" t="str">
        <f>_xlfn.XLOOKUP(C137,Customers!A:A,Customers!E:E,"")</f>
        <v>Small Business</v>
      </c>
    </row>
    <row r="138" spans="1:13" x14ac:dyDescent="0.25">
      <c r="A138" t="s">
        <v>498</v>
      </c>
      <c r="B138" s="1">
        <v>45798</v>
      </c>
      <c r="C138" t="s">
        <v>499</v>
      </c>
      <c r="D138" t="s">
        <v>500</v>
      </c>
      <c r="E138">
        <v>3</v>
      </c>
      <c r="F138">
        <v>0.05</v>
      </c>
      <c r="G138">
        <v>45709</v>
      </c>
      <c r="H138">
        <v>130270.65</v>
      </c>
      <c r="I138">
        <v>0.22</v>
      </c>
      <c r="J138" s="2" t="s">
        <v>501</v>
      </c>
      <c r="K138" t="str">
        <f>_xlfn.XLOOKUP(D138,Products!A:A,Products!C:C,"")</f>
        <v>Furniture</v>
      </c>
      <c r="L138" t="str">
        <f>_xlfn.XLOOKUP(C138,Customers!A:A,Customers!D:D,"")</f>
        <v>Uttar Pradesh</v>
      </c>
      <c r="M138" t="str">
        <f>_xlfn.XLOOKUP(C138,Customers!A:A,Customers!E:E,"")</f>
        <v>Corporate</v>
      </c>
    </row>
    <row r="139" spans="1:13" x14ac:dyDescent="0.25">
      <c r="A139" t="s">
        <v>502</v>
      </c>
      <c r="B139" s="1">
        <v>45802</v>
      </c>
      <c r="C139" t="s">
        <v>178</v>
      </c>
      <c r="D139" t="s">
        <v>64</v>
      </c>
      <c r="E139">
        <v>2</v>
      </c>
      <c r="F139">
        <v>0</v>
      </c>
      <c r="G139">
        <v>5299</v>
      </c>
      <c r="H139">
        <v>10598</v>
      </c>
      <c r="I139">
        <v>0.16</v>
      </c>
      <c r="J139" s="2" t="s">
        <v>503</v>
      </c>
      <c r="K139" t="str">
        <f>_xlfn.XLOOKUP(D139,Products!A:A,Products!C:C,"")</f>
        <v>Technology</v>
      </c>
      <c r="L139" t="str">
        <f>_xlfn.XLOOKUP(C139,Customers!A:A,Customers!D:D,"")</f>
        <v>Maharashtra</v>
      </c>
      <c r="M139" t="str">
        <f>_xlfn.XLOOKUP(C139,Customers!A:A,Customers!E:E,"")</f>
        <v>Consumer</v>
      </c>
    </row>
    <row r="140" spans="1:13" x14ac:dyDescent="0.25">
      <c r="A140" t="s">
        <v>504</v>
      </c>
      <c r="B140" s="1">
        <v>45823</v>
      </c>
      <c r="C140" t="s">
        <v>505</v>
      </c>
      <c r="D140" t="s">
        <v>115</v>
      </c>
      <c r="E140">
        <v>2</v>
      </c>
      <c r="F140">
        <v>0.1</v>
      </c>
      <c r="G140">
        <v>10792</v>
      </c>
      <c r="H140" s="2" t="s">
        <v>506</v>
      </c>
      <c r="I140">
        <v>0.28000000000000003</v>
      </c>
      <c r="J140">
        <v>4968.0201880641498</v>
      </c>
      <c r="K140" t="str">
        <f>_xlfn.XLOOKUP(D140,Products!A:A,Products!C:C,"")</f>
        <v>Office Supplies</v>
      </c>
      <c r="L140" t="str">
        <f>_xlfn.XLOOKUP(C140,Customers!A:A,Customers!D:D,"")</f>
        <v>Maharashtra</v>
      </c>
      <c r="M140" t="str">
        <f>_xlfn.XLOOKUP(C140,Customers!A:A,Customers!E:E,"")</f>
        <v>Small Business</v>
      </c>
    </row>
    <row r="141" spans="1:13" x14ac:dyDescent="0.25">
      <c r="A141" t="s">
        <v>507</v>
      </c>
      <c r="B141" s="1">
        <v>45994</v>
      </c>
      <c r="C141" t="s">
        <v>23</v>
      </c>
      <c r="D141" t="s">
        <v>242</v>
      </c>
      <c r="E141">
        <v>2</v>
      </c>
      <c r="F141">
        <v>0.1</v>
      </c>
      <c r="G141">
        <v>14854</v>
      </c>
      <c r="H141">
        <v>26737.200000000001</v>
      </c>
      <c r="I141">
        <v>0.22</v>
      </c>
      <c r="J141" s="2" t="s">
        <v>508</v>
      </c>
      <c r="K141" t="str">
        <f>_xlfn.XLOOKUP(D141,Products!A:A,Products!C:C,"")</f>
        <v>Furniture</v>
      </c>
      <c r="L141" t="str">
        <f>_xlfn.XLOOKUP(C141,Customers!A:A,Customers!D:D,"")</f>
        <v>West Bengal</v>
      </c>
      <c r="M141" t="str">
        <f>_xlfn.XLOOKUP(C141,Customers!A:A,Customers!E:E,"")</f>
        <v>Consumer</v>
      </c>
    </row>
    <row r="142" spans="1:13" x14ac:dyDescent="0.25">
      <c r="A142" t="s">
        <v>509</v>
      </c>
      <c r="B142" s="1">
        <v>45735</v>
      </c>
      <c r="C142" t="s">
        <v>510</v>
      </c>
      <c r="D142" t="s">
        <v>500</v>
      </c>
      <c r="E142">
        <v>4</v>
      </c>
      <c r="F142">
        <v>0.15</v>
      </c>
      <c r="G142">
        <v>45709</v>
      </c>
      <c r="H142">
        <v>155410.6</v>
      </c>
      <c r="I142">
        <v>0.22</v>
      </c>
      <c r="J142">
        <v>31703.160888284401</v>
      </c>
      <c r="K142" t="str">
        <f>_xlfn.XLOOKUP(D142,Products!A:A,Products!C:C,"")</f>
        <v>Furniture</v>
      </c>
      <c r="L142" t="str">
        <f>_xlfn.XLOOKUP(C142,Customers!A:A,Customers!D:D,"")</f>
        <v>Delhi</v>
      </c>
      <c r="M142" t="str">
        <f>_xlfn.XLOOKUP(C142,Customers!A:A,Customers!E:E,"")</f>
        <v>Corporate</v>
      </c>
    </row>
    <row r="143" spans="1:13" x14ac:dyDescent="0.25">
      <c r="A143" t="s">
        <v>511</v>
      </c>
      <c r="B143" s="1">
        <v>45919</v>
      </c>
      <c r="C143" t="s">
        <v>512</v>
      </c>
      <c r="D143" t="s">
        <v>17</v>
      </c>
      <c r="E143">
        <v>1</v>
      </c>
      <c r="F143">
        <v>0.1</v>
      </c>
      <c r="G143">
        <v>10888</v>
      </c>
      <c r="H143">
        <v>9799.2000000000007</v>
      </c>
      <c r="I143">
        <v>0.19</v>
      </c>
      <c r="J143" s="2" t="s">
        <v>513</v>
      </c>
      <c r="K143" t="str">
        <f>_xlfn.XLOOKUP(D143,Products!A:A,Products!C:C,"")</f>
        <v>Home Appliances</v>
      </c>
      <c r="L143" t="str">
        <f>_xlfn.XLOOKUP(C143,Customers!A:A,Customers!D:D,"")</f>
        <v>Delhi</v>
      </c>
      <c r="M143" t="str">
        <f>_xlfn.XLOOKUP(C143,Customers!A:A,Customers!E:E,"")</f>
        <v>Consumer</v>
      </c>
    </row>
    <row r="144" spans="1:13" x14ac:dyDescent="0.25">
      <c r="A144" t="s">
        <v>514</v>
      </c>
      <c r="B144" s="1">
        <v>45820</v>
      </c>
      <c r="C144" t="s">
        <v>515</v>
      </c>
      <c r="D144" t="s">
        <v>45</v>
      </c>
      <c r="E144">
        <v>2</v>
      </c>
      <c r="F144">
        <v>0.1</v>
      </c>
      <c r="G144">
        <v>26232</v>
      </c>
      <c r="H144">
        <v>47217.599999999999</v>
      </c>
      <c r="I144">
        <v>0.22</v>
      </c>
      <c r="J144" s="2" t="s">
        <v>516</v>
      </c>
      <c r="K144" t="str">
        <f>_xlfn.XLOOKUP(D144,Products!A:A,Products!C:C,"")</f>
        <v>Furniture</v>
      </c>
      <c r="L144" t="str">
        <f>_xlfn.XLOOKUP(C144,Customers!A:A,Customers!D:D,"")</f>
        <v>Delhi</v>
      </c>
      <c r="M144" t="str">
        <f>_xlfn.XLOOKUP(C144,Customers!A:A,Customers!E:E,"")</f>
        <v>Corporate</v>
      </c>
    </row>
    <row r="145" spans="1:13" x14ac:dyDescent="0.25">
      <c r="A145" t="s">
        <v>517</v>
      </c>
      <c r="B145" s="1">
        <v>45671</v>
      </c>
      <c r="C145" t="s">
        <v>350</v>
      </c>
      <c r="D145" t="s">
        <v>450</v>
      </c>
      <c r="E145">
        <v>4</v>
      </c>
      <c r="F145">
        <v>0.15</v>
      </c>
      <c r="G145">
        <v>34669</v>
      </c>
      <c r="H145" s="2" t="s">
        <v>518</v>
      </c>
      <c r="I145">
        <v>0.16</v>
      </c>
      <c r="J145" s="2" t="s">
        <v>519</v>
      </c>
      <c r="K145" t="str">
        <f>_xlfn.XLOOKUP(D145,Products!A:A,Products!C:C,"")</f>
        <v>Technology</v>
      </c>
      <c r="L145" t="str">
        <f>_xlfn.XLOOKUP(C145,Customers!A:A,Customers!D:D,"")</f>
        <v>Maharashtra</v>
      </c>
      <c r="M145" t="str">
        <f>_xlfn.XLOOKUP(C145,Customers!A:A,Customers!E:E,"")</f>
        <v>Consumer</v>
      </c>
    </row>
    <row r="146" spans="1:13" x14ac:dyDescent="0.25">
      <c r="A146" t="s">
        <v>520</v>
      </c>
      <c r="B146" s="1">
        <v>45896</v>
      </c>
      <c r="C146" t="s">
        <v>521</v>
      </c>
      <c r="D146" t="s">
        <v>204</v>
      </c>
      <c r="E146">
        <v>1</v>
      </c>
      <c r="F146">
        <v>0</v>
      </c>
      <c r="G146">
        <v>19940</v>
      </c>
      <c r="H146">
        <v>19940</v>
      </c>
      <c r="I146">
        <v>0.16</v>
      </c>
      <c r="J146" s="2" t="s">
        <v>522</v>
      </c>
      <c r="K146" t="str">
        <f>_xlfn.XLOOKUP(D146,Products!A:A,Products!C:C,"")</f>
        <v>Technology</v>
      </c>
      <c r="L146" t="str">
        <f>_xlfn.XLOOKUP(C146,Customers!A:A,Customers!D:D,"")</f>
        <v>Maharashtra</v>
      </c>
      <c r="M146" t="str">
        <f>_xlfn.XLOOKUP(C146,Customers!A:A,Customers!E:E,"")</f>
        <v>Consumer</v>
      </c>
    </row>
    <row r="147" spans="1:13" x14ac:dyDescent="0.25">
      <c r="A147" t="s">
        <v>523</v>
      </c>
      <c r="B147" s="1">
        <v>45729</v>
      </c>
      <c r="C147" t="s">
        <v>524</v>
      </c>
      <c r="D147" t="s">
        <v>298</v>
      </c>
      <c r="E147">
        <v>3</v>
      </c>
      <c r="F147">
        <v>0.15</v>
      </c>
      <c r="G147">
        <v>31519</v>
      </c>
      <c r="H147">
        <v>80373.45</v>
      </c>
      <c r="I147">
        <v>0.19</v>
      </c>
      <c r="J147" s="2" t="s">
        <v>525</v>
      </c>
      <c r="K147" t="str">
        <f>_xlfn.XLOOKUP(D147,Products!A:A,Products!C:C,"")</f>
        <v>Home Appliances</v>
      </c>
      <c r="L147" t="str">
        <f>_xlfn.XLOOKUP(C147,Customers!A:A,Customers!D:D,"")</f>
        <v>Rajasthan</v>
      </c>
      <c r="M147" t="str">
        <f>_xlfn.XLOOKUP(C147,Customers!A:A,Customers!E:E,"")</f>
        <v>Consumer</v>
      </c>
    </row>
    <row r="148" spans="1:13" x14ac:dyDescent="0.25">
      <c r="A148" t="s">
        <v>526</v>
      </c>
      <c r="B148" s="1">
        <v>45800</v>
      </c>
      <c r="C148" t="s">
        <v>527</v>
      </c>
      <c r="D148" t="s">
        <v>528</v>
      </c>
      <c r="E148">
        <v>2</v>
      </c>
      <c r="F148">
        <v>0.1</v>
      </c>
      <c r="G148">
        <v>34213</v>
      </c>
      <c r="H148">
        <v>61583.4</v>
      </c>
      <c r="I148">
        <v>0.19</v>
      </c>
      <c r="J148" s="2" t="s">
        <v>529</v>
      </c>
      <c r="K148" t="str">
        <f>_xlfn.XLOOKUP(D148,Products!A:A,Products!C:C,"")</f>
        <v>Home Appliances</v>
      </c>
      <c r="L148" t="str">
        <f>_xlfn.XLOOKUP(C148,Customers!A:A,Customers!D:D,"")</f>
        <v>Tamil Nadu</v>
      </c>
      <c r="M148" t="str">
        <f>_xlfn.XLOOKUP(C148,Customers!A:A,Customers!E:E,"")</f>
        <v>Corporate</v>
      </c>
    </row>
    <row r="149" spans="1:13" x14ac:dyDescent="0.25">
      <c r="A149" t="s">
        <v>530</v>
      </c>
      <c r="B149" s="1">
        <v>45967</v>
      </c>
      <c r="C149" t="s">
        <v>531</v>
      </c>
      <c r="D149" t="s">
        <v>45</v>
      </c>
      <c r="E149">
        <v>1</v>
      </c>
      <c r="F149">
        <v>0.2</v>
      </c>
      <c r="G149">
        <v>26232</v>
      </c>
      <c r="H149" s="2" t="s">
        <v>532</v>
      </c>
      <c r="I149">
        <v>0.22</v>
      </c>
      <c r="J149" s="2" t="s">
        <v>533</v>
      </c>
      <c r="K149" t="str">
        <f>_xlfn.XLOOKUP(D149,Products!A:A,Products!C:C,"")</f>
        <v>Furniture</v>
      </c>
      <c r="L149" t="str">
        <f>_xlfn.XLOOKUP(C149,Customers!A:A,Customers!D:D,"")</f>
        <v>Gujarat</v>
      </c>
      <c r="M149" t="str">
        <f>_xlfn.XLOOKUP(C149,Customers!A:A,Customers!E:E,"")</f>
        <v>Corporate</v>
      </c>
    </row>
    <row r="150" spans="1:13" x14ac:dyDescent="0.25">
      <c r="A150" t="s">
        <v>534</v>
      </c>
      <c r="B150" s="1">
        <v>45940</v>
      </c>
      <c r="C150" t="s">
        <v>535</v>
      </c>
      <c r="D150" t="s">
        <v>393</v>
      </c>
      <c r="E150">
        <v>1</v>
      </c>
      <c r="F150">
        <v>0</v>
      </c>
      <c r="G150">
        <v>11721</v>
      </c>
      <c r="H150">
        <v>11721</v>
      </c>
      <c r="I150">
        <v>0.16</v>
      </c>
      <c r="J150" s="2" t="s">
        <v>536</v>
      </c>
      <c r="K150" t="str">
        <f>_xlfn.XLOOKUP(D150,Products!A:A,Products!C:C,"")</f>
        <v>Technology</v>
      </c>
      <c r="L150" t="str">
        <f>_xlfn.XLOOKUP(C150,Customers!A:A,Customers!D:D,"")</f>
        <v>West Bengal</v>
      </c>
      <c r="M150" t="str">
        <f>_xlfn.XLOOKUP(C150,Customers!A:A,Customers!E:E,"")</f>
        <v>Corporate</v>
      </c>
    </row>
    <row r="151" spans="1:13" x14ac:dyDescent="0.25">
      <c r="A151" t="s">
        <v>537</v>
      </c>
      <c r="B151" s="1">
        <v>45926</v>
      </c>
      <c r="C151" t="s">
        <v>538</v>
      </c>
      <c r="D151" t="s">
        <v>313</v>
      </c>
      <c r="E151">
        <v>2</v>
      </c>
      <c r="F151">
        <v>0.05</v>
      </c>
      <c r="G151">
        <v>23441</v>
      </c>
      <c r="H151">
        <v>44537.9</v>
      </c>
      <c r="I151">
        <v>0.19</v>
      </c>
      <c r="J151">
        <v>8891.3661935827695</v>
      </c>
      <c r="K151" t="str">
        <f>_xlfn.XLOOKUP(D151,Products!A:A,Products!C:C,"")</f>
        <v>Home Appliances</v>
      </c>
      <c r="L151" t="str">
        <f>_xlfn.XLOOKUP(C151,Customers!A:A,Customers!D:D,"")</f>
        <v>Karnataka</v>
      </c>
      <c r="M151" t="str">
        <f>_xlfn.XLOOKUP(C151,Customers!A:A,Customers!E:E,"")</f>
        <v>Small Business</v>
      </c>
    </row>
    <row r="152" spans="1:13" x14ac:dyDescent="0.25">
      <c r="A152" t="s">
        <v>539</v>
      </c>
      <c r="B152" s="1">
        <v>45898</v>
      </c>
      <c r="C152" t="s">
        <v>59</v>
      </c>
      <c r="D152" t="s">
        <v>469</v>
      </c>
      <c r="E152">
        <v>2</v>
      </c>
      <c r="F152">
        <v>0.25</v>
      </c>
      <c r="G152">
        <v>35056</v>
      </c>
      <c r="H152">
        <v>52584</v>
      </c>
      <c r="I152">
        <v>0.19</v>
      </c>
      <c r="J152" s="2" t="s">
        <v>540</v>
      </c>
      <c r="K152" t="str">
        <f>_xlfn.XLOOKUP(D152,Products!A:A,Products!C:C,"")</f>
        <v>Home Appliances</v>
      </c>
      <c r="L152" t="str">
        <f>_xlfn.XLOOKUP(C152,Customers!A:A,Customers!D:D,"")</f>
        <v>Karnataka</v>
      </c>
      <c r="M152" t="str">
        <f>_xlfn.XLOOKUP(C152,Customers!A:A,Customers!E:E,"")</f>
        <v>Consumer</v>
      </c>
    </row>
    <row r="153" spans="1:13" x14ac:dyDescent="0.25">
      <c r="A153" t="s">
        <v>541</v>
      </c>
      <c r="B153" s="1">
        <v>45902</v>
      </c>
      <c r="C153" t="s">
        <v>542</v>
      </c>
      <c r="D153" t="s">
        <v>104</v>
      </c>
      <c r="E153">
        <v>2</v>
      </c>
      <c r="F153">
        <v>0.1</v>
      </c>
      <c r="G153">
        <v>40096</v>
      </c>
      <c r="H153">
        <v>72172.800000000003</v>
      </c>
      <c r="I153">
        <v>0.22</v>
      </c>
      <c r="J153" s="2" t="s">
        <v>543</v>
      </c>
      <c r="K153" t="str">
        <f>_xlfn.XLOOKUP(D153,Products!A:A,Products!C:C,"")</f>
        <v>Furniture</v>
      </c>
      <c r="L153" t="str">
        <f>_xlfn.XLOOKUP(C153,Customers!A:A,Customers!D:D,"")</f>
        <v>Kerala</v>
      </c>
      <c r="M153" t="str">
        <f>_xlfn.XLOOKUP(C153,Customers!A:A,Customers!E:E,"")</f>
        <v>Consumer</v>
      </c>
    </row>
    <row r="154" spans="1:13" x14ac:dyDescent="0.25">
      <c r="A154" t="s">
        <v>544</v>
      </c>
      <c r="B154" s="1">
        <v>45820</v>
      </c>
      <c r="C154" t="s">
        <v>545</v>
      </c>
      <c r="D154" t="s">
        <v>69</v>
      </c>
      <c r="E154">
        <v>1</v>
      </c>
      <c r="F154">
        <v>0.2</v>
      </c>
      <c r="G154">
        <v>41060</v>
      </c>
      <c r="H154">
        <v>32848</v>
      </c>
      <c r="I154">
        <v>0.28000000000000003</v>
      </c>
      <c r="J154" s="2" t="s">
        <v>546</v>
      </c>
      <c r="K154" t="str">
        <f>_xlfn.XLOOKUP(D154,Products!A:A,Products!C:C,"")</f>
        <v>Office Supplies</v>
      </c>
      <c r="L154" t="str">
        <f>_xlfn.XLOOKUP(C154,Customers!A:A,Customers!D:D,"")</f>
        <v>Gujarat</v>
      </c>
      <c r="M154" t="str">
        <f>_xlfn.XLOOKUP(C154,Customers!A:A,Customers!E:E,"")</f>
        <v>Small Business</v>
      </c>
    </row>
    <row r="155" spans="1:13" x14ac:dyDescent="0.25">
      <c r="A155" t="s">
        <v>547</v>
      </c>
      <c r="B155" s="1">
        <v>45717</v>
      </c>
      <c r="C155" t="s">
        <v>548</v>
      </c>
      <c r="D155" t="s">
        <v>549</v>
      </c>
      <c r="E155">
        <v>2</v>
      </c>
      <c r="F155">
        <v>0.15</v>
      </c>
      <c r="G155">
        <v>21109</v>
      </c>
      <c r="H155" s="2" t="s">
        <v>550</v>
      </c>
      <c r="I155">
        <v>0.22</v>
      </c>
      <c r="J155" s="2" t="s">
        <v>551</v>
      </c>
      <c r="K155" t="str">
        <f>_xlfn.XLOOKUP(D155,Products!A:A,Products!C:C,"")</f>
        <v>Furniture</v>
      </c>
      <c r="L155" t="str">
        <f>_xlfn.XLOOKUP(C155,Customers!A:A,Customers!D:D,"")</f>
        <v>Karnataka</v>
      </c>
      <c r="M155" t="str">
        <f>_xlfn.XLOOKUP(C155,Customers!A:A,Customers!E:E,"")</f>
        <v>Consumer</v>
      </c>
    </row>
    <row r="156" spans="1:13" x14ac:dyDescent="0.25">
      <c r="A156" t="s">
        <v>552</v>
      </c>
      <c r="B156" s="1">
        <v>45663</v>
      </c>
      <c r="C156" t="s">
        <v>553</v>
      </c>
      <c r="D156" t="s">
        <v>12</v>
      </c>
      <c r="E156">
        <v>1</v>
      </c>
      <c r="F156">
        <v>0.2</v>
      </c>
      <c r="G156">
        <v>17633</v>
      </c>
      <c r="H156" s="2" t="s">
        <v>554</v>
      </c>
      <c r="I156">
        <v>0.19</v>
      </c>
      <c r="J156" s="2" t="s">
        <v>555</v>
      </c>
      <c r="K156" t="str">
        <f>_xlfn.XLOOKUP(D156,Products!A:A,Products!C:C,"")</f>
        <v>Home Appliances</v>
      </c>
      <c r="L156" t="str">
        <f>_xlfn.XLOOKUP(C156,Customers!A:A,Customers!D:D,"")</f>
        <v>Karnataka</v>
      </c>
      <c r="M156" t="str">
        <f>_xlfn.XLOOKUP(C156,Customers!A:A,Customers!E:E,"")</f>
        <v>Consumer</v>
      </c>
    </row>
    <row r="157" spans="1:13" x14ac:dyDescent="0.25">
      <c r="A157" t="s">
        <v>556</v>
      </c>
      <c r="B157" s="1">
        <v>45854</v>
      </c>
      <c r="C157" t="s">
        <v>557</v>
      </c>
      <c r="D157" t="s">
        <v>104</v>
      </c>
      <c r="E157">
        <v>1</v>
      </c>
      <c r="F157">
        <v>0.05</v>
      </c>
      <c r="G157">
        <v>40096</v>
      </c>
      <c r="H157">
        <v>38091.199999999997</v>
      </c>
      <c r="I157">
        <v>0.22</v>
      </c>
      <c r="J157" s="2" t="s">
        <v>558</v>
      </c>
      <c r="K157" t="str">
        <f>_xlfn.XLOOKUP(D157,Products!A:A,Products!C:C,"")</f>
        <v>Furniture</v>
      </c>
      <c r="L157" t="str">
        <f>_xlfn.XLOOKUP(C157,Customers!A:A,Customers!D:D,"")</f>
        <v>Maharashtra</v>
      </c>
      <c r="M157" t="str">
        <f>_xlfn.XLOOKUP(C157,Customers!A:A,Customers!E:E,"")</f>
        <v>Consumer</v>
      </c>
    </row>
    <row r="158" spans="1:13" x14ac:dyDescent="0.25">
      <c r="A158" t="s">
        <v>559</v>
      </c>
      <c r="B158" s="1">
        <v>45715</v>
      </c>
      <c r="C158" t="s">
        <v>560</v>
      </c>
      <c r="D158" t="s">
        <v>32</v>
      </c>
      <c r="E158">
        <v>1</v>
      </c>
      <c r="F158">
        <v>0</v>
      </c>
      <c r="G158">
        <v>7879</v>
      </c>
      <c r="H158">
        <v>7879</v>
      </c>
      <c r="I158">
        <v>0.16</v>
      </c>
      <c r="J158" s="2" t="s">
        <v>561</v>
      </c>
      <c r="K158" t="str">
        <f>_xlfn.XLOOKUP(D158,Products!A:A,Products!C:C,"")</f>
        <v>Technology</v>
      </c>
      <c r="L158" t="str">
        <f>_xlfn.XLOOKUP(C158,Customers!A:A,Customers!D:D,"")</f>
        <v>Maharashtra</v>
      </c>
      <c r="M158" t="str">
        <f>_xlfn.XLOOKUP(C158,Customers!A:A,Customers!E:E,"")</f>
        <v>Corporate</v>
      </c>
    </row>
    <row r="159" spans="1:13" x14ac:dyDescent="0.25">
      <c r="A159" t="s">
        <v>562</v>
      </c>
      <c r="B159" s="1">
        <v>45962</v>
      </c>
      <c r="C159" t="s">
        <v>563</v>
      </c>
      <c r="D159" t="s">
        <v>56</v>
      </c>
      <c r="E159">
        <v>2</v>
      </c>
      <c r="F159">
        <v>0.15</v>
      </c>
      <c r="G159">
        <v>9427</v>
      </c>
      <c r="H159">
        <v>16025.9</v>
      </c>
      <c r="I159">
        <v>0.22</v>
      </c>
      <c r="J159" s="2" t="s">
        <v>564</v>
      </c>
      <c r="K159" t="str">
        <f>_xlfn.XLOOKUP(D159,Products!A:A,Products!C:C,"")</f>
        <v>Furniture</v>
      </c>
      <c r="L159" t="str">
        <f>_xlfn.XLOOKUP(C159,Customers!A:A,Customers!D:D,"")</f>
        <v>Tamil Nadu</v>
      </c>
      <c r="M159" t="str">
        <f>_xlfn.XLOOKUP(C159,Customers!A:A,Customers!E:E,"")</f>
        <v>Corporate</v>
      </c>
    </row>
    <row r="160" spans="1:13" x14ac:dyDescent="0.25">
      <c r="A160" t="s">
        <v>565</v>
      </c>
      <c r="B160" s="1">
        <v>45874</v>
      </c>
      <c r="C160" t="s">
        <v>566</v>
      </c>
      <c r="D160" t="s">
        <v>493</v>
      </c>
      <c r="E160">
        <v>1</v>
      </c>
      <c r="F160">
        <v>0.15</v>
      </c>
      <c r="G160">
        <v>31802</v>
      </c>
      <c r="H160">
        <v>27031.7</v>
      </c>
      <c r="I160">
        <v>0.19</v>
      </c>
      <c r="J160" s="2" t="s">
        <v>567</v>
      </c>
      <c r="K160" t="str">
        <f>_xlfn.XLOOKUP(D160,Products!A:A,Products!C:C,"")</f>
        <v>Home Appliances</v>
      </c>
      <c r="L160" t="str">
        <f>_xlfn.XLOOKUP(C160,Customers!A:A,Customers!D:D,"")</f>
        <v>Telangana</v>
      </c>
      <c r="M160" t="str">
        <f>_xlfn.XLOOKUP(C160,Customers!A:A,Customers!E:E,"")</f>
        <v>Consumer</v>
      </c>
    </row>
    <row r="161" spans="1:13" x14ac:dyDescent="0.25">
      <c r="A161" t="s">
        <v>568</v>
      </c>
      <c r="B161" s="1">
        <v>45683</v>
      </c>
      <c r="C161" t="s">
        <v>569</v>
      </c>
      <c r="D161" t="s">
        <v>41</v>
      </c>
      <c r="E161">
        <v>1</v>
      </c>
      <c r="F161">
        <v>0.1</v>
      </c>
      <c r="G161">
        <v>4623</v>
      </c>
      <c r="H161">
        <v>4160.7</v>
      </c>
      <c r="I161">
        <v>0.28000000000000003</v>
      </c>
      <c r="J161" s="2" t="s">
        <v>570</v>
      </c>
      <c r="K161" t="str">
        <f>_xlfn.XLOOKUP(D161,Products!A:A,Products!C:C,"")</f>
        <v>Office Supplies</v>
      </c>
      <c r="L161" t="str">
        <f>_xlfn.XLOOKUP(C161,Customers!A:A,Customers!D:D,"")</f>
        <v>Maharashtra</v>
      </c>
      <c r="M161" t="str">
        <f>_xlfn.XLOOKUP(C161,Customers!A:A,Customers!E:E,"")</f>
        <v>Corporate</v>
      </c>
    </row>
    <row r="162" spans="1:13" x14ac:dyDescent="0.25">
      <c r="A162" t="s">
        <v>571</v>
      </c>
      <c r="B162" s="1">
        <v>45960</v>
      </c>
      <c r="C162" t="s">
        <v>572</v>
      </c>
      <c r="D162" t="s">
        <v>287</v>
      </c>
      <c r="E162">
        <v>1</v>
      </c>
      <c r="F162">
        <v>0.1</v>
      </c>
      <c r="G162">
        <v>36003</v>
      </c>
      <c r="H162">
        <v>32402.7</v>
      </c>
      <c r="I162">
        <v>0.16</v>
      </c>
      <c r="J162" s="2" t="s">
        <v>573</v>
      </c>
      <c r="K162" t="str">
        <f>_xlfn.XLOOKUP(D162,Products!A:A,Products!C:C,"")</f>
        <v>Technology</v>
      </c>
      <c r="L162" t="str">
        <f>_xlfn.XLOOKUP(C162,Customers!A:A,Customers!D:D,"")</f>
        <v>Gujarat</v>
      </c>
      <c r="M162" t="str">
        <f>_xlfn.XLOOKUP(C162,Customers!A:A,Customers!E:E,"")</f>
        <v>Corporate</v>
      </c>
    </row>
    <row r="163" spans="1:13" x14ac:dyDescent="0.25">
      <c r="A163" t="s">
        <v>574</v>
      </c>
      <c r="B163" s="1">
        <v>45662</v>
      </c>
      <c r="C163" t="s">
        <v>575</v>
      </c>
      <c r="D163" t="s">
        <v>60</v>
      </c>
      <c r="E163">
        <v>1</v>
      </c>
      <c r="F163">
        <v>0.2</v>
      </c>
      <c r="G163">
        <v>9257</v>
      </c>
      <c r="H163">
        <v>7405.6</v>
      </c>
      <c r="I163">
        <v>0.16</v>
      </c>
      <c r="J163" s="2" t="s">
        <v>576</v>
      </c>
      <c r="K163" t="str">
        <f>_xlfn.XLOOKUP(D163,Products!A:A,Products!C:C,"")</f>
        <v>Technology</v>
      </c>
      <c r="L163" t="str">
        <f>_xlfn.XLOOKUP(C163,Customers!A:A,Customers!D:D,"")</f>
        <v>Gujarat</v>
      </c>
      <c r="M163" t="str">
        <f>_xlfn.XLOOKUP(C163,Customers!A:A,Customers!E:E,"")</f>
        <v>Consumer</v>
      </c>
    </row>
    <row r="164" spans="1:13" x14ac:dyDescent="0.25">
      <c r="A164" t="s">
        <v>577</v>
      </c>
      <c r="B164" s="1">
        <v>45677</v>
      </c>
      <c r="C164" t="s">
        <v>578</v>
      </c>
      <c r="D164" t="s">
        <v>261</v>
      </c>
      <c r="E164">
        <v>1</v>
      </c>
      <c r="F164">
        <v>0</v>
      </c>
      <c r="G164">
        <v>2649</v>
      </c>
      <c r="H164">
        <v>2649</v>
      </c>
      <c r="I164">
        <v>0.16</v>
      </c>
      <c r="J164" s="2" t="s">
        <v>579</v>
      </c>
      <c r="K164" t="str">
        <f>_xlfn.XLOOKUP(D164,Products!A:A,Products!C:C,"")</f>
        <v>Technology</v>
      </c>
      <c r="L164" t="str">
        <f>_xlfn.XLOOKUP(C164,Customers!A:A,Customers!D:D,"")</f>
        <v>Karnataka</v>
      </c>
      <c r="M164" t="str">
        <f>_xlfn.XLOOKUP(C164,Customers!A:A,Customers!E:E,"")</f>
        <v>Corporate</v>
      </c>
    </row>
    <row r="165" spans="1:13" x14ac:dyDescent="0.25">
      <c r="A165" t="s">
        <v>580</v>
      </c>
      <c r="B165" s="1">
        <v>45855</v>
      </c>
      <c r="C165" t="s">
        <v>403</v>
      </c>
      <c r="D165" t="s">
        <v>581</v>
      </c>
      <c r="E165">
        <v>2</v>
      </c>
      <c r="F165">
        <v>0.1</v>
      </c>
      <c r="G165">
        <v>35516</v>
      </c>
      <c r="H165">
        <v>63928.800000000003</v>
      </c>
      <c r="I165">
        <v>0.19</v>
      </c>
      <c r="J165" s="2" t="s">
        <v>582</v>
      </c>
      <c r="K165" t="str">
        <f>_xlfn.XLOOKUP(D165,Products!A:A,Products!C:C,"")</f>
        <v>Home Appliances</v>
      </c>
      <c r="L165" t="str">
        <f>_xlfn.XLOOKUP(C165,Customers!A:A,Customers!D:D,"")</f>
        <v>Telangana</v>
      </c>
      <c r="M165" t="str">
        <f>_xlfn.XLOOKUP(C165,Customers!A:A,Customers!E:E,"")</f>
        <v>Corporate</v>
      </c>
    </row>
    <row r="166" spans="1:13" x14ac:dyDescent="0.25">
      <c r="A166" t="s">
        <v>583</v>
      </c>
      <c r="B166" s="1">
        <v>45716</v>
      </c>
      <c r="C166" t="s">
        <v>584</v>
      </c>
      <c r="D166" t="s">
        <v>242</v>
      </c>
      <c r="E166">
        <v>3</v>
      </c>
      <c r="F166">
        <v>0</v>
      </c>
      <c r="G166">
        <v>14854</v>
      </c>
      <c r="H166">
        <v>44562</v>
      </c>
      <c r="I166">
        <v>0.22</v>
      </c>
      <c r="J166" s="2" t="s">
        <v>585</v>
      </c>
      <c r="K166" t="str">
        <f>_xlfn.XLOOKUP(D166,Products!A:A,Products!C:C,"")</f>
        <v>Furniture</v>
      </c>
      <c r="L166" t="str">
        <f>_xlfn.XLOOKUP(C166,Customers!A:A,Customers!D:D,"")</f>
        <v>Telangana</v>
      </c>
      <c r="M166" t="str">
        <f>_xlfn.XLOOKUP(C166,Customers!A:A,Customers!E:E,"")</f>
        <v>Consumer</v>
      </c>
    </row>
    <row r="167" spans="1:13" x14ac:dyDescent="0.25">
      <c r="A167" t="s">
        <v>586</v>
      </c>
      <c r="B167" s="1">
        <v>45899</v>
      </c>
      <c r="C167" t="s">
        <v>587</v>
      </c>
      <c r="D167" t="s">
        <v>160</v>
      </c>
      <c r="E167">
        <v>2</v>
      </c>
      <c r="F167">
        <v>0</v>
      </c>
      <c r="G167">
        <v>37834</v>
      </c>
      <c r="H167">
        <v>75668</v>
      </c>
      <c r="I167">
        <v>0.28000000000000003</v>
      </c>
      <c r="J167" s="2" t="s">
        <v>588</v>
      </c>
      <c r="K167" t="str">
        <f>_xlfn.XLOOKUP(D167,Products!A:A,Products!C:C,"")</f>
        <v>Office Supplies</v>
      </c>
      <c r="L167" t="str">
        <f>_xlfn.XLOOKUP(C167,Customers!A:A,Customers!D:D,"")</f>
        <v>Kerala</v>
      </c>
      <c r="M167" t="str">
        <f>_xlfn.XLOOKUP(C167,Customers!A:A,Customers!E:E,"")</f>
        <v>Corporate</v>
      </c>
    </row>
    <row r="168" spans="1:13" x14ac:dyDescent="0.25">
      <c r="A168" t="s">
        <v>589</v>
      </c>
      <c r="B168" s="1">
        <v>45803</v>
      </c>
      <c r="C168" t="s">
        <v>590</v>
      </c>
      <c r="D168" t="s">
        <v>115</v>
      </c>
      <c r="E168">
        <v>2</v>
      </c>
      <c r="F168">
        <v>0.1</v>
      </c>
      <c r="G168">
        <v>10792</v>
      </c>
      <c r="H168" s="2" t="s">
        <v>506</v>
      </c>
      <c r="I168">
        <v>0.28000000000000003</v>
      </c>
      <c r="J168" s="2" t="s">
        <v>591</v>
      </c>
      <c r="K168" t="str">
        <f>_xlfn.XLOOKUP(D168,Products!A:A,Products!C:C,"")</f>
        <v>Office Supplies</v>
      </c>
      <c r="L168" t="str">
        <f>_xlfn.XLOOKUP(C168,Customers!A:A,Customers!D:D,"")</f>
        <v>Delhi</v>
      </c>
      <c r="M168" t="str">
        <f>_xlfn.XLOOKUP(C168,Customers!A:A,Customers!E:E,"")</f>
        <v>Consumer</v>
      </c>
    </row>
    <row r="169" spans="1:13" x14ac:dyDescent="0.25">
      <c r="A169" t="s">
        <v>592</v>
      </c>
      <c r="B169" s="1">
        <v>45930</v>
      </c>
      <c r="C169" t="s">
        <v>110</v>
      </c>
      <c r="D169" t="s">
        <v>231</v>
      </c>
      <c r="E169">
        <v>1</v>
      </c>
      <c r="F169">
        <v>0.2</v>
      </c>
      <c r="G169">
        <v>36976</v>
      </c>
      <c r="H169" s="2" t="s">
        <v>593</v>
      </c>
      <c r="I169">
        <v>0.28000000000000003</v>
      </c>
      <c r="J169" s="2" t="s">
        <v>594</v>
      </c>
      <c r="K169" t="str">
        <f>_xlfn.XLOOKUP(D169,Products!A:A,Products!C:C,"")</f>
        <v>Office Supplies</v>
      </c>
      <c r="L169" t="str">
        <f>_xlfn.XLOOKUP(C169,Customers!A:A,Customers!D:D,"")</f>
        <v>Telangana</v>
      </c>
      <c r="M169" t="str">
        <f>_xlfn.XLOOKUP(C169,Customers!A:A,Customers!E:E,"")</f>
        <v>Consumer</v>
      </c>
    </row>
    <row r="170" spans="1:13" x14ac:dyDescent="0.25">
      <c r="A170" t="s">
        <v>595</v>
      </c>
      <c r="B170" s="1">
        <v>45906</v>
      </c>
      <c r="C170" t="s">
        <v>40</v>
      </c>
      <c r="D170" t="s">
        <v>60</v>
      </c>
      <c r="E170">
        <v>4</v>
      </c>
      <c r="F170">
        <v>0.15</v>
      </c>
      <c r="G170">
        <v>9257</v>
      </c>
      <c r="H170">
        <v>31473.8</v>
      </c>
      <c r="I170">
        <v>0.16</v>
      </c>
      <c r="J170">
        <v>5223.6362518978003</v>
      </c>
      <c r="K170" t="str">
        <f>_xlfn.XLOOKUP(D170,Products!A:A,Products!C:C,"")</f>
        <v>Technology</v>
      </c>
      <c r="L170" t="str">
        <f>_xlfn.XLOOKUP(C170,Customers!A:A,Customers!D:D,"")</f>
        <v>West Bengal</v>
      </c>
      <c r="M170" t="str">
        <f>_xlfn.XLOOKUP(C170,Customers!A:A,Customers!E:E,"")</f>
        <v>Corporate</v>
      </c>
    </row>
    <row r="171" spans="1:13" x14ac:dyDescent="0.25">
      <c r="A171" t="s">
        <v>596</v>
      </c>
      <c r="B171" s="1">
        <v>45671</v>
      </c>
      <c r="C171" t="s">
        <v>597</v>
      </c>
      <c r="D171" t="s">
        <v>164</v>
      </c>
      <c r="E171">
        <v>1</v>
      </c>
      <c r="F171">
        <v>0.25</v>
      </c>
      <c r="G171">
        <v>657</v>
      </c>
      <c r="H171">
        <v>492.75</v>
      </c>
      <c r="I171">
        <v>0.22</v>
      </c>
      <c r="J171" s="2" t="s">
        <v>598</v>
      </c>
      <c r="K171" t="str">
        <f>_xlfn.XLOOKUP(D171,Products!A:A,Products!C:C,"")</f>
        <v>Furniture</v>
      </c>
      <c r="L171" t="str">
        <f>_xlfn.XLOOKUP(C171,Customers!A:A,Customers!D:D,"")</f>
        <v>West Bengal</v>
      </c>
      <c r="M171" t="str">
        <f>_xlfn.XLOOKUP(C171,Customers!A:A,Customers!E:E,"")</f>
        <v>Consumer</v>
      </c>
    </row>
    <row r="172" spans="1:13" x14ac:dyDescent="0.25">
      <c r="A172" t="s">
        <v>599</v>
      </c>
      <c r="B172" s="1">
        <v>45670</v>
      </c>
      <c r="C172" t="s">
        <v>600</v>
      </c>
      <c r="D172" t="s">
        <v>601</v>
      </c>
      <c r="E172">
        <v>2</v>
      </c>
      <c r="F172">
        <v>0</v>
      </c>
      <c r="G172">
        <v>5121</v>
      </c>
      <c r="H172">
        <v>10242</v>
      </c>
      <c r="I172">
        <v>0.28000000000000003</v>
      </c>
      <c r="J172" s="2" t="s">
        <v>602</v>
      </c>
      <c r="K172" t="str">
        <f>_xlfn.XLOOKUP(D172,Products!A:A,Products!C:C,"")</f>
        <v>Office Supplies</v>
      </c>
      <c r="L172" t="str">
        <f>_xlfn.XLOOKUP(C172,Customers!A:A,Customers!D:D,"")</f>
        <v>West Bengal</v>
      </c>
      <c r="M172" t="str">
        <f>_xlfn.XLOOKUP(C172,Customers!A:A,Customers!E:E,"")</f>
        <v>Corporate</v>
      </c>
    </row>
    <row r="173" spans="1:13" x14ac:dyDescent="0.25">
      <c r="A173" t="s">
        <v>603</v>
      </c>
      <c r="B173" s="1">
        <v>45701</v>
      </c>
      <c r="C173" t="s">
        <v>604</v>
      </c>
      <c r="D173" t="s">
        <v>200</v>
      </c>
      <c r="E173">
        <v>4</v>
      </c>
      <c r="F173">
        <v>0.1</v>
      </c>
      <c r="G173">
        <v>28530</v>
      </c>
      <c r="H173">
        <v>102708</v>
      </c>
      <c r="I173">
        <v>0.16</v>
      </c>
      <c r="J173" s="2" t="s">
        <v>605</v>
      </c>
      <c r="K173" t="str">
        <f>_xlfn.XLOOKUP(D173,Products!A:A,Products!C:C,"")</f>
        <v>Technology</v>
      </c>
      <c r="L173" t="str">
        <f>_xlfn.XLOOKUP(C173,Customers!A:A,Customers!D:D,"")</f>
        <v>Kerala</v>
      </c>
      <c r="M173" t="str">
        <f>_xlfn.XLOOKUP(C173,Customers!A:A,Customers!E:E,"")</f>
        <v>Consumer</v>
      </c>
    </row>
    <row r="174" spans="1:13" x14ac:dyDescent="0.25">
      <c r="A174" t="s">
        <v>606</v>
      </c>
      <c r="B174" s="1">
        <v>45676</v>
      </c>
      <c r="C174" t="s">
        <v>607</v>
      </c>
      <c r="D174" t="s">
        <v>309</v>
      </c>
      <c r="E174">
        <v>2</v>
      </c>
      <c r="F174">
        <v>0</v>
      </c>
      <c r="G174">
        <v>3506</v>
      </c>
      <c r="H174">
        <v>7012</v>
      </c>
      <c r="I174">
        <v>0.19</v>
      </c>
      <c r="J174" s="2" t="s">
        <v>608</v>
      </c>
      <c r="K174" t="str">
        <f>_xlfn.XLOOKUP(D174,Products!A:A,Products!C:C,"")</f>
        <v>Home Appliances</v>
      </c>
      <c r="L174" t="str">
        <f>_xlfn.XLOOKUP(C174,Customers!A:A,Customers!D:D,"")</f>
        <v>Maharashtra</v>
      </c>
      <c r="M174" t="str">
        <f>_xlfn.XLOOKUP(C174,Customers!A:A,Customers!E:E,"")</f>
        <v>Corporate</v>
      </c>
    </row>
    <row r="175" spans="1:13" x14ac:dyDescent="0.25">
      <c r="A175" t="s">
        <v>609</v>
      </c>
      <c r="B175" s="1">
        <v>45720</v>
      </c>
      <c r="C175" t="s">
        <v>610</v>
      </c>
      <c r="D175" t="s">
        <v>187</v>
      </c>
      <c r="E175">
        <v>1</v>
      </c>
      <c r="F175">
        <v>0</v>
      </c>
      <c r="G175">
        <v>24562</v>
      </c>
      <c r="H175">
        <v>24562</v>
      </c>
      <c r="I175">
        <v>0.22</v>
      </c>
      <c r="J175" s="2" t="s">
        <v>611</v>
      </c>
      <c r="K175" t="str">
        <f>_xlfn.XLOOKUP(D175,Products!A:A,Products!C:C,"")</f>
        <v>Furniture</v>
      </c>
      <c r="L175" t="str">
        <f>_xlfn.XLOOKUP(C175,Customers!A:A,Customers!D:D,"")</f>
        <v>Karnataka</v>
      </c>
      <c r="M175" t="str">
        <f>_xlfn.XLOOKUP(C175,Customers!A:A,Customers!E:E,"")</f>
        <v>Consumer</v>
      </c>
    </row>
    <row r="176" spans="1:13" x14ac:dyDescent="0.25">
      <c r="A176" t="s">
        <v>612</v>
      </c>
      <c r="B176" s="1">
        <v>45896</v>
      </c>
      <c r="C176" t="s">
        <v>613</v>
      </c>
      <c r="D176" t="s">
        <v>253</v>
      </c>
      <c r="E176">
        <v>1</v>
      </c>
      <c r="F176">
        <v>0.05</v>
      </c>
      <c r="G176">
        <v>13190</v>
      </c>
      <c r="H176">
        <v>12530.5</v>
      </c>
      <c r="I176">
        <v>0.22</v>
      </c>
      <c r="J176" s="2" t="s">
        <v>614</v>
      </c>
      <c r="K176" t="str">
        <f>_xlfn.XLOOKUP(D176,Products!A:A,Products!C:C,"")</f>
        <v>Furniture</v>
      </c>
      <c r="L176" t="str">
        <f>_xlfn.XLOOKUP(C176,Customers!A:A,Customers!D:D,"")</f>
        <v>Uttar Pradesh</v>
      </c>
      <c r="M176" t="str">
        <f>_xlfn.XLOOKUP(C176,Customers!A:A,Customers!E:E,"")</f>
        <v>Consumer</v>
      </c>
    </row>
    <row r="177" spans="1:13" x14ac:dyDescent="0.25">
      <c r="A177" t="s">
        <v>615</v>
      </c>
      <c r="B177" s="1">
        <v>45994</v>
      </c>
      <c r="C177" t="s">
        <v>616</v>
      </c>
      <c r="D177" t="s">
        <v>253</v>
      </c>
      <c r="E177">
        <v>1</v>
      </c>
      <c r="F177">
        <v>0.05</v>
      </c>
      <c r="G177">
        <v>13190</v>
      </c>
      <c r="H177">
        <v>12530.5</v>
      </c>
      <c r="I177">
        <v>0.22</v>
      </c>
      <c r="J177" s="2" t="s">
        <v>617</v>
      </c>
      <c r="K177" t="str">
        <f>_xlfn.XLOOKUP(D177,Products!A:A,Products!C:C,"")</f>
        <v>Furniture</v>
      </c>
      <c r="L177" t="str">
        <f>_xlfn.XLOOKUP(C177,Customers!A:A,Customers!D:D,"")</f>
        <v>Chandigarh</v>
      </c>
      <c r="M177" t="str">
        <f>_xlfn.XLOOKUP(C177,Customers!A:A,Customers!E:E,"")</f>
        <v>Corporate</v>
      </c>
    </row>
    <row r="178" spans="1:13" x14ac:dyDescent="0.25">
      <c r="A178" t="s">
        <v>618</v>
      </c>
      <c r="B178" s="1">
        <v>45757</v>
      </c>
      <c r="C178" t="s">
        <v>199</v>
      </c>
      <c r="D178" t="s">
        <v>119</v>
      </c>
      <c r="E178">
        <v>2</v>
      </c>
      <c r="F178">
        <v>0.1</v>
      </c>
      <c r="G178">
        <v>40034</v>
      </c>
      <c r="H178">
        <v>72061.2</v>
      </c>
      <c r="I178">
        <v>0.28000000000000003</v>
      </c>
      <c r="J178" s="2" t="s">
        <v>619</v>
      </c>
      <c r="K178" t="str">
        <f>_xlfn.XLOOKUP(D178,Products!A:A,Products!C:C,"")</f>
        <v>Office Supplies</v>
      </c>
      <c r="L178" t="str">
        <f>_xlfn.XLOOKUP(C178,Customers!A:A,Customers!D:D,"")</f>
        <v>Rajasthan</v>
      </c>
      <c r="M178" t="str">
        <f>_xlfn.XLOOKUP(C178,Customers!A:A,Customers!E:E,"")</f>
        <v>Consumer</v>
      </c>
    </row>
    <row r="179" spans="1:13" x14ac:dyDescent="0.25">
      <c r="A179" t="s">
        <v>620</v>
      </c>
      <c r="B179" s="1">
        <v>45820</v>
      </c>
      <c r="C179" t="s">
        <v>125</v>
      </c>
      <c r="D179" t="s">
        <v>183</v>
      </c>
      <c r="E179">
        <v>2</v>
      </c>
      <c r="F179">
        <v>0</v>
      </c>
      <c r="G179">
        <v>1533</v>
      </c>
      <c r="H179">
        <v>3066</v>
      </c>
      <c r="I179">
        <v>0.16</v>
      </c>
      <c r="J179" s="2" t="s">
        <v>621</v>
      </c>
      <c r="K179" t="str">
        <f>_xlfn.XLOOKUP(D179,Products!A:A,Products!C:C,"")</f>
        <v>Technology</v>
      </c>
      <c r="L179" t="str">
        <f>_xlfn.XLOOKUP(C179,Customers!A:A,Customers!D:D,"")</f>
        <v>Chandigarh</v>
      </c>
      <c r="M179" t="str">
        <f>_xlfn.XLOOKUP(C179,Customers!A:A,Customers!E:E,"")</f>
        <v>Consumer</v>
      </c>
    </row>
    <row r="180" spans="1:13" x14ac:dyDescent="0.25">
      <c r="A180" t="s">
        <v>622</v>
      </c>
      <c r="B180" s="1">
        <v>45779</v>
      </c>
      <c r="C180" t="s">
        <v>290</v>
      </c>
      <c r="D180" t="s">
        <v>601</v>
      </c>
      <c r="E180">
        <v>3</v>
      </c>
      <c r="F180">
        <v>0.1</v>
      </c>
      <c r="G180">
        <v>5121</v>
      </c>
      <c r="H180">
        <v>13826.7</v>
      </c>
      <c r="I180">
        <v>0.28000000000000003</v>
      </c>
      <c r="J180" s="2" t="s">
        <v>623</v>
      </c>
      <c r="K180" t="str">
        <f>_xlfn.XLOOKUP(D180,Products!A:A,Products!C:C,"")</f>
        <v>Office Supplies</v>
      </c>
      <c r="L180" t="str">
        <f>_xlfn.XLOOKUP(C180,Customers!A:A,Customers!D:D,"")</f>
        <v>Tamil Nadu</v>
      </c>
      <c r="M180" t="str">
        <f>_xlfn.XLOOKUP(C180,Customers!A:A,Customers!E:E,"")</f>
        <v>Consumer</v>
      </c>
    </row>
    <row r="181" spans="1:13" x14ac:dyDescent="0.25">
      <c r="A181" t="s">
        <v>624</v>
      </c>
      <c r="B181" s="1">
        <v>45701</v>
      </c>
      <c r="C181" t="s">
        <v>625</v>
      </c>
      <c r="D181" t="s">
        <v>626</v>
      </c>
      <c r="E181">
        <v>1</v>
      </c>
      <c r="F181">
        <v>0.2</v>
      </c>
      <c r="G181">
        <v>27904</v>
      </c>
      <c r="H181">
        <v>22323.200000000001</v>
      </c>
      <c r="I181">
        <v>0.22</v>
      </c>
      <c r="J181" s="2" t="s">
        <v>627</v>
      </c>
      <c r="K181" t="str">
        <f>_xlfn.XLOOKUP(D181,Products!A:A,Products!C:C,"")</f>
        <v>Furniture</v>
      </c>
      <c r="L181" t="str">
        <f>_xlfn.XLOOKUP(C181,Customers!A:A,Customers!D:D,"")</f>
        <v>Rajasthan</v>
      </c>
      <c r="M181" t="str">
        <f>_xlfn.XLOOKUP(C181,Customers!A:A,Customers!E:E,"")</f>
        <v>Corporate</v>
      </c>
    </row>
    <row r="182" spans="1:13" x14ac:dyDescent="0.25">
      <c r="A182" t="s">
        <v>628</v>
      </c>
      <c r="B182" s="1">
        <v>46017</v>
      </c>
      <c r="C182" t="s">
        <v>629</v>
      </c>
      <c r="D182" t="s">
        <v>630</v>
      </c>
      <c r="E182">
        <v>3</v>
      </c>
      <c r="F182">
        <v>0.15</v>
      </c>
      <c r="G182">
        <v>2696</v>
      </c>
      <c r="H182">
        <v>6874.8</v>
      </c>
      <c r="I182">
        <v>0.31</v>
      </c>
      <c r="J182" s="2" t="s">
        <v>631</v>
      </c>
      <c r="K182" t="str">
        <f>_xlfn.XLOOKUP(D182,Products!A:A,Products!C:C,"")</f>
        <v>Beauty &amp; Personal Care</v>
      </c>
      <c r="L182" t="str">
        <f>_xlfn.XLOOKUP(C182,Customers!A:A,Customers!D:D,"")</f>
        <v>Tamil Nadu</v>
      </c>
      <c r="M182" t="str">
        <f>_xlfn.XLOOKUP(C182,Customers!A:A,Customers!E:E,"")</f>
        <v>Consumer</v>
      </c>
    </row>
    <row r="183" spans="1:13" x14ac:dyDescent="0.25">
      <c r="A183" t="s">
        <v>632</v>
      </c>
      <c r="B183" s="1">
        <v>45974</v>
      </c>
      <c r="C183" t="s">
        <v>403</v>
      </c>
      <c r="D183" t="s">
        <v>69</v>
      </c>
      <c r="E183">
        <v>3</v>
      </c>
      <c r="F183">
        <v>0.2</v>
      </c>
      <c r="G183">
        <v>41060</v>
      </c>
      <c r="H183">
        <v>98544</v>
      </c>
      <c r="I183">
        <v>0.28000000000000003</v>
      </c>
      <c r="J183" s="2" t="s">
        <v>633</v>
      </c>
      <c r="K183" t="str">
        <f>_xlfn.XLOOKUP(D183,Products!A:A,Products!C:C,"")</f>
        <v>Office Supplies</v>
      </c>
      <c r="L183" t="str">
        <f>_xlfn.XLOOKUP(C183,Customers!A:A,Customers!D:D,"")</f>
        <v>Telangana</v>
      </c>
      <c r="M183" t="str">
        <f>_xlfn.XLOOKUP(C183,Customers!A:A,Customers!E:E,"")</f>
        <v>Corporate</v>
      </c>
    </row>
    <row r="184" spans="1:13" x14ac:dyDescent="0.25">
      <c r="A184" t="s">
        <v>634</v>
      </c>
      <c r="B184" s="1">
        <v>45802</v>
      </c>
      <c r="C184" t="s">
        <v>635</v>
      </c>
      <c r="D184" t="s">
        <v>309</v>
      </c>
      <c r="E184">
        <v>1</v>
      </c>
      <c r="F184">
        <v>0.15</v>
      </c>
      <c r="G184">
        <v>3506</v>
      </c>
      <c r="H184">
        <v>2980.1</v>
      </c>
      <c r="I184">
        <v>0.19</v>
      </c>
      <c r="J184" s="2" t="s">
        <v>636</v>
      </c>
      <c r="K184" t="str">
        <f>_xlfn.XLOOKUP(D184,Products!A:A,Products!C:C,"")</f>
        <v>Home Appliances</v>
      </c>
      <c r="L184" t="str">
        <f>_xlfn.XLOOKUP(C184,Customers!A:A,Customers!D:D,"")</f>
        <v>Maharashtra</v>
      </c>
      <c r="M184" t="str">
        <f>_xlfn.XLOOKUP(C184,Customers!A:A,Customers!E:E,"")</f>
        <v>Consumer</v>
      </c>
    </row>
    <row r="185" spans="1:13" x14ac:dyDescent="0.25">
      <c r="A185" t="s">
        <v>637</v>
      </c>
      <c r="B185" s="1">
        <v>45984</v>
      </c>
      <c r="C185" t="s">
        <v>638</v>
      </c>
      <c r="D185" t="s">
        <v>183</v>
      </c>
      <c r="E185">
        <v>1</v>
      </c>
      <c r="F185">
        <v>0.1</v>
      </c>
      <c r="G185">
        <v>1533</v>
      </c>
      <c r="H185">
        <v>1379.7</v>
      </c>
      <c r="I185">
        <v>0.16</v>
      </c>
      <c r="J185" s="2" t="s">
        <v>639</v>
      </c>
      <c r="K185" t="str">
        <f>_xlfn.XLOOKUP(D185,Products!A:A,Products!C:C,"")</f>
        <v>Technology</v>
      </c>
      <c r="L185" t="str">
        <f>_xlfn.XLOOKUP(C185,Customers!A:A,Customers!D:D,"")</f>
        <v>Maharashtra</v>
      </c>
      <c r="M185" t="str">
        <f>_xlfn.XLOOKUP(C185,Customers!A:A,Customers!E:E,"")</f>
        <v>Corporate</v>
      </c>
    </row>
    <row r="186" spans="1:13" x14ac:dyDescent="0.25">
      <c r="A186" t="s">
        <v>640</v>
      </c>
      <c r="B186" s="1">
        <v>46020</v>
      </c>
      <c r="C186" t="s">
        <v>641</v>
      </c>
      <c r="D186" t="s">
        <v>160</v>
      </c>
      <c r="E186">
        <v>2</v>
      </c>
      <c r="F186">
        <v>0.15</v>
      </c>
      <c r="G186">
        <v>37834</v>
      </c>
      <c r="H186" s="2" t="s">
        <v>642</v>
      </c>
      <c r="I186">
        <v>0.28000000000000003</v>
      </c>
      <c r="J186" s="2" t="s">
        <v>643</v>
      </c>
      <c r="K186" t="str">
        <f>_xlfn.XLOOKUP(D186,Products!A:A,Products!C:C,"")</f>
        <v>Office Supplies</v>
      </c>
      <c r="L186" t="str">
        <f>_xlfn.XLOOKUP(C186,Customers!A:A,Customers!D:D,"")</f>
        <v>Gujarat</v>
      </c>
      <c r="M186" t="str">
        <f>_xlfn.XLOOKUP(C186,Customers!A:A,Customers!E:E,"")</f>
        <v>Consumer</v>
      </c>
    </row>
    <row r="187" spans="1:13" x14ac:dyDescent="0.25">
      <c r="A187" t="s">
        <v>644</v>
      </c>
      <c r="B187" s="1">
        <v>45707</v>
      </c>
      <c r="C187" t="s">
        <v>645</v>
      </c>
      <c r="D187" t="s">
        <v>298</v>
      </c>
      <c r="E187">
        <v>2</v>
      </c>
      <c r="F187">
        <v>0.15</v>
      </c>
      <c r="G187">
        <v>31519</v>
      </c>
      <c r="H187" s="2" t="s">
        <v>646</v>
      </c>
      <c r="I187">
        <v>0.19</v>
      </c>
      <c r="J187" s="2" t="s">
        <v>647</v>
      </c>
      <c r="K187" t="str">
        <f>_xlfn.XLOOKUP(D187,Products!A:A,Products!C:C,"")</f>
        <v>Home Appliances</v>
      </c>
      <c r="L187" t="str">
        <f>_xlfn.XLOOKUP(C187,Customers!A:A,Customers!D:D,"")</f>
        <v>Kerala</v>
      </c>
      <c r="M187" t="str">
        <f>_xlfn.XLOOKUP(C187,Customers!A:A,Customers!E:E,"")</f>
        <v>Small Business</v>
      </c>
    </row>
    <row r="188" spans="1:13" x14ac:dyDescent="0.25">
      <c r="A188" t="s">
        <v>648</v>
      </c>
      <c r="B188" s="1">
        <v>45722</v>
      </c>
      <c r="C188" t="s">
        <v>649</v>
      </c>
      <c r="D188" t="s">
        <v>304</v>
      </c>
      <c r="E188">
        <v>1</v>
      </c>
      <c r="F188">
        <v>0.05</v>
      </c>
      <c r="G188">
        <v>15711</v>
      </c>
      <c r="H188" s="2" t="s">
        <v>650</v>
      </c>
      <c r="I188">
        <v>0.19</v>
      </c>
      <c r="J188" s="2" t="s">
        <v>651</v>
      </c>
      <c r="K188" t="str">
        <f>_xlfn.XLOOKUP(D188,Products!A:A,Products!C:C,"")</f>
        <v>Home Appliances</v>
      </c>
      <c r="L188" t="str">
        <f>_xlfn.XLOOKUP(C188,Customers!A:A,Customers!D:D,"")</f>
        <v>Telangana</v>
      </c>
      <c r="M188" t="str">
        <f>_xlfn.XLOOKUP(C188,Customers!A:A,Customers!E:E,"")</f>
        <v>Consumer</v>
      </c>
    </row>
    <row r="189" spans="1:13" x14ac:dyDescent="0.25">
      <c r="A189" t="s">
        <v>652</v>
      </c>
      <c r="B189" s="1">
        <v>46012</v>
      </c>
      <c r="C189" t="s">
        <v>653</v>
      </c>
      <c r="D189" t="s">
        <v>298</v>
      </c>
      <c r="E189">
        <v>1</v>
      </c>
      <c r="F189">
        <v>0.2</v>
      </c>
      <c r="G189">
        <v>31519</v>
      </c>
      <c r="H189">
        <v>25215.200000000001</v>
      </c>
      <c r="I189">
        <v>0.19</v>
      </c>
      <c r="J189" s="2" t="s">
        <v>654</v>
      </c>
      <c r="K189" t="str">
        <f>_xlfn.XLOOKUP(D189,Products!A:A,Products!C:C,"")</f>
        <v>Home Appliances</v>
      </c>
      <c r="L189" t="str">
        <f>_xlfn.XLOOKUP(C189,Customers!A:A,Customers!D:D,"")</f>
        <v>Delhi</v>
      </c>
      <c r="M189" t="str">
        <f>_xlfn.XLOOKUP(C189,Customers!A:A,Customers!E:E,"")</f>
        <v>Consumer</v>
      </c>
    </row>
    <row r="190" spans="1:13" x14ac:dyDescent="0.25">
      <c r="A190" t="s">
        <v>655</v>
      </c>
      <c r="B190" s="1">
        <v>45945</v>
      </c>
      <c r="C190" t="s">
        <v>656</v>
      </c>
      <c r="D190" t="s">
        <v>257</v>
      </c>
      <c r="E190">
        <v>3</v>
      </c>
      <c r="F190">
        <v>0.1</v>
      </c>
      <c r="G190">
        <v>19803</v>
      </c>
      <c r="H190">
        <v>53468.1</v>
      </c>
      <c r="I190">
        <v>0.16</v>
      </c>
      <c r="J190" s="2" t="s">
        <v>657</v>
      </c>
      <c r="K190" t="str">
        <f>_xlfn.XLOOKUP(D190,Products!A:A,Products!C:C,"")</f>
        <v>Technology</v>
      </c>
      <c r="L190" t="str">
        <f>_xlfn.XLOOKUP(C190,Customers!A:A,Customers!D:D,"")</f>
        <v>Kerala</v>
      </c>
      <c r="M190" t="str">
        <f>_xlfn.XLOOKUP(C190,Customers!A:A,Customers!E:E,"")</f>
        <v>Consumer</v>
      </c>
    </row>
    <row r="191" spans="1:13" x14ac:dyDescent="0.25">
      <c r="A191" t="s">
        <v>658</v>
      </c>
      <c r="B191" s="1">
        <v>45821</v>
      </c>
      <c r="C191" t="s">
        <v>659</v>
      </c>
      <c r="D191" t="s">
        <v>313</v>
      </c>
      <c r="E191">
        <v>1</v>
      </c>
      <c r="F191">
        <v>0</v>
      </c>
      <c r="G191">
        <v>23441</v>
      </c>
      <c r="H191">
        <v>23441</v>
      </c>
      <c r="I191">
        <v>0.19</v>
      </c>
      <c r="J191" s="2" t="s">
        <v>660</v>
      </c>
      <c r="K191" t="str">
        <f>_xlfn.XLOOKUP(D191,Products!A:A,Products!C:C,"")</f>
        <v>Home Appliances</v>
      </c>
      <c r="L191" t="str">
        <f>_xlfn.XLOOKUP(C191,Customers!A:A,Customers!D:D,"")</f>
        <v>Gujarat</v>
      </c>
      <c r="M191" t="str">
        <f>_xlfn.XLOOKUP(C191,Customers!A:A,Customers!E:E,"")</f>
        <v>Consumer</v>
      </c>
    </row>
    <row r="192" spans="1:13" x14ac:dyDescent="0.25">
      <c r="A192" t="s">
        <v>661</v>
      </c>
      <c r="B192" s="1">
        <v>45798</v>
      </c>
      <c r="C192" t="s">
        <v>662</v>
      </c>
      <c r="D192" t="s">
        <v>298</v>
      </c>
      <c r="E192">
        <v>1</v>
      </c>
      <c r="F192">
        <v>0.15</v>
      </c>
      <c r="G192">
        <v>31519</v>
      </c>
      <c r="H192" s="2" t="s">
        <v>663</v>
      </c>
      <c r="I192">
        <v>0.19</v>
      </c>
      <c r="J192" s="2" t="s">
        <v>664</v>
      </c>
      <c r="K192" t="str">
        <f>_xlfn.XLOOKUP(D192,Products!A:A,Products!C:C,"")</f>
        <v>Home Appliances</v>
      </c>
      <c r="L192" t="str">
        <f>_xlfn.XLOOKUP(C192,Customers!A:A,Customers!D:D,"")</f>
        <v>Maharashtra</v>
      </c>
      <c r="M192" t="str">
        <f>_xlfn.XLOOKUP(C192,Customers!A:A,Customers!E:E,"")</f>
        <v>Consumer</v>
      </c>
    </row>
    <row r="193" spans="1:13" x14ac:dyDescent="0.25">
      <c r="A193" t="s">
        <v>665</v>
      </c>
      <c r="B193" s="1">
        <v>45971</v>
      </c>
      <c r="C193" t="s">
        <v>666</v>
      </c>
      <c r="D193" t="s">
        <v>393</v>
      </c>
      <c r="E193">
        <v>3</v>
      </c>
      <c r="F193">
        <v>0.15</v>
      </c>
      <c r="G193">
        <v>11721</v>
      </c>
      <c r="H193">
        <v>29888.55</v>
      </c>
      <c r="I193">
        <v>0.16</v>
      </c>
      <c r="J193" s="2" t="s">
        <v>667</v>
      </c>
      <c r="K193" t="str">
        <f>_xlfn.XLOOKUP(D193,Products!A:A,Products!C:C,"")</f>
        <v>Technology</v>
      </c>
      <c r="L193" t="str">
        <f>_xlfn.XLOOKUP(C193,Customers!A:A,Customers!D:D,"")</f>
        <v>Kerala</v>
      </c>
      <c r="M193" t="str">
        <f>_xlfn.XLOOKUP(C193,Customers!A:A,Customers!E:E,"")</f>
        <v>Corporate</v>
      </c>
    </row>
    <row r="194" spans="1:13" x14ac:dyDescent="0.25">
      <c r="A194" t="s">
        <v>668</v>
      </c>
      <c r="B194" s="1">
        <v>45785</v>
      </c>
      <c r="C194" t="s">
        <v>669</v>
      </c>
      <c r="D194" t="s">
        <v>389</v>
      </c>
      <c r="E194">
        <v>2</v>
      </c>
      <c r="F194">
        <v>0.1</v>
      </c>
      <c r="G194">
        <v>32335</v>
      </c>
      <c r="H194">
        <v>58203</v>
      </c>
      <c r="I194">
        <v>0.31</v>
      </c>
      <c r="J194" s="2" t="s">
        <v>670</v>
      </c>
      <c r="K194" t="str">
        <f>_xlfn.XLOOKUP(D194,Products!A:A,Products!C:C,"")</f>
        <v>Beauty &amp; Personal Care</v>
      </c>
      <c r="L194" t="str">
        <f>_xlfn.XLOOKUP(C194,Customers!A:A,Customers!D:D,"")</f>
        <v>Kerala</v>
      </c>
      <c r="M194" t="str">
        <f>_xlfn.XLOOKUP(C194,Customers!A:A,Customers!E:E,"")</f>
        <v>Small Business</v>
      </c>
    </row>
    <row r="195" spans="1:13" x14ac:dyDescent="0.25">
      <c r="A195" t="s">
        <v>671</v>
      </c>
      <c r="B195" s="1">
        <v>45896</v>
      </c>
      <c r="C195" t="s">
        <v>672</v>
      </c>
      <c r="D195" t="s">
        <v>28</v>
      </c>
      <c r="E195">
        <v>2</v>
      </c>
      <c r="F195">
        <v>0.05</v>
      </c>
      <c r="G195">
        <v>49003</v>
      </c>
      <c r="H195">
        <v>93105.7</v>
      </c>
      <c r="I195">
        <v>0.31</v>
      </c>
      <c r="J195" s="2" t="s">
        <v>673</v>
      </c>
      <c r="K195" t="str">
        <f>_xlfn.XLOOKUP(D195,Products!A:A,Products!C:C,"")</f>
        <v>Beauty &amp; Personal Care</v>
      </c>
      <c r="L195" t="str">
        <f>_xlfn.XLOOKUP(C195,Customers!A:A,Customers!D:D,"")</f>
        <v>Kerala</v>
      </c>
      <c r="M195" t="str">
        <f>_xlfn.XLOOKUP(C195,Customers!A:A,Customers!E:E,"")</f>
        <v>Corporate</v>
      </c>
    </row>
    <row r="196" spans="1:13" x14ac:dyDescent="0.25">
      <c r="A196" t="s">
        <v>674</v>
      </c>
      <c r="B196" s="1">
        <v>45981</v>
      </c>
      <c r="C196" t="s">
        <v>675</v>
      </c>
      <c r="D196" t="s">
        <v>92</v>
      </c>
      <c r="E196">
        <v>2</v>
      </c>
      <c r="F196">
        <v>0.1</v>
      </c>
      <c r="G196">
        <v>41116</v>
      </c>
      <c r="H196">
        <v>74008.800000000003</v>
      </c>
      <c r="I196">
        <v>0.19</v>
      </c>
      <c r="J196" s="2" t="s">
        <v>676</v>
      </c>
      <c r="K196" t="str">
        <f>_xlfn.XLOOKUP(D196,Products!A:A,Products!C:C,"")</f>
        <v>Home Appliances</v>
      </c>
      <c r="L196" t="str">
        <f>_xlfn.XLOOKUP(C196,Customers!A:A,Customers!D:D,"")</f>
        <v>Rajasthan</v>
      </c>
      <c r="M196" t="str">
        <f>_xlfn.XLOOKUP(C196,Customers!A:A,Customers!E:E,"")</f>
        <v>Corporate</v>
      </c>
    </row>
    <row r="197" spans="1:13" x14ac:dyDescent="0.25">
      <c r="A197" t="s">
        <v>677</v>
      </c>
      <c r="B197" s="1">
        <v>45953</v>
      </c>
      <c r="C197" t="s">
        <v>610</v>
      </c>
      <c r="D197" t="s">
        <v>500</v>
      </c>
      <c r="E197">
        <v>2</v>
      </c>
      <c r="F197">
        <v>0.1</v>
      </c>
      <c r="G197">
        <v>45709</v>
      </c>
      <c r="H197">
        <v>82276.2</v>
      </c>
      <c r="I197">
        <v>0.22</v>
      </c>
      <c r="J197" s="2" t="s">
        <v>678</v>
      </c>
      <c r="K197" t="str">
        <f>_xlfn.XLOOKUP(D197,Products!A:A,Products!C:C,"")</f>
        <v>Furniture</v>
      </c>
      <c r="L197" t="str">
        <f>_xlfn.XLOOKUP(C197,Customers!A:A,Customers!D:D,"")</f>
        <v>Karnataka</v>
      </c>
      <c r="M197" t="str">
        <f>_xlfn.XLOOKUP(C197,Customers!A:A,Customers!E:E,"")</f>
        <v>Consumer</v>
      </c>
    </row>
    <row r="198" spans="1:13" x14ac:dyDescent="0.25">
      <c r="A198" t="s">
        <v>679</v>
      </c>
      <c r="B198" s="1">
        <v>45844</v>
      </c>
      <c r="C198" t="s">
        <v>680</v>
      </c>
      <c r="D198" t="s">
        <v>73</v>
      </c>
      <c r="E198">
        <v>2</v>
      </c>
      <c r="F198">
        <v>0.25</v>
      </c>
      <c r="G198">
        <v>24549</v>
      </c>
      <c r="H198">
        <v>36823.5</v>
      </c>
      <c r="I198">
        <v>0.19</v>
      </c>
      <c r="J198" s="2" t="s">
        <v>681</v>
      </c>
      <c r="K198" t="str">
        <f>_xlfn.XLOOKUP(D198,Products!A:A,Products!C:C,"")</f>
        <v>Home Appliances</v>
      </c>
      <c r="L198" t="str">
        <f>_xlfn.XLOOKUP(C198,Customers!A:A,Customers!D:D,"")</f>
        <v>West Bengal</v>
      </c>
      <c r="M198" t="str">
        <f>_xlfn.XLOOKUP(C198,Customers!A:A,Customers!E:E,"")</f>
        <v>Consumer</v>
      </c>
    </row>
    <row r="199" spans="1:13" x14ac:dyDescent="0.25">
      <c r="A199" t="s">
        <v>682</v>
      </c>
      <c r="B199" s="1">
        <v>45865</v>
      </c>
      <c r="C199" t="s">
        <v>683</v>
      </c>
      <c r="D199" t="s">
        <v>171</v>
      </c>
      <c r="E199">
        <v>5</v>
      </c>
      <c r="F199">
        <v>0.2</v>
      </c>
      <c r="G199">
        <v>3648</v>
      </c>
      <c r="H199">
        <v>14592</v>
      </c>
      <c r="I199">
        <v>0.22</v>
      </c>
      <c r="J199" s="2" t="s">
        <v>684</v>
      </c>
      <c r="K199" t="str">
        <f>_xlfn.XLOOKUP(D199,Products!A:A,Products!C:C,"")</f>
        <v>Furniture</v>
      </c>
      <c r="L199" t="str">
        <f>_xlfn.XLOOKUP(C199,Customers!A:A,Customers!D:D,"")</f>
        <v>Gujarat</v>
      </c>
      <c r="M199" t="str">
        <f>_xlfn.XLOOKUP(C199,Customers!A:A,Customers!E:E,"")</f>
        <v>Small Business</v>
      </c>
    </row>
    <row r="200" spans="1:13" x14ac:dyDescent="0.25">
      <c r="A200" t="s">
        <v>685</v>
      </c>
      <c r="B200" s="1">
        <v>45877</v>
      </c>
      <c r="C200" t="s">
        <v>686</v>
      </c>
      <c r="D200" t="s">
        <v>212</v>
      </c>
      <c r="E200">
        <v>1</v>
      </c>
      <c r="F200">
        <v>0.15</v>
      </c>
      <c r="G200">
        <v>13000</v>
      </c>
      <c r="H200">
        <v>11050</v>
      </c>
      <c r="I200">
        <v>0.19</v>
      </c>
      <c r="J200" s="2" t="s">
        <v>687</v>
      </c>
      <c r="K200" t="str">
        <f>_xlfn.XLOOKUP(D200,Products!A:A,Products!C:C,"")</f>
        <v>Home Appliances</v>
      </c>
      <c r="L200" t="str">
        <f>_xlfn.XLOOKUP(C200,Customers!A:A,Customers!D:D,"")</f>
        <v>Maharashtra</v>
      </c>
      <c r="M200" t="str">
        <f>_xlfn.XLOOKUP(C200,Customers!A:A,Customers!E:E,"")</f>
        <v>Consumer</v>
      </c>
    </row>
    <row r="201" spans="1:13" x14ac:dyDescent="0.25">
      <c r="A201" t="s">
        <v>688</v>
      </c>
      <c r="B201" s="1">
        <v>45847</v>
      </c>
      <c r="C201" t="s">
        <v>689</v>
      </c>
      <c r="D201" t="s">
        <v>45</v>
      </c>
      <c r="E201">
        <v>1</v>
      </c>
      <c r="F201">
        <v>0.05</v>
      </c>
      <c r="G201">
        <v>26232</v>
      </c>
      <c r="H201" s="2" t="s">
        <v>690</v>
      </c>
      <c r="I201">
        <v>0.22</v>
      </c>
      <c r="J201" s="2" t="s">
        <v>691</v>
      </c>
      <c r="K201" t="str">
        <f>_xlfn.XLOOKUP(D201,Products!A:A,Products!C:C,"")</f>
        <v>Furniture</v>
      </c>
      <c r="L201" t="str">
        <f>_xlfn.XLOOKUP(C201,Customers!A:A,Customers!D:D,"")</f>
        <v>Kerala</v>
      </c>
      <c r="M201" t="str">
        <f>_xlfn.XLOOKUP(C201,Customers!A:A,Customers!E:E,"")</f>
        <v>Corporate</v>
      </c>
    </row>
    <row r="202" spans="1:13" x14ac:dyDescent="0.25">
      <c r="A202" t="s">
        <v>692</v>
      </c>
      <c r="B202" s="1">
        <v>46003</v>
      </c>
      <c r="C202" t="s">
        <v>107</v>
      </c>
      <c r="D202" t="s">
        <v>271</v>
      </c>
      <c r="E202">
        <v>1</v>
      </c>
      <c r="F202">
        <v>0.05</v>
      </c>
      <c r="G202">
        <v>44505</v>
      </c>
      <c r="H202">
        <v>42279.75</v>
      </c>
      <c r="I202">
        <v>0.19</v>
      </c>
      <c r="J202" s="2" t="s">
        <v>693</v>
      </c>
      <c r="K202" t="str">
        <f>_xlfn.XLOOKUP(D202,Products!A:A,Products!C:C,"")</f>
        <v>Home Appliances</v>
      </c>
      <c r="L202" t="str">
        <f>_xlfn.XLOOKUP(C202,Customers!A:A,Customers!D:D,"")</f>
        <v>Maharashtra</v>
      </c>
      <c r="M202" t="str">
        <f>_xlfn.XLOOKUP(C202,Customers!A:A,Customers!E:E,"")</f>
        <v>Consumer</v>
      </c>
    </row>
    <row r="203" spans="1:13" x14ac:dyDescent="0.25">
      <c r="A203" t="s">
        <v>694</v>
      </c>
      <c r="B203" s="1">
        <v>45941</v>
      </c>
      <c r="C203" t="s">
        <v>695</v>
      </c>
      <c r="D203" t="s">
        <v>179</v>
      </c>
      <c r="E203">
        <v>2</v>
      </c>
      <c r="F203">
        <v>0.05</v>
      </c>
      <c r="G203">
        <v>5109</v>
      </c>
      <c r="H203">
        <v>9707.1</v>
      </c>
      <c r="I203">
        <v>0.19</v>
      </c>
      <c r="J203" s="2" t="s">
        <v>696</v>
      </c>
      <c r="K203" t="str">
        <f>_xlfn.XLOOKUP(D203,Products!A:A,Products!C:C,"")</f>
        <v>Home Appliances</v>
      </c>
      <c r="L203" t="str">
        <f>_xlfn.XLOOKUP(C203,Customers!A:A,Customers!D:D,"")</f>
        <v>Chandigarh</v>
      </c>
      <c r="M203" t="str">
        <f>_xlfn.XLOOKUP(C203,Customers!A:A,Customers!E:E,"")</f>
        <v>Corporate</v>
      </c>
    </row>
    <row r="204" spans="1:13" x14ac:dyDescent="0.25">
      <c r="A204" t="s">
        <v>697</v>
      </c>
      <c r="B204" s="1">
        <v>46009</v>
      </c>
      <c r="C204" t="s">
        <v>515</v>
      </c>
      <c r="D204" t="s">
        <v>32</v>
      </c>
      <c r="E204">
        <v>2</v>
      </c>
      <c r="F204">
        <v>0.1</v>
      </c>
      <c r="G204">
        <v>7879</v>
      </c>
      <c r="H204">
        <v>14182.2</v>
      </c>
      <c r="I204">
        <v>0.16</v>
      </c>
      <c r="J204" s="2" t="s">
        <v>698</v>
      </c>
      <c r="K204" t="str">
        <f>_xlfn.XLOOKUP(D204,Products!A:A,Products!C:C,"")</f>
        <v>Technology</v>
      </c>
      <c r="L204" t="str">
        <f>_xlfn.XLOOKUP(C204,Customers!A:A,Customers!D:D,"")</f>
        <v>Delhi</v>
      </c>
      <c r="M204" t="str">
        <f>_xlfn.XLOOKUP(C204,Customers!A:A,Customers!E:E,"")</f>
        <v>Corporate</v>
      </c>
    </row>
    <row r="205" spans="1:13" x14ac:dyDescent="0.25">
      <c r="A205" t="s">
        <v>699</v>
      </c>
      <c r="B205" s="1">
        <v>45894</v>
      </c>
      <c r="C205" t="s">
        <v>700</v>
      </c>
      <c r="D205" t="s">
        <v>239</v>
      </c>
      <c r="E205">
        <v>1</v>
      </c>
      <c r="F205">
        <v>0</v>
      </c>
      <c r="G205">
        <v>35247</v>
      </c>
      <c r="H205">
        <v>35247</v>
      </c>
      <c r="I205">
        <v>0.16</v>
      </c>
      <c r="J205">
        <v>5438.0988147445296</v>
      </c>
      <c r="K205" t="str">
        <f>_xlfn.XLOOKUP(D205,Products!A:A,Products!C:C,"")</f>
        <v>Technology</v>
      </c>
      <c r="L205" t="str">
        <f>_xlfn.XLOOKUP(C205,Customers!A:A,Customers!D:D,"")</f>
        <v>Maharashtra</v>
      </c>
      <c r="M205" t="str">
        <f>_xlfn.XLOOKUP(C205,Customers!A:A,Customers!E:E,"")</f>
        <v>Corporate</v>
      </c>
    </row>
    <row r="206" spans="1:13" x14ac:dyDescent="0.25">
      <c r="A206" t="s">
        <v>701</v>
      </c>
      <c r="B206" s="1">
        <v>45851</v>
      </c>
      <c r="C206" t="s">
        <v>702</v>
      </c>
      <c r="D206" t="s">
        <v>60</v>
      </c>
      <c r="E206">
        <v>1</v>
      </c>
      <c r="F206">
        <v>0.1</v>
      </c>
      <c r="G206">
        <v>9257</v>
      </c>
      <c r="H206" s="2" t="s">
        <v>703</v>
      </c>
      <c r="I206">
        <v>0.16</v>
      </c>
      <c r="J206" s="2" t="s">
        <v>704</v>
      </c>
      <c r="K206" t="str">
        <f>_xlfn.XLOOKUP(D206,Products!A:A,Products!C:C,"")</f>
        <v>Technology</v>
      </c>
      <c r="L206" t="str">
        <f>_xlfn.XLOOKUP(C206,Customers!A:A,Customers!D:D,"")</f>
        <v>Uttar Pradesh</v>
      </c>
      <c r="M206" t="str">
        <f>_xlfn.XLOOKUP(C206,Customers!A:A,Customers!E:E,"")</f>
        <v>Consumer</v>
      </c>
    </row>
    <row r="207" spans="1:13" x14ac:dyDescent="0.25">
      <c r="A207" t="s">
        <v>705</v>
      </c>
      <c r="B207" s="1">
        <v>45944</v>
      </c>
      <c r="C207" t="s">
        <v>706</v>
      </c>
      <c r="D207" t="s">
        <v>111</v>
      </c>
      <c r="E207">
        <v>1</v>
      </c>
      <c r="F207">
        <v>0.05</v>
      </c>
      <c r="G207">
        <v>22075</v>
      </c>
      <c r="H207">
        <v>20971.25</v>
      </c>
      <c r="I207">
        <v>0.16</v>
      </c>
      <c r="J207" s="2" t="s">
        <v>707</v>
      </c>
      <c r="K207" t="str">
        <f>_xlfn.XLOOKUP(D207,Products!A:A,Products!C:C,"")</f>
        <v>Technology</v>
      </c>
      <c r="L207" t="str">
        <f>_xlfn.XLOOKUP(C207,Customers!A:A,Customers!D:D,"")</f>
        <v>Uttar Pradesh</v>
      </c>
      <c r="M207" t="str">
        <f>_xlfn.XLOOKUP(C207,Customers!A:A,Customers!E:E,"")</f>
        <v>Corporate</v>
      </c>
    </row>
    <row r="208" spans="1:13" x14ac:dyDescent="0.25">
      <c r="A208" t="s">
        <v>708</v>
      </c>
      <c r="B208" s="1">
        <v>45916</v>
      </c>
      <c r="C208" t="s">
        <v>709</v>
      </c>
      <c r="D208" t="s">
        <v>12</v>
      </c>
      <c r="E208">
        <v>1</v>
      </c>
      <c r="F208">
        <v>0.1</v>
      </c>
      <c r="G208">
        <v>17633</v>
      </c>
      <c r="H208">
        <v>15869.7</v>
      </c>
      <c r="I208">
        <v>0.19</v>
      </c>
      <c r="J208" s="2" t="s">
        <v>710</v>
      </c>
      <c r="K208" t="str">
        <f>_xlfn.XLOOKUP(D208,Products!A:A,Products!C:C,"")</f>
        <v>Home Appliances</v>
      </c>
      <c r="L208" t="str">
        <f>_xlfn.XLOOKUP(C208,Customers!A:A,Customers!D:D,"")</f>
        <v>Karnataka</v>
      </c>
      <c r="M208" t="str">
        <f>_xlfn.XLOOKUP(C208,Customers!A:A,Customers!E:E,"")</f>
        <v>Small Business</v>
      </c>
    </row>
    <row r="209" spans="1:13" x14ac:dyDescent="0.25">
      <c r="A209" t="s">
        <v>711</v>
      </c>
      <c r="B209" s="1">
        <v>45903</v>
      </c>
      <c r="C209" t="s">
        <v>712</v>
      </c>
      <c r="D209" t="s">
        <v>171</v>
      </c>
      <c r="E209">
        <v>4</v>
      </c>
      <c r="F209">
        <v>0</v>
      </c>
      <c r="G209">
        <v>3648</v>
      </c>
      <c r="H209">
        <v>14592</v>
      </c>
      <c r="I209">
        <v>0.22</v>
      </c>
      <c r="J209" s="2" t="s">
        <v>713</v>
      </c>
      <c r="K209" t="str">
        <f>_xlfn.XLOOKUP(D209,Products!A:A,Products!C:C,"")</f>
        <v>Furniture</v>
      </c>
      <c r="L209" t="str">
        <f>_xlfn.XLOOKUP(C209,Customers!A:A,Customers!D:D,"")</f>
        <v>Uttar Pradesh</v>
      </c>
      <c r="M209" t="str">
        <f>_xlfn.XLOOKUP(C209,Customers!A:A,Customers!E:E,"")</f>
        <v>Consumer</v>
      </c>
    </row>
    <row r="210" spans="1:13" x14ac:dyDescent="0.25">
      <c r="A210" t="s">
        <v>714</v>
      </c>
      <c r="B210" s="1">
        <v>45793</v>
      </c>
      <c r="C210" t="s">
        <v>715</v>
      </c>
      <c r="D210" t="s">
        <v>455</v>
      </c>
      <c r="E210">
        <v>2</v>
      </c>
      <c r="F210">
        <v>0.05</v>
      </c>
      <c r="G210">
        <v>17932</v>
      </c>
      <c r="H210" s="2" t="s">
        <v>716</v>
      </c>
      <c r="I210">
        <v>0.16</v>
      </c>
      <c r="J210" s="2" t="s">
        <v>717</v>
      </c>
      <c r="K210" t="str">
        <f>_xlfn.XLOOKUP(D210,Products!A:A,Products!C:C,"")</f>
        <v>Technology</v>
      </c>
      <c r="L210" t="str">
        <f>_xlfn.XLOOKUP(C210,Customers!A:A,Customers!D:D,"")</f>
        <v>Tamil Nadu</v>
      </c>
      <c r="M210" t="str">
        <f>_xlfn.XLOOKUP(C210,Customers!A:A,Customers!E:E,"")</f>
        <v>Small Business</v>
      </c>
    </row>
    <row r="211" spans="1:13" x14ac:dyDescent="0.25">
      <c r="A211" t="s">
        <v>718</v>
      </c>
      <c r="B211" s="1">
        <v>45937</v>
      </c>
      <c r="C211" t="s">
        <v>138</v>
      </c>
      <c r="D211" t="s">
        <v>139</v>
      </c>
      <c r="E211">
        <v>1</v>
      </c>
      <c r="F211">
        <v>0.15</v>
      </c>
      <c r="G211">
        <v>7732</v>
      </c>
      <c r="H211">
        <v>6572.2</v>
      </c>
      <c r="I211">
        <v>0.22</v>
      </c>
      <c r="J211" s="2" t="s">
        <v>719</v>
      </c>
      <c r="K211" t="str">
        <f>_xlfn.XLOOKUP(D211,Products!A:A,Products!C:C,"")</f>
        <v>Furniture</v>
      </c>
      <c r="L211" t="str">
        <f>_xlfn.XLOOKUP(C211,Customers!A:A,Customers!D:D,"")</f>
        <v>Rajasthan</v>
      </c>
      <c r="M211" t="str">
        <f>_xlfn.XLOOKUP(C211,Customers!A:A,Customers!E:E,"")</f>
        <v>Small Business</v>
      </c>
    </row>
    <row r="212" spans="1:13" x14ac:dyDescent="0.25">
      <c r="A212" t="s">
        <v>720</v>
      </c>
      <c r="B212" s="1">
        <v>45928</v>
      </c>
      <c r="C212" t="s">
        <v>721</v>
      </c>
      <c r="D212" t="s">
        <v>249</v>
      </c>
      <c r="E212">
        <v>1</v>
      </c>
      <c r="F212">
        <v>0.1</v>
      </c>
      <c r="G212">
        <v>4101</v>
      </c>
      <c r="H212">
        <v>3690.9</v>
      </c>
      <c r="I212">
        <v>0.16</v>
      </c>
      <c r="J212" s="2" t="s">
        <v>722</v>
      </c>
      <c r="K212" t="str">
        <f>_xlfn.XLOOKUP(D212,Products!A:A,Products!C:C,"")</f>
        <v>Technology</v>
      </c>
      <c r="L212" t="str">
        <f>_xlfn.XLOOKUP(C212,Customers!A:A,Customers!D:D,"")</f>
        <v>Gujarat</v>
      </c>
      <c r="M212" t="str">
        <f>_xlfn.XLOOKUP(C212,Customers!A:A,Customers!E:E,"")</f>
        <v>Small Business</v>
      </c>
    </row>
    <row r="213" spans="1:13" x14ac:dyDescent="0.25">
      <c r="A213" t="s">
        <v>723</v>
      </c>
      <c r="B213" s="1">
        <v>45828</v>
      </c>
      <c r="C213" t="s">
        <v>724</v>
      </c>
      <c r="D213" t="s">
        <v>179</v>
      </c>
      <c r="E213">
        <v>1</v>
      </c>
      <c r="F213">
        <v>0.15</v>
      </c>
      <c r="G213">
        <v>5109</v>
      </c>
      <c r="H213">
        <v>4342.6499999999996</v>
      </c>
      <c r="I213">
        <v>0.19</v>
      </c>
      <c r="J213" s="2" t="s">
        <v>725</v>
      </c>
      <c r="K213" t="str">
        <f>_xlfn.XLOOKUP(D213,Products!A:A,Products!C:C,"")</f>
        <v>Home Appliances</v>
      </c>
      <c r="L213" t="str">
        <f>_xlfn.XLOOKUP(C213,Customers!A:A,Customers!D:D,"")</f>
        <v>Gujarat</v>
      </c>
      <c r="M213" t="str">
        <f>_xlfn.XLOOKUP(C213,Customers!A:A,Customers!E:E,"")</f>
        <v>Corporate</v>
      </c>
    </row>
    <row r="214" spans="1:13" x14ac:dyDescent="0.25">
      <c r="A214" t="s">
        <v>726</v>
      </c>
      <c r="B214" s="1">
        <v>45816</v>
      </c>
      <c r="C214" t="s">
        <v>727</v>
      </c>
      <c r="D214" t="s">
        <v>450</v>
      </c>
      <c r="E214">
        <v>2</v>
      </c>
      <c r="F214">
        <v>0.15</v>
      </c>
      <c r="G214">
        <v>34669</v>
      </c>
      <c r="H214" s="2" t="s">
        <v>728</v>
      </c>
      <c r="I214">
        <v>0.16</v>
      </c>
      <c r="J214" s="2" t="s">
        <v>729</v>
      </c>
      <c r="K214" t="str">
        <f>_xlfn.XLOOKUP(D214,Products!A:A,Products!C:C,"")</f>
        <v>Technology</v>
      </c>
      <c r="L214" t="str">
        <f>_xlfn.XLOOKUP(C214,Customers!A:A,Customers!D:D,"")</f>
        <v>Kerala</v>
      </c>
      <c r="M214" t="str">
        <f>_xlfn.XLOOKUP(C214,Customers!A:A,Customers!E:E,"")</f>
        <v>Corporate</v>
      </c>
    </row>
    <row r="215" spans="1:13" x14ac:dyDescent="0.25">
      <c r="A215" t="s">
        <v>730</v>
      </c>
      <c r="B215" s="1">
        <v>45858</v>
      </c>
      <c r="C215" t="s">
        <v>731</v>
      </c>
      <c r="D215" t="s">
        <v>304</v>
      </c>
      <c r="E215">
        <v>2</v>
      </c>
      <c r="F215">
        <v>0.2</v>
      </c>
      <c r="G215">
        <v>15711</v>
      </c>
      <c r="H215" s="2" t="s">
        <v>732</v>
      </c>
      <c r="I215">
        <v>0.19</v>
      </c>
      <c r="J215" s="2" t="s">
        <v>733</v>
      </c>
      <c r="K215" t="str">
        <f>_xlfn.XLOOKUP(D215,Products!A:A,Products!C:C,"")</f>
        <v>Home Appliances</v>
      </c>
      <c r="L215" t="str">
        <f>_xlfn.XLOOKUP(C215,Customers!A:A,Customers!D:D,"")</f>
        <v>West Bengal</v>
      </c>
      <c r="M215" t="str">
        <f>_xlfn.XLOOKUP(C215,Customers!A:A,Customers!E:E,"")</f>
        <v>Consumer</v>
      </c>
    </row>
    <row r="216" spans="1:13" x14ac:dyDescent="0.25">
      <c r="A216" t="s">
        <v>734</v>
      </c>
      <c r="B216" s="1">
        <v>45702</v>
      </c>
      <c r="C216" t="s">
        <v>735</v>
      </c>
      <c r="D216" t="s">
        <v>41</v>
      </c>
      <c r="E216">
        <v>5</v>
      </c>
      <c r="F216">
        <v>0</v>
      </c>
      <c r="G216">
        <v>4623</v>
      </c>
      <c r="H216">
        <v>23115</v>
      </c>
      <c r="I216">
        <v>0.28000000000000003</v>
      </c>
      <c r="J216" s="2" t="s">
        <v>736</v>
      </c>
      <c r="K216" t="str">
        <f>_xlfn.XLOOKUP(D216,Products!A:A,Products!C:C,"")</f>
        <v>Office Supplies</v>
      </c>
      <c r="L216" t="str">
        <f>_xlfn.XLOOKUP(C216,Customers!A:A,Customers!D:D,"")</f>
        <v>Tamil Nadu</v>
      </c>
      <c r="M216" t="str">
        <f>_xlfn.XLOOKUP(C216,Customers!A:A,Customers!E:E,"")</f>
        <v>Small Business</v>
      </c>
    </row>
    <row r="217" spans="1:13" x14ac:dyDescent="0.25">
      <c r="A217" t="s">
        <v>737</v>
      </c>
      <c r="B217" s="1">
        <v>45921</v>
      </c>
      <c r="C217" t="s">
        <v>738</v>
      </c>
      <c r="D217" t="s">
        <v>92</v>
      </c>
      <c r="E217">
        <v>3</v>
      </c>
      <c r="F217">
        <v>0.05</v>
      </c>
      <c r="G217">
        <v>41116</v>
      </c>
      <c r="H217" s="2" t="s">
        <v>739</v>
      </c>
      <c r="I217">
        <v>0.19</v>
      </c>
      <c r="J217" s="2" t="s">
        <v>740</v>
      </c>
      <c r="K217" t="str">
        <f>_xlfn.XLOOKUP(D217,Products!A:A,Products!C:C,"")</f>
        <v>Home Appliances</v>
      </c>
      <c r="L217" t="str">
        <f>_xlfn.XLOOKUP(C217,Customers!A:A,Customers!D:D,"")</f>
        <v>West Bengal</v>
      </c>
      <c r="M217" t="str">
        <f>_xlfn.XLOOKUP(C217,Customers!A:A,Customers!E:E,"")</f>
        <v>Corporate</v>
      </c>
    </row>
    <row r="218" spans="1:13" x14ac:dyDescent="0.25">
      <c r="A218" t="s">
        <v>741</v>
      </c>
      <c r="B218" s="1">
        <v>45728</v>
      </c>
      <c r="C218" t="s">
        <v>742</v>
      </c>
      <c r="D218" t="s">
        <v>242</v>
      </c>
      <c r="E218">
        <v>2</v>
      </c>
      <c r="F218">
        <v>0.1</v>
      </c>
      <c r="G218">
        <v>14854</v>
      </c>
      <c r="H218">
        <v>26737.200000000001</v>
      </c>
      <c r="I218">
        <v>0.22</v>
      </c>
      <c r="J218" s="2" t="s">
        <v>743</v>
      </c>
      <c r="K218" t="str">
        <f>_xlfn.XLOOKUP(D218,Products!A:A,Products!C:C,"")</f>
        <v>Furniture</v>
      </c>
      <c r="L218" t="str">
        <f>_xlfn.XLOOKUP(C218,Customers!A:A,Customers!D:D,"")</f>
        <v>Kerala</v>
      </c>
      <c r="M218" t="str">
        <f>_xlfn.XLOOKUP(C218,Customers!A:A,Customers!E:E,"")</f>
        <v>Corporate</v>
      </c>
    </row>
    <row r="219" spans="1:13" x14ac:dyDescent="0.25">
      <c r="A219" t="s">
        <v>744</v>
      </c>
      <c r="B219" s="1">
        <v>46021</v>
      </c>
      <c r="C219" t="s">
        <v>745</v>
      </c>
      <c r="D219" t="s">
        <v>126</v>
      </c>
      <c r="E219">
        <v>3</v>
      </c>
      <c r="F219">
        <v>0.25</v>
      </c>
      <c r="G219">
        <v>13614</v>
      </c>
      <c r="H219">
        <v>30631.5</v>
      </c>
      <c r="I219">
        <v>0.19</v>
      </c>
      <c r="J219" s="2" t="s">
        <v>746</v>
      </c>
      <c r="K219" t="str">
        <f>_xlfn.XLOOKUP(D219,Products!A:A,Products!C:C,"")</f>
        <v>Home Appliances</v>
      </c>
      <c r="L219" t="str">
        <f>_xlfn.XLOOKUP(C219,Customers!A:A,Customers!D:D,"")</f>
        <v>Gujarat</v>
      </c>
      <c r="M219" t="str">
        <f>_xlfn.XLOOKUP(C219,Customers!A:A,Customers!E:E,"")</f>
        <v>Small Business</v>
      </c>
    </row>
    <row r="220" spans="1:13" x14ac:dyDescent="0.25">
      <c r="A220" t="s">
        <v>747</v>
      </c>
      <c r="B220" s="1">
        <v>45760</v>
      </c>
      <c r="C220" t="s">
        <v>748</v>
      </c>
      <c r="D220" t="s">
        <v>242</v>
      </c>
      <c r="E220">
        <v>2</v>
      </c>
      <c r="F220">
        <v>0.15</v>
      </c>
      <c r="G220">
        <v>14854</v>
      </c>
      <c r="H220">
        <v>25251.8</v>
      </c>
      <c r="I220">
        <v>0.22</v>
      </c>
      <c r="J220" s="2" t="s">
        <v>749</v>
      </c>
      <c r="K220" t="str">
        <f>_xlfn.XLOOKUP(D220,Products!A:A,Products!C:C,"")</f>
        <v>Furniture</v>
      </c>
      <c r="L220" t="str">
        <f>_xlfn.XLOOKUP(C220,Customers!A:A,Customers!D:D,"")</f>
        <v>Maharashtra</v>
      </c>
      <c r="M220" t="str">
        <f>_xlfn.XLOOKUP(C220,Customers!A:A,Customers!E:E,"")</f>
        <v>Corporate</v>
      </c>
    </row>
    <row r="221" spans="1:13" x14ac:dyDescent="0.25">
      <c r="A221" t="s">
        <v>750</v>
      </c>
      <c r="B221" s="1">
        <v>45782</v>
      </c>
      <c r="C221" t="s">
        <v>751</v>
      </c>
      <c r="D221" t="s">
        <v>601</v>
      </c>
      <c r="E221">
        <v>1</v>
      </c>
      <c r="F221">
        <v>0.1</v>
      </c>
      <c r="G221">
        <v>5121</v>
      </c>
      <c r="H221" s="2" t="s">
        <v>752</v>
      </c>
      <c r="I221">
        <v>0.28000000000000003</v>
      </c>
      <c r="J221" s="2" t="s">
        <v>753</v>
      </c>
      <c r="K221" t="str">
        <f>_xlfn.XLOOKUP(D221,Products!A:A,Products!C:C,"")</f>
        <v>Office Supplies</v>
      </c>
      <c r="L221" t="str">
        <f>_xlfn.XLOOKUP(C221,Customers!A:A,Customers!D:D,"")</f>
        <v>Rajasthan</v>
      </c>
      <c r="M221" t="str">
        <f>_xlfn.XLOOKUP(C221,Customers!A:A,Customers!E:E,"")</f>
        <v>Consumer</v>
      </c>
    </row>
    <row r="222" spans="1:13" x14ac:dyDescent="0.25">
      <c r="A222" t="s">
        <v>754</v>
      </c>
      <c r="B222" s="1">
        <v>45970</v>
      </c>
      <c r="C222" t="s">
        <v>755</v>
      </c>
      <c r="D222" t="s">
        <v>626</v>
      </c>
      <c r="E222">
        <v>2</v>
      </c>
      <c r="F222">
        <v>0</v>
      </c>
      <c r="G222">
        <v>27904</v>
      </c>
      <c r="H222">
        <v>55808</v>
      </c>
      <c r="I222">
        <v>0.22</v>
      </c>
      <c r="J222" s="2" t="s">
        <v>756</v>
      </c>
      <c r="K222" t="str">
        <f>_xlfn.XLOOKUP(D222,Products!A:A,Products!C:C,"")</f>
        <v>Furniture</v>
      </c>
      <c r="L222" t="str">
        <f>_xlfn.XLOOKUP(C222,Customers!A:A,Customers!D:D,"")</f>
        <v>Maharashtra</v>
      </c>
      <c r="M222" t="str">
        <f>_xlfn.XLOOKUP(C222,Customers!A:A,Customers!E:E,"")</f>
        <v>Small Business</v>
      </c>
    </row>
    <row r="223" spans="1:13" x14ac:dyDescent="0.25">
      <c r="A223" t="s">
        <v>757</v>
      </c>
      <c r="B223" s="1">
        <v>45943</v>
      </c>
      <c r="C223" t="s">
        <v>758</v>
      </c>
      <c r="D223" t="s">
        <v>12</v>
      </c>
      <c r="E223">
        <v>2</v>
      </c>
      <c r="F223">
        <v>0.1</v>
      </c>
      <c r="G223">
        <v>17633</v>
      </c>
      <c r="H223">
        <v>31739.4</v>
      </c>
      <c r="I223">
        <v>0.19</v>
      </c>
      <c r="J223" s="2" t="s">
        <v>759</v>
      </c>
      <c r="K223" t="str">
        <f>_xlfn.XLOOKUP(D223,Products!A:A,Products!C:C,"")</f>
        <v>Home Appliances</v>
      </c>
      <c r="L223" t="str">
        <f>_xlfn.XLOOKUP(C223,Customers!A:A,Customers!D:D,"")</f>
        <v>Telangana</v>
      </c>
      <c r="M223" t="str">
        <f>_xlfn.XLOOKUP(C223,Customers!A:A,Customers!E:E,"")</f>
        <v>Small Business</v>
      </c>
    </row>
    <row r="224" spans="1:13" x14ac:dyDescent="0.25">
      <c r="A224" t="s">
        <v>760</v>
      </c>
      <c r="B224" s="1">
        <v>45887</v>
      </c>
      <c r="C224" t="s">
        <v>761</v>
      </c>
      <c r="D224" t="s">
        <v>287</v>
      </c>
      <c r="E224">
        <v>2</v>
      </c>
      <c r="F224">
        <v>0.1</v>
      </c>
      <c r="G224">
        <v>36003</v>
      </c>
      <c r="H224">
        <v>64805.4</v>
      </c>
      <c r="I224">
        <v>0.16</v>
      </c>
      <c r="J224" s="2" t="s">
        <v>762</v>
      </c>
      <c r="K224" t="str">
        <f>_xlfn.XLOOKUP(D224,Products!A:A,Products!C:C,"")</f>
        <v>Technology</v>
      </c>
      <c r="L224" t="str">
        <f>_xlfn.XLOOKUP(C224,Customers!A:A,Customers!D:D,"")</f>
        <v>Delhi</v>
      </c>
      <c r="M224" t="str">
        <f>_xlfn.XLOOKUP(C224,Customers!A:A,Customers!E:E,"")</f>
        <v>Consumer</v>
      </c>
    </row>
    <row r="225" spans="1:13" x14ac:dyDescent="0.25">
      <c r="A225" t="s">
        <v>763</v>
      </c>
      <c r="B225" s="1">
        <v>45803</v>
      </c>
      <c r="C225" t="s">
        <v>764</v>
      </c>
      <c r="D225" t="s">
        <v>179</v>
      </c>
      <c r="E225">
        <v>1</v>
      </c>
      <c r="F225">
        <v>0.15</v>
      </c>
      <c r="G225">
        <v>5109</v>
      </c>
      <c r="H225">
        <v>4342.6499999999996</v>
      </c>
      <c r="I225">
        <v>0.19</v>
      </c>
      <c r="J225" s="2" t="s">
        <v>765</v>
      </c>
      <c r="K225" t="str">
        <f>_xlfn.XLOOKUP(D225,Products!A:A,Products!C:C,"")</f>
        <v>Home Appliances</v>
      </c>
      <c r="L225" t="str">
        <f>_xlfn.XLOOKUP(C225,Customers!A:A,Customers!D:D,"")</f>
        <v>Chandigarh</v>
      </c>
      <c r="M225" t="str">
        <f>_xlfn.XLOOKUP(C225,Customers!A:A,Customers!E:E,"")</f>
        <v>Consumer</v>
      </c>
    </row>
    <row r="226" spans="1:13" x14ac:dyDescent="0.25">
      <c r="A226" t="s">
        <v>766</v>
      </c>
      <c r="B226" s="1">
        <v>45854</v>
      </c>
      <c r="C226" t="s">
        <v>767</v>
      </c>
      <c r="D226" t="s">
        <v>581</v>
      </c>
      <c r="E226">
        <v>1</v>
      </c>
      <c r="F226">
        <v>0.1</v>
      </c>
      <c r="G226">
        <v>35516</v>
      </c>
      <c r="H226">
        <v>31964.400000000001</v>
      </c>
      <c r="I226">
        <v>0.19</v>
      </c>
      <c r="J226" s="2" t="s">
        <v>768</v>
      </c>
      <c r="K226" t="str">
        <f>_xlfn.XLOOKUP(D226,Products!A:A,Products!C:C,"")</f>
        <v>Home Appliances</v>
      </c>
      <c r="L226" t="str">
        <f>_xlfn.XLOOKUP(C226,Customers!A:A,Customers!D:D,"")</f>
        <v>Kerala</v>
      </c>
      <c r="M226" t="str">
        <f>_xlfn.XLOOKUP(C226,Customers!A:A,Customers!E:E,"")</f>
        <v>Corporate</v>
      </c>
    </row>
    <row r="227" spans="1:13" x14ac:dyDescent="0.25">
      <c r="A227" t="s">
        <v>769</v>
      </c>
      <c r="B227" s="1">
        <v>45878</v>
      </c>
      <c r="C227" t="s">
        <v>770</v>
      </c>
      <c r="D227" t="s">
        <v>601</v>
      </c>
      <c r="E227">
        <v>1</v>
      </c>
      <c r="F227">
        <v>0.05</v>
      </c>
      <c r="G227">
        <v>5121</v>
      </c>
      <c r="H227">
        <v>4864.95</v>
      </c>
      <c r="I227">
        <v>0.28000000000000003</v>
      </c>
      <c r="J227" s="2" t="s">
        <v>771</v>
      </c>
      <c r="K227" t="str">
        <f>_xlfn.XLOOKUP(D227,Products!A:A,Products!C:C,"")</f>
        <v>Office Supplies</v>
      </c>
      <c r="L227" t="str">
        <f>_xlfn.XLOOKUP(C227,Customers!A:A,Customers!D:D,"")</f>
        <v>Kerala</v>
      </c>
      <c r="M227" t="str">
        <f>_xlfn.XLOOKUP(C227,Customers!A:A,Customers!E:E,"")</f>
        <v>Consumer</v>
      </c>
    </row>
    <row r="228" spans="1:13" x14ac:dyDescent="0.25">
      <c r="A228" t="s">
        <v>772</v>
      </c>
      <c r="B228" s="1">
        <v>45717</v>
      </c>
      <c r="C228" t="s">
        <v>773</v>
      </c>
      <c r="D228" t="s">
        <v>287</v>
      </c>
      <c r="E228">
        <v>1</v>
      </c>
      <c r="F228">
        <v>0</v>
      </c>
      <c r="G228">
        <v>36003</v>
      </c>
      <c r="H228">
        <v>36003</v>
      </c>
      <c r="I228">
        <v>0.16</v>
      </c>
      <c r="J228" s="2" t="s">
        <v>774</v>
      </c>
      <c r="K228" t="str">
        <f>_xlfn.XLOOKUP(D228,Products!A:A,Products!C:C,"")</f>
        <v>Technology</v>
      </c>
      <c r="L228" t="str">
        <f>_xlfn.XLOOKUP(C228,Customers!A:A,Customers!D:D,"")</f>
        <v>Tamil Nadu</v>
      </c>
      <c r="M228" t="str">
        <f>_xlfn.XLOOKUP(C228,Customers!A:A,Customers!E:E,"")</f>
        <v>Small Business</v>
      </c>
    </row>
    <row r="229" spans="1:13" x14ac:dyDescent="0.25">
      <c r="A229" t="s">
        <v>775</v>
      </c>
      <c r="B229" s="1">
        <v>45755</v>
      </c>
      <c r="C229" t="s">
        <v>320</v>
      </c>
      <c r="D229" t="s">
        <v>28</v>
      </c>
      <c r="E229">
        <v>4</v>
      </c>
      <c r="F229">
        <v>0</v>
      </c>
      <c r="G229">
        <v>49003</v>
      </c>
      <c r="H229">
        <v>196012</v>
      </c>
      <c r="I229">
        <v>0.31</v>
      </c>
      <c r="J229" s="2" t="s">
        <v>776</v>
      </c>
      <c r="K229" t="str">
        <f>_xlfn.XLOOKUP(D229,Products!A:A,Products!C:C,"")</f>
        <v>Beauty &amp; Personal Care</v>
      </c>
      <c r="L229" t="str">
        <f>_xlfn.XLOOKUP(C229,Customers!A:A,Customers!D:D,"")</f>
        <v>Maharashtra</v>
      </c>
      <c r="M229" t="str">
        <f>_xlfn.XLOOKUP(C229,Customers!A:A,Customers!E:E,"")</f>
        <v>Consumer</v>
      </c>
    </row>
    <row r="230" spans="1:13" x14ac:dyDescent="0.25">
      <c r="A230" t="s">
        <v>777</v>
      </c>
      <c r="B230" s="1">
        <v>45828</v>
      </c>
      <c r="C230" t="s">
        <v>778</v>
      </c>
      <c r="D230" t="s">
        <v>419</v>
      </c>
      <c r="E230">
        <v>2</v>
      </c>
      <c r="F230">
        <v>0.1</v>
      </c>
      <c r="G230">
        <v>12154</v>
      </c>
      <c r="H230">
        <v>21877.200000000001</v>
      </c>
      <c r="I230">
        <v>0.19</v>
      </c>
      <c r="J230" s="2" t="s">
        <v>779</v>
      </c>
      <c r="K230" t="str">
        <f>_xlfn.XLOOKUP(D230,Products!A:A,Products!C:C,"")</f>
        <v>Home Appliances</v>
      </c>
      <c r="L230" t="str">
        <f>_xlfn.XLOOKUP(C230,Customers!A:A,Customers!D:D,"")</f>
        <v>Maharashtra</v>
      </c>
      <c r="M230" t="str">
        <f>_xlfn.XLOOKUP(C230,Customers!A:A,Customers!E:E,"")</f>
        <v>Corporate</v>
      </c>
    </row>
    <row r="231" spans="1:13" x14ac:dyDescent="0.25">
      <c r="A231" t="s">
        <v>780</v>
      </c>
      <c r="B231" s="1">
        <v>45830</v>
      </c>
      <c r="C231" t="s">
        <v>638</v>
      </c>
      <c r="D231" t="s">
        <v>493</v>
      </c>
      <c r="E231">
        <v>2</v>
      </c>
      <c r="F231">
        <v>0.05</v>
      </c>
      <c r="G231">
        <v>31802</v>
      </c>
      <c r="H231" s="2" t="s">
        <v>781</v>
      </c>
      <c r="I231">
        <v>0.19</v>
      </c>
      <c r="J231" s="2" t="s">
        <v>782</v>
      </c>
      <c r="K231" t="str">
        <f>_xlfn.XLOOKUP(D231,Products!A:A,Products!C:C,"")</f>
        <v>Home Appliances</v>
      </c>
      <c r="L231" t="str">
        <f>_xlfn.XLOOKUP(C231,Customers!A:A,Customers!D:D,"")</f>
        <v>Maharashtra</v>
      </c>
      <c r="M231" t="str">
        <f>_xlfn.XLOOKUP(C231,Customers!A:A,Customers!E:E,"")</f>
        <v>Corporate</v>
      </c>
    </row>
    <row r="232" spans="1:13" x14ac:dyDescent="0.25">
      <c r="A232" t="s">
        <v>783</v>
      </c>
      <c r="B232" s="1">
        <v>45808</v>
      </c>
      <c r="C232" t="s">
        <v>784</v>
      </c>
      <c r="D232" t="s">
        <v>309</v>
      </c>
      <c r="E232">
        <v>2</v>
      </c>
      <c r="F232">
        <v>0.1</v>
      </c>
      <c r="G232">
        <v>3506</v>
      </c>
      <c r="H232">
        <v>6310.8</v>
      </c>
      <c r="I232">
        <v>0.19</v>
      </c>
      <c r="J232" s="2" t="s">
        <v>785</v>
      </c>
      <c r="K232" t="str">
        <f>_xlfn.XLOOKUP(D232,Products!A:A,Products!C:C,"")</f>
        <v>Home Appliances</v>
      </c>
      <c r="L232" t="str">
        <f>_xlfn.XLOOKUP(C232,Customers!A:A,Customers!D:D,"")</f>
        <v>Gujarat</v>
      </c>
      <c r="M232" t="str">
        <f>_xlfn.XLOOKUP(C232,Customers!A:A,Customers!E:E,"")</f>
        <v>Corporate</v>
      </c>
    </row>
    <row r="233" spans="1:13" x14ac:dyDescent="0.25">
      <c r="A233" t="s">
        <v>786</v>
      </c>
      <c r="B233" s="1">
        <v>46007</v>
      </c>
      <c r="C233" t="s">
        <v>787</v>
      </c>
      <c r="D233" t="s">
        <v>788</v>
      </c>
      <c r="E233">
        <v>2</v>
      </c>
      <c r="F233">
        <v>0.15</v>
      </c>
      <c r="G233">
        <v>39927</v>
      </c>
      <c r="H233">
        <v>67875.899999999994</v>
      </c>
      <c r="I233">
        <v>0.16</v>
      </c>
      <c r="J233" s="2" t="s">
        <v>789</v>
      </c>
      <c r="K233" t="str">
        <f>_xlfn.XLOOKUP(D233,Products!A:A,Products!C:C,"")</f>
        <v>Technology</v>
      </c>
      <c r="L233" t="str">
        <f>_xlfn.XLOOKUP(C233,Customers!A:A,Customers!D:D,"")</f>
        <v>West Bengal</v>
      </c>
      <c r="M233" t="str">
        <f>_xlfn.XLOOKUP(C233,Customers!A:A,Customers!E:E,"")</f>
        <v>Consumer</v>
      </c>
    </row>
    <row r="234" spans="1:13" x14ac:dyDescent="0.25">
      <c r="A234" t="s">
        <v>790</v>
      </c>
      <c r="B234" s="1">
        <v>45779</v>
      </c>
      <c r="C234" t="s">
        <v>791</v>
      </c>
      <c r="D234" t="s">
        <v>183</v>
      </c>
      <c r="E234">
        <v>5</v>
      </c>
      <c r="F234">
        <v>0</v>
      </c>
      <c r="G234">
        <v>1533</v>
      </c>
      <c r="H234">
        <v>7665</v>
      </c>
      <c r="I234">
        <v>0.16</v>
      </c>
      <c r="J234" s="2" t="s">
        <v>792</v>
      </c>
      <c r="K234" t="str">
        <f>_xlfn.XLOOKUP(D234,Products!A:A,Products!C:C,"")</f>
        <v>Technology</v>
      </c>
      <c r="L234" t="str">
        <f>_xlfn.XLOOKUP(C234,Customers!A:A,Customers!D:D,"")</f>
        <v>West Bengal</v>
      </c>
      <c r="M234" t="str">
        <f>_xlfn.XLOOKUP(C234,Customers!A:A,Customers!E:E,"")</f>
        <v>Consumer</v>
      </c>
    </row>
    <row r="235" spans="1:13" x14ac:dyDescent="0.25">
      <c r="A235" t="s">
        <v>793</v>
      </c>
      <c r="B235" s="1">
        <v>45765</v>
      </c>
      <c r="C235" t="s">
        <v>794</v>
      </c>
      <c r="D235" t="s">
        <v>298</v>
      </c>
      <c r="E235">
        <v>1</v>
      </c>
      <c r="F235">
        <v>0.1</v>
      </c>
      <c r="G235">
        <v>31519</v>
      </c>
      <c r="H235" s="2" t="s">
        <v>795</v>
      </c>
      <c r="I235">
        <v>0.19</v>
      </c>
      <c r="J235" s="2" t="s">
        <v>796</v>
      </c>
      <c r="K235" t="str">
        <f>_xlfn.XLOOKUP(D235,Products!A:A,Products!C:C,"")</f>
        <v>Home Appliances</v>
      </c>
      <c r="L235" t="str">
        <f>_xlfn.XLOOKUP(C235,Customers!A:A,Customers!D:D,"")</f>
        <v>Maharashtra</v>
      </c>
      <c r="M235" t="str">
        <f>_xlfn.XLOOKUP(C235,Customers!A:A,Customers!E:E,"")</f>
        <v>Consumer</v>
      </c>
    </row>
    <row r="236" spans="1:13" x14ac:dyDescent="0.25">
      <c r="A236" t="s">
        <v>797</v>
      </c>
      <c r="B236" s="1">
        <v>45661</v>
      </c>
      <c r="C236" t="s">
        <v>798</v>
      </c>
      <c r="D236" t="s">
        <v>549</v>
      </c>
      <c r="E236">
        <v>2</v>
      </c>
      <c r="F236">
        <v>0.2</v>
      </c>
      <c r="G236">
        <v>21109</v>
      </c>
      <c r="H236">
        <v>33774.400000000001</v>
      </c>
      <c r="I236">
        <v>0.22</v>
      </c>
      <c r="J236" s="2" t="s">
        <v>799</v>
      </c>
      <c r="K236" t="str">
        <f>_xlfn.XLOOKUP(D236,Products!A:A,Products!C:C,"")</f>
        <v>Furniture</v>
      </c>
      <c r="L236" t="str">
        <f>_xlfn.XLOOKUP(C236,Customers!A:A,Customers!D:D,"")</f>
        <v>Chandigarh</v>
      </c>
      <c r="M236" t="str">
        <f>_xlfn.XLOOKUP(C236,Customers!A:A,Customers!E:E,"")</f>
        <v>Small Business</v>
      </c>
    </row>
    <row r="237" spans="1:13" x14ac:dyDescent="0.25">
      <c r="A237" t="s">
        <v>800</v>
      </c>
      <c r="B237" s="1">
        <v>45750</v>
      </c>
      <c r="C237" t="s">
        <v>801</v>
      </c>
      <c r="D237" t="s">
        <v>257</v>
      </c>
      <c r="E237">
        <v>1</v>
      </c>
      <c r="F237">
        <v>0.1</v>
      </c>
      <c r="G237">
        <v>19803</v>
      </c>
      <c r="H237">
        <v>17822.7</v>
      </c>
      <c r="I237">
        <v>0.16</v>
      </c>
      <c r="J237" s="2" t="s">
        <v>802</v>
      </c>
      <c r="K237" t="str">
        <f>_xlfn.XLOOKUP(D237,Products!A:A,Products!C:C,"")</f>
        <v>Technology</v>
      </c>
      <c r="L237" t="str">
        <f>_xlfn.XLOOKUP(C237,Customers!A:A,Customers!D:D,"")</f>
        <v>Kerala</v>
      </c>
      <c r="M237" t="str">
        <f>_xlfn.XLOOKUP(C237,Customers!A:A,Customers!E:E,"")</f>
        <v>Corporate</v>
      </c>
    </row>
    <row r="238" spans="1:13" x14ac:dyDescent="0.25">
      <c r="A238" t="s">
        <v>803</v>
      </c>
      <c r="B238" s="1">
        <v>45663</v>
      </c>
      <c r="C238" t="s">
        <v>300</v>
      </c>
      <c r="D238" t="s">
        <v>200</v>
      </c>
      <c r="E238">
        <v>3</v>
      </c>
      <c r="F238">
        <v>0.1</v>
      </c>
      <c r="G238">
        <v>28530</v>
      </c>
      <c r="H238">
        <v>77031</v>
      </c>
      <c r="I238">
        <v>0.16</v>
      </c>
      <c r="J238" s="2" t="s">
        <v>804</v>
      </c>
      <c r="K238" t="str">
        <f>_xlfn.XLOOKUP(D238,Products!A:A,Products!C:C,"")</f>
        <v>Technology</v>
      </c>
      <c r="L238" t="str">
        <f>_xlfn.XLOOKUP(C238,Customers!A:A,Customers!D:D,"")</f>
        <v>Gujarat</v>
      </c>
      <c r="M238" t="str">
        <f>_xlfn.XLOOKUP(C238,Customers!A:A,Customers!E:E,"")</f>
        <v>Corporate</v>
      </c>
    </row>
    <row r="239" spans="1:13" x14ac:dyDescent="0.25">
      <c r="A239" t="s">
        <v>805</v>
      </c>
      <c r="B239" s="1">
        <v>45945</v>
      </c>
      <c r="C239" t="s">
        <v>806</v>
      </c>
      <c r="D239" t="s">
        <v>440</v>
      </c>
      <c r="E239">
        <v>3</v>
      </c>
      <c r="F239">
        <v>0.1</v>
      </c>
      <c r="G239">
        <v>9199</v>
      </c>
      <c r="H239">
        <v>24837.3</v>
      </c>
      <c r="I239">
        <v>0.16</v>
      </c>
      <c r="J239" s="2" t="s">
        <v>807</v>
      </c>
      <c r="K239" t="str">
        <f>_xlfn.XLOOKUP(D239,Products!A:A,Products!C:C,"")</f>
        <v>Technology</v>
      </c>
      <c r="L239" t="str">
        <f>_xlfn.XLOOKUP(C239,Customers!A:A,Customers!D:D,"")</f>
        <v>Chandigarh</v>
      </c>
      <c r="M239" t="str">
        <f>_xlfn.XLOOKUP(C239,Customers!A:A,Customers!E:E,"")</f>
        <v>Consumer</v>
      </c>
    </row>
    <row r="240" spans="1:13" x14ac:dyDescent="0.25">
      <c r="A240" t="s">
        <v>808</v>
      </c>
      <c r="B240" s="1">
        <v>45763</v>
      </c>
      <c r="C240" t="s">
        <v>809</v>
      </c>
      <c r="D240" t="s">
        <v>291</v>
      </c>
      <c r="E240">
        <v>4</v>
      </c>
      <c r="F240">
        <v>0.1</v>
      </c>
      <c r="G240">
        <v>46621</v>
      </c>
      <c r="H240">
        <v>167835.6</v>
      </c>
      <c r="I240">
        <v>0.19</v>
      </c>
      <c r="J240" s="2" t="s">
        <v>810</v>
      </c>
      <c r="K240" t="str">
        <f>_xlfn.XLOOKUP(D240,Products!A:A,Products!C:C,"")</f>
        <v>Home Appliances</v>
      </c>
      <c r="L240" t="str">
        <f>_xlfn.XLOOKUP(C240,Customers!A:A,Customers!D:D,"")</f>
        <v>Gujarat</v>
      </c>
      <c r="M240" t="str">
        <f>_xlfn.XLOOKUP(C240,Customers!A:A,Customers!E:E,"")</f>
        <v>Consumer</v>
      </c>
    </row>
    <row r="241" spans="1:13" x14ac:dyDescent="0.25">
      <c r="A241" t="s">
        <v>811</v>
      </c>
      <c r="B241" s="1">
        <v>45803</v>
      </c>
      <c r="C241" t="s">
        <v>812</v>
      </c>
      <c r="D241" t="s">
        <v>493</v>
      </c>
      <c r="E241">
        <v>1</v>
      </c>
      <c r="F241">
        <v>0</v>
      </c>
      <c r="G241">
        <v>31802</v>
      </c>
      <c r="H241">
        <v>31802</v>
      </c>
      <c r="I241">
        <v>0.19</v>
      </c>
      <c r="J241" s="2" t="s">
        <v>813</v>
      </c>
      <c r="K241" t="str">
        <f>_xlfn.XLOOKUP(D241,Products!A:A,Products!C:C,"")</f>
        <v>Home Appliances</v>
      </c>
      <c r="L241" t="str">
        <f>_xlfn.XLOOKUP(C241,Customers!A:A,Customers!D:D,"")</f>
        <v>Maharashtra</v>
      </c>
      <c r="M241" t="str">
        <f>_xlfn.XLOOKUP(C241,Customers!A:A,Customers!E:E,"")</f>
        <v>Consumer</v>
      </c>
    </row>
    <row r="242" spans="1:13" x14ac:dyDescent="0.25">
      <c r="A242" t="s">
        <v>814</v>
      </c>
      <c r="B242" s="1">
        <v>45928</v>
      </c>
      <c r="C242" t="s">
        <v>815</v>
      </c>
      <c r="D242" t="s">
        <v>100</v>
      </c>
      <c r="E242">
        <v>1</v>
      </c>
      <c r="F242">
        <v>0</v>
      </c>
      <c r="G242">
        <v>43459</v>
      </c>
      <c r="H242">
        <v>43459</v>
      </c>
      <c r="I242">
        <v>0.19</v>
      </c>
      <c r="J242" s="2" t="s">
        <v>816</v>
      </c>
      <c r="K242" t="str">
        <f>_xlfn.XLOOKUP(D242,Products!A:A,Products!C:C,"")</f>
        <v>Home Appliances</v>
      </c>
      <c r="L242" t="str">
        <f>_xlfn.XLOOKUP(C242,Customers!A:A,Customers!D:D,"")</f>
        <v>Gujarat</v>
      </c>
      <c r="M242" t="str">
        <f>_xlfn.XLOOKUP(C242,Customers!A:A,Customers!E:E,"")</f>
        <v>Corporate</v>
      </c>
    </row>
    <row r="243" spans="1:13" x14ac:dyDescent="0.25">
      <c r="A243" t="s">
        <v>817</v>
      </c>
      <c r="B243" s="1">
        <v>45753</v>
      </c>
      <c r="C243" t="s">
        <v>569</v>
      </c>
      <c r="D243" t="s">
        <v>147</v>
      </c>
      <c r="E243">
        <v>1</v>
      </c>
      <c r="F243">
        <v>0</v>
      </c>
      <c r="G243">
        <v>14233</v>
      </c>
      <c r="H243">
        <v>14233</v>
      </c>
      <c r="I243">
        <v>0.22</v>
      </c>
      <c r="J243" s="2" t="s">
        <v>818</v>
      </c>
      <c r="K243" t="str">
        <f>_xlfn.XLOOKUP(D243,Products!A:A,Products!C:C,"")</f>
        <v>Furniture</v>
      </c>
      <c r="L243" t="str">
        <f>_xlfn.XLOOKUP(C243,Customers!A:A,Customers!D:D,"")</f>
        <v>Maharashtra</v>
      </c>
      <c r="M243" t="str">
        <f>_xlfn.XLOOKUP(C243,Customers!A:A,Customers!E:E,"")</f>
        <v>Corporate</v>
      </c>
    </row>
    <row r="244" spans="1:13" x14ac:dyDescent="0.25">
      <c r="A244" t="s">
        <v>819</v>
      </c>
      <c r="B244" s="1">
        <v>45886</v>
      </c>
      <c r="C244" t="s">
        <v>428</v>
      </c>
      <c r="D244" t="s">
        <v>164</v>
      </c>
      <c r="E244">
        <v>2</v>
      </c>
      <c r="F244">
        <v>0.15</v>
      </c>
      <c r="G244">
        <v>657</v>
      </c>
      <c r="H244" s="2" t="s">
        <v>820</v>
      </c>
      <c r="I244">
        <v>0.22</v>
      </c>
      <c r="J244" s="2" t="s">
        <v>821</v>
      </c>
      <c r="K244" t="str">
        <f>_xlfn.XLOOKUP(D244,Products!A:A,Products!C:C,"")</f>
        <v>Furniture</v>
      </c>
      <c r="L244" t="str">
        <f>_xlfn.XLOOKUP(C244,Customers!A:A,Customers!D:D,"")</f>
        <v>Kerala</v>
      </c>
      <c r="M244" t="str">
        <f>_xlfn.XLOOKUP(C244,Customers!A:A,Customers!E:E,"")</f>
        <v>Consumer</v>
      </c>
    </row>
    <row r="245" spans="1:13" x14ac:dyDescent="0.25">
      <c r="A245" t="s">
        <v>822</v>
      </c>
      <c r="B245" s="1">
        <v>45859</v>
      </c>
      <c r="C245" t="s">
        <v>823</v>
      </c>
      <c r="D245" t="s">
        <v>96</v>
      </c>
      <c r="E245">
        <v>2</v>
      </c>
      <c r="F245">
        <v>0.05</v>
      </c>
      <c r="G245">
        <v>11537</v>
      </c>
      <c r="H245">
        <v>21920.3</v>
      </c>
      <c r="I245">
        <v>0.22</v>
      </c>
      <c r="J245" s="2" t="s">
        <v>824</v>
      </c>
      <c r="K245" t="str">
        <f>_xlfn.XLOOKUP(D245,Products!A:A,Products!C:C,"")</f>
        <v>Furniture</v>
      </c>
      <c r="L245" t="str">
        <f>_xlfn.XLOOKUP(C245,Customers!A:A,Customers!D:D,"")</f>
        <v>Maharashtra</v>
      </c>
      <c r="M245" t="str">
        <f>_xlfn.XLOOKUP(C245,Customers!A:A,Customers!E:E,"")</f>
        <v>Consumer</v>
      </c>
    </row>
    <row r="246" spans="1:13" x14ac:dyDescent="0.25">
      <c r="A246" t="s">
        <v>825</v>
      </c>
      <c r="B246" s="1">
        <v>45869</v>
      </c>
      <c r="C246" t="s">
        <v>826</v>
      </c>
      <c r="D246" t="s">
        <v>171</v>
      </c>
      <c r="E246">
        <v>1</v>
      </c>
      <c r="F246">
        <v>0.25</v>
      </c>
      <c r="G246">
        <v>3648</v>
      </c>
      <c r="H246">
        <v>2736</v>
      </c>
      <c r="I246">
        <v>0.22</v>
      </c>
      <c r="J246" s="2" t="s">
        <v>827</v>
      </c>
      <c r="K246" t="str">
        <f>_xlfn.XLOOKUP(D246,Products!A:A,Products!C:C,"")</f>
        <v>Furniture</v>
      </c>
      <c r="L246" t="str">
        <f>_xlfn.XLOOKUP(C246,Customers!A:A,Customers!D:D,"")</f>
        <v>Uttar Pradesh</v>
      </c>
      <c r="M246" t="str">
        <f>_xlfn.XLOOKUP(C246,Customers!A:A,Customers!E:E,"")</f>
        <v>Corporate</v>
      </c>
    </row>
    <row r="247" spans="1:13" x14ac:dyDescent="0.25">
      <c r="A247" t="s">
        <v>828</v>
      </c>
      <c r="B247" s="1">
        <v>45663</v>
      </c>
      <c r="C247" t="s">
        <v>829</v>
      </c>
      <c r="D247" t="s">
        <v>41</v>
      </c>
      <c r="E247">
        <v>3</v>
      </c>
      <c r="F247">
        <v>0.2</v>
      </c>
      <c r="G247">
        <v>4623</v>
      </c>
      <c r="H247">
        <v>11095.2</v>
      </c>
      <c r="I247">
        <v>0.28000000000000003</v>
      </c>
      <c r="J247" s="2" t="s">
        <v>830</v>
      </c>
      <c r="K247" t="str">
        <f>_xlfn.XLOOKUP(D247,Products!A:A,Products!C:C,"")</f>
        <v>Office Supplies</v>
      </c>
      <c r="L247" t="str">
        <f>_xlfn.XLOOKUP(C247,Customers!A:A,Customers!D:D,"")</f>
        <v>Maharashtra</v>
      </c>
      <c r="M247" t="str">
        <f>_xlfn.XLOOKUP(C247,Customers!A:A,Customers!E:E,"")</f>
        <v>Corporate</v>
      </c>
    </row>
    <row r="248" spans="1:13" x14ac:dyDescent="0.25">
      <c r="A248" t="s">
        <v>831</v>
      </c>
      <c r="B248" s="1">
        <v>45769</v>
      </c>
      <c r="C248" t="s">
        <v>625</v>
      </c>
      <c r="D248" t="s">
        <v>160</v>
      </c>
      <c r="E248">
        <v>1</v>
      </c>
      <c r="F248">
        <v>0.15</v>
      </c>
      <c r="G248">
        <v>37834</v>
      </c>
      <c r="H248" s="2" t="s">
        <v>832</v>
      </c>
      <c r="I248">
        <v>0.28000000000000003</v>
      </c>
      <c r="J248" s="2" t="s">
        <v>833</v>
      </c>
      <c r="K248" t="str">
        <f>_xlfn.XLOOKUP(D248,Products!A:A,Products!C:C,"")</f>
        <v>Office Supplies</v>
      </c>
      <c r="L248" t="str">
        <f>_xlfn.XLOOKUP(C248,Customers!A:A,Customers!D:D,"")</f>
        <v>Rajasthan</v>
      </c>
      <c r="M248" t="str">
        <f>_xlfn.XLOOKUP(C248,Customers!A:A,Customers!E:E,"")</f>
        <v>Corporate</v>
      </c>
    </row>
    <row r="249" spans="1:13" x14ac:dyDescent="0.25">
      <c r="A249" t="s">
        <v>834</v>
      </c>
      <c r="B249" s="1">
        <v>45980</v>
      </c>
      <c r="C249" t="s">
        <v>835</v>
      </c>
      <c r="D249" t="s">
        <v>242</v>
      </c>
      <c r="E249">
        <v>3</v>
      </c>
      <c r="F249">
        <v>0</v>
      </c>
      <c r="G249">
        <v>14854</v>
      </c>
      <c r="H249">
        <v>37877.699999999997</v>
      </c>
      <c r="I249">
        <v>0.22</v>
      </c>
      <c r="J249" s="2" t="s">
        <v>836</v>
      </c>
      <c r="K249" t="str">
        <f>_xlfn.XLOOKUP(D249,Products!A:A,Products!C:C,"")</f>
        <v>Furniture</v>
      </c>
      <c r="L249" t="str">
        <f>_xlfn.XLOOKUP(C249,Customers!A:A,Customers!D:D,"")</f>
        <v>Delhi</v>
      </c>
      <c r="M249" t="str">
        <f>_xlfn.XLOOKUP(C249,Customers!A:A,Customers!E:E,"")</f>
        <v>Small Business</v>
      </c>
    </row>
    <row r="250" spans="1:13" x14ac:dyDescent="0.25">
      <c r="A250" t="s">
        <v>837</v>
      </c>
      <c r="B250" s="1">
        <v>45763</v>
      </c>
      <c r="C250" t="s">
        <v>838</v>
      </c>
      <c r="D250" t="s">
        <v>309</v>
      </c>
      <c r="E250">
        <v>1</v>
      </c>
      <c r="F250">
        <v>0</v>
      </c>
      <c r="G250">
        <v>3506</v>
      </c>
      <c r="H250">
        <v>3506</v>
      </c>
      <c r="I250">
        <v>0.19</v>
      </c>
      <c r="J250" s="2" t="s">
        <v>839</v>
      </c>
      <c r="K250" t="str">
        <f>_xlfn.XLOOKUP(D250,Products!A:A,Products!C:C,"")</f>
        <v>Home Appliances</v>
      </c>
      <c r="L250" t="str">
        <f>_xlfn.XLOOKUP(C250,Customers!A:A,Customers!D:D,"")</f>
        <v>Maharashtra</v>
      </c>
      <c r="M250" t="str">
        <f>_xlfn.XLOOKUP(C250,Customers!A:A,Customers!E:E,"")</f>
        <v>Consumer</v>
      </c>
    </row>
    <row r="251" spans="1:13" x14ac:dyDescent="0.25">
      <c r="A251" t="s">
        <v>840</v>
      </c>
      <c r="B251" s="1">
        <v>45796</v>
      </c>
      <c r="C251" t="s">
        <v>841</v>
      </c>
      <c r="D251" t="s">
        <v>231</v>
      </c>
      <c r="E251">
        <v>1</v>
      </c>
      <c r="F251">
        <v>0.1</v>
      </c>
      <c r="G251">
        <v>36976</v>
      </c>
      <c r="H251">
        <v>33278.400000000001</v>
      </c>
      <c r="I251">
        <v>0.28000000000000003</v>
      </c>
      <c r="J251" s="2" t="s">
        <v>842</v>
      </c>
      <c r="K251" t="str">
        <f>_xlfn.XLOOKUP(D251,Products!A:A,Products!C:C,"")</f>
        <v>Office Supplies</v>
      </c>
      <c r="L251" t="str">
        <f>_xlfn.XLOOKUP(C251,Customers!A:A,Customers!D:D,"")</f>
        <v>Uttar Pradesh</v>
      </c>
      <c r="M251" t="str">
        <f>_xlfn.XLOOKUP(C251,Customers!A:A,Customers!E:E,"")</f>
        <v>Small Business</v>
      </c>
    </row>
    <row r="252" spans="1:13" x14ac:dyDescent="0.25">
      <c r="A252" t="s">
        <v>843</v>
      </c>
      <c r="B252" s="1">
        <v>45956</v>
      </c>
      <c r="C252" t="s">
        <v>844</v>
      </c>
      <c r="D252" t="s">
        <v>630</v>
      </c>
      <c r="E252">
        <v>2</v>
      </c>
      <c r="F252">
        <v>0.25</v>
      </c>
      <c r="G252">
        <v>2696</v>
      </c>
      <c r="H252">
        <v>4044</v>
      </c>
      <c r="I252">
        <v>0.31</v>
      </c>
      <c r="J252" s="2" t="s">
        <v>845</v>
      </c>
      <c r="K252" t="str">
        <f>_xlfn.XLOOKUP(D252,Products!A:A,Products!C:C,"")</f>
        <v>Beauty &amp; Personal Care</v>
      </c>
      <c r="L252" t="str">
        <f>_xlfn.XLOOKUP(C252,Customers!A:A,Customers!D:D,"")</f>
        <v>Delhi</v>
      </c>
      <c r="M252" t="str">
        <f>_xlfn.XLOOKUP(C252,Customers!A:A,Customers!E:E,"")</f>
        <v>Small Business</v>
      </c>
    </row>
    <row r="253" spans="1:13" x14ac:dyDescent="0.25">
      <c r="A253" t="s">
        <v>846</v>
      </c>
      <c r="B253" s="1">
        <v>45753</v>
      </c>
      <c r="C253" t="s">
        <v>847</v>
      </c>
      <c r="D253" t="s">
        <v>100</v>
      </c>
      <c r="E253">
        <v>2</v>
      </c>
      <c r="F253">
        <v>0</v>
      </c>
      <c r="G253">
        <v>43459</v>
      </c>
      <c r="H253">
        <v>86918</v>
      </c>
      <c r="I253">
        <v>0.19</v>
      </c>
      <c r="J253" s="2" t="s">
        <v>848</v>
      </c>
      <c r="K253" t="str">
        <f>_xlfn.XLOOKUP(D253,Products!A:A,Products!C:C,"")</f>
        <v>Home Appliances</v>
      </c>
      <c r="L253" t="str">
        <f>_xlfn.XLOOKUP(C253,Customers!A:A,Customers!D:D,"")</f>
        <v>Tamil Nadu</v>
      </c>
      <c r="M253" t="str">
        <f>_xlfn.XLOOKUP(C253,Customers!A:A,Customers!E:E,"")</f>
        <v>Consumer</v>
      </c>
    </row>
    <row r="254" spans="1:13" x14ac:dyDescent="0.25">
      <c r="A254" t="s">
        <v>849</v>
      </c>
      <c r="B254" s="1">
        <v>45994</v>
      </c>
      <c r="C254" t="s">
        <v>850</v>
      </c>
      <c r="D254" t="s">
        <v>139</v>
      </c>
      <c r="E254">
        <v>1</v>
      </c>
      <c r="F254">
        <v>0.05</v>
      </c>
      <c r="G254">
        <v>7732</v>
      </c>
      <c r="H254">
        <v>7345.4</v>
      </c>
      <c r="I254">
        <v>0.22</v>
      </c>
      <c r="J254" s="2" t="s">
        <v>851</v>
      </c>
      <c r="K254" t="str">
        <f>_xlfn.XLOOKUP(D254,Products!A:A,Products!C:C,"")</f>
        <v>Furniture</v>
      </c>
      <c r="L254" t="str">
        <f>_xlfn.XLOOKUP(C254,Customers!A:A,Customers!D:D,"")</f>
        <v>Uttar Pradesh</v>
      </c>
      <c r="M254" t="str">
        <f>_xlfn.XLOOKUP(C254,Customers!A:A,Customers!E:E,"")</f>
        <v>Consumer</v>
      </c>
    </row>
    <row r="255" spans="1:13" x14ac:dyDescent="0.25">
      <c r="A255" t="s">
        <v>852</v>
      </c>
      <c r="B255" s="1">
        <v>45954</v>
      </c>
      <c r="C255" t="s">
        <v>853</v>
      </c>
      <c r="D255" t="s">
        <v>444</v>
      </c>
      <c r="E255">
        <v>3</v>
      </c>
      <c r="F255">
        <v>0</v>
      </c>
      <c r="G255">
        <v>16218</v>
      </c>
      <c r="H255">
        <v>48654</v>
      </c>
      <c r="I255">
        <v>0.19</v>
      </c>
      <c r="J255" s="2" t="s">
        <v>854</v>
      </c>
      <c r="K255" t="str">
        <f>_xlfn.XLOOKUP(D255,Products!A:A,Products!C:C,"")</f>
        <v>Home Appliances</v>
      </c>
      <c r="L255" t="str">
        <f>_xlfn.XLOOKUP(C255,Customers!A:A,Customers!D:D,"")</f>
        <v>Chandigarh</v>
      </c>
      <c r="M255" t="str">
        <f>_xlfn.XLOOKUP(C255,Customers!A:A,Customers!E:E,"")</f>
        <v>Consumer</v>
      </c>
    </row>
    <row r="256" spans="1:13" x14ac:dyDescent="0.25">
      <c r="A256" t="s">
        <v>855</v>
      </c>
      <c r="B256" s="1">
        <v>45871</v>
      </c>
      <c r="C256" t="s">
        <v>856</v>
      </c>
      <c r="D256" t="s">
        <v>630</v>
      </c>
      <c r="E256">
        <v>2</v>
      </c>
      <c r="F256">
        <v>0.1</v>
      </c>
      <c r="G256">
        <v>2696</v>
      </c>
      <c r="H256">
        <v>4852.8</v>
      </c>
      <c r="I256">
        <v>0.31</v>
      </c>
      <c r="J256" s="2" t="s">
        <v>857</v>
      </c>
      <c r="K256" t="str">
        <f>_xlfn.XLOOKUP(D256,Products!A:A,Products!C:C,"")</f>
        <v>Beauty &amp; Personal Care</v>
      </c>
      <c r="L256" t="str">
        <f>_xlfn.XLOOKUP(C256,Customers!A:A,Customers!D:D,"")</f>
        <v>Chandigarh</v>
      </c>
      <c r="M256" t="str">
        <f>_xlfn.XLOOKUP(C256,Customers!A:A,Customers!E:E,"")</f>
        <v>Consumer</v>
      </c>
    </row>
    <row r="257" spans="1:13" x14ac:dyDescent="0.25">
      <c r="A257" t="s">
        <v>858</v>
      </c>
      <c r="B257" s="1">
        <v>45948</v>
      </c>
      <c r="C257" t="s">
        <v>859</v>
      </c>
      <c r="D257" t="s">
        <v>313</v>
      </c>
      <c r="E257">
        <v>3</v>
      </c>
      <c r="F257">
        <v>0</v>
      </c>
      <c r="G257">
        <v>23441</v>
      </c>
      <c r="H257">
        <v>70323</v>
      </c>
      <c r="I257">
        <v>0.19</v>
      </c>
      <c r="J257" s="2" t="s">
        <v>860</v>
      </c>
      <c r="K257" t="str">
        <f>_xlfn.XLOOKUP(D257,Products!A:A,Products!C:C,"")</f>
        <v>Home Appliances</v>
      </c>
      <c r="L257" t="str">
        <f>_xlfn.XLOOKUP(C257,Customers!A:A,Customers!D:D,"")</f>
        <v>Chandigarh</v>
      </c>
      <c r="M257" t="str">
        <f>_xlfn.XLOOKUP(C257,Customers!A:A,Customers!E:E,"")</f>
        <v>Corporate</v>
      </c>
    </row>
    <row r="258" spans="1:13" x14ac:dyDescent="0.25">
      <c r="A258" t="s">
        <v>861</v>
      </c>
      <c r="B258" s="1">
        <v>45679</v>
      </c>
      <c r="C258" t="s">
        <v>862</v>
      </c>
      <c r="D258" t="s">
        <v>179</v>
      </c>
      <c r="E258">
        <v>3</v>
      </c>
      <c r="F258">
        <v>0.1</v>
      </c>
      <c r="G258">
        <v>5109</v>
      </c>
      <c r="H258" s="2" t="s">
        <v>863</v>
      </c>
      <c r="I258">
        <v>0.19</v>
      </c>
      <c r="J258" s="2" t="s">
        <v>864</v>
      </c>
      <c r="K258" t="str">
        <f>_xlfn.XLOOKUP(D258,Products!A:A,Products!C:C,"")</f>
        <v>Home Appliances</v>
      </c>
      <c r="L258" t="str">
        <f>_xlfn.XLOOKUP(C258,Customers!A:A,Customers!D:D,"")</f>
        <v>Uttar Pradesh</v>
      </c>
      <c r="M258" t="str">
        <f>_xlfn.XLOOKUP(C258,Customers!A:A,Customers!E:E,"")</f>
        <v>Consumer</v>
      </c>
    </row>
    <row r="259" spans="1:13" x14ac:dyDescent="0.25">
      <c r="A259" t="s">
        <v>865</v>
      </c>
      <c r="B259" s="1">
        <v>45850</v>
      </c>
      <c r="C259" t="s">
        <v>866</v>
      </c>
      <c r="D259" t="s">
        <v>440</v>
      </c>
      <c r="E259">
        <v>2</v>
      </c>
      <c r="F259">
        <v>0.15</v>
      </c>
      <c r="G259">
        <v>9199</v>
      </c>
      <c r="H259">
        <v>15638.3</v>
      </c>
      <c r="I259">
        <v>0.16</v>
      </c>
      <c r="J259" s="2" t="s">
        <v>867</v>
      </c>
      <c r="K259" t="str">
        <f>_xlfn.XLOOKUP(D259,Products!A:A,Products!C:C,"")</f>
        <v>Technology</v>
      </c>
      <c r="L259" t="str">
        <f>_xlfn.XLOOKUP(C259,Customers!A:A,Customers!D:D,"")</f>
        <v>Maharashtra</v>
      </c>
      <c r="M259" t="str">
        <f>_xlfn.XLOOKUP(C259,Customers!A:A,Customers!E:E,"")</f>
        <v>Consumer</v>
      </c>
    </row>
    <row r="260" spans="1:13" x14ac:dyDescent="0.25">
      <c r="A260" t="s">
        <v>868</v>
      </c>
      <c r="B260" s="1">
        <v>45807</v>
      </c>
      <c r="C260" t="s">
        <v>869</v>
      </c>
      <c r="D260" t="s">
        <v>12</v>
      </c>
      <c r="E260">
        <v>4</v>
      </c>
      <c r="F260">
        <v>0</v>
      </c>
      <c r="G260">
        <v>17633</v>
      </c>
      <c r="H260">
        <v>70532</v>
      </c>
      <c r="I260">
        <v>0.19</v>
      </c>
      <c r="J260" s="2" t="s">
        <v>870</v>
      </c>
      <c r="K260" t="str">
        <f>_xlfn.XLOOKUP(D260,Products!A:A,Products!C:C,"")</f>
        <v>Home Appliances</v>
      </c>
      <c r="L260" t="str">
        <f>_xlfn.XLOOKUP(C260,Customers!A:A,Customers!D:D,"")</f>
        <v>West Bengal</v>
      </c>
      <c r="M260" t="str">
        <f>_xlfn.XLOOKUP(C260,Customers!A:A,Customers!E:E,"")</f>
        <v>Consumer</v>
      </c>
    </row>
    <row r="261" spans="1:13" x14ac:dyDescent="0.25">
      <c r="A261" t="s">
        <v>871</v>
      </c>
      <c r="B261" s="1">
        <v>45904</v>
      </c>
      <c r="C261" t="s">
        <v>872</v>
      </c>
      <c r="D261" t="s">
        <v>183</v>
      </c>
      <c r="E261">
        <v>3</v>
      </c>
      <c r="F261">
        <v>0.15</v>
      </c>
      <c r="G261">
        <v>1533</v>
      </c>
      <c r="H261">
        <v>3909.15</v>
      </c>
      <c r="I261">
        <v>0.16</v>
      </c>
      <c r="J261" s="2" t="s">
        <v>873</v>
      </c>
      <c r="K261" t="str">
        <f>_xlfn.XLOOKUP(D261,Products!A:A,Products!C:C,"")</f>
        <v>Technology</v>
      </c>
      <c r="L261" t="str">
        <f>_xlfn.XLOOKUP(C261,Customers!A:A,Customers!D:D,"")</f>
        <v>Chandigarh</v>
      </c>
      <c r="M261" t="str">
        <f>_xlfn.XLOOKUP(C261,Customers!A:A,Customers!E:E,"")</f>
        <v>Consumer</v>
      </c>
    </row>
    <row r="262" spans="1:13" x14ac:dyDescent="0.25">
      <c r="A262" t="s">
        <v>874</v>
      </c>
      <c r="B262" s="1">
        <v>45924</v>
      </c>
      <c r="C262" t="s">
        <v>875</v>
      </c>
      <c r="D262" t="s">
        <v>549</v>
      </c>
      <c r="E262">
        <v>4</v>
      </c>
      <c r="F262">
        <v>0</v>
      </c>
      <c r="G262">
        <v>21109</v>
      </c>
      <c r="H262">
        <v>84436</v>
      </c>
      <c r="I262">
        <v>0.22</v>
      </c>
      <c r="J262" s="2" t="s">
        <v>876</v>
      </c>
      <c r="K262" t="str">
        <f>_xlfn.XLOOKUP(D262,Products!A:A,Products!C:C,"")</f>
        <v>Furniture</v>
      </c>
      <c r="L262" t="str">
        <f>_xlfn.XLOOKUP(C262,Customers!A:A,Customers!D:D,"")</f>
        <v>Maharashtra</v>
      </c>
      <c r="M262" t="str">
        <f>_xlfn.XLOOKUP(C262,Customers!A:A,Customers!E:E,"")</f>
        <v>Small Business</v>
      </c>
    </row>
    <row r="263" spans="1:13" x14ac:dyDescent="0.25">
      <c r="A263" t="s">
        <v>877</v>
      </c>
      <c r="B263" s="1">
        <v>45908</v>
      </c>
      <c r="C263" t="s">
        <v>600</v>
      </c>
      <c r="D263" t="s">
        <v>298</v>
      </c>
      <c r="E263">
        <v>3</v>
      </c>
      <c r="F263">
        <v>0</v>
      </c>
      <c r="G263">
        <v>31519</v>
      </c>
      <c r="H263">
        <v>94557</v>
      </c>
      <c r="I263">
        <v>0.19</v>
      </c>
      <c r="J263" s="2" t="s">
        <v>878</v>
      </c>
      <c r="K263" t="str">
        <f>_xlfn.XLOOKUP(D263,Products!A:A,Products!C:C,"")</f>
        <v>Home Appliances</v>
      </c>
      <c r="L263" t="str">
        <f>_xlfn.XLOOKUP(C263,Customers!A:A,Customers!D:D,"")</f>
        <v>West Bengal</v>
      </c>
      <c r="M263" t="str">
        <f>_xlfn.XLOOKUP(C263,Customers!A:A,Customers!E:E,"")</f>
        <v>Corporate</v>
      </c>
    </row>
    <row r="264" spans="1:13" x14ac:dyDescent="0.25">
      <c r="A264" t="s">
        <v>879</v>
      </c>
      <c r="B264" s="1">
        <v>45660</v>
      </c>
      <c r="C264" t="s">
        <v>880</v>
      </c>
      <c r="D264" t="s">
        <v>152</v>
      </c>
      <c r="E264">
        <v>3</v>
      </c>
      <c r="F264">
        <v>0.05</v>
      </c>
      <c r="G264">
        <v>32777</v>
      </c>
      <c r="H264">
        <v>93414.45</v>
      </c>
      <c r="I264">
        <v>0.19</v>
      </c>
      <c r="J264" s="2" t="s">
        <v>881</v>
      </c>
      <c r="K264" t="str">
        <f>_xlfn.XLOOKUP(D264,Products!A:A,Products!C:C,"")</f>
        <v>Home Appliances</v>
      </c>
      <c r="L264" t="str">
        <f>_xlfn.XLOOKUP(C264,Customers!A:A,Customers!D:D,"")</f>
        <v>Karnataka</v>
      </c>
      <c r="M264" t="str">
        <f>_xlfn.XLOOKUP(C264,Customers!A:A,Customers!E:E,"")</f>
        <v>Corporate</v>
      </c>
    </row>
    <row r="265" spans="1:13" x14ac:dyDescent="0.25">
      <c r="A265" t="s">
        <v>882</v>
      </c>
      <c r="B265" s="1">
        <v>45973</v>
      </c>
      <c r="C265" t="s">
        <v>883</v>
      </c>
      <c r="D265" t="s">
        <v>626</v>
      </c>
      <c r="E265">
        <v>2</v>
      </c>
      <c r="F265">
        <v>0.15</v>
      </c>
      <c r="G265">
        <v>27904</v>
      </c>
      <c r="H265" s="2" t="s">
        <v>884</v>
      </c>
      <c r="I265">
        <v>0.22</v>
      </c>
      <c r="J265" s="2" t="s">
        <v>885</v>
      </c>
      <c r="K265" t="str">
        <f>_xlfn.XLOOKUP(D265,Products!A:A,Products!C:C,"")</f>
        <v>Furniture</v>
      </c>
      <c r="L265" t="str">
        <f>_xlfn.XLOOKUP(C265,Customers!A:A,Customers!D:D,"")</f>
        <v>Chandigarh</v>
      </c>
      <c r="M265" t="str">
        <f>_xlfn.XLOOKUP(C265,Customers!A:A,Customers!E:E,"")</f>
        <v>Consumer</v>
      </c>
    </row>
    <row r="266" spans="1:13" x14ac:dyDescent="0.25">
      <c r="A266" t="s">
        <v>886</v>
      </c>
      <c r="B266" s="1">
        <v>45733</v>
      </c>
      <c r="C266" t="s">
        <v>887</v>
      </c>
      <c r="D266" t="s">
        <v>287</v>
      </c>
      <c r="E266">
        <v>1</v>
      </c>
      <c r="F266">
        <v>0.2</v>
      </c>
      <c r="G266">
        <v>36003</v>
      </c>
      <c r="H266">
        <v>28802.400000000001</v>
      </c>
      <c r="I266">
        <v>0.16</v>
      </c>
      <c r="J266" s="2" t="s">
        <v>888</v>
      </c>
      <c r="K266" t="str">
        <f>_xlfn.XLOOKUP(D266,Products!A:A,Products!C:C,"")</f>
        <v>Technology</v>
      </c>
      <c r="L266" t="str">
        <f>_xlfn.XLOOKUP(C266,Customers!A:A,Customers!D:D,"")</f>
        <v>Maharashtra</v>
      </c>
      <c r="M266" t="str">
        <f>_xlfn.XLOOKUP(C266,Customers!A:A,Customers!E:E,"")</f>
        <v>Consumer</v>
      </c>
    </row>
    <row r="267" spans="1:13" x14ac:dyDescent="0.25">
      <c r="A267" t="s">
        <v>889</v>
      </c>
      <c r="B267" s="1">
        <v>45744</v>
      </c>
      <c r="C267" t="s">
        <v>890</v>
      </c>
      <c r="D267" t="s">
        <v>235</v>
      </c>
      <c r="E267">
        <v>4</v>
      </c>
      <c r="F267">
        <v>0.05</v>
      </c>
      <c r="G267">
        <v>21121</v>
      </c>
      <c r="H267">
        <v>80259.8</v>
      </c>
      <c r="I267">
        <v>0.19</v>
      </c>
      <c r="J267" s="2" t="s">
        <v>891</v>
      </c>
      <c r="K267" t="str">
        <f>_xlfn.XLOOKUP(D267,Products!A:A,Products!C:C,"")</f>
        <v>Home Appliances</v>
      </c>
      <c r="L267" t="str">
        <f>_xlfn.XLOOKUP(C267,Customers!A:A,Customers!D:D,"")</f>
        <v>Kerala</v>
      </c>
      <c r="M267" t="str">
        <f>_xlfn.XLOOKUP(C267,Customers!A:A,Customers!E:E,"")</f>
        <v>Corporate</v>
      </c>
    </row>
    <row r="268" spans="1:13" x14ac:dyDescent="0.25">
      <c r="A268" t="s">
        <v>892</v>
      </c>
      <c r="B268" s="1">
        <v>45927</v>
      </c>
      <c r="C268" t="s">
        <v>893</v>
      </c>
      <c r="D268" t="s">
        <v>24</v>
      </c>
      <c r="E268">
        <v>3</v>
      </c>
      <c r="F268">
        <v>0</v>
      </c>
      <c r="G268">
        <v>48370</v>
      </c>
      <c r="H268">
        <v>145110</v>
      </c>
      <c r="I268">
        <v>0.16</v>
      </c>
      <c r="J268" s="2" t="s">
        <v>894</v>
      </c>
      <c r="K268" t="str">
        <f>_xlfn.XLOOKUP(D268,Products!A:A,Products!C:C,"")</f>
        <v>Technology</v>
      </c>
      <c r="L268" t="str">
        <f>_xlfn.XLOOKUP(C268,Customers!A:A,Customers!D:D,"")</f>
        <v>Maharashtra</v>
      </c>
      <c r="M268" t="str">
        <f>_xlfn.XLOOKUP(C268,Customers!A:A,Customers!E:E,"")</f>
        <v>Consumer</v>
      </c>
    </row>
    <row r="269" spans="1:13" x14ac:dyDescent="0.25">
      <c r="A269" t="s">
        <v>895</v>
      </c>
      <c r="B269" s="1">
        <v>45882</v>
      </c>
      <c r="C269" t="s">
        <v>896</v>
      </c>
      <c r="D269" t="s">
        <v>195</v>
      </c>
      <c r="E269">
        <v>1</v>
      </c>
      <c r="F269">
        <v>0.2</v>
      </c>
      <c r="G269">
        <v>29812</v>
      </c>
      <c r="H269" s="2" t="s">
        <v>196</v>
      </c>
      <c r="I269">
        <v>0.28000000000000003</v>
      </c>
      <c r="J269">
        <v>7733.9726070509296</v>
      </c>
      <c r="K269" t="str">
        <f>_xlfn.XLOOKUP(D269,Products!A:A,Products!C:C,"")</f>
        <v>Office Supplies</v>
      </c>
      <c r="L269" t="str">
        <f>_xlfn.XLOOKUP(C269,Customers!A:A,Customers!D:D,"")</f>
        <v>Tamil Nadu</v>
      </c>
      <c r="M269" t="str">
        <f>_xlfn.XLOOKUP(C269,Customers!A:A,Customers!E:E,"")</f>
        <v>Consumer</v>
      </c>
    </row>
    <row r="270" spans="1:13" x14ac:dyDescent="0.25">
      <c r="A270" t="s">
        <v>897</v>
      </c>
      <c r="B270" s="1">
        <v>45675</v>
      </c>
      <c r="C270" t="s">
        <v>898</v>
      </c>
      <c r="D270" t="s">
        <v>242</v>
      </c>
      <c r="E270">
        <v>1</v>
      </c>
      <c r="F270">
        <v>0.15</v>
      </c>
      <c r="G270">
        <v>14854</v>
      </c>
      <c r="H270">
        <v>12625.9</v>
      </c>
      <c r="I270">
        <v>0.22</v>
      </c>
      <c r="J270" s="2" t="s">
        <v>899</v>
      </c>
      <c r="K270" t="str">
        <f>_xlfn.XLOOKUP(D270,Products!A:A,Products!C:C,"")</f>
        <v>Furniture</v>
      </c>
      <c r="L270" t="str">
        <f>_xlfn.XLOOKUP(C270,Customers!A:A,Customers!D:D,"")</f>
        <v>Tamil Nadu</v>
      </c>
      <c r="M270" t="str">
        <f>_xlfn.XLOOKUP(C270,Customers!A:A,Customers!E:E,"")</f>
        <v>Consumer</v>
      </c>
    </row>
    <row r="271" spans="1:13" x14ac:dyDescent="0.25">
      <c r="A271" t="s">
        <v>900</v>
      </c>
      <c r="B271" s="1">
        <v>45770</v>
      </c>
      <c r="C271" t="s">
        <v>901</v>
      </c>
      <c r="D271" t="s">
        <v>12</v>
      </c>
      <c r="E271">
        <v>2</v>
      </c>
      <c r="F271">
        <v>0</v>
      </c>
      <c r="G271">
        <v>17633</v>
      </c>
      <c r="H271">
        <v>35266</v>
      </c>
      <c r="I271">
        <v>0.19</v>
      </c>
      <c r="J271" s="2" t="s">
        <v>902</v>
      </c>
      <c r="K271" t="str">
        <f>_xlfn.XLOOKUP(D271,Products!A:A,Products!C:C,"")</f>
        <v>Home Appliances</v>
      </c>
      <c r="L271" t="str">
        <f>_xlfn.XLOOKUP(C271,Customers!A:A,Customers!D:D,"")</f>
        <v>Uttar Pradesh</v>
      </c>
      <c r="M271" t="str">
        <f>_xlfn.XLOOKUP(C271,Customers!A:A,Customers!E:E,"")</f>
        <v>Corporate</v>
      </c>
    </row>
    <row r="272" spans="1:13" x14ac:dyDescent="0.25">
      <c r="A272" t="s">
        <v>903</v>
      </c>
      <c r="B272" s="1">
        <v>45908</v>
      </c>
      <c r="C272" t="s">
        <v>904</v>
      </c>
      <c r="D272" t="s">
        <v>73</v>
      </c>
      <c r="E272">
        <v>2</v>
      </c>
      <c r="F272">
        <v>0.1</v>
      </c>
      <c r="G272">
        <v>24549</v>
      </c>
      <c r="H272" s="2" t="s">
        <v>74</v>
      </c>
      <c r="I272">
        <v>0.19</v>
      </c>
      <c r="J272" s="2" t="s">
        <v>905</v>
      </c>
      <c r="K272" t="str">
        <f>_xlfn.XLOOKUP(D272,Products!A:A,Products!C:C,"")</f>
        <v>Home Appliances</v>
      </c>
      <c r="L272" t="str">
        <f>_xlfn.XLOOKUP(C272,Customers!A:A,Customers!D:D,"")</f>
        <v>Delhi</v>
      </c>
      <c r="M272" t="str">
        <f>_xlfn.XLOOKUP(C272,Customers!A:A,Customers!E:E,"")</f>
        <v>Consumer</v>
      </c>
    </row>
    <row r="273" spans="1:13" x14ac:dyDescent="0.25">
      <c r="A273" t="s">
        <v>906</v>
      </c>
      <c r="B273" s="1">
        <v>45890</v>
      </c>
      <c r="C273" t="s">
        <v>907</v>
      </c>
      <c r="D273" t="s">
        <v>242</v>
      </c>
      <c r="E273">
        <v>1</v>
      </c>
      <c r="F273">
        <v>0.2</v>
      </c>
      <c r="G273">
        <v>14854</v>
      </c>
      <c r="H273">
        <v>11883.2</v>
      </c>
      <c r="I273">
        <v>0.22</v>
      </c>
      <c r="J273" s="2" t="s">
        <v>908</v>
      </c>
      <c r="K273" t="str">
        <f>_xlfn.XLOOKUP(D273,Products!A:A,Products!C:C,"")</f>
        <v>Furniture</v>
      </c>
      <c r="L273" t="str">
        <f>_xlfn.XLOOKUP(C273,Customers!A:A,Customers!D:D,"")</f>
        <v>Kerala</v>
      </c>
      <c r="M273" t="str">
        <f>_xlfn.XLOOKUP(C273,Customers!A:A,Customers!E:E,"")</f>
        <v>Corporate</v>
      </c>
    </row>
    <row r="274" spans="1:13" x14ac:dyDescent="0.25">
      <c r="A274" t="s">
        <v>909</v>
      </c>
      <c r="B274" s="1">
        <v>45986</v>
      </c>
      <c r="C274" t="s">
        <v>910</v>
      </c>
      <c r="D274" t="s">
        <v>235</v>
      </c>
      <c r="E274">
        <v>1</v>
      </c>
      <c r="F274">
        <v>0</v>
      </c>
      <c r="G274">
        <v>21121</v>
      </c>
      <c r="H274">
        <v>21121</v>
      </c>
      <c r="I274">
        <v>0.19</v>
      </c>
      <c r="J274" s="2" t="s">
        <v>911</v>
      </c>
      <c r="K274" t="str">
        <f>_xlfn.XLOOKUP(D274,Products!A:A,Products!C:C,"")</f>
        <v>Home Appliances</v>
      </c>
      <c r="L274" t="str">
        <f>_xlfn.XLOOKUP(C274,Customers!A:A,Customers!D:D,"")</f>
        <v>Chandigarh</v>
      </c>
      <c r="M274" t="str">
        <f>_xlfn.XLOOKUP(C274,Customers!A:A,Customers!E:E,"")</f>
        <v>Corporate</v>
      </c>
    </row>
    <row r="275" spans="1:13" x14ac:dyDescent="0.25">
      <c r="A275" t="s">
        <v>912</v>
      </c>
      <c r="B275" s="1">
        <v>45936</v>
      </c>
      <c r="C275" t="s">
        <v>913</v>
      </c>
      <c r="D275" t="s">
        <v>78</v>
      </c>
      <c r="E275">
        <v>3</v>
      </c>
      <c r="F275">
        <v>0</v>
      </c>
      <c r="G275">
        <v>40809</v>
      </c>
      <c r="H275">
        <v>122427</v>
      </c>
      <c r="I275">
        <v>0.19</v>
      </c>
      <c r="J275" s="2" t="s">
        <v>914</v>
      </c>
      <c r="K275" t="str">
        <f>_xlfn.XLOOKUP(D275,Products!A:A,Products!C:C,"")</f>
        <v>Home Appliances</v>
      </c>
      <c r="L275" t="str">
        <f>_xlfn.XLOOKUP(C275,Customers!A:A,Customers!D:D,"")</f>
        <v>Tamil Nadu</v>
      </c>
      <c r="M275" t="str">
        <f>_xlfn.XLOOKUP(C275,Customers!A:A,Customers!E:E,"")</f>
        <v>Corporate</v>
      </c>
    </row>
    <row r="276" spans="1:13" x14ac:dyDescent="0.25">
      <c r="A276" t="s">
        <v>915</v>
      </c>
      <c r="B276" s="1">
        <v>45859</v>
      </c>
      <c r="C276" t="s">
        <v>916</v>
      </c>
      <c r="D276" t="s">
        <v>788</v>
      </c>
      <c r="E276">
        <v>1</v>
      </c>
      <c r="F276">
        <v>0.05</v>
      </c>
      <c r="G276">
        <v>39927</v>
      </c>
      <c r="H276">
        <v>37930.65</v>
      </c>
      <c r="I276">
        <v>0.16</v>
      </c>
      <c r="J276" s="2" t="s">
        <v>917</v>
      </c>
      <c r="K276" t="str">
        <f>_xlfn.XLOOKUP(D276,Products!A:A,Products!C:C,"")</f>
        <v>Technology</v>
      </c>
      <c r="L276" t="str">
        <f>_xlfn.XLOOKUP(C276,Customers!A:A,Customers!D:D,"")</f>
        <v>Kerala</v>
      </c>
      <c r="M276" t="str">
        <f>_xlfn.XLOOKUP(C276,Customers!A:A,Customers!E:E,"")</f>
        <v>Consumer</v>
      </c>
    </row>
    <row r="277" spans="1:13" x14ac:dyDescent="0.25">
      <c r="A277" t="s">
        <v>918</v>
      </c>
      <c r="B277" s="1">
        <v>45740</v>
      </c>
      <c r="C277" t="s">
        <v>689</v>
      </c>
      <c r="D277" t="s">
        <v>85</v>
      </c>
      <c r="E277">
        <v>2</v>
      </c>
      <c r="F277">
        <v>0.15</v>
      </c>
      <c r="G277">
        <v>28518</v>
      </c>
      <c r="H277">
        <v>48480.6</v>
      </c>
      <c r="I277">
        <v>0.31</v>
      </c>
      <c r="J277" s="2" t="s">
        <v>919</v>
      </c>
      <c r="K277" t="str">
        <f>_xlfn.XLOOKUP(D277,Products!A:A,Products!C:C,"")</f>
        <v>Beauty &amp; Personal Care</v>
      </c>
      <c r="L277" t="str">
        <f>_xlfn.XLOOKUP(C277,Customers!A:A,Customers!D:D,"")</f>
        <v>Kerala</v>
      </c>
      <c r="M277" t="str">
        <f>_xlfn.XLOOKUP(C277,Customers!A:A,Customers!E:E,"")</f>
        <v>Corporate</v>
      </c>
    </row>
    <row r="278" spans="1:13" x14ac:dyDescent="0.25">
      <c r="A278" t="s">
        <v>920</v>
      </c>
      <c r="B278" s="1">
        <v>45782</v>
      </c>
      <c r="C278" t="s">
        <v>921</v>
      </c>
      <c r="D278" t="s">
        <v>187</v>
      </c>
      <c r="E278">
        <v>3</v>
      </c>
      <c r="F278">
        <v>0</v>
      </c>
      <c r="G278">
        <v>24562</v>
      </c>
      <c r="H278">
        <v>73686</v>
      </c>
      <c r="I278">
        <v>0.22</v>
      </c>
      <c r="J278" s="2" t="s">
        <v>922</v>
      </c>
      <c r="K278" t="str">
        <f>_xlfn.XLOOKUP(D278,Products!A:A,Products!C:C,"")</f>
        <v>Furniture</v>
      </c>
      <c r="L278" t="str">
        <f>_xlfn.XLOOKUP(C278,Customers!A:A,Customers!D:D,"")</f>
        <v>Uttar Pradesh</v>
      </c>
      <c r="M278" t="str">
        <f>_xlfn.XLOOKUP(C278,Customers!A:A,Customers!E:E,"")</f>
        <v>Consumer</v>
      </c>
    </row>
    <row r="279" spans="1:13" x14ac:dyDescent="0.25">
      <c r="A279" t="s">
        <v>923</v>
      </c>
      <c r="B279" s="1">
        <v>45832</v>
      </c>
      <c r="C279" t="s">
        <v>548</v>
      </c>
      <c r="D279" t="s">
        <v>41</v>
      </c>
      <c r="E279">
        <v>3</v>
      </c>
      <c r="F279">
        <v>0.2</v>
      </c>
      <c r="G279">
        <v>4623</v>
      </c>
      <c r="H279">
        <v>11095.2</v>
      </c>
      <c r="I279">
        <v>0.28000000000000003</v>
      </c>
      <c r="J279" s="2" t="s">
        <v>924</v>
      </c>
      <c r="K279" t="str">
        <f>_xlfn.XLOOKUP(D279,Products!A:A,Products!C:C,"")</f>
        <v>Office Supplies</v>
      </c>
      <c r="L279" t="str">
        <f>_xlfn.XLOOKUP(C279,Customers!A:A,Customers!D:D,"")</f>
        <v>Karnataka</v>
      </c>
      <c r="M279" t="str">
        <f>_xlfn.XLOOKUP(C279,Customers!A:A,Customers!E:E,"")</f>
        <v>Consumer</v>
      </c>
    </row>
    <row r="280" spans="1:13" x14ac:dyDescent="0.25">
      <c r="A280" t="s">
        <v>925</v>
      </c>
      <c r="B280" s="1">
        <v>45726</v>
      </c>
      <c r="C280" t="s">
        <v>853</v>
      </c>
      <c r="D280" t="s">
        <v>261</v>
      </c>
      <c r="E280">
        <v>1</v>
      </c>
      <c r="F280">
        <v>0.15</v>
      </c>
      <c r="G280">
        <v>2649</v>
      </c>
      <c r="H280">
        <v>2251.65</v>
      </c>
      <c r="I280">
        <v>0.16</v>
      </c>
      <c r="J280" s="2" t="s">
        <v>926</v>
      </c>
      <c r="K280" t="str">
        <f>_xlfn.XLOOKUP(D280,Products!A:A,Products!C:C,"")</f>
        <v>Technology</v>
      </c>
      <c r="L280" t="str">
        <f>_xlfn.XLOOKUP(C280,Customers!A:A,Customers!D:D,"")</f>
        <v>Chandigarh</v>
      </c>
      <c r="M280" t="str">
        <f>_xlfn.XLOOKUP(C280,Customers!A:A,Customers!E:E,"")</f>
        <v>Consumer</v>
      </c>
    </row>
    <row r="281" spans="1:13" x14ac:dyDescent="0.25">
      <c r="A281" t="s">
        <v>927</v>
      </c>
      <c r="B281" s="1">
        <v>45704</v>
      </c>
      <c r="C281" t="s">
        <v>928</v>
      </c>
      <c r="D281" t="s">
        <v>56</v>
      </c>
      <c r="E281">
        <v>1</v>
      </c>
      <c r="F281">
        <v>0.1</v>
      </c>
      <c r="G281">
        <v>9427</v>
      </c>
      <c r="H281" s="2" t="s">
        <v>929</v>
      </c>
      <c r="I281">
        <v>0.22</v>
      </c>
      <c r="J281" s="2" t="s">
        <v>930</v>
      </c>
      <c r="K281" t="str">
        <f>_xlfn.XLOOKUP(D281,Products!A:A,Products!C:C,"")</f>
        <v>Furniture</v>
      </c>
      <c r="L281" t="str">
        <f>_xlfn.XLOOKUP(C281,Customers!A:A,Customers!D:D,"")</f>
        <v>West Bengal</v>
      </c>
      <c r="M281" t="str">
        <f>_xlfn.XLOOKUP(C281,Customers!A:A,Customers!E:E,"")</f>
        <v>Corporate</v>
      </c>
    </row>
    <row r="282" spans="1:13" x14ac:dyDescent="0.25">
      <c r="A282" t="s">
        <v>931</v>
      </c>
      <c r="B282" s="1">
        <v>45913</v>
      </c>
      <c r="C282" t="s">
        <v>932</v>
      </c>
      <c r="D282" t="s">
        <v>24</v>
      </c>
      <c r="E282">
        <v>2</v>
      </c>
      <c r="F282">
        <v>0</v>
      </c>
      <c r="G282">
        <v>48370</v>
      </c>
      <c r="H282">
        <v>96740</v>
      </c>
      <c r="I282">
        <v>0.16</v>
      </c>
      <c r="J282" s="2" t="s">
        <v>933</v>
      </c>
      <c r="K282" t="str">
        <f>_xlfn.XLOOKUP(D282,Products!A:A,Products!C:C,"")</f>
        <v>Technology</v>
      </c>
      <c r="L282" t="str">
        <f>_xlfn.XLOOKUP(C282,Customers!A:A,Customers!D:D,"")</f>
        <v>Uttar Pradesh</v>
      </c>
      <c r="M282" t="str">
        <f>_xlfn.XLOOKUP(C282,Customers!A:A,Customers!E:E,"")</f>
        <v>Small Business</v>
      </c>
    </row>
    <row r="283" spans="1:13" x14ac:dyDescent="0.25">
      <c r="A283" t="s">
        <v>934</v>
      </c>
      <c r="B283" s="1">
        <v>45872</v>
      </c>
      <c r="C283" t="s">
        <v>935</v>
      </c>
      <c r="D283" t="s">
        <v>581</v>
      </c>
      <c r="E283">
        <v>3</v>
      </c>
      <c r="F283">
        <v>0.25</v>
      </c>
      <c r="G283">
        <v>35516</v>
      </c>
      <c r="H283">
        <v>79911</v>
      </c>
      <c r="I283">
        <v>0.19</v>
      </c>
      <c r="J283" s="2" t="s">
        <v>936</v>
      </c>
      <c r="K283" t="str">
        <f>_xlfn.XLOOKUP(D283,Products!A:A,Products!C:C,"")</f>
        <v>Home Appliances</v>
      </c>
      <c r="L283" t="str">
        <f>_xlfn.XLOOKUP(C283,Customers!A:A,Customers!D:D,"")</f>
        <v>Rajasthan</v>
      </c>
      <c r="M283" t="str">
        <f>_xlfn.XLOOKUP(C283,Customers!A:A,Customers!E:E,"")</f>
        <v>Consumer</v>
      </c>
    </row>
    <row r="284" spans="1:13" x14ac:dyDescent="0.25">
      <c r="A284" t="s">
        <v>937</v>
      </c>
      <c r="B284" s="1">
        <v>45687</v>
      </c>
      <c r="C284" t="s">
        <v>938</v>
      </c>
      <c r="D284" t="s">
        <v>549</v>
      </c>
      <c r="E284">
        <v>1</v>
      </c>
      <c r="F284">
        <v>0.1</v>
      </c>
      <c r="G284">
        <v>21109</v>
      </c>
      <c r="H284" s="2" t="s">
        <v>939</v>
      </c>
      <c r="I284">
        <v>0.22</v>
      </c>
      <c r="J284" s="2" t="s">
        <v>940</v>
      </c>
      <c r="K284" t="str">
        <f>_xlfn.XLOOKUP(D284,Products!A:A,Products!C:C,"")</f>
        <v>Furniture</v>
      </c>
      <c r="L284" t="str">
        <f>_xlfn.XLOOKUP(C284,Customers!A:A,Customers!D:D,"")</f>
        <v>Karnataka</v>
      </c>
      <c r="M284" t="str">
        <f>_xlfn.XLOOKUP(C284,Customers!A:A,Customers!E:E,"")</f>
        <v>Small Business</v>
      </c>
    </row>
    <row r="285" spans="1:13" x14ac:dyDescent="0.25">
      <c r="A285" t="s">
        <v>941</v>
      </c>
      <c r="B285" s="1">
        <v>45938</v>
      </c>
      <c r="C285" t="s">
        <v>459</v>
      </c>
      <c r="D285" t="s">
        <v>69</v>
      </c>
      <c r="E285">
        <v>1</v>
      </c>
      <c r="F285">
        <v>0.1</v>
      </c>
      <c r="G285">
        <v>41060</v>
      </c>
      <c r="H285">
        <v>36954</v>
      </c>
      <c r="I285">
        <v>0.28000000000000003</v>
      </c>
      <c r="J285">
        <v>10119.9156543803</v>
      </c>
      <c r="K285" t="str">
        <f>_xlfn.XLOOKUP(D285,Products!A:A,Products!C:C,"")</f>
        <v>Office Supplies</v>
      </c>
      <c r="L285" t="str">
        <f>_xlfn.XLOOKUP(C285,Customers!A:A,Customers!D:D,"")</f>
        <v>Tamil Nadu</v>
      </c>
      <c r="M285" t="str">
        <f>_xlfn.XLOOKUP(C285,Customers!A:A,Customers!E:E,"")</f>
        <v>Small Business</v>
      </c>
    </row>
    <row r="286" spans="1:13" x14ac:dyDescent="0.25">
      <c r="A286" t="s">
        <v>942</v>
      </c>
      <c r="B286" s="1">
        <v>45894</v>
      </c>
      <c r="C286" t="s">
        <v>386</v>
      </c>
      <c r="D286" t="s">
        <v>85</v>
      </c>
      <c r="E286">
        <v>3</v>
      </c>
      <c r="F286">
        <v>0.25</v>
      </c>
      <c r="G286">
        <v>28518</v>
      </c>
      <c r="H286">
        <v>64165.5</v>
      </c>
      <c r="I286">
        <v>0.31</v>
      </c>
      <c r="J286" s="2" t="s">
        <v>943</v>
      </c>
      <c r="K286" t="str">
        <f>_xlfn.XLOOKUP(D286,Products!A:A,Products!C:C,"")</f>
        <v>Beauty &amp; Personal Care</v>
      </c>
      <c r="L286" t="str">
        <f>_xlfn.XLOOKUP(C286,Customers!A:A,Customers!D:D,"")</f>
        <v>Delhi</v>
      </c>
      <c r="M286" t="str">
        <f>_xlfn.XLOOKUP(C286,Customers!A:A,Customers!E:E,"")</f>
        <v>Small Business</v>
      </c>
    </row>
    <row r="287" spans="1:13" x14ac:dyDescent="0.25">
      <c r="A287" t="s">
        <v>944</v>
      </c>
      <c r="B287" s="1">
        <v>45905</v>
      </c>
      <c r="C287" t="s">
        <v>945</v>
      </c>
      <c r="D287" t="s">
        <v>164</v>
      </c>
      <c r="E287">
        <v>4</v>
      </c>
      <c r="F287">
        <v>0.2</v>
      </c>
      <c r="G287">
        <v>657</v>
      </c>
      <c r="H287">
        <v>2102.4</v>
      </c>
      <c r="I287">
        <v>0.22</v>
      </c>
      <c r="J287" s="2" t="s">
        <v>946</v>
      </c>
      <c r="K287" t="str">
        <f>_xlfn.XLOOKUP(D287,Products!A:A,Products!C:C,"")</f>
        <v>Furniture</v>
      </c>
      <c r="L287" t="str">
        <f>_xlfn.XLOOKUP(C287,Customers!A:A,Customers!D:D,"")</f>
        <v>Maharashtra</v>
      </c>
      <c r="M287" t="str">
        <f>_xlfn.XLOOKUP(C287,Customers!A:A,Customers!E:E,"")</f>
        <v>Consumer</v>
      </c>
    </row>
    <row r="288" spans="1:13" x14ac:dyDescent="0.25">
      <c r="A288" t="s">
        <v>947</v>
      </c>
      <c r="B288" s="1">
        <v>45682</v>
      </c>
      <c r="C288" t="s">
        <v>948</v>
      </c>
      <c r="D288" t="s">
        <v>261</v>
      </c>
      <c r="E288">
        <v>2</v>
      </c>
      <c r="F288">
        <v>0.1</v>
      </c>
      <c r="G288">
        <v>2649</v>
      </c>
      <c r="H288">
        <v>4768.2</v>
      </c>
      <c r="I288">
        <v>0.16</v>
      </c>
      <c r="J288" s="2" t="s">
        <v>949</v>
      </c>
      <c r="K288" t="str">
        <f>_xlfn.XLOOKUP(D288,Products!A:A,Products!C:C,"")</f>
        <v>Technology</v>
      </c>
      <c r="L288" t="str">
        <f>_xlfn.XLOOKUP(C288,Customers!A:A,Customers!D:D,"")</f>
        <v>Gujarat</v>
      </c>
      <c r="M288" t="str">
        <f>_xlfn.XLOOKUP(C288,Customers!A:A,Customers!E:E,"")</f>
        <v>Consumer</v>
      </c>
    </row>
    <row r="289" spans="1:13" x14ac:dyDescent="0.25">
      <c r="A289" t="s">
        <v>950</v>
      </c>
      <c r="B289" s="1">
        <v>45731</v>
      </c>
      <c r="C289" t="s">
        <v>350</v>
      </c>
      <c r="D289" t="s">
        <v>171</v>
      </c>
      <c r="E289">
        <v>1</v>
      </c>
      <c r="F289">
        <v>0.1</v>
      </c>
      <c r="G289">
        <v>3648</v>
      </c>
      <c r="H289" s="2" t="s">
        <v>951</v>
      </c>
      <c r="I289">
        <v>0.22</v>
      </c>
      <c r="J289" s="2" t="s">
        <v>952</v>
      </c>
      <c r="K289" t="str">
        <f>_xlfn.XLOOKUP(D289,Products!A:A,Products!C:C,"")</f>
        <v>Furniture</v>
      </c>
      <c r="L289" t="str">
        <f>_xlfn.XLOOKUP(C289,Customers!A:A,Customers!D:D,"")</f>
        <v>Maharashtra</v>
      </c>
      <c r="M289" t="str">
        <f>_xlfn.XLOOKUP(C289,Customers!A:A,Customers!E:E,"")</f>
        <v>Consumer</v>
      </c>
    </row>
    <row r="290" spans="1:13" x14ac:dyDescent="0.25">
      <c r="A290" t="s">
        <v>953</v>
      </c>
      <c r="B290" s="1">
        <v>45863</v>
      </c>
      <c r="C290" t="s">
        <v>954</v>
      </c>
      <c r="D290" t="s">
        <v>601</v>
      </c>
      <c r="E290">
        <v>1</v>
      </c>
      <c r="F290">
        <v>0</v>
      </c>
      <c r="G290">
        <v>5121</v>
      </c>
      <c r="H290">
        <v>5121</v>
      </c>
      <c r="I290">
        <v>0.28000000000000003</v>
      </c>
      <c r="J290" s="2" t="s">
        <v>955</v>
      </c>
      <c r="K290" t="str">
        <f>_xlfn.XLOOKUP(D290,Products!A:A,Products!C:C,"")</f>
        <v>Office Supplies</v>
      </c>
      <c r="L290" t="str">
        <f>_xlfn.XLOOKUP(C290,Customers!A:A,Customers!D:D,"")</f>
        <v>Maharashtra</v>
      </c>
      <c r="M290" t="str">
        <f>_xlfn.XLOOKUP(C290,Customers!A:A,Customers!E:E,"")</f>
        <v>Consumer</v>
      </c>
    </row>
    <row r="291" spans="1:13" x14ac:dyDescent="0.25">
      <c r="A291" t="s">
        <v>956</v>
      </c>
      <c r="B291" s="1">
        <v>45971</v>
      </c>
      <c r="C291" t="s">
        <v>957</v>
      </c>
      <c r="D291" t="s">
        <v>56</v>
      </c>
      <c r="E291">
        <v>1</v>
      </c>
      <c r="F291">
        <v>0.2</v>
      </c>
      <c r="G291">
        <v>9427</v>
      </c>
      <c r="H291">
        <v>7541.6</v>
      </c>
      <c r="I291">
        <v>0.22</v>
      </c>
      <c r="J291" s="2" t="s">
        <v>958</v>
      </c>
      <c r="K291" t="str">
        <f>_xlfn.XLOOKUP(D291,Products!A:A,Products!C:C,"")</f>
        <v>Furniture</v>
      </c>
      <c r="L291" t="str">
        <f>_xlfn.XLOOKUP(C291,Customers!A:A,Customers!D:D,"")</f>
        <v>Tamil Nadu</v>
      </c>
      <c r="M291" t="str">
        <f>_xlfn.XLOOKUP(C291,Customers!A:A,Customers!E:E,"")</f>
        <v>Consumer</v>
      </c>
    </row>
    <row r="292" spans="1:13" x14ac:dyDescent="0.25">
      <c r="A292" t="s">
        <v>959</v>
      </c>
      <c r="B292" s="1">
        <v>45751</v>
      </c>
      <c r="C292" t="s">
        <v>326</v>
      </c>
      <c r="D292" t="s">
        <v>17</v>
      </c>
      <c r="E292">
        <v>1</v>
      </c>
      <c r="F292">
        <v>0.2</v>
      </c>
      <c r="G292">
        <v>10888</v>
      </c>
      <c r="H292">
        <v>8710.4</v>
      </c>
      <c r="I292">
        <v>0.19</v>
      </c>
      <c r="J292" s="2" t="s">
        <v>960</v>
      </c>
      <c r="K292" t="str">
        <f>_xlfn.XLOOKUP(D292,Products!A:A,Products!C:C,"")</f>
        <v>Home Appliances</v>
      </c>
      <c r="L292" t="str">
        <f>_xlfn.XLOOKUP(C292,Customers!A:A,Customers!D:D,"")</f>
        <v>Delhi</v>
      </c>
      <c r="M292" t="str">
        <f>_xlfn.XLOOKUP(C292,Customers!A:A,Customers!E:E,"")</f>
        <v>Consumer</v>
      </c>
    </row>
    <row r="293" spans="1:13" x14ac:dyDescent="0.25">
      <c r="A293" t="s">
        <v>961</v>
      </c>
      <c r="B293" s="1">
        <v>45784</v>
      </c>
      <c r="C293" t="s">
        <v>962</v>
      </c>
      <c r="D293" t="s">
        <v>249</v>
      </c>
      <c r="E293">
        <v>2</v>
      </c>
      <c r="F293">
        <v>0.05</v>
      </c>
      <c r="G293">
        <v>4101</v>
      </c>
      <c r="H293">
        <v>7791.9</v>
      </c>
      <c r="I293">
        <v>0.16</v>
      </c>
      <c r="J293" s="2" t="s">
        <v>963</v>
      </c>
      <c r="K293" t="str">
        <f>_xlfn.XLOOKUP(D293,Products!A:A,Products!C:C,"")</f>
        <v>Technology</v>
      </c>
      <c r="L293" t="str">
        <f>_xlfn.XLOOKUP(C293,Customers!A:A,Customers!D:D,"")</f>
        <v>Maharashtra</v>
      </c>
      <c r="M293" t="str">
        <f>_xlfn.XLOOKUP(C293,Customers!A:A,Customers!E:E,"")</f>
        <v>Corporate</v>
      </c>
    </row>
    <row r="294" spans="1:13" x14ac:dyDescent="0.25">
      <c r="A294" t="s">
        <v>964</v>
      </c>
      <c r="B294" s="1">
        <v>45682</v>
      </c>
      <c r="C294" t="s">
        <v>965</v>
      </c>
      <c r="D294" t="s">
        <v>28</v>
      </c>
      <c r="E294">
        <v>2</v>
      </c>
      <c r="F294">
        <v>0.15</v>
      </c>
      <c r="G294">
        <v>49003</v>
      </c>
      <c r="H294" s="2" t="s">
        <v>966</v>
      </c>
      <c r="I294">
        <v>0.31</v>
      </c>
      <c r="J294" s="2" t="s">
        <v>967</v>
      </c>
      <c r="K294" t="str">
        <f>_xlfn.XLOOKUP(D294,Products!A:A,Products!C:C,"")</f>
        <v>Beauty &amp; Personal Care</v>
      </c>
      <c r="L294" t="str">
        <f>_xlfn.XLOOKUP(C294,Customers!A:A,Customers!D:D,"")</f>
        <v>Telangana</v>
      </c>
      <c r="M294" t="str">
        <f>_xlfn.XLOOKUP(C294,Customers!A:A,Customers!E:E,"")</f>
        <v>Consumer</v>
      </c>
    </row>
    <row r="295" spans="1:13" x14ac:dyDescent="0.25">
      <c r="A295" t="s">
        <v>968</v>
      </c>
      <c r="B295" s="1">
        <v>45991</v>
      </c>
      <c r="C295" t="s">
        <v>587</v>
      </c>
      <c r="D295" t="s">
        <v>425</v>
      </c>
      <c r="E295">
        <v>1</v>
      </c>
      <c r="F295">
        <v>0.15</v>
      </c>
      <c r="G295">
        <v>39150</v>
      </c>
      <c r="H295">
        <v>33277.5</v>
      </c>
      <c r="I295">
        <v>0.28000000000000003</v>
      </c>
      <c r="J295" s="2" t="s">
        <v>969</v>
      </c>
      <c r="K295" t="str">
        <f>_xlfn.XLOOKUP(D295,Products!A:A,Products!C:C,"")</f>
        <v>Office Supplies</v>
      </c>
      <c r="L295" t="str">
        <f>_xlfn.XLOOKUP(C295,Customers!A:A,Customers!D:D,"")</f>
        <v>Kerala</v>
      </c>
      <c r="M295" t="str">
        <f>_xlfn.XLOOKUP(C295,Customers!A:A,Customers!E:E,"")</f>
        <v>Corporate</v>
      </c>
    </row>
    <row r="296" spans="1:13" x14ac:dyDescent="0.25">
      <c r="A296" t="s">
        <v>970</v>
      </c>
      <c r="B296" s="1">
        <v>46012</v>
      </c>
      <c r="C296" t="s">
        <v>971</v>
      </c>
      <c r="D296" t="s">
        <v>298</v>
      </c>
      <c r="E296">
        <v>4</v>
      </c>
      <c r="F296">
        <v>0.05</v>
      </c>
      <c r="G296">
        <v>31519</v>
      </c>
      <c r="H296">
        <v>119772.2</v>
      </c>
      <c r="I296">
        <v>0.19</v>
      </c>
      <c r="J296" s="2" t="s">
        <v>972</v>
      </c>
      <c r="K296" t="str">
        <f>_xlfn.XLOOKUP(D296,Products!A:A,Products!C:C,"")</f>
        <v>Home Appliances</v>
      </c>
      <c r="L296" t="str">
        <f>_xlfn.XLOOKUP(C296,Customers!A:A,Customers!D:D,"")</f>
        <v>Karnataka</v>
      </c>
      <c r="M296" t="str">
        <f>_xlfn.XLOOKUP(C296,Customers!A:A,Customers!E:E,"")</f>
        <v>Small Business</v>
      </c>
    </row>
    <row r="297" spans="1:13" x14ac:dyDescent="0.25">
      <c r="A297" t="s">
        <v>973</v>
      </c>
      <c r="B297" s="1">
        <v>45773</v>
      </c>
      <c r="C297" t="s">
        <v>875</v>
      </c>
      <c r="D297" t="s">
        <v>271</v>
      </c>
      <c r="E297">
        <v>2</v>
      </c>
      <c r="F297">
        <v>0.1</v>
      </c>
      <c r="G297">
        <v>44505</v>
      </c>
      <c r="H297">
        <v>80109</v>
      </c>
      <c r="I297">
        <v>0.19</v>
      </c>
      <c r="J297" s="2" t="s">
        <v>974</v>
      </c>
      <c r="K297" t="str">
        <f>_xlfn.XLOOKUP(D297,Products!A:A,Products!C:C,"")</f>
        <v>Home Appliances</v>
      </c>
      <c r="L297" t="str">
        <f>_xlfn.XLOOKUP(C297,Customers!A:A,Customers!D:D,"")</f>
        <v>Maharashtra</v>
      </c>
      <c r="M297" t="str">
        <f>_xlfn.XLOOKUP(C297,Customers!A:A,Customers!E:E,"")</f>
        <v>Small Business</v>
      </c>
    </row>
    <row r="298" spans="1:13" x14ac:dyDescent="0.25">
      <c r="A298" t="s">
        <v>975</v>
      </c>
      <c r="B298" s="1">
        <v>45705</v>
      </c>
      <c r="C298" t="s">
        <v>976</v>
      </c>
      <c r="D298" t="s">
        <v>298</v>
      </c>
      <c r="E298">
        <v>2</v>
      </c>
      <c r="F298">
        <v>0.05</v>
      </c>
      <c r="G298">
        <v>31519</v>
      </c>
      <c r="H298">
        <v>59886.1</v>
      </c>
      <c r="I298">
        <v>0.19</v>
      </c>
      <c r="J298" s="2" t="s">
        <v>977</v>
      </c>
      <c r="K298" t="str">
        <f>_xlfn.XLOOKUP(D298,Products!A:A,Products!C:C,"")</f>
        <v>Home Appliances</v>
      </c>
      <c r="L298" t="str">
        <f>_xlfn.XLOOKUP(C298,Customers!A:A,Customers!D:D,"")</f>
        <v>Maharashtra</v>
      </c>
      <c r="M298" t="str">
        <f>_xlfn.XLOOKUP(C298,Customers!A:A,Customers!E:E,"")</f>
        <v>Consumer</v>
      </c>
    </row>
    <row r="299" spans="1:13" x14ac:dyDescent="0.25">
      <c r="A299" t="s">
        <v>978</v>
      </c>
      <c r="B299" s="1">
        <v>45883</v>
      </c>
      <c r="C299" t="s">
        <v>979</v>
      </c>
      <c r="D299" t="s">
        <v>473</v>
      </c>
      <c r="E299">
        <v>5</v>
      </c>
      <c r="F299">
        <v>0.15</v>
      </c>
      <c r="G299">
        <v>35424</v>
      </c>
      <c r="H299">
        <v>150552</v>
      </c>
      <c r="I299">
        <v>0.19</v>
      </c>
      <c r="J299" s="2" t="s">
        <v>980</v>
      </c>
      <c r="K299" t="str">
        <f>_xlfn.XLOOKUP(D299,Products!A:A,Products!C:C,"")</f>
        <v>Home Appliances</v>
      </c>
      <c r="L299" t="str">
        <f>_xlfn.XLOOKUP(C299,Customers!A:A,Customers!D:D,"")</f>
        <v>Gujarat</v>
      </c>
      <c r="M299" t="str">
        <f>_xlfn.XLOOKUP(C299,Customers!A:A,Customers!E:E,"")</f>
        <v>Corporate</v>
      </c>
    </row>
    <row r="300" spans="1:13" x14ac:dyDescent="0.25">
      <c r="A300" t="s">
        <v>981</v>
      </c>
      <c r="B300" s="1">
        <v>45923</v>
      </c>
      <c r="C300" t="s">
        <v>982</v>
      </c>
      <c r="D300" t="s">
        <v>56</v>
      </c>
      <c r="E300">
        <v>2</v>
      </c>
      <c r="F300">
        <v>0</v>
      </c>
      <c r="G300">
        <v>9427</v>
      </c>
      <c r="H300">
        <v>18854</v>
      </c>
      <c r="I300">
        <v>0.22</v>
      </c>
      <c r="J300" s="2" t="s">
        <v>983</v>
      </c>
      <c r="K300" t="str">
        <f>_xlfn.XLOOKUP(D300,Products!A:A,Products!C:C,"")</f>
        <v>Furniture</v>
      </c>
      <c r="L300" t="str">
        <f>_xlfn.XLOOKUP(C300,Customers!A:A,Customers!D:D,"")</f>
        <v>Maharashtra</v>
      </c>
      <c r="M300" t="str">
        <f>_xlfn.XLOOKUP(C300,Customers!A:A,Customers!E:E,"")</f>
        <v>Consumer</v>
      </c>
    </row>
    <row r="301" spans="1:13" x14ac:dyDescent="0.25">
      <c r="A301" t="s">
        <v>984</v>
      </c>
      <c r="B301" s="1">
        <v>45756</v>
      </c>
      <c r="C301" t="s">
        <v>985</v>
      </c>
      <c r="D301" t="s">
        <v>298</v>
      </c>
      <c r="E301">
        <v>4</v>
      </c>
      <c r="F301">
        <v>0.15</v>
      </c>
      <c r="G301">
        <v>31519</v>
      </c>
      <c r="H301" s="2" t="s">
        <v>986</v>
      </c>
      <c r="I301">
        <v>0.19</v>
      </c>
      <c r="J301" s="2" t="s">
        <v>987</v>
      </c>
      <c r="K301" t="str">
        <f>_xlfn.XLOOKUP(D301,Products!A:A,Products!C:C,"")</f>
        <v>Home Appliances</v>
      </c>
      <c r="L301" t="str">
        <f>_xlfn.XLOOKUP(C301,Customers!A:A,Customers!D:D,"")</f>
        <v>Chandigarh</v>
      </c>
      <c r="M301" t="str">
        <f>_xlfn.XLOOKUP(C301,Customers!A:A,Customers!E:E,"")</f>
        <v>Consumer</v>
      </c>
    </row>
    <row r="302" spans="1:13" x14ac:dyDescent="0.25">
      <c r="A302" t="s">
        <v>988</v>
      </c>
      <c r="B302" s="1">
        <v>45668</v>
      </c>
      <c r="C302" t="s">
        <v>439</v>
      </c>
      <c r="D302" t="s">
        <v>469</v>
      </c>
      <c r="E302">
        <v>1</v>
      </c>
      <c r="F302">
        <v>0.05</v>
      </c>
      <c r="G302">
        <v>35056</v>
      </c>
      <c r="H302">
        <v>33303.199999999997</v>
      </c>
      <c r="I302">
        <v>0.19</v>
      </c>
      <c r="J302" s="2" t="s">
        <v>989</v>
      </c>
      <c r="K302" t="str">
        <f>_xlfn.XLOOKUP(D302,Products!A:A,Products!C:C,"")</f>
        <v>Home Appliances</v>
      </c>
      <c r="L302" t="str">
        <f>_xlfn.XLOOKUP(C302,Customers!A:A,Customers!D:D,"")</f>
        <v>Kerala</v>
      </c>
      <c r="M302" t="str">
        <f>_xlfn.XLOOKUP(C302,Customers!A:A,Customers!E:E,"")</f>
        <v>Corporate</v>
      </c>
    </row>
    <row r="303" spans="1:13" x14ac:dyDescent="0.25">
      <c r="A303" t="s">
        <v>990</v>
      </c>
      <c r="B303" s="1">
        <v>45742</v>
      </c>
      <c r="C303" t="s">
        <v>991</v>
      </c>
      <c r="D303" t="s">
        <v>60</v>
      </c>
      <c r="E303">
        <v>1</v>
      </c>
      <c r="F303">
        <v>0</v>
      </c>
      <c r="G303">
        <v>9257</v>
      </c>
      <c r="H303">
        <v>9257</v>
      </c>
      <c r="I303">
        <v>0.16</v>
      </c>
      <c r="J303" s="2" t="s">
        <v>992</v>
      </c>
      <c r="K303" t="str">
        <f>_xlfn.XLOOKUP(D303,Products!A:A,Products!C:C,"")</f>
        <v>Technology</v>
      </c>
      <c r="L303" t="str">
        <f>_xlfn.XLOOKUP(C303,Customers!A:A,Customers!D:D,"")</f>
        <v>Delhi</v>
      </c>
      <c r="M303" t="str">
        <f>_xlfn.XLOOKUP(C303,Customers!A:A,Customers!E:E,"")</f>
        <v>Small Business</v>
      </c>
    </row>
    <row r="304" spans="1:13" x14ac:dyDescent="0.25">
      <c r="A304" t="s">
        <v>993</v>
      </c>
      <c r="B304" s="1">
        <v>45871</v>
      </c>
      <c r="C304" t="s">
        <v>994</v>
      </c>
      <c r="D304" t="s">
        <v>100</v>
      </c>
      <c r="E304">
        <v>2</v>
      </c>
      <c r="F304">
        <v>0</v>
      </c>
      <c r="G304">
        <v>43459</v>
      </c>
      <c r="H304">
        <v>86918</v>
      </c>
      <c r="I304">
        <v>0.19</v>
      </c>
      <c r="J304" s="2" t="s">
        <v>995</v>
      </c>
      <c r="K304" t="str">
        <f>_xlfn.XLOOKUP(D304,Products!A:A,Products!C:C,"")</f>
        <v>Home Appliances</v>
      </c>
      <c r="L304" t="str">
        <f>_xlfn.XLOOKUP(C304,Customers!A:A,Customers!D:D,"")</f>
        <v>Karnataka</v>
      </c>
      <c r="M304" t="str">
        <f>_xlfn.XLOOKUP(C304,Customers!A:A,Customers!E:E,"")</f>
        <v>Small Business</v>
      </c>
    </row>
    <row r="305" spans="1:13" x14ac:dyDescent="0.25">
      <c r="A305" t="s">
        <v>996</v>
      </c>
      <c r="B305" s="1">
        <v>45830</v>
      </c>
      <c r="C305" t="s">
        <v>997</v>
      </c>
      <c r="D305" t="s">
        <v>493</v>
      </c>
      <c r="E305">
        <v>2</v>
      </c>
      <c r="F305">
        <v>0.15</v>
      </c>
      <c r="G305">
        <v>31802</v>
      </c>
      <c r="H305">
        <v>54063.4</v>
      </c>
      <c r="I305">
        <v>0.19</v>
      </c>
      <c r="J305" s="2" t="s">
        <v>998</v>
      </c>
      <c r="K305" t="str">
        <f>_xlfn.XLOOKUP(D305,Products!A:A,Products!C:C,"")</f>
        <v>Home Appliances</v>
      </c>
      <c r="L305" t="str">
        <f>_xlfn.XLOOKUP(C305,Customers!A:A,Customers!D:D,"")</f>
        <v>Telangana</v>
      </c>
      <c r="M305" t="str">
        <f>_xlfn.XLOOKUP(C305,Customers!A:A,Customers!E:E,"")</f>
        <v>Corporate</v>
      </c>
    </row>
    <row r="306" spans="1:13" x14ac:dyDescent="0.25">
      <c r="A306" t="s">
        <v>999</v>
      </c>
      <c r="B306" s="1">
        <v>45866</v>
      </c>
      <c r="C306" t="s">
        <v>1000</v>
      </c>
      <c r="D306" t="s">
        <v>242</v>
      </c>
      <c r="E306">
        <v>1</v>
      </c>
      <c r="F306">
        <v>0.05</v>
      </c>
      <c r="G306">
        <v>14854</v>
      </c>
      <c r="H306">
        <v>14111.3</v>
      </c>
      <c r="I306">
        <v>0.22</v>
      </c>
      <c r="J306" s="2" t="s">
        <v>1001</v>
      </c>
      <c r="K306" t="str">
        <f>_xlfn.XLOOKUP(D306,Products!A:A,Products!C:C,"")</f>
        <v>Furniture</v>
      </c>
      <c r="L306" t="str">
        <f>_xlfn.XLOOKUP(C306,Customers!A:A,Customers!D:D,"")</f>
        <v>West Bengal</v>
      </c>
      <c r="M306" t="str">
        <f>_xlfn.XLOOKUP(C306,Customers!A:A,Customers!E:E,"")</f>
        <v>Corporate</v>
      </c>
    </row>
    <row r="307" spans="1:13" x14ac:dyDescent="0.25">
      <c r="A307" t="s">
        <v>1002</v>
      </c>
      <c r="B307" s="1">
        <v>45721</v>
      </c>
      <c r="C307" t="s">
        <v>1003</v>
      </c>
      <c r="D307" t="s">
        <v>1004</v>
      </c>
      <c r="E307">
        <v>2</v>
      </c>
      <c r="F307">
        <v>0.15</v>
      </c>
      <c r="G307">
        <v>24310</v>
      </c>
      <c r="H307">
        <v>41327</v>
      </c>
      <c r="I307">
        <v>0.16</v>
      </c>
      <c r="J307" s="2" t="s">
        <v>1005</v>
      </c>
      <c r="K307" t="str">
        <f>_xlfn.XLOOKUP(D307,Products!A:A,Products!C:C,"")</f>
        <v>Technology</v>
      </c>
      <c r="L307" t="str">
        <f>_xlfn.XLOOKUP(C307,Customers!A:A,Customers!D:D,"")</f>
        <v>Maharashtra</v>
      </c>
      <c r="M307" t="str">
        <f>_xlfn.XLOOKUP(C307,Customers!A:A,Customers!E:E,"")</f>
        <v>Consumer</v>
      </c>
    </row>
    <row r="308" spans="1:13" x14ac:dyDescent="0.25">
      <c r="A308" t="s">
        <v>1006</v>
      </c>
      <c r="B308" s="1">
        <v>45915</v>
      </c>
      <c r="C308" t="s">
        <v>1007</v>
      </c>
      <c r="D308" t="s">
        <v>371</v>
      </c>
      <c r="E308">
        <v>1</v>
      </c>
      <c r="F308">
        <v>0.1</v>
      </c>
      <c r="G308">
        <v>34314</v>
      </c>
      <c r="H308" s="2" t="s">
        <v>1008</v>
      </c>
      <c r="I308">
        <v>0.16</v>
      </c>
      <c r="J308" s="2" t="s">
        <v>1009</v>
      </c>
      <c r="K308" t="str">
        <f>_xlfn.XLOOKUP(D308,Products!A:A,Products!C:C,"")</f>
        <v>Technology</v>
      </c>
      <c r="L308" t="str">
        <f>_xlfn.XLOOKUP(C308,Customers!A:A,Customers!D:D,"")</f>
        <v>Uttar Pradesh</v>
      </c>
      <c r="M308" t="str">
        <f>_xlfn.XLOOKUP(C308,Customers!A:A,Customers!E:E,"")</f>
        <v>Consumer</v>
      </c>
    </row>
    <row r="309" spans="1:13" x14ac:dyDescent="0.25">
      <c r="A309" t="s">
        <v>1010</v>
      </c>
      <c r="B309" s="1">
        <v>45989</v>
      </c>
      <c r="C309" t="s">
        <v>1011</v>
      </c>
      <c r="D309" t="s">
        <v>549</v>
      </c>
      <c r="E309">
        <v>2</v>
      </c>
      <c r="F309">
        <v>0.15</v>
      </c>
      <c r="G309">
        <v>21109</v>
      </c>
      <c r="H309" s="2" t="s">
        <v>550</v>
      </c>
      <c r="I309">
        <v>0.22</v>
      </c>
      <c r="J309" s="2" t="s">
        <v>1012</v>
      </c>
      <c r="K309" t="str">
        <f>_xlfn.XLOOKUP(D309,Products!A:A,Products!C:C,"")</f>
        <v>Furniture</v>
      </c>
      <c r="L309" t="str">
        <f>_xlfn.XLOOKUP(C309,Customers!A:A,Customers!D:D,"")</f>
        <v>Uttar Pradesh</v>
      </c>
      <c r="M309" t="str">
        <f>_xlfn.XLOOKUP(C309,Customers!A:A,Customers!E:E,"")</f>
        <v>Consumer</v>
      </c>
    </row>
    <row r="310" spans="1:13" x14ac:dyDescent="0.25">
      <c r="A310" t="s">
        <v>1013</v>
      </c>
      <c r="B310" s="1">
        <v>45778</v>
      </c>
      <c r="C310" t="s">
        <v>1014</v>
      </c>
      <c r="D310" t="s">
        <v>56</v>
      </c>
      <c r="E310">
        <v>2</v>
      </c>
      <c r="F310">
        <v>0.1</v>
      </c>
      <c r="G310">
        <v>9427</v>
      </c>
      <c r="H310" s="2" t="s">
        <v>397</v>
      </c>
      <c r="I310">
        <v>0.22</v>
      </c>
      <c r="J310" s="2" t="s">
        <v>1015</v>
      </c>
      <c r="K310" t="str">
        <f>_xlfn.XLOOKUP(D310,Products!A:A,Products!C:C,"")</f>
        <v>Furniture</v>
      </c>
      <c r="L310" t="str">
        <f>_xlfn.XLOOKUP(C310,Customers!A:A,Customers!D:D,"")</f>
        <v>Karnataka</v>
      </c>
      <c r="M310" t="str">
        <f>_xlfn.XLOOKUP(C310,Customers!A:A,Customers!E:E,"")</f>
        <v>Corporate</v>
      </c>
    </row>
    <row r="311" spans="1:13" x14ac:dyDescent="0.25">
      <c r="A311" t="s">
        <v>1016</v>
      </c>
      <c r="B311" s="1">
        <v>45955</v>
      </c>
      <c r="C311" t="s">
        <v>979</v>
      </c>
      <c r="D311" t="s">
        <v>134</v>
      </c>
      <c r="E311">
        <v>2</v>
      </c>
      <c r="F311">
        <v>0.05</v>
      </c>
      <c r="G311">
        <v>42988</v>
      </c>
      <c r="H311">
        <v>81677.2</v>
      </c>
      <c r="I311">
        <v>0.19</v>
      </c>
      <c r="J311" s="2" t="s">
        <v>1017</v>
      </c>
      <c r="K311" t="str">
        <f>_xlfn.XLOOKUP(D311,Products!A:A,Products!C:C,"")</f>
        <v>Home Appliances</v>
      </c>
      <c r="L311" t="str">
        <f>_xlfn.XLOOKUP(C311,Customers!A:A,Customers!D:D,"")</f>
        <v>Gujarat</v>
      </c>
      <c r="M311" t="str">
        <f>_xlfn.XLOOKUP(C311,Customers!A:A,Customers!E:E,"")</f>
        <v>Corporate</v>
      </c>
    </row>
    <row r="312" spans="1:13" x14ac:dyDescent="0.25">
      <c r="A312" t="s">
        <v>1018</v>
      </c>
      <c r="B312" s="1">
        <v>45711</v>
      </c>
      <c r="C312" t="s">
        <v>1019</v>
      </c>
      <c r="D312" t="s">
        <v>171</v>
      </c>
      <c r="E312">
        <v>2</v>
      </c>
      <c r="F312">
        <v>0</v>
      </c>
      <c r="G312">
        <v>3648</v>
      </c>
      <c r="H312">
        <v>7296</v>
      </c>
      <c r="I312">
        <v>0.22</v>
      </c>
      <c r="J312" s="2" t="s">
        <v>1020</v>
      </c>
      <c r="K312" t="str">
        <f>_xlfn.XLOOKUP(D312,Products!A:A,Products!C:C,"")</f>
        <v>Furniture</v>
      </c>
      <c r="L312" t="str">
        <f>_xlfn.XLOOKUP(C312,Customers!A:A,Customers!D:D,"")</f>
        <v>Tamil Nadu</v>
      </c>
      <c r="M312" t="str">
        <f>_xlfn.XLOOKUP(C312,Customers!A:A,Customers!E:E,"")</f>
        <v>Consumer</v>
      </c>
    </row>
    <row r="313" spans="1:13" x14ac:dyDescent="0.25">
      <c r="A313" t="s">
        <v>1021</v>
      </c>
      <c r="B313" s="1">
        <v>45988</v>
      </c>
      <c r="C313" t="s">
        <v>1022</v>
      </c>
      <c r="D313" t="s">
        <v>242</v>
      </c>
      <c r="E313">
        <v>5</v>
      </c>
      <c r="F313">
        <v>0.05</v>
      </c>
      <c r="G313">
        <v>14854</v>
      </c>
      <c r="H313">
        <v>70556.5</v>
      </c>
      <c r="I313">
        <v>0.22</v>
      </c>
      <c r="J313" s="2" t="s">
        <v>1023</v>
      </c>
      <c r="K313" t="str">
        <f>_xlfn.XLOOKUP(D313,Products!A:A,Products!C:C,"")</f>
        <v>Furniture</v>
      </c>
      <c r="L313" t="str">
        <f>_xlfn.XLOOKUP(C313,Customers!A:A,Customers!D:D,"")</f>
        <v>Tamil Nadu</v>
      </c>
      <c r="M313" t="str">
        <f>_xlfn.XLOOKUP(C313,Customers!A:A,Customers!E:E,"")</f>
        <v>Corporate</v>
      </c>
    </row>
    <row r="314" spans="1:13" x14ac:dyDescent="0.25">
      <c r="A314" t="s">
        <v>1024</v>
      </c>
      <c r="B314" s="1">
        <v>45929</v>
      </c>
      <c r="C314" t="s">
        <v>1025</v>
      </c>
      <c r="D314" t="s">
        <v>469</v>
      </c>
      <c r="E314">
        <v>1</v>
      </c>
      <c r="F314">
        <v>0.15</v>
      </c>
      <c r="G314">
        <v>35056</v>
      </c>
      <c r="H314">
        <v>29797.599999999999</v>
      </c>
      <c r="I314">
        <v>0.19</v>
      </c>
      <c r="J314" s="2" t="s">
        <v>1026</v>
      </c>
      <c r="K314" t="str">
        <f>_xlfn.XLOOKUP(D314,Products!A:A,Products!C:C,"")</f>
        <v>Home Appliances</v>
      </c>
      <c r="L314" t="str">
        <f>_xlfn.XLOOKUP(C314,Customers!A:A,Customers!D:D,"")</f>
        <v>Telangana</v>
      </c>
      <c r="M314" t="str">
        <f>_xlfn.XLOOKUP(C314,Customers!A:A,Customers!E:E,"")</f>
        <v>Corporate</v>
      </c>
    </row>
    <row r="315" spans="1:13" x14ac:dyDescent="0.25">
      <c r="A315" t="s">
        <v>1027</v>
      </c>
      <c r="B315" s="1">
        <v>45898</v>
      </c>
      <c r="C315" t="s">
        <v>1028</v>
      </c>
      <c r="D315" t="s">
        <v>455</v>
      </c>
      <c r="E315">
        <v>5</v>
      </c>
      <c r="F315">
        <v>0.15</v>
      </c>
      <c r="G315">
        <v>17932</v>
      </c>
      <c r="H315">
        <v>76211</v>
      </c>
      <c r="I315">
        <v>0.16</v>
      </c>
      <c r="J315" s="2" t="s">
        <v>1029</v>
      </c>
      <c r="K315" t="str">
        <f>_xlfn.XLOOKUP(D315,Products!A:A,Products!C:C,"")</f>
        <v>Technology</v>
      </c>
      <c r="L315" t="str">
        <f>_xlfn.XLOOKUP(C315,Customers!A:A,Customers!D:D,"")</f>
        <v>Telangana</v>
      </c>
      <c r="M315" t="str">
        <f>_xlfn.XLOOKUP(C315,Customers!A:A,Customers!E:E,"")</f>
        <v>Consumer</v>
      </c>
    </row>
    <row r="316" spans="1:13" x14ac:dyDescent="0.25">
      <c r="A316" t="s">
        <v>1030</v>
      </c>
      <c r="B316" s="1">
        <v>45900</v>
      </c>
      <c r="C316" t="s">
        <v>1031</v>
      </c>
      <c r="D316" t="s">
        <v>100</v>
      </c>
      <c r="E316">
        <v>1</v>
      </c>
      <c r="F316">
        <v>0</v>
      </c>
      <c r="G316">
        <v>43459</v>
      </c>
      <c r="H316">
        <v>43459</v>
      </c>
      <c r="I316">
        <v>0.19</v>
      </c>
      <c r="J316" s="2" t="s">
        <v>1032</v>
      </c>
      <c r="K316" t="str">
        <f>_xlfn.XLOOKUP(D316,Products!A:A,Products!C:C,"")</f>
        <v>Home Appliances</v>
      </c>
      <c r="L316" t="str">
        <f>_xlfn.XLOOKUP(C316,Customers!A:A,Customers!D:D,"")</f>
        <v>Rajasthan</v>
      </c>
      <c r="M316" t="str">
        <f>_xlfn.XLOOKUP(C316,Customers!A:A,Customers!E:E,"")</f>
        <v>Small Business</v>
      </c>
    </row>
    <row r="317" spans="1:13" x14ac:dyDescent="0.25">
      <c r="A317" t="s">
        <v>1033</v>
      </c>
      <c r="B317" s="1">
        <v>45675</v>
      </c>
      <c r="C317" t="s">
        <v>1034</v>
      </c>
      <c r="D317" t="s">
        <v>111</v>
      </c>
      <c r="E317">
        <v>2</v>
      </c>
      <c r="F317">
        <v>0.15</v>
      </c>
      <c r="G317">
        <v>22075</v>
      </c>
      <c r="H317">
        <v>37527.5</v>
      </c>
      <c r="I317">
        <v>0.16</v>
      </c>
      <c r="J317" s="2" t="s">
        <v>1035</v>
      </c>
      <c r="K317" t="str">
        <f>_xlfn.XLOOKUP(D317,Products!A:A,Products!C:C,"")</f>
        <v>Technology</v>
      </c>
      <c r="L317" t="str">
        <f>_xlfn.XLOOKUP(C317,Customers!A:A,Customers!D:D,"")</f>
        <v>Karnataka</v>
      </c>
      <c r="M317" t="str">
        <f>_xlfn.XLOOKUP(C317,Customers!A:A,Customers!E:E,"")</f>
        <v>Consumer</v>
      </c>
    </row>
    <row r="318" spans="1:13" x14ac:dyDescent="0.25">
      <c r="A318" t="s">
        <v>1036</v>
      </c>
      <c r="B318" s="1">
        <v>45844</v>
      </c>
      <c r="C318" t="s">
        <v>1037</v>
      </c>
      <c r="D318" t="s">
        <v>626</v>
      </c>
      <c r="E318">
        <v>2</v>
      </c>
      <c r="F318">
        <v>0</v>
      </c>
      <c r="G318">
        <v>27904</v>
      </c>
      <c r="H318">
        <v>55808</v>
      </c>
      <c r="I318">
        <v>0.22</v>
      </c>
      <c r="J318" s="2" t="s">
        <v>1038</v>
      </c>
      <c r="K318" t="str">
        <f>_xlfn.XLOOKUP(D318,Products!A:A,Products!C:C,"")</f>
        <v>Furniture</v>
      </c>
      <c r="L318" t="str">
        <f>_xlfn.XLOOKUP(C318,Customers!A:A,Customers!D:D,"")</f>
        <v>Kerala</v>
      </c>
      <c r="M318" t="str">
        <f>_xlfn.XLOOKUP(C318,Customers!A:A,Customers!E:E,"")</f>
        <v>Corporate</v>
      </c>
    </row>
    <row r="319" spans="1:13" x14ac:dyDescent="0.25">
      <c r="A319" t="s">
        <v>1039</v>
      </c>
      <c r="B319" s="1">
        <v>46003</v>
      </c>
      <c r="C319" t="s">
        <v>1040</v>
      </c>
      <c r="D319" t="s">
        <v>179</v>
      </c>
      <c r="E319">
        <v>3</v>
      </c>
      <c r="F319">
        <v>0.05</v>
      </c>
      <c r="G319">
        <v>5109</v>
      </c>
      <c r="H319">
        <v>14560.65</v>
      </c>
      <c r="I319">
        <v>0.19</v>
      </c>
      <c r="J319" s="2" t="s">
        <v>1041</v>
      </c>
      <c r="K319" t="str">
        <f>_xlfn.XLOOKUP(D319,Products!A:A,Products!C:C,"")</f>
        <v>Home Appliances</v>
      </c>
      <c r="L319" t="str">
        <f>_xlfn.XLOOKUP(C319,Customers!A:A,Customers!D:D,"")</f>
        <v>Kerala</v>
      </c>
      <c r="M319" t="str">
        <f>_xlfn.XLOOKUP(C319,Customers!A:A,Customers!E:E,"")</f>
        <v>Consumer</v>
      </c>
    </row>
    <row r="320" spans="1:13" x14ac:dyDescent="0.25">
      <c r="A320" t="s">
        <v>1042</v>
      </c>
      <c r="B320" s="1">
        <v>45801</v>
      </c>
      <c r="C320" t="s">
        <v>1043</v>
      </c>
      <c r="D320" t="s">
        <v>788</v>
      </c>
      <c r="E320">
        <v>3</v>
      </c>
      <c r="F320">
        <v>0.1</v>
      </c>
      <c r="G320">
        <v>39927</v>
      </c>
      <c r="H320" s="2" t="s">
        <v>1044</v>
      </c>
      <c r="I320">
        <v>0.16</v>
      </c>
      <c r="J320" s="2" t="s">
        <v>1045</v>
      </c>
      <c r="K320" t="str">
        <f>_xlfn.XLOOKUP(D320,Products!A:A,Products!C:C,"")</f>
        <v>Technology</v>
      </c>
      <c r="L320" t="str">
        <f>_xlfn.XLOOKUP(C320,Customers!A:A,Customers!D:D,"")</f>
        <v>Maharashtra</v>
      </c>
      <c r="M320" t="str">
        <f>_xlfn.XLOOKUP(C320,Customers!A:A,Customers!E:E,"")</f>
        <v>Consumer</v>
      </c>
    </row>
    <row r="321" spans="1:13" x14ac:dyDescent="0.25">
      <c r="A321" t="s">
        <v>1046</v>
      </c>
      <c r="B321" s="1">
        <v>45919</v>
      </c>
      <c r="C321" t="s">
        <v>347</v>
      </c>
      <c r="D321" t="s">
        <v>528</v>
      </c>
      <c r="E321">
        <v>3</v>
      </c>
      <c r="F321">
        <v>0.05</v>
      </c>
      <c r="G321">
        <v>34213</v>
      </c>
      <c r="H321" s="2" t="s">
        <v>1047</v>
      </c>
      <c r="I321">
        <v>0.19</v>
      </c>
      <c r="J321" s="2" t="s">
        <v>1048</v>
      </c>
      <c r="K321" t="str">
        <f>_xlfn.XLOOKUP(D321,Products!A:A,Products!C:C,"")</f>
        <v>Home Appliances</v>
      </c>
      <c r="L321" t="str">
        <f>_xlfn.XLOOKUP(C321,Customers!A:A,Customers!D:D,"")</f>
        <v>Uttar Pradesh</v>
      </c>
      <c r="M321" t="str">
        <f>_xlfn.XLOOKUP(C321,Customers!A:A,Customers!E:E,"")</f>
        <v>Consumer</v>
      </c>
    </row>
    <row r="322" spans="1:13" x14ac:dyDescent="0.25">
      <c r="A322" t="s">
        <v>1049</v>
      </c>
      <c r="B322" s="1">
        <v>46021</v>
      </c>
      <c r="C322" t="s">
        <v>1050</v>
      </c>
      <c r="D322" t="s">
        <v>469</v>
      </c>
      <c r="E322">
        <v>1</v>
      </c>
      <c r="F322">
        <v>0.15</v>
      </c>
      <c r="G322">
        <v>35056</v>
      </c>
      <c r="H322">
        <v>29797.599999999999</v>
      </c>
      <c r="I322">
        <v>0.19</v>
      </c>
      <c r="J322" s="2" t="s">
        <v>1051</v>
      </c>
      <c r="K322" t="str">
        <f>_xlfn.XLOOKUP(D322,Products!A:A,Products!C:C,"")</f>
        <v>Home Appliances</v>
      </c>
      <c r="L322" t="str">
        <f>_xlfn.XLOOKUP(C322,Customers!A:A,Customers!D:D,"")</f>
        <v>Karnataka</v>
      </c>
      <c r="M322" t="str">
        <f>_xlfn.XLOOKUP(C322,Customers!A:A,Customers!E:E,"")</f>
        <v>Corporate</v>
      </c>
    </row>
    <row r="323" spans="1:13" x14ac:dyDescent="0.25">
      <c r="A323" t="s">
        <v>1052</v>
      </c>
      <c r="B323" s="1">
        <v>45896</v>
      </c>
      <c r="C323" t="s">
        <v>1053</v>
      </c>
      <c r="D323" t="s">
        <v>208</v>
      </c>
      <c r="E323">
        <v>3</v>
      </c>
      <c r="F323">
        <v>0.25</v>
      </c>
      <c r="G323">
        <v>46436</v>
      </c>
      <c r="H323">
        <v>104481</v>
      </c>
      <c r="I323">
        <v>0.28000000000000003</v>
      </c>
      <c r="J323" s="2" t="s">
        <v>1054</v>
      </c>
      <c r="K323" t="str">
        <f>_xlfn.XLOOKUP(D323,Products!A:A,Products!C:C,"")</f>
        <v>Office Supplies</v>
      </c>
      <c r="L323" t="str">
        <f>_xlfn.XLOOKUP(C323,Customers!A:A,Customers!D:D,"")</f>
        <v>Karnataka</v>
      </c>
      <c r="M323" t="str">
        <f>_xlfn.XLOOKUP(C323,Customers!A:A,Customers!E:E,"")</f>
        <v>Consumer</v>
      </c>
    </row>
    <row r="324" spans="1:13" x14ac:dyDescent="0.25">
      <c r="A324" t="s">
        <v>1055</v>
      </c>
      <c r="B324" s="1">
        <v>45961</v>
      </c>
      <c r="C324" t="s">
        <v>1056</v>
      </c>
      <c r="D324" t="s">
        <v>581</v>
      </c>
      <c r="E324">
        <v>1</v>
      </c>
      <c r="F324">
        <v>0</v>
      </c>
      <c r="G324">
        <v>35516</v>
      </c>
      <c r="H324">
        <v>35516</v>
      </c>
      <c r="I324">
        <v>0.19</v>
      </c>
      <c r="J324" s="2" t="s">
        <v>1057</v>
      </c>
      <c r="K324" t="str">
        <f>_xlfn.XLOOKUP(D324,Products!A:A,Products!C:C,"")</f>
        <v>Home Appliances</v>
      </c>
      <c r="L324" t="str">
        <f>_xlfn.XLOOKUP(C324,Customers!A:A,Customers!D:D,"")</f>
        <v>Maharashtra</v>
      </c>
      <c r="M324" t="str">
        <f>_xlfn.XLOOKUP(C324,Customers!A:A,Customers!E:E,"")</f>
        <v>Small Business</v>
      </c>
    </row>
    <row r="325" spans="1:13" x14ac:dyDescent="0.25">
      <c r="A325" t="s">
        <v>1058</v>
      </c>
      <c r="B325" s="1">
        <v>45955</v>
      </c>
      <c r="C325" t="s">
        <v>1059</v>
      </c>
      <c r="D325" t="s">
        <v>96</v>
      </c>
      <c r="E325">
        <v>1</v>
      </c>
      <c r="F325">
        <v>0.1</v>
      </c>
      <c r="G325">
        <v>11537</v>
      </c>
      <c r="H325" s="2" t="s">
        <v>1060</v>
      </c>
      <c r="I325">
        <v>0.22</v>
      </c>
      <c r="J325" s="2" t="s">
        <v>1061</v>
      </c>
      <c r="K325" t="str">
        <f>_xlfn.XLOOKUP(D325,Products!A:A,Products!C:C,"")</f>
        <v>Furniture</v>
      </c>
      <c r="L325" t="str">
        <f>_xlfn.XLOOKUP(C325,Customers!A:A,Customers!D:D,"")</f>
        <v>Maharashtra</v>
      </c>
      <c r="M325" t="str">
        <f>_xlfn.XLOOKUP(C325,Customers!A:A,Customers!E:E,"")</f>
        <v>Small Business</v>
      </c>
    </row>
    <row r="326" spans="1:13" x14ac:dyDescent="0.25">
      <c r="A326" t="s">
        <v>1062</v>
      </c>
      <c r="B326" s="1">
        <v>45733</v>
      </c>
      <c r="C326" t="s">
        <v>1063</v>
      </c>
      <c r="D326" t="s">
        <v>393</v>
      </c>
      <c r="E326">
        <v>1</v>
      </c>
      <c r="F326">
        <v>0.2</v>
      </c>
      <c r="G326">
        <v>11721</v>
      </c>
      <c r="H326" s="2" t="s">
        <v>1064</v>
      </c>
      <c r="I326">
        <v>0.16</v>
      </c>
      <c r="J326" s="2" t="s">
        <v>1065</v>
      </c>
      <c r="K326" t="str">
        <f>_xlfn.XLOOKUP(D326,Products!A:A,Products!C:C,"")</f>
        <v>Technology</v>
      </c>
      <c r="L326" t="str">
        <f>_xlfn.XLOOKUP(C326,Customers!A:A,Customers!D:D,"")</f>
        <v>Maharashtra</v>
      </c>
      <c r="M326" t="str">
        <f>_xlfn.XLOOKUP(C326,Customers!A:A,Customers!E:E,"")</f>
        <v>Corporate</v>
      </c>
    </row>
    <row r="327" spans="1:13" x14ac:dyDescent="0.25">
      <c r="A327" t="s">
        <v>1066</v>
      </c>
      <c r="B327" s="1">
        <v>45845</v>
      </c>
      <c r="C327" t="s">
        <v>1067</v>
      </c>
      <c r="D327" t="s">
        <v>309</v>
      </c>
      <c r="E327">
        <v>2</v>
      </c>
      <c r="F327">
        <v>0</v>
      </c>
      <c r="G327">
        <v>3506</v>
      </c>
      <c r="H327">
        <v>7012</v>
      </c>
      <c r="I327">
        <v>0.19</v>
      </c>
      <c r="J327" s="2" t="s">
        <v>1068</v>
      </c>
      <c r="K327" t="str">
        <f>_xlfn.XLOOKUP(D327,Products!A:A,Products!C:C,"")</f>
        <v>Home Appliances</v>
      </c>
      <c r="L327" t="str">
        <f>_xlfn.XLOOKUP(C327,Customers!A:A,Customers!D:D,"")</f>
        <v>Kerala</v>
      </c>
      <c r="M327" t="str">
        <f>_xlfn.XLOOKUP(C327,Customers!A:A,Customers!E:E,"")</f>
        <v>Consumer</v>
      </c>
    </row>
    <row r="328" spans="1:13" x14ac:dyDescent="0.25">
      <c r="A328" t="s">
        <v>1069</v>
      </c>
      <c r="B328" s="1">
        <v>45990</v>
      </c>
      <c r="C328" t="s">
        <v>1070</v>
      </c>
      <c r="D328" t="s">
        <v>393</v>
      </c>
      <c r="E328">
        <v>3</v>
      </c>
      <c r="F328">
        <v>0.05</v>
      </c>
      <c r="G328">
        <v>11721</v>
      </c>
      <c r="H328">
        <v>33404.85</v>
      </c>
      <c r="I328">
        <v>0.16</v>
      </c>
      <c r="J328" s="2" t="s">
        <v>1071</v>
      </c>
      <c r="K328" t="str">
        <f>_xlfn.XLOOKUP(D328,Products!A:A,Products!C:C,"")</f>
        <v>Technology</v>
      </c>
      <c r="L328" t="str">
        <f>_xlfn.XLOOKUP(C328,Customers!A:A,Customers!D:D,"")</f>
        <v>Gujarat</v>
      </c>
      <c r="M328" t="str">
        <f>_xlfn.XLOOKUP(C328,Customers!A:A,Customers!E:E,"")</f>
        <v>Consumer</v>
      </c>
    </row>
    <row r="329" spans="1:13" x14ac:dyDescent="0.25">
      <c r="A329" t="s">
        <v>1072</v>
      </c>
      <c r="B329" s="1">
        <v>45903</v>
      </c>
      <c r="C329" t="s">
        <v>1073</v>
      </c>
      <c r="D329" t="s">
        <v>164</v>
      </c>
      <c r="E329">
        <v>1</v>
      </c>
      <c r="F329">
        <v>0</v>
      </c>
      <c r="G329">
        <v>657</v>
      </c>
      <c r="H329">
        <v>657</v>
      </c>
      <c r="I329">
        <v>0.22</v>
      </c>
      <c r="J329" s="2" t="s">
        <v>1074</v>
      </c>
      <c r="K329" t="str">
        <f>_xlfn.XLOOKUP(D329,Products!A:A,Products!C:C,"")</f>
        <v>Furniture</v>
      </c>
      <c r="L329" t="str">
        <f>_xlfn.XLOOKUP(C329,Customers!A:A,Customers!D:D,"")</f>
        <v>Tamil Nadu</v>
      </c>
      <c r="M329" t="str">
        <f>_xlfn.XLOOKUP(C329,Customers!A:A,Customers!E:E,"")</f>
        <v>Small Business</v>
      </c>
    </row>
    <row r="330" spans="1:13" x14ac:dyDescent="0.25">
      <c r="A330" t="s">
        <v>1075</v>
      </c>
      <c r="B330" s="1">
        <v>45787</v>
      </c>
      <c r="C330" t="s">
        <v>1076</v>
      </c>
      <c r="D330" t="s">
        <v>20</v>
      </c>
      <c r="E330">
        <v>1</v>
      </c>
      <c r="F330">
        <v>0.15</v>
      </c>
      <c r="G330">
        <v>30563</v>
      </c>
      <c r="H330">
        <v>25978.55</v>
      </c>
      <c r="I330">
        <v>0.19</v>
      </c>
      <c r="J330" s="2" t="s">
        <v>1077</v>
      </c>
      <c r="K330" t="str">
        <f>_xlfn.XLOOKUP(D330,Products!A:A,Products!C:C,"")</f>
        <v>Home Appliances</v>
      </c>
      <c r="L330" t="str">
        <f>_xlfn.XLOOKUP(C330,Customers!A:A,Customers!D:D,"")</f>
        <v>Telangana</v>
      </c>
      <c r="M330" t="str">
        <f>_xlfn.XLOOKUP(C330,Customers!A:A,Customers!E:E,"")</f>
        <v>Consumer</v>
      </c>
    </row>
    <row r="331" spans="1:13" x14ac:dyDescent="0.25">
      <c r="A331" t="s">
        <v>1078</v>
      </c>
      <c r="B331" s="1">
        <v>45972</v>
      </c>
      <c r="C331" t="s">
        <v>1079</v>
      </c>
      <c r="D331" t="s">
        <v>96</v>
      </c>
      <c r="E331">
        <v>2</v>
      </c>
      <c r="F331">
        <v>0.15</v>
      </c>
      <c r="G331">
        <v>11537</v>
      </c>
      <c r="H331" s="2" t="s">
        <v>1080</v>
      </c>
      <c r="I331">
        <v>0.22</v>
      </c>
      <c r="J331" s="2" t="s">
        <v>1081</v>
      </c>
      <c r="K331" t="str">
        <f>_xlfn.XLOOKUP(D331,Products!A:A,Products!C:C,"")</f>
        <v>Furniture</v>
      </c>
      <c r="L331" t="str">
        <f>_xlfn.XLOOKUP(C331,Customers!A:A,Customers!D:D,"")</f>
        <v>Gujarat</v>
      </c>
      <c r="M331" t="str">
        <f>_xlfn.XLOOKUP(C331,Customers!A:A,Customers!E:E,"")</f>
        <v>Consumer</v>
      </c>
    </row>
    <row r="332" spans="1:13" x14ac:dyDescent="0.25">
      <c r="A332" t="s">
        <v>1082</v>
      </c>
      <c r="B332" s="1">
        <v>45940</v>
      </c>
      <c r="C332" t="s">
        <v>1083</v>
      </c>
      <c r="D332" t="s">
        <v>56</v>
      </c>
      <c r="E332">
        <v>5</v>
      </c>
      <c r="F332">
        <v>0.15</v>
      </c>
      <c r="G332">
        <v>9427</v>
      </c>
      <c r="H332">
        <v>40064.75</v>
      </c>
      <c r="I332">
        <v>0.22</v>
      </c>
      <c r="J332" s="2" t="s">
        <v>1084</v>
      </c>
      <c r="K332" t="str">
        <f>_xlfn.XLOOKUP(D332,Products!A:A,Products!C:C,"")</f>
        <v>Furniture</v>
      </c>
      <c r="L332" t="str">
        <f>_xlfn.XLOOKUP(C332,Customers!A:A,Customers!D:D,"")</f>
        <v>West Bengal</v>
      </c>
      <c r="M332" t="str">
        <f>_xlfn.XLOOKUP(C332,Customers!A:A,Customers!E:E,"")</f>
        <v>Consumer</v>
      </c>
    </row>
    <row r="333" spans="1:13" x14ac:dyDescent="0.25">
      <c r="A333" t="s">
        <v>1085</v>
      </c>
      <c r="B333" s="1">
        <v>45736</v>
      </c>
      <c r="C333" t="s">
        <v>755</v>
      </c>
      <c r="D333" t="s">
        <v>17</v>
      </c>
      <c r="E333">
        <v>2</v>
      </c>
      <c r="F333">
        <v>0.1</v>
      </c>
      <c r="G333">
        <v>10888</v>
      </c>
      <c r="H333">
        <v>19598.400000000001</v>
      </c>
      <c r="I333">
        <v>0.19</v>
      </c>
      <c r="J333" s="2" t="s">
        <v>1086</v>
      </c>
      <c r="K333" t="str">
        <f>_xlfn.XLOOKUP(D333,Products!A:A,Products!C:C,"")</f>
        <v>Home Appliances</v>
      </c>
      <c r="L333" t="str">
        <f>_xlfn.XLOOKUP(C333,Customers!A:A,Customers!D:D,"")</f>
        <v>Maharashtra</v>
      </c>
      <c r="M333" t="str">
        <f>_xlfn.XLOOKUP(C333,Customers!A:A,Customers!E:E,"")</f>
        <v>Small Business</v>
      </c>
    </row>
    <row r="334" spans="1:13" x14ac:dyDescent="0.25">
      <c r="A334" t="s">
        <v>1087</v>
      </c>
      <c r="B334" s="1">
        <v>45729</v>
      </c>
      <c r="C334" t="s">
        <v>353</v>
      </c>
      <c r="D334" t="s">
        <v>49</v>
      </c>
      <c r="E334">
        <v>2</v>
      </c>
      <c r="F334">
        <v>0.15</v>
      </c>
      <c r="G334">
        <v>11380</v>
      </c>
      <c r="H334">
        <v>19346</v>
      </c>
      <c r="I334">
        <v>0.28000000000000003</v>
      </c>
      <c r="J334" s="2" t="s">
        <v>1088</v>
      </c>
      <c r="K334" t="str">
        <f>_xlfn.XLOOKUP(D334,Products!A:A,Products!C:C,"")</f>
        <v>Office Supplies</v>
      </c>
      <c r="L334" t="str">
        <f>_xlfn.XLOOKUP(C334,Customers!A:A,Customers!D:D,"")</f>
        <v>Maharashtra</v>
      </c>
      <c r="M334" t="str">
        <f>_xlfn.XLOOKUP(C334,Customers!A:A,Customers!E:E,"")</f>
        <v>Consumer</v>
      </c>
    </row>
    <row r="335" spans="1:13" x14ac:dyDescent="0.25">
      <c r="A335" t="s">
        <v>1089</v>
      </c>
      <c r="B335" s="1">
        <v>45920</v>
      </c>
      <c r="C335" t="s">
        <v>1090</v>
      </c>
      <c r="D335" t="s">
        <v>630</v>
      </c>
      <c r="E335">
        <v>2</v>
      </c>
      <c r="F335">
        <v>0</v>
      </c>
      <c r="G335">
        <v>2696</v>
      </c>
      <c r="H335">
        <v>5392</v>
      </c>
      <c r="I335">
        <v>0.31</v>
      </c>
      <c r="J335" s="2" t="s">
        <v>1091</v>
      </c>
      <c r="K335" t="str">
        <f>_xlfn.XLOOKUP(D335,Products!A:A,Products!C:C,"")</f>
        <v>Beauty &amp; Personal Care</v>
      </c>
      <c r="L335" t="str">
        <f>_xlfn.XLOOKUP(C335,Customers!A:A,Customers!D:D,"")</f>
        <v>Uttar Pradesh</v>
      </c>
      <c r="M335" t="str">
        <f>_xlfn.XLOOKUP(C335,Customers!A:A,Customers!E:E,"")</f>
        <v>Corporate</v>
      </c>
    </row>
    <row r="336" spans="1:13" x14ac:dyDescent="0.25">
      <c r="A336" t="s">
        <v>1092</v>
      </c>
      <c r="B336" s="1">
        <v>45848</v>
      </c>
      <c r="C336" t="s">
        <v>1093</v>
      </c>
      <c r="D336" t="s">
        <v>119</v>
      </c>
      <c r="E336">
        <v>3</v>
      </c>
      <c r="F336">
        <v>0.25</v>
      </c>
      <c r="G336">
        <v>40034</v>
      </c>
      <c r="H336">
        <v>90076.5</v>
      </c>
      <c r="I336">
        <v>0.28000000000000003</v>
      </c>
      <c r="J336" s="2" t="s">
        <v>1094</v>
      </c>
      <c r="K336" t="str">
        <f>_xlfn.XLOOKUP(D336,Products!A:A,Products!C:C,"")</f>
        <v>Office Supplies</v>
      </c>
      <c r="L336" t="str">
        <f>_xlfn.XLOOKUP(C336,Customers!A:A,Customers!D:D,"")</f>
        <v>Tamil Nadu</v>
      </c>
      <c r="M336" t="str">
        <f>_xlfn.XLOOKUP(C336,Customers!A:A,Customers!E:E,"")</f>
        <v>Corporate</v>
      </c>
    </row>
    <row r="337" spans="1:13" x14ac:dyDescent="0.25">
      <c r="A337" t="s">
        <v>1095</v>
      </c>
      <c r="B337" s="1">
        <v>45720</v>
      </c>
      <c r="C337" t="s">
        <v>1096</v>
      </c>
      <c r="D337" t="s">
        <v>45</v>
      </c>
      <c r="E337">
        <v>5</v>
      </c>
      <c r="F337">
        <v>0.05</v>
      </c>
      <c r="G337">
        <v>26232</v>
      </c>
      <c r="H337">
        <v>124602</v>
      </c>
      <c r="I337">
        <v>0.22</v>
      </c>
      <c r="J337" s="2" t="s">
        <v>1097</v>
      </c>
      <c r="K337" t="str">
        <f>_xlfn.XLOOKUP(D337,Products!A:A,Products!C:C,"")</f>
        <v>Furniture</v>
      </c>
      <c r="L337" t="str">
        <f>_xlfn.XLOOKUP(C337,Customers!A:A,Customers!D:D,"")</f>
        <v>Delhi</v>
      </c>
      <c r="M337" t="str">
        <f>_xlfn.XLOOKUP(C337,Customers!A:A,Customers!E:E,"")</f>
        <v>Corporate</v>
      </c>
    </row>
    <row r="338" spans="1:13" x14ac:dyDescent="0.25">
      <c r="A338" t="s">
        <v>1098</v>
      </c>
      <c r="B338" s="1">
        <v>45669</v>
      </c>
      <c r="C338" t="s">
        <v>1099</v>
      </c>
      <c r="D338" t="s">
        <v>239</v>
      </c>
      <c r="E338">
        <v>2</v>
      </c>
      <c r="F338">
        <v>0</v>
      </c>
      <c r="G338">
        <v>35247</v>
      </c>
      <c r="H338">
        <v>70494</v>
      </c>
      <c r="I338">
        <v>0.16</v>
      </c>
      <c r="J338" s="2" t="s">
        <v>1100</v>
      </c>
      <c r="K338" t="str">
        <f>_xlfn.XLOOKUP(D338,Products!A:A,Products!C:C,"")</f>
        <v>Technology</v>
      </c>
      <c r="L338" t="str">
        <f>_xlfn.XLOOKUP(C338,Customers!A:A,Customers!D:D,"")</f>
        <v>Karnataka</v>
      </c>
      <c r="M338" t="str">
        <f>_xlfn.XLOOKUP(C338,Customers!A:A,Customers!E:E,"")</f>
        <v>Corporate</v>
      </c>
    </row>
    <row r="339" spans="1:13" x14ac:dyDescent="0.25">
      <c r="A339" t="s">
        <v>1101</v>
      </c>
      <c r="B339" s="1">
        <v>45798</v>
      </c>
      <c r="C339" t="s">
        <v>383</v>
      </c>
      <c r="D339" t="s">
        <v>278</v>
      </c>
      <c r="E339">
        <v>1</v>
      </c>
      <c r="F339">
        <v>0.25</v>
      </c>
      <c r="G339">
        <v>23506</v>
      </c>
      <c r="H339">
        <v>17629.5</v>
      </c>
      <c r="I339">
        <v>0.31</v>
      </c>
      <c r="J339" s="2" t="s">
        <v>1102</v>
      </c>
      <c r="K339" t="str">
        <f>_xlfn.XLOOKUP(D339,Products!A:A,Products!C:C,"")</f>
        <v>Beauty &amp; Personal Care</v>
      </c>
      <c r="L339" t="str">
        <f>_xlfn.XLOOKUP(C339,Customers!A:A,Customers!D:D,"")</f>
        <v>Karnataka</v>
      </c>
      <c r="M339" t="str">
        <f>_xlfn.XLOOKUP(C339,Customers!A:A,Customers!E:E,"")</f>
        <v>Small Business</v>
      </c>
    </row>
    <row r="340" spans="1:13" x14ac:dyDescent="0.25">
      <c r="A340" t="s">
        <v>1103</v>
      </c>
      <c r="B340" s="1">
        <v>45911</v>
      </c>
      <c r="C340" t="s">
        <v>1104</v>
      </c>
      <c r="D340" t="s">
        <v>440</v>
      </c>
      <c r="E340">
        <v>3</v>
      </c>
      <c r="F340">
        <v>0.2</v>
      </c>
      <c r="G340">
        <v>9199</v>
      </c>
      <c r="H340" s="2" t="s">
        <v>1105</v>
      </c>
      <c r="I340">
        <v>0.16</v>
      </c>
      <c r="J340" s="2" t="s">
        <v>1106</v>
      </c>
      <c r="K340" t="str">
        <f>_xlfn.XLOOKUP(D340,Products!A:A,Products!C:C,"")</f>
        <v>Technology</v>
      </c>
      <c r="L340" t="str">
        <f>_xlfn.XLOOKUP(C340,Customers!A:A,Customers!D:D,"")</f>
        <v>Rajasthan</v>
      </c>
      <c r="M340" t="str">
        <f>_xlfn.XLOOKUP(C340,Customers!A:A,Customers!E:E,"")</f>
        <v>Corporate</v>
      </c>
    </row>
    <row r="341" spans="1:13" x14ac:dyDescent="0.25">
      <c r="A341" t="s">
        <v>1107</v>
      </c>
      <c r="B341" s="1">
        <v>45700</v>
      </c>
      <c r="C341" t="s">
        <v>1108</v>
      </c>
      <c r="D341" t="s">
        <v>231</v>
      </c>
      <c r="E341">
        <v>5</v>
      </c>
      <c r="F341">
        <v>0.15</v>
      </c>
      <c r="G341">
        <v>36976</v>
      </c>
      <c r="H341">
        <v>157148</v>
      </c>
      <c r="I341">
        <v>0.28000000000000003</v>
      </c>
      <c r="J341" s="2" t="s">
        <v>1109</v>
      </c>
      <c r="K341" t="str">
        <f>_xlfn.XLOOKUP(D341,Products!A:A,Products!C:C,"")</f>
        <v>Office Supplies</v>
      </c>
      <c r="L341" t="str">
        <f>_xlfn.XLOOKUP(C341,Customers!A:A,Customers!D:D,"")</f>
        <v>Gujarat</v>
      </c>
      <c r="M341" t="str">
        <f>_xlfn.XLOOKUP(C341,Customers!A:A,Customers!E:E,"")</f>
        <v>Consumer</v>
      </c>
    </row>
    <row r="342" spans="1:13" x14ac:dyDescent="0.25">
      <c r="A342" t="s">
        <v>1110</v>
      </c>
      <c r="B342" s="1">
        <v>45674</v>
      </c>
      <c r="C342" t="s">
        <v>1111</v>
      </c>
      <c r="D342" t="s">
        <v>183</v>
      </c>
      <c r="E342">
        <v>1</v>
      </c>
      <c r="F342">
        <v>0</v>
      </c>
      <c r="G342">
        <v>1533</v>
      </c>
      <c r="H342">
        <v>1533</v>
      </c>
      <c r="I342">
        <v>0.16</v>
      </c>
      <c r="J342" s="2" t="s">
        <v>1112</v>
      </c>
      <c r="K342" t="str">
        <f>_xlfn.XLOOKUP(D342,Products!A:A,Products!C:C,"")</f>
        <v>Technology</v>
      </c>
      <c r="L342" t="str">
        <f>_xlfn.XLOOKUP(C342,Customers!A:A,Customers!D:D,"")</f>
        <v>Tamil Nadu</v>
      </c>
      <c r="M342" t="str">
        <f>_xlfn.XLOOKUP(C342,Customers!A:A,Customers!E:E,"")</f>
        <v>Corporate</v>
      </c>
    </row>
    <row r="343" spans="1:13" x14ac:dyDescent="0.25">
      <c r="A343" t="s">
        <v>1113</v>
      </c>
      <c r="B343" s="1">
        <v>45720</v>
      </c>
      <c r="C343" t="s">
        <v>1114</v>
      </c>
      <c r="D343" t="s">
        <v>291</v>
      </c>
      <c r="E343">
        <v>2</v>
      </c>
      <c r="F343">
        <v>0.15</v>
      </c>
      <c r="G343">
        <v>46621</v>
      </c>
      <c r="H343">
        <v>79255.7</v>
      </c>
      <c r="I343">
        <v>0.19</v>
      </c>
      <c r="J343" s="2" t="s">
        <v>1115</v>
      </c>
      <c r="K343" t="str">
        <f>_xlfn.XLOOKUP(D343,Products!A:A,Products!C:C,"")</f>
        <v>Home Appliances</v>
      </c>
      <c r="L343" t="str">
        <f>_xlfn.XLOOKUP(C343,Customers!A:A,Customers!D:D,"")</f>
        <v>Maharashtra</v>
      </c>
      <c r="M343" t="str">
        <f>_xlfn.XLOOKUP(C343,Customers!A:A,Customers!E:E,"")</f>
        <v>Small Business</v>
      </c>
    </row>
    <row r="344" spans="1:13" x14ac:dyDescent="0.25">
      <c r="A344" t="s">
        <v>1116</v>
      </c>
      <c r="B344" s="1">
        <v>45910</v>
      </c>
      <c r="C344" t="s">
        <v>122</v>
      </c>
      <c r="D344" t="s">
        <v>134</v>
      </c>
      <c r="E344">
        <v>3</v>
      </c>
      <c r="F344">
        <v>0.1</v>
      </c>
      <c r="G344">
        <v>42988</v>
      </c>
      <c r="H344">
        <v>116067.6</v>
      </c>
      <c r="I344">
        <v>0.19</v>
      </c>
      <c r="J344" s="2" t="s">
        <v>1117</v>
      </c>
      <c r="K344" t="str">
        <f>_xlfn.XLOOKUP(D344,Products!A:A,Products!C:C,"")</f>
        <v>Home Appliances</v>
      </c>
      <c r="L344" t="str">
        <f>_xlfn.XLOOKUP(C344,Customers!A:A,Customers!D:D,"")</f>
        <v>Uttar Pradesh</v>
      </c>
      <c r="M344" t="str">
        <f>_xlfn.XLOOKUP(C344,Customers!A:A,Customers!E:E,"")</f>
        <v>Consumer</v>
      </c>
    </row>
    <row r="345" spans="1:13" x14ac:dyDescent="0.25">
      <c r="A345" t="s">
        <v>1118</v>
      </c>
      <c r="B345" s="1">
        <v>45949</v>
      </c>
      <c r="C345" t="s">
        <v>472</v>
      </c>
      <c r="D345" t="s">
        <v>56</v>
      </c>
      <c r="E345">
        <v>2</v>
      </c>
      <c r="F345">
        <v>0.15</v>
      </c>
      <c r="G345">
        <v>9427</v>
      </c>
      <c r="H345">
        <v>16025.9</v>
      </c>
      <c r="I345">
        <v>0.22</v>
      </c>
      <c r="J345" s="2" t="s">
        <v>1119</v>
      </c>
      <c r="K345" t="str">
        <f>_xlfn.XLOOKUP(D345,Products!A:A,Products!C:C,"")</f>
        <v>Furniture</v>
      </c>
      <c r="L345" t="str">
        <f>_xlfn.XLOOKUP(C345,Customers!A:A,Customers!D:D,"")</f>
        <v>Telangana</v>
      </c>
      <c r="M345" t="str">
        <f>_xlfn.XLOOKUP(C345,Customers!A:A,Customers!E:E,"")</f>
        <v>Consumer</v>
      </c>
    </row>
    <row r="346" spans="1:13" x14ac:dyDescent="0.25">
      <c r="A346" t="s">
        <v>1120</v>
      </c>
      <c r="B346" s="1">
        <v>45665</v>
      </c>
      <c r="C346" t="s">
        <v>1121</v>
      </c>
      <c r="D346" t="s">
        <v>187</v>
      </c>
      <c r="E346">
        <v>1</v>
      </c>
      <c r="F346">
        <v>0.25</v>
      </c>
      <c r="G346">
        <v>24562</v>
      </c>
      <c r="H346">
        <v>18421.5</v>
      </c>
      <c r="I346">
        <v>0.22</v>
      </c>
      <c r="J346" s="2" t="s">
        <v>1122</v>
      </c>
      <c r="K346" t="str">
        <f>_xlfn.XLOOKUP(D346,Products!A:A,Products!C:C,"")</f>
        <v>Furniture</v>
      </c>
      <c r="L346" t="str">
        <f>_xlfn.XLOOKUP(C346,Customers!A:A,Customers!D:D,"")</f>
        <v>Delhi</v>
      </c>
      <c r="M346" t="str">
        <f>_xlfn.XLOOKUP(C346,Customers!A:A,Customers!E:E,"")</f>
        <v>Consumer</v>
      </c>
    </row>
    <row r="347" spans="1:13" x14ac:dyDescent="0.25">
      <c r="A347" t="s">
        <v>1123</v>
      </c>
      <c r="B347" s="1">
        <v>45982</v>
      </c>
      <c r="C347" t="s">
        <v>1124</v>
      </c>
      <c r="D347" t="s">
        <v>164</v>
      </c>
      <c r="E347">
        <v>2</v>
      </c>
      <c r="F347">
        <v>0.05</v>
      </c>
      <c r="G347">
        <v>657</v>
      </c>
      <c r="H347">
        <v>1248.3</v>
      </c>
      <c r="I347">
        <v>0.22</v>
      </c>
      <c r="J347" s="2" t="s">
        <v>1125</v>
      </c>
      <c r="K347" t="str">
        <f>_xlfn.XLOOKUP(D347,Products!A:A,Products!C:C,"")</f>
        <v>Furniture</v>
      </c>
      <c r="L347" t="str">
        <f>_xlfn.XLOOKUP(C347,Customers!A:A,Customers!D:D,"")</f>
        <v>Uttar Pradesh</v>
      </c>
      <c r="M347" t="str">
        <f>_xlfn.XLOOKUP(C347,Customers!A:A,Customers!E:E,"")</f>
        <v>Consumer</v>
      </c>
    </row>
    <row r="348" spans="1:13" x14ac:dyDescent="0.25">
      <c r="A348" t="s">
        <v>1126</v>
      </c>
      <c r="B348" s="1">
        <v>45747</v>
      </c>
      <c r="C348" t="s">
        <v>680</v>
      </c>
      <c r="D348" t="s">
        <v>212</v>
      </c>
      <c r="E348">
        <v>1</v>
      </c>
      <c r="F348">
        <v>0.1</v>
      </c>
      <c r="G348">
        <v>13000</v>
      </c>
      <c r="H348">
        <v>11700</v>
      </c>
      <c r="I348">
        <v>0.19</v>
      </c>
      <c r="J348" s="2" t="s">
        <v>1127</v>
      </c>
      <c r="K348" t="str">
        <f>_xlfn.XLOOKUP(D348,Products!A:A,Products!C:C,"")</f>
        <v>Home Appliances</v>
      </c>
      <c r="L348" t="str">
        <f>_xlfn.XLOOKUP(C348,Customers!A:A,Customers!D:D,"")</f>
        <v>West Bengal</v>
      </c>
      <c r="M348" t="str">
        <f>_xlfn.XLOOKUP(C348,Customers!A:A,Customers!E:E,"")</f>
        <v>Consumer</v>
      </c>
    </row>
    <row r="349" spans="1:13" x14ac:dyDescent="0.25">
      <c r="A349" t="s">
        <v>1128</v>
      </c>
      <c r="B349" s="1">
        <v>45865</v>
      </c>
      <c r="C349" t="s">
        <v>63</v>
      </c>
      <c r="D349" t="s">
        <v>187</v>
      </c>
      <c r="E349">
        <v>1</v>
      </c>
      <c r="F349">
        <v>0.15</v>
      </c>
      <c r="G349">
        <v>24562</v>
      </c>
      <c r="H349">
        <v>20877.7</v>
      </c>
      <c r="I349">
        <v>0.22</v>
      </c>
      <c r="J349" s="2" t="s">
        <v>1129</v>
      </c>
      <c r="K349" t="str">
        <f>_xlfn.XLOOKUP(D349,Products!A:A,Products!C:C,"")</f>
        <v>Furniture</v>
      </c>
      <c r="L349" t="str">
        <f>_xlfn.XLOOKUP(C349,Customers!A:A,Customers!D:D,"")</f>
        <v>Delhi</v>
      </c>
      <c r="M349" t="str">
        <f>_xlfn.XLOOKUP(C349,Customers!A:A,Customers!E:E,"")</f>
        <v>Corporate</v>
      </c>
    </row>
    <row r="350" spans="1:13" x14ac:dyDescent="0.25">
      <c r="A350" t="s">
        <v>1130</v>
      </c>
      <c r="B350" s="1">
        <v>45949</v>
      </c>
      <c r="C350" t="s">
        <v>1131</v>
      </c>
      <c r="D350" t="s">
        <v>278</v>
      </c>
      <c r="E350">
        <v>5</v>
      </c>
      <c r="F350">
        <v>0.1</v>
      </c>
      <c r="G350">
        <v>23506</v>
      </c>
      <c r="H350">
        <v>105777</v>
      </c>
      <c r="I350">
        <v>0.31</v>
      </c>
      <c r="J350" s="2" t="s">
        <v>1132</v>
      </c>
      <c r="K350" t="str">
        <f>_xlfn.XLOOKUP(D350,Products!A:A,Products!C:C,"")</f>
        <v>Beauty &amp; Personal Care</v>
      </c>
      <c r="L350" t="str">
        <f>_xlfn.XLOOKUP(C350,Customers!A:A,Customers!D:D,"")</f>
        <v>Rajasthan</v>
      </c>
      <c r="M350" t="str">
        <f>_xlfn.XLOOKUP(C350,Customers!A:A,Customers!E:E,"")</f>
        <v>Corporate</v>
      </c>
    </row>
    <row r="351" spans="1:13" x14ac:dyDescent="0.25">
      <c r="A351" t="s">
        <v>1133</v>
      </c>
      <c r="B351" s="1">
        <v>45941</v>
      </c>
      <c r="C351" t="s">
        <v>1134</v>
      </c>
      <c r="D351" t="s">
        <v>469</v>
      </c>
      <c r="E351">
        <v>2</v>
      </c>
      <c r="F351">
        <v>0</v>
      </c>
      <c r="G351">
        <v>35056</v>
      </c>
      <c r="H351">
        <v>70112</v>
      </c>
      <c r="I351">
        <v>0.19</v>
      </c>
      <c r="J351" s="2" t="s">
        <v>1135</v>
      </c>
      <c r="K351" t="str">
        <f>_xlfn.XLOOKUP(D351,Products!A:A,Products!C:C,"")</f>
        <v>Home Appliances</v>
      </c>
      <c r="L351" t="str">
        <f>_xlfn.XLOOKUP(C351,Customers!A:A,Customers!D:D,"")</f>
        <v>West Bengal</v>
      </c>
      <c r="M351" t="str">
        <f>_xlfn.XLOOKUP(C351,Customers!A:A,Customers!E:E,"")</f>
        <v>Consumer</v>
      </c>
    </row>
    <row r="352" spans="1:13" x14ac:dyDescent="0.25">
      <c r="A352" t="s">
        <v>1136</v>
      </c>
      <c r="B352" s="1">
        <v>45775</v>
      </c>
      <c r="C352" t="s">
        <v>1079</v>
      </c>
      <c r="D352" t="s">
        <v>239</v>
      </c>
      <c r="E352">
        <v>3</v>
      </c>
      <c r="F352">
        <v>0</v>
      </c>
      <c r="G352">
        <v>35247</v>
      </c>
      <c r="H352">
        <v>105741</v>
      </c>
      <c r="I352">
        <v>0.16</v>
      </c>
      <c r="J352" s="2" t="s">
        <v>1137</v>
      </c>
      <c r="K352" t="str">
        <f>_xlfn.XLOOKUP(D352,Products!A:A,Products!C:C,"")</f>
        <v>Technology</v>
      </c>
      <c r="L352" t="str">
        <f>_xlfn.XLOOKUP(C352,Customers!A:A,Customers!D:D,"")</f>
        <v>Gujarat</v>
      </c>
      <c r="M352" t="str">
        <f>_xlfn.XLOOKUP(C352,Customers!A:A,Customers!E:E,"")</f>
        <v>Consumer</v>
      </c>
    </row>
    <row r="353" spans="1:13" x14ac:dyDescent="0.25">
      <c r="A353" t="s">
        <v>1138</v>
      </c>
      <c r="B353" s="1">
        <v>46006</v>
      </c>
      <c r="C353" t="s">
        <v>1139</v>
      </c>
      <c r="D353" t="s">
        <v>257</v>
      </c>
      <c r="E353">
        <v>3</v>
      </c>
      <c r="F353">
        <v>0.1</v>
      </c>
      <c r="G353">
        <v>19803</v>
      </c>
      <c r="H353">
        <v>53468.1</v>
      </c>
      <c r="I353">
        <v>0.16</v>
      </c>
      <c r="J353" s="2" t="s">
        <v>1140</v>
      </c>
      <c r="K353" t="str">
        <f>_xlfn.XLOOKUP(D353,Products!A:A,Products!C:C,"")</f>
        <v>Technology</v>
      </c>
      <c r="L353" t="str">
        <f>_xlfn.XLOOKUP(C353,Customers!A:A,Customers!D:D,"")</f>
        <v>Delhi</v>
      </c>
      <c r="M353" t="str">
        <f>_xlfn.XLOOKUP(C353,Customers!A:A,Customers!E:E,"")</f>
        <v>Consumer</v>
      </c>
    </row>
    <row r="354" spans="1:13" x14ac:dyDescent="0.25">
      <c r="A354" t="s">
        <v>1141</v>
      </c>
      <c r="B354" s="1">
        <v>45832</v>
      </c>
      <c r="C354" t="s">
        <v>1142</v>
      </c>
      <c r="D354" t="s">
        <v>85</v>
      </c>
      <c r="E354">
        <v>2</v>
      </c>
      <c r="F354">
        <v>0.05</v>
      </c>
      <c r="G354">
        <v>28518</v>
      </c>
      <c r="H354">
        <v>54184.2</v>
      </c>
      <c r="I354">
        <v>0.31</v>
      </c>
      <c r="J354" s="2" t="s">
        <v>1143</v>
      </c>
      <c r="K354" t="str">
        <f>_xlfn.XLOOKUP(D354,Products!A:A,Products!C:C,"")</f>
        <v>Beauty &amp; Personal Care</v>
      </c>
      <c r="L354" t="str">
        <f>_xlfn.XLOOKUP(C354,Customers!A:A,Customers!D:D,"")</f>
        <v>Gujarat</v>
      </c>
      <c r="M354" t="str">
        <f>_xlfn.XLOOKUP(C354,Customers!A:A,Customers!E:E,"")</f>
        <v>Corporate</v>
      </c>
    </row>
    <row r="355" spans="1:13" x14ac:dyDescent="0.25">
      <c r="A355" t="s">
        <v>1144</v>
      </c>
      <c r="B355" s="1">
        <v>45733</v>
      </c>
      <c r="C355" t="s">
        <v>1145</v>
      </c>
      <c r="D355" t="s">
        <v>32</v>
      </c>
      <c r="E355">
        <v>3</v>
      </c>
      <c r="F355">
        <v>0</v>
      </c>
      <c r="G355">
        <v>7879</v>
      </c>
      <c r="H355">
        <v>23637</v>
      </c>
      <c r="I355">
        <v>0.16</v>
      </c>
      <c r="J355" s="2" t="s">
        <v>1146</v>
      </c>
      <c r="K355" t="str">
        <f>_xlfn.XLOOKUP(D355,Products!A:A,Products!C:C,"")</f>
        <v>Technology</v>
      </c>
      <c r="L355" t="str">
        <f>_xlfn.XLOOKUP(C355,Customers!A:A,Customers!D:D,"")</f>
        <v>Maharashtra</v>
      </c>
      <c r="M355" t="str">
        <f>_xlfn.XLOOKUP(C355,Customers!A:A,Customers!E:E,"")</f>
        <v>Corporate</v>
      </c>
    </row>
    <row r="356" spans="1:13" x14ac:dyDescent="0.25">
      <c r="A356" t="s">
        <v>1147</v>
      </c>
      <c r="B356" s="1">
        <v>45758</v>
      </c>
      <c r="C356" t="s">
        <v>872</v>
      </c>
      <c r="D356" t="s">
        <v>601</v>
      </c>
      <c r="E356">
        <v>1</v>
      </c>
      <c r="F356">
        <v>0.05</v>
      </c>
      <c r="G356">
        <v>5121</v>
      </c>
      <c r="H356">
        <v>4864.95</v>
      </c>
      <c r="I356">
        <v>0.28000000000000003</v>
      </c>
      <c r="J356" s="2" t="s">
        <v>1148</v>
      </c>
      <c r="K356" t="str">
        <f>_xlfn.XLOOKUP(D356,Products!A:A,Products!C:C,"")</f>
        <v>Office Supplies</v>
      </c>
      <c r="L356" t="str">
        <f>_xlfn.XLOOKUP(C356,Customers!A:A,Customers!D:D,"")</f>
        <v>Chandigarh</v>
      </c>
      <c r="M356" t="str">
        <f>_xlfn.XLOOKUP(C356,Customers!A:A,Customers!E:E,"")</f>
        <v>Consumer</v>
      </c>
    </row>
    <row r="357" spans="1:13" x14ac:dyDescent="0.25">
      <c r="A357" t="s">
        <v>1149</v>
      </c>
      <c r="B357" s="1">
        <v>45808</v>
      </c>
      <c r="C357" t="s">
        <v>1150</v>
      </c>
      <c r="D357" t="s">
        <v>187</v>
      </c>
      <c r="E357">
        <v>2</v>
      </c>
      <c r="F357">
        <v>0.05</v>
      </c>
      <c r="G357">
        <v>24562</v>
      </c>
      <c r="H357" s="2" t="s">
        <v>1151</v>
      </c>
      <c r="I357">
        <v>0.22</v>
      </c>
      <c r="J357" s="2" t="s">
        <v>1152</v>
      </c>
      <c r="K357" t="str">
        <f>_xlfn.XLOOKUP(D357,Products!A:A,Products!C:C,"")</f>
        <v>Furniture</v>
      </c>
      <c r="L357" t="str">
        <f>_xlfn.XLOOKUP(C357,Customers!A:A,Customers!D:D,"")</f>
        <v>Maharashtra</v>
      </c>
      <c r="M357" t="str">
        <f>_xlfn.XLOOKUP(C357,Customers!A:A,Customers!E:E,"")</f>
        <v>Corporate</v>
      </c>
    </row>
    <row r="358" spans="1:13" x14ac:dyDescent="0.25">
      <c r="A358" t="s">
        <v>1153</v>
      </c>
      <c r="B358" s="1">
        <v>45927</v>
      </c>
      <c r="C358" t="s">
        <v>1154</v>
      </c>
      <c r="D358" t="s">
        <v>1155</v>
      </c>
      <c r="E358">
        <v>2</v>
      </c>
      <c r="F358">
        <v>0</v>
      </c>
      <c r="G358">
        <v>23117</v>
      </c>
      <c r="H358">
        <v>46234</v>
      </c>
      <c r="I358">
        <v>0.19</v>
      </c>
      <c r="J358" s="2" t="s">
        <v>1156</v>
      </c>
      <c r="K358" t="str">
        <f>_xlfn.XLOOKUP(D358,Products!A:A,Products!C:C,"")</f>
        <v>Home Appliances</v>
      </c>
      <c r="L358" t="str">
        <f>_xlfn.XLOOKUP(C358,Customers!A:A,Customers!D:D,"")</f>
        <v>Rajasthan</v>
      </c>
      <c r="M358" t="str">
        <f>_xlfn.XLOOKUP(C358,Customers!A:A,Customers!E:E,"")</f>
        <v>Corporate</v>
      </c>
    </row>
    <row r="359" spans="1:13" x14ac:dyDescent="0.25">
      <c r="A359" t="s">
        <v>1157</v>
      </c>
      <c r="B359" s="1">
        <v>45728</v>
      </c>
      <c r="C359" t="s">
        <v>1158</v>
      </c>
      <c r="D359" t="s">
        <v>64</v>
      </c>
      <c r="E359">
        <v>2</v>
      </c>
      <c r="F359">
        <v>0</v>
      </c>
      <c r="G359">
        <v>5299</v>
      </c>
      <c r="H359">
        <v>10598</v>
      </c>
      <c r="I359">
        <v>0.16</v>
      </c>
      <c r="J359" s="2" t="s">
        <v>1159</v>
      </c>
      <c r="K359" t="str">
        <f>_xlfn.XLOOKUP(D359,Products!A:A,Products!C:C,"")</f>
        <v>Technology</v>
      </c>
      <c r="L359" t="str">
        <f>_xlfn.XLOOKUP(C359,Customers!A:A,Customers!D:D,"")</f>
        <v>Gujarat</v>
      </c>
      <c r="M359" t="str">
        <f>_xlfn.XLOOKUP(C359,Customers!A:A,Customers!E:E,"")</f>
        <v>Consumer</v>
      </c>
    </row>
    <row r="360" spans="1:13" x14ac:dyDescent="0.25">
      <c r="A360" t="s">
        <v>1160</v>
      </c>
      <c r="B360" s="1">
        <v>45837</v>
      </c>
      <c r="C360" t="s">
        <v>1161</v>
      </c>
      <c r="D360" t="s">
        <v>212</v>
      </c>
      <c r="E360">
        <v>1</v>
      </c>
      <c r="F360">
        <v>0.2</v>
      </c>
      <c r="G360">
        <v>13000</v>
      </c>
      <c r="H360">
        <v>10400</v>
      </c>
      <c r="I360">
        <v>0.19</v>
      </c>
      <c r="J360" s="2" t="s">
        <v>1162</v>
      </c>
      <c r="K360" t="str">
        <f>_xlfn.XLOOKUP(D360,Products!A:A,Products!C:C,"")</f>
        <v>Home Appliances</v>
      </c>
      <c r="L360" t="str">
        <f>_xlfn.XLOOKUP(C360,Customers!A:A,Customers!D:D,"")</f>
        <v>Uttar Pradesh</v>
      </c>
      <c r="M360" t="str">
        <f>_xlfn.XLOOKUP(C360,Customers!A:A,Customers!E:E,"")</f>
        <v>Consumer</v>
      </c>
    </row>
    <row r="361" spans="1:13" x14ac:dyDescent="0.25">
      <c r="A361" t="s">
        <v>1163</v>
      </c>
      <c r="B361" s="1">
        <v>45781</v>
      </c>
      <c r="C361" t="s">
        <v>1164</v>
      </c>
      <c r="D361" t="s">
        <v>601</v>
      </c>
      <c r="E361">
        <v>1</v>
      </c>
      <c r="F361">
        <v>0</v>
      </c>
      <c r="G361">
        <v>5121</v>
      </c>
      <c r="H361">
        <v>5121</v>
      </c>
      <c r="I361">
        <v>0.28000000000000003</v>
      </c>
      <c r="J361" s="2" t="s">
        <v>1165</v>
      </c>
      <c r="K361" t="str">
        <f>_xlfn.XLOOKUP(D361,Products!A:A,Products!C:C,"")</f>
        <v>Office Supplies</v>
      </c>
      <c r="L361" t="str">
        <f>_xlfn.XLOOKUP(C361,Customers!A:A,Customers!D:D,"")</f>
        <v>Rajasthan</v>
      </c>
      <c r="M361" t="str">
        <f>_xlfn.XLOOKUP(C361,Customers!A:A,Customers!E:E,"")</f>
        <v>Small Business</v>
      </c>
    </row>
    <row r="362" spans="1:13" x14ac:dyDescent="0.25">
      <c r="A362" t="s">
        <v>1166</v>
      </c>
      <c r="B362" s="1">
        <v>45950</v>
      </c>
      <c r="C362" t="s">
        <v>1167</v>
      </c>
      <c r="D362" t="s">
        <v>304</v>
      </c>
      <c r="E362">
        <v>1</v>
      </c>
      <c r="F362">
        <v>0.15</v>
      </c>
      <c r="G362">
        <v>15711</v>
      </c>
      <c r="H362">
        <v>13354.35</v>
      </c>
      <c r="I362">
        <v>0.19</v>
      </c>
      <c r="J362" s="2" t="s">
        <v>1168</v>
      </c>
      <c r="K362" t="str">
        <f>_xlfn.XLOOKUP(D362,Products!A:A,Products!C:C,"")</f>
        <v>Home Appliances</v>
      </c>
      <c r="L362" t="str">
        <f>_xlfn.XLOOKUP(C362,Customers!A:A,Customers!D:D,"")</f>
        <v>Rajasthan</v>
      </c>
      <c r="M362" t="str">
        <f>_xlfn.XLOOKUP(C362,Customers!A:A,Customers!E:E,"")</f>
        <v>Consumer</v>
      </c>
    </row>
    <row r="363" spans="1:13" x14ac:dyDescent="0.25">
      <c r="A363" t="s">
        <v>1169</v>
      </c>
      <c r="B363" s="1">
        <v>45942</v>
      </c>
      <c r="C363" t="s">
        <v>1170</v>
      </c>
      <c r="D363" t="s">
        <v>220</v>
      </c>
      <c r="E363">
        <v>2</v>
      </c>
      <c r="F363">
        <v>0.15</v>
      </c>
      <c r="G363">
        <v>38513</v>
      </c>
      <c r="H363">
        <v>65472.1</v>
      </c>
      <c r="I363">
        <v>0.19</v>
      </c>
      <c r="J363" s="2" t="s">
        <v>1171</v>
      </c>
      <c r="K363" t="str">
        <f>_xlfn.XLOOKUP(D363,Products!A:A,Products!C:C,"")</f>
        <v>Home Appliances</v>
      </c>
      <c r="L363" t="str">
        <f>_xlfn.XLOOKUP(C363,Customers!A:A,Customers!D:D,"")</f>
        <v>Tamil Nadu</v>
      </c>
      <c r="M363" t="str">
        <f>_xlfn.XLOOKUP(C363,Customers!A:A,Customers!E:E,"")</f>
        <v>Corporate</v>
      </c>
    </row>
    <row r="364" spans="1:13" x14ac:dyDescent="0.25">
      <c r="A364" t="s">
        <v>1172</v>
      </c>
      <c r="B364" s="1">
        <v>45852</v>
      </c>
      <c r="C364" t="s">
        <v>1173</v>
      </c>
      <c r="D364" t="s">
        <v>73</v>
      </c>
      <c r="E364">
        <v>5</v>
      </c>
      <c r="F364">
        <v>0.1</v>
      </c>
      <c r="G364">
        <v>24549</v>
      </c>
      <c r="H364">
        <v>110470.5</v>
      </c>
      <c r="I364">
        <v>0.19</v>
      </c>
      <c r="J364" s="2" t="s">
        <v>1174</v>
      </c>
      <c r="K364" t="str">
        <f>_xlfn.XLOOKUP(D364,Products!A:A,Products!C:C,"")</f>
        <v>Home Appliances</v>
      </c>
      <c r="L364" t="str">
        <f>_xlfn.XLOOKUP(C364,Customers!A:A,Customers!D:D,"")</f>
        <v>Tamil Nadu</v>
      </c>
      <c r="M364" t="str">
        <f>_xlfn.XLOOKUP(C364,Customers!A:A,Customers!E:E,"")</f>
        <v>Consumer</v>
      </c>
    </row>
    <row r="365" spans="1:13" x14ac:dyDescent="0.25">
      <c r="A365" t="s">
        <v>1175</v>
      </c>
      <c r="B365" s="1">
        <v>45885</v>
      </c>
      <c r="C365" t="s">
        <v>932</v>
      </c>
      <c r="D365" t="s">
        <v>17</v>
      </c>
      <c r="E365">
        <v>4</v>
      </c>
      <c r="F365">
        <v>0.05</v>
      </c>
      <c r="G365">
        <v>10888</v>
      </c>
      <c r="H365">
        <v>41374.400000000001</v>
      </c>
      <c r="I365">
        <v>0.19</v>
      </c>
      <c r="J365" s="2" t="s">
        <v>1176</v>
      </c>
      <c r="K365" t="str">
        <f>_xlfn.XLOOKUP(D365,Products!A:A,Products!C:C,"")</f>
        <v>Home Appliances</v>
      </c>
      <c r="L365" t="str">
        <f>_xlfn.XLOOKUP(C365,Customers!A:A,Customers!D:D,"")</f>
        <v>Uttar Pradesh</v>
      </c>
      <c r="M365" t="str">
        <f>_xlfn.XLOOKUP(C365,Customers!A:A,Customers!E:E,"")</f>
        <v>Small Business</v>
      </c>
    </row>
    <row r="366" spans="1:13" x14ac:dyDescent="0.25">
      <c r="A366" t="s">
        <v>1177</v>
      </c>
      <c r="B366" s="1">
        <v>45932</v>
      </c>
      <c r="C366" t="s">
        <v>1178</v>
      </c>
      <c r="D366" t="s">
        <v>371</v>
      </c>
      <c r="E366">
        <v>1</v>
      </c>
      <c r="F366">
        <v>0.2</v>
      </c>
      <c r="G366">
        <v>34314</v>
      </c>
      <c r="H366">
        <v>27451.200000000001</v>
      </c>
      <c r="I366">
        <v>0.16</v>
      </c>
      <c r="J366" s="2" t="s">
        <v>1179</v>
      </c>
      <c r="K366" t="str">
        <f>_xlfn.XLOOKUP(D366,Products!A:A,Products!C:C,"")</f>
        <v>Technology</v>
      </c>
      <c r="L366" t="str">
        <f>_xlfn.XLOOKUP(C366,Customers!A:A,Customers!D:D,"")</f>
        <v>Uttar Pradesh</v>
      </c>
      <c r="M366" t="str">
        <f>_xlfn.XLOOKUP(C366,Customers!A:A,Customers!E:E,"")</f>
        <v>Corporate</v>
      </c>
    </row>
    <row r="367" spans="1:13" x14ac:dyDescent="0.25">
      <c r="A367" t="s">
        <v>1180</v>
      </c>
      <c r="B367" s="1">
        <v>45763</v>
      </c>
      <c r="C367" t="s">
        <v>1181</v>
      </c>
      <c r="D367" t="s">
        <v>249</v>
      </c>
      <c r="E367">
        <v>1</v>
      </c>
      <c r="F367">
        <v>0.1</v>
      </c>
      <c r="G367">
        <v>4101</v>
      </c>
      <c r="H367">
        <v>3690.9</v>
      </c>
      <c r="I367">
        <v>0.16</v>
      </c>
      <c r="J367" s="2" t="s">
        <v>1182</v>
      </c>
      <c r="K367" t="str">
        <f>_xlfn.XLOOKUP(D367,Products!A:A,Products!C:C,"")</f>
        <v>Technology</v>
      </c>
      <c r="L367" t="str">
        <f>_xlfn.XLOOKUP(C367,Customers!A:A,Customers!D:D,"")</f>
        <v>Telangana</v>
      </c>
      <c r="M367" t="str">
        <f>_xlfn.XLOOKUP(C367,Customers!A:A,Customers!E:E,"")</f>
        <v>Consumer</v>
      </c>
    </row>
    <row r="368" spans="1:13" x14ac:dyDescent="0.25">
      <c r="A368" t="s">
        <v>1183</v>
      </c>
      <c r="B368" s="1">
        <v>45678</v>
      </c>
      <c r="C368" t="s">
        <v>893</v>
      </c>
      <c r="D368" t="s">
        <v>60</v>
      </c>
      <c r="E368">
        <v>1</v>
      </c>
      <c r="F368">
        <v>0</v>
      </c>
      <c r="G368">
        <v>9257</v>
      </c>
      <c r="H368">
        <v>9257</v>
      </c>
      <c r="I368">
        <v>0.16</v>
      </c>
      <c r="J368" s="2" t="s">
        <v>1184</v>
      </c>
      <c r="K368" t="str">
        <f>_xlfn.XLOOKUP(D368,Products!A:A,Products!C:C,"")</f>
        <v>Technology</v>
      </c>
      <c r="L368" t="str">
        <f>_xlfn.XLOOKUP(C368,Customers!A:A,Customers!D:D,"")</f>
        <v>Maharashtra</v>
      </c>
      <c r="M368" t="str">
        <f>_xlfn.XLOOKUP(C368,Customers!A:A,Customers!E:E,"")</f>
        <v>Consumer</v>
      </c>
    </row>
    <row r="369" spans="1:13" x14ac:dyDescent="0.25">
      <c r="A369" t="s">
        <v>1185</v>
      </c>
      <c r="B369" s="1">
        <v>45721</v>
      </c>
      <c r="C369" t="s">
        <v>1186</v>
      </c>
      <c r="D369" t="s">
        <v>28</v>
      </c>
      <c r="E369">
        <v>1</v>
      </c>
      <c r="F369">
        <v>0.1</v>
      </c>
      <c r="G369">
        <v>49003</v>
      </c>
      <c r="H369" s="2" t="s">
        <v>1187</v>
      </c>
      <c r="I369">
        <v>0.31</v>
      </c>
      <c r="J369" s="2" t="s">
        <v>1188</v>
      </c>
      <c r="K369" t="str">
        <f>_xlfn.XLOOKUP(D369,Products!A:A,Products!C:C,"")</f>
        <v>Beauty &amp; Personal Care</v>
      </c>
      <c r="L369" t="str">
        <f>_xlfn.XLOOKUP(C369,Customers!A:A,Customers!D:D,"")</f>
        <v>Uttar Pradesh</v>
      </c>
      <c r="M369" t="str">
        <f>_xlfn.XLOOKUP(C369,Customers!A:A,Customers!E:E,"")</f>
        <v>Consumer</v>
      </c>
    </row>
    <row r="370" spans="1:13" x14ac:dyDescent="0.25">
      <c r="A370" t="s">
        <v>1189</v>
      </c>
      <c r="B370" s="1">
        <v>45822</v>
      </c>
      <c r="C370" t="s">
        <v>1108</v>
      </c>
      <c r="D370" t="s">
        <v>389</v>
      </c>
      <c r="E370">
        <v>3</v>
      </c>
      <c r="F370">
        <v>0.05</v>
      </c>
      <c r="G370">
        <v>32335</v>
      </c>
      <c r="H370">
        <v>92154.75</v>
      </c>
      <c r="I370">
        <v>0.31</v>
      </c>
      <c r="J370" s="2" t="s">
        <v>1190</v>
      </c>
      <c r="K370" t="str">
        <f>_xlfn.XLOOKUP(D370,Products!A:A,Products!C:C,"")</f>
        <v>Beauty &amp; Personal Care</v>
      </c>
      <c r="L370" t="str">
        <f>_xlfn.XLOOKUP(C370,Customers!A:A,Customers!D:D,"")</f>
        <v>Gujarat</v>
      </c>
      <c r="M370" t="str">
        <f>_xlfn.XLOOKUP(C370,Customers!A:A,Customers!E:E,"")</f>
        <v>Consumer</v>
      </c>
    </row>
    <row r="371" spans="1:13" x14ac:dyDescent="0.25">
      <c r="A371" t="s">
        <v>1191</v>
      </c>
      <c r="B371" s="1">
        <v>45684</v>
      </c>
      <c r="C371" t="s">
        <v>563</v>
      </c>
      <c r="D371" t="s">
        <v>17</v>
      </c>
      <c r="E371">
        <v>4</v>
      </c>
      <c r="F371">
        <v>0.05</v>
      </c>
      <c r="G371">
        <v>10888</v>
      </c>
      <c r="H371">
        <v>41374.400000000001</v>
      </c>
      <c r="I371">
        <v>0.19</v>
      </c>
      <c r="J371" s="2" t="s">
        <v>1192</v>
      </c>
      <c r="K371" t="str">
        <f>_xlfn.XLOOKUP(D371,Products!A:A,Products!C:C,"")</f>
        <v>Home Appliances</v>
      </c>
      <c r="L371" t="str">
        <f>_xlfn.XLOOKUP(C371,Customers!A:A,Customers!D:D,"")</f>
        <v>Tamil Nadu</v>
      </c>
      <c r="M371" t="str">
        <f>_xlfn.XLOOKUP(C371,Customers!A:A,Customers!E:E,"")</f>
        <v>Corporate</v>
      </c>
    </row>
    <row r="372" spans="1:13" x14ac:dyDescent="0.25">
      <c r="A372" t="s">
        <v>1193</v>
      </c>
      <c r="B372" s="1">
        <v>45968</v>
      </c>
      <c r="C372" t="s">
        <v>666</v>
      </c>
      <c r="D372" t="s">
        <v>298</v>
      </c>
      <c r="E372">
        <v>1</v>
      </c>
      <c r="F372">
        <v>0.1</v>
      </c>
      <c r="G372">
        <v>31519</v>
      </c>
      <c r="H372" s="2" t="s">
        <v>795</v>
      </c>
      <c r="I372">
        <v>0.19</v>
      </c>
      <c r="J372">
        <v>5110.4443640128502</v>
      </c>
      <c r="K372" t="str">
        <f>_xlfn.XLOOKUP(D372,Products!A:A,Products!C:C,"")</f>
        <v>Home Appliances</v>
      </c>
      <c r="L372" t="str">
        <f>_xlfn.XLOOKUP(C372,Customers!A:A,Customers!D:D,"")</f>
        <v>Kerala</v>
      </c>
      <c r="M372" t="str">
        <f>_xlfn.XLOOKUP(C372,Customers!A:A,Customers!E:E,"")</f>
        <v>Corporate</v>
      </c>
    </row>
    <row r="373" spans="1:13" x14ac:dyDescent="0.25">
      <c r="A373" t="s">
        <v>1194</v>
      </c>
      <c r="B373" s="1">
        <v>45942</v>
      </c>
      <c r="C373" t="s">
        <v>1195</v>
      </c>
      <c r="D373" t="s">
        <v>96</v>
      </c>
      <c r="E373">
        <v>1</v>
      </c>
      <c r="F373">
        <v>0.05</v>
      </c>
      <c r="G373">
        <v>11537</v>
      </c>
      <c r="H373">
        <v>10960.15</v>
      </c>
      <c r="I373">
        <v>0.22</v>
      </c>
      <c r="J373" s="2" t="s">
        <v>1196</v>
      </c>
      <c r="K373" t="str">
        <f>_xlfn.XLOOKUP(D373,Products!A:A,Products!C:C,"")</f>
        <v>Furniture</v>
      </c>
      <c r="L373" t="str">
        <f>_xlfn.XLOOKUP(C373,Customers!A:A,Customers!D:D,"")</f>
        <v>Maharashtra</v>
      </c>
      <c r="M373" t="str">
        <f>_xlfn.XLOOKUP(C373,Customers!A:A,Customers!E:E,"")</f>
        <v>Consumer</v>
      </c>
    </row>
    <row r="374" spans="1:13" x14ac:dyDescent="0.25">
      <c r="A374" t="s">
        <v>1197</v>
      </c>
      <c r="B374" s="1">
        <v>45805</v>
      </c>
      <c r="C374" t="s">
        <v>1198</v>
      </c>
      <c r="D374" t="s">
        <v>220</v>
      </c>
      <c r="E374">
        <v>1</v>
      </c>
      <c r="F374">
        <v>0.15</v>
      </c>
      <c r="G374">
        <v>38513</v>
      </c>
      <c r="H374">
        <v>32736.05</v>
      </c>
      <c r="I374">
        <v>0.19</v>
      </c>
      <c r="J374" s="2" t="s">
        <v>1199</v>
      </c>
      <c r="K374" t="str">
        <f>_xlfn.XLOOKUP(D374,Products!A:A,Products!C:C,"")</f>
        <v>Home Appliances</v>
      </c>
      <c r="L374" t="str">
        <f>_xlfn.XLOOKUP(C374,Customers!A:A,Customers!D:D,"")</f>
        <v>Telangana</v>
      </c>
      <c r="M374" t="str">
        <f>_xlfn.XLOOKUP(C374,Customers!A:A,Customers!E:E,"")</f>
        <v>Consumer</v>
      </c>
    </row>
    <row r="375" spans="1:13" x14ac:dyDescent="0.25">
      <c r="A375" t="s">
        <v>1200</v>
      </c>
      <c r="B375" s="1">
        <v>45938</v>
      </c>
      <c r="C375" t="s">
        <v>1201</v>
      </c>
      <c r="D375" t="s">
        <v>528</v>
      </c>
      <c r="E375">
        <v>1</v>
      </c>
      <c r="F375">
        <v>0.2</v>
      </c>
      <c r="G375">
        <v>34213</v>
      </c>
      <c r="H375">
        <v>27370.400000000001</v>
      </c>
      <c r="I375">
        <v>0.19</v>
      </c>
      <c r="J375" s="2" t="s">
        <v>1202</v>
      </c>
      <c r="K375" t="str">
        <f>_xlfn.XLOOKUP(D375,Products!A:A,Products!C:C,"")</f>
        <v>Home Appliances</v>
      </c>
      <c r="L375" t="str">
        <f>_xlfn.XLOOKUP(C375,Customers!A:A,Customers!D:D,"")</f>
        <v>Delhi</v>
      </c>
      <c r="M375" t="str">
        <f>_xlfn.XLOOKUP(C375,Customers!A:A,Customers!E:E,"")</f>
        <v>Small Business</v>
      </c>
    </row>
    <row r="376" spans="1:13" x14ac:dyDescent="0.25">
      <c r="A376" t="s">
        <v>1203</v>
      </c>
      <c r="B376" s="1">
        <v>45983</v>
      </c>
      <c r="C376" t="s">
        <v>1204</v>
      </c>
      <c r="D376" t="s">
        <v>64</v>
      </c>
      <c r="E376">
        <v>3</v>
      </c>
      <c r="F376">
        <v>0.05</v>
      </c>
      <c r="G376">
        <v>5299</v>
      </c>
      <c r="H376">
        <v>15102.15</v>
      </c>
      <c r="I376">
        <v>0.16</v>
      </c>
      <c r="J376" s="2" t="s">
        <v>1205</v>
      </c>
      <c r="K376" t="str">
        <f>_xlfn.XLOOKUP(D376,Products!A:A,Products!C:C,"")</f>
        <v>Technology</v>
      </c>
      <c r="L376" t="str">
        <f>_xlfn.XLOOKUP(C376,Customers!A:A,Customers!D:D,"")</f>
        <v>West Bengal</v>
      </c>
      <c r="M376" t="str">
        <f>_xlfn.XLOOKUP(C376,Customers!A:A,Customers!E:E,"")</f>
        <v>Consumer</v>
      </c>
    </row>
    <row r="377" spans="1:13" x14ac:dyDescent="0.25">
      <c r="A377" t="s">
        <v>1206</v>
      </c>
      <c r="B377" s="1">
        <v>45976</v>
      </c>
      <c r="C377" t="s">
        <v>1207</v>
      </c>
      <c r="D377" t="s">
        <v>291</v>
      </c>
      <c r="E377">
        <v>2</v>
      </c>
      <c r="F377">
        <v>0.05</v>
      </c>
      <c r="G377">
        <v>46621</v>
      </c>
      <c r="H377">
        <v>88579.9</v>
      </c>
      <c r="I377">
        <v>0.19</v>
      </c>
      <c r="J377" s="2" t="s">
        <v>1208</v>
      </c>
      <c r="K377" t="str">
        <f>_xlfn.XLOOKUP(D377,Products!A:A,Products!C:C,"")</f>
        <v>Home Appliances</v>
      </c>
      <c r="L377" t="str">
        <f>_xlfn.XLOOKUP(C377,Customers!A:A,Customers!D:D,"")</f>
        <v>Rajasthan</v>
      </c>
      <c r="M377" t="str">
        <f>_xlfn.XLOOKUP(C377,Customers!A:A,Customers!E:E,"")</f>
        <v>Corporate</v>
      </c>
    </row>
    <row r="378" spans="1:13" x14ac:dyDescent="0.25">
      <c r="A378" t="s">
        <v>1209</v>
      </c>
      <c r="B378" s="1">
        <v>45821</v>
      </c>
      <c r="C378" t="s">
        <v>1210</v>
      </c>
      <c r="D378" t="s">
        <v>626</v>
      </c>
      <c r="E378">
        <v>3</v>
      </c>
      <c r="F378">
        <v>0.15</v>
      </c>
      <c r="G378">
        <v>27904</v>
      </c>
      <c r="H378">
        <v>71155.199999999997</v>
      </c>
      <c r="I378">
        <v>0.22</v>
      </c>
      <c r="J378" s="2" t="s">
        <v>1211</v>
      </c>
      <c r="K378" t="str">
        <f>_xlfn.XLOOKUP(D378,Products!A:A,Products!C:C,"")</f>
        <v>Furniture</v>
      </c>
      <c r="L378" t="str">
        <f>_xlfn.XLOOKUP(C378,Customers!A:A,Customers!D:D,"")</f>
        <v>Delhi</v>
      </c>
      <c r="M378" t="str">
        <f>_xlfn.XLOOKUP(C378,Customers!A:A,Customers!E:E,"")</f>
        <v>Small Business</v>
      </c>
    </row>
    <row r="379" spans="1:13" x14ac:dyDescent="0.25">
      <c r="A379" t="s">
        <v>1212</v>
      </c>
      <c r="B379" s="1">
        <v>45881</v>
      </c>
      <c r="C379" t="s">
        <v>1213</v>
      </c>
      <c r="D379" t="s">
        <v>304</v>
      </c>
      <c r="E379">
        <v>2</v>
      </c>
      <c r="F379">
        <v>0.1</v>
      </c>
      <c r="G379">
        <v>15711</v>
      </c>
      <c r="H379">
        <v>28279.8</v>
      </c>
      <c r="I379">
        <v>0.19</v>
      </c>
      <c r="J379" s="2" t="s">
        <v>1214</v>
      </c>
      <c r="K379" t="str">
        <f>_xlfn.XLOOKUP(D379,Products!A:A,Products!C:C,"")</f>
        <v>Home Appliances</v>
      </c>
      <c r="L379" t="str">
        <f>_xlfn.XLOOKUP(C379,Customers!A:A,Customers!D:D,"")</f>
        <v>Kerala</v>
      </c>
      <c r="M379" t="str">
        <f>_xlfn.XLOOKUP(C379,Customers!A:A,Customers!E:E,"")</f>
        <v>Consumer</v>
      </c>
    </row>
    <row r="380" spans="1:13" x14ac:dyDescent="0.25">
      <c r="A380" t="s">
        <v>1215</v>
      </c>
      <c r="B380" s="1">
        <v>45929</v>
      </c>
      <c r="C380" t="s">
        <v>430</v>
      </c>
      <c r="D380" t="s">
        <v>100</v>
      </c>
      <c r="E380">
        <v>1</v>
      </c>
      <c r="F380">
        <v>0.1</v>
      </c>
      <c r="G380">
        <v>43459</v>
      </c>
      <c r="H380">
        <v>39113.1</v>
      </c>
      <c r="I380">
        <v>0.19</v>
      </c>
      <c r="J380">
        <v>8562.1564458121302</v>
      </c>
      <c r="K380" t="str">
        <f>_xlfn.XLOOKUP(D380,Products!A:A,Products!C:C,"")</f>
        <v>Home Appliances</v>
      </c>
      <c r="L380" t="str">
        <f>_xlfn.XLOOKUP(C380,Customers!A:A,Customers!D:D,"")</f>
        <v>Delhi</v>
      </c>
      <c r="M380" t="str">
        <f>_xlfn.XLOOKUP(C380,Customers!A:A,Customers!E:E,"")</f>
        <v>Consumer</v>
      </c>
    </row>
    <row r="381" spans="1:13" x14ac:dyDescent="0.25">
      <c r="A381" t="s">
        <v>1216</v>
      </c>
      <c r="B381" s="1">
        <v>45803</v>
      </c>
      <c r="C381" t="s">
        <v>770</v>
      </c>
      <c r="D381" t="s">
        <v>389</v>
      </c>
      <c r="E381">
        <v>1</v>
      </c>
      <c r="F381">
        <v>0.2</v>
      </c>
      <c r="G381">
        <v>32335</v>
      </c>
      <c r="H381">
        <v>25868</v>
      </c>
      <c r="I381">
        <v>0.31</v>
      </c>
      <c r="J381" s="2" t="s">
        <v>1217</v>
      </c>
      <c r="K381" t="str">
        <f>_xlfn.XLOOKUP(D381,Products!A:A,Products!C:C,"")</f>
        <v>Beauty &amp; Personal Care</v>
      </c>
      <c r="L381" t="str">
        <f>_xlfn.XLOOKUP(C381,Customers!A:A,Customers!D:D,"")</f>
        <v>Kerala</v>
      </c>
      <c r="M381" t="str">
        <f>_xlfn.XLOOKUP(C381,Customers!A:A,Customers!E:E,"")</f>
        <v>Consumer</v>
      </c>
    </row>
    <row r="382" spans="1:13" x14ac:dyDescent="0.25">
      <c r="A382" t="s">
        <v>1218</v>
      </c>
      <c r="B382" s="1">
        <v>46013</v>
      </c>
      <c r="C382" t="s">
        <v>1219</v>
      </c>
      <c r="D382" t="s">
        <v>208</v>
      </c>
      <c r="E382">
        <v>1</v>
      </c>
      <c r="F382">
        <v>0.2</v>
      </c>
      <c r="G382">
        <v>46436</v>
      </c>
      <c r="H382">
        <v>37148.800000000003</v>
      </c>
      <c r="I382">
        <v>0.28000000000000003</v>
      </c>
      <c r="J382" s="2" t="s">
        <v>1220</v>
      </c>
      <c r="K382" t="str">
        <f>_xlfn.XLOOKUP(D382,Products!A:A,Products!C:C,"")</f>
        <v>Office Supplies</v>
      </c>
      <c r="L382" t="str">
        <f>_xlfn.XLOOKUP(C382,Customers!A:A,Customers!D:D,"")</f>
        <v>Kerala</v>
      </c>
      <c r="M382" t="str">
        <f>_xlfn.XLOOKUP(C382,Customers!A:A,Customers!E:E,"")</f>
        <v>Consumer</v>
      </c>
    </row>
    <row r="383" spans="1:13" x14ac:dyDescent="0.25">
      <c r="A383" t="s">
        <v>1221</v>
      </c>
      <c r="B383" s="1">
        <v>45687</v>
      </c>
      <c r="C383" t="s">
        <v>921</v>
      </c>
      <c r="D383" t="s">
        <v>626</v>
      </c>
      <c r="E383">
        <v>3</v>
      </c>
      <c r="F383">
        <v>0.1</v>
      </c>
      <c r="G383">
        <v>27904</v>
      </c>
      <c r="H383">
        <v>75340.800000000003</v>
      </c>
      <c r="I383">
        <v>0.22</v>
      </c>
      <c r="J383" s="2" t="s">
        <v>1222</v>
      </c>
      <c r="K383" t="str">
        <f>_xlfn.XLOOKUP(D383,Products!A:A,Products!C:C,"")</f>
        <v>Furniture</v>
      </c>
      <c r="L383" t="str">
        <f>_xlfn.XLOOKUP(C383,Customers!A:A,Customers!D:D,"")</f>
        <v>Uttar Pradesh</v>
      </c>
      <c r="M383" t="str">
        <f>_xlfn.XLOOKUP(C383,Customers!A:A,Customers!E:E,"")</f>
        <v>Consumer</v>
      </c>
    </row>
    <row r="384" spans="1:13" x14ac:dyDescent="0.25">
      <c r="A384" t="s">
        <v>1223</v>
      </c>
      <c r="B384" s="1">
        <v>45702</v>
      </c>
      <c r="C384" t="s">
        <v>505</v>
      </c>
      <c r="D384" t="s">
        <v>389</v>
      </c>
      <c r="E384">
        <v>3</v>
      </c>
      <c r="F384">
        <v>0.05</v>
      </c>
      <c r="G384">
        <v>32335</v>
      </c>
      <c r="H384">
        <v>92154.75</v>
      </c>
      <c r="I384">
        <v>0.31</v>
      </c>
      <c r="J384" s="2" t="s">
        <v>1224</v>
      </c>
      <c r="K384" t="str">
        <f>_xlfn.XLOOKUP(D384,Products!A:A,Products!C:C,"")</f>
        <v>Beauty &amp; Personal Care</v>
      </c>
      <c r="L384" t="str">
        <f>_xlfn.XLOOKUP(C384,Customers!A:A,Customers!D:D,"")</f>
        <v>Maharashtra</v>
      </c>
      <c r="M384" t="str">
        <f>_xlfn.XLOOKUP(C384,Customers!A:A,Customers!E:E,"")</f>
        <v>Small Business</v>
      </c>
    </row>
    <row r="385" spans="1:13" x14ac:dyDescent="0.25">
      <c r="A385" t="s">
        <v>1225</v>
      </c>
      <c r="B385" s="1">
        <v>45932</v>
      </c>
      <c r="C385" t="s">
        <v>1226</v>
      </c>
      <c r="D385" t="s">
        <v>1155</v>
      </c>
      <c r="E385">
        <v>3</v>
      </c>
      <c r="F385">
        <v>0.1</v>
      </c>
      <c r="G385">
        <v>23117</v>
      </c>
      <c r="H385">
        <v>62415.9</v>
      </c>
      <c r="I385">
        <v>0.19</v>
      </c>
      <c r="J385" s="2" t="s">
        <v>1227</v>
      </c>
      <c r="K385" t="str">
        <f>_xlfn.XLOOKUP(D385,Products!A:A,Products!C:C,"")</f>
        <v>Home Appliances</v>
      </c>
      <c r="L385" t="str">
        <f>_xlfn.XLOOKUP(C385,Customers!A:A,Customers!D:D,"")</f>
        <v>Chandigarh</v>
      </c>
      <c r="M385" t="str">
        <f>_xlfn.XLOOKUP(C385,Customers!A:A,Customers!E:E,"")</f>
        <v>Consumer</v>
      </c>
    </row>
    <row r="386" spans="1:13" x14ac:dyDescent="0.25">
      <c r="A386" t="s">
        <v>1228</v>
      </c>
      <c r="B386" s="1">
        <v>45691</v>
      </c>
      <c r="C386" t="s">
        <v>1229</v>
      </c>
      <c r="D386" t="s">
        <v>581</v>
      </c>
      <c r="E386">
        <v>1</v>
      </c>
      <c r="F386">
        <v>0.1</v>
      </c>
      <c r="G386">
        <v>35516</v>
      </c>
      <c r="H386">
        <v>31964.400000000001</v>
      </c>
      <c r="I386">
        <v>0.19</v>
      </c>
      <c r="J386" s="2" t="s">
        <v>1230</v>
      </c>
      <c r="K386" t="str">
        <f>_xlfn.XLOOKUP(D386,Products!A:A,Products!C:C,"")</f>
        <v>Home Appliances</v>
      </c>
      <c r="L386" t="str">
        <f>_xlfn.XLOOKUP(C386,Customers!A:A,Customers!D:D,"")</f>
        <v>Kerala</v>
      </c>
      <c r="M386" t="str">
        <f>_xlfn.XLOOKUP(C386,Customers!A:A,Customers!E:E,"")</f>
        <v>Corporate</v>
      </c>
    </row>
    <row r="387" spans="1:13" x14ac:dyDescent="0.25">
      <c r="A387" t="s">
        <v>1231</v>
      </c>
      <c r="B387" s="1">
        <v>45798</v>
      </c>
      <c r="C387" t="s">
        <v>1232</v>
      </c>
      <c r="D387" t="s">
        <v>1155</v>
      </c>
      <c r="E387">
        <v>3</v>
      </c>
      <c r="F387">
        <v>0.1</v>
      </c>
      <c r="G387">
        <v>23117</v>
      </c>
      <c r="H387">
        <v>62415.9</v>
      </c>
      <c r="I387">
        <v>0.19</v>
      </c>
      <c r="J387" s="2" t="s">
        <v>1233</v>
      </c>
      <c r="K387" t="str">
        <f>_xlfn.XLOOKUP(D387,Products!A:A,Products!C:C,"")</f>
        <v>Home Appliances</v>
      </c>
      <c r="L387" t="str">
        <f>_xlfn.XLOOKUP(C387,Customers!A:A,Customers!D:D,"")</f>
        <v>Gujarat</v>
      </c>
      <c r="M387" t="str">
        <f>_xlfn.XLOOKUP(C387,Customers!A:A,Customers!E:E,"")</f>
        <v>Consumer</v>
      </c>
    </row>
    <row r="388" spans="1:13" x14ac:dyDescent="0.25">
      <c r="A388" t="s">
        <v>1234</v>
      </c>
      <c r="B388" s="1">
        <v>45975</v>
      </c>
      <c r="C388" t="s">
        <v>1235</v>
      </c>
      <c r="D388" t="s">
        <v>60</v>
      </c>
      <c r="E388">
        <v>1</v>
      </c>
      <c r="F388">
        <v>0.05</v>
      </c>
      <c r="G388">
        <v>9257</v>
      </c>
      <c r="H388">
        <v>8794.15</v>
      </c>
      <c r="I388">
        <v>0.16</v>
      </c>
      <c r="J388">
        <v>833.53376187202502</v>
      </c>
      <c r="K388" t="str">
        <f>_xlfn.XLOOKUP(D388,Products!A:A,Products!C:C,"")</f>
        <v>Technology</v>
      </c>
      <c r="L388" t="str">
        <f>_xlfn.XLOOKUP(C388,Customers!A:A,Customers!D:D,"")</f>
        <v>Maharashtra</v>
      </c>
      <c r="M388" t="str">
        <f>_xlfn.XLOOKUP(C388,Customers!A:A,Customers!E:E,"")</f>
        <v>Corporate</v>
      </c>
    </row>
    <row r="389" spans="1:13" x14ac:dyDescent="0.25">
      <c r="A389" t="s">
        <v>1236</v>
      </c>
      <c r="B389" s="1">
        <v>45878</v>
      </c>
      <c r="C389" t="s">
        <v>1237</v>
      </c>
      <c r="D389" t="s">
        <v>309</v>
      </c>
      <c r="E389">
        <v>1</v>
      </c>
      <c r="F389">
        <v>0.1</v>
      </c>
      <c r="G389">
        <v>3506</v>
      </c>
      <c r="H389">
        <v>3155.4</v>
      </c>
      <c r="I389">
        <v>0.19</v>
      </c>
      <c r="J389" s="2" t="s">
        <v>1238</v>
      </c>
      <c r="K389" t="str">
        <f>_xlfn.XLOOKUP(D389,Products!A:A,Products!C:C,"")</f>
        <v>Home Appliances</v>
      </c>
      <c r="L389" t="str">
        <f>_xlfn.XLOOKUP(C389,Customers!A:A,Customers!D:D,"")</f>
        <v>Telangana</v>
      </c>
      <c r="M389" t="str">
        <f>_xlfn.XLOOKUP(C389,Customers!A:A,Customers!E:E,"")</f>
        <v>Consumer</v>
      </c>
    </row>
    <row r="390" spans="1:13" x14ac:dyDescent="0.25">
      <c r="A390" t="s">
        <v>1239</v>
      </c>
      <c r="B390" s="1">
        <v>46013</v>
      </c>
      <c r="C390" t="s">
        <v>1240</v>
      </c>
      <c r="D390" t="s">
        <v>96</v>
      </c>
      <c r="E390">
        <v>2</v>
      </c>
      <c r="F390">
        <v>0.1</v>
      </c>
      <c r="G390">
        <v>11537</v>
      </c>
      <c r="H390" s="2" t="s">
        <v>1241</v>
      </c>
      <c r="I390">
        <v>0.22</v>
      </c>
      <c r="J390" s="2" t="s">
        <v>1242</v>
      </c>
      <c r="K390" t="str">
        <f>_xlfn.XLOOKUP(D390,Products!A:A,Products!C:C,"")</f>
        <v>Furniture</v>
      </c>
      <c r="L390" t="str">
        <f>_xlfn.XLOOKUP(C390,Customers!A:A,Customers!D:D,"")</f>
        <v>Delhi</v>
      </c>
      <c r="M390" t="str">
        <f>_xlfn.XLOOKUP(C390,Customers!A:A,Customers!E:E,"")</f>
        <v>Consumer</v>
      </c>
    </row>
    <row r="391" spans="1:13" x14ac:dyDescent="0.25">
      <c r="A391" t="s">
        <v>1243</v>
      </c>
      <c r="B391" s="1">
        <v>45679</v>
      </c>
      <c r="C391" t="s">
        <v>1244</v>
      </c>
      <c r="D391" t="s">
        <v>242</v>
      </c>
      <c r="E391">
        <v>2</v>
      </c>
      <c r="F391">
        <v>0.05</v>
      </c>
      <c r="G391">
        <v>14854</v>
      </c>
      <c r="H391">
        <v>28222.6</v>
      </c>
      <c r="I391">
        <v>0.22</v>
      </c>
      <c r="J391" s="2" t="s">
        <v>1245</v>
      </c>
      <c r="K391" t="str">
        <f>_xlfn.XLOOKUP(D391,Products!A:A,Products!C:C,"")</f>
        <v>Furniture</v>
      </c>
      <c r="L391" t="str">
        <f>_xlfn.XLOOKUP(C391,Customers!A:A,Customers!D:D,"")</f>
        <v>Uttar Pradesh</v>
      </c>
      <c r="M391" t="str">
        <f>_xlfn.XLOOKUP(C391,Customers!A:A,Customers!E:E,"")</f>
        <v>Consumer</v>
      </c>
    </row>
    <row r="392" spans="1:13" x14ac:dyDescent="0.25">
      <c r="A392" t="s">
        <v>1246</v>
      </c>
      <c r="B392" s="1">
        <v>45837</v>
      </c>
      <c r="C392" t="s">
        <v>1099</v>
      </c>
      <c r="D392" t="s">
        <v>287</v>
      </c>
      <c r="E392">
        <v>3</v>
      </c>
      <c r="F392">
        <v>0.2</v>
      </c>
      <c r="G392">
        <v>36003</v>
      </c>
      <c r="H392" s="2" t="s">
        <v>1247</v>
      </c>
      <c r="I392">
        <v>0.16</v>
      </c>
      <c r="J392" s="2" t="s">
        <v>1248</v>
      </c>
      <c r="K392" t="str">
        <f>_xlfn.XLOOKUP(D392,Products!A:A,Products!C:C,"")</f>
        <v>Technology</v>
      </c>
      <c r="L392" t="str">
        <f>_xlfn.XLOOKUP(C392,Customers!A:A,Customers!D:D,"")</f>
        <v>Karnataka</v>
      </c>
      <c r="M392" t="str">
        <f>_xlfn.XLOOKUP(C392,Customers!A:A,Customers!E:E,"")</f>
        <v>Corporate</v>
      </c>
    </row>
    <row r="393" spans="1:13" x14ac:dyDescent="0.25">
      <c r="A393" t="s">
        <v>1249</v>
      </c>
      <c r="B393" s="1">
        <v>45986</v>
      </c>
      <c r="C393" t="s">
        <v>575</v>
      </c>
      <c r="D393" t="s">
        <v>37</v>
      </c>
      <c r="E393">
        <v>2</v>
      </c>
      <c r="F393">
        <v>0.2</v>
      </c>
      <c r="G393">
        <v>3110</v>
      </c>
      <c r="H393">
        <v>4976</v>
      </c>
      <c r="I393">
        <v>0.31</v>
      </c>
      <c r="J393" s="2" t="s">
        <v>1250</v>
      </c>
      <c r="K393" t="str">
        <f>_xlfn.XLOOKUP(D393,Products!A:A,Products!C:C,"")</f>
        <v>Beauty &amp; Personal Care</v>
      </c>
      <c r="L393" t="str">
        <f>_xlfn.XLOOKUP(C393,Customers!A:A,Customers!D:D,"")</f>
        <v>Gujarat</v>
      </c>
      <c r="M393" t="str">
        <f>_xlfn.XLOOKUP(C393,Customers!A:A,Customers!E:E,"")</f>
        <v>Consumer</v>
      </c>
    </row>
    <row r="394" spans="1:13" x14ac:dyDescent="0.25">
      <c r="A394" t="s">
        <v>1251</v>
      </c>
      <c r="B394" s="1">
        <v>45888</v>
      </c>
      <c r="C394" t="s">
        <v>1252</v>
      </c>
      <c r="D394" t="s">
        <v>64</v>
      </c>
      <c r="E394">
        <v>1</v>
      </c>
      <c r="F394">
        <v>0.15</v>
      </c>
      <c r="G394">
        <v>5299</v>
      </c>
      <c r="H394">
        <v>4504.1499999999996</v>
      </c>
      <c r="I394">
        <v>0.16</v>
      </c>
      <c r="J394" s="2" t="s">
        <v>1253</v>
      </c>
      <c r="K394" t="str">
        <f>_xlfn.XLOOKUP(D394,Products!A:A,Products!C:C,"")</f>
        <v>Technology</v>
      </c>
      <c r="L394" t="str">
        <f>_xlfn.XLOOKUP(C394,Customers!A:A,Customers!D:D,"")</f>
        <v>Kerala</v>
      </c>
      <c r="M394" t="str">
        <f>_xlfn.XLOOKUP(C394,Customers!A:A,Customers!E:E,"")</f>
        <v>Consumer</v>
      </c>
    </row>
    <row r="395" spans="1:13" x14ac:dyDescent="0.25">
      <c r="A395" t="s">
        <v>1254</v>
      </c>
      <c r="B395" s="1">
        <v>45695</v>
      </c>
      <c r="C395" t="s">
        <v>1255</v>
      </c>
      <c r="D395" t="s">
        <v>96</v>
      </c>
      <c r="E395">
        <v>1</v>
      </c>
      <c r="F395">
        <v>0.1</v>
      </c>
      <c r="G395">
        <v>11537</v>
      </c>
      <c r="H395" s="2" t="s">
        <v>1060</v>
      </c>
      <c r="I395">
        <v>0.22</v>
      </c>
      <c r="J395" s="2" t="s">
        <v>1256</v>
      </c>
      <c r="K395" t="str">
        <f>_xlfn.XLOOKUP(D395,Products!A:A,Products!C:C,"")</f>
        <v>Furniture</v>
      </c>
      <c r="L395" t="str">
        <f>_xlfn.XLOOKUP(C395,Customers!A:A,Customers!D:D,"")</f>
        <v>Maharashtra</v>
      </c>
      <c r="M395" t="str">
        <f>_xlfn.XLOOKUP(C395,Customers!A:A,Customers!E:E,"")</f>
        <v>Consumer</v>
      </c>
    </row>
    <row r="396" spans="1:13" x14ac:dyDescent="0.25">
      <c r="A396" t="s">
        <v>1257</v>
      </c>
      <c r="B396" s="1">
        <v>45727</v>
      </c>
      <c r="C396" t="s">
        <v>1258</v>
      </c>
      <c r="D396" t="s">
        <v>171</v>
      </c>
      <c r="E396">
        <v>1</v>
      </c>
      <c r="F396">
        <v>0.05</v>
      </c>
      <c r="G396">
        <v>3648</v>
      </c>
      <c r="H396">
        <v>3465.6</v>
      </c>
      <c r="I396">
        <v>0.22</v>
      </c>
      <c r="J396" s="2" t="s">
        <v>1259</v>
      </c>
      <c r="K396" t="str">
        <f>_xlfn.XLOOKUP(D396,Products!A:A,Products!C:C,"")</f>
        <v>Furniture</v>
      </c>
      <c r="L396" t="str">
        <f>_xlfn.XLOOKUP(C396,Customers!A:A,Customers!D:D,"")</f>
        <v>Maharashtra</v>
      </c>
      <c r="M396" t="str">
        <f>_xlfn.XLOOKUP(C396,Customers!A:A,Customers!E:E,"")</f>
        <v>Corporate</v>
      </c>
    </row>
    <row r="397" spans="1:13" x14ac:dyDescent="0.25">
      <c r="A397" t="s">
        <v>1260</v>
      </c>
      <c r="B397" s="1">
        <v>45773</v>
      </c>
      <c r="C397" t="s">
        <v>1261</v>
      </c>
      <c r="D397" t="s">
        <v>220</v>
      </c>
      <c r="E397">
        <v>1</v>
      </c>
      <c r="F397">
        <v>0.15</v>
      </c>
      <c r="G397">
        <v>38513</v>
      </c>
      <c r="H397">
        <v>32736.05</v>
      </c>
      <c r="I397">
        <v>0.19</v>
      </c>
      <c r="J397" s="2" t="s">
        <v>1262</v>
      </c>
      <c r="K397" t="str">
        <f>_xlfn.XLOOKUP(D397,Products!A:A,Products!C:C,"")</f>
        <v>Home Appliances</v>
      </c>
      <c r="L397" t="str">
        <f>_xlfn.XLOOKUP(C397,Customers!A:A,Customers!D:D,"")</f>
        <v>Maharashtra</v>
      </c>
      <c r="M397" t="str">
        <f>_xlfn.XLOOKUP(C397,Customers!A:A,Customers!E:E,"")</f>
        <v>Consumer</v>
      </c>
    </row>
    <row r="398" spans="1:13" x14ac:dyDescent="0.25">
      <c r="A398" t="s">
        <v>1263</v>
      </c>
      <c r="B398" s="1">
        <v>45896</v>
      </c>
      <c r="C398" t="s">
        <v>77</v>
      </c>
      <c r="D398" t="s">
        <v>115</v>
      </c>
      <c r="E398">
        <v>1</v>
      </c>
      <c r="F398">
        <v>0.1</v>
      </c>
      <c r="G398">
        <v>10792</v>
      </c>
      <c r="H398" s="2" t="s">
        <v>175</v>
      </c>
      <c r="I398">
        <v>0.28000000000000003</v>
      </c>
      <c r="J398" s="2" t="s">
        <v>1264</v>
      </c>
      <c r="K398" t="str">
        <f>_xlfn.XLOOKUP(D398,Products!A:A,Products!C:C,"")</f>
        <v>Office Supplies</v>
      </c>
      <c r="L398" t="str">
        <f>_xlfn.XLOOKUP(C398,Customers!A:A,Customers!D:D,"")</f>
        <v>West Bengal</v>
      </c>
      <c r="M398" t="str">
        <f>_xlfn.XLOOKUP(C398,Customers!A:A,Customers!E:E,"")</f>
        <v>Small Business</v>
      </c>
    </row>
    <row r="399" spans="1:13" x14ac:dyDescent="0.25">
      <c r="A399" t="s">
        <v>1265</v>
      </c>
      <c r="B399" s="1">
        <v>45992</v>
      </c>
      <c r="C399" t="s">
        <v>1114</v>
      </c>
      <c r="D399" t="s">
        <v>242</v>
      </c>
      <c r="E399">
        <v>3</v>
      </c>
      <c r="F399">
        <v>0.1</v>
      </c>
      <c r="G399">
        <v>14854</v>
      </c>
      <c r="H399">
        <v>40105.800000000003</v>
      </c>
      <c r="I399">
        <v>0.22</v>
      </c>
      <c r="J399" s="2" t="s">
        <v>1266</v>
      </c>
      <c r="K399" t="str">
        <f>_xlfn.XLOOKUP(D399,Products!A:A,Products!C:C,"")</f>
        <v>Furniture</v>
      </c>
      <c r="L399" t="str">
        <f>_xlfn.XLOOKUP(C399,Customers!A:A,Customers!D:D,"")</f>
        <v>Maharashtra</v>
      </c>
      <c r="M399" t="str">
        <f>_xlfn.XLOOKUP(C399,Customers!A:A,Customers!E:E,"")</f>
        <v>Small Business</v>
      </c>
    </row>
    <row r="400" spans="1:13" x14ac:dyDescent="0.25">
      <c r="A400" t="s">
        <v>1267</v>
      </c>
      <c r="B400" s="1">
        <v>45805</v>
      </c>
      <c r="C400" t="s">
        <v>1268</v>
      </c>
      <c r="D400" t="s">
        <v>469</v>
      </c>
      <c r="E400">
        <v>1</v>
      </c>
      <c r="F400">
        <v>0</v>
      </c>
      <c r="G400">
        <v>35056</v>
      </c>
      <c r="H400">
        <v>35056</v>
      </c>
      <c r="I400">
        <v>0.19</v>
      </c>
      <c r="J400" s="2" t="s">
        <v>1269</v>
      </c>
      <c r="K400" t="str">
        <f>_xlfn.XLOOKUP(D400,Products!A:A,Products!C:C,"")</f>
        <v>Home Appliances</v>
      </c>
      <c r="L400" t="str">
        <f>_xlfn.XLOOKUP(C400,Customers!A:A,Customers!D:D,"")</f>
        <v>Maharashtra</v>
      </c>
      <c r="M400" t="str">
        <f>_xlfn.XLOOKUP(C400,Customers!A:A,Customers!E:E,"")</f>
        <v>Consumer</v>
      </c>
    </row>
    <row r="401" spans="1:13" x14ac:dyDescent="0.25">
      <c r="A401" t="s">
        <v>1270</v>
      </c>
      <c r="B401" s="1">
        <v>45666</v>
      </c>
      <c r="C401" t="s">
        <v>1271</v>
      </c>
      <c r="D401" t="s">
        <v>96</v>
      </c>
      <c r="E401">
        <v>3</v>
      </c>
      <c r="F401">
        <v>0.1</v>
      </c>
      <c r="G401">
        <v>11537</v>
      </c>
      <c r="H401">
        <v>31149.9</v>
      </c>
      <c r="I401">
        <v>0.22</v>
      </c>
      <c r="J401" s="2" t="s">
        <v>1272</v>
      </c>
      <c r="K401" t="str">
        <f>_xlfn.XLOOKUP(D401,Products!A:A,Products!C:C,"")</f>
        <v>Furniture</v>
      </c>
      <c r="L401" t="str">
        <f>_xlfn.XLOOKUP(C401,Customers!A:A,Customers!D:D,"")</f>
        <v>Delhi</v>
      </c>
      <c r="M401" t="str">
        <f>_xlfn.XLOOKUP(C401,Customers!A:A,Customers!E:E,"")</f>
        <v>Consumer</v>
      </c>
    </row>
    <row r="402" spans="1:13" x14ac:dyDescent="0.25">
      <c r="A402" t="s">
        <v>1273</v>
      </c>
      <c r="B402" s="1">
        <v>45945</v>
      </c>
      <c r="C402" t="s">
        <v>1274</v>
      </c>
      <c r="D402" t="s">
        <v>17</v>
      </c>
      <c r="E402">
        <v>2</v>
      </c>
      <c r="F402">
        <v>0.2</v>
      </c>
      <c r="G402">
        <v>10888</v>
      </c>
      <c r="H402">
        <v>17420.8</v>
      </c>
      <c r="I402">
        <v>0.19</v>
      </c>
      <c r="J402" s="2" t="s">
        <v>1275</v>
      </c>
      <c r="K402" t="str">
        <f>_xlfn.XLOOKUP(D402,Products!A:A,Products!C:C,"")</f>
        <v>Home Appliances</v>
      </c>
      <c r="L402" t="str">
        <f>_xlfn.XLOOKUP(C402,Customers!A:A,Customers!D:D,"")</f>
        <v>Telangana</v>
      </c>
      <c r="M402" t="str">
        <f>_xlfn.XLOOKUP(C402,Customers!A:A,Customers!E:E,"")</f>
        <v>Corporate</v>
      </c>
    </row>
    <row r="403" spans="1:13" x14ac:dyDescent="0.25">
      <c r="A403" t="s">
        <v>1276</v>
      </c>
      <c r="B403" s="1">
        <v>45707</v>
      </c>
      <c r="C403" t="s">
        <v>1277</v>
      </c>
      <c r="D403" t="s">
        <v>96</v>
      </c>
      <c r="E403">
        <v>1</v>
      </c>
      <c r="F403">
        <v>0</v>
      </c>
      <c r="G403">
        <v>11537</v>
      </c>
      <c r="H403">
        <v>11537</v>
      </c>
      <c r="I403">
        <v>0.22</v>
      </c>
      <c r="J403" s="2" t="s">
        <v>1278</v>
      </c>
      <c r="K403" t="str">
        <f>_xlfn.XLOOKUP(D403,Products!A:A,Products!C:C,"")</f>
        <v>Furniture</v>
      </c>
      <c r="L403" t="str">
        <f>_xlfn.XLOOKUP(C403,Customers!A:A,Customers!D:D,"")</f>
        <v>Maharashtra</v>
      </c>
      <c r="M403" t="str">
        <f>_xlfn.XLOOKUP(C403,Customers!A:A,Customers!E:E,"")</f>
        <v>Small Business</v>
      </c>
    </row>
    <row r="404" spans="1:13" x14ac:dyDescent="0.25">
      <c r="A404" t="s">
        <v>1279</v>
      </c>
      <c r="B404" s="1">
        <v>45995</v>
      </c>
      <c r="C404" t="s">
        <v>1280</v>
      </c>
      <c r="D404" t="s">
        <v>85</v>
      </c>
      <c r="E404">
        <v>1</v>
      </c>
      <c r="F404">
        <v>0.05</v>
      </c>
      <c r="G404">
        <v>28518</v>
      </c>
      <c r="H404">
        <v>27092.1</v>
      </c>
      <c r="I404">
        <v>0.31</v>
      </c>
      <c r="J404" s="2" t="s">
        <v>1281</v>
      </c>
      <c r="K404" t="str">
        <f>_xlfn.XLOOKUP(D404,Products!A:A,Products!C:C,"")</f>
        <v>Beauty &amp; Personal Care</v>
      </c>
      <c r="L404" t="str">
        <f>_xlfn.XLOOKUP(C404,Customers!A:A,Customers!D:D,"")</f>
        <v>West Bengal</v>
      </c>
      <c r="M404" t="str">
        <f>_xlfn.XLOOKUP(C404,Customers!A:A,Customers!E:E,"")</f>
        <v>Consumer</v>
      </c>
    </row>
    <row r="405" spans="1:13" x14ac:dyDescent="0.25">
      <c r="A405" t="s">
        <v>1282</v>
      </c>
      <c r="B405" s="1">
        <v>45662</v>
      </c>
      <c r="C405" t="s">
        <v>1283</v>
      </c>
      <c r="D405" t="s">
        <v>100</v>
      </c>
      <c r="E405">
        <v>2</v>
      </c>
      <c r="F405">
        <v>0.1</v>
      </c>
      <c r="G405">
        <v>43459</v>
      </c>
      <c r="H405">
        <v>78226.2</v>
      </c>
      <c r="I405">
        <v>0.19</v>
      </c>
      <c r="J405" s="2" t="s">
        <v>1284</v>
      </c>
      <c r="K405" t="str">
        <f>_xlfn.XLOOKUP(D405,Products!A:A,Products!C:C,"")</f>
        <v>Home Appliances</v>
      </c>
      <c r="L405" t="str">
        <f>_xlfn.XLOOKUP(C405,Customers!A:A,Customers!D:D,"")</f>
        <v>Delhi</v>
      </c>
      <c r="M405" t="str">
        <f>_xlfn.XLOOKUP(C405,Customers!A:A,Customers!E:E,"")</f>
        <v>Corporate</v>
      </c>
    </row>
    <row r="406" spans="1:13" x14ac:dyDescent="0.25">
      <c r="A406" t="s">
        <v>1285</v>
      </c>
      <c r="B406" s="1">
        <v>46000</v>
      </c>
      <c r="C406" t="s">
        <v>1286</v>
      </c>
      <c r="D406" t="s">
        <v>1155</v>
      </c>
      <c r="E406">
        <v>2</v>
      </c>
      <c r="F406">
        <v>0.15</v>
      </c>
      <c r="G406">
        <v>23117</v>
      </c>
      <c r="H406">
        <v>39298.9</v>
      </c>
      <c r="I406">
        <v>0.19</v>
      </c>
      <c r="J406" s="2" t="s">
        <v>1287</v>
      </c>
      <c r="K406" t="str">
        <f>_xlfn.XLOOKUP(D406,Products!A:A,Products!C:C,"")</f>
        <v>Home Appliances</v>
      </c>
      <c r="L406" t="str">
        <f>_xlfn.XLOOKUP(C406,Customers!A:A,Customers!D:D,"")</f>
        <v>Chandigarh</v>
      </c>
      <c r="M406" t="str">
        <f>_xlfn.XLOOKUP(C406,Customers!A:A,Customers!E:E,"")</f>
        <v>Consumer</v>
      </c>
    </row>
    <row r="407" spans="1:13" x14ac:dyDescent="0.25">
      <c r="A407" t="s">
        <v>1288</v>
      </c>
      <c r="B407" s="1">
        <v>45783</v>
      </c>
      <c r="C407" t="s">
        <v>1289</v>
      </c>
      <c r="D407" t="s">
        <v>257</v>
      </c>
      <c r="E407">
        <v>1</v>
      </c>
      <c r="F407">
        <v>0</v>
      </c>
      <c r="G407">
        <v>19803</v>
      </c>
      <c r="H407">
        <v>19803</v>
      </c>
      <c r="I407">
        <v>0.16</v>
      </c>
      <c r="J407" s="2" t="s">
        <v>1290</v>
      </c>
      <c r="K407" t="str">
        <f>_xlfn.XLOOKUP(D407,Products!A:A,Products!C:C,"")</f>
        <v>Technology</v>
      </c>
      <c r="L407" t="str">
        <f>_xlfn.XLOOKUP(C407,Customers!A:A,Customers!D:D,"")</f>
        <v>Karnataka</v>
      </c>
      <c r="M407" t="str">
        <f>_xlfn.XLOOKUP(C407,Customers!A:A,Customers!E:E,"")</f>
        <v>Small Business</v>
      </c>
    </row>
    <row r="408" spans="1:13" x14ac:dyDescent="0.25">
      <c r="A408" t="s">
        <v>1291</v>
      </c>
      <c r="B408" s="1">
        <v>45732</v>
      </c>
      <c r="C408" t="s">
        <v>1292</v>
      </c>
      <c r="D408" t="s">
        <v>37</v>
      </c>
      <c r="E408">
        <v>4</v>
      </c>
      <c r="F408">
        <v>0.2</v>
      </c>
      <c r="G408">
        <v>3110</v>
      </c>
      <c r="H408">
        <v>9952</v>
      </c>
      <c r="I408">
        <v>0.31</v>
      </c>
      <c r="J408" s="2" t="s">
        <v>1293</v>
      </c>
      <c r="K408" t="str">
        <f>_xlfn.XLOOKUP(D408,Products!A:A,Products!C:C,"")</f>
        <v>Beauty &amp; Personal Care</v>
      </c>
      <c r="L408" t="str">
        <f>_xlfn.XLOOKUP(C408,Customers!A:A,Customers!D:D,"")</f>
        <v>Chandigarh</v>
      </c>
      <c r="M408" t="str">
        <f>_xlfn.XLOOKUP(C408,Customers!A:A,Customers!E:E,"")</f>
        <v>Corporate</v>
      </c>
    </row>
    <row r="409" spans="1:13" x14ac:dyDescent="0.25">
      <c r="A409" t="s">
        <v>1294</v>
      </c>
      <c r="B409" s="1">
        <v>45822</v>
      </c>
      <c r="C409" t="s">
        <v>1295</v>
      </c>
      <c r="D409" t="s">
        <v>17</v>
      </c>
      <c r="E409">
        <v>1</v>
      </c>
      <c r="F409">
        <v>0</v>
      </c>
      <c r="G409">
        <v>10888</v>
      </c>
      <c r="H409">
        <v>10888</v>
      </c>
      <c r="I409">
        <v>0.19</v>
      </c>
      <c r="J409" s="2" t="s">
        <v>1296</v>
      </c>
      <c r="K409" t="str">
        <f>_xlfn.XLOOKUP(D409,Products!A:A,Products!C:C,"")</f>
        <v>Home Appliances</v>
      </c>
      <c r="L409" t="str">
        <f>_xlfn.XLOOKUP(C409,Customers!A:A,Customers!D:D,"")</f>
        <v>Telangana</v>
      </c>
      <c r="M409" t="str">
        <f>_xlfn.XLOOKUP(C409,Customers!A:A,Customers!E:E,"")</f>
        <v>Consumer</v>
      </c>
    </row>
    <row r="410" spans="1:13" x14ac:dyDescent="0.25">
      <c r="A410" t="s">
        <v>1297</v>
      </c>
      <c r="B410" s="1">
        <v>45935</v>
      </c>
      <c r="C410" t="s">
        <v>223</v>
      </c>
      <c r="D410" t="s">
        <v>235</v>
      </c>
      <c r="E410">
        <v>4</v>
      </c>
      <c r="F410">
        <v>0.2</v>
      </c>
      <c r="G410">
        <v>21121</v>
      </c>
      <c r="H410">
        <v>67587.199999999997</v>
      </c>
      <c r="I410">
        <v>0.19</v>
      </c>
      <c r="J410" s="2" t="s">
        <v>1298</v>
      </c>
      <c r="K410" t="str">
        <f>_xlfn.XLOOKUP(D410,Products!A:A,Products!C:C,"")</f>
        <v>Home Appliances</v>
      </c>
      <c r="L410" t="str">
        <f>_xlfn.XLOOKUP(C410,Customers!A:A,Customers!D:D,"")</f>
        <v>Karnataka</v>
      </c>
      <c r="M410" t="str">
        <f>_xlfn.XLOOKUP(C410,Customers!A:A,Customers!E:E,"")</f>
        <v>Consumer</v>
      </c>
    </row>
    <row r="411" spans="1:13" x14ac:dyDescent="0.25">
      <c r="A411" t="s">
        <v>1299</v>
      </c>
      <c r="B411" s="1">
        <v>45981</v>
      </c>
      <c r="C411" t="s">
        <v>95</v>
      </c>
      <c r="D411" t="s">
        <v>212</v>
      </c>
      <c r="E411">
        <v>1</v>
      </c>
      <c r="F411">
        <v>0</v>
      </c>
      <c r="G411">
        <v>13000</v>
      </c>
      <c r="H411">
        <v>13000</v>
      </c>
      <c r="I411">
        <v>0.19</v>
      </c>
      <c r="J411" s="2" t="s">
        <v>1300</v>
      </c>
      <c r="K411" t="str">
        <f>_xlfn.XLOOKUP(D411,Products!A:A,Products!C:C,"")</f>
        <v>Home Appliances</v>
      </c>
      <c r="L411" t="str">
        <f>_xlfn.XLOOKUP(C411,Customers!A:A,Customers!D:D,"")</f>
        <v>Karnataka</v>
      </c>
      <c r="M411" t="str">
        <f>_xlfn.XLOOKUP(C411,Customers!A:A,Customers!E:E,"")</f>
        <v>Consumer</v>
      </c>
    </row>
    <row r="412" spans="1:13" x14ac:dyDescent="0.25">
      <c r="A412" t="s">
        <v>1301</v>
      </c>
      <c r="B412" s="1">
        <v>45957</v>
      </c>
      <c r="C412" t="s">
        <v>412</v>
      </c>
      <c r="D412" t="s">
        <v>183</v>
      </c>
      <c r="E412">
        <v>3</v>
      </c>
      <c r="F412">
        <v>0</v>
      </c>
      <c r="G412">
        <v>1533</v>
      </c>
      <c r="H412">
        <v>4599</v>
      </c>
      <c r="I412">
        <v>0.16</v>
      </c>
      <c r="J412" s="2" t="s">
        <v>1302</v>
      </c>
      <c r="K412" t="str">
        <f>_xlfn.XLOOKUP(D412,Products!A:A,Products!C:C,"")</f>
        <v>Technology</v>
      </c>
      <c r="L412" t="str">
        <f>_xlfn.XLOOKUP(C412,Customers!A:A,Customers!D:D,"")</f>
        <v>Gujarat</v>
      </c>
      <c r="M412" t="str">
        <f>_xlfn.XLOOKUP(C412,Customers!A:A,Customers!E:E,"")</f>
        <v>Consumer</v>
      </c>
    </row>
    <row r="413" spans="1:13" x14ac:dyDescent="0.25">
      <c r="A413" t="s">
        <v>1303</v>
      </c>
      <c r="B413" s="1">
        <v>45947</v>
      </c>
      <c r="C413" t="s">
        <v>284</v>
      </c>
      <c r="D413" t="s">
        <v>626</v>
      </c>
      <c r="E413">
        <v>2</v>
      </c>
      <c r="F413">
        <v>0.15</v>
      </c>
      <c r="G413">
        <v>27904</v>
      </c>
      <c r="H413" s="2" t="s">
        <v>884</v>
      </c>
      <c r="I413">
        <v>0.22</v>
      </c>
      <c r="J413" s="2" t="s">
        <v>1304</v>
      </c>
      <c r="K413" t="str">
        <f>_xlfn.XLOOKUP(D413,Products!A:A,Products!C:C,"")</f>
        <v>Furniture</v>
      </c>
      <c r="L413" t="str">
        <f>_xlfn.XLOOKUP(C413,Customers!A:A,Customers!D:D,"")</f>
        <v>Maharashtra</v>
      </c>
      <c r="M413" t="str">
        <f>_xlfn.XLOOKUP(C413,Customers!A:A,Customers!E:E,"")</f>
        <v>Consumer</v>
      </c>
    </row>
    <row r="414" spans="1:13" x14ac:dyDescent="0.25">
      <c r="A414" t="s">
        <v>1305</v>
      </c>
      <c r="B414" s="1">
        <v>45734</v>
      </c>
      <c r="C414" t="s">
        <v>1210</v>
      </c>
      <c r="D414" t="s">
        <v>425</v>
      </c>
      <c r="E414">
        <v>2</v>
      </c>
      <c r="F414">
        <v>0.2</v>
      </c>
      <c r="G414">
        <v>39150</v>
      </c>
      <c r="H414">
        <v>62640</v>
      </c>
      <c r="I414">
        <v>0.28000000000000003</v>
      </c>
      <c r="J414" s="2" t="s">
        <v>1306</v>
      </c>
      <c r="K414" t="str">
        <f>_xlfn.XLOOKUP(D414,Products!A:A,Products!C:C,"")</f>
        <v>Office Supplies</v>
      </c>
      <c r="L414" t="str">
        <f>_xlfn.XLOOKUP(C414,Customers!A:A,Customers!D:D,"")</f>
        <v>Delhi</v>
      </c>
      <c r="M414" t="str">
        <f>_xlfn.XLOOKUP(C414,Customers!A:A,Customers!E:E,"")</f>
        <v>Small Business</v>
      </c>
    </row>
    <row r="415" spans="1:13" x14ac:dyDescent="0.25">
      <c r="A415" t="s">
        <v>1307</v>
      </c>
      <c r="B415" s="1">
        <v>45955</v>
      </c>
      <c r="C415" t="s">
        <v>1308</v>
      </c>
      <c r="D415" t="s">
        <v>49</v>
      </c>
      <c r="E415">
        <v>1</v>
      </c>
      <c r="F415">
        <v>0.25</v>
      </c>
      <c r="G415">
        <v>11380</v>
      </c>
      <c r="H415">
        <v>8535</v>
      </c>
      <c r="I415">
        <v>0.28000000000000003</v>
      </c>
      <c r="J415" s="2" t="s">
        <v>1309</v>
      </c>
      <c r="K415" t="str">
        <f>_xlfn.XLOOKUP(D415,Products!A:A,Products!C:C,"")</f>
        <v>Office Supplies</v>
      </c>
      <c r="L415" t="str">
        <f>_xlfn.XLOOKUP(C415,Customers!A:A,Customers!D:D,"")</f>
        <v>Kerala</v>
      </c>
      <c r="M415" t="str">
        <f>_xlfn.XLOOKUP(C415,Customers!A:A,Customers!E:E,"")</f>
        <v>Consumer</v>
      </c>
    </row>
    <row r="416" spans="1:13" x14ac:dyDescent="0.25">
      <c r="A416" t="s">
        <v>1310</v>
      </c>
      <c r="B416" s="1">
        <v>45794</v>
      </c>
      <c r="C416" t="s">
        <v>103</v>
      </c>
      <c r="D416" t="s">
        <v>1004</v>
      </c>
      <c r="E416">
        <v>1</v>
      </c>
      <c r="F416">
        <v>0</v>
      </c>
      <c r="G416">
        <v>24310</v>
      </c>
      <c r="H416">
        <v>24310</v>
      </c>
      <c r="I416">
        <v>0.16</v>
      </c>
      <c r="J416" s="2" t="s">
        <v>1311</v>
      </c>
      <c r="K416" t="str">
        <f>_xlfn.XLOOKUP(D416,Products!A:A,Products!C:C,"")</f>
        <v>Technology</v>
      </c>
      <c r="L416" t="str">
        <f>_xlfn.XLOOKUP(C416,Customers!A:A,Customers!D:D,"")</f>
        <v>Gujarat</v>
      </c>
      <c r="M416" t="str">
        <f>_xlfn.XLOOKUP(C416,Customers!A:A,Customers!E:E,"")</f>
        <v>Consumer</v>
      </c>
    </row>
    <row r="417" spans="1:13" x14ac:dyDescent="0.25">
      <c r="A417" t="s">
        <v>1312</v>
      </c>
      <c r="B417" s="1">
        <v>45763</v>
      </c>
      <c r="C417" t="s">
        <v>1313</v>
      </c>
      <c r="D417" t="s">
        <v>78</v>
      </c>
      <c r="E417">
        <v>3</v>
      </c>
      <c r="F417">
        <v>0.1</v>
      </c>
      <c r="G417">
        <v>40809</v>
      </c>
      <c r="H417">
        <v>110184.3</v>
      </c>
      <c r="I417">
        <v>0.19</v>
      </c>
      <c r="J417">
        <v>21401.977597221299</v>
      </c>
      <c r="K417" t="str">
        <f>_xlfn.XLOOKUP(D417,Products!A:A,Products!C:C,"")</f>
        <v>Home Appliances</v>
      </c>
      <c r="L417" t="str">
        <f>_xlfn.XLOOKUP(C417,Customers!A:A,Customers!D:D,"")</f>
        <v>Rajasthan</v>
      </c>
      <c r="M417" t="str">
        <f>_xlfn.XLOOKUP(C417,Customers!A:A,Customers!E:E,"")</f>
        <v>Consumer</v>
      </c>
    </row>
    <row r="418" spans="1:13" x14ac:dyDescent="0.25">
      <c r="A418" t="s">
        <v>1314</v>
      </c>
      <c r="B418" s="1">
        <v>45752</v>
      </c>
      <c r="C418" t="s">
        <v>1315</v>
      </c>
      <c r="D418" t="s">
        <v>56</v>
      </c>
      <c r="E418">
        <v>4</v>
      </c>
      <c r="F418">
        <v>0</v>
      </c>
      <c r="G418">
        <v>9427</v>
      </c>
      <c r="H418">
        <v>37708</v>
      </c>
      <c r="I418">
        <v>0.22</v>
      </c>
      <c r="J418">
        <v>8838.6132510423195</v>
      </c>
      <c r="K418" t="str">
        <f>_xlfn.XLOOKUP(D418,Products!A:A,Products!C:C,"")</f>
        <v>Furniture</v>
      </c>
      <c r="L418" t="str">
        <f>_xlfn.XLOOKUP(C418,Customers!A:A,Customers!D:D,"")</f>
        <v>Delhi</v>
      </c>
      <c r="M418" t="str">
        <f>_xlfn.XLOOKUP(C418,Customers!A:A,Customers!E:E,"")</f>
        <v>Small Business</v>
      </c>
    </row>
    <row r="419" spans="1:13" x14ac:dyDescent="0.25">
      <c r="A419" t="s">
        <v>1316</v>
      </c>
      <c r="B419" s="1">
        <v>45792</v>
      </c>
      <c r="C419" t="s">
        <v>1317</v>
      </c>
      <c r="D419" t="s">
        <v>64</v>
      </c>
      <c r="E419">
        <v>2</v>
      </c>
      <c r="F419">
        <v>0</v>
      </c>
      <c r="G419">
        <v>5299</v>
      </c>
      <c r="H419">
        <v>10598</v>
      </c>
      <c r="I419">
        <v>0.16</v>
      </c>
      <c r="J419" s="2" t="s">
        <v>1318</v>
      </c>
      <c r="K419" t="str">
        <f>_xlfn.XLOOKUP(D419,Products!A:A,Products!C:C,"")</f>
        <v>Technology</v>
      </c>
      <c r="L419" t="str">
        <f>_xlfn.XLOOKUP(C419,Customers!A:A,Customers!D:D,"")</f>
        <v>Chandigarh</v>
      </c>
      <c r="M419" t="str">
        <f>_xlfn.XLOOKUP(C419,Customers!A:A,Customers!E:E,"")</f>
        <v>Consumer</v>
      </c>
    </row>
    <row r="420" spans="1:13" x14ac:dyDescent="0.25">
      <c r="A420" t="s">
        <v>1319</v>
      </c>
      <c r="B420" s="1">
        <v>45725</v>
      </c>
      <c r="C420" t="s">
        <v>1320</v>
      </c>
      <c r="D420" t="s">
        <v>17</v>
      </c>
      <c r="E420">
        <v>1</v>
      </c>
      <c r="F420">
        <v>0</v>
      </c>
      <c r="G420">
        <v>10888</v>
      </c>
      <c r="H420">
        <v>10888</v>
      </c>
      <c r="I420">
        <v>0.19</v>
      </c>
      <c r="J420" s="2" t="s">
        <v>1321</v>
      </c>
      <c r="K420" t="str">
        <f>_xlfn.XLOOKUP(D420,Products!A:A,Products!C:C,"")</f>
        <v>Home Appliances</v>
      </c>
      <c r="L420" t="str">
        <f>_xlfn.XLOOKUP(C420,Customers!A:A,Customers!D:D,"")</f>
        <v>Telangana</v>
      </c>
      <c r="M420" t="str">
        <f>_xlfn.XLOOKUP(C420,Customers!A:A,Customers!E:E,"")</f>
        <v>Consumer</v>
      </c>
    </row>
    <row r="421" spans="1:13" x14ac:dyDescent="0.25">
      <c r="A421" t="s">
        <v>1322</v>
      </c>
      <c r="B421" s="1">
        <v>45804</v>
      </c>
      <c r="C421" t="s">
        <v>1323</v>
      </c>
      <c r="D421" t="s">
        <v>195</v>
      </c>
      <c r="E421">
        <v>1</v>
      </c>
      <c r="F421">
        <v>0</v>
      </c>
      <c r="G421">
        <v>29812</v>
      </c>
      <c r="H421">
        <v>29812</v>
      </c>
      <c r="I421">
        <v>0.28000000000000003</v>
      </c>
      <c r="J421" s="2" t="s">
        <v>1324</v>
      </c>
      <c r="K421" t="str">
        <f>_xlfn.XLOOKUP(D421,Products!A:A,Products!C:C,"")</f>
        <v>Office Supplies</v>
      </c>
      <c r="L421" t="str">
        <f>_xlfn.XLOOKUP(C421,Customers!A:A,Customers!D:D,"")</f>
        <v>Tamil Nadu</v>
      </c>
      <c r="M421" t="str">
        <f>_xlfn.XLOOKUP(C421,Customers!A:A,Customers!E:E,"")</f>
        <v>Corporate</v>
      </c>
    </row>
    <row r="422" spans="1:13" x14ac:dyDescent="0.25">
      <c r="A422" t="s">
        <v>1325</v>
      </c>
      <c r="B422" s="1">
        <v>45816</v>
      </c>
      <c r="C422" t="s">
        <v>303</v>
      </c>
      <c r="D422" t="s">
        <v>581</v>
      </c>
      <c r="E422">
        <v>2</v>
      </c>
      <c r="F422">
        <v>0.2</v>
      </c>
      <c r="G422">
        <v>35516</v>
      </c>
      <c r="H422" s="2" t="s">
        <v>1326</v>
      </c>
      <c r="I422">
        <v>0.19</v>
      </c>
      <c r="J422" s="2" t="s">
        <v>1327</v>
      </c>
      <c r="K422" t="str">
        <f>_xlfn.XLOOKUP(D422,Products!A:A,Products!C:C,"")</f>
        <v>Home Appliances</v>
      </c>
      <c r="L422" t="str">
        <f>_xlfn.XLOOKUP(C422,Customers!A:A,Customers!D:D,"")</f>
        <v>Telangana</v>
      </c>
      <c r="M422" t="str">
        <f>_xlfn.XLOOKUP(C422,Customers!A:A,Customers!E:E,"")</f>
        <v>Corporate</v>
      </c>
    </row>
    <row r="423" spans="1:13" x14ac:dyDescent="0.25">
      <c r="A423" t="s">
        <v>1328</v>
      </c>
      <c r="B423" s="1">
        <v>45820</v>
      </c>
      <c r="C423" t="s">
        <v>1329</v>
      </c>
      <c r="D423" t="s">
        <v>142</v>
      </c>
      <c r="E423">
        <v>1</v>
      </c>
      <c r="F423">
        <v>0</v>
      </c>
      <c r="G423">
        <v>38016</v>
      </c>
      <c r="H423">
        <v>38016</v>
      </c>
      <c r="I423">
        <v>0.16</v>
      </c>
      <c r="J423" s="2" t="s">
        <v>1330</v>
      </c>
      <c r="K423" t="str">
        <f>_xlfn.XLOOKUP(D423,Products!A:A,Products!C:C,"")</f>
        <v>Technology</v>
      </c>
      <c r="L423" t="str">
        <f>_xlfn.XLOOKUP(C423,Customers!A:A,Customers!D:D,"")</f>
        <v>Delhi</v>
      </c>
      <c r="M423" t="str">
        <f>_xlfn.XLOOKUP(C423,Customers!A:A,Customers!E:E,"")</f>
        <v>Consumer</v>
      </c>
    </row>
    <row r="424" spans="1:13" x14ac:dyDescent="0.25">
      <c r="A424" t="s">
        <v>1331</v>
      </c>
      <c r="B424" s="1">
        <v>45998</v>
      </c>
      <c r="C424" t="s">
        <v>675</v>
      </c>
      <c r="D424" t="s">
        <v>371</v>
      </c>
      <c r="E424">
        <v>1</v>
      </c>
      <c r="F424">
        <v>0.1</v>
      </c>
      <c r="G424">
        <v>34314</v>
      </c>
      <c r="H424" s="2" t="s">
        <v>1008</v>
      </c>
      <c r="I424">
        <v>0.16</v>
      </c>
      <c r="J424" s="2" t="s">
        <v>1332</v>
      </c>
      <c r="K424" t="str">
        <f>_xlfn.XLOOKUP(D424,Products!A:A,Products!C:C,"")</f>
        <v>Technology</v>
      </c>
      <c r="L424" t="str">
        <f>_xlfn.XLOOKUP(C424,Customers!A:A,Customers!D:D,"")</f>
        <v>Rajasthan</v>
      </c>
      <c r="M424" t="str">
        <f>_xlfn.XLOOKUP(C424,Customers!A:A,Customers!E:E,"")</f>
        <v>Corporate</v>
      </c>
    </row>
    <row r="425" spans="1:13" x14ac:dyDescent="0.25">
      <c r="A425" t="s">
        <v>1333</v>
      </c>
      <c r="B425" s="1">
        <v>45846</v>
      </c>
      <c r="C425" t="s">
        <v>751</v>
      </c>
      <c r="D425" t="s">
        <v>309</v>
      </c>
      <c r="E425">
        <v>2</v>
      </c>
      <c r="F425">
        <v>0.1</v>
      </c>
      <c r="G425">
        <v>3506</v>
      </c>
      <c r="H425">
        <v>6310.8</v>
      </c>
      <c r="I425">
        <v>0.19</v>
      </c>
      <c r="J425" s="2" t="s">
        <v>1334</v>
      </c>
      <c r="K425" t="str">
        <f>_xlfn.XLOOKUP(D425,Products!A:A,Products!C:C,"")</f>
        <v>Home Appliances</v>
      </c>
      <c r="L425" t="str">
        <f>_xlfn.XLOOKUP(C425,Customers!A:A,Customers!D:D,"")</f>
        <v>Rajasthan</v>
      </c>
      <c r="M425" t="str">
        <f>_xlfn.XLOOKUP(C425,Customers!A:A,Customers!E:E,"")</f>
        <v>Consumer</v>
      </c>
    </row>
    <row r="426" spans="1:13" x14ac:dyDescent="0.25">
      <c r="A426" t="s">
        <v>1335</v>
      </c>
      <c r="B426" s="1">
        <v>45996</v>
      </c>
      <c r="C426" t="s">
        <v>1336</v>
      </c>
      <c r="D426" t="s">
        <v>20</v>
      </c>
      <c r="E426">
        <v>2</v>
      </c>
      <c r="F426">
        <v>0.05</v>
      </c>
      <c r="G426">
        <v>30563</v>
      </c>
      <c r="H426">
        <v>58069.7</v>
      </c>
      <c r="I426">
        <v>0.19</v>
      </c>
      <c r="J426" s="2" t="s">
        <v>1337</v>
      </c>
      <c r="K426" t="str">
        <f>_xlfn.XLOOKUP(D426,Products!A:A,Products!C:C,"")</f>
        <v>Home Appliances</v>
      </c>
      <c r="L426" t="str">
        <f>_xlfn.XLOOKUP(C426,Customers!A:A,Customers!D:D,"")</f>
        <v>Telangana</v>
      </c>
      <c r="M426" t="str">
        <f>_xlfn.XLOOKUP(C426,Customers!A:A,Customers!E:E,"")</f>
        <v>Consumer</v>
      </c>
    </row>
    <row r="427" spans="1:13" x14ac:dyDescent="0.25">
      <c r="A427" t="s">
        <v>1338</v>
      </c>
      <c r="B427" s="1">
        <v>45752</v>
      </c>
      <c r="C427" t="s">
        <v>1339</v>
      </c>
      <c r="D427" t="s">
        <v>455</v>
      </c>
      <c r="E427">
        <v>1</v>
      </c>
      <c r="F427">
        <v>0.25</v>
      </c>
      <c r="G427">
        <v>17932</v>
      </c>
      <c r="H427">
        <v>13449</v>
      </c>
      <c r="I427">
        <v>0.16</v>
      </c>
      <c r="J427" s="2" t="s">
        <v>1340</v>
      </c>
      <c r="K427" t="str">
        <f>_xlfn.XLOOKUP(D427,Products!A:A,Products!C:C,"")</f>
        <v>Technology</v>
      </c>
      <c r="L427" t="str">
        <f>_xlfn.XLOOKUP(C427,Customers!A:A,Customers!D:D,"")</f>
        <v>Maharashtra</v>
      </c>
      <c r="M427" t="str">
        <f>_xlfn.XLOOKUP(C427,Customers!A:A,Customers!E:E,"")</f>
        <v>Small Business</v>
      </c>
    </row>
    <row r="428" spans="1:13" x14ac:dyDescent="0.25">
      <c r="A428" t="s">
        <v>1341</v>
      </c>
      <c r="B428" s="1">
        <v>45838</v>
      </c>
      <c r="C428" t="s">
        <v>1342</v>
      </c>
      <c r="D428" t="s">
        <v>56</v>
      </c>
      <c r="E428">
        <v>1</v>
      </c>
      <c r="F428">
        <v>0.05</v>
      </c>
      <c r="G428">
        <v>9427</v>
      </c>
      <c r="H428">
        <v>8955.65</v>
      </c>
      <c r="I428">
        <v>0.22</v>
      </c>
      <c r="J428" s="2" t="s">
        <v>1343</v>
      </c>
      <c r="K428" t="str">
        <f>_xlfn.XLOOKUP(D428,Products!A:A,Products!C:C,"")</f>
        <v>Furniture</v>
      </c>
      <c r="L428" t="str">
        <f>_xlfn.XLOOKUP(C428,Customers!A:A,Customers!D:D,"")</f>
        <v>West Bengal</v>
      </c>
      <c r="M428" t="str">
        <f>_xlfn.XLOOKUP(C428,Customers!A:A,Customers!E:E,"")</f>
        <v>Consumer</v>
      </c>
    </row>
    <row r="429" spans="1:13" x14ac:dyDescent="0.25">
      <c r="A429" t="s">
        <v>1344</v>
      </c>
      <c r="B429" s="1">
        <v>45945</v>
      </c>
      <c r="C429" t="s">
        <v>95</v>
      </c>
      <c r="D429" t="s">
        <v>119</v>
      </c>
      <c r="E429">
        <v>2</v>
      </c>
      <c r="F429">
        <v>0.2</v>
      </c>
      <c r="G429">
        <v>40034</v>
      </c>
      <c r="H429">
        <v>64054.400000000001</v>
      </c>
      <c r="I429">
        <v>0.28000000000000003</v>
      </c>
      <c r="J429" s="2" t="s">
        <v>1345</v>
      </c>
      <c r="K429" t="str">
        <f>_xlfn.XLOOKUP(D429,Products!A:A,Products!C:C,"")</f>
        <v>Office Supplies</v>
      </c>
      <c r="L429" t="str">
        <f>_xlfn.XLOOKUP(C429,Customers!A:A,Customers!D:D,"")</f>
        <v>Karnataka</v>
      </c>
      <c r="M429" t="str">
        <f>_xlfn.XLOOKUP(C429,Customers!A:A,Customers!E:E,"")</f>
        <v>Consumer</v>
      </c>
    </row>
    <row r="430" spans="1:13" x14ac:dyDescent="0.25">
      <c r="A430" t="s">
        <v>1346</v>
      </c>
      <c r="B430" s="1">
        <v>45979</v>
      </c>
      <c r="C430" t="s">
        <v>1347</v>
      </c>
      <c r="D430" t="s">
        <v>450</v>
      </c>
      <c r="E430">
        <v>1</v>
      </c>
      <c r="F430">
        <v>0.25</v>
      </c>
      <c r="G430">
        <v>34669</v>
      </c>
      <c r="H430">
        <v>26001.75</v>
      </c>
      <c r="I430">
        <v>0.16</v>
      </c>
      <c r="J430" s="2" t="s">
        <v>1348</v>
      </c>
      <c r="K430" t="str">
        <f>_xlfn.XLOOKUP(D430,Products!A:A,Products!C:C,"")</f>
        <v>Technology</v>
      </c>
      <c r="L430" t="str">
        <f>_xlfn.XLOOKUP(C430,Customers!A:A,Customers!D:D,"")</f>
        <v>Rajasthan</v>
      </c>
      <c r="M430" t="str">
        <f>_xlfn.XLOOKUP(C430,Customers!A:A,Customers!E:E,"")</f>
        <v>Corporate</v>
      </c>
    </row>
    <row r="431" spans="1:13" x14ac:dyDescent="0.25">
      <c r="A431" t="s">
        <v>1349</v>
      </c>
      <c r="B431" s="1">
        <v>45844</v>
      </c>
      <c r="C431" t="s">
        <v>1034</v>
      </c>
      <c r="D431" t="s">
        <v>187</v>
      </c>
      <c r="E431">
        <v>3</v>
      </c>
      <c r="F431">
        <v>0.25</v>
      </c>
      <c r="G431">
        <v>24562</v>
      </c>
      <c r="H431">
        <v>55264.5</v>
      </c>
      <c r="I431">
        <v>0.22</v>
      </c>
      <c r="J431" s="2" t="s">
        <v>1350</v>
      </c>
      <c r="K431" t="str">
        <f>_xlfn.XLOOKUP(D431,Products!A:A,Products!C:C,"")</f>
        <v>Furniture</v>
      </c>
      <c r="L431" t="str">
        <f>_xlfn.XLOOKUP(C431,Customers!A:A,Customers!D:D,"")</f>
        <v>Karnataka</v>
      </c>
      <c r="M431" t="str">
        <f>_xlfn.XLOOKUP(C431,Customers!A:A,Customers!E:E,"")</f>
        <v>Consumer</v>
      </c>
    </row>
    <row r="432" spans="1:13" x14ac:dyDescent="0.25">
      <c r="A432" t="s">
        <v>1351</v>
      </c>
      <c r="B432" s="1">
        <v>45795</v>
      </c>
      <c r="C432" t="s">
        <v>1352</v>
      </c>
      <c r="D432" t="s">
        <v>239</v>
      </c>
      <c r="E432">
        <v>1</v>
      </c>
      <c r="F432">
        <v>0.15</v>
      </c>
      <c r="G432">
        <v>35247</v>
      </c>
      <c r="H432">
        <v>29959.95</v>
      </c>
      <c r="I432">
        <v>0.16</v>
      </c>
      <c r="J432" s="2" t="s">
        <v>1353</v>
      </c>
      <c r="K432" t="str">
        <f>_xlfn.XLOOKUP(D432,Products!A:A,Products!C:C,"")</f>
        <v>Technology</v>
      </c>
      <c r="L432" t="str">
        <f>_xlfn.XLOOKUP(C432,Customers!A:A,Customers!D:D,"")</f>
        <v>Chandigarh</v>
      </c>
      <c r="M432" t="str">
        <f>_xlfn.XLOOKUP(C432,Customers!A:A,Customers!E:E,"")</f>
        <v>Consumer</v>
      </c>
    </row>
    <row r="433" spans="1:13" x14ac:dyDescent="0.25">
      <c r="A433" t="s">
        <v>1354</v>
      </c>
      <c r="B433" s="1">
        <v>45787</v>
      </c>
      <c r="C433" t="s">
        <v>400</v>
      </c>
      <c r="D433" t="s">
        <v>304</v>
      </c>
      <c r="E433">
        <v>1</v>
      </c>
      <c r="F433">
        <v>0.05</v>
      </c>
      <c r="G433">
        <v>15711</v>
      </c>
      <c r="H433" s="2" t="s">
        <v>650</v>
      </c>
      <c r="I433">
        <v>0.19</v>
      </c>
      <c r="J433" s="2" t="s">
        <v>1355</v>
      </c>
      <c r="K433" t="str">
        <f>_xlfn.XLOOKUP(D433,Products!A:A,Products!C:C,"")</f>
        <v>Home Appliances</v>
      </c>
      <c r="L433" t="str">
        <f>_xlfn.XLOOKUP(C433,Customers!A:A,Customers!D:D,"")</f>
        <v>Gujarat</v>
      </c>
      <c r="M433" t="str">
        <f>_xlfn.XLOOKUP(C433,Customers!A:A,Customers!E:E,"")</f>
        <v>Consumer</v>
      </c>
    </row>
    <row r="434" spans="1:13" x14ac:dyDescent="0.25">
      <c r="A434" t="s">
        <v>1356</v>
      </c>
      <c r="B434" s="1">
        <v>45851</v>
      </c>
      <c r="C434" t="s">
        <v>1357</v>
      </c>
      <c r="D434" t="s">
        <v>85</v>
      </c>
      <c r="E434">
        <v>3</v>
      </c>
      <c r="F434">
        <v>0</v>
      </c>
      <c r="G434">
        <v>28518</v>
      </c>
      <c r="H434">
        <v>85554</v>
      </c>
      <c r="I434">
        <v>0.31</v>
      </c>
      <c r="J434" s="2" t="s">
        <v>1358</v>
      </c>
      <c r="K434" t="str">
        <f>_xlfn.XLOOKUP(D434,Products!A:A,Products!C:C,"")</f>
        <v>Beauty &amp; Personal Care</v>
      </c>
      <c r="L434" t="str">
        <f>_xlfn.XLOOKUP(C434,Customers!A:A,Customers!D:D,"")</f>
        <v>Rajasthan</v>
      </c>
      <c r="M434" t="str">
        <f>_xlfn.XLOOKUP(C434,Customers!A:A,Customers!E:E,"")</f>
        <v>Corporate</v>
      </c>
    </row>
    <row r="435" spans="1:13" x14ac:dyDescent="0.25">
      <c r="A435" t="s">
        <v>1359</v>
      </c>
      <c r="B435" s="1">
        <v>45973</v>
      </c>
      <c r="C435" t="s">
        <v>1360</v>
      </c>
      <c r="D435" t="s">
        <v>32</v>
      </c>
      <c r="E435">
        <v>2</v>
      </c>
      <c r="F435">
        <v>0.1</v>
      </c>
      <c r="G435">
        <v>7879</v>
      </c>
      <c r="H435">
        <v>14182.2</v>
      </c>
      <c r="I435">
        <v>0.16</v>
      </c>
      <c r="J435" s="2" t="s">
        <v>1361</v>
      </c>
      <c r="K435" t="str">
        <f>_xlfn.XLOOKUP(D435,Products!A:A,Products!C:C,"")</f>
        <v>Technology</v>
      </c>
      <c r="L435" t="str">
        <f>_xlfn.XLOOKUP(C435,Customers!A:A,Customers!D:D,"")</f>
        <v>West Bengal</v>
      </c>
      <c r="M435" t="str">
        <f>_xlfn.XLOOKUP(C435,Customers!A:A,Customers!E:E,"")</f>
        <v>Small Business</v>
      </c>
    </row>
    <row r="436" spans="1:13" x14ac:dyDescent="0.25">
      <c r="A436" t="s">
        <v>1362</v>
      </c>
      <c r="B436" s="1">
        <v>45930</v>
      </c>
      <c r="C436" t="s">
        <v>1363</v>
      </c>
      <c r="D436" t="s">
        <v>278</v>
      </c>
      <c r="E436">
        <v>1</v>
      </c>
      <c r="F436">
        <v>0.05</v>
      </c>
      <c r="G436">
        <v>23506</v>
      </c>
      <c r="H436">
        <v>22330.7</v>
      </c>
      <c r="I436">
        <v>0.31</v>
      </c>
      <c r="J436" s="2" t="s">
        <v>1364</v>
      </c>
      <c r="K436" t="str">
        <f>_xlfn.XLOOKUP(D436,Products!A:A,Products!C:C,"")</f>
        <v>Beauty &amp; Personal Care</v>
      </c>
      <c r="L436" t="str">
        <f>_xlfn.XLOOKUP(C436,Customers!A:A,Customers!D:D,"")</f>
        <v>Karnataka</v>
      </c>
      <c r="M436" t="str">
        <f>_xlfn.XLOOKUP(C436,Customers!A:A,Customers!E:E,"")</f>
        <v>Small Business</v>
      </c>
    </row>
    <row r="437" spans="1:13" x14ac:dyDescent="0.25">
      <c r="A437" t="s">
        <v>1365</v>
      </c>
      <c r="B437" s="1">
        <v>46009</v>
      </c>
      <c r="C437" t="s">
        <v>1366</v>
      </c>
      <c r="D437" t="s">
        <v>37</v>
      </c>
      <c r="E437">
        <v>1</v>
      </c>
      <c r="F437">
        <v>0.2</v>
      </c>
      <c r="G437">
        <v>3110</v>
      </c>
      <c r="H437">
        <v>2488</v>
      </c>
      <c r="I437">
        <v>0.31</v>
      </c>
      <c r="J437" s="2" t="s">
        <v>1367</v>
      </c>
      <c r="K437" t="str">
        <f>_xlfn.XLOOKUP(D437,Products!A:A,Products!C:C,"")</f>
        <v>Beauty &amp; Personal Care</v>
      </c>
      <c r="L437" t="str">
        <f>_xlfn.XLOOKUP(C437,Customers!A:A,Customers!D:D,"")</f>
        <v>Uttar Pradesh</v>
      </c>
      <c r="M437" t="str">
        <f>_xlfn.XLOOKUP(C437,Customers!A:A,Customers!E:E,"")</f>
        <v>Consumer</v>
      </c>
    </row>
    <row r="438" spans="1:13" x14ac:dyDescent="0.25">
      <c r="A438" t="s">
        <v>1368</v>
      </c>
      <c r="B438" s="1">
        <v>45801</v>
      </c>
      <c r="C438" t="s">
        <v>1369</v>
      </c>
      <c r="D438" t="s">
        <v>253</v>
      </c>
      <c r="E438">
        <v>1</v>
      </c>
      <c r="F438">
        <v>0.15</v>
      </c>
      <c r="G438">
        <v>13190</v>
      </c>
      <c r="H438">
        <v>11211.5</v>
      </c>
      <c r="I438">
        <v>0.22</v>
      </c>
      <c r="J438" s="2" t="s">
        <v>1370</v>
      </c>
      <c r="K438" t="str">
        <f>_xlfn.XLOOKUP(D438,Products!A:A,Products!C:C,"")</f>
        <v>Furniture</v>
      </c>
      <c r="L438" t="str">
        <f>_xlfn.XLOOKUP(C438,Customers!A:A,Customers!D:D,"")</f>
        <v>Maharashtra</v>
      </c>
      <c r="M438" t="str">
        <f>_xlfn.XLOOKUP(C438,Customers!A:A,Customers!E:E,"")</f>
        <v>Consumer</v>
      </c>
    </row>
    <row r="439" spans="1:13" x14ac:dyDescent="0.25">
      <c r="A439" t="s">
        <v>1371</v>
      </c>
      <c r="B439" s="1">
        <v>45673</v>
      </c>
      <c r="C439" t="s">
        <v>1372</v>
      </c>
      <c r="D439" t="s">
        <v>208</v>
      </c>
      <c r="E439">
        <v>2</v>
      </c>
      <c r="F439">
        <v>0.05</v>
      </c>
      <c r="G439">
        <v>46436</v>
      </c>
      <c r="H439">
        <v>88228.4</v>
      </c>
      <c r="I439">
        <v>0.28000000000000003</v>
      </c>
      <c r="J439" s="2" t="s">
        <v>1373</v>
      </c>
      <c r="K439" t="str">
        <f>_xlfn.XLOOKUP(D439,Products!A:A,Products!C:C,"")</f>
        <v>Office Supplies</v>
      </c>
      <c r="L439" t="str">
        <f>_xlfn.XLOOKUP(C439,Customers!A:A,Customers!D:D,"")</f>
        <v>Karnataka</v>
      </c>
      <c r="M439" t="str">
        <f>_xlfn.XLOOKUP(C439,Customers!A:A,Customers!E:E,"")</f>
        <v>Consumer</v>
      </c>
    </row>
    <row r="440" spans="1:13" x14ac:dyDescent="0.25">
      <c r="A440" t="s">
        <v>1374</v>
      </c>
      <c r="B440" s="1">
        <v>45959</v>
      </c>
      <c r="C440" t="s">
        <v>1375</v>
      </c>
      <c r="D440" t="s">
        <v>204</v>
      </c>
      <c r="E440">
        <v>1</v>
      </c>
      <c r="F440">
        <v>0</v>
      </c>
      <c r="G440">
        <v>19940</v>
      </c>
      <c r="H440">
        <v>19940</v>
      </c>
      <c r="I440">
        <v>0.16</v>
      </c>
      <c r="J440" s="2" t="s">
        <v>1376</v>
      </c>
      <c r="K440" t="str">
        <f>_xlfn.XLOOKUP(D440,Products!A:A,Products!C:C,"")</f>
        <v>Technology</v>
      </c>
      <c r="L440" t="str">
        <f>_xlfn.XLOOKUP(C440,Customers!A:A,Customers!D:D,"")</f>
        <v>Maharashtra</v>
      </c>
      <c r="M440" t="str">
        <f>_xlfn.XLOOKUP(C440,Customers!A:A,Customers!E:E,"")</f>
        <v>Consumer</v>
      </c>
    </row>
    <row r="441" spans="1:13" x14ac:dyDescent="0.25">
      <c r="A441" t="s">
        <v>1377</v>
      </c>
      <c r="B441" s="1">
        <v>45902</v>
      </c>
      <c r="C441" t="s">
        <v>1378</v>
      </c>
      <c r="D441" t="s">
        <v>78</v>
      </c>
      <c r="E441">
        <v>2</v>
      </c>
      <c r="F441">
        <v>0.05</v>
      </c>
      <c r="G441">
        <v>40809</v>
      </c>
      <c r="H441" s="2" t="s">
        <v>1379</v>
      </c>
      <c r="I441">
        <v>0.19</v>
      </c>
      <c r="J441" s="2" t="s">
        <v>1380</v>
      </c>
      <c r="K441" t="str">
        <f>_xlfn.XLOOKUP(D441,Products!A:A,Products!C:C,"")</f>
        <v>Home Appliances</v>
      </c>
      <c r="L441" t="str">
        <f>_xlfn.XLOOKUP(C441,Customers!A:A,Customers!D:D,"")</f>
        <v>Kerala</v>
      </c>
      <c r="M441" t="str">
        <f>_xlfn.XLOOKUP(C441,Customers!A:A,Customers!E:E,"")</f>
        <v>Small Business</v>
      </c>
    </row>
    <row r="442" spans="1:13" x14ac:dyDescent="0.25">
      <c r="A442" t="s">
        <v>1381</v>
      </c>
      <c r="B442" s="1">
        <v>45764</v>
      </c>
      <c r="C442" t="s">
        <v>1382</v>
      </c>
      <c r="D442" t="s">
        <v>204</v>
      </c>
      <c r="E442">
        <v>2</v>
      </c>
      <c r="F442">
        <v>0.1</v>
      </c>
      <c r="G442">
        <v>19940</v>
      </c>
      <c r="H442">
        <v>35892</v>
      </c>
      <c r="I442">
        <v>0.16</v>
      </c>
      <c r="J442" s="2" t="s">
        <v>1383</v>
      </c>
      <c r="K442" t="str">
        <f>_xlfn.XLOOKUP(D442,Products!A:A,Products!C:C,"")</f>
        <v>Technology</v>
      </c>
      <c r="L442" t="str">
        <f>_xlfn.XLOOKUP(C442,Customers!A:A,Customers!D:D,"")</f>
        <v>Delhi</v>
      </c>
      <c r="M442" t="str">
        <f>_xlfn.XLOOKUP(C442,Customers!A:A,Customers!E:E,"")</f>
        <v>Consumer</v>
      </c>
    </row>
    <row r="443" spans="1:13" x14ac:dyDescent="0.25">
      <c r="A443" t="s">
        <v>1384</v>
      </c>
      <c r="B443" s="1">
        <v>45745</v>
      </c>
      <c r="C443" t="s">
        <v>1385</v>
      </c>
      <c r="D443" t="s">
        <v>147</v>
      </c>
      <c r="E443">
        <v>2</v>
      </c>
      <c r="F443">
        <v>0</v>
      </c>
      <c r="G443">
        <v>14233</v>
      </c>
      <c r="H443">
        <v>28466</v>
      </c>
      <c r="I443">
        <v>0.22</v>
      </c>
      <c r="J443" s="2" t="s">
        <v>1386</v>
      </c>
      <c r="K443" t="str">
        <f>_xlfn.XLOOKUP(D443,Products!A:A,Products!C:C,"")</f>
        <v>Furniture</v>
      </c>
      <c r="L443" t="str">
        <f>_xlfn.XLOOKUP(C443,Customers!A:A,Customers!D:D,"")</f>
        <v>Gujarat</v>
      </c>
      <c r="M443" t="str">
        <f>_xlfn.XLOOKUP(C443,Customers!A:A,Customers!E:E,"")</f>
        <v>Consumer</v>
      </c>
    </row>
    <row r="444" spans="1:13" x14ac:dyDescent="0.25">
      <c r="A444" t="s">
        <v>1387</v>
      </c>
      <c r="B444" s="1">
        <v>45786</v>
      </c>
      <c r="C444" t="s">
        <v>1388</v>
      </c>
      <c r="D444" t="s">
        <v>164</v>
      </c>
      <c r="E444">
        <v>3</v>
      </c>
      <c r="F444">
        <v>0.15</v>
      </c>
      <c r="G444">
        <v>657</v>
      </c>
      <c r="H444">
        <v>1675.35</v>
      </c>
      <c r="I444">
        <v>0.22</v>
      </c>
      <c r="J444" s="2" t="s">
        <v>1389</v>
      </c>
      <c r="K444" t="str">
        <f>_xlfn.XLOOKUP(D444,Products!A:A,Products!C:C,"")</f>
        <v>Furniture</v>
      </c>
      <c r="L444" t="str">
        <f>_xlfn.XLOOKUP(C444,Customers!A:A,Customers!D:D,"")</f>
        <v>Maharashtra</v>
      </c>
      <c r="M444" t="str">
        <f>_xlfn.XLOOKUP(C444,Customers!A:A,Customers!E:E,"")</f>
        <v>Consumer</v>
      </c>
    </row>
    <row r="445" spans="1:13" x14ac:dyDescent="0.25">
      <c r="A445" t="s">
        <v>1390</v>
      </c>
      <c r="B445" s="1">
        <v>45998</v>
      </c>
      <c r="C445" t="s">
        <v>1391</v>
      </c>
      <c r="D445" t="s">
        <v>41</v>
      </c>
      <c r="E445">
        <v>2</v>
      </c>
      <c r="F445">
        <v>0.15</v>
      </c>
      <c r="G445">
        <v>4623</v>
      </c>
      <c r="H445" s="2" t="s">
        <v>1392</v>
      </c>
      <c r="I445">
        <v>0.28000000000000003</v>
      </c>
      <c r="J445" s="2" t="s">
        <v>1393</v>
      </c>
      <c r="K445" t="str">
        <f>_xlfn.XLOOKUP(D445,Products!A:A,Products!C:C,"")</f>
        <v>Office Supplies</v>
      </c>
      <c r="L445" t="str">
        <f>_xlfn.XLOOKUP(C445,Customers!A:A,Customers!D:D,"")</f>
        <v>West Bengal</v>
      </c>
      <c r="M445" t="str">
        <f>_xlfn.XLOOKUP(C445,Customers!A:A,Customers!E:E,"")</f>
        <v>Consumer</v>
      </c>
    </row>
    <row r="446" spans="1:13" x14ac:dyDescent="0.25">
      <c r="A446" t="s">
        <v>1394</v>
      </c>
      <c r="B446" s="1">
        <v>45661</v>
      </c>
      <c r="C446" t="s">
        <v>1395</v>
      </c>
      <c r="D446" t="s">
        <v>393</v>
      </c>
      <c r="E446">
        <v>1</v>
      </c>
      <c r="F446">
        <v>0</v>
      </c>
      <c r="G446">
        <v>11721</v>
      </c>
      <c r="H446">
        <v>11721</v>
      </c>
      <c r="I446">
        <v>0.16</v>
      </c>
      <c r="J446" s="2" t="s">
        <v>1396</v>
      </c>
      <c r="K446" t="str">
        <f>_xlfn.XLOOKUP(D446,Products!A:A,Products!C:C,"")</f>
        <v>Technology</v>
      </c>
      <c r="L446" t="str">
        <f>_xlfn.XLOOKUP(C446,Customers!A:A,Customers!D:D,"")</f>
        <v>Tamil Nadu</v>
      </c>
      <c r="M446" t="str">
        <f>_xlfn.XLOOKUP(C446,Customers!A:A,Customers!E:E,"")</f>
        <v>Corporate</v>
      </c>
    </row>
    <row r="447" spans="1:13" x14ac:dyDescent="0.25">
      <c r="A447" t="s">
        <v>1397</v>
      </c>
      <c r="B447" s="1">
        <v>45984</v>
      </c>
      <c r="C447" t="s">
        <v>1398</v>
      </c>
      <c r="D447" t="s">
        <v>60</v>
      </c>
      <c r="E447">
        <v>1</v>
      </c>
      <c r="F447">
        <v>0.1</v>
      </c>
      <c r="G447">
        <v>9257</v>
      </c>
      <c r="H447" s="2" t="s">
        <v>703</v>
      </c>
      <c r="I447">
        <v>0.16</v>
      </c>
      <c r="J447" s="2" t="s">
        <v>1399</v>
      </c>
      <c r="K447" t="str">
        <f>_xlfn.XLOOKUP(D447,Products!A:A,Products!C:C,"")</f>
        <v>Technology</v>
      </c>
      <c r="L447" t="str">
        <f>_xlfn.XLOOKUP(C447,Customers!A:A,Customers!D:D,"")</f>
        <v>Telangana</v>
      </c>
      <c r="M447" t="str">
        <f>_xlfn.XLOOKUP(C447,Customers!A:A,Customers!E:E,"")</f>
        <v>Consumer</v>
      </c>
    </row>
    <row r="448" spans="1:13" x14ac:dyDescent="0.25">
      <c r="A448" t="s">
        <v>1400</v>
      </c>
      <c r="B448" s="1">
        <v>45963</v>
      </c>
      <c r="C448" t="s">
        <v>264</v>
      </c>
      <c r="D448" t="s">
        <v>549</v>
      </c>
      <c r="E448">
        <v>1</v>
      </c>
      <c r="F448">
        <v>0.1</v>
      </c>
      <c r="G448">
        <v>21109</v>
      </c>
      <c r="H448" s="2" t="s">
        <v>939</v>
      </c>
      <c r="I448">
        <v>0.22</v>
      </c>
      <c r="J448" s="2" t="s">
        <v>1401</v>
      </c>
      <c r="K448" t="str">
        <f>_xlfn.XLOOKUP(D448,Products!A:A,Products!C:C,"")</f>
        <v>Furniture</v>
      </c>
      <c r="L448" t="str">
        <f>_xlfn.XLOOKUP(C448,Customers!A:A,Customers!D:D,"")</f>
        <v>Maharashtra</v>
      </c>
      <c r="M448" t="str">
        <f>_xlfn.XLOOKUP(C448,Customers!A:A,Customers!E:E,"")</f>
        <v>Corporate</v>
      </c>
    </row>
    <row r="449" spans="1:13" x14ac:dyDescent="0.25">
      <c r="A449" t="s">
        <v>1402</v>
      </c>
      <c r="B449" s="1">
        <v>45752</v>
      </c>
      <c r="C449" t="s">
        <v>342</v>
      </c>
      <c r="D449" t="s">
        <v>160</v>
      </c>
      <c r="E449">
        <v>3</v>
      </c>
      <c r="F449">
        <v>0.1</v>
      </c>
      <c r="G449">
        <v>37834</v>
      </c>
      <c r="H449">
        <v>102151.8</v>
      </c>
      <c r="I449">
        <v>0.28000000000000003</v>
      </c>
      <c r="J449" s="2" t="s">
        <v>1403</v>
      </c>
      <c r="K449" t="str">
        <f>_xlfn.XLOOKUP(D449,Products!A:A,Products!C:C,"")</f>
        <v>Office Supplies</v>
      </c>
      <c r="L449" t="str">
        <f>_xlfn.XLOOKUP(C449,Customers!A:A,Customers!D:D,"")</f>
        <v>West Bengal</v>
      </c>
      <c r="M449" t="str">
        <f>_xlfn.XLOOKUP(C449,Customers!A:A,Customers!E:E,"")</f>
        <v>Corporate</v>
      </c>
    </row>
    <row r="450" spans="1:13" x14ac:dyDescent="0.25">
      <c r="A450" t="s">
        <v>1404</v>
      </c>
      <c r="B450" s="1">
        <v>45866</v>
      </c>
      <c r="C450" t="s">
        <v>1405</v>
      </c>
      <c r="D450" t="s">
        <v>139</v>
      </c>
      <c r="E450">
        <v>3</v>
      </c>
      <c r="F450">
        <v>0.25</v>
      </c>
      <c r="G450">
        <v>7732</v>
      </c>
      <c r="H450">
        <v>17397</v>
      </c>
      <c r="I450">
        <v>0.22</v>
      </c>
      <c r="J450" s="2" t="s">
        <v>1406</v>
      </c>
      <c r="K450" t="str">
        <f>_xlfn.XLOOKUP(D450,Products!A:A,Products!C:C,"")</f>
        <v>Furniture</v>
      </c>
      <c r="L450" t="str">
        <f>_xlfn.XLOOKUP(C450,Customers!A:A,Customers!D:D,"")</f>
        <v>Uttar Pradesh</v>
      </c>
      <c r="M450" t="str">
        <f>_xlfn.XLOOKUP(C450,Customers!A:A,Customers!E:E,"")</f>
        <v>Consumer</v>
      </c>
    </row>
    <row r="451" spans="1:13" x14ac:dyDescent="0.25">
      <c r="A451" t="s">
        <v>1407</v>
      </c>
      <c r="B451" s="1">
        <v>45882</v>
      </c>
      <c r="C451" t="s">
        <v>1408</v>
      </c>
      <c r="D451" t="s">
        <v>111</v>
      </c>
      <c r="E451">
        <v>1</v>
      </c>
      <c r="F451">
        <v>0</v>
      </c>
      <c r="G451">
        <v>22075</v>
      </c>
      <c r="H451">
        <v>22075</v>
      </c>
      <c r="I451">
        <v>0.16</v>
      </c>
      <c r="J451" s="2" t="s">
        <v>1409</v>
      </c>
      <c r="K451" t="str">
        <f>_xlfn.XLOOKUP(D451,Products!A:A,Products!C:C,"")</f>
        <v>Technology</v>
      </c>
      <c r="L451" t="str">
        <f>_xlfn.XLOOKUP(C451,Customers!A:A,Customers!D:D,"")</f>
        <v>Delhi</v>
      </c>
      <c r="M451" t="str">
        <f>_xlfn.XLOOKUP(C451,Customers!A:A,Customers!E:E,"")</f>
        <v>Corporate</v>
      </c>
    </row>
    <row r="452" spans="1:13" x14ac:dyDescent="0.25">
      <c r="A452" t="s">
        <v>1410</v>
      </c>
      <c r="B452" s="1">
        <v>46005</v>
      </c>
      <c r="C452" t="s">
        <v>1411</v>
      </c>
      <c r="D452" t="s">
        <v>1155</v>
      </c>
      <c r="E452">
        <v>3</v>
      </c>
      <c r="F452">
        <v>0.1</v>
      </c>
      <c r="G452">
        <v>23117</v>
      </c>
      <c r="H452">
        <v>62415.9</v>
      </c>
      <c r="I452">
        <v>0.19</v>
      </c>
      <c r="J452" s="2" t="s">
        <v>1412</v>
      </c>
      <c r="K452" t="str">
        <f>_xlfn.XLOOKUP(D452,Products!A:A,Products!C:C,"")</f>
        <v>Home Appliances</v>
      </c>
      <c r="L452" t="str">
        <f>_xlfn.XLOOKUP(C452,Customers!A:A,Customers!D:D,"")</f>
        <v>West Bengal</v>
      </c>
      <c r="M452" t="str">
        <f>_xlfn.XLOOKUP(C452,Customers!A:A,Customers!E:E,"")</f>
        <v>Small Business</v>
      </c>
    </row>
    <row r="453" spans="1:13" x14ac:dyDescent="0.25">
      <c r="A453" t="s">
        <v>1413</v>
      </c>
      <c r="B453" s="1">
        <v>45978</v>
      </c>
      <c r="C453" t="s">
        <v>1414</v>
      </c>
      <c r="D453" t="s">
        <v>32</v>
      </c>
      <c r="E453">
        <v>2</v>
      </c>
      <c r="F453">
        <v>0.2</v>
      </c>
      <c r="G453">
        <v>7879</v>
      </c>
      <c r="H453" s="2" t="s">
        <v>1415</v>
      </c>
      <c r="I453">
        <v>0.16</v>
      </c>
      <c r="J453" s="2" t="s">
        <v>1416</v>
      </c>
      <c r="K453" t="str">
        <f>_xlfn.XLOOKUP(D453,Products!A:A,Products!C:C,"")</f>
        <v>Technology</v>
      </c>
      <c r="L453" t="str">
        <f>_xlfn.XLOOKUP(C453,Customers!A:A,Customers!D:D,"")</f>
        <v>West Bengal</v>
      </c>
      <c r="M453" t="str">
        <f>_xlfn.XLOOKUP(C453,Customers!A:A,Customers!E:E,"")</f>
        <v>Consumer</v>
      </c>
    </row>
    <row r="454" spans="1:13" x14ac:dyDescent="0.25">
      <c r="A454" t="s">
        <v>1417</v>
      </c>
      <c r="B454" s="1">
        <v>45704</v>
      </c>
      <c r="C454" t="s">
        <v>182</v>
      </c>
      <c r="D454" t="s">
        <v>92</v>
      </c>
      <c r="E454">
        <v>2</v>
      </c>
      <c r="F454">
        <v>0.1</v>
      </c>
      <c r="G454">
        <v>41116</v>
      </c>
      <c r="H454">
        <v>74008.800000000003</v>
      </c>
      <c r="I454">
        <v>0.19</v>
      </c>
      <c r="J454" s="2" t="s">
        <v>1418</v>
      </c>
      <c r="K454" t="str">
        <f>_xlfn.XLOOKUP(D454,Products!A:A,Products!C:C,"")</f>
        <v>Home Appliances</v>
      </c>
      <c r="L454" t="str">
        <f>_xlfn.XLOOKUP(C454,Customers!A:A,Customers!D:D,"")</f>
        <v>Gujarat</v>
      </c>
      <c r="M454" t="str">
        <f>_xlfn.XLOOKUP(C454,Customers!A:A,Customers!E:E,"")</f>
        <v>Corporate</v>
      </c>
    </row>
    <row r="455" spans="1:13" x14ac:dyDescent="0.25">
      <c r="A455" t="s">
        <v>1419</v>
      </c>
      <c r="B455" s="1">
        <v>45838</v>
      </c>
      <c r="C455" t="s">
        <v>1420</v>
      </c>
      <c r="D455" t="s">
        <v>419</v>
      </c>
      <c r="E455">
        <v>1</v>
      </c>
      <c r="F455">
        <v>0.1</v>
      </c>
      <c r="G455">
        <v>12154</v>
      </c>
      <c r="H455">
        <v>10938.6</v>
      </c>
      <c r="I455">
        <v>0.19</v>
      </c>
      <c r="J455" s="2" t="s">
        <v>1421</v>
      </c>
      <c r="K455" t="str">
        <f>_xlfn.XLOOKUP(D455,Products!A:A,Products!C:C,"")</f>
        <v>Home Appliances</v>
      </c>
      <c r="L455" t="str">
        <f>_xlfn.XLOOKUP(C455,Customers!A:A,Customers!D:D,"")</f>
        <v>Maharashtra</v>
      </c>
      <c r="M455" t="str">
        <f>_xlfn.XLOOKUP(C455,Customers!A:A,Customers!E:E,"")</f>
        <v>Consumer</v>
      </c>
    </row>
    <row r="456" spans="1:13" x14ac:dyDescent="0.25">
      <c r="A456" t="s">
        <v>1422</v>
      </c>
      <c r="B456" s="1">
        <v>45763</v>
      </c>
      <c r="C456" t="s">
        <v>1423</v>
      </c>
      <c r="D456" t="s">
        <v>119</v>
      </c>
      <c r="E456">
        <v>1</v>
      </c>
      <c r="F456">
        <v>0.15</v>
      </c>
      <c r="G456">
        <v>40034</v>
      </c>
      <c r="H456">
        <v>34028.9</v>
      </c>
      <c r="I456">
        <v>0.28000000000000003</v>
      </c>
      <c r="J456" s="2" t="s">
        <v>1424</v>
      </c>
      <c r="K456" t="str">
        <f>_xlfn.XLOOKUP(D456,Products!A:A,Products!C:C,"")</f>
        <v>Office Supplies</v>
      </c>
      <c r="L456" t="str">
        <f>_xlfn.XLOOKUP(C456,Customers!A:A,Customers!D:D,"")</f>
        <v>Karnataka</v>
      </c>
      <c r="M456" t="str">
        <f>_xlfn.XLOOKUP(C456,Customers!A:A,Customers!E:E,"")</f>
        <v>Consumer</v>
      </c>
    </row>
    <row r="457" spans="1:13" x14ac:dyDescent="0.25">
      <c r="A457" t="s">
        <v>1425</v>
      </c>
      <c r="B457" s="1">
        <v>45856</v>
      </c>
      <c r="C457" t="s">
        <v>1426</v>
      </c>
      <c r="D457" t="s">
        <v>313</v>
      </c>
      <c r="E457">
        <v>2</v>
      </c>
      <c r="F457">
        <v>0.15</v>
      </c>
      <c r="G457">
        <v>23441</v>
      </c>
      <c r="H457">
        <v>39849.699999999997</v>
      </c>
      <c r="I457">
        <v>0.19</v>
      </c>
      <c r="J457" s="2" t="s">
        <v>1427</v>
      </c>
      <c r="K457" t="str">
        <f>_xlfn.XLOOKUP(D457,Products!A:A,Products!C:C,"")</f>
        <v>Home Appliances</v>
      </c>
      <c r="L457" t="str">
        <f>_xlfn.XLOOKUP(C457,Customers!A:A,Customers!D:D,"")</f>
        <v>Delhi</v>
      </c>
      <c r="M457" t="str">
        <f>_xlfn.XLOOKUP(C457,Customers!A:A,Customers!E:E,"")</f>
        <v>Consumer</v>
      </c>
    </row>
    <row r="458" spans="1:13" x14ac:dyDescent="0.25">
      <c r="A458" t="s">
        <v>1428</v>
      </c>
      <c r="B458" s="1">
        <v>45763</v>
      </c>
      <c r="C458" t="s">
        <v>1429</v>
      </c>
      <c r="D458" t="s">
        <v>41</v>
      </c>
      <c r="E458">
        <v>1</v>
      </c>
      <c r="F458">
        <v>0</v>
      </c>
      <c r="G458">
        <v>4623</v>
      </c>
      <c r="H458">
        <v>4623</v>
      </c>
      <c r="I458">
        <v>0.28000000000000003</v>
      </c>
      <c r="J458" s="2" t="s">
        <v>1430</v>
      </c>
      <c r="K458" t="str">
        <f>_xlfn.XLOOKUP(D458,Products!A:A,Products!C:C,"")</f>
        <v>Office Supplies</v>
      </c>
      <c r="L458" t="str">
        <f>_xlfn.XLOOKUP(C458,Customers!A:A,Customers!D:D,"")</f>
        <v>Delhi</v>
      </c>
      <c r="M458" t="str">
        <f>_xlfn.XLOOKUP(C458,Customers!A:A,Customers!E:E,"")</f>
        <v>Consumer</v>
      </c>
    </row>
    <row r="459" spans="1:13" x14ac:dyDescent="0.25">
      <c r="A459" t="s">
        <v>1431</v>
      </c>
      <c r="B459" s="1">
        <v>45937</v>
      </c>
      <c r="C459" t="s">
        <v>1432</v>
      </c>
      <c r="D459" t="s">
        <v>261</v>
      </c>
      <c r="E459">
        <v>2</v>
      </c>
      <c r="F459">
        <v>0.1</v>
      </c>
      <c r="G459">
        <v>2649</v>
      </c>
      <c r="H459">
        <v>4768.2</v>
      </c>
      <c r="I459">
        <v>0.16</v>
      </c>
      <c r="J459" s="2" t="s">
        <v>1433</v>
      </c>
      <c r="K459" t="str">
        <f>_xlfn.XLOOKUP(D459,Products!A:A,Products!C:C,"")</f>
        <v>Technology</v>
      </c>
      <c r="L459" t="str">
        <f>_xlfn.XLOOKUP(C459,Customers!A:A,Customers!D:D,"")</f>
        <v>Delhi</v>
      </c>
      <c r="M459" t="str">
        <f>_xlfn.XLOOKUP(C459,Customers!A:A,Customers!E:E,"")</f>
        <v>Corporate</v>
      </c>
    </row>
    <row r="460" spans="1:13" x14ac:dyDescent="0.25">
      <c r="A460" t="s">
        <v>1434</v>
      </c>
      <c r="B460" s="1">
        <v>45917</v>
      </c>
      <c r="C460" t="s">
        <v>1435</v>
      </c>
      <c r="D460" t="s">
        <v>549</v>
      </c>
      <c r="E460">
        <v>5</v>
      </c>
      <c r="F460">
        <v>0.05</v>
      </c>
      <c r="G460">
        <v>21109</v>
      </c>
      <c r="H460">
        <v>100267.75</v>
      </c>
      <c r="I460">
        <v>0.22</v>
      </c>
      <c r="J460" s="2" t="s">
        <v>1436</v>
      </c>
      <c r="K460" t="str">
        <f>_xlfn.XLOOKUP(D460,Products!A:A,Products!C:C,"")</f>
        <v>Furniture</v>
      </c>
      <c r="L460" t="str">
        <f>_xlfn.XLOOKUP(C460,Customers!A:A,Customers!D:D,"")</f>
        <v>Uttar Pradesh</v>
      </c>
      <c r="M460" t="str">
        <f>_xlfn.XLOOKUP(C460,Customers!A:A,Customers!E:E,"")</f>
        <v>Corporate</v>
      </c>
    </row>
    <row r="461" spans="1:13" x14ac:dyDescent="0.25">
      <c r="A461" t="s">
        <v>1437</v>
      </c>
      <c r="B461" s="1">
        <v>45765</v>
      </c>
      <c r="C461" t="s">
        <v>1438</v>
      </c>
      <c r="D461" t="s">
        <v>253</v>
      </c>
      <c r="E461">
        <v>2</v>
      </c>
      <c r="F461">
        <v>0.1</v>
      </c>
      <c r="G461">
        <v>13190</v>
      </c>
      <c r="H461">
        <v>23742</v>
      </c>
      <c r="I461">
        <v>0.22</v>
      </c>
      <c r="J461" s="2" t="s">
        <v>1439</v>
      </c>
      <c r="K461" t="str">
        <f>_xlfn.XLOOKUP(D461,Products!A:A,Products!C:C,"")</f>
        <v>Furniture</v>
      </c>
      <c r="L461" t="str">
        <f>_xlfn.XLOOKUP(C461,Customers!A:A,Customers!D:D,"")</f>
        <v>West Bengal</v>
      </c>
      <c r="M461" t="str">
        <f>_xlfn.XLOOKUP(C461,Customers!A:A,Customers!E:E,"")</f>
        <v>Corporate</v>
      </c>
    </row>
    <row r="462" spans="1:13" x14ac:dyDescent="0.25">
      <c r="A462" t="s">
        <v>1440</v>
      </c>
      <c r="B462" s="1">
        <v>45676</v>
      </c>
      <c r="C462" t="s">
        <v>1441</v>
      </c>
      <c r="D462" t="s">
        <v>444</v>
      </c>
      <c r="E462">
        <v>2</v>
      </c>
      <c r="F462">
        <v>0.1</v>
      </c>
      <c r="G462">
        <v>16218</v>
      </c>
      <c r="H462">
        <v>29192.400000000001</v>
      </c>
      <c r="I462">
        <v>0.19</v>
      </c>
      <c r="J462" s="2" t="s">
        <v>1442</v>
      </c>
      <c r="K462" t="str">
        <f>_xlfn.XLOOKUP(D462,Products!A:A,Products!C:C,"")</f>
        <v>Home Appliances</v>
      </c>
      <c r="L462" t="str">
        <f>_xlfn.XLOOKUP(C462,Customers!A:A,Customers!D:D,"")</f>
        <v>Uttar Pradesh</v>
      </c>
      <c r="M462" t="str">
        <f>_xlfn.XLOOKUP(C462,Customers!A:A,Customers!E:E,"")</f>
        <v>Consumer</v>
      </c>
    </row>
    <row r="463" spans="1:13" x14ac:dyDescent="0.25">
      <c r="A463" t="s">
        <v>1443</v>
      </c>
      <c r="B463" s="1">
        <v>45953</v>
      </c>
      <c r="C463" t="s">
        <v>1444</v>
      </c>
      <c r="D463" t="s">
        <v>56</v>
      </c>
      <c r="E463">
        <v>2</v>
      </c>
      <c r="F463">
        <v>0.15</v>
      </c>
      <c r="G463">
        <v>9427</v>
      </c>
      <c r="H463">
        <v>16025.9</v>
      </c>
      <c r="I463">
        <v>0.22</v>
      </c>
      <c r="J463" s="2" t="s">
        <v>1445</v>
      </c>
      <c r="K463" t="str">
        <f>_xlfn.XLOOKUP(D463,Products!A:A,Products!C:C,"")</f>
        <v>Furniture</v>
      </c>
      <c r="L463" t="str">
        <f>_xlfn.XLOOKUP(C463,Customers!A:A,Customers!D:D,"")</f>
        <v>Maharashtra</v>
      </c>
      <c r="M463" t="str">
        <f>_xlfn.XLOOKUP(C463,Customers!A:A,Customers!E:E,"")</f>
        <v>Consumer</v>
      </c>
    </row>
    <row r="464" spans="1:13" x14ac:dyDescent="0.25">
      <c r="A464" t="s">
        <v>1446</v>
      </c>
      <c r="B464" s="1">
        <v>45963</v>
      </c>
      <c r="C464" t="s">
        <v>1447</v>
      </c>
      <c r="D464" t="s">
        <v>278</v>
      </c>
      <c r="E464">
        <v>1</v>
      </c>
      <c r="F464">
        <v>0.15</v>
      </c>
      <c r="G464">
        <v>23506</v>
      </c>
      <c r="H464">
        <v>19980.099999999999</v>
      </c>
      <c r="I464">
        <v>0.31</v>
      </c>
      <c r="J464" s="2" t="s">
        <v>1448</v>
      </c>
      <c r="K464" t="str">
        <f>_xlfn.XLOOKUP(D464,Products!A:A,Products!C:C,"")</f>
        <v>Beauty &amp; Personal Care</v>
      </c>
      <c r="L464" t="str">
        <f>_xlfn.XLOOKUP(C464,Customers!A:A,Customers!D:D,"")</f>
        <v>Tamil Nadu</v>
      </c>
      <c r="M464" t="str">
        <f>_xlfn.XLOOKUP(C464,Customers!A:A,Customers!E:E,"")</f>
        <v>Small Business</v>
      </c>
    </row>
    <row r="465" spans="1:13" x14ac:dyDescent="0.25">
      <c r="A465" t="s">
        <v>1449</v>
      </c>
      <c r="B465" s="1">
        <v>45828</v>
      </c>
      <c r="C465" t="s">
        <v>415</v>
      </c>
      <c r="D465" t="s">
        <v>45</v>
      </c>
      <c r="E465">
        <v>4</v>
      </c>
      <c r="F465">
        <v>0.05</v>
      </c>
      <c r="G465">
        <v>26232</v>
      </c>
      <c r="H465" s="2" t="s">
        <v>1450</v>
      </c>
      <c r="I465">
        <v>0.22</v>
      </c>
      <c r="J465" s="2" t="s">
        <v>1451</v>
      </c>
      <c r="K465" t="str">
        <f>_xlfn.XLOOKUP(D465,Products!A:A,Products!C:C,"")</f>
        <v>Furniture</v>
      </c>
      <c r="L465" t="str">
        <f>_xlfn.XLOOKUP(C465,Customers!A:A,Customers!D:D,"")</f>
        <v>Kerala</v>
      </c>
      <c r="M465" t="str">
        <f>_xlfn.XLOOKUP(C465,Customers!A:A,Customers!E:E,"")</f>
        <v>Consumer</v>
      </c>
    </row>
    <row r="466" spans="1:13" x14ac:dyDescent="0.25">
      <c r="A466" t="s">
        <v>1452</v>
      </c>
      <c r="B466" s="1">
        <v>45988</v>
      </c>
      <c r="C466" t="s">
        <v>1453</v>
      </c>
      <c r="D466" t="s">
        <v>17</v>
      </c>
      <c r="E466">
        <v>4</v>
      </c>
      <c r="F466">
        <v>0.05</v>
      </c>
      <c r="G466">
        <v>10888</v>
      </c>
      <c r="H466">
        <v>41374.400000000001</v>
      </c>
      <c r="I466">
        <v>0.19</v>
      </c>
      <c r="J466" s="2" t="s">
        <v>1454</v>
      </c>
      <c r="K466" t="str">
        <f>_xlfn.XLOOKUP(D466,Products!A:A,Products!C:C,"")</f>
        <v>Home Appliances</v>
      </c>
      <c r="L466" t="str">
        <f>_xlfn.XLOOKUP(C466,Customers!A:A,Customers!D:D,"")</f>
        <v>Maharashtra</v>
      </c>
      <c r="M466" t="str">
        <f>_xlfn.XLOOKUP(C466,Customers!A:A,Customers!E:E,"")</f>
        <v>Small Business</v>
      </c>
    </row>
    <row r="467" spans="1:13" x14ac:dyDescent="0.25">
      <c r="A467" t="s">
        <v>1455</v>
      </c>
      <c r="B467" s="1">
        <v>45852</v>
      </c>
      <c r="C467" t="s">
        <v>1456</v>
      </c>
      <c r="D467" t="s">
        <v>212</v>
      </c>
      <c r="E467">
        <v>2</v>
      </c>
      <c r="F467">
        <v>0.05</v>
      </c>
      <c r="G467">
        <v>13000</v>
      </c>
      <c r="H467">
        <v>24700</v>
      </c>
      <c r="I467">
        <v>0.19</v>
      </c>
      <c r="J467" s="2" t="s">
        <v>1457</v>
      </c>
      <c r="K467" t="str">
        <f>_xlfn.XLOOKUP(D467,Products!A:A,Products!C:C,"")</f>
        <v>Home Appliances</v>
      </c>
      <c r="L467" t="str">
        <f>_xlfn.XLOOKUP(C467,Customers!A:A,Customers!D:D,"")</f>
        <v>Rajasthan</v>
      </c>
      <c r="M467" t="str">
        <f>_xlfn.XLOOKUP(C467,Customers!A:A,Customers!E:E,"")</f>
        <v>Consumer</v>
      </c>
    </row>
    <row r="468" spans="1:13" x14ac:dyDescent="0.25">
      <c r="A468" t="s">
        <v>1458</v>
      </c>
      <c r="B468" s="1">
        <v>45669</v>
      </c>
      <c r="C468" t="s">
        <v>1459</v>
      </c>
      <c r="D468" t="s">
        <v>115</v>
      </c>
      <c r="E468">
        <v>1</v>
      </c>
      <c r="F468">
        <v>0.05</v>
      </c>
      <c r="G468">
        <v>10792</v>
      </c>
      <c r="H468">
        <v>10252.4</v>
      </c>
      <c r="I468">
        <v>0.28000000000000003</v>
      </c>
      <c r="J468" s="2" t="s">
        <v>1460</v>
      </c>
      <c r="K468" t="str">
        <f>_xlfn.XLOOKUP(D468,Products!A:A,Products!C:C,"")</f>
        <v>Office Supplies</v>
      </c>
      <c r="L468" t="str">
        <f>_xlfn.XLOOKUP(C468,Customers!A:A,Customers!D:D,"")</f>
        <v>Chandigarh</v>
      </c>
      <c r="M468" t="str">
        <f>_xlfn.XLOOKUP(C468,Customers!A:A,Customers!E:E,"")</f>
        <v>Corporate</v>
      </c>
    </row>
    <row r="469" spans="1:13" x14ac:dyDescent="0.25">
      <c r="A469" t="s">
        <v>1461</v>
      </c>
      <c r="B469" s="1">
        <v>45852</v>
      </c>
      <c r="C469" t="s">
        <v>1462</v>
      </c>
      <c r="D469" t="s">
        <v>393</v>
      </c>
      <c r="E469">
        <v>1</v>
      </c>
      <c r="F469">
        <v>0.15</v>
      </c>
      <c r="G469">
        <v>11721</v>
      </c>
      <c r="H469">
        <v>9962.85</v>
      </c>
      <c r="I469">
        <v>0.16</v>
      </c>
      <c r="J469" s="2" t="s">
        <v>1463</v>
      </c>
      <c r="K469" t="str">
        <f>_xlfn.XLOOKUP(D469,Products!A:A,Products!C:C,"")</f>
        <v>Technology</v>
      </c>
      <c r="L469" t="str">
        <f>_xlfn.XLOOKUP(C469,Customers!A:A,Customers!D:D,"")</f>
        <v>Kerala</v>
      </c>
      <c r="M469" t="str">
        <f>_xlfn.XLOOKUP(C469,Customers!A:A,Customers!E:E,"")</f>
        <v>Consumer</v>
      </c>
    </row>
    <row r="470" spans="1:13" x14ac:dyDescent="0.25">
      <c r="A470" t="s">
        <v>1464</v>
      </c>
      <c r="B470" s="1">
        <v>45940</v>
      </c>
      <c r="C470" t="s">
        <v>260</v>
      </c>
      <c r="D470" t="s">
        <v>287</v>
      </c>
      <c r="E470">
        <v>1</v>
      </c>
      <c r="F470">
        <v>0.1</v>
      </c>
      <c r="G470">
        <v>36003</v>
      </c>
      <c r="H470">
        <v>32402.7</v>
      </c>
      <c r="I470">
        <v>0.16</v>
      </c>
      <c r="J470">
        <v>4540.9753218818396</v>
      </c>
      <c r="K470" t="str">
        <f>_xlfn.XLOOKUP(D470,Products!A:A,Products!C:C,"")</f>
        <v>Technology</v>
      </c>
      <c r="L470" t="str">
        <f>_xlfn.XLOOKUP(C470,Customers!A:A,Customers!D:D,"")</f>
        <v>Maharashtra</v>
      </c>
      <c r="M470" t="str">
        <f>_xlfn.XLOOKUP(C470,Customers!A:A,Customers!E:E,"")</f>
        <v>Corporate</v>
      </c>
    </row>
    <row r="471" spans="1:13" x14ac:dyDescent="0.25">
      <c r="A471" t="s">
        <v>1465</v>
      </c>
      <c r="B471" s="1">
        <v>45839</v>
      </c>
      <c r="C471" t="s">
        <v>1466</v>
      </c>
      <c r="D471" t="s">
        <v>183</v>
      </c>
      <c r="E471">
        <v>2</v>
      </c>
      <c r="F471">
        <v>0.05</v>
      </c>
      <c r="G471">
        <v>1533</v>
      </c>
      <c r="H471">
        <v>2912.7</v>
      </c>
      <c r="I471">
        <v>0.16</v>
      </c>
      <c r="J471" s="2" t="s">
        <v>1467</v>
      </c>
      <c r="K471" t="str">
        <f>_xlfn.XLOOKUP(D471,Products!A:A,Products!C:C,"")</f>
        <v>Technology</v>
      </c>
      <c r="L471" t="str">
        <f>_xlfn.XLOOKUP(C471,Customers!A:A,Customers!D:D,"")</f>
        <v>Maharashtra</v>
      </c>
      <c r="M471" t="str">
        <f>_xlfn.XLOOKUP(C471,Customers!A:A,Customers!E:E,"")</f>
        <v>Corporate</v>
      </c>
    </row>
    <row r="472" spans="1:13" x14ac:dyDescent="0.25">
      <c r="A472" t="s">
        <v>1468</v>
      </c>
      <c r="B472" s="1">
        <v>45962</v>
      </c>
      <c r="C472" t="s">
        <v>1469</v>
      </c>
      <c r="D472" t="s">
        <v>389</v>
      </c>
      <c r="E472">
        <v>1</v>
      </c>
      <c r="F472">
        <v>0.2</v>
      </c>
      <c r="G472">
        <v>32335</v>
      </c>
      <c r="H472">
        <v>25868</v>
      </c>
      <c r="I472">
        <v>0.31</v>
      </c>
      <c r="J472" s="2" t="s">
        <v>1470</v>
      </c>
      <c r="K472" t="str">
        <f>_xlfn.XLOOKUP(D472,Products!A:A,Products!C:C,"")</f>
        <v>Beauty &amp; Personal Care</v>
      </c>
      <c r="L472" t="str">
        <f>_xlfn.XLOOKUP(C472,Customers!A:A,Customers!D:D,"")</f>
        <v>Rajasthan</v>
      </c>
      <c r="M472" t="str">
        <f>_xlfn.XLOOKUP(C472,Customers!A:A,Customers!E:E,"")</f>
        <v>Corporate</v>
      </c>
    </row>
    <row r="473" spans="1:13" x14ac:dyDescent="0.25">
      <c r="A473" t="s">
        <v>1471</v>
      </c>
      <c r="B473" s="1">
        <v>45801</v>
      </c>
      <c r="C473" t="s">
        <v>1472</v>
      </c>
      <c r="D473" t="s">
        <v>49</v>
      </c>
      <c r="E473">
        <v>2</v>
      </c>
      <c r="F473">
        <v>0.1</v>
      </c>
      <c r="G473">
        <v>11380</v>
      </c>
      <c r="H473">
        <v>20484</v>
      </c>
      <c r="I473">
        <v>0.28000000000000003</v>
      </c>
      <c r="J473" s="2" t="s">
        <v>1473</v>
      </c>
      <c r="K473" t="str">
        <f>_xlfn.XLOOKUP(D473,Products!A:A,Products!C:C,"")</f>
        <v>Office Supplies</v>
      </c>
      <c r="L473" t="str">
        <f>_xlfn.XLOOKUP(C473,Customers!A:A,Customers!D:D,"")</f>
        <v>Maharashtra</v>
      </c>
      <c r="M473" t="str">
        <f>_xlfn.XLOOKUP(C473,Customers!A:A,Customers!E:E,"")</f>
        <v>Consumer</v>
      </c>
    </row>
    <row r="474" spans="1:13" x14ac:dyDescent="0.25">
      <c r="A474" t="s">
        <v>1474</v>
      </c>
      <c r="B474" s="1">
        <v>45973</v>
      </c>
      <c r="C474" t="s">
        <v>1475</v>
      </c>
      <c r="D474" t="s">
        <v>24</v>
      </c>
      <c r="E474">
        <v>2</v>
      </c>
      <c r="F474">
        <v>0</v>
      </c>
      <c r="G474">
        <v>48370</v>
      </c>
      <c r="H474">
        <v>96740</v>
      </c>
      <c r="I474">
        <v>0.16</v>
      </c>
      <c r="J474" s="2" t="s">
        <v>1476</v>
      </c>
      <c r="K474" t="str">
        <f>_xlfn.XLOOKUP(D474,Products!A:A,Products!C:C,"")</f>
        <v>Technology</v>
      </c>
      <c r="L474" t="str">
        <f>_xlfn.XLOOKUP(C474,Customers!A:A,Customers!D:D,"")</f>
        <v>Delhi</v>
      </c>
      <c r="M474" t="str">
        <f>_xlfn.XLOOKUP(C474,Customers!A:A,Customers!E:E,"")</f>
        <v>Consumer</v>
      </c>
    </row>
    <row r="475" spans="1:13" x14ac:dyDescent="0.25">
      <c r="A475" t="s">
        <v>1477</v>
      </c>
      <c r="B475" s="1">
        <v>45839</v>
      </c>
      <c r="C475" t="s">
        <v>1478</v>
      </c>
      <c r="D475" t="s">
        <v>160</v>
      </c>
      <c r="E475">
        <v>1</v>
      </c>
      <c r="F475">
        <v>0.05</v>
      </c>
      <c r="G475">
        <v>37834</v>
      </c>
      <c r="H475" s="2" t="s">
        <v>1479</v>
      </c>
      <c r="I475">
        <v>0.28000000000000003</v>
      </c>
      <c r="J475" s="2" t="s">
        <v>1480</v>
      </c>
      <c r="K475" t="str">
        <f>_xlfn.XLOOKUP(D475,Products!A:A,Products!C:C,"")</f>
        <v>Office Supplies</v>
      </c>
      <c r="L475" t="str">
        <f>_xlfn.XLOOKUP(C475,Customers!A:A,Customers!D:D,"")</f>
        <v>West Bengal</v>
      </c>
      <c r="M475" t="str">
        <f>_xlfn.XLOOKUP(C475,Customers!A:A,Customers!E:E,"")</f>
        <v>Consumer</v>
      </c>
    </row>
    <row r="476" spans="1:13" x14ac:dyDescent="0.25">
      <c r="A476" t="s">
        <v>1481</v>
      </c>
      <c r="B476" s="1">
        <v>45687</v>
      </c>
      <c r="C476" t="s">
        <v>356</v>
      </c>
      <c r="D476" t="s">
        <v>100</v>
      </c>
      <c r="E476">
        <v>3</v>
      </c>
      <c r="F476">
        <v>0.1</v>
      </c>
      <c r="G476">
        <v>43459</v>
      </c>
      <c r="H476">
        <v>117339.3</v>
      </c>
      <c r="I476">
        <v>0.19</v>
      </c>
      <c r="J476" s="2" t="s">
        <v>1482</v>
      </c>
      <c r="K476" t="str">
        <f>_xlfn.XLOOKUP(D476,Products!A:A,Products!C:C,"")</f>
        <v>Home Appliances</v>
      </c>
      <c r="L476" t="str">
        <f>_xlfn.XLOOKUP(C476,Customers!A:A,Customers!D:D,"")</f>
        <v>Gujarat</v>
      </c>
      <c r="M476" t="str">
        <f>_xlfn.XLOOKUP(C476,Customers!A:A,Customers!E:E,"")</f>
        <v>Small Business</v>
      </c>
    </row>
    <row r="477" spans="1:13" x14ac:dyDescent="0.25">
      <c r="A477" t="s">
        <v>1483</v>
      </c>
      <c r="B477" s="1">
        <v>45741</v>
      </c>
      <c r="C477" t="s">
        <v>1484</v>
      </c>
      <c r="D477" t="s">
        <v>160</v>
      </c>
      <c r="E477">
        <v>1</v>
      </c>
      <c r="F477">
        <v>0.05</v>
      </c>
      <c r="G477">
        <v>37834</v>
      </c>
      <c r="H477" s="2" t="s">
        <v>1479</v>
      </c>
      <c r="I477">
        <v>0.28000000000000003</v>
      </c>
      <c r="J477">
        <v>9312.0086890145794</v>
      </c>
      <c r="K477" t="str">
        <f>_xlfn.XLOOKUP(D477,Products!A:A,Products!C:C,"")</f>
        <v>Office Supplies</v>
      </c>
      <c r="L477" t="str">
        <f>_xlfn.XLOOKUP(C477,Customers!A:A,Customers!D:D,"")</f>
        <v>Chandigarh</v>
      </c>
      <c r="M477" t="str">
        <f>_xlfn.XLOOKUP(C477,Customers!A:A,Customers!E:E,"")</f>
        <v>Corporate</v>
      </c>
    </row>
    <row r="478" spans="1:13" x14ac:dyDescent="0.25">
      <c r="A478" t="s">
        <v>1485</v>
      </c>
      <c r="B478" s="1">
        <v>45823</v>
      </c>
      <c r="C478" t="s">
        <v>1486</v>
      </c>
      <c r="D478" t="s">
        <v>298</v>
      </c>
      <c r="E478">
        <v>3</v>
      </c>
      <c r="F478">
        <v>0.2</v>
      </c>
      <c r="G478">
        <v>31519</v>
      </c>
      <c r="H478">
        <v>75645.600000000006</v>
      </c>
      <c r="I478">
        <v>0.19</v>
      </c>
      <c r="J478" s="2" t="s">
        <v>1487</v>
      </c>
      <c r="K478" t="str">
        <f>_xlfn.XLOOKUP(D478,Products!A:A,Products!C:C,"")</f>
        <v>Home Appliances</v>
      </c>
      <c r="L478" t="str">
        <f>_xlfn.XLOOKUP(C478,Customers!A:A,Customers!D:D,"")</f>
        <v>Gujarat</v>
      </c>
      <c r="M478" t="str">
        <f>_xlfn.XLOOKUP(C478,Customers!A:A,Customers!E:E,"")</f>
        <v>Corporate</v>
      </c>
    </row>
    <row r="479" spans="1:13" x14ac:dyDescent="0.25">
      <c r="A479" t="s">
        <v>1488</v>
      </c>
      <c r="B479" s="1">
        <v>45941</v>
      </c>
      <c r="C479" t="s">
        <v>424</v>
      </c>
      <c r="D479" t="s">
        <v>164</v>
      </c>
      <c r="E479">
        <v>1</v>
      </c>
      <c r="F479">
        <v>0</v>
      </c>
      <c r="G479">
        <v>657</v>
      </c>
      <c r="H479" s="2" t="s">
        <v>1489</v>
      </c>
      <c r="I479">
        <v>0.22</v>
      </c>
      <c r="J479" s="2" t="s">
        <v>1490</v>
      </c>
      <c r="K479" t="str">
        <f>_xlfn.XLOOKUP(D479,Products!A:A,Products!C:C,"")</f>
        <v>Furniture</v>
      </c>
      <c r="L479" t="str">
        <f>_xlfn.XLOOKUP(C479,Customers!A:A,Customers!D:D,"")</f>
        <v>Rajasthan</v>
      </c>
      <c r="M479" t="str">
        <f>_xlfn.XLOOKUP(C479,Customers!A:A,Customers!E:E,"")</f>
        <v>Consumer</v>
      </c>
    </row>
    <row r="480" spans="1:13" x14ac:dyDescent="0.25">
      <c r="A480" t="s">
        <v>1491</v>
      </c>
      <c r="B480" s="1">
        <v>45938</v>
      </c>
      <c r="C480" t="s">
        <v>1096</v>
      </c>
      <c r="D480" t="s">
        <v>231</v>
      </c>
      <c r="E480">
        <v>1</v>
      </c>
      <c r="F480">
        <v>0.2</v>
      </c>
      <c r="G480">
        <v>36976</v>
      </c>
      <c r="H480" s="2" t="s">
        <v>593</v>
      </c>
      <c r="I480">
        <v>0.28000000000000003</v>
      </c>
      <c r="J480" s="2" t="s">
        <v>1492</v>
      </c>
      <c r="K480" t="str">
        <f>_xlfn.XLOOKUP(D480,Products!A:A,Products!C:C,"")</f>
        <v>Office Supplies</v>
      </c>
      <c r="L480" t="str">
        <f>_xlfn.XLOOKUP(C480,Customers!A:A,Customers!D:D,"")</f>
        <v>Delhi</v>
      </c>
      <c r="M480" t="str">
        <f>_xlfn.XLOOKUP(C480,Customers!A:A,Customers!E:E,"")</f>
        <v>Corporate</v>
      </c>
    </row>
    <row r="481" spans="1:13" x14ac:dyDescent="0.25">
      <c r="A481" t="s">
        <v>1493</v>
      </c>
      <c r="B481" s="1">
        <v>45753</v>
      </c>
      <c r="C481" t="s">
        <v>1494</v>
      </c>
      <c r="D481" t="s">
        <v>239</v>
      </c>
      <c r="E481">
        <v>1</v>
      </c>
      <c r="F481">
        <v>0</v>
      </c>
      <c r="G481">
        <v>35247</v>
      </c>
      <c r="H481">
        <v>35247</v>
      </c>
      <c r="I481">
        <v>0.16</v>
      </c>
      <c r="J481" s="2" t="s">
        <v>1495</v>
      </c>
      <c r="K481" t="str">
        <f>_xlfn.XLOOKUP(D481,Products!A:A,Products!C:C,"")</f>
        <v>Technology</v>
      </c>
      <c r="L481" t="str">
        <f>_xlfn.XLOOKUP(C481,Customers!A:A,Customers!D:D,"")</f>
        <v>Telangana</v>
      </c>
      <c r="M481" t="str">
        <f>_xlfn.XLOOKUP(C481,Customers!A:A,Customers!E:E,"")</f>
        <v>Consumer</v>
      </c>
    </row>
    <row r="482" spans="1:13" x14ac:dyDescent="0.25">
      <c r="A482" t="s">
        <v>1496</v>
      </c>
      <c r="B482" s="1">
        <v>45923</v>
      </c>
      <c r="C482" t="s">
        <v>1497</v>
      </c>
      <c r="D482" t="s">
        <v>271</v>
      </c>
      <c r="E482">
        <v>5</v>
      </c>
      <c r="F482">
        <v>0.15</v>
      </c>
      <c r="G482">
        <v>44505</v>
      </c>
      <c r="H482">
        <v>189146.25</v>
      </c>
      <c r="I482">
        <v>0.19</v>
      </c>
      <c r="J482" s="2" t="s">
        <v>1498</v>
      </c>
      <c r="K482" t="str">
        <f>_xlfn.XLOOKUP(D482,Products!A:A,Products!C:C,"")</f>
        <v>Home Appliances</v>
      </c>
      <c r="L482" t="str">
        <f>_xlfn.XLOOKUP(C482,Customers!A:A,Customers!D:D,"")</f>
        <v>Maharashtra</v>
      </c>
      <c r="M482" t="str">
        <f>_xlfn.XLOOKUP(C482,Customers!A:A,Customers!E:E,"")</f>
        <v>Consumer</v>
      </c>
    </row>
    <row r="483" spans="1:13" x14ac:dyDescent="0.25">
      <c r="A483" t="s">
        <v>1499</v>
      </c>
      <c r="B483" s="1">
        <v>45955</v>
      </c>
      <c r="C483" t="s">
        <v>1500</v>
      </c>
      <c r="D483" t="s">
        <v>204</v>
      </c>
      <c r="E483">
        <v>2</v>
      </c>
      <c r="F483">
        <v>0.2</v>
      </c>
      <c r="G483">
        <v>19940</v>
      </c>
      <c r="H483">
        <v>31904</v>
      </c>
      <c r="I483">
        <v>0.16</v>
      </c>
      <c r="J483" s="2" t="s">
        <v>1501</v>
      </c>
      <c r="K483" t="str">
        <f>_xlfn.XLOOKUP(D483,Products!A:A,Products!C:C,"")</f>
        <v>Technology</v>
      </c>
      <c r="L483" t="str">
        <f>_xlfn.XLOOKUP(C483,Customers!A:A,Customers!D:D,"")</f>
        <v>Maharashtra</v>
      </c>
      <c r="M483" t="str">
        <f>_xlfn.XLOOKUP(C483,Customers!A:A,Customers!E:E,"")</f>
        <v>Consumer</v>
      </c>
    </row>
    <row r="484" spans="1:13" x14ac:dyDescent="0.25">
      <c r="A484" t="s">
        <v>1502</v>
      </c>
      <c r="B484" s="1">
        <v>45953</v>
      </c>
      <c r="C484" t="s">
        <v>1503</v>
      </c>
      <c r="D484" t="s">
        <v>235</v>
      </c>
      <c r="E484">
        <v>2</v>
      </c>
      <c r="F484">
        <v>0.05</v>
      </c>
      <c r="G484">
        <v>21121</v>
      </c>
      <c r="H484">
        <v>40129.9</v>
      </c>
      <c r="I484">
        <v>0.19</v>
      </c>
      <c r="J484" s="2" t="s">
        <v>1504</v>
      </c>
      <c r="K484" t="str">
        <f>_xlfn.XLOOKUP(D484,Products!A:A,Products!C:C,"")</f>
        <v>Home Appliances</v>
      </c>
      <c r="L484" t="str">
        <f>_xlfn.XLOOKUP(C484,Customers!A:A,Customers!D:D,"")</f>
        <v>Chandigarh</v>
      </c>
      <c r="M484" t="str">
        <f>_xlfn.XLOOKUP(C484,Customers!A:A,Customers!E:E,"")</f>
        <v>Consumer</v>
      </c>
    </row>
    <row r="485" spans="1:13" x14ac:dyDescent="0.25">
      <c r="A485" t="s">
        <v>1505</v>
      </c>
      <c r="B485" s="1">
        <v>45882</v>
      </c>
      <c r="C485" t="s">
        <v>1506</v>
      </c>
      <c r="D485" t="s">
        <v>20</v>
      </c>
      <c r="E485">
        <v>1</v>
      </c>
      <c r="F485">
        <v>0</v>
      </c>
      <c r="G485">
        <v>30563</v>
      </c>
      <c r="H485">
        <v>30563</v>
      </c>
      <c r="I485">
        <v>0.19</v>
      </c>
      <c r="J485" s="2" t="s">
        <v>1507</v>
      </c>
      <c r="K485" t="str">
        <f>_xlfn.XLOOKUP(D485,Products!A:A,Products!C:C,"")</f>
        <v>Home Appliances</v>
      </c>
      <c r="L485" t="str">
        <f>_xlfn.XLOOKUP(C485,Customers!A:A,Customers!D:D,"")</f>
        <v>Rajasthan</v>
      </c>
      <c r="M485" t="str">
        <f>_xlfn.XLOOKUP(C485,Customers!A:A,Customers!E:E,"")</f>
        <v>Small Business</v>
      </c>
    </row>
    <row r="486" spans="1:13" x14ac:dyDescent="0.25">
      <c r="A486" t="s">
        <v>1508</v>
      </c>
      <c r="B486" s="1">
        <v>45990</v>
      </c>
      <c r="C486" t="s">
        <v>669</v>
      </c>
      <c r="D486" t="s">
        <v>309</v>
      </c>
      <c r="E486">
        <v>2</v>
      </c>
      <c r="F486">
        <v>0.1</v>
      </c>
      <c r="G486">
        <v>3506</v>
      </c>
      <c r="H486">
        <v>6310.8</v>
      </c>
      <c r="I486">
        <v>0.19</v>
      </c>
      <c r="J486" s="2" t="s">
        <v>1509</v>
      </c>
      <c r="K486" t="str">
        <f>_xlfn.XLOOKUP(D486,Products!A:A,Products!C:C,"")</f>
        <v>Home Appliances</v>
      </c>
      <c r="L486" t="str">
        <f>_xlfn.XLOOKUP(C486,Customers!A:A,Customers!D:D,"")</f>
        <v>Kerala</v>
      </c>
      <c r="M486" t="str">
        <f>_xlfn.XLOOKUP(C486,Customers!A:A,Customers!E:E,"")</f>
        <v>Small Business</v>
      </c>
    </row>
    <row r="487" spans="1:13" x14ac:dyDescent="0.25">
      <c r="A487" t="s">
        <v>1510</v>
      </c>
      <c r="B487" s="1">
        <v>46018</v>
      </c>
      <c r="C487" t="s">
        <v>1511</v>
      </c>
      <c r="D487" t="s">
        <v>626</v>
      </c>
      <c r="E487">
        <v>1</v>
      </c>
      <c r="F487">
        <v>0.25</v>
      </c>
      <c r="G487">
        <v>27904</v>
      </c>
      <c r="H487">
        <v>20928</v>
      </c>
      <c r="I487">
        <v>0.22</v>
      </c>
      <c r="J487" s="2" t="s">
        <v>1512</v>
      </c>
      <c r="K487" t="str">
        <f>_xlfn.XLOOKUP(D487,Products!A:A,Products!C:C,"")</f>
        <v>Furniture</v>
      </c>
      <c r="L487" t="str">
        <f>_xlfn.XLOOKUP(C487,Customers!A:A,Customers!D:D,"")</f>
        <v>West Bengal</v>
      </c>
      <c r="M487" t="str">
        <f>_xlfn.XLOOKUP(C487,Customers!A:A,Customers!E:E,"")</f>
        <v>Consumer</v>
      </c>
    </row>
    <row r="488" spans="1:13" x14ac:dyDescent="0.25">
      <c r="A488" t="s">
        <v>1513</v>
      </c>
      <c r="B488" s="1">
        <v>45699</v>
      </c>
      <c r="C488" t="s">
        <v>1514</v>
      </c>
      <c r="D488" t="s">
        <v>528</v>
      </c>
      <c r="E488">
        <v>5</v>
      </c>
      <c r="F488">
        <v>0.15</v>
      </c>
      <c r="G488">
        <v>34213</v>
      </c>
      <c r="H488">
        <v>145405.25</v>
      </c>
      <c r="I488">
        <v>0.19</v>
      </c>
      <c r="J488" s="2" t="s">
        <v>1515</v>
      </c>
      <c r="K488" t="str">
        <f>_xlfn.XLOOKUP(D488,Products!A:A,Products!C:C,"")</f>
        <v>Home Appliances</v>
      </c>
      <c r="L488" t="str">
        <f>_xlfn.XLOOKUP(C488,Customers!A:A,Customers!D:D,"")</f>
        <v>West Bengal</v>
      </c>
      <c r="M488" t="str">
        <f>_xlfn.XLOOKUP(C488,Customers!A:A,Customers!E:E,"")</f>
        <v>Small Business</v>
      </c>
    </row>
    <row r="489" spans="1:13" x14ac:dyDescent="0.25">
      <c r="A489" t="s">
        <v>1516</v>
      </c>
      <c r="B489" s="1">
        <v>45960</v>
      </c>
      <c r="C489" t="s">
        <v>1517</v>
      </c>
      <c r="D489" t="s">
        <v>309</v>
      </c>
      <c r="E489">
        <v>4</v>
      </c>
      <c r="F489">
        <v>0.15</v>
      </c>
      <c r="G489">
        <v>3506</v>
      </c>
      <c r="H489">
        <v>11920.4</v>
      </c>
      <c r="I489">
        <v>0.19</v>
      </c>
      <c r="J489" s="2" t="s">
        <v>1518</v>
      </c>
      <c r="K489" t="str">
        <f>_xlfn.XLOOKUP(D489,Products!A:A,Products!C:C,"")</f>
        <v>Home Appliances</v>
      </c>
      <c r="L489" t="str">
        <f>_xlfn.XLOOKUP(C489,Customers!A:A,Customers!D:D,"")</f>
        <v>Uttar Pradesh</v>
      </c>
      <c r="M489" t="str">
        <f>_xlfn.XLOOKUP(C489,Customers!A:A,Customers!E:E,"")</f>
        <v>Consumer</v>
      </c>
    </row>
    <row r="490" spans="1:13" x14ac:dyDescent="0.25">
      <c r="A490" t="s">
        <v>1519</v>
      </c>
      <c r="B490" s="1">
        <v>45903</v>
      </c>
      <c r="C490" t="s">
        <v>672</v>
      </c>
      <c r="D490" t="s">
        <v>304</v>
      </c>
      <c r="E490">
        <v>3</v>
      </c>
      <c r="F490">
        <v>0.15</v>
      </c>
      <c r="G490">
        <v>15711</v>
      </c>
      <c r="H490" s="2" t="s">
        <v>1520</v>
      </c>
      <c r="I490">
        <v>0.19</v>
      </c>
      <c r="J490" s="2" t="s">
        <v>1521</v>
      </c>
      <c r="K490" t="str">
        <f>_xlfn.XLOOKUP(D490,Products!A:A,Products!C:C,"")</f>
        <v>Home Appliances</v>
      </c>
      <c r="L490" t="str">
        <f>_xlfn.XLOOKUP(C490,Customers!A:A,Customers!D:D,"")</f>
        <v>Kerala</v>
      </c>
      <c r="M490" t="str">
        <f>_xlfn.XLOOKUP(C490,Customers!A:A,Customers!E:E,"")</f>
        <v>Corporate</v>
      </c>
    </row>
    <row r="491" spans="1:13" x14ac:dyDescent="0.25">
      <c r="A491" t="s">
        <v>1522</v>
      </c>
      <c r="B491" s="1">
        <v>45865</v>
      </c>
      <c r="C491" t="s">
        <v>489</v>
      </c>
      <c r="D491" t="s">
        <v>304</v>
      </c>
      <c r="E491">
        <v>5</v>
      </c>
      <c r="F491">
        <v>0</v>
      </c>
      <c r="G491">
        <v>15711</v>
      </c>
      <c r="H491">
        <v>78555</v>
      </c>
      <c r="I491">
        <v>0.19</v>
      </c>
      <c r="J491" s="2" t="s">
        <v>1523</v>
      </c>
      <c r="K491" t="str">
        <f>_xlfn.XLOOKUP(D491,Products!A:A,Products!C:C,"")</f>
        <v>Home Appliances</v>
      </c>
      <c r="L491" t="str">
        <f>_xlfn.XLOOKUP(C491,Customers!A:A,Customers!D:D,"")</f>
        <v>Chandigarh</v>
      </c>
      <c r="M491" t="str">
        <f>_xlfn.XLOOKUP(C491,Customers!A:A,Customers!E:E,"")</f>
        <v>Consumer</v>
      </c>
    </row>
    <row r="492" spans="1:13" x14ac:dyDescent="0.25">
      <c r="A492" t="s">
        <v>1524</v>
      </c>
      <c r="B492" s="1">
        <v>45894</v>
      </c>
      <c r="C492" t="s">
        <v>1525</v>
      </c>
      <c r="D492" t="s">
        <v>549</v>
      </c>
      <c r="E492">
        <v>1</v>
      </c>
      <c r="F492">
        <v>0.1</v>
      </c>
      <c r="G492">
        <v>21109</v>
      </c>
      <c r="H492" s="2" t="s">
        <v>939</v>
      </c>
      <c r="I492">
        <v>0.22</v>
      </c>
      <c r="J492" s="2" t="s">
        <v>1526</v>
      </c>
      <c r="K492" t="str">
        <f>_xlfn.XLOOKUP(D492,Products!A:A,Products!C:C,"")</f>
        <v>Furniture</v>
      </c>
      <c r="L492" t="str">
        <f>_xlfn.XLOOKUP(C492,Customers!A:A,Customers!D:D,"")</f>
        <v>Uttar Pradesh</v>
      </c>
      <c r="M492" t="str">
        <f>_xlfn.XLOOKUP(C492,Customers!A:A,Customers!E:E,"")</f>
        <v>Consumer</v>
      </c>
    </row>
    <row r="493" spans="1:13" x14ac:dyDescent="0.25">
      <c r="A493" t="s">
        <v>1527</v>
      </c>
      <c r="B493" s="1">
        <v>45679</v>
      </c>
      <c r="C493" t="s">
        <v>1528</v>
      </c>
      <c r="D493" t="s">
        <v>212</v>
      </c>
      <c r="E493">
        <v>1</v>
      </c>
      <c r="F493">
        <v>0</v>
      </c>
      <c r="G493">
        <v>13000</v>
      </c>
      <c r="H493">
        <v>13000</v>
      </c>
      <c r="I493">
        <v>0.19</v>
      </c>
      <c r="J493" s="2" t="s">
        <v>1529</v>
      </c>
      <c r="K493" t="str">
        <f>_xlfn.XLOOKUP(D493,Products!A:A,Products!C:C,"")</f>
        <v>Home Appliances</v>
      </c>
      <c r="L493" t="str">
        <f>_xlfn.XLOOKUP(C493,Customers!A:A,Customers!D:D,"")</f>
        <v>Tamil Nadu</v>
      </c>
      <c r="M493" t="str">
        <f>_xlfn.XLOOKUP(C493,Customers!A:A,Customers!E:E,"")</f>
        <v>Corporate</v>
      </c>
    </row>
    <row r="494" spans="1:13" x14ac:dyDescent="0.25">
      <c r="A494" t="s">
        <v>1530</v>
      </c>
      <c r="B494" s="1">
        <v>45842</v>
      </c>
      <c r="C494" t="s">
        <v>1531</v>
      </c>
      <c r="D494" t="s">
        <v>24</v>
      </c>
      <c r="E494">
        <v>1</v>
      </c>
      <c r="F494">
        <v>0.05</v>
      </c>
      <c r="G494">
        <v>48370</v>
      </c>
      <c r="H494">
        <v>45951.5</v>
      </c>
      <c r="I494">
        <v>0.16</v>
      </c>
      <c r="J494">
        <v>8251.0552559232401</v>
      </c>
      <c r="K494" t="str">
        <f>_xlfn.XLOOKUP(D494,Products!A:A,Products!C:C,"")</f>
        <v>Technology</v>
      </c>
      <c r="L494" t="str">
        <f>_xlfn.XLOOKUP(C494,Customers!A:A,Customers!D:D,"")</f>
        <v>Delhi</v>
      </c>
      <c r="M494" t="str">
        <f>_xlfn.XLOOKUP(C494,Customers!A:A,Customers!E:E,"")</f>
        <v>Corporate</v>
      </c>
    </row>
    <row r="495" spans="1:13" x14ac:dyDescent="0.25">
      <c r="A495" t="s">
        <v>1532</v>
      </c>
      <c r="B495" s="1">
        <v>45899</v>
      </c>
      <c r="C495" t="s">
        <v>1533</v>
      </c>
      <c r="D495" t="s">
        <v>111</v>
      </c>
      <c r="E495">
        <v>1</v>
      </c>
      <c r="F495">
        <v>0.2</v>
      </c>
      <c r="G495">
        <v>22075</v>
      </c>
      <c r="H495">
        <v>17660</v>
      </c>
      <c r="I495">
        <v>0.16</v>
      </c>
      <c r="J495" s="2" t="s">
        <v>1534</v>
      </c>
      <c r="K495" t="str">
        <f>_xlfn.XLOOKUP(D495,Products!A:A,Products!C:C,"")</f>
        <v>Technology</v>
      </c>
      <c r="L495" t="str">
        <f>_xlfn.XLOOKUP(C495,Customers!A:A,Customers!D:D,"")</f>
        <v>Uttar Pradesh</v>
      </c>
      <c r="M495" t="str">
        <f>_xlfn.XLOOKUP(C495,Customers!A:A,Customers!E:E,"")</f>
        <v>Consumer</v>
      </c>
    </row>
    <row r="496" spans="1:13" x14ac:dyDescent="0.25">
      <c r="A496" t="s">
        <v>1535</v>
      </c>
      <c r="B496" s="1">
        <v>46020</v>
      </c>
      <c r="C496" t="s">
        <v>1536</v>
      </c>
      <c r="D496" t="s">
        <v>32</v>
      </c>
      <c r="E496">
        <v>5</v>
      </c>
      <c r="F496">
        <v>0.15</v>
      </c>
      <c r="G496">
        <v>7879</v>
      </c>
      <c r="H496">
        <v>33485.75</v>
      </c>
      <c r="I496">
        <v>0.16</v>
      </c>
      <c r="J496" s="2" t="s">
        <v>1537</v>
      </c>
      <c r="K496" t="str">
        <f>_xlfn.XLOOKUP(D496,Products!A:A,Products!C:C,"")</f>
        <v>Technology</v>
      </c>
      <c r="L496" t="str">
        <f>_xlfn.XLOOKUP(C496,Customers!A:A,Customers!D:D,"")</f>
        <v>Kerala</v>
      </c>
      <c r="M496" t="str">
        <f>_xlfn.XLOOKUP(C496,Customers!A:A,Customers!E:E,"")</f>
        <v>Corporate</v>
      </c>
    </row>
    <row r="497" spans="1:13" x14ac:dyDescent="0.25">
      <c r="A497" t="s">
        <v>1538</v>
      </c>
      <c r="B497" s="1">
        <v>45940</v>
      </c>
      <c r="C497" t="s">
        <v>1539</v>
      </c>
      <c r="D497" t="s">
        <v>85</v>
      </c>
      <c r="E497">
        <v>1</v>
      </c>
      <c r="F497">
        <v>0.25</v>
      </c>
      <c r="G497">
        <v>28518</v>
      </c>
      <c r="H497">
        <v>21388.5</v>
      </c>
      <c r="I497">
        <v>0.31</v>
      </c>
      <c r="J497" s="2" t="s">
        <v>1540</v>
      </c>
      <c r="K497" t="str">
        <f>_xlfn.XLOOKUP(D497,Products!A:A,Products!C:C,"")</f>
        <v>Beauty &amp; Personal Care</v>
      </c>
      <c r="L497" t="str">
        <f>_xlfn.XLOOKUP(C497,Customers!A:A,Customers!D:D,"")</f>
        <v>Karnataka</v>
      </c>
      <c r="M497" t="str">
        <f>_xlfn.XLOOKUP(C497,Customers!A:A,Customers!E:E,"")</f>
        <v>Corporate</v>
      </c>
    </row>
    <row r="498" spans="1:13" x14ac:dyDescent="0.25">
      <c r="A498" t="s">
        <v>1541</v>
      </c>
      <c r="B498" s="1">
        <v>45698</v>
      </c>
      <c r="C498" t="s">
        <v>88</v>
      </c>
      <c r="D498" t="s">
        <v>242</v>
      </c>
      <c r="E498">
        <v>3</v>
      </c>
      <c r="F498">
        <v>0</v>
      </c>
      <c r="G498">
        <v>14854</v>
      </c>
      <c r="H498">
        <v>44562</v>
      </c>
      <c r="I498">
        <v>0.22</v>
      </c>
      <c r="J498">
        <v>8679.9972439916</v>
      </c>
      <c r="K498" t="str">
        <f>_xlfn.XLOOKUP(D498,Products!A:A,Products!C:C,"")</f>
        <v>Furniture</v>
      </c>
      <c r="L498" t="str">
        <f>_xlfn.XLOOKUP(C498,Customers!A:A,Customers!D:D,"")</f>
        <v>Gujarat</v>
      </c>
      <c r="M498" t="str">
        <f>_xlfn.XLOOKUP(C498,Customers!A:A,Customers!E:E,"")</f>
        <v>Consumer</v>
      </c>
    </row>
    <row r="499" spans="1:13" x14ac:dyDescent="0.25">
      <c r="A499" t="s">
        <v>1542</v>
      </c>
      <c r="B499" s="1">
        <v>45993</v>
      </c>
      <c r="C499" t="s">
        <v>1543</v>
      </c>
      <c r="D499" t="s">
        <v>425</v>
      </c>
      <c r="E499">
        <v>3</v>
      </c>
      <c r="F499">
        <v>0.1</v>
      </c>
      <c r="G499">
        <v>39150</v>
      </c>
      <c r="H499">
        <v>105705</v>
      </c>
      <c r="I499">
        <v>0.28000000000000003</v>
      </c>
      <c r="J499" s="2" t="s">
        <v>1544</v>
      </c>
      <c r="K499" t="str">
        <f>_xlfn.XLOOKUP(D499,Products!A:A,Products!C:C,"")</f>
        <v>Office Supplies</v>
      </c>
      <c r="L499" t="str">
        <f>_xlfn.XLOOKUP(C499,Customers!A:A,Customers!D:D,"")</f>
        <v>Karnataka</v>
      </c>
      <c r="M499" t="str">
        <f>_xlfn.XLOOKUP(C499,Customers!A:A,Customers!E:E,"")</f>
        <v>Corporate</v>
      </c>
    </row>
    <row r="500" spans="1:13" x14ac:dyDescent="0.25">
      <c r="A500" t="s">
        <v>1545</v>
      </c>
      <c r="B500" s="1">
        <v>45819</v>
      </c>
      <c r="C500" t="s">
        <v>887</v>
      </c>
      <c r="D500" t="s">
        <v>56</v>
      </c>
      <c r="E500">
        <v>1</v>
      </c>
      <c r="F500">
        <v>0.15</v>
      </c>
      <c r="G500">
        <v>9427</v>
      </c>
      <c r="H500">
        <v>8012.95</v>
      </c>
      <c r="I500">
        <v>0.22</v>
      </c>
      <c r="J500" s="2" t="s">
        <v>1546</v>
      </c>
      <c r="K500" t="str">
        <f>_xlfn.XLOOKUP(D500,Products!A:A,Products!C:C,"")</f>
        <v>Furniture</v>
      </c>
      <c r="L500" t="str">
        <f>_xlfn.XLOOKUP(C500,Customers!A:A,Customers!D:D,"")</f>
        <v>Maharashtra</v>
      </c>
      <c r="M500" t="str">
        <f>_xlfn.XLOOKUP(C500,Customers!A:A,Customers!E:E,"")</f>
        <v>Consumer</v>
      </c>
    </row>
    <row r="501" spans="1:13" x14ac:dyDescent="0.25">
      <c r="A501" t="s">
        <v>1547</v>
      </c>
      <c r="B501" s="1">
        <v>45817</v>
      </c>
      <c r="C501" t="s">
        <v>356</v>
      </c>
      <c r="D501" t="s">
        <v>1155</v>
      </c>
      <c r="E501">
        <v>1</v>
      </c>
      <c r="F501">
        <v>0.05</v>
      </c>
      <c r="G501">
        <v>23117</v>
      </c>
      <c r="H501" s="2" t="s">
        <v>1548</v>
      </c>
      <c r="I501">
        <v>0.19</v>
      </c>
      <c r="J501" s="2" t="s">
        <v>1549</v>
      </c>
      <c r="K501" t="str">
        <f>_xlfn.XLOOKUP(D501,Products!A:A,Products!C:C,"")</f>
        <v>Home Appliances</v>
      </c>
      <c r="L501" t="str">
        <f>_xlfn.XLOOKUP(C501,Customers!A:A,Customers!D:D,"")</f>
        <v>Gujarat</v>
      </c>
      <c r="M501" t="str">
        <f>_xlfn.XLOOKUP(C501,Customers!A:A,Customers!E:E,"")</f>
        <v>Small Business</v>
      </c>
    </row>
    <row r="502" spans="1:13" x14ac:dyDescent="0.25">
      <c r="A502" t="s">
        <v>1550</v>
      </c>
      <c r="B502" s="1">
        <v>45746</v>
      </c>
      <c r="C502" t="s">
        <v>1536</v>
      </c>
      <c r="D502" t="s">
        <v>220</v>
      </c>
      <c r="E502">
        <v>1</v>
      </c>
      <c r="F502">
        <v>0</v>
      </c>
      <c r="G502">
        <v>38513</v>
      </c>
      <c r="H502">
        <v>38513</v>
      </c>
      <c r="I502">
        <v>0.19</v>
      </c>
      <c r="J502" s="2" t="s">
        <v>1551</v>
      </c>
      <c r="K502" t="str">
        <f>_xlfn.XLOOKUP(D502,Products!A:A,Products!C:C,"")</f>
        <v>Home Appliances</v>
      </c>
      <c r="L502" t="str">
        <f>_xlfn.XLOOKUP(C502,Customers!A:A,Customers!D:D,"")</f>
        <v>Kerala</v>
      </c>
      <c r="M502" t="str">
        <f>_xlfn.XLOOKUP(C502,Customers!A:A,Customers!E:E,"")</f>
        <v>Corporate</v>
      </c>
    </row>
    <row r="503" spans="1:13" x14ac:dyDescent="0.25">
      <c r="A503" t="s">
        <v>1552</v>
      </c>
      <c r="B503" s="1">
        <v>45979</v>
      </c>
      <c r="C503" t="s">
        <v>1553</v>
      </c>
      <c r="D503" t="s">
        <v>49</v>
      </c>
      <c r="E503">
        <v>1</v>
      </c>
      <c r="F503">
        <v>0.1</v>
      </c>
      <c r="G503">
        <v>11380</v>
      </c>
      <c r="H503">
        <v>10242</v>
      </c>
      <c r="I503">
        <v>0.28000000000000003</v>
      </c>
      <c r="J503" s="2" t="s">
        <v>1554</v>
      </c>
      <c r="K503" t="str">
        <f>_xlfn.XLOOKUP(D503,Products!A:A,Products!C:C,"")</f>
        <v>Office Supplies</v>
      </c>
      <c r="L503" t="str">
        <f>_xlfn.XLOOKUP(C503,Customers!A:A,Customers!D:D,"")</f>
        <v>Gujarat</v>
      </c>
      <c r="M503" t="str">
        <f>_xlfn.XLOOKUP(C503,Customers!A:A,Customers!E:E,"")</f>
        <v>Small Business</v>
      </c>
    </row>
    <row r="504" spans="1:13" x14ac:dyDescent="0.25">
      <c r="A504" t="s">
        <v>1555</v>
      </c>
      <c r="B504" s="1">
        <v>45669</v>
      </c>
      <c r="C504" t="s">
        <v>1556</v>
      </c>
      <c r="D504" t="s">
        <v>291</v>
      </c>
      <c r="E504">
        <v>2</v>
      </c>
      <c r="F504">
        <v>0.1</v>
      </c>
      <c r="G504">
        <v>46621</v>
      </c>
      <c r="H504">
        <v>83917.8</v>
      </c>
      <c r="I504">
        <v>0.19</v>
      </c>
      <c r="J504" s="2" t="s">
        <v>1557</v>
      </c>
      <c r="K504" t="str">
        <f>_xlfn.XLOOKUP(D504,Products!A:A,Products!C:C,"")</f>
        <v>Home Appliances</v>
      </c>
      <c r="L504" t="str">
        <f>_xlfn.XLOOKUP(C504,Customers!A:A,Customers!D:D,"")</f>
        <v>Tamil Nadu</v>
      </c>
      <c r="M504" t="str">
        <f>_xlfn.XLOOKUP(C504,Customers!A:A,Customers!E:E,"")</f>
        <v>Small Business</v>
      </c>
    </row>
    <row r="505" spans="1:13" x14ac:dyDescent="0.25">
      <c r="A505" t="s">
        <v>1558</v>
      </c>
      <c r="B505" s="1">
        <v>45730</v>
      </c>
      <c r="C505" t="s">
        <v>1559</v>
      </c>
      <c r="D505" t="s">
        <v>37</v>
      </c>
      <c r="E505">
        <v>2</v>
      </c>
      <c r="F505">
        <v>0.25</v>
      </c>
      <c r="G505">
        <v>3110</v>
      </c>
      <c r="H505">
        <v>4665</v>
      </c>
      <c r="I505">
        <v>0.31</v>
      </c>
      <c r="J505" s="2" t="s">
        <v>1560</v>
      </c>
      <c r="K505" t="str">
        <f>_xlfn.XLOOKUP(D505,Products!A:A,Products!C:C,"")</f>
        <v>Beauty &amp; Personal Care</v>
      </c>
      <c r="L505" t="str">
        <f>_xlfn.XLOOKUP(C505,Customers!A:A,Customers!D:D,"")</f>
        <v>Maharashtra</v>
      </c>
      <c r="M505" t="str">
        <f>_xlfn.XLOOKUP(C505,Customers!A:A,Customers!E:E,"")</f>
        <v>Corporate</v>
      </c>
    </row>
    <row r="506" spans="1:13" x14ac:dyDescent="0.25">
      <c r="A506" t="s">
        <v>1561</v>
      </c>
      <c r="B506" s="1">
        <v>45733</v>
      </c>
      <c r="C506" t="s">
        <v>1562</v>
      </c>
      <c r="D506" t="s">
        <v>257</v>
      </c>
      <c r="E506">
        <v>2</v>
      </c>
      <c r="F506">
        <v>0.1</v>
      </c>
      <c r="G506">
        <v>19803</v>
      </c>
      <c r="H506">
        <v>35645.4</v>
      </c>
      <c r="I506">
        <v>0.16</v>
      </c>
      <c r="J506" s="2" t="s">
        <v>1563</v>
      </c>
      <c r="K506" t="str">
        <f>_xlfn.XLOOKUP(D506,Products!A:A,Products!C:C,"")</f>
        <v>Technology</v>
      </c>
      <c r="L506" t="str">
        <f>_xlfn.XLOOKUP(C506,Customers!A:A,Customers!D:D,"")</f>
        <v>West Bengal</v>
      </c>
      <c r="M506" t="str">
        <f>_xlfn.XLOOKUP(C506,Customers!A:A,Customers!E:E,"")</f>
        <v>Small Business</v>
      </c>
    </row>
    <row r="507" spans="1:13" x14ac:dyDescent="0.25">
      <c r="A507" t="s">
        <v>1564</v>
      </c>
      <c r="B507" s="1">
        <v>46003</v>
      </c>
      <c r="C507" t="s">
        <v>1536</v>
      </c>
      <c r="D507" t="s">
        <v>393</v>
      </c>
      <c r="E507">
        <v>3</v>
      </c>
      <c r="F507">
        <v>0.2</v>
      </c>
      <c r="G507">
        <v>11721</v>
      </c>
      <c r="H507">
        <v>28130.400000000001</v>
      </c>
      <c r="I507">
        <v>0.16</v>
      </c>
      <c r="J507" s="2" t="s">
        <v>1565</v>
      </c>
      <c r="K507" t="str">
        <f>_xlfn.XLOOKUP(D507,Products!A:A,Products!C:C,"")</f>
        <v>Technology</v>
      </c>
      <c r="L507" t="str">
        <f>_xlfn.XLOOKUP(C507,Customers!A:A,Customers!D:D,"")</f>
        <v>Kerala</v>
      </c>
      <c r="M507" t="str">
        <f>_xlfn.XLOOKUP(C507,Customers!A:A,Customers!E:E,"")</f>
        <v>Corporate</v>
      </c>
    </row>
    <row r="508" spans="1:13" x14ac:dyDescent="0.25">
      <c r="A508" t="s">
        <v>1566</v>
      </c>
      <c r="B508" s="1">
        <v>45858</v>
      </c>
      <c r="C508" t="s">
        <v>1500</v>
      </c>
      <c r="D508" t="s">
        <v>393</v>
      </c>
      <c r="E508">
        <v>1</v>
      </c>
      <c r="F508">
        <v>0.2</v>
      </c>
      <c r="G508">
        <v>11721</v>
      </c>
      <c r="H508" s="2" t="s">
        <v>1064</v>
      </c>
      <c r="I508">
        <v>0.16</v>
      </c>
      <c r="J508" s="2" t="s">
        <v>1567</v>
      </c>
      <c r="K508" t="str">
        <f>_xlfn.XLOOKUP(D508,Products!A:A,Products!C:C,"")</f>
        <v>Technology</v>
      </c>
      <c r="L508" t="str">
        <f>_xlfn.XLOOKUP(C508,Customers!A:A,Customers!D:D,"")</f>
        <v>Maharashtra</v>
      </c>
      <c r="M508" t="str">
        <f>_xlfn.XLOOKUP(C508,Customers!A:A,Customers!E:E,"")</f>
        <v>Consumer</v>
      </c>
    </row>
    <row r="509" spans="1:13" x14ac:dyDescent="0.25">
      <c r="A509" t="s">
        <v>1568</v>
      </c>
      <c r="B509" s="1">
        <v>45667</v>
      </c>
      <c r="C509" t="s">
        <v>1569</v>
      </c>
      <c r="D509" t="s">
        <v>12</v>
      </c>
      <c r="E509">
        <v>1</v>
      </c>
      <c r="F509">
        <v>0</v>
      </c>
      <c r="G509">
        <v>17633</v>
      </c>
      <c r="H509">
        <v>17633</v>
      </c>
      <c r="I509">
        <v>0.19</v>
      </c>
      <c r="J509" s="2" t="s">
        <v>1570</v>
      </c>
      <c r="K509" t="str">
        <f>_xlfn.XLOOKUP(D509,Products!A:A,Products!C:C,"")</f>
        <v>Home Appliances</v>
      </c>
      <c r="L509" t="str">
        <f>_xlfn.XLOOKUP(C509,Customers!A:A,Customers!D:D,"")</f>
        <v>Maharashtra</v>
      </c>
      <c r="M509" t="str">
        <f>_xlfn.XLOOKUP(C509,Customers!A:A,Customers!E:E,"")</f>
        <v>Small Business</v>
      </c>
    </row>
    <row r="510" spans="1:13" x14ac:dyDescent="0.25">
      <c r="A510" t="s">
        <v>1571</v>
      </c>
      <c r="B510" s="1">
        <v>46009</v>
      </c>
      <c r="C510" t="s">
        <v>1569</v>
      </c>
      <c r="D510" t="s">
        <v>500</v>
      </c>
      <c r="E510">
        <v>3</v>
      </c>
      <c r="F510">
        <v>0.15</v>
      </c>
      <c r="G510">
        <v>45709</v>
      </c>
      <c r="H510">
        <v>116557.95</v>
      </c>
      <c r="I510">
        <v>0.22</v>
      </c>
      <c r="J510" s="2" t="s">
        <v>1572</v>
      </c>
      <c r="K510" t="str">
        <f>_xlfn.XLOOKUP(D510,Products!A:A,Products!C:C,"")</f>
        <v>Furniture</v>
      </c>
      <c r="L510" t="str">
        <f>_xlfn.XLOOKUP(C510,Customers!A:A,Customers!D:D,"")</f>
        <v>Maharashtra</v>
      </c>
      <c r="M510" t="str">
        <f>_xlfn.XLOOKUP(C510,Customers!A:A,Customers!E:E,"")</f>
        <v>Small Business</v>
      </c>
    </row>
    <row r="511" spans="1:13" x14ac:dyDescent="0.25">
      <c r="A511" t="s">
        <v>1573</v>
      </c>
      <c r="B511" s="1">
        <v>45883</v>
      </c>
      <c r="C511" t="s">
        <v>1517</v>
      </c>
      <c r="D511" t="s">
        <v>37</v>
      </c>
      <c r="E511">
        <v>1</v>
      </c>
      <c r="F511">
        <v>0.05</v>
      </c>
      <c r="G511">
        <v>3110</v>
      </c>
      <c r="H511">
        <v>2954.5</v>
      </c>
      <c r="I511">
        <v>0.31</v>
      </c>
      <c r="J511" s="2" t="s">
        <v>1574</v>
      </c>
      <c r="K511" t="str">
        <f>_xlfn.XLOOKUP(D511,Products!A:A,Products!C:C,"")</f>
        <v>Beauty &amp; Personal Care</v>
      </c>
      <c r="L511" t="str">
        <f>_xlfn.XLOOKUP(C511,Customers!A:A,Customers!D:D,"")</f>
        <v>Uttar Pradesh</v>
      </c>
      <c r="M511" t="str">
        <f>_xlfn.XLOOKUP(C511,Customers!A:A,Customers!E:E,"")</f>
        <v>Consumer</v>
      </c>
    </row>
    <row r="512" spans="1:13" x14ac:dyDescent="0.25">
      <c r="A512" t="s">
        <v>1575</v>
      </c>
      <c r="B512" s="1">
        <v>45833</v>
      </c>
      <c r="C512" t="s">
        <v>1308</v>
      </c>
      <c r="D512" t="s">
        <v>96</v>
      </c>
      <c r="E512">
        <v>1</v>
      </c>
      <c r="F512">
        <v>0</v>
      </c>
      <c r="G512">
        <v>11537</v>
      </c>
      <c r="H512">
        <v>11537</v>
      </c>
      <c r="I512">
        <v>0.22</v>
      </c>
      <c r="J512" s="2" t="s">
        <v>1576</v>
      </c>
      <c r="K512" t="str">
        <f>_xlfn.XLOOKUP(D512,Products!A:A,Products!C:C,"")</f>
        <v>Furniture</v>
      </c>
      <c r="L512" t="str">
        <f>_xlfn.XLOOKUP(C512,Customers!A:A,Customers!D:D,"")</f>
        <v>Kerala</v>
      </c>
      <c r="M512" t="str">
        <f>_xlfn.XLOOKUP(C512,Customers!A:A,Customers!E:E,"")</f>
        <v>Consumer</v>
      </c>
    </row>
    <row r="513" spans="1:13" x14ac:dyDescent="0.25">
      <c r="A513" t="s">
        <v>1577</v>
      </c>
      <c r="B513" s="1">
        <v>45933</v>
      </c>
      <c r="C513" t="s">
        <v>365</v>
      </c>
      <c r="D513" t="s">
        <v>104</v>
      </c>
      <c r="E513">
        <v>3</v>
      </c>
      <c r="F513">
        <v>0.2</v>
      </c>
      <c r="G513">
        <v>40096</v>
      </c>
      <c r="H513" s="2" t="s">
        <v>1578</v>
      </c>
      <c r="I513">
        <v>0.22</v>
      </c>
      <c r="J513" s="2" t="s">
        <v>1579</v>
      </c>
      <c r="K513" t="str">
        <f>_xlfn.XLOOKUP(D513,Products!A:A,Products!C:C,"")</f>
        <v>Furniture</v>
      </c>
      <c r="L513" t="str">
        <f>_xlfn.XLOOKUP(C513,Customers!A:A,Customers!D:D,"")</f>
        <v>Chandigarh</v>
      </c>
      <c r="M513" t="str">
        <f>_xlfn.XLOOKUP(C513,Customers!A:A,Customers!E:E,"")</f>
        <v>Consumer</v>
      </c>
    </row>
    <row r="514" spans="1:13" x14ac:dyDescent="0.25">
      <c r="A514" t="s">
        <v>1580</v>
      </c>
      <c r="B514" s="1">
        <v>45696</v>
      </c>
      <c r="C514" t="s">
        <v>976</v>
      </c>
      <c r="D514" t="s">
        <v>271</v>
      </c>
      <c r="E514">
        <v>4</v>
      </c>
      <c r="F514">
        <v>0.05</v>
      </c>
      <c r="G514">
        <v>44505</v>
      </c>
      <c r="H514">
        <v>169119</v>
      </c>
      <c r="I514">
        <v>0.19</v>
      </c>
      <c r="J514">
        <v>34788.283099737899</v>
      </c>
      <c r="K514" t="str">
        <f>_xlfn.XLOOKUP(D514,Products!A:A,Products!C:C,"")</f>
        <v>Home Appliances</v>
      </c>
      <c r="L514" t="str">
        <f>_xlfn.XLOOKUP(C514,Customers!A:A,Customers!D:D,"")</f>
        <v>Maharashtra</v>
      </c>
      <c r="M514" t="str">
        <f>_xlfn.XLOOKUP(C514,Customers!A:A,Customers!E:E,"")</f>
        <v>Consumer</v>
      </c>
    </row>
    <row r="515" spans="1:13" x14ac:dyDescent="0.25">
      <c r="A515" t="s">
        <v>1581</v>
      </c>
      <c r="B515" s="1">
        <v>45717</v>
      </c>
      <c r="C515" t="s">
        <v>1277</v>
      </c>
      <c r="D515" t="s">
        <v>291</v>
      </c>
      <c r="E515">
        <v>4</v>
      </c>
      <c r="F515">
        <v>0.05</v>
      </c>
      <c r="G515">
        <v>46621</v>
      </c>
      <c r="H515">
        <v>177159.8</v>
      </c>
      <c r="I515">
        <v>0.19</v>
      </c>
      <c r="J515" s="2" t="s">
        <v>1582</v>
      </c>
      <c r="K515" t="str">
        <f>_xlfn.XLOOKUP(D515,Products!A:A,Products!C:C,"")</f>
        <v>Home Appliances</v>
      </c>
      <c r="L515" t="str">
        <f>_xlfn.XLOOKUP(C515,Customers!A:A,Customers!D:D,"")</f>
        <v>Maharashtra</v>
      </c>
      <c r="M515" t="str">
        <f>_xlfn.XLOOKUP(C515,Customers!A:A,Customers!E:E,"")</f>
        <v>Small Business</v>
      </c>
    </row>
    <row r="516" spans="1:13" x14ac:dyDescent="0.25">
      <c r="A516" t="s">
        <v>1583</v>
      </c>
      <c r="B516" s="1">
        <v>45723</v>
      </c>
      <c r="C516" t="s">
        <v>1584</v>
      </c>
      <c r="D516" t="s">
        <v>85</v>
      </c>
      <c r="E516">
        <v>1</v>
      </c>
      <c r="F516">
        <v>0.05</v>
      </c>
      <c r="G516">
        <v>28518</v>
      </c>
      <c r="H516">
        <v>27092.1</v>
      </c>
      <c r="I516">
        <v>0.31</v>
      </c>
      <c r="J516" s="2" t="s">
        <v>1585</v>
      </c>
      <c r="K516" t="str">
        <f>_xlfn.XLOOKUP(D516,Products!A:A,Products!C:C,"")</f>
        <v>Beauty &amp; Personal Care</v>
      </c>
      <c r="L516" t="str">
        <f>_xlfn.XLOOKUP(C516,Customers!A:A,Customers!D:D,"")</f>
        <v>Maharashtra</v>
      </c>
      <c r="M516" t="str">
        <f>_xlfn.XLOOKUP(C516,Customers!A:A,Customers!E:E,"")</f>
        <v>Consumer</v>
      </c>
    </row>
    <row r="517" spans="1:13" x14ac:dyDescent="0.25">
      <c r="A517" t="s">
        <v>1586</v>
      </c>
      <c r="B517" s="1">
        <v>45978</v>
      </c>
      <c r="C517" t="s">
        <v>1587</v>
      </c>
      <c r="D517" t="s">
        <v>49</v>
      </c>
      <c r="E517">
        <v>2</v>
      </c>
      <c r="F517">
        <v>0.05</v>
      </c>
      <c r="G517">
        <v>11380</v>
      </c>
      <c r="H517">
        <v>21622</v>
      </c>
      <c r="I517">
        <v>0.28000000000000003</v>
      </c>
      <c r="J517" s="2" t="s">
        <v>1588</v>
      </c>
      <c r="K517" t="str">
        <f>_xlfn.XLOOKUP(D517,Products!A:A,Products!C:C,"")</f>
        <v>Office Supplies</v>
      </c>
      <c r="L517" t="str">
        <f>_xlfn.XLOOKUP(C517,Customers!A:A,Customers!D:D,"")</f>
        <v>West Bengal</v>
      </c>
      <c r="M517" t="str">
        <f>_xlfn.XLOOKUP(C517,Customers!A:A,Customers!E:E,"")</f>
        <v>Consumer</v>
      </c>
    </row>
    <row r="518" spans="1:13" x14ac:dyDescent="0.25">
      <c r="A518" t="s">
        <v>1589</v>
      </c>
      <c r="B518" s="1">
        <v>45781</v>
      </c>
      <c r="C518" t="s">
        <v>862</v>
      </c>
      <c r="D518" t="s">
        <v>24</v>
      </c>
      <c r="E518">
        <v>1</v>
      </c>
      <c r="F518">
        <v>0.1</v>
      </c>
      <c r="G518">
        <v>48370</v>
      </c>
      <c r="H518">
        <v>43533</v>
      </c>
      <c r="I518">
        <v>0.16</v>
      </c>
      <c r="J518" s="2" t="s">
        <v>1590</v>
      </c>
      <c r="K518" t="str">
        <f>_xlfn.XLOOKUP(D518,Products!A:A,Products!C:C,"")</f>
        <v>Technology</v>
      </c>
      <c r="L518" t="str">
        <f>_xlfn.XLOOKUP(C518,Customers!A:A,Customers!D:D,"")</f>
        <v>Uttar Pradesh</v>
      </c>
      <c r="M518" t="str">
        <f>_xlfn.XLOOKUP(C518,Customers!A:A,Customers!E:E,"")</f>
        <v>Consumer</v>
      </c>
    </row>
    <row r="519" spans="1:13" x14ac:dyDescent="0.25">
      <c r="A519" t="s">
        <v>1591</v>
      </c>
      <c r="B519" s="1">
        <v>45821</v>
      </c>
      <c r="C519" t="s">
        <v>1173</v>
      </c>
      <c r="D519" t="s">
        <v>440</v>
      </c>
      <c r="E519">
        <v>5</v>
      </c>
      <c r="F519">
        <v>0.1</v>
      </c>
      <c r="G519">
        <v>9199</v>
      </c>
      <c r="H519">
        <v>41395.5</v>
      </c>
      <c r="I519">
        <v>0.16</v>
      </c>
      <c r="J519" s="2" t="s">
        <v>1592</v>
      </c>
      <c r="K519" t="str">
        <f>_xlfn.XLOOKUP(D519,Products!A:A,Products!C:C,"")</f>
        <v>Technology</v>
      </c>
      <c r="L519" t="str">
        <f>_xlfn.XLOOKUP(C519,Customers!A:A,Customers!D:D,"")</f>
        <v>Tamil Nadu</v>
      </c>
      <c r="M519" t="str">
        <f>_xlfn.XLOOKUP(C519,Customers!A:A,Customers!E:E,"")</f>
        <v>Consumer</v>
      </c>
    </row>
    <row r="520" spans="1:13" x14ac:dyDescent="0.25">
      <c r="A520" t="s">
        <v>1593</v>
      </c>
      <c r="B520" s="1">
        <v>45816</v>
      </c>
      <c r="C520" t="s">
        <v>1594</v>
      </c>
      <c r="D520" t="s">
        <v>164</v>
      </c>
      <c r="E520">
        <v>1</v>
      </c>
      <c r="F520">
        <v>0.1</v>
      </c>
      <c r="G520">
        <v>657</v>
      </c>
      <c r="H520" s="2" t="s">
        <v>1489</v>
      </c>
      <c r="I520">
        <v>0.22</v>
      </c>
      <c r="J520" s="2" t="s">
        <v>1595</v>
      </c>
      <c r="K520" t="str">
        <f>_xlfn.XLOOKUP(D520,Products!A:A,Products!C:C,"")</f>
        <v>Furniture</v>
      </c>
      <c r="L520" t="str">
        <f>_xlfn.XLOOKUP(C520,Customers!A:A,Customers!D:D,"")</f>
        <v>Delhi</v>
      </c>
      <c r="M520" t="str">
        <f>_xlfn.XLOOKUP(C520,Customers!A:A,Customers!E:E,"")</f>
        <v>Corporate</v>
      </c>
    </row>
    <row r="521" spans="1:13" x14ac:dyDescent="0.25">
      <c r="A521" t="s">
        <v>1596</v>
      </c>
      <c r="B521" s="1">
        <v>45714</v>
      </c>
      <c r="C521" t="s">
        <v>1597</v>
      </c>
      <c r="D521" t="s">
        <v>549</v>
      </c>
      <c r="E521">
        <v>1</v>
      </c>
      <c r="F521">
        <v>0.2</v>
      </c>
      <c r="G521">
        <v>21109</v>
      </c>
      <c r="H521">
        <v>16887.2</v>
      </c>
      <c r="I521">
        <v>0.22</v>
      </c>
      <c r="J521" s="2" t="s">
        <v>1598</v>
      </c>
      <c r="K521" t="str">
        <f>_xlfn.XLOOKUP(D521,Products!A:A,Products!C:C,"")</f>
        <v>Furniture</v>
      </c>
      <c r="L521" t="str">
        <f>_xlfn.XLOOKUP(C521,Customers!A:A,Customers!D:D,"")</f>
        <v>Tamil Nadu</v>
      </c>
      <c r="M521" t="str">
        <f>_xlfn.XLOOKUP(C521,Customers!A:A,Customers!E:E,"")</f>
        <v>Consumer</v>
      </c>
    </row>
    <row r="522" spans="1:13" x14ac:dyDescent="0.25">
      <c r="A522" t="s">
        <v>1599</v>
      </c>
      <c r="B522" s="1">
        <v>45735</v>
      </c>
      <c r="C522" t="s">
        <v>1600</v>
      </c>
      <c r="D522" t="s">
        <v>249</v>
      </c>
      <c r="E522">
        <v>4</v>
      </c>
      <c r="F522">
        <v>0.05</v>
      </c>
      <c r="G522">
        <v>4101</v>
      </c>
      <c r="H522">
        <v>15583.8</v>
      </c>
      <c r="I522">
        <v>0.16</v>
      </c>
      <c r="J522" s="2" t="s">
        <v>1601</v>
      </c>
      <c r="K522" t="str">
        <f>_xlfn.XLOOKUP(D522,Products!A:A,Products!C:C,"")</f>
        <v>Technology</v>
      </c>
      <c r="L522" t="str">
        <f>_xlfn.XLOOKUP(C522,Customers!A:A,Customers!D:D,"")</f>
        <v>Rajasthan</v>
      </c>
      <c r="M522" t="str">
        <f>_xlfn.XLOOKUP(C522,Customers!A:A,Customers!E:E,"")</f>
        <v>Consumer</v>
      </c>
    </row>
    <row r="523" spans="1:13" x14ac:dyDescent="0.25">
      <c r="A523" t="s">
        <v>1602</v>
      </c>
      <c r="B523" s="1">
        <v>45851</v>
      </c>
      <c r="C523" t="s">
        <v>1603</v>
      </c>
      <c r="D523" t="s">
        <v>208</v>
      </c>
      <c r="E523">
        <v>5</v>
      </c>
      <c r="F523">
        <v>0</v>
      </c>
      <c r="G523">
        <v>46436</v>
      </c>
      <c r="H523">
        <v>232180</v>
      </c>
      <c r="I523">
        <v>0.28000000000000003</v>
      </c>
      <c r="J523">
        <v>69590.711826263796</v>
      </c>
      <c r="K523" t="str">
        <f>_xlfn.XLOOKUP(D523,Products!A:A,Products!C:C,"")</f>
        <v>Office Supplies</v>
      </c>
      <c r="L523" t="str">
        <f>_xlfn.XLOOKUP(C523,Customers!A:A,Customers!D:D,"")</f>
        <v>Uttar Pradesh</v>
      </c>
      <c r="M523" t="str">
        <f>_xlfn.XLOOKUP(C523,Customers!A:A,Customers!E:E,"")</f>
        <v>Consumer</v>
      </c>
    </row>
    <row r="524" spans="1:13" x14ac:dyDescent="0.25">
      <c r="A524" t="s">
        <v>1604</v>
      </c>
      <c r="B524" s="1">
        <v>45942</v>
      </c>
      <c r="C524" t="s">
        <v>1605</v>
      </c>
      <c r="D524" t="s">
        <v>187</v>
      </c>
      <c r="E524">
        <v>2</v>
      </c>
      <c r="F524">
        <v>0</v>
      </c>
      <c r="G524">
        <v>24562</v>
      </c>
      <c r="H524">
        <v>49124</v>
      </c>
      <c r="I524">
        <v>0.22</v>
      </c>
      <c r="J524" s="2" t="s">
        <v>1606</v>
      </c>
      <c r="K524" t="str">
        <f>_xlfn.XLOOKUP(D524,Products!A:A,Products!C:C,"")</f>
        <v>Furniture</v>
      </c>
      <c r="L524" t="str">
        <f>_xlfn.XLOOKUP(C524,Customers!A:A,Customers!D:D,"")</f>
        <v>Telangana</v>
      </c>
      <c r="M524" t="str">
        <f>_xlfn.XLOOKUP(C524,Customers!A:A,Customers!E:E,"")</f>
        <v>Corporate</v>
      </c>
    </row>
    <row r="525" spans="1:13" x14ac:dyDescent="0.25">
      <c r="A525" t="s">
        <v>1607</v>
      </c>
      <c r="B525" s="1">
        <v>45672</v>
      </c>
      <c r="C525" t="s">
        <v>1608</v>
      </c>
      <c r="D525" t="s">
        <v>257</v>
      </c>
      <c r="E525">
        <v>1</v>
      </c>
      <c r="F525">
        <v>0.15</v>
      </c>
      <c r="G525">
        <v>19803</v>
      </c>
      <c r="H525">
        <v>16832.55</v>
      </c>
      <c r="I525">
        <v>0.16</v>
      </c>
      <c r="J525" s="2" t="s">
        <v>1609</v>
      </c>
      <c r="K525" t="str">
        <f>_xlfn.XLOOKUP(D525,Products!A:A,Products!C:C,"")</f>
        <v>Technology</v>
      </c>
      <c r="L525" t="str">
        <f>_xlfn.XLOOKUP(C525,Customers!A:A,Customers!D:D,"")</f>
        <v>Karnataka</v>
      </c>
      <c r="M525" t="str">
        <f>_xlfn.XLOOKUP(C525,Customers!A:A,Customers!E:E,"")</f>
        <v>Consumer</v>
      </c>
    </row>
    <row r="526" spans="1:13" x14ac:dyDescent="0.25">
      <c r="A526" t="s">
        <v>1610</v>
      </c>
      <c r="B526" s="1">
        <v>45669</v>
      </c>
      <c r="C526" t="s">
        <v>1323</v>
      </c>
      <c r="D526" t="s">
        <v>239</v>
      </c>
      <c r="E526">
        <v>2</v>
      </c>
      <c r="F526">
        <v>0.1</v>
      </c>
      <c r="G526">
        <v>35247</v>
      </c>
      <c r="H526">
        <v>63444.6</v>
      </c>
      <c r="I526">
        <v>0.16</v>
      </c>
      <c r="J526" s="2" t="s">
        <v>1611</v>
      </c>
      <c r="K526" t="str">
        <f>_xlfn.XLOOKUP(D526,Products!A:A,Products!C:C,"")</f>
        <v>Technology</v>
      </c>
      <c r="L526" t="str">
        <f>_xlfn.XLOOKUP(C526,Customers!A:A,Customers!D:D,"")</f>
        <v>Tamil Nadu</v>
      </c>
      <c r="M526" t="str">
        <f>_xlfn.XLOOKUP(C526,Customers!A:A,Customers!E:E,"")</f>
        <v>Corporate</v>
      </c>
    </row>
    <row r="527" spans="1:13" x14ac:dyDescent="0.25">
      <c r="A527" t="s">
        <v>1612</v>
      </c>
      <c r="B527" s="1">
        <v>45758</v>
      </c>
      <c r="C527" t="s">
        <v>151</v>
      </c>
      <c r="D527" t="s">
        <v>630</v>
      </c>
      <c r="E527">
        <v>3</v>
      </c>
      <c r="F527">
        <v>0.25</v>
      </c>
      <c r="G527">
        <v>2696</v>
      </c>
      <c r="H527">
        <v>6066</v>
      </c>
      <c r="I527">
        <v>0.31</v>
      </c>
      <c r="J527" s="2" t="s">
        <v>1613</v>
      </c>
      <c r="K527" t="str">
        <f>_xlfn.XLOOKUP(D527,Products!A:A,Products!C:C,"")</f>
        <v>Beauty &amp; Personal Care</v>
      </c>
      <c r="L527" t="str">
        <f>_xlfn.XLOOKUP(C527,Customers!A:A,Customers!D:D,"")</f>
        <v>Maharashtra</v>
      </c>
      <c r="M527" t="str">
        <f>_xlfn.XLOOKUP(C527,Customers!A:A,Customers!E:E,"")</f>
        <v>Corporate</v>
      </c>
    </row>
    <row r="528" spans="1:13" x14ac:dyDescent="0.25">
      <c r="A528" t="s">
        <v>1614</v>
      </c>
      <c r="B528" s="1">
        <v>45813</v>
      </c>
      <c r="C528" t="s">
        <v>1395</v>
      </c>
      <c r="D528" t="s">
        <v>100</v>
      </c>
      <c r="E528">
        <v>2</v>
      </c>
      <c r="F528">
        <v>0.15</v>
      </c>
      <c r="G528">
        <v>43459</v>
      </c>
      <c r="H528">
        <v>73880.3</v>
      </c>
      <c r="I528">
        <v>0.19</v>
      </c>
      <c r="J528" s="2" t="s">
        <v>1615</v>
      </c>
      <c r="K528" t="str">
        <f>_xlfn.XLOOKUP(D528,Products!A:A,Products!C:C,"")</f>
        <v>Home Appliances</v>
      </c>
      <c r="L528" t="str">
        <f>_xlfn.XLOOKUP(C528,Customers!A:A,Customers!D:D,"")</f>
        <v>Tamil Nadu</v>
      </c>
      <c r="M528" t="str">
        <f>_xlfn.XLOOKUP(C528,Customers!A:A,Customers!E:E,"")</f>
        <v>Corporate</v>
      </c>
    </row>
    <row r="529" spans="1:13" x14ac:dyDescent="0.25">
      <c r="A529" t="s">
        <v>1616</v>
      </c>
      <c r="B529" s="1">
        <v>45997</v>
      </c>
      <c r="C529" t="s">
        <v>1617</v>
      </c>
      <c r="D529" t="s">
        <v>195</v>
      </c>
      <c r="E529">
        <v>1</v>
      </c>
      <c r="F529">
        <v>0.05</v>
      </c>
      <c r="G529">
        <v>29812</v>
      </c>
      <c r="H529" s="2" t="s">
        <v>1618</v>
      </c>
      <c r="I529">
        <v>0.28000000000000003</v>
      </c>
      <c r="J529" s="2" t="s">
        <v>1619</v>
      </c>
      <c r="K529" t="str">
        <f>_xlfn.XLOOKUP(D529,Products!A:A,Products!C:C,"")</f>
        <v>Office Supplies</v>
      </c>
      <c r="L529" t="str">
        <f>_xlfn.XLOOKUP(C529,Customers!A:A,Customers!D:D,"")</f>
        <v>Uttar Pradesh</v>
      </c>
      <c r="M529" t="str">
        <f>_xlfn.XLOOKUP(C529,Customers!A:A,Customers!E:E,"")</f>
        <v>Small Business</v>
      </c>
    </row>
    <row r="530" spans="1:13" x14ac:dyDescent="0.25">
      <c r="A530" t="s">
        <v>1620</v>
      </c>
      <c r="B530" s="1">
        <v>45782</v>
      </c>
      <c r="C530" t="s">
        <v>1317</v>
      </c>
      <c r="D530" t="s">
        <v>115</v>
      </c>
      <c r="E530">
        <v>1</v>
      </c>
      <c r="F530">
        <v>0</v>
      </c>
      <c r="G530">
        <v>10792</v>
      </c>
      <c r="H530">
        <v>10792</v>
      </c>
      <c r="I530">
        <v>0.28000000000000003</v>
      </c>
      <c r="J530" s="2" t="s">
        <v>1621</v>
      </c>
      <c r="K530" t="str">
        <f>_xlfn.XLOOKUP(D530,Products!A:A,Products!C:C,"")</f>
        <v>Office Supplies</v>
      </c>
      <c r="L530" t="str">
        <f>_xlfn.XLOOKUP(C530,Customers!A:A,Customers!D:D,"")</f>
        <v>Chandigarh</v>
      </c>
      <c r="M530" t="str">
        <f>_xlfn.XLOOKUP(C530,Customers!A:A,Customers!E:E,"")</f>
        <v>Consumer</v>
      </c>
    </row>
    <row r="531" spans="1:13" x14ac:dyDescent="0.25">
      <c r="A531" t="s">
        <v>1622</v>
      </c>
      <c r="B531" s="1">
        <v>46016</v>
      </c>
      <c r="C531" t="s">
        <v>199</v>
      </c>
      <c r="D531" t="s">
        <v>64</v>
      </c>
      <c r="E531">
        <v>3</v>
      </c>
      <c r="F531">
        <v>0.1</v>
      </c>
      <c r="G531">
        <v>5299</v>
      </c>
      <c r="H531" s="2" t="s">
        <v>65</v>
      </c>
      <c r="I531">
        <v>0.16</v>
      </c>
      <c r="J531" s="2" t="s">
        <v>1623</v>
      </c>
      <c r="K531" t="str">
        <f>_xlfn.XLOOKUP(D531,Products!A:A,Products!C:C,"")</f>
        <v>Technology</v>
      </c>
      <c r="L531" t="str">
        <f>_xlfn.XLOOKUP(C531,Customers!A:A,Customers!D:D,"")</f>
        <v>Rajasthan</v>
      </c>
      <c r="M531" t="str">
        <f>_xlfn.XLOOKUP(C531,Customers!A:A,Customers!E:E,"")</f>
        <v>Consumer</v>
      </c>
    </row>
    <row r="532" spans="1:13" x14ac:dyDescent="0.25">
      <c r="A532" t="s">
        <v>1624</v>
      </c>
      <c r="B532" s="1">
        <v>45937</v>
      </c>
      <c r="C532" t="s">
        <v>1625</v>
      </c>
      <c r="D532" t="s">
        <v>440</v>
      </c>
      <c r="E532">
        <v>2</v>
      </c>
      <c r="F532">
        <v>0.15</v>
      </c>
      <c r="G532">
        <v>9199</v>
      </c>
      <c r="H532">
        <v>15638.3</v>
      </c>
      <c r="I532">
        <v>0.16</v>
      </c>
      <c r="J532" s="2" t="s">
        <v>1626</v>
      </c>
      <c r="K532" t="str">
        <f>_xlfn.XLOOKUP(D532,Products!A:A,Products!C:C,"")</f>
        <v>Technology</v>
      </c>
      <c r="L532" t="str">
        <f>_xlfn.XLOOKUP(C532,Customers!A:A,Customers!D:D,"")</f>
        <v>Kerala</v>
      </c>
      <c r="M532" t="str">
        <f>_xlfn.XLOOKUP(C532,Customers!A:A,Customers!E:E,"")</f>
        <v>Corporate</v>
      </c>
    </row>
    <row r="533" spans="1:13" x14ac:dyDescent="0.25">
      <c r="A533" t="s">
        <v>1627</v>
      </c>
      <c r="B533" s="1">
        <v>45767</v>
      </c>
      <c r="C533" t="s">
        <v>1628</v>
      </c>
      <c r="D533" t="s">
        <v>393</v>
      </c>
      <c r="E533">
        <v>2</v>
      </c>
      <c r="F533">
        <v>0</v>
      </c>
      <c r="G533">
        <v>11721</v>
      </c>
      <c r="H533">
        <v>23442</v>
      </c>
      <c r="I533">
        <v>0.16</v>
      </c>
      <c r="J533">
        <v>3655.0629307183099</v>
      </c>
      <c r="K533" t="str">
        <f>_xlfn.XLOOKUP(D533,Products!A:A,Products!C:C,"")</f>
        <v>Technology</v>
      </c>
      <c r="L533" t="str">
        <f>_xlfn.XLOOKUP(C533,Customers!A:A,Customers!D:D,"")</f>
        <v>Chandigarh</v>
      </c>
      <c r="M533" t="str">
        <f>_xlfn.XLOOKUP(C533,Customers!A:A,Customers!E:E,"")</f>
        <v>Consumer</v>
      </c>
    </row>
    <row r="534" spans="1:13" x14ac:dyDescent="0.25">
      <c r="A534" t="s">
        <v>1629</v>
      </c>
      <c r="B534" s="1">
        <v>45991</v>
      </c>
      <c r="C534" t="s">
        <v>1630</v>
      </c>
      <c r="D534" t="s">
        <v>242</v>
      </c>
      <c r="E534">
        <v>1</v>
      </c>
      <c r="F534">
        <v>0.1</v>
      </c>
      <c r="G534">
        <v>14854</v>
      </c>
      <c r="H534">
        <v>13368.6</v>
      </c>
      <c r="I534">
        <v>0.22</v>
      </c>
      <c r="J534" s="2" t="s">
        <v>1631</v>
      </c>
      <c r="K534" t="str">
        <f>_xlfn.XLOOKUP(D534,Products!A:A,Products!C:C,"")</f>
        <v>Furniture</v>
      </c>
      <c r="L534" t="str">
        <f>_xlfn.XLOOKUP(C534,Customers!A:A,Customers!D:D,"")</f>
        <v>Rajasthan</v>
      </c>
      <c r="M534" t="str">
        <f>_xlfn.XLOOKUP(C534,Customers!A:A,Customers!E:E,"")</f>
        <v>Corporate</v>
      </c>
    </row>
    <row r="535" spans="1:13" x14ac:dyDescent="0.25">
      <c r="A535" t="s">
        <v>1632</v>
      </c>
      <c r="B535" s="1">
        <v>46014</v>
      </c>
      <c r="C535" t="s">
        <v>1633</v>
      </c>
      <c r="D535" t="s">
        <v>139</v>
      </c>
      <c r="E535">
        <v>2</v>
      </c>
      <c r="F535">
        <v>0.2</v>
      </c>
      <c r="G535">
        <v>7732</v>
      </c>
      <c r="H535">
        <v>12371.2</v>
      </c>
      <c r="I535">
        <v>0.22</v>
      </c>
      <c r="J535" s="2" t="s">
        <v>1634</v>
      </c>
      <c r="K535" t="str">
        <f>_xlfn.XLOOKUP(D535,Products!A:A,Products!C:C,"")</f>
        <v>Furniture</v>
      </c>
      <c r="L535" t="str">
        <f>_xlfn.XLOOKUP(C535,Customers!A:A,Customers!D:D,"")</f>
        <v>Kerala</v>
      </c>
      <c r="M535" t="str">
        <f>_xlfn.XLOOKUP(C535,Customers!A:A,Customers!E:E,"")</f>
        <v>Corporate</v>
      </c>
    </row>
    <row r="536" spans="1:13" x14ac:dyDescent="0.25">
      <c r="A536" t="s">
        <v>1635</v>
      </c>
      <c r="B536" s="1">
        <v>45803</v>
      </c>
      <c r="C536" t="s">
        <v>1636</v>
      </c>
      <c r="D536" t="s">
        <v>85</v>
      </c>
      <c r="E536">
        <v>5</v>
      </c>
      <c r="F536">
        <v>0.15</v>
      </c>
      <c r="G536">
        <v>28518</v>
      </c>
      <c r="H536">
        <v>121201.5</v>
      </c>
      <c r="I536">
        <v>0.31</v>
      </c>
      <c r="J536" s="2" t="s">
        <v>1637</v>
      </c>
      <c r="K536" t="str">
        <f>_xlfn.XLOOKUP(D536,Products!A:A,Products!C:C,"")</f>
        <v>Beauty &amp; Personal Care</v>
      </c>
      <c r="L536" t="str">
        <f>_xlfn.XLOOKUP(C536,Customers!A:A,Customers!D:D,"")</f>
        <v>Gujarat</v>
      </c>
      <c r="M536" t="str">
        <f>_xlfn.XLOOKUP(C536,Customers!A:A,Customers!E:E,"")</f>
        <v>Corporate</v>
      </c>
    </row>
    <row r="537" spans="1:13" x14ac:dyDescent="0.25">
      <c r="A537" t="s">
        <v>1638</v>
      </c>
      <c r="B537" s="1">
        <v>45873</v>
      </c>
      <c r="C537" t="s">
        <v>1639</v>
      </c>
      <c r="D537" t="s">
        <v>253</v>
      </c>
      <c r="E537">
        <v>1</v>
      </c>
      <c r="F537">
        <v>0.15</v>
      </c>
      <c r="G537">
        <v>13190</v>
      </c>
      <c r="H537">
        <v>11211.5</v>
      </c>
      <c r="I537">
        <v>0.22</v>
      </c>
      <c r="J537" s="2" t="s">
        <v>1640</v>
      </c>
      <c r="K537" t="str">
        <f>_xlfn.XLOOKUP(D537,Products!A:A,Products!C:C,"")</f>
        <v>Furniture</v>
      </c>
      <c r="L537" t="str">
        <f>_xlfn.XLOOKUP(C537,Customers!A:A,Customers!D:D,"")</f>
        <v>Karnataka</v>
      </c>
      <c r="M537" t="str">
        <f>_xlfn.XLOOKUP(C537,Customers!A:A,Customers!E:E,"")</f>
        <v>Corporate</v>
      </c>
    </row>
    <row r="538" spans="1:13" x14ac:dyDescent="0.25">
      <c r="A538" t="s">
        <v>1641</v>
      </c>
      <c r="B538" s="1">
        <v>45819</v>
      </c>
      <c r="C538" t="s">
        <v>1642</v>
      </c>
      <c r="D538" t="s">
        <v>160</v>
      </c>
      <c r="E538">
        <v>2</v>
      </c>
      <c r="F538">
        <v>0.15</v>
      </c>
      <c r="G538">
        <v>37834</v>
      </c>
      <c r="H538" s="2" t="s">
        <v>642</v>
      </c>
      <c r="I538">
        <v>0.28000000000000003</v>
      </c>
      <c r="J538" s="2" t="s">
        <v>1643</v>
      </c>
      <c r="K538" t="str">
        <f>_xlfn.XLOOKUP(D538,Products!A:A,Products!C:C,"")</f>
        <v>Office Supplies</v>
      </c>
      <c r="L538" t="str">
        <f>_xlfn.XLOOKUP(C538,Customers!A:A,Customers!D:D,"")</f>
        <v>Chandigarh</v>
      </c>
      <c r="M538" t="str">
        <f>_xlfn.XLOOKUP(C538,Customers!A:A,Customers!E:E,"")</f>
        <v>Consumer</v>
      </c>
    </row>
    <row r="539" spans="1:13" x14ac:dyDescent="0.25">
      <c r="A539" t="s">
        <v>1644</v>
      </c>
      <c r="B539" s="1">
        <v>45785</v>
      </c>
      <c r="C539" t="s">
        <v>1645</v>
      </c>
      <c r="D539" t="s">
        <v>626</v>
      </c>
      <c r="E539">
        <v>1</v>
      </c>
      <c r="F539">
        <v>0</v>
      </c>
      <c r="G539">
        <v>27904</v>
      </c>
      <c r="H539">
        <v>27904</v>
      </c>
      <c r="I539">
        <v>0.22</v>
      </c>
      <c r="J539" s="2" t="s">
        <v>1646</v>
      </c>
      <c r="K539" t="str">
        <f>_xlfn.XLOOKUP(D539,Products!A:A,Products!C:C,"")</f>
        <v>Furniture</v>
      </c>
      <c r="L539" t="str">
        <f>_xlfn.XLOOKUP(C539,Customers!A:A,Customers!D:D,"")</f>
        <v>Uttar Pradesh</v>
      </c>
      <c r="M539" t="str">
        <f>_xlfn.XLOOKUP(C539,Customers!A:A,Customers!E:E,"")</f>
        <v>Consumer</v>
      </c>
    </row>
    <row r="540" spans="1:13" x14ac:dyDescent="0.25">
      <c r="A540" t="s">
        <v>1647</v>
      </c>
      <c r="B540" s="1">
        <v>45971</v>
      </c>
      <c r="C540" t="s">
        <v>16</v>
      </c>
      <c r="D540" t="s">
        <v>220</v>
      </c>
      <c r="E540">
        <v>1</v>
      </c>
      <c r="F540">
        <v>0.05</v>
      </c>
      <c r="G540">
        <v>38513</v>
      </c>
      <c r="H540">
        <v>36587.35</v>
      </c>
      <c r="I540">
        <v>0.19</v>
      </c>
      <c r="J540" s="2" t="s">
        <v>1648</v>
      </c>
      <c r="K540" t="str">
        <f>_xlfn.XLOOKUP(D540,Products!A:A,Products!C:C,"")</f>
        <v>Home Appliances</v>
      </c>
      <c r="L540" t="str">
        <f>_xlfn.XLOOKUP(C540,Customers!A:A,Customers!D:D,"")</f>
        <v>Maharashtra</v>
      </c>
      <c r="M540" t="str">
        <f>_xlfn.XLOOKUP(C540,Customers!A:A,Customers!E:E,"")</f>
        <v>Corporate</v>
      </c>
    </row>
    <row r="541" spans="1:13" x14ac:dyDescent="0.25">
      <c r="A541" t="s">
        <v>1649</v>
      </c>
      <c r="B541" s="1">
        <v>45989</v>
      </c>
      <c r="C541" t="s">
        <v>1650</v>
      </c>
      <c r="D541" t="s">
        <v>455</v>
      </c>
      <c r="E541">
        <v>3</v>
      </c>
      <c r="F541">
        <v>0</v>
      </c>
      <c r="G541">
        <v>17932</v>
      </c>
      <c r="H541">
        <v>53796</v>
      </c>
      <c r="I541">
        <v>0.16</v>
      </c>
      <c r="J541" s="2" t="s">
        <v>1651</v>
      </c>
      <c r="K541" t="str">
        <f>_xlfn.XLOOKUP(D541,Products!A:A,Products!C:C,"")</f>
        <v>Technology</v>
      </c>
      <c r="L541" t="str">
        <f>_xlfn.XLOOKUP(C541,Customers!A:A,Customers!D:D,"")</f>
        <v>Rajasthan</v>
      </c>
      <c r="M541" t="str">
        <f>_xlfn.XLOOKUP(C541,Customers!A:A,Customers!E:E,"")</f>
        <v>Consumer</v>
      </c>
    </row>
    <row r="542" spans="1:13" x14ac:dyDescent="0.25">
      <c r="A542" t="s">
        <v>1652</v>
      </c>
      <c r="B542" s="1">
        <v>45807</v>
      </c>
      <c r="C542" t="s">
        <v>1653</v>
      </c>
      <c r="D542" t="s">
        <v>235</v>
      </c>
      <c r="E542">
        <v>3</v>
      </c>
      <c r="F542">
        <v>0</v>
      </c>
      <c r="G542">
        <v>21121</v>
      </c>
      <c r="H542">
        <v>63363</v>
      </c>
      <c r="I542">
        <v>0.19</v>
      </c>
      <c r="J542" s="2" t="s">
        <v>1654</v>
      </c>
      <c r="K542" t="str">
        <f>_xlfn.XLOOKUP(D542,Products!A:A,Products!C:C,"")</f>
        <v>Home Appliances</v>
      </c>
      <c r="L542" t="str">
        <f>_xlfn.XLOOKUP(C542,Customers!A:A,Customers!D:D,"")</f>
        <v>Delhi</v>
      </c>
      <c r="M542" t="str">
        <f>_xlfn.XLOOKUP(C542,Customers!A:A,Customers!E:E,"")</f>
        <v>Consumer</v>
      </c>
    </row>
    <row r="543" spans="1:13" x14ac:dyDescent="0.25">
      <c r="A543" t="s">
        <v>1655</v>
      </c>
      <c r="B543" s="1">
        <v>45693</v>
      </c>
      <c r="C543" t="s">
        <v>122</v>
      </c>
      <c r="D543" t="s">
        <v>630</v>
      </c>
      <c r="E543">
        <v>2</v>
      </c>
      <c r="F543">
        <v>0.2</v>
      </c>
      <c r="G543">
        <v>2696</v>
      </c>
      <c r="H543">
        <v>4313.6000000000004</v>
      </c>
      <c r="I543">
        <v>0.31</v>
      </c>
      <c r="J543" s="2" t="s">
        <v>1656</v>
      </c>
      <c r="K543" t="str">
        <f>_xlfn.XLOOKUP(D543,Products!A:A,Products!C:C,"")</f>
        <v>Beauty &amp; Personal Care</v>
      </c>
      <c r="L543" t="str">
        <f>_xlfn.XLOOKUP(C543,Customers!A:A,Customers!D:D,"")</f>
        <v>Uttar Pradesh</v>
      </c>
      <c r="M543" t="str">
        <f>_xlfn.XLOOKUP(C543,Customers!A:A,Customers!E:E,"")</f>
        <v>Consumer</v>
      </c>
    </row>
    <row r="544" spans="1:13" x14ac:dyDescent="0.25">
      <c r="A544" t="s">
        <v>1657</v>
      </c>
      <c r="B544" s="1">
        <v>45830</v>
      </c>
      <c r="C544" t="s">
        <v>1658</v>
      </c>
      <c r="D544" t="s">
        <v>195</v>
      </c>
      <c r="E544">
        <v>1</v>
      </c>
      <c r="F544">
        <v>0.05</v>
      </c>
      <c r="G544">
        <v>29812</v>
      </c>
      <c r="H544" s="2" t="s">
        <v>1618</v>
      </c>
      <c r="I544">
        <v>0.28000000000000003</v>
      </c>
      <c r="J544" s="2" t="s">
        <v>1659</v>
      </c>
      <c r="K544" t="str">
        <f>_xlfn.XLOOKUP(D544,Products!A:A,Products!C:C,"")</f>
        <v>Office Supplies</v>
      </c>
      <c r="L544" t="str">
        <f>_xlfn.XLOOKUP(C544,Customers!A:A,Customers!D:D,"")</f>
        <v>Telangana</v>
      </c>
      <c r="M544" t="str">
        <f>_xlfn.XLOOKUP(C544,Customers!A:A,Customers!E:E,"")</f>
        <v>Small Business</v>
      </c>
    </row>
    <row r="545" spans="1:13" x14ac:dyDescent="0.25">
      <c r="A545" t="s">
        <v>1660</v>
      </c>
      <c r="B545" s="1">
        <v>45679</v>
      </c>
      <c r="C545" t="s">
        <v>675</v>
      </c>
      <c r="D545" t="s">
        <v>581</v>
      </c>
      <c r="E545">
        <v>1</v>
      </c>
      <c r="F545">
        <v>0.15</v>
      </c>
      <c r="G545">
        <v>35516</v>
      </c>
      <c r="H545">
        <v>30188.6</v>
      </c>
      <c r="I545">
        <v>0.19</v>
      </c>
      <c r="J545" s="2" t="s">
        <v>1661</v>
      </c>
      <c r="K545" t="str">
        <f>_xlfn.XLOOKUP(D545,Products!A:A,Products!C:C,"")</f>
        <v>Home Appliances</v>
      </c>
      <c r="L545" t="str">
        <f>_xlfn.XLOOKUP(C545,Customers!A:A,Customers!D:D,"")</f>
        <v>Rajasthan</v>
      </c>
      <c r="M545" t="str">
        <f>_xlfn.XLOOKUP(C545,Customers!A:A,Customers!E:E,"")</f>
        <v>Corporate</v>
      </c>
    </row>
    <row r="546" spans="1:13" x14ac:dyDescent="0.25">
      <c r="A546" t="s">
        <v>1662</v>
      </c>
      <c r="B546" s="1">
        <v>45863</v>
      </c>
      <c r="C546" t="s">
        <v>1663</v>
      </c>
      <c r="D546" t="s">
        <v>119</v>
      </c>
      <c r="E546">
        <v>4</v>
      </c>
      <c r="F546">
        <v>0.15</v>
      </c>
      <c r="G546">
        <v>40034</v>
      </c>
      <c r="H546">
        <v>136115.6</v>
      </c>
      <c r="I546">
        <v>0.28000000000000003</v>
      </c>
      <c r="J546" s="2" t="s">
        <v>1664</v>
      </c>
      <c r="K546" t="str">
        <f>_xlfn.XLOOKUP(D546,Products!A:A,Products!C:C,"")</f>
        <v>Office Supplies</v>
      </c>
      <c r="L546" t="str">
        <f>_xlfn.XLOOKUP(C546,Customers!A:A,Customers!D:D,"")</f>
        <v>Telangana</v>
      </c>
      <c r="M546" t="str">
        <f>_xlfn.XLOOKUP(C546,Customers!A:A,Customers!E:E,"")</f>
        <v>Consumer</v>
      </c>
    </row>
    <row r="547" spans="1:13" x14ac:dyDescent="0.25">
      <c r="A547" t="s">
        <v>1665</v>
      </c>
      <c r="B547" s="1">
        <v>45784</v>
      </c>
      <c r="C547" t="s">
        <v>791</v>
      </c>
      <c r="D547" t="s">
        <v>271</v>
      </c>
      <c r="E547">
        <v>1</v>
      </c>
      <c r="F547">
        <v>0.15</v>
      </c>
      <c r="G547">
        <v>44505</v>
      </c>
      <c r="H547">
        <v>37829.25</v>
      </c>
      <c r="I547">
        <v>0.19</v>
      </c>
      <c r="J547" s="2" t="s">
        <v>1666</v>
      </c>
      <c r="K547" t="str">
        <f>_xlfn.XLOOKUP(D547,Products!A:A,Products!C:C,"")</f>
        <v>Home Appliances</v>
      </c>
      <c r="L547" t="str">
        <f>_xlfn.XLOOKUP(C547,Customers!A:A,Customers!D:D,"")</f>
        <v>West Bengal</v>
      </c>
      <c r="M547" t="str">
        <f>_xlfn.XLOOKUP(C547,Customers!A:A,Customers!E:E,"")</f>
        <v>Consumer</v>
      </c>
    </row>
    <row r="548" spans="1:13" x14ac:dyDescent="0.25">
      <c r="A548" t="s">
        <v>1667</v>
      </c>
      <c r="B548" s="1">
        <v>45993</v>
      </c>
      <c r="C548" t="s">
        <v>957</v>
      </c>
      <c r="D548" t="s">
        <v>630</v>
      </c>
      <c r="E548">
        <v>3</v>
      </c>
      <c r="F548">
        <v>0.1</v>
      </c>
      <c r="G548">
        <v>2696</v>
      </c>
      <c r="H548">
        <v>7279.2</v>
      </c>
      <c r="I548">
        <v>0.31</v>
      </c>
      <c r="J548" s="2" t="s">
        <v>1668</v>
      </c>
      <c r="K548" t="str">
        <f>_xlfn.XLOOKUP(D548,Products!A:A,Products!C:C,"")</f>
        <v>Beauty &amp; Personal Care</v>
      </c>
      <c r="L548" t="str">
        <f>_xlfn.XLOOKUP(C548,Customers!A:A,Customers!D:D,"")</f>
        <v>Tamil Nadu</v>
      </c>
      <c r="M548" t="str">
        <f>_xlfn.XLOOKUP(C548,Customers!A:A,Customers!E:E,"")</f>
        <v>Consumer</v>
      </c>
    </row>
    <row r="549" spans="1:13" x14ac:dyDescent="0.25">
      <c r="A549" t="s">
        <v>1669</v>
      </c>
      <c r="B549" s="1">
        <v>46013</v>
      </c>
      <c r="C549" t="s">
        <v>1670</v>
      </c>
      <c r="D549" t="s">
        <v>239</v>
      </c>
      <c r="E549">
        <v>1</v>
      </c>
      <c r="F549">
        <v>0.1</v>
      </c>
      <c r="G549">
        <v>35247</v>
      </c>
      <c r="H549">
        <v>31722.3</v>
      </c>
      <c r="I549">
        <v>0.16</v>
      </c>
      <c r="J549" s="2" t="s">
        <v>1671</v>
      </c>
      <c r="K549" t="str">
        <f>_xlfn.XLOOKUP(D549,Products!A:A,Products!C:C,"")</f>
        <v>Technology</v>
      </c>
      <c r="L549" t="str">
        <f>_xlfn.XLOOKUP(C549,Customers!A:A,Customers!D:D,"")</f>
        <v>Gujarat</v>
      </c>
      <c r="M549" t="str">
        <f>_xlfn.XLOOKUP(C549,Customers!A:A,Customers!E:E,"")</f>
        <v>Consumer</v>
      </c>
    </row>
    <row r="550" spans="1:13" x14ac:dyDescent="0.25">
      <c r="A550" t="s">
        <v>1672</v>
      </c>
      <c r="B550" s="1">
        <v>45874</v>
      </c>
      <c r="C550" t="s">
        <v>907</v>
      </c>
      <c r="D550" t="s">
        <v>37</v>
      </c>
      <c r="E550">
        <v>4</v>
      </c>
      <c r="F550">
        <v>0.1</v>
      </c>
      <c r="G550">
        <v>3110</v>
      </c>
      <c r="H550">
        <v>11196</v>
      </c>
      <c r="I550">
        <v>0.31</v>
      </c>
      <c r="J550" s="2" t="s">
        <v>1673</v>
      </c>
      <c r="K550" t="str">
        <f>_xlfn.XLOOKUP(D550,Products!A:A,Products!C:C,"")</f>
        <v>Beauty &amp; Personal Care</v>
      </c>
      <c r="L550" t="str">
        <f>_xlfn.XLOOKUP(C550,Customers!A:A,Customers!D:D,"")</f>
        <v>Kerala</v>
      </c>
      <c r="M550" t="str">
        <f>_xlfn.XLOOKUP(C550,Customers!A:A,Customers!E:E,"")</f>
        <v>Corporate</v>
      </c>
    </row>
    <row r="551" spans="1:13" x14ac:dyDescent="0.25">
      <c r="A551" t="s">
        <v>1674</v>
      </c>
      <c r="B551" s="1">
        <v>45753</v>
      </c>
      <c r="C551" t="s">
        <v>1675</v>
      </c>
      <c r="D551" t="s">
        <v>419</v>
      </c>
      <c r="E551">
        <v>4</v>
      </c>
      <c r="F551">
        <v>0.2</v>
      </c>
      <c r="G551">
        <v>12154</v>
      </c>
      <c r="H551">
        <v>38892.800000000003</v>
      </c>
      <c r="I551">
        <v>0.19</v>
      </c>
      <c r="J551" s="2" t="s">
        <v>1676</v>
      </c>
      <c r="K551" t="str">
        <f>_xlfn.XLOOKUP(D551,Products!A:A,Products!C:C,"")</f>
        <v>Home Appliances</v>
      </c>
      <c r="L551" t="str">
        <f>_xlfn.XLOOKUP(C551,Customers!A:A,Customers!D:D,"")</f>
        <v>Karnataka</v>
      </c>
      <c r="M551" t="str">
        <f>_xlfn.XLOOKUP(C551,Customers!A:A,Customers!E:E,"")</f>
        <v>Consumer</v>
      </c>
    </row>
    <row r="552" spans="1:13" x14ac:dyDescent="0.25">
      <c r="A552" t="s">
        <v>1677</v>
      </c>
      <c r="B552" s="1">
        <v>45821</v>
      </c>
      <c r="C552" t="s">
        <v>1678</v>
      </c>
      <c r="D552" t="s">
        <v>601</v>
      </c>
      <c r="E552">
        <v>1</v>
      </c>
      <c r="F552">
        <v>0</v>
      </c>
      <c r="G552">
        <v>5121</v>
      </c>
      <c r="H552">
        <v>5121</v>
      </c>
      <c r="I552">
        <v>0.28000000000000003</v>
      </c>
      <c r="J552" s="2" t="s">
        <v>1679</v>
      </c>
      <c r="K552" t="str">
        <f>_xlfn.XLOOKUP(D552,Products!A:A,Products!C:C,"")</f>
        <v>Office Supplies</v>
      </c>
      <c r="L552" t="str">
        <f>_xlfn.XLOOKUP(C552,Customers!A:A,Customers!D:D,"")</f>
        <v>Kerala</v>
      </c>
      <c r="M552" t="str">
        <f>_xlfn.XLOOKUP(C552,Customers!A:A,Customers!E:E,"")</f>
        <v>Consumer</v>
      </c>
    </row>
    <row r="553" spans="1:13" x14ac:dyDescent="0.25">
      <c r="A553" t="s">
        <v>1680</v>
      </c>
      <c r="B553" s="1">
        <v>45805</v>
      </c>
      <c r="C553" t="s">
        <v>1681</v>
      </c>
      <c r="D553" t="s">
        <v>235</v>
      </c>
      <c r="E553">
        <v>3</v>
      </c>
      <c r="F553">
        <v>0</v>
      </c>
      <c r="G553">
        <v>21121</v>
      </c>
      <c r="H553">
        <v>63363</v>
      </c>
      <c r="I553">
        <v>0.19</v>
      </c>
      <c r="J553" s="2" t="s">
        <v>1682</v>
      </c>
      <c r="K553" t="str">
        <f>_xlfn.XLOOKUP(D553,Products!A:A,Products!C:C,"")</f>
        <v>Home Appliances</v>
      </c>
      <c r="L553" t="str">
        <f>_xlfn.XLOOKUP(C553,Customers!A:A,Customers!D:D,"")</f>
        <v>Uttar Pradesh</v>
      </c>
      <c r="M553" t="str">
        <f>_xlfn.XLOOKUP(C553,Customers!A:A,Customers!E:E,"")</f>
        <v>Corporate</v>
      </c>
    </row>
    <row r="554" spans="1:13" x14ac:dyDescent="0.25">
      <c r="A554" t="s">
        <v>1683</v>
      </c>
      <c r="B554" s="1">
        <v>45675</v>
      </c>
      <c r="C554" t="s">
        <v>1684</v>
      </c>
      <c r="D554" t="s">
        <v>20</v>
      </c>
      <c r="E554">
        <v>1</v>
      </c>
      <c r="F554">
        <v>0.1</v>
      </c>
      <c r="G554">
        <v>30563</v>
      </c>
      <c r="H554">
        <v>27506.7</v>
      </c>
      <c r="I554">
        <v>0.19</v>
      </c>
      <c r="J554" s="2" t="s">
        <v>1685</v>
      </c>
      <c r="K554" t="str">
        <f>_xlfn.XLOOKUP(D554,Products!A:A,Products!C:C,"")</f>
        <v>Home Appliances</v>
      </c>
      <c r="L554" t="str">
        <f>_xlfn.XLOOKUP(C554,Customers!A:A,Customers!D:D,"")</f>
        <v>Uttar Pradesh</v>
      </c>
      <c r="M554" t="str">
        <f>_xlfn.XLOOKUP(C554,Customers!A:A,Customers!E:E,"")</f>
        <v>Consumer</v>
      </c>
    </row>
    <row r="555" spans="1:13" x14ac:dyDescent="0.25">
      <c r="A555" t="s">
        <v>1686</v>
      </c>
      <c r="B555" s="1">
        <v>45951</v>
      </c>
      <c r="C555" t="s">
        <v>706</v>
      </c>
      <c r="D555" t="s">
        <v>371</v>
      </c>
      <c r="E555">
        <v>1</v>
      </c>
      <c r="F555">
        <v>0.05</v>
      </c>
      <c r="G555">
        <v>34314</v>
      </c>
      <c r="H555">
        <v>32598.3</v>
      </c>
      <c r="I555">
        <v>0.16</v>
      </c>
      <c r="J555" s="2" t="s">
        <v>1687</v>
      </c>
      <c r="K555" t="str">
        <f>_xlfn.XLOOKUP(D555,Products!A:A,Products!C:C,"")</f>
        <v>Technology</v>
      </c>
      <c r="L555" t="str">
        <f>_xlfn.XLOOKUP(C555,Customers!A:A,Customers!D:D,"")</f>
        <v>Uttar Pradesh</v>
      </c>
      <c r="M555" t="str">
        <f>_xlfn.XLOOKUP(C555,Customers!A:A,Customers!E:E,"")</f>
        <v>Corporate</v>
      </c>
    </row>
    <row r="556" spans="1:13" x14ac:dyDescent="0.25">
      <c r="A556" t="s">
        <v>1688</v>
      </c>
      <c r="B556" s="1">
        <v>45852</v>
      </c>
      <c r="C556" t="s">
        <v>1689</v>
      </c>
      <c r="D556" t="s">
        <v>187</v>
      </c>
      <c r="E556">
        <v>2</v>
      </c>
      <c r="F556">
        <v>0.1</v>
      </c>
      <c r="G556">
        <v>24562</v>
      </c>
      <c r="H556">
        <v>44211.6</v>
      </c>
      <c r="I556">
        <v>0.22</v>
      </c>
      <c r="J556" s="2" t="s">
        <v>1690</v>
      </c>
      <c r="K556" t="str">
        <f>_xlfn.XLOOKUP(D556,Products!A:A,Products!C:C,"")</f>
        <v>Furniture</v>
      </c>
      <c r="L556" t="str">
        <f>_xlfn.XLOOKUP(C556,Customers!A:A,Customers!D:D,"")</f>
        <v>Karnataka</v>
      </c>
      <c r="M556" t="str">
        <f>_xlfn.XLOOKUP(C556,Customers!A:A,Customers!E:E,"")</f>
        <v>Consumer</v>
      </c>
    </row>
    <row r="557" spans="1:13" x14ac:dyDescent="0.25">
      <c r="A557" t="s">
        <v>1691</v>
      </c>
      <c r="B557" s="1">
        <v>45808</v>
      </c>
      <c r="C557" t="s">
        <v>731</v>
      </c>
      <c r="D557" t="s">
        <v>20</v>
      </c>
      <c r="E557">
        <v>2</v>
      </c>
      <c r="F557">
        <v>0.25</v>
      </c>
      <c r="G557">
        <v>30563</v>
      </c>
      <c r="H557">
        <v>45844.5</v>
      </c>
      <c r="I557">
        <v>0.19</v>
      </c>
      <c r="J557" s="2" t="s">
        <v>1692</v>
      </c>
      <c r="K557" t="str">
        <f>_xlfn.XLOOKUP(D557,Products!A:A,Products!C:C,"")</f>
        <v>Home Appliances</v>
      </c>
      <c r="L557" t="str">
        <f>_xlfn.XLOOKUP(C557,Customers!A:A,Customers!D:D,"")</f>
        <v>West Bengal</v>
      </c>
      <c r="M557" t="str">
        <f>_xlfn.XLOOKUP(C557,Customers!A:A,Customers!E:E,"")</f>
        <v>Consumer</v>
      </c>
    </row>
    <row r="558" spans="1:13" x14ac:dyDescent="0.25">
      <c r="A558" t="s">
        <v>1693</v>
      </c>
      <c r="B558" s="1">
        <v>46022</v>
      </c>
      <c r="C558" t="s">
        <v>1694</v>
      </c>
      <c r="D558" t="s">
        <v>253</v>
      </c>
      <c r="E558">
        <v>1</v>
      </c>
      <c r="F558">
        <v>0.15</v>
      </c>
      <c r="G558">
        <v>13190</v>
      </c>
      <c r="H558">
        <v>11211.5</v>
      </c>
      <c r="I558">
        <v>0.22</v>
      </c>
      <c r="J558" s="2" t="s">
        <v>1695</v>
      </c>
      <c r="K558" t="str">
        <f>_xlfn.XLOOKUP(D558,Products!A:A,Products!C:C,"")</f>
        <v>Furniture</v>
      </c>
      <c r="L558" t="str">
        <f>_xlfn.XLOOKUP(C558,Customers!A:A,Customers!D:D,"")</f>
        <v>Tamil Nadu</v>
      </c>
      <c r="M558" t="str">
        <f>_xlfn.XLOOKUP(C558,Customers!A:A,Customers!E:E,"")</f>
        <v>Corporate</v>
      </c>
    </row>
    <row r="559" spans="1:13" x14ac:dyDescent="0.25">
      <c r="A559" t="s">
        <v>1696</v>
      </c>
      <c r="B559" s="1">
        <v>45780</v>
      </c>
      <c r="C559" t="s">
        <v>1697</v>
      </c>
      <c r="D559" t="s">
        <v>549</v>
      </c>
      <c r="E559">
        <v>2</v>
      </c>
      <c r="F559">
        <v>0.2</v>
      </c>
      <c r="G559">
        <v>21109</v>
      </c>
      <c r="H559">
        <v>33774.400000000001</v>
      </c>
      <c r="I559">
        <v>0.22</v>
      </c>
      <c r="J559" s="2" t="s">
        <v>1698</v>
      </c>
      <c r="K559" t="str">
        <f>_xlfn.XLOOKUP(D559,Products!A:A,Products!C:C,"")</f>
        <v>Furniture</v>
      </c>
      <c r="L559" t="str">
        <f>_xlfn.XLOOKUP(C559,Customers!A:A,Customers!D:D,"")</f>
        <v>Telangana</v>
      </c>
      <c r="M559" t="str">
        <f>_xlfn.XLOOKUP(C559,Customers!A:A,Customers!E:E,"")</f>
        <v>Consumer</v>
      </c>
    </row>
    <row r="560" spans="1:13" x14ac:dyDescent="0.25">
      <c r="A560" t="s">
        <v>1699</v>
      </c>
      <c r="B560" s="1">
        <v>45844</v>
      </c>
      <c r="C560" t="s">
        <v>1700</v>
      </c>
      <c r="D560" t="s">
        <v>78</v>
      </c>
      <c r="E560">
        <v>1</v>
      </c>
      <c r="F560">
        <v>0.05</v>
      </c>
      <c r="G560">
        <v>40809</v>
      </c>
      <c r="H560" s="2" t="s">
        <v>1701</v>
      </c>
      <c r="I560">
        <v>0.19</v>
      </c>
      <c r="J560" s="2" t="s">
        <v>1702</v>
      </c>
      <c r="K560" t="str">
        <f>_xlfn.XLOOKUP(D560,Products!A:A,Products!C:C,"")</f>
        <v>Home Appliances</v>
      </c>
      <c r="L560" t="str">
        <f>_xlfn.XLOOKUP(C560,Customers!A:A,Customers!D:D,"")</f>
        <v>Tamil Nadu</v>
      </c>
      <c r="M560" t="str">
        <f>_xlfn.XLOOKUP(C560,Customers!A:A,Customers!E:E,"")</f>
        <v>Corporate</v>
      </c>
    </row>
    <row r="561" spans="1:13" x14ac:dyDescent="0.25">
      <c r="A561" t="s">
        <v>1703</v>
      </c>
      <c r="B561" s="1">
        <v>45806</v>
      </c>
      <c r="C561" t="s">
        <v>1704</v>
      </c>
      <c r="D561" t="s">
        <v>626</v>
      </c>
      <c r="E561">
        <v>1</v>
      </c>
      <c r="F561">
        <v>0.05</v>
      </c>
      <c r="G561">
        <v>27904</v>
      </c>
      <c r="H561">
        <v>26508.799999999999</v>
      </c>
      <c r="I561">
        <v>0.22</v>
      </c>
      <c r="J561" s="2" t="s">
        <v>1705</v>
      </c>
      <c r="K561" t="str">
        <f>_xlfn.XLOOKUP(D561,Products!A:A,Products!C:C,"")</f>
        <v>Furniture</v>
      </c>
      <c r="L561" t="str">
        <f>_xlfn.XLOOKUP(C561,Customers!A:A,Customers!D:D,"")</f>
        <v>Kerala</v>
      </c>
      <c r="M561" t="str">
        <f>_xlfn.XLOOKUP(C561,Customers!A:A,Customers!E:E,"")</f>
        <v>Consumer</v>
      </c>
    </row>
    <row r="562" spans="1:13" x14ac:dyDescent="0.25">
      <c r="A562" t="s">
        <v>1706</v>
      </c>
      <c r="B562" s="1">
        <v>45761</v>
      </c>
      <c r="C562" t="s">
        <v>1707</v>
      </c>
      <c r="D562" t="s">
        <v>41</v>
      </c>
      <c r="E562">
        <v>2</v>
      </c>
      <c r="F562">
        <v>0.15</v>
      </c>
      <c r="G562">
        <v>4623</v>
      </c>
      <c r="H562" s="2" t="s">
        <v>1392</v>
      </c>
      <c r="I562">
        <v>0.28000000000000003</v>
      </c>
      <c r="J562" s="2" t="s">
        <v>1708</v>
      </c>
      <c r="K562" t="str">
        <f>_xlfn.XLOOKUP(D562,Products!A:A,Products!C:C,"")</f>
        <v>Office Supplies</v>
      </c>
      <c r="L562" t="str">
        <f>_xlfn.XLOOKUP(C562,Customers!A:A,Customers!D:D,"")</f>
        <v>Chandigarh</v>
      </c>
      <c r="M562" t="str">
        <f>_xlfn.XLOOKUP(C562,Customers!A:A,Customers!E:E,"")</f>
        <v>Consumer</v>
      </c>
    </row>
    <row r="563" spans="1:13" x14ac:dyDescent="0.25">
      <c r="A563" t="s">
        <v>1709</v>
      </c>
      <c r="B563" s="1">
        <v>45900</v>
      </c>
      <c r="C563" t="s">
        <v>1710</v>
      </c>
      <c r="D563" t="s">
        <v>92</v>
      </c>
      <c r="E563">
        <v>2</v>
      </c>
      <c r="F563">
        <v>0.15</v>
      </c>
      <c r="G563">
        <v>41116</v>
      </c>
      <c r="H563">
        <v>69897.2</v>
      </c>
      <c r="I563">
        <v>0.19</v>
      </c>
      <c r="J563" s="2" t="s">
        <v>1711</v>
      </c>
      <c r="K563" t="str">
        <f>_xlfn.XLOOKUP(D563,Products!A:A,Products!C:C,"")</f>
        <v>Home Appliances</v>
      </c>
      <c r="L563" t="str">
        <f>_xlfn.XLOOKUP(C563,Customers!A:A,Customers!D:D,"")</f>
        <v>Karnataka</v>
      </c>
      <c r="M563" t="str">
        <f>_xlfn.XLOOKUP(C563,Customers!A:A,Customers!E:E,"")</f>
        <v>Consumer</v>
      </c>
    </row>
    <row r="564" spans="1:13" x14ac:dyDescent="0.25">
      <c r="A564" t="s">
        <v>1712</v>
      </c>
      <c r="B564" s="1">
        <v>45888</v>
      </c>
      <c r="C564" t="s">
        <v>1713</v>
      </c>
      <c r="D564" t="s">
        <v>92</v>
      </c>
      <c r="E564">
        <v>2</v>
      </c>
      <c r="F564">
        <v>0.1</v>
      </c>
      <c r="G564">
        <v>41116</v>
      </c>
      <c r="H564">
        <v>74008.800000000003</v>
      </c>
      <c r="I564">
        <v>0.19</v>
      </c>
      <c r="J564">
        <v>9997.4690496901494</v>
      </c>
      <c r="K564" t="str">
        <f>_xlfn.XLOOKUP(D564,Products!A:A,Products!C:C,"")</f>
        <v>Home Appliances</v>
      </c>
      <c r="L564" t="str">
        <f>_xlfn.XLOOKUP(C564,Customers!A:A,Customers!D:D,"")</f>
        <v>Rajasthan</v>
      </c>
      <c r="M564" t="str">
        <f>_xlfn.XLOOKUP(C564,Customers!A:A,Customers!E:E,"")</f>
        <v>Consumer</v>
      </c>
    </row>
    <row r="565" spans="1:13" x14ac:dyDescent="0.25">
      <c r="A565" t="s">
        <v>1714</v>
      </c>
      <c r="B565" s="1">
        <v>45863</v>
      </c>
      <c r="C565" t="s">
        <v>1715</v>
      </c>
      <c r="D565" t="s">
        <v>160</v>
      </c>
      <c r="E565">
        <v>2</v>
      </c>
      <c r="F565">
        <v>0.2</v>
      </c>
      <c r="G565">
        <v>37834</v>
      </c>
      <c r="H565">
        <v>60534.400000000001</v>
      </c>
      <c r="I565">
        <v>0.28000000000000003</v>
      </c>
      <c r="J565" s="2" t="s">
        <v>1716</v>
      </c>
      <c r="K565" t="str">
        <f>_xlfn.XLOOKUP(D565,Products!A:A,Products!C:C,"")</f>
        <v>Office Supplies</v>
      </c>
      <c r="L565" t="str">
        <f>_xlfn.XLOOKUP(C565,Customers!A:A,Customers!D:D,"")</f>
        <v>West Bengal</v>
      </c>
      <c r="M565" t="str">
        <f>_xlfn.XLOOKUP(C565,Customers!A:A,Customers!E:E,"")</f>
        <v>Corporate</v>
      </c>
    </row>
    <row r="566" spans="1:13" x14ac:dyDescent="0.25">
      <c r="A566" t="s">
        <v>1717</v>
      </c>
      <c r="B566" s="1">
        <v>45855</v>
      </c>
      <c r="C566" t="s">
        <v>1718</v>
      </c>
      <c r="D566" t="s">
        <v>73</v>
      </c>
      <c r="E566">
        <v>4</v>
      </c>
      <c r="F566">
        <v>0.25</v>
      </c>
      <c r="G566">
        <v>24549</v>
      </c>
      <c r="H566">
        <v>73647</v>
      </c>
      <c r="I566">
        <v>0.19</v>
      </c>
      <c r="J566" s="2" t="s">
        <v>1719</v>
      </c>
      <c r="K566" t="str">
        <f>_xlfn.XLOOKUP(D566,Products!A:A,Products!C:C,"")</f>
        <v>Home Appliances</v>
      </c>
      <c r="L566" t="str">
        <f>_xlfn.XLOOKUP(C566,Customers!A:A,Customers!D:D,"")</f>
        <v>Chandigarh</v>
      </c>
      <c r="M566" t="str">
        <f>_xlfn.XLOOKUP(C566,Customers!A:A,Customers!E:E,"")</f>
        <v>Corporate</v>
      </c>
    </row>
    <row r="567" spans="1:13" x14ac:dyDescent="0.25">
      <c r="A567" t="s">
        <v>1720</v>
      </c>
      <c r="B567" s="1">
        <v>45994</v>
      </c>
      <c r="C567" t="s">
        <v>1198</v>
      </c>
      <c r="D567" t="s">
        <v>235</v>
      </c>
      <c r="E567">
        <v>2</v>
      </c>
      <c r="F567">
        <v>0.1</v>
      </c>
      <c r="G567">
        <v>21121</v>
      </c>
      <c r="H567">
        <v>38017.800000000003</v>
      </c>
      <c r="I567">
        <v>0.19</v>
      </c>
      <c r="J567" s="2" t="s">
        <v>1721</v>
      </c>
      <c r="K567" t="str">
        <f>_xlfn.XLOOKUP(D567,Products!A:A,Products!C:C,"")</f>
        <v>Home Appliances</v>
      </c>
      <c r="L567" t="str">
        <f>_xlfn.XLOOKUP(C567,Customers!A:A,Customers!D:D,"")</f>
        <v>Telangana</v>
      </c>
      <c r="M567" t="str">
        <f>_xlfn.XLOOKUP(C567,Customers!A:A,Customers!E:E,"")</f>
        <v>Consumer</v>
      </c>
    </row>
    <row r="568" spans="1:13" x14ac:dyDescent="0.25">
      <c r="A568" t="s">
        <v>1722</v>
      </c>
      <c r="B568" s="1">
        <v>45744</v>
      </c>
      <c r="C568" t="s">
        <v>1154</v>
      </c>
      <c r="D568" t="s">
        <v>37</v>
      </c>
      <c r="E568">
        <v>1</v>
      </c>
      <c r="F568">
        <v>0.05</v>
      </c>
      <c r="G568">
        <v>3110</v>
      </c>
      <c r="H568">
        <v>2954.5</v>
      </c>
      <c r="I568">
        <v>0.31</v>
      </c>
      <c r="J568" s="2" t="s">
        <v>1723</v>
      </c>
      <c r="K568" t="str">
        <f>_xlfn.XLOOKUP(D568,Products!A:A,Products!C:C,"")</f>
        <v>Beauty &amp; Personal Care</v>
      </c>
      <c r="L568" t="str">
        <f>_xlfn.XLOOKUP(C568,Customers!A:A,Customers!D:D,"")</f>
        <v>Rajasthan</v>
      </c>
      <c r="M568" t="str">
        <f>_xlfn.XLOOKUP(C568,Customers!A:A,Customers!E:E,"")</f>
        <v>Corporate</v>
      </c>
    </row>
    <row r="569" spans="1:13" x14ac:dyDescent="0.25">
      <c r="A569" t="s">
        <v>1724</v>
      </c>
      <c r="B569" s="1">
        <v>45799</v>
      </c>
      <c r="C569" t="s">
        <v>932</v>
      </c>
      <c r="D569" t="s">
        <v>788</v>
      </c>
      <c r="E569">
        <v>2</v>
      </c>
      <c r="F569">
        <v>0.1</v>
      </c>
      <c r="G569">
        <v>39927</v>
      </c>
      <c r="H569">
        <v>71868.600000000006</v>
      </c>
      <c r="I569">
        <v>0.16</v>
      </c>
      <c r="J569" s="2" t="s">
        <v>1725</v>
      </c>
      <c r="K569" t="str">
        <f>_xlfn.XLOOKUP(D569,Products!A:A,Products!C:C,"")</f>
        <v>Technology</v>
      </c>
      <c r="L569" t="str">
        <f>_xlfn.XLOOKUP(C569,Customers!A:A,Customers!D:D,"")</f>
        <v>Uttar Pradesh</v>
      </c>
      <c r="M569" t="str">
        <f>_xlfn.XLOOKUP(C569,Customers!A:A,Customers!E:E,"")</f>
        <v>Small Business</v>
      </c>
    </row>
    <row r="570" spans="1:13" x14ac:dyDescent="0.25">
      <c r="A570" t="s">
        <v>1726</v>
      </c>
      <c r="B570" s="1">
        <v>45974</v>
      </c>
      <c r="C570" t="s">
        <v>1727</v>
      </c>
      <c r="D570" t="s">
        <v>601</v>
      </c>
      <c r="E570">
        <v>2</v>
      </c>
      <c r="F570">
        <v>0.25</v>
      </c>
      <c r="G570">
        <v>5121</v>
      </c>
      <c r="H570">
        <v>7681.5</v>
      </c>
      <c r="I570">
        <v>0.28000000000000003</v>
      </c>
      <c r="J570" s="2" t="s">
        <v>1728</v>
      </c>
      <c r="K570" t="str">
        <f>_xlfn.XLOOKUP(D570,Products!A:A,Products!C:C,"")</f>
        <v>Office Supplies</v>
      </c>
      <c r="L570" t="str">
        <f>_xlfn.XLOOKUP(C570,Customers!A:A,Customers!D:D,"")</f>
        <v>Gujarat</v>
      </c>
      <c r="M570" t="str">
        <f>_xlfn.XLOOKUP(C570,Customers!A:A,Customers!E:E,"")</f>
        <v>Consumer</v>
      </c>
    </row>
    <row r="571" spans="1:13" x14ac:dyDescent="0.25">
      <c r="A571" t="s">
        <v>1729</v>
      </c>
      <c r="B571" s="1">
        <v>45856</v>
      </c>
      <c r="C571" t="s">
        <v>1093</v>
      </c>
      <c r="D571" t="s">
        <v>220</v>
      </c>
      <c r="E571">
        <v>2</v>
      </c>
      <c r="F571">
        <v>0.05</v>
      </c>
      <c r="G571">
        <v>38513</v>
      </c>
      <c r="H571">
        <v>73174.7</v>
      </c>
      <c r="I571">
        <v>0.19</v>
      </c>
      <c r="J571" s="2" t="s">
        <v>1730</v>
      </c>
      <c r="K571" t="str">
        <f>_xlfn.XLOOKUP(D571,Products!A:A,Products!C:C,"")</f>
        <v>Home Appliances</v>
      </c>
      <c r="L571" t="str">
        <f>_xlfn.XLOOKUP(C571,Customers!A:A,Customers!D:D,"")</f>
        <v>Tamil Nadu</v>
      </c>
      <c r="M571" t="str">
        <f>_xlfn.XLOOKUP(C571,Customers!A:A,Customers!E:E,"")</f>
        <v>Corporate</v>
      </c>
    </row>
    <row r="572" spans="1:13" x14ac:dyDescent="0.25">
      <c r="A572" t="s">
        <v>1731</v>
      </c>
      <c r="B572" s="1">
        <v>45703</v>
      </c>
      <c r="C572" t="s">
        <v>1732</v>
      </c>
      <c r="D572" t="s">
        <v>393</v>
      </c>
      <c r="E572">
        <v>2</v>
      </c>
      <c r="F572">
        <v>0.1</v>
      </c>
      <c r="G572">
        <v>11721</v>
      </c>
      <c r="H572">
        <v>21097.8</v>
      </c>
      <c r="I572">
        <v>0.16</v>
      </c>
      <c r="J572" s="2" t="s">
        <v>1733</v>
      </c>
      <c r="K572" t="str">
        <f>_xlfn.XLOOKUP(D572,Products!A:A,Products!C:C,"")</f>
        <v>Technology</v>
      </c>
      <c r="L572" t="str">
        <f>_xlfn.XLOOKUP(C572,Customers!A:A,Customers!D:D,"")</f>
        <v>Chandigarh</v>
      </c>
      <c r="M572" t="str">
        <f>_xlfn.XLOOKUP(C572,Customers!A:A,Customers!E:E,"")</f>
        <v>Consumer</v>
      </c>
    </row>
    <row r="573" spans="1:13" x14ac:dyDescent="0.25">
      <c r="A573" t="s">
        <v>1734</v>
      </c>
      <c r="B573" s="1">
        <v>45945</v>
      </c>
      <c r="C573" t="s">
        <v>553</v>
      </c>
      <c r="D573" t="s">
        <v>249</v>
      </c>
      <c r="E573">
        <v>1</v>
      </c>
      <c r="F573">
        <v>0.15</v>
      </c>
      <c r="G573">
        <v>4101</v>
      </c>
      <c r="H573">
        <v>3485.85</v>
      </c>
      <c r="I573">
        <v>0.16</v>
      </c>
      <c r="J573" s="2" t="s">
        <v>1735</v>
      </c>
      <c r="K573" t="str">
        <f>_xlfn.XLOOKUP(D573,Products!A:A,Products!C:C,"")</f>
        <v>Technology</v>
      </c>
      <c r="L573" t="str">
        <f>_xlfn.XLOOKUP(C573,Customers!A:A,Customers!D:D,"")</f>
        <v>Karnataka</v>
      </c>
      <c r="M573" t="str">
        <f>_xlfn.XLOOKUP(C573,Customers!A:A,Customers!E:E,"")</f>
        <v>Consumer</v>
      </c>
    </row>
    <row r="574" spans="1:13" x14ac:dyDescent="0.25">
      <c r="A574" t="s">
        <v>1736</v>
      </c>
      <c r="B574" s="1">
        <v>45672</v>
      </c>
      <c r="C574" t="s">
        <v>1737</v>
      </c>
      <c r="D574" t="s">
        <v>60</v>
      </c>
      <c r="E574">
        <v>1</v>
      </c>
      <c r="F574">
        <v>0.05</v>
      </c>
      <c r="G574">
        <v>9257</v>
      </c>
      <c r="H574">
        <v>8794.15</v>
      </c>
      <c r="I574">
        <v>0.16</v>
      </c>
      <c r="J574" s="2" t="s">
        <v>1738</v>
      </c>
      <c r="K574" t="str">
        <f>_xlfn.XLOOKUP(D574,Products!A:A,Products!C:C,"")</f>
        <v>Technology</v>
      </c>
      <c r="L574" t="str">
        <f>_xlfn.XLOOKUP(C574,Customers!A:A,Customers!D:D,"")</f>
        <v>Karnataka</v>
      </c>
      <c r="M574" t="str">
        <f>_xlfn.XLOOKUP(C574,Customers!A:A,Customers!E:E,"")</f>
        <v>Consumer</v>
      </c>
    </row>
    <row r="575" spans="1:13" x14ac:dyDescent="0.25">
      <c r="A575" t="s">
        <v>1739</v>
      </c>
      <c r="B575" s="1">
        <v>45701</v>
      </c>
      <c r="C575" t="s">
        <v>907</v>
      </c>
      <c r="D575" t="s">
        <v>298</v>
      </c>
      <c r="E575">
        <v>2</v>
      </c>
      <c r="F575">
        <v>0.1</v>
      </c>
      <c r="G575">
        <v>31519</v>
      </c>
      <c r="H575" s="2" t="s">
        <v>344</v>
      </c>
      <c r="I575">
        <v>0.19</v>
      </c>
      <c r="J575" s="2" t="s">
        <v>1740</v>
      </c>
      <c r="K575" t="str">
        <f>_xlfn.XLOOKUP(D575,Products!A:A,Products!C:C,"")</f>
        <v>Home Appliances</v>
      </c>
      <c r="L575" t="str">
        <f>_xlfn.XLOOKUP(C575,Customers!A:A,Customers!D:D,"")</f>
        <v>Kerala</v>
      </c>
      <c r="M575" t="str">
        <f>_xlfn.XLOOKUP(C575,Customers!A:A,Customers!E:E,"")</f>
        <v>Corporate</v>
      </c>
    </row>
    <row r="576" spans="1:13" x14ac:dyDescent="0.25">
      <c r="A576" t="s">
        <v>1741</v>
      </c>
      <c r="B576" s="1">
        <v>45826</v>
      </c>
      <c r="C576" t="s">
        <v>359</v>
      </c>
      <c r="D576" t="s">
        <v>115</v>
      </c>
      <c r="E576">
        <v>1</v>
      </c>
      <c r="F576">
        <v>0.05</v>
      </c>
      <c r="G576">
        <v>10792</v>
      </c>
      <c r="H576">
        <v>10252.4</v>
      </c>
      <c r="I576">
        <v>0.28000000000000003</v>
      </c>
      <c r="J576" s="2" t="s">
        <v>1742</v>
      </c>
      <c r="K576" t="str">
        <f>_xlfn.XLOOKUP(D576,Products!A:A,Products!C:C,"")</f>
        <v>Office Supplies</v>
      </c>
      <c r="L576" t="str">
        <f>_xlfn.XLOOKUP(C576,Customers!A:A,Customers!D:D,"")</f>
        <v>Telangana</v>
      </c>
      <c r="M576" t="str">
        <f>_xlfn.XLOOKUP(C576,Customers!A:A,Customers!E:E,"")</f>
        <v>Consumer</v>
      </c>
    </row>
    <row r="577" spans="1:13" x14ac:dyDescent="0.25">
      <c r="A577" t="s">
        <v>1743</v>
      </c>
      <c r="B577" s="1">
        <v>45967</v>
      </c>
      <c r="C577" t="s">
        <v>1744</v>
      </c>
      <c r="D577" t="s">
        <v>493</v>
      </c>
      <c r="E577">
        <v>2</v>
      </c>
      <c r="F577">
        <v>0.2</v>
      </c>
      <c r="G577">
        <v>31802</v>
      </c>
      <c r="H577" s="2" t="s">
        <v>1745</v>
      </c>
      <c r="I577">
        <v>0.19</v>
      </c>
      <c r="J577" s="2" t="s">
        <v>1746</v>
      </c>
      <c r="K577" t="str">
        <f>_xlfn.XLOOKUP(D577,Products!A:A,Products!C:C,"")</f>
        <v>Home Appliances</v>
      </c>
      <c r="L577" t="str">
        <f>_xlfn.XLOOKUP(C577,Customers!A:A,Customers!D:D,"")</f>
        <v>Uttar Pradesh</v>
      </c>
      <c r="M577" t="str">
        <f>_xlfn.XLOOKUP(C577,Customers!A:A,Customers!E:E,"")</f>
        <v>Consumer</v>
      </c>
    </row>
    <row r="578" spans="1:13" x14ac:dyDescent="0.25">
      <c r="A578" t="s">
        <v>1747</v>
      </c>
      <c r="B578" s="1">
        <v>45701</v>
      </c>
      <c r="C578" t="s">
        <v>1748</v>
      </c>
      <c r="D578" t="s">
        <v>12</v>
      </c>
      <c r="E578">
        <v>2</v>
      </c>
      <c r="F578">
        <v>0.15</v>
      </c>
      <c r="G578">
        <v>17633</v>
      </c>
      <c r="H578">
        <v>29976.1</v>
      </c>
      <c r="I578">
        <v>0.19</v>
      </c>
      <c r="J578" s="2" t="s">
        <v>1749</v>
      </c>
      <c r="K578" t="str">
        <f>_xlfn.XLOOKUP(D578,Products!A:A,Products!C:C,"")</f>
        <v>Home Appliances</v>
      </c>
      <c r="L578" t="str">
        <f>_xlfn.XLOOKUP(C578,Customers!A:A,Customers!D:D,"")</f>
        <v>Telangana</v>
      </c>
      <c r="M578" t="str">
        <f>_xlfn.XLOOKUP(C578,Customers!A:A,Customers!E:E,"")</f>
        <v>Consumer</v>
      </c>
    </row>
    <row r="579" spans="1:13" x14ac:dyDescent="0.25">
      <c r="A579" t="s">
        <v>1750</v>
      </c>
      <c r="B579" s="1">
        <v>45755</v>
      </c>
      <c r="C579" t="s">
        <v>1751</v>
      </c>
      <c r="D579" t="s">
        <v>1155</v>
      </c>
      <c r="E579">
        <v>2</v>
      </c>
      <c r="F579">
        <v>0.2</v>
      </c>
      <c r="G579">
        <v>23117</v>
      </c>
      <c r="H579" s="2" t="s">
        <v>1752</v>
      </c>
      <c r="I579">
        <v>0.19</v>
      </c>
      <c r="J579" s="2" t="s">
        <v>1753</v>
      </c>
      <c r="K579" t="str">
        <f>_xlfn.XLOOKUP(D579,Products!A:A,Products!C:C,"")</f>
        <v>Home Appliances</v>
      </c>
      <c r="L579" t="str">
        <f>_xlfn.XLOOKUP(C579,Customers!A:A,Customers!D:D,"")</f>
        <v>West Bengal</v>
      </c>
      <c r="M579" t="str">
        <f>_xlfn.XLOOKUP(C579,Customers!A:A,Customers!E:E,"")</f>
        <v>Corporate</v>
      </c>
    </row>
    <row r="580" spans="1:13" x14ac:dyDescent="0.25">
      <c r="A580" t="s">
        <v>1754</v>
      </c>
      <c r="B580" s="1">
        <v>45918</v>
      </c>
      <c r="C580" t="s">
        <v>1755</v>
      </c>
      <c r="D580" t="s">
        <v>500</v>
      </c>
      <c r="E580">
        <v>2</v>
      </c>
      <c r="F580">
        <v>0.05</v>
      </c>
      <c r="G580">
        <v>45709</v>
      </c>
      <c r="H580" s="2" t="s">
        <v>1756</v>
      </c>
      <c r="I580">
        <v>0.22</v>
      </c>
      <c r="J580" s="2" t="s">
        <v>1757</v>
      </c>
      <c r="K580" t="str">
        <f>_xlfn.XLOOKUP(D580,Products!A:A,Products!C:C,"")</f>
        <v>Furniture</v>
      </c>
      <c r="L580" t="str">
        <f>_xlfn.XLOOKUP(C580,Customers!A:A,Customers!D:D,"")</f>
        <v>West Bengal</v>
      </c>
      <c r="M580" t="str">
        <f>_xlfn.XLOOKUP(C580,Customers!A:A,Customers!E:E,"")</f>
        <v>Corporate</v>
      </c>
    </row>
    <row r="581" spans="1:13" x14ac:dyDescent="0.25">
      <c r="A581" t="s">
        <v>1758</v>
      </c>
      <c r="B581" s="1">
        <v>45766</v>
      </c>
      <c r="C581" t="s">
        <v>1759</v>
      </c>
      <c r="D581" t="s">
        <v>45</v>
      </c>
      <c r="E581">
        <v>1</v>
      </c>
      <c r="F581">
        <v>0</v>
      </c>
      <c r="G581">
        <v>26232</v>
      </c>
      <c r="H581">
        <v>26232</v>
      </c>
      <c r="I581">
        <v>0.22</v>
      </c>
      <c r="J581" s="2" t="s">
        <v>1760</v>
      </c>
      <c r="K581" t="str">
        <f>_xlfn.XLOOKUP(D581,Products!A:A,Products!C:C,"")</f>
        <v>Furniture</v>
      </c>
      <c r="L581" t="str">
        <f>_xlfn.XLOOKUP(C581,Customers!A:A,Customers!D:D,"")</f>
        <v>Kerala</v>
      </c>
      <c r="M581" t="str">
        <f>_xlfn.XLOOKUP(C581,Customers!A:A,Customers!E:E,"")</f>
        <v>Small Business</v>
      </c>
    </row>
    <row r="582" spans="1:13" x14ac:dyDescent="0.25">
      <c r="A582" t="s">
        <v>1761</v>
      </c>
      <c r="B582" s="1">
        <v>45940</v>
      </c>
      <c r="C582" t="s">
        <v>1762</v>
      </c>
      <c r="D582" t="s">
        <v>528</v>
      </c>
      <c r="E582">
        <v>5</v>
      </c>
      <c r="F582">
        <v>0.2</v>
      </c>
      <c r="G582">
        <v>34213</v>
      </c>
      <c r="H582">
        <v>136852</v>
      </c>
      <c r="I582">
        <v>0.19</v>
      </c>
      <c r="J582" s="2" t="s">
        <v>1763</v>
      </c>
      <c r="K582" t="str">
        <f>_xlfn.XLOOKUP(D582,Products!A:A,Products!C:C,"")</f>
        <v>Home Appliances</v>
      </c>
      <c r="L582" t="str">
        <f>_xlfn.XLOOKUP(C582,Customers!A:A,Customers!D:D,"")</f>
        <v>Maharashtra</v>
      </c>
      <c r="M582" t="str">
        <f>_xlfn.XLOOKUP(C582,Customers!A:A,Customers!E:E,"")</f>
        <v>Consumer</v>
      </c>
    </row>
    <row r="583" spans="1:13" x14ac:dyDescent="0.25">
      <c r="A583" t="s">
        <v>1764</v>
      </c>
      <c r="B583" s="1">
        <v>46000</v>
      </c>
      <c r="C583" t="s">
        <v>1765</v>
      </c>
      <c r="D583" t="s">
        <v>440</v>
      </c>
      <c r="E583">
        <v>2</v>
      </c>
      <c r="F583">
        <v>0.1</v>
      </c>
      <c r="G583">
        <v>9199</v>
      </c>
      <c r="H583">
        <v>16558.2</v>
      </c>
      <c r="I583">
        <v>0.16</v>
      </c>
      <c r="J583" s="2" t="s">
        <v>1766</v>
      </c>
      <c r="K583" t="str">
        <f>_xlfn.XLOOKUP(D583,Products!A:A,Products!C:C,"")</f>
        <v>Technology</v>
      </c>
      <c r="L583" t="str">
        <f>_xlfn.XLOOKUP(C583,Customers!A:A,Customers!D:D,"")</f>
        <v>Maharashtra</v>
      </c>
      <c r="M583" t="str">
        <f>_xlfn.XLOOKUP(C583,Customers!A:A,Customers!E:E,"")</f>
        <v>Consumer</v>
      </c>
    </row>
    <row r="584" spans="1:13" x14ac:dyDescent="0.25">
      <c r="A584" t="s">
        <v>1767</v>
      </c>
      <c r="B584" s="1">
        <v>45761</v>
      </c>
      <c r="C584" t="s">
        <v>1768</v>
      </c>
      <c r="D584" t="s">
        <v>528</v>
      </c>
      <c r="E584">
        <v>2</v>
      </c>
      <c r="F584">
        <v>0</v>
      </c>
      <c r="G584">
        <v>34213</v>
      </c>
      <c r="H584">
        <v>68426</v>
      </c>
      <c r="I584">
        <v>0.19</v>
      </c>
      <c r="J584" s="2" t="s">
        <v>1769</v>
      </c>
      <c r="K584" t="str">
        <f>_xlfn.XLOOKUP(D584,Products!A:A,Products!C:C,"")</f>
        <v>Home Appliances</v>
      </c>
      <c r="L584" t="str">
        <f>_xlfn.XLOOKUP(C584,Customers!A:A,Customers!D:D,"")</f>
        <v>West Bengal</v>
      </c>
      <c r="M584" t="str">
        <f>_xlfn.XLOOKUP(C584,Customers!A:A,Customers!E:E,"")</f>
        <v>Small Business</v>
      </c>
    </row>
    <row r="585" spans="1:13" x14ac:dyDescent="0.25">
      <c r="A585" t="s">
        <v>1770</v>
      </c>
      <c r="B585" s="1">
        <v>45913</v>
      </c>
      <c r="C585" t="s">
        <v>1771</v>
      </c>
      <c r="D585" t="s">
        <v>473</v>
      </c>
      <c r="E585">
        <v>1</v>
      </c>
      <c r="F585">
        <v>0</v>
      </c>
      <c r="G585">
        <v>35424</v>
      </c>
      <c r="H585">
        <v>35424</v>
      </c>
      <c r="I585">
        <v>0.19</v>
      </c>
      <c r="J585" s="2" t="s">
        <v>1772</v>
      </c>
      <c r="K585" t="str">
        <f>_xlfn.XLOOKUP(D585,Products!A:A,Products!C:C,"")</f>
        <v>Home Appliances</v>
      </c>
      <c r="L585" t="str">
        <f>_xlfn.XLOOKUP(C585,Customers!A:A,Customers!D:D,"")</f>
        <v>Karnataka</v>
      </c>
      <c r="M585" t="str">
        <f>_xlfn.XLOOKUP(C585,Customers!A:A,Customers!E:E,"")</f>
        <v>Small Business</v>
      </c>
    </row>
    <row r="586" spans="1:13" x14ac:dyDescent="0.25">
      <c r="A586" t="s">
        <v>1773</v>
      </c>
      <c r="B586" s="1">
        <v>45863</v>
      </c>
      <c r="C586" t="s">
        <v>1774</v>
      </c>
      <c r="D586" t="s">
        <v>271</v>
      </c>
      <c r="E586">
        <v>1</v>
      </c>
      <c r="F586">
        <v>0.1</v>
      </c>
      <c r="G586">
        <v>44505</v>
      </c>
      <c r="H586">
        <v>40054.5</v>
      </c>
      <c r="I586">
        <v>0.19</v>
      </c>
      <c r="J586" s="2" t="s">
        <v>1775</v>
      </c>
      <c r="K586" t="str">
        <f>_xlfn.XLOOKUP(D586,Products!A:A,Products!C:C,"")</f>
        <v>Home Appliances</v>
      </c>
      <c r="L586" t="str">
        <f>_xlfn.XLOOKUP(C586,Customers!A:A,Customers!D:D,"")</f>
        <v>Karnataka</v>
      </c>
      <c r="M586" t="str">
        <f>_xlfn.XLOOKUP(C586,Customers!A:A,Customers!E:E,"")</f>
        <v>Consumer</v>
      </c>
    </row>
    <row r="587" spans="1:13" x14ac:dyDescent="0.25">
      <c r="A587" t="s">
        <v>1776</v>
      </c>
      <c r="B587" s="1">
        <v>45992</v>
      </c>
      <c r="C587" t="s">
        <v>223</v>
      </c>
      <c r="D587" t="s">
        <v>41</v>
      </c>
      <c r="E587">
        <v>2</v>
      </c>
      <c r="F587">
        <v>0</v>
      </c>
      <c r="G587">
        <v>4623</v>
      </c>
      <c r="H587">
        <v>9246</v>
      </c>
      <c r="I587">
        <v>0.28000000000000003</v>
      </c>
      <c r="J587" s="2" t="s">
        <v>1777</v>
      </c>
      <c r="K587" t="str">
        <f>_xlfn.XLOOKUP(D587,Products!A:A,Products!C:C,"")</f>
        <v>Office Supplies</v>
      </c>
      <c r="L587" t="str">
        <f>_xlfn.XLOOKUP(C587,Customers!A:A,Customers!D:D,"")</f>
        <v>Karnataka</v>
      </c>
      <c r="M587" t="str">
        <f>_xlfn.XLOOKUP(C587,Customers!A:A,Customers!E:E,"")</f>
        <v>Consumer</v>
      </c>
    </row>
    <row r="588" spans="1:13" x14ac:dyDescent="0.25">
      <c r="A588" t="s">
        <v>1778</v>
      </c>
      <c r="B588" s="1">
        <v>45700</v>
      </c>
      <c r="C588" t="s">
        <v>1779</v>
      </c>
      <c r="D588" t="s">
        <v>500</v>
      </c>
      <c r="E588">
        <v>1</v>
      </c>
      <c r="F588">
        <v>0.1</v>
      </c>
      <c r="G588">
        <v>45709</v>
      </c>
      <c r="H588">
        <v>41138.1</v>
      </c>
      <c r="I588">
        <v>0.22</v>
      </c>
      <c r="J588" s="2" t="s">
        <v>1780</v>
      </c>
      <c r="K588" t="str">
        <f>_xlfn.XLOOKUP(D588,Products!A:A,Products!C:C,"")</f>
        <v>Furniture</v>
      </c>
      <c r="L588" t="str">
        <f>_xlfn.XLOOKUP(C588,Customers!A:A,Customers!D:D,"")</f>
        <v>Delhi</v>
      </c>
      <c r="M588" t="str">
        <f>_xlfn.XLOOKUP(C588,Customers!A:A,Customers!E:E,"")</f>
        <v>Corporate</v>
      </c>
    </row>
    <row r="589" spans="1:13" x14ac:dyDescent="0.25">
      <c r="A589" t="s">
        <v>1781</v>
      </c>
      <c r="B589" s="1">
        <v>46010</v>
      </c>
      <c r="C589" t="s">
        <v>1782</v>
      </c>
      <c r="D589" t="s">
        <v>28</v>
      </c>
      <c r="E589">
        <v>1</v>
      </c>
      <c r="F589">
        <v>0.15</v>
      </c>
      <c r="G589">
        <v>49003</v>
      </c>
      <c r="H589" s="2" t="s">
        <v>1783</v>
      </c>
      <c r="I589">
        <v>0.31</v>
      </c>
      <c r="J589" s="2" t="s">
        <v>1784</v>
      </c>
      <c r="K589" t="str">
        <f>_xlfn.XLOOKUP(D589,Products!A:A,Products!C:C,"")</f>
        <v>Beauty &amp; Personal Care</v>
      </c>
      <c r="L589" t="str">
        <f>_xlfn.XLOOKUP(C589,Customers!A:A,Customers!D:D,"")</f>
        <v>Gujarat</v>
      </c>
      <c r="M589" t="str">
        <f>_xlfn.XLOOKUP(C589,Customers!A:A,Customers!E:E,"")</f>
        <v>Consumer</v>
      </c>
    </row>
    <row r="590" spans="1:13" x14ac:dyDescent="0.25">
      <c r="A590" t="s">
        <v>1785</v>
      </c>
      <c r="B590" s="1">
        <v>45902</v>
      </c>
      <c r="C590" t="s">
        <v>1786</v>
      </c>
      <c r="D590" t="s">
        <v>626</v>
      </c>
      <c r="E590">
        <v>1</v>
      </c>
      <c r="F590">
        <v>0.1</v>
      </c>
      <c r="G590">
        <v>27904</v>
      </c>
      <c r="H590" s="2" t="s">
        <v>1787</v>
      </c>
      <c r="I590">
        <v>0.22</v>
      </c>
      <c r="J590" s="2" t="s">
        <v>1788</v>
      </c>
      <c r="K590" t="str">
        <f>_xlfn.XLOOKUP(D590,Products!A:A,Products!C:C,"")</f>
        <v>Furniture</v>
      </c>
      <c r="L590" t="str">
        <f>_xlfn.XLOOKUP(C590,Customers!A:A,Customers!D:D,"")</f>
        <v>Gujarat</v>
      </c>
      <c r="M590" t="str">
        <f>_xlfn.XLOOKUP(C590,Customers!A:A,Customers!E:E,"")</f>
        <v>Consumer</v>
      </c>
    </row>
    <row r="591" spans="1:13" x14ac:dyDescent="0.25">
      <c r="A591" t="s">
        <v>1789</v>
      </c>
      <c r="B591" s="1">
        <v>45944</v>
      </c>
      <c r="C591" t="s">
        <v>1790</v>
      </c>
      <c r="D591" t="s">
        <v>85</v>
      </c>
      <c r="E591">
        <v>2</v>
      </c>
      <c r="F591">
        <v>0.2</v>
      </c>
      <c r="G591">
        <v>28518</v>
      </c>
      <c r="H591">
        <v>45628.800000000003</v>
      </c>
      <c r="I591">
        <v>0.31</v>
      </c>
      <c r="J591" s="2" t="s">
        <v>1791</v>
      </c>
      <c r="K591" t="str">
        <f>_xlfn.XLOOKUP(D591,Products!A:A,Products!C:C,"")</f>
        <v>Beauty &amp; Personal Care</v>
      </c>
      <c r="L591" t="str">
        <f>_xlfn.XLOOKUP(C591,Customers!A:A,Customers!D:D,"")</f>
        <v>Gujarat</v>
      </c>
      <c r="M591" t="str">
        <f>_xlfn.XLOOKUP(C591,Customers!A:A,Customers!E:E,"")</f>
        <v>Consumer</v>
      </c>
    </row>
    <row r="592" spans="1:13" x14ac:dyDescent="0.25">
      <c r="A592" t="s">
        <v>1792</v>
      </c>
      <c r="B592" s="1">
        <v>46012</v>
      </c>
      <c r="C592" t="s">
        <v>260</v>
      </c>
      <c r="D592" t="s">
        <v>41</v>
      </c>
      <c r="E592">
        <v>2</v>
      </c>
      <c r="F592">
        <v>0</v>
      </c>
      <c r="G592">
        <v>4623</v>
      </c>
      <c r="H592">
        <v>9246</v>
      </c>
      <c r="I592">
        <v>0.28000000000000003</v>
      </c>
      <c r="J592" s="2" t="s">
        <v>1793</v>
      </c>
      <c r="K592" t="str">
        <f>_xlfn.XLOOKUP(D592,Products!A:A,Products!C:C,"")</f>
        <v>Office Supplies</v>
      </c>
      <c r="L592" t="str">
        <f>_xlfn.XLOOKUP(C592,Customers!A:A,Customers!D:D,"")</f>
        <v>Maharashtra</v>
      </c>
      <c r="M592" t="str">
        <f>_xlfn.XLOOKUP(C592,Customers!A:A,Customers!E:E,"")</f>
        <v>Corporate</v>
      </c>
    </row>
    <row r="593" spans="1:13" x14ac:dyDescent="0.25">
      <c r="A593" t="s">
        <v>1794</v>
      </c>
      <c r="B593" s="1">
        <v>45930</v>
      </c>
      <c r="C593" t="s">
        <v>1795</v>
      </c>
      <c r="D593" t="s">
        <v>313</v>
      </c>
      <c r="E593">
        <v>2</v>
      </c>
      <c r="F593">
        <v>0.1</v>
      </c>
      <c r="G593">
        <v>23441</v>
      </c>
      <c r="H593">
        <v>42193.8</v>
      </c>
      <c r="I593">
        <v>0.19</v>
      </c>
      <c r="J593" s="2" t="s">
        <v>1796</v>
      </c>
      <c r="K593" t="str">
        <f>_xlfn.XLOOKUP(D593,Products!A:A,Products!C:C,"")</f>
        <v>Home Appliances</v>
      </c>
      <c r="L593" t="str">
        <f>_xlfn.XLOOKUP(C593,Customers!A:A,Customers!D:D,"")</f>
        <v>Gujarat</v>
      </c>
      <c r="M593" t="str">
        <f>_xlfn.XLOOKUP(C593,Customers!A:A,Customers!E:E,"")</f>
        <v>Corporate</v>
      </c>
    </row>
    <row r="594" spans="1:13" x14ac:dyDescent="0.25">
      <c r="A594" t="s">
        <v>1797</v>
      </c>
      <c r="B594" s="1">
        <v>45740</v>
      </c>
      <c r="C594" t="s">
        <v>1569</v>
      </c>
      <c r="D594" t="s">
        <v>12</v>
      </c>
      <c r="E594">
        <v>3</v>
      </c>
      <c r="F594">
        <v>0</v>
      </c>
      <c r="G594">
        <v>17633</v>
      </c>
      <c r="H594">
        <v>52899</v>
      </c>
      <c r="I594">
        <v>0.19</v>
      </c>
      <c r="J594" s="2" t="s">
        <v>1798</v>
      </c>
      <c r="K594" t="str">
        <f>_xlfn.XLOOKUP(D594,Products!A:A,Products!C:C,"")</f>
        <v>Home Appliances</v>
      </c>
      <c r="L594" t="str">
        <f>_xlfn.XLOOKUP(C594,Customers!A:A,Customers!D:D,"")</f>
        <v>Maharashtra</v>
      </c>
      <c r="M594" t="str">
        <f>_xlfn.XLOOKUP(C594,Customers!A:A,Customers!E:E,"")</f>
        <v>Small Business</v>
      </c>
    </row>
    <row r="595" spans="1:13" x14ac:dyDescent="0.25">
      <c r="A595" t="s">
        <v>1799</v>
      </c>
      <c r="B595" s="1">
        <v>45767</v>
      </c>
      <c r="C595" t="s">
        <v>1800</v>
      </c>
      <c r="D595" t="s">
        <v>425</v>
      </c>
      <c r="E595">
        <v>1</v>
      </c>
      <c r="F595">
        <v>0.2</v>
      </c>
      <c r="G595">
        <v>39150</v>
      </c>
      <c r="H595">
        <v>31320</v>
      </c>
      <c r="I595">
        <v>0.28000000000000003</v>
      </c>
      <c r="J595" s="2" t="s">
        <v>1801</v>
      </c>
      <c r="K595" t="str">
        <f>_xlfn.XLOOKUP(D595,Products!A:A,Products!C:C,"")</f>
        <v>Office Supplies</v>
      </c>
      <c r="L595" t="str">
        <f>_xlfn.XLOOKUP(C595,Customers!A:A,Customers!D:D,"")</f>
        <v>Delhi</v>
      </c>
      <c r="M595" t="str">
        <f>_xlfn.XLOOKUP(C595,Customers!A:A,Customers!E:E,"")</f>
        <v>Corporate</v>
      </c>
    </row>
    <row r="596" spans="1:13" x14ac:dyDescent="0.25">
      <c r="A596" t="s">
        <v>1802</v>
      </c>
      <c r="B596" s="1">
        <v>45847</v>
      </c>
      <c r="C596" t="s">
        <v>1803</v>
      </c>
      <c r="D596" t="s">
        <v>278</v>
      </c>
      <c r="E596">
        <v>2</v>
      </c>
      <c r="F596">
        <v>0.2</v>
      </c>
      <c r="G596">
        <v>23506</v>
      </c>
      <c r="H596">
        <v>37609.599999999999</v>
      </c>
      <c r="I596">
        <v>0.31</v>
      </c>
      <c r="J596" s="2" t="s">
        <v>1804</v>
      </c>
      <c r="K596" t="str">
        <f>_xlfn.XLOOKUP(D596,Products!A:A,Products!C:C,"")</f>
        <v>Beauty &amp; Personal Care</v>
      </c>
      <c r="L596" t="str">
        <f>_xlfn.XLOOKUP(C596,Customers!A:A,Customers!D:D,"")</f>
        <v>Karnataka</v>
      </c>
      <c r="M596" t="str">
        <f>_xlfn.XLOOKUP(C596,Customers!A:A,Customers!E:E,"")</f>
        <v>Small Business</v>
      </c>
    </row>
    <row r="597" spans="1:13" x14ac:dyDescent="0.25">
      <c r="A597" t="s">
        <v>1805</v>
      </c>
      <c r="B597" s="1">
        <v>45945</v>
      </c>
      <c r="C597" t="s">
        <v>1806</v>
      </c>
      <c r="D597" t="s">
        <v>17</v>
      </c>
      <c r="E597">
        <v>1</v>
      </c>
      <c r="F597">
        <v>0.1</v>
      </c>
      <c r="G597">
        <v>10888</v>
      </c>
      <c r="H597">
        <v>9799.2000000000007</v>
      </c>
      <c r="I597">
        <v>0.19</v>
      </c>
      <c r="J597" s="2" t="s">
        <v>1807</v>
      </c>
      <c r="K597" t="str">
        <f>_xlfn.XLOOKUP(D597,Products!A:A,Products!C:C,"")</f>
        <v>Home Appliances</v>
      </c>
      <c r="L597" t="str">
        <f>_xlfn.XLOOKUP(C597,Customers!A:A,Customers!D:D,"")</f>
        <v>West Bengal</v>
      </c>
      <c r="M597" t="str">
        <f>_xlfn.XLOOKUP(C597,Customers!A:A,Customers!E:E,"")</f>
        <v>Corporate</v>
      </c>
    </row>
    <row r="598" spans="1:13" x14ac:dyDescent="0.25">
      <c r="A598" t="s">
        <v>1808</v>
      </c>
      <c r="B598" s="1">
        <v>45908</v>
      </c>
      <c r="C598" t="s">
        <v>1809</v>
      </c>
      <c r="D598" t="s">
        <v>257</v>
      </c>
      <c r="E598">
        <v>2</v>
      </c>
      <c r="F598">
        <v>0.05</v>
      </c>
      <c r="G598">
        <v>19803</v>
      </c>
      <c r="H598">
        <v>37625.699999999997</v>
      </c>
      <c r="I598">
        <v>0.16</v>
      </c>
      <c r="J598" s="2" t="s">
        <v>1810</v>
      </c>
      <c r="K598" t="str">
        <f>_xlfn.XLOOKUP(D598,Products!A:A,Products!C:C,"")</f>
        <v>Technology</v>
      </c>
      <c r="L598" t="str">
        <f>_xlfn.XLOOKUP(C598,Customers!A:A,Customers!D:D,"")</f>
        <v>Tamil Nadu</v>
      </c>
      <c r="M598" t="str">
        <f>_xlfn.XLOOKUP(C598,Customers!A:A,Customers!E:E,"")</f>
        <v>Consumer</v>
      </c>
    </row>
    <row r="599" spans="1:13" x14ac:dyDescent="0.25">
      <c r="A599" t="s">
        <v>1811</v>
      </c>
      <c r="B599" s="1">
        <v>45869</v>
      </c>
      <c r="C599" t="s">
        <v>1812</v>
      </c>
      <c r="D599" t="s">
        <v>187</v>
      </c>
      <c r="E599">
        <v>2</v>
      </c>
      <c r="F599">
        <v>0.05</v>
      </c>
      <c r="G599">
        <v>24562</v>
      </c>
      <c r="H599" s="2" t="s">
        <v>1151</v>
      </c>
      <c r="I599">
        <v>0.22</v>
      </c>
      <c r="J599" s="2" t="s">
        <v>1813</v>
      </c>
      <c r="K599" t="str">
        <f>_xlfn.XLOOKUP(D599,Products!A:A,Products!C:C,"")</f>
        <v>Furniture</v>
      </c>
      <c r="L599" t="str">
        <f>_xlfn.XLOOKUP(C599,Customers!A:A,Customers!D:D,"")</f>
        <v>Uttar Pradesh</v>
      </c>
      <c r="M599" t="str">
        <f>_xlfn.XLOOKUP(C599,Customers!A:A,Customers!E:E,"")</f>
        <v>Consumer</v>
      </c>
    </row>
    <row r="600" spans="1:13" x14ac:dyDescent="0.25">
      <c r="A600" t="s">
        <v>1814</v>
      </c>
      <c r="B600" s="1">
        <v>45948</v>
      </c>
      <c r="C600" t="s">
        <v>1815</v>
      </c>
      <c r="D600" t="s">
        <v>581</v>
      </c>
      <c r="E600">
        <v>1</v>
      </c>
      <c r="F600">
        <v>0.2</v>
      </c>
      <c r="G600">
        <v>35516</v>
      </c>
      <c r="H600" s="2" t="s">
        <v>1816</v>
      </c>
      <c r="I600">
        <v>0.19</v>
      </c>
      <c r="J600" s="2" t="s">
        <v>1817</v>
      </c>
      <c r="K600" t="str">
        <f>_xlfn.XLOOKUP(D600,Products!A:A,Products!C:C,"")</f>
        <v>Home Appliances</v>
      </c>
      <c r="L600" t="str">
        <f>_xlfn.XLOOKUP(C600,Customers!A:A,Customers!D:D,"")</f>
        <v>Rajasthan</v>
      </c>
      <c r="M600" t="str">
        <f>_xlfn.XLOOKUP(C600,Customers!A:A,Customers!E:E,"")</f>
        <v>Corporate</v>
      </c>
    </row>
    <row r="601" spans="1:13" x14ac:dyDescent="0.25">
      <c r="A601" t="s">
        <v>1818</v>
      </c>
      <c r="B601" s="1">
        <v>45790</v>
      </c>
      <c r="C601" t="s">
        <v>689</v>
      </c>
      <c r="D601" t="s">
        <v>309</v>
      </c>
      <c r="E601">
        <v>1</v>
      </c>
      <c r="F601">
        <v>0.15</v>
      </c>
      <c r="G601">
        <v>3506</v>
      </c>
      <c r="H601">
        <v>2980.1</v>
      </c>
      <c r="I601">
        <v>0.19</v>
      </c>
      <c r="J601" s="2" t="s">
        <v>1819</v>
      </c>
      <c r="K601" t="str">
        <f>_xlfn.XLOOKUP(D601,Products!A:A,Products!C:C,"")</f>
        <v>Home Appliances</v>
      </c>
      <c r="L601" t="str">
        <f>_xlfn.XLOOKUP(C601,Customers!A:A,Customers!D:D,"")</f>
        <v>Kerala</v>
      </c>
      <c r="M601" t="str">
        <f>_xlfn.XLOOKUP(C601,Customers!A:A,Customers!E:E,"")</f>
        <v>Corporate</v>
      </c>
    </row>
    <row r="602" spans="1:13" x14ac:dyDescent="0.25">
      <c r="A602" t="s">
        <v>1820</v>
      </c>
      <c r="B602" s="1">
        <v>45858</v>
      </c>
      <c r="C602" t="s">
        <v>1821</v>
      </c>
      <c r="D602" t="s">
        <v>126</v>
      </c>
      <c r="E602">
        <v>3</v>
      </c>
      <c r="F602">
        <v>0.2</v>
      </c>
      <c r="G602">
        <v>13614</v>
      </c>
      <c r="H602" s="2" t="s">
        <v>1822</v>
      </c>
      <c r="I602">
        <v>0.19</v>
      </c>
      <c r="J602" s="2" t="s">
        <v>1823</v>
      </c>
      <c r="K602" t="str">
        <f>_xlfn.XLOOKUP(D602,Products!A:A,Products!C:C,"")</f>
        <v>Home Appliances</v>
      </c>
      <c r="L602" t="str">
        <f>_xlfn.XLOOKUP(C602,Customers!A:A,Customers!D:D,"")</f>
        <v>Delhi</v>
      </c>
      <c r="M602" t="str">
        <f>_xlfn.XLOOKUP(C602,Customers!A:A,Customers!E:E,"")</f>
        <v>Corporate</v>
      </c>
    </row>
    <row r="603" spans="1:13" x14ac:dyDescent="0.25">
      <c r="A603" t="s">
        <v>1824</v>
      </c>
      <c r="B603" s="1">
        <v>45942</v>
      </c>
      <c r="C603" t="s">
        <v>1315</v>
      </c>
      <c r="D603" t="s">
        <v>788</v>
      </c>
      <c r="E603">
        <v>1</v>
      </c>
      <c r="F603">
        <v>0</v>
      </c>
      <c r="G603">
        <v>39927</v>
      </c>
      <c r="H603">
        <v>39927</v>
      </c>
      <c r="I603">
        <v>0.16</v>
      </c>
      <c r="J603" s="2" t="s">
        <v>1825</v>
      </c>
      <c r="K603" t="str">
        <f>_xlfn.XLOOKUP(D603,Products!A:A,Products!C:C,"")</f>
        <v>Technology</v>
      </c>
      <c r="L603" t="str">
        <f>_xlfn.XLOOKUP(C603,Customers!A:A,Customers!D:D,"")</f>
        <v>Delhi</v>
      </c>
      <c r="M603" t="str">
        <f>_xlfn.XLOOKUP(C603,Customers!A:A,Customers!E:E,"")</f>
        <v>Small Business</v>
      </c>
    </row>
    <row r="604" spans="1:13" x14ac:dyDescent="0.25">
      <c r="A604" t="s">
        <v>1826</v>
      </c>
      <c r="B604" s="1">
        <v>45983</v>
      </c>
      <c r="C604" t="s">
        <v>1827</v>
      </c>
      <c r="D604" t="s">
        <v>32</v>
      </c>
      <c r="E604">
        <v>2</v>
      </c>
      <c r="F604">
        <v>0.1</v>
      </c>
      <c r="G604">
        <v>7879</v>
      </c>
      <c r="H604">
        <v>14182.2</v>
      </c>
      <c r="I604">
        <v>0.16</v>
      </c>
      <c r="J604" s="2" t="s">
        <v>1828</v>
      </c>
      <c r="K604" t="str">
        <f>_xlfn.XLOOKUP(D604,Products!A:A,Products!C:C,"")</f>
        <v>Technology</v>
      </c>
      <c r="L604" t="str">
        <f>_xlfn.XLOOKUP(C604,Customers!A:A,Customers!D:D,"")</f>
        <v>Delhi</v>
      </c>
      <c r="M604" t="str">
        <f>_xlfn.XLOOKUP(C604,Customers!A:A,Customers!E:E,"")</f>
        <v>Corporate</v>
      </c>
    </row>
    <row r="605" spans="1:13" x14ac:dyDescent="0.25">
      <c r="A605" t="s">
        <v>1829</v>
      </c>
      <c r="B605" s="1">
        <v>45752</v>
      </c>
      <c r="C605" t="s">
        <v>1830</v>
      </c>
      <c r="D605" t="s">
        <v>1155</v>
      </c>
      <c r="E605">
        <v>4</v>
      </c>
      <c r="F605">
        <v>0.15</v>
      </c>
      <c r="G605">
        <v>23117</v>
      </c>
      <c r="H605">
        <v>78597.8</v>
      </c>
      <c r="I605">
        <v>0.19</v>
      </c>
      <c r="J605" s="2" t="s">
        <v>1831</v>
      </c>
      <c r="K605" t="str">
        <f>_xlfn.XLOOKUP(D605,Products!A:A,Products!C:C,"")</f>
        <v>Home Appliances</v>
      </c>
      <c r="L605" t="str">
        <f>_xlfn.XLOOKUP(C605,Customers!A:A,Customers!D:D,"")</f>
        <v>Uttar Pradesh</v>
      </c>
      <c r="M605" t="str">
        <f>_xlfn.XLOOKUP(C605,Customers!A:A,Customers!E:E,"")</f>
        <v>Small Business</v>
      </c>
    </row>
    <row r="606" spans="1:13" x14ac:dyDescent="0.25">
      <c r="A606" t="s">
        <v>1832</v>
      </c>
      <c r="B606" s="1">
        <v>45935</v>
      </c>
      <c r="C606" t="s">
        <v>1833</v>
      </c>
      <c r="D606" t="s">
        <v>134</v>
      </c>
      <c r="E606">
        <v>2</v>
      </c>
      <c r="F606">
        <v>0.2</v>
      </c>
      <c r="G606">
        <v>42988</v>
      </c>
      <c r="H606">
        <v>68780.800000000003</v>
      </c>
      <c r="I606">
        <v>0.19</v>
      </c>
      <c r="J606" s="2" t="s">
        <v>1834</v>
      </c>
      <c r="K606" t="str">
        <f>_xlfn.XLOOKUP(D606,Products!A:A,Products!C:C,"")</f>
        <v>Home Appliances</v>
      </c>
      <c r="L606" t="str">
        <f>_xlfn.XLOOKUP(C606,Customers!A:A,Customers!D:D,"")</f>
        <v>Tamil Nadu</v>
      </c>
      <c r="M606" t="str">
        <f>_xlfn.XLOOKUP(C606,Customers!A:A,Customers!E:E,"")</f>
        <v>Corporate</v>
      </c>
    </row>
    <row r="607" spans="1:13" x14ac:dyDescent="0.25">
      <c r="A607" t="s">
        <v>1835</v>
      </c>
      <c r="B607" s="1">
        <v>45982</v>
      </c>
      <c r="C607" t="s">
        <v>1836</v>
      </c>
      <c r="D607" t="s">
        <v>119</v>
      </c>
      <c r="E607">
        <v>3</v>
      </c>
      <c r="F607">
        <v>0.1</v>
      </c>
      <c r="G607">
        <v>40034</v>
      </c>
      <c r="H607">
        <v>108091.8</v>
      </c>
      <c r="I607">
        <v>0.28000000000000003</v>
      </c>
      <c r="J607" s="2" t="s">
        <v>1837</v>
      </c>
      <c r="K607" t="str">
        <f>_xlfn.XLOOKUP(D607,Products!A:A,Products!C:C,"")</f>
        <v>Office Supplies</v>
      </c>
      <c r="L607" t="str">
        <f>_xlfn.XLOOKUP(C607,Customers!A:A,Customers!D:D,"")</f>
        <v>Telangana</v>
      </c>
      <c r="M607" t="str">
        <f>_xlfn.XLOOKUP(C607,Customers!A:A,Customers!E:E,"")</f>
        <v>Small Business</v>
      </c>
    </row>
    <row r="608" spans="1:13" x14ac:dyDescent="0.25">
      <c r="A608" t="s">
        <v>1838</v>
      </c>
      <c r="B608" s="1">
        <v>45876</v>
      </c>
      <c r="C608" t="s">
        <v>1839</v>
      </c>
      <c r="D608" t="s">
        <v>142</v>
      </c>
      <c r="E608">
        <v>3</v>
      </c>
      <c r="F608">
        <v>0.05</v>
      </c>
      <c r="G608">
        <v>38016</v>
      </c>
      <c r="H608" s="2" t="s">
        <v>1840</v>
      </c>
      <c r="I608">
        <v>0.16</v>
      </c>
      <c r="J608" s="2" t="s">
        <v>1841</v>
      </c>
      <c r="K608" t="str">
        <f>_xlfn.XLOOKUP(D608,Products!A:A,Products!C:C,"")</f>
        <v>Technology</v>
      </c>
      <c r="L608" t="str">
        <f>_xlfn.XLOOKUP(C608,Customers!A:A,Customers!D:D,"")</f>
        <v>Gujarat</v>
      </c>
      <c r="M608" t="str">
        <f>_xlfn.XLOOKUP(C608,Customers!A:A,Customers!E:E,"")</f>
        <v>Consumer</v>
      </c>
    </row>
    <row r="609" spans="1:13" x14ac:dyDescent="0.25">
      <c r="A609" t="s">
        <v>1842</v>
      </c>
      <c r="B609" s="1">
        <v>45746</v>
      </c>
      <c r="C609" t="s">
        <v>1843</v>
      </c>
      <c r="D609" t="s">
        <v>92</v>
      </c>
      <c r="E609">
        <v>1</v>
      </c>
      <c r="F609">
        <v>0.2</v>
      </c>
      <c r="G609">
        <v>41116</v>
      </c>
      <c r="H609">
        <v>32892.800000000003</v>
      </c>
      <c r="I609">
        <v>0.19</v>
      </c>
      <c r="J609" s="2" t="s">
        <v>1844</v>
      </c>
      <c r="K609" t="str">
        <f>_xlfn.XLOOKUP(D609,Products!A:A,Products!C:C,"")</f>
        <v>Home Appliances</v>
      </c>
      <c r="L609" t="str">
        <f>_xlfn.XLOOKUP(C609,Customers!A:A,Customers!D:D,"")</f>
        <v>Maharashtra</v>
      </c>
      <c r="M609" t="str">
        <f>_xlfn.XLOOKUP(C609,Customers!A:A,Customers!E:E,"")</f>
        <v>Small Business</v>
      </c>
    </row>
    <row r="610" spans="1:13" x14ac:dyDescent="0.25">
      <c r="A610" t="s">
        <v>1845</v>
      </c>
      <c r="B610" s="1">
        <v>45729</v>
      </c>
      <c r="C610" t="s">
        <v>578</v>
      </c>
      <c r="D610" t="s">
        <v>195</v>
      </c>
      <c r="E610">
        <v>1</v>
      </c>
      <c r="F610">
        <v>0</v>
      </c>
      <c r="G610">
        <v>29812</v>
      </c>
      <c r="H610">
        <v>29812</v>
      </c>
      <c r="I610">
        <v>0.28000000000000003</v>
      </c>
      <c r="J610" s="2" t="s">
        <v>1846</v>
      </c>
      <c r="K610" t="str">
        <f>_xlfn.XLOOKUP(D610,Products!A:A,Products!C:C,"")</f>
        <v>Office Supplies</v>
      </c>
      <c r="L610" t="str">
        <f>_xlfn.XLOOKUP(C610,Customers!A:A,Customers!D:D,"")</f>
        <v>Karnataka</v>
      </c>
      <c r="M610" t="str">
        <f>_xlfn.XLOOKUP(C610,Customers!A:A,Customers!E:E,"")</f>
        <v>Corporate</v>
      </c>
    </row>
    <row r="611" spans="1:13" x14ac:dyDescent="0.25">
      <c r="A611" t="s">
        <v>1847</v>
      </c>
      <c r="B611" s="1">
        <v>45904</v>
      </c>
      <c r="C611" t="s">
        <v>1848</v>
      </c>
      <c r="D611" t="s">
        <v>12</v>
      </c>
      <c r="E611">
        <v>3</v>
      </c>
      <c r="F611">
        <v>0.1</v>
      </c>
      <c r="G611">
        <v>17633</v>
      </c>
      <c r="H611">
        <v>47609.1</v>
      </c>
      <c r="I611">
        <v>0.19</v>
      </c>
      <c r="J611" s="2" t="s">
        <v>1849</v>
      </c>
      <c r="K611" t="str">
        <f>_xlfn.XLOOKUP(D611,Products!A:A,Products!C:C,"")</f>
        <v>Home Appliances</v>
      </c>
      <c r="L611" t="str">
        <f>_xlfn.XLOOKUP(C611,Customers!A:A,Customers!D:D,"")</f>
        <v>Chandigarh</v>
      </c>
      <c r="M611" t="str">
        <f>_xlfn.XLOOKUP(C611,Customers!A:A,Customers!E:E,"")</f>
        <v>Consumer</v>
      </c>
    </row>
    <row r="612" spans="1:13" x14ac:dyDescent="0.25">
      <c r="A612" t="s">
        <v>1850</v>
      </c>
      <c r="B612" s="1">
        <v>45786</v>
      </c>
      <c r="C612" t="s">
        <v>1587</v>
      </c>
      <c r="D612" t="s">
        <v>231</v>
      </c>
      <c r="E612">
        <v>3</v>
      </c>
      <c r="F612">
        <v>0.1</v>
      </c>
      <c r="G612">
        <v>36976</v>
      </c>
      <c r="H612">
        <v>99835.199999999997</v>
      </c>
      <c r="I612">
        <v>0.28000000000000003</v>
      </c>
      <c r="J612" s="2" t="s">
        <v>1851</v>
      </c>
      <c r="K612" t="str">
        <f>_xlfn.XLOOKUP(D612,Products!A:A,Products!C:C,"")</f>
        <v>Office Supplies</v>
      </c>
      <c r="L612" t="str">
        <f>_xlfn.XLOOKUP(C612,Customers!A:A,Customers!D:D,"")</f>
        <v>West Bengal</v>
      </c>
      <c r="M612" t="str">
        <f>_xlfn.XLOOKUP(C612,Customers!A:A,Customers!E:E,"")</f>
        <v>Consumer</v>
      </c>
    </row>
    <row r="613" spans="1:13" x14ac:dyDescent="0.25">
      <c r="A613" t="s">
        <v>1852</v>
      </c>
      <c r="B613" s="1">
        <v>45869</v>
      </c>
      <c r="C613" t="s">
        <v>1853</v>
      </c>
      <c r="D613" t="s">
        <v>45</v>
      </c>
      <c r="E613">
        <v>1</v>
      </c>
      <c r="F613">
        <v>0</v>
      </c>
      <c r="G613">
        <v>26232</v>
      </c>
      <c r="H613">
        <v>26232</v>
      </c>
      <c r="I613">
        <v>0.22</v>
      </c>
      <c r="J613" s="2" t="s">
        <v>1854</v>
      </c>
      <c r="K613" t="str">
        <f>_xlfn.XLOOKUP(D613,Products!A:A,Products!C:C,"")</f>
        <v>Furniture</v>
      </c>
      <c r="L613" t="str">
        <f>_xlfn.XLOOKUP(C613,Customers!A:A,Customers!D:D,"")</f>
        <v>Chandigarh</v>
      </c>
      <c r="M613" t="str">
        <f>_xlfn.XLOOKUP(C613,Customers!A:A,Customers!E:E,"")</f>
        <v>Consumer</v>
      </c>
    </row>
    <row r="614" spans="1:13" x14ac:dyDescent="0.25">
      <c r="A614" t="s">
        <v>1855</v>
      </c>
      <c r="B614" s="1">
        <v>46000</v>
      </c>
      <c r="C614" t="s">
        <v>1856</v>
      </c>
      <c r="D614" t="s">
        <v>473</v>
      </c>
      <c r="E614">
        <v>1</v>
      </c>
      <c r="F614">
        <v>0.1</v>
      </c>
      <c r="G614">
        <v>35424</v>
      </c>
      <c r="H614" s="2" t="s">
        <v>474</v>
      </c>
      <c r="I614">
        <v>0.19</v>
      </c>
      <c r="J614" s="2" t="s">
        <v>1857</v>
      </c>
      <c r="K614" t="str">
        <f>_xlfn.XLOOKUP(D614,Products!A:A,Products!C:C,"")</f>
        <v>Home Appliances</v>
      </c>
      <c r="L614" t="str">
        <f>_xlfn.XLOOKUP(C614,Customers!A:A,Customers!D:D,"")</f>
        <v>Telangana</v>
      </c>
      <c r="M614" t="str">
        <f>_xlfn.XLOOKUP(C614,Customers!A:A,Customers!E:E,"")</f>
        <v>Small Business</v>
      </c>
    </row>
    <row r="615" spans="1:13" x14ac:dyDescent="0.25">
      <c r="A615" t="s">
        <v>1858</v>
      </c>
      <c r="B615" s="1">
        <v>45753</v>
      </c>
      <c r="C615" t="s">
        <v>1859</v>
      </c>
      <c r="D615" t="s">
        <v>271</v>
      </c>
      <c r="E615">
        <v>1</v>
      </c>
      <c r="F615">
        <v>0.15</v>
      </c>
      <c r="G615">
        <v>44505</v>
      </c>
      <c r="H615">
        <v>37829.25</v>
      </c>
      <c r="I615">
        <v>0.19</v>
      </c>
      <c r="J615" s="2" t="s">
        <v>1860</v>
      </c>
      <c r="K615" t="str">
        <f>_xlfn.XLOOKUP(D615,Products!A:A,Products!C:C,"")</f>
        <v>Home Appliances</v>
      </c>
      <c r="L615" t="str">
        <f>_xlfn.XLOOKUP(C615,Customers!A:A,Customers!D:D,"")</f>
        <v>Maharashtra</v>
      </c>
      <c r="M615" t="str">
        <f>_xlfn.XLOOKUP(C615,Customers!A:A,Customers!E:E,"")</f>
        <v>Consumer</v>
      </c>
    </row>
    <row r="616" spans="1:13" x14ac:dyDescent="0.25">
      <c r="A616" t="s">
        <v>1861</v>
      </c>
      <c r="B616" s="1">
        <v>45732</v>
      </c>
      <c r="C616" t="s">
        <v>1862</v>
      </c>
      <c r="D616" t="s">
        <v>249</v>
      </c>
      <c r="E616">
        <v>3</v>
      </c>
      <c r="F616">
        <v>0.05</v>
      </c>
      <c r="G616">
        <v>4101</v>
      </c>
      <c r="H616" s="2" t="s">
        <v>1863</v>
      </c>
      <c r="I616">
        <v>0.16</v>
      </c>
      <c r="J616" s="2" t="s">
        <v>1864</v>
      </c>
      <c r="K616" t="str">
        <f>_xlfn.XLOOKUP(D616,Products!A:A,Products!C:C,"")</f>
        <v>Technology</v>
      </c>
      <c r="L616" t="str">
        <f>_xlfn.XLOOKUP(C616,Customers!A:A,Customers!D:D,"")</f>
        <v>Gujarat</v>
      </c>
      <c r="M616" t="str">
        <f>_xlfn.XLOOKUP(C616,Customers!A:A,Customers!E:E,"")</f>
        <v>Corporate</v>
      </c>
    </row>
    <row r="617" spans="1:13" x14ac:dyDescent="0.25">
      <c r="A617" t="s">
        <v>1865</v>
      </c>
      <c r="B617" s="1">
        <v>45711</v>
      </c>
      <c r="C617" t="s">
        <v>1274</v>
      </c>
      <c r="D617" t="s">
        <v>32</v>
      </c>
      <c r="E617">
        <v>2</v>
      </c>
      <c r="F617">
        <v>0.05</v>
      </c>
      <c r="G617">
        <v>7879</v>
      </c>
      <c r="H617" s="2" t="s">
        <v>333</v>
      </c>
      <c r="I617">
        <v>0.16</v>
      </c>
      <c r="J617" s="2" t="s">
        <v>1866</v>
      </c>
      <c r="K617" t="str">
        <f>_xlfn.XLOOKUP(D617,Products!A:A,Products!C:C,"")</f>
        <v>Technology</v>
      </c>
      <c r="L617" t="str">
        <f>_xlfn.XLOOKUP(C617,Customers!A:A,Customers!D:D,"")</f>
        <v>Telangana</v>
      </c>
      <c r="M617" t="str">
        <f>_xlfn.XLOOKUP(C617,Customers!A:A,Customers!E:E,"")</f>
        <v>Corporate</v>
      </c>
    </row>
    <row r="618" spans="1:13" x14ac:dyDescent="0.25">
      <c r="A618" t="s">
        <v>1867</v>
      </c>
      <c r="B618" s="1">
        <v>46001</v>
      </c>
      <c r="C618" t="s">
        <v>1697</v>
      </c>
      <c r="D618" t="s">
        <v>204</v>
      </c>
      <c r="E618">
        <v>4</v>
      </c>
      <c r="F618">
        <v>0.15</v>
      </c>
      <c r="G618">
        <v>19940</v>
      </c>
      <c r="H618">
        <v>67796</v>
      </c>
      <c r="I618">
        <v>0.16</v>
      </c>
      <c r="J618" s="2" t="s">
        <v>1868</v>
      </c>
      <c r="K618" t="str">
        <f>_xlfn.XLOOKUP(D618,Products!A:A,Products!C:C,"")</f>
        <v>Technology</v>
      </c>
      <c r="L618" t="str">
        <f>_xlfn.XLOOKUP(C618,Customers!A:A,Customers!D:D,"")</f>
        <v>Telangana</v>
      </c>
      <c r="M618" t="str">
        <f>_xlfn.XLOOKUP(C618,Customers!A:A,Customers!E:E,"")</f>
        <v>Consumer</v>
      </c>
    </row>
    <row r="619" spans="1:13" x14ac:dyDescent="0.25">
      <c r="A619" t="s">
        <v>1869</v>
      </c>
      <c r="B619" s="1">
        <v>45711</v>
      </c>
      <c r="C619" t="s">
        <v>454</v>
      </c>
      <c r="D619" t="s">
        <v>73</v>
      </c>
      <c r="E619">
        <v>5</v>
      </c>
      <c r="F619">
        <v>0.25</v>
      </c>
      <c r="G619">
        <v>24549</v>
      </c>
      <c r="H619">
        <v>92058.75</v>
      </c>
      <c r="I619">
        <v>0.19</v>
      </c>
      <c r="J619" s="2" t="s">
        <v>1870</v>
      </c>
      <c r="K619" t="str">
        <f>_xlfn.XLOOKUP(D619,Products!A:A,Products!C:C,"")</f>
        <v>Home Appliances</v>
      </c>
      <c r="L619" t="str">
        <f>_xlfn.XLOOKUP(C619,Customers!A:A,Customers!D:D,"")</f>
        <v>Uttar Pradesh</v>
      </c>
      <c r="M619" t="str">
        <f>_xlfn.XLOOKUP(C619,Customers!A:A,Customers!E:E,"")</f>
        <v>Consumer</v>
      </c>
    </row>
    <row r="620" spans="1:13" x14ac:dyDescent="0.25">
      <c r="A620" t="s">
        <v>1871</v>
      </c>
      <c r="B620" s="1">
        <v>45875</v>
      </c>
      <c r="C620" t="s">
        <v>1872</v>
      </c>
      <c r="D620" t="s">
        <v>147</v>
      </c>
      <c r="E620">
        <v>3</v>
      </c>
      <c r="F620">
        <v>0.15</v>
      </c>
      <c r="G620">
        <v>14233</v>
      </c>
      <c r="H620">
        <v>36294.15</v>
      </c>
      <c r="I620">
        <v>0.22</v>
      </c>
      <c r="J620" s="2" t="s">
        <v>1873</v>
      </c>
      <c r="K620" t="str">
        <f>_xlfn.XLOOKUP(D620,Products!A:A,Products!C:C,"")</f>
        <v>Furniture</v>
      </c>
      <c r="L620" t="str">
        <f>_xlfn.XLOOKUP(C620,Customers!A:A,Customers!D:D,"")</f>
        <v>Telangana</v>
      </c>
      <c r="M620" t="str">
        <f>_xlfn.XLOOKUP(C620,Customers!A:A,Customers!E:E,"")</f>
        <v>Consumer</v>
      </c>
    </row>
    <row r="621" spans="1:13" x14ac:dyDescent="0.25">
      <c r="A621" t="s">
        <v>1874</v>
      </c>
      <c r="B621" s="1">
        <v>45673</v>
      </c>
      <c r="C621" t="s">
        <v>1875</v>
      </c>
      <c r="D621" t="s">
        <v>49</v>
      </c>
      <c r="E621">
        <v>2</v>
      </c>
      <c r="F621">
        <v>0.2</v>
      </c>
      <c r="G621">
        <v>11380</v>
      </c>
      <c r="H621">
        <v>18208</v>
      </c>
      <c r="I621">
        <v>0.28000000000000003</v>
      </c>
      <c r="J621" s="2" t="s">
        <v>1876</v>
      </c>
      <c r="K621" t="str">
        <f>_xlfn.XLOOKUP(D621,Products!A:A,Products!C:C,"")</f>
        <v>Office Supplies</v>
      </c>
      <c r="L621" t="str">
        <f>_xlfn.XLOOKUP(C621,Customers!A:A,Customers!D:D,"")</f>
        <v>Maharashtra</v>
      </c>
      <c r="M621" t="str">
        <f>_xlfn.XLOOKUP(C621,Customers!A:A,Customers!E:E,"")</f>
        <v>Consumer</v>
      </c>
    </row>
    <row r="622" spans="1:13" x14ac:dyDescent="0.25">
      <c r="A622" t="s">
        <v>1877</v>
      </c>
      <c r="B622" s="1">
        <v>45756</v>
      </c>
      <c r="C622" t="s">
        <v>1352</v>
      </c>
      <c r="D622" t="s">
        <v>115</v>
      </c>
      <c r="E622">
        <v>1</v>
      </c>
      <c r="F622">
        <v>0.2</v>
      </c>
      <c r="G622">
        <v>10792</v>
      </c>
      <c r="H622">
        <v>8633.6</v>
      </c>
      <c r="I622">
        <v>0.28000000000000003</v>
      </c>
      <c r="J622" s="2" t="s">
        <v>1878</v>
      </c>
      <c r="K622" t="str">
        <f>_xlfn.XLOOKUP(D622,Products!A:A,Products!C:C,"")</f>
        <v>Office Supplies</v>
      </c>
      <c r="L622" t="str">
        <f>_xlfn.XLOOKUP(C622,Customers!A:A,Customers!D:D,"")</f>
        <v>Chandigarh</v>
      </c>
      <c r="M622" t="str">
        <f>_xlfn.XLOOKUP(C622,Customers!A:A,Customers!E:E,"")</f>
        <v>Consumer</v>
      </c>
    </row>
    <row r="623" spans="1:13" x14ac:dyDescent="0.25">
      <c r="A623" t="s">
        <v>1879</v>
      </c>
      <c r="B623" s="1">
        <v>45677</v>
      </c>
      <c r="C623" t="s">
        <v>133</v>
      </c>
      <c r="D623" t="s">
        <v>60</v>
      </c>
      <c r="E623">
        <v>1</v>
      </c>
      <c r="F623">
        <v>0.15</v>
      </c>
      <c r="G623">
        <v>9257</v>
      </c>
      <c r="H623">
        <v>7868.45</v>
      </c>
      <c r="I623">
        <v>0.16</v>
      </c>
      <c r="J623" s="2" t="s">
        <v>1880</v>
      </c>
      <c r="K623" t="str">
        <f>_xlfn.XLOOKUP(D623,Products!A:A,Products!C:C,"")</f>
        <v>Technology</v>
      </c>
      <c r="L623" t="str">
        <f>_xlfn.XLOOKUP(C623,Customers!A:A,Customers!D:D,"")</f>
        <v>Chandigarh</v>
      </c>
      <c r="M623" t="str">
        <f>_xlfn.XLOOKUP(C623,Customers!A:A,Customers!E:E,"")</f>
        <v>Consumer</v>
      </c>
    </row>
    <row r="624" spans="1:13" x14ac:dyDescent="0.25">
      <c r="A624" t="s">
        <v>1881</v>
      </c>
      <c r="B624" s="1">
        <v>45703</v>
      </c>
      <c r="C624" t="s">
        <v>245</v>
      </c>
      <c r="D624" t="s">
        <v>291</v>
      </c>
      <c r="E624">
        <v>2</v>
      </c>
      <c r="F624">
        <v>0.25</v>
      </c>
      <c r="G624">
        <v>46621</v>
      </c>
      <c r="H624">
        <v>69931.5</v>
      </c>
      <c r="I624">
        <v>0.19</v>
      </c>
      <c r="J624" s="2" t="s">
        <v>1882</v>
      </c>
      <c r="K624" t="str">
        <f>_xlfn.XLOOKUP(D624,Products!A:A,Products!C:C,"")</f>
        <v>Home Appliances</v>
      </c>
      <c r="L624" t="str">
        <f>_xlfn.XLOOKUP(C624,Customers!A:A,Customers!D:D,"")</f>
        <v>Kerala</v>
      </c>
      <c r="M624" t="str">
        <f>_xlfn.XLOOKUP(C624,Customers!A:A,Customers!E:E,"")</f>
        <v>Consumer</v>
      </c>
    </row>
    <row r="625" spans="1:13" x14ac:dyDescent="0.25">
      <c r="A625" t="s">
        <v>1883</v>
      </c>
      <c r="B625" s="1">
        <v>45850</v>
      </c>
      <c r="C625" t="s">
        <v>1884</v>
      </c>
      <c r="D625" t="s">
        <v>111</v>
      </c>
      <c r="E625">
        <v>1</v>
      </c>
      <c r="F625">
        <v>0.15</v>
      </c>
      <c r="G625">
        <v>22075</v>
      </c>
      <c r="H625">
        <v>18763.75</v>
      </c>
      <c r="I625">
        <v>0.16</v>
      </c>
      <c r="J625" s="2" t="s">
        <v>1885</v>
      </c>
      <c r="K625" t="str">
        <f>_xlfn.XLOOKUP(D625,Products!A:A,Products!C:C,"")</f>
        <v>Technology</v>
      </c>
      <c r="L625" t="str">
        <f>_xlfn.XLOOKUP(C625,Customers!A:A,Customers!D:D,"")</f>
        <v>Chandigarh</v>
      </c>
      <c r="M625" t="str">
        <f>_xlfn.XLOOKUP(C625,Customers!A:A,Customers!E:E,"")</f>
        <v>Corporate</v>
      </c>
    </row>
    <row r="626" spans="1:13" x14ac:dyDescent="0.25">
      <c r="A626" t="s">
        <v>1886</v>
      </c>
      <c r="B626" s="1">
        <v>45715</v>
      </c>
      <c r="C626" t="s">
        <v>1887</v>
      </c>
      <c r="D626" t="s">
        <v>183</v>
      </c>
      <c r="E626">
        <v>1</v>
      </c>
      <c r="F626">
        <v>0.15</v>
      </c>
      <c r="G626">
        <v>1533</v>
      </c>
      <c r="H626">
        <v>1303.05</v>
      </c>
      <c r="I626">
        <v>0.16</v>
      </c>
      <c r="J626" s="2" t="s">
        <v>1888</v>
      </c>
      <c r="K626" t="str">
        <f>_xlfn.XLOOKUP(D626,Products!A:A,Products!C:C,"")</f>
        <v>Technology</v>
      </c>
      <c r="L626" t="str">
        <f>_xlfn.XLOOKUP(C626,Customers!A:A,Customers!D:D,"")</f>
        <v>Telangana</v>
      </c>
      <c r="M626" t="str">
        <f>_xlfn.XLOOKUP(C626,Customers!A:A,Customers!E:E,"")</f>
        <v>Consumer</v>
      </c>
    </row>
    <row r="627" spans="1:13" x14ac:dyDescent="0.25">
      <c r="A627" t="s">
        <v>1889</v>
      </c>
      <c r="B627" s="1">
        <v>45768</v>
      </c>
      <c r="C627" t="s">
        <v>1890</v>
      </c>
      <c r="D627" t="s">
        <v>12</v>
      </c>
      <c r="E627">
        <v>2</v>
      </c>
      <c r="F627">
        <v>0.15</v>
      </c>
      <c r="G627">
        <v>17633</v>
      </c>
      <c r="H627">
        <v>29976.1</v>
      </c>
      <c r="I627">
        <v>0.19</v>
      </c>
      <c r="J627" s="2" t="s">
        <v>1891</v>
      </c>
      <c r="K627" t="str">
        <f>_xlfn.XLOOKUP(D627,Products!A:A,Products!C:C,"")</f>
        <v>Home Appliances</v>
      </c>
      <c r="L627" t="str">
        <f>_xlfn.XLOOKUP(C627,Customers!A:A,Customers!D:D,"")</f>
        <v>Uttar Pradesh</v>
      </c>
      <c r="M627" t="str">
        <f>_xlfn.XLOOKUP(C627,Customers!A:A,Customers!E:E,"")</f>
        <v>Corporate</v>
      </c>
    </row>
    <row r="628" spans="1:13" x14ac:dyDescent="0.25">
      <c r="A628" t="s">
        <v>1892</v>
      </c>
      <c r="B628" s="1">
        <v>45786</v>
      </c>
      <c r="C628" t="s">
        <v>1893</v>
      </c>
      <c r="D628" t="s">
        <v>73</v>
      </c>
      <c r="E628">
        <v>2</v>
      </c>
      <c r="F628">
        <v>0.2</v>
      </c>
      <c r="G628">
        <v>24549</v>
      </c>
      <c r="H628">
        <v>39278.400000000001</v>
      </c>
      <c r="I628">
        <v>0.19</v>
      </c>
      <c r="J628" s="2" t="s">
        <v>1894</v>
      </c>
      <c r="K628" t="str">
        <f>_xlfn.XLOOKUP(D628,Products!A:A,Products!C:C,"")</f>
        <v>Home Appliances</v>
      </c>
      <c r="L628" t="str">
        <f>_xlfn.XLOOKUP(C628,Customers!A:A,Customers!D:D,"")</f>
        <v>Gujarat</v>
      </c>
      <c r="M628" t="str">
        <f>_xlfn.XLOOKUP(C628,Customers!A:A,Customers!E:E,"")</f>
        <v>Consumer</v>
      </c>
    </row>
    <row r="629" spans="1:13" x14ac:dyDescent="0.25">
      <c r="A629" t="s">
        <v>1895</v>
      </c>
      <c r="B629" s="1">
        <v>45994</v>
      </c>
      <c r="C629" t="s">
        <v>1896</v>
      </c>
      <c r="D629" t="s">
        <v>291</v>
      </c>
      <c r="E629">
        <v>3</v>
      </c>
      <c r="F629">
        <v>0.15</v>
      </c>
      <c r="G629">
        <v>46621</v>
      </c>
      <c r="H629">
        <v>118883.55</v>
      </c>
      <c r="I629">
        <v>0.19</v>
      </c>
      <c r="J629" s="2" t="s">
        <v>1897</v>
      </c>
      <c r="K629" t="str">
        <f>_xlfn.XLOOKUP(D629,Products!A:A,Products!C:C,"")</f>
        <v>Home Appliances</v>
      </c>
      <c r="L629" t="str">
        <f>_xlfn.XLOOKUP(C629,Customers!A:A,Customers!D:D,"")</f>
        <v>Telangana</v>
      </c>
      <c r="M629" t="str">
        <f>_xlfn.XLOOKUP(C629,Customers!A:A,Customers!E:E,"")</f>
        <v>Corporate</v>
      </c>
    </row>
    <row r="630" spans="1:13" x14ac:dyDescent="0.25">
      <c r="A630" t="s">
        <v>1898</v>
      </c>
      <c r="B630" s="1">
        <v>45851</v>
      </c>
      <c r="C630" t="s">
        <v>1710</v>
      </c>
      <c r="D630" t="s">
        <v>287</v>
      </c>
      <c r="E630">
        <v>1</v>
      </c>
      <c r="F630">
        <v>0.15</v>
      </c>
      <c r="G630">
        <v>36003</v>
      </c>
      <c r="H630">
        <v>30602.55</v>
      </c>
      <c r="I630">
        <v>0.16</v>
      </c>
      <c r="J630">
        <v>5412.4374172170901</v>
      </c>
      <c r="K630" t="str">
        <f>_xlfn.XLOOKUP(D630,Products!A:A,Products!C:C,"")</f>
        <v>Technology</v>
      </c>
      <c r="L630" t="str">
        <f>_xlfn.XLOOKUP(C630,Customers!A:A,Customers!D:D,"")</f>
        <v>Karnataka</v>
      </c>
      <c r="M630" t="str">
        <f>_xlfn.XLOOKUP(C630,Customers!A:A,Customers!E:E,"")</f>
        <v>Consumer</v>
      </c>
    </row>
    <row r="631" spans="1:13" x14ac:dyDescent="0.25">
      <c r="A631" t="s">
        <v>1899</v>
      </c>
      <c r="B631" s="1">
        <v>45997</v>
      </c>
      <c r="C631" t="s">
        <v>1900</v>
      </c>
      <c r="D631" t="s">
        <v>69</v>
      </c>
      <c r="E631">
        <v>1</v>
      </c>
      <c r="F631">
        <v>0.05</v>
      </c>
      <c r="G631">
        <v>41060</v>
      </c>
      <c r="H631">
        <v>39007</v>
      </c>
      <c r="I631">
        <v>0.28000000000000003</v>
      </c>
      <c r="J631" s="2" t="s">
        <v>1901</v>
      </c>
      <c r="K631" t="str">
        <f>_xlfn.XLOOKUP(D631,Products!A:A,Products!C:C,"")</f>
        <v>Office Supplies</v>
      </c>
      <c r="L631" t="str">
        <f>_xlfn.XLOOKUP(C631,Customers!A:A,Customers!D:D,"")</f>
        <v>Gujarat</v>
      </c>
      <c r="M631" t="str">
        <f>_xlfn.XLOOKUP(C631,Customers!A:A,Customers!E:E,"")</f>
        <v>Consumer</v>
      </c>
    </row>
    <row r="632" spans="1:13" x14ac:dyDescent="0.25">
      <c r="A632" t="s">
        <v>1902</v>
      </c>
      <c r="B632" s="1">
        <v>45983</v>
      </c>
      <c r="C632" t="s">
        <v>1903</v>
      </c>
      <c r="D632" t="s">
        <v>419</v>
      </c>
      <c r="E632">
        <v>2</v>
      </c>
      <c r="F632">
        <v>0.2</v>
      </c>
      <c r="G632">
        <v>12154</v>
      </c>
      <c r="H632">
        <v>19446.400000000001</v>
      </c>
      <c r="I632">
        <v>0.19</v>
      </c>
      <c r="J632" s="2" t="s">
        <v>1904</v>
      </c>
      <c r="K632" t="str">
        <f>_xlfn.XLOOKUP(D632,Products!A:A,Products!C:C,"")</f>
        <v>Home Appliances</v>
      </c>
      <c r="L632" t="str">
        <f>_xlfn.XLOOKUP(C632,Customers!A:A,Customers!D:D,"")</f>
        <v>Gujarat</v>
      </c>
      <c r="M632" t="str">
        <f>_xlfn.XLOOKUP(C632,Customers!A:A,Customers!E:E,"")</f>
        <v>Corporate</v>
      </c>
    </row>
    <row r="633" spans="1:13" x14ac:dyDescent="0.25">
      <c r="A633" t="s">
        <v>1905</v>
      </c>
      <c r="B633" s="1">
        <v>45665</v>
      </c>
      <c r="C633" t="s">
        <v>1906</v>
      </c>
      <c r="D633" t="s">
        <v>56</v>
      </c>
      <c r="E633">
        <v>4</v>
      </c>
      <c r="F633">
        <v>0.1</v>
      </c>
      <c r="G633">
        <v>9427</v>
      </c>
      <c r="H633" s="2" t="s">
        <v>1907</v>
      </c>
      <c r="I633">
        <v>0.22</v>
      </c>
      <c r="J633" s="2" t="s">
        <v>1908</v>
      </c>
      <c r="K633" t="str">
        <f>_xlfn.XLOOKUP(D633,Products!A:A,Products!C:C,"")</f>
        <v>Furniture</v>
      </c>
      <c r="L633" t="str">
        <f>_xlfn.XLOOKUP(C633,Customers!A:A,Customers!D:D,"")</f>
        <v>Kerala</v>
      </c>
      <c r="M633" t="str">
        <f>_xlfn.XLOOKUP(C633,Customers!A:A,Customers!E:E,"")</f>
        <v>Corporate</v>
      </c>
    </row>
    <row r="634" spans="1:13" x14ac:dyDescent="0.25">
      <c r="A634" t="s">
        <v>1909</v>
      </c>
      <c r="B634" s="1">
        <v>45686</v>
      </c>
      <c r="C634" t="s">
        <v>1910</v>
      </c>
      <c r="D634" t="s">
        <v>257</v>
      </c>
      <c r="E634">
        <v>3</v>
      </c>
      <c r="F634">
        <v>0</v>
      </c>
      <c r="G634">
        <v>19803</v>
      </c>
      <c r="H634">
        <v>59409</v>
      </c>
      <c r="I634">
        <v>0.16</v>
      </c>
      <c r="J634" s="2" t="s">
        <v>1911</v>
      </c>
      <c r="K634" t="str">
        <f>_xlfn.XLOOKUP(D634,Products!A:A,Products!C:C,"")</f>
        <v>Technology</v>
      </c>
      <c r="L634" t="str">
        <f>_xlfn.XLOOKUP(C634,Customers!A:A,Customers!D:D,"")</f>
        <v>Karnataka</v>
      </c>
      <c r="M634" t="str">
        <f>_xlfn.XLOOKUP(C634,Customers!A:A,Customers!E:E,"")</f>
        <v>Consumer</v>
      </c>
    </row>
    <row r="635" spans="1:13" x14ac:dyDescent="0.25">
      <c r="A635" t="s">
        <v>1912</v>
      </c>
      <c r="B635" s="1">
        <v>45769</v>
      </c>
      <c r="C635" t="s">
        <v>1447</v>
      </c>
      <c r="D635" t="s">
        <v>160</v>
      </c>
      <c r="E635">
        <v>1</v>
      </c>
      <c r="F635">
        <v>0.15</v>
      </c>
      <c r="G635">
        <v>37834</v>
      </c>
      <c r="H635" s="2" t="s">
        <v>832</v>
      </c>
      <c r="I635">
        <v>0.28000000000000003</v>
      </c>
      <c r="J635" s="2" t="s">
        <v>1913</v>
      </c>
      <c r="K635" t="str">
        <f>_xlfn.XLOOKUP(D635,Products!A:A,Products!C:C,"")</f>
        <v>Office Supplies</v>
      </c>
      <c r="L635" t="str">
        <f>_xlfn.XLOOKUP(C635,Customers!A:A,Customers!D:D,"")</f>
        <v>Tamil Nadu</v>
      </c>
      <c r="M635" t="str">
        <f>_xlfn.XLOOKUP(C635,Customers!A:A,Customers!E:E,"")</f>
        <v>Small Business</v>
      </c>
    </row>
    <row r="636" spans="1:13" x14ac:dyDescent="0.25">
      <c r="A636" t="s">
        <v>1914</v>
      </c>
      <c r="B636" s="1">
        <v>45818</v>
      </c>
      <c r="C636" t="s">
        <v>1915</v>
      </c>
      <c r="D636" t="s">
        <v>271</v>
      </c>
      <c r="E636">
        <v>1</v>
      </c>
      <c r="F636">
        <v>0.05</v>
      </c>
      <c r="G636">
        <v>44505</v>
      </c>
      <c r="H636">
        <v>42279.75</v>
      </c>
      <c r="I636">
        <v>0.19</v>
      </c>
      <c r="J636">
        <v>9855.0673155116692</v>
      </c>
      <c r="K636" t="str">
        <f>_xlfn.XLOOKUP(D636,Products!A:A,Products!C:C,"")</f>
        <v>Home Appliances</v>
      </c>
      <c r="L636" t="str">
        <f>_xlfn.XLOOKUP(C636,Customers!A:A,Customers!D:D,"")</f>
        <v>West Bengal</v>
      </c>
      <c r="M636" t="str">
        <f>_xlfn.XLOOKUP(C636,Customers!A:A,Customers!E:E,"")</f>
        <v>Consumer</v>
      </c>
    </row>
    <row r="637" spans="1:13" x14ac:dyDescent="0.25">
      <c r="A637" t="s">
        <v>1916</v>
      </c>
      <c r="B637" s="1">
        <v>45788</v>
      </c>
      <c r="C637" t="s">
        <v>1917</v>
      </c>
      <c r="D637" t="s">
        <v>450</v>
      </c>
      <c r="E637">
        <v>4</v>
      </c>
      <c r="F637">
        <v>0.05</v>
      </c>
      <c r="G637">
        <v>34669</v>
      </c>
      <c r="H637" s="2" t="s">
        <v>1918</v>
      </c>
      <c r="I637">
        <v>0.16</v>
      </c>
      <c r="J637" s="2" t="s">
        <v>1919</v>
      </c>
      <c r="K637" t="str">
        <f>_xlfn.XLOOKUP(D637,Products!A:A,Products!C:C,"")</f>
        <v>Technology</v>
      </c>
      <c r="L637" t="str">
        <f>_xlfn.XLOOKUP(C637,Customers!A:A,Customers!D:D,"")</f>
        <v>Chandigarh</v>
      </c>
      <c r="M637" t="str">
        <f>_xlfn.XLOOKUP(C637,Customers!A:A,Customers!E:E,"")</f>
        <v>Consumer</v>
      </c>
    </row>
    <row r="638" spans="1:13" x14ac:dyDescent="0.25">
      <c r="A638" t="s">
        <v>1920</v>
      </c>
      <c r="B638" s="1">
        <v>45845</v>
      </c>
      <c r="C638" t="s">
        <v>1921</v>
      </c>
      <c r="D638" t="s">
        <v>160</v>
      </c>
      <c r="E638">
        <v>1</v>
      </c>
      <c r="F638">
        <v>0.05</v>
      </c>
      <c r="G638">
        <v>37834</v>
      </c>
      <c r="H638" s="2" t="s">
        <v>1479</v>
      </c>
      <c r="I638">
        <v>0.28000000000000003</v>
      </c>
      <c r="J638" s="2" t="s">
        <v>1922</v>
      </c>
      <c r="K638" t="str">
        <f>_xlfn.XLOOKUP(D638,Products!A:A,Products!C:C,"")</f>
        <v>Office Supplies</v>
      </c>
      <c r="L638" t="str">
        <f>_xlfn.XLOOKUP(C638,Customers!A:A,Customers!D:D,"")</f>
        <v>Maharashtra</v>
      </c>
      <c r="M638" t="str">
        <f>_xlfn.XLOOKUP(C638,Customers!A:A,Customers!E:E,"")</f>
        <v>Small Business</v>
      </c>
    </row>
    <row r="639" spans="1:13" x14ac:dyDescent="0.25">
      <c r="A639" t="s">
        <v>1923</v>
      </c>
      <c r="B639" s="1">
        <v>45820</v>
      </c>
      <c r="C639" t="s">
        <v>1924</v>
      </c>
      <c r="D639" t="s">
        <v>208</v>
      </c>
      <c r="E639">
        <v>1</v>
      </c>
      <c r="F639">
        <v>0</v>
      </c>
      <c r="G639">
        <v>46436</v>
      </c>
      <c r="H639">
        <v>46436</v>
      </c>
      <c r="I639">
        <v>0.28000000000000003</v>
      </c>
      <c r="J639" s="2" t="s">
        <v>1925</v>
      </c>
      <c r="K639" t="str">
        <f>_xlfn.XLOOKUP(D639,Products!A:A,Products!C:C,"")</f>
        <v>Office Supplies</v>
      </c>
      <c r="L639" t="str">
        <f>_xlfn.XLOOKUP(C639,Customers!A:A,Customers!D:D,"")</f>
        <v>Kerala</v>
      </c>
      <c r="M639" t="str">
        <f>_xlfn.XLOOKUP(C639,Customers!A:A,Customers!E:E,"")</f>
        <v>Consumer</v>
      </c>
    </row>
    <row r="640" spans="1:13" x14ac:dyDescent="0.25">
      <c r="A640" t="s">
        <v>1926</v>
      </c>
      <c r="B640" s="1">
        <v>45854</v>
      </c>
      <c r="C640" t="s">
        <v>1927</v>
      </c>
      <c r="D640" t="s">
        <v>419</v>
      </c>
      <c r="E640">
        <v>1</v>
      </c>
      <c r="F640">
        <v>0</v>
      </c>
      <c r="G640">
        <v>12154</v>
      </c>
      <c r="H640">
        <v>12154</v>
      </c>
      <c r="I640">
        <v>0.19</v>
      </c>
      <c r="J640" s="2" t="s">
        <v>1928</v>
      </c>
      <c r="K640" t="str">
        <f>_xlfn.XLOOKUP(D640,Products!A:A,Products!C:C,"")</f>
        <v>Home Appliances</v>
      </c>
      <c r="L640" t="str">
        <f>_xlfn.XLOOKUP(C640,Customers!A:A,Customers!D:D,"")</f>
        <v>Delhi</v>
      </c>
      <c r="M640" t="str">
        <f>_xlfn.XLOOKUP(C640,Customers!A:A,Customers!E:E,"")</f>
        <v>Consumer</v>
      </c>
    </row>
    <row r="641" spans="1:13" x14ac:dyDescent="0.25">
      <c r="A641" t="s">
        <v>1929</v>
      </c>
      <c r="B641" s="1">
        <v>46021</v>
      </c>
      <c r="C641" t="s">
        <v>584</v>
      </c>
      <c r="D641" t="s">
        <v>64</v>
      </c>
      <c r="E641">
        <v>2</v>
      </c>
      <c r="F641">
        <v>0.1</v>
      </c>
      <c r="G641">
        <v>5299</v>
      </c>
      <c r="H641">
        <v>9538.2000000000007</v>
      </c>
      <c r="I641">
        <v>0.16</v>
      </c>
      <c r="J641" s="2" t="s">
        <v>1930</v>
      </c>
      <c r="K641" t="str">
        <f>_xlfn.XLOOKUP(D641,Products!A:A,Products!C:C,"")</f>
        <v>Technology</v>
      </c>
      <c r="L641" t="str">
        <f>_xlfn.XLOOKUP(C641,Customers!A:A,Customers!D:D,"")</f>
        <v>Telangana</v>
      </c>
      <c r="M641" t="str">
        <f>_xlfn.XLOOKUP(C641,Customers!A:A,Customers!E:E,"")</f>
        <v>Consumer</v>
      </c>
    </row>
    <row r="642" spans="1:13" x14ac:dyDescent="0.25">
      <c r="A642" t="s">
        <v>1931</v>
      </c>
      <c r="B642" s="1">
        <v>45861</v>
      </c>
      <c r="C642" t="s">
        <v>1812</v>
      </c>
      <c r="D642" t="s">
        <v>271</v>
      </c>
      <c r="E642">
        <v>1</v>
      </c>
      <c r="F642">
        <v>0.2</v>
      </c>
      <c r="G642">
        <v>44505</v>
      </c>
      <c r="H642">
        <v>35604</v>
      </c>
      <c r="I642">
        <v>0.19</v>
      </c>
      <c r="J642">
        <v>6733.9962312474499</v>
      </c>
      <c r="K642" t="str">
        <f>_xlfn.XLOOKUP(D642,Products!A:A,Products!C:C,"")</f>
        <v>Home Appliances</v>
      </c>
      <c r="L642" t="str">
        <f>_xlfn.XLOOKUP(C642,Customers!A:A,Customers!D:D,"")</f>
        <v>Uttar Pradesh</v>
      </c>
      <c r="M642" t="str">
        <f>_xlfn.XLOOKUP(C642,Customers!A:A,Customers!E:E,"")</f>
        <v>Consumer</v>
      </c>
    </row>
    <row r="643" spans="1:13" x14ac:dyDescent="0.25">
      <c r="A643" t="s">
        <v>1932</v>
      </c>
      <c r="B643" s="1">
        <v>45869</v>
      </c>
      <c r="C643" t="s">
        <v>1774</v>
      </c>
      <c r="D643" t="s">
        <v>253</v>
      </c>
      <c r="E643">
        <v>1</v>
      </c>
      <c r="F643">
        <v>0.1</v>
      </c>
      <c r="G643">
        <v>13190</v>
      </c>
      <c r="H643">
        <v>11871</v>
      </c>
      <c r="I643">
        <v>0.22</v>
      </c>
      <c r="J643" s="2" t="s">
        <v>1933</v>
      </c>
      <c r="K643" t="str">
        <f>_xlfn.XLOOKUP(D643,Products!A:A,Products!C:C,"")</f>
        <v>Furniture</v>
      </c>
      <c r="L643" t="str">
        <f>_xlfn.XLOOKUP(C643,Customers!A:A,Customers!D:D,"")</f>
        <v>Karnataka</v>
      </c>
      <c r="M643" t="str">
        <f>_xlfn.XLOOKUP(C643,Customers!A:A,Customers!E:E,"")</f>
        <v>Consumer</v>
      </c>
    </row>
    <row r="644" spans="1:13" x14ac:dyDescent="0.25">
      <c r="A644" t="s">
        <v>1934</v>
      </c>
      <c r="B644" s="1">
        <v>45766</v>
      </c>
      <c r="C644" t="s">
        <v>1935</v>
      </c>
      <c r="D644" t="s">
        <v>171</v>
      </c>
      <c r="E644">
        <v>2</v>
      </c>
      <c r="F644">
        <v>0.1</v>
      </c>
      <c r="G644">
        <v>3648</v>
      </c>
      <c r="H644" s="2" t="s">
        <v>1936</v>
      </c>
      <c r="I644">
        <v>0.22</v>
      </c>
      <c r="J644" s="2" t="s">
        <v>1937</v>
      </c>
      <c r="K644" t="str">
        <f>_xlfn.XLOOKUP(D644,Products!A:A,Products!C:C,"")</f>
        <v>Furniture</v>
      </c>
      <c r="L644" t="str">
        <f>_xlfn.XLOOKUP(C644,Customers!A:A,Customers!D:D,"")</f>
        <v>Uttar Pradesh</v>
      </c>
      <c r="M644" t="str">
        <f>_xlfn.XLOOKUP(C644,Customers!A:A,Customers!E:E,"")</f>
        <v>Consumer</v>
      </c>
    </row>
    <row r="645" spans="1:13" x14ac:dyDescent="0.25">
      <c r="A645" t="s">
        <v>1938</v>
      </c>
      <c r="B645" s="1">
        <v>45933</v>
      </c>
      <c r="C645" t="s">
        <v>380</v>
      </c>
      <c r="D645" t="s">
        <v>313</v>
      </c>
      <c r="E645">
        <v>1</v>
      </c>
      <c r="F645">
        <v>0.15</v>
      </c>
      <c r="G645">
        <v>23441</v>
      </c>
      <c r="H645">
        <v>19924.849999999999</v>
      </c>
      <c r="I645">
        <v>0.19</v>
      </c>
      <c r="J645" s="2" t="s">
        <v>1939</v>
      </c>
      <c r="K645" t="str">
        <f>_xlfn.XLOOKUP(D645,Products!A:A,Products!C:C,"")</f>
        <v>Home Appliances</v>
      </c>
      <c r="L645" t="str">
        <f>_xlfn.XLOOKUP(C645,Customers!A:A,Customers!D:D,"")</f>
        <v>Kerala</v>
      </c>
      <c r="M645" t="str">
        <f>_xlfn.XLOOKUP(C645,Customers!A:A,Customers!E:E,"")</f>
        <v>Consumer</v>
      </c>
    </row>
    <row r="646" spans="1:13" x14ac:dyDescent="0.25">
      <c r="A646" t="s">
        <v>1940</v>
      </c>
      <c r="B646" s="1">
        <v>45730</v>
      </c>
      <c r="C646" t="s">
        <v>1941</v>
      </c>
      <c r="D646" t="s">
        <v>20</v>
      </c>
      <c r="E646">
        <v>2</v>
      </c>
      <c r="F646">
        <v>0.05</v>
      </c>
      <c r="G646">
        <v>30563</v>
      </c>
      <c r="H646">
        <v>58069.7</v>
      </c>
      <c r="I646">
        <v>0.19</v>
      </c>
      <c r="J646" s="2" t="s">
        <v>1942</v>
      </c>
      <c r="K646" t="str">
        <f>_xlfn.XLOOKUP(D646,Products!A:A,Products!C:C,"")</f>
        <v>Home Appliances</v>
      </c>
      <c r="L646" t="str">
        <f>_xlfn.XLOOKUP(C646,Customers!A:A,Customers!D:D,"")</f>
        <v>Kerala</v>
      </c>
      <c r="M646" t="str">
        <f>_xlfn.XLOOKUP(C646,Customers!A:A,Customers!E:E,"")</f>
        <v>Consumer</v>
      </c>
    </row>
    <row r="647" spans="1:13" x14ac:dyDescent="0.25">
      <c r="A647" t="s">
        <v>1943</v>
      </c>
      <c r="B647" s="1">
        <v>45824</v>
      </c>
      <c r="C647" t="s">
        <v>1944</v>
      </c>
      <c r="D647" t="s">
        <v>183</v>
      </c>
      <c r="E647">
        <v>2</v>
      </c>
      <c r="F647">
        <v>0.15</v>
      </c>
      <c r="G647">
        <v>1533</v>
      </c>
      <c r="H647">
        <v>2606.1</v>
      </c>
      <c r="I647">
        <v>0.16</v>
      </c>
      <c r="J647" s="2" t="s">
        <v>1945</v>
      </c>
      <c r="K647" t="str">
        <f>_xlfn.XLOOKUP(D647,Products!A:A,Products!C:C,"")</f>
        <v>Technology</v>
      </c>
      <c r="L647" t="str">
        <f>_xlfn.XLOOKUP(C647,Customers!A:A,Customers!D:D,"")</f>
        <v>Chandigarh</v>
      </c>
      <c r="M647" t="str">
        <f>_xlfn.XLOOKUP(C647,Customers!A:A,Customers!E:E,"")</f>
        <v>Consumer</v>
      </c>
    </row>
    <row r="648" spans="1:13" x14ac:dyDescent="0.25">
      <c r="A648" t="s">
        <v>1946</v>
      </c>
      <c r="B648" s="1">
        <v>45917</v>
      </c>
      <c r="C648" t="s">
        <v>1947</v>
      </c>
      <c r="D648" t="s">
        <v>195</v>
      </c>
      <c r="E648">
        <v>2</v>
      </c>
      <c r="F648">
        <v>0.05</v>
      </c>
      <c r="G648">
        <v>29812</v>
      </c>
      <c r="H648" s="2" t="s">
        <v>1948</v>
      </c>
      <c r="I648">
        <v>0.28000000000000003</v>
      </c>
      <c r="J648" s="2" t="s">
        <v>1949</v>
      </c>
      <c r="K648" t="str">
        <f>_xlfn.XLOOKUP(D648,Products!A:A,Products!C:C,"")</f>
        <v>Office Supplies</v>
      </c>
      <c r="L648" t="str">
        <f>_xlfn.XLOOKUP(C648,Customers!A:A,Customers!D:D,"")</f>
        <v>Karnataka</v>
      </c>
      <c r="M648" t="str">
        <f>_xlfn.XLOOKUP(C648,Customers!A:A,Customers!E:E,"")</f>
        <v>Consumer</v>
      </c>
    </row>
    <row r="649" spans="1:13" x14ac:dyDescent="0.25">
      <c r="A649" t="s">
        <v>1950</v>
      </c>
      <c r="B649" s="1">
        <v>45900</v>
      </c>
      <c r="C649" t="s">
        <v>1684</v>
      </c>
      <c r="D649" t="s">
        <v>473</v>
      </c>
      <c r="E649">
        <v>1</v>
      </c>
      <c r="F649">
        <v>0.15</v>
      </c>
      <c r="G649">
        <v>35424</v>
      </c>
      <c r="H649" s="2" t="s">
        <v>1951</v>
      </c>
      <c r="I649">
        <v>0.19</v>
      </c>
      <c r="J649" s="2" t="s">
        <v>1952</v>
      </c>
      <c r="K649" t="str">
        <f>_xlfn.XLOOKUP(D649,Products!A:A,Products!C:C,"")</f>
        <v>Home Appliances</v>
      </c>
      <c r="L649" t="str">
        <f>_xlfn.XLOOKUP(C649,Customers!A:A,Customers!D:D,"")</f>
        <v>Uttar Pradesh</v>
      </c>
      <c r="M649" t="str">
        <f>_xlfn.XLOOKUP(C649,Customers!A:A,Customers!E:E,"")</f>
        <v>Consumer</v>
      </c>
    </row>
    <row r="650" spans="1:13" x14ac:dyDescent="0.25">
      <c r="A650" t="s">
        <v>1953</v>
      </c>
      <c r="B650" s="1">
        <v>45932</v>
      </c>
      <c r="C650" t="s">
        <v>499</v>
      </c>
      <c r="D650" t="s">
        <v>239</v>
      </c>
      <c r="E650">
        <v>2</v>
      </c>
      <c r="F650">
        <v>0.05</v>
      </c>
      <c r="G650">
        <v>35247</v>
      </c>
      <c r="H650">
        <v>66969.3</v>
      </c>
      <c r="I650">
        <v>0.16</v>
      </c>
      <c r="J650" s="2" t="s">
        <v>1954</v>
      </c>
      <c r="K650" t="str">
        <f>_xlfn.XLOOKUP(D650,Products!A:A,Products!C:C,"")</f>
        <v>Technology</v>
      </c>
      <c r="L650" t="str">
        <f>_xlfn.XLOOKUP(C650,Customers!A:A,Customers!D:D,"")</f>
        <v>Uttar Pradesh</v>
      </c>
      <c r="M650" t="str">
        <f>_xlfn.XLOOKUP(C650,Customers!A:A,Customers!E:E,"")</f>
        <v>Corporate</v>
      </c>
    </row>
    <row r="651" spans="1:13" x14ac:dyDescent="0.25">
      <c r="A651" t="s">
        <v>1955</v>
      </c>
      <c r="B651" s="1">
        <v>45759</v>
      </c>
      <c r="C651" t="s">
        <v>1956</v>
      </c>
      <c r="D651" t="s">
        <v>455</v>
      </c>
      <c r="E651">
        <v>2</v>
      </c>
      <c r="F651">
        <v>0.25</v>
      </c>
      <c r="G651">
        <v>17932</v>
      </c>
      <c r="H651">
        <v>26898</v>
      </c>
      <c r="I651">
        <v>0.16</v>
      </c>
      <c r="J651" s="2" t="s">
        <v>1957</v>
      </c>
      <c r="K651" t="str">
        <f>_xlfn.XLOOKUP(D651,Products!A:A,Products!C:C,"")</f>
        <v>Technology</v>
      </c>
      <c r="L651" t="str">
        <f>_xlfn.XLOOKUP(C651,Customers!A:A,Customers!D:D,"")</f>
        <v>Chandigarh</v>
      </c>
      <c r="M651" t="str">
        <f>_xlfn.XLOOKUP(C651,Customers!A:A,Customers!E:E,"")</f>
        <v>Small Business</v>
      </c>
    </row>
    <row r="652" spans="1:13" x14ac:dyDescent="0.25">
      <c r="A652" t="s">
        <v>1958</v>
      </c>
      <c r="B652" s="1">
        <v>45830</v>
      </c>
      <c r="C652" t="s">
        <v>1959</v>
      </c>
      <c r="D652" t="s">
        <v>208</v>
      </c>
      <c r="E652">
        <v>1</v>
      </c>
      <c r="F652">
        <v>0</v>
      </c>
      <c r="G652">
        <v>46436</v>
      </c>
      <c r="H652">
        <v>46436</v>
      </c>
      <c r="I652">
        <v>0.28000000000000003</v>
      </c>
      <c r="J652" s="2" t="s">
        <v>1960</v>
      </c>
      <c r="K652" t="str">
        <f>_xlfn.XLOOKUP(D652,Products!A:A,Products!C:C,"")</f>
        <v>Office Supplies</v>
      </c>
      <c r="L652" t="str">
        <f>_xlfn.XLOOKUP(C652,Customers!A:A,Customers!D:D,"")</f>
        <v>Gujarat</v>
      </c>
      <c r="M652" t="str">
        <f>_xlfn.XLOOKUP(C652,Customers!A:A,Customers!E:E,"")</f>
        <v>Consumer</v>
      </c>
    </row>
    <row r="653" spans="1:13" x14ac:dyDescent="0.25">
      <c r="A653" t="s">
        <v>1961</v>
      </c>
      <c r="B653" s="1">
        <v>45828</v>
      </c>
      <c r="C653" t="s">
        <v>1962</v>
      </c>
      <c r="D653" t="s">
        <v>455</v>
      </c>
      <c r="E653">
        <v>2</v>
      </c>
      <c r="F653">
        <v>0.1</v>
      </c>
      <c r="G653">
        <v>17932</v>
      </c>
      <c r="H653" s="2" t="s">
        <v>1963</v>
      </c>
      <c r="I653">
        <v>0.16</v>
      </c>
      <c r="J653" s="2" t="s">
        <v>1964</v>
      </c>
      <c r="K653" t="str">
        <f>_xlfn.XLOOKUP(D653,Products!A:A,Products!C:C,"")</f>
        <v>Technology</v>
      </c>
      <c r="L653" t="str">
        <f>_xlfn.XLOOKUP(C653,Customers!A:A,Customers!D:D,"")</f>
        <v>Delhi</v>
      </c>
      <c r="M653" t="str">
        <f>_xlfn.XLOOKUP(C653,Customers!A:A,Customers!E:E,"")</f>
        <v>Consumer</v>
      </c>
    </row>
    <row r="654" spans="1:13" x14ac:dyDescent="0.25">
      <c r="A654" t="s">
        <v>1965</v>
      </c>
      <c r="B654" s="1">
        <v>45798</v>
      </c>
      <c r="C654" t="s">
        <v>1966</v>
      </c>
      <c r="D654" t="s">
        <v>134</v>
      </c>
      <c r="E654">
        <v>2</v>
      </c>
      <c r="F654">
        <v>0.05</v>
      </c>
      <c r="G654">
        <v>42988</v>
      </c>
      <c r="H654">
        <v>81677.2</v>
      </c>
      <c r="I654">
        <v>0.19</v>
      </c>
      <c r="J654" s="2" t="s">
        <v>1967</v>
      </c>
      <c r="K654" t="str">
        <f>_xlfn.XLOOKUP(D654,Products!A:A,Products!C:C,"")</f>
        <v>Home Appliances</v>
      </c>
      <c r="L654" t="str">
        <f>_xlfn.XLOOKUP(C654,Customers!A:A,Customers!D:D,"")</f>
        <v>Delhi</v>
      </c>
      <c r="M654" t="str">
        <f>_xlfn.XLOOKUP(C654,Customers!A:A,Customers!E:E,"")</f>
        <v>Consumer</v>
      </c>
    </row>
    <row r="655" spans="1:13" x14ac:dyDescent="0.25">
      <c r="A655" t="s">
        <v>1968</v>
      </c>
      <c r="B655" s="1">
        <v>45845</v>
      </c>
      <c r="C655" t="s">
        <v>1969</v>
      </c>
      <c r="D655" t="s">
        <v>28</v>
      </c>
      <c r="E655">
        <v>1</v>
      </c>
      <c r="F655">
        <v>0.1</v>
      </c>
      <c r="G655">
        <v>49003</v>
      </c>
      <c r="H655" s="2" t="s">
        <v>1187</v>
      </c>
      <c r="I655">
        <v>0.31</v>
      </c>
      <c r="J655" s="2" t="s">
        <v>1970</v>
      </c>
      <c r="K655" t="str">
        <f>_xlfn.XLOOKUP(D655,Products!A:A,Products!C:C,"")</f>
        <v>Beauty &amp; Personal Care</v>
      </c>
      <c r="L655" t="str">
        <f>_xlfn.XLOOKUP(C655,Customers!A:A,Customers!D:D,"")</f>
        <v>West Bengal</v>
      </c>
      <c r="M655" t="str">
        <f>_xlfn.XLOOKUP(C655,Customers!A:A,Customers!E:E,"")</f>
        <v>Consumer</v>
      </c>
    </row>
    <row r="656" spans="1:13" x14ac:dyDescent="0.25">
      <c r="A656" t="s">
        <v>1971</v>
      </c>
      <c r="B656" s="1">
        <v>45743</v>
      </c>
      <c r="C656" t="s">
        <v>1972</v>
      </c>
      <c r="D656" t="s">
        <v>104</v>
      </c>
      <c r="E656">
        <v>1</v>
      </c>
      <c r="F656">
        <v>0.1</v>
      </c>
      <c r="G656">
        <v>40096</v>
      </c>
      <c r="H656">
        <v>36086.400000000001</v>
      </c>
      <c r="I656">
        <v>0.22</v>
      </c>
      <c r="J656">
        <v>7730.91539424044</v>
      </c>
      <c r="K656" t="str">
        <f>_xlfn.XLOOKUP(D656,Products!A:A,Products!C:C,"")</f>
        <v>Furniture</v>
      </c>
      <c r="L656" t="str">
        <f>_xlfn.XLOOKUP(C656,Customers!A:A,Customers!D:D,"")</f>
        <v>Gujarat</v>
      </c>
      <c r="M656" t="str">
        <f>_xlfn.XLOOKUP(C656,Customers!A:A,Customers!E:E,"")</f>
        <v>Consumer</v>
      </c>
    </row>
    <row r="657" spans="1:13" x14ac:dyDescent="0.25">
      <c r="A657" t="s">
        <v>1973</v>
      </c>
      <c r="B657" s="1">
        <v>45709</v>
      </c>
      <c r="C657" t="s">
        <v>1034</v>
      </c>
      <c r="D657" t="s">
        <v>100</v>
      </c>
      <c r="E657">
        <v>1</v>
      </c>
      <c r="F657">
        <v>0.05</v>
      </c>
      <c r="G657">
        <v>43459</v>
      </c>
      <c r="H657" s="2" t="s">
        <v>227</v>
      </c>
      <c r="I657">
        <v>0.19</v>
      </c>
      <c r="J657" s="2" t="s">
        <v>1974</v>
      </c>
      <c r="K657" t="str">
        <f>_xlfn.XLOOKUP(D657,Products!A:A,Products!C:C,"")</f>
        <v>Home Appliances</v>
      </c>
      <c r="L657" t="str">
        <f>_xlfn.XLOOKUP(C657,Customers!A:A,Customers!D:D,"")</f>
        <v>Karnataka</v>
      </c>
      <c r="M657" t="str">
        <f>_xlfn.XLOOKUP(C657,Customers!A:A,Customers!E:E,"")</f>
        <v>Consumer</v>
      </c>
    </row>
    <row r="658" spans="1:13" x14ac:dyDescent="0.25">
      <c r="A658" t="s">
        <v>1975</v>
      </c>
      <c r="B658" s="1">
        <v>45768</v>
      </c>
      <c r="C658" t="s">
        <v>1976</v>
      </c>
      <c r="D658" t="s">
        <v>630</v>
      </c>
      <c r="E658">
        <v>2</v>
      </c>
      <c r="F658">
        <v>0.05</v>
      </c>
      <c r="G658">
        <v>2696</v>
      </c>
      <c r="H658">
        <v>5122.3999999999996</v>
      </c>
      <c r="I658">
        <v>0.31</v>
      </c>
      <c r="J658" s="2" t="s">
        <v>1977</v>
      </c>
      <c r="K658" t="str">
        <f>_xlfn.XLOOKUP(D658,Products!A:A,Products!C:C,"")</f>
        <v>Beauty &amp; Personal Care</v>
      </c>
      <c r="L658" t="str">
        <f>_xlfn.XLOOKUP(C658,Customers!A:A,Customers!D:D,"")</f>
        <v>Delhi</v>
      </c>
      <c r="M658" t="str">
        <f>_xlfn.XLOOKUP(C658,Customers!A:A,Customers!E:E,"")</f>
        <v>Consumer</v>
      </c>
    </row>
    <row r="659" spans="1:13" x14ac:dyDescent="0.25">
      <c r="A659" t="s">
        <v>1978</v>
      </c>
      <c r="B659" s="1">
        <v>46022</v>
      </c>
      <c r="C659" t="s">
        <v>1034</v>
      </c>
      <c r="D659" t="s">
        <v>788</v>
      </c>
      <c r="E659">
        <v>2</v>
      </c>
      <c r="F659">
        <v>0.05</v>
      </c>
      <c r="G659">
        <v>39927</v>
      </c>
      <c r="H659">
        <v>75861.3</v>
      </c>
      <c r="I659">
        <v>0.16</v>
      </c>
      <c r="J659" s="2" t="s">
        <v>1979</v>
      </c>
      <c r="K659" t="str">
        <f>_xlfn.XLOOKUP(D659,Products!A:A,Products!C:C,"")</f>
        <v>Technology</v>
      </c>
      <c r="L659" t="str">
        <f>_xlfn.XLOOKUP(C659,Customers!A:A,Customers!D:D,"")</f>
        <v>Karnataka</v>
      </c>
      <c r="M659" t="str">
        <f>_xlfn.XLOOKUP(C659,Customers!A:A,Customers!E:E,"")</f>
        <v>Consumer</v>
      </c>
    </row>
    <row r="660" spans="1:13" x14ac:dyDescent="0.25">
      <c r="A660" t="s">
        <v>1980</v>
      </c>
      <c r="B660" s="1">
        <v>45999</v>
      </c>
      <c r="C660" t="s">
        <v>1083</v>
      </c>
      <c r="D660" t="s">
        <v>45</v>
      </c>
      <c r="E660">
        <v>3</v>
      </c>
      <c r="F660">
        <v>0.15</v>
      </c>
      <c r="G660">
        <v>26232</v>
      </c>
      <c r="H660" s="2" t="s">
        <v>1981</v>
      </c>
      <c r="I660">
        <v>0.22</v>
      </c>
      <c r="J660" s="2" t="s">
        <v>1982</v>
      </c>
      <c r="K660" t="str">
        <f>_xlfn.XLOOKUP(D660,Products!A:A,Products!C:C,"")</f>
        <v>Furniture</v>
      </c>
      <c r="L660" t="str">
        <f>_xlfn.XLOOKUP(C660,Customers!A:A,Customers!D:D,"")</f>
        <v>West Bengal</v>
      </c>
      <c r="M660" t="str">
        <f>_xlfn.XLOOKUP(C660,Customers!A:A,Customers!E:E,"")</f>
        <v>Consumer</v>
      </c>
    </row>
    <row r="661" spans="1:13" x14ac:dyDescent="0.25">
      <c r="A661" t="s">
        <v>1983</v>
      </c>
      <c r="B661" s="1">
        <v>45700</v>
      </c>
      <c r="C661" t="s">
        <v>1984</v>
      </c>
      <c r="D661" t="s">
        <v>528</v>
      </c>
      <c r="E661">
        <v>3</v>
      </c>
      <c r="F661">
        <v>0.05</v>
      </c>
      <c r="G661">
        <v>34213</v>
      </c>
      <c r="H661" s="2" t="s">
        <v>1047</v>
      </c>
      <c r="I661">
        <v>0.19</v>
      </c>
      <c r="J661" s="2" t="s">
        <v>1985</v>
      </c>
      <c r="K661" t="str">
        <f>_xlfn.XLOOKUP(D661,Products!A:A,Products!C:C,"")</f>
        <v>Home Appliances</v>
      </c>
      <c r="L661" t="str">
        <f>_xlfn.XLOOKUP(C661,Customers!A:A,Customers!D:D,"")</f>
        <v>Tamil Nadu</v>
      </c>
      <c r="M661" t="str">
        <f>_xlfn.XLOOKUP(C661,Customers!A:A,Customers!E:E,"")</f>
        <v>Small Business</v>
      </c>
    </row>
    <row r="662" spans="1:13" x14ac:dyDescent="0.25">
      <c r="A662" t="s">
        <v>1986</v>
      </c>
      <c r="B662" s="1">
        <v>45868</v>
      </c>
      <c r="C662" t="s">
        <v>95</v>
      </c>
      <c r="D662" t="s">
        <v>450</v>
      </c>
      <c r="E662">
        <v>3</v>
      </c>
      <c r="F662">
        <v>0.15</v>
      </c>
      <c r="G662">
        <v>34669</v>
      </c>
      <c r="H662">
        <v>88405.95</v>
      </c>
      <c r="I662">
        <v>0.16</v>
      </c>
      <c r="J662" s="2" t="s">
        <v>1987</v>
      </c>
      <c r="K662" t="str">
        <f>_xlfn.XLOOKUP(D662,Products!A:A,Products!C:C,"")</f>
        <v>Technology</v>
      </c>
      <c r="L662" t="str">
        <f>_xlfn.XLOOKUP(C662,Customers!A:A,Customers!D:D,"")</f>
        <v>Karnataka</v>
      </c>
      <c r="M662" t="str">
        <f>_xlfn.XLOOKUP(C662,Customers!A:A,Customers!E:E,"")</f>
        <v>Consumer</v>
      </c>
    </row>
    <row r="663" spans="1:13" x14ac:dyDescent="0.25">
      <c r="A663" t="s">
        <v>1988</v>
      </c>
      <c r="B663" s="1">
        <v>45857</v>
      </c>
      <c r="C663" t="s">
        <v>1966</v>
      </c>
      <c r="D663" t="s">
        <v>271</v>
      </c>
      <c r="E663">
        <v>1</v>
      </c>
      <c r="F663">
        <v>0.1</v>
      </c>
      <c r="G663">
        <v>44505</v>
      </c>
      <c r="H663">
        <v>40054.5</v>
      </c>
      <c r="I663">
        <v>0.19</v>
      </c>
      <c r="J663" s="2" t="s">
        <v>1989</v>
      </c>
      <c r="K663" t="str">
        <f>_xlfn.XLOOKUP(D663,Products!A:A,Products!C:C,"")</f>
        <v>Home Appliances</v>
      </c>
      <c r="L663" t="str">
        <f>_xlfn.XLOOKUP(C663,Customers!A:A,Customers!D:D,"")</f>
        <v>Delhi</v>
      </c>
      <c r="M663" t="str">
        <f>_xlfn.XLOOKUP(C663,Customers!A:A,Customers!E:E,"")</f>
        <v>Consumer</v>
      </c>
    </row>
    <row r="664" spans="1:13" x14ac:dyDescent="0.25">
      <c r="A664" t="s">
        <v>1990</v>
      </c>
      <c r="B664" s="1">
        <v>45955</v>
      </c>
      <c r="C664" t="s">
        <v>1991</v>
      </c>
      <c r="D664" t="s">
        <v>195</v>
      </c>
      <c r="E664">
        <v>1</v>
      </c>
      <c r="F664">
        <v>0</v>
      </c>
      <c r="G664">
        <v>29812</v>
      </c>
      <c r="H664">
        <v>29812</v>
      </c>
      <c r="I664">
        <v>0.28000000000000003</v>
      </c>
      <c r="J664" s="2" t="s">
        <v>1992</v>
      </c>
      <c r="K664" t="str">
        <f>_xlfn.XLOOKUP(D664,Products!A:A,Products!C:C,"")</f>
        <v>Office Supplies</v>
      </c>
      <c r="L664" t="str">
        <f>_xlfn.XLOOKUP(C664,Customers!A:A,Customers!D:D,"")</f>
        <v>Delhi</v>
      </c>
      <c r="M664" t="str">
        <f>_xlfn.XLOOKUP(C664,Customers!A:A,Customers!E:E,"")</f>
        <v>Consumer</v>
      </c>
    </row>
    <row r="665" spans="1:13" x14ac:dyDescent="0.25">
      <c r="A665" t="s">
        <v>1993</v>
      </c>
      <c r="B665" s="1">
        <v>46003</v>
      </c>
      <c r="C665" t="s">
        <v>1830</v>
      </c>
      <c r="D665" t="s">
        <v>49</v>
      </c>
      <c r="E665">
        <v>3</v>
      </c>
      <c r="F665">
        <v>0</v>
      </c>
      <c r="G665">
        <v>11380</v>
      </c>
      <c r="H665">
        <v>34140</v>
      </c>
      <c r="I665">
        <v>0.28000000000000003</v>
      </c>
      <c r="J665" s="2" t="s">
        <v>1994</v>
      </c>
      <c r="K665" t="str">
        <f>_xlfn.XLOOKUP(D665,Products!A:A,Products!C:C,"")</f>
        <v>Office Supplies</v>
      </c>
      <c r="L665" t="str">
        <f>_xlfn.XLOOKUP(C665,Customers!A:A,Customers!D:D,"")</f>
        <v>Uttar Pradesh</v>
      </c>
      <c r="M665" t="str">
        <f>_xlfn.XLOOKUP(C665,Customers!A:A,Customers!E:E,"")</f>
        <v>Small Business</v>
      </c>
    </row>
    <row r="666" spans="1:13" x14ac:dyDescent="0.25">
      <c r="A666" t="s">
        <v>1995</v>
      </c>
      <c r="B666" s="1">
        <v>45897</v>
      </c>
      <c r="C666" t="s">
        <v>1996</v>
      </c>
      <c r="D666" t="s">
        <v>49</v>
      </c>
      <c r="E666">
        <v>1</v>
      </c>
      <c r="F666">
        <v>0.2</v>
      </c>
      <c r="G666">
        <v>11380</v>
      </c>
      <c r="H666">
        <v>9104</v>
      </c>
      <c r="I666">
        <v>0.28000000000000003</v>
      </c>
      <c r="J666" s="2" t="s">
        <v>1997</v>
      </c>
      <c r="K666" t="str">
        <f>_xlfn.XLOOKUP(D666,Products!A:A,Products!C:C,"")</f>
        <v>Office Supplies</v>
      </c>
      <c r="L666" t="str">
        <f>_xlfn.XLOOKUP(C666,Customers!A:A,Customers!D:D,"")</f>
        <v>Kerala</v>
      </c>
      <c r="M666" t="str">
        <f>_xlfn.XLOOKUP(C666,Customers!A:A,Customers!E:E,"")</f>
        <v>Corporate</v>
      </c>
    </row>
    <row r="667" spans="1:13" x14ac:dyDescent="0.25">
      <c r="A667" t="s">
        <v>1998</v>
      </c>
      <c r="B667" s="1">
        <v>45772</v>
      </c>
      <c r="C667" t="s">
        <v>1453</v>
      </c>
      <c r="D667" t="s">
        <v>788</v>
      </c>
      <c r="E667">
        <v>2</v>
      </c>
      <c r="F667">
        <v>0.1</v>
      </c>
      <c r="G667">
        <v>39927</v>
      </c>
      <c r="H667">
        <v>71868.600000000006</v>
      </c>
      <c r="I667">
        <v>0.16</v>
      </c>
      <c r="J667">
        <v>8234.2896890921002</v>
      </c>
      <c r="K667" t="str">
        <f>_xlfn.XLOOKUP(D667,Products!A:A,Products!C:C,"")</f>
        <v>Technology</v>
      </c>
      <c r="L667" t="str">
        <f>_xlfn.XLOOKUP(C667,Customers!A:A,Customers!D:D,"")</f>
        <v>Maharashtra</v>
      </c>
      <c r="M667" t="str">
        <f>_xlfn.XLOOKUP(C667,Customers!A:A,Customers!E:E,"")</f>
        <v>Small Business</v>
      </c>
    </row>
    <row r="668" spans="1:13" x14ac:dyDescent="0.25">
      <c r="A668" t="s">
        <v>1999</v>
      </c>
      <c r="B668" s="1">
        <v>45683</v>
      </c>
      <c r="C668" t="s">
        <v>2000</v>
      </c>
      <c r="D668" t="s">
        <v>313</v>
      </c>
      <c r="E668">
        <v>1</v>
      </c>
      <c r="F668">
        <v>0.05</v>
      </c>
      <c r="G668">
        <v>23441</v>
      </c>
      <c r="H668">
        <v>22268.95</v>
      </c>
      <c r="I668">
        <v>0.19</v>
      </c>
      <c r="J668" s="2" t="s">
        <v>2001</v>
      </c>
      <c r="K668" t="str">
        <f>_xlfn.XLOOKUP(D668,Products!A:A,Products!C:C,"")</f>
        <v>Home Appliances</v>
      </c>
      <c r="L668" t="str">
        <f>_xlfn.XLOOKUP(C668,Customers!A:A,Customers!D:D,"")</f>
        <v>Delhi</v>
      </c>
      <c r="M668" t="str">
        <f>_xlfn.XLOOKUP(C668,Customers!A:A,Customers!E:E,"")</f>
        <v>Small Business</v>
      </c>
    </row>
    <row r="669" spans="1:13" x14ac:dyDescent="0.25">
      <c r="A669" t="s">
        <v>2002</v>
      </c>
      <c r="B669" s="1">
        <v>45956</v>
      </c>
      <c r="C669" t="s">
        <v>1161</v>
      </c>
      <c r="D669" t="s">
        <v>92</v>
      </c>
      <c r="E669">
        <v>4</v>
      </c>
      <c r="F669">
        <v>0.15</v>
      </c>
      <c r="G669">
        <v>41116</v>
      </c>
      <c r="H669">
        <v>139794.4</v>
      </c>
      <c r="I669">
        <v>0.19</v>
      </c>
      <c r="J669" s="2" t="s">
        <v>2003</v>
      </c>
      <c r="K669" t="str">
        <f>_xlfn.XLOOKUP(D669,Products!A:A,Products!C:C,"")</f>
        <v>Home Appliances</v>
      </c>
      <c r="L669" t="str">
        <f>_xlfn.XLOOKUP(C669,Customers!A:A,Customers!D:D,"")</f>
        <v>Uttar Pradesh</v>
      </c>
      <c r="M669" t="str">
        <f>_xlfn.XLOOKUP(C669,Customers!A:A,Customers!E:E,"")</f>
        <v>Consumer</v>
      </c>
    </row>
    <row r="670" spans="1:13" x14ac:dyDescent="0.25">
      <c r="A670" t="s">
        <v>2004</v>
      </c>
      <c r="B670" s="1">
        <v>45734</v>
      </c>
      <c r="C670" t="s">
        <v>2005</v>
      </c>
      <c r="D670" t="s">
        <v>278</v>
      </c>
      <c r="E670">
        <v>1</v>
      </c>
      <c r="F670">
        <v>0.2</v>
      </c>
      <c r="G670">
        <v>23506</v>
      </c>
      <c r="H670">
        <v>18804.8</v>
      </c>
      <c r="I670">
        <v>0.31</v>
      </c>
      <c r="J670" s="2" t="s">
        <v>2006</v>
      </c>
      <c r="K670" t="str">
        <f>_xlfn.XLOOKUP(D670,Products!A:A,Products!C:C,"")</f>
        <v>Beauty &amp; Personal Care</v>
      </c>
      <c r="L670" t="str">
        <f>_xlfn.XLOOKUP(C670,Customers!A:A,Customers!D:D,"")</f>
        <v>Tamil Nadu</v>
      </c>
      <c r="M670" t="str">
        <f>_xlfn.XLOOKUP(C670,Customers!A:A,Customers!E:E,"")</f>
        <v>Consumer</v>
      </c>
    </row>
    <row r="671" spans="1:13" x14ac:dyDescent="0.25">
      <c r="A671" t="s">
        <v>2007</v>
      </c>
      <c r="B671" s="1">
        <v>45794</v>
      </c>
      <c r="C671" t="s">
        <v>2008</v>
      </c>
      <c r="D671" t="s">
        <v>425</v>
      </c>
      <c r="E671">
        <v>1</v>
      </c>
      <c r="F671">
        <v>0.05</v>
      </c>
      <c r="G671">
        <v>39150</v>
      </c>
      <c r="H671">
        <v>37192.5</v>
      </c>
      <c r="I671">
        <v>0.28000000000000003</v>
      </c>
      <c r="J671" s="2" t="s">
        <v>2009</v>
      </c>
      <c r="K671" t="str">
        <f>_xlfn.XLOOKUP(D671,Products!A:A,Products!C:C,"")</f>
        <v>Office Supplies</v>
      </c>
      <c r="L671" t="str">
        <f>_xlfn.XLOOKUP(C671,Customers!A:A,Customers!D:D,"")</f>
        <v>Delhi</v>
      </c>
      <c r="M671" t="str">
        <f>_xlfn.XLOOKUP(C671,Customers!A:A,Customers!E:E,"")</f>
        <v>Corporate</v>
      </c>
    </row>
    <row r="672" spans="1:13" x14ac:dyDescent="0.25">
      <c r="A672" t="s">
        <v>2010</v>
      </c>
      <c r="B672" s="1">
        <v>45677</v>
      </c>
      <c r="C672" t="s">
        <v>524</v>
      </c>
      <c r="D672" t="s">
        <v>24</v>
      </c>
      <c r="E672">
        <v>2</v>
      </c>
      <c r="F672">
        <v>0.1</v>
      </c>
      <c r="G672">
        <v>48370</v>
      </c>
      <c r="H672">
        <v>87066</v>
      </c>
      <c r="I672">
        <v>0.16</v>
      </c>
      <c r="J672" s="2" t="s">
        <v>2011</v>
      </c>
      <c r="K672" t="str">
        <f>_xlfn.XLOOKUP(D672,Products!A:A,Products!C:C,"")</f>
        <v>Technology</v>
      </c>
      <c r="L672" t="str">
        <f>_xlfn.XLOOKUP(C672,Customers!A:A,Customers!D:D,"")</f>
        <v>Rajasthan</v>
      </c>
      <c r="M672" t="str">
        <f>_xlfn.XLOOKUP(C672,Customers!A:A,Customers!E:E,"")</f>
        <v>Consumer</v>
      </c>
    </row>
    <row r="673" spans="1:13" x14ac:dyDescent="0.25">
      <c r="A673" t="s">
        <v>2012</v>
      </c>
      <c r="B673" s="1">
        <v>45868</v>
      </c>
      <c r="C673" t="s">
        <v>81</v>
      </c>
      <c r="D673" t="s">
        <v>393</v>
      </c>
      <c r="E673">
        <v>1</v>
      </c>
      <c r="F673">
        <v>0.05</v>
      </c>
      <c r="G673">
        <v>11721</v>
      </c>
      <c r="H673" s="2" t="s">
        <v>2013</v>
      </c>
      <c r="I673">
        <v>0.16</v>
      </c>
      <c r="J673" s="2" t="s">
        <v>2014</v>
      </c>
      <c r="K673" t="str">
        <f>_xlfn.XLOOKUP(D673,Products!A:A,Products!C:C,"")</f>
        <v>Technology</v>
      </c>
      <c r="L673" t="str">
        <f>_xlfn.XLOOKUP(C673,Customers!A:A,Customers!D:D,"")</f>
        <v>Karnataka</v>
      </c>
      <c r="M673" t="str">
        <f>_xlfn.XLOOKUP(C673,Customers!A:A,Customers!E:E,"")</f>
        <v>Consumer</v>
      </c>
    </row>
    <row r="674" spans="1:13" x14ac:dyDescent="0.25">
      <c r="A674" t="s">
        <v>2015</v>
      </c>
      <c r="B674" s="1">
        <v>45696</v>
      </c>
      <c r="C674" t="s">
        <v>241</v>
      </c>
      <c r="D674" t="s">
        <v>630</v>
      </c>
      <c r="E674">
        <v>1</v>
      </c>
      <c r="F674">
        <v>0.1</v>
      </c>
      <c r="G674">
        <v>2696</v>
      </c>
      <c r="H674">
        <v>2426.4</v>
      </c>
      <c r="I674">
        <v>0.31</v>
      </c>
      <c r="J674">
        <v>860.01590814846202</v>
      </c>
      <c r="K674" t="str">
        <f>_xlfn.XLOOKUP(D674,Products!A:A,Products!C:C,"")</f>
        <v>Beauty &amp; Personal Care</v>
      </c>
      <c r="L674" t="str">
        <f>_xlfn.XLOOKUP(C674,Customers!A:A,Customers!D:D,"")</f>
        <v>Karnataka</v>
      </c>
      <c r="M674" t="str">
        <f>_xlfn.XLOOKUP(C674,Customers!A:A,Customers!E:E,"")</f>
        <v>Consumer</v>
      </c>
    </row>
    <row r="675" spans="1:13" x14ac:dyDescent="0.25">
      <c r="A675" t="s">
        <v>2016</v>
      </c>
      <c r="B675" s="1">
        <v>45925</v>
      </c>
      <c r="C675" t="s">
        <v>2017</v>
      </c>
      <c r="D675" t="s">
        <v>287</v>
      </c>
      <c r="E675">
        <v>2</v>
      </c>
      <c r="F675">
        <v>0.15</v>
      </c>
      <c r="G675">
        <v>36003</v>
      </c>
      <c r="H675">
        <v>61205.1</v>
      </c>
      <c r="I675">
        <v>0.16</v>
      </c>
      <c r="J675">
        <v>8340.6445353518393</v>
      </c>
      <c r="K675" t="str">
        <f>_xlfn.XLOOKUP(D675,Products!A:A,Products!C:C,"")</f>
        <v>Technology</v>
      </c>
      <c r="L675" t="str">
        <f>_xlfn.XLOOKUP(C675,Customers!A:A,Customers!D:D,"")</f>
        <v>Tamil Nadu</v>
      </c>
      <c r="M675" t="str">
        <f>_xlfn.XLOOKUP(C675,Customers!A:A,Customers!E:E,"")</f>
        <v>Consumer</v>
      </c>
    </row>
    <row r="676" spans="1:13" x14ac:dyDescent="0.25">
      <c r="A676" t="s">
        <v>2018</v>
      </c>
      <c r="B676" s="1">
        <v>45864</v>
      </c>
      <c r="C676" t="s">
        <v>2019</v>
      </c>
      <c r="D676" t="s">
        <v>278</v>
      </c>
      <c r="E676">
        <v>1</v>
      </c>
      <c r="F676">
        <v>0.1</v>
      </c>
      <c r="G676">
        <v>23506</v>
      </c>
      <c r="H676">
        <v>21155.4</v>
      </c>
      <c r="I676">
        <v>0.31</v>
      </c>
      <c r="J676" s="2" t="s">
        <v>2020</v>
      </c>
      <c r="K676" t="str">
        <f>_xlfn.XLOOKUP(D676,Products!A:A,Products!C:C,"")</f>
        <v>Beauty &amp; Personal Care</v>
      </c>
      <c r="L676" t="str">
        <f>_xlfn.XLOOKUP(C676,Customers!A:A,Customers!D:D,"")</f>
        <v>Karnataka</v>
      </c>
      <c r="M676" t="str">
        <f>_xlfn.XLOOKUP(C676,Customers!A:A,Customers!E:E,"")</f>
        <v>Small Business</v>
      </c>
    </row>
    <row r="677" spans="1:13" x14ac:dyDescent="0.25">
      <c r="A677" t="s">
        <v>2021</v>
      </c>
      <c r="B677" s="1">
        <v>45924</v>
      </c>
      <c r="C677" t="s">
        <v>375</v>
      </c>
      <c r="D677" t="s">
        <v>304</v>
      </c>
      <c r="E677">
        <v>3</v>
      </c>
      <c r="F677">
        <v>0.1</v>
      </c>
      <c r="G677">
        <v>15711</v>
      </c>
      <c r="H677" s="2" t="s">
        <v>2022</v>
      </c>
      <c r="I677">
        <v>0.19</v>
      </c>
      <c r="J677" s="2" t="s">
        <v>2023</v>
      </c>
      <c r="K677" t="str">
        <f>_xlfn.XLOOKUP(D677,Products!A:A,Products!C:C,"")</f>
        <v>Home Appliances</v>
      </c>
      <c r="L677" t="str">
        <f>_xlfn.XLOOKUP(C677,Customers!A:A,Customers!D:D,"")</f>
        <v>Delhi</v>
      </c>
      <c r="M677" t="str">
        <f>_xlfn.XLOOKUP(C677,Customers!A:A,Customers!E:E,"")</f>
        <v>Consumer</v>
      </c>
    </row>
    <row r="678" spans="1:13" x14ac:dyDescent="0.25">
      <c r="A678" t="s">
        <v>2024</v>
      </c>
      <c r="B678" s="1">
        <v>45811</v>
      </c>
      <c r="C678" t="s">
        <v>2025</v>
      </c>
      <c r="D678" t="s">
        <v>164</v>
      </c>
      <c r="E678">
        <v>4</v>
      </c>
      <c r="F678">
        <v>0.05</v>
      </c>
      <c r="G678">
        <v>657</v>
      </c>
      <c r="H678">
        <v>2496.6</v>
      </c>
      <c r="I678">
        <v>0.22</v>
      </c>
      <c r="J678" s="2" t="s">
        <v>2026</v>
      </c>
      <c r="K678" t="str">
        <f>_xlfn.XLOOKUP(D678,Products!A:A,Products!C:C,"")</f>
        <v>Furniture</v>
      </c>
      <c r="L678" t="str">
        <f>_xlfn.XLOOKUP(C678,Customers!A:A,Customers!D:D,"")</f>
        <v>West Bengal</v>
      </c>
      <c r="M678" t="str">
        <f>_xlfn.XLOOKUP(C678,Customers!A:A,Customers!E:E,"")</f>
        <v>Consumer</v>
      </c>
    </row>
    <row r="679" spans="1:13" x14ac:dyDescent="0.25">
      <c r="A679" t="s">
        <v>2027</v>
      </c>
      <c r="B679" s="1">
        <v>45699</v>
      </c>
      <c r="C679" t="s">
        <v>2028</v>
      </c>
      <c r="D679" t="s">
        <v>100</v>
      </c>
      <c r="E679">
        <v>3</v>
      </c>
      <c r="F679">
        <v>0.1</v>
      </c>
      <c r="G679">
        <v>43459</v>
      </c>
      <c r="H679">
        <v>117339.3</v>
      </c>
      <c r="I679">
        <v>0.19</v>
      </c>
      <c r="J679" s="2" t="s">
        <v>2029</v>
      </c>
      <c r="K679" t="str">
        <f>_xlfn.XLOOKUP(D679,Products!A:A,Products!C:C,"")</f>
        <v>Home Appliances</v>
      </c>
      <c r="L679" t="str">
        <f>_xlfn.XLOOKUP(C679,Customers!A:A,Customers!D:D,"")</f>
        <v>Maharashtra</v>
      </c>
      <c r="M679" t="str">
        <f>_xlfn.XLOOKUP(C679,Customers!A:A,Customers!E:E,"")</f>
        <v>Consumer</v>
      </c>
    </row>
    <row r="680" spans="1:13" x14ac:dyDescent="0.25">
      <c r="A680" t="s">
        <v>2030</v>
      </c>
      <c r="B680" s="1">
        <v>45668</v>
      </c>
      <c r="C680" t="s">
        <v>794</v>
      </c>
      <c r="D680" t="s">
        <v>444</v>
      </c>
      <c r="E680">
        <v>3</v>
      </c>
      <c r="F680">
        <v>0.05</v>
      </c>
      <c r="G680">
        <v>16218</v>
      </c>
      <c r="H680" s="2" t="s">
        <v>2031</v>
      </c>
      <c r="I680">
        <v>0.19</v>
      </c>
      <c r="J680">
        <v>8503.7864401821207</v>
      </c>
      <c r="K680" t="str">
        <f>_xlfn.XLOOKUP(D680,Products!A:A,Products!C:C,"")</f>
        <v>Home Appliances</v>
      </c>
      <c r="L680" t="str">
        <f>_xlfn.XLOOKUP(C680,Customers!A:A,Customers!D:D,"")</f>
        <v>Maharashtra</v>
      </c>
      <c r="M680" t="str">
        <f>_xlfn.XLOOKUP(C680,Customers!A:A,Customers!E:E,"")</f>
        <v>Consumer</v>
      </c>
    </row>
    <row r="681" spans="1:13" x14ac:dyDescent="0.25">
      <c r="A681" t="s">
        <v>2032</v>
      </c>
      <c r="B681" s="1">
        <v>45951</v>
      </c>
      <c r="C681" t="s">
        <v>569</v>
      </c>
      <c r="D681" t="s">
        <v>147</v>
      </c>
      <c r="E681">
        <v>1</v>
      </c>
      <c r="F681">
        <v>0.1</v>
      </c>
      <c r="G681">
        <v>14233</v>
      </c>
      <c r="H681">
        <v>12809.7</v>
      </c>
      <c r="I681">
        <v>0.22</v>
      </c>
      <c r="J681" s="2" t="s">
        <v>2033</v>
      </c>
      <c r="K681" t="str">
        <f>_xlfn.XLOOKUP(D681,Products!A:A,Products!C:C,"")</f>
        <v>Furniture</v>
      </c>
      <c r="L681" t="str">
        <f>_xlfn.XLOOKUP(C681,Customers!A:A,Customers!D:D,"")</f>
        <v>Maharashtra</v>
      </c>
      <c r="M681" t="str">
        <f>_xlfn.XLOOKUP(C681,Customers!A:A,Customers!E:E,"")</f>
        <v>Corporate</v>
      </c>
    </row>
    <row r="682" spans="1:13" x14ac:dyDescent="0.25">
      <c r="A682" t="s">
        <v>2034</v>
      </c>
      <c r="B682" s="1">
        <v>45755</v>
      </c>
      <c r="C682" t="s">
        <v>2035</v>
      </c>
      <c r="D682" t="s">
        <v>389</v>
      </c>
      <c r="E682">
        <v>4</v>
      </c>
      <c r="F682">
        <v>0</v>
      </c>
      <c r="G682">
        <v>32335</v>
      </c>
      <c r="H682">
        <v>129340</v>
      </c>
      <c r="I682">
        <v>0.31</v>
      </c>
      <c r="J682" s="2" t="s">
        <v>2036</v>
      </c>
      <c r="K682" t="str">
        <f>_xlfn.XLOOKUP(D682,Products!A:A,Products!C:C,"")</f>
        <v>Beauty &amp; Personal Care</v>
      </c>
      <c r="L682" t="str">
        <f>_xlfn.XLOOKUP(C682,Customers!A:A,Customers!D:D,"")</f>
        <v>Chandigarh</v>
      </c>
      <c r="M682" t="str">
        <f>_xlfn.XLOOKUP(C682,Customers!A:A,Customers!E:E,"")</f>
        <v>Consumer</v>
      </c>
    </row>
    <row r="683" spans="1:13" x14ac:dyDescent="0.25">
      <c r="A683" t="s">
        <v>2037</v>
      </c>
      <c r="B683" s="1">
        <v>45932</v>
      </c>
      <c r="C683" t="s">
        <v>2038</v>
      </c>
      <c r="D683" t="s">
        <v>271</v>
      </c>
      <c r="E683">
        <v>2</v>
      </c>
      <c r="F683">
        <v>0.15</v>
      </c>
      <c r="G683">
        <v>44505</v>
      </c>
      <c r="H683">
        <v>75658.5</v>
      </c>
      <c r="I683">
        <v>0.19</v>
      </c>
      <c r="J683" s="2" t="s">
        <v>2039</v>
      </c>
      <c r="K683" t="str">
        <f>_xlfn.XLOOKUP(D683,Products!A:A,Products!C:C,"")</f>
        <v>Home Appliances</v>
      </c>
      <c r="L683" t="str">
        <f>_xlfn.XLOOKUP(C683,Customers!A:A,Customers!D:D,"")</f>
        <v>Chandigarh</v>
      </c>
      <c r="M683" t="str">
        <f>_xlfn.XLOOKUP(C683,Customers!A:A,Customers!E:E,"")</f>
        <v>Corporate</v>
      </c>
    </row>
    <row r="684" spans="1:13" x14ac:dyDescent="0.25">
      <c r="A684" t="s">
        <v>2040</v>
      </c>
      <c r="B684" s="1">
        <v>45887</v>
      </c>
      <c r="C684" t="s">
        <v>2041</v>
      </c>
      <c r="D684" t="s">
        <v>253</v>
      </c>
      <c r="E684">
        <v>3</v>
      </c>
      <c r="F684">
        <v>0</v>
      </c>
      <c r="G684">
        <v>13190</v>
      </c>
      <c r="H684">
        <v>39570</v>
      </c>
      <c r="I684">
        <v>0.22</v>
      </c>
      <c r="J684" s="2" t="s">
        <v>2042</v>
      </c>
      <c r="K684" t="str">
        <f>_xlfn.XLOOKUP(D684,Products!A:A,Products!C:C,"")</f>
        <v>Furniture</v>
      </c>
      <c r="L684" t="str">
        <f>_xlfn.XLOOKUP(C684,Customers!A:A,Customers!D:D,"")</f>
        <v>Gujarat</v>
      </c>
      <c r="M684" t="str">
        <f>_xlfn.XLOOKUP(C684,Customers!A:A,Customers!E:E,"")</f>
        <v>Small Business</v>
      </c>
    </row>
    <row r="685" spans="1:13" x14ac:dyDescent="0.25">
      <c r="A685" t="s">
        <v>2043</v>
      </c>
      <c r="B685" s="1">
        <v>45877</v>
      </c>
      <c r="C685" t="s">
        <v>1774</v>
      </c>
      <c r="D685" t="s">
        <v>134</v>
      </c>
      <c r="E685">
        <v>2</v>
      </c>
      <c r="F685">
        <v>0.15</v>
      </c>
      <c r="G685">
        <v>42988</v>
      </c>
      <c r="H685" s="2" t="s">
        <v>2044</v>
      </c>
      <c r="I685">
        <v>0.19</v>
      </c>
      <c r="J685" s="2" t="s">
        <v>2045</v>
      </c>
      <c r="K685" t="str">
        <f>_xlfn.XLOOKUP(D685,Products!A:A,Products!C:C,"")</f>
        <v>Home Appliances</v>
      </c>
      <c r="L685" t="str">
        <f>_xlfn.XLOOKUP(C685,Customers!A:A,Customers!D:D,"")</f>
        <v>Karnataka</v>
      </c>
      <c r="M685" t="str">
        <f>_xlfn.XLOOKUP(C685,Customers!A:A,Customers!E:E,"")</f>
        <v>Consumer</v>
      </c>
    </row>
    <row r="686" spans="1:13" x14ac:dyDescent="0.25">
      <c r="A686" t="s">
        <v>2046</v>
      </c>
      <c r="B686" s="1">
        <v>45722</v>
      </c>
      <c r="C686" t="s">
        <v>1478</v>
      </c>
      <c r="D686" t="s">
        <v>231</v>
      </c>
      <c r="E686">
        <v>1</v>
      </c>
      <c r="F686">
        <v>0.1</v>
      </c>
      <c r="G686">
        <v>36976</v>
      </c>
      <c r="H686">
        <v>33278.400000000001</v>
      </c>
      <c r="I686">
        <v>0.28000000000000003</v>
      </c>
      <c r="J686" s="2" t="s">
        <v>2047</v>
      </c>
      <c r="K686" t="str">
        <f>_xlfn.XLOOKUP(D686,Products!A:A,Products!C:C,"")</f>
        <v>Office Supplies</v>
      </c>
      <c r="L686" t="str">
        <f>_xlfn.XLOOKUP(C686,Customers!A:A,Customers!D:D,"")</f>
        <v>West Bengal</v>
      </c>
      <c r="M686" t="str">
        <f>_xlfn.XLOOKUP(C686,Customers!A:A,Customers!E:E,"")</f>
        <v>Consumer</v>
      </c>
    </row>
    <row r="687" spans="1:13" x14ac:dyDescent="0.25">
      <c r="A687" t="s">
        <v>2048</v>
      </c>
      <c r="B687" s="1">
        <v>46012</v>
      </c>
      <c r="C687" t="s">
        <v>468</v>
      </c>
      <c r="D687" t="s">
        <v>147</v>
      </c>
      <c r="E687">
        <v>2</v>
      </c>
      <c r="F687">
        <v>0.15</v>
      </c>
      <c r="G687">
        <v>14233</v>
      </c>
      <c r="H687">
        <v>24196.1</v>
      </c>
      <c r="I687">
        <v>0.22</v>
      </c>
      <c r="J687" s="2" t="s">
        <v>2049</v>
      </c>
      <c r="K687" t="str">
        <f>_xlfn.XLOOKUP(D687,Products!A:A,Products!C:C,"")</f>
        <v>Furniture</v>
      </c>
      <c r="L687" t="str">
        <f>_xlfn.XLOOKUP(C687,Customers!A:A,Customers!D:D,"")</f>
        <v>Tamil Nadu</v>
      </c>
      <c r="M687" t="str">
        <f>_xlfn.XLOOKUP(C687,Customers!A:A,Customers!E:E,"")</f>
        <v>Consumer</v>
      </c>
    </row>
    <row r="688" spans="1:13" x14ac:dyDescent="0.25">
      <c r="A688" t="s">
        <v>2050</v>
      </c>
      <c r="B688" s="1">
        <v>45889</v>
      </c>
      <c r="C688" t="s">
        <v>2051</v>
      </c>
      <c r="D688" t="s">
        <v>96</v>
      </c>
      <c r="E688">
        <v>1</v>
      </c>
      <c r="F688">
        <v>0.2</v>
      </c>
      <c r="G688">
        <v>11537</v>
      </c>
      <c r="H688">
        <v>9229.6</v>
      </c>
      <c r="I688">
        <v>0.22</v>
      </c>
      <c r="J688" s="2" t="s">
        <v>2052</v>
      </c>
      <c r="K688" t="str">
        <f>_xlfn.XLOOKUP(D688,Products!A:A,Products!C:C,"")</f>
        <v>Furniture</v>
      </c>
      <c r="L688" t="str">
        <f>_xlfn.XLOOKUP(C688,Customers!A:A,Customers!D:D,"")</f>
        <v>Chandigarh</v>
      </c>
      <c r="M688" t="str">
        <f>_xlfn.XLOOKUP(C688,Customers!A:A,Customers!E:E,"")</f>
        <v>Corporate</v>
      </c>
    </row>
    <row r="689" spans="1:13" x14ac:dyDescent="0.25">
      <c r="A689" t="s">
        <v>2053</v>
      </c>
      <c r="B689" s="1">
        <v>45985</v>
      </c>
      <c r="C689" t="s">
        <v>2054</v>
      </c>
      <c r="D689" t="s">
        <v>147</v>
      </c>
      <c r="E689">
        <v>2</v>
      </c>
      <c r="F689">
        <v>0.05</v>
      </c>
      <c r="G689">
        <v>14233</v>
      </c>
      <c r="H689" s="2" t="s">
        <v>2055</v>
      </c>
      <c r="I689">
        <v>0.22</v>
      </c>
      <c r="J689" s="2" t="s">
        <v>2056</v>
      </c>
      <c r="K689" t="str">
        <f>_xlfn.XLOOKUP(D689,Products!A:A,Products!C:C,"")</f>
        <v>Furniture</v>
      </c>
      <c r="L689" t="str">
        <f>_xlfn.XLOOKUP(C689,Customers!A:A,Customers!D:D,"")</f>
        <v>Chandigarh</v>
      </c>
      <c r="M689" t="str">
        <f>_xlfn.XLOOKUP(C689,Customers!A:A,Customers!E:E,"")</f>
        <v>Small Business</v>
      </c>
    </row>
    <row r="690" spans="1:13" x14ac:dyDescent="0.25">
      <c r="A690" t="s">
        <v>2057</v>
      </c>
      <c r="B690" s="1">
        <v>45709</v>
      </c>
      <c r="C690" t="s">
        <v>2058</v>
      </c>
      <c r="D690" t="s">
        <v>271</v>
      </c>
      <c r="E690">
        <v>1</v>
      </c>
      <c r="F690">
        <v>0.15</v>
      </c>
      <c r="G690">
        <v>44505</v>
      </c>
      <c r="H690">
        <v>37829.25</v>
      </c>
      <c r="I690">
        <v>0.19</v>
      </c>
      <c r="J690" s="2" t="s">
        <v>2059</v>
      </c>
      <c r="K690" t="str">
        <f>_xlfn.XLOOKUP(D690,Products!A:A,Products!C:C,"")</f>
        <v>Home Appliances</v>
      </c>
      <c r="L690" t="str">
        <f>_xlfn.XLOOKUP(C690,Customers!A:A,Customers!D:D,"")</f>
        <v>Maharashtra</v>
      </c>
      <c r="M690" t="str">
        <f>_xlfn.XLOOKUP(C690,Customers!A:A,Customers!E:E,"")</f>
        <v>Consumer</v>
      </c>
    </row>
    <row r="691" spans="1:13" x14ac:dyDescent="0.25">
      <c r="A691" t="s">
        <v>2060</v>
      </c>
      <c r="B691" s="1">
        <v>45920</v>
      </c>
      <c r="C691" t="s">
        <v>2061</v>
      </c>
      <c r="D691" t="s">
        <v>204</v>
      </c>
      <c r="E691">
        <v>1</v>
      </c>
      <c r="F691">
        <v>0.05</v>
      </c>
      <c r="G691">
        <v>19940</v>
      </c>
      <c r="H691">
        <v>18943</v>
      </c>
      <c r="I691">
        <v>0.16</v>
      </c>
      <c r="J691" s="2" t="s">
        <v>2062</v>
      </c>
      <c r="K691" t="str">
        <f>_xlfn.XLOOKUP(D691,Products!A:A,Products!C:C,"")</f>
        <v>Technology</v>
      </c>
      <c r="L691" t="str">
        <f>_xlfn.XLOOKUP(C691,Customers!A:A,Customers!D:D,"")</f>
        <v>Tamil Nadu</v>
      </c>
      <c r="M691" t="str">
        <f>_xlfn.XLOOKUP(C691,Customers!A:A,Customers!E:E,"")</f>
        <v>Consumer</v>
      </c>
    </row>
    <row r="692" spans="1:13" x14ac:dyDescent="0.25">
      <c r="A692" t="s">
        <v>2063</v>
      </c>
      <c r="B692" s="1">
        <v>45924</v>
      </c>
      <c r="C692" t="s">
        <v>1765</v>
      </c>
      <c r="D692" t="s">
        <v>49</v>
      </c>
      <c r="E692">
        <v>5</v>
      </c>
      <c r="F692">
        <v>0</v>
      </c>
      <c r="G692">
        <v>11380</v>
      </c>
      <c r="H692">
        <v>56900</v>
      </c>
      <c r="I692">
        <v>0.28000000000000003</v>
      </c>
      <c r="J692" s="2" t="s">
        <v>2064</v>
      </c>
      <c r="K692" t="str">
        <f>_xlfn.XLOOKUP(D692,Products!A:A,Products!C:C,"")</f>
        <v>Office Supplies</v>
      </c>
      <c r="L692" t="str">
        <f>_xlfn.XLOOKUP(C692,Customers!A:A,Customers!D:D,"")</f>
        <v>Maharashtra</v>
      </c>
      <c r="M692" t="str">
        <f>_xlfn.XLOOKUP(C692,Customers!A:A,Customers!E:E,"")</f>
        <v>Consumer</v>
      </c>
    </row>
    <row r="693" spans="1:13" x14ac:dyDescent="0.25">
      <c r="A693" t="s">
        <v>2065</v>
      </c>
      <c r="B693" s="1">
        <v>46016</v>
      </c>
      <c r="C693" t="s">
        <v>294</v>
      </c>
      <c r="D693" t="s">
        <v>1004</v>
      </c>
      <c r="E693">
        <v>4</v>
      </c>
      <c r="F693">
        <v>0.2</v>
      </c>
      <c r="G693">
        <v>24310</v>
      </c>
      <c r="H693">
        <v>77792</v>
      </c>
      <c r="I693">
        <v>0.16</v>
      </c>
      <c r="J693" s="2" t="s">
        <v>2066</v>
      </c>
      <c r="K693" t="str">
        <f>_xlfn.XLOOKUP(D693,Products!A:A,Products!C:C,"")</f>
        <v>Technology</v>
      </c>
      <c r="L693" t="str">
        <f>_xlfn.XLOOKUP(C693,Customers!A:A,Customers!D:D,"")</f>
        <v>Kerala</v>
      </c>
      <c r="M693" t="str">
        <f>_xlfn.XLOOKUP(C693,Customers!A:A,Customers!E:E,"")</f>
        <v>Small Business</v>
      </c>
    </row>
    <row r="694" spans="1:13" x14ac:dyDescent="0.25">
      <c r="A694" t="s">
        <v>2067</v>
      </c>
      <c r="B694" s="1">
        <v>45974</v>
      </c>
      <c r="C694" t="s">
        <v>724</v>
      </c>
      <c r="D694" t="s">
        <v>85</v>
      </c>
      <c r="E694">
        <v>4</v>
      </c>
      <c r="F694">
        <v>0</v>
      </c>
      <c r="G694">
        <v>28518</v>
      </c>
      <c r="H694">
        <v>114072</v>
      </c>
      <c r="I694">
        <v>0.31</v>
      </c>
      <c r="J694" s="2" t="s">
        <v>2068</v>
      </c>
      <c r="K694" t="str">
        <f>_xlfn.XLOOKUP(D694,Products!A:A,Products!C:C,"")</f>
        <v>Beauty &amp; Personal Care</v>
      </c>
      <c r="L694" t="str">
        <f>_xlfn.XLOOKUP(C694,Customers!A:A,Customers!D:D,"")</f>
        <v>Gujarat</v>
      </c>
      <c r="M694" t="str">
        <f>_xlfn.XLOOKUP(C694,Customers!A:A,Customers!E:E,"")</f>
        <v>Corporate</v>
      </c>
    </row>
    <row r="695" spans="1:13" x14ac:dyDescent="0.25">
      <c r="A695" t="s">
        <v>2069</v>
      </c>
      <c r="B695" s="1">
        <v>45981</v>
      </c>
      <c r="C695" t="s">
        <v>2070</v>
      </c>
      <c r="D695" t="s">
        <v>41</v>
      </c>
      <c r="E695">
        <v>3</v>
      </c>
      <c r="F695">
        <v>0.05</v>
      </c>
      <c r="G695">
        <v>4623</v>
      </c>
      <c r="H695">
        <v>13175.55</v>
      </c>
      <c r="I695">
        <v>0.28000000000000003</v>
      </c>
      <c r="J695" s="2" t="s">
        <v>2071</v>
      </c>
      <c r="K695" t="str">
        <f>_xlfn.XLOOKUP(D695,Products!A:A,Products!C:C,"")</f>
        <v>Office Supplies</v>
      </c>
      <c r="L695" t="str">
        <f>_xlfn.XLOOKUP(C695,Customers!A:A,Customers!D:D,"")</f>
        <v>Telangana</v>
      </c>
      <c r="M695" t="str">
        <f>_xlfn.XLOOKUP(C695,Customers!A:A,Customers!E:E,"")</f>
        <v>Corporate</v>
      </c>
    </row>
    <row r="696" spans="1:13" x14ac:dyDescent="0.25">
      <c r="A696" t="s">
        <v>2072</v>
      </c>
      <c r="B696" s="1">
        <v>45811</v>
      </c>
      <c r="C696" t="s">
        <v>2073</v>
      </c>
      <c r="D696" t="s">
        <v>204</v>
      </c>
      <c r="E696">
        <v>2</v>
      </c>
      <c r="F696">
        <v>0</v>
      </c>
      <c r="G696">
        <v>19940</v>
      </c>
      <c r="H696">
        <v>39880</v>
      </c>
      <c r="I696">
        <v>0.16</v>
      </c>
      <c r="J696" s="2" t="s">
        <v>2074</v>
      </c>
      <c r="K696" t="str">
        <f>_xlfn.XLOOKUP(D696,Products!A:A,Products!C:C,"")</f>
        <v>Technology</v>
      </c>
      <c r="L696" t="str">
        <f>_xlfn.XLOOKUP(C696,Customers!A:A,Customers!D:D,"")</f>
        <v>West Bengal</v>
      </c>
      <c r="M696" t="str">
        <f>_xlfn.XLOOKUP(C696,Customers!A:A,Customers!E:E,"")</f>
        <v>Small Business</v>
      </c>
    </row>
    <row r="697" spans="1:13" x14ac:dyDescent="0.25">
      <c r="A697" t="s">
        <v>2075</v>
      </c>
      <c r="B697" s="1">
        <v>46015</v>
      </c>
      <c r="C697" t="s">
        <v>1186</v>
      </c>
      <c r="D697" t="s">
        <v>179</v>
      </c>
      <c r="E697">
        <v>2</v>
      </c>
      <c r="F697">
        <v>0.1</v>
      </c>
      <c r="G697">
        <v>5109</v>
      </c>
      <c r="H697">
        <v>9196.2000000000007</v>
      </c>
      <c r="I697">
        <v>0.19</v>
      </c>
      <c r="J697" s="2" t="s">
        <v>2076</v>
      </c>
      <c r="K697" t="str">
        <f>_xlfn.XLOOKUP(D697,Products!A:A,Products!C:C,"")</f>
        <v>Home Appliances</v>
      </c>
      <c r="L697" t="str">
        <f>_xlfn.XLOOKUP(C697,Customers!A:A,Customers!D:D,"")</f>
        <v>Uttar Pradesh</v>
      </c>
      <c r="M697" t="str">
        <f>_xlfn.XLOOKUP(C697,Customers!A:A,Customers!E:E,"")</f>
        <v>Consumer</v>
      </c>
    </row>
    <row r="698" spans="1:13" x14ac:dyDescent="0.25">
      <c r="A698" t="s">
        <v>2077</v>
      </c>
      <c r="B698" s="1">
        <v>45797</v>
      </c>
      <c r="C698" t="s">
        <v>264</v>
      </c>
      <c r="D698" t="s">
        <v>309</v>
      </c>
      <c r="E698">
        <v>1</v>
      </c>
      <c r="F698">
        <v>0.2</v>
      </c>
      <c r="G698">
        <v>3506</v>
      </c>
      <c r="H698">
        <v>2804.8</v>
      </c>
      <c r="I698">
        <v>0.19</v>
      </c>
      <c r="J698" s="2" t="s">
        <v>2078</v>
      </c>
      <c r="K698" t="str">
        <f>_xlfn.XLOOKUP(D698,Products!A:A,Products!C:C,"")</f>
        <v>Home Appliances</v>
      </c>
      <c r="L698" t="str">
        <f>_xlfn.XLOOKUP(C698,Customers!A:A,Customers!D:D,"")</f>
        <v>Maharashtra</v>
      </c>
      <c r="M698" t="str">
        <f>_xlfn.XLOOKUP(C698,Customers!A:A,Customers!E:E,"")</f>
        <v>Corporate</v>
      </c>
    </row>
    <row r="699" spans="1:13" x14ac:dyDescent="0.25">
      <c r="A699" t="s">
        <v>2079</v>
      </c>
      <c r="B699" s="1">
        <v>45708</v>
      </c>
      <c r="C699" t="s">
        <v>433</v>
      </c>
      <c r="D699" t="s">
        <v>313</v>
      </c>
      <c r="E699">
        <v>4</v>
      </c>
      <c r="F699">
        <v>0.05</v>
      </c>
      <c r="G699">
        <v>23441</v>
      </c>
      <c r="H699">
        <v>89075.8</v>
      </c>
      <c r="I699">
        <v>0.19</v>
      </c>
      <c r="J699" s="2" t="s">
        <v>2080</v>
      </c>
      <c r="K699" t="str">
        <f>_xlfn.XLOOKUP(D699,Products!A:A,Products!C:C,"")</f>
        <v>Home Appliances</v>
      </c>
      <c r="L699" t="str">
        <f>_xlfn.XLOOKUP(C699,Customers!A:A,Customers!D:D,"")</f>
        <v>Kerala</v>
      </c>
      <c r="M699" t="str">
        <f>_xlfn.XLOOKUP(C699,Customers!A:A,Customers!E:E,"")</f>
        <v>Consumer</v>
      </c>
    </row>
    <row r="700" spans="1:13" x14ac:dyDescent="0.25">
      <c r="A700" t="s">
        <v>2081</v>
      </c>
      <c r="B700" s="1">
        <v>45774</v>
      </c>
      <c r="C700" t="s">
        <v>1497</v>
      </c>
      <c r="D700" t="s">
        <v>147</v>
      </c>
      <c r="E700">
        <v>4</v>
      </c>
      <c r="F700">
        <v>0.1</v>
      </c>
      <c r="G700">
        <v>14233</v>
      </c>
      <c r="H700">
        <v>51238.8</v>
      </c>
      <c r="I700">
        <v>0.22</v>
      </c>
      <c r="J700" s="2" t="s">
        <v>2082</v>
      </c>
      <c r="K700" t="str">
        <f>_xlfn.XLOOKUP(D700,Products!A:A,Products!C:C,"")</f>
        <v>Furniture</v>
      </c>
      <c r="L700" t="str">
        <f>_xlfn.XLOOKUP(C700,Customers!A:A,Customers!D:D,"")</f>
        <v>Maharashtra</v>
      </c>
      <c r="M700" t="str">
        <f>_xlfn.XLOOKUP(C700,Customers!A:A,Customers!E:E,"")</f>
        <v>Consumer</v>
      </c>
    </row>
    <row r="701" spans="1:13" x14ac:dyDescent="0.25">
      <c r="A701" t="s">
        <v>2083</v>
      </c>
      <c r="B701" s="1">
        <v>45703</v>
      </c>
      <c r="C701" t="s">
        <v>1067</v>
      </c>
      <c r="D701" t="s">
        <v>24</v>
      </c>
      <c r="E701">
        <v>3</v>
      </c>
      <c r="F701">
        <v>0.1</v>
      </c>
      <c r="G701">
        <v>48370</v>
      </c>
      <c r="H701">
        <v>130599</v>
      </c>
      <c r="I701">
        <v>0.16</v>
      </c>
      <c r="J701" s="2" t="s">
        <v>2084</v>
      </c>
      <c r="K701" t="str">
        <f>_xlfn.XLOOKUP(D701,Products!A:A,Products!C:C,"")</f>
        <v>Technology</v>
      </c>
      <c r="L701" t="str">
        <f>_xlfn.XLOOKUP(C701,Customers!A:A,Customers!D:D,"")</f>
        <v>Kerala</v>
      </c>
      <c r="M701" t="str">
        <f>_xlfn.XLOOKUP(C701,Customers!A:A,Customers!E:E,"")</f>
        <v>Consumer</v>
      </c>
    </row>
    <row r="702" spans="1:13" x14ac:dyDescent="0.25">
      <c r="A702" t="s">
        <v>2085</v>
      </c>
      <c r="B702" s="1">
        <v>45966</v>
      </c>
      <c r="C702" t="s">
        <v>1642</v>
      </c>
      <c r="D702" t="s">
        <v>257</v>
      </c>
      <c r="E702">
        <v>4</v>
      </c>
      <c r="F702">
        <v>0.05</v>
      </c>
      <c r="G702">
        <v>19803</v>
      </c>
      <c r="H702">
        <v>75251.399999999994</v>
      </c>
      <c r="I702">
        <v>0.16</v>
      </c>
      <c r="J702" s="2" t="s">
        <v>2086</v>
      </c>
      <c r="K702" t="str">
        <f>_xlfn.XLOOKUP(D702,Products!A:A,Products!C:C,"")</f>
        <v>Technology</v>
      </c>
      <c r="L702" t="str">
        <f>_xlfn.XLOOKUP(C702,Customers!A:A,Customers!D:D,"")</f>
        <v>Chandigarh</v>
      </c>
      <c r="M702" t="str">
        <f>_xlfn.XLOOKUP(C702,Customers!A:A,Customers!E:E,"")</f>
        <v>Consumer</v>
      </c>
    </row>
    <row r="703" spans="1:13" x14ac:dyDescent="0.25">
      <c r="A703" t="s">
        <v>2087</v>
      </c>
      <c r="B703" s="1">
        <v>45745</v>
      </c>
      <c r="C703" t="s">
        <v>2088</v>
      </c>
      <c r="D703" t="s">
        <v>111</v>
      </c>
      <c r="E703">
        <v>2</v>
      </c>
      <c r="F703">
        <v>0.1</v>
      </c>
      <c r="G703">
        <v>22075</v>
      </c>
      <c r="H703">
        <v>39735</v>
      </c>
      <c r="I703">
        <v>0.16</v>
      </c>
      <c r="J703" s="2" t="s">
        <v>2089</v>
      </c>
      <c r="K703" t="str">
        <f>_xlfn.XLOOKUP(D703,Products!A:A,Products!C:C,"")</f>
        <v>Technology</v>
      </c>
      <c r="L703" t="str">
        <f>_xlfn.XLOOKUP(C703,Customers!A:A,Customers!D:D,"")</f>
        <v>Kerala</v>
      </c>
      <c r="M703" t="str">
        <f>_xlfn.XLOOKUP(C703,Customers!A:A,Customers!E:E,"")</f>
        <v>Corporate</v>
      </c>
    </row>
    <row r="704" spans="1:13" x14ac:dyDescent="0.25">
      <c r="A704" t="s">
        <v>2090</v>
      </c>
      <c r="B704" s="1">
        <v>45865</v>
      </c>
      <c r="C704" t="s">
        <v>1420</v>
      </c>
      <c r="D704" t="s">
        <v>371</v>
      </c>
      <c r="E704">
        <v>2</v>
      </c>
      <c r="F704">
        <v>0.1</v>
      </c>
      <c r="G704">
        <v>34314</v>
      </c>
      <c r="H704" s="2" t="s">
        <v>2091</v>
      </c>
      <c r="I704">
        <v>0.16</v>
      </c>
      <c r="J704" s="2" t="s">
        <v>2092</v>
      </c>
      <c r="K704" t="str">
        <f>_xlfn.XLOOKUP(D704,Products!A:A,Products!C:C,"")</f>
        <v>Technology</v>
      </c>
      <c r="L704" t="str">
        <f>_xlfn.XLOOKUP(C704,Customers!A:A,Customers!D:D,"")</f>
        <v>Maharashtra</v>
      </c>
      <c r="M704" t="str">
        <f>_xlfn.XLOOKUP(C704,Customers!A:A,Customers!E:E,"")</f>
        <v>Consumer</v>
      </c>
    </row>
    <row r="705" spans="1:13" x14ac:dyDescent="0.25">
      <c r="A705" t="s">
        <v>2093</v>
      </c>
      <c r="B705" s="1">
        <v>45926</v>
      </c>
      <c r="C705" t="s">
        <v>2094</v>
      </c>
      <c r="D705" t="s">
        <v>630</v>
      </c>
      <c r="E705">
        <v>5</v>
      </c>
      <c r="F705">
        <v>0.05</v>
      </c>
      <c r="G705">
        <v>2696</v>
      </c>
      <c r="H705">
        <v>12806</v>
      </c>
      <c r="I705">
        <v>0.31</v>
      </c>
      <c r="J705" s="2" t="s">
        <v>2095</v>
      </c>
      <c r="K705" t="str">
        <f>_xlfn.XLOOKUP(D705,Products!A:A,Products!C:C,"")</f>
        <v>Beauty &amp; Personal Care</v>
      </c>
      <c r="L705" t="str">
        <f>_xlfn.XLOOKUP(C705,Customers!A:A,Customers!D:D,"")</f>
        <v>Uttar Pradesh</v>
      </c>
      <c r="M705" t="str">
        <f>_xlfn.XLOOKUP(C705,Customers!A:A,Customers!E:E,"")</f>
        <v>Small Business</v>
      </c>
    </row>
    <row r="706" spans="1:13" x14ac:dyDescent="0.25">
      <c r="A706" t="s">
        <v>2096</v>
      </c>
      <c r="B706" s="1">
        <v>45746</v>
      </c>
      <c r="C706" t="s">
        <v>1438</v>
      </c>
      <c r="D706" t="s">
        <v>208</v>
      </c>
      <c r="E706">
        <v>2</v>
      </c>
      <c r="F706">
        <v>0.2</v>
      </c>
      <c r="G706">
        <v>46436</v>
      </c>
      <c r="H706">
        <v>74297.600000000006</v>
      </c>
      <c r="I706">
        <v>0.28000000000000003</v>
      </c>
      <c r="J706" s="2" t="s">
        <v>2097</v>
      </c>
      <c r="K706" t="str">
        <f>_xlfn.XLOOKUP(D706,Products!A:A,Products!C:C,"")</f>
        <v>Office Supplies</v>
      </c>
      <c r="L706" t="str">
        <f>_xlfn.XLOOKUP(C706,Customers!A:A,Customers!D:D,"")</f>
        <v>West Bengal</v>
      </c>
      <c r="M706" t="str">
        <f>_xlfn.XLOOKUP(C706,Customers!A:A,Customers!E:E,"")</f>
        <v>Corporate</v>
      </c>
    </row>
    <row r="707" spans="1:13" x14ac:dyDescent="0.25">
      <c r="A707" t="s">
        <v>2098</v>
      </c>
      <c r="B707" s="1">
        <v>45775</v>
      </c>
      <c r="C707" t="s">
        <v>226</v>
      </c>
      <c r="D707" t="s">
        <v>160</v>
      </c>
      <c r="E707">
        <v>2</v>
      </c>
      <c r="F707">
        <v>0</v>
      </c>
      <c r="G707">
        <v>37834</v>
      </c>
      <c r="H707">
        <v>75668</v>
      </c>
      <c r="I707">
        <v>0.28000000000000003</v>
      </c>
      <c r="J707" s="2" t="s">
        <v>2099</v>
      </c>
      <c r="K707" t="str">
        <f>_xlfn.XLOOKUP(D707,Products!A:A,Products!C:C,"")</f>
        <v>Office Supplies</v>
      </c>
      <c r="L707" t="str">
        <f>_xlfn.XLOOKUP(C707,Customers!A:A,Customers!D:D,"")</f>
        <v>Telangana</v>
      </c>
      <c r="M707" t="str">
        <f>_xlfn.XLOOKUP(C707,Customers!A:A,Customers!E:E,"")</f>
        <v>Small Business</v>
      </c>
    </row>
    <row r="708" spans="1:13" x14ac:dyDescent="0.25">
      <c r="A708" t="s">
        <v>2100</v>
      </c>
      <c r="B708" s="1">
        <v>45711</v>
      </c>
      <c r="C708" t="s">
        <v>403</v>
      </c>
      <c r="D708" t="s">
        <v>12</v>
      </c>
      <c r="E708">
        <v>1</v>
      </c>
      <c r="F708">
        <v>0</v>
      </c>
      <c r="G708">
        <v>17633</v>
      </c>
      <c r="H708">
        <v>17633</v>
      </c>
      <c r="I708">
        <v>0.19</v>
      </c>
      <c r="J708" s="2" t="s">
        <v>2101</v>
      </c>
      <c r="K708" t="str">
        <f>_xlfn.XLOOKUP(D708,Products!A:A,Products!C:C,"")</f>
        <v>Home Appliances</v>
      </c>
      <c r="L708" t="str">
        <f>_xlfn.XLOOKUP(C708,Customers!A:A,Customers!D:D,"")</f>
        <v>Telangana</v>
      </c>
      <c r="M708" t="str">
        <f>_xlfn.XLOOKUP(C708,Customers!A:A,Customers!E:E,"")</f>
        <v>Corporate</v>
      </c>
    </row>
    <row r="709" spans="1:13" x14ac:dyDescent="0.25">
      <c r="A709" t="s">
        <v>2102</v>
      </c>
      <c r="B709" s="1">
        <v>45773</v>
      </c>
      <c r="C709" t="s">
        <v>2103</v>
      </c>
      <c r="D709" t="s">
        <v>28</v>
      </c>
      <c r="E709">
        <v>2</v>
      </c>
      <c r="F709">
        <v>0.25</v>
      </c>
      <c r="G709">
        <v>49003</v>
      </c>
      <c r="H709">
        <v>73504.5</v>
      </c>
      <c r="I709">
        <v>0.31</v>
      </c>
      <c r="J709" s="2" t="s">
        <v>2104</v>
      </c>
      <c r="K709" t="str">
        <f>_xlfn.XLOOKUP(D709,Products!A:A,Products!C:C,"")</f>
        <v>Beauty &amp; Personal Care</v>
      </c>
      <c r="L709" t="str">
        <f>_xlfn.XLOOKUP(C709,Customers!A:A,Customers!D:D,"")</f>
        <v>Uttar Pradesh</v>
      </c>
      <c r="M709" t="str">
        <f>_xlfn.XLOOKUP(C709,Customers!A:A,Customers!E:E,"")</f>
        <v>Corporate</v>
      </c>
    </row>
    <row r="710" spans="1:13" x14ac:dyDescent="0.25">
      <c r="A710" t="s">
        <v>2105</v>
      </c>
      <c r="B710" s="1">
        <v>45775</v>
      </c>
      <c r="C710" t="s">
        <v>1531</v>
      </c>
      <c r="D710" t="s">
        <v>183</v>
      </c>
      <c r="E710">
        <v>3</v>
      </c>
      <c r="F710">
        <v>0.15</v>
      </c>
      <c r="G710">
        <v>1533</v>
      </c>
      <c r="H710">
        <v>3909.15</v>
      </c>
      <c r="I710">
        <v>0.16</v>
      </c>
      <c r="J710" s="2" t="s">
        <v>2106</v>
      </c>
      <c r="K710" t="str">
        <f>_xlfn.XLOOKUP(D710,Products!A:A,Products!C:C,"")</f>
        <v>Technology</v>
      </c>
      <c r="L710" t="str">
        <f>_xlfn.XLOOKUP(C710,Customers!A:A,Customers!D:D,"")</f>
        <v>Delhi</v>
      </c>
      <c r="M710" t="str">
        <f>_xlfn.XLOOKUP(C710,Customers!A:A,Customers!E:E,"")</f>
        <v>Corporate</v>
      </c>
    </row>
    <row r="711" spans="1:13" x14ac:dyDescent="0.25">
      <c r="A711" t="s">
        <v>2107</v>
      </c>
      <c r="B711" s="1">
        <v>45917</v>
      </c>
      <c r="C711" t="s">
        <v>1941</v>
      </c>
      <c r="D711" t="s">
        <v>24</v>
      </c>
      <c r="E711">
        <v>2</v>
      </c>
      <c r="F711">
        <v>0.15</v>
      </c>
      <c r="G711">
        <v>48370</v>
      </c>
      <c r="H711">
        <v>82229</v>
      </c>
      <c r="I711">
        <v>0.16</v>
      </c>
      <c r="J711" s="2" t="s">
        <v>2108</v>
      </c>
      <c r="K711" t="str">
        <f>_xlfn.XLOOKUP(D711,Products!A:A,Products!C:C,"")</f>
        <v>Technology</v>
      </c>
      <c r="L711" t="str">
        <f>_xlfn.XLOOKUP(C711,Customers!A:A,Customers!D:D,"")</f>
        <v>Kerala</v>
      </c>
      <c r="M711" t="str">
        <f>_xlfn.XLOOKUP(C711,Customers!A:A,Customers!E:E,"")</f>
        <v>Consumer</v>
      </c>
    </row>
    <row r="712" spans="1:13" x14ac:dyDescent="0.25">
      <c r="A712" t="s">
        <v>2109</v>
      </c>
      <c r="B712" s="1">
        <v>45732</v>
      </c>
      <c r="C712" t="s">
        <v>2110</v>
      </c>
      <c r="D712" t="s">
        <v>242</v>
      </c>
      <c r="E712">
        <v>2</v>
      </c>
      <c r="F712">
        <v>0.1</v>
      </c>
      <c r="G712">
        <v>14854</v>
      </c>
      <c r="H712">
        <v>26737.200000000001</v>
      </c>
      <c r="I712">
        <v>0.22</v>
      </c>
      <c r="J712" s="2" t="s">
        <v>2111</v>
      </c>
      <c r="K712" t="str">
        <f>_xlfn.XLOOKUP(D712,Products!A:A,Products!C:C,"")</f>
        <v>Furniture</v>
      </c>
      <c r="L712" t="str">
        <f>_xlfn.XLOOKUP(C712,Customers!A:A,Customers!D:D,"")</f>
        <v>Tamil Nadu</v>
      </c>
      <c r="M712" t="str">
        <f>_xlfn.XLOOKUP(C712,Customers!A:A,Customers!E:E,"")</f>
        <v>Consumer</v>
      </c>
    </row>
    <row r="713" spans="1:13" x14ac:dyDescent="0.25">
      <c r="A713" t="s">
        <v>2112</v>
      </c>
      <c r="B713" s="1">
        <v>45962</v>
      </c>
      <c r="C713" t="s">
        <v>77</v>
      </c>
      <c r="D713" t="s">
        <v>85</v>
      </c>
      <c r="E713">
        <v>1</v>
      </c>
      <c r="F713">
        <v>0.1</v>
      </c>
      <c r="G713">
        <v>28518</v>
      </c>
      <c r="H713">
        <v>25666.2</v>
      </c>
      <c r="I713">
        <v>0.31</v>
      </c>
      <c r="J713" s="2" t="s">
        <v>2113</v>
      </c>
      <c r="K713" t="str">
        <f>_xlfn.XLOOKUP(D713,Products!A:A,Products!C:C,"")</f>
        <v>Beauty &amp; Personal Care</v>
      </c>
      <c r="L713" t="str">
        <f>_xlfn.XLOOKUP(C713,Customers!A:A,Customers!D:D,"")</f>
        <v>West Bengal</v>
      </c>
      <c r="M713" t="str">
        <f>_xlfn.XLOOKUP(C713,Customers!A:A,Customers!E:E,"")</f>
        <v>Small Business</v>
      </c>
    </row>
    <row r="714" spans="1:13" x14ac:dyDescent="0.25">
      <c r="A714" t="s">
        <v>2114</v>
      </c>
      <c r="B714" s="1">
        <v>45664</v>
      </c>
      <c r="C714" t="s">
        <v>1762</v>
      </c>
      <c r="D714" t="s">
        <v>17</v>
      </c>
      <c r="E714">
        <v>2</v>
      </c>
      <c r="F714">
        <v>0.1</v>
      </c>
      <c r="G714">
        <v>10888</v>
      </c>
      <c r="H714">
        <v>19598.400000000001</v>
      </c>
      <c r="I714">
        <v>0.19</v>
      </c>
      <c r="J714">
        <v>3228.0756645824899</v>
      </c>
      <c r="K714" t="str">
        <f>_xlfn.XLOOKUP(D714,Products!A:A,Products!C:C,"")</f>
        <v>Home Appliances</v>
      </c>
      <c r="L714" t="str">
        <f>_xlfn.XLOOKUP(C714,Customers!A:A,Customers!D:D,"")</f>
        <v>Maharashtra</v>
      </c>
      <c r="M714" t="str">
        <f>_xlfn.XLOOKUP(C714,Customers!A:A,Customers!E:E,"")</f>
        <v>Consumer</v>
      </c>
    </row>
    <row r="715" spans="1:13" x14ac:dyDescent="0.25">
      <c r="A715" t="s">
        <v>2115</v>
      </c>
      <c r="B715" s="1">
        <v>45779</v>
      </c>
      <c r="C715" t="s">
        <v>2116</v>
      </c>
      <c r="D715" t="s">
        <v>419</v>
      </c>
      <c r="E715">
        <v>4</v>
      </c>
      <c r="F715">
        <v>0</v>
      </c>
      <c r="G715">
        <v>12154</v>
      </c>
      <c r="H715">
        <v>48616</v>
      </c>
      <c r="I715">
        <v>0.19</v>
      </c>
      <c r="J715" s="2" t="s">
        <v>2117</v>
      </c>
      <c r="K715" t="str">
        <f>_xlfn.XLOOKUP(D715,Products!A:A,Products!C:C,"")</f>
        <v>Home Appliances</v>
      </c>
      <c r="L715" t="str">
        <f>_xlfn.XLOOKUP(C715,Customers!A:A,Customers!D:D,"")</f>
        <v>Maharashtra</v>
      </c>
      <c r="M715" t="str">
        <f>_xlfn.XLOOKUP(C715,Customers!A:A,Customers!E:E,"")</f>
        <v>Corporate</v>
      </c>
    </row>
    <row r="716" spans="1:13" x14ac:dyDescent="0.25">
      <c r="A716" t="s">
        <v>2118</v>
      </c>
      <c r="B716" s="1">
        <v>45668</v>
      </c>
      <c r="C716" t="s">
        <v>2119</v>
      </c>
      <c r="D716" t="s">
        <v>142</v>
      </c>
      <c r="E716">
        <v>1</v>
      </c>
      <c r="F716">
        <v>0.15</v>
      </c>
      <c r="G716">
        <v>38016</v>
      </c>
      <c r="H716">
        <v>32313.599999999999</v>
      </c>
      <c r="I716">
        <v>0.16</v>
      </c>
      <c r="J716" s="2" t="s">
        <v>2120</v>
      </c>
      <c r="K716" t="str">
        <f>_xlfn.XLOOKUP(D716,Products!A:A,Products!C:C,"")</f>
        <v>Technology</v>
      </c>
      <c r="L716" t="str">
        <f>_xlfn.XLOOKUP(C716,Customers!A:A,Customers!D:D,"")</f>
        <v>Maharashtra</v>
      </c>
      <c r="M716" t="str">
        <f>_xlfn.XLOOKUP(C716,Customers!A:A,Customers!E:E,"")</f>
        <v>Consumer</v>
      </c>
    </row>
    <row r="717" spans="1:13" x14ac:dyDescent="0.25">
      <c r="A717" t="s">
        <v>2121</v>
      </c>
      <c r="B717" s="1">
        <v>46005</v>
      </c>
      <c r="C717" t="s">
        <v>2122</v>
      </c>
      <c r="D717" t="s">
        <v>12</v>
      </c>
      <c r="E717">
        <v>1</v>
      </c>
      <c r="F717">
        <v>0.1</v>
      </c>
      <c r="G717">
        <v>17633</v>
      </c>
      <c r="H717">
        <v>15869.7</v>
      </c>
      <c r="I717">
        <v>0.19</v>
      </c>
      <c r="J717">
        <v>3132.68152053734</v>
      </c>
      <c r="K717" t="str">
        <f>_xlfn.XLOOKUP(D717,Products!A:A,Products!C:C,"")</f>
        <v>Home Appliances</v>
      </c>
      <c r="L717" t="str">
        <f>_xlfn.XLOOKUP(C717,Customers!A:A,Customers!D:D,"")</f>
        <v>Chandigarh</v>
      </c>
      <c r="M717" t="str">
        <f>_xlfn.XLOOKUP(C717,Customers!A:A,Customers!E:E,"")</f>
        <v>Small Business</v>
      </c>
    </row>
    <row r="718" spans="1:13" x14ac:dyDescent="0.25">
      <c r="A718" t="s">
        <v>2123</v>
      </c>
      <c r="B718" s="1">
        <v>45872</v>
      </c>
      <c r="C718" t="s">
        <v>2124</v>
      </c>
      <c r="D718" t="s">
        <v>187</v>
      </c>
      <c r="E718">
        <v>1</v>
      </c>
      <c r="F718">
        <v>0.25</v>
      </c>
      <c r="G718">
        <v>24562</v>
      </c>
      <c r="H718">
        <v>18421.5</v>
      </c>
      <c r="I718">
        <v>0.22</v>
      </c>
      <c r="J718" s="2" t="s">
        <v>2125</v>
      </c>
      <c r="K718" t="str">
        <f>_xlfn.XLOOKUP(D718,Products!A:A,Products!C:C,"")</f>
        <v>Furniture</v>
      </c>
      <c r="L718" t="str">
        <f>_xlfn.XLOOKUP(C718,Customers!A:A,Customers!D:D,"")</f>
        <v>Karnataka</v>
      </c>
      <c r="M718" t="str">
        <f>_xlfn.XLOOKUP(C718,Customers!A:A,Customers!E:E,"")</f>
        <v>Corporate</v>
      </c>
    </row>
    <row r="719" spans="1:13" x14ac:dyDescent="0.25">
      <c r="A719" t="s">
        <v>2126</v>
      </c>
      <c r="B719" s="1">
        <v>45936</v>
      </c>
      <c r="C719" t="s">
        <v>898</v>
      </c>
      <c r="D719" t="s">
        <v>187</v>
      </c>
      <c r="E719">
        <v>4</v>
      </c>
      <c r="F719">
        <v>0.15</v>
      </c>
      <c r="G719">
        <v>24562</v>
      </c>
      <c r="H719">
        <v>83510.8</v>
      </c>
      <c r="I719">
        <v>0.22</v>
      </c>
      <c r="J719" s="2" t="s">
        <v>2127</v>
      </c>
      <c r="K719" t="str">
        <f>_xlfn.XLOOKUP(D719,Products!A:A,Products!C:C,"")</f>
        <v>Furniture</v>
      </c>
      <c r="L719" t="str">
        <f>_xlfn.XLOOKUP(C719,Customers!A:A,Customers!D:D,"")</f>
        <v>Tamil Nadu</v>
      </c>
      <c r="M719" t="str">
        <f>_xlfn.XLOOKUP(C719,Customers!A:A,Customers!E:E,"")</f>
        <v>Consumer</v>
      </c>
    </row>
    <row r="720" spans="1:13" x14ac:dyDescent="0.25">
      <c r="A720" t="s">
        <v>2128</v>
      </c>
      <c r="B720" s="1">
        <v>45685</v>
      </c>
      <c r="C720" t="s">
        <v>2129</v>
      </c>
      <c r="D720" t="s">
        <v>104</v>
      </c>
      <c r="E720">
        <v>2</v>
      </c>
      <c r="F720">
        <v>0</v>
      </c>
      <c r="G720">
        <v>40096</v>
      </c>
      <c r="H720">
        <v>80192</v>
      </c>
      <c r="I720">
        <v>0.22</v>
      </c>
      <c r="J720" s="2" t="s">
        <v>2130</v>
      </c>
      <c r="K720" t="str">
        <f>_xlfn.XLOOKUP(D720,Products!A:A,Products!C:C,"")</f>
        <v>Furniture</v>
      </c>
      <c r="L720" t="str">
        <f>_xlfn.XLOOKUP(C720,Customers!A:A,Customers!D:D,"")</f>
        <v>Karnataka</v>
      </c>
      <c r="M720" t="str">
        <f>_xlfn.XLOOKUP(C720,Customers!A:A,Customers!E:E,"")</f>
        <v>Consumer</v>
      </c>
    </row>
    <row r="721" spans="1:13" x14ac:dyDescent="0.25">
      <c r="A721" t="s">
        <v>2131</v>
      </c>
      <c r="B721" s="1">
        <v>45892</v>
      </c>
      <c r="C721" t="s">
        <v>2132</v>
      </c>
      <c r="D721" t="s">
        <v>440</v>
      </c>
      <c r="E721">
        <v>4</v>
      </c>
      <c r="F721">
        <v>0.1</v>
      </c>
      <c r="G721">
        <v>9199</v>
      </c>
      <c r="H721">
        <v>33116.400000000001</v>
      </c>
      <c r="I721">
        <v>0.16</v>
      </c>
      <c r="J721" s="2" t="s">
        <v>2133</v>
      </c>
      <c r="K721" t="str">
        <f>_xlfn.XLOOKUP(D721,Products!A:A,Products!C:C,"")</f>
        <v>Technology</v>
      </c>
      <c r="L721" t="str">
        <f>_xlfn.XLOOKUP(C721,Customers!A:A,Customers!D:D,"")</f>
        <v>Kerala</v>
      </c>
      <c r="M721" t="str">
        <f>_xlfn.XLOOKUP(C721,Customers!A:A,Customers!E:E,"")</f>
        <v>Consumer</v>
      </c>
    </row>
    <row r="722" spans="1:13" x14ac:dyDescent="0.25">
      <c r="A722" t="s">
        <v>2134</v>
      </c>
      <c r="B722" s="1">
        <v>45970</v>
      </c>
      <c r="C722" t="s">
        <v>745</v>
      </c>
      <c r="D722" t="s">
        <v>24</v>
      </c>
      <c r="E722">
        <v>2</v>
      </c>
      <c r="F722">
        <v>0</v>
      </c>
      <c r="G722">
        <v>48370</v>
      </c>
      <c r="H722">
        <v>96740</v>
      </c>
      <c r="I722">
        <v>0.16</v>
      </c>
      <c r="J722" s="2" t="s">
        <v>2135</v>
      </c>
      <c r="K722" t="str">
        <f>_xlfn.XLOOKUP(D722,Products!A:A,Products!C:C,"")</f>
        <v>Technology</v>
      </c>
      <c r="L722" t="str">
        <f>_xlfn.XLOOKUP(C722,Customers!A:A,Customers!D:D,"")</f>
        <v>Gujarat</v>
      </c>
      <c r="M722" t="str">
        <f>_xlfn.XLOOKUP(C722,Customers!A:A,Customers!E:E,"")</f>
        <v>Small Business</v>
      </c>
    </row>
    <row r="723" spans="1:13" x14ac:dyDescent="0.25">
      <c r="A723" t="s">
        <v>2136</v>
      </c>
      <c r="B723" s="1">
        <v>45683</v>
      </c>
      <c r="C723" t="s">
        <v>907</v>
      </c>
      <c r="D723" t="s">
        <v>195</v>
      </c>
      <c r="E723">
        <v>2</v>
      </c>
      <c r="F723">
        <v>0.15</v>
      </c>
      <c r="G723">
        <v>29812</v>
      </c>
      <c r="H723">
        <v>50680.4</v>
      </c>
      <c r="I723">
        <v>0.28000000000000003</v>
      </c>
      <c r="J723" s="2" t="s">
        <v>2137</v>
      </c>
      <c r="K723" t="str">
        <f>_xlfn.XLOOKUP(D723,Products!A:A,Products!C:C,"")</f>
        <v>Office Supplies</v>
      </c>
      <c r="L723" t="str">
        <f>_xlfn.XLOOKUP(C723,Customers!A:A,Customers!D:D,"")</f>
        <v>Kerala</v>
      </c>
      <c r="M723" t="str">
        <f>_xlfn.XLOOKUP(C723,Customers!A:A,Customers!E:E,"")</f>
        <v>Corporate</v>
      </c>
    </row>
    <row r="724" spans="1:13" x14ac:dyDescent="0.25">
      <c r="A724" t="s">
        <v>2138</v>
      </c>
      <c r="B724" s="1">
        <v>45711</v>
      </c>
      <c r="C724" t="s">
        <v>2139</v>
      </c>
      <c r="D724" t="s">
        <v>111</v>
      </c>
      <c r="E724">
        <v>3</v>
      </c>
      <c r="F724">
        <v>0.1</v>
      </c>
      <c r="G724">
        <v>22075</v>
      </c>
      <c r="H724">
        <v>59602.5</v>
      </c>
      <c r="I724">
        <v>0.16</v>
      </c>
      <c r="J724" s="2" t="s">
        <v>2140</v>
      </c>
      <c r="K724" t="str">
        <f>_xlfn.XLOOKUP(D724,Products!A:A,Products!C:C,"")</f>
        <v>Technology</v>
      </c>
      <c r="L724" t="str">
        <f>_xlfn.XLOOKUP(C724,Customers!A:A,Customers!D:D,"")</f>
        <v>Gujarat</v>
      </c>
      <c r="M724" t="str">
        <f>_xlfn.XLOOKUP(C724,Customers!A:A,Customers!E:E,"")</f>
        <v>Small Business</v>
      </c>
    </row>
    <row r="725" spans="1:13" x14ac:dyDescent="0.25">
      <c r="A725" t="s">
        <v>2141</v>
      </c>
      <c r="B725" s="1">
        <v>45686</v>
      </c>
      <c r="C725" t="s">
        <v>2142</v>
      </c>
      <c r="D725" t="s">
        <v>231</v>
      </c>
      <c r="E725">
        <v>1</v>
      </c>
      <c r="F725">
        <v>0.05</v>
      </c>
      <c r="G725">
        <v>36976</v>
      </c>
      <c r="H725">
        <v>35127.199999999997</v>
      </c>
      <c r="I725">
        <v>0.28000000000000003</v>
      </c>
      <c r="J725" s="2" t="s">
        <v>2143</v>
      </c>
      <c r="K725" t="str">
        <f>_xlfn.XLOOKUP(D725,Products!A:A,Products!C:C,"")</f>
        <v>Office Supplies</v>
      </c>
      <c r="L725" t="str">
        <f>_xlfn.XLOOKUP(C725,Customers!A:A,Customers!D:D,"")</f>
        <v>Gujarat</v>
      </c>
      <c r="M725" t="str">
        <f>_xlfn.XLOOKUP(C725,Customers!A:A,Customers!E:E,"")</f>
        <v>Consumer</v>
      </c>
    </row>
    <row r="726" spans="1:13" x14ac:dyDescent="0.25">
      <c r="A726" t="s">
        <v>2144</v>
      </c>
      <c r="B726" s="1">
        <v>46010</v>
      </c>
      <c r="C726" t="s">
        <v>2145</v>
      </c>
      <c r="D726" t="s">
        <v>200</v>
      </c>
      <c r="E726">
        <v>1</v>
      </c>
      <c r="F726">
        <v>0.25</v>
      </c>
      <c r="G726">
        <v>28530</v>
      </c>
      <c r="H726">
        <v>21397.5</v>
      </c>
      <c r="I726">
        <v>0.16</v>
      </c>
      <c r="J726">
        <v>2837.32866187318</v>
      </c>
      <c r="K726" t="str">
        <f>_xlfn.XLOOKUP(D726,Products!A:A,Products!C:C,"")</f>
        <v>Technology</v>
      </c>
      <c r="L726" t="str">
        <f>_xlfn.XLOOKUP(C726,Customers!A:A,Customers!D:D,"")</f>
        <v>Chandigarh</v>
      </c>
      <c r="M726" t="str">
        <f>_xlfn.XLOOKUP(C726,Customers!A:A,Customers!E:E,"")</f>
        <v>Small Business</v>
      </c>
    </row>
    <row r="727" spans="1:13" x14ac:dyDescent="0.25">
      <c r="A727" t="s">
        <v>2146</v>
      </c>
      <c r="B727" s="1">
        <v>45821</v>
      </c>
      <c r="C727" t="s">
        <v>2147</v>
      </c>
      <c r="D727" t="s">
        <v>60</v>
      </c>
      <c r="E727">
        <v>2</v>
      </c>
      <c r="F727">
        <v>0.25</v>
      </c>
      <c r="G727">
        <v>9257</v>
      </c>
      <c r="H727">
        <v>13885.5</v>
      </c>
      <c r="I727">
        <v>0.16</v>
      </c>
      <c r="J727" s="2" t="s">
        <v>2148</v>
      </c>
      <c r="K727" t="str">
        <f>_xlfn.XLOOKUP(D727,Products!A:A,Products!C:C,"")</f>
        <v>Technology</v>
      </c>
      <c r="L727" t="str">
        <f>_xlfn.XLOOKUP(C727,Customers!A:A,Customers!D:D,"")</f>
        <v>Kerala</v>
      </c>
      <c r="M727" t="str">
        <f>_xlfn.XLOOKUP(C727,Customers!A:A,Customers!E:E,"")</f>
        <v>Consumer</v>
      </c>
    </row>
    <row r="728" spans="1:13" x14ac:dyDescent="0.25">
      <c r="A728" t="s">
        <v>2149</v>
      </c>
      <c r="B728" s="1">
        <v>45927</v>
      </c>
      <c r="C728" t="s">
        <v>2150</v>
      </c>
      <c r="D728" t="s">
        <v>12</v>
      </c>
      <c r="E728">
        <v>1</v>
      </c>
      <c r="F728">
        <v>0.25</v>
      </c>
      <c r="G728">
        <v>17633</v>
      </c>
      <c r="H728">
        <v>13224.75</v>
      </c>
      <c r="I728">
        <v>0.19</v>
      </c>
      <c r="J728" s="2" t="s">
        <v>2151</v>
      </c>
      <c r="K728" t="str">
        <f>_xlfn.XLOOKUP(D728,Products!A:A,Products!C:C,"")</f>
        <v>Home Appliances</v>
      </c>
      <c r="L728" t="str">
        <f>_xlfn.XLOOKUP(C728,Customers!A:A,Customers!D:D,"")</f>
        <v>Delhi</v>
      </c>
      <c r="M728" t="str">
        <f>_xlfn.XLOOKUP(C728,Customers!A:A,Customers!E:E,"")</f>
        <v>Consumer</v>
      </c>
    </row>
    <row r="729" spans="1:13" x14ac:dyDescent="0.25">
      <c r="A729" t="s">
        <v>2152</v>
      </c>
      <c r="B729" s="1">
        <v>45991</v>
      </c>
      <c r="C729" t="s">
        <v>2153</v>
      </c>
      <c r="D729" t="s">
        <v>231</v>
      </c>
      <c r="E729">
        <v>1</v>
      </c>
      <c r="F729">
        <v>0.05</v>
      </c>
      <c r="G729">
        <v>36976</v>
      </c>
      <c r="H729">
        <v>35127.199999999997</v>
      </c>
      <c r="I729">
        <v>0.28000000000000003</v>
      </c>
      <c r="J729" s="2" t="s">
        <v>2154</v>
      </c>
      <c r="K729" t="str">
        <f>_xlfn.XLOOKUP(D729,Products!A:A,Products!C:C,"")</f>
        <v>Office Supplies</v>
      </c>
      <c r="L729" t="str">
        <f>_xlfn.XLOOKUP(C729,Customers!A:A,Customers!D:D,"")</f>
        <v>Delhi</v>
      </c>
      <c r="M729" t="str">
        <f>_xlfn.XLOOKUP(C729,Customers!A:A,Customers!E:E,"")</f>
        <v>Consumer</v>
      </c>
    </row>
    <row r="730" spans="1:13" x14ac:dyDescent="0.25">
      <c r="A730" t="s">
        <v>2155</v>
      </c>
      <c r="B730" s="1">
        <v>45692</v>
      </c>
      <c r="C730" t="s">
        <v>2156</v>
      </c>
      <c r="D730" t="s">
        <v>64</v>
      </c>
      <c r="E730">
        <v>1</v>
      </c>
      <c r="F730">
        <v>0.15</v>
      </c>
      <c r="G730">
        <v>5299</v>
      </c>
      <c r="H730">
        <v>4504.1499999999996</v>
      </c>
      <c r="I730">
        <v>0.16</v>
      </c>
      <c r="J730" s="2" t="s">
        <v>2157</v>
      </c>
      <c r="K730" t="str">
        <f>_xlfn.XLOOKUP(D730,Products!A:A,Products!C:C,"")</f>
        <v>Technology</v>
      </c>
      <c r="L730" t="str">
        <f>_xlfn.XLOOKUP(C730,Customers!A:A,Customers!D:D,"")</f>
        <v>Uttar Pradesh</v>
      </c>
      <c r="M730" t="str">
        <f>_xlfn.XLOOKUP(C730,Customers!A:A,Customers!E:E,"")</f>
        <v>Consumer</v>
      </c>
    </row>
    <row r="731" spans="1:13" x14ac:dyDescent="0.25">
      <c r="A731" t="s">
        <v>2158</v>
      </c>
      <c r="B731" s="1">
        <v>45943</v>
      </c>
      <c r="C731" t="s">
        <v>274</v>
      </c>
      <c r="D731" t="s">
        <v>581</v>
      </c>
      <c r="E731">
        <v>1</v>
      </c>
      <c r="F731">
        <v>0.25</v>
      </c>
      <c r="G731">
        <v>35516</v>
      </c>
      <c r="H731">
        <v>26637</v>
      </c>
      <c r="I731">
        <v>0.19</v>
      </c>
      <c r="J731" s="2" t="s">
        <v>2159</v>
      </c>
      <c r="K731" t="str">
        <f>_xlfn.XLOOKUP(D731,Products!A:A,Products!C:C,"")</f>
        <v>Home Appliances</v>
      </c>
      <c r="L731" t="str">
        <f>_xlfn.XLOOKUP(C731,Customers!A:A,Customers!D:D,"")</f>
        <v>Rajasthan</v>
      </c>
      <c r="M731" t="str">
        <f>_xlfn.XLOOKUP(C731,Customers!A:A,Customers!E:E,"")</f>
        <v>Consumer</v>
      </c>
    </row>
    <row r="732" spans="1:13" x14ac:dyDescent="0.25">
      <c r="A732" t="s">
        <v>2160</v>
      </c>
      <c r="B732" s="1">
        <v>46005</v>
      </c>
      <c r="C732" t="s">
        <v>2161</v>
      </c>
      <c r="D732" t="s">
        <v>626</v>
      </c>
      <c r="E732">
        <v>1</v>
      </c>
      <c r="F732">
        <v>0.1</v>
      </c>
      <c r="G732">
        <v>27904</v>
      </c>
      <c r="H732" s="2" t="s">
        <v>1787</v>
      </c>
      <c r="I732">
        <v>0.22</v>
      </c>
      <c r="J732" s="2" t="s">
        <v>2162</v>
      </c>
      <c r="K732" t="str">
        <f>_xlfn.XLOOKUP(D732,Products!A:A,Products!C:C,"")</f>
        <v>Furniture</v>
      </c>
      <c r="L732" t="str">
        <f>_xlfn.XLOOKUP(C732,Customers!A:A,Customers!D:D,"")</f>
        <v>Telangana</v>
      </c>
      <c r="M732" t="str">
        <f>_xlfn.XLOOKUP(C732,Customers!A:A,Customers!E:E,"")</f>
        <v>Corporate</v>
      </c>
    </row>
    <row r="733" spans="1:13" x14ac:dyDescent="0.25">
      <c r="A733" t="s">
        <v>2163</v>
      </c>
      <c r="B733" s="1">
        <v>45930</v>
      </c>
      <c r="C733" t="s">
        <v>2164</v>
      </c>
      <c r="D733" t="s">
        <v>12</v>
      </c>
      <c r="E733">
        <v>3</v>
      </c>
      <c r="F733">
        <v>0.05</v>
      </c>
      <c r="G733">
        <v>17633</v>
      </c>
      <c r="H733" s="2" t="s">
        <v>2165</v>
      </c>
      <c r="I733">
        <v>0.19</v>
      </c>
      <c r="J733" s="2" t="s">
        <v>2166</v>
      </c>
      <c r="K733" t="str">
        <f>_xlfn.XLOOKUP(D733,Products!A:A,Products!C:C,"")</f>
        <v>Home Appliances</v>
      </c>
      <c r="L733" t="str">
        <f>_xlfn.XLOOKUP(C733,Customers!A:A,Customers!D:D,"")</f>
        <v>Rajasthan</v>
      </c>
      <c r="M733" t="str">
        <f>_xlfn.XLOOKUP(C733,Customers!A:A,Customers!E:E,"")</f>
        <v>Consumer</v>
      </c>
    </row>
    <row r="734" spans="1:13" x14ac:dyDescent="0.25">
      <c r="A734" t="s">
        <v>2167</v>
      </c>
      <c r="B734" s="1">
        <v>45865</v>
      </c>
      <c r="C734" t="s">
        <v>2168</v>
      </c>
      <c r="D734" t="s">
        <v>134</v>
      </c>
      <c r="E734">
        <v>1</v>
      </c>
      <c r="F734">
        <v>0.2</v>
      </c>
      <c r="G734">
        <v>42988</v>
      </c>
      <c r="H734">
        <v>34390.400000000001</v>
      </c>
      <c r="I734">
        <v>0.19</v>
      </c>
      <c r="J734">
        <v>7534.5589417218398</v>
      </c>
      <c r="K734" t="str">
        <f>_xlfn.XLOOKUP(D734,Products!A:A,Products!C:C,"")</f>
        <v>Home Appliances</v>
      </c>
      <c r="L734" t="str">
        <f>_xlfn.XLOOKUP(C734,Customers!A:A,Customers!D:D,"")</f>
        <v>Delhi</v>
      </c>
      <c r="M734" t="str">
        <f>_xlfn.XLOOKUP(C734,Customers!A:A,Customers!E:E,"")</f>
        <v>Consumer</v>
      </c>
    </row>
    <row r="735" spans="1:13" x14ac:dyDescent="0.25">
      <c r="A735" t="s">
        <v>2169</v>
      </c>
      <c r="B735" s="1">
        <v>45895</v>
      </c>
      <c r="C735" t="s">
        <v>2170</v>
      </c>
      <c r="D735" t="s">
        <v>28</v>
      </c>
      <c r="E735">
        <v>1</v>
      </c>
      <c r="F735">
        <v>0.2</v>
      </c>
      <c r="G735">
        <v>49003</v>
      </c>
      <c r="H735">
        <v>39202.400000000001</v>
      </c>
      <c r="I735">
        <v>0.31</v>
      </c>
      <c r="J735" s="2" t="s">
        <v>2171</v>
      </c>
      <c r="K735" t="str">
        <f>_xlfn.XLOOKUP(D735,Products!A:A,Products!C:C,"")</f>
        <v>Beauty &amp; Personal Care</v>
      </c>
      <c r="L735" t="str">
        <f>_xlfn.XLOOKUP(C735,Customers!A:A,Customers!D:D,"")</f>
        <v>Tamil Nadu</v>
      </c>
      <c r="M735" t="str">
        <f>_xlfn.XLOOKUP(C735,Customers!A:A,Customers!E:E,"")</f>
        <v>Corporate</v>
      </c>
    </row>
    <row r="736" spans="1:13" x14ac:dyDescent="0.25">
      <c r="A736" t="s">
        <v>2172</v>
      </c>
      <c r="B736" s="1">
        <v>45750</v>
      </c>
      <c r="C736" t="s">
        <v>2173</v>
      </c>
      <c r="D736" t="s">
        <v>493</v>
      </c>
      <c r="E736">
        <v>1</v>
      </c>
      <c r="F736">
        <v>0.15</v>
      </c>
      <c r="G736">
        <v>31802</v>
      </c>
      <c r="H736">
        <v>27031.7</v>
      </c>
      <c r="I736">
        <v>0.19</v>
      </c>
      <c r="J736" s="2" t="s">
        <v>2174</v>
      </c>
      <c r="K736" t="str">
        <f>_xlfn.XLOOKUP(D736,Products!A:A,Products!C:C,"")</f>
        <v>Home Appliances</v>
      </c>
      <c r="L736" t="str">
        <f>_xlfn.XLOOKUP(C736,Customers!A:A,Customers!D:D,"")</f>
        <v>Rajasthan</v>
      </c>
      <c r="M736" t="str">
        <f>_xlfn.XLOOKUP(C736,Customers!A:A,Customers!E:E,"")</f>
        <v>Consumer</v>
      </c>
    </row>
    <row r="737" spans="1:13" x14ac:dyDescent="0.25">
      <c r="A737" t="s">
        <v>2175</v>
      </c>
      <c r="B737" s="1">
        <v>45830</v>
      </c>
      <c r="C737" t="s">
        <v>2176</v>
      </c>
      <c r="D737" t="s">
        <v>49</v>
      </c>
      <c r="E737">
        <v>2</v>
      </c>
      <c r="F737">
        <v>0.05</v>
      </c>
      <c r="G737">
        <v>11380</v>
      </c>
      <c r="H737">
        <v>21622</v>
      </c>
      <c r="I737">
        <v>0.28000000000000003</v>
      </c>
      <c r="J737" s="2" t="s">
        <v>2177</v>
      </c>
      <c r="K737" t="str">
        <f>_xlfn.XLOOKUP(D737,Products!A:A,Products!C:C,"")</f>
        <v>Office Supplies</v>
      </c>
      <c r="L737" t="str">
        <f>_xlfn.XLOOKUP(C737,Customers!A:A,Customers!D:D,"")</f>
        <v>Tamil Nadu</v>
      </c>
      <c r="M737" t="str">
        <f>_xlfn.XLOOKUP(C737,Customers!A:A,Customers!E:E,"")</f>
        <v>Corporate</v>
      </c>
    </row>
    <row r="738" spans="1:13" x14ac:dyDescent="0.25">
      <c r="A738" t="s">
        <v>2178</v>
      </c>
      <c r="B738" s="1">
        <v>45736</v>
      </c>
      <c r="C738" t="s">
        <v>386</v>
      </c>
      <c r="D738" t="s">
        <v>126</v>
      </c>
      <c r="E738">
        <v>2</v>
      </c>
      <c r="F738">
        <v>0.05</v>
      </c>
      <c r="G738">
        <v>13614</v>
      </c>
      <c r="H738">
        <v>25866.6</v>
      </c>
      <c r="I738">
        <v>0.19</v>
      </c>
      <c r="J738" s="2" t="s">
        <v>2179</v>
      </c>
      <c r="K738" t="str">
        <f>_xlfn.XLOOKUP(D738,Products!A:A,Products!C:C,"")</f>
        <v>Home Appliances</v>
      </c>
      <c r="L738" t="str">
        <f>_xlfn.XLOOKUP(C738,Customers!A:A,Customers!D:D,"")</f>
        <v>Delhi</v>
      </c>
      <c r="M738" t="str">
        <f>_xlfn.XLOOKUP(C738,Customers!A:A,Customers!E:E,"")</f>
        <v>Small Business</v>
      </c>
    </row>
    <row r="739" spans="1:13" x14ac:dyDescent="0.25">
      <c r="A739" t="s">
        <v>2180</v>
      </c>
      <c r="B739" s="1">
        <v>45767</v>
      </c>
      <c r="C739" t="s">
        <v>2181</v>
      </c>
      <c r="D739" t="s">
        <v>20</v>
      </c>
      <c r="E739">
        <v>3</v>
      </c>
      <c r="F739">
        <v>0.1</v>
      </c>
      <c r="G739">
        <v>30563</v>
      </c>
      <c r="H739">
        <v>82520.100000000006</v>
      </c>
      <c r="I739">
        <v>0.19</v>
      </c>
      <c r="J739" s="2" t="s">
        <v>2182</v>
      </c>
      <c r="K739" t="str">
        <f>_xlfn.XLOOKUP(D739,Products!A:A,Products!C:C,"")</f>
        <v>Home Appliances</v>
      </c>
      <c r="L739" t="str">
        <f>_xlfn.XLOOKUP(C739,Customers!A:A,Customers!D:D,"")</f>
        <v>Maharashtra</v>
      </c>
      <c r="M739" t="str">
        <f>_xlfn.XLOOKUP(C739,Customers!A:A,Customers!E:E,"")</f>
        <v>Consumer</v>
      </c>
    </row>
    <row r="740" spans="1:13" x14ac:dyDescent="0.25">
      <c r="A740" t="s">
        <v>2183</v>
      </c>
      <c r="B740" s="1">
        <v>45874</v>
      </c>
      <c r="C740" t="s">
        <v>2184</v>
      </c>
      <c r="D740" t="s">
        <v>389</v>
      </c>
      <c r="E740">
        <v>3</v>
      </c>
      <c r="F740">
        <v>0.1</v>
      </c>
      <c r="G740">
        <v>32335</v>
      </c>
      <c r="H740">
        <v>87304.5</v>
      </c>
      <c r="I740">
        <v>0.31</v>
      </c>
      <c r="J740" s="2" t="s">
        <v>2185</v>
      </c>
      <c r="K740" t="str">
        <f>_xlfn.XLOOKUP(D740,Products!A:A,Products!C:C,"")</f>
        <v>Beauty &amp; Personal Care</v>
      </c>
      <c r="L740" t="str">
        <f>_xlfn.XLOOKUP(C740,Customers!A:A,Customers!D:D,"")</f>
        <v>West Bengal</v>
      </c>
      <c r="M740" t="str">
        <f>_xlfn.XLOOKUP(C740,Customers!A:A,Customers!E:E,"")</f>
        <v>Consumer</v>
      </c>
    </row>
    <row r="741" spans="1:13" x14ac:dyDescent="0.25">
      <c r="A741" t="s">
        <v>2186</v>
      </c>
      <c r="B741" s="1">
        <v>46015</v>
      </c>
      <c r="C741" t="s">
        <v>1426</v>
      </c>
      <c r="D741" t="s">
        <v>581</v>
      </c>
      <c r="E741">
        <v>1</v>
      </c>
      <c r="F741">
        <v>0.15</v>
      </c>
      <c r="G741">
        <v>35516</v>
      </c>
      <c r="H741">
        <v>30188.6</v>
      </c>
      <c r="I741">
        <v>0.19</v>
      </c>
      <c r="J741" s="2" t="s">
        <v>2187</v>
      </c>
      <c r="K741" t="str">
        <f>_xlfn.XLOOKUP(D741,Products!A:A,Products!C:C,"")</f>
        <v>Home Appliances</v>
      </c>
      <c r="L741" t="str">
        <f>_xlfn.XLOOKUP(C741,Customers!A:A,Customers!D:D,"")</f>
        <v>Delhi</v>
      </c>
      <c r="M741" t="str">
        <f>_xlfn.XLOOKUP(C741,Customers!A:A,Customers!E:E,"")</f>
        <v>Consumer</v>
      </c>
    </row>
    <row r="742" spans="1:13" x14ac:dyDescent="0.25">
      <c r="A742" t="s">
        <v>2188</v>
      </c>
      <c r="B742" s="1">
        <v>45763</v>
      </c>
      <c r="C742" t="s">
        <v>2189</v>
      </c>
      <c r="D742" t="s">
        <v>257</v>
      </c>
      <c r="E742">
        <v>1</v>
      </c>
      <c r="F742">
        <v>0</v>
      </c>
      <c r="G742">
        <v>19803</v>
      </c>
      <c r="H742">
        <v>19803</v>
      </c>
      <c r="I742">
        <v>0.16</v>
      </c>
      <c r="J742" s="2" t="s">
        <v>2190</v>
      </c>
      <c r="K742" t="str">
        <f>_xlfn.XLOOKUP(D742,Products!A:A,Products!C:C,"")</f>
        <v>Technology</v>
      </c>
      <c r="L742" t="str">
        <f>_xlfn.XLOOKUP(C742,Customers!A:A,Customers!D:D,"")</f>
        <v>Maharashtra</v>
      </c>
      <c r="M742" t="str">
        <f>_xlfn.XLOOKUP(C742,Customers!A:A,Customers!E:E,"")</f>
        <v>Small Business</v>
      </c>
    </row>
    <row r="743" spans="1:13" x14ac:dyDescent="0.25">
      <c r="A743" t="s">
        <v>2191</v>
      </c>
      <c r="B743" s="1">
        <v>45704</v>
      </c>
      <c r="C743" t="s">
        <v>2192</v>
      </c>
      <c r="D743" t="s">
        <v>134</v>
      </c>
      <c r="E743">
        <v>1</v>
      </c>
      <c r="F743">
        <v>0</v>
      </c>
      <c r="G743">
        <v>42988</v>
      </c>
      <c r="H743">
        <v>42988</v>
      </c>
      <c r="I743">
        <v>0.19</v>
      </c>
      <c r="J743" s="2" t="s">
        <v>2193</v>
      </c>
      <c r="K743" t="str">
        <f>_xlfn.XLOOKUP(D743,Products!A:A,Products!C:C,"")</f>
        <v>Home Appliances</v>
      </c>
      <c r="L743" t="str">
        <f>_xlfn.XLOOKUP(C743,Customers!A:A,Customers!D:D,"")</f>
        <v>Delhi</v>
      </c>
      <c r="M743" t="str">
        <f>_xlfn.XLOOKUP(C743,Customers!A:A,Customers!E:E,"")</f>
        <v>Small Business</v>
      </c>
    </row>
    <row r="744" spans="1:13" x14ac:dyDescent="0.25">
      <c r="A744" t="s">
        <v>2194</v>
      </c>
      <c r="B744" s="1">
        <v>45838</v>
      </c>
      <c r="C744" t="s">
        <v>1893</v>
      </c>
      <c r="D744" t="s">
        <v>134</v>
      </c>
      <c r="E744">
        <v>5</v>
      </c>
      <c r="F744">
        <v>0.05</v>
      </c>
      <c r="G744">
        <v>42988</v>
      </c>
      <c r="H744">
        <v>204193</v>
      </c>
      <c r="I744">
        <v>0.19</v>
      </c>
      <c r="J744" s="2" t="s">
        <v>2195</v>
      </c>
      <c r="K744" t="str">
        <f>_xlfn.XLOOKUP(D744,Products!A:A,Products!C:C,"")</f>
        <v>Home Appliances</v>
      </c>
      <c r="L744" t="str">
        <f>_xlfn.XLOOKUP(C744,Customers!A:A,Customers!D:D,"")</f>
        <v>Gujarat</v>
      </c>
      <c r="M744" t="str">
        <f>_xlfn.XLOOKUP(C744,Customers!A:A,Customers!E:E,"")</f>
        <v>Consumer</v>
      </c>
    </row>
    <row r="745" spans="1:13" x14ac:dyDescent="0.25">
      <c r="A745" t="s">
        <v>2196</v>
      </c>
      <c r="B745" s="1">
        <v>45721</v>
      </c>
      <c r="C745" t="s">
        <v>16</v>
      </c>
      <c r="D745" t="s">
        <v>393</v>
      </c>
      <c r="E745">
        <v>2</v>
      </c>
      <c r="F745">
        <v>0.05</v>
      </c>
      <c r="G745">
        <v>11721</v>
      </c>
      <c r="H745" s="2" t="s">
        <v>2197</v>
      </c>
      <c r="I745">
        <v>0.16</v>
      </c>
      <c r="J745" s="2" t="s">
        <v>2198</v>
      </c>
      <c r="K745" t="str">
        <f>_xlfn.XLOOKUP(D745,Products!A:A,Products!C:C,"")</f>
        <v>Technology</v>
      </c>
      <c r="L745" t="str">
        <f>_xlfn.XLOOKUP(C745,Customers!A:A,Customers!D:D,"")</f>
        <v>Maharashtra</v>
      </c>
      <c r="M745" t="str">
        <f>_xlfn.XLOOKUP(C745,Customers!A:A,Customers!E:E,"")</f>
        <v>Corporate</v>
      </c>
    </row>
    <row r="746" spans="1:13" x14ac:dyDescent="0.25">
      <c r="A746" t="s">
        <v>2199</v>
      </c>
      <c r="B746" s="1">
        <v>45903</v>
      </c>
      <c r="C746" t="s">
        <v>2200</v>
      </c>
      <c r="D746" t="s">
        <v>257</v>
      </c>
      <c r="E746">
        <v>1</v>
      </c>
      <c r="F746">
        <v>0.1</v>
      </c>
      <c r="G746">
        <v>19803</v>
      </c>
      <c r="H746">
        <v>17822.7</v>
      </c>
      <c r="I746">
        <v>0.16</v>
      </c>
      <c r="J746" s="2" t="s">
        <v>2201</v>
      </c>
      <c r="K746" t="str">
        <f>_xlfn.XLOOKUP(D746,Products!A:A,Products!C:C,"")</f>
        <v>Technology</v>
      </c>
      <c r="L746" t="str">
        <f>_xlfn.XLOOKUP(C746,Customers!A:A,Customers!D:D,"")</f>
        <v>Chandigarh</v>
      </c>
      <c r="M746" t="str">
        <f>_xlfn.XLOOKUP(C746,Customers!A:A,Customers!E:E,"")</f>
        <v>Small Business</v>
      </c>
    </row>
    <row r="747" spans="1:13" x14ac:dyDescent="0.25">
      <c r="A747" t="s">
        <v>2202</v>
      </c>
      <c r="B747" s="1">
        <v>45901</v>
      </c>
      <c r="C747" t="s">
        <v>1921</v>
      </c>
      <c r="D747" t="s">
        <v>147</v>
      </c>
      <c r="E747">
        <v>1</v>
      </c>
      <c r="F747">
        <v>0.05</v>
      </c>
      <c r="G747">
        <v>14233</v>
      </c>
      <c r="H747" s="2" t="s">
        <v>148</v>
      </c>
      <c r="I747">
        <v>0.22</v>
      </c>
      <c r="J747" s="2" t="s">
        <v>2203</v>
      </c>
      <c r="K747" t="str">
        <f>_xlfn.XLOOKUP(D747,Products!A:A,Products!C:C,"")</f>
        <v>Furniture</v>
      </c>
      <c r="L747" t="str">
        <f>_xlfn.XLOOKUP(C747,Customers!A:A,Customers!D:D,"")</f>
        <v>Maharashtra</v>
      </c>
      <c r="M747" t="str">
        <f>_xlfn.XLOOKUP(C747,Customers!A:A,Customers!E:E,"")</f>
        <v>Small Business</v>
      </c>
    </row>
    <row r="748" spans="1:13" x14ac:dyDescent="0.25">
      <c r="A748" t="s">
        <v>2204</v>
      </c>
      <c r="B748" s="1">
        <v>45977</v>
      </c>
      <c r="C748" t="s">
        <v>2205</v>
      </c>
      <c r="D748" t="s">
        <v>371</v>
      </c>
      <c r="E748">
        <v>2</v>
      </c>
      <c r="F748">
        <v>0.15</v>
      </c>
      <c r="G748">
        <v>34314</v>
      </c>
      <c r="H748" s="2" t="s">
        <v>2206</v>
      </c>
      <c r="I748">
        <v>0.16</v>
      </c>
      <c r="J748">
        <v>9395.91303233289</v>
      </c>
      <c r="K748" t="str">
        <f>_xlfn.XLOOKUP(D748,Products!A:A,Products!C:C,"")</f>
        <v>Technology</v>
      </c>
      <c r="L748" t="str">
        <f>_xlfn.XLOOKUP(C748,Customers!A:A,Customers!D:D,"")</f>
        <v>Telangana</v>
      </c>
      <c r="M748" t="str">
        <f>_xlfn.XLOOKUP(C748,Customers!A:A,Customers!E:E,"")</f>
        <v>Corporate</v>
      </c>
    </row>
    <row r="749" spans="1:13" x14ac:dyDescent="0.25">
      <c r="A749" t="s">
        <v>2207</v>
      </c>
      <c r="B749" s="1">
        <v>45744</v>
      </c>
      <c r="C749" t="s">
        <v>2208</v>
      </c>
      <c r="D749" t="s">
        <v>20</v>
      </c>
      <c r="E749">
        <v>1</v>
      </c>
      <c r="F749">
        <v>0.15</v>
      </c>
      <c r="G749">
        <v>30563</v>
      </c>
      <c r="H749">
        <v>25978.55</v>
      </c>
      <c r="I749">
        <v>0.19</v>
      </c>
      <c r="J749" s="2" t="s">
        <v>2209</v>
      </c>
      <c r="K749" t="str">
        <f>_xlfn.XLOOKUP(D749,Products!A:A,Products!C:C,"")</f>
        <v>Home Appliances</v>
      </c>
      <c r="L749" t="str">
        <f>_xlfn.XLOOKUP(C749,Customers!A:A,Customers!D:D,"")</f>
        <v>West Bengal</v>
      </c>
      <c r="M749" t="str">
        <f>_xlfn.XLOOKUP(C749,Customers!A:A,Customers!E:E,"")</f>
        <v>Consumer</v>
      </c>
    </row>
    <row r="750" spans="1:13" x14ac:dyDescent="0.25">
      <c r="A750" t="s">
        <v>2210</v>
      </c>
      <c r="B750" s="1">
        <v>45874</v>
      </c>
      <c r="C750" t="s">
        <v>1329</v>
      </c>
      <c r="D750" t="s">
        <v>60</v>
      </c>
      <c r="E750">
        <v>3</v>
      </c>
      <c r="F750">
        <v>0.05</v>
      </c>
      <c r="G750">
        <v>9257</v>
      </c>
      <c r="H750" s="2" t="s">
        <v>2211</v>
      </c>
      <c r="I750">
        <v>0.16</v>
      </c>
      <c r="J750">
        <v>4154.5986617301796</v>
      </c>
      <c r="K750" t="str">
        <f>_xlfn.XLOOKUP(D750,Products!A:A,Products!C:C,"")</f>
        <v>Technology</v>
      </c>
      <c r="L750" t="str">
        <f>_xlfn.XLOOKUP(C750,Customers!A:A,Customers!D:D,"")</f>
        <v>Delhi</v>
      </c>
      <c r="M750" t="str">
        <f>_xlfn.XLOOKUP(C750,Customers!A:A,Customers!E:E,"")</f>
        <v>Consumer</v>
      </c>
    </row>
    <row r="751" spans="1:13" x14ac:dyDescent="0.25">
      <c r="A751" t="s">
        <v>2212</v>
      </c>
      <c r="B751" s="1">
        <v>45664</v>
      </c>
      <c r="C751" t="s">
        <v>2213</v>
      </c>
      <c r="D751" t="s">
        <v>493</v>
      </c>
      <c r="E751">
        <v>2</v>
      </c>
      <c r="F751">
        <v>0.2</v>
      </c>
      <c r="G751">
        <v>31802</v>
      </c>
      <c r="H751" s="2" t="s">
        <v>1745</v>
      </c>
      <c r="I751">
        <v>0.19</v>
      </c>
      <c r="J751" s="2" t="s">
        <v>2214</v>
      </c>
      <c r="K751" t="str">
        <f>_xlfn.XLOOKUP(D751,Products!A:A,Products!C:C,"")</f>
        <v>Home Appliances</v>
      </c>
      <c r="L751" t="str">
        <f>_xlfn.XLOOKUP(C751,Customers!A:A,Customers!D:D,"")</f>
        <v>Maharashtra</v>
      </c>
      <c r="M751" t="str">
        <f>_xlfn.XLOOKUP(C751,Customers!A:A,Customers!E:E,"")</f>
        <v>Corporate</v>
      </c>
    </row>
    <row r="752" spans="1:13" x14ac:dyDescent="0.25">
      <c r="A752" t="s">
        <v>2215</v>
      </c>
      <c r="B752" s="1">
        <v>45935</v>
      </c>
      <c r="C752" t="s">
        <v>409</v>
      </c>
      <c r="D752" t="s">
        <v>309</v>
      </c>
      <c r="E752">
        <v>2</v>
      </c>
      <c r="F752">
        <v>0.15</v>
      </c>
      <c r="G752">
        <v>3506</v>
      </c>
      <c r="H752">
        <v>5960.2</v>
      </c>
      <c r="I752">
        <v>0.19</v>
      </c>
      <c r="J752" s="2" t="s">
        <v>2216</v>
      </c>
      <c r="K752" t="str">
        <f>_xlfn.XLOOKUP(D752,Products!A:A,Products!C:C,"")</f>
        <v>Home Appliances</v>
      </c>
      <c r="L752" t="str">
        <f>_xlfn.XLOOKUP(C752,Customers!A:A,Customers!D:D,"")</f>
        <v>Delhi</v>
      </c>
      <c r="M752" t="str">
        <f>_xlfn.XLOOKUP(C752,Customers!A:A,Customers!E:E,"")</f>
        <v>Corporate</v>
      </c>
    </row>
    <row r="753" spans="1:13" x14ac:dyDescent="0.25">
      <c r="A753" t="s">
        <v>2217</v>
      </c>
      <c r="B753" s="1">
        <v>45994</v>
      </c>
      <c r="C753" t="s">
        <v>1848</v>
      </c>
      <c r="D753" t="s">
        <v>204</v>
      </c>
      <c r="E753">
        <v>2</v>
      </c>
      <c r="F753">
        <v>0.1</v>
      </c>
      <c r="G753">
        <v>19940</v>
      </c>
      <c r="H753">
        <v>35892</v>
      </c>
      <c r="I753">
        <v>0.16</v>
      </c>
      <c r="J753" s="2" t="s">
        <v>2218</v>
      </c>
      <c r="K753" t="str">
        <f>_xlfn.XLOOKUP(D753,Products!A:A,Products!C:C,"")</f>
        <v>Technology</v>
      </c>
      <c r="L753" t="str">
        <f>_xlfn.XLOOKUP(C753,Customers!A:A,Customers!D:D,"")</f>
        <v>Chandigarh</v>
      </c>
      <c r="M753" t="str">
        <f>_xlfn.XLOOKUP(C753,Customers!A:A,Customers!E:E,"")</f>
        <v>Consumer</v>
      </c>
    </row>
    <row r="754" spans="1:13" x14ac:dyDescent="0.25">
      <c r="A754" t="s">
        <v>2219</v>
      </c>
      <c r="B754" s="1">
        <v>45867</v>
      </c>
      <c r="C754" t="s">
        <v>1131</v>
      </c>
      <c r="D754" t="s">
        <v>179</v>
      </c>
      <c r="E754">
        <v>1</v>
      </c>
      <c r="F754">
        <v>0.2</v>
      </c>
      <c r="G754">
        <v>5109</v>
      </c>
      <c r="H754" s="2" t="s">
        <v>2220</v>
      </c>
      <c r="I754">
        <v>0.19</v>
      </c>
      <c r="J754" s="2" t="s">
        <v>2221</v>
      </c>
      <c r="K754" t="str">
        <f>_xlfn.XLOOKUP(D754,Products!A:A,Products!C:C,"")</f>
        <v>Home Appliances</v>
      </c>
      <c r="L754" t="str">
        <f>_xlfn.XLOOKUP(C754,Customers!A:A,Customers!D:D,"")</f>
        <v>Rajasthan</v>
      </c>
      <c r="M754" t="str">
        <f>_xlfn.XLOOKUP(C754,Customers!A:A,Customers!E:E,"")</f>
        <v>Corporate</v>
      </c>
    </row>
    <row r="755" spans="1:13" x14ac:dyDescent="0.25">
      <c r="A755" t="s">
        <v>2222</v>
      </c>
      <c r="B755" s="1">
        <v>45826</v>
      </c>
      <c r="C755" t="s">
        <v>2223</v>
      </c>
      <c r="D755" t="s">
        <v>49</v>
      </c>
      <c r="E755">
        <v>2</v>
      </c>
      <c r="F755">
        <v>0.05</v>
      </c>
      <c r="G755">
        <v>11380</v>
      </c>
      <c r="H755">
        <v>21622</v>
      </c>
      <c r="I755">
        <v>0.28000000000000003</v>
      </c>
      <c r="J755" s="2" t="s">
        <v>2224</v>
      </c>
      <c r="K755" t="str">
        <f>_xlfn.XLOOKUP(D755,Products!A:A,Products!C:C,"")</f>
        <v>Office Supplies</v>
      </c>
      <c r="L755" t="str">
        <f>_xlfn.XLOOKUP(C755,Customers!A:A,Customers!D:D,"")</f>
        <v>Maharashtra</v>
      </c>
      <c r="M755" t="str">
        <f>_xlfn.XLOOKUP(C755,Customers!A:A,Customers!E:E,"")</f>
        <v>Corporate</v>
      </c>
    </row>
    <row r="756" spans="1:13" x14ac:dyDescent="0.25">
      <c r="A756" t="s">
        <v>2225</v>
      </c>
      <c r="B756" s="1">
        <v>45987</v>
      </c>
      <c r="C756" t="s">
        <v>2226</v>
      </c>
      <c r="D756" t="s">
        <v>100</v>
      </c>
      <c r="E756">
        <v>2</v>
      </c>
      <c r="F756">
        <v>0.1</v>
      </c>
      <c r="G756">
        <v>43459</v>
      </c>
      <c r="H756">
        <v>78226.2</v>
      </c>
      <c r="I756">
        <v>0.19</v>
      </c>
      <c r="J756" s="2" t="s">
        <v>2227</v>
      </c>
      <c r="K756" t="str">
        <f>_xlfn.XLOOKUP(D756,Products!A:A,Products!C:C,"")</f>
        <v>Home Appliances</v>
      </c>
      <c r="L756" t="str">
        <f>_xlfn.XLOOKUP(C756,Customers!A:A,Customers!D:D,"")</f>
        <v>Rajasthan</v>
      </c>
      <c r="M756" t="str">
        <f>_xlfn.XLOOKUP(C756,Customers!A:A,Customers!E:E,"")</f>
        <v>Corporate</v>
      </c>
    </row>
    <row r="757" spans="1:13" x14ac:dyDescent="0.25">
      <c r="A757" t="s">
        <v>2228</v>
      </c>
      <c r="B757" s="1">
        <v>45795</v>
      </c>
      <c r="C757" t="s">
        <v>2116</v>
      </c>
      <c r="D757" t="s">
        <v>239</v>
      </c>
      <c r="E757">
        <v>1</v>
      </c>
      <c r="F757">
        <v>0</v>
      </c>
      <c r="G757">
        <v>35247</v>
      </c>
      <c r="H757">
        <v>35247</v>
      </c>
      <c r="I757">
        <v>0.16</v>
      </c>
      <c r="J757" s="2" t="s">
        <v>2229</v>
      </c>
      <c r="K757" t="str">
        <f>_xlfn.XLOOKUP(D757,Products!A:A,Products!C:C,"")</f>
        <v>Technology</v>
      </c>
      <c r="L757" t="str">
        <f>_xlfn.XLOOKUP(C757,Customers!A:A,Customers!D:D,"")</f>
        <v>Maharashtra</v>
      </c>
      <c r="M757" t="str">
        <f>_xlfn.XLOOKUP(C757,Customers!A:A,Customers!E:E,"")</f>
        <v>Corporate</v>
      </c>
    </row>
    <row r="758" spans="1:13" x14ac:dyDescent="0.25">
      <c r="A758" t="s">
        <v>2230</v>
      </c>
      <c r="B758" s="1">
        <v>45963</v>
      </c>
      <c r="C758" t="s">
        <v>1959</v>
      </c>
      <c r="D758" t="s">
        <v>204</v>
      </c>
      <c r="E758">
        <v>2</v>
      </c>
      <c r="F758">
        <v>0.1</v>
      </c>
      <c r="G758">
        <v>19940</v>
      </c>
      <c r="H758">
        <v>35892</v>
      </c>
      <c r="I758">
        <v>0.16</v>
      </c>
      <c r="J758" s="2" t="s">
        <v>2231</v>
      </c>
      <c r="K758" t="str">
        <f>_xlfn.XLOOKUP(D758,Products!A:A,Products!C:C,"")</f>
        <v>Technology</v>
      </c>
      <c r="L758" t="str">
        <f>_xlfn.XLOOKUP(C758,Customers!A:A,Customers!D:D,"")</f>
        <v>Gujarat</v>
      </c>
      <c r="M758" t="str">
        <f>_xlfn.XLOOKUP(C758,Customers!A:A,Customers!E:E,"")</f>
        <v>Consumer</v>
      </c>
    </row>
    <row r="759" spans="1:13" x14ac:dyDescent="0.25">
      <c r="A759" t="s">
        <v>2232</v>
      </c>
      <c r="B759" s="1">
        <v>45887</v>
      </c>
      <c r="C759" t="s">
        <v>856</v>
      </c>
      <c r="D759" t="s">
        <v>142</v>
      </c>
      <c r="E759">
        <v>3</v>
      </c>
      <c r="F759">
        <v>0.1</v>
      </c>
      <c r="G759">
        <v>38016</v>
      </c>
      <c r="H759">
        <v>102643.2</v>
      </c>
      <c r="I759">
        <v>0.16</v>
      </c>
      <c r="J759" s="2" t="s">
        <v>2233</v>
      </c>
      <c r="K759" t="str">
        <f>_xlfn.XLOOKUP(D759,Products!A:A,Products!C:C,"")</f>
        <v>Technology</v>
      </c>
      <c r="L759" t="str">
        <f>_xlfn.XLOOKUP(C759,Customers!A:A,Customers!D:D,"")</f>
        <v>Chandigarh</v>
      </c>
      <c r="M759" t="str">
        <f>_xlfn.XLOOKUP(C759,Customers!A:A,Customers!E:E,"")</f>
        <v>Consumer</v>
      </c>
    </row>
    <row r="760" spans="1:13" x14ac:dyDescent="0.25">
      <c r="A760" t="s">
        <v>2234</v>
      </c>
      <c r="B760" s="1">
        <v>45965</v>
      </c>
      <c r="C760" t="s">
        <v>40</v>
      </c>
      <c r="D760" t="s">
        <v>249</v>
      </c>
      <c r="E760">
        <v>1</v>
      </c>
      <c r="F760">
        <v>0.1</v>
      </c>
      <c r="G760">
        <v>4101</v>
      </c>
      <c r="H760">
        <v>3690.9</v>
      </c>
      <c r="I760">
        <v>0.16</v>
      </c>
      <c r="J760">
        <v>476.48345773557901</v>
      </c>
      <c r="K760" t="str">
        <f>_xlfn.XLOOKUP(D760,Products!A:A,Products!C:C,"")</f>
        <v>Technology</v>
      </c>
      <c r="L760" t="str">
        <f>_xlfn.XLOOKUP(C760,Customers!A:A,Customers!D:D,"")</f>
        <v>West Bengal</v>
      </c>
      <c r="M760" t="str">
        <f>_xlfn.XLOOKUP(C760,Customers!A:A,Customers!E:E,"")</f>
        <v>Corporate</v>
      </c>
    </row>
    <row r="761" spans="1:13" x14ac:dyDescent="0.25">
      <c r="A761" t="s">
        <v>2235</v>
      </c>
      <c r="B761" s="1">
        <v>45818</v>
      </c>
      <c r="C761" t="s">
        <v>252</v>
      </c>
      <c r="D761" t="s">
        <v>271</v>
      </c>
      <c r="E761">
        <v>2</v>
      </c>
      <c r="F761">
        <v>0</v>
      </c>
      <c r="G761">
        <v>44505</v>
      </c>
      <c r="H761">
        <v>89010</v>
      </c>
      <c r="I761">
        <v>0.19</v>
      </c>
      <c r="J761" s="2" t="s">
        <v>2236</v>
      </c>
      <c r="K761" t="str">
        <f>_xlfn.XLOOKUP(D761,Products!A:A,Products!C:C,"")</f>
        <v>Home Appliances</v>
      </c>
      <c r="L761" t="str">
        <f>_xlfn.XLOOKUP(C761,Customers!A:A,Customers!D:D,"")</f>
        <v>Gujarat</v>
      </c>
      <c r="M761" t="str">
        <f>_xlfn.XLOOKUP(C761,Customers!A:A,Customers!E:E,"")</f>
        <v>Small Business</v>
      </c>
    </row>
    <row r="762" spans="1:13" x14ac:dyDescent="0.25">
      <c r="A762" t="s">
        <v>2237</v>
      </c>
      <c r="B762" s="1">
        <v>45658</v>
      </c>
      <c r="C762" t="s">
        <v>1762</v>
      </c>
      <c r="D762" t="s">
        <v>278</v>
      </c>
      <c r="E762">
        <v>1</v>
      </c>
      <c r="F762">
        <v>0</v>
      </c>
      <c r="G762">
        <v>23506</v>
      </c>
      <c r="H762">
        <v>23506</v>
      </c>
      <c r="I762">
        <v>0.31</v>
      </c>
      <c r="J762" s="2" t="s">
        <v>2238</v>
      </c>
      <c r="K762" t="str">
        <f>_xlfn.XLOOKUP(D762,Products!A:A,Products!C:C,"")</f>
        <v>Beauty &amp; Personal Care</v>
      </c>
      <c r="L762" t="str">
        <f>_xlfn.XLOOKUP(C762,Customers!A:A,Customers!D:D,"")</f>
        <v>Maharashtra</v>
      </c>
      <c r="M762" t="str">
        <f>_xlfn.XLOOKUP(C762,Customers!A:A,Customers!E:E,"")</f>
        <v>Consumer</v>
      </c>
    </row>
    <row r="763" spans="1:13" x14ac:dyDescent="0.25">
      <c r="A763" t="s">
        <v>2239</v>
      </c>
      <c r="B763" s="1">
        <v>45893</v>
      </c>
      <c r="C763" t="s">
        <v>587</v>
      </c>
      <c r="D763" t="s">
        <v>187</v>
      </c>
      <c r="E763">
        <v>2</v>
      </c>
      <c r="F763">
        <v>0.1</v>
      </c>
      <c r="G763">
        <v>24562</v>
      </c>
      <c r="H763">
        <v>44211.6</v>
      </c>
      <c r="I763">
        <v>0.22</v>
      </c>
      <c r="J763" s="2" t="s">
        <v>2240</v>
      </c>
      <c r="K763" t="str">
        <f>_xlfn.XLOOKUP(D763,Products!A:A,Products!C:C,"")</f>
        <v>Furniture</v>
      </c>
      <c r="L763" t="str">
        <f>_xlfn.XLOOKUP(C763,Customers!A:A,Customers!D:D,"")</f>
        <v>Kerala</v>
      </c>
      <c r="M763" t="str">
        <f>_xlfn.XLOOKUP(C763,Customers!A:A,Customers!E:E,"")</f>
        <v>Corporate</v>
      </c>
    </row>
    <row r="764" spans="1:13" x14ac:dyDescent="0.25">
      <c r="A764" t="s">
        <v>2241</v>
      </c>
      <c r="B764" s="1">
        <v>45845</v>
      </c>
      <c r="C764" t="s">
        <v>1398</v>
      </c>
      <c r="D764" t="s">
        <v>104</v>
      </c>
      <c r="E764">
        <v>1</v>
      </c>
      <c r="F764">
        <v>0.05</v>
      </c>
      <c r="G764">
        <v>40096</v>
      </c>
      <c r="H764">
        <v>38091.199999999997</v>
      </c>
      <c r="I764">
        <v>0.22</v>
      </c>
      <c r="J764">
        <v>7573.3403282210302</v>
      </c>
      <c r="K764" t="str">
        <f>_xlfn.XLOOKUP(D764,Products!A:A,Products!C:C,"")</f>
        <v>Furniture</v>
      </c>
      <c r="L764" t="str">
        <f>_xlfn.XLOOKUP(C764,Customers!A:A,Customers!D:D,"")</f>
        <v>Telangana</v>
      </c>
      <c r="M764" t="str">
        <f>_xlfn.XLOOKUP(C764,Customers!A:A,Customers!E:E,"")</f>
        <v>Consumer</v>
      </c>
    </row>
    <row r="765" spans="1:13" x14ac:dyDescent="0.25">
      <c r="A765" t="s">
        <v>2242</v>
      </c>
      <c r="B765" s="1">
        <v>45661</v>
      </c>
      <c r="C765" t="s">
        <v>1435</v>
      </c>
      <c r="D765" t="s">
        <v>183</v>
      </c>
      <c r="E765">
        <v>2</v>
      </c>
      <c r="F765">
        <v>0.15</v>
      </c>
      <c r="G765">
        <v>1533</v>
      </c>
      <c r="H765">
        <v>2606.1</v>
      </c>
      <c r="I765">
        <v>0.16</v>
      </c>
      <c r="J765" s="2" t="s">
        <v>2243</v>
      </c>
      <c r="K765" t="str">
        <f>_xlfn.XLOOKUP(D765,Products!A:A,Products!C:C,"")</f>
        <v>Technology</v>
      </c>
      <c r="L765" t="str">
        <f>_xlfn.XLOOKUP(C765,Customers!A:A,Customers!D:D,"")</f>
        <v>Uttar Pradesh</v>
      </c>
      <c r="M765" t="str">
        <f>_xlfn.XLOOKUP(C765,Customers!A:A,Customers!E:E,"")</f>
        <v>Corporate</v>
      </c>
    </row>
    <row r="766" spans="1:13" x14ac:dyDescent="0.25">
      <c r="A766" t="s">
        <v>2244</v>
      </c>
      <c r="B766" s="1">
        <v>45789</v>
      </c>
      <c r="C766" t="s">
        <v>683</v>
      </c>
      <c r="D766" t="s">
        <v>204</v>
      </c>
      <c r="E766">
        <v>1</v>
      </c>
      <c r="F766">
        <v>0.15</v>
      </c>
      <c r="G766">
        <v>19940</v>
      </c>
      <c r="H766">
        <v>16949</v>
      </c>
      <c r="I766">
        <v>0.16</v>
      </c>
      <c r="J766" s="2" t="s">
        <v>2245</v>
      </c>
      <c r="K766" t="str">
        <f>_xlfn.XLOOKUP(D766,Products!A:A,Products!C:C,"")</f>
        <v>Technology</v>
      </c>
      <c r="L766" t="str">
        <f>_xlfn.XLOOKUP(C766,Customers!A:A,Customers!D:D,"")</f>
        <v>Gujarat</v>
      </c>
      <c r="M766" t="str">
        <f>_xlfn.XLOOKUP(C766,Customers!A:A,Customers!E:E,"")</f>
        <v>Small Business</v>
      </c>
    </row>
    <row r="767" spans="1:13" x14ac:dyDescent="0.25">
      <c r="A767" t="s">
        <v>2246</v>
      </c>
      <c r="B767" s="1">
        <v>45875</v>
      </c>
      <c r="C767" t="s">
        <v>748</v>
      </c>
      <c r="D767" t="s">
        <v>469</v>
      </c>
      <c r="E767">
        <v>1</v>
      </c>
      <c r="F767">
        <v>0.05</v>
      </c>
      <c r="G767">
        <v>35056</v>
      </c>
      <c r="H767">
        <v>33303.199999999997</v>
      </c>
      <c r="I767">
        <v>0.19</v>
      </c>
      <c r="J767" s="2" t="s">
        <v>2247</v>
      </c>
      <c r="K767" t="str">
        <f>_xlfn.XLOOKUP(D767,Products!A:A,Products!C:C,"")</f>
        <v>Home Appliances</v>
      </c>
      <c r="L767" t="str">
        <f>_xlfn.XLOOKUP(C767,Customers!A:A,Customers!D:D,"")</f>
        <v>Maharashtra</v>
      </c>
      <c r="M767" t="str">
        <f>_xlfn.XLOOKUP(C767,Customers!A:A,Customers!E:E,"")</f>
        <v>Corporate</v>
      </c>
    </row>
    <row r="768" spans="1:13" x14ac:dyDescent="0.25">
      <c r="A768" t="s">
        <v>2248</v>
      </c>
      <c r="B768" s="1">
        <v>45917</v>
      </c>
      <c r="C768" t="s">
        <v>1744</v>
      </c>
      <c r="D768" t="s">
        <v>152</v>
      </c>
      <c r="E768">
        <v>3</v>
      </c>
      <c r="F768">
        <v>0</v>
      </c>
      <c r="G768">
        <v>32777</v>
      </c>
      <c r="H768">
        <v>98331</v>
      </c>
      <c r="I768">
        <v>0.19</v>
      </c>
      <c r="J768" s="2" t="s">
        <v>2249</v>
      </c>
      <c r="K768" t="str">
        <f>_xlfn.XLOOKUP(D768,Products!A:A,Products!C:C,"")</f>
        <v>Home Appliances</v>
      </c>
      <c r="L768" t="str">
        <f>_xlfn.XLOOKUP(C768,Customers!A:A,Customers!D:D,"")</f>
        <v>Uttar Pradesh</v>
      </c>
      <c r="M768" t="str">
        <f>_xlfn.XLOOKUP(C768,Customers!A:A,Customers!E:E,"")</f>
        <v>Consumer</v>
      </c>
    </row>
    <row r="769" spans="1:13" x14ac:dyDescent="0.25">
      <c r="A769" t="s">
        <v>2250</v>
      </c>
      <c r="B769" s="1">
        <v>45658</v>
      </c>
      <c r="C769" t="s">
        <v>2251</v>
      </c>
      <c r="D769" t="s">
        <v>235</v>
      </c>
      <c r="E769">
        <v>2</v>
      </c>
      <c r="F769">
        <v>0.05</v>
      </c>
      <c r="G769">
        <v>21121</v>
      </c>
      <c r="H769">
        <v>40129.9</v>
      </c>
      <c r="I769">
        <v>0.19</v>
      </c>
      <c r="J769" s="2" t="s">
        <v>2252</v>
      </c>
      <c r="K769" t="str">
        <f>_xlfn.XLOOKUP(D769,Products!A:A,Products!C:C,"")</f>
        <v>Home Appliances</v>
      </c>
      <c r="L769" t="str">
        <f>_xlfn.XLOOKUP(C769,Customers!A:A,Customers!D:D,"")</f>
        <v>Chandigarh</v>
      </c>
      <c r="M769" t="str">
        <f>_xlfn.XLOOKUP(C769,Customers!A:A,Customers!E:E,"")</f>
        <v>Consumer</v>
      </c>
    </row>
    <row r="770" spans="1:13" x14ac:dyDescent="0.25">
      <c r="A770" t="s">
        <v>2253</v>
      </c>
      <c r="B770" s="1">
        <v>45728</v>
      </c>
      <c r="C770" t="s">
        <v>2254</v>
      </c>
      <c r="D770" t="s">
        <v>96</v>
      </c>
      <c r="E770">
        <v>4</v>
      </c>
      <c r="F770">
        <v>0.15</v>
      </c>
      <c r="G770">
        <v>11537</v>
      </c>
      <c r="H770" s="2" t="s">
        <v>2255</v>
      </c>
      <c r="I770">
        <v>0.22</v>
      </c>
      <c r="J770" s="2" t="s">
        <v>2256</v>
      </c>
      <c r="K770" t="str">
        <f>_xlfn.XLOOKUP(D770,Products!A:A,Products!C:C,"")</f>
        <v>Furniture</v>
      </c>
      <c r="L770" t="str">
        <f>_xlfn.XLOOKUP(C770,Customers!A:A,Customers!D:D,"")</f>
        <v>Maharashtra</v>
      </c>
      <c r="M770" t="str">
        <f>_xlfn.XLOOKUP(C770,Customers!A:A,Customers!E:E,"")</f>
        <v>Corporate</v>
      </c>
    </row>
    <row r="771" spans="1:13" x14ac:dyDescent="0.25">
      <c r="A771" t="s">
        <v>2257</v>
      </c>
      <c r="B771" s="1">
        <v>45835</v>
      </c>
      <c r="C771" t="s">
        <v>1833</v>
      </c>
      <c r="D771" t="s">
        <v>139</v>
      </c>
      <c r="E771">
        <v>2</v>
      </c>
      <c r="F771">
        <v>0.25</v>
      </c>
      <c r="G771">
        <v>7732</v>
      </c>
      <c r="H771">
        <v>11598</v>
      </c>
      <c r="I771">
        <v>0.22</v>
      </c>
      <c r="J771" s="2" t="s">
        <v>2258</v>
      </c>
      <c r="K771" t="str">
        <f>_xlfn.XLOOKUP(D771,Products!A:A,Products!C:C,"")</f>
        <v>Furniture</v>
      </c>
      <c r="L771" t="str">
        <f>_xlfn.XLOOKUP(C771,Customers!A:A,Customers!D:D,"")</f>
        <v>Tamil Nadu</v>
      </c>
      <c r="M771" t="str">
        <f>_xlfn.XLOOKUP(C771,Customers!A:A,Customers!E:E,"")</f>
        <v>Corporate</v>
      </c>
    </row>
    <row r="772" spans="1:13" x14ac:dyDescent="0.25">
      <c r="A772" t="s">
        <v>2259</v>
      </c>
      <c r="B772" s="1">
        <v>45846</v>
      </c>
      <c r="C772" t="s">
        <v>2260</v>
      </c>
      <c r="D772" t="s">
        <v>104</v>
      </c>
      <c r="E772">
        <v>2</v>
      </c>
      <c r="F772">
        <v>0.05</v>
      </c>
      <c r="G772">
        <v>40096</v>
      </c>
      <c r="H772">
        <v>76182.399999999994</v>
      </c>
      <c r="I772">
        <v>0.22</v>
      </c>
      <c r="J772" s="2" t="s">
        <v>2261</v>
      </c>
      <c r="K772" t="str">
        <f>_xlfn.XLOOKUP(D772,Products!A:A,Products!C:C,"")</f>
        <v>Furniture</v>
      </c>
      <c r="L772" t="str">
        <f>_xlfn.XLOOKUP(C772,Customers!A:A,Customers!D:D,"")</f>
        <v>Chandigarh</v>
      </c>
      <c r="M772" t="str">
        <f>_xlfn.XLOOKUP(C772,Customers!A:A,Customers!E:E,"")</f>
        <v>Consumer</v>
      </c>
    </row>
    <row r="773" spans="1:13" x14ac:dyDescent="0.25">
      <c r="A773" t="s">
        <v>2262</v>
      </c>
      <c r="B773" s="1">
        <v>45948</v>
      </c>
      <c r="C773" t="s">
        <v>2263</v>
      </c>
      <c r="D773" t="s">
        <v>92</v>
      </c>
      <c r="E773">
        <v>2</v>
      </c>
      <c r="F773">
        <v>0.15</v>
      </c>
      <c r="G773">
        <v>41116</v>
      </c>
      <c r="H773">
        <v>69897.2</v>
      </c>
      <c r="I773">
        <v>0.19</v>
      </c>
      <c r="J773" s="2" t="s">
        <v>2264</v>
      </c>
      <c r="K773" t="str">
        <f>_xlfn.XLOOKUP(D773,Products!A:A,Products!C:C,"")</f>
        <v>Home Appliances</v>
      </c>
      <c r="L773" t="str">
        <f>_xlfn.XLOOKUP(C773,Customers!A:A,Customers!D:D,"")</f>
        <v>Kerala</v>
      </c>
      <c r="M773" t="str">
        <f>_xlfn.XLOOKUP(C773,Customers!A:A,Customers!E:E,"")</f>
        <v>Small Business</v>
      </c>
    </row>
    <row r="774" spans="1:13" x14ac:dyDescent="0.25">
      <c r="A774" t="s">
        <v>2265</v>
      </c>
      <c r="B774" s="1">
        <v>45665</v>
      </c>
      <c r="C774" t="s">
        <v>264</v>
      </c>
      <c r="D774" t="s">
        <v>389</v>
      </c>
      <c r="E774">
        <v>1</v>
      </c>
      <c r="F774">
        <v>0.2</v>
      </c>
      <c r="G774">
        <v>32335</v>
      </c>
      <c r="H774">
        <v>25868</v>
      </c>
      <c r="I774">
        <v>0.31</v>
      </c>
      <c r="J774">
        <v>9128.7076374312092</v>
      </c>
      <c r="K774" t="str">
        <f>_xlfn.XLOOKUP(D774,Products!A:A,Products!C:C,"")</f>
        <v>Beauty &amp; Personal Care</v>
      </c>
      <c r="L774" t="str">
        <f>_xlfn.XLOOKUP(C774,Customers!A:A,Customers!D:D,"")</f>
        <v>Maharashtra</v>
      </c>
      <c r="M774" t="str">
        <f>_xlfn.XLOOKUP(C774,Customers!A:A,Customers!E:E,"")</f>
        <v>Corporate</v>
      </c>
    </row>
    <row r="775" spans="1:13" x14ac:dyDescent="0.25">
      <c r="A775" t="s">
        <v>2266</v>
      </c>
      <c r="B775" s="1">
        <v>45910</v>
      </c>
      <c r="C775" t="s">
        <v>2267</v>
      </c>
      <c r="D775" t="s">
        <v>1004</v>
      </c>
      <c r="E775">
        <v>1</v>
      </c>
      <c r="F775">
        <v>0</v>
      </c>
      <c r="G775">
        <v>24310</v>
      </c>
      <c r="H775">
        <v>24310</v>
      </c>
      <c r="I775">
        <v>0.16</v>
      </c>
      <c r="J775" s="2" t="s">
        <v>2268</v>
      </c>
      <c r="K775" t="str">
        <f>_xlfn.XLOOKUP(D775,Products!A:A,Products!C:C,"")</f>
        <v>Technology</v>
      </c>
      <c r="L775" t="str">
        <f>_xlfn.XLOOKUP(C775,Customers!A:A,Customers!D:D,"")</f>
        <v>Chandigarh</v>
      </c>
      <c r="M775" t="str">
        <f>_xlfn.XLOOKUP(C775,Customers!A:A,Customers!E:E,"")</f>
        <v>Consumer</v>
      </c>
    </row>
    <row r="776" spans="1:13" x14ac:dyDescent="0.25">
      <c r="A776" t="s">
        <v>2269</v>
      </c>
      <c r="B776" s="1">
        <v>45949</v>
      </c>
      <c r="C776" t="s">
        <v>896</v>
      </c>
      <c r="D776" t="s">
        <v>24</v>
      </c>
      <c r="E776">
        <v>1</v>
      </c>
      <c r="F776">
        <v>0.2</v>
      </c>
      <c r="G776">
        <v>48370</v>
      </c>
      <c r="H776">
        <v>38696</v>
      </c>
      <c r="I776">
        <v>0.16</v>
      </c>
      <c r="J776" s="2" t="s">
        <v>2270</v>
      </c>
      <c r="K776" t="str">
        <f>_xlfn.XLOOKUP(D776,Products!A:A,Products!C:C,"")</f>
        <v>Technology</v>
      </c>
      <c r="L776" t="str">
        <f>_xlfn.XLOOKUP(C776,Customers!A:A,Customers!D:D,"")</f>
        <v>Tamil Nadu</v>
      </c>
      <c r="M776" t="str">
        <f>_xlfn.XLOOKUP(C776,Customers!A:A,Customers!E:E,"")</f>
        <v>Consumer</v>
      </c>
    </row>
    <row r="777" spans="1:13" x14ac:dyDescent="0.25">
      <c r="A777" t="s">
        <v>2271</v>
      </c>
      <c r="B777" s="1">
        <v>45901</v>
      </c>
      <c r="C777" t="s">
        <v>2272</v>
      </c>
      <c r="D777" t="s">
        <v>139</v>
      </c>
      <c r="E777">
        <v>1</v>
      </c>
      <c r="F777">
        <v>0.1</v>
      </c>
      <c r="G777">
        <v>7732</v>
      </c>
      <c r="H777">
        <v>6958.8</v>
      </c>
      <c r="I777">
        <v>0.22</v>
      </c>
      <c r="J777" s="2" t="s">
        <v>2273</v>
      </c>
      <c r="K777" t="str">
        <f>_xlfn.XLOOKUP(D777,Products!A:A,Products!C:C,"")</f>
        <v>Furniture</v>
      </c>
      <c r="L777" t="str">
        <f>_xlfn.XLOOKUP(C777,Customers!A:A,Customers!D:D,"")</f>
        <v>Karnataka</v>
      </c>
      <c r="M777" t="str">
        <f>_xlfn.XLOOKUP(C777,Customers!A:A,Customers!E:E,"")</f>
        <v>Corporate</v>
      </c>
    </row>
    <row r="778" spans="1:13" x14ac:dyDescent="0.25">
      <c r="A778" t="s">
        <v>2274</v>
      </c>
      <c r="B778" s="1">
        <v>45780</v>
      </c>
      <c r="C778" t="s">
        <v>2275</v>
      </c>
      <c r="D778" t="s">
        <v>187</v>
      </c>
      <c r="E778">
        <v>1</v>
      </c>
      <c r="F778">
        <v>0.25</v>
      </c>
      <c r="G778">
        <v>24562</v>
      </c>
      <c r="H778">
        <v>18421.5</v>
      </c>
      <c r="I778">
        <v>0.22</v>
      </c>
      <c r="J778" s="2" t="s">
        <v>2276</v>
      </c>
      <c r="K778" t="str">
        <f>_xlfn.XLOOKUP(D778,Products!A:A,Products!C:C,"")</f>
        <v>Furniture</v>
      </c>
      <c r="L778" t="str">
        <f>_xlfn.XLOOKUP(C778,Customers!A:A,Customers!D:D,"")</f>
        <v>Rajasthan</v>
      </c>
      <c r="M778" t="str">
        <f>_xlfn.XLOOKUP(C778,Customers!A:A,Customers!E:E,"")</f>
        <v>Consumer</v>
      </c>
    </row>
    <row r="779" spans="1:13" x14ac:dyDescent="0.25">
      <c r="A779" t="s">
        <v>2277</v>
      </c>
      <c r="B779" s="1">
        <v>45956</v>
      </c>
      <c r="C779" t="s">
        <v>1732</v>
      </c>
      <c r="D779" t="s">
        <v>425</v>
      </c>
      <c r="E779">
        <v>4</v>
      </c>
      <c r="F779">
        <v>0.1</v>
      </c>
      <c r="G779">
        <v>39150</v>
      </c>
      <c r="H779">
        <v>140940</v>
      </c>
      <c r="I779">
        <v>0.28000000000000003</v>
      </c>
      <c r="J779" s="2" t="s">
        <v>2278</v>
      </c>
      <c r="K779" t="str">
        <f>_xlfn.XLOOKUP(D779,Products!A:A,Products!C:C,"")</f>
        <v>Office Supplies</v>
      </c>
      <c r="L779" t="str">
        <f>_xlfn.XLOOKUP(C779,Customers!A:A,Customers!D:D,"")</f>
        <v>Chandigarh</v>
      </c>
      <c r="M779" t="str">
        <f>_xlfn.XLOOKUP(C779,Customers!A:A,Customers!E:E,"")</f>
        <v>Consumer</v>
      </c>
    </row>
    <row r="780" spans="1:13" x14ac:dyDescent="0.25">
      <c r="A780" t="s">
        <v>2279</v>
      </c>
      <c r="B780" s="1">
        <v>45940</v>
      </c>
      <c r="C780" t="s">
        <v>954</v>
      </c>
      <c r="D780" t="s">
        <v>41</v>
      </c>
      <c r="E780">
        <v>3</v>
      </c>
      <c r="F780">
        <v>0.05</v>
      </c>
      <c r="G780">
        <v>4623</v>
      </c>
      <c r="H780">
        <v>13175.55</v>
      </c>
      <c r="I780">
        <v>0.28000000000000003</v>
      </c>
      <c r="J780" s="2" t="s">
        <v>2280</v>
      </c>
      <c r="K780" t="str">
        <f>_xlfn.XLOOKUP(D780,Products!A:A,Products!C:C,"")</f>
        <v>Office Supplies</v>
      </c>
      <c r="L780" t="str">
        <f>_xlfn.XLOOKUP(C780,Customers!A:A,Customers!D:D,"")</f>
        <v>Maharashtra</v>
      </c>
      <c r="M780" t="str">
        <f>_xlfn.XLOOKUP(C780,Customers!A:A,Customers!E:E,"")</f>
        <v>Consumer</v>
      </c>
    </row>
    <row r="781" spans="1:13" x14ac:dyDescent="0.25">
      <c r="A781" t="s">
        <v>2281</v>
      </c>
      <c r="B781" s="1">
        <v>45689</v>
      </c>
      <c r="C781" t="s">
        <v>2282</v>
      </c>
      <c r="D781" t="s">
        <v>100</v>
      </c>
      <c r="E781">
        <v>4</v>
      </c>
      <c r="F781">
        <v>0.25</v>
      </c>
      <c r="G781">
        <v>43459</v>
      </c>
      <c r="H781">
        <v>130377</v>
      </c>
      <c r="I781">
        <v>0.19</v>
      </c>
      <c r="J781" s="2" t="s">
        <v>2283</v>
      </c>
      <c r="K781" t="str">
        <f>_xlfn.XLOOKUP(D781,Products!A:A,Products!C:C,"")</f>
        <v>Home Appliances</v>
      </c>
      <c r="L781" t="str">
        <f>_xlfn.XLOOKUP(C781,Customers!A:A,Customers!D:D,"")</f>
        <v>Telangana</v>
      </c>
      <c r="M781" t="str">
        <f>_xlfn.XLOOKUP(C781,Customers!A:A,Customers!E:E,"")</f>
        <v>Small Business</v>
      </c>
    </row>
    <row r="782" spans="1:13" x14ac:dyDescent="0.25">
      <c r="A782" t="s">
        <v>2284</v>
      </c>
      <c r="B782" s="1">
        <v>45991</v>
      </c>
      <c r="C782" t="s">
        <v>1587</v>
      </c>
      <c r="D782" t="s">
        <v>179</v>
      </c>
      <c r="E782">
        <v>5</v>
      </c>
      <c r="F782">
        <v>0.05</v>
      </c>
      <c r="G782">
        <v>5109</v>
      </c>
      <c r="H782">
        <v>24267.75</v>
      </c>
      <c r="I782">
        <v>0.19</v>
      </c>
      <c r="J782" s="2" t="s">
        <v>2285</v>
      </c>
      <c r="K782" t="str">
        <f>_xlfn.XLOOKUP(D782,Products!A:A,Products!C:C,"")</f>
        <v>Home Appliances</v>
      </c>
      <c r="L782" t="str">
        <f>_xlfn.XLOOKUP(C782,Customers!A:A,Customers!D:D,"")</f>
        <v>West Bengal</v>
      </c>
      <c r="M782" t="str">
        <f>_xlfn.XLOOKUP(C782,Customers!A:A,Customers!E:E,"")</f>
        <v>Consumer</v>
      </c>
    </row>
    <row r="783" spans="1:13" x14ac:dyDescent="0.25">
      <c r="A783" t="s">
        <v>2286</v>
      </c>
      <c r="B783" s="1">
        <v>45803</v>
      </c>
      <c r="C783" t="s">
        <v>1533</v>
      </c>
      <c r="D783" t="s">
        <v>239</v>
      </c>
      <c r="E783">
        <v>2</v>
      </c>
      <c r="F783">
        <v>0.2</v>
      </c>
      <c r="G783">
        <v>35247</v>
      </c>
      <c r="H783" s="2" t="s">
        <v>2287</v>
      </c>
      <c r="I783">
        <v>0.16</v>
      </c>
      <c r="J783" s="2" t="s">
        <v>2288</v>
      </c>
      <c r="K783" t="str">
        <f>_xlfn.XLOOKUP(D783,Products!A:A,Products!C:C,"")</f>
        <v>Technology</v>
      </c>
      <c r="L783" t="str">
        <f>_xlfn.XLOOKUP(C783,Customers!A:A,Customers!D:D,"")</f>
        <v>Uttar Pradesh</v>
      </c>
      <c r="M783" t="str">
        <f>_xlfn.XLOOKUP(C783,Customers!A:A,Customers!E:E,"")</f>
        <v>Consumer</v>
      </c>
    </row>
    <row r="784" spans="1:13" x14ac:dyDescent="0.25">
      <c r="A784" t="s">
        <v>2289</v>
      </c>
      <c r="B784" s="1">
        <v>45813</v>
      </c>
      <c r="C784" t="s">
        <v>672</v>
      </c>
      <c r="D784" t="s">
        <v>493</v>
      </c>
      <c r="E784">
        <v>1</v>
      </c>
      <c r="F784">
        <v>0</v>
      </c>
      <c r="G784">
        <v>31802</v>
      </c>
      <c r="H784">
        <v>31802</v>
      </c>
      <c r="I784">
        <v>0.19</v>
      </c>
      <c r="J784" s="2" t="s">
        <v>2290</v>
      </c>
      <c r="K784" t="str">
        <f>_xlfn.XLOOKUP(D784,Products!A:A,Products!C:C,"")</f>
        <v>Home Appliances</v>
      </c>
      <c r="L784" t="str">
        <f>_xlfn.XLOOKUP(C784,Customers!A:A,Customers!D:D,"")</f>
        <v>Kerala</v>
      </c>
      <c r="M784" t="str">
        <f>_xlfn.XLOOKUP(C784,Customers!A:A,Customers!E:E,"")</f>
        <v>Corporate</v>
      </c>
    </row>
    <row r="785" spans="1:13" x14ac:dyDescent="0.25">
      <c r="A785" t="s">
        <v>2291</v>
      </c>
      <c r="B785" s="1">
        <v>45673</v>
      </c>
      <c r="C785" t="s">
        <v>1790</v>
      </c>
      <c r="D785" t="s">
        <v>208</v>
      </c>
      <c r="E785">
        <v>2</v>
      </c>
      <c r="F785">
        <v>0.15</v>
      </c>
      <c r="G785">
        <v>46436</v>
      </c>
      <c r="H785">
        <v>78941.2</v>
      </c>
      <c r="I785">
        <v>0.28000000000000003</v>
      </c>
      <c r="J785" s="2" t="s">
        <v>2292</v>
      </c>
      <c r="K785" t="str">
        <f>_xlfn.XLOOKUP(D785,Products!A:A,Products!C:C,"")</f>
        <v>Office Supplies</v>
      </c>
      <c r="L785" t="str">
        <f>_xlfn.XLOOKUP(C785,Customers!A:A,Customers!D:D,"")</f>
        <v>Gujarat</v>
      </c>
      <c r="M785" t="str">
        <f>_xlfn.XLOOKUP(C785,Customers!A:A,Customers!E:E,"")</f>
        <v>Consumer</v>
      </c>
    </row>
    <row r="786" spans="1:13" x14ac:dyDescent="0.25">
      <c r="A786" t="s">
        <v>2293</v>
      </c>
      <c r="B786" s="1">
        <v>46012</v>
      </c>
      <c r="C786" t="s">
        <v>11</v>
      </c>
      <c r="D786" t="s">
        <v>393</v>
      </c>
      <c r="E786">
        <v>4</v>
      </c>
      <c r="F786">
        <v>0.1</v>
      </c>
      <c r="G786">
        <v>11721</v>
      </c>
      <c r="H786">
        <v>42195.6</v>
      </c>
      <c r="I786">
        <v>0.16</v>
      </c>
      <c r="J786" s="2" t="s">
        <v>2294</v>
      </c>
      <c r="K786" t="str">
        <f>_xlfn.XLOOKUP(D786,Products!A:A,Products!C:C,"")</f>
        <v>Technology</v>
      </c>
      <c r="L786" t="str">
        <f>_xlfn.XLOOKUP(C786,Customers!A:A,Customers!D:D,"")</f>
        <v>Delhi</v>
      </c>
      <c r="M786" t="str">
        <f>_xlfn.XLOOKUP(C786,Customers!A:A,Customers!E:E,"")</f>
        <v>Consumer</v>
      </c>
    </row>
    <row r="787" spans="1:13" x14ac:dyDescent="0.25">
      <c r="A787" t="s">
        <v>2295</v>
      </c>
      <c r="B787" s="1">
        <v>45704</v>
      </c>
      <c r="C787" t="s">
        <v>1034</v>
      </c>
      <c r="D787" t="s">
        <v>528</v>
      </c>
      <c r="E787">
        <v>2</v>
      </c>
      <c r="F787">
        <v>0.25</v>
      </c>
      <c r="G787">
        <v>34213</v>
      </c>
      <c r="H787">
        <v>51319.5</v>
      </c>
      <c r="I787">
        <v>0.19</v>
      </c>
      <c r="J787" s="2" t="s">
        <v>2296</v>
      </c>
      <c r="K787" t="str">
        <f>_xlfn.XLOOKUP(D787,Products!A:A,Products!C:C,"")</f>
        <v>Home Appliances</v>
      </c>
      <c r="L787" t="str">
        <f>_xlfn.XLOOKUP(C787,Customers!A:A,Customers!D:D,"")</f>
        <v>Karnataka</v>
      </c>
      <c r="M787" t="str">
        <f>_xlfn.XLOOKUP(C787,Customers!A:A,Customers!E:E,"")</f>
        <v>Consumer</v>
      </c>
    </row>
    <row r="788" spans="1:13" x14ac:dyDescent="0.25">
      <c r="A788" t="s">
        <v>2297</v>
      </c>
      <c r="B788" s="1">
        <v>45908</v>
      </c>
      <c r="C788" t="s">
        <v>700</v>
      </c>
      <c r="D788" t="s">
        <v>69</v>
      </c>
      <c r="E788">
        <v>2</v>
      </c>
      <c r="F788">
        <v>0.05</v>
      </c>
      <c r="G788">
        <v>41060</v>
      </c>
      <c r="H788">
        <v>78014</v>
      </c>
      <c r="I788">
        <v>0.28000000000000003</v>
      </c>
      <c r="J788" s="2" t="s">
        <v>2298</v>
      </c>
      <c r="K788" t="str">
        <f>_xlfn.XLOOKUP(D788,Products!A:A,Products!C:C,"")</f>
        <v>Office Supplies</v>
      </c>
      <c r="L788" t="str">
        <f>_xlfn.XLOOKUP(C788,Customers!A:A,Customers!D:D,"")</f>
        <v>Maharashtra</v>
      </c>
      <c r="M788" t="str">
        <f>_xlfn.XLOOKUP(C788,Customers!A:A,Customers!E:E,"")</f>
        <v>Corporate</v>
      </c>
    </row>
    <row r="789" spans="1:13" x14ac:dyDescent="0.25">
      <c r="A789" t="s">
        <v>2299</v>
      </c>
      <c r="B789" s="1">
        <v>45844</v>
      </c>
      <c r="C789" t="s">
        <v>1718</v>
      </c>
      <c r="D789" t="s">
        <v>393</v>
      </c>
      <c r="E789">
        <v>1</v>
      </c>
      <c r="F789">
        <v>0.1</v>
      </c>
      <c r="G789">
        <v>11721</v>
      </c>
      <c r="H789">
        <v>10548.9</v>
      </c>
      <c r="I789">
        <v>0.16</v>
      </c>
      <c r="J789" s="2" t="s">
        <v>2300</v>
      </c>
      <c r="K789" t="str">
        <f>_xlfn.XLOOKUP(D789,Products!A:A,Products!C:C,"")</f>
        <v>Technology</v>
      </c>
      <c r="L789" t="str">
        <f>_xlfn.XLOOKUP(C789,Customers!A:A,Customers!D:D,"")</f>
        <v>Chandigarh</v>
      </c>
      <c r="M789" t="str">
        <f>_xlfn.XLOOKUP(C789,Customers!A:A,Customers!E:E,"")</f>
        <v>Corporate</v>
      </c>
    </row>
    <row r="790" spans="1:13" x14ac:dyDescent="0.25">
      <c r="A790" t="s">
        <v>2301</v>
      </c>
      <c r="B790" s="1">
        <v>45688</v>
      </c>
      <c r="C790" t="s">
        <v>2302</v>
      </c>
      <c r="D790" t="s">
        <v>164</v>
      </c>
      <c r="E790">
        <v>2</v>
      </c>
      <c r="F790">
        <v>0.15</v>
      </c>
      <c r="G790">
        <v>657</v>
      </c>
      <c r="H790" s="2" t="s">
        <v>820</v>
      </c>
      <c r="I790">
        <v>0.22</v>
      </c>
      <c r="J790" s="2" t="s">
        <v>2303</v>
      </c>
      <c r="K790" t="str">
        <f>_xlfn.XLOOKUP(D790,Products!A:A,Products!C:C,"")</f>
        <v>Furniture</v>
      </c>
      <c r="L790" t="str">
        <f>_xlfn.XLOOKUP(C790,Customers!A:A,Customers!D:D,"")</f>
        <v>Chandigarh</v>
      </c>
      <c r="M790" t="str">
        <f>_xlfn.XLOOKUP(C790,Customers!A:A,Customers!E:E,"")</f>
        <v>Small Business</v>
      </c>
    </row>
    <row r="791" spans="1:13" x14ac:dyDescent="0.25">
      <c r="A791" t="s">
        <v>2304</v>
      </c>
      <c r="B791" s="1">
        <v>45917</v>
      </c>
      <c r="C791" t="s">
        <v>2305</v>
      </c>
      <c r="D791" t="s">
        <v>32</v>
      </c>
      <c r="E791">
        <v>1</v>
      </c>
      <c r="F791">
        <v>0.25</v>
      </c>
      <c r="G791">
        <v>7879</v>
      </c>
      <c r="H791">
        <v>5909.25</v>
      </c>
      <c r="I791">
        <v>0.16</v>
      </c>
      <c r="J791" s="2" t="s">
        <v>2306</v>
      </c>
      <c r="K791" t="str">
        <f>_xlfn.XLOOKUP(D791,Products!A:A,Products!C:C,"")</f>
        <v>Technology</v>
      </c>
      <c r="L791" t="str">
        <f>_xlfn.XLOOKUP(C791,Customers!A:A,Customers!D:D,"")</f>
        <v>West Bengal</v>
      </c>
      <c r="M791" t="str">
        <f>_xlfn.XLOOKUP(C791,Customers!A:A,Customers!E:E,"")</f>
        <v>Consumer</v>
      </c>
    </row>
    <row r="792" spans="1:13" x14ac:dyDescent="0.25">
      <c r="A792" t="s">
        <v>2307</v>
      </c>
      <c r="B792" s="1">
        <v>45674</v>
      </c>
      <c r="C792" t="s">
        <v>2308</v>
      </c>
      <c r="D792" t="s">
        <v>78</v>
      </c>
      <c r="E792">
        <v>1</v>
      </c>
      <c r="F792">
        <v>0.05</v>
      </c>
      <c r="G792">
        <v>40809</v>
      </c>
      <c r="H792" s="2" t="s">
        <v>1701</v>
      </c>
      <c r="I792">
        <v>0.19</v>
      </c>
      <c r="J792" s="2" t="s">
        <v>2309</v>
      </c>
      <c r="K792" t="str">
        <f>_xlfn.XLOOKUP(D792,Products!A:A,Products!C:C,"")</f>
        <v>Home Appliances</v>
      </c>
      <c r="L792" t="str">
        <f>_xlfn.XLOOKUP(C792,Customers!A:A,Customers!D:D,"")</f>
        <v>West Bengal</v>
      </c>
      <c r="M792" t="str">
        <f>_xlfn.XLOOKUP(C792,Customers!A:A,Customers!E:E,"")</f>
        <v>Corporate</v>
      </c>
    </row>
    <row r="793" spans="1:13" x14ac:dyDescent="0.25">
      <c r="A793" t="s">
        <v>2310</v>
      </c>
      <c r="B793" s="1">
        <v>45696</v>
      </c>
      <c r="C793" t="s">
        <v>2311</v>
      </c>
      <c r="D793" t="s">
        <v>115</v>
      </c>
      <c r="E793">
        <v>4</v>
      </c>
      <c r="F793">
        <v>0.1</v>
      </c>
      <c r="G793">
        <v>10792</v>
      </c>
      <c r="H793" s="2" t="s">
        <v>2312</v>
      </c>
      <c r="I793">
        <v>0.28000000000000003</v>
      </c>
      <c r="J793">
        <v>8746.3946809292102</v>
      </c>
      <c r="K793" t="str">
        <f>_xlfn.XLOOKUP(D793,Products!A:A,Products!C:C,"")</f>
        <v>Office Supplies</v>
      </c>
      <c r="L793" t="str">
        <f>_xlfn.XLOOKUP(C793,Customers!A:A,Customers!D:D,"")</f>
        <v>Kerala</v>
      </c>
      <c r="M793" t="str">
        <f>_xlfn.XLOOKUP(C793,Customers!A:A,Customers!E:E,"")</f>
        <v>Consumer</v>
      </c>
    </row>
    <row r="794" spans="1:13" x14ac:dyDescent="0.25">
      <c r="A794" t="s">
        <v>2313</v>
      </c>
      <c r="B794" s="1">
        <v>45961</v>
      </c>
      <c r="C794" t="s">
        <v>368</v>
      </c>
      <c r="D794" t="s">
        <v>171</v>
      </c>
      <c r="E794">
        <v>1</v>
      </c>
      <c r="F794">
        <v>0.1</v>
      </c>
      <c r="G794">
        <v>3648</v>
      </c>
      <c r="H794" s="2" t="s">
        <v>951</v>
      </c>
      <c r="I794">
        <v>0.22</v>
      </c>
      <c r="J794" s="2" t="s">
        <v>2314</v>
      </c>
      <c r="K794" t="str">
        <f>_xlfn.XLOOKUP(D794,Products!A:A,Products!C:C,"")</f>
        <v>Furniture</v>
      </c>
      <c r="L794" t="str">
        <f>_xlfn.XLOOKUP(C794,Customers!A:A,Customers!D:D,"")</f>
        <v>Delhi</v>
      </c>
      <c r="M794" t="str">
        <f>_xlfn.XLOOKUP(C794,Customers!A:A,Customers!E:E,"")</f>
        <v>Consumer</v>
      </c>
    </row>
    <row r="795" spans="1:13" x14ac:dyDescent="0.25">
      <c r="A795" t="s">
        <v>2315</v>
      </c>
      <c r="B795" s="1">
        <v>45696</v>
      </c>
      <c r="C795" t="s">
        <v>2316</v>
      </c>
      <c r="D795" t="s">
        <v>278</v>
      </c>
      <c r="E795">
        <v>5</v>
      </c>
      <c r="F795">
        <v>0.05</v>
      </c>
      <c r="G795">
        <v>23506</v>
      </c>
      <c r="H795">
        <v>111653.5</v>
      </c>
      <c r="I795">
        <v>0.31</v>
      </c>
      <c r="J795" s="2" t="s">
        <v>2317</v>
      </c>
      <c r="K795" t="str">
        <f>_xlfn.XLOOKUP(D795,Products!A:A,Products!C:C,"")</f>
        <v>Beauty &amp; Personal Care</v>
      </c>
      <c r="L795" t="str">
        <f>_xlfn.XLOOKUP(C795,Customers!A:A,Customers!D:D,"")</f>
        <v>Rajasthan</v>
      </c>
      <c r="M795" t="str">
        <f>_xlfn.XLOOKUP(C795,Customers!A:A,Customers!E:E,"")</f>
        <v>Consumer</v>
      </c>
    </row>
    <row r="796" spans="1:13" x14ac:dyDescent="0.25">
      <c r="A796" t="s">
        <v>2318</v>
      </c>
      <c r="B796" s="1">
        <v>45789</v>
      </c>
      <c r="C796" t="s">
        <v>2319</v>
      </c>
      <c r="D796" t="s">
        <v>49</v>
      </c>
      <c r="E796">
        <v>1</v>
      </c>
      <c r="F796">
        <v>0.2</v>
      </c>
      <c r="G796">
        <v>11380</v>
      </c>
      <c r="H796">
        <v>9104</v>
      </c>
      <c r="I796">
        <v>0.28000000000000003</v>
      </c>
      <c r="J796">
        <v>2823.3091788095398</v>
      </c>
      <c r="K796" t="str">
        <f>_xlfn.XLOOKUP(D796,Products!A:A,Products!C:C,"")</f>
        <v>Office Supplies</v>
      </c>
      <c r="L796" t="str">
        <f>_xlfn.XLOOKUP(C796,Customers!A:A,Customers!D:D,"")</f>
        <v>Karnataka</v>
      </c>
      <c r="M796" t="str">
        <f>_xlfn.XLOOKUP(C796,Customers!A:A,Customers!E:E,"")</f>
        <v>Consumer</v>
      </c>
    </row>
    <row r="797" spans="1:13" x14ac:dyDescent="0.25">
      <c r="A797" t="s">
        <v>2320</v>
      </c>
      <c r="B797" s="1">
        <v>45687</v>
      </c>
      <c r="C797" t="s">
        <v>2321</v>
      </c>
      <c r="D797" t="s">
        <v>208</v>
      </c>
      <c r="E797">
        <v>4</v>
      </c>
      <c r="F797">
        <v>0</v>
      </c>
      <c r="G797">
        <v>46436</v>
      </c>
      <c r="H797">
        <v>185744</v>
      </c>
      <c r="I797">
        <v>0.28000000000000003</v>
      </c>
      <c r="J797" s="2" t="s">
        <v>2322</v>
      </c>
      <c r="K797" t="str">
        <f>_xlfn.XLOOKUP(D797,Products!A:A,Products!C:C,"")</f>
        <v>Office Supplies</v>
      </c>
      <c r="L797" t="str">
        <f>_xlfn.XLOOKUP(C797,Customers!A:A,Customers!D:D,"")</f>
        <v>Telangana</v>
      </c>
      <c r="M797" t="str">
        <f>_xlfn.XLOOKUP(C797,Customers!A:A,Customers!E:E,"")</f>
        <v>Corporate</v>
      </c>
    </row>
    <row r="798" spans="1:13" x14ac:dyDescent="0.25">
      <c r="A798" t="s">
        <v>2323</v>
      </c>
      <c r="B798" s="1">
        <v>45815</v>
      </c>
      <c r="C798" t="s">
        <v>2324</v>
      </c>
      <c r="D798" t="s">
        <v>389</v>
      </c>
      <c r="E798">
        <v>2</v>
      </c>
      <c r="F798">
        <v>0.15</v>
      </c>
      <c r="G798">
        <v>32335</v>
      </c>
      <c r="H798">
        <v>54969.5</v>
      </c>
      <c r="I798">
        <v>0.31</v>
      </c>
      <c r="J798" s="2" t="s">
        <v>2325</v>
      </c>
      <c r="K798" t="str">
        <f>_xlfn.XLOOKUP(D798,Products!A:A,Products!C:C,"")</f>
        <v>Beauty &amp; Personal Care</v>
      </c>
      <c r="L798" t="str">
        <f>_xlfn.XLOOKUP(C798,Customers!A:A,Customers!D:D,"")</f>
        <v>Maharashtra</v>
      </c>
      <c r="M798" t="str">
        <f>_xlfn.XLOOKUP(C798,Customers!A:A,Customers!E:E,"")</f>
        <v>Consumer</v>
      </c>
    </row>
    <row r="799" spans="1:13" x14ac:dyDescent="0.25">
      <c r="A799" t="s">
        <v>2326</v>
      </c>
      <c r="B799" s="1">
        <v>45935</v>
      </c>
      <c r="C799" t="s">
        <v>2327</v>
      </c>
      <c r="D799" t="s">
        <v>239</v>
      </c>
      <c r="E799">
        <v>2</v>
      </c>
      <c r="F799">
        <v>0.1</v>
      </c>
      <c r="G799">
        <v>35247</v>
      </c>
      <c r="H799">
        <v>63444.6</v>
      </c>
      <c r="I799">
        <v>0.16</v>
      </c>
      <c r="J799" s="2" t="s">
        <v>2328</v>
      </c>
      <c r="K799" t="str">
        <f>_xlfn.XLOOKUP(D799,Products!A:A,Products!C:C,"")</f>
        <v>Technology</v>
      </c>
      <c r="L799" t="str">
        <f>_xlfn.XLOOKUP(C799,Customers!A:A,Customers!D:D,"")</f>
        <v>Maharashtra</v>
      </c>
      <c r="M799" t="str">
        <f>_xlfn.XLOOKUP(C799,Customers!A:A,Customers!E:E,"")</f>
        <v>Consumer</v>
      </c>
    </row>
    <row r="800" spans="1:13" x14ac:dyDescent="0.25">
      <c r="A800" t="s">
        <v>2329</v>
      </c>
      <c r="B800" s="1">
        <v>45860</v>
      </c>
      <c r="C800" t="s">
        <v>1771</v>
      </c>
      <c r="D800" t="s">
        <v>45</v>
      </c>
      <c r="E800">
        <v>1</v>
      </c>
      <c r="F800">
        <v>0.05</v>
      </c>
      <c r="G800">
        <v>26232</v>
      </c>
      <c r="H800" s="2" t="s">
        <v>690</v>
      </c>
      <c r="I800">
        <v>0.22</v>
      </c>
      <c r="J800" s="2" t="s">
        <v>2330</v>
      </c>
      <c r="K800" t="str">
        <f>_xlfn.XLOOKUP(D800,Products!A:A,Products!C:C,"")</f>
        <v>Furniture</v>
      </c>
      <c r="L800" t="str">
        <f>_xlfn.XLOOKUP(C800,Customers!A:A,Customers!D:D,"")</f>
        <v>Karnataka</v>
      </c>
      <c r="M800" t="str">
        <f>_xlfn.XLOOKUP(C800,Customers!A:A,Customers!E:E,"")</f>
        <v>Small Business</v>
      </c>
    </row>
    <row r="801" spans="1:13" x14ac:dyDescent="0.25">
      <c r="A801" t="s">
        <v>2331</v>
      </c>
      <c r="B801" s="1">
        <v>45723</v>
      </c>
      <c r="C801" t="s">
        <v>1076</v>
      </c>
      <c r="D801" t="s">
        <v>440</v>
      </c>
      <c r="E801">
        <v>2</v>
      </c>
      <c r="F801">
        <v>0.1</v>
      </c>
      <c r="G801">
        <v>9199</v>
      </c>
      <c r="H801">
        <v>16558.2</v>
      </c>
      <c r="I801">
        <v>0.16</v>
      </c>
      <c r="J801">
        <v>2696.62755152727</v>
      </c>
      <c r="K801" t="str">
        <f>_xlfn.XLOOKUP(D801,Products!A:A,Products!C:C,"")</f>
        <v>Technology</v>
      </c>
      <c r="L801" t="str">
        <f>_xlfn.XLOOKUP(C801,Customers!A:A,Customers!D:D,"")</f>
        <v>Telangana</v>
      </c>
      <c r="M801" t="str">
        <f>_xlfn.XLOOKUP(C801,Customers!A:A,Customers!E:E,"")</f>
        <v>Consumer</v>
      </c>
    </row>
    <row r="802" spans="1:13" x14ac:dyDescent="0.25">
      <c r="A802" t="s">
        <v>2332</v>
      </c>
      <c r="B802" s="1">
        <v>45765</v>
      </c>
      <c r="C802" t="s">
        <v>2333</v>
      </c>
      <c r="D802" t="s">
        <v>100</v>
      </c>
      <c r="E802">
        <v>4</v>
      </c>
      <c r="F802">
        <v>0.2</v>
      </c>
      <c r="G802">
        <v>43459</v>
      </c>
      <c r="H802" s="2" t="s">
        <v>2334</v>
      </c>
      <c r="I802">
        <v>0.19</v>
      </c>
      <c r="J802" s="2" t="s">
        <v>2335</v>
      </c>
      <c r="K802" t="str">
        <f>_xlfn.XLOOKUP(D802,Products!A:A,Products!C:C,"")</f>
        <v>Home Appliances</v>
      </c>
      <c r="L802" t="str">
        <f>_xlfn.XLOOKUP(C802,Customers!A:A,Customers!D:D,"")</f>
        <v>Maharashtra</v>
      </c>
      <c r="M802" t="str">
        <f>_xlfn.XLOOKUP(C802,Customers!A:A,Customers!E:E,"")</f>
        <v>Consumer</v>
      </c>
    </row>
    <row r="803" spans="1:13" x14ac:dyDescent="0.25">
      <c r="A803" t="s">
        <v>2336</v>
      </c>
      <c r="B803" s="1">
        <v>45925</v>
      </c>
      <c r="C803" t="s">
        <v>2337</v>
      </c>
      <c r="D803" t="s">
        <v>85</v>
      </c>
      <c r="E803">
        <v>1</v>
      </c>
      <c r="F803">
        <v>0.1</v>
      </c>
      <c r="G803">
        <v>28518</v>
      </c>
      <c r="H803">
        <v>25666.2</v>
      </c>
      <c r="I803">
        <v>0.31</v>
      </c>
      <c r="J803" s="2" t="s">
        <v>2338</v>
      </c>
      <c r="K803" t="str">
        <f>_xlfn.XLOOKUP(D803,Products!A:A,Products!C:C,"")</f>
        <v>Beauty &amp; Personal Care</v>
      </c>
      <c r="L803" t="str">
        <f>_xlfn.XLOOKUP(C803,Customers!A:A,Customers!D:D,"")</f>
        <v>Maharashtra</v>
      </c>
      <c r="M803" t="str">
        <f>_xlfn.XLOOKUP(C803,Customers!A:A,Customers!E:E,"")</f>
        <v>Consumer</v>
      </c>
    </row>
    <row r="804" spans="1:13" x14ac:dyDescent="0.25">
      <c r="A804" t="s">
        <v>2339</v>
      </c>
      <c r="B804" s="1">
        <v>45879</v>
      </c>
      <c r="C804" t="s">
        <v>1536</v>
      </c>
      <c r="D804" t="s">
        <v>92</v>
      </c>
      <c r="E804">
        <v>1</v>
      </c>
      <c r="F804">
        <v>0</v>
      </c>
      <c r="G804">
        <v>41116</v>
      </c>
      <c r="H804">
        <v>41116</v>
      </c>
      <c r="I804">
        <v>0.19</v>
      </c>
      <c r="J804" s="2" t="s">
        <v>2340</v>
      </c>
      <c r="K804" t="str">
        <f>_xlfn.XLOOKUP(D804,Products!A:A,Products!C:C,"")</f>
        <v>Home Appliances</v>
      </c>
      <c r="L804" t="str">
        <f>_xlfn.XLOOKUP(C804,Customers!A:A,Customers!D:D,"")</f>
        <v>Kerala</v>
      </c>
      <c r="M804" t="str">
        <f>_xlfn.XLOOKUP(C804,Customers!A:A,Customers!E:E,"")</f>
        <v>Corporate</v>
      </c>
    </row>
    <row r="805" spans="1:13" x14ac:dyDescent="0.25">
      <c r="A805" t="s">
        <v>2341</v>
      </c>
      <c r="B805" s="1">
        <v>45949</v>
      </c>
      <c r="C805" t="s">
        <v>2342</v>
      </c>
      <c r="D805" t="s">
        <v>200</v>
      </c>
      <c r="E805">
        <v>1</v>
      </c>
      <c r="F805">
        <v>0</v>
      </c>
      <c r="G805">
        <v>28530</v>
      </c>
      <c r="H805">
        <v>28530</v>
      </c>
      <c r="I805">
        <v>0.16</v>
      </c>
      <c r="J805" s="2" t="s">
        <v>2343</v>
      </c>
      <c r="K805" t="str">
        <f>_xlfn.XLOOKUP(D805,Products!A:A,Products!C:C,"")</f>
        <v>Technology</v>
      </c>
      <c r="L805" t="str">
        <f>_xlfn.XLOOKUP(C805,Customers!A:A,Customers!D:D,"")</f>
        <v>Rajasthan</v>
      </c>
      <c r="M805" t="str">
        <f>_xlfn.XLOOKUP(C805,Customers!A:A,Customers!E:E,"")</f>
        <v>Consumer</v>
      </c>
    </row>
    <row r="806" spans="1:13" x14ac:dyDescent="0.25">
      <c r="A806" t="s">
        <v>2344</v>
      </c>
      <c r="B806" s="1">
        <v>45675</v>
      </c>
      <c r="C806" t="s">
        <v>2345</v>
      </c>
      <c r="D806" t="s">
        <v>147</v>
      </c>
      <c r="E806">
        <v>1</v>
      </c>
      <c r="F806">
        <v>0.15</v>
      </c>
      <c r="G806">
        <v>14233</v>
      </c>
      <c r="H806">
        <v>12098.05</v>
      </c>
      <c r="I806">
        <v>0.22</v>
      </c>
      <c r="J806" s="2" t="s">
        <v>2346</v>
      </c>
      <c r="K806" t="str">
        <f>_xlfn.XLOOKUP(D806,Products!A:A,Products!C:C,"")</f>
        <v>Furniture</v>
      </c>
      <c r="L806" t="str">
        <f>_xlfn.XLOOKUP(C806,Customers!A:A,Customers!D:D,"")</f>
        <v>Rajasthan</v>
      </c>
      <c r="M806" t="str">
        <f>_xlfn.XLOOKUP(C806,Customers!A:A,Customers!E:E,"")</f>
        <v>Corporate</v>
      </c>
    </row>
    <row r="807" spans="1:13" x14ac:dyDescent="0.25">
      <c r="A807" t="s">
        <v>2347</v>
      </c>
      <c r="B807" s="1">
        <v>45747</v>
      </c>
      <c r="C807" t="s">
        <v>2348</v>
      </c>
      <c r="D807" t="s">
        <v>455</v>
      </c>
      <c r="E807">
        <v>1</v>
      </c>
      <c r="F807">
        <v>0.05</v>
      </c>
      <c r="G807">
        <v>17932</v>
      </c>
      <c r="H807" s="2" t="s">
        <v>2349</v>
      </c>
      <c r="I807">
        <v>0.16</v>
      </c>
      <c r="J807" s="2" t="s">
        <v>2350</v>
      </c>
      <c r="K807" t="str">
        <f>_xlfn.XLOOKUP(D807,Products!A:A,Products!C:C,"")</f>
        <v>Technology</v>
      </c>
      <c r="L807" t="str">
        <f>_xlfn.XLOOKUP(C807,Customers!A:A,Customers!D:D,"")</f>
        <v>Karnataka</v>
      </c>
      <c r="M807" t="str">
        <f>_xlfn.XLOOKUP(C807,Customers!A:A,Customers!E:E,"")</f>
        <v>Corporate</v>
      </c>
    </row>
    <row r="808" spans="1:13" x14ac:dyDescent="0.25">
      <c r="A808" t="s">
        <v>2351</v>
      </c>
      <c r="B808" s="1">
        <v>45838</v>
      </c>
      <c r="C808" t="s">
        <v>2352</v>
      </c>
      <c r="D808" t="s">
        <v>37</v>
      </c>
      <c r="E808">
        <v>2</v>
      </c>
      <c r="F808">
        <v>0.2</v>
      </c>
      <c r="G808">
        <v>3110</v>
      </c>
      <c r="H808">
        <v>4976</v>
      </c>
      <c r="I808">
        <v>0.31</v>
      </c>
      <c r="J808" s="2" t="s">
        <v>2353</v>
      </c>
      <c r="K808" t="str">
        <f>_xlfn.XLOOKUP(D808,Products!A:A,Products!C:C,"")</f>
        <v>Beauty &amp; Personal Care</v>
      </c>
      <c r="L808" t="str">
        <f>_xlfn.XLOOKUP(C808,Customers!A:A,Customers!D:D,"")</f>
        <v>Delhi</v>
      </c>
      <c r="M808" t="str">
        <f>_xlfn.XLOOKUP(C808,Customers!A:A,Customers!E:E,"")</f>
        <v>Consumer</v>
      </c>
    </row>
    <row r="809" spans="1:13" x14ac:dyDescent="0.25">
      <c r="A809" t="s">
        <v>2354</v>
      </c>
      <c r="B809" s="1">
        <v>45912</v>
      </c>
      <c r="C809" t="s">
        <v>2355</v>
      </c>
      <c r="D809" t="s">
        <v>152</v>
      </c>
      <c r="E809">
        <v>1</v>
      </c>
      <c r="F809">
        <v>0.1</v>
      </c>
      <c r="G809">
        <v>32777</v>
      </c>
      <c r="H809">
        <v>29499.3</v>
      </c>
      <c r="I809">
        <v>0.19</v>
      </c>
      <c r="J809" s="2" t="s">
        <v>2356</v>
      </c>
      <c r="K809" t="str">
        <f>_xlfn.XLOOKUP(D809,Products!A:A,Products!C:C,"")</f>
        <v>Home Appliances</v>
      </c>
      <c r="L809" t="str">
        <f>_xlfn.XLOOKUP(C809,Customers!A:A,Customers!D:D,"")</f>
        <v>Karnataka</v>
      </c>
      <c r="M809" t="str">
        <f>_xlfn.XLOOKUP(C809,Customers!A:A,Customers!E:E,"")</f>
        <v>Small Business</v>
      </c>
    </row>
    <row r="810" spans="1:13" x14ac:dyDescent="0.25">
      <c r="A810" t="s">
        <v>2357</v>
      </c>
      <c r="B810" s="1">
        <v>45910</v>
      </c>
      <c r="C810" t="s">
        <v>380</v>
      </c>
      <c r="D810" t="s">
        <v>147</v>
      </c>
      <c r="E810">
        <v>2</v>
      </c>
      <c r="F810">
        <v>0.1</v>
      </c>
      <c r="G810">
        <v>14233</v>
      </c>
      <c r="H810">
        <v>25619.4</v>
      </c>
      <c r="I810">
        <v>0.22</v>
      </c>
      <c r="J810" s="2" t="s">
        <v>2358</v>
      </c>
      <c r="K810" t="str">
        <f>_xlfn.XLOOKUP(D810,Products!A:A,Products!C:C,"")</f>
        <v>Furniture</v>
      </c>
      <c r="L810" t="str">
        <f>_xlfn.XLOOKUP(C810,Customers!A:A,Customers!D:D,"")</f>
        <v>Kerala</v>
      </c>
      <c r="M810" t="str">
        <f>_xlfn.XLOOKUP(C810,Customers!A:A,Customers!E:E,"")</f>
        <v>Consumer</v>
      </c>
    </row>
    <row r="811" spans="1:13" x14ac:dyDescent="0.25">
      <c r="A811" t="s">
        <v>2359</v>
      </c>
      <c r="B811" s="1">
        <v>45914</v>
      </c>
      <c r="C811" t="s">
        <v>2360</v>
      </c>
      <c r="D811" t="s">
        <v>126</v>
      </c>
      <c r="E811">
        <v>3</v>
      </c>
      <c r="F811">
        <v>0.1</v>
      </c>
      <c r="G811">
        <v>13614</v>
      </c>
      <c r="H811">
        <v>36757.800000000003</v>
      </c>
      <c r="I811">
        <v>0.19</v>
      </c>
      <c r="J811" s="2" t="s">
        <v>2361</v>
      </c>
      <c r="K811" t="str">
        <f>_xlfn.XLOOKUP(D811,Products!A:A,Products!C:C,"")</f>
        <v>Home Appliances</v>
      </c>
      <c r="L811" t="str">
        <f>_xlfn.XLOOKUP(C811,Customers!A:A,Customers!D:D,"")</f>
        <v>West Bengal</v>
      </c>
      <c r="M811" t="str">
        <f>_xlfn.XLOOKUP(C811,Customers!A:A,Customers!E:E,"")</f>
        <v>Corporate</v>
      </c>
    </row>
    <row r="812" spans="1:13" x14ac:dyDescent="0.25">
      <c r="A812" t="s">
        <v>2362</v>
      </c>
      <c r="B812" s="1">
        <v>46003</v>
      </c>
      <c r="C812" t="s">
        <v>186</v>
      </c>
      <c r="D812" t="s">
        <v>60</v>
      </c>
      <c r="E812">
        <v>2</v>
      </c>
      <c r="F812">
        <v>0.1</v>
      </c>
      <c r="G812">
        <v>9257</v>
      </c>
      <c r="H812" s="2" t="s">
        <v>317</v>
      </c>
      <c r="I812">
        <v>0.16</v>
      </c>
      <c r="J812" s="2" t="s">
        <v>2363</v>
      </c>
      <c r="K812" t="str">
        <f>_xlfn.XLOOKUP(D812,Products!A:A,Products!C:C,"")</f>
        <v>Technology</v>
      </c>
      <c r="L812" t="str">
        <f>_xlfn.XLOOKUP(C812,Customers!A:A,Customers!D:D,"")</f>
        <v>West Bengal</v>
      </c>
      <c r="M812" t="str">
        <f>_xlfn.XLOOKUP(C812,Customers!A:A,Customers!E:E,"")</f>
        <v>Corporate</v>
      </c>
    </row>
    <row r="813" spans="1:13" x14ac:dyDescent="0.25">
      <c r="A813" t="s">
        <v>2364</v>
      </c>
      <c r="B813" s="1">
        <v>45744</v>
      </c>
      <c r="C813" t="s">
        <v>2365</v>
      </c>
      <c r="D813" t="s">
        <v>92</v>
      </c>
      <c r="E813">
        <v>1</v>
      </c>
      <c r="F813">
        <v>0.2</v>
      </c>
      <c r="G813">
        <v>41116</v>
      </c>
      <c r="H813">
        <v>32892.800000000003</v>
      </c>
      <c r="I813">
        <v>0.19</v>
      </c>
      <c r="J813" s="2" t="s">
        <v>2366</v>
      </c>
      <c r="K813" t="str">
        <f>_xlfn.XLOOKUP(D813,Products!A:A,Products!C:C,"")</f>
        <v>Home Appliances</v>
      </c>
      <c r="L813" t="str">
        <f>_xlfn.XLOOKUP(C813,Customers!A:A,Customers!D:D,"")</f>
        <v>Chandigarh</v>
      </c>
      <c r="M813" t="str">
        <f>_xlfn.XLOOKUP(C813,Customers!A:A,Customers!E:E,"")</f>
        <v>Consumer</v>
      </c>
    </row>
    <row r="814" spans="1:13" x14ac:dyDescent="0.25">
      <c r="A814" t="s">
        <v>2367</v>
      </c>
      <c r="B814" s="1">
        <v>45747</v>
      </c>
      <c r="C814" t="s">
        <v>2368</v>
      </c>
      <c r="D814" t="s">
        <v>1155</v>
      </c>
      <c r="E814">
        <v>2</v>
      </c>
      <c r="F814">
        <v>0.1</v>
      </c>
      <c r="G814">
        <v>23117</v>
      </c>
      <c r="H814">
        <v>41610.6</v>
      </c>
      <c r="I814">
        <v>0.19</v>
      </c>
      <c r="J814" s="2" t="s">
        <v>2369</v>
      </c>
      <c r="K814" t="str">
        <f>_xlfn.XLOOKUP(D814,Products!A:A,Products!C:C,"")</f>
        <v>Home Appliances</v>
      </c>
      <c r="L814" t="str">
        <f>_xlfn.XLOOKUP(C814,Customers!A:A,Customers!D:D,"")</f>
        <v>Maharashtra</v>
      </c>
      <c r="M814" t="str">
        <f>_xlfn.XLOOKUP(C814,Customers!A:A,Customers!E:E,"")</f>
        <v>Small Business</v>
      </c>
    </row>
    <row r="815" spans="1:13" x14ac:dyDescent="0.25">
      <c r="A815" t="s">
        <v>2370</v>
      </c>
      <c r="B815" s="1">
        <v>45894</v>
      </c>
      <c r="C815" t="s">
        <v>2371</v>
      </c>
      <c r="D815" t="s">
        <v>69</v>
      </c>
      <c r="E815">
        <v>1</v>
      </c>
      <c r="F815">
        <v>0</v>
      </c>
      <c r="G815">
        <v>41060</v>
      </c>
      <c r="H815">
        <v>41060</v>
      </c>
      <c r="I815">
        <v>0.28000000000000003</v>
      </c>
      <c r="J815" s="2" t="s">
        <v>2372</v>
      </c>
      <c r="K815" t="str">
        <f>_xlfn.XLOOKUP(D815,Products!A:A,Products!C:C,"")</f>
        <v>Office Supplies</v>
      </c>
      <c r="L815" t="str">
        <f>_xlfn.XLOOKUP(C815,Customers!A:A,Customers!D:D,"")</f>
        <v>Telangana</v>
      </c>
      <c r="M815" t="str">
        <f>_xlfn.XLOOKUP(C815,Customers!A:A,Customers!E:E,"")</f>
        <v>Small Business</v>
      </c>
    </row>
    <row r="816" spans="1:13" x14ac:dyDescent="0.25">
      <c r="A816" t="s">
        <v>2373</v>
      </c>
      <c r="B816" s="1">
        <v>45727</v>
      </c>
      <c r="C816" t="s">
        <v>418</v>
      </c>
      <c r="D816" t="s">
        <v>309</v>
      </c>
      <c r="E816">
        <v>1</v>
      </c>
      <c r="F816">
        <v>0.1</v>
      </c>
      <c r="G816">
        <v>3506</v>
      </c>
      <c r="H816">
        <v>3155.4</v>
      </c>
      <c r="I816">
        <v>0.19</v>
      </c>
      <c r="J816">
        <v>656.71844060668695</v>
      </c>
      <c r="K816" t="str">
        <f>_xlfn.XLOOKUP(D816,Products!A:A,Products!C:C,"")</f>
        <v>Home Appliances</v>
      </c>
      <c r="L816" t="str">
        <f>_xlfn.XLOOKUP(C816,Customers!A:A,Customers!D:D,"")</f>
        <v>West Bengal</v>
      </c>
      <c r="M816" t="str">
        <f>_xlfn.XLOOKUP(C816,Customers!A:A,Customers!E:E,"")</f>
        <v>Consumer</v>
      </c>
    </row>
    <row r="817" spans="1:13" x14ac:dyDescent="0.25">
      <c r="A817" t="s">
        <v>2374</v>
      </c>
      <c r="B817" s="1">
        <v>45701</v>
      </c>
      <c r="C817" t="s">
        <v>904</v>
      </c>
      <c r="D817" t="s">
        <v>630</v>
      </c>
      <c r="E817">
        <v>1</v>
      </c>
      <c r="F817">
        <v>0.1</v>
      </c>
      <c r="G817">
        <v>2696</v>
      </c>
      <c r="H817">
        <v>2426.4</v>
      </c>
      <c r="I817">
        <v>0.31</v>
      </c>
      <c r="J817" s="2" t="s">
        <v>2375</v>
      </c>
      <c r="K817" t="str">
        <f>_xlfn.XLOOKUP(D817,Products!A:A,Products!C:C,"")</f>
        <v>Beauty &amp; Personal Care</v>
      </c>
      <c r="L817" t="str">
        <f>_xlfn.XLOOKUP(C817,Customers!A:A,Customers!D:D,"")</f>
        <v>Delhi</v>
      </c>
      <c r="M817" t="str">
        <f>_xlfn.XLOOKUP(C817,Customers!A:A,Customers!E:E,"")</f>
        <v>Consumer</v>
      </c>
    </row>
    <row r="818" spans="1:13" x14ac:dyDescent="0.25">
      <c r="A818" t="s">
        <v>2376</v>
      </c>
      <c r="B818" s="1">
        <v>45857</v>
      </c>
      <c r="C818" t="s">
        <v>436</v>
      </c>
      <c r="D818" t="s">
        <v>242</v>
      </c>
      <c r="E818">
        <v>4</v>
      </c>
      <c r="F818">
        <v>0.15</v>
      </c>
      <c r="G818">
        <v>14854</v>
      </c>
      <c r="H818">
        <v>50503.6</v>
      </c>
      <c r="I818">
        <v>0.22</v>
      </c>
      <c r="J818" s="2" t="s">
        <v>2377</v>
      </c>
      <c r="K818" t="str">
        <f>_xlfn.XLOOKUP(D818,Products!A:A,Products!C:C,"")</f>
        <v>Furniture</v>
      </c>
      <c r="L818" t="str">
        <f>_xlfn.XLOOKUP(C818,Customers!A:A,Customers!D:D,"")</f>
        <v>Karnataka</v>
      </c>
      <c r="M818" t="str">
        <f>_xlfn.XLOOKUP(C818,Customers!A:A,Customers!E:E,"")</f>
        <v>Small Business</v>
      </c>
    </row>
    <row r="819" spans="1:13" x14ac:dyDescent="0.25">
      <c r="A819" t="s">
        <v>2378</v>
      </c>
      <c r="B819" s="1">
        <v>45809</v>
      </c>
      <c r="C819" t="s">
        <v>1280</v>
      </c>
      <c r="D819" t="s">
        <v>56</v>
      </c>
      <c r="E819">
        <v>3</v>
      </c>
      <c r="F819">
        <v>0.2</v>
      </c>
      <c r="G819">
        <v>9427</v>
      </c>
      <c r="H819" s="2" t="s">
        <v>2379</v>
      </c>
      <c r="I819">
        <v>0.22</v>
      </c>
      <c r="J819">
        <v>5551.2194668506399</v>
      </c>
      <c r="K819" t="str">
        <f>_xlfn.XLOOKUP(D819,Products!A:A,Products!C:C,"")</f>
        <v>Furniture</v>
      </c>
      <c r="L819" t="str">
        <f>_xlfn.XLOOKUP(C819,Customers!A:A,Customers!D:D,"")</f>
        <v>West Bengal</v>
      </c>
      <c r="M819" t="str">
        <f>_xlfn.XLOOKUP(C819,Customers!A:A,Customers!E:E,"")</f>
        <v>Consumer</v>
      </c>
    </row>
    <row r="820" spans="1:13" x14ac:dyDescent="0.25">
      <c r="A820" t="s">
        <v>2380</v>
      </c>
      <c r="B820" s="1">
        <v>45743</v>
      </c>
      <c r="C820" t="s">
        <v>2381</v>
      </c>
      <c r="D820" t="s">
        <v>231</v>
      </c>
      <c r="E820">
        <v>1</v>
      </c>
      <c r="F820">
        <v>0.1</v>
      </c>
      <c r="G820">
        <v>36976</v>
      </c>
      <c r="H820">
        <v>33278.400000000001</v>
      </c>
      <c r="I820">
        <v>0.28000000000000003</v>
      </c>
      <c r="J820" s="2" t="s">
        <v>2382</v>
      </c>
      <c r="K820" t="str">
        <f>_xlfn.XLOOKUP(D820,Products!A:A,Products!C:C,"")</f>
        <v>Office Supplies</v>
      </c>
      <c r="L820" t="str">
        <f>_xlfn.XLOOKUP(C820,Customers!A:A,Customers!D:D,"")</f>
        <v>Gujarat</v>
      </c>
      <c r="M820" t="str">
        <f>_xlfn.XLOOKUP(C820,Customers!A:A,Customers!E:E,"")</f>
        <v>Consumer</v>
      </c>
    </row>
    <row r="821" spans="1:13" x14ac:dyDescent="0.25">
      <c r="A821" t="s">
        <v>2383</v>
      </c>
      <c r="B821" s="1">
        <v>45676</v>
      </c>
      <c r="C821" t="s">
        <v>1173</v>
      </c>
      <c r="D821" t="s">
        <v>261</v>
      </c>
      <c r="E821">
        <v>2</v>
      </c>
      <c r="F821">
        <v>0.05</v>
      </c>
      <c r="G821">
        <v>2649</v>
      </c>
      <c r="H821" s="2" t="s">
        <v>2384</v>
      </c>
      <c r="I821">
        <v>0.16</v>
      </c>
      <c r="J821" s="2" t="s">
        <v>2385</v>
      </c>
      <c r="K821" t="str">
        <f>_xlfn.XLOOKUP(D821,Products!A:A,Products!C:C,"")</f>
        <v>Technology</v>
      </c>
      <c r="L821" t="str">
        <f>_xlfn.XLOOKUP(C821,Customers!A:A,Customers!D:D,"")</f>
        <v>Tamil Nadu</v>
      </c>
      <c r="M821" t="str">
        <f>_xlfn.XLOOKUP(C821,Customers!A:A,Customers!E:E,"")</f>
        <v>Consumer</v>
      </c>
    </row>
    <row r="822" spans="1:13" x14ac:dyDescent="0.25">
      <c r="A822" t="s">
        <v>2386</v>
      </c>
      <c r="B822" s="1">
        <v>45758</v>
      </c>
      <c r="C822" t="s">
        <v>1363</v>
      </c>
      <c r="D822" t="s">
        <v>425</v>
      </c>
      <c r="E822">
        <v>1</v>
      </c>
      <c r="F822">
        <v>0.1</v>
      </c>
      <c r="G822">
        <v>39150</v>
      </c>
      <c r="H822">
        <v>35235</v>
      </c>
      <c r="I822">
        <v>0.28000000000000003</v>
      </c>
      <c r="J822" s="2" t="s">
        <v>2387</v>
      </c>
      <c r="K822" t="str">
        <f>_xlfn.XLOOKUP(D822,Products!A:A,Products!C:C,"")</f>
        <v>Office Supplies</v>
      </c>
      <c r="L822" t="str">
        <f>_xlfn.XLOOKUP(C822,Customers!A:A,Customers!D:D,"")</f>
        <v>Karnataka</v>
      </c>
      <c r="M822" t="str">
        <f>_xlfn.XLOOKUP(C822,Customers!A:A,Customers!E:E,"")</f>
        <v>Small Business</v>
      </c>
    </row>
    <row r="823" spans="1:13" x14ac:dyDescent="0.25">
      <c r="A823" t="s">
        <v>2388</v>
      </c>
      <c r="B823" s="1">
        <v>45752</v>
      </c>
      <c r="C823" t="s">
        <v>2389</v>
      </c>
      <c r="D823" t="s">
        <v>96</v>
      </c>
      <c r="E823">
        <v>5</v>
      </c>
      <c r="F823">
        <v>0.2</v>
      </c>
      <c r="G823">
        <v>11537</v>
      </c>
      <c r="H823">
        <v>46148</v>
      </c>
      <c r="I823">
        <v>0.22</v>
      </c>
      <c r="J823" s="2" t="s">
        <v>2390</v>
      </c>
      <c r="K823" t="str">
        <f>_xlfn.XLOOKUP(D823,Products!A:A,Products!C:C,"")</f>
        <v>Furniture</v>
      </c>
      <c r="L823" t="str">
        <f>_xlfn.XLOOKUP(C823,Customers!A:A,Customers!D:D,"")</f>
        <v>Telangana</v>
      </c>
      <c r="M823" t="str">
        <f>_xlfn.XLOOKUP(C823,Customers!A:A,Customers!E:E,"")</f>
        <v>Small Business</v>
      </c>
    </row>
    <row r="824" spans="1:13" x14ac:dyDescent="0.25">
      <c r="A824" t="s">
        <v>2391</v>
      </c>
      <c r="B824" s="1">
        <v>45911</v>
      </c>
      <c r="C824" t="s">
        <v>2392</v>
      </c>
      <c r="D824" t="s">
        <v>60</v>
      </c>
      <c r="E824">
        <v>5</v>
      </c>
      <c r="F824">
        <v>0.25</v>
      </c>
      <c r="G824">
        <v>9257</v>
      </c>
      <c r="H824">
        <v>34713.75</v>
      </c>
      <c r="I824">
        <v>0.16</v>
      </c>
      <c r="J824" s="2" t="s">
        <v>2393</v>
      </c>
      <c r="K824" t="str">
        <f>_xlfn.XLOOKUP(D824,Products!A:A,Products!C:C,"")</f>
        <v>Technology</v>
      </c>
      <c r="L824" t="str">
        <f>_xlfn.XLOOKUP(C824,Customers!A:A,Customers!D:D,"")</f>
        <v>Maharashtra</v>
      </c>
      <c r="M824" t="str">
        <f>_xlfn.XLOOKUP(C824,Customers!A:A,Customers!E:E,"")</f>
        <v>Corporate</v>
      </c>
    </row>
    <row r="825" spans="1:13" x14ac:dyDescent="0.25">
      <c r="A825" t="s">
        <v>2394</v>
      </c>
      <c r="B825" s="1">
        <v>46014</v>
      </c>
      <c r="C825" t="s">
        <v>1167</v>
      </c>
      <c r="D825" t="s">
        <v>187</v>
      </c>
      <c r="E825">
        <v>1</v>
      </c>
      <c r="F825">
        <v>0.25</v>
      </c>
      <c r="G825">
        <v>24562</v>
      </c>
      <c r="H825">
        <v>18421.5</v>
      </c>
      <c r="I825">
        <v>0.22</v>
      </c>
      <c r="J825">
        <v>3821.6214501284699</v>
      </c>
      <c r="K825" t="str">
        <f>_xlfn.XLOOKUP(D825,Products!A:A,Products!C:C,"")</f>
        <v>Furniture</v>
      </c>
      <c r="L825" t="str">
        <f>_xlfn.XLOOKUP(C825,Customers!A:A,Customers!D:D,"")</f>
        <v>Rajasthan</v>
      </c>
      <c r="M825" t="str">
        <f>_xlfn.XLOOKUP(C825,Customers!A:A,Customers!E:E,"")</f>
        <v>Consumer</v>
      </c>
    </row>
    <row r="826" spans="1:13" x14ac:dyDescent="0.25">
      <c r="A826" t="s">
        <v>2395</v>
      </c>
      <c r="B826" s="1">
        <v>45687</v>
      </c>
      <c r="C826" t="s">
        <v>2150</v>
      </c>
      <c r="D826" t="s">
        <v>581</v>
      </c>
      <c r="E826">
        <v>1</v>
      </c>
      <c r="F826">
        <v>0.05</v>
      </c>
      <c r="G826">
        <v>35516</v>
      </c>
      <c r="H826">
        <v>33740.199999999997</v>
      </c>
      <c r="I826">
        <v>0.19</v>
      </c>
      <c r="J826" s="2" t="s">
        <v>2396</v>
      </c>
      <c r="K826" t="str">
        <f>_xlfn.XLOOKUP(D826,Products!A:A,Products!C:C,"")</f>
        <v>Home Appliances</v>
      </c>
      <c r="L826" t="str">
        <f>_xlfn.XLOOKUP(C826,Customers!A:A,Customers!D:D,"")</f>
        <v>Delhi</v>
      </c>
      <c r="M826" t="str">
        <f>_xlfn.XLOOKUP(C826,Customers!A:A,Customers!E:E,"")</f>
        <v>Consumer</v>
      </c>
    </row>
    <row r="827" spans="1:13" x14ac:dyDescent="0.25">
      <c r="A827" t="s">
        <v>2397</v>
      </c>
      <c r="B827" s="1">
        <v>45906</v>
      </c>
      <c r="C827" t="s">
        <v>773</v>
      </c>
      <c r="D827" t="s">
        <v>581</v>
      </c>
      <c r="E827">
        <v>2</v>
      </c>
      <c r="F827">
        <v>0.1</v>
      </c>
      <c r="G827">
        <v>35516</v>
      </c>
      <c r="H827">
        <v>63928.800000000003</v>
      </c>
      <c r="I827">
        <v>0.19</v>
      </c>
      <c r="J827">
        <v>9682.3466862489695</v>
      </c>
      <c r="K827" t="str">
        <f>_xlfn.XLOOKUP(D827,Products!A:A,Products!C:C,"")</f>
        <v>Home Appliances</v>
      </c>
      <c r="L827" t="str">
        <f>_xlfn.XLOOKUP(C827,Customers!A:A,Customers!D:D,"")</f>
        <v>Tamil Nadu</v>
      </c>
      <c r="M827" t="str">
        <f>_xlfn.XLOOKUP(C827,Customers!A:A,Customers!E:E,"")</f>
        <v>Small Business</v>
      </c>
    </row>
    <row r="828" spans="1:13" x14ac:dyDescent="0.25">
      <c r="A828" t="s">
        <v>2398</v>
      </c>
      <c r="B828" s="1">
        <v>45690</v>
      </c>
      <c r="C828" t="s">
        <v>838</v>
      </c>
      <c r="D828" t="s">
        <v>419</v>
      </c>
      <c r="E828">
        <v>2</v>
      </c>
      <c r="F828">
        <v>0.05</v>
      </c>
      <c r="G828">
        <v>12154</v>
      </c>
      <c r="H828">
        <v>23092.6</v>
      </c>
      <c r="I828">
        <v>0.19</v>
      </c>
      <c r="J828" s="2" t="s">
        <v>2399</v>
      </c>
      <c r="K828" t="str">
        <f>_xlfn.XLOOKUP(D828,Products!A:A,Products!C:C,"")</f>
        <v>Home Appliances</v>
      </c>
      <c r="L828" t="str">
        <f>_xlfn.XLOOKUP(C828,Customers!A:A,Customers!D:D,"")</f>
        <v>Maharashtra</v>
      </c>
      <c r="M828" t="str">
        <f>_xlfn.XLOOKUP(C828,Customers!A:A,Customers!E:E,"")</f>
        <v>Consumer</v>
      </c>
    </row>
    <row r="829" spans="1:13" x14ac:dyDescent="0.25">
      <c r="A829" t="s">
        <v>2400</v>
      </c>
      <c r="B829" s="1">
        <v>45886</v>
      </c>
      <c r="C829" t="s">
        <v>2401</v>
      </c>
      <c r="D829" t="s">
        <v>100</v>
      </c>
      <c r="E829">
        <v>1</v>
      </c>
      <c r="F829">
        <v>0.05</v>
      </c>
      <c r="G829">
        <v>43459</v>
      </c>
      <c r="H829" s="2" t="s">
        <v>227</v>
      </c>
      <c r="I829">
        <v>0.19</v>
      </c>
      <c r="J829" s="2" t="s">
        <v>2402</v>
      </c>
      <c r="K829" t="str">
        <f>_xlfn.XLOOKUP(D829,Products!A:A,Products!C:C,"")</f>
        <v>Home Appliances</v>
      </c>
      <c r="L829" t="str">
        <f>_xlfn.XLOOKUP(C829,Customers!A:A,Customers!D:D,"")</f>
        <v>Uttar Pradesh</v>
      </c>
      <c r="M829" t="str">
        <f>_xlfn.XLOOKUP(C829,Customers!A:A,Customers!E:E,"")</f>
        <v>Small Business</v>
      </c>
    </row>
    <row r="830" spans="1:13" x14ac:dyDescent="0.25">
      <c r="A830" t="s">
        <v>2403</v>
      </c>
      <c r="B830" s="1">
        <v>45669</v>
      </c>
      <c r="C830" t="s">
        <v>2404</v>
      </c>
      <c r="D830" t="s">
        <v>581</v>
      </c>
      <c r="E830">
        <v>2</v>
      </c>
      <c r="F830">
        <v>0</v>
      </c>
      <c r="G830">
        <v>35516</v>
      </c>
      <c r="H830">
        <v>71032</v>
      </c>
      <c r="I830">
        <v>0.19</v>
      </c>
      <c r="J830" s="2" t="s">
        <v>2405</v>
      </c>
      <c r="K830" t="str">
        <f>_xlfn.XLOOKUP(D830,Products!A:A,Products!C:C,"")</f>
        <v>Home Appliances</v>
      </c>
      <c r="L830" t="str">
        <f>_xlfn.XLOOKUP(C830,Customers!A:A,Customers!D:D,"")</f>
        <v>Delhi</v>
      </c>
      <c r="M830" t="str">
        <f>_xlfn.XLOOKUP(C830,Customers!A:A,Customers!E:E,"")</f>
        <v>Consumer</v>
      </c>
    </row>
    <row r="831" spans="1:13" x14ac:dyDescent="0.25">
      <c r="A831" t="s">
        <v>2406</v>
      </c>
      <c r="B831" s="1">
        <v>45775</v>
      </c>
      <c r="C831" t="s">
        <v>1762</v>
      </c>
      <c r="D831" t="s">
        <v>164</v>
      </c>
      <c r="E831">
        <v>1</v>
      </c>
      <c r="F831">
        <v>0</v>
      </c>
      <c r="G831">
        <v>657</v>
      </c>
      <c r="H831">
        <v>657</v>
      </c>
      <c r="I831">
        <v>0.22</v>
      </c>
      <c r="J831" s="2" t="s">
        <v>2407</v>
      </c>
      <c r="K831" t="str">
        <f>_xlfn.XLOOKUP(D831,Products!A:A,Products!C:C,"")</f>
        <v>Furniture</v>
      </c>
      <c r="L831" t="str">
        <f>_xlfn.XLOOKUP(C831,Customers!A:A,Customers!D:D,"")</f>
        <v>Maharashtra</v>
      </c>
      <c r="M831" t="str">
        <f>_xlfn.XLOOKUP(C831,Customers!A:A,Customers!E:E,"")</f>
        <v>Consumer</v>
      </c>
    </row>
    <row r="832" spans="1:13" x14ac:dyDescent="0.25">
      <c r="A832" t="s">
        <v>2408</v>
      </c>
      <c r="B832" s="1">
        <v>46007</v>
      </c>
      <c r="C832" t="s">
        <v>1966</v>
      </c>
      <c r="D832" t="s">
        <v>134</v>
      </c>
      <c r="E832">
        <v>2</v>
      </c>
      <c r="F832">
        <v>0.1</v>
      </c>
      <c r="G832">
        <v>42988</v>
      </c>
      <c r="H832" s="2" t="s">
        <v>2409</v>
      </c>
      <c r="I832">
        <v>0.19</v>
      </c>
      <c r="J832" s="2" t="s">
        <v>2410</v>
      </c>
      <c r="K832" t="str">
        <f>_xlfn.XLOOKUP(D832,Products!A:A,Products!C:C,"")</f>
        <v>Home Appliances</v>
      </c>
      <c r="L832" t="str">
        <f>_xlfn.XLOOKUP(C832,Customers!A:A,Customers!D:D,"")</f>
        <v>Delhi</v>
      </c>
      <c r="M832" t="str">
        <f>_xlfn.XLOOKUP(C832,Customers!A:A,Customers!E:E,"")</f>
        <v>Consumer</v>
      </c>
    </row>
    <row r="833" spans="1:13" x14ac:dyDescent="0.25">
      <c r="A833" t="s">
        <v>2411</v>
      </c>
      <c r="B833" s="1">
        <v>45812</v>
      </c>
      <c r="C833" t="s">
        <v>1391</v>
      </c>
      <c r="D833" t="s">
        <v>195</v>
      </c>
      <c r="E833">
        <v>1</v>
      </c>
      <c r="F833">
        <v>0.05</v>
      </c>
      <c r="G833">
        <v>29812</v>
      </c>
      <c r="H833" s="2" t="s">
        <v>1618</v>
      </c>
      <c r="I833">
        <v>0.28000000000000003</v>
      </c>
      <c r="J833" s="2" t="s">
        <v>2412</v>
      </c>
      <c r="K833" t="str">
        <f>_xlfn.XLOOKUP(D833,Products!A:A,Products!C:C,"")</f>
        <v>Office Supplies</v>
      </c>
      <c r="L833" t="str">
        <f>_xlfn.XLOOKUP(C833,Customers!A:A,Customers!D:D,"")</f>
        <v>West Bengal</v>
      </c>
      <c r="M833" t="str">
        <f>_xlfn.XLOOKUP(C833,Customers!A:A,Customers!E:E,"")</f>
        <v>Consumer</v>
      </c>
    </row>
    <row r="834" spans="1:13" x14ac:dyDescent="0.25">
      <c r="A834" t="s">
        <v>2413</v>
      </c>
      <c r="B834" s="1">
        <v>45903</v>
      </c>
      <c r="C834" t="s">
        <v>2414</v>
      </c>
      <c r="D834" t="s">
        <v>601</v>
      </c>
      <c r="E834">
        <v>2</v>
      </c>
      <c r="F834">
        <v>0.05</v>
      </c>
      <c r="G834">
        <v>5121</v>
      </c>
      <c r="H834">
        <v>9729.9</v>
      </c>
      <c r="I834">
        <v>0.28000000000000003</v>
      </c>
      <c r="J834" s="2" t="s">
        <v>2415</v>
      </c>
      <c r="K834" t="str">
        <f>_xlfn.XLOOKUP(D834,Products!A:A,Products!C:C,"")</f>
        <v>Office Supplies</v>
      </c>
      <c r="L834" t="str">
        <f>_xlfn.XLOOKUP(C834,Customers!A:A,Customers!D:D,"")</f>
        <v>Maharashtra</v>
      </c>
      <c r="M834" t="str">
        <f>_xlfn.XLOOKUP(C834,Customers!A:A,Customers!E:E,"")</f>
        <v>Consumer</v>
      </c>
    </row>
    <row r="835" spans="1:13" x14ac:dyDescent="0.25">
      <c r="A835" t="s">
        <v>2416</v>
      </c>
      <c r="B835" s="1">
        <v>45989</v>
      </c>
      <c r="C835" t="s">
        <v>2417</v>
      </c>
      <c r="D835" t="s">
        <v>204</v>
      </c>
      <c r="E835">
        <v>2</v>
      </c>
      <c r="F835">
        <v>0.05</v>
      </c>
      <c r="G835">
        <v>19940</v>
      </c>
      <c r="H835">
        <v>37886</v>
      </c>
      <c r="I835">
        <v>0.16</v>
      </c>
      <c r="J835" s="2" t="s">
        <v>2418</v>
      </c>
      <c r="K835" t="str">
        <f>_xlfn.XLOOKUP(D835,Products!A:A,Products!C:C,"")</f>
        <v>Technology</v>
      </c>
      <c r="L835" t="str">
        <f>_xlfn.XLOOKUP(C835,Customers!A:A,Customers!D:D,"")</f>
        <v>Chandigarh</v>
      </c>
      <c r="M835" t="str">
        <f>_xlfn.XLOOKUP(C835,Customers!A:A,Customers!E:E,"")</f>
        <v>Small Business</v>
      </c>
    </row>
    <row r="836" spans="1:13" x14ac:dyDescent="0.25">
      <c r="A836" t="s">
        <v>2419</v>
      </c>
      <c r="B836" s="1">
        <v>45904</v>
      </c>
      <c r="C836" t="s">
        <v>2420</v>
      </c>
      <c r="D836" t="s">
        <v>212</v>
      </c>
      <c r="E836">
        <v>2</v>
      </c>
      <c r="F836">
        <v>0.15</v>
      </c>
      <c r="G836">
        <v>13000</v>
      </c>
      <c r="H836">
        <v>22100</v>
      </c>
      <c r="I836">
        <v>0.19</v>
      </c>
      <c r="J836" s="2" t="s">
        <v>2421</v>
      </c>
      <c r="K836" t="str">
        <f>_xlfn.XLOOKUP(D836,Products!A:A,Products!C:C,"")</f>
        <v>Home Appliances</v>
      </c>
      <c r="L836" t="str">
        <f>_xlfn.XLOOKUP(C836,Customers!A:A,Customers!D:D,"")</f>
        <v>West Bengal</v>
      </c>
      <c r="M836" t="str">
        <f>_xlfn.XLOOKUP(C836,Customers!A:A,Customers!E:E,"")</f>
        <v>Corporate</v>
      </c>
    </row>
    <row r="837" spans="1:13" x14ac:dyDescent="0.25">
      <c r="A837" t="s">
        <v>2422</v>
      </c>
      <c r="B837" s="1">
        <v>45686</v>
      </c>
      <c r="C837" t="s">
        <v>1636</v>
      </c>
      <c r="D837" t="s">
        <v>455</v>
      </c>
      <c r="E837">
        <v>2</v>
      </c>
      <c r="F837">
        <v>0.05</v>
      </c>
      <c r="G837">
        <v>17932</v>
      </c>
      <c r="H837" s="2" t="s">
        <v>716</v>
      </c>
      <c r="I837">
        <v>0.16</v>
      </c>
      <c r="J837" s="2" t="s">
        <v>2423</v>
      </c>
      <c r="K837" t="str">
        <f>_xlfn.XLOOKUP(D837,Products!A:A,Products!C:C,"")</f>
        <v>Technology</v>
      </c>
      <c r="L837" t="str">
        <f>_xlfn.XLOOKUP(C837,Customers!A:A,Customers!D:D,"")</f>
        <v>Gujarat</v>
      </c>
      <c r="M837" t="str">
        <f>_xlfn.XLOOKUP(C837,Customers!A:A,Customers!E:E,"")</f>
        <v>Corporate</v>
      </c>
    </row>
    <row r="838" spans="1:13" x14ac:dyDescent="0.25">
      <c r="A838" t="s">
        <v>2424</v>
      </c>
      <c r="B838" s="1">
        <v>45818</v>
      </c>
      <c r="C838" t="s">
        <v>2425</v>
      </c>
      <c r="D838" t="s">
        <v>78</v>
      </c>
      <c r="E838">
        <v>2</v>
      </c>
      <c r="F838">
        <v>0.15</v>
      </c>
      <c r="G838">
        <v>40809</v>
      </c>
      <c r="H838">
        <v>69375.3</v>
      </c>
      <c r="I838">
        <v>0.19</v>
      </c>
      <c r="J838" s="2" t="s">
        <v>2426</v>
      </c>
      <c r="K838" t="str">
        <f>_xlfn.XLOOKUP(D838,Products!A:A,Products!C:C,"")</f>
        <v>Home Appliances</v>
      </c>
      <c r="L838" t="str">
        <f>_xlfn.XLOOKUP(C838,Customers!A:A,Customers!D:D,"")</f>
        <v>Uttar Pradesh</v>
      </c>
      <c r="M838" t="str">
        <f>_xlfn.XLOOKUP(C838,Customers!A:A,Customers!E:E,"")</f>
        <v>Consumer</v>
      </c>
    </row>
    <row r="839" spans="1:13" x14ac:dyDescent="0.25">
      <c r="A839" t="s">
        <v>2427</v>
      </c>
      <c r="B839" s="1">
        <v>45892</v>
      </c>
      <c r="C839" t="s">
        <v>2428</v>
      </c>
      <c r="D839" t="s">
        <v>581</v>
      </c>
      <c r="E839">
        <v>1</v>
      </c>
      <c r="F839">
        <v>0.05</v>
      </c>
      <c r="G839">
        <v>35516</v>
      </c>
      <c r="H839">
        <v>33740.199999999997</v>
      </c>
      <c r="I839">
        <v>0.19</v>
      </c>
      <c r="J839" s="2" t="s">
        <v>2429</v>
      </c>
      <c r="K839" t="str">
        <f>_xlfn.XLOOKUP(D839,Products!A:A,Products!C:C,"")</f>
        <v>Home Appliances</v>
      </c>
      <c r="L839" t="str">
        <f>_xlfn.XLOOKUP(C839,Customers!A:A,Customers!D:D,"")</f>
        <v>Gujarat</v>
      </c>
      <c r="M839" t="str">
        <f>_xlfn.XLOOKUP(C839,Customers!A:A,Customers!E:E,"")</f>
        <v>Consumer</v>
      </c>
    </row>
    <row r="840" spans="1:13" x14ac:dyDescent="0.25">
      <c r="A840" t="s">
        <v>2430</v>
      </c>
      <c r="B840" s="1">
        <v>45847</v>
      </c>
      <c r="C840" t="s">
        <v>610</v>
      </c>
      <c r="D840" t="s">
        <v>239</v>
      </c>
      <c r="E840">
        <v>1</v>
      </c>
      <c r="F840">
        <v>0.15</v>
      </c>
      <c r="G840">
        <v>35247</v>
      </c>
      <c r="H840">
        <v>29959.95</v>
      </c>
      <c r="I840">
        <v>0.16</v>
      </c>
      <c r="J840">
        <v>4798.56113058145</v>
      </c>
      <c r="K840" t="str">
        <f>_xlfn.XLOOKUP(D840,Products!A:A,Products!C:C,"")</f>
        <v>Technology</v>
      </c>
      <c r="L840" t="str">
        <f>_xlfn.XLOOKUP(C840,Customers!A:A,Customers!D:D,"")</f>
        <v>Karnataka</v>
      </c>
      <c r="M840" t="str">
        <f>_xlfn.XLOOKUP(C840,Customers!A:A,Customers!E:E,"")</f>
        <v>Consumer</v>
      </c>
    </row>
    <row r="841" spans="1:13" x14ac:dyDescent="0.25">
      <c r="A841" t="s">
        <v>2431</v>
      </c>
      <c r="B841" s="1">
        <v>45774</v>
      </c>
      <c r="C841" t="s">
        <v>465</v>
      </c>
      <c r="D841" t="s">
        <v>212</v>
      </c>
      <c r="E841">
        <v>1</v>
      </c>
      <c r="F841">
        <v>0</v>
      </c>
      <c r="G841">
        <v>13000</v>
      </c>
      <c r="H841">
        <v>13000</v>
      </c>
      <c r="I841">
        <v>0.19</v>
      </c>
      <c r="J841" s="2" t="s">
        <v>2432</v>
      </c>
      <c r="K841" t="str">
        <f>_xlfn.XLOOKUP(D841,Products!A:A,Products!C:C,"")</f>
        <v>Home Appliances</v>
      </c>
      <c r="L841" t="str">
        <f>_xlfn.XLOOKUP(C841,Customers!A:A,Customers!D:D,"")</f>
        <v>Tamil Nadu</v>
      </c>
      <c r="M841" t="str">
        <f>_xlfn.XLOOKUP(C841,Customers!A:A,Customers!E:E,"")</f>
        <v>Corporate</v>
      </c>
    </row>
    <row r="842" spans="1:13" x14ac:dyDescent="0.25">
      <c r="A842" t="s">
        <v>2433</v>
      </c>
      <c r="B842" s="1">
        <v>45928</v>
      </c>
      <c r="C842" t="s">
        <v>2434</v>
      </c>
      <c r="D842" t="s">
        <v>549</v>
      </c>
      <c r="E842">
        <v>1</v>
      </c>
      <c r="F842">
        <v>0</v>
      </c>
      <c r="G842">
        <v>21109</v>
      </c>
      <c r="H842">
        <v>21109</v>
      </c>
      <c r="I842">
        <v>0.22</v>
      </c>
      <c r="J842" s="2" t="s">
        <v>2435</v>
      </c>
      <c r="K842" t="str">
        <f>_xlfn.XLOOKUP(D842,Products!A:A,Products!C:C,"")</f>
        <v>Furniture</v>
      </c>
      <c r="L842" t="str">
        <f>_xlfn.XLOOKUP(C842,Customers!A:A,Customers!D:D,"")</f>
        <v>Tamil Nadu</v>
      </c>
      <c r="M842" t="str">
        <f>_xlfn.XLOOKUP(C842,Customers!A:A,Customers!E:E,"")</f>
        <v>Corporate</v>
      </c>
    </row>
    <row r="843" spans="1:13" x14ac:dyDescent="0.25">
      <c r="A843" t="s">
        <v>2436</v>
      </c>
      <c r="B843" s="1">
        <v>45915</v>
      </c>
      <c r="C843" t="s">
        <v>2437</v>
      </c>
      <c r="D843" t="s">
        <v>171</v>
      </c>
      <c r="E843">
        <v>2</v>
      </c>
      <c r="F843">
        <v>0.15</v>
      </c>
      <c r="G843">
        <v>3648</v>
      </c>
      <c r="H843" s="2" t="s">
        <v>2438</v>
      </c>
      <c r="I843">
        <v>0.22</v>
      </c>
      <c r="J843" s="2" t="s">
        <v>2439</v>
      </c>
      <c r="K843" t="str">
        <f>_xlfn.XLOOKUP(D843,Products!A:A,Products!C:C,"")</f>
        <v>Furniture</v>
      </c>
      <c r="L843" t="str">
        <f>_xlfn.XLOOKUP(C843,Customers!A:A,Customers!D:D,"")</f>
        <v>Delhi</v>
      </c>
      <c r="M843" t="str">
        <f>_xlfn.XLOOKUP(C843,Customers!A:A,Customers!E:E,"")</f>
        <v>Consumer</v>
      </c>
    </row>
    <row r="844" spans="1:13" x14ac:dyDescent="0.25">
      <c r="A844" t="s">
        <v>2440</v>
      </c>
      <c r="B844" s="1">
        <v>45837</v>
      </c>
      <c r="C844" t="s">
        <v>2441</v>
      </c>
      <c r="D844" t="s">
        <v>195</v>
      </c>
      <c r="E844">
        <v>1</v>
      </c>
      <c r="F844">
        <v>0.2</v>
      </c>
      <c r="G844">
        <v>29812</v>
      </c>
      <c r="H844" s="2" t="s">
        <v>196</v>
      </c>
      <c r="I844">
        <v>0.28000000000000003</v>
      </c>
      <c r="J844" s="2" t="s">
        <v>2442</v>
      </c>
      <c r="K844" t="str">
        <f>_xlfn.XLOOKUP(D844,Products!A:A,Products!C:C,"")</f>
        <v>Office Supplies</v>
      </c>
      <c r="L844" t="str">
        <f>_xlfn.XLOOKUP(C844,Customers!A:A,Customers!D:D,"")</f>
        <v>Rajasthan</v>
      </c>
      <c r="M844" t="str">
        <f>_xlfn.XLOOKUP(C844,Customers!A:A,Customers!E:E,"")</f>
        <v>Corporate</v>
      </c>
    </row>
    <row r="845" spans="1:13" x14ac:dyDescent="0.25">
      <c r="A845" t="s">
        <v>2443</v>
      </c>
      <c r="B845" s="1">
        <v>45829</v>
      </c>
      <c r="C845" t="s">
        <v>2444</v>
      </c>
      <c r="D845" t="s">
        <v>455</v>
      </c>
      <c r="E845">
        <v>1</v>
      </c>
      <c r="F845">
        <v>0</v>
      </c>
      <c r="G845">
        <v>17932</v>
      </c>
      <c r="H845">
        <v>17932</v>
      </c>
      <c r="I845">
        <v>0.16</v>
      </c>
      <c r="J845" s="2" t="s">
        <v>2445</v>
      </c>
      <c r="K845" t="str">
        <f>_xlfn.XLOOKUP(D845,Products!A:A,Products!C:C,"")</f>
        <v>Technology</v>
      </c>
      <c r="L845" t="str">
        <f>_xlfn.XLOOKUP(C845,Customers!A:A,Customers!D:D,"")</f>
        <v>Uttar Pradesh</v>
      </c>
      <c r="M845" t="str">
        <f>_xlfn.XLOOKUP(C845,Customers!A:A,Customers!E:E,"")</f>
        <v>Small Business</v>
      </c>
    </row>
    <row r="846" spans="1:13" x14ac:dyDescent="0.25">
      <c r="A846" t="s">
        <v>2446</v>
      </c>
      <c r="B846" s="1">
        <v>45931</v>
      </c>
      <c r="C846" t="s">
        <v>2447</v>
      </c>
      <c r="D846" t="s">
        <v>183</v>
      </c>
      <c r="E846">
        <v>3</v>
      </c>
      <c r="F846">
        <v>0</v>
      </c>
      <c r="G846">
        <v>1533</v>
      </c>
      <c r="H846">
        <v>4599</v>
      </c>
      <c r="I846">
        <v>0.16</v>
      </c>
      <c r="J846" s="2" t="s">
        <v>2448</v>
      </c>
      <c r="K846" t="str">
        <f>_xlfn.XLOOKUP(D846,Products!A:A,Products!C:C,"")</f>
        <v>Technology</v>
      </c>
      <c r="L846" t="str">
        <f>_xlfn.XLOOKUP(C846,Customers!A:A,Customers!D:D,"")</f>
        <v>Delhi</v>
      </c>
      <c r="M846" t="str">
        <f>_xlfn.XLOOKUP(C846,Customers!A:A,Customers!E:E,"")</f>
        <v>Consumer</v>
      </c>
    </row>
    <row r="847" spans="1:13" x14ac:dyDescent="0.25">
      <c r="A847" t="s">
        <v>2449</v>
      </c>
      <c r="B847" s="1">
        <v>45916</v>
      </c>
      <c r="C847" t="s">
        <v>510</v>
      </c>
      <c r="D847" t="s">
        <v>626</v>
      </c>
      <c r="E847">
        <v>2</v>
      </c>
      <c r="F847">
        <v>0.2</v>
      </c>
      <c r="G847">
        <v>27904</v>
      </c>
      <c r="H847">
        <v>44646.400000000001</v>
      </c>
      <c r="I847">
        <v>0.22</v>
      </c>
      <c r="J847">
        <v>10490.933342558499</v>
      </c>
      <c r="K847" t="str">
        <f>_xlfn.XLOOKUP(D847,Products!A:A,Products!C:C,"")</f>
        <v>Furniture</v>
      </c>
      <c r="L847" t="str">
        <f>_xlfn.XLOOKUP(C847,Customers!A:A,Customers!D:D,"")</f>
        <v>Delhi</v>
      </c>
      <c r="M847" t="str">
        <f>_xlfn.XLOOKUP(C847,Customers!A:A,Customers!E:E,"")</f>
        <v>Corporate</v>
      </c>
    </row>
    <row r="848" spans="1:13" x14ac:dyDescent="0.25">
      <c r="A848" t="s">
        <v>2450</v>
      </c>
      <c r="B848" s="1">
        <v>45792</v>
      </c>
      <c r="C848" t="s">
        <v>191</v>
      </c>
      <c r="D848" t="s">
        <v>440</v>
      </c>
      <c r="E848">
        <v>2</v>
      </c>
      <c r="F848">
        <v>0</v>
      </c>
      <c r="G848">
        <v>9199</v>
      </c>
      <c r="H848">
        <v>18398</v>
      </c>
      <c r="I848">
        <v>0.16</v>
      </c>
      <c r="J848" s="2" t="s">
        <v>2451</v>
      </c>
      <c r="K848" t="str">
        <f>_xlfn.XLOOKUP(D848,Products!A:A,Products!C:C,"")</f>
        <v>Technology</v>
      </c>
      <c r="L848" t="str">
        <f>_xlfn.XLOOKUP(C848,Customers!A:A,Customers!D:D,"")</f>
        <v>Maharashtra</v>
      </c>
      <c r="M848" t="str">
        <f>_xlfn.XLOOKUP(C848,Customers!A:A,Customers!E:E,"")</f>
        <v>Corporate</v>
      </c>
    </row>
    <row r="849" spans="1:13" x14ac:dyDescent="0.25">
      <c r="A849" t="s">
        <v>2452</v>
      </c>
      <c r="B849" s="1">
        <v>45828</v>
      </c>
      <c r="C849" t="s">
        <v>2453</v>
      </c>
      <c r="D849" t="s">
        <v>235</v>
      </c>
      <c r="E849">
        <v>1</v>
      </c>
      <c r="F849">
        <v>0.05</v>
      </c>
      <c r="G849">
        <v>21121</v>
      </c>
      <c r="H849">
        <v>20064.95</v>
      </c>
      <c r="I849">
        <v>0.19</v>
      </c>
      <c r="J849" s="2" t="s">
        <v>2454</v>
      </c>
      <c r="K849" t="str">
        <f>_xlfn.XLOOKUP(D849,Products!A:A,Products!C:C,"")</f>
        <v>Home Appliances</v>
      </c>
      <c r="L849" t="str">
        <f>_xlfn.XLOOKUP(C849,Customers!A:A,Customers!D:D,"")</f>
        <v>West Bengal</v>
      </c>
      <c r="M849" t="str">
        <f>_xlfn.XLOOKUP(C849,Customers!A:A,Customers!E:E,"")</f>
        <v>Consumer</v>
      </c>
    </row>
    <row r="850" spans="1:13" x14ac:dyDescent="0.25">
      <c r="A850" t="s">
        <v>2455</v>
      </c>
      <c r="B850" s="1">
        <v>45867</v>
      </c>
      <c r="C850" t="s">
        <v>2456</v>
      </c>
      <c r="D850" t="s">
        <v>419</v>
      </c>
      <c r="E850">
        <v>1</v>
      </c>
      <c r="F850">
        <v>0.2</v>
      </c>
      <c r="G850">
        <v>12154</v>
      </c>
      <c r="H850">
        <v>9723.2000000000007</v>
      </c>
      <c r="I850">
        <v>0.19</v>
      </c>
      <c r="J850" s="2" t="s">
        <v>2457</v>
      </c>
      <c r="K850" t="str">
        <f>_xlfn.XLOOKUP(D850,Products!A:A,Products!C:C,"")</f>
        <v>Home Appliances</v>
      </c>
      <c r="L850" t="str">
        <f>_xlfn.XLOOKUP(C850,Customers!A:A,Customers!D:D,"")</f>
        <v>Rajasthan</v>
      </c>
      <c r="M850" t="str">
        <f>_xlfn.XLOOKUP(C850,Customers!A:A,Customers!E:E,"")</f>
        <v>Consumer</v>
      </c>
    </row>
    <row r="851" spans="1:13" x14ac:dyDescent="0.25">
      <c r="A851" t="s">
        <v>2458</v>
      </c>
      <c r="B851" s="1">
        <v>45893</v>
      </c>
      <c r="C851" t="s">
        <v>751</v>
      </c>
      <c r="D851" t="s">
        <v>104</v>
      </c>
      <c r="E851">
        <v>2</v>
      </c>
      <c r="F851">
        <v>0.15</v>
      </c>
      <c r="G851">
        <v>40096</v>
      </c>
      <c r="H851">
        <v>68163.199999999997</v>
      </c>
      <c r="I851">
        <v>0.22</v>
      </c>
      <c r="J851" s="2" t="s">
        <v>2459</v>
      </c>
      <c r="K851" t="str">
        <f>_xlfn.XLOOKUP(D851,Products!A:A,Products!C:C,"")</f>
        <v>Furniture</v>
      </c>
      <c r="L851" t="str">
        <f>_xlfn.XLOOKUP(C851,Customers!A:A,Customers!D:D,"")</f>
        <v>Rajasthan</v>
      </c>
      <c r="M851" t="str">
        <f>_xlfn.XLOOKUP(C851,Customers!A:A,Customers!E:E,"")</f>
        <v>Consumer</v>
      </c>
    </row>
    <row r="852" spans="1:13" x14ac:dyDescent="0.25">
      <c r="A852" t="s">
        <v>2460</v>
      </c>
      <c r="B852" s="1">
        <v>45843</v>
      </c>
      <c r="C852" t="s">
        <v>2461</v>
      </c>
      <c r="D852" t="s">
        <v>304</v>
      </c>
      <c r="E852">
        <v>4</v>
      </c>
      <c r="F852">
        <v>0.05</v>
      </c>
      <c r="G852">
        <v>15711</v>
      </c>
      <c r="H852" s="2" t="s">
        <v>2462</v>
      </c>
      <c r="I852">
        <v>0.19</v>
      </c>
      <c r="J852" s="2" t="s">
        <v>2463</v>
      </c>
      <c r="K852" t="str">
        <f>_xlfn.XLOOKUP(D852,Products!A:A,Products!C:C,"")</f>
        <v>Home Appliances</v>
      </c>
      <c r="L852" t="str">
        <f>_xlfn.XLOOKUP(C852,Customers!A:A,Customers!D:D,"")</f>
        <v>Karnataka</v>
      </c>
      <c r="M852" t="str">
        <f>_xlfn.XLOOKUP(C852,Customers!A:A,Customers!E:E,"")</f>
        <v>Corporate</v>
      </c>
    </row>
    <row r="853" spans="1:13" x14ac:dyDescent="0.25">
      <c r="A853" t="s">
        <v>2464</v>
      </c>
      <c r="B853" s="1">
        <v>46021</v>
      </c>
      <c r="C853" t="s">
        <v>1073</v>
      </c>
      <c r="D853" t="s">
        <v>119</v>
      </c>
      <c r="E853">
        <v>1</v>
      </c>
      <c r="F853">
        <v>0.25</v>
      </c>
      <c r="G853">
        <v>40034</v>
      </c>
      <c r="H853">
        <v>30025.5</v>
      </c>
      <c r="I853">
        <v>0.28000000000000003</v>
      </c>
      <c r="J853" s="2" t="s">
        <v>2465</v>
      </c>
      <c r="K853" t="str">
        <f>_xlfn.XLOOKUP(D853,Products!A:A,Products!C:C,"")</f>
        <v>Office Supplies</v>
      </c>
      <c r="L853" t="str">
        <f>_xlfn.XLOOKUP(C853,Customers!A:A,Customers!D:D,"")</f>
        <v>Tamil Nadu</v>
      </c>
      <c r="M853" t="str">
        <f>_xlfn.XLOOKUP(C853,Customers!A:A,Customers!E:E,"")</f>
        <v>Small Business</v>
      </c>
    </row>
    <row r="854" spans="1:13" x14ac:dyDescent="0.25">
      <c r="A854" t="s">
        <v>2466</v>
      </c>
      <c r="B854" s="1">
        <v>45752</v>
      </c>
      <c r="C854" t="s">
        <v>368</v>
      </c>
      <c r="D854" t="s">
        <v>24</v>
      </c>
      <c r="E854">
        <v>2</v>
      </c>
      <c r="F854">
        <v>0.1</v>
      </c>
      <c r="G854">
        <v>48370</v>
      </c>
      <c r="H854">
        <v>87066</v>
      </c>
      <c r="I854">
        <v>0.16</v>
      </c>
      <c r="J854" s="2" t="s">
        <v>2467</v>
      </c>
      <c r="K854" t="str">
        <f>_xlfn.XLOOKUP(D854,Products!A:A,Products!C:C,"")</f>
        <v>Technology</v>
      </c>
      <c r="L854" t="str">
        <f>_xlfn.XLOOKUP(C854,Customers!A:A,Customers!D:D,"")</f>
        <v>Delhi</v>
      </c>
      <c r="M854" t="str">
        <f>_xlfn.XLOOKUP(C854,Customers!A:A,Customers!E:E,"")</f>
        <v>Consumer</v>
      </c>
    </row>
    <row r="855" spans="1:13" x14ac:dyDescent="0.25">
      <c r="A855" t="s">
        <v>2468</v>
      </c>
      <c r="B855" s="1">
        <v>45668</v>
      </c>
      <c r="C855" t="s">
        <v>2469</v>
      </c>
      <c r="D855" t="s">
        <v>235</v>
      </c>
      <c r="E855">
        <v>5</v>
      </c>
      <c r="F855">
        <v>0</v>
      </c>
      <c r="G855">
        <v>21121</v>
      </c>
      <c r="H855">
        <v>105605</v>
      </c>
      <c r="I855">
        <v>0.19</v>
      </c>
      <c r="J855" s="2" t="s">
        <v>2470</v>
      </c>
      <c r="K855" t="str">
        <f>_xlfn.XLOOKUP(D855,Products!A:A,Products!C:C,"")</f>
        <v>Home Appliances</v>
      </c>
      <c r="L855" t="str">
        <f>_xlfn.XLOOKUP(C855,Customers!A:A,Customers!D:D,"")</f>
        <v>Karnataka</v>
      </c>
      <c r="M855" t="str">
        <f>_xlfn.XLOOKUP(C855,Customers!A:A,Customers!E:E,"")</f>
        <v>Consumer</v>
      </c>
    </row>
    <row r="856" spans="1:13" x14ac:dyDescent="0.25">
      <c r="A856" t="s">
        <v>2471</v>
      </c>
      <c r="B856" s="1">
        <v>45725</v>
      </c>
      <c r="C856" t="s">
        <v>2008</v>
      </c>
      <c r="D856" t="s">
        <v>69</v>
      </c>
      <c r="E856">
        <v>2</v>
      </c>
      <c r="F856">
        <v>0.15</v>
      </c>
      <c r="G856">
        <v>41060</v>
      </c>
      <c r="H856">
        <v>69802</v>
      </c>
      <c r="I856">
        <v>0.28000000000000003</v>
      </c>
      <c r="J856" s="2" t="s">
        <v>2472</v>
      </c>
      <c r="K856" t="str">
        <f>_xlfn.XLOOKUP(D856,Products!A:A,Products!C:C,"")</f>
        <v>Office Supplies</v>
      </c>
      <c r="L856" t="str">
        <f>_xlfn.XLOOKUP(C856,Customers!A:A,Customers!D:D,"")</f>
        <v>Delhi</v>
      </c>
      <c r="M856" t="str">
        <f>_xlfn.XLOOKUP(C856,Customers!A:A,Customers!E:E,"")</f>
        <v>Corporate</v>
      </c>
    </row>
    <row r="857" spans="1:13" x14ac:dyDescent="0.25">
      <c r="A857" t="s">
        <v>2473</v>
      </c>
      <c r="B857" s="1">
        <v>45867</v>
      </c>
      <c r="C857" t="s">
        <v>1533</v>
      </c>
      <c r="D857" t="s">
        <v>253</v>
      </c>
      <c r="E857">
        <v>2</v>
      </c>
      <c r="F857">
        <v>0.1</v>
      </c>
      <c r="G857">
        <v>13190</v>
      </c>
      <c r="H857">
        <v>23742</v>
      </c>
      <c r="I857">
        <v>0.22</v>
      </c>
      <c r="J857" s="2" t="s">
        <v>2474</v>
      </c>
      <c r="K857" t="str">
        <f>_xlfn.XLOOKUP(D857,Products!A:A,Products!C:C,"")</f>
        <v>Furniture</v>
      </c>
      <c r="L857" t="str">
        <f>_xlfn.XLOOKUP(C857,Customers!A:A,Customers!D:D,"")</f>
        <v>Uttar Pradesh</v>
      </c>
      <c r="M857" t="str">
        <f>_xlfn.XLOOKUP(C857,Customers!A:A,Customers!E:E,"")</f>
        <v>Consumer</v>
      </c>
    </row>
    <row r="858" spans="1:13" x14ac:dyDescent="0.25">
      <c r="A858" t="s">
        <v>2475</v>
      </c>
      <c r="B858" s="1">
        <v>45853</v>
      </c>
      <c r="C858" t="s">
        <v>1678</v>
      </c>
      <c r="D858" t="s">
        <v>455</v>
      </c>
      <c r="E858">
        <v>2</v>
      </c>
      <c r="F858">
        <v>0.1</v>
      </c>
      <c r="G858">
        <v>17932</v>
      </c>
      <c r="H858" s="2" t="s">
        <v>1963</v>
      </c>
      <c r="I858">
        <v>0.16</v>
      </c>
      <c r="J858" s="2" t="s">
        <v>2476</v>
      </c>
      <c r="K858" t="str">
        <f>_xlfn.XLOOKUP(D858,Products!A:A,Products!C:C,"")</f>
        <v>Technology</v>
      </c>
      <c r="L858" t="str">
        <f>_xlfn.XLOOKUP(C858,Customers!A:A,Customers!D:D,"")</f>
        <v>Kerala</v>
      </c>
      <c r="M858" t="str">
        <f>_xlfn.XLOOKUP(C858,Customers!A:A,Customers!E:E,"")</f>
        <v>Consumer</v>
      </c>
    </row>
    <row r="859" spans="1:13" x14ac:dyDescent="0.25">
      <c r="A859" t="s">
        <v>2477</v>
      </c>
      <c r="B859" s="1">
        <v>45755</v>
      </c>
      <c r="C859" t="s">
        <v>2478</v>
      </c>
      <c r="D859" t="s">
        <v>41</v>
      </c>
      <c r="E859">
        <v>3</v>
      </c>
      <c r="F859">
        <v>0.25</v>
      </c>
      <c r="G859">
        <v>4623</v>
      </c>
      <c r="H859">
        <v>10401.75</v>
      </c>
      <c r="I859">
        <v>0.28000000000000003</v>
      </c>
      <c r="J859" s="2" t="s">
        <v>2479</v>
      </c>
      <c r="K859" t="str">
        <f>_xlfn.XLOOKUP(D859,Products!A:A,Products!C:C,"")</f>
        <v>Office Supplies</v>
      </c>
      <c r="L859" t="str">
        <f>_xlfn.XLOOKUP(C859,Customers!A:A,Customers!D:D,"")</f>
        <v>West Bengal</v>
      </c>
      <c r="M859" t="str">
        <f>_xlfn.XLOOKUP(C859,Customers!A:A,Customers!E:E,"")</f>
        <v>Corporate</v>
      </c>
    </row>
    <row r="860" spans="1:13" x14ac:dyDescent="0.25">
      <c r="A860" t="s">
        <v>2480</v>
      </c>
      <c r="B860" s="1">
        <v>45750</v>
      </c>
      <c r="C860" t="s">
        <v>1827</v>
      </c>
      <c r="D860" t="s">
        <v>49</v>
      </c>
      <c r="E860">
        <v>2</v>
      </c>
      <c r="F860">
        <v>0</v>
      </c>
      <c r="G860">
        <v>11380</v>
      </c>
      <c r="H860">
        <v>22760</v>
      </c>
      <c r="I860">
        <v>0.28000000000000003</v>
      </c>
      <c r="J860" s="2" t="s">
        <v>2481</v>
      </c>
      <c r="K860" t="str">
        <f>_xlfn.XLOOKUP(D860,Products!A:A,Products!C:C,"")</f>
        <v>Office Supplies</v>
      </c>
      <c r="L860" t="str">
        <f>_xlfn.XLOOKUP(C860,Customers!A:A,Customers!D:D,"")</f>
        <v>Delhi</v>
      </c>
      <c r="M860" t="str">
        <f>_xlfn.XLOOKUP(C860,Customers!A:A,Customers!E:E,"")</f>
        <v>Corporate</v>
      </c>
    </row>
    <row r="861" spans="1:13" x14ac:dyDescent="0.25">
      <c r="A861" t="s">
        <v>2482</v>
      </c>
      <c r="B861" s="1">
        <v>45679</v>
      </c>
      <c r="C861" t="s">
        <v>2483</v>
      </c>
      <c r="D861" t="s">
        <v>64</v>
      </c>
      <c r="E861">
        <v>3</v>
      </c>
      <c r="F861">
        <v>0.15</v>
      </c>
      <c r="G861">
        <v>5299</v>
      </c>
      <c r="H861" s="2" t="s">
        <v>2484</v>
      </c>
      <c r="I861">
        <v>0.16</v>
      </c>
      <c r="J861" s="2" t="s">
        <v>2485</v>
      </c>
      <c r="K861" t="str">
        <f>_xlfn.XLOOKUP(D861,Products!A:A,Products!C:C,"")</f>
        <v>Technology</v>
      </c>
      <c r="L861" t="str">
        <f>_xlfn.XLOOKUP(C861,Customers!A:A,Customers!D:D,"")</f>
        <v>Delhi</v>
      </c>
      <c r="M861" t="str">
        <f>_xlfn.XLOOKUP(C861,Customers!A:A,Customers!E:E,"")</f>
        <v>Consumer</v>
      </c>
    </row>
    <row r="862" spans="1:13" x14ac:dyDescent="0.25">
      <c r="A862" t="s">
        <v>2486</v>
      </c>
      <c r="B862" s="1">
        <v>45829</v>
      </c>
      <c r="C862" t="s">
        <v>430</v>
      </c>
      <c r="D862" t="s">
        <v>204</v>
      </c>
      <c r="E862">
        <v>2</v>
      </c>
      <c r="F862">
        <v>0.1</v>
      </c>
      <c r="G862">
        <v>19940</v>
      </c>
      <c r="H862">
        <v>35892</v>
      </c>
      <c r="I862">
        <v>0.16</v>
      </c>
      <c r="J862" s="2" t="s">
        <v>2487</v>
      </c>
      <c r="K862" t="str">
        <f>_xlfn.XLOOKUP(D862,Products!A:A,Products!C:C,"")</f>
        <v>Technology</v>
      </c>
      <c r="L862" t="str">
        <f>_xlfn.XLOOKUP(C862,Customers!A:A,Customers!D:D,"")</f>
        <v>Delhi</v>
      </c>
      <c r="M862" t="str">
        <f>_xlfn.XLOOKUP(C862,Customers!A:A,Customers!E:E,"")</f>
        <v>Consumer</v>
      </c>
    </row>
    <row r="863" spans="1:13" x14ac:dyDescent="0.25">
      <c r="A863" t="s">
        <v>2488</v>
      </c>
      <c r="B863" s="1">
        <v>45791</v>
      </c>
      <c r="C863" t="s">
        <v>2168</v>
      </c>
      <c r="D863" t="s">
        <v>626</v>
      </c>
      <c r="E863">
        <v>3</v>
      </c>
      <c r="F863">
        <v>0.05</v>
      </c>
      <c r="G863">
        <v>27904</v>
      </c>
      <c r="H863">
        <v>79526.399999999994</v>
      </c>
      <c r="I863">
        <v>0.22</v>
      </c>
      <c r="J863" s="2" t="s">
        <v>2489</v>
      </c>
      <c r="K863" t="str">
        <f>_xlfn.XLOOKUP(D863,Products!A:A,Products!C:C,"")</f>
        <v>Furniture</v>
      </c>
      <c r="L863" t="str">
        <f>_xlfn.XLOOKUP(C863,Customers!A:A,Customers!D:D,"")</f>
        <v>Delhi</v>
      </c>
      <c r="M863" t="str">
        <f>_xlfn.XLOOKUP(C863,Customers!A:A,Customers!E:E,"")</f>
        <v>Consumer</v>
      </c>
    </row>
    <row r="864" spans="1:13" x14ac:dyDescent="0.25">
      <c r="A864" t="s">
        <v>2490</v>
      </c>
      <c r="B864" s="1">
        <v>45682</v>
      </c>
      <c r="C864" t="s">
        <v>2223</v>
      </c>
      <c r="D864" t="s">
        <v>261</v>
      </c>
      <c r="E864">
        <v>4</v>
      </c>
      <c r="F864">
        <v>0.15</v>
      </c>
      <c r="G864">
        <v>2649</v>
      </c>
      <c r="H864">
        <v>9006.6</v>
      </c>
      <c r="I864">
        <v>0.16</v>
      </c>
      <c r="J864" s="2" t="s">
        <v>2491</v>
      </c>
      <c r="K864" t="str">
        <f>_xlfn.XLOOKUP(D864,Products!A:A,Products!C:C,"")</f>
        <v>Technology</v>
      </c>
      <c r="L864" t="str">
        <f>_xlfn.XLOOKUP(C864,Customers!A:A,Customers!D:D,"")</f>
        <v>Maharashtra</v>
      </c>
      <c r="M864" t="str">
        <f>_xlfn.XLOOKUP(C864,Customers!A:A,Customers!E:E,"")</f>
        <v>Corporate</v>
      </c>
    </row>
    <row r="865" spans="1:13" x14ac:dyDescent="0.25">
      <c r="A865" t="s">
        <v>2492</v>
      </c>
      <c r="B865" s="1">
        <v>45842</v>
      </c>
      <c r="C865" t="s">
        <v>1715</v>
      </c>
      <c r="D865" t="s">
        <v>32</v>
      </c>
      <c r="E865">
        <v>2</v>
      </c>
      <c r="F865">
        <v>0.15</v>
      </c>
      <c r="G865">
        <v>7879</v>
      </c>
      <c r="H865">
        <v>13394.3</v>
      </c>
      <c r="I865">
        <v>0.16</v>
      </c>
      <c r="J865" s="2" t="s">
        <v>2493</v>
      </c>
      <c r="K865" t="str">
        <f>_xlfn.XLOOKUP(D865,Products!A:A,Products!C:C,"")</f>
        <v>Technology</v>
      </c>
      <c r="L865" t="str">
        <f>_xlfn.XLOOKUP(C865,Customers!A:A,Customers!D:D,"")</f>
        <v>West Bengal</v>
      </c>
      <c r="M865" t="str">
        <f>_xlfn.XLOOKUP(C865,Customers!A:A,Customers!E:E,"")</f>
        <v>Corporate</v>
      </c>
    </row>
    <row r="866" spans="1:13" x14ac:dyDescent="0.25">
      <c r="A866" t="s">
        <v>2494</v>
      </c>
      <c r="B866" s="1">
        <v>45742</v>
      </c>
      <c r="C866" t="s">
        <v>751</v>
      </c>
      <c r="D866" t="s">
        <v>239</v>
      </c>
      <c r="E866">
        <v>2</v>
      </c>
      <c r="F866">
        <v>0.2</v>
      </c>
      <c r="G866">
        <v>35247</v>
      </c>
      <c r="H866" s="2" t="s">
        <v>2287</v>
      </c>
      <c r="I866">
        <v>0.16</v>
      </c>
      <c r="J866" s="2" t="s">
        <v>2495</v>
      </c>
      <c r="K866" t="str">
        <f>_xlfn.XLOOKUP(D866,Products!A:A,Products!C:C,"")</f>
        <v>Technology</v>
      </c>
      <c r="L866" t="str">
        <f>_xlfn.XLOOKUP(C866,Customers!A:A,Customers!D:D,"")</f>
        <v>Rajasthan</v>
      </c>
      <c r="M866" t="str">
        <f>_xlfn.XLOOKUP(C866,Customers!A:A,Customers!E:E,"")</f>
        <v>Consumer</v>
      </c>
    </row>
    <row r="867" spans="1:13" x14ac:dyDescent="0.25">
      <c r="A867" t="s">
        <v>2496</v>
      </c>
      <c r="B867" s="1">
        <v>45712</v>
      </c>
      <c r="C867" t="s">
        <v>2497</v>
      </c>
      <c r="D867" t="s">
        <v>444</v>
      </c>
      <c r="E867">
        <v>2</v>
      </c>
      <c r="F867">
        <v>0.2</v>
      </c>
      <c r="G867">
        <v>16218</v>
      </c>
      <c r="H867" s="2" t="s">
        <v>2498</v>
      </c>
      <c r="I867">
        <v>0.19</v>
      </c>
      <c r="J867" s="2" t="s">
        <v>2499</v>
      </c>
      <c r="K867" t="str">
        <f>_xlfn.XLOOKUP(D867,Products!A:A,Products!C:C,"")</f>
        <v>Home Appliances</v>
      </c>
      <c r="L867" t="str">
        <f>_xlfn.XLOOKUP(C867,Customers!A:A,Customers!D:D,"")</f>
        <v>Gujarat</v>
      </c>
      <c r="M867" t="str">
        <f>_xlfn.XLOOKUP(C867,Customers!A:A,Customers!E:E,"")</f>
        <v>Small Business</v>
      </c>
    </row>
    <row r="868" spans="1:13" x14ac:dyDescent="0.25">
      <c r="A868" t="s">
        <v>2500</v>
      </c>
      <c r="B868" s="1">
        <v>45908</v>
      </c>
      <c r="C868" t="s">
        <v>2333</v>
      </c>
      <c r="D868" t="s">
        <v>440</v>
      </c>
      <c r="E868">
        <v>3</v>
      </c>
      <c r="F868">
        <v>0.1</v>
      </c>
      <c r="G868">
        <v>9199</v>
      </c>
      <c r="H868">
        <v>24837.3</v>
      </c>
      <c r="I868">
        <v>0.16</v>
      </c>
      <c r="J868" s="2" t="s">
        <v>2501</v>
      </c>
      <c r="K868" t="str">
        <f>_xlfn.XLOOKUP(D868,Products!A:A,Products!C:C,"")</f>
        <v>Technology</v>
      </c>
      <c r="L868" t="str">
        <f>_xlfn.XLOOKUP(C868,Customers!A:A,Customers!D:D,"")</f>
        <v>Maharashtra</v>
      </c>
      <c r="M868" t="str">
        <f>_xlfn.XLOOKUP(C868,Customers!A:A,Customers!E:E,"")</f>
        <v>Consumer</v>
      </c>
    </row>
    <row r="869" spans="1:13" x14ac:dyDescent="0.25">
      <c r="A869" t="s">
        <v>2502</v>
      </c>
      <c r="B869" s="1">
        <v>45801</v>
      </c>
      <c r="C869" t="s">
        <v>2503</v>
      </c>
      <c r="D869" t="s">
        <v>142</v>
      </c>
      <c r="E869">
        <v>3</v>
      </c>
      <c r="F869">
        <v>0.05</v>
      </c>
      <c r="G869">
        <v>38016</v>
      </c>
      <c r="H869" s="2" t="s">
        <v>1840</v>
      </c>
      <c r="I869">
        <v>0.16</v>
      </c>
      <c r="J869" s="2" t="s">
        <v>2504</v>
      </c>
      <c r="K869" t="str">
        <f>_xlfn.XLOOKUP(D869,Products!A:A,Products!C:C,"")</f>
        <v>Technology</v>
      </c>
      <c r="L869" t="str">
        <f>_xlfn.XLOOKUP(C869,Customers!A:A,Customers!D:D,"")</f>
        <v>Uttar Pradesh</v>
      </c>
      <c r="M869" t="str">
        <f>_xlfn.XLOOKUP(C869,Customers!A:A,Customers!E:E,"")</f>
        <v>Consumer</v>
      </c>
    </row>
    <row r="870" spans="1:13" x14ac:dyDescent="0.25">
      <c r="A870" t="s">
        <v>2505</v>
      </c>
      <c r="B870" s="1">
        <v>46008</v>
      </c>
      <c r="C870" t="s">
        <v>2506</v>
      </c>
      <c r="D870" t="s">
        <v>220</v>
      </c>
      <c r="E870">
        <v>1</v>
      </c>
      <c r="F870">
        <v>0.1</v>
      </c>
      <c r="G870">
        <v>38513</v>
      </c>
      <c r="H870" s="2" t="s">
        <v>2507</v>
      </c>
      <c r="I870">
        <v>0.19</v>
      </c>
      <c r="J870" s="2" t="s">
        <v>2508</v>
      </c>
      <c r="K870" t="str">
        <f>_xlfn.XLOOKUP(D870,Products!A:A,Products!C:C,"")</f>
        <v>Home Appliances</v>
      </c>
      <c r="L870" t="str">
        <f>_xlfn.XLOOKUP(C870,Customers!A:A,Customers!D:D,"")</f>
        <v>Karnataka</v>
      </c>
      <c r="M870" t="str">
        <f>_xlfn.XLOOKUP(C870,Customers!A:A,Customers!E:E,"")</f>
        <v>Small Business</v>
      </c>
    </row>
    <row r="871" spans="1:13" x14ac:dyDescent="0.25">
      <c r="A871" t="s">
        <v>2509</v>
      </c>
      <c r="B871" s="1">
        <v>45824</v>
      </c>
      <c r="C871" t="s">
        <v>2483</v>
      </c>
      <c r="D871" t="s">
        <v>309</v>
      </c>
      <c r="E871">
        <v>3</v>
      </c>
      <c r="F871">
        <v>0.05</v>
      </c>
      <c r="G871">
        <v>3506</v>
      </c>
      <c r="H871">
        <v>9992.1</v>
      </c>
      <c r="I871">
        <v>0.19</v>
      </c>
      <c r="J871" s="2" t="s">
        <v>2510</v>
      </c>
      <c r="K871" t="str">
        <f>_xlfn.XLOOKUP(D871,Products!A:A,Products!C:C,"")</f>
        <v>Home Appliances</v>
      </c>
      <c r="L871" t="str">
        <f>_xlfn.XLOOKUP(C871,Customers!A:A,Customers!D:D,"")</f>
        <v>Delhi</v>
      </c>
      <c r="M871" t="str">
        <f>_xlfn.XLOOKUP(C871,Customers!A:A,Customers!E:E,"")</f>
        <v>Consumer</v>
      </c>
    </row>
    <row r="872" spans="1:13" x14ac:dyDescent="0.25">
      <c r="A872" t="s">
        <v>2511</v>
      </c>
      <c r="B872" s="1">
        <v>45881</v>
      </c>
      <c r="C872" t="s">
        <v>2512</v>
      </c>
      <c r="D872" t="s">
        <v>204</v>
      </c>
      <c r="E872">
        <v>3</v>
      </c>
      <c r="F872">
        <v>0.05</v>
      </c>
      <c r="G872">
        <v>19940</v>
      </c>
      <c r="H872">
        <v>56829</v>
      </c>
      <c r="I872">
        <v>0.16</v>
      </c>
      <c r="J872">
        <v>8861.5669989784001</v>
      </c>
      <c r="K872" t="str">
        <f>_xlfn.XLOOKUP(D872,Products!A:A,Products!C:C,"")</f>
        <v>Technology</v>
      </c>
      <c r="L872" t="str">
        <f>_xlfn.XLOOKUP(C872,Customers!A:A,Customers!D:D,"")</f>
        <v>Chandigarh</v>
      </c>
      <c r="M872" t="str">
        <f>_xlfn.XLOOKUP(C872,Customers!A:A,Customers!E:E,"")</f>
        <v>Corporate</v>
      </c>
    </row>
    <row r="873" spans="1:13" x14ac:dyDescent="0.25">
      <c r="A873" t="s">
        <v>2513</v>
      </c>
      <c r="B873" s="1">
        <v>45877</v>
      </c>
      <c r="C873" t="s">
        <v>2514</v>
      </c>
      <c r="D873" t="s">
        <v>220</v>
      </c>
      <c r="E873">
        <v>2</v>
      </c>
      <c r="F873">
        <v>0.1</v>
      </c>
      <c r="G873">
        <v>38513</v>
      </c>
      <c r="H873" s="2" t="s">
        <v>2515</v>
      </c>
      <c r="I873">
        <v>0.19</v>
      </c>
      <c r="J873" s="2" t="s">
        <v>2516</v>
      </c>
      <c r="K873" t="str">
        <f>_xlfn.XLOOKUP(D873,Products!A:A,Products!C:C,"")</f>
        <v>Home Appliances</v>
      </c>
      <c r="L873" t="str">
        <f>_xlfn.XLOOKUP(C873,Customers!A:A,Customers!D:D,"")</f>
        <v>Gujarat</v>
      </c>
      <c r="M873" t="str">
        <f>_xlfn.XLOOKUP(C873,Customers!A:A,Customers!E:E,"")</f>
        <v>Consumer</v>
      </c>
    </row>
    <row r="874" spans="1:13" x14ac:dyDescent="0.25">
      <c r="A874" t="s">
        <v>2517</v>
      </c>
      <c r="B874" s="1">
        <v>45836</v>
      </c>
      <c r="C874" t="s">
        <v>2518</v>
      </c>
      <c r="D874" t="s">
        <v>419</v>
      </c>
      <c r="E874">
        <v>2</v>
      </c>
      <c r="F874">
        <v>0.15</v>
      </c>
      <c r="G874">
        <v>12154</v>
      </c>
      <c r="H874">
        <v>20661.8</v>
      </c>
      <c r="I874">
        <v>0.19</v>
      </c>
      <c r="J874" s="2" t="s">
        <v>2519</v>
      </c>
      <c r="K874" t="str">
        <f>_xlfn.XLOOKUP(D874,Products!A:A,Products!C:C,"")</f>
        <v>Home Appliances</v>
      </c>
      <c r="L874" t="str">
        <f>_xlfn.XLOOKUP(C874,Customers!A:A,Customers!D:D,"")</f>
        <v>Rajasthan</v>
      </c>
      <c r="M874" t="str">
        <f>_xlfn.XLOOKUP(C874,Customers!A:A,Customers!E:E,"")</f>
        <v>Small Business</v>
      </c>
    </row>
    <row r="875" spans="1:13" x14ac:dyDescent="0.25">
      <c r="A875" t="s">
        <v>2520</v>
      </c>
      <c r="B875" s="1">
        <v>45776</v>
      </c>
      <c r="C875" t="s">
        <v>829</v>
      </c>
      <c r="D875" t="s">
        <v>493</v>
      </c>
      <c r="E875">
        <v>1</v>
      </c>
      <c r="F875">
        <v>0.1</v>
      </c>
      <c r="G875">
        <v>31802</v>
      </c>
      <c r="H875">
        <v>28621.8</v>
      </c>
      <c r="I875">
        <v>0.19</v>
      </c>
      <c r="J875" s="2" t="s">
        <v>2521</v>
      </c>
      <c r="K875" t="str">
        <f>_xlfn.XLOOKUP(D875,Products!A:A,Products!C:C,"")</f>
        <v>Home Appliances</v>
      </c>
      <c r="L875" t="str">
        <f>_xlfn.XLOOKUP(C875,Customers!A:A,Customers!D:D,"")</f>
        <v>Maharashtra</v>
      </c>
      <c r="M875" t="str">
        <f>_xlfn.XLOOKUP(C875,Customers!A:A,Customers!E:E,"")</f>
        <v>Corporate</v>
      </c>
    </row>
    <row r="876" spans="1:13" x14ac:dyDescent="0.25">
      <c r="A876" t="s">
        <v>2522</v>
      </c>
      <c r="B876" s="1">
        <v>45922</v>
      </c>
      <c r="C876" t="s">
        <v>1414</v>
      </c>
      <c r="D876" t="s">
        <v>257</v>
      </c>
      <c r="E876">
        <v>2</v>
      </c>
      <c r="F876">
        <v>0.25</v>
      </c>
      <c r="G876">
        <v>19803</v>
      </c>
      <c r="H876">
        <v>29704.5</v>
      </c>
      <c r="I876">
        <v>0.16</v>
      </c>
      <c r="J876" s="2" t="s">
        <v>2523</v>
      </c>
      <c r="K876" t="str">
        <f>_xlfn.XLOOKUP(D876,Products!A:A,Products!C:C,"")</f>
        <v>Technology</v>
      </c>
      <c r="L876" t="str">
        <f>_xlfn.XLOOKUP(C876,Customers!A:A,Customers!D:D,"")</f>
        <v>West Bengal</v>
      </c>
      <c r="M876" t="str">
        <f>_xlfn.XLOOKUP(C876,Customers!A:A,Customers!E:E,"")</f>
        <v>Consumer</v>
      </c>
    </row>
    <row r="877" spans="1:13" x14ac:dyDescent="0.25">
      <c r="A877" t="s">
        <v>2524</v>
      </c>
      <c r="B877" s="1">
        <v>45807</v>
      </c>
      <c r="C877" t="s">
        <v>2525</v>
      </c>
      <c r="D877" t="s">
        <v>134</v>
      </c>
      <c r="E877">
        <v>3</v>
      </c>
      <c r="F877">
        <v>0.05</v>
      </c>
      <c r="G877">
        <v>42988</v>
      </c>
      <c r="H877" s="2" t="s">
        <v>2526</v>
      </c>
      <c r="I877">
        <v>0.19</v>
      </c>
      <c r="J877" s="2" t="s">
        <v>2527</v>
      </c>
      <c r="K877" t="str">
        <f>_xlfn.XLOOKUP(D877,Products!A:A,Products!C:C,"")</f>
        <v>Home Appliances</v>
      </c>
      <c r="L877" t="str">
        <f>_xlfn.XLOOKUP(C877,Customers!A:A,Customers!D:D,"")</f>
        <v>Kerala</v>
      </c>
      <c r="M877" t="str">
        <f>_xlfn.XLOOKUP(C877,Customers!A:A,Customers!E:E,"")</f>
        <v>Consumer</v>
      </c>
    </row>
    <row r="878" spans="1:13" x14ac:dyDescent="0.25">
      <c r="A878" t="s">
        <v>2528</v>
      </c>
      <c r="B878" s="1">
        <v>45872</v>
      </c>
      <c r="C878" t="s">
        <v>2529</v>
      </c>
      <c r="D878" t="s">
        <v>309</v>
      </c>
      <c r="E878">
        <v>4</v>
      </c>
      <c r="F878">
        <v>0.05</v>
      </c>
      <c r="G878">
        <v>3506</v>
      </c>
      <c r="H878">
        <v>13322.8</v>
      </c>
      <c r="I878">
        <v>0.19</v>
      </c>
      <c r="J878" s="2" t="s">
        <v>2530</v>
      </c>
      <c r="K878" t="str">
        <f>_xlfn.XLOOKUP(D878,Products!A:A,Products!C:C,"")</f>
        <v>Home Appliances</v>
      </c>
      <c r="L878" t="str">
        <f>_xlfn.XLOOKUP(C878,Customers!A:A,Customers!D:D,"")</f>
        <v>Rajasthan</v>
      </c>
      <c r="M878" t="str">
        <f>_xlfn.XLOOKUP(C878,Customers!A:A,Customers!E:E,"")</f>
        <v>Consumer</v>
      </c>
    </row>
    <row r="879" spans="1:13" x14ac:dyDescent="0.25">
      <c r="A879" t="s">
        <v>2531</v>
      </c>
      <c r="B879" s="1">
        <v>45854</v>
      </c>
      <c r="C879" t="s">
        <v>84</v>
      </c>
      <c r="D879" t="s">
        <v>231</v>
      </c>
      <c r="E879">
        <v>1</v>
      </c>
      <c r="F879">
        <v>0.15</v>
      </c>
      <c r="G879">
        <v>36976</v>
      </c>
      <c r="H879">
        <v>31429.599999999999</v>
      </c>
      <c r="I879">
        <v>0.28000000000000003</v>
      </c>
      <c r="J879" s="2" t="s">
        <v>2532</v>
      </c>
      <c r="K879" t="str">
        <f>_xlfn.XLOOKUP(D879,Products!A:A,Products!C:C,"")</f>
        <v>Office Supplies</v>
      </c>
      <c r="L879" t="str">
        <f>_xlfn.XLOOKUP(C879,Customers!A:A,Customers!D:D,"")</f>
        <v>Tamil Nadu</v>
      </c>
      <c r="M879" t="str">
        <f>_xlfn.XLOOKUP(C879,Customers!A:A,Customers!E:E,"")</f>
        <v>Corporate</v>
      </c>
    </row>
    <row r="880" spans="1:13" x14ac:dyDescent="0.25">
      <c r="A880" t="s">
        <v>2533</v>
      </c>
      <c r="B880" s="1">
        <v>45699</v>
      </c>
      <c r="C880" t="s">
        <v>359</v>
      </c>
      <c r="D880" t="s">
        <v>152</v>
      </c>
      <c r="E880">
        <v>2</v>
      </c>
      <c r="F880">
        <v>0.1</v>
      </c>
      <c r="G880">
        <v>32777</v>
      </c>
      <c r="H880">
        <v>58998.6</v>
      </c>
      <c r="I880">
        <v>0.19</v>
      </c>
      <c r="J880" s="2" t="s">
        <v>2534</v>
      </c>
      <c r="K880" t="str">
        <f>_xlfn.XLOOKUP(D880,Products!A:A,Products!C:C,"")</f>
        <v>Home Appliances</v>
      </c>
      <c r="L880" t="str">
        <f>_xlfn.XLOOKUP(C880,Customers!A:A,Customers!D:D,"")</f>
        <v>Telangana</v>
      </c>
      <c r="M880" t="str">
        <f>_xlfn.XLOOKUP(C880,Customers!A:A,Customers!E:E,"")</f>
        <v>Consumer</v>
      </c>
    </row>
    <row r="881" spans="1:13" x14ac:dyDescent="0.25">
      <c r="A881" t="s">
        <v>2535</v>
      </c>
      <c r="B881" s="1">
        <v>45710</v>
      </c>
      <c r="C881" t="s">
        <v>2536</v>
      </c>
      <c r="D881" t="s">
        <v>220</v>
      </c>
      <c r="E881">
        <v>3</v>
      </c>
      <c r="F881">
        <v>0</v>
      </c>
      <c r="G881">
        <v>38513</v>
      </c>
      <c r="H881">
        <v>115539</v>
      </c>
      <c r="I881">
        <v>0.19</v>
      </c>
      <c r="J881" s="2" t="s">
        <v>2537</v>
      </c>
      <c r="K881" t="str">
        <f>_xlfn.XLOOKUP(D881,Products!A:A,Products!C:C,"")</f>
        <v>Home Appliances</v>
      </c>
      <c r="L881" t="str">
        <f>_xlfn.XLOOKUP(C881,Customers!A:A,Customers!D:D,"")</f>
        <v>Chandigarh</v>
      </c>
      <c r="M881" t="str">
        <f>_xlfn.XLOOKUP(C881,Customers!A:A,Customers!E:E,"")</f>
        <v>Corporate</v>
      </c>
    </row>
    <row r="882" spans="1:13" x14ac:dyDescent="0.25">
      <c r="A882" t="s">
        <v>2538</v>
      </c>
      <c r="B882" s="1">
        <v>45987</v>
      </c>
      <c r="C882" t="s">
        <v>2539</v>
      </c>
      <c r="D882" t="s">
        <v>32</v>
      </c>
      <c r="E882">
        <v>3</v>
      </c>
      <c r="F882">
        <v>0.05</v>
      </c>
      <c r="G882">
        <v>7879</v>
      </c>
      <c r="H882" s="2" t="s">
        <v>2540</v>
      </c>
      <c r="I882">
        <v>0.16</v>
      </c>
      <c r="J882" s="2" t="s">
        <v>2541</v>
      </c>
      <c r="K882" t="str">
        <f>_xlfn.XLOOKUP(D882,Products!A:A,Products!C:C,"")</f>
        <v>Technology</v>
      </c>
      <c r="L882" t="str">
        <f>_xlfn.XLOOKUP(C882,Customers!A:A,Customers!D:D,"")</f>
        <v>Chandigarh</v>
      </c>
      <c r="M882" t="str">
        <f>_xlfn.XLOOKUP(C882,Customers!A:A,Customers!E:E,"")</f>
        <v>Consumer</v>
      </c>
    </row>
    <row r="883" spans="1:13" x14ac:dyDescent="0.25">
      <c r="A883" t="s">
        <v>2542</v>
      </c>
      <c r="B883" s="1">
        <v>45908</v>
      </c>
      <c r="C883" t="s">
        <v>2116</v>
      </c>
      <c r="D883" t="s">
        <v>309</v>
      </c>
      <c r="E883">
        <v>2</v>
      </c>
      <c r="F883">
        <v>0.05</v>
      </c>
      <c r="G883">
        <v>3506</v>
      </c>
      <c r="H883">
        <v>6661.4</v>
      </c>
      <c r="I883">
        <v>0.19</v>
      </c>
      <c r="J883" s="2" t="s">
        <v>2543</v>
      </c>
      <c r="K883" t="str">
        <f>_xlfn.XLOOKUP(D883,Products!A:A,Products!C:C,"")</f>
        <v>Home Appliances</v>
      </c>
      <c r="L883" t="str">
        <f>_xlfn.XLOOKUP(C883,Customers!A:A,Customers!D:D,"")</f>
        <v>Maharashtra</v>
      </c>
      <c r="M883" t="str">
        <f>_xlfn.XLOOKUP(C883,Customers!A:A,Customers!E:E,"")</f>
        <v>Corporate</v>
      </c>
    </row>
    <row r="884" spans="1:13" x14ac:dyDescent="0.25">
      <c r="A884" t="s">
        <v>2544</v>
      </c>
      <c r="B884" s="1">
        <v>45952</v>
      </c>
      <c r="C884" t="s">
        <v>449</v>
      </c>
      <c r="D884" t="s">
        <v>160</v>
      </c>
      <c r="E884">
        <v>1</v>
      </c>
      <c r="F884">
        <v>0.2</v>
      </c>
      <c r="G884">
        <v>37834</v>
      </c>
      <c r="H884">
        <v>30267.200000000001</v>
      </c>
      <c r="I884">
        <v>0.28000000000000003</v>
      </c>
      <c r="J884" s="2" t="s">
        <v>2545</v>
      </c>
      <c r="K884" t="str">
        <f>_xlfn.XLOOKUP(D884,Products!A:A,Products!C:C,"")</f>
        <v>Office Supplies</v>
      </c>
      <c r="L884" t="str">
        <f>_xlfn.XLOOKUP(C884,Customers!A:A,Customers!D:D,"")</f>
        <v>Tamil Nadu</v>
      </c>
      <c r="M884" t="str">
        <f>_xlfn.XLOOKUP(C884,Customers!A:A,Customers!E:E,"")</f>
        <v>Small Business</v>
      </c>
    </row>
    <row r="885" spans="1:13" x14ac:dyDescent="0.25">
      <c r="A885" t="s">
        <v>2546</v>
      </c>
      <c r="B885" s="1">
        <v>45928</v>
      </c>
      <c r="C885" t="s">
        <v>794</v>
      </c>
      <c r="D885" t="s">
        <v>212</v>
      </c>
      <c r="E885">
        <v>3</v>
      </c>
      <c r="F885">
        <v>0.2</v>
      </c>
      <c r="G885">
        <v>13000</v>
      </c>
      <c r="H885">
        <v>31200</v>
      </c>
      <c r="I885">
        <v>0.19</v>
      </c>
      <c r="J885" s="2" t="s">
        <v>2547</v>
      </c>
      <c r="K885" t="str">
        <f>_xlfn.XLOOKUP(D885,Products!A:A,Products!C:C,"")</f>
        <v>Home Appliances</v>
      </c>
      <c r="L885" t="str">
        <f>_xlfn.XLOOKUP(C885,Customers!A:A,Customers!D:D,"")</f>
        <v>Maharashtra</v>
      </c>
      <c r="M885" t="str">
        <f>_xlfn.XLOOKUP(C885,Customers!A:A,Customers!E:E,"")</f>
        <v>Consumer</v>
      </c>
    </row>
    <row r="886" spans="1:13" x14ac:dyDescent="0.25">
      <c r="A886" t="s">
        <v>2548</v>
      </c>
      <c r="B886" s="1">
        <v>45780</v>
      </c>
      <c r="C886" t="s">
        <v>2549</v>
      </c>
      <c r="D886" t="s">
        <v>469</v>
      </c>
      <c r="E886">
        <v>3</v>
      </c>
      <c r="F886">
        <v>0.05</v>
      </c>
      <c r="G886">
        <v>35056</v>
      </c>
      <c r="H886" s="2" t="s">
        <v>2550</v>
      </c>
      <c r="I886">
        <v>0.19</v>
      </c>
      <c r="J886" s="2" t="s">
        <v>2551</v>
      </c>
      <c r="K886" t="str">
        <f>_xlfn.XLOOKUP(D886,Products!A:A,Products!C:C,"")</f>
        <v>Home Appliances</v>
      </c>
      <c r="L886" t="str">
        <f>_xlfn.XLOOKUP(C886,Customers!A:A,Customers!D:D,"")</f>
        <v>Chandigarh</v>
      </c>
      <c r="M886" t="str">
        <f>_xlfn.XLOOKUP(C886,Customers!A:A,Customers!E:E,"")</f>
        <v>Consumer</v>
      </c>
    </row>
    <row r="887" spans="1:13" x14ac:dyDescent="0.25">
      <c r="A887" t="s">
        <v>2552</v>
      </c>
      <c r="B887" s="1">
        <v>45996</v>
      </c>
      <c r="C887" t="s">
        <v>883</v>
      </c>
      <c r="D887" t="s">
        <v>235</v>
      </c>
      <c r="E887">
        <v>3</v>
      </c>
      <c r="F887">
        <v>0</v>
      </c>
      <c r="G887">
        <v>21121</v>
      </c>
      <c r="H887">
        <v>63363</v>
      </c>
      <c r="I887">
        <v>0.19</v>
      </c>
      <c r="J887" s="2" t="s">
        <v>2553</v>
      </c>
      <c r="K887" t="str">
        <f>_xlfn.XLOOKUP(D887,Products!A:A,Products!C:C,"")</f>
        <v>Home Appliances</v>
      </c>
      <c r="L887" t="str">
        <f>_xlfn.XLOOKUP(C887,Customers!A:A,Customers!D:D,"")</f>
        <v>Chandigarh</v>
      </c>
      <c r="M887" t="str">
        <f>_xlfn.XLOOKUP(C887,Customers!A:A,Customers!E:E,"")</f>
        <v>Consumer</v>
      </c>
    </row>
    <row r="888" spans="1:13" x14ac:dyDescent="0.25">
      <c r="A888" t="s">
        <v>2554</v>
      </c>
      <c r="B888" s="1">
        <v>45923</v>
      </c>
      <c r="C888" t="s">
        <v>2555</v>
      </c>
      <c r="D888" t="s">
        <v>142</v>
      </c>
      <c r="E888">
        <v>3</v>
      </c>
      <c r="F888">
        <v>0.05</v>
      </c>
      <c r="G888">
        <v>38016</v>
      </c>
      <c r="H888" s="2" t="s">
        <v>1840</v>
      </c>
      <c r="I888">
        <v>0.16</v>
      </c>
      <c r="J888" s="2" t="s">
        <v>2556</v>
      </c>
      <c r="K888" t="str">
        <f>_xlfn.XLOOKUP(D888,Products!A:A,Products!C:C,"")</f>
        <v>Technology</v>
      </c>
      <c r="L888" t="str">
        <f>_xlfn.XLOOKUP(C888,Customers!A:A,Customers!D:D,"")</f>
        <v>Telangana</v>
      </c>
      <c r="M888" t="str">
        <f>_xlfn.XLOOKUP(C888,Customers!A:A,Customers!E:E,"")</f>
        <v>Consumer</v>
      </c>
    </row>
    <row r="889" spans="1:13" x14ac:dyDescent="0.25">
      <c r="A889" t="s">
        <v>2557</v>
      </c>
      <c r="B889" s="1">
        <v>46005</v>
      </c>
      <c r="C889" t="s">
        <v>2558</v>
      </c>
      <c r="D889" t="s">
        <v>630</v>
      </c>
      <c r="E889">
        <v>2</v>
      </c>
      <c r="F889">
        <v>0</v>
      </c>
      <c r="G889">
        <v>2696</v>
      </c>
      <c r="H889">
        <v>5392</v>
      </c>
      <c r="I889">
        <v>0.31</v>
      </c>
      <c r="J889" s="2" t="s">
        <v>2559</v>
      </c>
      <c r="K889" t="str">
        <f>_xlfn.XLOOKUP(D889,Products!A:A,Products!C:C,"")</f>
        <v>Beauty &amp; Personal Care</v>
      </c>
      <c r="L889" t="str">
        <f>_xlfn.XLOOKUP(C889,Customers!A:A,Customers!D:D,"")</f>
        <v>Rajasthan</v>
      </c>
      <c r="M889" t="str">
        <f>_xlfn.XLOOKUP(C889,Customers!A:A,Customers!E:E,"")</f>
        <v>Consumer</v>
      </c>
    </row>
    <row r="890" spans="1:13" x14ac:dyDescent="0.25">
      <c r="A890" t="s">
        <v>2560</v>
      </c>
      <c r="B890" s="1">
        <v>45686</v>
      </c>
      <c r="C890" t="s">
        <v>2561</v>
      </c>
      <c r="D890" t="s">
        <v>473</v>
      </c>
      <c r="E890">
        <v>5</v>
      </c>
      <c r="F890">
        <v>0.05</v>
      </c>
      <c r="G890">
        <v>35424</v>
      </c>
      <c r="H890">
        <v>168264</v>
      </c>
      <c r="I890">
        <v>0.19</v>
      </c>
      <c r="J890" s="2" t="s">
        <v>2562</v>
      </c>
      <c r="K890" t="str">
        <f>_xlfn.XLOOKUP(D890,Products!A:A,Products!C:C,"")</f>
        <v>Home Appliances</v>
      </c>
      <c r="L890" t="str">
        <f>_xlfn.XLOOKUP(C890,Customers!A:A,Customers!D:D,"")</f>
        <v>Karnataka</v>
      </c>
      <c r="M890" t="str">
        <f>_xlfn.XLOOKUP(C890,Customers!A:A,Customers!E:E,"")</f>
        <v>Corporate</v>
      </c>
    </row>
    <row r="891" spans="1:13" x14ac:dyDescent="0.25">
      <c r="A891" t="s">
        <v>2563</v>
      </c>
      <c r="B891" s="1">
        <v>45692</v>
      </c>
      <c r="C891" t="s">
        <v>477</v>
      </c>
      <c r="D891" t="s">
        <v>12</v>
      </c>
      <c r="E891">
        <v>3</v>
      </c>
      <c r="F891">
        <v>0.05</v>
      </c>
      <c r="G891">
        <v>17633</v>
      </c>
      <c r="H891" s="2" t="s">
        <v>2165</v>
      </c>
      <c r="I891">
        <v>0.19</v>
      </c>
      <c r="J891" s="2" t="s">
        <v>2564</v>
      </c>
      <c r="K891" t="str">
        <f>_xlfn.XLOOKUP(D891,Products!A:A,Products!C:C,"")</f>
        <v>Home Appliances</v>
      </c>
      <c r="L891" t="str">
        <f>_xlfn.XLOOKUP(C891,Customers!A:A,Customers!D:D,"")</f>
        <v>Maharashtra</v>
      </c>
      <c r="M891" t="str">
        <f>_xlfn.XLOOKUP(C891,Customers!A:A,Customers!E:E,"")</f>
        <v>Corporate</v>
      </c>
    </row>
    <row r="892" spans="1:13" x14ac:dyDescent="0.25">
      <c r="A892" t="s">
        <v>2565</v>
      </c>
      <c r="B892" s="1">
        <v>45663</v>
      </c>
      <c r="C892" t="s">
        <v>2333</v>
      </c>
      <c r="D892" t="s">
        <v>626</v>
      </c>
      <c r="E892">
        <v>2</v>
      </c>
      <c r="F892">
        <v>0.1</v>
      </c>
      <c r="G892">
        <v>27904</v>
      </c>
      <c r="H892" s="2" t="s">
        <v>2566</v>
      </c>
      <c r="I892">
        <v>0.22</v>
      </c>
      <c r="J892" s="2" t="s">
        <v>2567</v>
      </c>
      <c r="K892" t="str">
        <f>_xlfn.XLOOKUP(D892,Products!A:A,Products!C:C,"")</f>
        <v>Furniture</v>
      </c>
      <c r="L892" t="str">
        <f>_xlfn.XLOOKUP(C892,Customers!A:A,Customers!D:D,"")</f>
        <v>Maharashtra</v>
      </c>
      <c r="M892" t="str">
        <f>_xlfn.XLOOKUP(C892,Customers!A:A,Customers!E:E,"")</f>
        <v>Consumer</v>
      </c>
    </row>
    <row r="893" spans="1:13" x14ac:dyDescent="0.25">
      <c r="A893" t="s">
        <v>2568</v>
      </c>
      <c r="B893" s="1">
        <v>45768</v>
      </c>
      <c r="C893" t="s">
        <v>2569</v>
      </c>
      <c r="D893" t="s">
        <v>104</v>
      </c>
      <c r="E893">
        <v>4</v>
      </c>
      <c r="F893">
        <v>0.05</v>
      </c>
      <c r="G893">
        <v>40096</v>
      </c>
      <c r="H893">
        <v>152364.79999999999</v>
      </c>
      <c r="I893">
        <v>0.22</v>
      </c>
      <c r="J893" s="2" t="s">
        <v>2570</v>
      </c>
      <c r="K893" t="str">
        <f>_xlfn.XLOOKUP(D893,Products!A:A,Products!C:C,"")</f>
        <v>Furniture</v>
      </c>
      <c r="L893" t="str">
        <f>_xlfn.XLOOKUP(C893,Customers!A:A,Customers!D:D,"")</f>
        <v>Delhi</v>
      </c>
      <c r="M893" t="str">
        <f>_xlfn.XLOOKUP(C893,Customers!A:A,Customers!E:E,"")</f>
        <v>Corporate</v>
      </c>
    </row>
    <row r="894" spans="1:13" x14ac:dyDescent="0.25">
      <c r="A894" t="s">
        <v>2571</v>
      </c>
      <c r="B894" s="1">
        <v>45951</v>
      </c>
      <c r="C894" t="s">
        <v>2572</v>
      </c>
      <c r="D894" t="s">
        <v>549</v>
      </c>
      <c r="E894">
        <v>4</v>
      </c>
      <c r="F894">
        <v>0.1</v>
      </c>
      <c r="G894">
        <v>21109</v>
      </c>
      <c r="H894" s="2" t="s">
        <v>2573</v>
      </c>
      <c r="I894">
        <v>0.22</v>
      </c>
      <c r="J894" s="2" t="s">
        <v>2574</v>
      </c>
      <c r="K894" t="str">
        <f>_xlfn.XLOOKUP(D894,Products!A:A,Products!C:C,"")</f>
        <v>Furniture</v>
      </c>
      <c r="L894" t="str">
        <f>_xlfn.XLOOKUP(C894,Customers!A:A,Customers!D:D,"")</f>
        <v>Tamil Nadu</v>
      </c>
      <c r="M894" t="str">
        <f>_xlfn.XLOOKUP(C894,Customers!A:A,Customers!E:E,"")</f>
        <v>Corporate</v>
      </c>
    </row>
    <row r="895" spans="1:13" x14ac:dyDescent="0.25">
      <c r="A895" t="s">
        <v>2575</v>
      </c>
      <c r="B895" s="1">
        <v>45734</v>
      </c>
      <c r="C895" t="s">
        <v>2576</v>
      </c>
      <c r="D895" t="s">
        <v>239</v>
      </c>
      <c r="E895">
        <v>3</v>
      </c>
      <c r="F895">
        <v>0.05</v>
      </c>
      <c r="G895">
        <v>35247</v>
      </c>
      <c r="H895">
        <v>100453.95</v>
      </c>
      <c r="I895">
        <v>0.16</v>
      </c>
      <c r="J895" s="2" t="s">
        <v>2577</v>
      </c>
      <c r="K895" t="str">
        <f>_xlfn.XLOOKUP(D895,Products!A:A,Products!C:C,"")</f>
        <v>Technology</v>
      </c>
      <c r="L895" t="str">
        <f>_xlfn.XLOOKUP(C895,Customers!A:A,Customers!D:D,"")</f>
        <v>Rajasthan</v>
      </c>
      <c r="M895" t="str">
        <f>_xlfn.XLOOKUP(C895,Customers!A:A,Customers!E:E,"")</f>
        <v>Corporate</v>
      </c>
    </row>
    <row r="896" spans="1:13" x14ac:dyDescent="0.25">
      <c r="A896" t="s">
        <v>2578</v>
      </c>
      <c r="B896" s="1">
        <v>46006</v>
      </c>
      <c r="C896" t="s">
        <v>2579</v>
      </c>
      <c r="D896" t="s">
        <v>425</v>
      </c>
      <c r="E896">
        <v>2</v>
      </c>
      <c r="F896">
        <v>0.2</v>
      </c>
      <c r="G896">
        <v>39150</v>
      </c>
      <c r="H896">
        <v>62640</v>
      </c>
      <c r="I896">
        <v>0.28000000000000003</v>
      </c>
      <c r="J896" s="2" t="s">
        <v>2580</v>
      </c>
      <c r="K896" t="str">
        <f>_xlfn.XLOOKUP(D896,Products!A:A,Products!C:C,"")</f>
        <v>Office Supplies</v>
      </c>
      <c r="L896" t="str">
        <f>_xlfn.XLOOKUP(C896,Customers!A:A,Customers!D:D,"")</f>
        <v>Chandigarh</v>
      </c>
      <c r="M896" t="str">
        <f>_xlfn.XLOOKUP(C896,Customers!A:A,Customers!E:E,"")</f>
        <v>Consumer</v>
      </c>
    </row>
    <row r="897" spans="1:13" x14ac:dyDescent="0.25">
      <c r="A897" t="s">
        <v>2581</v>
      </c>
      <c r="B897" s="1">
        <v>45804</v>
      </c>
      <c r="C897" t="s">
        <v>2582</v>
      </c>
      <c r="D897" t="s">
        <v>187</v>
      </c>
      <c r="E897">
        <v>2</v>
      </c>
      <c r="F897">
        <v>0.25</v>
      </c>
      <c r="G897">
        <v>24562</v>
      </c>
      <c r="H897">
        <v>36843</v>
      </c>
      <c r="I897">
        <v>0.22</v>
      </c>
      <c r="J897">
        <v>9209.4738176491501</v>
      </c>
      <c r="K897" t="str">
        <f>_xlfn.XLOOKUP(D897,Products!A:A,Products!C:C,"")</f>
        <v>Furniture</v>
      </c>
      <c r="L897" t="str">
        <f>_xlfn.XLOOKUP(C897,Customers!A:A,Customers!D:D,"")</f>
        <v>Delhi</v>
      </c>
      <c r="M897" t="str">
        <f>_xlfn.XLOOKUP(C897,Customers!A:A,Customers!E:E,"")</f>
        <v>Consumer</v>
      </c>
    </row>
    <row r="898" spans="1:13" x14ac:dyDescent="0.25">
      <c r="A898" t="s">
        <v>2583</v>
      </c>
      <c r="B898" s="1">
        <v>45724</v>
      </c>
      <c r="C898" t="s">
        <v>2584</v>
      </c>
      <c r="D898" t="s">
        <v>69</v>
      </c>
      <c r="E898">
        <v>1</v>
      </c>
      <c r="F898">
        <v>0.1</v>
      </c>
      <c r="G898">
        <v>41060</v>
      </c>
      <c r="H898">
        <v>36954</v>
      </c>
      <c r="I898">
        <v>0.28000000000000003</v>
      </c>
      <c r="J898">
        <v>9354.6863766996703</v>
      </c>
      <c r="K898" t="str">
        <f>_xlfn.XLOOKUP(D898,Products!A:A,Products!C:C,"")</f>
        <v>Office Supplies</v>
      </c>
      <c r="L898" t="str">
        <f>_xlfn.XLOOKUP(C898,Customers!A:A,Customers!D:D,"")</f>
        <v>Karnataka</v>
      </c>
      <c r="M898" t="str">
        <f>_xlfn.XLOOKUP(C898,Customers!A:A,Customers!E:E,"")</f>
        <v>Corporate</v>
      </c>
    </row>
    <row r="899" spans="1:13" x14ac:dyDescent="0.25">
      <c r="A899" t="s">
        <v>2585</v>
      </c>
      <c r="B899" s="1">
        <v>45665</v>
      </c>
      <c r="C899" t="s">
        <v>1645</v>
      </c>
      <c r="D899" t="s">
        <v>160</v>
      </c>
      <c r="E899">
        <v>1</v>
      </c>
      <c r="F899">
        <v>0</v>
      </c>
      <c r="G899">
        <v>37834</v>
      </c>
      <c r="H899">
        <v>37834</v>
      </c>
      <c r="I899">
        <v>0.28000000000000003</v>
      </c>
      <c r="J899" s="2" t="s">
        <v>2586</v>
      </c>
      <c r="K899" t="str">
        <f>_xlfn.XLOOKUP(D899,Products!A:A,Products!C:C,"")</f>
        <v>Office Supplies</v>
      </c>
      <c r="L899" t="str">
        <f>_xlfn.XLOOKUP(C899,Customers!A:A,Customers!D:D,"")</f>
        <v>Uttar Pradesh</v>
      </c>
      <c r="M899" t="str">
        <f>_xlfn.XLOOKUP(C899,Customers!A:A,Customers!E:E,"")</f>
        <v>Consumer</v>
      </c>
    </row>
    <row r="900" spans="1:13" x14ac:dyDescent="0.25">
      <c r="A900" t="s">
        <v>2587</v>
      </c>
      <c r="B900" s="1">
        <v>45779</v>
      </c>
      <c r="C900" t="s">
        <v>2588</v>
      </c>
      <c r="D900" t="s">
        <v>179</v>
      </c>
      <c r="E900">
        <v>2</v>
      </c>
      <c r="F900">
        <v>0.05</v>
      </c>
      <c r="G900">
        <v>5109</v>
      </c>
      <c r="H900">
        <v>9707.1</v>
      </c>
      <c r="I900">
        <v>0.19</v>
      </c>
      <c r="J900" s="2" t="s">
        <v>2589</v>
      </c>
      <c r="K900" t="str">
        <f>_xlfn.XLOOKUP(D900,Products!A:A,Products!C:C,"")</f>
        <v>Home Appliances</v>
      </c>
      <c r="L900" t="str">
        <f>_xlfn.XLOOKUP(C900,Customers!A:A,Customers!D:D,"")</f>
        <v>Kerala</v>
      </c>
      <c r="M900" t="str">
        <f>_xlfn.XLOOKUP(C900,Customers!A:A,Customers!E:E,"")</f>
        <v>Consumer</v>
      </c>
    </row>
    <row r="901" spans="1:13" x14ac:dyDescent="0.25">
      <c r="A901" t="s">
        <v>2590</v>
      </c>
      <c r="B901" s="1">
        <v>45997</v>
      </c>
      <c r="C901" t="s">
        <v>2260</v>
      </c>
      <c r="D901" t="s">
        <v>183</v>
      </c>
      <c r="E901">
        <v>2</v>
      </c>
      <c r="F901">
        <v>0</v>
      </c>
      <c r="G901">
        <v>1533</v>
      </c>
      <c r="H901">
        <v>3066</v>
      </c>
      <c r="I901">
        <v>0.16</v>
      </c>
      <c r="J901" s="2" t="s">
        <v>2591</v>
      </c>
      <c r="K901" t="str">
        <f>_xlfn.XLOOKUP(D901,Products!A:A,Products!C:C,"")</f>
        <v>Technology</v>
      </c>
      <c r="L901" t="str">
        <f>_xlfn.XLOOKUP(C901,Customers!A:A,Customers!D:D,"")</f>
        <v>Chandigarh</v>
      </c>
      <c r="M901" t="str">
        <f>_xlfn.XLOOKUP(C901,Customers!A:A,Customers!E:E,"")</f>
        <v>Consumer</v>
      </c>
    </row>
    <row r="902" spans="1:13" x14ac:dyDescent="0.25">
      <c r="A902" t="s">
        <v>2592</v>
      </c>
      <c r="B902" s="1">
        <v>45832</v>
      </c>
      <c r="C902" t="s">
        <v>1003</v>
      </c>
      <c r="D902" t="s">
        <v>271</v>
      </c>
      <c r="E902">
        <v>1</v>
      </c>
      <c r="F902">
        <v>0.05</v>
      </c>
      <c r="G902">
        <v>44505</v>
      </c>
      <c r="H902">
        <v>42279.75</v>
      </c>
      <c r="I902">
        <v>0.19</v>
      </c>
      <c r="J902" s="2" t="s">
        <v>2593</v>
      </c>
      <c r="K902" t="str">
        <f>_xlfn.XLOOKUP(D902,Products!A:A,Products!C:C,"")</f>
        <v>Home Appliances</v>
      </c>
      <c r="L902" t="str">
        <f>_xlfn.XLOOKUP(C902,Customers!A:A,Customers!D:D,"")</f>
        <v>Maharashtra</v>
      </c>
      <c r="M902" t="str">
        <f>_xlfn.XLOOKUP(C902,Customers!A:A,Customers!E:E,"")</f>
        <v>Consumer</v>
      </c>
    </row>
    <row r="903" spans="1:13" x14ac:dyDescent="0.25">
      <c r="A903" t="s">
        <v>2594</v>
      </c>
      <c r="B903" s="1">
        <v>45836</v>
      </c>
      <c r="C903" t="s">
        <v>2595</v>
      </c>
      <c r="D903" t="s">
        <v>160</v>
      </c>
      <c r="E903">
        <v>4</v>
      </c>
      <c r="F903">
        <v>0.15</v>
      </c>
      <c r="G903">
        <v>37834</v>
      </c>
      <c r="H903" s="2" t="s">
        <v>2596</v>
      </c>
      <c r="I903">
        <v>0.28000000000000003</v>
      </c>
      <c r="J903" s="2" t="s">
        <v>2597</v>
      </c>
      <c r="K903" t="str">
        <f>_xlfn.XLOOKUP(D903,Products!A:A,Products!C:C,"")</f>
        <v>Office Supplies</v>
      </c>
      <c r="L903" t="str">
        <f>_xlfn.XLOOKUP(C903,Customers!A:A,Customers!D:D,"")</f>
        <v>Chandigarh</v>
      </c>
      <c r="M903" t="str">
        <f>_xlfn.XLOOKUP(C903,Customers!A:A,Customers!E:E,"")</f>
        <v>Corporate</v>
      </c>
    </row>
    <row r="904" spans="1:13" x14ac:dyDescent="0.25">
      <c r="A904" t="s">
        <v>2598</v>
      </c>
      <c r="B904" s="1">
        <v>45742</v>
      </c>
      <c r="C904" t="s">
        <v>629</v>
      </c>
      <c r="D904" t="s">
        <v>164</v>
      </c>
      <c r="E904">
        <v>2</v>
      </c>
      <c r="F904">
        <v>0.1</v>
      </c>
      <c r="G904">
        <v>657</v>
      </c>
      <c r="H904" s="2" t="s">
        <v>2599</v>
      </c>
      <c r="I904">
        <v>0.22</v>
      </c>
      <c r="J904" s="2" t="s">
        <v>2600</v>
      </c>
      <c r="K904" t="str">
        <f>_xlfn.XLOOKUP(D904,Products!A:A,Products!C:C,"")</f>
        <v>Furniture</v>
      </c>
      <c r="L904" t="str">
        <f>_xlfn.XLOOKUP(C904,Customers!A:A,Customers!D:D,"")</f>
        <v>Tamil Nadu</v>
      </c>
      <c r="M904" t="str">
        <f>_xlfn.XLOOKUP(C904,Customers!A:A,Customers!E:E,"")</f>
        <v>Consumer</v>
      </c>
    </row>
    <row r="905" spans="1:13" x14ac:dyDescent="0.25">
      <c r="A905" t="s">
        <v>2601</v>
      </c>
      <c r="B905" s="1">
        <v>45702</v>
      </c>
      <c r="C905" t="s">
        <v>2602</v>
      </c>
      <c r="D905" t="s">
        <v>73</v>
      </c>
      <c r="E905">
        <v>2</v>
      </c>
      <c r="F905">
        <v>0.05</v>
      </c>
      <c r="G905">
        <v>24549</v>
      </c>
      <c r="H905">
        <v>46643.1</v>
      </c>
      <c r="I905">
        <v>0.19</v>
      </c>
      <c r="J905">
        <v>9154.1708565958907</v>
      </c>
      <c r="K905" t="str">
        <f>_xlfn.XLOOKUP(D905,Products!A:A,Products!C:C,"")</f>
        <v>Home Appliances</v>
      </c>
      <c r="L905" t="str">
        <f>_xlfn.XLOOKUP(C905,Customers!A:A,Customers!D:D,"")</f>
        <v>Karnataka</v>
      </c>
      <c r="M905" t="str">
        <f>_xlfn.XLOOKUP(C905,Customers!A:A,Customers!E:E,"")</f>
        <v>Consumer</v>
      </c>
    </row>
    <row r="906" spans="1:13" x14ac:dyDescent="0.25">
      <c r="A906" t="s">
        <v>2603</v>
      </c>
      <c r="B906" s="1">
        <v>45793</v>
      </c>
      <c r="C906" t="s">
        <v>2604</v>
      </c>
      <c r="D906" t="s">
        <v>304</v>
      </c>
      <c r="E906">
        <v>2</v>
      </c>
      <c r="F906">
        <v>0.15</v>
      </c>
      <c r="G906">
        <v>15711</v>
      </c>
      <c r="H906">
        <v>26708.7</v>
      </c>
      <c r="I906">
        <v>0.19</v>
      </c>
      <c r="J906" s="2" t="s">
        <v>2605</v>
      </c>
      <c r="K906" t="str">
        <f>_xlfn.XLOOKUP(D906,Products!A:A,Products!C:C,"")</f>
        <v>Home Appliances</v>
      </c>
      <c r="L906" t="str">
        <f>_xlfn.XLOOKUP(C906,Customers!A:A,Customers!D:D,"")</f>
        <v>Chandigarh</v>
      </c>
      <c r="M906" t="str">
        <f>_xlfn.XLOOKUP(C906,Customers!A:A,Customers!E:E,"")</f>
        <v>Consumer</v>
      </c>
    </row>
    <row r="907" spans="1:13" x14ac:dyDescent="0.25">
      <c r="A907" t="s">
        <v>2606</v>
      </c>
      <c r="B907" s="1">
        <v>46000</v>
      </c>
      <c r="C907" t="s">
        <v>2607</v>
      </c>
      <c r="D907" t="s">
        <v>20</v>
      </c>
      <c r="E907">
        <v>1</v>
      </c>
      <c r="F907">
        <v>0</v>
      </c>
      <c r="G907">
        <v>30563</v>
      </c>
      <c r="H907">
        <v>30563</v>
      </c>
      <c r="I907">
        <v>0.19</v>
      </c>
      <c r="J907">
        <v>8841.0941103351906</v>
      </c>
      <c r="K907" t="str">
        <f>_xlfn.XLOOKUP(D907,Products!A:A,Products!C:C,"")</f>
        <v>Home Appliances</v>
      </c>
      <c r="L907" t="str">
        <f>_xlfn.XLOOKUP(C907,Customers!A:A,Customers!D:D,"")</f>
        <v>Delhi</v>
      </c>
      <c r="M907" t="str">
        <f>_xlfn.XLOOKUP(C907,Customers!A:A,Customers!E:E,"")</f>
        <v>Corporate</v>
      </c>
    </row>
    <row r="908" spans="1:13" x14ac:dyDescent="0.25">
      <c r="A908" t="s">
        <v>2608</v>
      </c>
      <c r="B908" s="1">
        <v>45673</v>
      </c>
      <c r="C908" t="s">
        <v>748</v>
      </c>
      <c r="D908" t="s">
        <v>92</v>
      </c>
      <c r="E908">
        <v>4</v>
      </c>
      <c r="F908">
        <v>0.05</v>
      </c>
      <c r="G908">
        <v>41116</v>
      </c>
      <c r="H908">
        <v>156240.79999999999</v>
      </c>
      <c r="I908">
        <v>0.19</v>
      </c>
      <c r="J908" s="2" t="s">
        <v>2609</v>
      </c>
      <c r="K908" t="str">
        <f>_xlfn.XLOOKUP(D908,Products!A:A,Products!C:C,"")</f>
        <v>Home Appliances</v>
      </c>
      <c r="L908" t="str">
        <f>_xlfn.XLOOKUP(C908,Customers!A:A,Customers!D:D,"")</f>
        <v>Maharashtra</v>
      </c>
      <c r="M908" t="str">
        <f>_xlfn.XLOOKUP(C908,Customers!A:A,Customers!E:E,"")</f>
        <v>Corporate</v>
      </c>
    </row>
    <row r="909" spans="1:13" x14ac:dyDescent="0.25">
      <c r="A909" t="s">
        <v>2610</v>
      </c>
      <c r="B909" s="1">
        <v>45990</v>
      </c>
      <c r="C909" t="s">
        <v>362</v>
      </c>
      <c r="D909" t="s">
        <v>242</v>
      </c>
      <c r="E909">
        <v>1</v>
      </c>
      <c r="F909">
        <v>0.15</v>
      </c>
      <c r="G909">
        <v>14854</v>
      </c>
      <c r="H909">
        <v>12625.9</v>
      </c>
      <c r="I909">
        <v>0.22</v>
      </c>
      <c r="J909" s="2" t="s">
        <v>2611</v>
      </c>
      <c r="K909" t="str">
        <f>_xlfn.XLOOKUP(D909,Products!A:A,Products!C:C,"")</f>
        <v>Furniture</v>
      </c>
      <c r="L909" t="str">
        <f>_xlfn.XLOOKUP(C909,Customers!A:A,Customers!D:D,"")</f>
        <v>Maharashtra</v>
      </c>
      <c r="M909" t="str">
        <f>_xlfn.XLOOKUP(C909,Customers!A:A,Customers!E:E,"")</f>
        <v>Corporate</v>
      </c>
    </row>
    <row r="910" spans="1:13" x14ac:dyDescent="0.25">
      <c r="A910" t="s">
        <v>2612</v>
      </c>
      <c r="B910" s="1">
        <v>45852</v>
      </c>
      <c r="C910" t="s">
        <v>587</v>
      </c>
      <c r="D910" t="s">
        <v>142</v>
      </c>
      <c r="E910">
        <v>2</v>
      </c>
      <c r="F910">
        <v>0.05</v>
      </c>
      <c r="G910">
        <v>38016</v>
      </c>
      <c r="H910">
        <v>72230.399999999994</v>
      </c>
      <c r="I910">
        <v>0.16</v>
      </c>
      <c r="J910" s="2" t="s">
        <v>2613</v>
      </c>
      <c r="K910" t="str">
        <f>_xlfn.XLOOKUP(D910,Products!A:A,Products!C:C,"")</f>
        <v>Technology</v>
      </c>
      <c r="L910" t="str">
        <f>_xlfn.XLOOKUP(C910,Customers!A:A,Customers!D:D,"")</f>
        <v>Kerala</v>
      </c>
      <c r="M910" t="str">
        <f>_xlfn.XLOOKUP(C910,Customers!A:A,Customers!E:E,"")</f>
        <v>Corporate</v>
      </c>
    </row>
    <row r="911" spans="1:13" x14ac:dyDescent="0.25">
      <c r="A911" t="s">
        <v>2614</v>
      </c>
      <c r="B911" s="1">
        <v>45666</v>
      </c>
      <c r="C911" t="s">
        <v>724</v>
      </c>
      <c r="D911" t="s">
        <v>271</v>
      </c>
      <c r="E911">
        <v>2</v>
      </c>
      <c r="F911">
        <v>0.15</v>
      </c>
      <c r="G911">
        <v>44505</v>
      </c>
      <c r="H911">
        <v>75658.5</v>
      </c>
      <c r="I911">
        <v>0.19</v>
      </c>
      <c r="J911" s="2" t="s">
        <v>2615</v>
      </c>
      <c r="K911" t="str">
        <f>_xlfn.XLOOKUP(D911,Products!A:A,Products!C:C,"")</f>
        <v>Home Appliances</v>
      </c>
      <c r="L911" t="str">
        <f>_xlfn.XLOOKUP(C911,Customers!A:A,Customers!D:D,"")</f>
        <v>Gujarat</v>
      </c>
      <c r="M911" t="str">
        <f>_xlfn.XLOOKUP(C911,Customers!A:A,Customers!E:E,"")</f>
        <v>Corporate</v>
      </c>
    </row>
    <row r="912" spans="1:13" x14ac:dyDescent="0.25">
      <c r="A912" t="s">
        <v>2616</v>
      </c>
      <c r="B912" s="1">
        <v>45973</v>
      </c>
      <c r="C912" t="s">
        <v>2617</v>
      </c>
      <c r="D912" t="s">
        <v>142</v>
      </c>
      <c r="E912">
        <v>2</v>
      </c>
      <c r="F912">
        <v>0.25</v>
      </c>
      <c r="G912">
        <v>38016</v>
      </c>
      <c r="H912">
        <v>57024</v>
      </c>
      <c r="I912">
        <v>0.16</v>
      </c>
      <c r="J912" s="2" t="s">
        <v>2618</v>
      </c>
      <c r="K912" t="str">
        <f>_xlfn.XLOOKUP(D912,Products!A:A,Products!C:C,"")</f>
        <v>Technology</v>
      </c>
      <c r="L912" t="str">
        <f>_xlfn.XLOOKUP(C912,Customers!A:A,Customers!D:D,"")</f>
        <v>Tamil Nadu</v>
      </c>
      <c r="M912" t="str">
        <f>_xlfn.XLOOKUP(C912,Customers!A:A,Customers!E:E,"")</f>
        <v>Consumer</v>
      </c>
    </row>
    <row r="913" spans="1:13" x14ac:dyDescent="0.25">
      <c r="A913" t="s">
        <v>2619</v>
      </c>
      <c r="B913" s="1">
        <v>45991</v>
      </c>
      <c r="C913" t="s">
        <v>2620</v>
      </c>
      <c r="D913" t="s">
        <v>60</v>
      </c>
      <c r="E913">
        <v>2</v>
      </c>
      <c r="F913">
        <v>0.2</v>
      </c>
      <c r="G913">
        <v>9257</v>
      </c>
      <c r="H913">
        <v>14811.2</v>
      </c>
      <c r="I913">
        <v>0.16</v>
      </c>
      <c r="J913" s="2" t="s">
        <v>2621</v>
      </c>
      <c r="K913" t="str">
        <f>_xlfn.XLOOKUP(D913,Products!A:A,Products!C:C,"")</f>
        <v>Technology</v>
      </c>
      <c r="L913" t="str">
        <f>_xlfn.XLOOKUP(C913,Customers!A:A,Customers!D:D,"")</f>
        <v>Delhi</v>
      </c>
      <c r="M913" t="str">
        <f>_xlfn.XLOOKUP(C913,Customers!A:A,Customers!E:E,"")</f>
        <v>Consumer</v>
      </c>
    </row>
    <row r="914" spans="1:13" x14ac:dyDescent="0.25">
      <c r="A914" t="s">
        <v>2622</v>
      </c>
      <c r="B914" s="1">
        <v>45990</v>
      </c>
      <c r="C914" t="s">
        <v>847</v>
      </c>
      <c r="D914" t="s">
        <v>92</v>
      </c>
      <c r="E914">
        <v>1</v>
      </c>
      <c r="F914">
        <v>0</v>
      </c>
      <c r="G914">
        <v>41116</v>
      </c>
      <c r="H914">
        <v>41116</v>
      </c>
      <c r="I914">
        <v>0.19</v>
      </c>
      <c r="J914" s="2" t="s">
        <v>2623</v>
      </c>
      <c r="K914" t="str">
        <f>_xlfn.XLOOKUP(D914,Products!A:A,Products!C:C,"")</f>
        <v>Home Appliances</v>
      </c>
      <c r="L914" t="str">
        <f>_xlfn.XLOOKUP(C914,Customers!A:A,Customers!D:D,"")</f>
        <v>Tamil Nadu</v>
      </c>
      <c r="M914" t="str">
        <f>_xlfn.XLOOKUP(C914,Customers!A:A,Customers!E:E,"")</f>
        <v>Consumer</v>
      </c>
    </row>
    <row r="915" spans="1:13" x14ac:dyDescent="0.25">
      <c r="A915" t="s">
        <v>2624</v>
      </c>
      <c r="B915" s="1">
        <v>45984</v>
      </c>
      <c r="C915" t="s">
        <v>680</v>
      </c>
      <c r="D915" t="s">
        <v>271</v>
      </c>
      <c r="E915">
        <v>1</v>
      </c>
      <c r="F915">
        <v>0.1</v>
      </c>
      <c r="G915">
        <v>44505</v>
      </c>
      <c r="H915">
        <v>40054.5</v>
      </c>
      <c r="I915">
        <v>0.19</v>
      </c>
      <c r="J915" s="2" t="s">
        <v>2625</v>
      </c>
      <c r="K915" t="str">
        <f>_xlfn.XLOOKUP(D915,Products!A:A,Products!C:C,"")</f>
        <v>Home Appliances</v>
      </c>
      <c r="L915" t="str">
        <f>_xlfn.XLOOKUP(C915,Customers!A:A,Customers!D:D,"")</f>
        <v>West Bengal</v>
      </c>
      <c r="M915" t="str">
        <f>_xlfn.XLOOKUP(C915,Customers!A:A,Customers!E:E,"")</f>
        <v>Consumer</v>
      </c>
    </row>
    <row r="916" spans="1:13" x14ac:dyDescent="0.25">
      <c r="A916" t="s">
        <v>2626</v>
      </c>
      <c r="B916" s="1">
        <v>45672</v>
      </c>
      <c r="C916" t="s">
        <v>2627</v>
      </c>
      <c r="D916" t="s">
        <v>581</v>
      </c>
      <c r="E916">
        <v>2</v>
      </c>
      <c r="F916">
        <v>0.1</v>
      </c>
      <c r="G916">
        <v>35516</v>
      </c>
      <c r="H916">
        <v>63928.800000000003</v>
      </c>
      <c r="I916">
        <v>0.19</v>
      </c>
      <c r="J916" s="2" t="s">
        <v>2628</v>
      </c>
      <c r="K916" t="str">
        <f>_xlfn.XLOOKUP(D916,Products!A:A,Products!C:C,"")</f>
        <v>Home Appliances</v>
      </c>
      <c r="L916" t="str">
        <f>_xlfn.XLOOKUP(C916,Customers!A:A,Customers!D:D,"")</f>
        <v>Karnataka</v>
      </c>
      <c r="M916" t="str">
        <f>_xlfn.XLOOKUP(C916,Customers!A:A,Customers!E:E,"")</f>
        <v>Consumer</v>
      </c>
    </row>
    <row r="917" spans="1:13" x14ac:dyDescent="0.25">
      <c r="A917" t="s">
        <v>2629</v>
      </c>
      <c r="B917" s="1">
        <v>45984</v>
      </c>
      <c r="C917" t="s">
        <v>2630</v>
      </c>
      <c r="D917" t="s">
        <v>187</v>
      </c>
      <c r="E917">
        <v>3</v>
      </c>
      <c r="F917">
        <v>0.25</v>
      </c>
      <c r="G917">
        <v>24562</v>
      </c>
      <c r="H917">
        <v>55264.5</v>
      </c>
      <c r="I917">
        <v>0.22</v>
      </c>
      <c r="J917" s="2" t="s">
        <v>2631</v>
      </c>
      <c r="K917" t="str">
        <f>_xlfn.XLOOKUP(D917,Products!A:A,Products!C:C,"")</f>
        <v>Furniture</v>
      </c>
      <c r="L917" t="str">
        <f>_xlfn.XLOOKUP(C917,Customers!A:A,Customers!D:D,"")</f>
        <v>Gujarat</v>
      </c>
      <c r="M917" t="str">
        <f>_xlfn.XLOOKUP(C917,Customers!A:A,Customers!E:E,"")</f>
        <v>Consumer</v>
      </c>
    </row>
    <row r="918" spans="1:13" x14ac:dyDescent="0.25">
      <c r="A918" t="s">
        <v>2632</v>
      </c>
      <c r="B918" s="1">
        <v>45759</v>
      </c>
      <c r="C918" t="s">
        <v>2633</v>
      </c>
      <c r="D918" t="s">
        <v>626</v>
      </c>
      <c r="E918">
        <v>2</v>
      </c>
      <c r="F918">
        <v>0.25</v>
      </c>
      <c r="G918">
        <v>27904</v>
      </c>
      <c r="H918">
        <v>41856</v>
      </c>
      <c r="I918">
        <v>0.22</v>
      </c>
      <c r="J918" s="2" t="s">
        <v>2634</v>
      </c>
      <c r="K918" t="str">
        <f>_xlfn.XLOOKUP(D918,Products!A:A,Products!C:C,"")</f>
        <v>Furniture</v>
      </c>
      <c r="L918" t="str">
        <f>_xlfn.XLOOKUP(C918,Customers!A:A,Customers!D:D,"")</f>
        <v>Chandigarh</v>
      </c>
      <c r="M918" t="str">
        <f>_xlfn.XLOOKUP(C918,Customers!A:A,Customers!E:E,"")</f>
        <v>Consumer</v>
      </c>
    </row>
    <row r="919" spans="1:13" x14ac:dyDescent="0.25">
      <c r="A919" t="s">
        <v>2635</v>
      </c>
      <c r="B919" s="1">
        <v>45883</v>
      </c>
      <c r="C919" t="s">
        <v>2636</v>
      </c>
      <c r="D919" t="s">
        <v>171</v>
      </c>
      <c r="E919">
        <v>1</v>
      </c>
      <c r="F919">
        <v>0</v>
      </c>
      <c r="G919">
        <v>3648</v>
      </c>
      <c r="H919">
        <v>3648</v>
      </c>
      <c r="I919">
        <v>0.22</v>
      </c>
      <c r="J919" s="2" t="s">
        <v>2637</v>
      </c>
      <c r="K919" t="str">
        <f>_xlfn.XLOOKUP(D919,Products!A:A,Products!C:C,"")</f>
        <v>Furniture</v>
      </c>
      <c r="L919" t="str">
        <f>_xlfn.XLOOKUP(C919,Customers!A:A,Customers!D:D,"")</f>
        <v>Telangana</v>
      </c>
      <c r="M919" t="str">
        <f>_xlfn.XLOOKUP(C919,Customers!A:A,Customers!E:E,"")</f>
        <v>Corporate</v>
      </c>
    </row>
    <row r="920" spans="1:13" x14ac:dyDescent="0.25">
      <c r="A920" t="s">
        <v>2638</v>
      </c>
      <c r="B920" s="1">
        <v>45935</v>
      </c>
      <c r="C920" t="s">
        <v>2639</v>
      </c>
      <c r="D920" t="s">
        <v>200</v>
      </c>
      <c r="E920">
        <v>1</v>
      </c>
      <c r="F920">
        <v>0.2</v>
      </c>
      <c r="G920">
        <v>28530</v>
      </c>
      <c r="H920">
        <v>22824</v>
      </c>
      <c r="I920">
        <v>0.16</v>
      </c>
      <c r="J920" s="2" t="s">
        <v>2640</v>
      </c>
      <c r="K920" t="str">
        <f>_xlfn.XLOOKUP(D920,Products!A:A,Products!C:C,"")</f>
        <v>Technology</v>
      </c>
      <c r="L920" t="str">
        <f>_xlfn.XLOOKUP(C920,Customers!A:A,Customers!D:D,"")</f>
        <v>Gujarat</v>
      </c>
      <c r="M920" t="str">
        <f>_xlfn.XLOOKUP(C920,Customers!A:A,Customers!E:E,"")</f>
        <v>Consumer</v>
      </c>
    </row>
    <row r="921" spans="1:13" x14ac:dyDescent="0.25">
      <c r="A921" t="s">
        <v>2641</v>
      </c>
      <c r="B921" s="1">
        <v>45770</v>
      </c>
      <c r="C921" t="s">
        <v>2642</v>
      </c>
      <c r="D921" t="s">
        <v>41</v>
      </c>
      <c r="E921">
        <v>2</v>
      </c>
      <c r="F921">
        <v>0.05</v>
      </c>
      <c r="G921">
        <v>4623</v>
      </c>
      <c r="H921" s="2" t="s">
        <v>2643</v>
      </c>
      <c r="I921">
        <v>0.28000000000000003</v>
      </c>
      <c r="J921" s="2" t="s">
        <v>2644</v>
      </c>
      <c r="K921" t="str">
        <f>_xlfn.XLOOKUP(D921,Products!A:A,Products!C:C,"")</f>
        <v>Office Supplies</v>
      </c>
      <c r="L921" t="str">
        <f>_xlfn.XLOOKUP(C921,Customers!A:A,Customers!D:D,"")</f>
        <v>West Bengal</v>
      </c>
      <c r="M921" t="str">
        <f>_xlfn.XLOOKUP(C921,Customers!A:A,Customers!E:E,"")</f>
        <v>Small Business</v>
      </c>
    </row>
    <row r="922" spans="1:13" x14ac:dyDescent="0.25">
      <c r="A922" t="s">
        <v>2645</v>
      </c>
      <c r="B922" s="1">
        <v>45658</v>
      </c>
      <c r="C922" t="s">
        <v>2260</v>
      </c>
      <c r="D922" t="s">
        <v>257</v>
      </c>
      <c r="E922">
        <v>2</v>
      </c>
      <c r="F922">
        <v>0.05</v>
      </c>
      <c r="G922">
        <v>19803</v>
      </c>
      <c r="H922">
        <v>37625.699999999997</v>
      </c>
      <c r="I922">
        <v>0.16</v>
      </c>
      <c r="J922">
        <v>6706.2565081022303</v>
      </c>
      <c r="K922" t="str">
        <f>_xlfn.XLOOKUP(D922,Products!A:A,Products!C:C,"")</f>
        <v>Technology</v>
      </c>
      <c r="L922" t="str">
        <f>_xlfn.XLOOKUP(C922,Customers!A:A,Customers!D:D,"")</f>
        <v>Chandigarh</v>
      </c>
      <c r="M922" t="str">
        <f>_xlfn.XLOOKUP(C922,Customers!A:A,Customers!E:E,"")</f>
        <v>Consumer</v>
      </c>
    </row>
    <row r="923" spans="1:13" x14ac:dyDescent="0.25">
      <c r="A923" t="s">
        <v>2646</v>
      </c>
      <c r="B923" s="1">
        <v>45923</v>
      </c>
      <c r="C923" t="s">
        <v>99</v>
      </c>
      <c r="D923" t="s">
        <v>220</v>
      </c>
      <c r="E923">
        <v>1</v>
      </c>
      <c r="F923">
        <v>0.05</v>
      </c>
      <c r="G923">
        <v>38513</v>
      </c>
      <c r="H923">
        <v>36587.35</v>
      </c>
      <c r="I923">
        <v>0.19</v>
      </c>
      <c r="J923" s="2" t="s">
        <v>2647</v>
      </c>
      <c r="K923" t="str">
        <f>_xlfn.XLOOKUP(D923,Products!A:A,Products!C:C,"")</f>
        <v>Home Appliances</v>
      </c>
      <c r="L923" t="str">
        <f>_xlfn.XLOOKUP(C923,Customers!A:A,Customers!D:D,"")</f>
        <v>Maharashtra</v>
      </c>
      <c r="M923" t="str">
        <f>_xlfn.XLOOKUP(C923,Customers!A:A,Customers!E:E,"")</f>
        <v>Corporate</v>
      </c>
    </row>
    <row r="924" spans="1:13" x14ac:dyDescent="0.25">
      <c r="A924" t="s">
        <v>2648</v>
      </c>
      <c r="B924" s="1">
        <v>45865</v>
      </c>
      <c r="C924" t="s">
        <v>77</v>
      </c>
      <c r="D924" t="s">
        <v>41</v>
      </c>
      <c r="E924">
        <v>2</v>
      </c>
      <c r="F924">
        <v>0.05</v>
      </c>
      <c r="G924">
        <v>4623</v>
      </c>
      <c r="H924" s="2" t="s">
        <v>2643</v>
      </c>
      <c r="I924">
        <v>0.28000000000000003</v>
      </c>
      <c r="J924" s="2" t="s">
        <v>2649</v>
      </c>
      <c r="K924" t="str">
        <f>_xlfn.XLOOKUP(D924,Products!A:A,Products!C:C,"")</f>
        <v>Office Supplies</v>
      </c>
      <c r="L924" t="str">
        <f>_xlfn.XLOOKUP(C924,Customers!A:A,Customers!D:D,"")</f>
        <v>West Bengal</v>
      </c>
      <c r="M924" t="str">
        <f>_xlfn.XLOOKUP(C924,Customers!A:A,Customers!E:E,"")</f>
        <v>Small Business</v>
      </c>
    </row>
    <row r="925" spans="1:13" x14ac:dyDescent="0.25">
      <c r="A925" t="s">
        <v>2650</v>
      </c>
      <c r="B925" s="1">
        <v>45767</v>
      </c>
      <c r="C925" t="s">
        <v>1104</v>
      </c>
      <c r="D925" t="s">
        <v>630</v>
      </c>
      <c r="E925">
        <v>1</v>
      </c>
      <c r="F925">
        <v>0.2</v>
      </c>
      <c r="G925">
        <v>2696</v>
      </c>
      <c r="H925">
        <v>2156.8000000000002</v>
      </c>
      <c r="I925">
        <v>0.31</v>
      </c>
      <c r="J925" s="2" t="s">
        <v>2651</v>
      </c>
      <c r="K925" t="str">
        <f>_xlfn.XLOOKUP(D925,Products!A:A,Products!C:C,"")</f>
        <v>Beauty &amp; Personal Care</v>
      </c>
      <c r="L925" t="str">
        <f>_xlfn.XLOOKUP(C925,Customers!A:A,Customers!D:D,"")</f>
        <v>Rajasthan</v>
      </c>
      <c r="M925" t="str">
        <f>_xlfn.XLOOKUP(C925,Customers!A:A,Customers!E:E,"")</f>
        <v>Corporate</v>
      </c>
    </row>
    <row r="926" spans="1:13" x14ac:dyDescent="0.25">
      <c r="A926" t="s">
        <v>2652</v>
      </c>
      <c r="B926" s="1">
        <v>45857</v>
      </c>
      <c r="C926" t="s">
        <v>468</v>
      </c>
      <c r="D926" t="s">
        <v>304</v>
      </c>
      <c r="E926">
        <v>2</v>
      </c>
      <c r="F926">
        <v>0.05</v>
      </c>
      <c r="G926">
        <v>15711</v>
      </c>
      <c r="H926" s="2" t="s">
        <v>305</v>
      </c>
      <c r="I926">
        <v>0.19</v>
      </c>
      <c r="J926" s="2" t="s">
        <v>2653</v>
      </c>
      <c r="K926" t="str">
        <f>_xlfn.XLOOKUP(D926,Products!A:A,Products!C:C,"")</f>
        <v>Home Appliances</v>
      </c>
      <c r="L926" t="str">
        <f>_xlfn.XLOOKUP(C926,Customers!A:A,Customers!D:D,"")</f>
        <v>Tamil Nadu</v>
      </c>
      <c r="M926" t="str">
        <f>_xlfn.XLOOKUP(C926,Customers!A:A,Customers!E:E,"")</f>
        <v>Consumer</v>
      </c>
    </row>
    <row r="927" spans="1:13" x14ac:dyDescent="0.25">
      <c r="A927" t="s">
        <v>2654</v>
      </c>
      <c r="B927" s="1">
        <v>45963</v>
      </c>
      <c r="C927" t="s">
        <v>2070</v>
      </c>
      <c r="D927" t="s">
        <v>1004</v>
      </c>
      <c r="E927">
        <v>1</v>
      </c>
      <c r="F927">
        <v>0.2</v>
      </c>
      <c r="G927">
        <v>24310</v>
      </c>
      <c r="H927">
        <v>19448</v>
      </c>
      <c r="I927">
        <v>0.16</v>
      </c>
      <c r="J927" s="2" t="s">
        <v>2655</v>
      </c>
      <c r="K927" t="str">
        <f>_xlfn.XLOOKUP(D927,Products!A:A,Products!C:C,"")</f>
        <v>Technology</v>
      </c>
      <c r="L927" t="str">
        <f>_xlfn.XLOOKUP(C927,Customers!A:A,Customers!D:D,"")</f>
        <v>Telangana</v>
      </c>
      <c r="M927" t="str">
        <f>_xlfn.XLOOKUP(C927,Customers!A:A,Customers!E:E,"")</f>
        <v>Corporate</v>
      </c>
    </row>
    <row r="928" spans="1:13" x14ac:dyDescent="0.25">
      <c r="A928" t="s">
        <v>2656</v>
      </c>
      <c r="B928" s="1">
        <v>45669</v>
      </c>
      <c r="C928" t="s">
        <v>656</v>
      </c>
      <c r="D928" t="s">
        <v>96</v>
      </c>
      <c r="E928">
        <v>4</v>
      </c>
      <c r="F928">
        <v>0.25</v>
      </c>
      <c r="G928">
        <v>11537</v>
      </c>
      <c r="H928">
        <v>34611</v>
      </c>
      <c r="I928">
        <v>0.22</v>
      </c>
      <c r="J928" s="2" t="s">
        <v>2657</v>
      </c>
      <c r="K928" t="str">
        <f>_xlfn.XLOOKUP(D928,Products!A:A,Products!C:C,"")</f>
        <v>Furniture</v>
      </c>
      <c r="L928" t="str">
        <f>_xlfn.XLOOKUP(C928,Customers!A:A,Customers!D:D,"")</f>
        <v>Kerala</v>
      </c>
      <c r="M928" t="str">
        <f>_xlfn.XLOOKUP(C928,Customers!A:A,Customers!E:E,"")</f>
        <v>Consumer</v>
      </c>
    </row>
    <row r="929" spans="1:13" x14ac:dyDescent="0.25">
      <c r="A929" t="s">
        <v>2658</v>
      </c>
      <c r="B929" s="1">
        <v>46002</v>
      </c>
      <c r="C929" t="s">
        <v>215</v>
      </c>
      <c r="D929" t="s">
        <v>195</v>
      </c>
      <c r="E929">
        <v>1</v>
      </c>
      <c r="F929">
        <v>0.2</v>
      </c>
      <c r="G929">
        <v>29812</v>
      </c>
      <c r="H929" s="2" t="s">
        <v>196</v>
      </c>
      <c r="I929">
        <v>0.28000000000000003</v>
      </c>
      <c r="J929" s="2" t="s">
        <v>2659</v>
      </c>
      <c r="K929" t="str">
        <f>_xlfn.XLOOKUP(D929,Products!A:A,Products!C:C,"")</f>
        <v>Office Supplies</v>
      </c>
      <c r="L929" t="str">
        <f>_xlfn.XLOOKUP(C929,Customers!A:A,Customers!D:D,"")</f>
        <v>Maharashtra</v>
      </c>
      <c r="M929" t="str">
        <f>_xlfn.XLOOKUP(C929,Customers!A:A,Customers!E:E,"")</f>
        <v>Consumer</v>
      </c>
    </row>
    <row r="930" spans="1:13" x14ac:dyDescent="0.25">
      <c r="A930" t="s">
        <v>2660</v>
      </c>
      <c r="B930" s="1">
        <v>45845</v>
      </c>
      <c r="C930" t="s">
        <v>114</v>
      </c>
      <c r="D930" t="s">
        <v>152</v>
      </c>
      <c r="E930">
        <v>1</v>
      </c>
      <c r="F930">
        <v>0.05</v>
      </c>
      <c r="G930">
        <v>32777</v>
      </c>
      <c r="H930" s="2" t="s">
        <v>2661</v>
      </c>
      <c r="I930">
        <v>0.19</v>
      </c>
      <c r="J930" s="2" t="s">
        <v>2662</v>
      </c>
      <c r="K930" t="str">
        <f>_xlfn.XLOOKUP(D930,Products!A:A,Products!C:C,"")</f>
        <v>Home Appliances</v>
      </c>
      <c r="L930" t="str">
        <f>_xlfn.XLOOKUP(C930,Customers!A:A,Customers!D:D,"")</f>
        <v>Maharashtra</v>
      </c>
      <c r="M930" t="str">
        <f>_xlfn.XLOOKUP(C930,Customers!A:A,Customers!E:E,"")</f>
        <v>Consumer</v>
      </c>
    </row>
    <row r="931" spans="1:13" x14ac:dyDescent="0.25">
      <c r="A931" t="s">
        <v>2663</v>
      </c>
      <c r="B931" s="1">
        <v>45811</v>
      </c>
      <c r="C931" t="s">
        <v>2664</v>
      </c>
      <c r="D931" t="s">
        <v>56</v>
      </c>
      <c r="E931">
        <v>4</v>
      </c>
      <c r="F931">
        <v>0.15</v>
      </c>
      <c r="G931">
        <v>9427</v>
      </c>
      <c r="H931">
        <v>32051.8</v>
      </c>
      <c r="I931">
        <v>0.22</v>
      </c>
      <c r="J931" s="2" t="s">
        <v>2665</v>
      </c>
      <c r="K931" t="str">
        <f>_xlfn.XLOOKUP(D931,Products!A:A,Products!C:C,"")</f>
        <v>Furniture</v>
      </c>
      <c r="L931" t="str">
        <f>_xlfn.XLOOKUP(C931,Customers!A:A,Customers!D:D,"")</f>
        <v>Karnataka</v>
      </c>
      <c r="M931" t="str">
        <f>_xlfn.XLOOKUP(C931,Customers!A:A,Customers!E:E,"")</f>
        <v>Small Business</v>
      </c>
    </row>
    <row r="932" spans="1:13" x14ac:dyDescent="0.25">
      <c r="A932" t="s">
        <v>2666</v>
      </c>
      <c r="B932" s="1">
        <v>45991</v>
      </c>
      <c r="C932" t="s">
        <v>724</v>
      </c>
      <c r="D932" t="s">
        <v>56</v>
      </c>
      <c r="E932">
        <v>1</v>
      </c>
      <c r="F932">
        <v>0.1</v>
      </c>
      <c r="G932">
        <v>9427</v>
      </c>
      <c r="H932" s="2" t="s">
        <v>929</v>
      </c>
      <c r="I932">
        <v>0.22</v>
      </c>
      <c r="J932" s="2" t="s">
        <v>2667</v>
      </c>
      <c r="K932" t="str">
        <f>_xlfn.XLOOKUP(D932,Products!A:A,Products!C:C,"")</f>
        <v>Furniture</v>
      </c>
      <c r="L932" t="str">
        <f>_xlfn.XLOOKUP(C932,Customers!A:A,Customers!D:D,"")</f>
        <v>Gujarat</v>
      </c>
      <c r="M932" t="str">
        <f>_xlfn.XLOOKUP(C932,Customers!A:A,Customers!E:E,"")</f>
        <v>Corporate</v>
      </c>
    </row>
    <row r="933" spans="1:13" x14ac:dyDescent="0.25">
      <c r="A933" t="s">
        <v>2668</v>
      </c>
      <c r="B933" s="1">
        <v>45936</v>
      </c>
      <c r="C933" t="s">
        <v>2669</v>
      </c>
      <c r="D933" t="s">
        <v>419</v>
      </c>
      <c r="E933">
        <v>2</v>
      </c>
      <c r="F933">
        <v>0.15</v>
      </c>
      <c r="G933">
        <v>12154</v>
      </c>
      <c r="H933">
        <v>20661.8</v>
      </c>
      <c r="I933">
        <v>0.19</v>
      </c>
      <c r="J933" s="2" t="s">
        <v>2670</v>
      </c>
      <c r="K933" t="str">
        <f>_xlfn.XLOOKUP(D933,Products!A:A,Products!C:C,"")</f>
        <v>Home Appliances</v>
      </c>
      <c r="L933" t="str">
        <f>_xlfn.XLOOKUP(C933,Customers!A:A,Customers!D:D,"")</f>
        <v>Kerala</v>
      </c>
      <c r="M933" t="str">
        <f>_xlfn.XLOOKUP(C933,Customers!A:A,Customers!E:E,"")</f>
        <v>Consumer</v>
      </c>
    </row>
    <row r="934" spans="1:13" x14ac:dyDescent="0.25">
      <c r="A934" t="s">
        <v>2671</v>
      </c>
      <c r="B934" s="1">
        <v>45828</v>
      </c>
      <c r="C934" t="s">
        <v>815</v>
      </c>
      <c r="D934" t="s">
        <v>419</v>
      </c>
      <c r="E934">
        <v>1</v>
      </c>
      <c r="F934">
        <v>0</v>
      </c>
      <c r="G934">
        <v>12154</v>
      </c>
      <c r="H934">
        <v>12154</v>
      </c>
      <c r="I934">
        <v>0.19</v>
      </c>
      <c r="J934" s="2" t="s">
        <v>2672</v>
      </c>
      <c r="K934" t="str">
        <f>_xlfn.XLOOKUP(D934,Products!A:A,Products!C:C,"")</f>
        <v>Home Appliances</v>
      </c>
      <c r="L934" t="str">
        <f>_xlfn.XLOOKUP(C934,Customers!A:A,Customers!D:D,"")</f>
        <v>Gujarat</v>
      </c>
      <c r="M934" t="str">
        <f>_xlfn.XLOOKUP(C934,Customers!A:A,Customers!E:E,"")</f>
        <v>Corporate</v>
      </c>
    </row>
    <row r="935" spans="1:13" x14ac:dyDescent="0.25">
      <c r="A935" t="s">
        <v>2673</v>
      </c>
      <c r="B935" s="1">
        <v>45791</v>
      </c>
      <c r="C935" t="s">
        <v>2267</v>
      </c>
      <c r="D935" t="s">
        <v>601</v>
      </c>
      <c r="E935">
        <v>1</v>
      </c>
      <c r="F935">
        <v>0.15</v>
      </c>
      <c r="G935">
        <v>5121</v>
      </c>
      <c r="H935" s="2" t="s">
        <v>2674</v>
      </c>
      <c r="I935">
        <v>0.28000000000000003</v>
      </c>
      <c r="J935" s="2" t="s">
        <v>2675</v>
      </c>
      <c r="K935" t="str">
        <f>_xlfn.XLOOKUP(D935,Products!A:A,Products!C:C,"")</f>
        <v>Office Supplies</v>
      </c>
      <c r="L935" t="str">
        <f>_xlfn.XLOOKUP(C935,Customers!A:A,Customers!D:D,"")</f>
        <v>Chandigarh</v>
      </c>
      <c r="M935" t="str">
        <f>_xlfn.XLOOKUP(C935,Customers!A:A,Customers!E:E,"")</f>
        <v>Consumer</v>
      </c>
    </row>
    <row r="936" spans="1:13" x14ac:dyDescent="0.25">
      <c r="A936" t="s">
        <v>2676</v>
      </c>
      <c r="B936" s="1">
        <v>45682</v>
      </c>
      <c r="C936" t="s">
        <v>2677</v>
      </c>
      <c r="D936" t="s">
        <v>304</v>
      </c>
      <c r="E936">
        <v>2</v>
      </c>
      <c r="F936">
        <v>0.15</v>
      </c>
      <c r="G936">
        <v>15711</v>
      </c>
      <c r="H936">
        <v>26708.7</v>
      </c>
      <c r="I936">
        <v>0.19</v>
      </c>
      <c r="J936" s="2" t="s">
        <v>2678</v>
      </c>
      <c r="K936" t="str">
        <f>_xlfn.XLOOKUP(D936,Products!A:A,Products!C:C,"")</f>
        <v>Home Appliances</v>
      </c>
      <c r="L936" t="str">
        <f>_xlfn.XLOOKUP(C936,Customers!A:A,Customers!D:D,"")</f>
        <v>Telangana</v>
      </c>
      <c r="M936" t="str">
        <f>_xlfn.XLOOKUP(C936,Customers!A:A,Customers!E:E,"")</f>
        <v>Consumer</v>
      </c>
    </row>
    <row r="937" spans="1:13" x14ac:dyDescent="0.25">
      <c r="A937" t="s">
        <v>2679</v>
      </c>
      <c r="B937" s="1">
        <v>45675</v>
      </c>
      <c r="C937" t="s">
        <v>2680</v>
      </c>
      <c r="D937" t="s">
        <v>630</v>
      </c>
      <c r="E937">
        <v>4</v>
      </c>
      <c r="F937">
        <v>0.15</v>
      </c>
      <c r="G937">
        <v>2696</v>
      </c>
      <c r="H937">
        <v>9166.4</v>
      </c>
      <c r="I937">
        <v>0.31</v>
      </c>
      <c r="J937" s="2" t="s">
        <v>2681</v>
      </c>
      <c r="K937" t="str">
        <f>_xlfn.XLOOKUP(D937,Products!A:A,Products!C:C,"")</f>
        <v>Beauty &amp; Personal Care</v>
      </c>
      <c r="L937" t="str">
        <f>_xlfn.XLOOKUP(C937,Customers!A:A,Customers!D:D,"")</f>
        <v>Delhi</v>
      </c>
      <c r="M937" t="str">
        <f>_xlfn.XLOOKUP(C937,Customers!A:A,Customers!E:E,"")</f>
        <v>Corporate</v>
      </c>
    </row>
    <row r="938" spans="1:13" x14ac:dyDescent="0.25">
      <c r="A938" t="s">
        <v>2682</v>
      </c>
      <c r="B938" s="1">
        <v>45847</v>
      </c>
      <c r="C938" t="s">
        <v>2683</v>
      </c>
      <c r="D938" t="s">
        <v>271</v>
      </c>
      <c r="E938">
        <v>2</v>
      </c>
      <c r="F938">
        <v>0.25</v>
      </c>
      <c r="G938">
        <v>44505</v>
      </c>
      <c r="H938">
        <v>66757.5</v>
      </c>
      <c r="I938">
        <v>0.19</v>
      </c>
      <c r="J938" s="2" t="s">
        <v>2684</v>
      </c>
      <c r="K938" t="str">
        <f>_xlfn.XLOOKUP(D938,Products!A:A,Products!C:C,"")</f>
        <v>Home Appliances</v>
      </c>
      <c r="L938" t="str">
        <f>_xlfn.XLOOKUP(C938,Customers!A:A,Customers!D:D,"")</f>
        <v>Rajasthan</v>
      </c>
      <c r="M938" t="str">
        <f>_xlfn.XLOOKUP(C938,Customers!A:A,Customers!E:E,"")</f>
        <v>Consumer</v>
      </c>
    </row>
    <row r="939" spans="1:13" x14ac:dyDescent="0.25">
      <c r="A939" t="s">
        <v>2685</v>
      </c>
      <c r="B939" s="1">
        <v>45798</v>
      </c>
      <c r="C939" t="s">
        <v>2686</v>
      </c>
      <c r="D939" t="s">
        <v>119</v>
      </c>
      <c r="E939">
        <v>2</v>
      </c>
      <c r="F939">
        <v>0</v>
      </c>
      <c r="G939">
        <v>40034</v>
      </c>
      <c r="H939">
        <v>80068</v>
      </c>
      <c r="I939">
        <v>0.28000000000000003</v>
      </c>
      <c r="J939" s="2" t="s">
        <v>2687</v>
      </c>
      <c r="K939" t="str">
        <f>_xlfn.XLOOKUP(D939,Products!A:A,Products!C:C,"")</f>
        <v>Office Supplies</v>
      </c>
      <c r="L939" t="str">
        <f>_xlfn.XLOOKUP(C939,Customers!A:A,Customers!D:D,"")</f>
        <v>Chandigarh</v>
      </c>
      <c r="M939" t="str">
        <f>_xlfn.XLOOKUP(C939,Customers!A:A,Customers!E:E,"")</f>
        <v>Small Business</v>
      </c>
    </row>
    <row r="940" spans="1:13" x14ac:dyDescent="0.25">
      <c r="A940" t="s">
        <v>2688</v>
      </c>
      <c r="B940" s="1">
        <v>45700</v>
      </c>
      <c r="C940" t="s">
        <v>2689</v>
      </c>
      <c r="D940" t="s">
        <v>85</v>
      </c>
      <c r="E940">
        <v>2</v>
      </c>
      <c r="F940">
        <v>0.05</v>
      </c>
      <c r="G940">
        <v>28518</v>
      </c>
      <c r="H940">
        <v>54184.2</v>
      </c>
      <c r="I940">
        <v>0.31</v>
      </c>
      <c r="J940" s="2" t="s">
        <v>2690</v>
      </c>
      <c r="K940" t="str">
        <f>_xlfn.XLOOKUP(D940,Products!A:A,Products!C:C,"")</f>
        <v>Beauty &amp; Personal Care</v>
      </c>
      <c r="L940" t="str">
        <f>_xlfn.XLOOKUP(C940,Customers!A:A,Customers!D:D,"")</f>
        <v>Kerala</v>
      </c>
      <c r="M940" t="str">
        <f>_xlfn.XLOOKUP(C940,Customers!A:A,Customers!E:E,"")</f>
        <v>Consumer</v>
      </c>
    </row>
    <row r="941" spans="1:13" x14ac:dyDescent="0.25">
      <c r="A941" t="s">
        <v>2691</v>
      </c>
      <c r="B941" s="1">
        <v>45991</v>
      </c>
      <c r="C941" t="s">
        <v>443</v>
      </c>
      <c r="D941" t="s">
        <v>195</v>
      </c>
      <c r="E941">
        <v>1</v>
      </c>
      <c r="F941">
        <v>0.1</v>
      </c>
      <c r="G941">
        <v>29812</v>
      </c>
      <c r="H941">
        <v>26830.799999999999</v>
      </c>
      <c r="I941">
        <v>0.28000000000000003</v>
      </c>
      <c r="J941" s="2" t="s">
        <v>2692</v>
      </c>
      <c r="K941" t="str">
        <f>_xlfn.XLOOKUP(D941,Products!A:A,Products!C:C,"")</f>
        <v>Office Supplies</v>
      </c>
      <c r="L941" t="str">
        <f>_xlfn.XLOOKUP(C941,Customers!A:A,Customers!D:D,"")</f>
        <v>Maharashtra</v>
      </c>
      <c r="M941" t="str">
        <f>_xlfn.XLOOKUP(C941,Customers!A:A,Customers!E:E,"")</f>
        <v>Consumer</v>
      </c>
    </row>
    <row r="942" spans="1:13" x14ac:dyDescent="0.25">
      <c r="A942" t="s">
        <v>2693</v>
      </c>
      <c r="B942" s="1">
        <v>45941</v>
      </c>
      <c r="C942" t="s">
        <v>2694</v>
      </c>
      <c r="D942" t="s">
        <v>126</v>
      </c>
      <c r="E942">
        <v>2</v>
      </c>
      <c r="F942">
        <v>0.05</v>
      </c>
      <c r="G942">
        <v>13614</v>
      </c>
      <c r="H942">
        <v>25866.6</v>
      </c>
      <c r="I942">
        <v>0.19</v>
      </c>
      <c r="J942" s="2" t="s">
        <v>2695</v>
      </c>
      <c r="K942" t="str">
        <f>_xlfn.XLOOKUP(D942,Products!A:A,Products!C:C,"")</f>
        <v>Home Appliances</v>
      </c>
      <c r="L942" t="str">
        <f>_xlfn.XLOOKUP(C942,Customers!A:A,Customers!D:D,"")</f>
        <v>West Bengal</v>
      </c>
      <c r="M942" t="str">
        <f>_xlfn.XLOOKUP(C942,Customers!A:A,Customers!E:E,"")</f>
        <v>Consumer</v>
      </c>
    </row>
    <row r="943" spans="1:13" x14ac:dyDescent="0.25">
      <c r="A943" t="s">
        <v>2696</v>
      </c>
      <c r="B943" s="1">
        <v>45803</v>
      </c>
      <c r="C943" t="s">
        <v>2697</v>
      </c>
      <c r="D943" t="s">
        <v>298</v>
      </c>
      <c r="E943">
        <v>1</v>
      </c>
      <c r="F943">
        <v>0.05</v>
      </c>
      <c r="G943">
        <v>31519</v>
      </c>
      <c r="H943">
        <v>29943.05</v>
      </c>
      <c r="I943">
        <v>0.19</v>
      </c>
      <c r="J943" s="2" t="s">
        <v>2698</v>
      </c>
      <c r="K943" t="str">
        <f>_xlfn.XLOOKUP(D943,Products!A:A,Products!C:C,"")</f>
        <v>Home Appliances</v>
      </c>
      <c r="L943" t="str">
        <f>_xlfn.XLOOKUP(C943,Customers!A:A,Customers!D:D,"")</f>
        <v>Maharashtra</v>
      </c>
      <c r="M943" t="str">
        <f>_xlfn.XLOOKUP(C943,Customers!A:A,Customers!E:E,"")</f>
        <v>Consumer</v>
      </c>
    </row>
    <row r="944" spans="1:13" x14ac:dyDescent="0.25">
      <c r="A944" t="s">
        <v>2699</v>
      </c>
      <c r="B944" s="1">
        <v>45972</v>
      </c>
      <c r="C944" t="s">
        <v>141</v>
      </c>
      <c r="D944" t="s">
        <v>528</v>
      </c>
      <c r="E944">
        <v>1</v>
      </c>
      <c r="F944">
        <v>0</v>
      </c>
      <c r="G944">
        <v>34213</v>
      </c>
      <c r="H944">
        <v>34213</v>
      </c>
      <c r="I944">
        <v>0.19</v>
      </c>
      <c r="J944" s="2" t="s">
        <v>2700</v>
      </c>
      <c r="K944" t="str">
        <f>_xlfn.XLOOKUP(D944,Products!A:A,Products!C:C,"")</f>
        <v>Home Appliances</v>
      </c>
      <c r="L944" t="str">
        <f>_xlfn.XLOOKUP(C944,Customers!A:A,Customers!D:D,"")</f>
        <v>Chandigarh</v>
      </c>
      <c r="M944" t="str">
        <f>_xlfn.XLOOKUP(C944,Customers!A:A,Customers!E:E,"")</f>
        <v>Corporate</v>
      </c>
    </row>
    <row r="945" spans="1:13" x14ac:dyDescent="0.25">
      <c r="A945" t="s">
        <v>2701</v>
      </c>
      <c r="B945" s="1">
        <v>45976</v>
      </c>
      <c r="C945" t="s">
        <v>2702</v>
      </c>
      <c r="D945" t="s">
        <v>249</v>
      </c>
      <c r="E945">
        <v>2</v>
      </c>
      <c r="F945">
        <v>0.2</v>
      </c>
      <c r="G945">
        <v>4101</v>
      </c>
      <c r="H945">
        <v>6561.6</v>
      </c>
      <c r="I945">
        <v>0.16</v>
      </c>
      <c r="J945" s="2" t="s">
        <v>2703</v>
      </c>
      <c r="K945" t="str">
        <f>_xlfn.XLOOKUP(D945,Products!A:A,Products!C:C,"")</f>
        <v>Technology</v>
      </c>
      <c r="L945" t="str">
        <f>_xlfn.XLOOKUP(C945,Customers!A:A,Customers!D:D,"")</f>
        <v>Rajasthan</v>
      </c>
      <c r="M945" t="str">
        <f>_xlfn.XLOOKUP(C945,Customers!A:A,Customers!E:E,"")</f>
        <v>Consumer</v>
      </c>
    </row>
    <row r="946" spans="1:13" x14ac:dyDescent="0.25">
      <c r="A946" t="s">
        <v>2704</v>
      </c>
      <c r="B946" s="1">
        <v>45749</v>
      </c>
      <c r="C946" t="s">
        <v>2705</v>
      </c>
      <c r="D946" t="s">
        <v>85</v>
      </c>
      <c r="E946">
        <v>3</v>
      </c>
      <c r="F946">
        <v>0.2</v>
      </c>
      <c r="G946">
        <v>28518</v>
      </c>
      <c r="H946">
        <v>68443.199999999997</v>
      </c>
      <c r="I946">
        <v>0.31</v>
      </c>
      <c r="J946" s="2" t="s">
        <v>2706</v>
      </c>
      <c r="K946" t="str">
        <f>_xlfn.XLOOKUP(D946,Products!A:A,Products!C:C,"")</f>
        <v>Beauty &amp; Personal Care</v>
      </c>
      <c r="L946" t="str">
        <f>_xlfn.XLOOKUP(C946,Customers!A:A,Customers!D:D,"")</f>
        <v>Chandigarh</v>
      </c>
      <c r="M946" t="str">
        <f>_xlfn.XLOOKUP(C946,Customers!A:A,Customers!E:E,"")</f>
        <v>Corporate</v>
      </c>
    </row>
    <row r="947" spans="1:13" x14ac:dyDescent="0.25">
      <c r="A947" t="s">
        <v>2707</v>
      </c>
      <c r="B947" s="1">
        <v>45836</v>
      </c>
      <c r="C947" t="s">
        <v>829</v>
      </c>
      <c r="D947" t="s">
        <v>271</v>
      </c>
      <c r="E947">
        <v>1</v>
      </c>
      <c r="F947">
        <v>0</v>
      </c>
      <c r="G947">
        <v>44505</v>
      </c>
      <c r="H947">
        <v>44505</v>
      </c>
      <c r="I947">
        <v>0.19</v>
      </c>
      <c r="J947">
        <v>7398.2982025666397</v>
      </c>
      <c r="K947" t="str">
        <f>_xlfn.XLOOKUP(D947,Products!A:A,Products!C:C,"")</f>
        <v>Home Appliances</v>
      </c>
      <c r="L947" t="str">
        <f>_xlfn.XLOOKUP(C947,Customers!A:A,Customers!D:D,"")</f>
        <v>Maharashtra</v>
      </c>
      <c r="M947" t="str">
        <f>_xlfn.XLOOKUP(C947,Customers!A:A,Customers!E:E,"")</f>
        <v>Corporate</v>
      </c>
    </row>
    <row r="948" spans="1:13" x14ac:dyDescent="0.25">
      <c r="A948" t="s">
        <v>2708</v>
      </c>
      <c r="B948" s="1">
        <v>45713</v>
      </c>
      <c r="C948" t="s">
        <v>2709</v>
      </c>
      <c r="D948" t="s">
        <v>469</v>
      </c>
      <c r="E948">
        <v>2</v>
      </c>
      <c r="F948">
        <v>0</v>
      </c>
      <c r="G948">
        <v>35056</v>
      </c>
      <c r="H948">
        <v>70112</v>
      </c>
      <c r="I948">
        <v>0.19</v>
      </c>
      <c r="J948" s="2" t="s">
        <v>2710</v>
      </c>
      <c r="K948" t="str">
        <f>_xlfn.XLOOKUP(D948,Products!A:A,Products!C:C,"")</f>
        <v>Home Appliances</v>
      </c>
      <c r="L948" t="str">
        <f>_xlfn.XLOOKUP(C948,Customers!A:A,Customers!D:D,"")</f>
        <v>Tamil Nadu</v>
      </c>
      <c r="M948" t="str">
        <f>_xlfn.XLOOKUP(C948,Customers!A:A,Customers!E:E,"")</f>
        <v>Corporate</v>
      </c>
    </row>
    <row r="949" spans="1:13" x14ac:dyDescent="0.25">
      <c r="A949" t="s">
        <v>2711</v>
      </c>
      <c r="B949" s="1">
        <v>45812</v>
      </c>
      <c r="C949" t="s">
        <v>1617</v>
      </c>
      <c r="D949" t="s">
        <v>41</v>
      </c>
      <c r="E949">
        <v>1</v>
      </c>
      <c r="F949">
        <v>0.05</v>
      </c>
      <c r="G949">
        <v>4623</v>
      </c>
      <c r="H949" s="2" t="s">
        <v>2712</v>
      </c>
      <c r="I949">
        <v>0.28000000000000003</v>
      </c>
      <c r="J949" s="2" t="s">
        <v>2713</v>
      </c>
      <c r="K949" t="str">
        <f>_xlfn.XLOOKUP(D949,Products!A:A,Products!C:C,"")</f>
        <v>Office Supplies</v>
      </c>
      <c r="L949" t="str">
        <f>_xlfn.XLOOKUP(C949,Customers!A:A,Customers!D:D,"")</f>
        <v>Uttar Pradesh</v>
      </c>
      <c r="M949" t="str">
        <f>_xlfn.XLOOKUP(C949,Customers!A:A,Customers!E:E,"")</f>
        <v>Small Business</v>
      </c>
    </row>
    <row r="950" spans="1:13" x14ac:dyDescent="0.25">
      <c r="A950" t="s">
        <v>2714</v>
      </c>
      <c r="B950" s="1">
        <v>45817</v>
      </c>
      <c r="C950" t="s">
        <v>392</v>
      </c>
      <c r="D950" t="s">
        <v>28</v>
      </c>
      <c r="E950">
        <v>1</v>
      </c>
      <c r="F950">
        <v>0.1</v>
      </c>
      <c r="G950">
        <v>49003</v>
      </c>
      <c r="H950" s="2" t="s">
        <v>1187</v>
      </c>
      <c r="I950">
        <v>0.31</v>
      </c>
      <c r="J950" s="2" t="s">
        <v>2715</v>
      </c>
      <c r="K950" t="str">
        <f>_xlfn.XLOOKUP(D950,Products!A:A,Products!C:C,"")</f>
        <v>Beauty &amp; Personal Care</v>
      </c>
      <c r="L950" t="str">
        <f>_xlfn.XLOOKUP(C950,Customers!A:A,Customers!D:D,"")</f>
        <v>Kerala</v>
      </c>
      <c r="M950" t="str">
        <f>_xlfn.XLOOKUP(C950,Customers!A:A,Customers!E:E,"")</f>
        <v>Consumer</v>
      </c>
    </row>
    <row r="951" spans="1:13" x14ac:dyDescent="0.25">
      <c r="A951" t="s">
        <v>2716</v>
      </c>
      <c r="B951" s="1">
        <v>45768</v>
      </c>
      <c r="C951" t="s">
        <v>2717</v>
      </c>
      <c r="D951" t="s">
        <v>309</v>
      </c>
      <c r="E951">
        <v>2</v>
      </c>
      <c r="F951">
        <v>0.15</v>
      </c>
      <c r="G951">
        <v>3506</v>
      </c>
      <c r="H951">
        <v>5960.2</v>
      </c>
      <c r="I951">
        <v>0.19</v>
      </c>
      <c r="J951" s="2" t="s">
        <v>2718</v>
      </c>
      <c r="K951" t="str">
        <f>_xlfn.XLOOKUP(D951,Products!A:A,Products!C:C,"")</f>
        <v>Home Appliances</v>
      </c>
      <c r="L951" t="str">
        <f>_xlfn.XLOOKUP(C951,Customers!A:A,Customers!D:D,"")</f>
        <v>Tamil Nadu</v>
      </c>
      <c r="M951" t="str">
        <f>_xlfn.XLOOKUP(C951,Customers!A:A,Customers!E:E,"")</f>
        <v>Consumer</v>
      </c>
    </row>
    <row r="952" spans="1:13" x14ac:dyDescent="0.25">
      <c r="A952" t="s">
        <v>2719</v>
      </c>
      <c r="B952" s="1">
        <v>45794</v>
      </c>
      <c r="C952" t="s">
        <v>1500</v>
      </c>
      <c r="D952" t="s">
        <v>104</v>
      </c>
      <c r="E952">
        <v>3</v>
      </c>
      <c r="F952">
        <v>0</v>
      </c>
      <c r="G952">
        <v>40096</v>
      </c>
      <c r="H952">
        <v>120288</v>
      </c>
      <c r="I952">
        <v>0.22</v>
      </c>
      <c r="J952" s="2" t="s">
        <v>2720</v>
      </c>
      <c r="K952" t="str">
        <f>_xlfn.XLOOKUP(D952,Products!A:A,Products!C:C,"")</f>
        <v>Furniture</v>
      </c>
      <c r="L952" t="str">
        <f>_xlfn.XLOOKUP(C952,Customers!A:A,Customers!D:D,"")</f>
        <v>Maharashtra</v>
      </c>
      <c r="M952" t="str">
        <f>_xlfn.XLOOKUP(C952,Customers!A:A,Customers!E:E,"")</f>
        <v>Consumer</v>
      </c>
    </row>
    <row r="953" spans="1:13" x14ac:dyDescent="0.25">
      <c r="A953" t="s">
        <v>2721</v>
      </c>
      <c r="B953" s="1">
        <v>45889</v>
      </c>
      <c r="C953" t="s">
        <v>560</v>
      </c>
      <c r="D953" t="s">
        <v>549</v>
      </c>
      <c r="E953">
        <v>2</v>
      </c>
      <c r="F953">
        <v>0.15</v>
      </c>
      <c r="G953">
        <v>21109</v>
      </c>
      <c r="H953" s="2" t="s">
        <v>550</v>
      </c>
      <c r="I953">
        <v>0.22</v>
      </c>
      <c r="J953" s="2" t="s">
        <v>2722</v>
      </c>
      <c r="K953" t="str">
        <f>_xlfn.XLOOKUP(D953,Products!A:A,Products!C:C,"")</f>
        <v>Furniture</v>
      </c>
      <c r="L953" t="str">
        <f>_xlfn.XLOOKUP(C953,Customers!A:A,Customers!D:D,"")</f>
        <v>Maharashtra</v>
      </c>
      <c r="M953" t="str">
        <f>_xlfn.XLOOKUP(C953,Customers!A:A,Customers!E:E,"")</f>
        <v>Corporate</v>
      </c>
    </row>
    <row r="954" spans="1:13" x14ac:dyDescent="0.25">
      <c r="A954" t="s">
        <v>2723</v>
      </c>
      <c r="B954" s="1">
        <v>45877</v>
      </c>
      <c r="C954" t="s">
        <v>2724</v>
      </c>
      <c r="D954" t="s">
        <v>208</v>
      </c>
      <c r="E954">
        <v>1</v>
      </c>
      <c r="F954">
        <v>0</v>
      </c>
      <c r="G954">
        <v>46436</v>
      </c>
      <c r="H954">
        <v>46436</v>
      </c>
      <c r="I954">
        <v>0.28000000000000003</v>
      </c>
      <c r="J954" s="2" t="s">
        <v>2725</v>
      </c>
      <c r="K954" t="str">
        <f>_xlfn.XLOOKUP(D954,Products!A:A,Products!C:C,"")</f>
        <v>Office Supplies</v>
      </c>
      <c r="L954" t="str">
        <f>_xlfn.XLOOKUP(C954,Customers!A:A,Customers!D:D,"")</f>
        <v>Rajasthan</v>
      </c>
      <c r="M954" t="str">
        <f>_xlfn.XLOOKUP(C954,Customers!A:A,Customers!E:E,"")</f>
        <v>Corporate</v>
      </c>
    </row>
    <row r="955" spans="1:13" x14ac:dyDescent="0.25">
      <c r="A955" t="s">
        <v>2726</v>
      </c>
      <c r="B955" s="1">
        <v>45725</v>
      </c>
      <c r="C955" t="s">
        <v>2617</v>
      </c>
      <c r="D955" t="s">
        <v>100</v>
      </c>
      <c r="E955">
        <v>4</v>
      </c>
      <c r="F955">
        <v>0.25</v>
      </c>
      <c r="G955">
        <v>43459</v>
      </c>
      <c r="H955">
        <v>130377</v>
      </c>
      <c r="I955">
        <v>0.19</v>
      </c>
      <c r="J955" s="2" t="s">
        <v>2727</v>
      </c>
      <c r="K955" t="str">
        <f>_xlfn.XLOOKUP(D955,Products!A:A,Products!C:C,"")</f>
        <v>Home Appliances</v>
      </c>
      <c r="L955" t="str">
        <f>_xlfn.XLOOKUP(C955,Customers!A:A,Customers!D:D,"")</f>
        <v>Tamil Nadu</v>
      </c>
      <c r="M955" t="str">
        <f>_xlfn.XLOOKUP(C955,Customers!A:A,Customers!E:E,"")</f>
        <v>Consumer</v>
      </c>
    </row>
    <row r="956" spans="1:13" x14ac:dyDescent="0.25">
      <c r="A956" t="s">
        <v>2728</v>
      </c>
      <c r="B956" s="1">
        <v>45959</v>
      </c>
      <c r="C956" t="s">
        <v>1292</v>
      </c>
      <c r="D956" t="s">
        <v>249</v>
      </c>
      <c r="E956">
        <v>1</v>
      </c>
      <c r="F956">
        <v>0.2</v>
      </c>
      <c r="G956">
        <v>4101</v>
      </c>
      <c r="H956">
        <v>3280.8</v>
      </c>
      <c r="I956">
        <v>0.16</v>
      </c>
      <c r="J956" s="2" t="s">
        <v>2729</v>
      </c>
      <c r="K956" t="str">
        <f>_xlfn.XLOOKUP(D956,Products!A:A,Products!C:C,"")</f>
        <v>Technology</v>
      </c>
      <c r="L956" t="str">
        <f>_xlfn.XLOOKUP(C956,Customers!A:A,Customers!D:D,"")</f>
        <v>Chandigarh</v>
      </c>
      <c r="M956" t="str">
        <f>_xlfn.XLOOKUP(C956,Customers!A:A,Customers!E:E,"")</f>
        <v>Corporate</v>
      </c>
    </row>
    <row r="957" spans="1:13" x14ac:dyDescent="0.25">
      <c r="A957" t="s">
        <v>2730</v>
      </c>
      <c r="B957" s="1">
        <v>45906</v>
      </c>
      <c r="C957" t="s">
        <v>2401</v>
      </c>
      <c r="D957" t="s">
        <v>287</v>
      </c>
      <c r="E957">
        <v>3</v>
      </c>
      <c r="F957">
        <v>0.25</v>
      </c>
      <c r="G957">
        <v>36003</v>
      </c>
      <c r="H957">
        <v>81006.75</v>
      </c>
      <c r="I957">
        <v>0.16</v>
      </c>
      <c r="J957" s="2" t="s">
        <v>2731</v>
      </c>
      <c r="K957" t="str">
        <f>_xlfn.XLOOKUP(D957,Products!A:A,Products!C:C,"")</f>
        <v>Technology</v>
      </c>
      <c r="L957" t="str">
        <f>_xlfn.XLOOKUP(C957,Customers!A:A,Customers!D:D,"")</f>
        <v>Uttar Pradesh</v>
      </c>
      <c r="M957" t="str">
        <f>_xlfn.XLOOKUP(C957,Customers!A:A,Customers!E:E,"")</f>
        <v>Small Business</v>
      </c>
    </row>
    <row r="958" spans="1:13" x14ac:dyDescent="0.25">
      <c r="A958" t="s">
        <v>2732</v>
      </c>
      <c r="B958" s="1">
        <v>45980</v>
      </c>
      <c r="C958" t="s">
        <v>2733</v>
      </c>
      <c r="D958" t="s">
        <v>104</v>
      </c>
      <c r="E958">
        <v>2</v>
      </c>
      <c r="F958">
        <v>0</v>
      </c>
      <c r="G958">
        <v>40096</v>
      </c>
      <c r="H958">
        <v>80192</v>
      </c>
      <c r="I958">
        <v>0.22</v>
      </c>
      <c r="J958" s="2" t="s">
        <v>2734</v>
      </c>
      <c r="K958" t="str">
        <f>_xlfn.XLOOKUP(D958,Products!A:A,Products!C:C,"")</f>
        <v>Furniture</v>
      </c>
      <c r="L958" t="str">
        <f>_xlfn.XLOOKUP(C958,Customers!A:A,Customers!D:D,"")</f>
        <v>Delhi</v>
      </c>
      <c r="M958" t="str">
        <f>_xlfn.XLOOKUP(C958,Customers!A:A,Customers!E:E,"")</f>
        <v>Consumer</v>
      </c>
    </row>
    <row r="959" spans="1:13" x14ac:dyDescent="0.25">
      <c r="A959" t="s">
        <v>2735</v>
      </c>
      <c r="B959" s="1">
        <v>45663</v>
      </c>
      <c r="C959" t="s">
        <v>2736</v>
      </c>
      <c r="D959" t="s">
        <v>601</v>
      </c>
      <c r="E959">
        <v>2</v>
      </c>
      <c r="F959">
        <v>0.1</v>
      </c>
      <c r="G959">
        <v>5121</v>
      </c>
      <c r="H959" s="2" t="s">
        <v>2737</v>
      </c>
      <c r="I959">
        <v>0.28000000000000003</v>
      </c>
      <c r="J959" s="2" t="s">
        <v>2738</v>
      </c>
      <c r="K959" t="str">
        <f>_xlfn.XLOOKUP(D959,Products!A:A,Products!C:C,"")</f>
        <v>Office Supplies</v>
      </c>
      <c r="L959" t="str">
        <f>_xlfn.XLOOKUP(C959,Customers!A:A,Customers!D:D,"")</f>
        <v>Kerala</v>
      </c>
      <c r="M959" t="str">
        <f>_xlfn.XLOOKUP(C959,Customers!A:A,Customers!E:E,"")</f>
        <v>Consumer</v>
      </c>
    </row>
    <row r="960" spans="1:13" x14ac:dyDescent="0.25">
      <c r="A960" t="s">
        <v>2739</v>
      </c>
      <c r="B960" s="1">
        <v>45937</v>
      </c>
      <c r="C960" t="s">
        <v>2740</v>
      </c>
      <c r="D960" t="s">
        <v>581</v>
      </c>
      <c r="E960">
        <v>4</v>
      </c>
      <c r="F960">
        <v>0</v>
      </c>
      <c r="G960">
        <v>35516</v>
      </c>
      <c r="H960">
        <v>142064</v>
      </c>
      <c r="I960">
        <v>0.19</v>
      </c>
      <c r="J960" s="2" t="s">
        <v>2741</v>
      </c>
      <c r="K960" t="str">
        <f>_xlfn.XLOOKUP(D960,Products!A:A,Products!C:C,"")</f>
        <v>Home Appliances</v>
      </c>
      <c r="L960" t="str">
        <f>_xlfn.XLOOKUP(C960,Customers!A:A,Customers!D:D,"")</f>
        <v>Tamil Nadu</v>
      </c>
      <c r="M960" t="str">
        <f>_xlfn.XLOOKUP(C960,Customers!A:A,Customers!E:E,"")</f>
        <v>Consumer</v>
      </c>
    </row>
    <row r="961" spans="1:13" x14ac:dyDescent="0.25">
      <c r="A961" t="s">
        <v>2742</v>
      </c>
      <c r="B961" s="1">
        <v>45751</v>
      </c>
      <c r="C961" t="s">
        <v>1037</v>
      </c>
      <c r="D961" t="s">
        <v>85</v>
      </c>
      <c r="E961">
        <v>3</v>
      </c>
      <c r="F961">
        <v>0.1</v>
      </c>
      <c r="G961">
        <v>28518</v>
      </c>
      <c r="H961">
        <v>76998.600000000006</v>
      </c>
      <c r="I961">
        <v>0.31</v>
      </c>
      <c r="J961" s="2" t="s">
        <v>2743</v>
      </c>
      <c r="K961" t="str">
        <f>_xlfn.XLOOKUP(D961,Products!A:A,Products!C:C,"")</f>
        <v>Beauty &amp; Personal Care</v>
      </c>
      <c r="L961" t="str">
        <f>_xlfn.XLOOKUP(C961,Customers!A:A,Customers!D:D,"")</f>
        <v>Kerala</v>
      </c>
      <c r="M961" t="str">
        <f>_xlfn.XLOOKUP(C961,Customers!A:A,Customers!E:E,"")</f>
        <v>Corporate</v>
      </c>
    </row>
    <row r="962" spans="1:13" x14ac:dyDescent="0.25">
      <c r="A962" t="s">
        <v>2744</v>
      </c>
      <c r="B962" s="1">
        <v>45926</v>
      </c>
      <c r="C962" t="s">
        <v>2745</v>
      </c>
      <c r="D962" t="s">
        <v>549</v>
      </c>
      <c r="E962">
        <v>1</v>
      </c>
      <c r="F962">
        <v>0.05</v>
      </c>
      <c r="G962">
        <v>21109</v>
      </c>
      <c r="H962">
        <v>20053.55</v>
      </c>
      <c r="I962">
        <v>0.22</v>
      </c>
      <c r="J962" s="2" t="s">
        <v>2746</v>
      </c>
      <c r="K962" t="str">
        <f>_xlfn.XLOOKUP(D962,Products!A:A,Products!C:C,"")</f>
        <v>Furniture</v>
      </c>
      <c r="L962" t="str">
        <f>_xlfn.XLOOKUP(C962,Customers!A:A,Customers!D:D,"")</f>
        <v>Telangana</v>
      </c>
      <c r="M962" t="str">
        <f>_xlfn.XLOOKUP(C962,Customers!A:A,Customers!E:E,"")</f>
        <v>Small Business</v>
      </c>
    </row>
    <row r="963" spans="1:13" x14ac:dyDescent="0.25">
      <c r="A963" t="s">
        <v>2747</v>
      </c>
      <c r="B963" s="1">
        <v>45854</v>
      </c>
      <c r="C963" t="s">
        <v>2748</v>
      </c>
      <c r="D963" t="s">
        <v>298</v>
      </c>
      <c r="E963">
        <v>1</v>
      </c>
      <c r="F963">
        <v>0.15</v>
      </c>
      <c r="G963">
        <v>31519</v>
      </c>
      <c r="H963" s="2" t="s">
        <v>663</v>
      </c>
      <c r="I963">
        <v>0.19</v>
      </c>
      <c r="J963" s="2" t="s">
        <v>2749</v>
      </c>
      <c r="K963" t="str">
        <f>_xlfn.XLOOKUP(D963,Products!A:A,Products!C:C,"")</f>
        <v>Home Appliances</v>
      </c>
      <c r="L963" t="str">
        <f>_xlfn.XLOOKUP(C963,Customers!A:A,Customers!D:D,"")</f>
        <v>West Bengal</v>
      </c>
      <c r="M963" t="str">
        <f>_xlfn.XLOOKUP(C963,Customers!A:A,Customers!E:E,"")</f>
        <v>Corporate</v>
      </c>
    </row>
    <row r="964" spans="1:13" x14ac:dyDescent="0.25">
      <c r="A964" t="s">
        <v>2750</v>
      </c>
      <c r="B964" s="1">
        <v>45682</v>
      </c>
      <c r="C964" t="s">
        <v>2736</v>
      </c>
      <c r="D964" t="s">
        <v>271</v>
      </c>
      <c r="E964">
        <v>1</v>
      </c>
      <c r="F964">
        <v>0.15</v>
      </c>
      <c r="G964">
        <v>44505</v>
      </c>
      <c r="H964">
        <v>37829.25</v>
      </c>
      <c r="I964">
        <v>0.19</v>
      </c>
      <c r="J964">
        <v>8796.6808105567598</v>
      </c>
      <c r="K964" t="str">
        <f>_xlfn.XLOOKUP(D964,Products!A:A,Products!C:C,"")</f>
        <v>Home Appliances</v>
      </c>
      <c r="L964" t="str">
        <f>_xlfn.XLOOKUP(C964,Customers!A:A,Customers!D:D,"")</f>
        <v>Kerala</v>
      </c>
      <c r="M964" t="str">
        <f>_xlfn.XLOOKUP(C964,Customers!A:A,Customers!E:E,"")</f>
        <v>Consumer</v>
      </c>
    </row>
    <row r="965" spans="1:13" x14ac:dyDescent="0.25">
      <c r="A965" t="s">
        <v>2751</v>
      </c>
      <c r="B965" s="1">
        <v>45805</v>
      </c>
      <c r="C965" t="s">
        <v>2752</v>
      </c>
      <c r="D965" t="s">
        <v>493</v>
      </c>
      <c r="E965">
        <v>1</v>
      </c>
      <c r="F965">
        <v>0.1</v>
      </c>
      <c r="G965">
        <v>31802</v>
      </c>
      <c r="H965">
        <v>28621.8</v>
      </c>
      <c r="I965">
        <v>0.19</v>
      </c>
      <c r="J965" s="2" t="s">
        <v>2753</v>
      </c>
      <c r="K965" t="str">
        <f>_xlfn.XLOOKUP(D965,Products!A:A,Products!C:C,"")</f>
        <v>Home Appliances</v>
      </c>
      <c r="L965" t="str">
        <f>_xlfn.XLOOKUP(C965,Customers!A:A,Customers!D:D,"")</f>
        <v>Telangana</v>
      </c>
      <c r="M965" t="str">
        <f>_xlfn.XLOOKUP(C965,Customers!A:A,Customers!E:E,"")</f>
        <v>Consumer</v>
      </c>
    </row>
    <row r="966" spans="1:13" x14ac:dyDescent="0.25">
      <c r="A966" t="s">
        <v>2754</v>
      </c>
      <c r="B966" s="1">
        <v>45775</v>
      </c>
      <c r="C966" t="s">
        <v>1900</v>
      </c>
      <c r="D966" t="s">
        <v>450</v>
      </c>
      <c r="E966">
        <v>4</v>
      </c>
      <c r="F966">
        <v>0.2</v>
      </c>
      <c r="G966">
        <v>34669</v>
      </c>
      <c r="H966">
        <v>110940.8</v>
      </c>
      <c r="I966">
        <v>0.16</v>
      </c>
      <c r="J966" s="2" t="s">
        <v>2755</v>
      </c>
      <c r="K966" t="str">
        <f>_xlfn.XLOOKUP(D966,Products!A:A,Products!C:C,"")</f>
        <v>Technology</v>
      </c>
      <c r="L966" t="str">
        <f>_xlfn.XLOOKUP(C966,Customers!A:A,Customers!D:D,"")</f>
        <v>Gujarat</v>
      </c>
      <c r="M966" t="str">
        <f>_xlfn.XLOOKUP(C966,Customers!A:A,Customers!E:E,"")</f>
        <v>Consumer</v>
      </c>
    </row>
    <row r="967" spans="1:13" x14ac:dyDescent="0.25">
      <c r="A967" t="s">
        <v>2756</v>
      </c>
      <c r="B967" s="1">
        <v>45995</v>
      </c>
      <c r="C967" t="s">
        <v>2757</v>
      </c>
      <c r="D967" t="s">
        <v>187</v>
      </c>
      <c r="E967">
        <v>1</v>
      </c>
      <c r="F967">
        <v>0.1</v>
      </c>
      <c r="G967">
        <v>24562</v>
      </c>
      <c r="H967">
        <v>22105.8</v>
      </c>
      <c r="I967">
        <v>0.22</v>
      </c>
      <c r="J967" s="2" t="s">
        <v>2758</v>
      </c>
      <c r="K967" t="str">
        <f>_xlfn.XLOOKUP(D967,Products!A:A,Products!C:C,"")</f>
        <v>Furniture</v>
      </c>
      <c r="L967" t="str">
        <f>_xlfn.XLOOKUP(C967,Customers!A:A,Customers!D:D,"")</f>
        <v>Telangana</v>
      </c>
      <c r="M967" t="str">
        <f>_xlfn.XLOOKUP(C967,Customers!A:A,Customers!E:E,"")</f>
        <v>Small Business</v>
      </c>
    </row>
    <row r="968" spans="1:13" x14ac:dyDescent="0.25">
      <c r="A968" t="s">
        <v>2759</v>
      </c>
      <c r="B968" s="1">
        <v>45995</v>
      </c>
      <c r="C968" t="s">
        <v>383</v>
      </c>
      <c r="D968" t="s">
        <v>24</v>
      </c>
      <c r="E968">
        <v>2</v>
      </c>
      <c r="F968">
        <v>0.05</v>
      </c>
      <c r="G968">
        <v>48370</v>
      </c>
      <c r="H968">
        <v>91903</v>
      </c>
      <c r="I968">
        <v>0.16</v>
      </c>
      <c r="J968" s="2" t="s">
        <v>2760</v>
      </c>
      <c r="K968" t="str">
        <f>_xlfn.XLOOKUP(D968,Products!A:A,Products!C:C,"")</f>
        <v>Technology</v>
      </c>
      <c r="L968" t="str">
        <f>_xlfn.XLOOKUP(C968,Customers!A:A,Customers!D:D,"")</f>
        <v>Karnataka</v>
      </c>
      <c r="M968" t="str">
        <f>_xlfn.XLOOKUP(C968,Customers!A:A,Customers!E:E,"")</f>
        <v>Small Business</v>
      </c>
    </row>
    <row r="969" spans="1:13" x14ac:dyDescent="0.25">
      <c r="A969" t="s">
        <v>2761</v>
      </c>
      <c r="B969" s="1">
        <v>45723</v>
      </c>
      <c r="C969" t="s">
        <v>1903</v>
      </c>
      <c r="D969" t="s">
        <v>287</v>
      </c>
      <c r="E969">
        <v>3</v>
      </c>
      <c r="F969">
        <v>0.1</v>
      </c>
      <c r="G969">
        <v>36003</v>
      </c>
      <c r="H969">
        <v>97208.1</v>
      </c>
      <c r="I969">
        <v>0.16</v>
      </c>
      <c r="J969" s="2" t="s">
        <v>2762</v>
      </c>
      <c r="K969" t="str">
        <f>_xlfn.XLOOKUP(D969,Products!A:A,Products!C:C,"")</f>
        <v>Technology</v>
      </c>
      <c r="L969" t="str">
        <f>_xlfn.XLOOKUP(C969,Customers!A:A,Customers!D:D,"")</f>
        <v>Gujarat</v>
      </c>
      <c r="M969" t="str">
        <f>_xlfn.XLOOKUP(C969,Customers!A:A,Customers!E:E,"")</f>
        <v>Corporate</v>
      </c>
    </row>
    <row r="970" spans="1:13" x14ac:dyDescent="0.25">
      <c r="A970" t="s">
        <v>2763</v>
      </c>
      <c r="B970" s="1">
        <v>45958</v>
      </c>
      <c r="C970" t="s">
        <v>2764</v>
      </c>
      <c r="D970" t="s">
        <v>1155</v>
      </c>
      <c r="E970">
        <v>3</v>
      </c>
      <c r="F970">
        <v>0.25</v>
      </c>
      <c r="G970">
        <v>23117</v>
      </c>
      <c r="H970">
        <v>52013.25</v>
      </c>
      <c r="I970">
        <v>0.19</v>
      </c>
      <c r="J970" s="2" t="s">
        <v>2765</v>
      </c>
      <c r="K970" t="str">
        <f>_xlfn.XLOOKUP(D970,Products!A:A,Products!C:C,"")</f>
        <v>Home Appliances</v>
      </c>
      <c r="L970" t="str">
        <f>_xlfn.XLOOKUP(C970,Customers!A:A,Customers!D:D,"")</f>
        <v>Uttar Pradesh</v>
      </c>
      <c r="M970" t="str">
        <f>_xlfn.XLOOKUP(C970,Customers!A:A,Customers!E:E,"")</f>
        <v>Consumer</v>
      </c>
    </row>
    <row r="971" spans="1:13" x14ac:dyDescent="0.25">
      <c r="A971" t="s">
        <v>2766</v>
      </c>
      <c r="B971" s="1">
        <v>45832</v>
      </c>
      <c r="C971" t="s">
        <v>2767</v>
      </c>
      <c r="D971" t="s">
        <v>85</v>
      </c>
      <c r="E971">
        <v>2</v>
      </c>
      <c r="F971">
        <v>0.1</v>
      </c>
      <c r="G971">
        <v>28518</v>
      </c>
      <c r="H971">
        <v>51332.4</v>
      </c>
      <c r="I971">
        <v>0.31</v>
      </c>
      <c r="J971" s="2" t="s">
        <v>2768</v>
      </c>
      <c r="K971" t="str">
        <f>_xlfn.XLOOKUP(D971,Products!A:A,Products!C:C,"")</f>
        <v>Beauty &amp; Personal Care</v>
      </c>
      <c r="L971" t="str">
        <f>_xlfn.XLOOKUP(C971,Customers!A:A,Customers!D:D,"")</f>
        <v>Maharashtra</v>
      </c>
      <c r="M971" t="str">
        <f>_xlfn.XLOOKUP(C971,Customers!A:A,Customers!E:E,"")</f>
        <v>Consumer</v>
      </c>
    </row>
    <row r="972" spans="1:13" x14ac:dyDescent="0.25">
      <c r="A972" t="s">
        <v>2769</v>
      </c>
      <c r="B972" s="1">
        <v>45976</v>
      </c>
      <c r="C972" t="s">
        <v>2770</v>
      </c>
      <c r="D972" t="s">
        <v>160</v>
      </c>
      <c r="E972">
        <v>3</v>
      </c>
      <c r="F972">
        <v>0.1</v>
      </c>
      <c r="G972">
        <v>37834</v>
      </c>
      <c r="H972">
        <v>102151.8</v>
      </c>
      <c r="I972">
        <v>0.28000000000000003</v>
      </c>
      <c r="J972">
        <v>33402.277420821702</v>
      </c>
      <c r="K972" t="str">
        <f>_xlfn.XLOOKUP(D972,Products!A:A,Products!C:C,"")</f>
        <v>Office Supplies</v>
      </c>
      <c r="L972" t="str">
        <f>_xlfn.XLOOKUP(C972,Customers!A:A,Customers!D:D,"")</f>
        <v>Maharashtra</v>
      </c>
      <c r="M972" t="str">
        <f>_xlfn.XLOOKUP(C972,Customers!A:A,Customers!E:E,"")</f>
        <v>Corporate</v>
      </c>
    </row>
    <row r="973" spans="1:13" x14ac:dyDescent="0.25">
      <c r="A973" t="s">
        <v>2771</v>
      </c>
      <c r="B973" s="1">
        <v>45733</v>
      </c>
      <c r="C973" t="s">
        <v>2189</v>
      </c>
      <c r="D973" t="s">
        <v>200</v>
      </c>
      <c r="E973">
        <v>1</v>
      </c>
      <c r="F973">
        <v>0.2</v>
      </c>
      <c r="G973">
        <v>28530</v>
      </c>
      <c r="H973">
        <v>22824</v>
      </c>
      <c r="I973">
        <v>0.16</v>
      </c>
      <c r="J973" s="2" t="s">
        <v>2772</v>
      </c>
      <c r="K973" t="str">
        <f>_xlfn.XLOOKUP(D973,Products!A:A,Products!C:C,"")</f>
        <v>Technology</v>
      </c>
      <c r="L973" t="str">
        <f>_xlfn.XLOOKUP(C973,Customers!A:A,Customers!D:D,"")</f>
        <v>Maharashtra</v>
      </c>
      <c r="M973" t="str">
        <f>_xlfn.XLOOKUP(C973,Customers!A:A,Customers!E:E,"")</f>
        <v>Small Business</v>
      </c>
    </row>
    <row r="974" spans="1:13" x14ac:dyDescent="0.25">
      <c r="A974" t="s">
        <v>2773</v>
      </c>
      <c r="B974" s="1">
        <v>45771</v>
      </c>
      <c r="C974" t="s">
        <v>542</v>
      </c>
      <c r="D974" t="s">
        <v>220</v>
      </c>
      <c r="E974">
        <v>3</v>
      </c>
      <c r="F974">
        <v>0.1</v>
      </c>
      <c r="G974">
        <v>38513</v>
      </c>
      <c r="H974">
        <v>103985.1</v>
      </c>
      <c r="I974">
        <v>0.19</v>
      </c>
      <c r="J974" s="2" t="s">
        <v>2774</v>
      </c>
      <c r="K974" t="str">
        <f>_xlfn.XLOOKUP(D974,Products!A:A,Products!C:C,"")</f>
        <v>Home Appliances</v>
      </c>
      <c r="L974" t="str">
        <f>_xlfn.XLOOKUP(C974,Customers!A:A,Customers!D:D,"")</f>
        <v>Kerala</v>
      </c>
      <c r="M974" t="str">
        <f>_xlfn.XLOOKUP(C974,Customers!A:A,Customers!E:E,"")</f>
        <v>Consumer</v>
      </c>
    </row>
    <row r="975" spans="1:13" x14ac:dyDescent="0.25">
      <c r="A975" t="s">
        <v>2775</v>
      </c>
      <c r="B975" s="1">
        <v>45768</v>
      </c>
      <c r="C975" t="s">
        <v>1859</v>
      </c>
      <c r="D975" t="s">
        <v>111</v>
      </c>
      <c r="E975">
        <v>1</v>
      </c>
      <c r="F975">
        <v>0.25</v>
      </c>
      <c r="G975">
        <v>22075</v>
      </c>
      <c r="H975">
        <v>16556.25</v>
      </c>
      <c r="I975">
        <v>0.16</v>
      </c>
      <c r="J975" s="2" t="s">
        <v>2776</v>
      </c>
      <c r="K975" t="str">
        <f>_xlfn.XLOOKUP(D975,Products!A:A,Products!C:C,"")</f>
        <v>Technology</v>
      </c>
      <c r="L975" t="str">
        <f>_xlfn.XLOOKUP(C975,Customers!A:A,Customers!D:D,"")</f>
        <v>Maharashtra</v>
      </c>
      <c r="M975" t="str">
        <f>_xlfn.XLOOKUP(C975,Customers!A:A,Customers!E:E,"")</f>
        <v>Consumer</v>
      </c>
    </row>
    <row r="976" spans="1:13" x14ac:dyDescent="0.25">
      <c r="A976" t="s">
        <v>2777</v>
      </c>
      <c r="B976" s="1">
        <v>45906</v>
      </c>
      <c r="C976" t="s">
        <v>566</v>
      </c>
      <c r="D976" t="s">
        <v>212</v>
      </c>
      <c r="E976">
        <v>4</v>
      </c>
      <c r="F976">
        <v>0</v>
      </c>
      <c r="G976">
        <v>13000</v>
      </c>
      <c r="H976">
        <v>52000</v>
      </c>
      <c r="I976">
        <v>0.19</v>
      </c>
      <c r="J976" s="2" t="s">
        <v>2778</v>
      </c>
      <c r="K976" t="str">
        <f>_xlfn.XLOOKUP(D976,Products!A:A,Products!C:C,"")</f>
        <v>Home Appliances</v>
      </c>
      <c r="L976" t="str">
        <f>_xlfn.XLOOKUP(C976,Customers!A:A,Customers!D:D,"")</f>
        <v>Telangana</v>
      </c>
      <c r="M976" t="str">
        <f>_xlfn.XLOOKUP(C976,Customers!A:A,Customers!E:E,"")</f>
        <v>Consumer</v>
      </c>
    </row>
    <row r="977" spans="1:13" x14ac:dyDescent="0.25">
      <c r="A977" t="s">
        <v>2779</v>
      </c>
      <c r="B977" s="1">
        <v>45860</v>
      </c>
      <c r="C977" t="s">
        <v>2780</v>
      </c>
      <c r="D977" t="s">
        <v>630</v>
      </c>
      <c r="E977">
        <v>1</v>
      </c>
      <c r="F977">
        <v>0.1</v>
      </c>
      <c r="G977">
        <v>2696</v>
      </c>
      <c r="H977">
        <v>2426.4</v>
      </c>
      <c r="I977">
        <v>0.31</v>
      </c>
      <c r="J977" s="2" t="s">
        <v>2781</v>
      </c>
      <c r="K977" t="str">
        <f>_xlfn.XLOOKUP(D977,Products!A:A,Products!C:C,"")</f>
        <v>Beauty &amp; Personal Care</v>
      </c>
      <c r="L977" t="str">
        <f>_xlfn.XLOOKUP(C977,Customers!A:A,Customers!D:D,"")</f>
        <v>Karnataka</v>
      </c>
      <c r="M977" t="str">
        <f>_xlfn.XLOOKUP(C977,Customers!A:A,Customers!E:E,"")</f>
        <v>Consumer</v>
      </c>
    </row>
    <row r="978" spans="1:13" x14ac:dyDescent="0.25">
      <c r="A978" t="s">
        <v>2782</v>
      </c>
      <c r="B978" s="1">
        <v>45804</v>
      </c>
      <c r="C978" t="s">
        <v>2783</v>
      </c>
      <c r="D978" t="s">
        <v>419</v>
      </c>
      <c r="E978">
        <v>1</v>
      </c>
      <c r="F978">
        <v>0.05</v>
      </c>
      <c r="G978">
        <v>12154</v>
      </c>
      <c r="H978">
        <v>11546.3</v>
      </c>
      <c r="I978">
        <v>0.19</v>
      </c>
      <c r="J978" s="2" t="s">
        <v>2784</v>
      </c>
      <c r="K978" t="str">
        <f>_xlfn.XLOOKUP(D978,Products!A:A,Products!C:C,"")</f>
        <v>Home Appliances</v>
      </c>
      <c r="L978" t="str">
        <f>_xlfn.XLOOKUP(C978,Customers!A:A,Customers!D:D,"")</f>
        <v>Chandigarh</v>
      </c>
      <c r="M978" t="str">
        <f>_xlfn.XLOOKUP(C978,Customers!A:A,Customers!E:E,"")</f>
        <v>Small Business</v>
      </c>
    </row>
    <row r="979" spans="1:13" x14ac:dyDescent="0.25">
      <c r="A979" t="s">
        <v>2785</v>
      </c>
      <c r="B979" s="1">
        <v>45692</v>
      </c>
      <c r="C979" t="s">
        <v>2786</v>
      </c>
      <c r="D979" t="s">
        <v>100</v>
      </c>
      <c r="E979">
        <v>2</v>
      </c>
      <c r="F979">
        <v>0.1</v>
      </c>
      <c r="G979">
        <v>43459</v>
      </c>
      <c r="H979">
        <v>78226.2</v>
      </c>
      <c r="I979">
        <v>0.19</v>
      </c>
      <c r="J979" s="2" t="s">
        <v>2787</v>
      </c>
      <c r="K979" t="str">
        <f>_xlfn.XLOOKUP(D979,Products!A:A,Products!C:C,"")</f>
        <v>Home Appliances</v>
      </c>
      <c r="L979" t="str">
        <f>_xlfn.XLOOKUP(C979,Customers!A:A,Customers!D:D,"")</f>
        <v>Gujarat</v>
      </c>
      <c r="M979" t="str">
        <f>_xlfn.XLOOKUP(C979,Customers!A:A,Customers!E:E,"")</f>
        <v>Consumer</v>
      </c>
    </row>
    <row r="980" spans="1:13" x14ac:dyDescent="0.25">
      <c r="A980" t="s">
        <v>2788</v>
      </c>
      <c r="B980" s="1">
        <v>45966</v>
      </c>
      <c r="C980" t="s">
        <v>2789</v>
      </c>
      <c r="D980" t="s">
        <v>440</v>
      </c>
      <c r="E980">
        <v>3</v>
      </c>
      <c r="F980">
        <v>0</v>
      </c>
      <c r="G980">
        <v>9199</v>
      </c>
      <c r="H980">
        <v>27597</v>
      </c>
      <c r="I980">
        <v>0.16</v>
      </c>
      <c r="J980" s="2" t="s">
        <v>2790</v>
      </c>
      <c r="K980" t="str">
        <f>_xlfn.XLOOKUP(D980,Products!A:A,Products!C:C,"")</f>
        <v>Technology</v>
      </c>
      <c r="L980" t="str">
        <f>_xlfn.XLOOKUP(C980,Customers!A:A,Customers!D:D,"")</f>
        <v>West Bengal</v>
      </c>
      <c r="M980" t="str">
        <f>_xlfn.XLOOKUP(C980,Customers!A:A,Customers!E:E,"")</f>
        <v>Consumer</v>
      </c>
    </row>
    <row r="981" spans="1:13" x14ac:dyDescent="0.25">
      <c r="A981" t="s">
        <v>2791</v>
      </c>
      <c r="B981" s="1">
        <v>45683</v>
      </c>
      <c r="C981" t="s">
        <v>971</v>
      </c>
      <c r="D981" t="s">
        <v>425</v>
      </c>
      <c r="E981">
        <v>3</v>
      </c>
      <c r="F981">
        <v>0.05</v>
      </c>
      <c r="G981">
        <v>39150</v>
      </c>
      <c r="H981">
        <v>111577.5</v>
      </c>
      <c r="I981">
        <v>0.28000000000000003</v>
      </c>
      <c r="J981" s="2" t="s">
        <v>2792</v>
      </c>
      <c r="K981" t="str">
        <f>_xlfn.XLOOKUP(D981,Products!A:A,Products!C:C,"")</f>
        <v>Office Supplies</v>
      </c>
      <c r="L981" t="str">
        <f>_xlfn.XLOOKUP(C981,Customers!A:A,Customers!D:D,"")</f>
        <v>Karnataka</v>
      </c>
      <c r="M981" t="str">
        <f>_xlfn.XLOOKUP(C981,Customers!A:A,Customers!E:E,"")</f>
        <v>Small Business</v>
      </c>
    </row>
    <row r="982" spans="1:13" x14ac:dyDescent="0.25">
      <c r="A982" t="s">
        <v>2793</v>
      </c>
      <c r="B982" s="1">
        <v>45895</v>
      </c>
      <c r="C982" t="s">
        <v>2794</v>
      </c>
      <c r="D982" t="s">
        <v>444</v>
      </c>
      <c r="E982">
        <v>1</v>
      </c>
      <c r="F982">
        <v>0.05</v>
      </c>
      <c r="G982">
        <v>16218</v>
      </c>
      <c r="H982" s="2" t="s">
        <v>2795</v>
      </c>
      <c r="I982">
        <v>0.19</v>
      </c>
      <c r="J982" s="2" t="s">
        <v>2796</v>
      </c>
      <c r="K982" t="str">
        <f>_xlfn.XLOOKUP(D982,Products!A:A,Products!C:C,"")</f>
        <v>Home Appliances</v>
      </c>
      <c r="L982" t="str">
        <f>_xlfn.XLOOKUP(C982,Customers!A:A,Customers!D:D,"")</f>
        <v>Telangana</v>
      </c>
      <c r="M982" t="str">
        <f>_xlfn.XLOOKUP(C982,Customers!A:A,Customers!E:E,"")</f>
        <v>Small Business</v>
      </c>
    </row>
    <row r="983" spans="1:13" x14ac:dyDescent="0.25">
      <c r="A983" t="s">
        <v>2797</v>
      </c>
      <c r="B983" s="1">
        <v>45671</v>
      </c>
      <c r="C983" t="s">
        <v>700</v>
      </c>
      <c r="D983" t="s">
        <v>371</v>
      </c>
      <c r="E983">
        <v>1</v>
      </c>
      <c r="F983">
        <v>0.05</v>
      </c>
      <c r="G983">
        <v>34314</v>
      </c>
      <c r="H983">
        <v>32598.3</v>
      </c>
      <c r="I983">
        <v>0.16</v>
      </c>
      <c r="J983" s="2" t="s">
        <v>2798</v>
      </c>
      <c r="K983" t="str">
        <f>_xlfn.XLOOKUP(D983,Products!A:A,Products!C:C,"")</f>
        <v>Technology</v>
      </c>
      <c r="L983" t="str">
        <f>_xlfn.XLOOKUP(C983,Customers!A:A,Customers!D:D,"")</f>
        <v>Maharashtra</v>
      </c>
      <c r="M983" t="str">
        <f>_xlfn.XLOOKUP(C983,Customers!A:A,Customers!E:E,"")</f>
        <v>Corporate</v>
      </c>
    </row>
    <row r="984" spans="1:13" x14ac:dyDescent="0.25">
      <c r="A984" t="s">
        <v>2799</v>
      </c>
      <c r="B984" s="1">
        <v>45702</v>
      </c>
      <c r="C984" t="s">
        <v>2800</v>
      </c>
      <c r="D984" t="s">
        <v>425</v>
      </c>
      <c r="E984">
        <v>1</v>
      </c>
      <c r="F984">
        <v>0</v>
      </c>
      <c r="G984">
        <v>39150</v>
      </c>
      <c r="H984">
        <v>39150</v>
      </c>
      <c r="I984">
        <v>0.28000000000000003</v>
      </c>
      <c r="J984" s="2" t="s">
        <v>2801</v>
      </c>
      <c r="K984" t="str">
        <f>_xlfn.XLOOKUP(D984,Products!A:A,Products!C:C,"")</f>
        <v>Office Supplies</v>
      </c>
      <c r="L984" t="str">
        <f>_xlfn.XLOOKUP(C984,Customers!A:A,Customers!D:D,"")</f>
        <v>Telangana</v>
      </c>
      <c r="M984" t="str">
        <f>_xlfn.XLOOKUP(C984,Customers!A:A,Customers!E:E,"")</f>
        <v>Consumer</v>
      </c>
    </row>
    <row r="985" spans="1:13" x14ac:dyDescent="0.25">
      <c r="A985" t="s">
        <v>2802</v>
      </c>
      <c r="B985" s="1">
        <v>45873</v>
      </c>
      <c r="C985" t="s">
        <v>2588</v>
      </c>
      <c r="D985" t="s">
        <v>187</v>
      </c>
      <c r="E985">
        <v>2</v>
      </c>
      <c r="F985">
        <v>0.15</v>
      </c>
      <c r="G985">
        <v>24562</v>
      </c>
      <c r="H985">
        <v>41755.4</v>
      </c>
      <c r="I985">
        <v>0.22</v>
      </c>
      <c r="J985">
        <v>8424.9127476138001</v>
      </c>
      <c r="K985" t="str">
        <f>_xlfn.XLOOKUP(D985,Products!A:A,Products!C:C,"")</f>
        <v>Furniture</v>
      </c>
      <c r="L985" t="str">
        <f>_xlfn.XLOOKUP(C985,Customers!A:A,Customers!D:D,"")</f>
        <v>Kerala</v>
      </c>
      <c r="M985" t="str">
        <f>_xlfn.XLOOKUP(C985,Customers!A:A,Customers!E:E,"")</f>
        <v>Consumer</v>
      </c>
    </row>
    <row r="986" spans="1:13" x14ac:dyDescent="0.25">
      <c r="A986" t="s">
        <v>2803</v>
      </c>
      <c r="B986" s="1">
        <v>45890</v>
      </c>
      <c r="C986" t="s">
        <v>1506</v>
      </c>
      <c r="D986" t="s">
        <v>1155</v>
      </c>
      <c r="E986">
        <v>2</v>
      </c>
      <c r="F986">
        <v>0.05</v>
      </c>
      <c r="G986">
        <v>23117</v>
      </c>
      <c r="H986" s="2" t="s">
        <v>2804</v>
      </c>
      <c r="I986">
        <v>0.19</v>
      </c>
      <c r="J986">
        <v>8959.3748880576295</v>
      </c>
      <c r="K986" t="str">
        <f>_xlfn.XLOOKUP(D986,Products!A:A,Products!C:C,"")</f>
        <v>Home Appliances</v>
      </c>
      <c r="L986" t="str">
        <f>_xlfn.XLOOKUP(C986,Customers!A:A,Customers!D:D,"")</f>
        <v>Rajasthan</v>
      </c>
      <c r="M986" t="str">
        <f>_xlfn.XLOOKUP(C986,Customers!A:A,Customers!E:E,"")</f>
        <v>Small Business</v>
      </c>
    </row>
    <row r="987" spans="1:13" x14ac:dyDescent="0.25">
      <c r="A987" t="s">
        <v>2805</v>
      </c>
      <c r="B987" s="1">
        <v>45850</v>
      </c>
      <c r="C987" t="s">
        <v>2642</v>
      </c>
      <c r="D987" t="s">
        <v>389</v>
      </c>
      <c r="E987">
        <v>2</v>
      </c>
      <c r="F987">
        <v>0.1</v>
      </c>
      <c r="G987">
        <v>32335</v>
      </c>
      <c r="H987">
        <v>58203</v>
      </c>
      <c r="I987">
        <v>0.31</v>
      </c>
      <c r="J987" s="2" t="s">
        <v>2806</v>
      </c>
      <c r="K987" t="str">
        <f>_xlfn.XLOOKUP(D987,Products!A:A,Products!C:C,"")</f>
        <v>Beauty &amp; Personal Care</v>
      </c>
      <c r="L987" t="str">
        <f>_xlfn.XLOOKUP(C987,Customers!A:A,Customers!D:D,"")</f>
        <v>West Bengal</v>
      </c>
      <c r="M987" t="str">
        <f>_xlfn.XLOOKUP(C987,Customers!A:A,Customers!E:E,"")</f>
        <v>Small Business</v>
      </c>
    </row>
    <row r="988" spans="1:13" x14ac:dyDescent="0.25">
      <c r="A988" t="s">
        <v>2807</v>
      </c>
      <c r="B988" s="1">
        <v>45708</v>
      </c>
      <c r="C988" t="s">
        <v>2808</v>
      </c>
      <c r="D988" t="s">
        <v>242</v>
      </c>
      <c r="E988">
        <v>2</v>
      </c>
      <c r="F988">
        <v>0</v>
      </c>
      <c r="G988">
        <v>14854</v>
      </c>
      <c r="H988">
        <v>29708</v>
      </c>
      <c r="I988">
        <v>0.22</v>
      </c>
      <c r="J988" s="2" t="s">
        <v>2809</v>
      </c>
      <c r="K988" t="str">
        <f>_xlfn.XLOOKUP(D988,Products!A:A,Products!C:C,"")</f>
        <v>Furniture</v>
      </c>
      <c r="L988" t="str">
        <f>_xlfn.XLOOKUP(C988,Customers!A:A,Customers!D:D,"")</f>
        <v>Gujarat</v>
      </c>
      <c r="M988" t="str">
        <f>_xlfn.XLOOKUP(C988,Customers!A:A,Customers!E:E,"")</f>
        <v>Consumer</v>
      </c>
    </row>
    <row r="989" spans="1:13" x14ac:dyDescent="0.25">
      <c r="A989" t="s">
        <v>2810</v>
      </c>
      <c r="B989" s="1">
        <v>45871</v>
      </c>
      <c r="C989" t="s">
        <v>1839</v>
      </c>
      <c r="D989" t="s">
        <v>261</v>
      </c>
      <c r="E989">
        <v>2</v>
      </c>
      <c r="F989">
        <v>0</v>
      </c>
      <c r="G989">
        <v>2649</v>
      </c>
      <c r="H989">
        <v>5298</v>
      </c>
      <c r="I989">
        <v>0.16</v>
      </c>
      <c r="J989" s="2" t="s">
        <v>2811</v>
      </c>
      <c r="K989" t="str">
        <f>_xlfn.XLOOKUP(D989,Products!A:A,Products!C:C,"")</f>
        <v>Technology</v>
      </c>
      <c r="L989" t="str">
        <f>_xlfn.XLOOKUP(C989,Customers!A:A,Customers!D:D,"")</f>
        <v>Gujarat</v>
      </c>
      <c r="M989" t="str">
        <f>_xlfn.XLOOKUP(C989,Customers!A:A,Customers!E:E,"")</f>
        <v>Consumer</v>
      </c>
    </row>
    <row r="990" spans="1:13" x14ac:dyDescent="0.25">
      <c r="A990" t="s">
        <v>2812</v>
      </c>
      <c r="B990" s="1">
        <v>45808</v>
      </c>
      <c r="C990" t="s">
        <v>2813</v>
      </c>
      <c r="D990" t="s">
        <v>49</v>
      </c>
      <c r="E990">
        <v>4</v>
      </c>
      <c r="F990">
        <v>0.2</v>
      </c>
      <c r="G990">
        <v>11380</v>
      </c>
      <c r="H990">
        <v>36416</v>
      </c>
      <c r="I990">
        <v>0.28000000000000003</v>
      </c>
      <c r="J990" s="2" t="s">
        <v>2814</v>
      </c>
      <c r="K990" t="str">
        <f>_xlfn.XLOOKUP(D990,Products!A:A,Products!C:C,"")</f>
        <v>Office Supplies</v>
      </c>
      <c r="L990" t="str">
        <f>_xlfn.XLOOKUP(C990,Customers!A:A,Customers!D:D,"")</f>
        <v>Tamil Nadu</v>
      </c>
      <c r="M990" t="str">
        <f>_xlfn.XLOOKUP(C990,Customers!A:A,Customers!E:E,"")</f>
        <v>Consumer</v>
      </c>
    </row>
    <row r="991" spans="1:13" x14ac:dyDescent="0.25">
      <c r="A991" t="s">
        <v>2815</v>
      </c>
      <c r="B991" s="1">
        <v>45932</v>
      </c>
      <c r="C991" t="s">
        <v>2816</v>
      </c>
      <c r="D991" t="s">
        <v>115</v>
      </c>
      <c r="E991">
        <v>1</v>
      </c>
      <c r="F991">
        <v>0.2</v>
      </c>
      <c r="G991">
        <v>10792</v>
      </c>
      <c r="H991">
        <v>8633.6</v>
      </c>
      <c r="I991">
        <v>0.28000000000000003</v>
      </c>
      <c r="J991" s="2" t="s">
        <v>2817</v>
      </c>
      <c r="K991" t="str">
        <f>_xlfn.XLOOKUP(D991,Products!A:A,Products!C:C,"")</f>
        <v>Office Supplies</v>
      </c>
      <c r="L991" t="str">
        <f>_xlfn.XLOOKUP(C991,Customers!A:A,Customers!D:D,"")</f>
        <v>Telangana</v>
      </c>
      <c r="M991" t="str">
        <f>_xlfn.XLOOKUP(C991,Customers!A:A,Customers!E:E,"")</f>
        <v>Consumer</v>
      </c>
    </row>
    <row r="992" spans="1:13" x14ac:dyDescent="0.25">
      <c r="A992" t="s">
        <v>2818</v>
      </c>
      <c r="B992" s="1">
        <v>45995</v>
      </c>
      <c r="C992" t="s">
        <v>2819</v>
      </c>
      <c r="D992" t="s">
        <v>253</v>
      </c>
      <c r="E992">
        <v>2</v>
      </c>
      <c r="F992">
        <v>0.2</v>
      </c>
      <c r="G992">
        <v>13190</v>
      </c>
      <c r="H992">
        <v>21104</v>
      </c>
      <c r="I992">
        <v>0.22</v>
      </c>
      <c r="J992" s="2" t="s">
        <v>2820</v>
      </c>
      <c r="K992" t="str">
        <f>_xlfn.XLOOKUP(D992,Products!A:A,Products!C:C,"")</f>
        <v>Furniture</v>
      </c>
      <c r="L992" t="str">
        <f>_xlfn.XLOOKUP(C992,Customers!A:A,Customers!D:D,"")</f>
        <v>Gujarat</v>
      </c>
      <c r="M992" t="str">
        <f>_xlfn.XLOOKUP(C992,Customers!A:A,Customers!E:E,"")</f>
        <v>Consumer</v>
      </c>
    </row>
    <row r="993" spans="1:13" x14ac:dyDescent="0.25">
      <c r="A993" t="s">
        <v>2821</v>
      </c>
      <c r="B993" s="1">
        <v>45733</v>
      </c>
      <c r="C993" t="s">
        <v>2822</v>
      </c>
      <c r="D993" t="s">
        <v>164</v>
      </c>
      <c r="E993">
        <v>2</v>
      </c>
      <c r="F993">
        <v>0.1</v>
      </c>
      <c r="G993">
        <v>657</v>
      </c>
      <c r="H993" s="2" t="s">
        <v>2599</v>
      </c>
      <c r="I993">
        <v>0.22</v>
      </c>
      <c r="J993" s="2" t="s">
        <v>2823</v>
      </c>
      <c r="K993" t="str">
        <f>_xlfn.XLOOKUP(D993,Products!A:A,Products!C:C,"")</f>
        <v>Furniture</v>
      </c>
      <c r="L993" t="str">
        <f>_xlfn.XLOOKUP(C993,Customers!A:A,Customers!D:D,"")</f>
        <v>Maharashtra</v>
      </c>
      <c r="M993" t="str">
        <f>_xlfn.XLOOKUP(C993,Customers!A:A,Customers!E:E,"")</f>
        <v>Consumer</v>
      </c>
    </row>
    <row r="994" spans="1:13" x14ac:dyDescent="0.25">
      <c r="A994" t="s">
        <v>2824</v>
      </c>
      <c r="B994" s="1">
        <v>45877</v>
      </c>
      <c r="C994" t="s">
        <v>2503</v>
      </c>
      <c r="D994" t="s">
        <v>126</v>
      </c>
      <c r="E994">
        <v>1</v>
      </c>
      <c r="F994">
        <v>0</v>
      </c>
      <c r="G994">
        <v>13614</v>
      </c>
      <c r="H994">
        <v>13614</v>
      </c>
      <c r="I994">
        <v>0.19</v>
      </c>
      <c r="J994" s="2" t="s">
        <v>2825</v>
      </c>
      <c r="K994" t="str">
        <f>_xlfn.XLOOKUP(D994,Products!A:A,Products!C:C,"")</f>
        <v>Home Appliances</v>
      </c>
      <c r="L994" t="str">
        <f>_xlfn.XLOOKUP(C994,Customers!A:A,Customers!D:D,"")</f>
        <v>Uttar Pradesh</v>
      </c>
      <c r="M994" t="str">
        <f>_xlfn.XLOOKUP(C994,Customers!A:A,Customers!E:E,"")</f>
        <v>Consumer</v>
      </c>
    </row>
    <row r="995" spans="1:13" x14ac:dyDescent="0.25">
      <c r="A995" t="s">
        <v>2826</v>
      </c>
      <c r="B995" s="1">
        <v>46005</v>
      </c>
      <c r="C995" t="s">
        <v>2827</v>
      </c>
      <c r="D995" t="s">
        <v>242</v>
      </c>
      <c r="E995">
        <v>1</v>
      </c>
      <c r="F995">
        <v>0</v>
      </c>
      <c r="G995">
        <v>14854</v>
      </c>
      <c r="H995">
        <v>14854</v>
      </c>
      <c r="I995">
        <v>0.22</v>
      </c>
      <c r="J995" s="2" t="s">
        <v>2828</v>
      </c>
      <c r="K995" t="str">
        <f>_xlfn.XLOOKUP(D995,Products!A:A,Products!C:C,"")</f>
        <v>Furniture</v>
      </c>
      <c r="L995" t="str">
        <f>_xlfn.XLOOKUP(C995,Customers!A:A,Customers!D:D,"")</f>
        <v>Gujarat</v>
      </c>
      <c r="M995" t="str">
        <f>_xlfn.XLOOKUP(C995,Customers!A:A,Customers!E:E,"")</f>
        <v>Consumer</v>
      </c>
    </row>
    <row r="996" spans="1:13" x14ac:dyDescent="0.25">
      <c r="A996" t="s">
        <v>2829</v>
      </c>
      <c r="B996" s="1">
        <v>45844</v>
      </c>
      <c r="C996" t="s">
        <v>2830</v>
      </c>
      <c r="D996" t="s">
        <v>455</v>
      </c>
      <c r="E996">
        <v>1</v>
      </c>
      <c r="F996">
        <v>0.1</v>
      </c>
      <c r="G996">
        <v>17932</v>
      </c>
      <c r="H996" s="2" t="s">
        <v>456</v>
      </c>
      <c r="I996">
        <v>0.16</v>
      </c>
      <c r="J996" s="2" t="s">
        <v>2831</v>
      </c>
      <c r="K996" t="str">
        <f>_xlfn.XLOOKUP(D996,Products!A:A,Products!C:C,"")</f>
        <v>Technology</v>
      </c>
      <c r="L996" t="str">
        <f>_xlfn.XLOOKUP(C996,Customers!A:A,Customers!D:D,"")</f>
        <v>Karnataka</v>
      </c>
      <c r="M996" t="str">
        <f>_xlfn.XLOOKUP(C996,Customers!A:A,Customers!E:E,"")</f>
        <v>Consumer</v>
      </c>
    </row>
    <row r="997" spans="1:13" x14ac:dyDescent="0.25">
      <c r="A997" t="s">
        <v>2832</v>
      </c>
      <c r="B997" s="1">
        <v>45946</v>
      </c>
      <c r="C997" t="s">
        <v>396</v>
      </c>
      <c r="D997" t="s">
        <v>96</v>
      </c>
      <c r="E997">
        <v>1</v>
      </c>
      <c r="F997">
        <v>0.2</v>
      </c>
      <c r="G997">
        <v>11537</v>
      </c>
      <c r="H997">
        <v>9229.6</v>
      </c>
      <c r="I997">
        <v>0.22</v>
      </c>
      <c r="J997" s="2" t="s">
        <v>2833</v>
      </c>
      <c r="K997" t="str">
        <f>_xlfn.XLOOKUP(D997,Products!A:A,Products!C:C,"")</f>
        <v>Furniture</v>
      </c>
      <c r="L997" t="str">
        <f>_xlfn.XLOOKUP(C997,Customers!A:A,Customers!D:D,"")</f>
        <v>Rajasthan</v>
      </c>
      <c r="M997" t="str">
        <f>_xlfn.XLOOKUP(C997,Customers!A:A,Customers!E:E,"")</f>
        <v>Consumer</v>
      </c>
    </row>
    <row r="998" spans="1:13" x14ac:dyDescent="0.25">
      <c r="A998" t="s">
        <v>2834</v>
      </c>
      <c r="B998" s="1">
        <v>45685</v>
      </c>
      <c r="C998" t="s">
        <v>2835</v>
      </c>
      <c r="D998" t="s">
        <v>257</v>
      </c>
      <c r="E998">
        <v>2</v>
      </c>
      <c r="F998">
        <v>0.2</v>
      </c>
      <c r="G998">
        <v>19803</v>
      </c>
      <c r="H998" s="2" t="s">
        <v>2836</v>
      </c>
      <c r="I998">
        <v>0.16</v>
      </c>
      <c r="J998" s="2" t="s">
        <v>2837</v>
      </c>
      <c r="K998" t="str">
        <f>_xlfn.XLOOKUP(D998,Products!A:A,Products!C:C,"")</f>
        <v>Technology</v>
      </c>
      <c r="L998" t="str">
        <f>_xlfn.XLOOKUP(C998,Customers!A:A,Customers!D:D,"")</f>
        <v>West Bengal</v>
      </c>
      <c r="M998" t="str">
        <f>_xlfn.XLOOKUP(C998,Customers!A:A,Customers!E:E,"")</f>
        <v>Small Business</v>
      </c>
    </row>
    <row r="999" spans="1:13" x14ac:dyDescent="0.25">
      <c r="A999" t="s">
        <v>2838</v>
      </c>
      <c r="B999" s="1">
        <v>45837</v>
      </c>
      <c r="C999" t="s">
        <v>2360</v>
      </c>
      <c r="D999" t="s">
        <v>450</v>
      </c>
      <c r="E999">
        <v>1</v>
      </c>
      <c r="F999">
        <v>0.05</v>
      </c>
      <c r="G999">
        <v>34669</v>
      </c>
      <c r="H999" s="2" t="s">
        <v>2839</v>
      </c>
      <c r="I999">
        <v>0.16</v>
      </c>
      <c r="J999">
        <v>4826.3622152319504</v>
      </c>
      <c r="K999" t="str">
        <f>_xlfn.XLOOKUP(D999,Products!A:A,Products!C:C,"")</f>
        <v>Technology</v>
      </c>
      <c r="L999" t="str">
        <f>_xlfn.XLOOKUP(C999,Customers!A:A,Customers!D:D,"")</f>
        <v>West Bengal</v>
      </c>
      <c r="M999" t="str">
        <f>_xlfn.XLOOKUP(C999,Customers!A:A,Customers!E:E,"")</f>
        <v>Corporate</v>
      </c>
    </row>
    <row r="1000" spans="1:13" x14ac:dyDescent="0.25">
      <c r="A1000" t="s">
        <v>2840</v>
      </c>
      <c r="B1000" s="1">
        <v>45910</v>
      </c>
      <c r="C1000" t="s">
        <v>1944</v>
      </c>
      <c r="D1000" t="s">
        <v>126</v>
      </c>
      <c r="E1000">
        <v>1</v>
      </c>
      <c r="F1000">
        <v>0.05</v>
      </c>
      <c r="G1000">
        <v>13614</v>
      </c>
      <c r="H1000">
        <v>12933.3</v>
      </c>
      <c r="I1000">
        <v>0.19</v>
      </c>
      <c r="J1000" s="2" t="s">
        <v>2841</v>
      </c>
      <c r="K1000" t="str">
        <f>_xlfn.XLOOKUP(D1000,Products!A:A,Products!C:C,"")</f>
        <v>Home Appliances</v>
      </c>
      <c r="L1000" t="str">
        <f>_xlfn.XLOOKUP(C1000,Customers!A:A,Customers!D:D,"")</f>
        <v>Chandigarh</v>
      </c>
      <c r="M1000" t="str">
        <f>_xlfn.XLOOKUP(C1000,Customers!A:A,Customers!E:E,"")</f>
        <v>Consumer</v>
      </c>
    </row>
    <row r="1001" spans="1:13" x14ac:dyDescent="0.25">
      <c r="A1001" t="s">
        <v>2842</v>
      </c>
      <c r="B1001" s="1">
        <v>45783</v>
      </c>
      <c r="C1001" t="s">
        <v>1896</v>
      </c>
      <c r="D1001" t="s">
        <v>249</v>
      </c>
      <c r="E1001">
        <v>2</v>
      </c>
      <c r="F1001">
        <v>0</v>
      </c>
      <c r="G1001">
        <v>4101</v>
      </c>
      <c r="H1001">
        <v>8202</v>
      </c>
      <c r="I1001">
        <v>0.16</v>
      </c>
      <c r="J1001" s="2" t="s">
        <v>2843</v>
      </c>
      <c r="K1001" t="str">
        <f>_xlfn.XLOOKUP(D1001,Products!A:A,Products!C:C,"")</f>
        <v>Technology</v>
      </c>
      <c r="L1001" t="str">
        <f>_xlfn.XLOOKUP(C1001,Customers!A:A,Customers!D:D,"")</f>
        <v>Telangana</v>
      </c>
      <c r="M1001" t="str">
        <f>_xlfn.XLOOKUP(C1001,Customers!A:A,Customers!E:E,"")</f>
        <v>Corporate</v>
      </c>
    </row>
    <row r="1002" spans="1:13" x14ac:dyDescent="0.25">
      <c r="A1002" t="s">
        <v>2844</v>
      </c>
      <c r="B1002" s="1">
        <v>45834</v>
      </c>
      <c r="C1002" t="s">
        <v>962</v>
      </c>
      <c r="D1002" t="s">
        <v>249</v>
      </c>
      <c r="E1002">
        <v>2</v>
      </c>
      <c r="F1002">
        <v>0.15</v>
      </c>
      <c r="G1002">
        <v>4101</v>
      </c>
      <c r="H1002">
        <v>6971.7</v>
      </c>
      <c r="I1002">
        <v>0.16</v>
      </c>
      <c r="J1002" s="2" t="s">
        <v>2845</v>
      </c>
      <c r="K1002" t="str">
        <f>_xlfn.XLOOKUP(D1002,Products!A:A,Products!C:C,"")</f>
        <v>Technology</v>
      </c>
      <c r="L1002" t="str">
        <f>_xlfn.XLOOKUP(C1002,Customers!A:A,Customers!D:D,"")</f>
        <v>Maharashtra</v>
      </c>
      <c r="M1002" t="str">
        <f>_xlfn.XLOOKUP(C1002,Customers!A:A,Customers!E:E,"")</f>
        <v>Corporate</v>
      </c>
    </row>
    <row r="1003" spans="1:13" x14ac:dyDescent="0.25">
      <c r="A1003" t="s">
        <v>2846</v>
      </c>
      <c r="B1003" s="1">
        <v>45694</v>
      </c>
      <c r="C1003" t="s">
        <v>300</v>
      </c>
      <c r="D1003" t="s">
        <v>60</v>
      </c>
      <c r="E1003">
        <v>1</v>
      </c>
      <c r="F1003">
        <v>0.05</v>
      </c>
      <c r="G1003">
        <v>9257</v>
      </c>
      <c r="H1003">
        <v>8794.15</v>
      </c>
      <c r="I1003">
        <v>0.16</v>
      </c>
      <c r="J1003" s="2" t="s">
        <v>2847</v>
      </c>
      <c r="K1003" t="str">
        <f>_xlfn.XLOOKUP(D1003,Products!A:A,Products!C:C,"")</f>
        <v>Technology</v>
      </c>
      <c r="L1003" t="str">
        <f>_xlfn.XLOOKUP(C1003,Customers!A:A,Customers!D:D,"")</f>
        <v>Gujarat</v>
      </c>
      <c r="M1003" t="str">
        <f>_xlfn.XLOOKUP(C1003,Customers!A:A,Customers!E:E,"")</f>
        <v>Corporate</v>
      </c>
    </row>
    <row r="1004" spans="1:13" x14ac:dyDescent="0.25">
      <c r="A1004" t="s">
        <v>2848</v>
      </c>
      <c r="B1004" s="1">
        <v>45756</v>
      </c>
      <c r="C1004" t="s">
        <v>945</v>
      </c>
      <c r="D1004" t="s">
        <v>126</v>
      </c>
      <c r="E1004">
        <v>1</v>
      </c>
      <c r="F1004">
        <v>0.1</v>
      </c>
      <c r="G1004">
        <v>13614</v>
      </c>
      <c r="H1004">
        <v>12252.6</v>
      </c>
      <c r="I1004">
        <v>0.19</v>
      </c>
      <c r="J1004" s="2" t="s">
        <v>2849</v>
      </c>
      <c r="K1004" t="str">
        <f>_xlfn.XLOOKUP(D1004,Products!A:A,Products!C:C,"")</f>
        <v>Home Appliances</v>
      </c>
      <c r="L1004" t="str">
        <f>_xlfn.XLOOKUP(C1004,Customers!A:A,Customers!D:D,"")</f>
        <v>Maharashtra</v>
      </c>
      <c r="M1004" t="str">
        <f>_xlfn.XLOOKUP(C1004,Customers!A:A,Customers!E:E,"")</f>
        <v>Consumer</v>
      </c>
    </row>
    <row r="1005" spans="1:13" x14ac:dyDescent="0.25">
      <c r="A1005" t="s">
        <v>2850</v>
      </c>
      <c r="B1005" s="1">
        <v>45755</v>
      </c>
      <c r="C1005" t="s">
        <v>383</v>
      </c>
      <c r="D1005" t="s">
        <v>20</v>
      </c>
      <c r="E1005">
        <v>2</v>
      </c>
      <c r="F1005">
        <v>0.2</v>
      </c>
      <c r="G1005">
        <v>30563</v>
      </c>
      <c r="H1005">
        <v>48900.800000000003</v>
      </c>
      <c r="I1005">
        <v>0.19</v>
      </c>
      <c r="J1005" s="2" t="s">
        <v>2851</v>
      </c>
      <c r="K1005" t="str">
        <f>_xlfn.XLOOKUP(D1005,Products!A:A,Products!C:C,"")</f>
        <v>Home Appliances</v>
      </c>
      <c r="L1005" t="str">
        <f>_xlfn.XLOOKUP(C1005,Customers!A:A,Customers!D:D,"")</f>
        <v>Karnataka</v>
      </c>
      <c r="M1005" t="str">
        <f>_xlfn.XLOOKUP(C1005,Customers!A:A,Customers!E:E,"")</f>
        <v>Small Business</v>
      </c>
    </row>
    <row r="1006" spans="1:13" x14ac:dyDescent="0.25">
      <c r="A1006" t="s">
        <v>2852</v>
      </c>
      <c r="B1006" s="1">
        <v>45784</v>
      </c>
      <c r="C1006" t="s">
        <v>436</v>
      </c>
      <c r="D1006" t="s">
        <v>549</v>
      </c>
      <c r="E1006">
        <v>2</v>
      </c>
      <c r="F1006">
        <v>0.15</v>
      </c>
      <c r="G1006">
        <v>21109</v>
      </c>
      <c r="H1006" s="2" t="s">
        <v>550</v>
      </c>
      <c r="I1006">
        <v>0.22</v>
      </c>
      <c r="J1006" s="2" t="s">
        <v>2853</v>
      </c>
      <c r="K1006" t="str">
        <f>_xlfn.XLOOKUP(D1006,Products!A:A,Products!C:C,"")</f>
        <v>Furniture</v>
      </c>
      <c r="L1006" t="str">
        <f>_xlfn.XLOOKUP(C1006,Customers!A:A,Customers!D:D,"")</f>
        <v>Karnataka</v>
      </c>
      <c r="M1006" t="str">
        <f>_xlfn.XLOOKUP(C1006,Customers!A:A,Customers!E:E,"")</f>
        <v>Small Business</v>
      </c>
    </row>
    <row r="1007" spans="1:13" x14ac:dyDescent="0.25">
      <c r="A1007" t="s">
        <v>2854</v>
      </c>
      <c r="B1007" s="1">
        <v>45825</v>
      </c>
      <c r="C1007" t="s">
        <v>1744</v>
      </c>
      <c r="D1007" t="s">
        <v>111</v>
      </c>
      <c r="E1007">
        <v>4</v>
      </c>
      <c r="F1007">
        <v>0</v>
      </c>
      <c r="G1007">
        <v>22075</v>
      </c>
      <c r="H1007">
        <v>88300</v>
      </c>
      <c r="I1007">
        <v>0.16</v>
      </c>
      <c r="J1007" s="2" t="s">
        <v>2855</v>
      </c>
      <c r="K1007" t="str">
        <f>_xlfn.XLOOKUP(D1007,Products!A:A,Products!C:C,"")</f>
        <v>Technology</v>
      </c>
      <c r="L1007" t="str">
        <f>_xlfn.XLOOKUP(C1007,Customers!A:A,Customers!D:D,"")</f>
        <v>Uttar Pradesh</v>
      </c>
      <c r="M1007" t="str">
        <f>_xlfn.XLOOKUP(C1007,Customers!A:A,Customers!E:E,"")</f>
        <v>Consumer</v>
      </c>
    </row>
    <row r="1008" spans="1:13" x14ac:dyDescent="0.25">
      <c r="A1008" t="s">
        <v>2856</v>
      </c>
      <c r="B1008" s="1">
        <v>45737</v>
      </c>
      <c r="C1008" t="s">
        <v>2857</v>
      </c>
      <c r="D1008" t="s">
        <v>239</v>
      </c>
      <c r="E1008">
        <v>1</v>
      </c>
      <c r="F1008">
        <v>0</v>
      </c>
      <c r="G1008">
        <v>35247</v>
      </c>
      <c r="H1008">
        <v>35247</v>
      </c>
      <c r="I1008">
        <v>0.16</v>
      </c>
      <c r="J1008" s="2" t="s">
        <v>2858</v>
      </c>
      <c r="K1008" t="str">
        <f>_xlfn.XLOOKUP(D1008,Products!A:A,Products!C:C,"")</f>
        <v>Technology</v>
      </c>
      <c r="L1008" t="str">
        <f>_xlfn.XLOOKUP(C1008,Customers!A:A,Customers!D:D,"")</f>
        <v>West Bengal</v>
      </c>
      <c r="M1008" t="str">
        <f>_xlfn.XLOOKUP(C1008,Customers!A:A,Customers!E:E,"")</f>
        <v>Small Business</v>
      </c>
    </row>
    <row r="1009" spans="1:13" x14ac:dyDescent="0.25">
      <c r="A1009" t="s">
        <v>2859</v>
      </c>
      <c r="B1009" s="1">
        <v>45951</v>
      </c>
      <c r="C1009" t="s">
        <v>2860</v>
      </c>
      <c r="D1009" t="s">
        <v>626</v>
      </c>
      <c r="E1009">
        <v>1</v>
      </c>
      <c r="F1009">
        <v>0.15</v>
      </c>
      <c r="G1009">
        <v>27904</v>
      </c>
      <c r="H1009" s="2" t="s">
        <v>2861</v>
      </c>
      <c r="I1009">
        <v>0.22</v>
      </c>
      <c r="J1009">
        <v>5110.4155880735998</v>
      </c>
      <c r="K1009" t="str">
        <f>_xlfn.XLOOKUP(D1009,Products!A:A,Products!C:C,"")</f>
        <v>Furniture</v>
      </c>
      <c r="L1009" t="str">
        <f>_xlfn.XLOOKUP(C1009,Customers!A:A,Customers!D:D,"")</f>
        <v>Karnataka</v>
      </c>
      <c r="M1009" t="str">
        <f>_xlfn.XLOOKUP(C1009,Customers!A:A,Customers!E:E,"")</f>
        <v>Consumer</v>
      </c>
    </row>
    <row r="1010" spans="1:13" x14ac:dyDescent="0.25">
      <c r="A1010" t="s">
        <v>2862</v>
      </c>
      <c r="B1010" s="1">
        <v>45990</v>
      </c>
      <c r="C1010" t="s">
        <v>238</v>
      </c>
      <c r="D1010" t="s">
        <v>142</v>
      </c>
      <c r="E1010">
        <v>1</v>
      </c>
      <c r="F1010">
        <v>0.1</v>
      </c>
      <c r="G1010">
        <v>38016</v>
      </c>
      <c r="H1010">
        <v>34214.400000000001</v>
      </c>
      <c r="I1010">
        <v>0.16</v>
      </c>
      <c r="J1010" s="2" t="s">
        <v>2863</v>
      </c>
      <c r="K1010" t="str">
        <f>_xlfn.XLOOKUP(D1010,Products!A:A,Products!C:C,"")</f>
        <v>Technology</v>
      </c>
      <c r="L1010" t="str">
        <f>_xlfn.XLOOKUP(C1010,Customers!A:A,Customers!D:D,"")</f>
        <v>Telangana</v>
      </c>
      <c r="M1010" t="str">
        <f>_xlfn.XLOOKUP(C1010,Customers!A:A,Customers!E:E,"")</f>
        <v>Consumer</v>
      </c>
    </row>
    <row r="1011" spans="1:13" x14ac:dyDescent="0.25">
      <c r="A1011" t="s">
        <v>2864</v>
      </c>
      <c r="B1011" s="1">
        <v>45783</v>
      </c>
      <c r="C1011" t="s">
        <v>2865</v>
      </c>
      <c r="D1011" t="s">
        <v>291</v>
      </c>
      <c r="E1011">
        <v>2</v>
      </c>
      <c r="F1011">
        <v>0.15</v>
      </c>
      <c r="G1011">
        <v>46621</v>
      </c>
      <c r="H1011">
        <v>79255.7</v>
      </c>
      <c r="I1011">
        <v>0.19</v>
      </c>
      <c r="J1011" s="2" t="s">
        <v>2866</v>
      </c>
      <c r="K1011" t="str">
        <f>_xlfn.XLOOKUP(D1011,Products!A:A,Products!C:C,"")</f>
        <v>Home Appliances</v>
      </c>
      <c r="L1011" t="str">
        <f>_xlfn.XLOOKUP(C1011,Customers!A:A,Customers!D:D,"")</f>
        <v>Maharashtra</v>
      </c>
      <c r="M1011" t="str">
        <f>_xlfn.XLOOKUP(C1011,Customers!A:A,Customers!E:E,"")</f>
        <v>Corporate</v>
      </c>
    </row>
    <row r="1012" spans="1:13" x14ac:dyDescent="0.25">
      <c r="A1012" t="s">
        <v>2867</v>
      </c>
      <c r="B1012" s="1">
        <v>46000</v>
      </c>
      <c r="C1012" t="s">
        <v>2868</v>
      </c>
      <c r="D1012" t="s">
        <v>493</v>
      </c>
      <c r="E1012">
        <v>2</v>
      </c>
      <c r="F1012">
        <v>0</v>
      </c>
      <c r="G1012">
        <v>31802</v>
      </c>
      <c r="H1012">
        <v>63604</v>
      </c>
      <c r="I1012">
        <v>0.19</v>
      </c>
      <c r="J1012" s="2" t="s">
        <v>2869</v>
      </c>
      <c r="K1012" t="str">
        <f>_xlfn.XLOOKUP(D1012,Products!A:A,Products!C:C,"")</f>
        <v>Home Appliances</v>
      </c>
      <c r="L1012" t="str">
        <f>_xlfn.XLOOKUP(C1012,Customers!A:A,Customers!D:D,"")</f>
        <v>Karnataka</v>
      </c>
      <c r="M1012" t="str">
        <f>_xlfn.XLOOKUP(C1012,Customers!A:A,Customers!E:E,"")</f>
        <v>Small Business</v>
      </c>
    </row>
    <row r="1013" spans="1:13" x14ac:dyDescent="0.25">
      <c r="A1013" t="s">
        <v>2870</v>
      </c>
      <c r="B1013" s="1">
        <v>45967</v>
      </c>
      <c r="C1013" t="s">
        <v>2871</v>
      </c>
      <c r="D1013" t="s">
        <v>287</v>
      </c>
      <c r="E1013">
        <v>1</v>
      </c>
      <c r="F1013">
        <v>0.2</v>
      </c>
      <c r="G1013">
        <v>36003</v>
      </c>
      <c r="H1013">
        <v>28802.400000000001</v>
      </c>
      <c r="I1013">
        <v>0.16</v>
      </c>
      <c r="J1013" s="2" t="s">
        <v>2872</v>
      </c>
      <c r="K1013" t="str">
        <f>_xlfn.XLOOKUP(D1013,Products!A:A,Products!C:C,"")</f>
        <v>Technology</v>
      </c>
      <c r="L1013" t="str">
        <f>_xlfn.XLOOKUP(C1013,Customers!A:A,Customers!D:D,"")</f>
        <v>Kerala</v>
      </c>
      <c r="M1013" t="str">
        <f>_xlfn.XLOOKUP(C1013,Customers!A:A,Customers!E:E,"")</f>
        <v>Consumer</v>
      </c>
    </row>
    <row r="1014" spans="1:13" x14ac:dyDescent="0.25">
      <c r="A1014" t="s">
        <v>2873</v>
      </c>
      <c r="B1014" s="1">
        <v>45807</v>
      </c>
      <c r="C1014" t="s">
        <v>2019</v>
      </c>
      <c r="D1014" t="s">
        <v>231</v>
      </c>
      <c r="E1014">
        <v>3</v>
      </c>
      <c r="F1014">
        <v>0.15</v>
      </c>
      <c r="G1014">
        <v>36976</v>
      </c>
      <c r="H1014">
        <v>94288.8</v>
      </c>
      <c r="I1014">
        <v>0.28000000000000003</v>
      </c>
      <c r="J1014" s="2" t="s">
        <v>2874</v>
      </c>
      <c r="K1014" t="str">
        <f>_xlfn.XLOOKUP(D1014,Products!A:A,Products!C:C,"")</f>
        <v>Office Supplies</v>
      </c>
      <c r="L1014" t="str">
        <f>_xlfn.XLOOKUP(C1014,Customers!A:A,Customers!D:D,"")</f>
        <v>Karnataka</v>
      </c>
      <c r="M1014" t="str">
        <f>_xlfn.XLOOKUP(C1014,Customers!A:A,Customers!E:E,"")</f>
        <v>Small Business</v>
      </c>
    </row>
    <row r="1015" spans="1:13" x14ac:dyDescent="0.25">
      <c r="A1015" t="s">
        <v>2875</v>
      </c>
      <c r="B1015" s="1">
        <v>45673</v>
      </c>
      <c r="C1015" t="s">
        <v>2876</v>
      </c>
      <c r="D1015" t="s">
        <v>231</v>
      </c>
      <c r="E1015">
        <v>2</v>
      </c>
      <c r="F1015">
        <v>0.2</v>
      </c>
      <c r="G1015">
        <v>36976</v>
      </c>
      <c r="H1015" s="2" t="s">
        <v>2877</v>
      </c>
      <c r="I1015">
        <v>0.28000000000000003</v>
      </c>
      <c r="J1015" s="2" t="s">
        <v>2878</v>
      </c>
      <c r="K1015" t="str">
        <f>_xlfn.XLOOKUP(D1015,Products!A:A,Products!C:C,"")</f>
        <v>Office Supplies</v>
      </c>
      <c r="L1015" t="str">
        <f>_xlfn.XLOOKUP(C1015,Customers!A:A,Customers!D:D,"")</f>
        <v>Chandigarh</v>
      </c>
      <c r="M1015" t="str">
        <f>_xlfn.XLOOKUP(C1015,Customers!A:A,Customers!E:E,"")</f>
        <v>Consumer</v>
      </c>
    </row>
    <row r="1016" spans="1:13" x14ac:dyDescent="0.25">
      <c r="A1016" t="s">
        <v>2879</v>
      </c>
      <c r="B1016" s="1">
        <v>45685</v>
      </c>
      <c r="C1016" t="s">
        <v>1924</v>
      </c>
      <c r="D1016" t="s">
        <v>287</v>
      </c>
      <c r="E1016">
        <v>5</v>
      </c>
      <c r="F1016">
        <v>0.05</v>
      </c>
      <c r="G1016">
        <v>36003</v>
      </c>
      <c r="H1016">
        <v>171014.25</v>
      </c>
      <c r="I1016">
        <v>0.16</v>
      </c>
      <c r="J1016" s="2" t="s">
        <v>2880</v>
      </c>
      <c r="K1016" t="str">
        <f>_xlfn.XLOOKUP(D1016,Products!A:A,Products!C:C,"")</f>
        <v>Technology</v>
      </c>
      <c r="L1016" t="str">
        <f>_xlfn.XLOOKUP(C1016,Customers!A:A,Customers!D:D,"")</f>
        <v>Kerala</v>
      </c>
      <c r="M1016" t="str">
        <f>_xlfn.XLOOKUP(C1016,Customers!A:A,Customers!E:E,"")</f>
        <v>Consumer</v>
      </c>
    </row>
    <row r="1017" spans="1:13" x14ac:dyDescent="0.25">
      <c r="A1017" t="s">
        <v>2881</v>
      </c>
      <c r="B1017" s="1">
        <v>45830</v>
      </c>
      <c r="C1017" t="s">
        <v>2717</v>
      </c>
      <c r="D1017" t="s">
        <v>126</v>
      </c>
      <c r="E1017">
        <v>1</v>
      </c>
      <c r="F1017">
        <v>0.05</v>
      </c>
      <c r="G1017">
        <v>13614</v>
      </c>
      <c r="H1017">
        <v>12933.3</v>
      </c>
      <c r="I1017">
        <v>0.19</v>
      </c>
      <c r="J1017" s="2" t="s">
        <v>2882</v>
      </c>
      <c r="K1017" t="str">
        <f>_xlfn.XLOOKUP(D1017,Products!A:A,Products!C:C,"")</f>
        <v>Home Appliances</v>
      </c>
      <c r="L1017" t="str">
        <f>_xlfn.XLOOKUP(C1017,Customers!A:A,Customers!D:D,"")</f>
        <v>Tamil Nadu</v>
      </c>
      <c r="M1017" t="str">
        <f>_xlfn.XLOOKUP(C1017,Customers!A:A,Customers!E:E,"")</f>
        <v>Consumer</v>
      </c>
    </row>
    <row r="1018" spans="1:13" x14ac:dyDescent="0.25">
      <c r="A1018" t="s">
        <v>2883</v>
      </c>
      <c r="B1018" s="1">
        <v>45703</v>
      </c>
      <c r="C1018" t="s">
        <v>2884</v>
      </c>
      <c r="D1018" t="s">
        <v>183</v>
      </c>
      <c r="E1018">
        <v>1</v>
      </c>
      <c r="F1018">
        <v>0</v>
      </c>
      <c r="G1018">
        <v>1533</v>
      </c>
      <c r="H1018">
        <v>1533</v>
      </c>
      <c r="I1018">
        <v>0.16</v>
      </c>
      <c r="J1018" s="2" t="s">
        <v>2885</v>
      </c>
      <c r="K1018" t="str">
        <f>_xlfn.XLOOKUP(D1018,Products!A:A,Products!C:C,"")</f>
        <v>Technology</v>
      </c>
      <c r="L1018" t="str">
        <f>_xlfn.XLOOKUP(C1018,Customers!A:A,Customers!D:D,"")</f>
        <v>Tamil Nadu</v>
      </c>
      <c r="M1018" t="str">
        <f>_xlfn.XLOOKUP(C1018,Customers!A:A,Customers!E:E,"")</f>
        <v>Corporate</v>
      </c>
    </row>
    <row r="1019" spans="1:13" x14ac:dyDescent="0.25">
      <c r="A1019" t="s">
        <v>2886</v>
      </c>
      <c r="B1019" s="1">
        <v>45985</v>
      </c>
      <c r="C1019" t="s">
        <v>297</v>
      </c>
      <c r="D1019" t="s">
        <v>309</v>
      </c>
      <c r="E1019">
        <v>1</v>
      </c>
      <c r="F1019">
        <v>0.2</v>
      </c>
      <c r="G1019">
        <v>3506</v>
      </c>
      <c r="H1019">
        <v>2804.8</v>
      </c>
      <c r="I1019">
        <v>0.19</v>
      </c>
      <c r="J1019" s="2" t="s">
        <v>2887</v>
      </c>
      <c r="K1019" t="str">
        <f>_xlfn.XLOOKUP(D1019,Products!A:A,Products!C:C,"")</f>
        <v>Home Appliances</v>
      </c>
      <c r="L1019" t="str">
        <f>_xlfn.XLOOKUP(C1019,Customers!A:A,Customers!D:D,"")</f>
        <v>Gujarat</v>
      </c>
      <c r="M1019" t="str">
        <f>_xlfn.XLOOKUP(C1019,Customers!A:A,Customers!E:E,"")</f>
        <v>Consumer</v>
      </c>
    </row>
    <row r="1020" spans="1:13" x14ac:dyDescent="0.25">
      <c r="A1020" t="s">
        <v>2888</v>
      </c>
      <c r="B1020" s="1">
        <v>45893</v>
      </c>
      <c r="C1020" t="s">
        <v>2889</v>
      </c>
      <c r="D1020" t="s">
        <v>528</v>
      </c>
      <c r="E1020">
        <v>1</v>
      </c>
      <c r="F1020">
        <v>0</v>
      </c>
      <c r="G1020">
        <v>34213</v>
      </c>
      <c r="H1020">
        <v>34213</v>
      </c>
      <c r="I1020">
        <v>0.19</v>
      </c>
      <c r="J1020" s="2" t="s">
        <v>2890</v>
      </c>
      <c r="K1020" t="str">
        <f>_xlfn.XLOOKUP(D1020,Products!A:A,Products!C:C,"")</f>
        <v>Home Appliances</v>
      </c>
      <c r="L1020" t="str">
        <f>_xlfn.XLOOKUP(C1020,Customers!A:A,Customers!D:D,"")</f>
        <v>Telangana</v>
      </c>
      <c r="M1020" t="str">
        <f>_xlfn.XLOOKUP(C1020,Customers!A:A,Customers!E:E,"")</f>
        <v>Corporate</v>
      </c>
    </row>
    <row r="1021" spans="1:13" x14ac:dyDescent="0.25">
      <c r="A1021" t="s">
        <v>2891</v>
      </c>
      <c r="B1021" s="1">
        <v>45871</v>
      </c>
      <c r="C1021" t="s">
        <v>2892</v>
      </c>
      <c r="D1021" t="s">
        <v>49</v>
      </c>
      <c r="E1021">
        <v>4</v>
      </c>
      <c r="F1021">
        <v>0</v>
      </c>
      <c r="G1021">
        <v>11380</v>
      </c>
      <c r="H1021">
        <v>45520</v>
      </c>
      <c r="I1021">
        <v>0.28000000000000003</v>
      </c>
      <c r="J1021" s="2" t="s">
        <v>2893</v>
      </c>
      <c r="K1021" t="str">
        <f>_xlfn.XLOOKUP(D1021,Products!A:A,Products!C:C,"")</f>
        <v>Office Supplies</v>
      </c>
      <c r="L1021" t="str">
        <f>_xlfn.XLOOKUP(C1021,Customers!A:A,Customers!D:D,"")</f>
        <v>Tamil Nadu</v>
      </c>
      <c r="M1021" t="str">
        <f>_xlfn.XLOOKUP(C1021,Customers!A:A,Customers!E:E,"")</f>
        <v>Consumer</v>
      </c>
    </row>
    <row r="1022" spans="1:13" x14ac:dyDescent="0.25">
      <c r="A1022" t="s">
        <v>2894</v>
      </c>
      <c r="B1022" s="1">
        <v>45742</v>
      </c>
      <c r="C1022" t="s">
        <v>1511</v>
      </c>
      <c r="D1022" t="s">
        <v>371</v>
      </c>
      <c r="E1022">
        <v>1</v>
      </c>
      <c r="F1022">
        <v>0.05</v>
      </c>
      <c r="G1022">
        <v>34314</v>
      </c>
      <c r="H1022">
        <v>32598.3</v>
      </c>
      <c r="I1022">
        <v>0.16</v>
      </c>
      <c r="J1022" s="2" t="s">
        <v>2895</v>
      </c>
      <c r="K1022" t="str">
        <f>_xlfn.XLOOKUP(D1022,Products!A:A,Products!C:C,"")</f>
        <v>Technology</v>
      </c>
      <c r="L1022" t="str">
        <f>_xlfn.XLOOKUP(C1022,Customers!A:A,Customers!D:D,"")</f>
        <v>West Bengal</v>
      </c>
      <c r="M1022" t="str">
        <f>_xlfn.XLOOKUP(C1022,Customers!A:A,Customers!E:E,"")</f>
        <v>Consumer</v>
      </c>
    </row>
    <row r="1023" spans="1:13" x14ac:dyDescent="0.25">
      <c r="A1023" t="s">
        <v>2896</v>
      </c>
      <c r="B1023" s="1">
        <v>45939</v>
      </c>
      <c r="C1023" t="s">
        <v>2897</v>
      </c>
      <c r="D1023" t="s">
        <v>261</v>
      </c>
      <c r="E1023">
        <v>2</v>
      </c>
      <c r="F1023">
        <v>0.15</v>
      </c>
      <c r="G1023">
        <v>2649</v>
      </c>
      <c r="H1023">
        <v>4503.3</v>
      </c>
      <c r="I1023">
        <v>0.16</v>
      </c>
      <c r="J1023" s="2" t="s">
        <v>2898</v>
      </c>
      <c r="K1023" t="str">
        <f>_xlfn.XLOOKUP(D1023,Products!A:A,Products!C:C,"")</f>
        <v>Technology</v>
      </c>
      <c r="L1023" t="str">
        <f>_xlfn.XLOOKUP(C1023,Customers!A:A,Customers!D:D,"")</f>
        <v>Telangana</v>
      </c>
      <c r="M1023" t="str">
        <f>_xlfn.XLOOKUP(C1023,Customers!A:A,Customers!E:E,"")</f>
        <v>Consumer</v>
      </c>
    </row>
    <row r="1024" spans="1:13" x14ac:dyDescent="0.25">
      <c r="A1024" t="s">
        <v>2899</v>
      </c>
      <c r="B1024" s="1">
        <v>45889</v>
      </c>
      <c r="C1024" t="s">
        <v>1315</v>
      </c>
      <c r="D1024" t="s">
        <v>1004</v>
      </c>
      <c r="E1024">
        <v>1</v>
      </c>
      <c r="F1024">
        <v>0.2</v>
      </c>
      <c r="G1024">
        <v>24310</v>
      </c>
      <c r="H1024">
        <v>19448</v>
      </c>
      <c r="I1024">
        <v>0.16</v>
      </c>
      <c r="J1024">
        <v>3258.6672812597599</v>
      </c>
      <c r="K1024" t="str">
        <f>_xlfn.XLOOKUP(D1024,Products!A:A,Products!C:C,"")</f>
        <v>Technology</v>
      </c>
      <c r="L1024" t="str">
        <f>_xlfn.XLOOKUP(C1024,Customers!A:A,Customers!D:D,"")</f>
        <v>Delhi</v>
      </c>
      <c r="M1024" t="str">
        <f>_xlfn.XLOOKUP(C1024,Customers!A:A,Customers!E:E,"")</f>
        <v>Small Business</v>
      </c>
    </row>
    <row r="1025" spans="1:13" x14ac:dyDescent="0.25">
      <c r="A1025" t="s">
        <v>2900</v>
      </c>
      <c r="B1025" s="1">
        <v>45742</v>
      </c>
      <c r="C1025" t="s">
        <v>2901</v>
      </c>
      <c r="D1025" t="s">
        <v>425</v>
      </c>
      <c r="E1025">
        <v>1</v>
      </c>
      <c r="F1025">
        <v>0.2</v>
      </c>
      <c r="G1025">
        <v>39150</v>
      </c>
      <c r="H1025">
        <v>31320</v>
      </c>
      <c r="I1025">
        <v>0.28000000000000003</v>
      </c>
      <c r="J1025" s="2" t="s">
        <v>2902</v>
      </c>
      <c r="K1025" t="str">
        <f>_xlfn.XLOOKUP(D1025,Products!A:A,Products!C:C,"")</f>
        <v>Office Supplies</v>
      </c>
      <c r="L1025" t="str">
        <f>_xlfn.XLOOKUP(C1025,Customers!A:A,Customers!D:D,"")</f>
        <v>Kerala</v>
      </c>
      <c r="M1025" t="str">
        <f>_xlfn.XLOOKUP(C1025,Customers!A:A,Customers!E:E,"")</f>
        <v>Consumer</v>
      </c>
    </row>
    <row r="1026" spans="1:13" x14ac:dyDescent="0.25">
      <c r="A1026" t="s">
        <v>2903</v>
      </c>
      <c r="B1026" s="1">
        <v>45722</v>
      </c>
      <c r="C1026" t="s">
        <v>2352</v>
      </c>
      <c r="D1026" t="s">
        <v>450</v>
      </c>
      <c r="E1026">
        <v>1</v>
      </c>
      <c r="F1026">
        <v>0.1</v>
      </c>
      <c r="G1026">
        <v>34669</v>
      </c>
      <c r="H1026" s="2" t="s">
        <v>451</v>
      </c>
      <c r="I1026">
        <v>0.16</v>
      </c>
      <c r="J1026" s="2" t="s">
        <v>2904</v>
      </c>
      <c r="K1026" t="str">
        <f>_xlfn.XLOOKUP(D1026,Products!A:A,Products!C:C,"")</f>
        <v>Technology</v>
      </c>
      <c r="L1026" t="str">
        <f>_xlfn.XLOOKUP(C1026,Customers!A:A,Customers!D:D,"")</f>
        <v>Delhi</v>
      </c>
      <c r="M1026" t="str">
        <f>_xlfn.XLOOKUP(C1026,Customers!A:A,Customers!E:E,"")</f>
        <v>Consumer</v>
      </c>
    </row>
    <row r="1027" spans="1:13" x14ac:dyDescent="0.25">
      <c r="A1027" t="s">
        <v>2905</v>
      </c>
      <c r="B1027" s="1">
        <v>45791</v>
      </c>
      <c r="C1027" t="s">
        <v>2906</v>
      </c>
      <c r="D1027" t="s">
        <v>271</v>
      </c>
      <c r="E1027">
        <v>1</v>
      </c>
      <c r="F1027">
        <v>0.25</v>
      </c>
      <c r="G1027">
        <v>44505</v>
      </c>
      <c r="H1027">
        <v>33378.75</v>
      </c>
      <c r="I1027">
        <v>0.19</v>
      </c>
      <c r="J1027" s="2" t="s">
        <v>2907</v>
      </c>
      <c r="K1027" t="str">
        <f>_xlfn.XLOOKUP(D1027,Products!A:A,Products!C:C,"")</f>
        <v>Home Appliances</v>
      </c>
      <c r="L1027" t="str">
        <f>_xlfn.XLOOKUP(C1027,Customers!A:A,Customers!D:D,"")</f>
        <v>Tamil Nadu</v>
      </c>
      <c r="M1027" t="str">
        <f>_xlfn.XLOOKUP(C1027,Customers!A:A,Customers!E:E,"")</f>
        <v>Consumer</v>
      </c>
    </row>
    <row r="1028" spans="1:13" x14ac:dyDescent="0.25">
      <c r="A1028" t="s">
        <v>2908</v>
      </c>
      <c r="B1028" s="1">
        <v>45808</v>
      </c>
      <c r="C1028" t="s">
        <v>1887</v>
      </c>
      <c r="D1028" t="s">
        <v>104</v>
      </c>
      <c r="E1028">
        <v>2</v>
      </c>
      <c r="F1028">
        <v>0</v>
      </c>
      <c r="G1028">
        <v>40096</v>
      </c>
      <c r="H1028">
        <v>80192</v>
      </c>
      <c r="I1028">
        <v>0.22</v>
      </c>
      <c r="J1028">
        <v>10754.979176778001</v>
      </c>
      <c r="K1028" t="str">
        <f>_xlfn.XLOOKUP(D1028,Products!A:A,Products!C:C,"")</f>
        <v>Furniture</v>
      </c>
      <c r="L1028" t="str">
        <f>_xlfn.XLOOKUP(C1028,Customers!A:A,Customers!D:D,"")</f>
        <v>Telangana</v>
      </c>
      <c r="M1028" t="str">
        <f>_xlfn.XLOOKUP(C1028,Customers!A:A,Customers!E:E,"")</f>
        <v>Consumer</v>
      </c>
    </row>
    <row r="1029" spans="1:13" x14ac:dyDescent="0.25">
      <c r="A1029" t="s">
        <v>2909</v>
      </c>
      <c r="B1029" s="1">
        <v>45772</v>
      </c>
      <c r="C1029" t="s">
        <v>812</v>
      </c>
      <c r="D1029" t="s">
        <v>253</v>
      </c>
      <c r="E1029">
        <v>5</v>
      </c>
      <c r="F1029">
        <v>0.2</v>
      </c>
      <c r="G1029">
        <v>13190</v>
      </c>
      <c r="H1029">
        <v>52760</v>
      </c>
      <c r="I1029">
        <v>0.22</v>
      </c>
      <c r="J1029" s="2" t="s">
        <v>2910</v>
      </c>
      <c r="K1029" t="str">
        <f>_xlfn.XLOOKUP(D1029,Products!A:A,Products!C:C,"")</f>
        <v>Furniture</v>
      </c>
      <c r="L1029" t="str">
        <f>_xlfn.XLOOKUP(C1029,Customers!A:A,Customers!D:D,"")</f>
        <v>Maharashtra</v>
      </c>
      <c r="M1029" t="str">
        <f>_xlfn.XLOOKUP(C1029,Customers!A:A,Customers!E:E,"")</f>
        <v>Consumer</v>
      </c>
    </row>
    <row r="1030" spans="1:13" x14ac:dyDescent="0.25">
      <c r="A1030" t="s">
        <v>2911</v>
      </c>
      <c r="B1030" s="1">
        <v>45721</v>
      </c>
      <c r="C1030" t="s">
        <v>1134</v>
      </c>
      <c r="D1030" t="s">
        <v>469</v>
      </c>
      <c r="E1030">
        <v>2</v>
      </c>
      <c r="F1030">
        <v>0.1</v>
      </c>
      <c r="G1030">
        <v>35056</v>
      </c>
      <c r="H1030">
        <v>63100.800000000003</v>
      </c>
      <c r="I1030">
        <v>0.19</v>
      </c>
      <c r="J1030" s="2" t="s">
        <v>2912</v>
      </c>
      <c r="K1030" t="str">
        <f>_xlfn.XLOOKUP(D1030,Products!A:A,Products!C:C,"")</f>
        <v>Home Appliances</v>
      </c>
      <c r="L1030" t="str">
        <f>_xlfn.XLOOKUP(C1030,Customers!A:A,Customers!D:D,"")</f>
        <v>West Bengal</v>
      </c>
      <c r="M1030" t="str">
        <f>_xlfn.XLOOKUP(C1030,Customers!A:A,Customers!E:E,"")</f>
        <v>Consumer</v>
      </c>
    </row>
    <row r="1031" spans="1:13" x14ac:dyDescent="0.25">
      <c r="A1031" t="s">
        <v>2913</v>
      </c>
      <c r="B1031" s="1">
        <v>46000</v>
      </c>
      <c r="C1031" t="s">
        <v>1411</v>
      </c>
      <c r="D1031" t="s">
        <v>164</v>
      </c>
      <c r="E1031">
        <v>2</v>
      </c>
      <c r="F1031">
        <v>0.1</v>
      </c>
      <c r="G1031">
        <v>657</v>
      </c>
      <c r="H1031" s="2" t="s">
        <v>2599</v>
      </c>
      <c r="I1031">
        <v>0.22</v>
      </c>
      <c r="J1031" s="2" t="s">
        <v>2914</v>
      </c>
      <c r="K1031" t="str">
        <f>_xlfn.XLOOKUP(D1031,Products!A:A,Products!C:C,"")</f>
        <v>Furniture</v>
      </c>
      <c r="L1031" t="str">
        <f>_xlfn.XLOOKUP(C1031,Customers!A:A,Customers!D:D,"")</f>
        <v>West Bengal</v>
      </c>
      <c r="M1031" t="str">
        <f>_xlfn.XLOOKUP(C1031,Customers!A:A,Customers!E:E,"")</f>
        <v>Small Business</v>
      </c>
    </row>
    <row r="1032" spans="1:13" x14ac:dyDescent="0.25">
      <c r="A1032" t="s">
        <v>2915</v>
      </c>
      <c r="B1032" s="1">
        <v>46020</v>
      </c>
      <c r="C1032" t="s">
        <v>2181</v>
      </c>
      <c r="D1032" t="s">
        <v>235</v>
      </c>
      <c r="E1032">
        <v>1</v>
      </c>
      <c r="F1032">
        <v>0</v>
      </c>
      <c r="G1032">
        <v>21121</v>
      </c>
      <c r="H1032">
        <v>21121</v>
      </c>
      <c r="I1032">
        <v>0.19</v>
      </c>
      <c r="J1032" s="2" t="s">
        <v>2916</v>
      </c>
      <c r="K1032" t="str">
        <f>_xlfn.XLOOKUP(D1032,Products!A:A,Products!C:C,"")</f>
        <v>Home Appliances</v>
      </c>
      <c r="L1032" t="str">
        <f>_xlfn.XLOOKUP(C1032,Customers!A:A,Customers!D:D,"")</f>
        <v>Maharashtra</v>
      </c>
      <c r="M1032" t="str">
        <f>_xlfn.XLOOKUP(C1032,Customers!A:A,Customers!E:E,"")</f>
        <v>Consumer</v>
      </c>
    </row>
    <row r="1033" spans="1:13" x14ac:dyDescent="0.25">
      <c r="A1033" t="s">
        <v>2917</v>
      </c>
      <c r="B1033" s="1">
        <v>46009</v>
      </c>
      <c r="C1033" t="s">
        <v>2918</v>
      </c>
      <c r="D1033" t="s">
        <v>85</v>
      </c>
      <c r="E1033">
        <v>3</v>
      </c>
      <c r="F1033">
        <v>0</v>
      </c>
      <c r="G1033">
        <v>28518</v>
      </c>
      <c r="H1033">
        <v>85554</v>
      </c>
      <c r="I1033">
        <v>0.31</v>
      </c>
      <c r="J1033" s="2" t="s">
        <v>2919</v>
      </c>
      <c r="K1033" t="str">
        <f>_xlfn.XLOOKUP(D1033,Products!A:A,Products!C:C,"")</f>
        <v>Beauty &amp; Personal Care</v>
      </c>
      <c r="L1033" t="str">
        <f>_xlfn.XLOOKUP(C1033,Customers!A:A,Customers!D:D,"")</f>
        <v>Telangana</v>
      </c>
      <c r="M1033" t="str">
        <f>_xlfn.XLOOKUP(C1033,Customers!A:A,Customers!E:E,"")</f>
        <v>Consumer</v>
      </c>
    </row>
    <row r="1034" spans="1:13" x14ac:dyDescent="0.25">
      <c r="A1034" t="s">
        <v>2920</v>
      </c>
      <c r="B1034" s="1">
        <v>45815</v>
      </c>
      <c r="C1034" t="s">
        <v>2525</v>
      </c>
      <c r="D1034" t="s">
        <v>179</v>
      </c>
      <c r="E1034">
        <v>1</v>
      </c>
      <c r="F1034">
        <v>0.05</v>
      </c>
      <c r="G1034">
        <v>5109</v>
      </c>
      <c r="H1034">
        <v>4853.55</v>
      </c>
      <c r="I1034">
        <v>0.19</v>
      </c>
      <c r="J1034" s="2" t="s">
        <v>2921</v>
      </c>
      <c r="K1034" t="str">
        <f>_xlfn.XLOOKUP(D1034,Products!A:A,Products!C:C,"")</f>
        <v>Home Appliances</v>
      </c>
      <c r="L1034" t="str">
        <f>_xlfn.XLOOKUP(C1034,Customers!A:A,Customers!D:D,"")</f>
        <v>Kerala</v>
      </c>
      <c r="M1034" t="str">
        <f>_xlfn.XLOOKUP(C1034,Customers!A:A,Customers!E:E,"")</f>
        <v>Consumer</v>
      </c>
    </row>
    <row r="1035" spans="1:13" x14ac:dyDescent="0.25">
      <c r="A1035" t="s">
        <v>2922</v>
      </c>
      <c r="B1035" s="1">
        <v>45734</v>
      </c>
      <c r="C1035" t="s">
        <v>2923</v>
      </c>
      <c r="D1035" t="s">
        <v>1004</v>
      </c>
      <c r="E1035">
        <v>4</v>
      </c>
      <c r="F1035">
        <v>0</v>
      </c>
      <c r="G1035">
        <v>24310</v>
      </c>
      <c r="H1035">
        <v>97240</v>
      </c>
      <c r="I1035">
        <v>0.16</v>
      </c>
      <c r="J1035" s="2" t="s">
        <v>2924</v>
      </c>
      <c r="K1035" t="str">
        <f>_xlfn.XLOOKUP(D1035,Products!A:A,Products!C:C,"")</f>
        <v>Technology</v>
      </c>
      <c r="L1035" t="str">
        <f>_xlfn.XLOOKUP(C1035,Customers!A:A,Customers!D:D,"")</f>
        <v>Tamil Nadu</v>
      </c>
      <c r="M1035" t="str">
        <f>_xlfn.XLOOKUP(C1035,Customers!A:A,Customers!E:E,"")</f>
        <v>Consumer</v>
      </c>
    </row>
    <row r="1036" spans="1:13" x14ac:dyDescent="0.25">
      <c r="A1036" t="s">
        <v>2925</v>
      </c>
      <c r="B1036" s="1">
        <v>45803</v>
      </c>
      <c r="C1036" t="s">
        <v>2926</v>
      </c>
      <c r="D1036" t="s">
        <v>212</v>
      </c>
      <c r="E1036">
        <v>2</v>
      </c>
      <c r="F1036">
        <v>0.1</v>
      </c>
      <c r="G1036">
        <v>13000</v>
      </c>
      <c r="H1036">
        <v>23400</v>
      </c>
      <c r="I1036">
        <v>0.19</v>
      </c>
      <c r="J1036" s="2" t="s">
        <v>2927</v>
      </c>
      <c r="K1036" t="str">
        <f>_xlfn.XLOOKUP(D1036,Products!A:A,Products!C:C,"")</f>
        <v>Home Appliances</v>
      </c>
      <c r="L1036" t="str">
        <f>_xlfn.XLOOKUP(C1036,Customers!A:A,Customers!D:D,"")</f>
        <v>Telangana</v>
      </c>
      <c r="M1036" t="str">
        <f>_xlfn.XLOOKUP(C1036,Customers!A:A,Customers!E:E,"")</f>
        <v>Consumer</v>
      </c>
    </row>
    <row r="1037" spans="1:13" x14ac:dyDescent="0.25">
      <c r="A1037" t="s">
        <v>2928</v>
      </c>
      <c r="B1037" s="1">
        <v>46000</v>
      </c>
      <c r="C1037" t="s">
        <v>138</v>
      </c>
      <c r="D1037" t="s">
        <v>304</v>
      </c>
      <c r="E1037">
        <v>1</v>
      </c>
      <c r="F1037">
        <v>0</v>
      </c>
      <c r="G1037">
        <v>15711</v>
      </c>
      <c r="H1037">
        <v>15711</v>
      </c>
      <c r="I1037">
        <v>0.19</v>
      </c>
      <c r="J1037" s="2" t="s">
        <v>2929</v>
      </c>
      <c r="K1037" t="str">
        <f>_xlfn.XLOOKUP(D1037,Products!A:A,Products!C:C,"")</f>
        <v>Home Appliances</v>
      </c>
      <c r="L1037" t="str">
        <f>_xlfn.XLOOKUP(C1037,Customers!A:A,Customers!D:D,"")</f>
        <v>Rajasthan</v>
      </c>
      <c r="M1037" t="str">
        <f>_xlfn.XLOOKUP(C1037,Customers!A:A,Customers!E:E,"")</f>
        <v>Small Business</v>
      </c>
    </row>
    <row r="1038" spans="1:13" x14ac:dyDescent="0.25">
      <c r="A1038" t="s">
        <v>2930</v>
      </c>
      <c r="B1038" s="1">
        <v>45882</v>
      </c>
      <c r="C1038" t="s">
        <v>1737</v>
      </c>
      <c r="D1038" t="s">
        <v>78</v>
      </c>
      <c r="E1038">
        <v>2</v>
      </c>
      <c r="F1038">
        <v>0</v>
      </c>
      <c r="G1038">
        <v>40809</v>
      </c>
      <c r="H1038">
        <v>81618</v>
      </c>
      <c r="I1038">
        <v>0.19</v>
      </c>
      <c r="J1038" s="2" t="s">
        <v>2931</v>
      </c>
      <c r="K1038" t="str">
        <f>_xlfn.XLOOKUP(D1038,Products!A:A,Products!C:C,"")</f>
        <v>Home Appliances</v>
      </c>
      <c r="L1038" t="str">
        <f>_xlfn.XLOOKUP(C1038,Customers!A:A,Customers!D:D,"")</f>
        <v>Karnataka</v>
      </c>
      <c r="M1038" t="str">
        <f>_xlfn.XLOOKUP(C1038,Customers!A:A,Customers!E:E,"")</f>
        <v>Consumer</v>
      </c>
    </row>
    <row r="1039" spans="1:13" x14ac:dyDescent="0.25">
      <c r="A1039" t="s">
        <v>2932</v>
      </c>
      <c r="B1039" s="1">
        <v>45970</v>
      </c>
      <c r="C1039" t="s">
        <v>11</v>
      </c>
      <c r="D1039" t="s">
        <v>271</v>
      </c>
      <c r="E1039">
        <v>5</v>
      </c>
      <c r="F1039">
        <v>0.2</v>
      </c>
      <c r="G1039">
        <v>44505</v>
      </c>
      <c r="H1039">
        <v>178020</v>
      </c>
      <c r="I1039">
        <v>0.19</v>
      </c>
      <c r="J1039" s="2" t="s">
        <v>2933</v>
      </c>
      <c r="K1039" t="str">
        <f>_xlfn.XLOOKUP(D1039,Products!A:A,Products!C:C,"")</f>
        <v>Home Appliances</v>
      </c>
      <c r="L1039" t="str">
        <f>_xlfn.XLOOKUP(C1039,Customers!A:A,Customers!D:D,"")</f>
        <v>Delhi</v>
      </c>
      <c r="M1039" t="str">
        <f>_xlfn.XLOOKUP(C1039,Customers!A:A,Customers!E:E,"")</f>
        <v>Consumer</v>
      </c>
    </row>
    <row r="1040" spans="1:13" x14ac:dyDescent="0.25">
      <c r="A1040" t="s">
        <v>2934</v>
      </c>
      <c r="B1040" s="1">
        <v>45760</v>
      </c>
      <c r="C1040" t="s">
        <v>1161</v>
      </c>
      <c r="D1040" t="s">
        <v>389</v>
      </c>
      <c r="E1040">
        <v>1</v>
      </c>
      <c r="F1040">
        <v>0.2</v>
      </c>
      <c r="G1040">
        <v>32335</v>
      </c>
      <c r="H1040">
        <v>25868</v>
      </c>
      <c r="I1040">
        <v>0.31</v>
      </c>
      <c r="J1040" s="2" t="s">
        <v>2935</v>
      </c>
      <c r="K1040" t="str">
        <f>_xlfn.XLOOKUP(D1040,Products!A:A,Products!C:C,"")</f>
        <v>Beauty &amp; Personal Care</v>
      </c>
      <c r="L1040" t="str">
        <f>_xlfn.XLOOKUP(C1040,Customers!A:A,Customers!D:D,"")</f>
        <v>Uttar Pradesh</v>
      </c>
      <c r="M1040" t="str">
        <f>_xlfn.XLOOKUP(C1040,Customers!A:A,Customers!E:E,"")</f>
        <v>Consumer</v>
      </c>
    </row>
    <row r="1041" spans="1:13" x14ac:dyDescent="0.25">
      <c r="A1041" t="s">
        <v>2936</v>
      </c>
      <c r="B1041" s="1">
        <v>46004</v>
      </c>
      <c r="C1041" t="s">
        <v>847</v>
      </c>
      <c r="D1041" t="s">
        <v>20</v>
      </c>
      <c r="E1041">
        <v>1</v>
      </c>
      <c r="F1041">
        <v>0.25</v>
      </c>
      <c r="G1041">
        <v>30563</v>
      </c>
      <c r="H1041">
        <v>22922.25</v>
      </c>
      <c r="I1041">
        <v>0.19</v>
      </c>
      <c r="J1041" s="2" t="s">
        <v>2937</v>
      </c>
      <c r="K1041" t="str">
        <f>_xlfn.XLOOKUP(D1041,Products!A:A,Products!C:C,"")</f>
        <v>Home Appliances</v>
      </c>
      <c r="L1041" t="str">
        <f>_xlfn.XLOOKUP(C1041,Customers!A:A,Customers!D:D,"")</f>
        <v>Tamil Nadu</v>
      </c>
      <c r="M1041" t="str">
        <f>_xlfn.XLOOKUP(C1041,Customers!A:A,Customers!E:E,"")</f>
        <v>Consumer</v>
      </c>
    </row>
    <row r="1042" spans="1:13" x14ac:dyDescent="0.25">
      <c r="A1042" t="s">
        <v>2938</v>
      </c>
      <c r="B1042" s="1">
        <v>45958</v>
      </c>
      <c r="C1042" t="s">
        <v>336</v>
      </c>
      <c r="D1042" t="s">
        <v>28</v>
      </c>
      <c r="E1042">
        <v>1</v>
      </c>
      <c r="F1042">
        <v>0.15</v>
      </c>
      <c r="G1042">
        <v>49003</v>
      </c>
      <c r="H1042" s="2" t="s">
        <v>1783</v>
      </c>
      <c r="I1042">
        <v>0.31</v>
      </c>
      <c r="J1042" s="2" t="s">
        <v>2939</v>
      </c>
      <c r="K1042" t="str">
        <f>_xlfn.XLOOKUP(D1042,Products!A:A,Products!C:C,"")</f>
        <v>Beauty &amp; Personal Care</v>
      </c>
      <c r="L1042" t="str">
        <f>_xlfn.XLOOKUP(C1042,Customers!A:A,Customers!D:D,"")</f>
        <v>West Bengal</v>
      </c>
      <c r="M1042" t="str">
        <f>_xlfn.XLOOKUP(C1042,Customers!A:A,Customers!E:E,"")</f>
        <v>Consumer</v>
      </c>
    </row>
    <row r="1043" spans="1:13" x14ac:dyDescent="0.25">
      <c r="A1043" t="s">
        <v>2940</v>
      </c>
      <c r="B1043" s="1">
        <v>45745</v>
      </c>
      <c r="C1043" t="s">
        <v>1681</v>
      </c>
      <c r="D1043" t="s">
        <v>371</v>
      </c>
      <c r="E1043">
        <v>2</v>
      </c>
      <c r="F1043">
        <v>0.15</v>
      </c>
      <c r="G1043">
        <v>34314</v>
      </c>
      <c r="H1043" s="2" t="s">
        <v>2206</v>
      </c>
      <c r="I1043">
        <v>0.16</v>
      </c>
      <c r="J1043" s="2" t="s">
        <v>2941</v>
      </c>
      <c r="K1043" t="str">
        <f>_xlfn.XLOOKUP(D1043,Products!A:A,Products!C:C,"")</f>
        <v>Technology</v>
      </c>
      <c r="L1043" t="str">
        <f>_xlfn.XLOOKUP(C1043,Customers!A:A,Customers!D:D,"")</f>
        <v>Uttar Pradesh</v>
      </c>
      <c r="M1043" t="str">
        <f>_xlfn.XLOOKUP(C1043,Customers!A:A,Customers!E:E,"")</f>
        <v>Corporate</v>
      </c>
    </row>
    <row r="1044" spans="1:13" x14ac:dyDescent="0.25">
      <c r="A1044" t="s">
        <v>2942</v>
      </c>
      <c r="B1044" s="1">
        <v>45960</v>
      </c>
      <c r="C1044" t="s">
        <v>2943</v>
      </c>
      <c r="D1044" t="s">
        <v>104</v>
      </c>
      <c r="E1044">
        <v>1</v>
      </c>
      <c r="F1044">
        <v>0.2</v>
      </c>
      <c r="G1044">
        <v>40096</v>
      </c>
      <c r="H1044" s="2" t="s">
        <v>2944</v>
      </c>
      <c r="I1044">
        <v>0.22</v>
      </c>
      <c r="J1044" s="2" t="s">
        <v>2945</v>
      </c>
      <c r="K1044" t="str">
        <f>_xlfn.XLOOKUP(D1044,Products!A:A,Products!C:C,"")</f>
        <v>Furniture</v>
      </c>
      <c r="L1044" t="str">
        <f>_xlfn.XLOOKUP(C1044,Customers!A:A,Customers!D:D,"")</f>
        <v>Delhi</v>
      </c>
      <c r="M1044" t="str">
        <f>_xlfn.XLOOKUP(C1044,Customers!A:A,Customers!E:E,"")</f>
        <v>Consumer</v>
      </c>
    </row>
    <row r="1045" spans="1:13" x14ac:dyDescent="0.25">
      <c r="A1045" t="s">
        <v>2946</v>
      </c>
      <c r="B1045" s="1">
        <v>45825</v>
      </c>
      <c r="C1045" t="s">
        <v>1111</v>
      </c>
      <c r="D1045" t="s">
        <v>85</v>
      </c>
      <c r="E1045">
        <v>3</v>
      </c>
      <c r="F1045">
        <v>0.15</v>
      </c>
      <c r="G1045">
        <v>28518</v>
      </c>
      <c r="H1045">
        <v>72720.899999999994</v>
      </c>
      <c r="I1045">
        <v>0.31</v>
      </c>
      <c r="J1045" s="2" t="s">
        <v>2947</v>
      </c>
      <c r="K1045" t="str">
        <f>_xlfn.XLOOKUP(D1045,Products!A:A,Products!C:C,"")</f>
        <v>Beauty &amp; Personal Care</v>
      </c>
      <c r="L1045" t="str">
        <f>_xlfn.XLOOKUP(C1045,Customers!A:A,Customers!D:D,"")</f>
        <v>Tamil Nadu</v>
      </c>
      <c r="M1045" t="str">
        <f>_xlfn.XLOOKUP(C1045,Customers!A:A,Customers!E:E,"")</f>
        <v>Corporate</v>
      </c>
    </row>
    <row r="1046" spans="1:13" x14ac:dyDescent="0.25">
      <c r="A1046" t="s">
        <v>2948</v>
      </c>
      <c r="B1046" s="1">
        <v>45827</v>
      </c>
      <c r="C1046" t="s">
        <v>2949</v>
      </c>
      <c r="D1046" t="s">
        <v>183</v>
      </c>
      <c r="E1046">
        <v>4</v>
      </c>
      <c r="F1046">
        <v>0.05</v>
      </c>
      <c r="G1046">
        <v>1533</v>
      </c>
      <c r="H1046">
        <v>5825.4</v>
      </c>
      <c r="I1046">
        <v>0.16</v>
      </c>
      <c r="J1046" s="2" t="s">
        <v>2950</v>
      </c>
      <c r="K1046" t="str">
        <f>_xlfn.XLOOKUP(D1046,Products!A:A,Products!C:C,"")</f>
        <v>Technology</v>
      </c>
      <c r="L1046" t="str">
        <f>_xlfn.XLOOKUP(C1046,Customers!A:A,Customers!D:D,"")</f>
        <v>Telangana</v>
      </c>
      <c r="M1046" t="str">
        <f>_xlfn.XLOOKUP(C1046,Customers!A:A,Customers!E:E,"")</f>
        <v>Consumer</v>
      </c>
    </row>
    <row r="1047" spans="1:13" x14ac:dyDescent="0.25">
      <c r="A1047" t="s">
        <v>2951</v>
      </c>
      <c r="B1047" s="1">
        <v>45792</v>
      </c>
      <c r="C1047" t="s">
        <v>962</v>
      </c>
      <c r="D1047" t="s">
        <v>73</v>
      </c>
      <c r="E1047">
        <v>4</v>
      </c>
      <c r="F1047">
        <v>0</v>
      </c>
      <c r="G1047">
        <v>24549</v>
      </c>
      <c r="H1047">
        <v>98196</v>
      </c>
      <c r="I1047">
        <v>0.19</v>
      </c>
      <c r="J1047" s="2" t="s">
        <v>2952</v>
      </c>
      <c r="K1047" t="str">
        <f>_xlfn.XLOOKUP(D1047,Products!A:A,Products!C:C,"")</f>
        <v>Home Appliances</v>
      </c>
      <c r="L1047" t="str">
        <f>_xlfn.XLOOKUP(C1047,Customers!A:A,Customers!D:D,"")</f>
        <v>Maharashtra</v>
      </c>
      <c r="M1047" t="str">
        <f>_xlfn.XLOOKUP(C1047,Customers!A:A,Customers!E:E,"")</f>
        <v>Corporate</v>
      </c>
    </row>
    <row r="1048" spans="1:13" x14ac:dyDescent="0.25">
      <c r="A1048" t="s">
        <v>2953</v>
      </c>
      <c r="B1048" s="1">
        <v>45707</v>
      </c>
      <c r="C1048" t="s">
        <v>2954</v>
      </c>
      <c r="D1048" t="s">
        <v>24</v>
      </c>
      <c r="E1048">
        <v>1</v>
      </c>
      <c r="F1048">
        <v>0.05</v>
      </c>
      <c r="G1048">
        <v>48370</v>
      </c>
      <c r="H1048">
        <v>45951.5</v>
      </c>
      <c r="I1048">
        <v>0.16</v>
      </c>
      <c r="J1048" s="2" t="s">
        <v>2955</v>
      </c>
      <c r="K1048" t="str">
        <f>_xlfn.XLOOKUP(D1048,Products!A:A,Products!C:C,"")</f>
        <v>Technology</v>
      </c>
      <c r="L1048" t="str">
        <f>_xlfn.XLOOKUP(C1048,Customers!A:A,Customers!D:D,"")</f>
        <v>Maharashtra</v>
      </c>
      <c r="M1048" t="str">
        <f>_xlfn.XLOOKUP(C1048,Customers!A:A,Customers!E:E,"")</f>
        <v>Consumer</v>
      </c>
    </row>
    <row r="1049" spans="1:13" x14ac:dyDescent="0.25">
      <c r="A1049" t="s">
        <v>2956</v>
      </c>
      <c r="B1049" s="1">
        <v>45997</v>
      </c>
      <c r="C1049" t="s">
        <v>2957</v>
      </c>
      <c r="D1049" t="s">
        <v>212</v>
      </c>
      <c r="E1049">
        <v>2</v>
      </c>
      <c r="F1049">
        <v>0.2</v>
      </c>
      <c r="G1049">
        <v>13000</v>
      </c>
      <c r="H1049">
        <v>20800</v>
      </c>
      <c r="I1049">
        <v>0.19</v>
      </c>
      <c r="J1049" s="2" t="s">
        <v>2958</v>
      </c>
      <c r="K1049" t="str">
        <f>_xlfn.XLOOKUP(D1049,Products!A:A,Products!C:C,"")</f>
        <v>Home Appliances</v>
      </c>
      <c r="L1049" t="str">
        <f>_xlfn.XLOOKUP(C1049,Customers!A:A,Customers!D:D,"")</f>
        <v>Tamil Nadu</v>
      </c>
      <c r="M1049" t="str">
        <f>_xlfn.XLOOKUP(C1049,Customers!A:A,Customers!E:E,"")</f>
        <v>Consumer</v>
      </c>
    </row>
    <row r="1050" spans="1:13" x14ac:dyDescent="0.25">
      <c r="A1050" t="s">
        <v>2959</v>
      </c>
      <c r="B1050" s="1">
        <v>46004</v>
      </c>
      <c r="C1050" t="s">
        <v>465</v>
      </c>
      <c r="D1050" t="s">
        <v>630</v>
      </c>
      <c r="E1050">
        <v>1</v>
      </c>
      <c r="F1050">
        <v>0.15</v>
      </c>
      <c r="G1050">
        <v>2696</v>
      </c>
      <c r="H1050">
        <v>2291.6</v>
      </c>
      <c r="I1050">
        <v>0.31</v>
      </c>
      <c r="J1050">
        <v>748.69736005217499</v>
      </c>
      <c r="K1050" t="str">
        <f>_xlfn.XLOOKUP(D1050,Products!A:A,Products!C:C,"")</f>
        <v>Beauty &amp; Personal Care</v>
      </c>
      <c r="L1050" t="str">
        <f>_xlfn.XLOOKUP(C1050,Customers!A:A,Customers!D:D,"")</f>
        <v>Tamil Nadu</v>
      </c>
      <c r="M1050" t="str">
        <f>_xlfn.XLOOKUP(C1050,Customers!A:A,Customers!E:E,"")</f>
        <v>Corporate</v>
      </c>
    </row>
    <row r="1051" spans="1:13" x14ac:dyDescent="0.25">
      <c r="A1051" t="s">
        <v>2960</v>
      </c>
      <c r="B1051" s="1">
        <v>45791</v>
      </c>
      <c r="C1051" t="s">
        <v>625</v>
      </c>
      <c r="D1051" t="s">
        <v>171</v>
      </c>
      <c r="E1051">
        <v>2</v>
      </c>
      <c r="F1051">
        <v>0.1</v>
      </c>
      <c r="G1051">
        <v>3648</v>
      </c>
      <c r="H1051" s="2" t="s">
        <v>1936</v>
      </c>
      <c r="I1051">
        <v>0.22</v>
      </c>
      <c r="J1051" s="2" t="s">
        <v>2961</v>
      </c>
      <c r="K1051" t="str">
        <f>_xlfn.XLOOKUP(D1051,Products!A:A,Products!C:C,"")</f>
        <v>Furniture</v>
      </c>
      <c r="L1051" t="str">
        <f>_xlfn.XLOOKUP(C1051,Customers!A:A,Customers!D:D,"")</f>
        <v>Rajasthan</v>
      </c>
      <c r="M1051" t="str">
        <f>_xlfn.XLOOKUP(C1051,Customers!A:A,Customers!E:E,"")</f>
        <v>Corporate</v>
      </c>
    </row>
    <row r="1052" spans="1:13" x14ac:dyDescent="0.25">
      <c r="A1052" t="s">
        <v>2962</v>
      </c>
      <c r="B1052" s="1">
        <v>46004</v>
      </c>
      <c r="C1052" t="s">
        <v>1727</v>
      </c>
      <c r="D1052" t="s">
        <v>493</v>
      </c>
      <c r="E1052">
        <v>3</v>
      </c>
      <c r="F1052">
        <v>0</v>
      </c>
      <c r="G1052">
        <v>31802</v>
      </c>
      <c r="H1052">
        <v>95406</v>
      </c>
      <c r="I1052">
        <v>0.19</v>
      </c>
      <c r="J1052" s="2" t="s">
        <v>2963</v>
      </c>
      <c r="K1052" t="str">
        <f>_xlfn.XLOOKUP(D1052,Products!A:A,Products!C:C,"")</f>
        <v>Home Appliances</v>
      </c>
      <c r="L1052" t="str">
        <f>_xlfn.XLOOKUP(C1052,Customers!A:A,Customers!D:D,"")</f>
        <v>Gujarat</v>
      </c>
      <c r="M1052" t="str">
        <f>_xlfn.XLOOKUP(C1052,Customers!A:A,Customers!E:E,"")</f>
        <v>Consumer</v>
      </c>
    </row>
    <row r="1053" spans="1:13" x14ac:dyDescent="0.25">
      <c r="A1053" t="s">
        <v>2964</v>
      </c>
      <c r="B1053" s="1">
        <v>45794</v>
      </c>
      <c r="C1053" t="s">
        <v>735</v>
      </c>
      <c r="D1053" t="s">
        <v>139</v>
      </c>
      <c r="E1053">
        <v>2</v>
      </c>
      <c r="F1053">
        <v>0.05</v>
      </c>
      <c r="G1053">
        <v>7732</v>
      </c>
      <c r="H1053">
        <v>14690.8</v>
      </c>
      <c r="I1053">
        <v>0.22</v>
      </c>
      <c r="J1053" s="2" t="s">
        <v>2965</v>
      </c>
      <c r="K1053" t="str">
        <f>_xlfn.XLOOKUP(D1053,Products!A:A,Products!C:C,"")</f>
        <v>Furniture</v>
      </c>
      <c r="L1053" t="str">
        <f>_xlfn.XLOOKUP(C1053,Customers!A:A,Customers!D:D,"")</f>
        <v>Tamil Nadu</v>
      </c>
      <c r="M1053" t="str">
        <f>_xlfn.XLOOKUP(C1053,Customers!A:A,Customers!E:E,"")</f>
        <v>Small Business</v>
      </c>
    </row>
    <row r="1054" spans="1:13" x14ac:dyDescent="0.25">
      <c r="A1054" t="s">
        <v>2966</v>
      </c>
      <c r="B1054" s="1">
        <v>45902</v>
      </c>
      <c r="C1054" t="s">
        <v>2967</v>
      </c>
      <c r="D1054" t="s">
        <v>231</v>
      </c>
      <c r="E1054">
        <v>3</v>
      </c>
      <c r="F1054">
        <v>0.15</v>
      </c>
      <c r="G1054">
        <v>36976</v>
      </c>
      <c r="H1054">
        <v>94288.8</v>
      </c>
      <c r="I1054">
        <v>0.28000000000000003</v>
      </c>
      <c r="J1054" s="2" t="s">
        <v>2968</v>
      </c>
      <c r="K1054" t="str">
        <f>_xlfn.XLOOKUP(D1054,Products!A:A,Products!C:C,"")</f>
        <v>Office Supplies</v>
      </c>
      <c r="L1054" t="str">
        <f>_xlfn.XLOOKUP(C1054,Customers!A:A,Customers!D:D,"")</f>
        <v>Gujarat</v>
      </c>
      <c r="M1054" t="str">
        <f>_xlfn.XLOOKUP(C1054,Customers!A:A,Customers!E:E,"")</f>
        <v>Corporate</v>
      </c>
    </row>
    <row r="1055" spans="1:13" x14ac:dyDescent="0.25">
      <c r="A1055" t="s">
        <v>2969</v>
      </c>
      <c r="B1055" s="1">
        <v>45766</v>
      </c>
      <c r="C1055" t="s">
        <v>1921</v>
      </c>
      <c r="D1055" t="s">
        <v>160</v>
      </c>
      <c r="E1055">
        <v>3</v>
      </c>
      <c r="F1055">
        <v>0.1</v>
      </c>
      <c r="G1055">
        <v>37834</v>
      </c>
      <c r="H1055">
        <v>102151.8</v>
      </c>
      <c r="I1055">
        <v>0.28000000000000003</v>
      </c>
      <c r="J1055" s="2" t="s">
        <v>2970</v>
      </c>
      <c r="K1055" t="str">
        <f>_xlfn.XLOOKUP(D1055,Products!A:A,Products!C:C,"")</f>
        <v>Office Supplies</v>
      </c>
      <c r="L1055" t="str">
        <f>_xlfn.XLOOKUP(C1055,Customers!A:A,Customers!D:D,"")</f>
        <v>Maharashtra</v>
      </c>
      <c r="M1055" t="str">
        <f>_xlfn.XLOOKUP(C1055,Customers!A:A,Customers!E:E,"")</f>
        <v>Small Business</v>
      </c>
    </row>
    <row r="1056" spans="1:13" x14ac:dyDescent="0.25">
      <c r="A1056" t="s">
        <v>2971</v>
      </c>
      <c r="B1056" s="1">
        <v>45970</v>
      </c>
      <c r="C1056" t="s">
        <v>689</v>
      </c>
      <c r="D1056" t="s">
        <v>195</v>
      </c>
      <c r="E1056">
        <v>1</v>
      </c>
      <c r="F1056">
        <v>0.1</v>
      </c>
      <c r="G1056">
        <v>29812</v>
      </c>
      <c r="H1056">
        <v>26830.799999999999</v>
      </c>
      <c r="I1056">
        <v>0.28000000000000003</v>
      </c>
      <c r="J1056" s="2" t="s">
        <v>2972</v>
      </c>
      <c r="K1056" t="str">
        <f>_xlfn.XLOOKUP(D1056,Products!A:A,Products!C:C,"")</f>
        <v>Office Supplies</v>
      </c>
      <c r="L1056" t="str">
        <f>_xlfn.XLOOKUP(C1056,Customers!A:A,Customers!D:D,"")</f>
        <v>Kerala</v>
      </c>
      <c r="M1056" t="str">
        <f>_xlfn.XLOOKUP(C1056,Customers!A:A,Customers!E:E,"")</f>
        <v>Corporate</v>
      </c>
    </row>
    <row r="1057" spans="1:13" x14ac:dyDescent="0.25">
      <c r="A1057" t="s">
        <v>2973</v>
      </c>
      <c r="B1057" s="1">
        <v>45944</v>
      </c>
      <c r="C1057" t="s">
        <v>1289</v>
      </c>
      <c r="D1057" t="s">
        <v>371</v>
      </c>
      <c r="E1057">
        <v>2</v>
      </c>
      <c r="F1057">
        <v>0.05</v>
      </c>
      <c r="G1057">
        <v>34314</v>
      </c>
      <c r="H1057">
        <v>65196.6</v>
      </c>
      <c r="I1057">
        <v>0.16</v>
      </c>
      <c r="J1057" s="2" t="s">
        <v>2974</v>
      </c>
      <c r="K1057" t="str">
        <f>_xlfn.XLOOKUP(D1057,Products!A:A,Products!C:C,"")</f>
        <v>Technology</v>
      </c>
      <c r="L1057" t="str">
        <f>_xlfn.XLOOKUP(C1057,Customers!A:A,Customers!D:D,"")</f>
        <v>Karnataka</v>
      </c>
      <c r="M1057" t="str">
        <f>_xlfn.XLOOKUP(C1057,Customers!A:A,Customers!E:E,"")</f>
        <v>Small Business</v>
      </c>
    </row>
    <row r="1058" spans="1:13" x14ac:dyDescent="0.25">
      <c r="A1058" t="s">
        <v>2975</v>
      </c>
      <c r="B1058" s="1">
        <v>45678</v>
      </c>
      <c r="C1058" t="s">
        <v>1984</v>
      </c>
      <c r="D1058" t="s">
        <v>298</v>
      </c>
      <c r="E1058">
        <v>1</v>
      </c>
      <c r="F1058">
        <v>0.1</v>
      </c>
      <c r="G1058">
        <v>31519</v>
      </c>
      <c r="H1058" s="2" t="s">
        <v>795</v>
      </c>
      <c r="I1058">
        <v>0.19</v>
      </c>
      <c r="J1058" s="2" t="s">
        <v>2976</v>
      </c>
      <c r="K1058" t="str">
        <f>_xlfn.XLOOKUP(D1058,Products!A:A,Products!C:C,"")</f>
        <v>Home Appliances</v>
      </c>
      <c r="L1058" t="str">
        <f>_xlfn.XLOOKUP(C1058,Customers!A:A,Customers!D:D,"")</f>
        <v>Tamil Nadu</v>
      </c>
      <c r="M1058" t="str">
        <f>_xlfn.XLOOKUP(C1058,Customers!A:A,Customers!E:E,"")</f>
        <v>Small Business</v>
      </c>
    </row>
    <row r="1059" spans="1:13" x14ac:dyDescent="0.25">
      <c r="A1059" t="s">
        <v>2977</v>
      </c>
      <c r="B1059" s="1">
        <v>45747</v>
      </c>
      <c r="C1059" t="s">
        <v>1459</v>
      </c>
      <c r="D1059" t="s">
        <v>142</v>
      </c>
      <c r="E1059">
        <v>1</v>
      </c>
      <c r="F1059">
        <v>0.25</v>
      </c>
      <c r="G1059">
        <v>38016</v>
      </c>
      <c r="H1059">
        <v>28512</v>
      </c>
      <c r="I1059">
        <v>0.16</v>
      </c>
      <c r="J1059" s="2" t="s">
        <v>2978</v>
      </c>
      <c r="K1059" t="str">
        <f>_xlfn.XLOOKUP(D1059,Products!A:A,Products!C:C,"")</f>
        <v>Technology</v>
      </c>
      <c r="L1059" t="str">
        <f>_xlfn.XLOOKUP(C1059,Customers!A:A,Customers!D:D,"")</f>
        <v>Chandigarh</v>
      </c>
      <c r="M1059" t="str">
        <f>_xlfn.XLOOKUP(C1059,Customers!A:A,Customers!E:E,"")</f>
        <v>Corporate</v>
      </c>
    </row>
    <row r="1060" spans="1:13" x14ac:dyDescent="0.25">
      <c r="A1060" t="s">
        <v>2979</v>
      </c>
      <c r="B1060" s="1">
        <v>45953</v>
      </c>
      <c r="C1060" t="s">
        <v>742</v>
      </c>
      <c r="D1060" t="s">
        <v>17</v>
      </c>
      <c r="E1060">
        <v>1</v>
      </c>
      <c r="F1060">
        <v>0.2</v>
      </c>
      <c r="G1060">
        <v>10888</v>
      </c>
      <c r="H1060">
        <v>8710.4</v>
      </c>
      <c r="I1060">
        <v>0.19</v>
      </c>
      <c r="J1060" s="2" t="s">
        <v>2980</v>
      </c>
      <c r="K1060" t="str">
        <f>_xlfn.XLOOKUP(D1060,Products!A:A,Products!C:C,"")</f>
        <v>Home Appliances</v>
      </c>
      <c r="L1060" t="str">
        <f>_xlfn.XLOOKUP(C1060,Customers!A:A,Customers!D:D,"")</f>
        <v>Kerala</v>
      </c>
      <c r="M1060" t="str">
        <f>_xlfn.XLOOKUP(C1060,Customers!A:A,Customers!E:E,"")</f>
        <v>Corporate</v>
      </c>
    </row>
    <row r="1061" spans="1:13" x14ac:dyDescent="0.25">
      <c r="A1061" t="s">
        <v>2981</v>
      </c>
      <c r="B1061" s="1">
        <v>45769</v>
      </c>
      <c r="C1061" t="s">
        <v>2892</v>
      </c>
      <c r="D1061" t="s">
        <v>164</v>
      </c>
      <c r="E1061">
        <v>4</v>
      </c>
      <c r="F1061">
        <v>0</v>
      </c>
      <c r="G1061">
        <v>657</v>
      </c>
      <c r="H1061">
        <v>2628</v>
      </c>
      <c r="I1061">
        <v>0.22</v>
      </c>
      <c r="J1061" s="2" t="s">
        <v>2982</v>
      </c>
      <c r="K1061" t="str">
        <f>_xlfn.XLOOKUP(D1061,Products!A:A,Products!C:C,"")</f>
        <v>Furniture</v>
      </c>
      <c r="L1061" t="str">
        <f>_xlfn.XLOOKUP(C1061,Customers!A:A,Customers!D:D,"")</f>
        <v>Tamil Nadu</v>
      </c>
      <c r="M1061" t="str">
        <f>_xlfn.XLOOKUP(C1061,Customers!A:A,Customers!E:E,"")</f>
        <v>Consumer</v>
      </c>
    </row>
    <row r="1062" spans="1:13" x14ac:dyDescent="0.25">
      <c r="A1062" t="s">
        <v>2983</v>
      </c>
      <c r="B1062" s="1">
        <v>45958</v>
      </c>
      <c r="C1062" t="s">
        <v>2984</v>
      </c>
      <c r="D1062" t="s">
        <v>208</v>
      </c>
      <c r="E1062">
        <v>1</v>
      </c>
      <c r="F1062">
        <v>0.1</v>
      </c>
      <c r="G1062">
        <v>46436</v>
      </c>
      <c r="H1062">
        <v>41792.400000000001</v>
      </c>
      <c r="I1062">
        <v>0.28000000000000003</v>
      </c>
      <c r="J1062" s="2" t="s">
        <v>2985</v>
      </c>
      <c r="K1062" t="str">
        <f>_xlfn.XLOOKUP(D1062,Products!A:A,Products!C:C,"")</f>
        <v>Office Supplies</v>
      </c>
      <c r="L1062" t="str">
        <f>_xlfn.XLOOKUP(C1062,Customers!A:A,Customers!D:D,"")</f>
        <v>Rajasthan</v>
      </c>
      <c r="M1062" t="str">
        <f>_xlfn.XLOOKUP(C1062,Customers!A:A,Customers!E:E,"")</f>
        <v>Consumer</v>
      </c>
    </row>
    <row r="1063" spans="1:13" x14ac:dyDescent="0.25">
      <c r="A1063" t="s">
        <v>2986</v>
      </c>
      <c r="B1063" s="1">
        <v>45734</v>
      </c>
      <c r="C1063" t="s">
        <v>2414</v>
      </c>
      <c r="D1063" t="s">
        <v>1155</v>
      </c>
      <c r="E1063">
        <v>2</v>
      </c>
      <c r="F1063">
        <v>0.05</v>
      </c>
      <c r="G1063">
        <v>23117</v>
      </c>
      <c r="H1063" s="2" t="s">
        <v>2804</v>
      </c>
      <c r="I1063">
        <v>0.19</v>
      </c>
      <c r="J1063" s="2" t="s">
        <v>2987</v>
      </c>
      <c r="K1063" t="str">
        <f>_xlfn.XLOOKUP(D1063,Products!A:A,Products!C:C,"")</f>
        <v>Home Appliances</v>
      </c>
      <c r="L1063" t="str">
        <f>_xlfn.XLOOKUP(C1063,Customers!A:A,Customers!D:D,"")</f>
        <v>Maharashtra</v>
      </c>
      <c r="M1063" t="str">
        <f>_xlfn.XLOOKUP(C1063,Customers!A:A,Customers!E:E,"")</f>
        <v>Consumer</v>
      </c>
    </row>
    <row r="1064" spans="1:13" x14ac:dyDescent="0.25">
      <c r="A1064" t="s">
        <v>2988</v>
      </c>
      <c r="B1064" s="1">
        <v>45834</v>
      </c>
      <c r="C1064" t="s">
        <v>890</v>
      </c>
      <c r="D1064" t="s">
        <v>100</v>
      </c>
      <c r="E1064">
        <v>3</v>
      </c>
      <c r="F1064">
        <v>0.1</v>
      </c>
      <c r="G1064">
        <v>43459</v>
      </c>
      <c r="H1064">
        <v>117339.3</v>
      </c>
      <c r="I1064">
        <v>0.19</v>
      </c>
      <c r="J1064" s="2" t="s">
        <v>2989</v>
      </c>
      <c r="K1064" t="str">
        <f>_xlfn.XLOOKUP(D1064,Products!A:A,Products!C:C,"")</f>
        <v>Home Appliances</v>
      </c>
      <c r="L1064" t="str">
        <f>_xlfn.XLOOKUP(C1064,Customers!A:A,Customers!D:D,"")</f>
        <v>Kerala</v>
      </c>
      <c r="M1064" t="str">
        <f>_xlfn.XLOOKUP(C1064,Customers!A:A,Customers!E:E,"")</f>
        <v>Corporate</v>
      </c>
    </row>
    <row r="1065" spans="1:13" x14ac:dyDescent="0.25">
      <c r="A1065" t="s">
        <v>2990</v>
      </c>
      <c r="B1065" s="1">
        <v>46000</v>
      </c>
      <c r="C1065" t="s">
        <v>1675</v>
      </c>
      <c r="D1065" t="s">
        <v>291</v>
      </c>
      <c r="E1065">
        <v>3</v>
      </c>
      <c r="F1065">
        <v>0.1</v>
      </c>
      <c r="G1065">
        <v>46621</v>
      </c>
      <c r="H1065">
        <v>125876.7</v>
      </c>
      <c r="I1065">
        <v>0.19</v>
      </c>
      <c r="J1065" s="2" t="s">
        <v>2991</v>
      </c>
      <c r="K1065" t="str">
        <f>_xlfn.XLOOKUP(D1065,Products!A:A,Products!C:C,"")</f>
        <v>Home Appliances</v>
      </c>
      <c r="L1065" t="str">
        <f>_xlfn.XLOOKUP(C1065,Customers!A:A,Customers!D:D,"")</f>
        <v>Karnataka</v>
      </c>
      <c r="M1065" t="str">
        <f>_xlfn.XLOOKUP(C1065,Customers!A:A,Customers!E:E,"")</f>
        <v>Consumer</v>
      </c>
    </row>
    <row r="1066" spans="1:13" x14ac:dyDescent="0.25">
      <c r="A1066" t="s">
        <v>2992</v>
      </c>
      <c r="B1066" s="1">
        <v>45805</v>
      </c>
      <c r="C1066" t="s">
        <v>2993</v>
      </c>
      <c r="D1066" t="s">
        <v>96</v>
      </c>
      <c r="E1066">
        <v>3</v>
      </c>
      <c r="F1066">
        <v>0.05</v>
      </c>
      <c r="G1066">
        <v>11537</v>
      </c>
      <c r="H1066">
        <v>32880.449999999997</v>
      </c>
      <c r="I1066">
        <v>0.22</v>
      </c>
      <c r="J1066" s="2" t="s">
        <v>2994</v>
      </c>
      <c r="K1066" t="str">
        <f>_xlfn.XLOOKUP(D1066,Products!A:A,Products!C:C,"")</f>
        <v>Furniture</v>
      </c>
      <c r="L1066" t="str">
        <f>_xlfn.XLOOKUP(C1066,Customers!A:A,Customers!D:D,"")</f>
        <v>Maharashtra</v>
      </c>
      <c r="M1066" t="str">
        <f>_xlfn.XLOOKUP(C1066,Customers!A:A,Customers!E:E,"")</f>
        <v>Consumer</v>
      </c>
    </row>
    <row r="1067" spans="1:13" x14ac:dyDescent="0.25">
      <c r="A1067" t="s">
        <v>2995</v>
      </c>
      <c r="B1067" s="1">
        <v>45758</v>
      </c>
      <c r="C1067" t="s">
        <v>2996</v>
      </c>
      <c r="D1067" t="s">
        <v>239</v>
      </c>
      <c r="E1067">
        <v>1</v>
      </c>
      <c r="F1067">
        <v>0.15</v>
      </c>
      <c r="G1067">
        <v>35247</v>
      </c>
      <c r="H1067">
        <v>29959.95</v>
      </c>
      <c r="I1067">
        <v>0.16</v>
      </c>
      <c r="J1067">
        <v>4382.61962458779</v>
      </c>
      <c r="K1067" t="str">
        <f>_xlfn.XLOOKUP(D1067,Products!A:A,Products!C:C,"")</f>
        <v>Technology</v>
      </c>
      <c r="L1067" t="str">
        <f>_xlfn.XLOOKUP(C1067,Customers!A:A,Customers!D:D,"")</f>
        <v>West Bengal</v>
      </c>
      <c r="M1067" t="str">
        <f>_xlfn.XLOOKUP(C1067,Customers!A:A,Customers!E:E,"")</f>
        <v>Consumer</v>
      </c>
    </row>
    <row r="1068" spans="1:13" x14ac:dyDescent="0.25">
      <c r="A1068" t="s">
        <v>2997</v>
      </c>
      <c r="B1068" s="1">
        <v>45903</v>
      </c>
      <c r="C1068" t="s">
        <v>2998</v>
      </c>
      <c r="D1068" t="s">
        <v>469</v>
      </c>
      <c r="E1068">
        <v>2</v>
      </c>
      <c r="F1068">
        <v>0.1</v>
      </c>
      <c r="G1068">
        <v>35056</v>
      </c>
      <c r="H1068">
        <v>63100.800000000003</v>
      </c>
      <c r="I1068">
        <v>0.19</v>
      </c>
      <c r="J1068" s="2" t="s">
        <v>2999</v>
      </c>
      <c r="K1068" t="str">
        <f>_xlfn.XLOOKUP(D1068,Products!A:A,Products!C:C,"")</f>
        <v>Home Appliances</v>
      </c>
      <c r="L1068" t="str">
        <f>_xlfn.XLOOKUP(C1068,Customers!A:A,Customers!D:D,"")</f>
        <v>Karnataka</v>
      </c>
      <c r="M1068" t="str">
        <f>_xlfn.XLOOKUP(C1068,Customers!A:A,Customers!E:E,"")</f>
        <v>Consumer</v>
      </c>
    </row>
    <row r="1069" spans="1:13" x14ac:dyDescent="0.25">
      <c r="A1069" t="s">
        <v>3000</v>
      </c>
      <c r="B1069" s="1">
        <v>45774</v>
      </c>
      <c r="C1069" t="s">
        <v>962</v>
      </c>
      <c r="D1069" t="s">
        <v>134</v>
      </c>
      <c r="E1069">
        <v>2</v>
      </c>
      <c r="F1069">
        <v>0.25</v>
      </c>
      <c r="G1069">
        <v>42988</v>
      </c>
      <c r="H1069">
        <v>64482</v>
      </c>
      <c r="I1069">
        <v>0.19</v>
      </c>
      <c r="J1069" s="2" t="s">
        <v>3001</v>
      </c>
      <c r="K1069" t="str">
        <f>_xlfn.XLOOKUP(D1069,Products!A:A,Products!C:C,"")</f>
        <v>Home Appliances</v>
      </c>
      <c r="L1069" t="str">
        <f>_xlfn.XLOOKUP(C1069,Customers!A:A,Customers!D:D,"")</f>
        <v>Maharashtra</v>
      </c>
      <c r="M1069" t="str">
        <f>_xlfn.XLOOKUP(C1069,Customers!A:A,Customers!E:E,"")</f>
        <v>Corporate</v>
      </c>
    </row>
    <row r="1070" spans="1:13" x14ac:dyDescent="0.25">
      <c r="A1070" t="s">
        <v>3002</v>
      </c>
      <c r="B1070" s="1">
        <v>45749</v>
      </c>
      <c r="C1070" t="s">
        <v>787</v>
      </c>
      <c r="D1070" t="s">
        <v>208</v>
      </c>
      <c r="E1070">
        <v>2</v>
      </c>
      <c r="F1070">
        <v>0</v>
      </c>
      <c r="G1070">
        <v>46436</v>
      </c>
      <c r="H1070">
        <v>92872</v>
      </c>
      <c r="I1070">
        <v>0.28000000000000003</v>
      </c>
      <c r="J1070" s="2" t="s">
        <v>3003</v>
      </c>
      <c r="K1070" t="str">
        <f>_xlfn.XLOOKUP(D1070,Products!A:A,Products!C:C,"")</f>
        <v>Office Supplies</v>
      </c>
      <c r="L1070" t="str">
        <f>_xlfn.XLOOKUP(C1070,Customers!A:A,Customers!D:D,"")</f>
        <v>West Bengal</v>
      </c>
      <c r="M1070" t="str">
        <f>_xlfn.XLOOKUP(C1070,Customers!A:A,Customers!E:E,"")</f>
        <v>Consumer</v>
      </c>
    </row>
    <row r="1071" spans="1:13" x14ac:dyDescent="0.25">
      <c r="A1071" t="s">
        <v>3004</v>
      </c>
      <c r="B1071" s="1">
        <v>45685</v>
      </c>
      <c r="C1071" t="s">
        <v>1941</v>
      </c>
      <c r="D1071" t="s">
        <v>313</v>
      </c>
      <c r="E1071">
        <v>1</v>
      </c>
      <c r="F1071">
        <v>0.05</v>
      </c>
      <c r="G1071">
        <v>23441</v>
      </c>
      <c r="H1071">
        <v>22268.95</v>
      </c>
      <c r="I1071">
        <v>0.19</v>
      </c>
      <c r="J1071" s="2" t="s">
        <v>3005</v>
      </c>
      <c r="K1071" t="str">
        <f>_xlfn.XLOOKUP(D1071,Products!A:A,Products!C:C,"")</f>
        <v>Home Appliances</v>
      </c>
      <c r="L1071" t="str">
        <f>_xlfn.XLOOKUP(C1071,Customers!A:A,Customers!D:D,"")</f>
        <v>Kerala</v>
      </c>
      <c r="M1071" t="str">
        <f>_xlfn.XLOOKUP(C1071,Customers!A:A,Customers!E:E,"")</f>
        <v>Consumer</v>
      </c>
    </row>
    <row r="1072" spans="1:13" x14ac:dyDescent="0.25">
      <c r="A1072" t="s">
        <v>3006</v>
      </c>
      <c r="B1072" s="1">
        <v>45682</v>
      </c>
      <c r="C1072" t="s">
        <v>2514</v>
      </c>
      <c r="D1072" t="s">
        <v>1155</v>
      </c>
      <c r="E1072">
        <v>1</v>
      </c>
      <c r="F1072">
        <v>0.15</v>
      </c>
      <c r="G1072">
        <v>23117</v>
      </c>
      <c r="H1072">
        <v>19649.45</v>
      </c>
      <c r="I1072">
        <v>0.19</v>
      </c>
      <c r="J1072" s="2" t="s">
        <v>3007</v>
      </c>
      <c r="K1072" t="str">
        <f>_xlfn.XLOOKUP(D1072,Products!A:A,Products!C:C,"")</f>
        <v>Home Appliances</v>
      </c>
      <c r="L1072" t="str">
        <f>_xlfn.XLOOKUP(C1072,Customers!A:A,Customers!D:D,"")</f>
        <v>Gujarat</v>
      </c>
      <c r="M1072" t="str">
        <f>_xlfn.XLOOKUP(C1072,Customers!A:A,Customers!E:E,"")</f>
        <v>Consumer</v>
      </c>
    </row>
    <row r="1073" spans="1:13" x14ac:dyDescent="0.25">
      <c r="A1073" t="s">
        <v>3008</v>
      </c>
      <c r="B1073" s="1">
        <v>45715</v>
      </c>
      <c r="C1073" t="s">
        <v>3009</v>
      </c>
      <c r="D1073" t="s">
        <v>231</v>
      </c>
      <c r="E1073">
        <v>4</v>
      </c>
      <c r="F1073">
        <v>0.15</v>
      </c>
      <c r="G1073">
        <v>36976</v>
      </c>
      <c r="H1073">
        <v>125718.39999999999</v>
      </c>
      <c r="I1073">
        <v>0.28000000000000003</v>
      </c>
      <c r="J1073" s="2" t="s">
        <v>3010</v>
      </c>
      <c r="K1073" t="str">
        <f>_xlfn.XLOOKUP(D1073,Products!A:A,Products!C:C,"")</f>
        <v>Office Supplies</v>
      </c>
      <c r="L1073" t="str">
        <f>_xlfn.XLOOKUP(C1073,Customers!A:A,Customers!D:D,"")</f>
        <v>Chandigarh</v>
      </c>
      <c r="M1073" t="str">
        <f>_xlfn.XLOOKUP(C1073,Customers!A:A,Customers!E:E,"")</f>
        <v>Consumer</v>
      </c>
    </row>
    <row r="1074" spans="1:13" x14ac:dyDescent="0.25">
      <c r="A1074" t="s">
        <v>3011</v>
      </c>
      <c r="B1074" s="1">
        <v>45954</v>
      </c>
      <c r="C1074" t="s">
        <v>1366</v>
      </c>
      <c r="D1074" t="s">
        <v>1155</v>
      </c>
      <c r="E1074">
        <v>1</v>
      </c>
      <c r="F1074">
        <v>0.1</v>
      </c>
      <c r="G1074">
        <v>23117</v>
      </c>
      <c r="H1074">
        <v>20805.3</v>
      </c>
      <c r="I1074">
        <v>0.19</v>
      </c>
      <c r="J1074" s="2" t="s">
        <v>3012</v>
      </c>
      <c r="K1074" t="str">
        <f>_xlfn.XLOOKUP(D1074,Products!A:A,Products!C:C,"")</f>
        <v>Home Appliances</v>
      </c>
      <c r="L1074" t="str">
        <f>_xlfn.XLOOKUP(C1074,Customers!A:A,Customers!D:D,"")</f>
        <v>Uttar Pradesh</v>
      </c>
      <c r="M1074" t="str">
        <f>_xlfn.XLOOKUP(C1074,Customers!A:A,Customers!E:E,"")</f>
        <v>Consumer</v>
      </c>
    </row>
    <row r="1075" spans="1:13" x14ac:dyDescent="0.25">
      <c r="A1075" t="s">
        <v>3013</v>
      </c>
      <c r="B1075" s="1">
        <v>45791</v>
      </c>
      <c r="C1075" t="s">
        <v>3014</v>
      </c>
      <c r="D1075" t="s">
        <v>393</v>
      </c>
      <c r="E1075">
        <v>2</v>
      </c>
      <c r="F1075">
        <v>0.25</v>
      </c>
      <c r="G1075">
        <v>11721</v>
      </c>
      <c r="H1075">
        <v>17581.5</v>
      </c>
      <c r="I1075">
        <v>0.16</v>
      </c>
      <c r="J1075" s="2" t="s">
        <v>3015</v>
      </c>
      <c r="K1075" t="str">
        <f>_xlfn.XLOOKUP(D1075,Products!A:A,Products!C:C,"")</f>
        <v>Technology</v>
      </c>
      <c r="L1075" t="str">
        <f>_xlfn.XLOOKUP(C1075,Customers!A:A,Customers!D:D,"")</f>
        <v>Gujarat</v>
      </c>
      <c r="M1075" t="str">
        <f>_xlfn.XLOOKUP(C1075,Customers!A:A,Customers!E:E,"")</f>
        <v>Corporate</v>
      </c>
    </row>
    <row r="1076" spans="1:13" x14ac:dyDescent="0.25">
      <c r="A1076" t="s">
        <v>3016</v>
      </c>
      <c r="B1076" s="1">
        <v>45988</v>
      </c>
      <c r="C1076" t="s">
        <v>2447</v>
      </c>
      <c r="D1076" t="s">
        <v>500</v>
      </c>
      <c r="E1076">
        <v>1</v>
      </c>
      <c r="F1076">
        <v>0.1</v>
      </c>
      <c r="G1076">
        <v>45709</v>
      </c>
      <c r="H1076">
        <v>41138.1</v>
      </c>
      <c r="I1076">
        <v>0.22</v>
      </c>
      <c r="J1076" s="2" t="s">
        <v>3017</v>
      </c>
      <c r="K1076" t="str">
        <f>_xlfn.XLOOKUP(D1076,Products!A:A,Products!C:C,"")</f>
        <v>Furniture</v>
      </c>
      <c r="L1076" t="str">
        <f>_xlfn.XLOOKUP(C1076,Customers!A:A,Customers!D:D,"")</f>
        <v>Delhi</v>
      </c>
      <c r="M1076" t="str">
        <f>_xlfn.XLOOKUP(C1076,Customers!A:A,Customers!E:E,"")</f>
        <v>Consumer</v>
      </c>
    </row>
    <row r="1077" spans="1:13" x14ac:dyDescent="0.25">
      <c r="A1077" t="s">
        <v>3018</v>
      </c>
      <c r="B1077" s="1">
        <v>45906</v>
      </c>
      <c r="C1077" t="s">
        <v>1154</v>
      </c>
      <c r="D1077" t="s">
        <v>261</v>
      </c>
      <c r="E1077">
        <v>1</v>
      </c>
      <c r="F1077">
        <v>0.1</v>
      </c>
      <c r="G1077">
        <v>2649</v>
      </c>
      <c r="H1077">
        <v>2384.1</v>
      </c>
      <c r="I1077">
        <v>0.16</v>
      </c>
      <c r="J1077" s="2" t="s">
        <v>3019</v>
      </c>
      <c r="K1077" t="str">
        <f>_xlfn.XLOOKUP(D1077,Products!A:A,Products!C:C,"")</f>
        <v>Technology</v>
      </c>
      <c r="L1077" t="str">
        <f>_xlfn.XLOOKUP(C1077,Customers!A:A,Customers!D:D,"")</f>
        <v>Rajasthan</v>
      </c>
      <c r="M1077" t="str">
        <f>_xlfn.XLOOKUP(C1077,Customers!A:A,Customers!E:E,"")</f>
        <v>Corporate</v>
      </c>
    </row>
    <row r="1078" spans="1:13" x14ac:dyDescent="0.25">
      <c r="A1078" t="s">
        <v>3020</v>
      </c>
      <c r="B1078" s="1">
        <v>45695</v>
      </c>
      <c r="C1078" t="s">
        <v>3021</v>
      </c>
      <c r="D1078" t="s">
        <v>24</v>
      </c>
      <c r="E1078">
        <v>1</v>
      </c>
      <c r="F1078">
        <v>0.2</v>
      </c>
      <c r="G1078">
        <v>48370</v>
      </c>
      <c r="H1078">
        <v>38696</v>
      </c>
      <c r="I1078">
        <v>0.16</v>
      </c>
      <c r="J1078" s="2" t="s">
        <v>3022</v>
      </c>
      <c r="K1078" t="str">
        <f>_xlfn.XLOOKUP(D1078,Products!A:A,Products!C:C,"")</f>
        <v>Technology</v>
      </c>
      <c r="L1078" t="str">
        <f>_xlfn.XLOOKUP(C1078,Customers!A:A,Customers!D:D,"")</f>
        <v>Gujarat</v>
      </c>
      <c r="M1078" t="str">
        <f>_xlfn.XLOOKUP(C1078,Customers!A:A,Customers!E:E,"")</f>
        <v>Corporate</v>
      </c>
    </row>
    <row r="1079" spans="1:13" x14ac:dyDescent="0.25">
      <c r="A1079" t="s">
        <v>3023</v>
      </c>
      <c r="B1079" s="1">
        <v>45732</v>
      </c>
      <c r="C1079" t="s">
        <v>342</v>
      </c>
      <c r="D1079" t="s">
        <v>200</v>
      </c>
      <c r="E1079">
        <v>2</v>
      </c>
      <c r="F1079">
        <v>0.1</v>
      </c>
      <c r="G1079">
        <v>28530</v>
      </c>
      <c r="H1079">
        <v>51354</v>
      </c>
      <c r="I1079">
        <v>0.16</v>
      </c>
      <c r="J1079" s="2" t="s">
        <v>3024</v>
      </c>
      <c r="K1079" t="str">
        <f>_xlfn.XLOOKUP(D1079,Products!A:A,Products!C:C,"")</f>
        <v>Technology</v>
      </c>
      <c r="L1079" t="str">
        <f>_xlfn.XLOOKUP(C1079,Customers!A:A,Customers!D:D,"")</f>
        <v>West Bengal</v>
      </c>
      <c r="M1079" t="str">
        <f>_xlfn.XLOOKUP(C1079,Customers!A:A,Customers!E:E,"")</f>
        <v>Corporate</v>
      </c>
    </row>
    <row r="1080" spans="1:13" x14ac:dyDescent="0.25">
      <c r="A1080" t="s">
        <v>3025</v>
      </c>
      <c r="B1080" s="1">
        <v>45799</v>
      </c>
      <c r="C1080" t="s">
        <v>649</v>
      </c>
      <c r="D1080" t="s">
        <v>220</v>
      </c>
      <c r="E1080">
        <v>4</v>
      </c>
      <c r="F1080">
        <v>0.05</v>
      </c>
      <c r="G1080">
        <v>38513</v>
      </c>
      <c r="H1080">
        <v>146349.4</v>
      </c>
      <c r="I1080">
        <v>0.19</v>
      </c>
      <c r="J1080" s="2" t="s">
        <v>3026</v>
      </c>
      <c r="K1080" t="str">
        <f>_xlfn.XLOOKUP(D1080,Products!A:A,Products!C:C,"")</f>
        <v>Home Appliances</v>
      </c>
      <c r="L1080" t="str">
        <f>_xlfn.XLOOKUP(C1080,Customers!A:A,Customers!D:D,"")</f>
        <v>Telangana</v>
      </c>
      <c r="M1080" t="str">
        <f>_xlfn.XLOOKUP(C1080,Customers!A:A,Customers!E:E,"")</f>
        <v>Consumer</v>
      </c>
    </row>
    <row r="1081" spans="1:13" x14ac:dyDescent="0.25">
      <c r="A1081" t="s">
        <v>3027</v>
      </c>
      <c r="B1081" s="1">
        <v>45979</v>
      </c>
      <c r="C1081" t="s">
        <v>1472</v>
      </c>
      <c r="D1081" t="s">
        <v>450</v>
      </c>
      <c r="E1081">
        <v>1</v>
      </c>
      <c r="F1081">
        <v>0.15</v>
      </c>
      <c r="G1081">
        <v>34669</v>
      </c>
      <c r="H1081" s="2" t="s">
        <v>3028</v>
      </c>
      <c r="I1081">
        <v>0.16</v>
      </c>
      <c r="J1081" s="2" t="s">
        <v>3029</v>
      </c>
      <c r="K1081" t="str">
        <f>_xlfn.XLOOKUP(D1081,Products!A:A,Products!C:C,"")</f>
        <v>Technology</v>
      </c>
      <c r="L1081" t="str">
        <f>_xlfn.XLOOKUP(C1081,Customers!A:A,Customers!D:D,"")</f>
        <v>Maharashtra</v>
      </c>
      <c r="M1081" t="str">
        <f>_xlfn.XLOOKUP(C1081,Customers!A:A,Customers!E:E,"")</f>
        <v>Consumer</v>
      </c>
    </row>
    <row r="1082" spans="1:13" x14ac:dyDescent="0.25">
      <c r="A1082" t="s">
        <v>3030</v>
      </c>
      <c r="B1082" s="1">
        <v>45825</v>
      </c>
      <c r="C1082" t="s">
        <v>40</v>
      </c>
      <c r="D1082" t="s">
        <v>231</v>
      </c>
      <c r="E1082">
        <v>1</v>
      </c>
      <c r="F1082">
        <v>0.1</v>
      </c>
      <c r="G1082">
        <v>36976</v>
      </c>
      <c r="H1082">
        <v>33278.400000000001</v>
      </c>
      <c r="I1082">
        <v>0.28000000000000003</v>
      </c>
      <c r="J1082" s="2" t="s">
        <v>3031</v>
      </c>
      <c r="K1082" t="str">
        <f>_xlfn.XLOOKUP(D1082,Products!A:A,Products!C:C,"")</f>
        <v>Office Supplies</v>
      </c>
      <c r="L1082" t="str">
        <f>_xlfn.XLOOKUP(C1082,Customers!A:A,Customers!D:D,"")</f>
        <v>West Bengal</v>
      </c>
      <c r="M1082" t="str">
        <f>_xlfn.XLOOKUP(C1082,Customers!A:A,Customers!E:E,"")</f>
        <v>Corporate</v>
      </c>
    </row>
    <row r="1083" spans="1:13" x14ac:dyDescent="0.25">
      <c r="A1083" t="s">
        <v>3032</v>
      </c>
      <c r="B1083" s="1">
        <v>45916</v>
      </c>
      <c r="C1083" t="s">
        <v>3033</v>
      </c>
      <c r="D1083" t="s">
        <v>69</v>
      </c>
      <c r="E1083">
        <v>2</v>
      </c>
      <c r="F1083">
        <v>0.05</v>
      </c>
      <c r="G1083">
        <v>41060</v>
      </c>
      <c r="H1083">
        <v>78014</v>
      </c>
      <c r="I1083">
        <v>0.28000000000000003</v>
      </c>
      <c r="J1083" s="2" t="s">
        <v>3034</v>
      </c>
      <c r="K1083" t="str">
        <f>_xlfn.XLOOKUP(D1083,Products!A:A,Products!C:C,"")</f>
        <v>Office Supplies</v>
      </c>
      <c r="L1083" t="str">
        <f>_xlfn.XLOOKUP(C1083,Customers!A:A,Customers!D:D,"")</f>
        <v>Maharashtra</v>
      </c>
      <c r="M1083" t="str">
        <f>_xlfn.XLOOKUP(C1083,Customers!A:A,Customers!E:E,"")</f>
        <v>Consumer</v>
      </c>
    </row>
    <row r="1084" spans="1:13" x14ac:dyDescent="0.25">
      <c r="A1084" t="s">
        <v>3035</v>
      </c>
      <c r="B1084" s="1">
        <v>46012</v>
      </c>
      <c r="C1084" t="s">
        <v>3036</v>
      </c>
      <c r="D1084" t="s">
        <v>41</v>
      </c>
      <c r="E1084">
        <v>1</v>
      </c>
      <c r="F1084">
        <v>0.05</v>
      </c>
      <c r="G1084">
        <v>4623</v>
      </c>
      <c r="H1084" s="2" t="s">
        <v>2712</v>
      </c>
      <c r="I1084">
        <v>0.28000000000000003</v>
      </c>
      <c r="J1084" s="2" t="s">
        <v>3037</v>
      </c>
      <c r="K1084" t="str">
        <f>_xlfn.XLOOKUP(D1084,Products!A:A,Products!C:C,"")</f>
        <v>Office Supplies</v>
      </c>
      <c r="L1084" t="str">
        <f>_xlfn.XLOOKUP(C1084,Customers!A:A,Customers!D:D,"")</f>
        <v>Chandigarh</v>
      </c>
      <c r="M1084" t="str">
        <f>_xlfn.XLOOKUP(C1084,Customers!A:A,Customers!E:E,"")</f>
        <v>Corporate</v>
      </c>
    </row>
    <row r="1085" spans="1:13" x14ac:dyDescent="0.25">
      <c r="A1085" t="s">
        <v>3038</v>
      </c>
      <c r="B1085" s="1">
        <v>45882</v>
      </c>
      <c r="C1085" t="s">
        <v>3039</v>
      </c>
      <c r="D1085" t="s">
        <v>493</v>
      </c>
      <c r="E1085">
        <v>4</v>
      </c>
      <c r="F1085">
        <v>0.1</v>
      </c>
      <c r="G1085">
        <v>31802</v>
      </c>
      <c r="H1085">
        <v>114487.2</v>
      </c>
      <c r="I1085">
        <v>0.19</v>
      </c>
      <c r="J1085" s="2" t="s">
        <v>3040</v>
      </c>
      <c r="K1085" t="str">
        <f>_xlfn.XLOOKUP(D1085,Products!A:A,Products!C:C,"")</f>
        <v>Home Appliances</v>
      </c>
      <c r="L1085" t="str">
        <f>_xlfn.XLOOKUP(C1085,Customers!A:A,Customers!D:D,"")</f>
        <v>Delhi</v>
      </c>
      <c r="M1085" t="str">
        <f>_xlfn.XLOOKUP(C1085,Customers!A:A,Customers!E:E,"")</f>
        <v>Small Business</v>
      </c>
    </row>
    <row r="1086" spans="1:13" x14ac:dyDescent="0.25">
      <c r="A1086" t="s">
        <v>3041</v>
      </c>
      <c r="B1086" s="1">
        <v>45809</v>
      </c>
      <c r="C1086" t="s">
        <v>3042</v>
      </c>
      <c r="D1086" t="s">
        <v>291</v>
      </c>
      <c r="E1086">
        <v>1</v>
      </c>
      <c r="F1086">
        <v>0</v>
      </c>
      <c r="G1086">
        <v>46621</v>
      </c>
      <c r="H1086">
        <v>46621</v>
      </c>
      <c r="I1086">
        <v>0.19</v>
      </c>
      <c r="J1086" s="2" t="s">
        <v>3043</v>
      </c>
      <c r="K1086" t="str">
        <f>_xlfn.XLOOKUP(D1086,Products!A:A,Products!C:C,"")</f>
        <v>Home Appliances</v>
      </c>
      <c r="L1086" t="str">
        <f>_xlfn.XLOOKUP(C1086,Customers!A:A,Customers!D:D,"")</f>
        <v>Gujarat</v>
      </c>
      <c r="M1086" t="str">
        <f>_xlfn.XLOOKUP(C1086,Customers!A:A,Customers!E:E,"")</f>
        <v>Small Business</v>
      </c>
    </row>
    <row r="1087" spans="1:13" x14ac:dyDescent="0.25">
      <c r="A1087" t="s">
        <v>3044</v>
      </c>
      <c r="B1087" s="1">
        <v>45676</v>
      </c>
      <c r="C1087" t="s">
        <v>3045</v>
      </c>
      <c r="D1087" t="s">
        <v>239</v>
      </c>
      <c r="E1087">
        <v>2</v>
      </c>
      <c r="F1087">
        <v>0.25</v>
      </c>
      <c r="G1087">
        <v>35247</v>
      </c>
      <c r="H1087">
        <v>52870.5</v>
      </c>
      <c r="I1087">
        <v>0.16</v>
      </c>
      <c r="J1087" s="2" t="s">
        <v>3046</v>
      </c>
      <c r="K1087" t="str">
        <f>_xlfn.XLOOKUP(D1087,Products!A:A,Products!C:C,"")</f>
        <v>Technology</v>
      </c>
      <c r="L1087" t="str">
        <f>_xlfn.XLOOKUP(C1087,Customers!A:A,Customers!D:D,"")</f>
        <v>Telangana</v>
      </c>
      <c r="M1087" t="str">
        <f>_xlfn.XLOOKUP(C1087,Customers!A:A,Customers!E:E,"")</f>
        <v>Small Business</v>
      </c>
    </row>
    <row r="1088" spans="1:13" x14ac:dyDescent="0.25">
      <c r="A1088" t="s">
        <v>3047</v>
      </c>
      <c r="B1088" s="1">
        <v>45803</v>
      </c>
      <c r="C1088" t="s">
        <v>2122</v>
      </c>
      <c r="D1088" t="s">
        <v>179</v>
      </c>
      <c r="E1088">
        <v>2</v>
      </c>
      <c r="F1088">
        <v>0.05</v>
      </c>
      <c r="G1088">
        <v>5109</v>
      </c>
      <c r="H1088">
        <v>9707.1</v>
      </c>
      <c r="I1088">
        <v>0.19</v>
      </c>
      <c r="J1088" s="2" t="s">
        <v>3048</v>
      </c>
      <c r="K1088" t="str">
        <f>_xlfn.XLOOKUP(D1088,Products!A:A,Products!C:C,"")</f>
        <v>Home Appliances</v>
      </c>
      <c r="L1088" t="str">
        <f>_xlfn.XLOOKUP(C1088,Customers!A:A,Customers!D:D,"")</f>
        <v>Chandigarh</v>
      </c>
      <c r="M1088" t="str">
        <f>_xlfn.XLOOKUP(C1088,Customers!A:A,Customers!E:E,"")</f>
        <v>Small Business</v>
      </c>
    </row>
    <row r="1089" spans="1:13" x14ac:dyDescent="0.25">
      <c r="A1089" t="s">
        <v>3049</v>
      </c>
      <c r="B1089" s="1">
        <v>45898</v>
      </c>
      <c r="C1089" t="s">
        <v>3050</v>
      </c>
      <c r="D1089" t="s">
        <v>500</v>
      </c>
      <c r="E1089">
        <v>3</v>
      </c>
      <c r="F1089">
        <v>0.05</v>
      </c>
      <c r="G1089">
        <v>45709</v>
      </c>
      <c r="H1089">
        <v>130270.65</v>
      </c>
      <c r="I1089">
        <v>0.22</v>
      </c>
      <c r="J1089" s="2" t="s">
        <v>3051</v>
      </c>
      <c r="K1089" t="str">
        <f>_xlfn.XLOOKUP(D1089,Products!A:A,Products!C:C,"")</f>
        <v>Furniture</v>
      </c>
      <c r="L1089" t="str">
        <f>_xlfn.XLOOKUP(C1089,Customers!A:A,Customers!D:D,"")</f>
        <v>West Bengal</v>
      </c>
      <c r="M1089" t="str">
        <f>_xlfn.XLOOKUP(C1089,Customers!A:A,Customers!E:E,"")</f>
        <v>Consumer</v>
      </c>
    </row>
    <row r="1090" spans="1:13" x14ac:dyDescent="0.25">
      <c r="A1090" t="s">
        <v>3052</v>
      </c>
      <c r="B1090" s="1">
        <v>46001</v>
      </c>
      <c r="C1090" t="s">
        <v>3053</v>
      </c>
      <c r="D1090" t="s">
        <v>45</v>
      </c>
      <c r="E1090">
        <v>2</v>
      </c>
      <c r="F1090">
        <v>0.15</v>
      </c>
      <c r="G1090">
        <v>26232</v>
      </c>
      <c r="H1090">
        <v>44594.400000000001</v>
      </c>
      <c r="I1090">
        <v>0.22</v>
      </c>
      <c r="J1090" s="2" t="s">
        <v>3054</v>
      </c>
      <c r="K1090" t="str">
        <f>_xlfn.XLOOKUP(D1090,Products!A:A,Products!C:C,"")</f>
        <v>Furniture</v>
      </c>
      <c r="L1090" t="str">
        <f>_xlfn.XLOOKUP(C1090,Customers!A:A,Customers!D:D,"")</f>
        <v>West Bengal</v>
      </c>
      <c r="M1090" t="str">
        <f>_xlfn.XLOOKUP(C1090,Customers!A:A,Customers!E:E,"")</f>
        <v>Corporate</v>
      </c>
    </row>
    <row r="1091" spans="1:13" x14ac:dyDescent="0.25">
      <c r="A1091" t="s">
        <v>3055</v>
      </c>
      <c r="B1091" s="1">
        <v>45894</v>
      </c>
      <c r="C1091" t="s">
        <v>712</v>
      </c>
      <c r="D1091" t="s">
        <v>440</v>
      </c>
      <c r="E1091">
        <v>1</v>
      </c>
      <c r="F1091">
        <v>0.15</v>
      </c>
      <c r="G1091">
        <v>9199</v>
      </c>
      <c r="H1091">
        <v>7819.15</v>
      </c>
      <c r="I1091">
        <v>0.16</v>
      </c>
      <c r="J1091" s="2" t="s">
        <v>3056</v>
      </c>
      <c r="K1091" t="str">
        <f>_xlfn.XLOOKUP(D1091,Products!A:A,Products!C:C,"")</f>
        <v>Technology</v>
      </c>
      <c r="L1091" t="str">
        <f>_xlfn.XLOOKUP(C1091,Customers!A:A,Customers!D:D,"")</f>
        <v>Uttar Pradesh</v>
      </c>
      <c r="M1091" t="str">
        <f>_xlfn.XLOOKUP(C1091,Customers!A:A,Customers!E:E,"")</f>
        <v>Consumer</v>
      </c>
    </row>
    <row r="1092" spans="1:13" x14ac:dyDescent="0.25">
      <c r="A1092" t="s">
        <v>3057</v>
      </c>
      <c r="B1092" s="1">
        <v>45692</v>
      </c>
      <c r="C1092" t="s">
        <v>1317</v>
      </c>
      <c r="D1092" t="s">
        <v>425</v>
      </c>
      <c r="E1092">
        <v>1</v>
      </c>
      <c r="F1092">
        <v>0.15</v>
      </c>
      <c r="G1092">
        <v>39150</v>
      </c>
      <c r="H1092">
        <v>33277.5</v>
      </c>
      <c r="I1092">
        <v>0.28000000000000003</v>
      </c>
      <c r="J1092" s="2" t="s">
        <v>3058</v>
      </c>
      <c r="K1092" t="str">
        <f>_xlfn.XLOOKUP(D1092,Products!A:A,Products!C:C,"")</f>
        <v>Office Supplies</v>
      </c>
      <c r="L1092" t="str">
        <f>_xlfn.XLOOKUP(C1092,Customers!A:A,Customers!D:D,"")</f>
        <v>Chandigarh</v>
      </c>
      <c r="M1092" t="str">
        <f>_xlfn.XLOOKUP(C1092,Customers!A:A,Customers!E:E,"")</f>
        <v>Consumer</v>
      </c>
    </row>
    <row r="1093" spans="1:13" x14ac:dyDescent="0.25">
      <c r="A1093" t="s">
        <v>3059</v>
      </c>
      <c r="B1093" s="1">
        <v>45847</v>
      </c>
      <c r="C1093" t="s">
        <v>3060</v>
      </c>
      <c r="D1093" t="s">
        <v>73</v>
      </c>
      <c r="E1093">
        <v>4</v>
      </c>
      <c r="F1093">
        <v>0.05</v>
      </c>
      <c r="G1093">
        <v>24549</v>
      </c>
      <c r="H1093">
        <v>93286.2</v>
      </c>
      <c r="I1093">
        <v>0.19</v>
      </c>
      <c r="J1093" s="2" t="s">
        <v>3061</v>
      </c>
      <c r="K1093" t="str">
        <f>_xlfn.XLOOKUP(D1093,Products!A:A,Products!C:C,"")</f>
        <v>Home Appliances</v>
      </c>
      <c r="L1093" t="str">
        <f>_xlfn.XLOOKUP(C1093,Customers!A:A,Customers!D:D,"")</f>
        <v>Chandigarh</v>
      </c>
      <c r="M1093" t="str">
        <f>_xlfn.XLOOKUP(C1093,Customers!A:A,Customers!E:E,"")</f>
        <v>Small Business</v>
      </c>
    </row>
    <row r="1094" spans="1:13" x14ac:dyDescent="0.25">
      <c r="A1094" t="s">
        <v>3062</v>
      </c>
      <c r="B1094" s="1">
        <v>45658</v>
      </c>
      <c r="C1094" t="s">
        <v>1800</v>
      </c>
      <c r="D1094" t="s">
        <v>455</v>
      </c>
      <c r="E1094">
        <v>3</v>
      </c>
      <c r="F1094">
        <v>0.2</v>
      </c>
      <c r="G1094">
        <v>17932</v>
      </c>
      <c r="H1094">
        <v>43036.800000000003</v>
      </c>
      <c r="I1094">
        <v>0.16</v>
      </c>
      <c r="J1094" s="2" t="s">
        <v>3063</v>
      </c>
      <c r="K1094" t="str">
        <f>_xlfn.XLOOKUP(D1094,Products!A:A,Products!C:C,"")</f>
        <v>Technology</v>
      </c>
      <c r="L1094" t="str">
        <f>_xlfn.XLOOKUP(C1094,Customers!A:A,Customers!D:D,"")</f>
        <v>Delhi</v>
      </c>
      <c r="M1094" t="str">
        <f>_xlfn.XLOOKUP(C1094,Customers!A:A,Customers!E:E,"")</f>
        <v>Corporate</v>
      </c>
    </row>
    <row r="1095" spans="1:13" x14ac:dyDescent="0.25">
      <c r="A1095" t="s">
        <v>3064</v>
      </c>
      <c r="B1095" s="1">
        <v>45810</v>
      </c>
      <c r="C1095" t="s">
        <v>1921</v>
      </c>
      <c r="D1095" t="s">
        <v>142</v>
      </c>
      <c r="E1095">
        <v>1</v>
      </c>
      <c r="F1095">
        <v>0.1</v>
      </c>
      <c r="G1095">
        <v>38016</v>
      </c>
      <c r="H1095">
        <v>34214.400000000001</v>
      </c>
      <c r="I1095">
        <v>0.16</v>
      </c>
      <c r="J1095" s="2" t="s">
        <v>3065</v>
      </c>
      <c r="K1095" t="str">
        <f>_xlfn.XLOOKUP(D1095,Products!A:A,Products!C:C,"")</f>
        <v>Technology</v>
      </c>
      <c r="L1095" t="str">
        <f>_xlfn.XLOOKUP(C1095,Customers!A:A,Customers!D:D,"")</f>
        <v>Maharashtra</v>
      </c>
      <c r="M1095" t="str">
        <f>_xlfn.XLOOKUP(C1095,Customers!A:A,Customers!E:E,"")</f>
        <v>Small Business</v>
      </c>
    </row>
    <row r="1096" spans="1:13" x14ac:dyDescent="0.25">
      <c r="A1096" t="s">
        <v>3066</v>
      </c>
      <c r="B1096" s="1">
        <v>45783</v>
      </c>
      <c r="C1096" t="s">
        <v>607</v>
      </c>
      <c r="D1096" t="s">
        <v>528</v>
      </c>
      <c r="E1096">
        <v>3</v>
      </c>
      <c r="F1096">
        <v>0.1</v>
      </c>
      <c r="G1096">
        <v>34213</v>
      </c>
      <c r="H1096">
        <v>92375.1</v>
      </c>
      <c r="I1096">
        <v>0.19</v>
      </c>
      <c r="J1096" s="2" t="s">
        <v>3067</v>
      </c>
      <c r="K1096" t="str">
        <f>_xlfn.XLOOKUP(D1096,Products!A:A,Products!C:C,"")</f>
        <v>Home Appliances</v>
      </c>
      <c r="L1096" t="str">
        <f>_xlfn.XLOOKUP(C1096,Customers!A:A,Customers!D:D,"")</f>
        <v>Maharashtra</v>
      </c>
      <c r="M1096" t="str">
        <f>_xlfn.XLOOKUP(C1096,Customers!A:A,Customers!E:E,"")</f>
        <v>Corporate</v>
      </c>
    </row>
    <row r="1097" spans="1:13" x14ac:dyDescent="0.25">
      <c r="A1097" t="s">
        <v>3068</v>
      </c>
      <c r="B1097" s="1">
        <v>46002</v>
      </c>
      <c r="C1097" t="s">
        <v>2189</v>
      </c>
      <c r="D1097" t="s">
        <v>28</v>
      </c>
      <c r="E1097">
        <v>2</v>
      </c>
      <c r="F1097">
        <v>0.2</v>
      </c>
      <c r="G1097">
        <v>49003</v>
      </c>
      <c r="H1097">
        <v>78404.800000000003</v>
      </c>
      <c r="I1097">
        <v>0.31</v>
      </c>
      <c r="J1097" s="2" t="s">
        <v>3069</v>
      </c>
      <c r="K1097" t="str">
        <f>_xlfn.XLOOKUP(D1097,Products!A:A,Products!C:C,"")</f>
        <v>Beauty &amp; Personal Care</v>
      </c>
      <c r="L1097" t="str">
        <f>_xlfn.XLOOKUP(C1097,Customers!A:A,Customers!D:D,"")</f>
        <v>Maharashtra</v>
      </c>
      <c r="M1097" t="str">
        <f>_xlfn.XLOOKUP(C1097,Customers!A:A,Customers!E:E,"")</f>
        <v>Small Business</v>
      </c>
    </row>
    <row r="1098" spans="1:13" x14ac:dyDescent="0.25">
      <c r="A1098" t="s">
        <v>3070</v>
      </c>
      <c r="B1098" s="1">
        <v>45883</v>
      </c>
      <c r="C1098" t="s">
        <v>3071</v>
      </c>
      <c r="D1098" t="s">
        <v>183</v>
      </c>
      <c r="E1098">
        <v>2</v>
      </c>
      <c r="F1098">
        <v>0.05</v>
      </c>
      <c r="G1098">
        <v>1533</v>
      </c>
      <c r="H1098">
        <v>2912.7</v>
      </c>
      <c r="I1098">
        <v>0.16</v>
      </c>
      <c r="J1098" s="2" t="s">
        <v>3072</v>
      </c>
      <c r="K1098" t="str">
        <f>_xlfn.XLOOKUP(D1098,Products!A:A,Products!C:C,"")</f>
        <v>Technology</v>
      </c>
      <c r="L1098" t="str">
        <f>_xlfn.XLOOKUP(C1098,Customers!A:A,Customers!D:D,"")</f>
        <v>Karnataka</v>
      </c>
      <c r="M1098" t="str">
        <f>_xlfn.XLOOKUP(C1098,Customers!A:A,Customers!E:E,"")</f>
        <v>Consumer</v>
      </c>
    </row>
    <row r="1099" spans="1:13" x14ac:dyDescent="0.25">
      <c r="A1099" t="s">
        <v>3073</v>
      </c>
      <c r="B1099" s="1">
        <v>45878</v>
      </c>
      <c r="C1099" t="s">
        <v>1718</v>
      </c>
      <c r="D1099" t="s">
        <v>261</v>
      </c>
      <c r="E1099">
        <v>1</v>
      </c>
      <c r="F1099">
        <v>0.2</v>
      </c>
      <c r="G1099">
        <v>2649</v>
      </c>
      <c r="H1099" s="2" t="s">
        <v>3074</v>
      </c>
      <c r="I1099">
        <v>0.16</v>
      </c>
      <c r="J1099" s="2" t="s">
        <v>3075</v>
      </c>
      <c r="K1099" t="str">
        <f>_xlfn.XLOOKUP(D1099,Products!A:A,Products!C:C,"")</f>
        <v>Technology</v>
      </c>
      <c r="L1099" t="str">
        <f>_xlfn.XLOOKUP(C1099,Customers!A:A,Customers!D:D,"")</f>
        <v>Chandigarh</v>
      </c>
      <c r="M1099" t="str">
        <f>_xlfn.XLOOKUP(C1099,Customers!A:A,Customers!E:E,"")</f>
        <v>Corporate</v>
      </c>
    </row>
    <row r="1100" spans="1:13" x14ac:dyDescent="0.25">
      <c r="A1100" t="s">
        <v>3076</v>
      </c>
      <c r="B1100" s="1">
        <v>45868</v>
      </c>
      <c r="C1100" t="s">
        <v>347</v>
      </c>
      <c r="D1100" t="s">
        <v>291</v>
      </c>
      <c r="E1100">
        <v>3</v>
      </c>
      <c r="F1100">
        <v>0.1</v>
      </c>
      <c r="G1100">
        <v>46621</v>
      </c>
      <c r="H1100">
        <v>125876.7</v>
      </c>
      <c r="I1100">
        <v>0.19</v>
      </c>
      <c r="J1100" s="2" t="s">
        <v>3077</v>
      </c>
      <c r="K1100" t="str">
        <f>_xlfn.XLOOKUP(D1100,Products!A:A,Products!C:C,"")</f>
        <v>Home Appliances</v>
      </c>
      <c r="L1100" t="str">
        <f>_xlfn.XLOOKUP(C1100,Customers!A:A,Customers!D:D,"")</f>
        <v>Uttar Pradesh</v>
      </c>
      <c r="M1100" t="str">
        <f>_xlfn.XLOOKUP(C1100,Customers!A:A,Customers!E:E,"")</f>
        <v>Consumer</v>
      </c>
    </row>
    <row r="1101" spans="1:13" x14ac:dyDescent="0.25">
      <c r="A1101" t="s">
        <v>3078</v>
      </c>
      <c r="B1101" s="1">
        <v>45682</v>
      </c>
      <c r="C1101" t="s">
        <v>3079</v>
      </c>
      <c r="D1101" t="s">
        <v>630</v>
      </c>
      <c r="E1101">
        <v>1</v>
      </c>
      <c r="F1101">
        <v>0.2</v>
      </c>
      <c r="G1101">
        <v>2696</v>
      </c>
      <c r="H1101">
        <v>2156.8000000000002</v>
      </c>
      <c r="I1101">
        <v>0.31</v>
      </c>
      <c r="J1101" s="2" t="s">
        <v>3080</v>
      </c>
      <c r="K1101" t="str">
        <f>_xlfn.XLOOKUP(D1101,Products!A:A,Products!C:C,"")</f>
        <v>Beauty &amp; Personal Care</v>
      </c>
      <c r="L1101" t="str">
        <f>_xlfn.XLOOKUP(C1101,Customers!A:A,Customers!D:D,"")</f>
        <v>Maharashtra</v>
      </c>
      <c r="M1101" t="str">
        <f>_xlfn.XLOOKUP(C1101,Customers!A:A,Customers!E:E,"")</f>
        <v>Consumer</v>
      </c>
    </row>
    <row r="1102" spans="1:13" x14ac:dyDescent="0.25">
      <c r="A1102" t="s">
        <v>3081</v>
      </c>
      <c r="B1102" s="1">
        <v>45673</v>
      </c>
      <c r="C1102" t="s">
        <v>133</v>
      </c>
      <c r="D1102" t="s">
        <v>12</v>
      </c>
      <c r="E1102">
        <v>3</v>
      </c>
      <c r="F1102">
        <v>0.05</v>
      </c>
      <c r="G1102">
        <v>17633</v>
      </c>
      <c r="H1102" s="2" t="s">
        <v>2165</v>
      </c>
      <c r="I1102">
        <v>0.19</v>
      </c>
      <c r="J1102">
        <v>8239.4627309321204</v>
      </c>
      <c r="K1102" t="str">
        <f>_xlfn.XLOOKUP(D1102,Products!A:A,Products!C:C,"")</f>
        <v>Home Appliances</v>
      </c>
      <c r="L1102" t="str">
        <f>_xlfn.XLOOKUP(C1102,Customers!A:A,Customers!D:D,"")</f>
        <v>Chandigarh</v>
      </c>
      <c r="M1102" t="str">
        <f>_xlfn.XLOOKUP(C1102,Customers!A:A,Customers!E:E,"")</f>
        <v>Consumer</v>
      </c>
    </row>
    <row r="1103" spans="1:13" x14ac:dyDescent="0.25">
      <c r="A1103" t="s">
        <v>3082</v>
      </c>
      <c r="B1103" s="1">
        <v>45839</v>
      </c>
      <c r="C1103" t="s">
        <v>3036</v>
      </c>
      <c r="D1103" t="s">
        <v>111</v>
      </c>
      <c r="E1103">
        <v>1</v>
      </c>
      <c r="F1103">
        <v>0.2</v>
      </c>
      <c r="G1103">
        <v>22075</v>
      </c>
      <c r="H1103">
        <v>17660</v>
      </c>
      <c r="I1103">
        <v>0.16</v>
      </c>
      <c r="J1103" s="2" t="s">
        <v>3083</v>
      </c>
      <c r="K1103" t="str">
        <f>_xlfn.XLOOKUP(D1103,Products!A:A,Products!C:C,"")</f>
        <v>Technology</v>
      </c>
      <c r="L1103" t="str">
        <f>_xlfn.XLOOKUP(C1103,Customers!A:A,Customers!D:D,"")</f>
        <v>Chandigarh</v>
      </c>
      <c r="M1103" t="str">
        <f>_xlfn.XLOOKUP(C1103,Customers!A:A,Customers!E:E,"")</f>
        <v>Corporate</v>
      </c>
    </row>
    <row r="1104" spans="1:13" x14ac:dyDescent="0.25">
      <c r="A1104" t="s">
        <v>3084</v>
      </c>
      <c r="B1104" s="1">
        <v>45986</v>
      </c>
      <c r="C1104" t="s">
        <v>3085</v>
      </c>
      <c r="D1104" t="s">
        <v>493</v>
      </c>
      <c r="E1104">
        <v>3</v>
      </c>
      <c r="F1104">
        <v>0.15</v>
      </c>
      <c r="G1104">
        <v>31802</v>
      </c>
      <c r="H1104" s="2" t="s">
        <v>3086</v>
      </c>
      <c r="I1104">
        <v>0.19</v>
      </c>
      <c r="J1104" s="2" t="s">
        <v>3087</v>
      </c>
      <c r="K1104" t="str">
        <f>_xlfn.XLOOKUP(D1104,Products!A:A,Products!C:C,"")</f>
        <v>Home Appliances</v>
      </c>
      <c r="L1104" t="str">
        <f>_xlfn.XLOOKUP(C1104,Customers!A:A,Customers!D:D,"")</f>
        <v>Uttar Pradesh</v>
      </c>
      <c r="M1104" t="str">
        <f>_xlfn.XLOOKUP(C1104,Customers!A:A,Customers!E:E,"")</f>
        <v>Corporate</v>
      </c>
    </row>
    <row r="1105" spans="1:13" x14ac:dyDescent="0.25">
      <c r="A1105" t="s">
        <v>3088</v>
      </c>
      <c r="B1105" s="1">
        <v>45786</v>
      </c>
      <c r="C1105" t="s">
        <v>1947</v>
      </c>
      <c r="D1105" t="s">
        <v>92</v>
      </c>
      <c r="E1105">
        <v>1</v>
      </c>
      <c r="F1105">
        <v>0.1</v>
      </c>
      <c r="G1105">
        <v>41116</v>
      </c>
      <c r="H1105">
        <v>37004.400000000001</v>
      </c>
      <c r="I1105">
        <v>0.19</v>
      </c>
      <c r="J1105" s="2" t="s">
        <v>3089</v>
      </c>
      <c r="K1105" t="str">
        <f>_xlfn.XLOOKUP(D1105,Products!A:A,Products!C:C,"")</f>
        <v>Home Appliances</v>
      </c>
      <c r="L1105" t="str">
        <f>_xlfn.XLOOKUP(C1105,Customers!A:A,Customers!D:D,"")</f>
        <v>Karnataka</v>
      </c>
      <c r="M1105" t="str">
        <f>_xlfn.XLOOKUP(C1105,Customers!A:A,Customers!E:E,"")</f>
        <v>Consumer</v>
      </c>
    </row>
    <row r="1106" spans="1:13" x14ac:dyDescent="0.25">
      <c r="A1106" t="s">
        <v>3090</v>
      </c>
      <c r="B1106" s="1">
        <v>45699</v>
      </c>
      <c r="C1106" t="s">
        <v>2757</v>
      </c>
      <c r="D1106" t="s">
        <v>126</v>
      </c>
      <c r="E1106">
        <v>1</v>
      </c>
      <c r="F1106">
        <v>0.1</v>
      </c>
      <c r="G1106">
        <v>13614</v>
      </c>
      <c r="H1106">
        <v>12252.6</v>
      </c>
      <c r="I1106">
        <v>0.19</v>
      </c>
      <c r="J1106" s="2" t="s">
        <v>3091</v>
      </c>
      <c r="K1106" t="str">
        <f>_xlfn.XLOOKUP(D1106,Products!A:A,Products!C:C,"")</f>
        <v>Home Appliances</v>
      </c>
      <c r="L1106" t="str">
        <f>_xlfn.XLOOKUP(C1106,Customers!A:A,Customers!D:D,"")</f>
        <v>Telangana</v>
      </c>
      <c r="M1106" t="str">
        <f>_xlfn.XLOOKUP(C1106,Customers!A:A,Customers!E:E,"")</f>
        <v>Small Business</v>
      </c>
    </row>
    <row r="1107" spans="1:13" x14ac:dyDescent="0.25">
      <c r="A1107" t="s">
        <v>3092</v>
      </c>
      <c r="B1107" s="1">
        <v>45993</v>
      </c>
      <c r="C1107" t="s">
        <v>1382</v>
      </c>
      <c r="D1107" t="s">
        <v>60</v>
      </c>
      <c r="E1107">
        <v>1</v>
      </c>
      <c r="F1107">
        <v>0.25</v>
      </c>
      <c r="G1107">
        <v>9257</v>
      </c>
      <c r="H1107">
        <v>6942.75</v>
      </c>
      <c r="I1107">
        <v>0.16</v>
      </c>
      <c r="J1107" s="2" t="s">
        <v>3093</v>
      </c>
      <c r="K1107" t="str">
        <f>_xlfn.XLOOKUP(D1107,Products!A:A,Products!C:C,"")</f>
        <v>Technology</v>
      </c>
      <c r="L1107" t="str">
        <f>_xlfn.XLOOKUP(C1107,Customers!A:A,Customers!D:D,"")</f>
        <v>Delhi</v>
      </c>
      <c r="M1107" t="str">
        <f>_xlfn.XLOOKUP(C1107,Customers!A:A,Customers!E:E,"")</f>
        <v>Consumer</v>
      </c>
    </row>
    <row r="1108" spans="1:13" x14ac:dyDescent="0.25">
      <c r="A1108" t="s">
        <v>3094</v>
      </c>
      <c r="B1108" s="1">
        <v>45893</v>
      </c>
      <c r="C1108" t="s">
        <v>3095</v>
      </c>
      <c r="D1108" t="s">
        <v>261</v>
      </c>
      <c r="E1108">
        <v>1</v>
      </c>
      <c r="F1108">
        <v>0.1</v>
      </c>
      <c r="G1108">
        <v>2649</v>
      </c>
      <c r="H1108">
        <v>2384.1</v>
      </c>
      <c r="I1108">
        <v>0.16</v>
      </c>
      <c r="J1108" s="2" t="s">
        <v>3096</v>
      </c>
      <c r="K1108" t="str">
        <f>_xlfn.XLOOKUP(D1108,Products!A:A,Products!C:C,"")</f>
        <v>Technology</v>
      </c>
      <c r="L1108" t="str">
        <f>_xlfn.XLOOKUP(C1108,Customers!A:A,Customers!D:D,"")</f>
        <v>Gujarat</v>
      </c>
      <c r="M1108" t="str">
        <f>_xlfn.XLOOKUP(C1108,Customers!A:A,Customers!E:E,"")</f>
        <v>Consumer</v>
      </c>
    </row>
    <row r="1109" spans="1:13" x14ac:dyDescent="0.25">
      <c r="A1109" t="s">
        <v>3097</v>
      </c>
      <c r="B1109" s="1">
        <v>46017</v>
      </c>
      <c r="C1109" t="s">
        <v>597</v>
      </c>
      <c r="D1109" t="s">
        <v>139</v>
      </c>
      <c r="E1109">
        <v>2</v>
      </c>
      <c r="F1109">
        <v>0.1</v>
      </c>
      <c r="G1109">
        <v>7732</v>
      </c>
      <c r="H1109">
        <v>13917.6</v>
      </c>
      <c r="I1109">
        <v>0.22</v>
      </c>
      <c r="J1109" s="2" t="s">
        <v>3098</v>
      </c>
      <c r="K1109" t="str">
        <f>_xlfn.XLOOKUP(D1109,Products!A:A,Products!C:C,"")</f>
        <v>Furniture</v>
      </c>
      <c r="L1109" t="str">
        <f>_xlfn.XLOOKUP(C1109,Customers!A:A,Customers!D:D,"")</f>
        <v>West Bengal</v>
      </c>
      <c r="M1109" t="str">
        <f>_xlfn.XLOOKUP(C1109,Customers!A:A,Customers!E:E,"")</f>
        <v>Consumer</v>
      </c>
    </row>
    <row r="1110" spans="1:13" x14ac:dyDescent="0.25">
      <c r="A1110" t="s">
        <v>3099</v>
      </c>
      <c r="B1110" s="1">
        <v>45691</v>
      </c>
      <c r="C1110" t="s">
        <v>2906</v>
      </c>
      <c r="D1110" t="s">
        <v>171</v>
      </c>
      <c r="E1110">
        <v>1</v>
      </c>
      <c r="F1110">
        <v>0.15</v>
      </c>
      <c r="G1110">
        <v>3648</v>
      </c>
      <c r="H1110" s="2" t="s">
        <v>3100</v>
      </c>
      <c r="I1110">
        <v>0.22</v>
      </c>
      <c r="J1110" s="2" t="s">
        <v>3101</v>
      </c>
      <c r="K1110" t="str">
        <f>_xlfn.XLOOKUP(D1110,Products!A:A,Products!C:C,"")</f>
        <v>Furniture</v>
      </c>
      <c r="L1110" t="str">
        <f>_xlfn.XLOOKUP(C1110,Customers!A:A,Customers!D:D,"")</f>
        <v>Tamil Nadu</v>
      </c>
      <c r="M1110" t="str">
        <f>_xlfn.XLOOKUP(C1110,Customers!A:A,Customers!E:E,"")</f>
        <v>Consumer</v>
      </c>
    </row>
    <row r="1111" spans="1:13" x14ac:dyDescent="0.25">
      <c r="A1111" t="s">
        <v>3102</v>
      </c>
      <c r="B1111" s="1">
        <v>46002</v>
      </c>
      <c r="C1111" t="s">
        <v>1456</v>
      </c>
      <c r="D1111" t="s">
        <v>601</v>
      </c>
      <c r="E1111">
        <v>5</v>
      </c>
      <c r="F1111">
        <v>0.05</v>
      </c>
      <c r="G1111">
        <v>5121</v>
      </c>
      <c r="H1111">
        <v>24324.75</v>
      </c>
      <c r="I1111">
        <v>0.28000000000000003</v>
      </c>
      <c r="J1111" s="2" t="s">
        <v>3103</v>
      </c>
      <c r="K1111" t="str">
        <f>_xlfn.XLOOKUP(D1111,Products!A:A,Products!C:C,"")</f>
        <v>Office Supplies</v>
      </c>
      <c r="L1111" t="str">
        <f>_xlfn.XLOOKUP(C1111,Customers!A:A,Customers!D:D,"")</f>
        <v>Rajasthan</v>
      </c>
      <c r="M1111" t="str">
        <f>_xlfn.XLOOKUP(C1111,Customers!A:A,Customers!E:E,"")</f>
        <v>Consumer</v>
      </c>
    </row>
    <row r="1112" spans="1:13" x14ac:dyDescent="0.25">
      <c r="A1112" t="s">
        <v>3104</v>
      </c>
      <c r="B1112" s="1">
        <v>45702</v>
      </c>
      <c r="C1112" t="s">
        <v>742</v>
      </c>
      <c r="D1112" t="s">
        <v>60</v>
      </c>
      <c r="E1112">
        <v>2</v>
      </c>
      <c r="F1112">
        <v>0.05</v>
      </c>
      <c r="G1112">
        <v>9257</v>
      </c>
      <c r="H1112">
        <v>17588.3</v>
      </c>
      <c r="I1112">
        <v>0.16</v>
      </c>
      <c r="J1112" s="2" t="s">
        <v>3105</v>
      </c>
      <c r="K1112" t="str">
        <f>_xlfn.XLOOKUP(D1112,Products!A:A,Products!C:C,"")</f>
        <v>Technology</v>
      </c>
      <c r="L1112" t="str">
        <f>_xlfn.XLOOKUP(C1112,Customers!A:A,Customers!D:D,"")</f>
        <v>Kerala</v>
      </c>
      <c r="M1112" t="str">
        <f>_xlfn.XLOOKUP(C1112,Customers!A:A,Customers!E:E,"")</f>
        <v>Corporate</v>
      </c>
    </row>
    <row r="1113" spans="1:13" x14ac:dyDescent="0.25">
      <c r="A1113" t="s">
        <v>3106</v>
      </c>
      <c r="B1113" s="1">
        <v>45791</v>
      </c>
      <c r="C1113" t="s">
        <v>1429</v>
      </c>
      <c r="D1113" t="s">
        <v>469</v>
      </c>
      <c r="E1113">
        <v>2</v>
      </c>
      <c r="F1113">
        <v>0.15</v>
      </c>
      <c r="G1113">
        <v>35056</v>
      </c>
      <c r="H1113">
        <v>59595.199999999997</v>
      </c>
      <c r="I1113">
        <v>0.19</v>
      </c>
      <c r="J1113">
        <v>11619.4027664721</v>
      </c>
      <c r="K1113" t="str">
        <f>_xlfn.XLOOKUP(D1113,Products!A:A,Products!C:C,"")</f>
        <v>Home Appliances</v>
      </c>
      <c r="L1113" t="str">
        <f>_xlfn.XLOOKUP(C1113,Customers!A:A,Customers!D:D,"")</f>
        <v>Delhi</v>
      </c>
      <c r="M1113" t="str">
        <f>_xlfn.XLOOKUP(C1113,Customers!A:A,Customers!E:E,"")</f>
        <v>Consumer</v>
      </c>
    </row>
    <row r="1114" spans="1:13" x14ac:dyDescent="0.25">
      <c r="A1114" t="s">
        <v>3107</v>
      </c>
      <c r="B1114" s="1">
        <v>45678</v>
      </c>
      <c r="C1114" t="s">
        <v>3108</v>
      </c>
      <c r="D1114" t="s">
        <v>287</v>
      </c>
      <c r="E1114">
        <v>1</v>
      </c>
      <c r="F1114">
        <v>0</v>
      </c>
      <c r="G1114">
        <v>36003</v>
      </c>
      <c r="H1114">
        <v>36003</v>
      </c>
      <c r="I1114">
        <v>0.16</v>
      </c>
      <c r="J1114" s="2" t="s">
        <v>3109</v>
      </c>
      <c r="K1114" t="str">
        <f>_xlfn.XLOOKUP(D1114,Products!A:A,Products!C:C,"")</f>
        <v>Technology</v>
      </c>
      <c r="L1114" t="str">
        <f>_xlfn.XLOOKUP(C1114,Customers!A:A,Customers!D:D,"")</f>
        <v>Kerala</v>
      </c>
      <c r="M1114" t="str">
        <f>_xlfn.XLOOKUP(C1114,Customers!A:A,Customers!E:E,"")</f>
        <v>Small Business</v>
      </c>
    </row>
    <row r="1115" spans="1:13" x14ac:dyDescent="0.25">
      <c r="A1115" t="s">
        <v>3110</v>
      </c>
      <c r="B1115" s="1">
        <v>45779</v>
      </c>
      <c r="C1115" t="s">
        <v>1382</v>
      </c>
      <c r="D1115" t="s">
        <v>56</v>
      </c>
      <c r="E1115">
        <v>1</v>
      </c>
      <c r="F1115">
        <v>0.2</v>
      </c>
      <c r="G1115">
        <v>9427</v>
      </c>
      <c r="H1115">
        <v>7541.6</v>
      </c>
      <c r="I1115">
        <v>0.22</v>
      </c>
      <c r="J1115" s="2" t="s">
        <v>3111</v>
      </c>
      <c r="K1115" t="str">
        <f>_xlfn.XLOOKUP(D1115,Products!A:A,Products!C:C,"")</f>
        <v>Furniture</v>
      </c>
      <c r="L1115" t="str">
        <f>_xlfn.XLOOKUP(C1115,Customers!A:A,Customers!D:D,"")</f>
        <v>Delhi</v>
      </c>
      <c r="M1115" t="str">
        <f>_xlfn.XLOOKUP(C1115,Customers!A:A,Customers!E:E,"")</f>
        <v>Consumer</v>
      </c>
    </row>
    <row r="1116" spans="1:13" x14ac:dyDescent="0.25">
      <c r="A1116" t="s">
        <v>3112</v>
      </c>
      <c r="B1116" s="1">
        <v>45727</v>
      </c>
      <c r="C1116" t="s">
        <v>151</v>
      </c>
      <c r="D1116" t="s">
        <v>12</v>
      </c>
      <c r="E1116">
        <v>1</v>
      </c>
      <c r="F1116">
        <v>0.1</v>
      </c>
      <c r="G1116">
        <v>17633</v>
      </c>
      <c r="H1116">
        <v>15869.7</v>
      </c>
      <c r="I1116">
        <v>0.19</v>
      </c>
      <c r="J1116" s="2" t="s">
        <v>3113</v>
      </c>
      <c r="K1116" t="str">
        <f>_xlfn.XLOOKUP(D1116,Products!A:A,Products!C:C,"")</f>
        <v>Home Appliances</v>
      </c>
      <c r="L1116" t="str">
        <f>_xlfn.XLOOKUP(C1116,Customers!A:A,Customers!D:D,"")</f>
        <v>Maharashtra</v>
      </c>
      <c r="M1116" t="str">
        <f>_xlfn.XLOOKUP(C1116,Customers!A:A,Customers!E:E,"")</f>
        <v>Corporate</v>
      </c>
    </row>
    <row r="1117" spans="1:13" x14ac:dyDescent="0.25">
      <c r="A1117" t="s">
        <v>3114</v>
      </c>
      <c r="B1117" s="1">
        <v>46009</v>
      </c>
      <c r="C1117" t="s">
        <v>3115</v>
      </c>
      <c r="D1117" t="s">
        <v>291</v>
      </c>
      <c r="E1117">
        <v>3</v>
      </c>
      <c r="F1117">
        <v>0.1</v>
      </c>
      <c r="G1117">
        <v>46621</v>
      </c>
      <c r="H1117">
        <v>125876.7</v>
      </c>
      <c r="I1117">
        <v>0.19</v>
      </c>
      <c r="J1117" s="2" t="s">
        <v>3116</v>
      </c>
      <c r="K1117" t="str">
        <f>_xlfn.XLOOKUP(D1117,Products!A:A,Products!C:C,"")</f>
        <v>Home Appliances</v>
      </c>
      <c r="L1117" t="str">
        <f>_xlfn.XLOOKUP(C1117,Customers!A:A,Customers!D:D,"")</f>
        <v>Chandigarh</v>
      </c>
      <c r="M1117" t="str">
        <f>_xlfn.XLOOKUP(C1117,Customers!A:A,Customers!E:E,"")</f>
        <v>Consumer</v>
      </c>
    </row>
    <row r="1118" spans="1:13" x14ac:dyDescent="0.25">
      <c r="A1118" t="s">
        <v>3117</v>
      </c>
      <c r="B1118" s="1">
        <v>46018</v>
      </c>
      <c r="C1118" t="s">
        <v>2705</v>
      </c>
      <c r="D1118" t="s">
        <v>119</v>
      </c>
      <c r="E1118">
        <v>1</v>
      </c>
      <c r="F1118">
        <v>0.05</v>
      </c>
      <c r="G1118">
        <v>40034</v>
      </c>
      <c r="H1118" s="2" t="s">
        <v>3118</v>
      </c>
      <c r="I1118">
        <v>0.28000000000000003</v>
      </c>
      <c r="J1118">
        <v>9860.3059435395608</v>
      </c>
      <c r="K1118" t="str">
        <f>_xlfn.XLOOKUP(D1118,Products!A:A,Products!C:C,"")</f>
        <v>Office Supplies</v>
      </c>
      <c r="L1118" t="str">
        <f>_xlfn.XLOOKUP(C1118,Customers!A:A,Customers!D:D,"")</f>
        <v>Chandigarh</v>
      </c>
      <c r="M1118" t="str">
        <f>_xlfn.XLOOKUP(C1118,Customers!A:A,Customers!E:E,"")</f>
        <v>Corporate</v>
      </c>
    </row>
    <row r="1119" spans="1:13" x14ac:dyDescent="0.25">
      <c r="A1119" t="s">
        <v>3119</v>
      </c>
      <c r="B1119" s="1">
        <v>45705</v>
      </c>
      <c r="C1119" t="s">
        <v>3120</v>
      </c>
      <c r="D1119" t="s">
        <v>212</v>
      </c>
      <c r="E1119">
        <v>3</v>
      </c>
      <c r="F1119">
        <v>0.15</v>
      </c>
      <c r="G1119">
        <v>13000</v>
      </c>
      <c r="H1119">
        <v>33150</v>
      </c>
      <c r="I1119">
        <v>0.19</v>
      </c>
      <c r="J1119" s="2" t="s">
        <v>3121</v>
      </c>
      <c r="K1119" t="str">
        <f>_xlfn.XLOOKUP(D1119,Products!A:A,Products!C:C,"")</f>
        <v>Home Appliances</v>
      </c>
      <c r="L1119" t="str">
        <f>_xlfn.XLOOKUP(C1119,Customers!A:A,Customers!D:D,"")</f>
        <v>Chandigarh</v>
      </c>
      <c r="M1119" t="str">
        <f>_xlfn.XLOOKUP(C1119,Customers!A:A,Customers!E:E,"")</f>
        <v>Consumer</v>
      </c>
    </row>
    <row r="1120" spans="1:13" x14ac:dyDescent="0.25">
      <c r="A1120" t="s">
        <v>3122</v>
      </c>
      <c r="B1120" s="1">
        <v>45696</v>
      </c>
      <c r="C1120" t="s">
        <v>1363</v>
      </c>
      <c r="D1120" t="s">
        <v>788</v>
      </c>
      <c r="E1120">
        <v>1</v>
      </c>
      <c r="F1120">
        <v>0.15</v>
      </c>
      <c r="G1120">
        <v>39927</v>
      </c>
      <c r="H1120">
        <v>33937.949999999997</v>
      </c>
      <c r="I1120">
        <v>0.16</v>
      </c>
      <c r="J1120" s="2" t="s">
        <v>3123</v>
      </c>
      <c r="K1120" t="str">
        <f>_xlfn.XLOOKUP(D1120,Products!A:A,Products!C:C,"")</f>
        <v>Technology</v>
      </c>
      <c r="L1120" t="str">
        <f>_xlfn.XLOOKUP(C1120,Customers!A:A,Customers!D:D,"")</f>
        <v>Karnataka</v>
      </c>
      <c r="M1120" t="str">
        <f>_xlfn.XLOOKUP(C1120,Customers!A:A,Customers!E:E,"")</f>
        <v>Small Business</v>
      </c>
    </row>
    <row r="1121" spans="1:13" x14ac:dyDescent="0.25">
      <c r="A1121" t="s">
        <v>3124</v>
      </c>
      <c r="B1121" s="1">
        <v>45944</v>
      </c>
      <c r="C1121" t="s">
        <v>1019</v>
      </c>
      <c r="D1121" t="s">
        <v>41</v>
      </c>
      <c r="E1121">
        <v>5</v>
      </c>
      <c r="F1121">
        <v>0.1</v>
      </c>
      <c r="G1121">
        <v>4623</v>
      </c>
      <c r="H1121">
        <v>20803.5</v>
      </c>
      <c r="I1121">
        <v>0.28000000000000003</v>
      </c>
      <c r="J1121" s="2" t="s">
        <v>3125</v>
      </c>
      <c r="K1121" t="str">
        <f>_xlfn.XLOOKUP(D1121,Products!A:A,Products!C:C,"")</f>
        <v>Office Supplies</v>
      </c>
      <c r="L1121" t="str">
        <f>_xlfn.XLOOKUP(C1121,Customers!A:A,Customers!D:D,"")</f>
        <v>Tamil Nadu</v>
      </c>
      <c r="M1121" t="str">
        <f>_xlfn.XLOOKUP(C1121,Customers!A:A,Customers!E:E,"")</f>
        <v>Consumer</v>
      </c>
    </row>
    <row r="1122" spans="1:13" x14ac:dyDescent="0.25">
      <c r="A1122" t="s">
        <v>3126</v>
      </c>
      <c r="B1122" s="1">
        <v>45667</v>
      </c>
      <c r="C1122" t="s">
        <v>764</v>
      </c>
      <c r="D1122" t="s">
        <v>187</v>
      </c>
      <c r="E1122">
        <v>1</v>
      </c>
      <c r="F1122">
        <v>0.1</v>
      </c>
      <c r="G1122">
        <v>24562</v>
      </c>
      <c r="H1122">
        <v>22105.8</v>
      </c>
      <c r="I1122">
        <v>0.22</v>
      </c>
      <c r="J1122" s="2" t="s">
        <v>3127</v>
      </c>
      <c r="K1122" t="str">
        <f>_xlfn.XLOOKUP(D1122,Products!A:A,Products!C:C,"")</f>
        <v>Furniture</v>
      </c>
      <c r="L1122" t="str">
        <f>_xlfn.XLOOKUP(C1122,Customers!A:A,Customers!D:D,"")</f>
        <v>Chandigarh</v>
      </c>
      <c r="M1122" t="str">
        <f>_xlfn.XLOOKUP(C1122,Customers!A:A,Customers!E:E,"")</f>
        <v>Consumer</v>
      </c>
    </row>
    <row r="1123" spans="1:13" x14ac:dyDescent="0.25">
      <c r="A1123" t="s">
        <v>3128</v>
      </c>
      <c r="B1123" s="1">
        <v>45687</v>
      </c>
      <c r="C1123" t="s">
        <v>3129</v>
      </c>
      <c r="D1123" t="s">
        <v>49</v>
      </c>
      <c r="E1123">
        <v>1</v>
      </c>
      <c r="F1123">
        <v>0.05</v>
      </c>
      <c r="G1123">
        <v>11380</v>
      </c>
      <c r="H1123">
        <v>10811</v>
      </c>
      <c r="I1123">
        <v>0.28000000000000003</v>
      </c>
      <c r="J1123" s="2" t="s">
        <v>3130</v>
      </c>
      <c r="K1123" t="str">
        <f>_xlfn.XLOOKUP(D1123,Products!A:A,Products!C:C,"")</f>
        <v>Office Supplies</v>
      </c>
      <c r="L1123" t="str">
        <f>_xlfn.XLOOKUP(C1123,Customers!A:A,Customers!D:D,"")</f>
        <v>Delhi</v>
      </c>
      <c r="M1123" t="str">
        <f>_xlfn.XLOOKUP(C1123,Customers!A:A,Customers!E:E,"")</f>
        <v>Consumer</v>
      </c>
    </row>
    <row r="1124" spans="1:13" x14ac:dyDescent="0.25">
      <c r="A1124" t="s">
        <v>3131</v>
      </c>
      <c r="B1124" s="1">
        <v>45901</v>
      </c>
      <c r="C1124" t="s">
        <v>3132</v>
      </c>
      <c r="D1124" t="s">
        <v>601</v>
      </c>
      <c r="E1124">
        <v>2</v>
      </c>
      <c r="F1124">
        <v>0.15</v>
      </c>
      <c r="G1124">
        <v>5121</v>
      </c>
      <c r="H1124" s="2" t="s">
        <v>3133</v>
      </c>
      <c r="I1124">
        <v>0.28000000000000003</v>
      </c>
      <c r="J1124" s="2" t="s">
        <v>3134</v>
      </c>
      <c r="K1124" t="str">
        <f>_xlfn.XLOOKUP(D1124,Products!A:A,Products!C:C,"")</f>
        <v>Office Supplies</v>
      </c>
      <c r="L1124" t="str">
        <f>_xlfn.XLOOKUP(C1124,Customers!A:A,Customers!D:D,"")</f>
        <v>Kerala</v>
      </c>
      <c r="M1124" t="str">
        <f>_xlfn.XLOOKUP(C1124,Customers!A:A,Customers!E:E,"")</f>
        <v>Consumer</v>
      </c>
    </row>
    <row r="1125" spans="1:13" x14ac:dyDescent="0.25">
      <c r="A1125" t="s">
        <v>3135</v>
      </c>
      <c r="B1125" s="1">
        <v>45931</v>
      </c>
      <c r="C1125" t="s">
        <v>686</v>
      </c>
      <c r="D1125" t="s">
        <v>309</v>
      </c>
      <c r="E1125">
        <v>4</v>
      </c>
      <c r="F1125">
        <v>0.15</v>
      </c>
      <c r="G1125">
        <v>3506</v>
      </c>
      <c r="H1125">
        <v>11920.4</v>
      </c>
      <c r="I1125">
        <v>0.19</v>
      </c>
      <c r="J1125" s="2" t="s">
        <v>3136</v>
      </c>
      <c r="K1125" t="str">
        <f>_xlfn.XLOOKUP(D1125,Products!A:A,Products!C:C,"")</f>
        <v>Home Appliances</v>
      </c>
      <c r="L1125" t="str">
        <f>_xlfn.XLOOKUP(C1125,Customers!A:A,Customers!D:D,"")</f>
        <v>Maharashtra</v>
      </c>
      <c r="M1125" t="str">
        <f>_xlfn.XLOOKUP(C1125,Customers!A:A,Customers!E:E,"")</f>
        <v>Consumer</v>
      </c>
    </row>
    <row r="1126" spans="1:13" x14ac:dyDescent="0.25">
      <c r="A1126" t="s">
        <v>3137</v>
      </c>
      <c r="B1126" s="1">
        <v>45745</v>
      </c>
      <c r="C1126" t="s">
        <v>3138</v>
      </c>
      <c r="D1126" t="s">
        <v>278</v>
      </c>
      <c r="E1126">
        <v>2</v>
      </c>
      <c r="F1126">
        <v>0.05</v>
      </c>
      <c r="G1126">
        <v>23506</v>
      </c>
      <c r="H1126">
        <v>44661.4</v>
      </c>
      <c r="I1126">
        <v>0.31</v>
      </c>
      <c r="J1126" s="2" t="s">
        <v>3139</v>
      </c>
      <c r="K1126" t="str">
        <f>_xlfn.XLOOKUP(D1126,Products!A:A,Products!C:C,"")</f>
        <v>Beauty &amp; Personal Care</v>
      </c>
      <c r="L1126" t="str">
        <f>_xlfn.XLOOKUP(C1126,Customers!A:A,Customers!D:D,"")</f>
        <v>Tamil Nadu</v>
      </c>
      <c r="M1126" t="str">
        <f>_xlfn.XLOOKUP(C1126,Customers!A:A,Customers!E:E,"")</f>
        <v>Corporate</v>
      </c>
    </row>
    <row r="1127" spans="1:13" x14ac:dyDescent="0.25">
      <c r="A1127" t="s">
        <v>3140</v>
      </c>
      <c r="B1127" s="1">
        <v>45901</v>
      </c>
      <c r="C1127" t="s">
        <v>329</v>
      </c>
      <c r="D1127" t="s">
        <v>253</v>
      </c>
      <c r="E1127">
        <v>1</v>
      </c>
      <c r="F1127">
        <v>0.15</v>
      </c>
      <c r="G1127">
        <v>13190</v>
      </c>
      <c r="H1127">
        <v>11211.5</v>
      </c>
      <c r="I1127">
        <v>0.22</v>
      </c>
      <c r="J1127" s="2" t="s">
        <v>3141</v>
      </c>
      <c r="K1127" t="str">
        <f>_xlfn.XLOOKUP(D1127,Products!A:A,Products!C:C,"")</f>
        <v>Furniture</v>
      </c>
      <c r="L1127" t="str">
        <f>_xlfn.XLOOKUP(C1127,Customers!A:A,Customers!D:D,"")</f>
        <v>Rajasthan</v>
      </c>
      <c r="M1127" t="str">
        <f>_xlfn.XLOOKUP(C1127,Customers!A:A,Customers!E:E,"")</f>
        <v>Consumer</v>
      </c>
    </row>
    <row r="1128" spans="1:13" x14ac:dyDescent="0.25">
      <c r="A1128" t="s">
        <v>3142</v>
      </c>
      <c r="B1128" s="1">
        <v>45986</v>
      </c>
      <c r="C1128" t="s">
        <v>1170</v>
      </c>
      <c r="D1128" t="s">
        <v>115</v>
      </c>
      <c r="E1128">
        <v>2</v>
      </c>
      <c r="F1128">
        <v>0.2</v>
      </c>
      <c r="G1128">
        <v>10792</v>
      </c>
      <c r="H1128">
        <v>17267.2</v>
      </c>
      <c r="I1128">
        <v>0.28000000000000003</v>
      </c>
      <c r="J1128">
        <v>4996.2113141735199</v>
      </c>
      <c r="K1128" t="str">
        <f>_xlfn.XLOOKUP(D1128,Products!A:A,Products!C:C,"")</f>
        <v>Office Supplies</v>
      </c>
      <c r="L1128" t="str">
        <f>_xlfn.XLOOKUP(C1128,Customers!A:A,Customers!D:D,"")</f>
        <v>Tamil Nadu</v>
      </c>
      <c r="M1128" t="str">
        <f>_xlfn.XLOOKUP(C1128,Customers!A:A,Customers!E:E,"")</f>
        <v>Corporate</v>
      </c>
    </row>
    <row r="1129" spans="1:13" x14ac:dyDescent="0.25">
      <c r="A1129" t="s">
        <v>3143</v>
      </c>
      <c r="B1129" s="1">
        <v>45672</v>
      </c>
      <c r="C1129" t="s">
        <v>3144</v>
      </c>
      <c r="D1129" t="s">
        <v>788</v>
      </c>
      <c r="E1129">
        <v>4</v>
      </c>
      <c r="F1129">
        <v>0</v>
      </c>
      <c r="G1129">
        <v>39927</v>
      </c>
      <c r="H1129">
        <v>159708</v>
      </c>
      <c r="I1129">
        <v>0.16</v>
      </c>
      <c r="J1129" s="2" t="s">
        <v>3145</v>
      </c>
      <c r="K1129" t="str">
        <f>_xlfn.XLOOKUP(D1129,Products!A:A,Products!C:C,"")</f>
        <v>Technology</v>
      </c>
      <c r="L1129" t="str">
        <f>_xlfn.XLOOKUP(C1129,Customers!A:A,Customers!D:D,"")</f>
        <v>Gujarat</v>
      </c>
      <c r="M1129" t="str">
        <f>_xlfn.XLOOKUP(C1129,Customers!A:A,Customers!E:E,"")</f>
        <v>Small Business</v>
      </c>
    </row>
    <row r="1130" spans="1:13" x14ac:dyDescent="0.25">
      <c r="A1130" t="s">
        <v>3146</v>
      </c>
      <c r="B1130" s="1">
        <v>45661</v>
      </c>
      <c r="C1130" t="s">
        <v>3147</v>
      </c>
      <c r="D1130" t="s">
        <v>278</v>
      </c>
      <c r="E1130">
        <v>1</v>
      </c>
      <c r="F1130">
        <v>0.15</v>
      </c>
      <c r="G1130">
        <v>23506</v>
      </c>
      <c r="H1130">
        <v>19980.099999999999</v>
      </c>
      <c r="I1130">
        <v>0.31</v>
      </c>
      <c r="J1130" s="2" t="s">
        <v>3148</v>
      </c>
      <c r="K1130" t="str">
        <f>_xlfn.XLOOKUP(D1130,Products!A:A,Products!C:C,"")</f>
        <v>Beauty &amp; Personal Care</v>
      </c>
      <c r="L1130" t="str">
        <f>_xlfn.XLOOKUP(C1130,Customers!A:A,Customers!D:D,"")</f>
        <v>Telangana</v>
      </c>
      <c r="M1130" t="str">
        <f>_xlfn.XLOOKUP(C1130,Customers!A:A,Customers!E:E,"")</f>
        <v>Consumer</v>
      </c>
    </row>
    <row r="1131" spans="1:13" x14ac:dyDescent="0.25">
      <c r="A1131" t="s">
        <v>3149</v>
      </c>
      <c r="B1131" s="1">
        <v>45848</v>
      </c>
      <c r="C1131" t="s">
        <v>3150</v>
      </c>
      <c r="D1131" t="s">
        <v>32</v>
      </c>
      <c r="E1131">
        <v>1</v>
      </c>
      <c r="F1131">
        <v>0.2</v>
      </c>
      <c r="G1131">
        <v>7879</v>
      </c>
      <c r="H1131" s="2" t="s">
        <v>3151</v>
      </c>
      <c r="I1131">
        <v>0.16</v>
      </c>
      <c r="J1131" s="2" t="s">
        <v>3152</v>
      </c>
      <c r="K1131" t="str">
        <f>_xlfn.XLOOKUP(D1131,Products!A:A,Products!C:C,"")</f>
        <v>Technology</v>
      </c>
      <c r="L1131" t="str">
        <f>_xlfn.XLOOKUP(C1131,Customers!A:A,Customers!D:D,"")</f>
        <v>Tamil Nadu</v>
      </c>
      <c r="M1131" t="str">
        <f>_xlfn.XLOOKUP(C1131,Customers!A:A,Customers!E:E,"")</f>
        <v>Consumer</v>
      </c>
    </row>
    <row r="1132" spans="1:13" x14ac:dyDescent="0.25">
      <c r="A1132" t="s">
        <v>3153</v>
      </c>
      <c r="B1132" s="1">
        <v>45825</v>
      </c>
      <c r="C1132" t="s">
        <v>2604</v>
      </c>
      <c r="D1132" t="s">
        <v>313</v>
      </c>
      <c r="E1132">
        <v>3</v>
      </c>
      <c r="F1132">
        <v>0.25</v>
      </c>
      <c r="G1132">
        <v>23441</v>
      </c>
      <c r="H1132">
        <v>52742.25</v>
      </c>
      <c r="I1132">
        <v>0.19</v>
      </c>
      <c r="J1132" s="2" t="s">
        <v>3154</v>
      </c>
      <c r="K1132" t="str">
        <f>_xlfn.XLOOKUP(D1132,Products!A:A,Products!C:C,"")</f>
        <v>Home Appliances</v>
      </c>
      <c r="L1132" t="str">
        <f>_xlfn.XLOOKUP(C1132,Customers!A:A,Customers!D:D,"")</f>
        <v>Chandigarh</v>
      </c>
      <c r="M1132" t="str">
        <f>_xlfn.XLOOKUP(C1132,Customers!A:A,Customers!E:E,"")</f>
        <v>Consumer</v>
      </c>
    </row>
    <row r="1133" spans="1:13" x14ac:dyDescent="0.25">
      <c r="A1133" t="s">
        <v>3155</v>
      </c>
      <c r="B1133" s="1">
        <v>45666</v>
      </c>
      <c r="C1133" t="s">
        <v>794</v>
      </c>
      <c r="D1133" t="s">
        <v>425</v>
      </c>
      <c r="E1133">
        <v>4</v>
      </c>
      <c r="F1133">
        <v>0.05</v>
      </c>
      <c r="G1133">
        <v>39150</v>
      </c>
      <c r="H1133">
        <v>148770</v>
      </c>
      <c r="I1133">
        <v>0.28000000000000003</v>
      </c>
      <c r="J1133" s="2" t="s">
        <v>3156</v>
      </c>
      <c r="K1133" t="str">
        <f>_xlfn.XLOOKUP(D1133,Products!A:A,Products!C:C,"")</f>
        <v>Office Supplies</v>
      </c>
      <c r="L1133" t="str">
        <f>_xlfn.XLOOKUP(C1133,Customers!A:A,Customers!D:D,"")</f>
        <v>Maharashtra</v>
      </c>
      <c r="M1133" t="str">
        <f>_xlfn.XLOOKUP(C1133,Customers!A:A,Customers!E:E,"")</f>
        <v>Consumer</v>
      </c>
    </row>
    <row r="1134" spans="1:13" x14ac:dyDescent="0.25">
      <c r="A1134" t="s">
        <v>3157</v>
      </c>
      <c r="B1134" s="1">
        <v>45766</v>
      </c>
      <c r="C1134" t="s">
        <v>584</v>
      </c>
      <c r="D1134" t="s">
        <v>49</v>
      </c>
      <c r="E1134">
        <v>2</v>
      </c>
      <c r="F1134">
        <v>0.05</v>
      </c>
      <c r="G1134">
        <v>11380</v>
      </c>
      <c r="H1134">
        <v>21622</v>
      </c>
      <c r="I1134">
        <v>0.28000000000000003</v>
      </c>
      <c r="J1134" s="2" t="s">
        <v>3158</v>
      </c>
      <c r="K1134" t="str">
        <f>_xlfn.XLOOKUP(D1134,Products!A:A,Products!C:C,"")</f>
        <v>Office Supplies</v>
      </c>
      <c r="L1134" t="str">
        <f>_xlfn.XLOOKUP(C1134,Customers!A:A,Customers!D:D,"")</f>
        <v>Telangana</v>
      </c>
      <c r="M1134" t="str">
        <f>_xlfn.XLOOKUP(C1134,Customers!A:A,Customers!E:E,"")</f>
        <v>Consumer</v>
      </c>
    </row>
    <row r="1135" spans="1:13" x14ac:dyDescent="0.25">
      <c r="A1135" t="s">
        <v>3159</v>
      </c>
      <c r="B1135" s="1">
        <v>45794</v>
      </c>
      <c r="C1135" t="s">
        <v>1587</v>
      </c>
      <c r="D1135" t="s">
        <v>139</v>
      </c>
      <c r="E1135">
        <v>5</v>
      </c>
      <c r="F1135">
        <v>0.25</v>
      </c>
      <c r="G1135">
        <v>7732</v>
      </c>
      <c r="H1135">
        <v>28995</v>
      </c>
      <c r="I1135">
        <v>0.22</v>
      </c>
      <c r="J1135" s="2" t="s">
        <v>3160</v>
      </c>
      <c r="K1135" t="str">
        <f>_xlfn.XLOOKUP(D1135,Products!A:A,Products!C:C,"")</f>
        <v>Furniture</v>
      </c>
      <c r="L1135" t="str">
        <f>_xlfn.XLOOKUP(C1135,Customers!A:A,Customers!D:D,"")</f>
        <v>West Bengal</v>
      </c>
      <c r="M1135" t="str">
        <f>_xlfn.XLOOKUP(C1135,Customers!A:A,Customers!E:E,"")</f>
        <v>Consumer</v>
      </c>
    </row>
    <row r="1136" spans="1:13" x14ac:dyDescent="0.25">
      <c r="A1136" t="s">
        <v>3161</v>
      </c>
      <c r="B1136" s="1">
        <v>45811</v>
      </c>
      <c r="C1136" t="s">
        <v>2381</v>
      </c>
      <c r="D1136" t="s">
        <v>601</v>
      </c>
      <c r="E1136">
        <v>1</v>
      </c>
      <c r="F1136">
        <v>0</v>
      </c>
      <c r="G1136">
        <v>5121</v>
      </c>
      <c r="H1136">
        <v>5121</v>
      </c>
      <c r="I1136">
        <v>0.28000000000000003</v>
      </c>
      <c r="J1136" s="2" t="s">
        <v>3162</v>
      </c>
      <c r="K1136" t="str">
        <f>_xlfn.XLOOKUP(D1136,Products!A:A,Products!C:C,"")</f>
        <v>Office Supplies</v>
      </c>
      <c r="L1136" t="str">
        <f>_xlfn.XLOOKUP(C1136,Customers!A:A,Customers!D:D,"")</f>
        <v>Gujarat</v>
      </c>
      <c r="M1136" t="str">
        <f>_xlfn.XLOOKUP(C1136,Customers!A:A,Customers!E:E,"")</f>
        <v>Consumer</v>
      </c>
    </row>
    <row r="1137" spans="1:13" x14ac:dyDescent="0.25">
      <c r="A1137" t="s">
        <v>3163</v>
      </c>
      <c r="B1137" s="1">
        <v>45866</v>
      </c>
      <c r="C1137" t="s">
        <v>3164</v>
      </c>
      <c r="D1137" t="s">
        <v>28</v>
      </c>
      <c r="E1137">
        <v>2</v>
      </c>
      <c r="F1137">
        <v>0.1</v>
      </c>
      <c r="G1137">
        <v>49003</v>
      </c>
      <c r="H1137" s="2" t="s">
        <v>3165</v>
      </c>
      <c r="I1137">
        <v>0.31</v>
      </c>
      <c r="J1137" s="2" t="s">
        <v>3166</v>
      </c>
      <c r="K1137" t="str">
        <f>_xlfn.XLOOKUP(D1137,Products!A:A,Products!C:C,"")</f>
        <v>Beauty &amp; Personal Care</v>
      </c>
      <c r="L1137" t="str">
        <f>_xlfn.XLOOKUP(C1137,Customers!A:A,Customers!D:D,"")</f>
        <v>Gujarat</v>
      </c>
      <c r="M1137" t="str">
        <f>_xlfn.XLOOKUP(C1137,Customers!A:A,Customers!E:E,"")</f>
        <v>Corporate</v>
      </c>
    </row>
    <row r="1138" spans="1:13" x14ac:dyDescent="0.25">
      <c r="A1138" t="s">
        <v>3167</v>
      </c>
      <c r="B1138" s="1">
        <v>45929</v>
      </c>
      <c r="C1138" t="s">
        <v>129</v>
      </c>
      <c r="D1138" t="s">
        <v>17</v>
      </c>
      <c r="E1138">
        <v>2</v>
      </c>
      <c r="F1138">
        <v>0.1</v>
      </c>
      <c r="G1138">
        <v>10888</v>
      </c>
      <c r="H1138">
        <v>19598.400000000001</v>
      </c>
      <c r="I1138">
        <v>0.19</v>
      </c>
      <c r="J1138" s="2" t="s">
        <v>3168</v>
      </c>
      <c r="K1138" t="str">
        <f>_xlfn.XLOOKUP(D1138,Products!A:A,Products!C:C,"")</f>
        <v>Home Appliances</v>
      </c>
      <c r="L1138" t="str">
        <f>_xlfn.XLOOKUP(C1138,Customers!A:A,Customers!D:D,"")</f>
        <v>Gujarat</v>
      </c>
      <c r="M1138" t="str">
        <f>_xlfn.XLOOKUP(C1138,Customers!A:A,Customers!E:E,"")</f>
        <v>Consumer</v>
      </c>
    </row>
    <row r="1139" spans="1:13" x14ac:dyDescent="0.25">
      <c r="A1139" t="s">
        <v>3169</v>
      </c>
      <c r="B1139" s="1">
        <v>45800</v>
      </c>
      <c r="C1139" t="s">
        <v>27</v>
      </c>
      <c r="D1139" t="s">
        <v>473</v>
      </c>
      <c r="E1139">
        <v>2</v>
      </c>
      <c r="F1139">
        <v>0.1</v>
      </c>
      <c r="G1139">
        <v>35424</v>
      </c>
      <c r="H1139" s="2" t="s">
        <v>3170</v>
      </c>
      <c r="I1139">
        <v>0.19</v>
      </c>
      <c r="J1139" s="2" t="s">
        <v>3171</v>
      </c>
      <c r="K1139" t="str">
        <f>_xlfn.XLOOKUP(D1139,Products!A:A,Products!C:C,"")</f>
        <v>Home Appliances</v>
      </c>
      <c r="L1139" t="str">
        <f>_xlfn.XLOOKUP(C1139,Customers!A:A,Customers!D:D,"")</f>
        <v>Karnataka</v>
      </c>
      <c r="M1139" t="str">
        <f>_xlfn.XLOOKUP(C1139,Customers!A:A,Customers!E:E,"")</f>
        <v>Consumer</v>
      </c>
    </row>
    <row r="1140" spans="1:13" x14ac:dyDescent="0.25">
      <c r="A1140" t="s">
        <v>3172</v>
      </c>
      <c r="B1140" s="1">
        <v>45756</v>
      </c>
      <c r="C1140" t="s">
        <v>2263</v>
      </c>
      <c r="D1140" t="s">
        <v>287</v>
      </c>
      <c r="E1140">
        <v>3</v>
      </c>
      <c r="F1140">
        <v>0.05</v>
      </c>
      <c r="G1140">
        <v>36003</v>
      </c>
      <c r="H1140" s="2" t="s">
        <v>3173</v>
      </c>
      <c r="I1140">
        <v>0.16</v>
      </c>
      <c r="J1140" s="2" t="s">
        <v>3174</v>
      </c>
      <c r="K1140" t="str">
        <f>_xlfn.XLOOKUP(D1140,Products!A:A,Products!C:C,"")</f>
        <v>Technology</v>
      </c>
      <c r="L1140" t="str">
        <f>_xlfn.XLOOKUP(C1140,Customers!A:A,Customers!D:D,"")</f>
        <v>Kerala</v>
      </c>
      <c r="M1140" t="str">
        <f>_xlfn.XLOOKUP(C1140,Customers!A:A,Customers!E:E,"")</f>
        <v>Small Business</v>
      </c>
    </row>
    <row r="1141" spans="1:13" x14ac:dyDescent="0.25">
      <c r="A1141" t="s">
        <v>3175</v>
      </c>
      <c r="B1141" s="1">
        <v>45965</v>
      </c>
      <c r="C1141" t="s">
        <v>3176</v>
      </c>
      <c r="D1141" t="s">
        <v>24</v>
      </c>
      <c r="E1141">
        <v>4</v>
      </c>
      <c r="F1141">
        <v>0.2</v>
      </c>
      <c r="G1141">
        <v>48370</v>
      </c>
      <c r="H1141">
        <v>154784</v>
      </c>
      <c r="I1141">
        <v>0.16</v>
      </c>
      <c r="J1141" s="2" t="s">
        <v>3177</v>
      </c>
      <c r="K1141" t="str">
        <f>_xlfn.XLOOKUP(D1141,Products!A:A,Products!C:C,"")</f>
        <v>Technology</v>
      </c>
      <c r="L1141" t="str">
        <f>_xlfn.XLOOKUP(C1141,Customers!A:A,Customers!D:D,"")</f>
        <v>Karnataka</v>
      </c>
      <c r="M1141" t="str">
        <f>_xlfn.XLOOKUP(C1141,Customers!A:A,Customers!E:E,"")</f>
        <v>Consumer</v>
      </c>
    </row>
    <row r="1142" spans="1:13" x14ac:dyDescent="0.25">
      <c r="A1142" t="s">
        <v>3178</v>
      </c>
      <c r="B1142" s="1">
        <v>45726</v>
      </c>
      <c r="C1142" t="s">
        <v>1161</v>
      </c>
      <c r="D1142" t="s">
        <v>96</v>
      </c>
      <c r="E1142">
        <v>1</v>
      </c>
      <c r="F1142">
        <v>0.05</v>
      </c>
      <c r="G1142">
        <v>11537</v>
      </c>
      <c r="H1142">
        <v>10960.15</v>
      </c>
      <c r="I1142">
        <v>0.22</v>
      </c>
      <c r="J1142" s="2" t="s">
        <v>3179</v>
      </c>
      <c r="K1142" t="str">
        <f>_xlfn.XLOOKUP(D1142,Products!A:A,Products!C:C,"")</f>
        <v>Furniture</v>
      </c>
      <c r="L1142" t="str">
        <f>_xlfn.XLOOKUP(C1142,Customers!A:A,Customers!D:D,"")</f>
        <v>Uttar Pradesh</v>
      </c>
      <c r="M1142" t="str">
        <f>_xlfn.XLOOKUP(C1142,Customers!A:A,Customers!E:E,"")</f>
        <v>Consumer</v>
      </c>
    </row>
    <row r="1143" spans="1:13" x14ac:dyDescent="0.25">
      <c r="A1143" t="s">
        <v>3180</v>
      </c>
      <c r="B1143" s="1">
        <v>45904</v>
      </c>
      <c r="C1143" t="s">
        <v>945</v>
      </c>
      <c r="D1143" t="s">
        <v>389</v>
      </c>
      <c r="E1143">
        <v>1</v>
      </c>
      <c r="F1143">
        <v>0.15</v>
      </c>
      <c r="G1143">
        <v>32335</v>
      </c>
      <c r="H1143">
        <v>27484.75</v>
      </c>
      <c r="I1143">
        <v>0.31</v>
      </c>
      <c r="J1143" s="2" t="s">
        <v>3181</v>
      </c>
      <c r="K1143" t="str">
        <f>_xlfn.XLOOKUP(D1143,Products!A:A,Products!C:C,"")</f>
        <v>Beauty &amp; Personal Care</v>
      </c>
      <c r="L1143" t="str">
        <f>_xlfn.XLOOKUP(C1143,Customers!A:A,Customers!D:D,"")</f>
        <v>Maharashtra</v>
      </c>
      <c r="M1143" t="str">
        <f>_xlfn.XLOOKUP(C1143,Customers!A:A,Customers!E:E,"")</f>
        <v>Consumer</v>
      </c>
    </row>
    <row r="1144" spans="1:13" x14ac:dyDescent="0.25">
      <c r="A1144" t="s">
        <v>3182</v>
      </c>
      <c r="B1144" s="1">
        <v>45918</v>
      </c>
      <c r="C1144" t="s">
        <v>3183</v>
      </c>
      <c r="D1144" t="s">
        <v>450</v>
      </c>
      <c r="E1144">
        <v>1</v>
      </c>
      <c r="F1144">
        <v>0.1</v>
      </c>
      <c r="G1144">
        <v>34669</v>
      </c>
      <c r="H1144" s="2" t="s">
        <v>451</v>
      </c>
      <c r="I1144">
        <v>0.16</v>
      </c>
      <c r="J1144" s="2" t="s">
        <v>3184</v>
      </c>
      <c r="K1144" t="str">
        <f>_xlfn.XLOOKUP(D1144,Products!A:A,Products!C:C,"")</f>
        <v>Technology</v>
      </c>
      <c r="L1144" t="str">
        <f>_xlfn.XLOOKUP(C1144,Customers!A:A,Customers!D:D,"")</f>
        <v>Karnataka</v>
      </c>
      <c r="M1144" t="str">
        <f>_xlfn.XLOOKUP(C1144,Customers!A:A,Customers!E:E,"")</f>
        <v>Small Business</v>
      </c>
    </row>
    <row r="1145" spans="1:13" x14ac:dyDescent="0.25">
      <c r="A1145" t="s">
        <v>3185</v>
      </c>
      <c r="B1145" s="1">
        <v>45933</v>
      </c>
      <c r="C1145" t="s">
        <v>844</v>
      </c>
      <c r="D1145" t="s">
        <v>253</v>
      </c>
      <c r="E1145">
        <v>2</v>
      </c>
      <c r="F1145">
        <v>0.05</v>
      </c>
      <c r="G1145">
        <v>13190</v>
      </c>
      <c r="H1145">
        <v>25061</v>
      </c>
      <c r="I1145">
        <v>0.22</v>
      </c>
      <c r="J1145" s="2" t="s">
        <v>3186</v>
      </c>
      <c r="K1145" t="str">
        <f>_xlfn.XLOOKUP(D1145,Products!A:A,Products!C:C,"")</f>
        <v>Furniture</v>
      </c>
      <c r="L1145" t="str">
        <f>_xlfn.XLOOKUP(C1145,Customers!A:A,Customers!D:D,"")</f>
        <v>Delhi</v>
      </c>
      <c r="M1145" t="str">
        <f>_xlfn.XLOOKUP(C1145,Customers!A:A,Customers!E:E,"")</f>
        <v>Small Business</v>
      </c>
    </row>
    <row r="1146" spans="1:13" x14ac:dyDescent="0.25">
      <c r="A1146" t="s">
        <v>3187</v>
      </c>
      <c r="B1146" s="1">
        <v>45736</v>
      </c>
      <c r="C1146" t="s">
        <v>3188</v>
      </c>
      <c r="D1146" t="s">
        <v>24</v>
      </c>
      <c r="E1146">
        <v>1</v>
      </c>
      <c r="F1146">
        <v>0.05</v>
      </c>
      <c r="G1146">
        <v>48370</v>
      </c>
      <c r="H1146">
        <v>45951.5</v>
      </c>
      <c r="I1146">
        <v>0.16</v>
      </c>
      <c r="J1146" s="2" t="s">
        <v>3189</v>
      </c>
      <c r="K1146" t="str">
        <f>_xlfn.XLOOKUP(D1146,Products!A:A,Products!C:C,"")</f>
        <v>Technology</v>
      </c>
      <c r="L1146" t="str">
        <f>_xlfn.XLOOKUP(C1146,Customers!A:A,Customers!D:D,"")</f>
        <v>Maharashtra</v>
      </c>
      <c r="M1146" t="str">
        <f>_xlfn.XLOOKUP(C1146,Customers!A:A,Customers!E:E,"")</f>
        <v>Corporate</v>
      </c>
    </row>
    <row r="1147" spans="1:13" x14ac:dyDescent="0.25">
      <c r="A1147" t="s">
        <v>3190</v>
      </c>
      <c r="B1147" s="1">
        <v>45803</v>
      </c>
      <c r="C1147" t="s">
        <v>2954</v>
      </c>
      <c r="D1147" t="s">
        <v>455</v>
      </c>
      <c r="E1147">
        <v>3</v>
      </c>
      <c r="F1147">
        <v>0.25</v>
      </c>
      <c r="G1147">
        <v>17932</v>
      </c>
      <c r="H1147">
        <v>40347</v>
      </c>
      <c r="I1147">
        <v>0.16</v>
      </c>
      <c r="J1147" s="2" t="s">
        <v>3191</v>
      </c>
      <c r="K1147" t="str">
        <f>_xlfn.XLOOKUP(D1147,Products!A:A,Products!C:C,"")</f>
        <v>Technology</v>
      </c>
      <c r="L1147" t="str">
        <f>_xlfn.XLOOKUP(C1147,Customers!A:A,Customers!D:D,"")</f>
        <v>Maharashtra</v>
      </c>
      <c r="M1147" t="str">
        <f>_xlfn.XLOOKUP(C1147,Customers!A:A,Customers!E:E,"")</f>
        <v>Consumer</v>
      </c>
    </row>
    <row r="1148" spans="1:13" x14ac:dyDescent="0.25">
      <c r="A1148" t="s">
        <v>3192</v>
      </c>
      <c r="B1148" s="1">
        <v>45768</v>
      </c>
      <c r="C1148" t="s">
        <v>928</v>
      </c>
      <c r="D1148" t="s">
        <v>419</v>
      </c>
      <c r="E1148">
        <v>1</v>
      </c>
      <c r="F1148">
        <v>0.1</v>
      </c>
      <c r="G1148">
        <v>12154</v>
      </c>
      <c r="H1148">
        <v>10938.6</v>
      </c>
      <c r="I1148">
        <v>0.19</v>
      </c>
      <c r="J1148" s="2" t="s">
        <v>3193</v>
      </c>
      <c r="K1148" t="str">
        <f>_xlfn.XLOOKUP(D1148,Products!A:A,Products!C:C,"")</f>
        <v>Home Appliances</v>
      </c>
      <c r="L1148" t="str">
        <f>_xlfn.XLOOKUP(C1148,Customers!A:A,Customers!D:D,"")</f>
        <v>West Bengal</v>
      </c>
      <c r="M1148" t="str">
        <f>_xlfn.XLOOKUP(C1148,Customers!A:A,Customers!E:E,"")</f>
        <v>Corporate</v>
      </c>
    </row>
    <row r="1149" spans="1:13" x14ac:dyDescent="0.25">
      <c r="A1149" t="s">
        <v>3194</v>
      </c>
      <c r="B1149" s="1">
        <v>45915</v>
      </c>
      <c r="C1149" t="s">
        <v>866</v>
      </c>
      <c r="D1149" t="s">
        <v>630</v>
      </c>
      <c r="E1149">
        <v>1</v>
      </c>
      <c r="F1149">
        <v>0.1</v>
      </c>
      <c r="G1149">
        <v>2696</v>
      </c>
      <c r="H1149">
        <v>2426.4</v>
      </c>
      <c r="I1149">
        <v>0.31</v>
      </c>
      <c r="J1149" s="2" t="s">
        <v>3195</v>
      </c>
      <c r="K1149" t="str">
        <f>_xlfn.XLOOKUP(D1149,Products!A:A,Products!C:C,"")</f>
        <v>Beauty &amp; Personal Care</v>
      </c>
      <c r="L1149" t="str">
        <f>_xlfn.XLOOKUP(C1149,Customers!A:A,Customers!D:D,"")</f>
        <v>Maharashtra</v>
      </c>
      <c r="M1149" t="str">
        <f>_xlfn.XLOOKUP(C1149,Customers!A:A,Customers!E:E,"")</f>
        <v>Consumer</v>
      </c>
    </row>
    <row r="1150" spans="1:13" x14ac:dyDescent="0.25">
      <c r="A1150" t="s">
        <v>3196</v>
      </c>
      <c r="B1150" s="1">
        <v>45750</v>
      </c>
      <c r="C1150" t="s">
        <v>1034</v>
      </c>
      <c r="D1150" t="s">
        <v>20</v>
      </c>
      <c r="E1150">
        <v>2</v>
      </c>
      <c r="F1150">
        <v>0.15</v>
      </c>
      <c r="G1150">
        <v>30563</v>
      </c>
      <c r="H1150">
        <v>51957.1</v>
      </c>
      <c r="I1150">
        <v>0.19</v>
      </c>
      <c r="J1150" s="2" t="s">
        <v>3197</v>
      </c>
      <c r="K1150" t="str">
        <f>_xlfn.XLOOKUP(D1150,Products!A:A,Products!C:C,"")</f>
        <v>Home Appliances</v>
      </c>
      <c r="L1150" t="str">
        <f>_xlfn.XLOOKUP(C1150,Customers!A:A,Customers!D:D,"")</f>
        <v>Karnataka</v>
      </c>
      <c r="M1150" t="str">
        <f>_xlfn.XLOOKUP(C1150,Customers!A:A,Customers!E:E,"")</f>
        <v>Consumer</v>
      </c>
    </row>
    <row r="1151" spans="1:13" x14ac:dyDescent="0.25">
      <c r="A1151" t="s">
        <v>3198</v>
      </c>
      <c r="B1151" s="1">
        <v>45670</v>
      </c>
      <c r="C1151" t="s">
        <v>3199</v>
      </c>
      <c r="D1151" t="s">
        <v>235</v>
      </c>
      <c r="E1151">
        <v>3</v>
      </c>
      <c r="F1151">
        <v>0</v>
      </c>
      <c r="G1151">
        <v>21121</v>
      </c>
      <c r="H1151">
        <v>63363</v>
      </c>
      <c r="I1151">
        <v>0.19</v>
      </c>
      <c r="J1151">
        <v>12345.261916998799</v>
      </c>
      <c r="K1151" t="str">
        <f>_xlfn.XLOOKUP(D1151,Products!A:A,Products!C:C,"")</f>
        <v>Home Appliances</v>
      </c>
      <c r="L1151" t="str">
        <f>_xlfn.XLOOKUP(C1151,Customers!A:A,Customers!D:D,"")</f>
        <v>Gujarat</v>
      </c>
      <c r="M1151" t="str">
        <f>_xlfn.XLOOKUP(C1151,Customers!A:A,Customers!E:E,"")</f>
        <v>Corporate</v>
      </c>
    </row>
    <row r="1152" spans="1:13" x14ac:dyDescent="0.25">
      <c r="A1152" t="s">
        <v>3200</v>
      </c>
      <c r="B1152" s="1">
        <v>45917</v>
      </c>
      <c r="C1152" t="s">
        <v>3201</v>
      </c>
      <c r="D1152" t="s">
        <v>126</v>
      </c>
      <c r="E1152">
        <v>1</v>
      </c>
      <c r="F1152">
        <v>0.15</v>
      </c>
      <c r="G1152">
        <v>13614</v>
      </c>
      <c r="H1152">
        <v>11571.9</v>
      </c>
      <c r="I1152">
        <v>0.19</v>
      </c>
      <c r="J1152" s="2" t="s">
        <v>3202</v>
      </c>
      <c r="K1152" t="str">
        <f>_xlfn.XLOOKUP(D1152,Products!A:A,Products!C:C,"")</f>
        <v>Home Appliances</v>
      </c>
      <c r="L1152" t="str">
        <f>_xlfn.XLOOKUP(C1152,Customers!A:A,Customers!D:D,"")</f>
        <v>Gujarat</v>
      </c>
      <c r="M1152" t="str">
        <f>_xlfn.XLOOKUP(C1152,Customers!A:A,Customers!E:E,"")</f>
        <v>Corporate</v>
      </c>
    </row>
    <row r="1153" spans="1:13" x14ac:dyDescent="0.25">
      <c r="A1153" t="s">
        <v>3203</v>
      </c>
      <c r="B1153" s="1">
        <v>45766</v>
      </c>
      <c r="C1153" t="s">
        <v>1497</v>
      </c>
      <c r="D1153" t="s">
        <v>164</v>
      </c>
      <c r="E1153">
        <v>3</v>
      </c>
      <c r="F1153">
        <v>0</v>
      </c>
      <c r="G1153">
        <v>657</v>
      </c>
      <c r="H1153">
        <v>1971</v>
      </c>
      <c r="I1153">
        <v>0.22</v>
      </c>
      <c r="J1153" s="2" t="s">
        <v>3204</v>
      </c>
      <c r="K1153" t="str">
        <f>_xlfn.XLOOKUP(D1153,Products!A:A,Products!C:C,"")</f>
        <v>Furniture</v>
      </c>
      <c r="L1153" t="str">
        <f>_xlfn.XLOOKUP(C1153,Customers!A:A,Customers!D:D,"")</f>
        <v>Maharashtra</v>
      </c>
      <c r="M1153" t="str">
        <f>_xlfn.XLOOKUP(C1153,Customers!A:A,Customers!E:E,"")</f>
        <v>Consumer</v>
      </c>
    </row>
    <row r="1154" spans="1:13" x14ac:dyDescent="0.25">
      <c r="A1154" t="s">
        <v>3205</v>
      </c>
      <c r="B1154" s="1">
        <v>45987</v>
      </c>
      <c r="C1154" t="s">
        <v>2871</v>
      </c>
      <c r="D1154" t="s">
        <v>60</v>
      </c>
      <c r="E1154">
        <v>2</v>
      </c>
      <c r="F1154">
        <v>0.15</v>
      </c>
      <c r="G1154">
        <v>9257</v>
      </c>
      <c r="H1154">
        <v>15736.9</v>
      </c>
      <c r="I1154">
        <v>0.16</v>
      </c>
      <c r="J1154" s="2" t="s">
        <v>3206</v>
      </c>
      <c r="K1154" t="str">
        <f>_xlfn.XLOOKUP(D1154,Products!A:A,Products!C:C,"")</f>
        <v>Technology</v>
      </c>
      <c r="L1154" t="str">
        <f>_xlfn.XLOOKUP(C1154,Customers!A:A,Customers!D:D,"")</f>
        <v>Kerala</v>
      </c>
      <c r="M1154" t="str">
        <f>_xlfn.XLOOKUP(C1154,Customers!A:A,Customers!E:E,"")</f>
        <v>Consumer</v>
      </c>
    </row>
    <row r="1155" spans="1:13" x14ac:dyDescent="0.25">
      <c r="A1155" t="s">
        <v>3207</v>
      </c>
      <c r="B1155" s="1">
        <v>45846</v>
      </c>
      <c r="C1155" t="s">
        <v>297</v>
      </c>
      <c r="D1155" t="s">
        <v>220</v>
      </c>
      <c r="E1155">
        <v>1</v>
      </c>
      <c r="F1155">
        <v>0</v>
      </c>
      <c r="G1155">
        <v>38513</v>
      </c>
      <c r="H1155">
        <v>38513</v>
      </c>
      <c r="I1155">
        <v>0.19</v>
      </c>
      <c r="J1155" s="2" t="s">
        <v>3208</v>
      </c>
      <c r="K1155" t="str">
        <f>_xlfn.XLOOKUP(D1155,Products!A:A,Products!C:C,"")</f>
        <v>Home Appliances</v>
      </c>
      <c r="L1155" t="str">
        <f>_xlfn.XLOOKUP(C1155,Customers!A:A,Customers!D:D,"")</f>
        <v>Gujarat</v>
      </c>
      <c r="M1155" t="str">
        <f>_xlfn.XLOOKUP(C1155,Customers!A:A,Customers!E:E,"")</f>
        <v>Consumer</v>
      </c>
    </row>
    <row r="1156" spans="1:13" x14ac:dyDescent="0.25">
      <c r="A1156" t="s">
        <v>3209</v>
      </c>
      <c r="B1156" s="1">
        <v>45752</v>
      </c>
      <c r="C1156" t="s">
        <v>3210</v>
      </c>
      <c r="D1156" t="s">
        <v>119</v>
      </c>
      <c r="E1156">
        <v>1</v>
      </c>
      <c r="F1156">
        <v>0.2</v>
      </c>
      <c r="G1156">
        <v>40034</v>
      </c>
      <c r="H1156">
        <v>32027.200000000001</v>
      </c>
      <c r="I1156">
        <v>0.28000000000000003</v>
      </c>
      <c r="J1156" s="2" t="s">
        <v>3211</v>
      </c>
      <c r="K1156" t="str">
        <f>_xlfn.XLOOKUP(D1156,Products!A:A,Products!C:C,"")</f>
        <v>Office Supplies</v>
      </c>
      <c r="L1156" t="str">
        <f>_xlfn.XLOOKUP(C1156,Customers!A:A,Customers!D:D,"")</f>
        <v>Uttar Pradesh</v>
      </c>
      <c r="M1156" t="str">
        <f>_xlfn.XLOOKUP(C1156,Customers!A:A,Customers!E:E,"")</f>
        <v>Small Business</v>
      </c>
    </row>
    <row r="1157" spans="1:13" x14ac:dyDescent="0.25">
      <c r="A1157" t="s">
        <v>3212</v>
      </c>
      <c r="B1157" s="1">
        <v>45762</v>
      </c>
      <c r="C1157" t="s">
        <v>3213</v>
      </c>
      <c r="D1157" t="s">
        <v>73</v>
      </c>
      <c r="E1157">
        <v>2</v>
      </c>
      <c r="F1157">
        <v>0.15</v>
      </c>
      <c r="G1157">
        <v>24549</v>
      </c>
      <c r="H1157" s="2" t="s">
        <v>3214</v>
      </c>
      <c r="I1157">
        <v>0.19</v>
      </c>
      <c r="J1157" s="2" t="s">
        <v>3215</v>
      </c>
      <c r="K1157" t="str">
        <f>_xlfn.XLOOKUP(D1157,Products!A:A,Products!C:C,"")</f>
        <v>Home Appliances</v>
      </c>
      <c r="L1157" t="str">
        <f>_xlfn.XLOOKUP(C1157,Customers!A:A,Customers!D:D,"")</f>
        <v>Delhi</v>
      </c>
      <c r="M1157" t="str">
        <f>_xlfn.XLOOKUP(C1157,Customers!A:A,Customers!E:E,"")</f>
        <v>Consumer</v>
      </c>
    </row>
    <row r="1158" spans="1:13" x14ac:dyDescent="0.25">
      <c r="A1158" t="s">
        <v>3216</v>
      </c>
      <c r="B1158" s="1">
        <v>45665</v>
      </c>
      <c r="C1158" t="s">
        <v>3217</v>
      </c>
      <c r="D1158" t="s">
        <v>304</v>
      </c>
      <c r="E1158">
        <v>1</v>
      </c>
      <c r="F1158">
        <v>0.1</v>
      </c>
      <c r="G1158">
        <v>15711</v>
      </c>
      <c r="H1158">
        <v>14139.9</v>
      </c>
      <c r="I1158">
        <v>0.19</v>
      </c>
      <c r="J1158" s="2" t="s">
        <v>3218</v>
      </c>
      <c r="K1158" t="str">
        <f>_xlfn.XLOOKUP(D1158,Products!A:A,Products!C:C,"")</f>
        <v>Home Appliances</v>
      </c>
      <c r="L1158" t="str">
        <f>_xlfn.XLOOKUP(C1158,Customers!A:A,Customers!D:D,"")</f>
        <v>Maharashtra</v>
      </c>
      <c r="M1158" t="str">
        <f>_xlfn.XLOOKUP(C1158,Customers!A:A,Customers!E:E,"")</f>
        <v>Consumer</v>
      </c>
    </row>
    <row r="1159" spans="1:13" x14ac:dyDescent="0.25">
      <c r="A1159" t="s">
        <v>3219</v>
      </c>
      <c r="B1159" s="1">
        <v>45724</v>
      </c>
      <c r="C1159" t="s">
        <v>1226</v>
      </c>
      <c r="D1159" t="s">
        <v>28</v>
      </c>
      <c r="E1159">
        <v>4</v>
      </c>
      <c r="F1159">
        <v>0.05</v>
      </c>
      <c r="G1159">
        <v>49003</v>
      </c>
      <c r="H1159">
        <v>186211.4</v>
      </c>
      <c r="I1159">
        <v>0.31</v>
      </c>
      <c r="J1159" s="2" t="s">
        <v>3220</v>
      </c>
      <c r="K1159" t="str">
        <f>_xlfn.XLOOKUP(D1159,Products!A:A,Products!C:C,"")</f>
        <v>Beauty &amp; Personal Care</v>
      </c>
      <c r="L1159" t="str">
        <f>_xlfn.XLOOKUP(C1159,Customers!A:A,Customers!D:D,"")</f>
        <v>Chandigarh</v>
      </c>
      <c r="M1159" t="str">
        <f>_xlfn.XLOOKUP(C1159,Customers!A:A,Customers!E:E,"")</f>
        <v>Consumer</v>
      </c>
    </row>
    <row r="1160" spans="1:13" x14ac:dyDescent="0.25">
      <c r="A1160" t="s">
        <v>3221</v>
      </c>
      <c r="B1160" s="1">
        <v>45848</v>
      </c>
      <c r="C1160" t="s">
        <v>1935</v>
      </c>
      <c r="D1160" t="s">
        <v>134</v>
      </c>
      <c r="E1160">
        <v>2</v>
      </c>
      <c r="F1160">
        <v>0</v>
      </c>
      <c r="G1160">
        <v>42988</v>
      </c>
      <c r="H1160">
        <v>85976</v>
      </c>
      <c r="I1160">
        <v>0.19</v>
      </c>
      <c r="J1160" s="2" t="s">
        <v>3222</v>
      </c>
      <c r="K1160" t="str">
        <f>_xlfn.XLOOKUP(D1160,Products!A:A,Products!C:C,"")</f>
        <v>Home Appliances</v>
      </c>
      <c r="L1160" t="str">
        <f>_xlfn.XLOOKUP(C1160,Customers!A:A,Customers!D:D,"")</f>
        <v>Uttar Pradesh</v>
      </c>
      <c r="M1160" t="str">
        <f>_xlfn.XLOOKUP(C1160,Customers!A:A,Customers!E:E,"")</f>
        <v>Consumer</v>
      </c>
    </row>
    <row r="1161" spans="1:13" x14ac:dyDescent="0.25">
      <c r="A1161" t="s">
        <v>3223</v>
      </c>
      <c r="B1161" s="1">
        <v>45913</v>
      </c>
      <c r="C1161" t="s">
        <v>2639</v>
      </c>
      <c r="D1161" t="s">
        <v>261</v>
      </c>
      <c r="E1161">
        <v>1</v>
      </c>
      <c r="F1161">
        <v>0.2</v>
      </c>
      <c r="G1161">
        <v>2649</v>
      </c>
      <c r="H1161" s="2" t="s">
        <v>3074</v>
      </c>
      <c r="I1161">
        <v>0.16</v>
      </c>
      <c r="J1161" s="2" t="s">
        <v>3224</v>
      </c>
      <c r="K1161" t="str">
        <f>_xlfn.XLOOKUP(D1161,Products!A:A,Products!C:C,"")</f>
        <v>Technology</v>
      </c>
      <c r="L1161" t="str">
        <f>_xlfn.XLOOKUP(C1161,Customers!A:A,Customers!D:D,"")</f>
        <v>Gujarat</v>
      </c>
      <c r="M1161" t="str">
        <f>_xlfn.XLOOKUP(C1161,Customers!A:A,Customers!E:E,"")</f>
        <v>Consumer</v>
      </c>
    </row>
    <row r="1162" spans="1:13" x14ac:dyDescent="0.25">
      <c r="A1162" t="s">
        <v>3225</v>
      </c>
      <c r="B1162" s="1">
        <v>45666</v>
      </c>
      <c r="C1162" t="s">
        <v>3226</v>
      </c>
      <c r="D1162" t="s">
        <v>147</v>
      </c>
      <c r="E1162">
        <v>1</v>
      </c>
      <c r="F1162">
        <v>0</v>
      </c>
      <c r="G1162">
        <v>14233</v>
      </c>
      <c r="H1162">
        <v>14233</v>
      </c>
      <c r="I1162">
        <v>0.22</v>
      </c>
      <c r="J1162" s="2" t="s">
        <v>3227</v>
      </c>
      <c r="K1162" t="str">
        <f>_xlfn.XLOOKUP(D1162,Products!A:A,Products!C:C,"")</f>
        <v>Furniture</v>
      </c>
      <c r="L1162" t="str">
        <f>_xlfn.XLOOKUP(C1162,Customers!A:A,Customers!D:D,"")</f>
        <v>Gujarat</v>
      </c>
      <c r="M1162" t="str">
        <f>_xlfn.XLOOKUP(C1162,Customers!A:A,Customers!E:E,"")</f>
        <v>Corporate</v>
      </c>
    </row>
    <row r="1163" spans="1:13" x14ac:dyDescent="0.25">
      <c r="A1163" t="s">
        <v>3228</v>
      </c>
      <c r="B1163" s="1">
        <v>45774</v>
      </c>
      <c r="C1163" t="s">
        <v>2901</v>
      </c>
      <c r="D1163" t="s">
        <v>440</v>
      </c>
      <c r="E1163">
        <v>1</v>
      </c>
      <c r="F1163">
        <v>0.1</v>
      </c>
      <c r="G1163">
        <v>9199</v>
      </c>
      <c r="H1163">
        <v>8279.1</v>
      </c>
      <c r="I1163">
        <v>0.16</v>
      </c>
      <c r="J1163" s="2" t="s">
        <v>3229</v>
      </c>
      <c r="K1163" t="str">
        <f>_xlfn.XLOOKUP(D1163,Products!A:A,Products!C:C,"")</f>
        <v>Technology</v>
      </c>
      <c r="L1163" t="str">
        <f>_xlfn.XLOOKUP(C1163,Customers!A:A,Customers!D:D,"")</f>
        <v>Kerala</v>
      </c>
      <c r="M1163" t="str">
        <f>_xlfn.XLOOKUP(C1163,Customers!A:A,Customers!E:E,"")</f>
        <v>Consumer</v>
      </c>
    </row>
    <row r="1164" spans="1:13" x14ac:dyDescent="0.25">
      <c r="A1164" t="s">
        <v>3230</v>
      </c>
      <c r="B1164" s="1">
        <v>45924</v>
      </c>
      <c r="C1164" t="s">
        <v>2808</v>
      </c>
      <c r="D1164" t="s">
        <v>56</v>
      </c>
      <c r="E1164">
        <v>2</v>
      </c>
      <c r="F1164">
        <v>0.05</v>
      </c>
      <c r="G1164">
        <v>9427</v>
      </c>
      <c r="H1164">
        <v>17911.3</v>
      </c>
      <c r="I1164">
        <v>0.22</v>
      </c>
      <c r="J1164" s="2" t="s">
        <v>3231</v>
      </c>
      <c r="K1164" t="str">
        <f>_xlfn.XLOOKUP(D1164,Products!A:A,Products!C:C,"")</f>
        <v>Furniture</v>
      </c>
      <c r="L1164" t="str">
        <f>_xlfn.XLOOKUP(C1164,Customers!A:A,Customers!D:D,"")</f>
        <v>Gujarat</v>
      </c>
      <c r="M1164" t="str">
        <f>_xlfn.XLOOKUP(C1164,Customers!A:A,Customers!E:E,"")</f>
        <v>Consumer</v>
      </c>
    </row>
    <row r="1165" spans="1:13" x14ac:dyDescent="0.25">
      <c r="A1165" t="s">
        <v>3232</v>
      </c>
      <c r="B1165" s="1">
        <v>45756</v>
      </c>
      <c r="C1165" t="s">
        <v>3233</v>
      </c>
      <c r="D1165" t="s">
        <v>12</v>
      </c>
      <c r="E1165">
        <v>2</v>
      </c>
      <c r="F1165">
        <v>0.25</v>
      </c>
      <c r="G1165">
        <v>17633</v>
      </c>
      <c r="H1165">
        <v>26449.5</v>
      </c>
      <c r="I1165">
        <v>0.19</v>
      </c>
      <c r="J1165" s="2" t="s">
        <v>3234</v>
      </c>
      <c r="K1165" t="str">
        <f>_xlfn.XLOOKUP(D1165,Products!A:A,Products!C:C,"")</f>
        <v>Home Appliances</v>
      </c>
      <c r="L1165" t="str">
        <f>_xlfn.XLOOKUP(C1165,Customers!A:A,Customers!D:D,"")</f>
        <v>Kerala</v>
      </c>
      <c r="M1165" t="str">
        <f>_xlfn.XLOOKUP(C1165,Customers!A:A,Customers!E:E,"")</f>
        <v>Consumer</v>
      </c>
    </row>
    <row r="1166" spans="1:13" x14ac:dyDescent="0.25">
      <c r="A1166" t="s">
        <v>3235</v>
      </c>
      <c r="B1166" s="1">
        <v>45955</v>
      </c>
      <c r="C1166" t="s">
        <v>2122</v>
      </c>
      <c r="D1166" t="s">
        <v>601</v>
      </c>
      <c r="E1166">
        <v>3</v>
      </c>
      <c r="F1166">
        <v>0.1</v>
      </c>
      <c r="G1166">
        <v>5121</v>
      </c>
      <c r="H1166">
        <v>13826.7</v>
      </c>
      <c r="I1166">
        <v>0.28000000000000003</v>
      </c>
      <c r="J1166" s="2" t="s">
        <v>3236</v>
      </c>
      <c r="K1166" t="str">
        <f>_xlfn.XLOOKUP(D1166,Products!A:A,Products!C:C,"")</f>
        <v>Office Supplies</v>
      </c>
      <c r="L1166" t="str">
        <f>_xlfn.XLOOKUP(C1166,Customers!A:A,Customers!D:D,"")</f>
        <v>Chandigarh</v>
      </c>
      <c r="M1166" t="str">
        <f>_xlfn.XLOOKUP(C1166,Customers!A:A,Customers!E:E,"")</f>
        <v>Small Business</v>
      </c>
    </row>
    <row r="1167" spans="1:13" x14ac:dyDescent="0.25">
      <c r="A1167" t="s">
        <v>3237</v>
      </c>
      <c r="B1167" s="1">
        <v>45821</v>
      </c>
      <c r="C1167" t="s">
        <v>3238</v>
      </c>
      <c r="D1167" t="s">
        <v>257</v>
      </c>
      <c r="E1167">
        <v>1</v>
      </c>
      <c r="F1167">
        <v>0</v>
      </c>
      <c r="G1167">
        <v>19803</v>
      </c>
      <c r="H1167">
        <v>19803</v>
      </c>
      <c r="I1167">
        <v>0.16</v>
      </c>
      <c r="J1167" s="2" t="s">
        <v>3239</v>
      </c>
      <c r="K1167" t="str">
        <f>_xlfn.XLOOKUP(D1167,Products!A:A,Products!C:C,"")</f>
        <v>Technology</v>
      </c>
      <c r="L1167" t="str">
        <f>_xlfn.XLOOKUP(C1167,Customers!A:A,Customers!D:D,"")</f>
        <v>Telangana</v>
      </c>
      <c r="M1167" t="str">
        <f>_xlfn.XLOOKUP(C1167,Customers!A:A,Customers!E:E,"")</f>
        <v>Consumer</v>
      </c>
    </row>
    <row r="1168" spans="1:13" x14ac:dyDescent="0.25">
      <c r="A1168" t="s">
        <v>3240</v>
      </c>
      <c r="B1168" s="1">
        <v>45798</v>
      </c>
      <c r="C1168" t="s">
        <v>590</v>
      </c>
      <c r="D1168" t="s">
        <v>119</v>
      </c>
      <c r="E1168">
        <v>1</v>
      </c>
      <c r="F1168">
        <v>0.15</v>
      </c>
      <c r="G1168">
        <v>40034</v>
      </c>
      <c r="H1168">
        <v>34028.9</v>
      </c>
      <c r="I1168">
        <v>0.28000000000000003</v>
      </c>
      <c r="J1168" s="2" t="s">
        <v>3241</v>
      </c>
      <c r="K1168" t="str">
        <f>_xlfn.XLOOKUP(D1168,Products!A:A,Products!C:C,"")</f>
        <v>Office Supplies</v>
      </c>
      <c r="L1168" t="str">
        <f>_xlfn.XLOOKUP(C1168,Customers!A:A,Customers!D:D,"")</f>
        <v>Delhi</v>
      </c>
      <c r="M1168" t="str">
        <f>_xlfn.XLOOKUP(C1168,Customers!A:A,Customers!E:E,"")</f>
        <v>Consumer</v>
      </c>
    </row>
    <row r="1169" spans="1:13" x14ac:dyDescent="0.25">
      <c r="A1169" t="s">
        <v>3242</v>
      </c>
      <c r="B1169" s="1">
        <v>45925</v>
      </c>
      <c r="C1169" t="s">
        <v>945</v>
      </c>
      <c r="D1169" t="s">
        <v>126</v>
      </c>
      <c r="E1169">
        <v>1</v>
      </c>
      <c r="F1169">
        <v>0.25</v>
      </c>
      <c r="G1169">
        <v>13614</v>
      </c>
      <c r="H1169">
        <v>10210.5</v>
      </c>
      <c r="I1169">
        <v>0.19</v>
      </c>
      <c r="J1169" s="2" t="s">
        <v>3243</v>
      </c>
      <c r="K1169" t="str">
        <f>_xlfn.XLOOKUP(D1169,Products!A:A,Products!C:C,"")</f>
        <v>Home Appliances</v>
      </c>
      <c r="L1169" t="str">
        <f>_xlfn.XLOOKUP(C1169,Customers!A:A,Customers!D:D,"")</f>
        <v>Maharashtra</v>
      </c>
      <c r="M1169" t="str">
        <f>_xlfn.XLOOKUP(C1169,Customers!A:A,Customers!E:E,"")</f>
        <v>Consumer</v>
      </c>
    </row>
    <row r="1170" spans="1:13" x14ac:dyDescent="0.25">
      <c r="A1170" t="s">
        <v>3244</v>
      </c>
      <c r="B1170" s="1">
        <v>45694</v>
      </c>
      <c r="C1170" t="s">
        <v>3245</v>
      </c>
      <c r="D1170" t="s">
        <v>231</v>
      </c>
      <c r="E1170">
        <v>1</v>
      </c>
      <c r="F1170">
        <v>0.1</v>
      </c>
      <c r="G1170">
        <v>36976</v>
      </c>
      <c r="H1170">
        <v>33278.400000000001</v>
      </c>
      <c r="I1170">
        <v>0.28000000000000003</v>
      </c>
      <c r="J1170" s="2" t="s">
        <v>3246</v>
      </c>
      <c r="K1170" t="str">
        <f>_xlfn.XLOOKUP(D1170,Products!A:A,Products!C:C,"")</f>
        <v>Office Supplies</v>
      </c>
      <c r="L1170" t="str">
        <f>_xlfn.XLOOKUP(C1170,Customers!A:A,Customers!D:D,"")</f>
        <v>Delhi</v>
      </c>
      <c r="M1170" t="str">
        <f>_xlfn.XLOOKUP(C1170,Customers!A:A,Customers!E:E,"")</f>
        <v>Corporate</v>
      </c>
    </row>
    <row r="1171" spans="1:13" x14ac:dyDescent="0.25">
      <c r="A1171" t="s">
        <v>3247</v>
      </c>
      <c r="B1171" s="1">
        <v>45731</v>
      </c>
      <c r="C1171" t="s">
        <v>3248</v>
      </c>
      <c r="D1171" t="s">
        <v>134</v>
      </c>
      <c r="E1171">
        <v>2</v>
      </c>
      <c r="F1171">
        <v>0.1</v>
      </c>
      <c r="G1171">
        <v>42988</v>
      </c>
      <c r="H1171" s="2" t="s">
        <v>2409</v>
      </c>
      <c r="I1171">
        <v>0.19</v>
      </c>
      <c r="J1171" s="2" t="s">
        <v>3249</v>
      </c>
      <c r="K1171" t="str">
        <f>_xlfn.XLOOKUP(D1171,Products!A:A,Products!C:C,"")</f>
        <v>Home Appliances</v>
      </c>
      <c r="L1171" t="str">
        <f>_xlfn.XLOOKUP(C1171,Customers!A:A,Customers!D:D,"")</f>
        <v>Maharashtra</v>
      </c>
      <c r="M1171" t="str">
        <f>_xlfn.XLOOKUP(C1171,Customers!A:A,Customers!E:E,"")</f>
        <v>Small Business</v>
      </c>
    </row>
    <row r="1172" spans="1:13" x14ac:dyDescent="0.25">
      <c r="A1172" t="s">
        <v>3250</v>
      </c>
      <c r="B1172" s="1">
        <v>45730</v>
      </c>
      <c r="C1172" t="s">
        <v>515</v>
      </c>
      <c r="D1172" t="s">
        <v>220</v>
      </c>
      <c r="E1172">
        <v>5</v>
      </c>
      <c r="F1172">
        <v>0.05</v>
      </c>
      <c r="G1172">
        <v>38513</v>
      </c>
      <c r="H1172">
        <v>182936.75</v>
      </c>
      <c r="I1172">
        <v>0.19</v>
      </c>
      <c r="J1172" s="2" t="s">
        <v>3251</v>
      </c>
      <c r="K1172" t="str">
        <f>_xlfn.XLOOKUP(D1172,Products!A:A,Products!C:C,"")</f>
        <v>Home Appliances</v>
      </c>
      <c r="L1172" t="str">
        <f>_xlfn.XLOOKUP(C1172,Customers!A:A,Customers!D:D,"")</f>
        <v>Delhi</v>
      </c>
      <c r="M1172" t="str">
        <f>_xlfn.XLOOKUP(C1172,Customers!A:A,Customers!E:E,"")</f>
        <v>Corporate</v>
      </c>
    </row>
    <row r="1173" spans="1:13" x14ac:dyDescent="0.25">
      <c r="A1173" t="s">
        <v>3252</v>
      </c>
      <c r="B1173" s="1">
        <v>45965</v>
      </c>
      <c r="C1173" t="s">
        <v>2119</v>
      </c>
      <c r="D1173" t="s">
        <v>12</v>
      </c>
      <c r="E1173">
        <v>2</v>
      </c>
      <c r="F1173">
        <v>0</v>
      </c>
      <c r="G1173">
        <v>17633</v>
      </c>
      <c r="H1173">
        <v>35266</v>
      </c>
      <c r="I1173">
        <v>0.19</v>
      </c>
      <c r="J1173" s="2" t="s">
        <v>3253</v>
      </c>
      <c r="K1173" t="str">
        <f>_xlfn.XLOOKUP(D1173,Products!A:A,Products!C:C,"")</f>
        <v>Home Appliances</v>
      </c>
      <c r="L1173" t="str">
        <f>_xlfn.XLOOKUP(C1173,Customers!A:A,Customers!D:D,"")</f>
        <v>Maharashtra</v>
      </c>
      <c r="M1173" t="str">
        <f>_xlfn.XLOOKUP(C1173,Customers!A:A,Customers!E:E,"")</f>
        <v>Consumer</v>
      </c>
    </row>
    <row r="1174" spans="1:13" x14ac:dyDescent="0.25">
      <c r="A1174" t="s">
        <v>3254</v>
      </c>
      <c r="B1174" s="1">
        <v>45856</v>
      </c>
      <c r="C1174" t="s">
        <v>1628</v>
      </c>
      <c r="D1174" t="s">
        <v>24</v>
      </c>
      <c r="E1174">
        <v>3</v>
      </c>
      <c r="F1174">
        <v>0.05</v>
      </c>
      <c r="G1174">
        <v>48370</v>
      </c>
      <c r="H1174">
        <v>137854.5</v>
      </c>
      <c r="I1174">
        <v>0.16</v>
      </c>
      <c r="J1174" s="2" t="s">
        <v>3255</v>
      </c>
      <c r="K1174" t="str">
        <f>_xlfn.XLOOKUP(D1174,Products!A:A,Products!C:C,"")</f>
        <v>Technology</v>
      </c>
      <c r="L1174" t="str">
        <f>_xlfn.XLOOKUP(C1174,Customers!A:A,Customers!D:D,"")</f>
        <v>Chandigarh</v>
      </c>
      <c r="M1174" t="str">
        <f>_xlfn.XLOOKUP(C1174,Customers!A:A,Customers!E:E,"")</f>
        <v>Consumer</v>
      </c>
    </row>
    <row r="1175" spans="1:13" x14ac:dyDescent="0.25">
      <c r="A1175" t="s">
        <v>3256</v>
      </c>
      <c r="B1175" s="1">
        <v>45787</v>
      </c>
      <c r="C1175" t="s">
        <v>163</v>
      </c>
      <c r="D1175" t="s">
        <v>271</v>
      </c>
      <c r="E1175">
        <v>1</v>
      </c>
      <c r="F1175">
        <v>0.1</v>
      </c>
      <c r="G1175">
        <v>44505</v>
      </c>
      <c r="H1175">
        <v>40054.5</v>
      </c>
      <c r="I1175">
        <v>0.19</v>
      </c>
      <c r="J1175" s="2" t="s">
        <v>3257</v>
      </c>
      <c r="K1175" t="str">
        <f>_xlfn.XLOOKUP(D1175,Products!A:A,Products!C:C,"")</f>
        <v>Home Appliances</v>
      </c>
      <c r="L1175" t="str">
        <f>_xlfn.XLOOKUP(C1175,Customers!A:A,Customers!D:D,"")</f>
        <v>Tamil Nadu</v>
      </c>
      <c r="M1175" t="str">
        <f>_xlfn.XLOOKUP(C1175,Customers!A:A,Customers!E:E,"")</f>
        <v>Corporate</v>
      </c>
    </row>
    <row r="1176" spans="1:13" x14ac:dyDescent="0.25">
      <c r="A1176" t="s">
        <v>3258</v>
      </c>
      <c r="B1176" s="1">
        <v>45903</v>
      </c>
      <c r="C1176" t="s">
        <v>1429</v>
      </c>
      <c r="D1176" t="s">
        <v>601</v>
      </c>
      <c r="E1176">
        <v>1</v>
      </c>
      <c r="F1176">
        <v>0.15</v>
      </c>
      <c r="G1176">
        <v>5121</v>
      </c>
      <c r="H1176" s="2" t="s">
        <v>2674</v>
      </c>
      <c r="I1176">
        <v>0.28000000000000003</v>
      </c>
      <c r="J1176" s="2" t="s">
        <v>3259</v>
      </c>
      <c r="K1176" t="str">
        <f>_xlfn.XLOOKUP(D1176,Products!A:A,Products!C:C,"")</f>
        <v>Office Supplies</v>
      </c>
      <c r="L1176" t="str">
        <f>_xlfn.XLOOKUP(C1176,Customers!A:A,Customers!D:D,"")</f>
        <v>Delhi</v>
      </c>
      <c r="M1176" t="str">
        <f>_xlfn.XLOOKUP(C1176,Customers!A:A,Customers!E:E,"")</f>
        <v>Consumer</v>
      </c>
    </row>
    <row r="1177" spans="1:13" x14ac:dyDescent="0.25">
      <c r="A1177" t="s">
        <v>3260</v>
      </c>
      <c r="B1177" s="1">
        <v>45969</v>
      </c>
      <c r="C1177" t="s">
        <v>2070</v>
      </c>
      <c r="D1177" t="s">
        <v>242</v>
      </c>
      <c r="E1177">
        <v>1</v>
      </c>
      <c r="F1177">
        <v>0.2</v>
      </c>
      <c r="G1177">
        <v>14854</v>
      </c>
      <c r="H1177">
        <v>11883.2</v>
      </c>
      <c r="I1177">
        <v>0.22</v>
      </c>
      <c r="J1177" s="2" t="s">
        <v>3261</v>
      </c>
      <c r="K1177" t="str">
        <f>_xlfn.XLOOKUP(D1177,Products!A:A,Products!C:C,"")</f>
        <v>Furniture</v>
      </c>
      <c r="L1177" t="str">
        <f>_xlfn.XLOOKUP(C1177,Customers!A:A,Customers!D:D,"")</f>
        <v>Telangana</v>
      </c>
      <c r="M1177" t="str">
        <f>_xlfn.XLOOKUP(C1177,Customers!A:A,Customers!E:E,"")</f>
        <v>Corporate</v>
      </c>
    </row>
    <row r="1178" spans="1:13" x14ac:dyDescent="0.25">
      <c r="A1178" t="s">
        <v>3262</v>
      </c>
      <c r="B1178" s="1">
        <v>45717</v>
      </c>
      <c r="C1178" t="s">
        <v>368</v>
      </c>
      <c r="D1178" t="s">
        <v>287</v>
      </c>
      <c r="E1178">
        <v>1</v>
      </c>
      <c r="F1178">
        <v>0.15</v>
      </c>
      <c r="G1178">
        <v>36003</v>
      </c>
      <c r="H1178">
        <v>30602.55</v>
      </c>
      <c r="I1178">
        <v>0.16</v>
      </c>
      <c r="J1178" s="2" t="s">
        <v>3263</v>
      </c>
      <c r="K1178" t="str">
        <f>_xlfn.XLOOKUP(D1178,Products!A:A,Products!C:C,"")</f>
        <v>Technology</v>
      </c>
      <c r="L1178" t="str">
        <f>_xlfn.XLOOKUP(C1178,Customers!A:A,Customers!D:D,"")</f>
        <v>Delhi</v>
      </c>
      <c r="M1178" t="str">
        <f>_xlfn.XLOOKUP(C1178,Customers!A:A,Customers!E:E,"")</f>
        <v>Consumer</v>
      </c>
    </row>
    <row r="1179" spans="1:13" x14ac:dyDescent="0.25">
      <c r="A1179" t="s">
        <v>3264</v>
      </c>
      <c r="B1179" s="1">
        <v>45936</v>
      </c>
      <c r="C1179" t="s">
        <v>3265</v>
      </c>
      <c r="D1179" t="s">
        <v>309</v>
      </c>
      <c r="E1179">
        <v>2</v>
      </c>
      <c r="F1179">
        <v>0</v>
      </c>
      <c r="G1179">
        <v>3506</v>
      </c>
      <c r="H1179">
        <v>7012</v>
      </c>
      <c r="I1179">
        <v>0.19</v>
      </c>
      <c r="J1179" s="2" t="s">
        <v>3266</v>
      </c>
      <c r="K1179" t="str">
        <f>_xlfn.XLOOKUP(D1179,Products!A:A,Products!C:C,"")</f>
        <v>Home Appliances</v>
      </c>
      <c r="L1179" t="str">
        <f>_xlfn.XLOOKUP(C1179,Customers!A:A,Customers!D:D,"")</f>
        <v>Chandigarh</v>
      </c>
      <c r="M1179" t="str">
        <f>_xlfn.XLOOKUP(C1179,Customers!A:A,Customers!E:E,"")</f>
        <v>Corporate</v>
      </c>
    </row>
    <row r="1180" spans="1:13" x14ac:dyDescent="0.25">
      <c r="A1180" t="s">
        <v>3267</v>
      </c>
      <c r="B1180" s="1">
        <v>45760</v>
      </c>
      <c r="C1180" t="s">
        <v>40</v>
      </c>
      <c r="D1180" t="s">
        <v>493</v>
      </c>
      <c r="E1180">
        <v>1</v>
      </c>
      <c r="F1180">
        <v>0.15</v>
      </c>
      <c r="G1180">
        <v>31802</v>
      </c>
      <c r="H1180">
        <v>27031.7</v>
      </c>
      <c r="I1180">
        <v>0.19</v>
      </c>
      <c r="J1180" s="2" t="s">
        <v>3268</v>
      </c>
      <c r="K1180" t="str">
        <f>_xlfn.XLOOKUP(D1180,Products!A:A,Products!C:C,"")</f>
        <v>Home Appliances</v>
      </c>
      <c r="L1180" t="str">
        <f>_xlfn.XLOOKUP(C1180,Customers!A:A,Customers!D:D,"")</f>
        <v>West Bengal</v>
      </c>
      <c r="M1180" t="str">
        <f>_xlfn.XLOOKUP(C1180,Customers!A:A,Customers!E:E,"")</f>
        <v>Corporate</v>
      </c>
    </row>
    <row r="1181" spans="1:13" x14ac:dyDescent="0.25">
      <c r="A1181" t="s">
        <v>3269</v>
      </c>
      <c r="B1181" s="1">
        <v>45953</v>
      </c>
      <c r="C1181" t="s">
        <v>3270</v>
      </c>
      <c r="D1181" t="s">
        <v>171</v>
      </c>
      <c r="E1181">
        <v>3</v>
      </c>
      <c r="F1181">
        <v>0.1</v>
      </c>
      <c r="G1181">
        <v>3648</v>
      </c>
      <c r="H1181">
        <v>9849.6</v>
      </c>
      <c r="I1181">
        <v>0.22</v>
      </c>
      <c r="J1181" s="2" t="s">
        <v>3271</v>
      </c>
      <c r="K1181" t="str">
        <f>_xlfn.XLOOKUP(D1181,Products!A:A,Products!C:C,"")</f>
        <v>Furniture</v>
      </c>
      <c r="L1181" t="str">
        <f>_xlfn.XLOOKUP(C1181,Customers!A:A,Customers!D:D,"")</f>
        <v>West Bengal</v>
      </c>
      <c r="M1181" t="str">
        <f>_xlfn.XLOOKUP(C1181,Customers!A:A,Customers!E:E,"")</f>
        <v>Consumer</v>
      </c>
    </row>
    <row r="1182" spans="1:13" x14ac:dyDescent="0.25">
      <c r="A1182" t="s">
        <v>3272</v>
      </c>
      <c r="B1182" s="1">
        <v>45977</v>
      </c>
      <c r="C1182" t="s">
        <v>3273</v>
      </c>
      <c r="D1182" t="s">
        <v>28</v>
      </c>
      <c r="E1182">
        <v>5</v>
      </c>
      <c r="F1182">
        <v>0.1</v>
      </c>
      <c r="G1182">
        <v>49003</v>
      </c>
      <c r="H1182">
        <v>220513.5</v>
      </c>
      <c r="I1182">
        <v>0.31</v>
      </c>
      <c r="J1182" s="2" t="s">
        <v>3274</v>
      </c>
      <c r="K1182" t="str">
        <f>_xlfn.XLOOKUP(D1182,Products!A:A,Products!C:C,"")</f>
        <v>Beauty &amp; Personal Care</v>
      </c>
      <c r="L1182" t="str">
        <f>_xlfn.XLOOKUP(C1182,Customers!A:A,Customers!D:D,"")</f>
        <v>Uttar Pradesh</v>
      </c>
      <c r="M1182" t="str">
        <f>_xlfn.XLOOKUP(C1182,Customers!A:A,Customers!E:E,"")</f>
        <v>Corporate</v>
      </c>
    </row>
    <row r="1183" spans="1:13" x14ac:dyDescent="0.25">
      <c r="A1183" t="s">
        <v>3275</v>
      </c>
      <c r="B1183" s="1">
        <v>45998</v>
      </c>
      <c r="C1183" t="s">
        <v>1759</v>
      </c>
      <c r="D1183" t="s">
        <v>187</v>
      </c>
      <c r="E1183">
        <v>1</v>
      </c>
      <c r="F1183">
        <v>0.1</v>
      </c>
      <c r="G1183">
        <v>24562</v>
      </c>
      <c r="H1183">
        <v>22105.8</v>
      </c>
      <c r="I1183">
        <v>0.22</v>
      </c>
      <c r="J1183" s="2" t="s">
        <v>3276</v>
      </c>
      <c r="K1183" t="str">
        <f>_xlfn.XLOOKUP(D1183,Products!A:A,Products!C:C,"")</f>
        <v>Furniture</v>
      </c>
      <c r="L1183" t="str">
        <f>_xlfn.XLOOKUP(C1183,Customers!A:A,Customers!D:D,"")</f>
        <v>Kerala</v>
      </c>
      <c r="M1183" t="str">
        <f>_xlfn.XLOOKUP(C1183,Customers!A:A,Customers!E:E,"")</f>
        <v>Small Business</v>
      </c>
    </row>
    <row r="1184" spans="1:13" x14ac:dyDescent="0.25">
      <c r="A1184" t="s">
        <v>3277</v>
      </c>
      <c r="B1184" s="1">
        <v>45808</v>
      </c>
      <c r="C1184" t="s">
        <v>3278</v>
      </c>
      <c r="D1184" t="s">
        <v>200</v>
      </c>
      <c r="E1184">
        <v>2</v>
      </c>
      <c r="F1184">
        <v>0</v>
      </c>
      <c r="G1184">
        <v>28530</v>
      </c>
      <c r="H1184">
        <v>57060</v>
      </c>
      <c r="I1184">
        <v>0.16</v>
      </c>
      <c r="J1184" s="2" t="s">
        <v>3279</v>
      </c>
      <c r="K1184" t="str">
        <f>_xlfn.XLOOKUP(D1184,Products!A:A,Products!C:C,"")</f>
        <v>Technology</v>
      </c>
      <c r="L1184" t="str">
        <f>_xlfn.XLOOKUP(C1184,Customers!A:A,Customers!D:D,"")</f>
        <v>Delhi</v>
      </c>
      <c r="M1184" t="str">
        <f>_xlfn.XLOOKUP(C1184,Customers!A:A,Customers!E:E,"")</f>
        <v>Consumer</v>
      </c>
    </row>
    <row r="1185" spans="1:13" x14ac:dyDescent="0.25">
      <c r="A1185" t="s">
        <v>3280</v>
      </c>
      <c r="B1185" s="1">
        <v>45814</v>
      </c>
      <c r="C1185" t="s">
        <v>1872</v>
      </c>
      <c r="D1185" t="s">
        <v>147</v>
      </c>
      <c r="E1185">
        <v>2</v>
      </c>
      <c r="F1185">
        <v>0</v>
      </c>
      <c r="G1185">
        <v>14233</v>
      </c>
      <c r="H1185">
        <v>28466</v>
      </c>
      <c r="I1185">
        <v>0.22</v>
      </c>
      <c r="J1185" s="2" t="s">
        <v>3281</v>
      </c>
      <c r="K1185" t="str">
        <f>_xlfn.XLOOKUP(D1185,Products!A:A,Products!C:C,"")</f>
        <v>Furniture</v>
      </c>
      <c r="L1185" t="str">
        <f>_xlfn.XLOOKUP(C1185,Customers!A:A,Customers!D:D,"")</f>
        <v>Telangana</v>
      </c>
      <c r="M1185" t="str">
        <f>_xlfn.XLOOKUP(C1185,Customers!A:A,Customers!E:E,"")</f>
        <v>Consumer</v>
      </c>
    </row>
    <row r="1186" spans="1:13" x14ac:dyDescent="0.25">
      <c r="A1186" t="s">
        <v>3282</v>
      </c>
      <c r="B1186" s="1">
        <v>45863</v>
      </c>
      <c r="C1186" t="s">
        <v>1642</v>
      </c>
      <c r="D1186" t="s">
        <v>788</v>
      </c>
      <c r="E1186">
        <v>1</v>
      </c>
      <c r="F1186">
        <v>0.1</v>
      </c>
      <c r="G1186">
        <v>39927</v>
      </c>
      <c r="H1186">
        <v>35934.300000000003</v>
      </c>
      <c r="I1186">
        <v>0.16</v>
      </c>
      <c r="J1186">
        <v>5730.9905607261499</v>
      </c>
      <c r="K1186" t="str">
        <f>_xlfn.XLOOKUP(D1186,Products!A:A,Products!C:C,"")</f>
        <v>Technology</v>
      </c>
      <c r="L1186" t="str">
        <f>_xlfn.XLOOKUP(C1186,Customers!A:A,Customers!D:D,"")</f>
        <v>Chandigarh</v>
      </c>
      <c r="M1186" t="str">
        <f>_xlfn.XLOOKUP(C1186,Customers!A:A,Customers!E:E,"")</f>
        <v>Consumer</v>
      </c>
    </row>
    <row r="1187" spans="1:13" x14ac:dyDescent="0.25">
      <c r="A1187" t="s">
        <v>3283</v>
      </c>
      <c r="B1187" s="1">
        <v>45836</v>
      </c>
      <c r="C1187" t="s">
        <v>199</v>
      </c>
      <c r="D1187" t="s">
        <v>313</v>
      </c>
      <c r="E1187">
        <v>4</v>
      </c>
      <c r="F1187">
        <v>0</v>
      </c>
      <c r="G1187">
        <v>23441</v>
      </c>
      <c r="H1187">
        <v>93764</v>
      </c>
      <c r="I1187">
        <v>0.19</v>
      </c>
      <c r="J1187" s="2" t="s">
        <v>3284</v>
      </c>
      <c r="K1187" t="str">
        <f>_xlfn.XLOOKUP(D1187,Products!A:A,Products!C:C,"")</f>
        <v>Home Appliances</v>
      </c>
      <c r="L1187" t="str">
        <f>_xlfn.XLOOKUP(C1187,Customers!A:A,Customers!D:D,"")</f>
        <v>Rajasthan</v>
      </c>
      <c r="M1187" t="str">
        <f>_xlfn.XLOOKUP(C1187,Customers!A:A,Customers!E:E,"")</f>
        <v>Consumer</v>
      </c>
    </row>
    <row r="1188" spans="1:13" x14ac:dyDescent="0.25">
      <c r="A1188" t="s">
        <v>3285</v>
      </c>
      <c r="B1188" s="1">
        <v>45854</v>
      </c>
      <c r="C1188" t="s">
        <v>1697</v>
      </c>
      <c r="D1188" t="s">
        <v>28</v>
      </c>
      <c r="E1188">
        <v>1</v>
      </c>
      <c r="F1188">
        <v>0.1</v>
      </c>
      <c r="G1188">
        <v>49003</v>
      </c>
      <c r="H1188" s="2" t="s">
        <v>1187</v>
      </c>
      <c r="I1188">
        <v>0.31</v>
      </c>
      <c r="J1188" s="2" t="s">
        <v>3286</v>
      </c>
      <c r="K1188" t="str">
        <f>_xlfn.XLOOKUP(D1188,Products!A:A,Products!C:C,"")</f>
        <v>Beauty &amp; Personal Care</v>
      </c>
      <c r="L1188" t="str">
        <f>_xlfn.XLOOKUP(C1188,Customers!A:A,Customers!D:D,"")</f>
        <v>Telangana</v>
      </c>
      <c r="M1188" t="str">
        <f>_xlfn.XLOOKUP(C1188,Customers!A:A,Customers!E:E,"")</f>
        <v>Consumer</v>
      </c>
    </row>
    <row r="1189" spans="1:13" x14ac:dyDescent="0.25">
      <c r="A1189" t="s">
        <v>3287</v>
      </c>
      <c r="B1189" s="1">
        <v>45880</v>
      </c>
      <c r="C1189" t="s">
        <v>545</v>
      </c>
      <c r="D1189" t="s">
        <v>425</v>
      </c>
      <c r="E1189">
        <v>3</v>
      </c>
      <c r="F1189">
        <v>0.05</v>
      </c>
      <c r="G1189">
        <v>39150</v>
      </c>
      <c r="H1189">
        <v>111577.5</v>
      </c>
      <c r="I1189">
        <v>0.28000000000000003</v>
      </c>
      <c r="J1189" s="2" t="s">
        <v>3288</v>
      </c>
      <c r="K1189" t="str">
        <f>_xlfn.XLOOKUP(D1189,Products!A:A,Products!C:C,"")</f>
        <v>Office Supplies</v>
      </c>
      <c r="L1189" t="str">
        <f>_xlfn.XLOOKUP(C1189,Customers!A:A,Customers!D:D,"")</f>
        <v>Gujarat</v>
      </c>
      <c r="M1189" t="str">
        <f>_xlfn.XLOOKUP(C1189,Customers!A:A,Customers!E:E,"")</f>
        <v>Small Business</v>
      </c>
    </row>
    <row r="1190" spans="1:13" x14ac:dyDescent="0.25">
      <c r="A1190" t="s">
        <v>3289</v>
      </c>
      <c r="B1190" s="1">
        <v>45746</v>
      </c>
      <c r="C1190" t="s">
        <v>3290</v>
      </c>
      <c r="D1190" t="s">
        <v>450</v>
      </c>
      <c r="E1190">
        <v>1</v>
      </c>
      <c r="F1190">
        <v>0.2</v>
      </c>
      <c r="G1190">
        <v>34669</v>
      </c>
      <c r="H1190">
        <v>27735.200000000001</v>
      </c>
      <c r="I1190">
        <v>0.16</v>
      </c>
      <c r="J1190" s="2" t="s">
        <v>3291</v>
      </c>
      <c r="K1190" t="str">
        <f>_xlfn.XLOOKUP(D1190,Products!A:A,Products!C:C,"")</f>
        <v>Technology</v>
      </c>
      <c r="L1190" t="str">
        <f>_xlfn.XLOOKUP(C1190,Customers!A:A,Customers!D:D,"")</f>
        <v>Tamil Nadu</v>
      </c>
      <c r="M1190" t="str">
        <f>_xlfn.XLOOKUP(C1190,Customers!A:A,Customers!E:E,"")</f>
        <v>Consumer</v>
      </c>
    </row>
    <row r="1191" spans="1:13" x14ac:dyDescent="0.25">
      <c r="A1191" t="s">
        <v>3292</v>
      </c>
      <c r="B1191" s="1">
        <v>45944</v>
      </c>
      <c r="C1191" t="s">
        <v>3293</v>
      </c>
      <c r="D1191" t="s">
        <v>73</v>
      </c>
      <c r="E1191">
        <v>1</v>
      </c>
      <c r="F1191">
        <v>0.25</v>
      </c>
      <c r="G1191">
        <v>24549</v>
      </c>
      <c r="H1191">
        <v>18411.75</v>
      </c>
      <c r="I1191">
        <v>0.19</v>
      </c>
      <c r="J1191">
        <v>4000.6343412495398</v>
      </c>
      <c r="K1191" t="str">
        <f>_xlfn.XLOOKUP(D1191,Products!A:A,Products!C:C,"")</f>
        <v>Home Appliances</v>
      </c>
      <c r="L1191" t="str">
        <f>_xlfn.XLOOKUP(C1191,Customers!A:A,Customers!D:D,"")</f>
        <v>Chandigarh</v>
      </c>
      <c r="M1191" t="str">
        <f>_xlfn.XLOOKUP(C1191,Customers!A:A,Customers!E:E,"")</f>
        <v>Consumer</v>
      </c>
    </row>
    <row r="1192" spans="1:13" x14ac:dyDescent="0.25">
      <c r="A1192" t="s">
        <v>3294</v>
      </c>
      <c r="B1192" s="1">
        <v>45933</v>
      </c>
      <c r="C1192" t="s">
        <v>1295</v>
      </c>
      <c r="D1192" t="s">
        <v>60</v>
      </c>
      <c r="E1192">
        <v>2</v>
      </c>
      <c r="F1192">
        <v>0.25</v>
      </c>
      <c r="G1192">
        <v>9257</v>
      </c>
      <c r="H1192">
        <v>13885.5</v>
      </c>
      <c r="I1192">
        <v>0.16</v>
      </c>
      <c r="J1192" s="2" t="s">
        <v>3295</v>
      </c>
      <c r="K1192" t="str">
        <f>_xlfn.XLOOKUP(D1192,Products!A:A,Products!C:C,"")</f>
        <v>Technology</v>
      </c>
      <c r="L1192" t="str">
        <f>_xlfn.XLOOKUP(C1192,Customers!A:A,Customers!D:D,"")</f>
        <v>Telangana</v>
      </c>
      <c r="M1192" t="str">
        <f>_xlfn.XLOOKUP(C1192,Customers!A:A,Customers!E:E,"")</f>
        <v>Consumer</v>
      </c>
    </row>
    <row r="1193" spans="1:13" x14ac:dyDescent="0.25">
      <c r="A1193" t="s">
        <v>3296</v>
      </c>
      <c r="B1193" s="1">
        <v>45893</v>
      </c>
      <c r="C1193" t="s">
        <v>3297</v>
      </c>
      <c r="D1193" t="s">
        <v>450</v>
      </c>
      <c r="E1193">
        <v>3</v>
      </c>
      <c r="F1193">
        <v>0.2</v>
      </c>
      <c r="G1193">
        <v>34669</v>
      </c>
      <c r="H1193">
        <v>83205.600000000006</v>
      </c>
      <c r="I1193">
        <v>0.16</v>
      </c>
      <c r="J1193" s="2" t="s">
        <v>3298</v>
      </c>
      <c r="K1193" t="str">
        <f>_xlfn.XLOOKUP(D1193,Products!A:A,Products!C:C,"")</f>
        <v>Technology</v>
      </c>
      <c r="L1193" t="str">
        <f>_xlfn.XLOOKUP(C1193,Customers!A:A,Customers!D:D,"")</f>
        <v>Delhi</v>
      </c>
      <c r="M1193" t="str">
        <f>_xlfn.XLOOKUP(C1193,Customers!A:A,Customers!E:E,"")</f>
        <v>Consumer</v>
      </c>
    </row>
    <row r="1194" spans="1:13" x14ac:dyDescent="0.25">
      <c r="A1194" t="s">
        <v>3299</v>
      </c>
      <c r="B1194" s="1">
        <v>45840</v>
      </c>
      <c r="C1194" t="s">
        <v>1765</v>
      </c>
      <c r="D1194" t="s">
        <v>278</v>
      </c>
      <c r="E1194">
        <v>1</v>
      </c>
      <c r="F1194">
        <v>0.25</v>
      </c>
      <c r="G1194">
        <v>23506</v>
      </c>
      <c r="H1194">
        <v>17629.5</v>
      </c>
      <c r="I1194">
        <v>0.31</v>
      </c>
      <c r="J1194" s="2" t="s">
        <v>3300</v>
      </c>
      <c r="K1194" t="str">
        <f>_xlfn.XLOOKUP(D1194,Products!A:A,Products!C:C,"")</f>
        <v>Beauty &amp; Personal Care</v>
      </c>
      <c r="L1194" t="str">
        <f>_xlfn.XLOOKUP(C1194,Customers!A:A,Customers!D:D,"")</f>
        <v>Maharashtra</v>
      </c>
      <c r="M1194" t="str">
        <f>_xlfn.XLOOKUP(C1194,Customers!A:A,Customers!E:E,"")</f>
        <v>Consumer</v>
      </c>
    </row>
    <row r="1195" spans="1:13" x14ac:dyDescent="0.25">
      <c r="A1195" t="s">
        <v>3301</v>
      </c>
      <c r="B1195" s="1">
        <v>45866</v>
      </c>
      <c r="C1195" t="s">
        <v>1503</v>
      </c>
      <c r="D1195" t="s">
        <v>455</v>
      </c>
      <c r="E1195">
        <v>1</v>
      </c>
      <c r="F1195">
        <v>0.15</v>
      </c>
      <c r="G1195">
        <v>17932</v>
      </c>
      <c r="H1195" s="2" t="s">
        <v>3302</v>
      </c>
      <c r="I1195">
        <v>0.16</v>
      </c>
      <c r="J1195" s="2" t="s">
        <v>3303</v>
      </c>
      <c r="K1195" t="str">
        <f>_xlfn.XLOOKUP(D1195,Products!A:A,Products!C:C,"")</f>
        <v>Technology</v>
      </c>
      <c r="L1195" t="str">
        <f>_xlfn.XLOOKUP(C1195,Customers!A:A,Customers!D:D,"")</f>
        <v>Chandigarh</v>
      </c>
      <c r="M1195" t="str">
        <f>_xlfn.XLOOKUP(C1195,Customers!A:A,Customers!E:E,"")</f>
        <v>Consumer</v>
      </c>
    </row>
    <row r="1196" spans="1:13" x14ac:dyDescent="0.25">
      <c r="A1196" t="s">
        <v>3304</v>
      </c>
      <c r="B1196" s="1">
        <v>45787</v>
      </c>
      <c r="C1196" t="s">
        <v>421</v>
      </c>
      <c r="D1196" t="s">
        <v>253</v>
      </c>
      <c r="E1196">
        <v>1</v>
      </c>
      <c r="F1196">
        <v>0.25</v>
      </c>
      <c r="G1196">
        <v>13190</v>
      </c>
      <c r="H1196">
        <v>9892.5</v>
      </c>
      <c r="I1196">
        <v>0.22</v>
      </c>
      <c r="J1196" s="2" t="s">
        <v>3305</v>
      </c>
      <c r="K1196" t="str">
        <f>_xlfn.XLOOKUP(D1196,Products!A:A,Products!C:C,"")</f>
        <v>Furniture</v>
      </c>
      <c r="L1196" t="str">
        <f>_xlfn.XLOOKUP(C1196,Customers!A:A,Customers!D:D,"")</f>
        <v>Delhi</v>
      </c>
      <c r="M1196" t="str">
        <f>_xlfn.XLOOKUP(C1196,Customers!A:A,Customers!E:E,"")</f>
        <v>Corporate</v>
      </c>
    </row>
    <row r="1197" spans="1:13" x14ac:dyDescent="0.25">
      <c r="A1197" t="s">
        <v>3306</v>
      </c>
      <c r="B1197" s="1">
        <v>45810</v>
      </c>
      <c r="C1197" t="s">
        <v>3307</v>
      </c>
      <c r="D1197" t="s">
        <v>183</v>
      </c>
      <c r="E1197">
        <v>1</v>
      </c>
      <c r="F1197">
        <v>0.15</v>
      </c>
      <c r="G1197">
        <v>1533</v>
      </c>
      <c r="H1197">
        <v>1303.05</v>
      </c>
      <c r="I1197">
        <v>0.16</v>
      </c>
      <c r="J1197" s="2" t="s">
        <v>3308</v>
      </c>
      <c r="K1197" t="str">
        <f>_xlfn.XLOOKUP(D1197,Products!A:A,Products!C:C,"")</f>
        <v>Technology</v>
      </c>
      <c r="L1197" t="str">
        <f>_xlfn.XLOOKUP(C1197,Customers!A:A,Customers!D:D,"")</f>
        <v>Uttar Pradesh</v>
      </c>
      <c r="M1197" t="str">
        <f>_xlfn.XLOOKUP(C1197,Customers!A:A,Customers!E:E,"")</f>
        <v>Consumer</v>
      </c>
    </row>
    <row r="1198" spans="1:13" x14ac:dyDescent="0.25">
      <c r="A1198" t="s">
        <v>3309</v>
      </c>
      <c r="B1198" s="1">
        <v>45670</v>
      </c>
      <c r="C1198" t="s">
        <v>3310</v>
      </c>
      <c r="D1198" t="s">
        <v>115</v>
      </c>
      <c r="E1198">
        <v>2</v>
      </c>
      <c r="F1198">
        <v>0.15</v>
      </c>
      <c r="G1198">
        <v>10792</v>
      </c>
      <c r="H1198" s="2" t="s">
        <v>3311</v>
      </c>
      <c r="I1198">
        <v>0.28000000000000003</v>
      </c>
      <c r="J1198" s="2" t="s">
        <v>3312</v>
      </c>
      <c r="K1198" t="str">
        <f>_xlfn.XLOOKUP(D1198,Products!A:A,Products!C:C,"")</f>
        <v>Office Supplies</v>
      </c>
      <c r="L1198" t="str">
        <f>_xlfn.XLOOKUP(C1198,Customers!A:A,Customers!D:D,"")</f>
        <v>Kerala</v>
      </c>
      <c r="M1198" t="str">
        <f>_xlfn.XLOOKUP(C1198,Customers!A:A,Customers!E:E,"")</f>
        <v>Consumer</v>
      </c>
    </row>
    <row r="1199" spans="1:13" x14ac:dyDescent="0.25">
      <c r="A1199" t="s">
        <v>3313</v>
      </c>
      <c r="B1199" s="1">
        <v>45779</v>
      </c>
      <c r="C1199" t="s">
        <v>2122</v>
      </c>
      <c r="D1199" t="s">
        <v>147</v>
      </c>
      <c r="E1199">
        <v>3</v>
      </c>
      <c r="F1199">
        <v>0</v>
      </c>
      <c r="G1199">
        <v>14233</v>
      </c>
      <c r="H1199">
        <v>42699</v>
      </c>
      <c r="I1199">
        <v>0.22</v>
      </c>
      <c r="J1199" s="2" t="s">
        <v>3314</v>
      </c>
      <c r="K1199" t="str">
        <f>_xlfn.XLOOKUP(D1199,Products!A:A,Products!C:C,"")</f>
        <v>Furniture</v>
      </c>
      <c r="L1199" t="str">
        <f>_xlfn.XLOOKUP(C1199,Customers!A:A,Customers!D:D,"")</f>
        <v>Chandigarh</v>
      </c>
      <c r="M1199" t="str">
        <f>_xlfn.XLOOKUP(C1199,Customers!A:A,Customers!E:E,"")</f>
        <v>Small Business</v>
      </c>
    </row>
    <row r="1200" spans="1:13" x14ac:dyDescent="0.25">
      <c r="A1200" t="s">
        <v>3315</v>
      </c>
      <c r="B1200" s="1">
        <v>46016</v>
      </c>
      <c r="C1200" t="s">
        <v>3316</v>
      </c>
      <c r="D1200" t="s">
        <v>298</v>
      </c>
      <c r="E1200">
        <v>3</v>
      </c>
      <c r="F1200">
        <v>0.15</v>
      </c>
      <c r="G1200">
        <v>31519</v>
      </c>
      <c r="H1200">
        <v>80373.45</v>
      </c>
      <c r="I1200">
        <v>0.19</v>
      </c>
      <c r="J1200" s="2" t="s">
        <v>3317</v>
      </c>
      <c r="K1200" t="str">
        <f>_xlfn.XLOOKUP(D1200,Products!A:A,Products!C:C,"")</f>
        <v>Home Appliances</v>
      </c>
      <c r="L1200" t="str">
        <f>_xlfn.XLOOKUP(C1200,Customers!A:A,Customers!D:D,"")</f>
        <v>Telangana</v>
      </c>
      <c r="M1200" t="str">
        <f>_xlfn.XLOOKUP(C1200,Customers!A:A,Customers!E:E,"")</f>
        <v>Consumer</v>
      </c>
    </row>
    <row r="1201" spans="1:13" x14ac:dyDescent="0.25">
      <c r="A1201" t="s">
        <v>3318</v>
      </c>
      <c r="B1201" s="1">
        <v>45877</v>
      </c>
      <c r="C1201" t="s">
        <v>1268</v>
      </c>
      <c r="D1201" t="s">
        <v>208</v>
      </c>
      <c r="E1201">
        <v>3</v>
      </c>
      <c r="F1201">
        <v>0.2</v>
      </c>
      <c r="G1201">
        <v>46436</v>
      </c>
      <c r="H1201" s="2" t="s">
        <v>3319</v>
      </c>
      <c r="I1201">
        <v>0.28000000000000003</v>
      </c>
      <c r="J1201" s="2" t="s">
        <v>3320</v>
      </c>
      <c r="K1201" t="str">
        <f>_xlfn.XLOOKUP(D1201,Products!A:A,Products!C:C,"")</f>
        <v>Office Supplies</v>
      </c>
      <c r="L1201" t="str">
        <f>_xlfn.XLOOKUP(C1201,Customers!A:A,Customers!D:D,"")</f>
        <v>Maharashtra</v>
      </c>
      <c r="M1201" t="str">
        <f>_xlfn.XLOOKUP(C1201,Customers!A:A,Customers!E:E,"")</f>
        <v>Consumer</v>
      </c>
    </row>
    <row r="1202" spans="1:13" x14ac:dyDescent="0.25">
      <c r="A1202" t="s">
        <v>3321</v>
      </c>
      <c r="B1202" s="1">
        <v>45763</v>
      </c>
      <c r="C1202" t="s">
        <v>3322</v>
      </c>
      <c r="D1202" t="s">
        <v>419</v>
      </c>
      <c r="E1202">
        <v>4</v>
      </c>
      <c r="F1202">
        <v>0.1</v>
      </c>
      <c r="G1202">
        <v>12154</v>
      </c>
      <c r="H1202">
        <v>43754.400000000001</v>
      </c>
      <c r="I1202">
        <v>0.19</v>
      </c>
      <c r="J1202" s="2" t="s">
        <v>3323</v>
      </c>
      <c r="K1202" t="str">
        <f>_xlfn.XLOOKUP(D1202,Products!A:A,Products!C:C,"")</f>
        <v>Home Appliances</v>
      </c>
      <c r="L1202" t="str">
        <f>_xlfn.XLOOKUP(C1202,Customers!A:A,Customers!D:D,"")</f>
        <v>Kerala</v>
      </c>
      <c r="M1202" t="str">
        <f>_xlfn.XLOOKUP(C1202,Customers!A:A,Customers!E:E,"")</f>
        <v>Consumer</v>
      </c>
    </row>
    <row r="1203" spans="1:13" x14ac:dyDescent="0.25">
      <c r="A1203" t="s">
        <v>3324</v>
      </c>
      <c r="B1203" s="1">
        <v>45727</v>
      </c>
      <c r="C1203" t="s">
        <v>3325</v>
      </c>
      <c r="D1203" t="s">
        <v>64</v>
      </c>
      <c r="E1203">
        <v>3</v>
      </c>
      <c r="F1203">
        <v>0.05</v>
      </c>
      <c r="G1203">
        <v>5299</v>
      </c>
      <c r="H1203">
        <v>15102.15</v>
      </c>
      <c r="I1203">
        <v>0.16</v>
      </c>
      <c r="J1203" s="2" t="s">
        <v>3326</v>
      </c>
      <c r="K1203" t="str">
        <f>_xlfn.XLOOKUP(D1203,Products!A:A,Products!C:C,"")</f>
        <v>Technology</v>
      </c>
      <c r="L1203" t="str">
        <f>_xlfn.XLOOKUP(C1203,Customers!A:A,Customers!D:D,"")</f>
        <v>Uttar Pradesh</v>
      </c>
      <c r="M1203" t="str">
        <f>_xlfn.XLOOKUP(C1203,Customers!A:A,Customers!E:E,"")</f>
        <v>Consumer</v>
      </c>
    </row>
    <row r="1204" spans="1:13" x14ac:dyDescent="0.25">
      <c r="A1204" t="s">
        <v>3327</v>
      </c>
      <c r="B1204" s="1">
        <v>45852</v>
      </c>
      <c r="C1204" t="s">
        <v>1896</v>
      </c>
      <c r="D1204" t="s">
        <v>78</v>
      </c>
      <c r="E1204">
        <v>4</v>
      </c>
      <c r="F1204">
        <v>0.1</v>
      </c>
      <c r="G1204">
        <v>40809</v>
      </c>
      <c r="H1204">
        <v>146912.4</v>
      </c>
      <c r="I1204">
        <v>0.19</v>
      </c>
      <c r="J1204" s="2" t="s">
        <v>3328</v>
      </c>
      <c r="K1204" t="str">
        <f>_xlfn.XLOOKUP(D1204,Products!A:A,Products!C:C,"")</f>
        <v>Home Appliances</v>
      </c>
      <c r="L1204" t="str">
        <f>_xlfn.XLOOKUP(C1204,Customers!A:A,Customers!D:D,"")</f>
        <v>Telangana</v>
      </c>
      <c r="M1204" t="str">
        <f>_xlfn.XLOOKUP(C1204,Customers!A:A,Customers!E:E,"")</f>
        <v>Corporate</v>
      </c>
    </row>
    <row r="1205" spans="1:13" x14ac:dyDescent="0.25">
      <c r="A1205" t="s">
        <v>3329</v>
      </c>
      <c r="B1205" s="1">
        <v>45843</v>
      </c>
      <c r="C1205" t="s">
        <v>758</v>
      </c>
      <c r="D1205" t="s">
        <v>160</v>
      </c>
      <c r="E1205">
        <v>1</v>
      </c>
      <c r="F1205">
        <v>0.15</v>
      </c>
      <c r="G1205">
        <v>37834</v>
      </c>
      <c r="H1205" s="2" t="s">
        <v>832</v>
      </c>
      <c r="I1205">
        <v>0.28000000000000003</v>
      </c>
      <c r="J1205" s="2" t="s">
        <v>3330</v>
      </c>
      <c r="K1205" t="str">
        <f>_xlfn.XLOOKUP(D1205,Products!A:A,Products!C:C,"")</f>
        <v>Office Supplies</v>
      </c>
      <c r="L1205" t="str">
        <f>_xlfn.XLOOKUP(C1205,Customers!A:A,Customers!D:D,"")</f>
        <v>Telangana</v>
      </c>
      <c r="M1205" t="str">
        <f>_xlfn.XLOOKUP(C1205,Customers!A:A,Customers!E:E,"")</f>
        <v>Small Business</v>
      </c>
    </row>
    <row r="1206" spans="1:13" x14ac:dyDescent="0.25">
      <c r="A1206" t="s">
        <v>3331</v>
      </c>
      <c r="B1206" s="1">
        <v>45756</v>
      </c>
      <c r="C1206" t="s">
        <v>3332</v>
      </c>
      <c r="D1206" t="s">
        <v>164</v>
      </c>
      <c r="E1206">
        <v>2</v>
      </c>
      <c r="F1206">
        <v>0.15</v>
      </c>
      <c r="G1206">
        <v>657</v>
      </c>
      <c r="H1206" s="2" t="s">
        <v>820</v>
      </c>
      <c r="I1206">
        <v>0.22</v>
      </c>
      <c r="J1206" s="2" t="s">
        <v>3333</v>
      </c>
      <c r="K1206" t="str">
        <f>_xlfn.XLOOKUP(D1206,Products!A:A,Products!C:C,"")</f>
        <v>Furniture</v>
      </c>
      <c r="L1206" t="str">
        <f>_xlfn.XLOOKUP(C1206,Customers!A:A,Customers!D:D,"")</f>
        <v>Delhi</v>
      </c>
      <c r="M1206" t="str">
        <f>_xlfn.XLOOKUP(C1206,Customers!A:A,Customers!E:E,"")</f>
        <v>Small Business</v>
      </c>
    </row>
    <row r="1207" spans="1:13" x14ac:dyDescent="0.25">
      <c r="A1207" t="s">
        <v>3334</v>
      </c>
      <c r="B1207" s="1">
        <v>45739</v>
      </c>
      <c r="C1207" t="s">
        <v>2272</v>
      </c>
      <c r="D1207" t="s">
        <v>1155</v>
      </c>
      <c r="E1207">
        <v>5</v>
      </c>
      <c r="F1207">
        <v>0.1</v>
      </c>
      <c r="G1207">
        <v>23117</v>
      </c>
      <c r="H1207">
        <v>104026.5</v>
      </c>
      <c r="I1207">
        <v>0.19</v>
      </c>
      <c r="J1207" s="2" t="s">
        <v>3335</v>
      </c>
      <c r="K1207" t="str">
        <f>_xlfn.XLOOKUP(D1207,Products!A:A,Products!C:C,"")</f>
        <v>Home Appliances</v>
      </c>
      <c r="L1207" t="str">
        <f>_xlfn.XLOOKUP(C1207,Customers!A:A,Customers!D:D,"")</f>
        <v>Karnataka</v>
      </c>
      <c r="M1207" t="str">
        <f>_xlfn.XLOOKUP(C1207,Customers!A:A,Customers!E:E,"")</f>
        <v>Corporate</v>
      </c>
    </row>
    <row r="1208" spans="1:13" x14ac:dyDescent="0.25">
      <c r="A1208" t="s">
        <v>3336</v>
      </c>
      <c r="B1208" s="1">
        <v>45732</v>
      </c>
      <c r="C1208" t="s">
        <v>1790</v>
      </c>
      <c r="D1208" t="s">
        <v>208</v>
      </c>
      <c r="E1208">
        <v>2</v>
      </c>
      <c r="F1208">
        <v>0.05</v>
      </c>
      <c r="G1208">
        <v>46436</v>
      </c>
      <c r="H1208">
        <v>88228.4</v>
      </c>
      <c r="I1208">
        <v>0.28000000000000003</v>
      </c>
      <c r="J1208" s="2" t="s">
        <v>3337</v>
      </c>
      <c r="K1208" t="str">
        <f>_xlfn.XLOOKUP(D1208,Products!A:A,Products!C:C,"")</f>
        <v>Office Supplies</v>
      </c>
      <c r="L1208" t="str">
        <f>_xlfn.XLOOKUP(C1208,Customers!A:A,Customers!D:D,"")</f>
        <v>Gujarat</v>
      </c>
      <c r="M1208" t="str">
        <f>_xlfn.XLOOKUP(C1208,Customers!A:A,Customers!E:E,"")</f>
        <v>Consumer</v>
      </c>
    </row>
    <row r="1209" spans="1:13" x14ac:dyDescent="0.25">
      <c r="A1209" t="s">
        <v>3338</v>
      </c>
      <c r="B1209" s="1">
        <v>45997</v>
      </c>
      <c r="C1209" t="s">
        <v>3339</v>
      </c>
      <c r="D1209" t="s">
        <v>419</v>
      </c>
      <c r="E1209">
        <v>3</v>
      </c>
      <c r="F1209">
        <v>0.2</v>
      </c>
      <c r="G1209">
        <v>12154</v>
      </c>
      <c r="H1209" s="2" t="s">
        <v>3340</v>
      </c>
      <c r="I1209">
        <v>0.19</v>
      </c>
      <c r="J1209" s="2" t="s">
        <v>3341</v>
      </c>
      <c r="K1209" t="str">
        <f>_xlfn.XLOOKUP(D1209,Products!A:A,Products!C:C,"")</f>
        <v>Home Appliances</v>
      </c>
      <c r="L1209" t="str">
        <f>_xlfn.XLOOKUP(C1209,Customers!A:A,Customers!D:D,"")</f>
        <v>West Bengal</v>
      </c>
      <c r="M1209" t="str">
        <f>_xlfn.XLOOKUP(C1209,Customers!A:A,Customers!E:E,"")</f>
        <v>Consumer</v>
      </c>
    </row>
    <row r="1210" spans="1:13" x14ac:dyDescent="0.25">
      <c r="A1210" t="s">
        <v>3342</v>
      </c>
      <c r="B1210" s="1">
        <v>45849</v>
      </c>
      <c r="C1210" t="s">
        <v>1827</v>
      </c>
      <c r="D1210" t="s">
        <v>100</v>
      </c>
      <c r="E1210">
        <v>1</v>
      </c>
      <c r="F1210">
        <v>0.15</v>
      </c>
      <c r="G1210">
        <v>43459</v>
      </c>
      <c r="H1210">
        <v>36940.15</v>
      </c>
      <c r="I1210">
        <v>0.19</v>
      </c>
      <c r="J1210" s="2" t="s">
        <v>3343</v>
      </c>
      <c r="K1210" t="str">
        <f>_xlfn.XLOOKUP(D1210,Products!A:A,Products!C:C,"")</f>
        <v>Home Appliances</v>
      </c>
      <c r="L1210" t="str">
        <f>_xlfn.XLOOKUP(C1210,Customers!A:A,Customers!D:D,"")</f>
        <v>Delhi</v>
      </c>
      <c r="M1210" t="str">
        <f>_xlfn.XLOOKUP(C1210,Customers!A:A,Customers!E:E,"")</f>
        <v>Corporate</v>
      </c>
    </row>
    <row r="1211" spans="1:13" x14ac:dyDescent="0.25">
      <c r="A1211" t="s">
        <v>3344</v>
      </c>
      <c r="B1211" s="1">
        <v>45982</v>
      </c>
      <c r="C1211" t="s">
        <v>496</v>
      </c>
      <c r="D1211" t="s">
        <v>235</v>
      </c>
      <c r="E1211">
        <v>3</v>
      </c>
      <c r="F1211">
        <v>0.05</v>
      </c>
      <c r="G1211">
        <v>21121</v>
      </c>
      <c r="H1211">
        <v>60194.85</v>
      </c>
      <c r="I1211">
        <v>0.19</v>
      </c>
      <c r="J1211" s="2" t="s">
        <v>3345</v>
      </c>
      <c r="K1211" t="str">
        <f>_xlfn.XLOOKUP(D1211,Products!A:A,Products!C:C,"")</f>
        <v>Home Appliances</v>
      </c>
      <c r="L1211" t="str">
        <f>_xlfn.XLOOKUP(C1211,Customers!A:A,Customers!D:D,"")</f>
        <v>Uttar Pradesh</v>
      </c>
      <c r="M1211" t="str">
        <f>_xlfn.XLOOKUP(C1211,Customers!A:A,Customers!E:E,"")</f>
        <v>Small Business</v>
      </c>
    </row>
    <row r="1212" spans="1:13" x14ac:dyDescent="0.25">
      <c r="A1212" t="s">
        <v>3346</v>
      </c>
      <c r="B1212" s="1">
        <v>45871</v>
      </c>
      <c r="C1212" t="s">
        <v>1028</v>
      </c>
      <c r="D1212" t="s">
        <v>100</v>
      </c>
      <c r="E1212">
        <v>2</v>
      </c>
      <c r="F1212">
        <v>0.2</v>
      </c>
      <c r="G1212">
        <v>43459</v>
      </c>
      <c r="H1212" s="2" t="s">
        <v>3347</v>
      </c>
      <c r="I1212">
        <v>0.19</v>
      </c>
      <c r="J1212" s="2" t="s">
        <v>3348</v>
      </c>
      <c r="K1212" t="str">
        <f>_xlfn.XLOOKUP(D1212,Products!A:A,Products!C:C,"")</f>
        <v>Home Appliances</v>
      </c>
      <c r="L1212" t="str">
        <f>_xlfn.XLOOKUP(C1212,Customers!A:A,Customers!D:D,"")</f>
        <v>Telangana</v>
      </c>
      <c r="M1212" t="str">
        <f>_xlfn.XLOOKUP(C1212,Customers!A:A,Customers!E:E,"")</f>
        <v>Consumer</v>
      </c>
    </row>
    <row r="1213" spans="1:13" x14ac:dyDescent="0.25">
      <c r="A1213" t="s">
        <v>3349</v>
      </c>
      <c r="B1213" s="1">
        <v>45972</v>
      </c>
      <c r="C1213" t="s">
        <v>1360</v>
      </c>
      <c r="D1213" t="s">
        <v>85</v>
      </c>
      <c r="E1213">
        <v>1</v>
      </c>
      <c r="F1213">
        <v>0.05</v>
      </c>
      <c r="G1213">
        <v>28518</v>
      </c>
      <c r="H1213">
        <v>27092.1</v>
      </c>
      <c r="I1213">
        <v>0.31</v>
      </c>
      <c r="J1213" s="2" t="s">
        <v>3350</v>
      </c>
      <c r="K1213" t="str">
        <f>_xlfn.XLOOKUP(D1213,Products!A:A,Products!C:C,"")</f>
        <v>Beauty &amp; Personal Care</v>
      </c>
      <c r="L1213" t="str">
        <f>_xlfn.XLOOKUP(C1213,Customers!A:A,Customers!D:D,"")</f>
        <v>West Bengal</v>
      </c>
      <c r="M1213" t="str">
        <f>_xlfn.XLOOKUP(C1213,Customers!A:A,Customers!E:E,"")</f>
        <v>Small Business</v>
      </c>
    </row>
    <row r="1214" spans="1:13" x14ac:dyDescent="0.25">
      <c r="A1214" t="s">
        <v>3351</v>
      </c>
      <c r="B1214" s="1">
        <v>45975</v>
      </c>
      <c r="C1214" t="s">
        <v>1131</v>
      </c>
      <c r="D1214" t="s">
        <v>85</v>
      </c>
      <c r="E1214">
        <v>1</v>
      </c>
      <c r="F1214">
        <v>0.05</v>
      </c>
      <c r="G1214">
        <v>28518</v>
      </c>
      <c r="H1214">
        <v>27092.1</v>
      </c>
      <c r="I1214">
        <v>0.31</v>
      </c>
      <c r="J1214">
        <v>9268.3488109177506</v>
      </c>
      <c r="K1214" t="str">
        <f>_xlfn.XLOOKUP(D1214,Products!A:A,Products!C:C,"")</f>
        <v>Beauty &amp; Personal Care</v>
      </c>
      <c r="L1214" t="str">
        <f>_xlfn.XLOOKUP(C1214,Customers!A:A,Customers!D:D,"")</f>
        <v>Rajasthan</v>
      </c>
      <c r="M1214" t="str">
        <f>_xlfn.XLOOKUP(C1214,Customers!A:A,Customers!E:E,"")</f>
        <v>Corporate</v>
      </c>
    </row>
    <row r="1215" spans="1:13" x14ac:dyDescent="0.25">
      <c r="A1215" t="s">
        <v>3352</v>
      </c>
      <c r="B1215" s="1">
        <v>45801</v>
      </c>
      <c r="C1215" t="s">
        <v>3353</v>
      </c>
      <c r="D1215" t="s">
        <v>111</v>
      </c>
      <c r="E1215">
        <v>1</v>
      </c>
      <c r="F1215">
        <v>0.2</v>
      </c>
      <c r="G1215">
        <v>22075</v>
      </c>
      <c r="H1215">
        <v>17660</v>
      </c>
      <c r="I1215">
        <v>0.16</v>
      </c>
      <c r="J1215">
        <v>3058.6673149021699</v>
      </c>
      <c r="K1215" t="str">
        <f>_xlfn.XLOOKUP(D1215,Products!A:A,Products!C:C,"")</f>
        <v>Technology</v>
      </c>
      <c r="L1215" t="str">
        <f>_xlfn.XLOOKUP(C1215,Customers!A:A,Customers!D:D,"")</f>
        <v>Chandigarh</v>
      </c>
      <c r="M1215" t="str">
        <f>_xlfn.XLOOKUP(C1215,Customers!A:A,Customers!E:E,"")</f>
        <v>Consumer</v>
      </c>
    </row>
    <row r="1216" spans="1:13" x14ac:dyDescent="0.25">
      <c r="A1216" t="s">
        <v>3354</v>
      </c>
      <c r="B1216" s="1">
        <v>45873</v>
      </c>
      <c r="C1216" t="s">
        <v>163</v>
      </c>
      <c r="D1216" t="s">
        <v>208</v>
      </c>
      <c r="E1216">
        <v>4</v>
      </c>
      <c r="F1216">
        <v>0.2</v>
      </c>
      <c r="G1216">
        <v>46436</v>
      </c>
      <c r="H1216">
        <v>148595.20000000001</v>
      </c>
      <c r="I1216">
        <v>0.28000000000000003</v>
      </c>
      <c r="J1216" s="2" t="s">
        <v>3355</v>
      </c>
      <c r="K1216" t="str">
        <f>_xlfn.XLOOKUP(D1216,Products!A:A,Products!C:C,"")</f>
        <v>Office Supplies</v>
      </c>
      <c r="L1216" t="str">
        <f>_xlfn.XLOOKUP(C1216,Customers!A:A,Customers!D:D,"")</f>
        <v>Tamil Nadu</v>
      </c>
      <c r="M1216" t="str">
        <f>_xlfn.XLOOKUP(C1216,Customers!A:A,Customers!E:E,"")</f>
        <v>Corporate</v>
      </c>
    </row>
    <row r="1217" spans="1:13" x14ac:dyDescent="0.25">
      <c r="A1217" t="s">
        <v>3356</v>
      </c>
      <c r="B1217" s="1">
        <v>46018</v>
      </c>
      <c r="C1217" t="s">
        <v>898</v>
      </c>
      <c r="D1217" t="s">
        <v>204</v>
      </c>
      <c r="E1217">
        <v>2</v>
      </c>
      <c r="F1217">
        <v>0.1</v>
      </c>
      <c r="G1217">
        <v>19940</v>
      </c>
      <c r="H1217">
        <v>35892</v>
      </c>
      <c r="I1217">
        <v>0.16</v>
      </c>
      <c r="J1217" s="2" t="s">
        <v>3357</v>
      </c>
      <c r="K1217" t="str">
        <f>_xlfn.XLOOKUP(D1217,Products!A:A,Products!C:C,"")</f>
        <v>Technology</v>
      </c>
      <c r="L1217" t="str">
        <f>_xlfn.XLOOKUP(C1217,Customers!A:A,Customers!D:D,"")</f>
        <v>Tamil Nadu</v>
      </c>
      <c r="M1217" t="str">
        <f>_xlfn.XLOOKUP(C1217,Customers!A:A,Customers!E:E,"")</f>
        <v>Consumer</v>
      </c>
    </row>
    <row r="1218" spans="1:13" x14ac:dyDescent="0.25">
      <c r="A1218" t="s">
        <v>3358</v>
      </c>
      <c r="B1218" s="1">
        <v>45981</v>
      </c>
      <c r="C1218" t="s">
        <v>1506</v>
      </c>
      <c r="D1218" t="s">
        <v>788</v>
      </c>
      <c r="E1218">
        <v>4</v>
      </c>
      <c r="F1218">
        <v>0</v>
      </c>
      <c r="G1218">
        <v>39927</v>
      </c>
      <c r="H1218">
        <v>159708</v>
      </c>
      <c r="I1218">
        <v>0.16</v>
      </c>
      <c r="J1218" s="2" t="s">
        <v>3359</v>
      </c>
      <c r="K1218" t="str">
        <f>_xlfn.XLOOKUP(D1218,Products!A:A,Products!C:C,"")</f>
        <v>Technology</v>
      </c>
      <c r="L1218" t="str">
        <f>_xlfn.XLOOKUP(C1218,Customers!A:A,Customers!D:D,"")</f>
        <v>Rajasthan</v>
      </c>
      <c r="M1218" t="str">
        <f>_xlfn.XLOOKUP(C1218,Customers!A:A,Customers!E:E,"")</f>
        <v>Small Business</v>
      </c>
    </row>
    <row r="1219" spans="1:13" x14ac:dyDescent="0.25">
      <c r="A1219" t="s">
        <v>3360</v>
      </c>
      <c r="B1219" s="1">
        <v>45672</v>
      </c>
      <c r="C1219" t="s">
        <v>2514</v>
      </c>
      <c r="D1219" t="s">
        <v>528</v>
      </c>
      <c r="E1219">
        <v>2</v>
      </c>
      <c r="F1219">
        <v>0.05</v>
      </c>
      <c r="G1219">
        <v>34213</v>
      </c>
      <c r="H1219">
        <v>65004.7</v>
      </c>
      <c r="I1219">
        <v>0.19</v>
      </c>
      <c r="J1219" s="2" t="s">
        <v>3361</v>
      </c>
      <c r="K1219" t="str">
        <f>_xlfn.XLOOKUP(D1219,Products!A:A,Products!C:C,"")</f>
        <v>Home Appliances</v>
      </c>
      <c r="L1219" t="str">
        <f>_xlfn.XLOOKUP(C1219,Customers!A:A,Customers!D:D,"")</f>
        <v>Gujarat</v>
      </c>
      <c r="M1219" t="str">
        <f>_xlfn.XLOOKUP(C1219,Customers!A:A,Customers!E:E,"")</f>
        <v>Consumer</v>
      </c>
    </row>
    <row r="1220" spans="1:13" x14ac:dyDescent="0.25">
      <c r="A1220" t="s">
        <v>3362</v>
      </c>
      <c r="B1220" s="1">
        <v>45874</v>
      </c>
      <c r="C1220" t="s">
        <v>2437</v>
      </c>
      <c r="D1220" t="s">
        <v>242</v>
      </c>
      <c r="E1220">
        <v>4</v>
      </c>
      <c r="F1220">
        <v>0.2</v>
      </c>
      <c r="G1220">
        <v>14854</v>
      </c>
      <c r="H1220">
        <v>47532.800000000003</v>
      </c>
      <c r="I1220">
        <v>0.22</v>
      </c>
      <c r="J1220" s="2" t="s">
        <v>3363</v>
      </c>
      <c r="K1220" t="str">
        <f>_xlfn.XLOOKUP(D1220,Products!A:A,Products!C:C,"")</f>
        <v>Furniture</v>
      </c>
      <c r="L1220" t="str">
        <f>_xlfn.XLOOKUP(C1220,Customers!A:A,Customers!D:D,"")</f>
        <v>Delhi</v>
      </c>
      <c r="M1220" t="str">
        <f>_xlfn.XLOOKUP(C1220,Customers!A:A,Customers!E:E,"")</f>
        <v>Consumer</v>
      </c>
    </row>
    <row r="1221" spans="1:13" x14ac:dyDescent="0.25">
      <c r="A1221" t="s">
        <v>3364</v>
      </c>
      <c r="B1221" s="1">
        <v>45692</v>
      </c>
      <c r="C1221" t="s">
        <v>835</v>
      </c>
      <c r="D1221" t="s">
        <v>28</v>
      </c>
      <c r="E1221">
        <v>2</v>
      </c>
      <c r="F1221">
        <v>0.2</v>
      </c>
      <c r="G1221">
        <v>49003</v>
      </c>
      <c r="H1221">
        <v>78404.800000000003</v>
      </c>
      <c r="I1221">
        <v>0.31</v>
      </c>
      <c r="J1221">
        <v>22314.621240834102</v>
      </c>
      <c r="K1221" t="str">
        <f>_xlfn.XLOOKUP(D1221,Products!A:A,Products!C:C,"")</f>
        <v>Beauty &amp; Personal Care</v>
      </c>
      <c r="L1221" t="str">
        <f>_xlfn.XLOOKUP(C1221,Customers!A:A,Customers!D:D,"")</f>
        <v>Delhi</v>
      </c>
      <c r="M1221" t="str">
        <f>_xlfn.XLOOKUP(C1221,Customers!A:A,Customers!E:E,"")</f>
        <v>Small Business</v>
      </c>
    </row>
    <row r="1222" spans="1:13" x14ac:dyDescent="0.25">
      <c r="A1222" t="s">
        <v>3365</v>
      </c>
      <c r="B1222" s="1">
        <v>45840</v>
      </c>
      <c r="C1222" t="s">
        <v>3366</v>
      </c>
      <c r="D1222" t="s">
        <v>473</v>
      </c>
      <c r="E1222">
        <v>1</v>
      </c>
      <c r="F1222">
        <v>0.1</v>
      </c>
      <c r="G1222">
        <v>35424</v>
      </c>
      <c r="H1222" s="2" t="s">
        <v>474</v>
      </c>
      <c r="I1222">
        <v>0.19</v>
      </c>
      <c r="J1222" s="2" t="s">
        <v>3367</v>
      </c>
      <c r="K1222" t="str">
        <f>_xlfn.XLOOKUP(D1222,Products!A:A,Products!C:C,"")</f>
        <v>Home Appliances</v>
      </c>
      <c r="L1222" t="str">
        <f>_xlfn.XLOOKUP(C1222,Customers!A:A,Customers!D:D,"")</f>
        <v>Delhi</v>
      </c>
      <c r="M1222" t="str">
        <f>_xlfn.XLOOKUP(C1222,Customers!A:A,Customers!E:E,"")</f>
        <v>Consumer</v>
      </c>
    </row>
    <row r="1223" spans="1:13" x14ac:dyDescent="0.25">
      <c r="A1223" t="s">
        <v>3368</v>
      </c>
      <c r="B1223" s="1">
        <v>45927</v>
      </c>
      <c r="C1223" t="s">
        <v>3369</v>
      </c>
      <c r="D1223" t="s">
        <v>455</v>
      </c>
      <c r="E1223">
        <v>1</v>
      </c>
      <c r="F1223">
        <v>0.05</v>
      </c>
      <c r="G1223">
        <v>17932</v>
      </c>
      <c r="H1223" s="2" t="s">
        <v>2349</v>
      </c>
      <c r="I1223">
        <v>0.16</v>
      </c>
      <c r="J1223" s="2" t="s">
        <v>3370</v>
      </c>
      <c r="K1223" t="str">
        <f>_xlfn.XLOOKUP(D1223,Products!A:A,Products!C:C,"")</f>
        <v>Technology</v>
      </c>
      <c r="L1223" t="str">
        <f>_xlfn.XLOOKUP(C1223,Customers!A:A,Customers!D:D,"")</f>
        <v>Chandigarh</v>
      </c>
      <c r="M1223" t="str">
        <f>_xlfn.XLOOKUP(C1223,Customers!A:A,Customers!E:E,"")</f>
        <v>Consumer</v>
      </c>
    </row>
    <row r="1224" spans="1:13" x14ac:dyDescent="0.25">
      <c r="A1224" t="s">
        <v>3371</v>
      </c>
      <c r="B1224" s="1">
        <v>46015</v>
      </c>
      <c r="C1224" t="s">
        <v>1104</v>
      </c>
      <c r="D1224" t="s">
        <v>371</v>
      </c>
      <c r="E1224">
        <v>5</v>
      </c>
      <c r="F1224">
        <v>0.05</v>
      </c>
      <c r="G1224">
        <v>34314</v>
      </c>
      <c r="H1224">
        <v>162991.5</v>
      </c>
      <c r="I1224">
        <v>0.16</v>
      </c>
      <c r="J1224" s="2" t="s">
        <v>3372</v>
      </c>
      <c r="K1224" t="str">
        <f>_xlfn.XLOOKUP(D1224,Products!A:A,Products!C:C,"")</f>
        <v>Technology</v>
      </c>
      <c r="L1224" t="str">
        <f>_xlfn.XLOOKUP(C1224,Customers!A:A,Customers!D:D,"")</f>
        <v>Rajasthan</v>
      </c>
      <c r="M1224" t="str">
        <f>_xlfn.XLOOKUP(C1224,Customers!A:A,Customers!E:E,"")</f>
        <v>Corporate</v>
      </c>
    </row>
    <row r="1225" spans="1:13" x14ac:dyDescent="0.25">
      <c r="A1225" t="s">
        <v>3373</v>
      </c>
      <c r="B1225" s="1">
        <v>45757</v>
      </c>
      <c r="C1225" t="s">
        <v>3147</v>
      </c>
      <c r="D1225" t="s">
        <v>104</v>
      </c>
      <c r="E1225">
        <v>1</v>
      </c>
      <c r="F1225">
        <v>0.2</v>
      </c>
      <c r="G1225">
        <v>40096</v>
      </c>
      <c r="H1225" s="2" t="s">
        <v>2944</v>
      </c>
      <c r="I1225">
        <v>0.22</v>
      </c>
      <c r="J1225" s="2" t="s">
        <v>3374</v>
      </c>
      <c r="K1225" t="str">
        <f>_xlfn.XLOOKUP(D1225,Products!A:A,Products!C:C,"")</f>
        <v>Furniture</v>
      </c>
      <c r="L1225" t="str">
        <f>_xlfn.XLOOKUP(C1225,Customers!A:A,Customers!D:D,"")</f>
        <v>Telangana</v>
      </c>
      <c r="M1225" t="str">
        <f>_xlfn.XLOOKUP(C1225,Customers!A:A,Customers!E:E,"")</f>
        <v>Consumer</v>
      </c>
    </row>
    <row r="1226" spans="1:13" x14ac:dyDescent="0.25">
      <c r="A1226" t="s">
        <v>3375</v>
      </c>
      <c r="B1226" s="1">
        <v>45664</v>
      </c>
      <c r="C1226" t="s">
        <v>3278</v>
      </c>
      <c r="D1226" t="s">
        <v>73</v>
      </c>
      <c r="E1226">
        <v>1</v>
      </c>
      <c r="F1226">
        <v>0.05</v>
      </c>
      <c r="G1226">
        <v>24549</v>
      </c>
      <c r="H1226">
        <v>23321.55</v>
      </c>
      <c r="I1226">
        <v>0.19</v>
      </c>
      <c r="J1226" s="2" t="s">
        <v>3376</v>
      </c>
      <c r="K1226" t="str">
        <f>_xlfn.XLOOKUP(D1226,Products!A:A,Products!C:C,"")</f>
        <v>Home Appliances</v>
      </c>
      <c r="L1226" t="str">
        <f>_xlfn.XLOOKUP(C1226,Customers!A:A,Customers!D:D,"")</f>
        <v>Delhi</v>
      </c>
      <c r="M1226" t="str">
        <f>_xlfn.XLOOKUP(C1226,Customers!A:A,Customers!E:E,"")</f>
        <v>Consumer</v>
      </c>
    </row>
    <row r="1227" spans="1:13" x14ac:dyDescent="0.25">
      <c r="A1227" t="s">
        <v>3377</v>
      </c>
      <c r="B1227" s="1">
        <v>45687</v>
      </c>
      <c r="C1227" t="s">
        <v>3378</v>
      </c>
      <c r="D1227" t="s">
        <v>12</v>
      </c>
      <c r="E1227">
        <v>1</v>
      </c>
      <c r="F1227">
        <v>0</v>
      </c>
      <c r="G1227">
        <v>17633</v>
      </c>
      <c r="H1227">
        <v>15869.7</v>
      </c>
      <c r="I1227">
        <v>0.19</v>
      </c>
      <c r="J1227" s="2" t="s">
        <v>3379</v>
      </c>
      <c r="K1227" t="str">
        <f>_xlfn.XLOOKUP(D1227,Products!A:A,Products!C:C,"")</f>
        <v>Home Appliances</v>
      </c>
      <c r="L1227" t="str">
        <f>_xlfn.XLOOKUP(C1227,Customers!A:A,Customers!D:D,"")</f>
        <v>Tamil Nadu</v>
      </c>
      <c r="M1227" t="str">
        <f>_xlfn.XLOOKUP(C1227,Customers!A:A,Customers!E:E,"")</f>
        <v>Consumer</v>
      </c>
    </row>
    <row r="1228" spans="1:13" x14ac:dyDescent="0.25">
      <c r="A1228" t="s">
        <v>3380</v>
      </c>
      <c r="B1228" s="1">
        <v>45962</v>
      </c>
      <c r="C1228" t="s">
        <v>3381</v>
      </c>
      <c r="D1228" t="s">
        <v>304</v>
      </c>
      <c r="E1228">
        <v>1</v>
      </c>
      <c r="F1228">
        <v>0.15</v>
      </c>
      <c r="G1228">
        <v>15711</v>
      </c>
      <c r="H1228">
        <v>13354.35</v>
      </c>
      <c r="I1228">
        <v>0.19</v>
      </c>
      <c r="J1228">
        <v>2541.4216615343498</v>
      </c>
      <c r="K1228" t="str">
        <f>_xlfn.XLOOKUP(D1228,Products!A:A,Products!C:C,"")</f>
        <v>Home Appliances</v>
      </c>
      <c r="L1228" t="str">
        <f>_xlfn.XLOOKUP(C1228,Customers!A:A,Customers!D:D,"")</f>
        <v>West Bengal</v>
      </c>
      <c r="M1228" t="str">
        <f>_xlfn.XLOOKUP(C1228,Customers!A:A,Customers!E:E,"")</f>
        <v>Corporate</v>
      </c>
    </row>
    <row r="1229" spans="1:13" x14ac:dyDescent="0.25">
      <c r="A1229" t="s">
        <v>3382</v>
      </c>
      <c r="B1229" s="1">
        <v>45801</v>
      </c>
      <c r="C1229" t="s">
        <v>812</v>
      </c>
      <c r="D1229" t="s">
        <v>139</v>
      </c>
      <c r="E1229">
        <v>4</v>
      </c>
      <c r="F1229">
        <v>0.05</v>
      </c>
      <c r="G1229">
        <v>7732</v>
      </c>
      <c r="H1229">
        <v>29381.599999999999</v>
      </c>
      <c r="I1229">
        <v>0.22</v>
      </c>
      <c r="J1229" s="2" t="s">
        <v>3383</v>
      </c>
      <c r="K1229" t="str">
        <f>_xlfn.XLOOKUP(D1229,Products!A:A,Products!C:C,"")</f>
        <v>Furniture</v>
      </c>
      <c r="L1229" t="str">
        <f>_xlfn.XLOOKUP(C1229,Customers!A:A,Customers!D:D,"")</f>
        <v>Maharashtra</v>
      </c>
      <c r="M1229" t="str">
        <f>_xlfn.XLOOKUP(C1229,Customers!A:A,Customers!E:E,"")</f>
        <v>Consumer</v>
      </c>
    </row>
    <row r="1230" spans="1:13" x14ac:dyDescent="0.25">
      <c r="A1230" t="s">
        <v>3384</v>
      </c>
      <c r="B1230" s="1">
        <v>45768</v>
      </c>
      <c r="C1230" t="s">
        <v>1441</v>
      </c>
      <c r="D1230" t="s">
        <v>200</v>
      </c>
      <c r="E1230">
        <v>2</v>
      </c>
      <c r="F1230">
        <v>0.05</v>
      </c>
      <c r="G1230">
        <v>28530</v>
      </c>
      <c r="H1230">
        <v>54207</v>
      </c>
      <c r="I1230">
        <v>0.16</v>
      </c>
      <c r="J1230" s="2" t="s">
        <v>3385</v>
      </c>
      <c r="K1230" t="str">
        <f>_xlfn.XLOOKUP(D1230,Products!A:A,Products!C:C,"")</f>
        <v>Technology</v>
      </c>
      <c r="L1230" t="str">
        <f>_xlfn.XLOOKUP(C1230,Customers!A:A,Customers!D:D,"")</f>
        <v>Uttar Pradesh</v>
      </c>
      <c r="M1230" t="str">
        <f>_xlfn.XLOOKUP(C1230,Customers!A:A,Customers!E:E,"")</f>
        <v>Consumer</v>
      </c>
    </row>
    <row r="1231" spans="1:13" x14ac:dyDescent="0.25">
      <c r="A1231" t="s">
        <v>3386</v>
      </c>
      <c r="B1231" s="1">
        <v>45889</v>
      </c>
      <c r="C1231" t="s">
        <v>3387</v>
      </c>
      <c r="D1231" t="s">
        <v>28</v>
      </c>
      <c r="E1231">
        <v>2</v>
      </c>
      <c r="F1231">
        <v>0.05</v>
      </c>
      <c r="G1231">
        <v>49003</v>
      </c>
      <c r="H1231">
        <v>93105.7</v>
      </c>
      <c r="I1231">
        <v>0.31</v>
      </c>
      <c r="J1231" s="2" t="s">
        <v>3388</v>
      </c>
      <c r="K1231" t="str">
        <f>_xlfn.XLOOKUP(D1231,Products!A:A,Products!C:C,"")</f>
        <v>Beauty &amp; Personal Care</v>
      </c>
      <c r="L1231" t="str">
        <f>_xlfn.XLOOKUP(C1231,Customers!A:A,Customers!D:D,"")</f>
        <v>Kerala</v>
      </c>
      <c r="M1231" t="str">
        <f>_xlfn.XLOOKUP(C1231,Customers!A:A,Customers!E:E,"")</f>
        <v>Small Business</v>
      </c>
    </row>
    <row r="1232" spans="1:13" x14ac:dyDescent="0.25">
      <c r="A1232" t="s">
        <v>3389</v>
      </c>
      <c r="B1232" s="1">
        <v>45836</v>
      </c>
      <c r="C1232" t="s">
        <v>2954</v>
      </c>
      <c r="D1232" t="s">
        <v>96</v>
      </c>
      <c r="E1232">
        <v>4</v>
      </c>
      <c r="F1232">
        <v>0.15</v>
      </c>
      <c r="G1232">
        <v>11537</v>
      </c>
      <c r="H1232" s="2" t="s">
        <v>2255</v>
      </c>
      <c r="I1232">
        <v>0.22</v>
      </c>
      <c r="J1232" s="2" t="s">
        <v>3390</v>
      </c>
      <c r="K1232" t="str">
        <f>_xlfn.XLOOKUP(D1232,Products!A:A,Products!C:C,"")</f>
        <v>Furniture</v>
      </c>
      <c r="L1232" t="str">
        <f>_xlfn.XLOOKUP(C1232,Customers!A:A,Customers!D:D,"")</f>
        <v>Maharashtra</v>
      </c>
      <c r="M1232" t="str">
        <f>_xlfn.XLOOKUP(C1232,Customers!A:A,Customers!E:E,"")</f>
        <v>Consumer</v>
      </c>
    </row>
    <row r="1233" spans="1:13" x14ac:dyDescent="0.25">
      <c r="A1233" t="s">
        <v>3391</v>
      </c>
      <c r="B1233" s="1">
        <v>45729</v>
      </c>
      <c r="C1233" t="s">
        <v>3392</v>
      </c>
      <c r="D1233" t="s">
        <v>204</v>
      </c>
      <c r="E1233">
        <v>2</v>
      </c>
      <c r="F1233">
        <v>0.2</v>
      </c>
      <c r="G1233">
        <v>19940</v>
      </c>
      <c r="H1233">
        <v>31904</v>
      </c>
      <c r="I1233">
        <v>0.16</v>
      </c>
      <c r="J1233" s="2" t="s">
        <v>3393</v>
      </c>
      <c r="K1233" t="str">
        <f>_xlfn.XLOOKUP(D1233,Products!A:A,Products!C:C,"")</f>
        <v>Technology</v>
      </c>
      <c r="L1233" t="str">
        <f>_xlfn.XLOOKUP(C1233,Customers!A:A,Customers!D:D,"")</f>
        <v>Telangana</v>
      </c>
      <c r="M1233" t="str">
        <f>_xlfn.XLOOKUP(C1233,Customers!A:A,Customers!E:E,"")</f>
        <v>Consumer</v>
      </c>
    </row>
    <row r="1234" spans="1:13" x14ac:dyDescent="0.25">
      <c r="A1234" t="s">
        <v>3394</v>
      </c>
      <c r="B1234" s="1">
        <v>45867</v>
      </c>
      <c r="C1234" t="s">
        <v>1653</v>
      </c>
      <c r="D1234" t="s">
        <v>32</v>
      </c>
      <c r="E1234">
        <v>3</v>
      </c>
      <c r="F1234">
        <v>0.1</v>
      </c>
      <c r="G1234">
        <v>7879</v>
      </c>
      <c r="H1234">
        <v>21273.3</v>
      </c>
      <c r="I1234">
        <v>0.16</v>
      </c>
      <c r="J1234" s="2" t="s">
        <v>3395</v>
      </c>
      <c r="K1234" t="str">
        <f>_xlfn.XLOOKUP(D1234,Products!A:A,Products!C:C,"")</f>
        <v>Technology</v>
      </c>
      <c r="L1234" t="str">
        <f>_xlfn.XLOOKUP(C1234,Customers!A:A,Customers!D:D,"")</f>
        <v>Delhi</v>
      </c>
      <c r="M1234" t="str">
        <f>_xlfn.XLOOKUP(C1234,Customers!A:A,Customers!E:E,"")</f>
        <v>Consumer</v>
      </c>
    </row>
    <row r="1235" spans="1:13" x14ac:dyDescent="0.25">
      <c r="A1235" t="s">
        <v>3396</v>
      </c>
      <c r="B1235" s="1">
        <v>45877</v>
      </c>
      <c r="C1235" t="s">
        <v>3397</v>
      </c>
      <c r="D1235" t="s">
        <v>788</v>
      </c>
      <c r="E1235">
        <v>1</v>
      </c>
      <c r="F1235">
        <v>0</v>
      </c>
      <c r="G1235">
        <v>39927</v>
      </c>
      <c r="H1235">
        <v>39927</v>
      </c>
      <c r="I1235">
        <v>0.16</v>
      </c>
      <c r="J1235" s="2" t="s">
        <v>3398</v>
      </c>
      <c r="K1235" t="str">
        <f>_xlfn.XLOOKUP(D1235,Products!A:A,Products!C:C,"")</f>
        <v>Technology</v>
      </c>
      <c r="L1235" t="str">
        <f>_xlfn.XLOOKUP(C1235,Customers!A:A,Customers!D:D,"")</f>
        <v>Rajasthan</v>
      </c>
      <c r="M1235" t="str">
        <f>_xlfn.XLOOKUP(C1235,Customers!A:A,Customers!E:E,"")</f>
        <v>Corporate</v>
      </c>
    </row>
    <row r="1236" spans="1:13" x14ac:dyDescent="0.25">
      <c r="A1236" t="s">
        <v>3399</v>
      </c>
      <c r="B1236" s="1">
        <v>45737</v>
      </c>
      <c r="C1236" t="s">
        <v>3400</v>
      </c>
      <c r="D1236" t="s">
        <v>601</v>
      </c>
      <c r="E1236">
        <v>5</v>
      </c>
      <c r="F1236">
        <v>0.1</v>
      </c>
      <c r="G1236">
        <v>5121</v>
      </c>
      <c r="H1236">
        <v>23044.5</v>
      </c>
      <c r="I1236">
        <v>0.28000000000000003</v>
      </c>
      <c r="J1236" s="2" t="s">
        <v>3401</v>
      </c>
      <c r="K1236" t="str">
        <f>_xlfn.XLOOKUP(D1236,Products!A:A,Products!C:C,"")</f>
        <v>Office Supplies</v>
      </c>
      <c r="L1236" t="str">
        <f>_xlfn.XLOOKUP(C1236,Customers!A:A,Customers!D:D,"")</f>
        <v>Karnataka</v>
      </c>
      <c r="M1236" t="str">
        <f>_xlfn.XLOOKUP(C1236,Customers!A:A,Customers!E:E,"")</f>
        <v>Corporate</v>
      </c>
    </row>
    <row r="1237" spans="1:13" x14ac:dyDescent="0.25">
      <c r="A1237" t="s">
        <v>3402</v>
      </c>
      <c r="B1237" s="1">
        <v>45740</v>
      </c>
      <c r="C1237" t="s">
        <v>3403</v>
      </c>
      <c r="D1237" t="s">
        <v>12</v>
      </c>
      <c r="E1237">
        <v>1</v>
      </c>
      <c r="F1237">
        <v>0</v>
      </c>
      <c r="G1237">
        <v>17633</v>
      </c>
      <c r="H1237">
        <v>17633</v>
      </c>
      <c r="I1237">
        <v>0.19</v>
      </c>
      <c r="J1237" s="2" t="s">
        <v>3404</v>
      </c>
      <c r="K1237" t="str">
        <f>_xlfn.XLOOKUP(D1237,Products!A:A,Products!C:C,"")</f>
        <v>Home Appliances</v>
      </c>
      <c r="L1237" t="str">
        <f>_xlfn.XLOOKUP(C1237,Customers!A:A,Customers!D:D,"")</f>
        <v>Karnataka</v>
      </c>
      <c r="M1237" t="str">
        <f>_xlfn.XLOOKUP(C1237,Customers!A:A,Customers!E:E,"")</f>
        <v>Consumer</v>
      </c>
    </row>
    <row r="1238" spans="1:13" x14ac:dyDescent="0.25">
      <c r="A1238" t="s">
        <v>3405</v>
      </c>
      <c r="B1238" s="1">
        <v>45699</v>
      </c>
      <c r="C1238" t="s">
        <v>3406</v>
      </c>
      <c r="D1238" t="s">
        <v>242</v>
      </c>
      <c r="E1238">
        <v>3</v>
      </c>
      <c r="F1238">
        <v>0</v>
      </c>
      <c r="G1238">
        <v>14854</v>
      </c>
      <c r="H1238">
        <v>44562</v>
      </c>
      <c r="I1238">
        <v>0.22</v>
      </c>
      <c r="J1238" s="2" t="s">
        <v>3407</v>
      </c>
      <c r="K1238" t="str">
        <f>_xlfn.XLOOKUP(D1238,Products!A:A,Products!C:C,"")</f>
        <v>Furniture</v>
      </c>
      <c r="L1238" t="str">
        <f>_xlfn.XLOOKUP(C1238,Customers!A:A,Customers!D:D,"")</f>
        <v>Maharashtra</v>
      </c>
      <c r="M1238" t="str">
        <f>_xlfn.XLOOKUP(C1238,Customers!A:A,Customers!E:E,"")</f>
        <v>Corporate</v>
      </c>
    </row>
    <row r="1239" spans="1:13" x14ac:dyDescent="0.25">
      <c r="A1239" t="s">
        <v>3408</v>
      </c>
      <c r="B1239" s="1">
        <v>45930</v>
      </c>
      <c r="C1239" t="s">
        <v>2702</v>
      </c>
      <c r="D1239" t="s">
        <v>371</v>
      </c>
      <c r="E1239">
        <v>2</v>
      </c>
      <c r="F1239">
        <v>0.1</v>
      </c>
      <c r="G1239">
        <v>34314</v>
      </c>
      <c r="H1239" s="2" t="s">
        <v>2091</v>
      </c>
      <c r="I1239">
        <v>0.16</v>
      </c>
      <c r="J1239" s="2" t="s">
        <v>3409</v>
      </c>
      <c r="K1239" t="str">
        <f>_xlfn.XLOOKUP(D1239,Products!A:A,Products!C:C,"")</f>
        <v>Technology</v>
      </c>
      <c r="L1239" t="str">
        <f>_xlfn.XLOOKUP(C1239,Customers!A:A,Customers!D:D,"")</f>
        <v>Rajasthan</v>
      </c>
      <c r="M1239" t="str">
        <f>_xlfn.XLOOKUP(C1239,Customers!A:A,Customers!E:E,"")</f>
        <v>Consumer</v>
      </c>
    </row>
    <row r="1240" spans="1:13" x14ac:dyDescent="0.25">
      <c r="A1240" t="s">
        <v>3410</v>
      </c>
      <c r="B1240" s="1">
        <v>45848</v>
      </c>
      <c r="C1240" t="s">
        <v>3411</v>
      </c>
      <c r="D1240" t="s">
        <v>164</v>
      </c>
      <c r="E1240">
        <v>1</v>
      </c>
      <c r="F1240">
        <v>0.25</v>
      </c>
      <c r="G1240">
        <v>657</v>
      </c>
      <c r="H1240">
        <v>492.75</v>
      </c>
      <c r="I1240">
        <v>0.22</v>
      </c>
      <c r="J1240" s="2" t="s">
        <v>3412</v>
      </c>
      <c r="K1240" t="str">
        <f>_xlfn.XLOOKUP(D1240,Products!A:A,Products!C:C,"")</f>
        <v>Furniture</v>
      </c>
      <c r="L1240" t="str">
        <f>_xlfn.XLOOKUP(C1240,Customers!A:A,Customers!D:D,"")</f>
        <v>Tamil Nadu</v>
      </c>
      <c r="M1240" t="str">
        <f>_xlfn.XLOOKUP(C1240,Customers!A:A,Customers!E:E,"")</f>
        <v>Consumer</v>
      </c>
    </row>
    <row r="1241" spans="1:13" x14ac:dyDescent="0.25">
      <c r="A1241" t="s">
        <v>3413</v>
      </c>
      <c r="B1241" s="1">
        <v>45830</v>
      </c>
      <c r="C1241" t="s">
        <v>3414</v>
      </c>
      <c r="D1241" t="s">
        <v>17</v>
      </c>
      <c r="E1241">
        <v>1</v>
      </c>
      <c r="F1241">
        <v>0.2</v>
      </c>
      <c r="G1241">
        <v>10888</v>
      </c>
      <c r="H1241">
        <v>8710.4</v>
      </c>
      <c r="I1241">
        <v>0.19</v>
      </c>
      <c r="J1241" s="2" t="s">
        <v>3415</v>
      </c>
      <c r="K1241" t="str">
        <f>_xlfn.XLOOKUP(D1241,Products!A:A,Products!C:C,"")</f>
        <v>Home Appliances</v>
      </c>
      <c r="L1241" t="str">
        <f>_xlfn.XLOOKUP(C1241,Customers!A:A,Customers!D:D,"")</f>
        <v>Maharashtra</v>
      </c>
      <c r="M1241" t="str">
        <f>_xlfn.XLOOKUP(C1241,Customers!A:A,Customers!E:E,"")</f>
        <v>Consumer</v>
      </c>
    </row>
    <row r="1242" spans="1:13" x14ac:dyDescent="0.25">
      <c r="A1242" t="s">
        <v>3416</v>
      </c>
      <c r="B1242" s="1">
        <v>45664</v>
      </c>
      <c r="C1242" t="s">
        <v>1956</v>
      </c>
      <c r="D1242" t="s">
        <v>111</v>
      </c>
      <c r="E1242">
        <v>1</v>
      </c>
      <c r="F1242">
        <v>0.15</v>
      </c>
      <c r="G1242">
        <v>22075</v>
      </c>
      <c r="H1242">
        <v>18763.75</v>
      </c>
      <c r="I1242">
        <v>0.16</v>
      </c>
      <c r="J1242" s="2" t="s">
        <v>3417</v>
      </c>
      <c r="K1242" t="str">
        <f>_xlfn.XLOOKUP(D1242,Products!A:A,Products!C:C,"")</f>
        <v>Technology</v>
      </c>
      <c r="L1242" t="str">
        <f>_xlfn.XLOOKUP(C1242,Customers!A:A,Customers!D:D,"")</f>
        <v>Chandigarh</v>
      </c>
      <c r="M1242" t="str">
        <f>_xlfn.XLOOKUP(C1242,Customers!A:A,Customers!E:E,"")</f>
        <v>Small Business</v>
      </c>
    </row>
    <row r="1243" spans="1:13" x14ac:dyDescent="0.25">
      <c r="A1243" t="s">
        <v>3418</v>
      </c>
      <c r="B1243" s="1">
        <v>45812</v>
      </c>
      <c r="C1243" t="s">
        <v>512</v>
      </c>
      <c r="D1243" t="s">
        <v>20</v>
      </c>
      <c r="E1243">
        <v>1</v>
      </c>
      <c r="F1243">
        <v>0.15</v>
      </c>
      <c r="G1243">
        <v>30563</v>
      </c>
      <c r="H1243">
        <v>25978.55</v>
      </c>
      <c r="I1243">
        <v>0.19</v>
      </c>
      <c r="J1243" s="2" t="s">
        <v>3419</v>
      </c>
      <c r="K1243" t="str">
        <f>_xlfn.XLOOKUP(D1243,Products!A:A,Products!C:C,"")</f>
        <v>Home Appliances</v>
      </c>
      <c r="L1243" t="str">
        <f>_xlfn.XLOOKUP(C1243,Customers!A:A,Customers!D:D,"")</f>
        <v>Delhi</v>
      </c>
      <c r="M1243" t="str">
        <f>_xlfn.XLOOKUP(C1243,Customers!A:A,Customers!E:E,"")</f>
        <v>Consumer</v>
      </c>
    </row>
    <row r="1244" spans="1:13" x14ac:dyDescent="0.25">
      <c r="A1244" t="s">
        <v>3420</v>
      </c>
      <c r="B1244" s="1">
        <v>45667</v>
      </c>
      <c r="C1244" t="s">
        <v>215</v>
      </c>
      <c r="D1244" t="s">
        <v>171</v>
      </c>
      <c r="E1244">
        <v>2</v>
      </c>
      <c r="F1244">
        <v>0.2</v>
      </c>
      <c r="G1244">
        <v>3648</v>
      </c>
      <c r="H1244">
        <v>5836.8</v>
      </c>
      <c r="I1244">
        <v>0.22</v>
      </c>
      <c r="J1244" s="2" t="s">
        <v>3421</v>
      </c>
      <c r="K1244" t="str">
        <f>_xlfn.XLOOKUP(D1244,Products!A:A,Products!C:C,"")</f>
        <v>Furniture</v>
      </c>
      <c r="L1244" t="str">
        <f>_xlfn.XLOOKUP(C1244,Customers!A:A,Customers!D:D,"")</f>
        <v>Maharashtra</v>
      </c>
      <c r="M1244" t="str">
        <f>_xlfn.XLOOKUP(C1244,Customers!A:A,Customers!E:E,"")</f>
        <v>Consumer</v>
      </c>
    </row>
    <row r="1245" spans="1:13" x14ac:dyDescent="0.25">
      <c r="A1245" t="s">
        <v>3422</v>
      </c>
      <c r="B1245" s="1">
        <v>45691</v>
      </c>
      <c r="C1245" t="s">
        <v>2267</v>
      </c>
      <c r="D1245" t="s">
        <v>261</v>
      </c>
      <c r="E1245">
        <v>5</v>
      </c>
      <c r="F1245">
        <v>0.15</v>
      </c>
      <c r="G1245">
        <v>2649</v>
      </c>
      <c r="H1245">
        <v>11258.25</v>
      </c>
      <c r="I1245">
        <v>0.16</v>
      </c>
      <c r="J1245">
        <v>2017.34119921967</v>
      </c>
      <c r="K1245" t="str">
        <f>_xlfn.XLOOKUP(D1245,Products!A:A,Products!C:C,"")</f>
        <v>Technology</v>
      </c>
      <c r="L1245" t="str">
        <f>_xlfn.XLOOKUP(C1245,Customers!A:A,Customers!D:D,"")</f>
        <v>Chandigarh</v>
      </c>
      <c r="M1245" t="str">
        <f>_xlfn.XLOOKUP(C1245,Customers!A:A,Customers!E:E,"")</f>
        <v>Consumer</v>
      </c>
    </row>
    <row r="1246" spans="1:13" x14ac:dyDescent="0.25">
      <c r="A1246" t="s">
        <v>3423</v>
      </c>
      <c r="B1246" s="1">
        <v>45693</v>
      </c>
      <c r="C1246" t="s">
        <v>3424</v>
      </c>
      <c r="D1246" t="s">
        <v>204</v>
      </c>
      <c r="E1246">
        <v>2</v>
      </c>
      <c r="F1246">
        <v>0.1</v>
      </c>
      <c r="G1246">
        <v>19940</v>
      </c>
      <c r="H1246">
        <v>35892</v>
      </c>
      <c r="I1246">
        <v>0.16</v>
      </c>
      <c r="J1246" s="2" t="s">
        <v>3425</v>
      </c>
      <c r="K1246" t="str">
        <f>_xlfn.XLOOKUP(D1246,Products!A:A,Products!C:C,"")</f>
        <v>Technology</v>
      </c>
      <c r="L1246" t="str">
        <f>_xlfn.XLOOKUP(C1246,Customers!A:A,Customers!D:D,"")</f>
        <v>Maharashtra</v>
      </c>
      <c r="M1246" t="str">
        <f>_xlfn.XLOOKUP(C1246,Customers!A:A,Customers!E:E,"")</f>
        <v>Consumer</v>
      </c>
    </row>
    <row r="1247" spans="1:13" x14ac:dyDescent="0.25">
      <c r="A1247" t="s">
        <v>3426</v>
      </c>
      <c r="B1247" s="1">
        <v>45663</v>
      </c>
      <c r="C1247" t="s">
        <v>3427</v>
      </c>
      <c r="D1247" t="s">
        <v>152</v>
      </c>
      <c r="E1247">
        <v>2</v>
      </c>
      <c r="F1247">
        <v>0.05</v>
      </c>
      <c r="G1247">
        <v>32777</v>
      </c>
      <c r="H1247" s="2" t="s">
        <v>3428</v>
      </c>
      <c r="I1247">
        <v>0.19</v>
      </c>
      <c r="J1247" s="2" t="s">
        <v>3429</v>
      </c>
      <c r="K1247" t="str">
        <f>_xlfn.XLOOKUP(D1247,Products!A:A,Products!C:C,"")</f>
        <v>Home Appliances</v>
      </c>
      <c r="L1247" t="str">
        <f>_xlfn.XLOOKUP(C1247,Customers!A:A,Customers!D:D,"")</f>
        <v>Telangana</v>
      </c>
      <c r="M1247" t="str">
        <f>_xlfn.XLOOKUP(C1247,Customers!A:A,Customers!E:E,"")</f>
        <v>Consumer</v>
      </c>
    </row>
    <row r="1248" spans="1:13" x14ac:dyDescent="0.25">
      <c r="A1248" t="s">
        <v>3430</v>
      </c>
      <c r="B1248" s="1">
        <v>45872</v>
      </c>
      <c r="C1248" t="s">
        <v>3431</v>
      </c>
      <c r="D1248" t="s">
        <v>626</v>
      </c>
      <c r="E1248">
        <v>1</v>
      </c>
      <c r="F1248">
        <v>0</v>
      </c>
      <c r="G1248">
        <v>27904</v>
      </c>
      <c r="H1248">
        <v>27904</v>
      </c>
      <c r="I1248">
        <v>0.22</v>
      </c>
      <c r="J1248" s="2" t="s">
        <v>3432</v>
      </c>
      <c r="K1248" t="str">
        <f>_xlfn.XLOOKUP(D1248,Products!A:A,Products!C:C,"")</f>
        <v>Furniture</v>
      </c>
      <c r="L1248" t="str">
        <f>_xlfn.XLOOKUP(C1248,Customers!A:A,Customers!D:D,"")</f>
        <v>Gujarat</v>
      </c>
      <c r="M1248" t="str">
        <f>_xlfn.XLOOKUP(C1248,Customers!A:A,Customers!E:E,"")</f>
        <v>Small Business</v>
      </c>
    </row>
    <row r="1249" spans="1:13" x14ac:dyDescent="0.25">
      <c r="A1249" t="s">
        <v>3433</v>
      </c>
      <c r="B1249" s="1">
        <v>45791</v>
      </c>
      <c r="C1249" t="s">
        <v>499</v>
      </c>
      <c r="D1249" t="s">
        <v>261</v>
      </c>
      <c r="E1249">
        <v>1</v>
      </c>
      <c r="F1249">
        <v>0.1</v>
      </c>
      <c r="G1249">
        <v>2649</v>
      </c>
      <c r="H1249">
        <v>2384.1</v>
      </c>
      <c r="I1249">
        <v>0.16</v>
      </c>
      <c r="J1249" s="2" t="s">
        <v>3434</v>
      </c>
      <c r="K1249" t="str">
        <f>_xlfn.XLOOKUP(D1249,Products!A:A,Products!C:C,"")</f>
        <v>Technology</v>
      </c>
      <c r="L1249" t="str">
        <f>_xlfn.XLOOKUP(C1249,Customers!A:A,Customers!D:D,"")</f>
        <v>Uttar Pradesh</v>
      </c>
      <c r="M1249" t="str">
        <f>_xlfn.XLOOKUP(C1249,Customers!A:A,Customers!E:E,"")</f>
        <v>Corporate</v>
      </c>
    </row>
    <row r="1250" spans="1:13" x14ac:dyDescent="0.25">
      <c r="A1250" t="s">
        <v>3435</v>
      </c>
      <c r="B1250" s="1">
        <v>45942</v>
      </c>
      <c r="C1250" t="s">
        <v>1423</v>
      </c>
      <c r="D1250" t="s">
        <v>278</v>
      </c>
      <c r="E1250">
        <v>2</v>
      </c>
      <c r="F1250">
        <v>0.2</v>
      </c>
      <c r="G1250">
        <v>23506</v>
      </c>
      <c r="H1250">
        <v>37609.599999999999</v>
      </c>
      <c r="I1250">
        <v>0.31</v>
      </c>
      <c r="J1250" s="2" t="s">
        <v>3436</v>
      </c>
      <c r="K1250" t="str">
        <f>_xlfn.XLOOKUP(D1250,Products!A:A,Products!C:C,"")</f>
        <v>Beauty &amp; Personal Care</v>
      </c>
      <c r="L1250" t="str">
        <f>_xlfn.XLOOKUP(C1250,Customers!A:A,Customers!D:D,"")</f>
        <v>Karnataka</v>
      </c>
      <c r="M1250" t="str">
        <f>_xlfn.XLOOKUP(C1250,Customers!A:A,Customers!E:E,"")</f>
        <v>Consumer</v>
      </c>
    </row>
    <row r="1251" spans="1:13" x14ac:dyDescent="0.25">
      <c r="A1251" t="s">
        <v>3437</v>
      </c>
      <c r="B1251" s="1">
        <v>45783</v>
      </c>
      <c r="C1251" t="s">
        <v>2348</v>
      </c>
      <c r="D1251" t="s">
        <v>85</v>
      </c>
      <c r="E1251">
        <v>5</v>
      </c>
      <c r="F1251">
        <v>0.1</v>
      </c>
      <c r="G1251">
        <v>28518</v>
      </c>
      <c r="H1251">
        <v>128331</v>
      </c>
      <c r="I1251">
        <v>0.31</v>
      </c>
      <c r="J1251" s="2" t="s">
        <v>3438</v>
      </c>
      <c r="K1251" t="str">
        <f>_xlfn.XLOOKUP(D1251,Products!A:A,Products!C:C,"")</f>
        <v>Beauty &amp; Personal Care</v>
      </c>
      <c r="L1251" t="str">
        <f>_xlfn.XLOOKUP(C1251,Customers!A:A,Customers!D:D,"")</f>
        <v>Karnataka</v>
      </c>
      <c r="M1251" t="str">
        <f>_xlfn.XLOOKUP(C1251,Customers!A:A,Customers!E:E,"")</f>
        <v>Corporate</v>
      </c>
    </row>
    <row r="1252" spans="1:13" x14ac:dyDescent="0.25">
      <c r="A1252" t="s">
        <v>3439</v>
      </c>
      <c r="B1252" s="1">
        <v>45994</v>
      </c>
      <c r="C1252" t="s">
        <v>462</v>
      </c>
      <c r="D1252" t="s">
        <v>788</v>
      </c>
      <c r="E1252">
        <v>3</v>
      </c>
      <c r="F1252">
        <v>0.05</v>
      </c>
      <c r="G1252">
        <v>39927</v>
      </c>
      <c r="H1252">
        <v>113791.95</v>
      </c>
      <c r="I1252">
        <v>0.16</v>
      </c>
      <c r="J1252" s="2" t="s">
        <v>3440</v>
      </c>
      <c r="K1252" t="str">
        <f>_xlfn.XLOOKUP(D1252,Products!A:A,Products!C:C,"")</f>
        <v>Technology</v>
      </c>
      <c r="L1252" t="str">
        <f>_xlfn.XLOOKUP(C1252,Customers!A:A,Customers!D:D,"")</f>
        <v>Kerala</v>
      </c>
      <c r="M1252" t="str">
        <f>_xlfn.XLOOKUP(C1252,Customers!A:A,Customers!E:E,"")</f>
        <v>Consumer</v>
      </c>
    </row>
    <row r="1253" spans="1:13" x14ac:dyDescent="0.25">
      <c r="A1253" t="s">
        <v>3441</v>
      </c>
      <c r="B1253" s="1">
        <v>45831</v>
      </c>
      <c r="C1253" t="s">
        <v>362</v>
      </c>
      <c r="D1253" t="s">
        <v>32</v>
      </c>
      <c r="E1253">
        <v>1</v>
      </c>
      <c r="F1253">
        <v>0.15</v>
      </c>
      <c r="G1253">
        <v>7879</v>
      </c>
      <c r="H1253">
        <v>6697.15</v>
      </c>
      <c r="I1253">
        <v>0.16</v>
      </c>
      <c r="J1253">
        <v>983.56348534528195</v>
      </c>
      <c r="K1253" t="str">
        <f>_xlfn.XLOOKUP(D1253,Products!A:A,Products!C:C,"")</f>
        <v>Technology</v>
      </c>
      <c r="L1253" t="str">
        <f>_xlfn.XLOOKUP(C1253,Customers!A:A,Customers!D:D,"")</f>
        <v>Maharashtra</v>
      </c>
      <c r="M1253" t="str">
        <f>_xlfn.XLOOKUP(C1253,Customers!A:A,Customers!E:E,"")</f>
        <v>Corporate</v>
      </c>
    </row>
    <row r="1254" spans="1:13" x14ac:dyDescent="0.25">
      <c r="A1254" t="s">
        <v>3442</v>
      </c>
      <c r="B1254" s="1">
        <v>45809</v>
      </c>
      <c r="C1254" t="s">
        <v>3443</v>
      </c>
      <c r="D1254" t="s">
        <v>278</v>
      </c>
      <c r="E1254">
        <v>2</v>
      </c>
      <c r="F1254">
        <v>0.1</v>
      </c>
      <c r="G1254">
        <v>23506</v>
      </c>
      <c r="H1254">
        <v>42310.8</v>
      </c>
      <c r="I1254">
        <v>0.31</v>
      </c>
      <c r="J1254" s="2" t="s">
        <v>3444</v>
      </c>
      <c r="K1254" t="str">
        <f>_xlfn.XLOOKUP(D1254,Products!A:A,Products!C:C,"")</f>
        <v>Beauty &amp; Personal Care</v>
      </c>
      <c r="L1254" t="str">
        <f>_xlfn.XLOOKUP(C1254,Customers!A:A,Customers!D:D,"")</f>
        <v>Delhi</v>
      </c>
      <c r="M1254" t="str">
        <f>_xlfn.XLOOKUP(C1254,Customers!A:A,Customers!E:E,"")</f>
        <v>Consumer</v>
      </c>
    </row>
    <row r="1255" spans="1:13" x14ac:dyDescent="0.25">
      <c r="A1255" t="s">
        <v>3445</v>
      </c>
      <c r="B1255" s="1">
        <v>45988</v>
      </c>
      <c r="C1255" t="s">
        <v>3446</v>
      </c>
      <c r="D1255" t="s">
        <v>271</v>
      </c>
      <c r="E1255">
        <v>2</v>
      </c>
      <c r="F1255">
        <v>0.2</v>
      </c>
      <c r="G1255">
        <v>44505</v>
      </c>
      <c r="H1255">
        <v>71208</v>
      </c>
      <c r="I1255">
        <v>0.19</v>
      </c>
      <c r="J1255" s="2" t="s">
        <v>3447</v>
      </c>
      <c r="K1255" t="str">
        <f>_xlfn.XLOOKUP(D1255,Products!A:A,Products!C:C,"")</f>
        <v>Home Appliances</v>
      </c>
      <c r="L1255" t="str">
        <f>_xlfn.XLOOKUP(C1255,Customers!A:A,Customers!D:D,"")</f>
        <v>Delhi</v>
      </c>
      <c r="M1255" t="str">
        <f>_xlfn.XLOOKUP(C1255,Customers!A:A,Customers!E:E,"")</f>
        <v>Consumer</v>
      </c>
    </row>
    <row r="1256" spans="1:13" x14ac:dyDescent="0.25">
      <c r="A1256" t="s">
        <v>3448</v>
      </c>
      <c r="B1256" s="1">
        <v>45683</v>
      </c>
      <c r="C1256" t="s">
        <v>1896</v>
      </c>
      <c r="D1256" t="s">
        <v>208</v>
      </c>
      <c r="E1256">
        <v>2</v>
      </c>
      <c r="F1256">
        <v>0</v>
      </c>
      <c r="G1256">
        <v>46436</v>
      </c>
      <c r="H1256">
        <v>92872</v>
      </c>
      <c r="I1256">
        <v>0.28000000000000003</v>
      </c>
      <c r="J1256" s="2" t="s">
        <v>3449</v>
      </c>
      <c r="K1256" t="str">
        <f>_xlfn.XLOOKUP(D1256,Products!A:A,Products!C:C,"")</f>
        <v>Office Supplies</v>
      </c>
      <c r="L1256" t="str">
        <f>_xlfn.XLOOKUP(C1256,Customers!A:A,Customers!D:D,"")</f>
        <v>Telangana</v>
      </c>
      <c r="M1256" t="str">
        <f>_xlfn.XLOOKUP(C1256,Customers!A:A,Customers!E:E,"")</f>
        <v>Corporate</v>
      </c>
    </row>
    <row r="1257" spans="1:13" x14ac:dyDescent="0.25">
      <c r="A1257" t="s">
        <v>3450</v>
      </c>
      <c r="B1257" s="1">
        <v>45772</v>
      </c>
      <c r="C1257" t="s">
        <v>3451</v>
      </c>
      <c r="D1257" t="s">
        <v>313</v>
      </c>
      <c r="E1257">
        <v>2</v>
      </c>
      <c r="F1257">
        <v>0.15</v>
      </c>
      <c r="G1257">
        <v>23441</v>
      </c>
      <c r="H1257">
        <v>39849.699999999997</v>
      </c>
      <c r="I1257">
        <v>0.19</v>
      </c>
      <c r="J1257" s="2" t="s">
        <v>3452</v>
      </c>
      <c r="K1257" t="str">
        <f>_xlfn.XLOOKUP(D1257,Products!A:A,Products!C:C,"")</f>
        <v>Home Appliances</v>
      </c>
      <c r="L1257" t="str">
        <f>_xlfn.XLOOKUP(C1257,Customers!A:A,Customers!D:D,"")</f>
        <v>Kerala</v>
      </c>
      <c r="M1257" t="str">
        <f>_xlfn.XLOOKUP(C1257,Customers!A:A,Customers!E:E,"")</f>
        <v>Consumer</v>
      </c>
    </row>
    <row r="1258" spans="1:13" x14ac:dyDescent="0.25">
      <c r="A1258" t="s">
        <v>3453</v>
      </c>
      <c r="B1258" s="1">
        <v>45941</v>
      </c>
      <c r="C1258" t="s">
        <v>2184</v>
      </c>
      <c r="D1258" t="s">
        <v>261</v>
      </c>
      <c r="E1258">
        <v>3</v>
      </c>
      <c r="F1258">
        <v>0.15</v>
      </c>
      <c r="G1258">
        <v>2649</v>
      </c>
      <c r="H1258">
        <v>6754.95</v>
      </c>
      <c r="I1258">
        <v>0.16</v>
      </c>
      <c r="J1258" s="2" t="s">
        <v>3454</v>
      </c>
      <c r="K1258" t="str">
        <f>_xlfn.XLOOKUP(D1258,Products!A:A,Products!C:C,"")</f>
        <v>Technology</v>
      </c>
      <c r="L1258" t="str">
        <f>_xlfn.XLOOKUP(C1258,Customers!A:A,Customers!D:D,"")</f>
        <v>West Bengal</v>
      </c>
      <c r="M1258" t="str">
        <f>_xlfn.XLOOKUP(C1258,Customers!A:A,Customers!E:E,"")</f>
        <v>Consumer</v>
      </c>
    </row>
    <row r="1259" spans="1:13" x14ac:dyDescent="0.25">
      <c r="A1259" t="s">
        <v>3455</v>
      </c>
      <c r="B1259" s="1">
        <v>45732</v>
      </c>
      <c r="C1259" t="s">
        <v>3456</v>
      </c>
      <c r="D1259" t="s">
        <v>152</v>
      </c>
      <c r="E1259">
        <v>1</v>
      </c>
      <c r="F1259">
        <v>0.25</v>
      </c>
      <c r="G1259">
        <v>32777</v>
      </c>
      <c r="H1259">
        <v>24582.75</v>
      </c>
      <c r="I1259">
        <v>0.19</v>
      </c>
      <c r="J1259" s="2" t="s">
        <v>3457</v>
      </c>
      <c r="K1259" t="str">
        <f>_xlfn.XLOOKUP(D1259,Products!A:A,Products!C:C,"")</f>
        <v>Home Appliances</v>
      </c>
      <c r="L1259" t="str">
        <f>_xlfn.XLOOKUP(C1259,Customers!A:A,Customers!D:D,"")</f>
        <v>Rajasthan</v>
      </c>
      <c r="M1259" t="str">
        <f>_xlfn.XLOOKUP(C1259,Customers!A:A,Customers!E:E,"")</f>
        <v>Corporate</v>
      </c>
    </row>
    <row r="1260" spans="1:13" x14ac:dyDescent="0.25">
      <c r="A1260" t="s">
        <v>3458</v>
      </c>
      <c r="B1260" s="1">
        <v>45823</v>
      </c>
      <c r="C1260" t="s">
        <v>538</v>
      </c>
      <c r="D1260" t="s">
        <v>49</v>
      </c>
      <c r="E1260">
        <v>4</v>
      </c>
      <c r="F1260">
        <v>0.1</v>
      </c>
      <c r="G1260">
        <v>11380</v>
      </c>
      <c r="H1260">
        <v>40968</v>
      </c>
      <c r="I1260">
        <v>0.28000000000000003</v>
      </c>
      <c r="J1260" s="2" t="s">
        <v>3459</v>
      </c>
      <c r="K1260" t="str">
        <f>_xlfn.XLOOKUP(D1260,Products!A:A,Products!C:C,"")</f>
        <v>Office Supplies</v>
      </c>
      <c r="L1260" t="str">
        <f>_xlfn.XLOOKUP(C1260,Customers!A:A,Customers!D:D,"")</f>
        <v>Karnataka</v>
      </c>
      <c r="M1260" t="str">
        <f>_xlfn.XLOOKUP(C1260,Customers!A:A,Customers!E:E,"")</f>
        <v>Small Business</v>
      </c>
    </row>
    <row r="1261" spans="1:13" x14ac:dyDescent="0.25">
      <c r="A1261" t="s">
        <v>3460</v>
      </c>
      <c r="B1261" s="1">
        <v>45846</v>
      </c>
      <c r="C1261" t="s">
        <v>3176</v>
      </c>
      <c r="D1261" t="s">
        <v>1004</v>
      </c>
      <c r="E1261">
        <v>1</v>
      </c>
      <c r="F1261">
        <v>0.2</v>
      </c>
      <c r="G1261">
        <v>24310</v>
      </c>
      <c r="H1261">
        <v>19448</v>
      </c>
      <c r="I1261">
        <v>0.16</v>
      </c>
      <c r="J1261" s="2" t="s">
        <v>3461</v>
      </c>
      <c r="K1261" t="str">
        <f>_xlfn.XLOOKUP(D1261,Products!A:A,Products!C:C,"")</f>
        <v>Technology</v>
      </c>
      <c r="L1261" t="str">
        <f>_xlfn.XLOOKUP(C1261,Customers!A:A,Customers!D:D,"")</f>
        <v>Karnataka</v>
      </c>
      <c r="M1261" t="str">
        <f>_xlfn.XLOOKUP(C1261,Customers!A:A,Customers!E:E,"")</f>
        <v>Consumer</v>
      </c>
    </row>
    <row r="1262" spans="1:13" x14ac:dyDescent="0.25">
      <c r="A1262" t="s">
        <v>3462</v>
      </c>
      <c r="B1262" s="1">
        <v>45735</v>
      </c>
      <c r="C1262" t="s">
        <v>758</v>
      </c>
      <c r="D1262" t="s">
        <v>12</v>
      </c>
      <c r="E1262">
        <v>2</v>
      </c>
      <c r="F1262">
        <v>0</v>
      </c>
      <c r="G1262">
        <v>17633</v>
      </c>
      <c r="H1262">
        <v>35266</v>
      </c>
      <c r="I1262">
        <v>0.19</v>
      </c>
      <c r="J1262" s="2" t="s">
        <v>3463</v>
      </c>
      <c r="K1262" t="str">
        <f>_xlfn.XLOOKUP(D1262,Products!A:A,Products!C:C,"")</f>
        <v>Home Appliances</v>
      </c>
      <c r="L1262" t="str">
        <f>_xlfn.XLOOKUP(C1262,Customers!A:A,Customers!D:D,"")</f>
        <v>Telangana</v>
      </c>
      <c r="M1262" t="str">
        <f>_xlfn.XLOOKUP(C1262,Customers!A:A,Customers!E:E,"")</f>
        <v>Small Business</v>
      </c>
    </row>
    <row r="1263" spans="1:13" x14ac:dyDescent="0.25">
      <c r="A1263" t="s">
        <v>3464</v>
      </c>
      <c r="B1263" s="1">
        <v>45747</v>
      </c>
      <c r="C1263" t="s">
        <v>3465</v>
      </c>
      <c r="D1263" t="s">
        <v>100</v>
      </c>
      <c r="E1263">
        <v>4</v>
      </c>
      <c r="F1263">
        <v>0</v>
      </c>
      <c r="G1263">
        <v>43459</v>
      </c>
      <c r="H1263">
        <v>173836</v>
      </c>
      <c r="I1263">
        <v>0.19</v>
      </c>
      <c r="J1263" s="2" t="s">
        <v>3466</v>
      </c>
      <c r="K1263" t="str">
        <f>_xlfn.XLOOKUP(D1263,Products!A:A,Products!C:C,"")</f>
        <v>Home Appliances</v>
      </c>
      <c r="L1263" t="str">
        <f>_xlfn.XLOOKUP(C1263,Customers!A:A,Customers!D:D,"")</f>
        <v>Rajasthan</v>
      </c>
      <c r="M1263" t="str">
        <f>_xlfn.XLOOKUP(C1263,Customers!A:A,Customers!E:E,"")</f>
        <v>Small Business</v>
      </c>
    </row>
    <row r="1264" spans="1:13" x14ac:dyDescent="0.25">
      <c r="A1264" t="s">
        <v>3467</v>
      </c>
      <c r="B1264" s="1">
        <v>45833</v>
      </c>
      <c r="C1264" t="s">
        <v>1283</v>
      </c>
      <c r="D1264" t="s">
        <v>78</v>
      </c>
      <c r="E1264">
        <v>2</v>
      </c>
      <c r="F1264">
        <v>0.05</v>
      </c>
      <c r="G1264">
        <v>40809</v>
      </c>
      <c r="H1264" s="2" t="s">
        <v>1379</v>
      </c>
      <c r="I1264">
        <v>0.19</v>
      </c>
      <c r="J1264" s="2" t="s">
        <v>3468</v>
      </c>
      <c r="K1264" t="str">
        <f>_xlfn.XLOOKUP(D1264,Products!A:A,Products!C:C,"")</f>
        <v>Home Appliances</v>
      </c>
      <c r="L1264" t="str">
        <f>_xlfn.XLOOKUP(C1264,Customers!A:A,Customers!D:D,"")</f>
        <v>Delhi</v>
      </c>
      <c r="M1264" t="str">
        <f>_xlfn.XLOOKUP(C1264,Customers!A:A,Customers!E:E,"")</f>
        <v>Corporate</v>
      </c>
    </row>
    <row r="1265" spans="1:13" x14ac:dyDescent="0.25">
      <c r="A1265" t="s">
        <v>3469</v>
      </c>
      <c r="B1265" s="1">
        <v>45678</v>
      </c>
      <c r="C1265" t="s">
        <v>3470</v>
      </c>
      <c r="D1265" t="s">
        <v>78</v>
      </c>
      <c r="E1265">
        <v>1</v>
      </c>
      <c r="F1265">
        <v>0.1</v>
      </c>
      <c r="G1265">
        <v>40809</v>
      </c>
      <c r="H1265">
        <v>36728.1</v>
      </c>
      <c r="I1265">
        <v>0.19</v>
      </c>
      <c r="J1265" s="2" t="s">
        <v>3471</v>
      </c>
      <c r="K1265" t="str">
        <f>_xlfn.XLOOKUP(D1265,Products!A:A,Products!C:C,"")</f>
        <v>Home Appliances</v>
      </c>
      <c r="L1265" t="str">
        <f>_xlfn.XLOOKUP(C1265,Customers!A:A,Customers!D:D,"")</f>
        <v>Maharashtra</v>
      </c>
      <c r="M1265" t="str">
        <f>_xlfn.XLOOKUP(C1265,Customers!A:A,Customers!E:E,"")</f>
        <v>Consumer</v>
      </c>
    </row>
    <row r="1266" spans="1:13" x14ac:dyDescent="0.25">
      <c r="A1266" t="s">
        <v>3472</v>
      </c>
      <c r="B1266" s="1">
        <v>45711</v>
      </c>
      <c r="C1266" t="s">
        <v>3473</v>
      </c>
      <c r="D1266" t="s">
        <v>208</v>
      </c>
      <c r="E1266">
        <v>1</v>
      </c>
      <c r="F1266">
        <v>0.1</v>
      </c>
      <c r="G1266">
        <v>46436</v>
      </c>
      <c r="H1266">
        <v>41792.400000000001</v>
      </c>
      <c r="I1266">
        <v>0.28000000000000003</v>
      </c>
      <c r="J1266" s="2" t="s">
        <v>3474</v>
      </c>
      <c r="K1266" t="str">
        <f>_xlfn.XLOOKUP(D1266,Products!A:A,Products!C:C,"")</f>
        <v>Office Supplies</v>
      </c>
      <c r="L1266" t="str">
        <f>_xlfn.XLOOKUP(C1266,Customers!A:A,Customers!D:D,"")</f>
        <v>Rajasthan</v>
      </c>
      <c r="M1266" t="str">
        <f>_xlfn.XLOOKUP(C1266,Customers!A:A,Customers!E:E,"")</f>
        <v>Small Business</v>
      </c>
    </row>
    <row r="1267" spans="1:13" x14ac:dyDescent="0.25">
      <c r="A1267" t="s">
        <v>3475</v>
      </c>
      <c r="B1267" s="1">
        <v>45841</v>
      </c>
      <c r="C1267" t="s">
        <v>1500</v>
      </c>
      <c r="D1267" t="s">
        <v>630</v>
      </c>
      <c r="E1267">
        <v>2</v>
      </c>
      <c r="F1267">
        <v>0.05</v>
      </c>
      <c r="G1267">
        <v>2696</v>
      </c>
      <c r="H1267">
        <v>5122.3999999999996</v>
      </c>
      <c r="I1267">
        <v>0.31</v>
      </c>
      <c r="J1267" s="2" t="s">
        <v>3476</v>
      </c>
      <c r="K1267" t="str">
        <f>_xlfn.XLOOKUP(D1267,Products!A:A,Products!C:C,"")</f>
        <v>Beauty &amp; Personal Care</v>
      </c>
      <c r="L1267" t="str">
        <f>_xlfn.XLOOKUP(C1267,Customers!A:A,Customers!D:D,"")</f>
        <v>Maharashtra</v>
      </c>
      <c r="M1267" t="str">
        <f>_xlfn.XLOOKUP(C1267,Customers!A:A,Customers!E:E,"")</f>
        <v>Consumer</v>
      </c>
    </row>
    <row r="1268" spans="1:13" x14ac:dyDescent="0.25">
      <c r="A1268" t="s">
        <v>3477</v>
      </c>
      <c r="B1268" s="1">
        <v>46016</v>
      </c>
      <c r="C1268" t="s">
        <v>3478</v>
      </c>
      <c r="D1268" t="s">
        <v>231</v>
      </c>
      <c r="E1268">
        <v>1</v>
      </c>
      <c r="F1268">
        <v>0.1</v>
      </c>
      <c r="G1268">
        <v>36976</v>
      </c>
      <c r="H1268">
        <v>33278.400000000001</v>
      </c>
      <c r="I1268">
        <v>0.28000000000000003</v>
      </c>
      <c r="J1268" s="2" t="s">
        <v>3479</v>
      </c>
      <c r="K1268" t="str">
        <f>_xlfn.XLOOKUP(D1268,Products!A:A,Products!C:C,"")</f>
        <v>Office Supplies</v>
      </c>
      <c r="L1268" t="str">
        <f>_xlfn.XLOOKUP(C1268,Customers!A:A,Customers!D:D,"")</f>
        <v>Kerala</v>
      </c>
      <c r="M1268" t="str">
        <f>_xlfn.XLOOKUP(C1268,Customers!A:A,Customers!E:E,"")</f>
        <v>Corporate</v>
      </c>
    </row>
    <row r="1269" spans="1:13" x14ac:dyDescent="0.25">
      <c r="A1269" t="s">
        <v>3480</v>
      </c>
      <c r="B1269" s="1">
        <v>45879</v>
      </c>
      <c r="C1269" t="s">
        <v>1675</v>
      </c>
      <c r="D1269" t="s">
        <v>78</v>
      </c>
      <c r="E1269">
        <v>2</v>
      </c>
      <c r="F1269">
        <v>0.1</v>
      </c>
      <c r="G1269">
        <v>40809</v>
      </c>
      <c r="H1269">
        <v>73456.2</v>
      </c>
      <c r="I1269">
        <v>0.19</v>
      </c>
      <c r="J1269" s="2" t="s">
        <v>3481</v>
      </c>
      <c r="K1269" t="str">
        <f>_xlfn.XLOOKUP(D1269,Products!A:A,Products!C:C,"")</f>
        <v>Home Appliances</v>
      </c>
      <c r="L1269" t="str">
        <f>_xlfn.XLOOKUP(C1269,Customers!A:A,Customers!D:D,"")</f>
        <v>Karnataka</v>
      </c>
      <c r="M1269" t="str">
        <f>_xlfn.XLOOKUP(C1269,Customers!A:A,Customers!E:E,"")</f>
        <v>Consumer</v>
      </c>
    </row>
    <row r="1270" spans="1:13" x14ac:dyDescent="0.25">
      <c r="A1270" t="s">
        <v>3482</v>
      </c>
      <c r="B1270" s="1">
        <v>45972</v>
      </c>
      <c r="C1270" t="s">
        <v>3483</v>
      </c>
      <c r="D1270" t="s">
        <v>626</v>
      </c>
      <c r="E1270">
        <v>1</v>
      </c>
      <c r="F1270">
        <v>0.1</v>
      </c>
      <c r="G1270">
        <v>27904</v>
      </c>
      <c r="H1270" s="2" t="s">
        <v>1787</v>
      </c>
      <c r="I1270">
        <v>0.22</v>
      </c>
      <c r="J1270" s="2" t="s">
        <v>3484</v>
      </c>
      <c r="K1270" t="str">
        <f>_xlfn.XLOOKUP(D1270,Products!A:A,Products!C:C,"")</f>
        <v>Furniture</v>
      </c>
      <c r="L1270" t="str">
        <f>_xlfn.XLOOKUP(C1270,Customers!A:A,Customers!D:D,"")</f>
        <v>Uttar Pradesh</v>
      </c>
      <c r="M1270" t="str">
        <f>_xlfn.XLOOKUP(C1270,Customers!A:A,Customers!E:E,"")</f>
        <v>Corporate</v>
      </c>
    </row>
    <row r="1271" spans="1:13" x14ac:dyDescent="0.25">
      <c r="A1271" t="s">
        <v>3485</v>
      </c>
      <c r="B1271" s="1">
        <v>45985</v>
      </c>
      <c r="C1271" t="s">
        <v>2733</v>
      </c>
      <c r="D1271" t="s">
        <v>425</v>
      </c>
      <c r="E1271">
        <v>3</v>
      </c>
      <c r="F1271">
        <v>0</v>
      </c>
      <c r="G1271">
        <v>39150</v>
      </c>
      <c r="H1271">
        <v>117450</v>
      </c>
      <c r="I1271">
        <v>0.28000000000000003</v>
      </c>
      <c r="J1271" s="2" t="s">
        <v>3486</v>
      </c>
      <c r="K1271" t="str">
        <f>_xlfn.XLOOKUP(D1271,Products!A:A,Products!C:C,"")</f>
        <v>Office Supplies</v>
      </c>
      <c r="L1271" t="str">
        <f>_xlfn.XLOOKUP(C1271,Customers!A:A,Customers!D:D,"")</f>
        <v>Delhi</v>
      </c>
      <c r="M1271" t="str">
        <f>_xlfn.XLOOKUP(C1271,Customers!A:A,Customers!E:E,"")</f>
        <v>Consumer</v>
      </c>
    </row>
    <row r="1272" spans="1:13" x14ac:dyDescent="0.25">
      <c r="A1272" t="s">
        <v>3487</v>
      </c>
      <c r="B1272" s="1">
        <v>45836</v>
      </c>
      <c r="C1272" t="s">
        <v>2664</v>
      </c>
      <c r="D1272" t="s">
        <v>549</v>
      </c>
      <c r="E1272">
        <v>1</v>
      </c>
      <c r="F1272">
        <v>0.2</v>
      </c>
      <c r="G1272">
        <v>21109</v>
      </c>
      <c r="H1272">
        <v>16887.2</v>
      </c>
      <c r="I1272">
        <v>0.22</v>
      </c>
      <c r="J1272" s="2" t="s">
        <v>3488</v>
      </c>
      <c r="K1272" t="str">
        <f>_xlfn.XLOOKUP(D1272,Products!A:A,Products!C:C,"")</f>
        <v>Furniture</v>
      </c>
      <c r="L1272" t="str">
        <f>_xlfn.XLOOKUP(C1272,Customers!A:A,Customers!D:D,"")</f>
        <v>Karnataka</v>
      </c>
      <c r="M1272" t="str">
        <f>_xlfn.XLOOKUP(C1272,Customers!A:A,Customers!E:E,"")</f>
        <v>Small Business</v>
      </c>
    </row>
    <row r="1273" spans="1:13" x14ac:dyDescent="0.25">
      <c r="A1273" t="s">
        <v>3489</v>
      </c>
      <c r="B1273" s="1">
        <v>45933</v>
      </c>
      <c r="C1273" t="s">
        <v>3490</v>
      </c>
      <c r="D1273" t="s">
        <v>393</v>
      </c>
      <c r="E1273">
        <v>2</v>
      </c>
      <c r="F1273">
        <v>0.1</v>
      </c>
      <c r="G1273">
        <v>11721</v>
      </c>
      <c r="H1273">
        <v>21097.8</v>
      </c>
      <c r="I1273">
        <v>0.16</v>
      </c>
      <c r="J1273" s="2" t="s">
        <v>3491</v>
      </c>
      <c r="K1273" t="str">
        <f>_xlfn.XLOOKUP(D1273,Products!A:A,Products!C:C,"")</f>
        <v>Technology</v>
      </c>
      <c r="L1273" t="str">
        <f>_xlfn.XLOOKUP(C1273,Customers!A:A,Customers!D:D,"")</f>
        <v>Rajasthan</v>
      </c>
      <c r="M1273" t="str">
        <f>_xlfn.XLOOKUP(C1273,Customers!A:A,Customers!E:E,"")</f>
        <v>Consumer</v>
      </c>
    </row>
    <row r="1274" spans="1:13" x14ac:dyDescent="0.25">
      <c r="A1274" t="s">
        <v>3492</v>
      </c>
      <c r="B1274" s="1">
        <v>45769</v>
      </c>
      <c r="C1274" t="s">
        <v>400</v>
      </c>
      <c r="D1274" t="s">
        <v>37</v>
      </c>
      <c r="E1274">
        <v>1</v>
      </c>
      <c r="F1274">
        <v>0.05</v>
      </c>
      <c r="G1274">
        <v>3110</v>
      </c>
      <c r="H1274">
        <v>2954.5</v>
      </c>
      <c r="I1274">
        <v>0.31</v>
      </c>
      <c r="J1274" s="2" t="s">
        <v>3493</v>
      </c>
      <c r="K1274" t="str">
        <f>_xlfn.XLOOKUP(D1274,Products!A:A,Products!C:C,"")</f>
        <v>Beauty &amp; Personal Care</v>
      </c>
      <c r="L1274" t="str">
        <f>_xlfn.XLOOKUP(C1274,Customers!A:A,Customers!D:D,"")</f>
        <v>Gujarat</v>
      </c>
      <c r="M1274" t="str">
        <f>_xlfn.XLOOKUP(C1274,Customers!A:A,Customers!E:E,"")</f>
        <v>Consumer</v>
      </c>
    </row>
    <row r="1275" spans="1:13" x14ac:dyDescent="0.25">
      <c r="A1275" t="s">
        <v>3494</v>
      </c>
      <c r="B1275" s="1">
        <v>45881</v>
      </c>
      <c r="C1275" t="s">
        <v>3495</v>
      </c>
      <c r="D1275" t="s">
        <v>85</v>
      </c>
      <c r="E1275">
        <v>2</v>
      </c>
      <c r="F1275">
        <v>0.15</v>
      </c>
      <c r="G1275">
        <v>28518</v>
      </c>
      <c r="H1275">
        <v>48480.6</v>
      </c>
      <c r="I1275">
        <v>0.31</v>
      </c>
      <c r="J1275" s="2" t="s">
        <v>3496</v>
      </c>
      <c r="K1275" t="str">
        <f>_xlfn.XLOOKUP(D1275,Products!A:A,Products!C:C,"")</f>
        <v>Beauty &amp; Personal Care</v>
      </c>
      <c r="L1275" t="str">
        <f>_xlfn.XLOOKUP(C1275,Customers!A:A,Customers!D:D,"")</f>
        <v>Kerala</v>
      </c>
      <c r="M1275" t="str">
        <f>_xlfn.XLOOKUP(C1275,Customers!A:A,Customers!E:E,"")</f>
        <v>Consumer</v>
      </c>
    </row>
    <row r="1276" spans="1:13" x14ac:dyDescent="0.25">
      <c r="A1276" t="s">
        <v>3497</v>
      </c>
      <c r="B1276" s="1">
        <v>45871</v>
      </c>
      <c r="C1276" t="s">
        <v>3498</v>
      </c>
      <c r="D1276" t="s">
        <v>49</v>
      </c>
      <c r="E1276">
        <v>1</v>
      </c>
      <c r="F1276">
        <v>0.05</v>
      </c>
      <c r="G1276">
        <v>11380</v>
      </c>
      <c r="H1276">
        <v>10811</v>
      </c>
      <c r="I1276">
        <v>0.28000000000000003</v>
      </c>
      <c r="J1276" s="2" t="s">
        <v>3499</v>
      </c>
      <c r="K1276" t="str">
        <f>_xlfn.XLOOKUP(D1276,Products!A:A,Products!C:C,"")</f>
        <v>Office Supplies</v>
      </c>
      <c r="L1276" t="str">
        <f>_xlfn.XLOOKUP(C1276,Customers!A:A,Customers!D:D,"")</f>
        <v>West Bengal</v>
      </c>
      <c r="M1276" t="str">
        <f>_xlfn.XLOOKUP(C1276,Customers!A:A,Customers!E:E,"")</f>
        <v>Consumer</v>
      </c>
    </row>
    <row r="1277" spans="1:13" x14ac:dyDescent="0.25">
      <c r="A1277" t="s">
        <v>3500</v>
      </c>
      <c r="B1277" s="1">
        <v>45716</v>
      </c>
      <c r="C1277" t="s">
        <v>3501</v>
      </c>
      <c r="D1277" t="s">
        <v>126</v>
      </c>
      <c r="E1277">
        <v>2</v>
      </c>
      <c r="F1277">
        <v>0.1</v>
      </c>
      <c r="G1277">
        <v>13614</v>
      </c>
      <c r="H1277">
        <v>24505.200000000001</v>
      </c>
      <c r="I1277">
        <v>0.19</v>
      </c>
      <c r="J1277" s="2" t="s">
        <v>3502</v>
      </c>
      <c r="K1277" t="str">
        <f>_xlfn.XLOOKUP(D1277,Products!A:A,Products!C:C,"")</f>
        <v>Home Appliances</v>
      </c>
      <c r="L1277" t="str">
        <f>_xlfn.XLOOKUP(C1277,Customers!A:A,Customers!D:D,"")</f>
        <v>Delhi</v>
      </c>
      <c r="M1277" t="str">
        <f>_xlfn.XLOOKUP(C1277,Customers!A:A,Customers!E:E,"")</f>
        <v>Consumer</v>
      </c>
    </row>
    <row r="1278" spans="1:13" x14ac:dyDescent="0.25">
      <c r="A1278" t="s">
        <v>3503</v>
      </c>
      <c r="B1278" s="1">
        <v>45984</v>
      </c>
      <c r="C1278" t="s">
        <v>3504</v>
      </c>
      <c r="D1278" t="s">
        <v>171</v>
      </c>
      <c r="E1278">
        <v>2</v>
      </c>
      <c r="F1278">
        <v>0.05</v>
      </c>
      <c r="G1278">
        <v>3648</v>
      </c>
      <c r="H1278">
        <v>6931.2</v>
      </c>
      <c r="I1278">
        <v>0.22</v>
      </c>
      <c r="J1278" s="2" t="s">
        <v>3505</v>
      </c>
      <c r="K1278" t="str">
        <f>_xlfn.XLOOKUP(D1278,Products!A:A,Products!C:C,"")</f>
        <v>Furniture</v>
      </c>
      <c r="L1278" t="str">
        <f>_xlfn.XLOOKUP(C1278,Customers!A:A,Customers!D:D,"")</f>
        <v>Maharashtra</v>
      </c>
      <c r="M1278" t="str">
        <f>_xlfn.XLOOKUP(C1278,Customers!A:A,Customers!E:E,"")</f>
        <v>Corporate</v>
      </c>
    </row>
    <row r="1279" spans="1:13" x14ac:dyDescent="0.25">
      <c r="A1279" t="s">
        <v>3506</v>
      </c>
      <c r="B1279" s="1">
        <v>45766</v>
      </c>
      <c r="C1279" t="s">
        <v>323</v>
      </c>
      <c r="D1279" t="s">
        <v>212</v>
      </c>
      <c r="E1279">
        <v>1</v>
      </c>
      <c r="F1279">
        <v>0.2</v>
      </c>
      <c r="G1279">
        <v>13000</v>
      </c>
      <c r="H1279">
        <v>10400</v>
      </c>
      <c r="I1279">
        <v>0.19</v>
      </c>
      <c r="J1279" s="2" t="s">
        <v>3507</v>
      </c>
      <c r="K1279" t="str">
        <f>_xlfn.XLOOKUP(D1279,Products!A:A,Products!C:C,"")</f>
        <v>Home Appliances</v>
      </c>
      <c r="L1279" t="str">
        <f>_xlfn.XLOOKUP(C1279,Customers!A:A,Customers!D:D,"")</f>
        <v>Chandigarh</v>
      </c>
      <c r="M1279" t="str">
        <f>_xlfn.XLOOKUP(C1279,Customers!A:A,Customers!E:E,"")</f>
        <v>Small Business</v>
      </c>
    </row>
    <row r="1280" spans="1:13" x14ac:dyDescent="0.25">
      <c r="A1280" t="s">
        <v>3508</v>
      </c>
      <c r="B1280" s="1">
        <v>45814</v>
      </c>
      <c r="C1280" t="s">
        <v>16</v>
      </c>
      <c r="D1280" t="s">
        <v>469</v>
      </c>
      <c r="E1280">
        <v>3</v>
      </c>
      <c r="F1280">
        <v>0.25</v>
      </c>
      <c r="G1280">
        <v>35056</v>
      </c>
      <c r="H1280">
        <v>78876</v>
      </c>
      <c r="I1280">
        <v>0.19</v>
      </c>
      <c r="J1280" s="2" t="s">
        <v>3509</v>
      </c>
      <c r="K1280" t="str">
        <f>_xlfn.XLOOKUP(D1280,Products!A:A,Products!C:C,"")</f>
        <v>Home Appliances</v>
      </c>
      <c r="L1280" t="str">
        <f>_xlfn.XLOOKUP(C1280,Customers!A:A,Customers!D:D,"")</f>
        <v>Maharashtra</v>
      </c>
      <c r="M1280" t="str">
        <f>_xlfn.XLOOKUP(C1280,Customers!A:A,Customers!E:E,"")</f>
        <v>Corporate</v>
      </c>
    </row>
    <row r="1281" spans="1:13" x14ac:dyDescent="0.25">
      <c r="A1281" t="s">
        <v>3510</v>
      </c>
      <c r="B1281" s="1">
        <v>45848</v>
      </c>
      <c r="C1281" t="s">
        <v>3511</v>
      </c>
      <c r="D1281" t="s">
        <v>626</v>
      </c>
      <c r="E1281">
        <v>3</v>
      </c>
      <c r="F1281">
        <v>0</v>
      </c>
      <c r="G1281">
        <v>27904</v>
      </c>
      <c r="H1281">
        <v>83712</v>
      </c>
      <c r="I1281">
        <v>0.22</v>
      </c>
      <c r="J1281" s="2" t="s">
        <v>3512</v>
      </c>
      <c r="K1281" t="str">
        <f>_xlfn.XLOOKUP(D1281,Products!A:A,Products!C:C,"")</f>
        <v>Furniture</v>
      </c>
      <c r="L1281" t="str">
        <f>_xlfn.XLOOKUP(C1281,Customers!A:A,Customers!D:D,"")</f>
        <v>Rajasthan</v>
      </c>
      <c r="M1281" t="str">
        <f>_xlfn.XLOOKUP(C1281,Customers!A:A,Customers!E:E,"")</f>
        <v>Small Business</v>
      </c>
    </row>
    <row r="1282" spans="1:13" x14ac:dyDescent="0.25">
      <c r="A1282" t="s">
        <v>3513</v>
      </c>
      <c r="B1282" s="1">
        <v>45857</v>
      </c>
      <c r="C1282" t="s">
        <v>3514</v>
      </c>
      <c r="D1282" t="s">
        <v>287</v>
      </c>
      <c r="E1282">
        <v>1</v>
      </c>
      <c r="F1282">
        <v>0</v>
      </c>
      <c r="G1282">
        <v>36003</v>
      </c>
      <c r="H1282">
        <v>36003</v>
      </c>
      <c r="I1282">
        <v>0.16</v>
      </c>
      <c r="J1282" s="2" t="s">
        <v>3515</v>
      </c>
      <c r="K1282" t="str">
        <f>_xlfn.XLOOKUP(D1282,Products!A:A,Products!C:C,"")</f>
        <v>Technology</v>
      </c>
      <c r="L1282" t="str">
        <f>_xlfn.XLOOKUP(C1282,Customers!A:A,Customers!D:D,"")</f>
        <v>West Bengal</v>
      </c>
      <c r="M1282" t="str">
        <f>_xlfn.XLOOKUP(C1282,Customers!A:A,Customers!E:E,"")</f>
        <v>Consumer</v>
      </c>
    </row>
    <row r="1283" spans="1:13" x14ac:dyDescent="0.25">
      <c r="A1283" t="s">
        <v>3516</v>
      </c>
      <c r="B1283" s="1">
        <v>45969</v>
      </c>
      <c r="C1283" t="s">
        <v>3517</v>
      </c>
      <c r="D1283" t="s">
        <v>164</v>
      </c>
      <c r="E1283">
        <v>2</v>
      </c>
      <c r="F1283">
        <v>0.05</v>
      </c>
      <c r="G1283">
        <v>657</v>
      </c>
      <c r="H1283">
        <v>1248.3</v>
      </c>
      <c r="I1283">
        <v>0.22</v>
      </c>
      <c r="J1283" s="2" t="s">
        <v>3518</v>
      </c>
      <c r="K1283" t="str">
        <f>_xlfn.XLOOKUP(D1283,Products!A:A,Products!C:C,"")</f>
        <v>Furniture</v>
      </c>
      <c r="L1283" t="str">
        <f>_xlfn.XLOOKUP(C1283,Customers!A:A,Customers!D:D,"")</f>
        <v>Chandigarh</v>
      </c>
      <c r="M1283" t="str">
        <f>_xlfn.XLOOKUP(C1283,Customers!A:A,Customers!E:E,"")</f>
        <v>Small Business</v>
      </c>
    </row>
    <row r="1284" spans="1:13" x14ac:dyDescent="0.25">
      <c r="A1284" t="s">
        <v>3519</v>
      </c>
      <c r="B1284" s="1">
        <v>45853</v>
      </c>
      <c r="C1284" t="s">
        <v>3520</v>
      </c>
      <c r="D1284" t="s">
        <v>425</v>
      </c>
      <c r="E1284">
        <v>2</v>
      </c>
      <c r="F1284">
        <v>0.1</v>
      </c>
      <c r="G1284">
        <v>39150</v>
      </c>
      <c r="H1284">
        <v>70470</v>
      </c>
      <c r="I1284">
        <v>0.28000000000000003</v>
      </c>
      <c r="J1284">
        <v>20575.843323674198</v>
      </c>
      <c r="K1284" t="str">
        <f>_xlfn.XLOOKUP(D1284,Products!A:A,Products!C:C,"")</f>
        <v>Office Supplies</v>
      </c>
      <c r="L1284" t="str">
        <f>_xlfn.XLOOKUP(C1284,Customers!A:A,Customers!D:D,"")</f>
        <v>Chandigarh</v>
      </c>
      <c r="M1284" t="str">
        <f>_xlfn.XLOOKUP(C1284,Customers!A:A,Customers!E:E,"")</f>
        <v>Corporate</v>
      </c>
    </row>
    <row r="1285" spans="1:13" x14ac:dyDescent="0.25">
      <c r="A1285" t="s">
        <v>3521</v>
      </c>
      <c r="B1285" s="1">
        <v>45692</v>
      </c>
      <c r="C1285" t="s">
        <v>3201</v>
      </c>
      <c r="D1285" t="s">
        <v>440</v>
      </c>
      <c r="E1285">
        <v>1</v>
      </c>
      <c r="F1285">
        <v>0</v>
      </c>
      <c r="G1285">
        <v>9199</v>
      </c>
      <c r="H1285">
        <v>9199</v>
      </c>
      <c r="I1285">
        <v>0.16</v>
      </c>
      <c r="J1285" s="2" t="s">
        <v>3522</v>
      </c>
      <c r="K1285" t="str">
        <f>_xlfn.XLOOKUP(D1285,Products!A:A,Products!C:C,"")</f>
        <v>Technology</v>
      </c>
      <c r="L1285" t="str">
        <f>_xlfn.XLOOKUP(C1285,Customers!A:A,Customers!D:D,"")</f>
        <v>Gujarat</v>
      </c>
      <c r="M1285" t="str">
        <f>_xlfn.XLOOKUP(C1285,Customers!A:A,Customers!E:E,"")</f>
        <v>Corporate</v>
      </c>
    </row>
    <row r="1286" spans="1:13" x14ac:dyDescent="0.25">
      <c r="A1286" t="s">
        <v>3523</v>
      </c>
      <c r="B1286" s="1">
        <v>45903</v>
      </c>
      <c r="C1286" t="s">
        <v>1063</v>
      </c>
      <c r="D1286" t="s">
        <v>208</v>
      </c>
      <c r="E1286">
        <v>1</v>
      </c>
      <c r="F1286">
        <v>0.2</v>
      </c>
      <c r="G1286">
        <v>46436</v>
      </c>
      <c r="H1286">
        <v>37148.800000000003</v>
      </c>
      <c r="I1286">
        <v>0.28000000000000003</v>
      </c>
      <c r="J1286" s="2" t="s">
        <v>3524</v>
      </c>
      <c r="K1286" t="str">
        <f>_xlfn.XLOOKUP(D1286,Products!A:A,Products!C:C,"")</f>
        <v>Office Supplies</v>
      </c>
      <c r="L1286" t="str">
        <f>_xlfn.XLOOKUP(C1286,Customers!A:A,Customers!D:D,"")</f>
        <v>Maharashtra</v>
      </c>
      <c r="M1286" t="str">
        <f>_xlfn.XLOOKUP(C1286,Customers!A:A,Customers!E:E,"")</f>
        <v>Corporate</v>
      </c>
    </row>
    <row r="1287" spans="1:13" x14ac:dyDescent="0.25">
      <c r="A1287" t="s">
        <v>3525</v>
      </c>
      <c r="B1287" s="1">
        <v>45894</v>
      </c>
      <c r="C1287" t="s">
        <v>578</v>
      </c>
      <c r="D1287" t="s">
        <v>104</v>
      </c>
      <c r="E1287">
        <v>5</v>
      </c>
      <c r="F1287">
        <v>0.1</v>
      </c>
      <c r="G1287">
        <v>40096</v>
      </c>
      <c r="H1287">
        <v>180432</v>
      </c>
      <c r="I1287">
        <v>0.22</v>
      </c>
      <c r="J1287" s="2" t="s">
        <v>3526</v>
      </c>
      <c r="K1287" t="str">
        <f>_xlfn.XLOOKUP(D1287,Products!A:A,Products!C:C,"")</f>
        <v>Furniture</v>
      </c>
      <c r="L1287" t="str">
        <f>_xlfn.XLOOKUP(C1287,Customers!A:A,Customers!D:D,"")</f>
        <v>Karnataka</v>
      </c>
      <c r="M1287" t="str">
        <f>_xlfn.XLOOKUP(C1287,Customers!A:A,Customers!E:E,"")</f>
        <v>Corporate</v>
      </c>
    </row>
    <row r="1288" spans="1:13" x14ac:dyDescent="0.25">
      <c r="A1288" t="s">
        <v>3527</v>
      </c>
      <c r="B1288" s="1">
        <v>45761</v>
      </c>
      <c r="C1288" t="s">
        <v>3528</v>
      </c>
      <c r="D1288" t="s">
        <v>278</v>
      </c>
      <c r="E1288">
        <v>2</v>
      </c>
      <c r="F1288">
        <v>0.1</v>
      </c>
      <c r="G1288">
        <v>23506</v>
      </c>
      <c r="H1288">
        <v>42310.8</v>
      </c>
      <c r="I1288">
        <v>0.31</v>
      </c>
      <c r="J1288" s="2" t="s">
        <v>3529</v>
      </c>
      <c r="K1288" t="str">
        <f>_xlfn.XLOOKUP(D1288,Products!A:A,Products!C:C,"")</f>
        <v>Beauty &amp; Personal Care</v>
      </c>
      <c r="L1288" t="str">
        <f>_xlfn.XLOOKUP(C1288,Customers!A:A,Customers!D:D,"")</f>
        <v>Karnataka</v>
      </c>
      <c r="M1288" t="str">
        <f>_xlfn.XLOOKUP(C1288,Customers!A:A,Customers!E:E,"")</f>
        <v>Small Business</v>
      </c>
    </row>
    <row r="1289" spans="1:13" x14ac:dyDescent="0.25">
      <c r="A1289" t="s">
        <v>3530</v>
      </c>
      <c r="B1289" s="1">
        <v>45664</v>
      </c>
      <c r="C1289" t="s">
        <v>875</v>
      </c>
      <c r="D1289" t="s">
        <v>32</v>
      </c>
      <c r="E1289">
        <v>4</v>
      </c>
      <c r="F1289">
        <v>0.1</v>
      </c>
      <c r="G1289">
        <v>7879</v>
      </c>
      <c r="H1289">
        <v>28364.400000000001</v>
      </c>
      <c r="I1289">
        <v>0.16</v>
      </c>
      <c r="J1289" s="2" t="s">
        <v>3531</v>
      </c>
      <c r="K1289" t="str">
        <f>_xlfn.XLOOKUP(D1289,Products!A:A,Products!C:C,"")</f>
        <v>Technology</v>
      </c>
      <c r="L1289" t="str">
        <f>_xlfn.XLOOKUP(C1289,Customers!A:A,Customers!D:D,"")</f>
        <v>Maharashtra</v>
      </c>
      <c r="M1289" t="str">
        <f>_xlfn.XLOOKUP(C1289,Customers!A:A,Customers!E:E,"")</f>
        <v>Small Business</v>
      </c>
    </row>
    <row r="1290" spans="1:13" x14ac:dyDescent="0.25">
      <c r="A1290" t="s">
        <v>3532</v>
      </c>
      <c r="B1290" s="1">
        <v>45940</v>
      </c>
      <c r="C1290" t="s">
        <v>3533</v>
      </c>
      <c r="D1290" t="s">
        <v>104</v>
      </c>
      <c r="E1290">
        <v>2</v>
      </c>
      <c r="F1290">
        <v>0.2</v>
      </c>
      <c r="G1290">
        <v>40096</v>
      </c>
      <c r="H1290" s="2" t="s">
        <v>3534</v>
      </c>
      <c r="I1290">
        <v>0.22</v>
      </c>
      <c r="J1290" s="2" t="s">
        <v>3535</v>
      </c>
      <c r="K1290" t="str">
        <f>_xlfn.XLOOKUP(D1290,Products!A:A,Products!C:C,"")</f>
        <v>Furniture</v>
      </c>
      <c r="L1290" t="str">
        <f>_xlfn.XLOOKUP(C1290,Customers!A:A,Customers!D:D,"")</f>
        <v>Delhi</v>
      </c>
      <c r="M1290" t="str">
        <f>_xlfn.XLOOKUP(C1290,Customers!A:A,Customers!E:E,"")</f>
        <v>Corporate</v>
      </c>
    </row>
    <row r="1291" spans="1:13" x14ac:dyDescent="0.25">
      <c r="A1291" t="s">
        <v>3536</v>
      </c>
      <c r="B1291" s="1">
        <v>45658</v>
      </c>
      <c r="C1291" t="s">
        <v>3293</v>
      </c>
      <c r="D1291" t="s">
        <v>473</v>
      </c>
      <c r="E1291">
        <v>1</v>
      </c>
      <c r="F1291">
        <v>0</v>
      </c>
      <c r="G1291">
        <v>35424</v>
      </c>
      <c r="H1291">
        <v>35424</v>
      </c>
      <c r="I1291">
        <v>0.19</v>
      </c>
      <c r="J1291" s="2" t="s">
        <v>3537</v>
      </c>
      <c r="K1291" t="str">
        <f>_xlfn.XLOOKUP(D1291,Products!A:A,Products!C:C,"")</f>
        <v>Home Appliances</v>
      </c>
      <c r="L1291" t="str">
        <f>_xlfn.XLOOKUP(C1291,Customers!A:A,Customers!D:D,"")</f>
        <v>Chandigarh</v>
      </c>
      <c r="M1291" t="str">
        <f>_xlfn.XLOOKUP(C1291,Customers!A:A,Customers!E:E,"")</f>
        <v>Consumer</v>
      </c>
    </row>
    <row r="1292" spans="1:13" x14ac:dyDescent="0.25">
      <c r="A1292" t="s">
        <v>3538</v>
      </c>
      <c r="B1292" s="1">
        <v>45876</v>
      </c>
      <c r="C1292" t="s">
        <v>365</v>
      </c>
      <c r="D1292" t="s">
        <v>24</v>
      </c>
      <c r="E1292">
        <v>1</v>
      </c>
      <c r="F1292">
        <v>0.15</v>
      </c>
      <c r="G1292">
        <v>48370</v>
      </c>
      <c r="H1292">
        <v>41114.5</v>
      </c>
      <c r="I1292">
        <v>0.16</v>
      </c>
      <c r="J1292" s="2" t="s">
        <v>3539</v>
      </c>
      <c r="K1292" t="str">
        <f>_xlfn.XLOOKUP(D1292,Products!A:A,Products!C:C,"")</f>
        <v>Technology</v>
      </c>
      <c r="L1292" t="str">
        <f>_xlfn.XLOOKUP(C1292,Customers!A:A,Customers!D:D,"")</f>
        <v>Chandigarh</v>
      </c>
      <c r="M1292" t="str">
        <f>_xlfn.XLOOKUP(C1292,Customers!A:A,Customers!E:E,"")</f>
        <v>Consumer</v>
      </c>
    </row>
    <row r="1293" spans="1:13" x14ac:dyDescent="0.25">
      <c r="A1293" t="s">
        <v>3540</v>
      </c>
      <c r="B1293" s="1">
        <v>45887</v>
      </c>
      <c r="C1293" t="s">
        <v>521</v>
      </c>
      <c r="D1293" t="s">
        <v>78</v>
      </c>
      <c r="E1293">
        <v>3</v>
      </c>
      <c r="F1293">
        <v>0.15</v>
      </c>
      <c r="G1293">
        <v>40809</v>
      </c>
      <c r="H1293">
        <v>104062.95</v>
      </c>
      <c r="I1293">
        <v>0.19</v>
      </c>
      <c r="J1293" s="2" t="s">
        <v>3541</v>
      </c>
      <c r="K1293" t="str">
        <f>_xlfn.XLOOKUP(D1293,Products!A:A,Products!C:C,"")</f>
        <v>Home Appliances</v>
      </c>
      <c r="L1293" t="str">
        <f>_xlfn.XLOOKUP(C1293,Customers!A:A,Customers!D:D,"")</f>
        <v>Maharashtra</v>
      </c>
      <c r="M1293" t="str">
        <f>_xlfn.XLOOKUP(C1293,Customers!A:A,Customers!E:E,"")</f>
        <v>Consumer</v>
      </c>
    </row>
    <row r="1294" spans="1:13" x14ac:dyDescent="0.25">
      <c r="A1294" t="s">
        <v>3542</v>
      </c>
      <c r="B1294" s="1">
        <v>45829</v>
      </c>
      <c r="C1294" t="s">
        <v>3543</v>
      </c>
      <c r="D1294" t="s">
        <v>45</v>
      </c>
      <c r="E1294">
        <v>2</v>
      </c>
      <c r="F1294">
        <v>0.15</v>
      </c>
      <c r="G1294">
        <v>26232</v>
      </c>
      <c r="H1294">
        <v>44594.400000000001</v>
      </c>
      <c r="I1294">
        <v>0.22</v>
      </c>
      <c r="J1294" s="2" t="s">
        <v>3544</v>
      </c>
      <c r="K1294" t="str">
        <f>_xlfn.XLOOKUP(D1294,Products!A:A,Products!C:C,"")</f>
        <v>Furniture</v>
      </c>
      <c r="L1294" t="str">
        <f>_xlfn.XLOOKUP(C1294,Customers!A:A,Customers!D:D,"")</f>
        <v>Chandigarh</v>
      </c>
      <c r="M1294" t="str">
        <f>_xlfn.XLOOKUP(C1294,Customers!A:A,Customers!E:E,"")</f>
        <v>Consumer</v>
      </c>
    </row>
    <row r="1295" spans="1:13" x14ac:dyDescent="0.25">
      <c r="A1295" t="s">
        <v>3545</v>
      </c>
      <c r="B1295" s="1">
        <v>45744</v>
      </c>
      <c r="C1295" t="s">
        <v>2254</v>
      </c>
      <c r="D1295" t="s">
        <v>100</v>
      </c>
      <c r="E1295">
        <v>1</v>
      </c>
      <c r="F1295">
        <v>0.1</v>
      </c>
      <c r="G1295">
        <v>43459</v>
      </c>
      <c r="H1295">
        <v>39113.1</v>
      </c>
      <c r="I1295">
        <v>0.19</v>
      </c>
      <c r="J1295" s="2" t="s">
        <v>3546</v>
      </c>
      <c r="K1295" t="str">
        <f>_xlfn.XLOOKUP(D1295,Products!A:A,Products!C:C,"")</f>
        <v>Home Appliances</v>
      </c>
      <c r="L1295" t="str">
        <f>_xlfn.XLOOKUP(C1295,Customers!A:A,Customers!D:D,"")</f>
        <v>Maharashtra</v>
      </c>
      <c r="M1295" t="str">
        <f>_xlfn.XLOOKUP(C1295,Customers!A:A,Customers!E:E,"")</f>
        <v>Corporate</v>
      </c>
    </row>
    <row r="1296" spans="1:13" x14ac:dyDescent="0.25">
      <c r="A1296" t="s">
        <v>3547</v>
      </c>
      <c r="B1296" s="1">
        <v>45698</v>
      </c>
      <c r="C1296" t="s">
        <v>2208</v>
      </c>
      <c r="D1296" t="s">
        <v>100</v>
      </c>
      <c r="E1296">
        <v>2</v>
      </c>
      <c r="F1296">
        <v>0</v>
      </c>
      <c r="G1296">
        <v>43459</v>
      </c>
      <c r="H1296">
        <v>86918</v>
      </c>
      <c r="I1296">
        <v>0.19</v>
      </c>
      <c r="J1296" s="2" t="s">
        <v>3548</v>
      </c>
      <c r="K1296" t="str">
        <f>_xlfn.XLOOKUP(D1296,Products!A:A,Products!C:C,"")</f>
        <v>Home Appliances</v>
      </c>
      <c r="L1296" t="str">
        <f>_xlfn.XLOOKUP(C1296,Customers!A:A,Customers!D:D,"")</f>
        <v>West Bengal</v>
      </c>
      <c r="M1296" t="str">
        <f>_xlfn.XLOOKUP(C1296,Customers!A:A,Customers!E:E,"")</f>
        <v>Consumer</v>
      </c>
    </row>
    <row r="1297" spans="1:13" x14ac:dyDescent="0.25">
      <c r="A1297" t="s">
        <v>3549</v>
      </c>
      <c r="B1297" s="1">
        <v>45780</v>
      </c>
      <c r="C1297" t="s">
        <v>3550</v>
      </c>
      <c r="D1297" t="s">
        <v>1004</v>
      </c>
      <c r="E1297">
        <v>3</v>
      </c>
      <c r="F1297">
        <v>0.15</v>
      </c>
      <c r="G1297">
        <v>24310</v>
      </c>
      <c r="H1297">
        <v>61990.5</v>
      </c>
      <c r="I1297">
        <v>0.16</v>
      </c>
      <c r="J1297" s="2" t="s">
        <v>3551</v>
      </c>
      <c r="K1297" t="str">
        <f>_xlfn.XLOOKUP(D1297,Products!A:A,Products!C:C,"")</f>
        <v>Technology</v>
      </c>
      <c r="L1297" t="str">
        <f>_xlfn.XLOOKUP(C1297,Customers!A:A,Customers!D:D,"")</f>
        <v>Delhi</v>
      </c>
      <c r="M1297" t="str">
        <f>_xlfn.XLOOKUP(C1297,Customers!A:A,Customers!E:E,"")</f>
        <v>Corporate</v>
      </c>
    </row>
    <row r="1298" spans="1:13" x14ac:dyDescent="0.25">
      <c r="A1298" t="s">
        <v>3552</v>
      </c>
      <c r="B1298" s="1">
        <v>45988</v>
      </c>
      <c r="C1298" t="s">
        <v>3553</v>
      </c>
      <c r="D1298" t="s">
        <v>78</v>
      </c>
      <c r="E1298">
        <v>3</v>
      </c>
      <c r="F1298">
        <v>0.2</v>
      </c>
      <c r="G1298">
        <v>40809</v>
      </c>
      <c r="H1298">
        <v>97941.6</v>
      </c>
      <c r="I1298">
        <v>0.19</v>
      </c>
      <c r="J1298" s="2" t="s">
        <v>3554</v>
      </c>
      <c r="K1298" t="str">
        <f>_xlfn.XLOOKUP(D1298,Products!A:A,Products!C:C,"")</f>
        <v>Home Appliances</v>
      </c>
      <c r="L1298" t="str">
        <f>_xlfn.XLOOKUP(C1298,Customers!A:A,Customers!D:D,"")</f>
        <v>Gujarat</v>
      </c>
      <c r="M1298" t="str">
        <f>_xlfn.XLOOKUP(C1298,Customers!A:A,Customers!E:E,"")</f>
        <v>Corporate</v>
      </c>
    </row>
    <row r="1299" spans="1:13" x14ac:dyDescent="0.25">
      <c r="A1299" t="s">
        <v>3555</v>
      </c>
      <c r="B1299" s="1">
        <v>45955</v>
      </c>
      <c r="C1299" t="s">
        <v>856</v>
      </c>
      <c r="D1299" t="s">
        <v>239</v>
      </c>
      <c r="E1299">
        <v>1</v>
      </c>
      <c r="F1299">
        <v>0</v>
      </c>
      <c r="G1299">
        <v>35247</v>
      </c>
      <c r="H1299">
        <v>35247</v>
      </c>
      <c r="I1299">
        <v>0.16</v>
      </c>
      <c r="J1299" s="2" t="s">
        <v>3556</v>
      </c>
      <c r="K1299" t="str">
        <f>_xlfn.XLOOKUP(D1299,Products!A:A,Products!C:C,"")</f>
        <v>Technology</v>
      </c>
      <c r="L1299" t="str">
        <f>_xlfn.XLOOKUP(C1299,Customers!A:A,Customers!D:D,"")</f>
        <v>Chandigarh</v>
      </c>
      <c r="M1299" t="str">
        <f>_xlfn.XLOOKUP(C1299,Customers!A:A,Customers!E:E,"")</f>
        <v>Consumer</v>
      </c>
    </row>
    <row r="1300" spans="1:13" x14ac:dyDescent="0.25">
      <c r="A1300" t="s">
        <v>3557</v>
      </c>
      <c r="B1300" s="1">
        <v>45835</v>
      </c>
      <c r="C1300" t="s">
        <v>342</v>
      </c>
      <c r="D1300" t="s">
        <v>261</v>
      </c>
      <c r="E1300">
        <v>1</v>
      </c>
      <c r="F1300">
        <v>0.1</v>
      </c>
      <c r="G1300">
        <v>2649</v>
      </c>
      <c r="H1300">
        <v>2384.1</v>
      </c>
      <c r="I1300">
        <v>0.16</v>
      </c>
      <c r="J1300" s="2" t="s">
        <v>3558</v>
      </c>
      <c r="K1300" t="str">
        <f>_xlfn.XLOOKUP(D1300,Products!A:A,Products!C:C,"")</f>
        <v>Technology</v>
      </c>
      <c r="L1300" t="str">
        <f>_xlfn.XLOOKUP(C1300,Customers!A:A,Customers!D:D,"")</f>
        <v>West Bengal</v>
      </c>
      <c r="M1300" t="str">
        <f>_xlfn.XLOOKUP(C1300,Customers!A:A,Customers!E:E,"")</f>
        <v>Corporate</v>
      </c>
    </row>
    <row r="1301" spans="1:13" x14ac:dyDescent="0.25">
      <c r="A1301" t="s">
        <v>3559</v>
      </c>
      <c r="B1301" s="1">
        <v>45720</v>
      </c>
      <c r="C1301" t="s">
        <v>2926</v>
      </c>
      <c r="D1301" t="s">
        <v>455</v>
      </c>
      <c r="E1301">
        <v>5</v>
      </c>
      <c r="F1301">
        <v>0</v>
      </c>
      <c r="G1301">
        <v>17932</v>
      </c>
      <c r="H1301">
        <v>89660</v>
      </c>
      <c r="I1301">
        <v>0.16</v>
      </c>
      <c r="J1301" s="2" t="s">
        <v>3560</v>
      </c>
      <c r="K1301" t="str">
        <f>_xlfn.XLOOKUP(D1301,Products!A:A,Products!C:C,"")</f>
        <v>Technology</v>
      </c>
      <c r="L1301" t="str">
        <f>_xlfn.XLOOKUP(C1301,Customers!A:A,Customers!D:D,"")</f>
        <v>Telangana</v>
      </c>
      <c r="M1301" t="str">
        <f>_xlfn.XLOOKUP(C1301,Customers!A:A,Customers!E:E,"")</f>
        <v>Consumer</v>
      </c>
    </row>
    <row r="1302" spans="1:13" x14ac:dyDescent="0.25">
      <c r="A1302" t="s">
        <v>3561</v>
      </c>
      <c r="B1302" s="1">
        <v>45822</v>
      </c>
      <c r="C1302" t="s">
        <v>2677</v>
      </c>
      <c r="D1302" t="s">
        <v>104</v>
      </c>
      <c r="E1302">
        <v>4</v>
      </c>
      <c r="F1302">
        <v>0.1</v>
      </c>
      <c r="G1302">
        <v>40096</v>
      </c>
      <c r="H1302">
        <v>144345.60000000001</v>
      </c>
      <c r="I1302">
        <v>0.22</v>
      </c>
      <c r="J1302" s="2" t="s">
        <v>3562</v>
      </c>
      <c r="K1302" t="str">
        <f>_xlfn.XLOOKUP(D1302,Products!A:A,Products!C:C,"")</f>
        <v>Furniture</v>
      </c>
      <c r="L1302" t="str">
        <f>_xlfn.XLOOKUP(C1302,Customers!A:A,Customers!D:D,"")</f>
        <v>Telangana</v>
      </c>
      <c r="M1302" t="str">
        <f>_xlfn.XLOOKUP(C1302,Customers!A:A,Customers!E:E,"")</f>
        <v>Consumer</v>
      </c>
    </row>
    <row r="1303" spans="1:13" x14ac:dyDescent="0.25">
      <c r="A1303" t="s">
        <v>3563</v>
      </c>
      <c r="B1303" s="1">
        <v>45844</v>
      </c>
      <c r="C1303" t="s">
        <v>3079</v>
      </c>
      <c r="D1303" t="s">
        <v>96</v>
      </c>
      <c r="E1303">
        <v>1</v>
      </c>
      <c r="F1303">
        <v>0.15</v>
      </c>
      <c r="G1303">
        <v>11537</v>
      </c>
      <c r="H1303" s="2" t="s">
        <v>130</v>
      </c>
      <c r="I1303">
        <v>0.22</v>
      </c>
      <c r="J1303" s="2" t="s">
        <v>3564</v>
      </c>
      <c r="K1303" t="str">
        <f>_xlfn.XLOOKUP(D1303,Products!A:A,Products!C:C,"")</f>
        <v>Furniture</v>
      </c>
      <c r="L1303" t="str">
        <f>_xlfn.XLOOKUP(C1303,Customers!A:A,Customers!D:D,"")</f>
        <v>Maharashtra</v>
      </c>
      <c r="M1303" t="str">
        <f>_xlfn.XLOOKUP(C1303,Customers!A:A,Customers!E:E,"")</f>
        <v>Consumer</v>
      </c>
    </row>
    <row r="1304" spans="1:13" x14ac:dyDescent="0.25">
      <c r="A1304" t="s">
        <v>3565</v>
      </c>
      <c r="B1304" s="1">
        <v>45866</v>
      </c>
      <c r="C1304" t="s">
        <v>3566</v>
      </c>
      <c r="D1304" t="s">
        <v>440</v>
      </c>
      <c r="E1304">
        <v>3</v>
      </c>
      <c r="F1304">
        <v>0.15</v>
      </c>
      <c r="G1304">
        <v>9199</v>
      </c>
      <c r="H1304">
        <v>23457.45</v>
      </c>
      <c r="I1304">
        <v>0.16</v>
      </c>
      <c r="J1304" s="2" t="s">
        <v>3567</v>
      </c>
      <c r="K1304" t="str">
        <f>_xlfn.XLOOKUP(D1304,Products!A:A,Products!C:C,"")</f>
        <v>Technology</v>
      </c>
      <c r="L1304" t="str">
        <f>_xlfn.XLOOKUP(C1304,Customers!A:A,Customers!D:D,"")</f>
        <v>Tamil Nadu</v>
      </c>
      <c r="M1304" t="str">
        <f>_xlfn.XLOOKUP(C1304,Customers!A:A,Customers!E:E,"")</f>
        <v>Consumer</v>
      </c>
    </row>
    <row r="1305" spans="1:13" x14ac:dyDescent="0.25">
      <c r="A1305" t="s">
        <v>3568</v>
      </c>
      <c r="B1305" s="1">
        <v>45884</v>
      </c>
      <c r="C1305" t="s">
        <v>791</v>
      </c>
      <c r="D1305" t="s">
        <v>160</v>
      </c>
      <c r="E1305">
        <v>1</v>
      </c>
      <c r="F1305">
        <v>0.05</v>
      </c>
      <c r="G1305">
        <v>37834</v>
      </c>
      <c r="H1305" s="2" t="s">
        <v>1479</v>
      </c>
      <c r="I1305">
        <v>0.28000000000000003</v>
      </c>
      <c r="J1305" s="2" t="s">
        <v>3569</v>
      </c>
      <c r="K1305" t="str">
        <f>_xlfn.XLOOKUP(D1305,Products!A:A,Products!C:C,"")</f>
        <v>Office Supplies</v>
      </c>
      <c r="L1305" t="str">
        <f>_xlfn.XLOOKUP(C1305,Customers!A:A,Customers!D:D,"")</f>
        <v>West Bengal</v>
      </c>
      <c r="M1305" t="str">
        <f>_xlfn.XLOOKUP(C1305,Customers!A:A,Customers!E:E,"")</f>
        <v>Consumer</v>
      </c>
    </row>
    <row r="1306" spans="1:13" x14ac:dyDescent="0.25">
      <c r="A1306" t="s">
        <v>3570</v>
      </c>
      <c r="B1306" s="1">
        <v>45705</v>
      </c>
      <c r="C1306" t="s">
        <v>948</v>
      </c>
      <c r="D1306" t="s">
        <v>440</v>
      </c>
      <c r="E1306">
        <v>1</v>
      </c>
      <c r="F1306">
        <v>0</v>
      </c>
      <c r="G1306">
        <v>9199</v>
      </c>
      <c r="H1306">
        <v>9199</v>
      </c>
      <c r="I1306">
        <v>0.16</v>
      </c>
      <c r="J1306" s="2" t="s">
        <v>3571</v>
      </c>
      <c r="K1306" t="str">
        <f>_xlfn.XLOOKUP(D1306,Products!A:A,Products!C:C,"")</f>
        <v>Technology</v>
      </c>
      <c r="L1306" t="str">
        <f>_xlfn.XLOOKUP(C1306,Customers!A:A,Customers!D:D,"")</f>
        <v>Gujarat</v>
      </c>
      <c r="M1306" t="str">
        <f>_xlfn.XLOOKUP(C1306,Customers!A:A,Customers!E:E,"")</f>
        <v>Consumer</v>
      </c>
    </row>
    <row r="1307" spans="1:13" x14ac:dyDescent="0.25">
      <c r="A1307" t="s">
        <v>3572</v>
      </c>
      <c r="B1307" s="1">
        <v>45881</v>
      </c>
      <c r="C1307" t="s">
        <v>2150</v>
      </c>
      <c r="D1307" t="s">
        <v>195</v>
      </c>
      <c r="E1307">
        <v>1</v>
      </c>
      <c r="F1307">
        <v>0.15</v>
      </c>
      <c r="G1307">
        <v>29812</v>
      </c>
      <c r="H1307">
        <v>25340.2</v>
      </c>
      <c r="I1307">
        <v>0.28000000000000003</v>
      </c>
      <c r="J1307" s="2" t="s">
        <v>3573</v>
      </c>
      <c r="K1307" t="str">
        <f>_xlfn.XLOOKUP(D1307,Products!A:A,Products!C:C,"")</f>
        <v>Office Supplies</v>
      </c>
      <c r="L1307" t="str">
        <f>_xlfn.XLOOKUP(C1307,Customers!A:A,Customers!D:D,"")</f>
        <v>Delhi</v>
      </c>
      <c r="M1307" t="str">
        <f>_xlfn.XLOOKUP(C1307,Customers!A:A,Customers!E:E,"")</f>
        <v>Consumer</v>
      </c>
    </row>
    <row r="1308" spans="1:13" x14ac:dyDescent="0.25">
      <c r="A1308" t="s">
        <v>3574</v>
      </c>
      <c r="B1308" s="1">
        <v>45660</v>
      </c>
      <c r="C1308" t="s">
        <v>921</v>
      </c>
      <c r="D1308" t="s">
        <v>425</v>
      </c>
      <c r="E1308">
        <v>1</v>
      </c>
      <c r="F1308">
        <v>0.05</v>
      </c>
      <c r="G1308">
        <v>39150</v>
      </c>
      <c r="H1308">
        <v>37192.5</v>
      </c>
      <c r="I1308">
        <v>0.28000000000000003</v>
      </c>
      <c r="J1308" s="2" t="s">
        <v>3575</v>
      </c>
      <c r="K1308" t="str">
        <f>_xlfn.XLOOKUP(D1308,Products!A:A,Products!C:C,"")</f>
        <v>Office Supplies</v>
      </c>
      <c r="L1308" t="str">
        <f>_xlfn.XLOOKUP(C1308,Customers!A:A,Customers!D:D,"")</f>
        <v>Uttar Pradesh</v>
      </c>
      <c r="M1308" t="str">
        <f>_xlfn.XLOOKUP(C1308,Customers!A:A,Customers!E:E,"")</f>
        <v>Consumer</v>
      </c>
    </row>
    <row r="1309" spans="1:13" x14ac:dyDescent="0.25">
      <c r="A1309" t="s">
        <v>3576</v>
      </c>
      <c r="B1309" s="1">
        <v>45832</v>
      </c>
      <c r="C1309" t="s">
        <v>1028</v>
      </c>
      <c r="D1309" t="s">
        <v>231</v>
      </c>
      <c r="E1309">
        <v>3</v>
      </c>
      <c r="F1309">
        <v>0</v>
      </c>
      <c r="G1309">
        <v>36976</v>
      </c>
      <c r="H1309">
        <v>110928</v>
      </c>
      <c r="I1309">
        <v>0.28000000000000003</v>
      </c>
      <c r="J1309" s="2" t="s">
        <v>3577</v>
      </c>
      <c r="K1309" t="str">
        <f>_xlfn.XLOOKUP(D1309,Products!A:A,Products!C:C,"")</f>
        <v>Office Supplies</v>
      </c>
      <c r="L1309" t="str">
        <f>_xlfn.XLOOKUP(C1309,Customers!A:A,Customers!D:D,"")</f>
        <v>Telangana</v>
      </c>
      <c r="M1309" t="str">
        <f>_xlfn.XLOOKUP(C1309,Customers!A:A,Customers!E:E,"")</f>
        <v>Consumer</v>
      </c>
    </row>
    <row r="1310" spans="1:13" x14ac:dyDescent="0.25">
      <c r="A1310" t="s">
        <v>3578</v>
      </c>
      <c r="B1310" s="1">
        <v>45756</v>
      </c>
      <c r="C1310" t="s">
        <v>2767</v>
      </c>
      <c r="D1310" t="s">
        <v>444</v>
      </c>
      <c r="E1310">
        <v>2</v>
      </c>
      <c r="F1310">
        <v>0.1</v>
      </c>
      <c r="G1310">
        <v>16218</v>
      </c>
      <c r="H1310">
        <v>29192.400000000001</v>
      </c>
      <c r="I1310">
        <v>0.19</v>
      </c>
      <c r="J1310" s="2" t="s">
        <v>3579</v>
      </c>
      <c r="K1310" t="str">
        <f>_xlfn.XLOOKUP(D1310,Products!A:A,Products!C:C,"")</f>
        <v>Home Appliances</v>
      </c>
      <c r="L1310" t="str">
        <f>_xlfn.XLOOKUP(C1310,Customers!A:A,Customers!D:D,"")</f>
        <v>Maharashtra</v>
      </c>
      <c r="M1310" t="str">
        <f>_xlfn.XLOOKUP(C1310,Customers!A:A,Customers!E:E,"")</f>
        <v>Consumer</v>
      </c>
    </row>
    <row r="1311" spans="1:13" x14ac:dyDescent="0.25">
      <c r="A1311" t="s">
        <v>3580</v>
      </c>
      <c r="B1311" s="1">
        <v>45773</v>
      </c>
      <c r="C1311" t="s">
        <v>386</v>
      </c>
      <c r="D1311" t="s">
        <v>500</v>
      </c>
      <c r="E1311">
        <v>1</v>
      </c>
      <c r="F1311">
        <v>0.05</v>
      </c>
      <c r="G1311">
        <v>45709</v>
      </c>
      <c r="H1311" s="2" t="s">
        <v>3581</v>
      </c>
      <c r="I1311">
        <v>0.22</v>
      </c>
      <c r="J1311" s="2" t="s">
        <v>3582</v>
      </c>
      <c r="K1311" t="str">
        <f>_xlfn.XLOOKUP(D1311,Products!A:A,Products!C:C,"")</f>
        <v>Furniture</v>
      </c>
      <c r="L1311" t="str">
        <f>_xlfn.XLOOKUP(C1311,Customers!A:A,Customers!D:D,"")</f>
        <v>Delhi</v>
      </c>
      <c r="M1311" t="str">
        <f>_xlfn.XLOOKUP(C1311,Customers!A:A,Customers!E:E,"")</f>
        <v>Small Business</v>
      </c>
    </row>
    <row r="1312" spans="1:13" x14ac:dyDescent="0.25">
      <c r="A1312" t="s">
        <v>3583</v>
      </c>
      <c r="B1312" s="1">
        <v>45927</v>
      </c>
      <c r="C1312" t="s">
        <v>3584</v>
      </c>
      <c r="D1312" t="s">
        <v>249</v>
      </c>
      <c r="E1312">
        <v>3</v>
      </c>
      <c r="F1312">
        <v>0.2</v>
      </c>
      <c r="G1312">
        <v>4101</v>
      </c>
      <c r="H1312" s="2" t="s">
        <v>3585</v>
      </c>
      <c r="I1312">
        <v>0.16</v>
      </c>
      <c r="J1312" s="2" t="s">
        <v>3586</v>
      </c>
      <c r="K1312" t="str">
        <f>_xlfn.XLOOKUP(D1312,Products!A:A,Products!C:C,"")</f>
        <v>Technology</v>
      </c>
      <c r="L1312" t="str">
        <f>_xlfn.XLOOKUP(C1312,Customers!A:A,Customers!D:D,"")</f>
        <v>Karnataka</v>
      </c>
      <c r="M1312" t="str">
        <f>_xlfn.XLOOKUP(C1312,Customers!A:A,Customers!E:E,"")</f>
        <v>Consumer</v>
      </c>
    </row>
    <row r="1313" spans="1:13" x14ac:dyDescent="0.25">
      <c r="A1313" t="s">
        <v>3587</v>
      </c>
      <c r="B1313" s="1">
        <v>45910</v>
      </c>
      <c r="C1313" t="s">
        <v>3588</v>
      </c>
      <c r="D1313" t="s">
        <v>235</v>
      </c>
      <c r="E1313">
        <v>3</v>
      </c>
      <c r="F1313">
        <v>0</v>
      </c>
      <c r="G1313">
        <v>21121</v>
      </c>
      <c r="H1313">
        <v>63363</v>
      </c>
      <c r="I1313">
        <v>0.19</v>
      </c>
      <c r="J1313" s="2" t="s">
        <v>3589</v>
      </c>
      <c r="K1313" t="str">
        <f>_xlfn.XLOOKUP(D1313,Products!A:A,Products!C:C,"")</f>
        <v>Home Appliances</v>
      </c>
      <c r="L1313" t="str">
        <f>_xlfn.XLOOKUP(C1313,Customers!A:A,Customers!D:D,"")</f>
        <v>Chandigarh</v>
      </c>
      <c r="M1313" t="str">
        <f>_xlfn.XLOOKUP(C1313,Customers!A:A,Customers!E:E,"")</f>
        <v>Corporate</v>
      </c>
    </row>
    <row r="1314" spans="1:13" x14ac:dyDescent="0.25">
      <c r="A1314" t="s">
        <v>3590</v>
      </c>
      <c r="B1314" s="1">
        <v>45974</v>
      </c>
      <c r="C1314" t="s">
        <v>110</v>
      </c>
      <c r="D1314" t="s">
        <v>1004</v>
      </c>
      <c r="E1314">
        <v>1</v>
      </c>
      <c r="F1314">
        <v>0.1</v>
      </c>
      <c r="G1314">
        <v>24310</v>
      </c>
      <c r="H1314">
        <v>21879</v>
      </c>
      <c r="I1314">
        <v>0.16</v>
      </c>
      <c r="J1314" s="2" t="s">
        <v>3591</v>
      </c>
      <c r="K1314" t="str">
        <f>_xlfn.XLOOKUP(D1314,Products!A:A,Products!C:C,"")</f>
        <v>Technology</v>
      </c>
      <c r="L1314" t="str">
        <f>_xlfn.XLOOKUP(C1314,Customers!A:A,Customers!D:D,"")</f>
        <v>Telangana</v>
      </c>
      <c r="M1314" t="str">
        <f>_xlfn.XLOOKUP(C1314,Customers!A:A,Customers!E:E,"")</f>
        <v>Consumer</v>
      </c>
    </row>
    <row r="1315" spans="1:13" x14ac:dyDescent="0.25">
      <c r="A1315" t="s">
        <v>3592</v>
      </c>
      <c r="B1315" s="1">
        <v>45752</v>
      </c>
      <c r="C1315" t="s">
        <v>3593</v>
      </c>
      <c r="D1315" t="s">
        <v>139</v>
      </c>
      <c r="E1315">
        <v>2</v>
      </c>
      <c r="F1315">
        <v>0.05</v>
      </c>
      <c r="G1315">
        <v>7732</v>
      </c>
      <c r="H1315">
        <v>14690.8</v>
      </c>
      <c r="I1315">
        <v>0.22</v>
      </c>
      <c r="J1315" s="2" t="s">
        <v>3594</v>
      </c>
      <c r="K1315" t="str">
        <f>_xlfn.XLOOKUP(D1315,Products!A:A,Products!C:C,"")</f>
        <v>Furniture</v>
      </c>
      <c r="L1315" t="str">
        <f>_xlfn.XLOOKUP(C1315,Customers!A:A,Customers!D:D,"")</f>
        <v>Delhi</v>
      </c>
      <c r="M1315" t="str">
        <f>_xlfn.XLOOKUP(C1315,Customers!A:A,Customers!E:E,"")</f>
        <v>Small Business</v>
      </c>
    </row>
    <row r="1316" spans="1:13" x14ac:dyDescent="0.25">
      <c r="A1316" t="s">
        <v>3595</v>
      </c>
      <c r="B1316" s="1">
        <v>45930</v>
      </c>
      <c r="C1316" t="s">
        <v>2469</v>
      </c>
      <c r="D1316" t="s">
        <v>200</v>
      </c>
      <c r="E1316">
        <v>3</v>
      </c>
      <c r="F1316">
        <v>0.15</v>
      </c>
      <c r="G1316">
        <v>28530</v>
      </c>
      <c r="H1316">
        <v>72751.5</v>
      </c>
      <c r="I1316">
        <v>0.16</v>
      </c>
      <c r="J1316" s="2" t="s">
        <v>3596</v>
      </c>
      <c r="K1316" t="str">
        <f>_xlfn.XLOOKUP(D1316,Products!A:A,Products!C:C,"")</f>
        <v>Technology</v>
      </c>
      <c r="L1316" t="str">
        <f>_xlfn.XLOOKUP(C1316,Customers!A:A,Customers!D:D,"")</f>
        <v>Karnataka</v>
      </c>
      <c r="M1316" t="str">
        <f>_xlfn.XLOOKUP(C1316,Customers!A:A,Customers!E:E,"")</f>
        <v>Consumer</v>
      </c>
    </row>
    <row r="1317" spans="1:13" x14ac:dyDescent="0.25">
      <c r="A1317" t="s">
        <v>3597</v>
      </c>
      <c r="B1317" s="1">
        <v>45681</v>
      </c>
      <c r="C1317" t="s">
        <v>3528</v>
      </c>
      <c r="D1317" t="s">
        <v>473</v>
      </c>
      <c r="E1317">
        <v>2</v>
      </c>
      <c r="F1317">
        <v>0.1</v>
      </c>
      <c r="G1317">
        <v>35424</v>
      </c>
      <c r="H1317" s="2" t="s">
        <v>3170</v>
      </c>
      <c r="I1317">
        <v>0.19</v>
      </c>
      <c r="J1317" s="2" t="s">
        <v>3598</v>
      </c>
      <c r="K1317" t="str">
        <f>_xlfn.XLOOKUP(D1317,Products!A:A,Products!C:C,"")</f>
        <v>Home Appliances</v>
      </c>
      <c r="L1317" t="str">
        <f>_xlfn.XLOOKUP(C1317,Customers!A:A,Customers!D:D,"")</f>
        <v>Karnataka</v>
      </c>
      <c r="M1317" t="str">
        <f>_xlfn.XLOOKUP(C1317,Customers!A:A,Customers!E:E,"")</f>
        <v>Small Business</v>
      </c>
    </row>
    <row r="1318" spans="1:13" x14ac:dyDescent="0.25">
      <c r="A1318" t="s">
        <v>3599</v>
      </c>
      <c r="B1318" s="1">
        <v>45773</v>
      </c>
      <c r="C1318" t="s">
        <v>191</v>
      </c>
      <c r="D1318" t="s">
        <v>164</v>
      </c>
      <c r="E1318">
        <v>3</v>
      </c>
      <c r="F1318">
        <v>0.15</v>
      </c>
      <c r="G1318">
        <v>657</v>
      </c>
      <c r="H1318">
        <v>1675.35</v>
      </c>
      <c r="I1318">
        <v>0.22</v>
      </c>
      <c r="J1318" s="2" t="s">
        <v>3600</v>
      </c>
      <c r="K1318" t="str">
        <f>_xlfn.XLOOKUP(D1318,Products!A:A,Products!C:C,"")</f>
        <v>Furniture</v>
      </c>
      <c r="L1318" t="str">
        <f>_xlfn.XLOOKUP(C1318,Customers!A:A,Customers!D:D,"")</f>
        <v>Maharashtra</v>
      </c>
      <c r="M1318" t="str">
        <f>_xlfn.XLOOKUP(C1318,Customers!A:A,Customers!E:E,"")</f>
        <v>Corporate</v>
      </c>
    </row>
    <row r="1319" spans="1:13" x14ac:dyDescent="0.25">
      <c r="A1319" t="s">
        <v>3601</v>
      </c>
      <c r="B1319" s="1">
        <v>45808</v>
      </c>
      <c r="C1319" t="s">
        <v>356</v>
      </c>
      <c r="D1319" t="s">
        <v>1004</v>
      </c>
      <c r="E1319">
        <v>1</v>
      </c>
      <c r="F1319">
        <v>0.1</v>
      </c>
      <c r="G1319">
        <v>24310</v>
      </c>
      <c r="H1319">
        <v>21879</v>
      </c>
      <c r="I1319">
        <v>0.16</v>
      </c>
      <c r="J1319" s="2" t="s">
        <v>3602</v>
      </c>
      <c r="K1319" t="str">
        <f>_xlfn.XLOOKUP(D1319,Products!A:A,Products!C:C,"")</f>
        <v>Technology</v>
      </c>
      <c r="L1319" t="str">
        <f>_xlfn.XLOOKUP(C1319,Customers!A:A,Customers!D:D,"")</f>
        <v>Gujarat</v>
      </c>
      <c r="M1319" t="str">
        <f>_xlfn.XLOOKUP(C1319,Customers!A:A,Customers!E:E,"")</f>
        <v>Small Business</v>
      </c>
    </row>
    <row r="1320" spans="1:13" x14ac:dyDescent="0.25">
      <c r="A1320" t="s">
        <v>3603</v>
      </c>
      <c r="B1320" s="1">
        <v>45995</v>
      </c>
      <c r="C1320" t="s">
        <v>666</v>
      </c>
      <c r="D1320" t="s">
        <v>64</v>
      </c>
      <c r="E1320">
        <v>1</v>
      </c>
      <c r="F1320">
        <v>0</v>
      </c>
      <c r="G1320">
        <v>5299</v>
      </c>
      <c r="H1320">
        <v>5299</v>
      </c>
      <c r="I1320">
        <v>0.16</v>
      </c>
      <c r="J1320" s="2" t="s">
        <v>3604</v>
      </c>
      <c r="K1320" t="str">
        <f>_xlfn.XLOOKUP(D1320,Products!A:A,Products!C:C,"")</f>
        <v>Technology</v>
      </c>
      <c r="L1320" t="str">
        <f>_xlfn.XLOOKUP(C1320,Customers!A:A,Customers!D:D,"")</f>
        <v>Kerala</v>
      </c>
      <c r="M1320" t="str">
        <f>_xlfn.XLOOKUP(C1320,Customers!A:A,Customers!E:E,"")</f>
        <v>Corporate</v>
      </c>
    </row>
    <row r="1321" spans="1:13" x14ac:dyDescent="0.25">
      <c r="A1321" t="s">
        <v>3605</v>
      </c>
      <c r="B1321" s="1">
        <v>45707</v>
      </c>
      <c r="C1321" t="s">
        <v>3297</v>
      </c>
      <c r="D1321" t="s">
        <v>139</v>
      </c>
      <c r="E1321">
        <v>3</v>
      </c>
      <c r="F1321">
        <v>0.05</v>
      </c>
      <c r="G1321">
        <v>7732</v>
      </c>
      <c r="H1321">
        <v>22036.2</v>
      </c>
      <c r="I1321">
        <v>0.22</v>
      </c>
      <c r="J1321" s="2" t="s">
        <v>3606</v>
      </c>
      <c r="K1321" t="str">
        <f>_xlfn.XLOOKUP(D1321,Products!A:A,Products!C:C,"")</f>
        <v>Furniture</v>
      </c>
      <c r="L1321" t="str">
        <f>_xlfn.XLOOKUP(C1321,Customers!A:A,Customers!D:D,"")</f>
        <v>Delhi</v>
      </c>
      <c r="M1321" t="str">
        <f>_xlfn.XLOOKUP(C1321,Customers!A:A,Customers!E:E,"")</f>
        <v>Consumer</v>
      </c>
    </row>
    <row r="1322" spans="1:13" x14ac:dyDescent="0.25">
      <c r="A1322" t="s">
        <v>3607</v>
      </c>
      <c r="B1322" s="1">
        <v>45863</v>
      </c>
      <c r="C1322" t="s">
        <v>1111</v>
      </c>
      <c r="D1322" t="s">
        <v>419</v>
      </c>
      <c r="E1322">
        <v>4</v>
      </c>
      <c r="F1322">
        <v>0.25</v>
      </c>
      <c r="G1322">
        <v>12154</v>
      </c>
      <c r="H1322">
        <v>36462</v>
      </c>
      <c r="I1322">
        <v>0.19</v>
      </c>
      <c r="J1322" s="2" t="s">
        <v>3608</v>
      </c>
      <c r="K1322" t="str">
        <f>_xlfn.XLOOKUP(D1322,Products!A:A,Products!C:C,"")</f>
        <v>Home Appliances</v>
      </c>
      <c r="L1322" t="str">
        <f>_xlfn.XLOOKUP(C1322,Customers!A:A,Customers!D:D,"")</f>
        <v>Tamil Nadu</v>
      </c>
      <c r="M1322" t="str">
        <f>_xlfn.XLOOKUP(C1322,Customers!A:A,Customers!E:E,"")</f>
        <v>Corporate</v>
      </c>
    </row>
    <row r="1323" spans="1:13" x14ac:dyDescent="0.25">
      <c r="A1323" t="s">
        <v>3609</v>
      </c>
      <c r="B1323" s="1">
        <v>45992</v>
      </c>
      <c r="C1323" t="s">
        <v>91</v>
      </c>
      <c r="D1323" t="s">
        <v>493</v>
      </c>
      <c r="E1323">
        <v>1</v>
      </c>
      <c r="F1323">
        <v>0.1</v>
      </c>
      <c r="G1323">
        <v>31802</v>
      </c>
      <c r="H1323">
        <v>28621.8</v>
      </c>
      <c r="I1323">
        <v>0.19</v>
      </c>
      <c r="J1323">
        <v>5090.9084830171596</v>
      </c>
      <c r="K1323" t="str">
        <f>_xlfn.XLOOKUP(D1323,Products!A:A,Products!C:C,"")</f>
        <v>Home Appliances</v>
      </c>
      <c r="L1323" t="str">
        <f>_xlfn.XLOOKUP(C1323,Customers!A:A,Customers!D:D,"")</f>
        <v>Maharashtra</v>
      </c>
      <c r="M1323" t="str">
        <f>_xlfn.XLOOKUP(C1323,Customers!A:A,Customers!E:E,"")</f>
        <v>Consumer</v>
      </c>
    </row>
    <row r="1324" spans="1:13" x14ac:dyDescent="0.25">
      <c r="A1324" t="s">
        <v>3610</v>
      </c>
      <c r="B1324" s="1">
        <v>45736</v>
      </c>
      <c r="C1324" t="s">
        <v>2607</v>
      </c>
      <c r="D1324" t="s">
        <v>64</v>
      </c>
      <c r="E1324">
        <v>1</v>
      </c>
      <c r="F1324">
        <v>0.1</v>
      </c>
      <c r="G1324">
        <v>5299</v>
      </c>
      <c r="H1324">
        <v>4769.1000000000004</v>
      </c>
      <c r="I1324">
        <v>0.16</v>
      </c>
      <c r="J1324" s="2" t="s">
        <v>3611</v>
      </c>
      <c r="K1324" t="str">
        <f>_xlfn.XLOOKUP(D1324,Products!A:A,Products!C:C,"")</f>
        <v>Technology</v>
      </c>
      <c r="L1324" t="str">
        <f>_xlfn.XLOOKUP(C1324,Customers!A:A,Customers!D:D,"")</f>
        <v>Delhi</v>
      </c>
      <c r="M1324" t="str">
        <f>_xlfn.XLOOKUP(C1324,Customers!A:A,Customers!E:E,"")</f>
        <v>Corporate</v>
      </c>
    </row>
    <row r="1325" spans="1:13" x14ac:dyDescent="0.25">
      <c r="A1325" t="s">
        <v>3612</v>
      </c>
      <c r="B1325" s="1">
        <v>45727</v>
      </c>
      <c r="C1325" t="s">
        <v>3613</v>
      </c>
      <c r="D1325" t="s">
        <v>220</v>
      </c>
      <c r="E1325">
        <v>3</v>
      </c>
      <c r="F1325">
        <v>0.2</v>
      </c>
      <c r="G1325">
        <v>38513</v>
      </c>
      <c r="H1325" s="2" t="s">
        <v>3614</v>
      </c>
      <c r="I1325">
        <v>0.19</v>
      </c>
      <c r="J1325" s="2" t="s">
        <v>3615</v>
      </c>
      <c r="K1325" t="str">
        <f>_xlfn.XLOOKUP(D1325,Products!A:A,Products!C:C,"")</f>
        <v>Home Appliances</v>
      </c>
      <c r="L1325" t="str">
        <f>_xlfn.XLOOKUP(C1325,Customers!A:A,Customers!D:D,"")</f>
        <v>Telangana</v>
      </c>
      <c r="M1325" t="str">
        <f>_xlfn.XLOOKUP(C1325,Customers!A:A,Customers!E:E,"")</f>
        <v>Consumer</v>
      </c>
    </row>
    <row r="1326" spans="1:13" x14ac:dyDescent="0.25">
      <c r="A1326" t="s">
        <v>3616</v>
      </c>
      <c r="B1326" s="1">
        <v>45684</v>
      </c>
      <c r="C1326" t="s">
        <v>1704</v>
      </c>
      <c r="D1326" t="s">
        <v>78</v>
      </c>
      <c r="E1326">
        <v>1</v>
      </c>
      <c r="F1326">
        <v>0</v>
      </c>
      <c r="G1326">
        <v>40809</v>
      </c>
      <c r="H1326">
        <v>40809</v>
      </c>
      <c r="I1326">
        <v>0.19</v>
      </c>
      <c r="J1326" s="2" t="s">
        <v>3617</v>
      </c>
      <c r="K1326" t="str">
        <f>_xlfn.XLOOKUP(D1326,Products!A:A,Products!C:C,"")</f>
        <v>Home Appliances</v>
      </c>
      <c r="L1326" t="str">
        <f>_xlfn.XLOOKUP(C1326,Customers!A:A,Customers!D:D,"")</f>
        <v>Kerala</v>
      </c>
      <c r="M1326" t="str">
        <f>_xlfn.XLOOKUP(C1326,Customers!A:A,Customers!E:E,"")</f>
        <v>Consumer</v>
      </c>
    </row>
    <row r="1327" spans="1:13" x14ac:dyDescent="0.25">
      <c r="A1327" t="s">
        <v>3618</v>
      </c>
      <c r="B1327" s="1">
        <v>45928</v>
      </c>
      <c r="C1327" t="s">
        <v>375</v>
      </c>
      <c r="D1327" t="s">
        <v>24</v>
      </c>
      <c r="E1327">
        <v>1</v>
      </c>
      <c r="F1327">
        <v>0.15</v>
      </c>
      <c r="G1327">
        <v>48370</v>
      </c>
      <c r="H1327">
        <v>41114.5</v>
      </c>
      <c r="I1327">
        <v>0.16</v>
      </c>
      <c r="J1327" s="2" t="s">
        <v>3619</v>
      </c>
      <c r="K1327" t="str">
        <f>_xlfn.XLOOKUP(D1327,Products!A:A,Products!C:C,"")</f>
        <v>Technology</v>
      </c>
      <c r="L1327" t="str">
        <f>_xlfn.XLOOKUP(C1327,Customers!A:A,Customers!D:D,"")</f>
        <v>Delhi</v>
      </c>
      <c r="M1327" t="str">
        <f>_xlfn.XLOOKUP(C1327,Customers!A:A,Customers!E:E,"")</f>
        <v>Consumer</v>
      </c>
    </row>
    <row r="1328" spans="1:13" x14ac:dyDescent="0.25">
      <c r="A1328" t="s">
        <v>3620</v>
      </c>
      <c r="B1328" s="1">
        <v>45707</v>
      </c>
      <c r="C1328" t="s">
        <v>163</v>
      </c>
      <c r="D1328" t="s">
        <v>440</v>
      </c>
      <c r="E1328">
        <v>1</v>
      </c>
      <c r="F1328">
        <v>0.05</v>
      </c>
      <c r="G1328">
        <v>9199</v>
      </c>
      <c r="H1328">
        <v>8739.0499999999993</v>
      </c>
      <c r="I1328">
        <v>0.16</v>
      </c>
      <c r="J1328" s="2" t="s">
        <v>3621</v>
      </c>
      <c r="K1328" t="str">
        <f>_xlfn.XLOOKUP(D1328,Products!A:A,Products!C:C,"")</f>
        <v>Technology</v>
      </c>
      <c r="L1328" t="str">
        <f>_xlfn.XLOOKUP(C1328,Customers!A:A,Customers!D:D,"")</f>
        <v>Tamil Nadu</v>
      </c>
      <c r="M1328" t="str">
        <f>_xlfn.XLOOKUP(C1328,Customers!A:A,Customers!E:E,"")</f>
        <v>Corporate</v>
      </c>
    </row>
    <row r="1329" spans="1:13" x14ac:dyDescent="0.25">
      <c r="A1329" t="s">
        <v>3622</v>
      </c>
      <c r="B1329" s="1">
        <v>45949</v>
      </c>
      <c r="C1329" t="s">
        <v>1121</v>
      </c>
      <c r="D1329" t="s">
        <v>1155</v>
      </c>
      <c r="E1329">
        <v>1</v>
      </c>
      <c r="F1329">
        <v>0.05</v>
      </c>
      <c r="G1329">
        <v>23117</v>
      </c>
      <c r="H1329" s="2" t="s">
        <v>1548</v>
      </c>
      <c r="I1329">
        <v>0.19</v>
      </c>
      <c r="J1329" s="2" t="s">
        <v>3623</v>
      </c>
      <c r="K1329" t="str">
        <f>_xlfn.XLOOKUP(D1329,Products!A:A,Products!C:C,"")</f>
        <v>Home Appliances</v>
      </c>
      <c r="L1329" t="str">
        <f>_xlfn.XLOOKUP(C1329,Customers!A:A,Customers!D:D,"")</f>
        <v>Delhi</v>
      </c>
      <c r="M1329" t="str">
        <f>_xlfn.XLOOKUP(C1329,Customers!A:A,Customers!E:E,"")</f>
        <v>Consumer</v>
      </c>
    </row>
    <row r="1330" spans="1:13" x14ac:dyDescent="0.25">
      <c r="A1330" t="s">
        <v>3624</v>
      </c>
      <c r="B1330" s="1">
        <v>45904</v>
      </c>
      <c r="C1330" t="s">
        <v>645</v>
      </c>
      <c r="D1330" t="s">
        <v>12</v>
      </c>
      <c r="E1330">
        <v>1</v>
      </c>
      <c r="F1330">
        <v>0.05</v>
      </c>
      <c r="G1330">
        <v>17633</v>
      </c>
      <c r="H1330">
        <v>16751.349999999999</v>
      </c>
      <c r="I1330">
        <v>0.19</v>
      </c>
      <c r="J1330" s="2" t="s">
        <v>3625</v>
      </c>
      <c r="K1330" t="str">
        <f>_xlfn.XLOOKUP(D1330,Products!A:A,Products!C:C,"")</f>
        <v>Home Appliances</v>
      </c>
      <c r="L1330" t="str">
        <f>_xlfn.XLOOKUP(C1330,Customers!A:A,Customers!D:D,"")</f>
        <v>Kerala</v>
      </c>
      <c r="M1330" t="str">
        <f>_xlfn.XLOOKUP(C1330,Customers!A:A,Customers!E:E,"")</f>
        <v>Small Business</v>
      </c>
    </row>
    <row r="1331" spans="1:13" x14ac:dyDescent="0.25">
      <c r="A1331" t="s">
        <v>3626</v>
      </c>
      <c r="B1331" s="1">
        <v>45921</v>
      </c>
      <c r="C1331" t="s">
        <v>3147</v>
      </c>
      <c r="D1331" t="s">
        <v>32</v>
      </c>
      <c r="E1331">
        <v>2</v>
      </c>
      <c r="F1331">
        <v>0.2</v>
      </c>
      <c r="G1331">
        <v>7879</v>
      </c>
      <c r="H1331" s="2" t="s">
        <v>1415</v>
      </c>
      <c r="I1331">
        <v>0.16</v>
      </c>
      <c r="J1331">
        <v>2349.6056330005099</v>
      </c>
      <c r="K1331" t="str">
        <f>_xlfn.XLOOKUP(D1331,Products!A:A,Products!C:C,"")</f>
        <v>Technology</v>
      </c>
      <c r="L1331" t="str">
        <f>_xlfn.XLOOKUP(C1331,Customers!A:A,Customers!D:D,"")</f>
        <v>Telangana</v>
      </c>
      <c r="M1331" t="str">
        <f>_xlfn.XLOOKUP(C1331,Customers!A:A,Customers!E:E,"")</f>
        <v>Consumer</v>
      </c>
    </row>
    <row r="1332" spans="1:13" x14ac:dyDescent="0.25">
      <c r="A1332" t="s">
        <v>3627</v>
      </c>
      <c r="B1332" s="1">
        <v>45736</v>
      </c>
      <c r="C1332" t="s">
        <v>52</v>
      </c>
      <c r="D1332" t="s">
        <v>298</v>
      </c>
      <c r="E1332">
        <v>1</v>
      </c>
      <c r="F1332">
        <v>0.05</v>
      </c>
      <c r="G1332">
        <v>31519</v>
      </c>
      <c r="H1332">
        <v>29943.05</v>
      </c>
      <c r="I1332">
        <v>0.19</v>
      </c>
      <c r="J1332">
        <v>6180.8277136690303</v>
      </c>
      <c r="K1332" t="str">
        <f>_xlfn.XLOOKUP(D1332,Products!A:A,Products!C:C,"")</f>
        <v>Home Appliances</v>
      </c>
      <c r="L1332" t="str">
        <f>_xlfn.XLOOKUP(C1332,Customers!A:A,Customers!D:D,"")</f>
        <v>Delhi</v>
      </c>
      <c r="M1332" t="str">
        <f>_xlfn.XLOOKUP(C1332,Customers!A:A,Customers!E:E,"")</f>
        <v>Consumer</v>
      </c>
    </row>
    <row r="1333" spans="1:13" x14ac:dyDescent="0.25">
      <c r="A1333" t="s">
        <v>3628</v>
      </c>
      <c r="B1333" s="1">
        <v>45847</v>
      </c>
      <c r="C1333" t="s">
        <v>2132</v>
      </c>
      <c r="D1333" t="s">
        <v>242</v>
      </c>
      <c r="E1333">
        <v>5</v>
      </c>
      <c r="F1333">
        <v>0</v>
      </c>
      <c r="G1333">
        <v>14854</v>
      </c>
      <c r="H1333">
        <v>74270</v>
      </c>
      <c r="I1333">
        <v>0.22</v>
      </c>
      <c r="J1333" s="2" t="s">
        <v>3629</v>
      </c>
      <c r="K1333" t="str">
        <f>_xlfn.XLOOKUP(D1333,Products!A:A,Products!C:C,"")</f>
        <v>Furniture</v>
      </c>
      <c r="L1333" t="str">
        <f>_xlfn.XLOOKUP(C1333,Customers!A:A,Customers!D:D,"")</f>
        <v>Kerala</v>
      </c>
      <c r="M1333" t="str">
        <f>_xlfn.XLOOKUP(C1333,Customers!A:A,Customers!E:E,"")</f>
        <v>Consumer</v>
      </c>
    </row>
    <row r="1334" spans="1:13" x14ac:dyDescent="0.25">
      <c r="A1334" t="s">
        <v>3630</v>
      </c>
      <c r="B1334" s="1">
        <v>45704</v>
      </c>
      <c r="C1334" t="s">
        <v>1525</v>
      </c>
      <c r="D1334" t="s">
        <v>183</v>
      </c>
      <c r="E1334">
        <v>4</v>
      </c>
      <c r="F1334">
        <v>0</v>
      </c>
      <c r="G1334">
        <v>1533</v>
      </c>
      <c r="H1334">
        <v>6132</v>
      </c>
      <c r="I1334">
        <v>0.16</v>
      </c>
      <c r="J1334" s="2" t="s">
        <v>3631</v>
      </c>
      <c r="K1334" t="str">
        <f>_xlfn.XLOOKUP(D1334,Products!A:A,Products!C:C,"")</f>
        <v>Technology</v>
      </c>
      <c r="L1334" t="str">
        <f>_xlfn.XLOOKUP(C1334,Customers!A:A,Customers!D:D,"")</f>
        <v>Uttar Pradesh</v>
      </c>
      <c r="M1334" t="str">
        <f>_xlfn.XLOOKUP(C1334,Customers!A:A,Customers!E:E,"")</f>
        <v>Consumer</v>
      </c>
    </row>
    <row r="1335" spans="1:13" x14ac:dyDescent="0.25">
      <c r="A1335" t="s">
        <v>3632</v>
      </c>
      <c r="B1335" s="1">
        <v>46018</v>
      </c>
      <c r="C1335" t="s">
        <v>3633</v>
      </c>
      <c r="D1335" t="s">
        <v>239</v>
      </c>
      <c r="E1335">
        <v>4</v>
      </c>
      <c r="F1335">
        <v>0</v>
      </c>
      <c r="G1335">
        <v>35247</v>
      </c>
      <c r="H1335">
        <v>140988</v>
      </c>
      <c r="I1335">
        <v>0.16</v>
      </c>
      <c r="J1335" s="2" t="s">
        <v>3634</v>
      </c>
      <c r="K1335" t="str">
        <f>_xlfn.XLOOKUP(D1335,Products!A:A,Products!C:C,"")</f>
        <v>Technology</v>
      </c>
      <c r="L1335" t="str">
        <f>_xlfn.XLOOKUP(C1335,Customers!A:A,Customers!D:D,"")</f>
        <v>Maharashtra</v>
      </c>
      <c r="M1335" t="str">
        <f>_xlfn.XLOOKUP(C1335,Customers!A:A,Customers!E:E,"")</f>
        <v>Corporate</v>
      </c>
    </row>
    <row r="1336" spans="1:13" x14ac:dyDescent="0.25">
      <c r="A1336" t="s">
        <v>3635</v>
      </c>
      <c r="B1336" s="1">
        <v>46011</v>
      </c>
      <c r="C1336" t="s">
        <v>3636</v>
      </c>
      <c r="D1336" t="s">
        <v>92</v>
      </c>
      <c r="E1336">
        <v>3</v>
      </c>
      <c r="F1336">
        <v>0.2</v>
      </c>
      <c r="G1336">
        <v>41116</v>
      </c>
      <c r="H1336" s="2" t="s">
        <v>3637</v>
      </c>
      <c r="I1336">
        <v>0.19</v>
      </c>
      <c r="J1336" s="2" t="s">
        <v>3638</v>
      </c>
      <c r="K1336" t="str">
        <f>_xlfn.XLOOKUP(D1336,Products!A:A,Products!C:C,"")</f>
        <v>Home Appliances</v>
      </c>
      <c r="L1336" t="str">
        <f>_xlfn.XLOOKUP(C1336,Customers!A:A,Customers!D:D,"")</f>
        <v>Maharashtra</v>
      </c>
      <c r="M1336" t="str">
        <f>_xlfn.XLOOKUP(C1336,Customers!A:A,Customers!E:E,"")</f>
        <v>Small Business</v>
      </c>
    </row>
    <row r="1337" spans="1:13" x14ac:dyDescent="0.25">
      <c r="A1337" t="s">
        <v>3639</v>
      </c>
      <c r="B1337" s="1">
        <v>46009</v>
      </c>
      <c r="C1337" t="s">
        <v>1713</v>
      </c>
      <c r="D1337" t="s">
        <v>200</v>
      </c>
      <c r="E1337">
        <v>2</v>
      </c>
      <c r="F1337">
        <v>0.1</v>
      </c>
      <c r="G1337">
        <v>28530</v>
      </c>
      <c r="H1337">
        <v>51354</v>
      </c>
      <c r="I1337">
        <v>0.16</v>
      </c>
      <c r="J1337" s="2" t="s">
        <v>3640</v>
      </c>
      <c r="K1337" t="str">
        <f>_xlfn.XLOOKUP(D1337,Products!A:A,Products!C:C,"")</f>
        <v>Technology</v>
      </c>
      <c r="L1337" t="str">
        <f>_xlfn.XLOOKUP(C1337,Customers!A:A,Customers!D:D,"")</f>
        <v>Rajasthan</v>
      </c>
      <c r="M1337" t="str">
        <f>_xlfn.XLOOKUP(C1337,Customers!A:A,Customers!E:E,"")</f>
        <v>Consumer</v>
      </c>
    </row>
    <row r="1338" spans="1:13" x14ac:dyDescent="0.25">
      <c r="A1338" t="s">
        <v>3641</v>
      </c>
      <c r="B1338" s="1">
        <v>45846</v>
      </c>
      <c r="C1338" t="s">
        <v>3642</v>
      </c>
      <c r="D1338" t="s">
        <v>304</v>
      </c>
      <c r="E1338">
        <v>1</v>
      </c>
      <c r="F1338">
        <v>0.2</v>
      </c>
      <c r="G1338">
        <v>15711</v>
      </c>
      <c r="H1338" s="2" t="s">
        <v>3643</v>
      </c>
      <c r="I1338">
        <v>0.19</v>
      </c>
      <c r="J1338" s="2" t="s">
        <v>3644</v>
      </c>
      <c r="K1338" t="str">
        <f>_xlfn.XLOOKUP(D1338,Products!A:A,Products!C:C,"")</f>
        <v>Home Appliances</v>
      </c>
      <c r="L1338" t="str">
        <f>_xlfn.XLOOKUP(C1338,Customers!A:A,Customers!D:D,"")</f>
        <v>Karnataka</v>
      </c>
      <c r="M1338" t="str">
        <f>_xlfn.XLOOKUP(C1338,Customers!A:A,Customers!E:E,"")</f>
        <v>Corporate</v>
      </c>
    </row>
    <row r="1339" spans="1:13" x14ac:dyDescent="0.25">
      <c r="A1339" t="s">
        <v>3645</v>
      </c>
      <c r="B1339" s="1">
        <v>45913</v>
      </c>
      <c r="C1339" t="s">
        <v>3646</v>
      </c>
      <c r="D1339" t="s">
        <v>291</v>
      </c>
      <c r="E1339">
        <v>1</v>
      </c>
      <c r="F1339">
        <v>0.2</v>
      </c>
      <c r="G1339">
        <v>46621</v>
      </c>
      <c r="H1339">
        <v>37296.800000000003</v>
      </c>
      <c r="I1339">
        <v>0.19</v>
      </c>
      <c r="J1339" s="2" t="s">
        <v>3647</v>
      </c>
      <c r="K1339" t="str">
        <f>_xlfn.XLOOKUP(D1339,Products!A:A,Products!C:C,"")</f>
        <v>Home Appliances</v>
      </c>
      <c r="L1339" t="str">
        <f>_xlfn.XLOOKUP(C1339,Customers!A:A,Customers!D:D,"")</f>
        <v>Gujarat</v>
      </c>
      <c r="M1339" t="str">
        <f>_xlfn.XLOOKUP(C1339,Customers!A:A,Customers!E:E,"")</f>
        <v>Corporate</v>
      </c>
    </row>
    <row r="1340" spans="1:13" x14ac:dyDescent="0.25">
      <c r="A1340" t="s">
        <v>3648</v>
      </c>
      <c r="B1340" s="1">
        <v>45879</v>
      </c>
      <c r="C1340" t="s">
        <v>2192</v>
      </c>
      <c r="D1340" t="s">
        <v>549</v>
      </c>
      <c r="E1340">
        <v>1</v>
      </c>
      <c r="F1340">
        <v>0.2</v>
      </c>
      <c r="G1340">
        <v>21109</v>
      </c>
      <c r="H1340">
        <v>16887.2</v>
      </c>
      <c r="I1340">
        <v>0.22</v>
      </c>
      <c r="J1340" s="2" t="s">
        <v>3649</v>
      </c>
      <c r="K1340" t="str">
        <f>_xlfn.XLOOKUP(D1340,Products!A:A,Products!C:C,"")</f>
        <v>Furniture</v>
      </c>
      <c r="L1340" t="str">
        <f>_xlfn.XLOOKUP(C1340,Customers!A:A,Customers!D:D,"")</f>
        <v>Delhi</v>
      </c>
      <c r="M1340" t="str">
        <f>_xlfn.XLOOKUP(C1340,Customers!A:A,Customers!E:E,"")</f>
        <v>Small Business</v>
      </c>
    </row>
    <row r="1341" spans="1:13" x14ac:dyDescent="0.25">
      <c r="A1341" t="s">
        <v>3650</v>
      </c>
      <c r="B1341" s="1">
        <v>45898</v>
      </c>
      <c r="C1341" t="s">
        <v>1839</v>
      </c>
      <c r="D1341" t="s">
        <v>528</v>
      </c>
      <c r="E1341">
        <v>1</v>
      </c>
      <c r="F1341">
        <v>0.05</v>
      </c>
      <c r="G1341">
        <v>34213</v>
      </c>
      <c r="H1341">
        <v>32502.35</v>
      </c>
      <c r="I1341">
        <v>0.19</v>
      </c>
      <c r="J1341" s="2" t="s">
        <v>3651</v>
      </c>
      <c r="K1341" t="str">
        <f>_xlfn.XLOOKUP(D1341,Products!A:A,Products!C:C,"")</f>
        <v>Home Appliances</v>
      </c>
      <c r="L1341" t="str">
        <f>_xlfn.XLOOKUP(C1341,Customers!A:A,Customers!D:D,"")</f>
        <v>Gujarat</v>
      </c>
      <c r="M1341" t="str">
        <f>_xlfn.XLOOKUP(C1341,Customers!A:A,Customers!E:E,"")</f>
        <v>Consumer</v>
      </c>
    </row>
    <row r="1342" spans="1:13" x14ac:dyDescent="0.25">
      <c r="A1342" t="s">
        <v>3652</v>
      </c>
      <c r="B1342" s="1">
        <v>45926</v>
      </c>
      <c r="C1342" t="s">
        <v>3071</v>
      </c>
      <c r="D1342" t="s">
        <v>291</v>
      </c>
      <c r="E1342">
        <v>2</v>
      </c>
      <c r="F1342">
        <v>0.05</v>
      </c>
      <c r="G1342">
        <v>46621</v>
      </c>
      <c r="H1342">
        <v>88579.9</v>
      </c>
      <c r="I1342">
        <v>0.19</v>
      </c>
      <c r="J1342" s="2" t="s">
        <v>3653</v>
      </c>
      <c r="K1342" t="str">
        <f>_xlfn.XLOOKUP(D1342,Products!A:A,Products!C:C,"")</f>
        <v>Home Appliances</v>
      </c>
      <c r="L1342" t="str">
        <f>_xlfn.XLOOKUP(C1342,Customers!A:A,Customers!D:D,"")</f>
        <v>Karnataka</v>
      </c>
      <c r="M1342" t="str">
        <f>_xlfn.XLOOKUP(C1342,Customers!A:A,Customers!E:E,"")</f>
        <v>Consumer</v>
      </c>
    </row>
    <row r="1343" spans="1:13" x14ac:dyDescent="0.25">
      <c r="A1343" t="s">
        <v>3654</v>
      </c>
      <c r="B1343" s="1">
        <v>45658</v>
      </c>
      <c r="C1343" t="s">
        <v>1903</v>
      </c>
      <c r="D1343" t="s">
        <v>626</v>
      </c>
      <c r="E1343">
        <v>5</v>
      </c>
      <c r="F1343">
        <v>0.1</v>
      </c>
      <c r="G1343">
        <v>27904</v>
      </c>
      <c r="H1343">
        <v>125568</v>
      </c>
      <c r="I1343">
        <v>0.22</v>
      </c>
      <c r="J1343" s="2" t="s">
        <v>3655</v>
      </c>
      <c r="K1343" t="str">
        <f>_xlfn.XLOOKUP(D1343,Products!A:A,Products!C:C,"")</f>
        <v>Furniture</v>
      </c>
      <c r="L1343" t="str">
        <f>_xlfn.XLOOKUP(C1343,Customers!A:A,Customers!D:D,"")</f>
        <v>Gujarat</v>
      </c>
      <c r="M1343" t="str">
        <f>_xlfn.XLOOKUP(C1343,Customers!A:A,Customers!E:E,"")</f>
        <v>Corporate</v>
      </c>
    </row>
    <row r="1344" spans="1:13" x14ac:dyDescent="0.25">
      <c r="A1344" t="s">
        <v>3656</v>
      </c>
      <c r="B1344" s="1">
        <v>45691</v>
      </c>
      <c r="C1344" t="s">
        <v>1795</v>
      </c>
      <c r="D1344" t="s">
        <v>115</v>
      </c>
      <c r="E1344">
        <v>2</v>
      </c>
      <c r="F1344">
        <v>0.1</v>
      </c>
      <c r="G1344">
        <v>10792</v>
      </c>
      <c r="H1344" s="2" t="s">
        <v>506</v>
      </c>
      <c r="I1344">
        <v>0.28000000000000003</v>
      </c>
      <c r="J1344" s="2" t="s">
        <v>3657</v>
      </c>
      <c r="K1344" t="str">
        <f>_xlfn.XLOOKUP(D1344,Products!A:A,Products!C:C,"")</f>
        <v>Office Supplies</v>
      </c>
      <c r="L1344" t="str">
        <f>_xlfn.XLOOKUP(C1344,Customers!A:A,Customers!D:D,"")</f>
        <v>Gujarat</v>
      </c>
      <c r="M1344" t="str">
        <f>_xlfn.XLOOKUP(C1344,Customers!A:A,Customers!E:E,"")</f>
        <v>Corporate</v>
      </c>
    </row>
    <row r="1345" spans="1:13" x14ac:dyDescent="0.25">
      <c r="A1345" t="s">
        <v>3658</v>
      </c>
      <c r="B1345" s="1">
        <v>45736</v>
      </c>
      <c r="C1345" t="s">
        <v>1173</v>
      </c>
      <c r="D1345" t="s">
        <v>249</v>
      </c>
      <c r="E1345">
        <v>2</v>
      </c>
      <c r="F1345">
        <v>0.1</v>
      </c>
      <c r="G1345">
        <v>4101</v>
      </c>
      <c r="H1345">
        <v>7381.8</v>
      </c>
      <c r="I1345">
        <v>0.16</v>
      </c>
      <c r="J1345" s="2" t="s">
        <v>3659</v>
      </c>
      <c r="K1345" t="str">
        <f>_xlfn.XLOOKUP(D1345,Products!A:A,Products!C:C,"")</f>
        <v>Technology</v>
      </c>
      <c r="L1345" t="str">
        <f>_xlfn.XLOOKUP(C1345,Customers!A:A,Customers!D:D,"")</f>
        <v>Tamil Nadu</v>
      </c>
      <c r="M1345" t="str">
        <f>_xlfn.XLOOKUP(C1345,Customers!A:A,Customers!E:E,"")</f>
        <v>Consumer</v>
      </c>
    </row>
    <row r="1346" spans="1:13" x14ac:dyDescent="0.25">
      <c r="A1346" t="s">
        <v>3660</v>
      </c>
      <c r="B1346" s="1">
        <v>45893</v>
      </c>
      <c r="C1346" t="s">
        <v>3588</v>
      </c>
      <c r="D1346" t="s">
        <v>56</v>
      </c>
      <c r="E1346">
        <v>2</v>
      </c>
      <c r="F1346">
        <v>0</v>
      </c>
      <c r="G1346">
        <v>9427</v>
      </c>
      <c r="H1346">
        <v>18854</v>
      </c>
      <c r="I1346">
        <v>0.22</v>
      </c>
      <c r="J1346" s="2" t="s">
        <v>3661</v>
      </c>
      <c r="K1346" t="str">
        <f>_xlfn.XLOOKUP(D1346,Products!A:A,Products!C:C,"")</f>
        <v>Furniture</v>
      </c>
      <c r="L1346" t="str">
        <f>_xlfn.XLOOKUP(C1346,Customers!A:A,Customers!D:D,"")</f>
        <v>Chandigarh</v>
      </c>
      <c r="M1346" t="str">
        <f>_xlfn.XLOOKUP(C1346,Customers!A:A,Customers!E:E,"")</f>
        <v>Corporate</v>
      </c>
    </row>
    <row r="1347" spans="1:13" x14ac:dyDescent="0.25">
      <c r="A1347" t="s">
        <v>3662</v>
      </c>
      <c r="B1347" s="1">
        <v>45991</v>
      </c>
      <c r="C1347" t="s">
        <v>3663</v>
      </c>
      <c r="D1347" t="s">
        <v>549</v>
      </c>
      <c r="E1347">
        <v>1</v>
      </c>
      <c r="F1347">
        <v>0.25</v>
      </c>
      <c r="G1347">
        <v>21109</v>
      </c>
      <c r="H1347">
        <v>15831.75</v>
      </c>
      <c r="I1347">
        <v>0.22</v>
      </c>
      <c r="J1347" s="2" t="s">
        <v>3664</v>
      </c>
      <c r="K1347" t="str">
        <f>_xlfn.XLOOKUP(D1347,Products!A:A,Products!C:C,"")</f>
        <v>Furniture</v>
      </c>
      <c r="L1347" t="str">
        <f>_xlfn.XLOOKUP(C1347,Customers!A:A,Customers!D:D,"")</f>
        <v>Delhi</v>
      </c>
      <c r="M1347" t="str">
        <f>_xlfn.XLOOKUP(C1347,Customers!A:A,Customers!E:E,"")</f>
        <v>Consumer</v>
      </c>
    </row>
    <row r="1348" spans="1:13" x14ac:dyDescent="0.25">
      <c r="A1348" t="s">
        <v>3665</v>
      </c>
      <c r="B1348" s="1">
        <v>46006</v>
      </c>
      <c r="C1348" t="s">
        <v>3666</v>
      </c>
      <c r="D1348" t="s">
        <v>73</v>
      </c>
      <c r="E1348">
        <v>4</v>
      </c>
      <c r="F1348">
        <v>0</v>
      </c>
      <c r="G1348">
        <v>24549</v>
      </c>
      <c r="H1348">
        <v>98196</v>
      </c>
      <c r="I1348">
        <v>0.19</v>
      </c>
      <c r="J1348" s="2" t="s">
        <v>3667</v>
      </c>
      <c r="K1348" t="str">
        <f>_xlfn.XLOOKUP(D1348,Products!A:A,Products!C:C,"")</f>
        <v>Home Appliances</v>
      </c>
      <c r="L1348" t="str">
        <f>_xlfn.XLOOKUP(C1348,Customers!A:A,Customers!D:D,"")</f>
        <v>Karnataka</v>
      </c>
      <c r="M1348" t="str">
        <f>_xlfn.XLOOKUP(C1348,Customers!A:A,Customers!E:E,"")</f>
        <v>Consumer</v>
      </c>
    </row>
    <row r="1349" spans="1:13" x14ac:dyDescent="0.25">
      <c r="A1349" t="s">
        <v>3668</v>
      </c>
      <c r="B1349" s="1">
        <v>45755</v>
      </c>
      <c r="C1349" t="s">
        <v>95</v>
      </c>
      <c r="D1349" t="s">
        <v>419</v>
      </c>
      <c r="E1349">
        <v>2</v>
      </c>
      <c r="F1349">
        <v>0</v>
      </c>
      <c r="G1349">
        <v>12154</v>
      </c>
      <c r="H1349">
        <v>24308</v>
      </c>
      <c r="I1349">
        <v>0.19</v>
      </c>
      <c r="J1349" s="2" t="s">
        <v>3669</v>
      </c>
      <c r="K1349" t="str">
        <f>_xlfn.XLOOKUP(D1349,Products!A:A,Products!C:C,"")</f>
        <v>Home Appliances</v>
      </c>
      <c r="L1349" t="str">
        <f>_xlfn.XLOOKUP(C1349,Customers!A:A,Customers!D:D,"")</f>
        <v>Karnataka</v>
      </c>
      <c r="M1349" t="str">
        <f>_xlfn.XLOOKUP(C1349,Customers!A:A,Customers!E:E,"")</f>
        <v>Consumer</v>
      </c>
    </row>
    <row r="1350" spans="1:13" x14ac:dyDescent="0.25">
      <c r="A1350" t="s">
        <v>3670</v>
      </c>
      <c r="B1350" s="1">
        <v>45739</v>
      </c>
      <c r="C1350" t="s">
        <v>3039</v>
      </c>
      <c r="D1350" t="s">
        <v>257</v>
      </c>
      <c r="E1350">
        <v>1</v>
      </c>
      <c r="F1350">
        <v>0.15</v>
      </c>
      <c r="G1350">
        <v>19803</v>
      </c>
      <c r="H1350">
        <v>16832.55</v>
      </c>
      <c r="I1350">
        <v>0.16</v>
      </c>
      <c r="J1350" s="2" t="s">
        <v>3671</v>
      </c>
      <c r="K1350" t="str">
        <f>_xlfn.XLOOKUP(D1350,Products!A:A,Products!C:C,"")</f>
        <v>Technology</v>
      </c>
      <c r="L1350" t="str">
        <f>_xlfn.XLOOKUP(C1350,Customers!A:A,Customers!D:D,"")</f>
        <v>Delhi</v>
      </c>
      <c r="M1350" t="str">
        <f>_xlfn.XLOOKUP(C1350,Customers!A:A,Customers!E:E,"")</f>
        <v>Small Business</v>
      </c>
    </row>
    <row r="1351" spans="1:13" x14ac:dyDescent="0.25">
      <c r="A1351" t="s">
        <v>3672</v>
      </c>
      <c r="B1351" s="1">
        <v>45849</v>
      </c>
      <c r="C1351" t="s">
        <v>1429</v>
      </c>
      <c r="D1351" t="s">
        <v>601</v>
      </c>
      <c r="E1351">
        <v>4</v>
      </c>
      <c r="F1351">
        <v>0</v>
      </c>
      <c r="G1351">
        <v>5121</v>
      </c>
      <c r="H1351">
        <v>20484</v>
      </c>
      <c r="I1351">
        <v>0.28000000000000003</v>
      </c>
      <c r="J1351" s="2" t="s">
        <v>3673</v>
      </c>
      <c r="K1351" t="str">
        <f>_xlfn.XLOOKUP(D1351,Products!A:A,Products!C:C,"")</f>
        <v>Office Supplies</v>
      </c>
      <c r="L1351" t="str">
        <f>_xlfn.XLOOKUP(C1351,Customers!A:A,Customers!D:D,"")</f>
        <v>Delhi</v>
      </c>
      <c r="M1351" t="str">
        <f>_xlfn.XLOOKUP(C1351,Customers!A:A,Customers!E:E,"")</f>
        <v>Consumer</v>
      </c>
    </row>
    <row r="1352" spans="1:13" x14ac:dyDescent="0.25">
      <c r="A1352" t="s">
        <v>3674</v>
      </c>
      <c r="B1352" s="1">
        <v>45910</v>
      </c>
      <c r="C1352" t="s">
        <v>3675</v>
      </c>
      <c r="D1352" t="s">
        <v>444</v>
      </c>
      <c r="E1352">
        <v>2</v>
      </c>
      <c r="F1352">
        <v>0</v>
      </c>
      <c r="G1352">
        <v>16218</v>
      </c>
      <c r="H1352">
        <v>32436</v>
      </c>
      <c r="I1352">
        <v>0.19</v>
      </c>
      <c r="J1352">
        <v>7432.3277551086103</v>
      </c>
      <c r="K1352" t="str">
        <f>_xlfn.XLOOKUP(D1352,Products!A:A,Products!C:C,"")</f>
        <v>Home Appliances</v>
      </c>
      <c r="L1352" t="str">
        <f>_xlfn.XLOOKUP(C1352,Customers!A:A,Customers!D:D,"")</f>
        <v>Tamil Nadu</v>
      </c>
      <c r="M1352" t="str">
        <f>_xlfn.XLOOKUP(C1352,Customers!A:A,Customers!E:E,"")</f>
        <v>Small Business</v>
      </c>
    </row>
    <row r="1353" spans="1:13" x14ac:dyDescent="0.25">
      <c r="A1353" t="s">
        <v>3676</v>
      </c>
      <c r="B1353" s="1">
        <v>45695</v>
      </c>
      <c r="C1353" t="s">
        <v>1727</v>
      </c>
      <c r="D1353" t="s">
        <v>32</v>
      </c>
      <c r="E1353">
        <v>2</v>
      </c>
      <c r="F1353">
        <v>0</v>
      </c>
      <c r="G1353">
        <v>7879</v>
      </c>
      <c r="H1353">
        <v>15758</v>
      </c>
      <c r="I1353">
        <v>0.16</v>
      </c>
      <c r="J1353" s="2" t="s">
        <v>3677</v>
      </c>
      <c r="K1353" t="str">
        <f>_xlfn.XLOOKUP(D1353,Products!A:A,Products!C:C,"")</f>
        <v>Technology</v>
      </c>
      <c r="L1353" t="str">
        <f>_xlfn.XLOOKUP(C1353,Customers!A:A,Customers!D:D,"")</f>
        <v>Gujarat</v>
      </c>
      <c r="M1353" t="str">
        <f>_xlfn.XLOOKUP(C1353,Customers!A:A,Customers!E:E,"")</f>
        <v>Consumer</v>
      </c>
    </row>
    <row r="1354" spans="1:13" x14ac:dyDescent="0.25">
      <c r="A1354" t="s">
        <v>3678</v>
      </c>
      <c r="B1354" s="1">
        <v>45671</v>
      </c>
      <c r="C1354" t="s">
        <v>3679</v>
      </c>
      <c r="D1354" t="s">
        <v>183</v>
      </c>
      <c r="E1354">
        <v>2</v>
      </c>
      <c r="F1354">
        <v>0</v>
      </c>
      <c r="G1354">
        <v>1533</v>
      </c>
      <c r="H1354">
        <v>3066</v>
      </c>
      <c r="I1354">
        <v>0.16</v>
      </c>
      <c r="J1354" s="2" t="s">
        <v>3680</v>
      </c>
      <c r="K1354" t="str">
        <f>_xlfn.XLOOKUP(D1354,Products!A:A,Products!C:C,"")</f>
        <v>Technology</v>
      </c>
      <c r="L1354" t="str">
        <f>_xlfn.XLOOKUP(C1354,Customers!A:A,Customers!D:D,"")</f>
        <v>Chandigarh</v>
      </c>
      <c r="M1354" t="str">
        <f>_xlfn.XLOOKUP(C1354,Customers!A:A,Customers!E:E,"")</f>
        <v>Corporate</v>
      </c>
    </row>
    <row r="1355" spans="1:13" x14ac:dyDescent="0.25">
      <c r="A1355" t="s">
        <v>3681</v>
      </c>
      <c r="B1355" s="1">
        <v>46004</v>
      </c>
      <c r="C1355" t="s">
        <v>2525</v>
      </c>
      <c r="D1355" t="s">
        <v>549</v>
      </c>
      <c r="E1355">
        <v>3</v>
      </c>
      <c r="F1355">
        <v>0.05</v>
      </c>
      <c r="G1355">
        <v>21109</v>
      </c>
      <c r="H1355" s="2" t="s">
        <v>3682</v>
      </c>
      <c r="I1355">
        <v>0.22</v>
      </c>
      <c r="J1355" s="2" t="s">
        <v>3683</v>
      </c>
      <c r="K1355" t="str">
        <f>_xlfn.XLOOKUP(D1355,Products!A:A,Products!C:C,"")</f>
        <v>Furniture</v>
      </c>
      <c r="L1355" t="str">
        <f>_xlfn.XLOOKUP(C1355,Customers!A:A,Customers!D:D,"")</f>
        <v>Kerala</v>
      </c>
      <c r="M1355" t="str">
        <f>_xlfn.XLOOKUP(C1355,Customers!A:A,Customers!E:E,"")</f>
        <v>Consumer</v>
      </c>
    </row>
    <row r="1356" spans="1:13" x14ac:dyDescent="0.25">
      <c r="A1356" t="s">
        <v>3684</v>
      </c>
      <c r="B1356" s="1">
        <v>45967</v>
      </c>
      <c r="C1356" t="s">
        <v>3685</v>
      </c>
      <c r="D1356" t="s">
        <v>60</v>
      </c>
      <c r="E1356">
        <v>1</v>
      </c>
      <c r="F1356">
        <v>0.05</v>
      </c>
      <c r="G1356">
        <v>9257</v>
      </c>
      <c r="H1356">
        <v>8794.15</v>
      </c>
      <c r="I1356">
        <v>0.16</v>
      </c>
      <c r="J1356" s="2" t="s">
        <v>3686</v>
      </c>
      <c r="K1356" t="str">
        <f>_xlfn.XLOOKUP(D1356,Products!A:A,Products!C:C,"")</f>
        <v>Technology</v>
      </c>
      <c r="L1356" t="str">
        <f>_xlfn.XLOOKUP(C1356,Customers!A:A,Customers!D:D,"")</f>
        <v>Maharashtra</v>
      </c>
      <c r="M1356" t="str">
        <f>_xlfn.XLOOKUP(C1356,Customers!A:A,Customers!E:E,"")</f>
        <v>Consumer</v>
      </c>
    </row>
    <row r="1357" spans="1:13" x14ac:dyDescent="0.25">
      <c r="A1357" t="s">
        <v>3687</v>
      </c>
      <c r="B1357" s="1">
        <v>45866</v>
      </c>
      <c r="C1357" t="s">
        <v>1921</v>
      </c>
      <c r="D1357" t="s">
        <v>164</v>
      </c>
      <c r="E1357">
        <v>3</v>
      </c>
      <c r="F1357">
        <v>0.1</v>
      </c>
      <c r="G1357">
        <v>657</v>
      </c>
      <c r="H1357">
        <v>1773.9</v>
      </c>
      <c r="I1357">
        <v>0.22</v>
      </c>
      <c r="J1357" s="2" t="s">
        <v>3688</v>
      </c>
      <c r="K1357" t="str">
        <f>_xlfn.XLOOKUP(D1357,Products!A:A,Products!C:C,"")</f>
        <v>Furniture</v>
      </c>
      <c r="L1357" t="str">
        <f>_xlfn.XLOOKUP(C1357,Customers!A:A,Customers!D:D,"")</f>
        <v>Maharashtra</v>
      </c>
      <c r="M1357" t="str">
        <f>_xlfn.XLOOKUP(C1357,Customers!A:A,Customers!E:E,"")</f>
        <v>Small Business</v>
      </c>
    </row>
    <row r="1358" spans="1:13" x14ac:dyDescent="0.25">
      <c r="A1358" t="s">
        <v>3689</v>
      </c>
      <c r="B1358" s="1">
        <v>46014</v>
      </c>
      <c r="C1358" t="s">
        <v>3690</v>
      </c>
      <c r="D1358" t="s">
        <v>179</v>
      </c>
      <c r="E1358">
        <v>4</v>
      </c>
      <c r="F1358">
        <v>0.1</v>
      </c>
      <c r="G1358">
        <v>5109</v>
      </c>
      <c r="H1358">
        <v>18392.400000000001</v>
      </c>
      <c r="I1358">
        <v>0.19</v>
      </c>
      <c r="J1358" s="2" t="s">
        <v>3691</v>
      </c>
      <c r="K1358" t="str">
        <f>_xlfn.XLOOKUP(D1358,Products!A:A,Products!C:C,"")</f>
        <v>Home Appliances</v>
      </c>
      <c r="L1358" t="str">
        <f>_xlfn.XLOOKUP(C1358,Customers!A:A,Customers!D:D,"")</f>
        <v>Karnataka</v>
      </c>
      <c r="M1358" t="str">
        <f>_xlfn.XLOOKUP(C1358,Customers!A:A,Customers!E:E,"")</f>
        <v>Corporate</v>
      </c>
    </row>
    <row r="1359" spans="1:13" x14ac:dyDescent="0.25">
      <c r="A1359" t="s">
        <v>3692</v>
      </c>
      <c r="B1359" s="1">
        <v>45746</v>
      </c>
      <c r="C1359" t="s">
        <v>3511</v>
      </c>
      <c r="D1359" t="s">
        <v>242</v>
      </c>
      <c r="E1359">
        <v>2</v>
      </c>
      <c r="F1359">
        <v>0.1</v>
      </c>
      <c r="G1359">
        <v>14854</v>
      </c>
      <c r="H1359">
        <v>26737.200000000001</v>
      </c>
      <c r="I1359">
        <v>0.22</v>
      </c>
      <c r="J1359" s="2" t="s">
        <v>3693</v>
      </c>
      <c r="K1359" t="str">
        <f>_xlfn.XLOOKUP(D1359,Products!A:A,Products!C:C,"")</f>
        <v>Furniture</v>
      </c>
      <c r="L1359" t="str">
        <f>_xlfn.XLOOKUP(C1359,Customers!A:A,Customers!D:D,"")</f>
        <v>Rajasthan</v>
      </c>
      <c r="M1359" t="str">
        <f>_xlfn.XLOOKUP(C1359,Customers!A:A,Customers!E:E,"")</f>
        <v>Small Business</v>
      </c>
    </row>
    <row r="1360" spans="1:13" x14ac:dyDescent="0.25">
      <c r="A1360" t="s">
        <v>3694</v>
      </c>
      <c r="B1360" s="1">
        <v>45713</v>
      </c>
      <c r="C1360" t="s">
        <v>1255</v>
      </c>
      <c r="D1360" t="s">
        <v>200</v>
      </c>
      <c r="E1360">
        <v>2</v>
      </c>
      <c r="F1360">
        <v>0.1</v>
      </c>
      <c r="G1360">
        <v>28530</v>
      </c>
      <c r="H1360">
        <v>51354</v>
      </c>
      <c r="I1360">
        <v>0.16</v>
      </c>
      <c r="J1360" s="2" t="s">
        <v>3695</v>
      </c>
      <c r="K1360" t="str">
        <f>_xlfn.XLOOKUP(D1360,Products!A:A,Products!C:C,"")</f>
        <v>Technology</v>
      </c>
      <c r="L1360" t="str">
        <f>_xlfn.XLOOKUP(C1360,Customers!A:A,Customers!D:D,"")</f>
        <v>Maharashtra</v>
      </c>
      <c r="M1360" t="str">
        <f>_xlfn.XLOOKUP(C1360,Customers!A:A,Customers!E:E,"")</f>
        <v>Consumer</v>
      </c>
    </row>
    <row r="1361" spans="1:13" x14ac:dyDescent="0.25">
      <c r="A1361" t="s">
        <v>3696</v>
      </c>
      <c r="B1361" s="1">
        <v>45751</v>
      </c>
      <c r="C1361" t="s">
        <v>823</v>
      </c>
      <c r="D1361" t="s">
        <v>212</v>
      </c>
      <c r="E1361">
        <v>3</v>
      </c>
      <c r="F1361">
        <v>0.05</v>
      </c>
      <c r="G1361">
        <v>13000</v>
      </c>
      <c r="H1361">
        <v>37050</v>
      </c>
      <c r="I1361">
        <v>0.19</v>
      </c>
      <c r="J1361" s="2" t="s">
        <v>3697</v>
      </c>
      <c r="K1361" t="str">
        <f>_xlfn.XLOOKUP(D1361,Products!A:A,Products!C:C,"")</f>
        <v>Home Appliances</v>
      </c>
      <c r="L1361" t="str">
        <f>_xlfn.XLOOKUP(C1361,Customers!A:A,Customers!D:D,"")</f>
        <v>Maharashtra</v>
      </c>
      <c r="M1361" t="str">
        <f>_xlfn.XLOOKUP(C1361,Customers!A:A,Customers!E:E,"")</f>
        <v>Consumer</v>
      </c>
    </row>
    <row r="1362" spans="1:13" x14ac:dyDescent="0.25">
      <c r="A1362" t="s">
        <v>3698</v>
      </c>
      <c r="B1362" s="1">
        <v>45750</v>
      </c>
      <c r="C1362" t="s">
        <v>3699</v>
      </c>
      <c r="D1362" t="s">
        <v>581</v>
      </c>
      <c r="E1362">
        <v>1</v>
      </c>
      <c r="F1362">
        <v>0</v>
      </c>
      <c r="G1362">
        <v>35516</v>
      </c>
      <c r="H1362">
        <v>35516</v>
      </c>
      <c r="I1362">
        <v>0.19</v>
      </c>
      <c r="J1362" s="2" t="s">
        <v>3700</v>
      </c>
      <c r="K1362" t="str">
        <f>_xlfn.XLOOKUP(D1362,Products!A:A,Products!C:C,"")</f>
        <v>Home Appliances</v>
      </c>
      <c r="L1362" t="str">
        <f>_xlfn.XLOOKUP(C1362,Customers!A:A,Customers!D:D,"")</f>
        <v>Karnataka</v>
      </c>
      <c r="M1362" t="str">
        <f>_xlfn.XLOOKUP(C1362,Customers!A:A,Customers!E:E,"")</f>
        <v>Small Business</v>
      </c>
    </row>
    <row r="1363" spans="1:13" x14ac:dyDescent="0.25">
      <c r="A1363" t="s">
        <v>3701</v>
      </c>
      <c r="B1363" s="1">
        <v>45997</v>
      </c>
      <c r="C1363" t="s">
        <v>3217</v>
      </c>
      <c r="D1363" t="s">
        <v>287</v>
      </c>
      <c r="E1363">
        <v>5</v>
      </c>
      <c r="F1363">
        <v>0.2</v>
      </c>
      <c r="G1363">
        <v>36003</v>
      </c>
      <c r="H1363">
        <v>144012</v>
      </c>
      <c r="I1363">
        <v>0.16</v>
      </c>
      <c r="J1363" s="2" t="s">
        <v>3702</v>
      </c>
      <c r="K1363" t="str">
        <f>_xlfn.XLOOKUP(D1363,Products!A:A,Products!C:C,"")</f>
        <v>Technology</v>
      </c>
      <c r="L1363" t="str">
        <f>_xlfn.XLOOKUP(C1363,Customers!A:A,Customers!D:D,"")</f>
        <v>Maharashtra</v>
      </c>
      <c r="M1363" t="str">
        <f>_xlfn.XLOOKUP(C1363,Customers!A:A,Customers!E:E,"")</f>
        <v>Consumer</v>
      </c>
    </row>
    <row r="1364" spans="1:13" x14ac:dyDescent="0.25">
      <c r="A1364" t="s">
        <v>3703</v>
      </c>
      <c r="B1364" s="1">
        <v>45742</v>
      </c>
      <c r="C1364" t="s">
        <v>2582</v>
      </c>
      <c r="D1364" t="s">
        <v>788</v>
      </c>
      <c r="E1364">
        <v>2</v>
      </c>
      <c r="F1364">
        <v>0.15</v>
      </c>
      <c r="G1364">
        <v>39927</v>
      </c>
      <c r="H1364">
        <v>67875.899999999994</v>
      </c>
      <c r="I1364">
        <v>0.16</v>
      </c>
      <c r="J1364" s="2" t="s">
        <v>3704</v>
      </c>
      <c r="K1364" t="str">
        <f>_xlfn.XLOOKUP(D1364,Products!A:A,Products!C:C,"")</f>
        <v>Technology</v>
      </c>
      <c r="L1364" t="str">
        <f>_xlfn.XLOOKUP(C1364,Customers!A:A,Customers!D:D,"")</f>
        <v>Delhi</v>
      </c>
      <c r="M1364" t="str">
        <f>_xlfn.XLOOKUP(C1364,Customers!A:A,Customers!E:E,"")</f>
        <v>Consumer</v>
      </c>
    </row>
    <row r="1365" spans="1:13" x14ac:dyDescent="0.25">
      <c r="A1365" t="s">
        <v>3705</v>
      </c>
      <c r="B1365" s="1">
        <v>45902</v>
      </c>
      <c r="C1365" t="s">
        <v>3473</v>
      </c>
      <c r="D1365" t="s">
        <v>1004</v>
      </c>
      <c r="E1365">
        <v>2</v>
      </c>
      <c r="F1365">
        <v>0</v>
      </c>
      <c r="G1365">
        <v>24310</v>
      </c>
      <c r="H1365">
        <v>48620</v>
      </c>
      <c r="I1365">
        <v>0.16</v>
      </c>
      <c r="J1365" s="2" t="s">
        <v>3706</v>
      </c>
      <c r="K1365" t="str">
        <f>_xlfn.XLOOKUP(D1365,Products!A:A,Products!C:C,"")</f>
        <v>Technology</v>
      </c>
      <c r="L1365" t="str">
        <f>_xlfn.XLOOKUP(C1365,Customers!A:A,Customers!D:D,"")</f>
        <v>Rajasthan</v>
      </c>
      <c r="M1365" t="str">
        <f>_xlfn.XLOOKUP(C1365,Customers!A:A,Customers!E:E,"")</f>
        <v>Small Business</v>
      </c>
    </row>
    <row r="1366" spans="1:13" x14ac:dyDescent="0.25">
      <c r="A1366" t="s">
        <v>3707</v>
      </c>
      <c r="B1366" s="1">
        <v>45679</v>
      </c>
      <c r="C1366" t="s">
        <v>3708</v>
      </c>
      <c r="D1366" t="s">
        <v>100</v>
      </c>
      <c r="E1366">
        <v>2</v>
      </c>
      <c r="F1366">
        <v>0.25</v>
      </c>
      <c r="G1366">
        <v>43459</v>
      </c>
      <c r="H1366">
        <v>65188.5</v>
      </c>
      <c r="I1366">
        <v>0.19</v>
      </c>
      <c r="J1366" s="2" t="s">
        <v>3709</v>
      </c>
      <c r="K1366" t="str">
        <f>_xlfn.XLOOKUP(D1366,Products!A:A,Products!C:C,"")</f>
        <v>Home Appliances</v>
      </c>
      <c r="L1366" t="str">
        <f>_xlfn.XLOOKUP(C1366,Customers!A:A,Customers!D:D,"")</f>
        <v>Gujarat</v>
      </c>
      <c r="M1366" t="str">
        <f>_xlfn.XLOOKUP(C1366,Customers!A:A,Customers!E:E,"")</f>
        <v>Corporate</v>
      </c>
    </row>
    <row r="1367" spans="1:13" x14ac:dyDescent="0.25">
      <c r="A1367" t="s">
        <v>3710</v>
      </c>
      <c r="B1367" s="1">
        <v>45948</v>
      </c>
      <c r="C1367" t="s">
        <v>174</v>
      </c>
      <c r="D1367" t="s">
        <v>291</v>
      </c>
      <c r="E1367">
        <v>2</v>
      </c>
      <c r="F1367">
        <v>0.15</v>
      </c>
      <c r="G1367">
        <v>46621</v>
      </c>
      <c r="H1367">
        <v>79255.7</v>
      </c>
      <c r="I1367">
        <v>0.19</v>
      </c>
      <c r="J1367" s="2" t="s">
        <v>3711</v>
      </c>
      <c r="K1367" t="str">
        <f>_xlfn.XLOOKUP(D1367,Products!A:A,Products!C:C,"")</f>
        <v>Home Appliances</v>
      </c>
      <c r="L1367" t="str">
        <f>_xlfn.XLOOKUP(C1367,Customers!A:A,Customers!D:D,"")</f>
        <v>Delhi</v>
      </c>
      <c r="M1367" t="str">
        <f>_xlfn.XLOOKUP(C1367,Customers!A:A,Customers!E:E,"")</f>
        <v>Corporate</v>
      </c>
    </row>
    <row r="1368" spans="1:13" x14ac:dyDescent="0.25">
      <c r="A1368" t="s">
        <v>3712</v>
      </c>
      <c r="B1368" s="1">
        <v>45929</v>
      </c>
      <c r="C1368" t="s">
        <v>1966</v>
      </c>
      <c r="D1368" t="s">
        <v>1004</v>
      </c>
      <c r="E1368">
        <v>1</v>
      </c>
      <c r="F1368">
        <v>0</v>
      </c>
      <c r="G1368">
        <v>24310</v>
      </c>
      <c r="H1368">
        <v>24310</v>
      </c>
      <c r="I1368">
        <v>0.16</v>
      </c>
      <c r="J1368" s="2" t="s">
        <v>3713</v>
      </c>
      <c r="K1368" t="str">
        <f>_xlfn.XLOOKUP(D1368,Products!A:A,Products!C:C,"")</f>
        <v>Technology</v>
      </c>
      <c r="L1368" t="str">
        <f>_xlfn.XLOOKUP(C1368,Customers!A:A,Customers!D:D,"")</f>
        <v>Delhi</v>
      </c>
      <c r="M1368" t="str">
        <f>_xlfn.XLOOKUP(C1368,Customers!A:A,Customers!E:E,"")</f>
        <v>Consumer</v>
      </c>
    </row>
    <row r="1369" spans="1:13" x14ac:dyDescent="0.25">
      <c r="A1369" t="s">
        <v>3714</v>
      </c>
      <c r="B1369" s="1">
        <v>45963</v>
      </c>
      <c r="C1369" t="s">
        <v>3715</v>
      </c>
      <c r="D1369" t="s">
        <v>1004</v>
      </c>
      <c r="E1369">
        <v>3</v>
      </c>
      <c r="F1369">
        <v>0.25</v>
      </c>
      <c r="G1369">
        <v>24310</v>
      </c>
      <c r="H1369">
        <v>54697.5</v>
      </c>
      <c r="I1369">
        <v>0.16</v>
      </c>
      <c r="J1369" s="2" t="s">
        <v>3716</v>
      </c>
      <c r="K1369" t="str">
        <f>_xlfn.XLOOKUP(D1369,Products!A:A,Products!C:C,"")</f>
        <v>Technology</v>
      </c>
      <c r="L1369" t="str">
        <f>_xlfn.XLOOKUP(C1369,Customers!A:A,Customers!D:D,"")</f>
        <v>Karnataka</v>
      </c>
      <c r="M1369" t="str">
        <f>_xlfn.XLOOKUP(C1369,Customers!A:A,Customers!E:E,"")</f>
        <v>Consumer</v>
      </c>
    </row>
    <row r="1370" spans="1:13" x14ac:dyDescent="0.25">
      <c r="A1370" t="s">
        <v>3717</v>
      </c>
      <c r="B1370" s="1">
        <v>45779</v>
      </c>
      <c r="C1370" t="s">
        <v>875</v>
      </c>
      <c r="D1370" t="s">
        <v>393</v>
      </c>
      <c r="E1370">
        <v>2</v>
      </c>
      <c r="F1370">
        <v>0.05</v>
      </c>
      <c r="G1370">
        <v>11721</v>
      </c>
      <c r="H1370" s="2" t="s">
        <v>2197</v>
      </c>
      <c r="I1370">
        <v>0.16</v>
      </c>
      <c r="J1370" s="2" t="s">
        <v>3718</v>
      </c>
      <c r="K1370" t="str">
        <f>_xlfn.XLOOKUP(D1370,Products!A:A,Products!C:C,"")</f>
        <v>Technology</v>
      </c>
      <c r="L1370" t="str">
        <f>_xlfn.XLOOKUP(C1370,Customers!A:A,Customers!D:D,"")</f>
        <v>Maharashtra</v>
      </c>
      <c r="M1370" t="str">
        <f>_xlfn.XLOOKUP(C1370,Customers!A:A,Customers!E:E,"")</f>
        <v>Small Business</v>
      </c>
    </row>
    <row r="1371" spans="1:13" x14ac:dyDescent="0.25">
      <c r="A1371" t="s">
        <v>3719</v>
      </c>
      <c r="B1371" s="1">
        <v>45785</v>
      </c>
      <c r="C1371" t="s">
        <v>167</v>
      </c>
      <c r="D1371" t="s">
        <v>187</v>
      </c>
      <c r="E1371">
        <v>3</v>
      </c>
      <c r="F1371">
        <v>0.25</v>
      </c>
      <c r="G1371">
        <v>24562</v>
      </c>
      <c r="H1371">
        <v>55264.5</v>
      </c>
      <c r="I1371">
        <v>0.22</v>
      </c>
      <c r="J1371">
        <v>9015.2043436945005</v>
      </c>
      <c r="K1371" t="str">
        <f>_xlfn.XLOOKUP(D1371,Products!A:A,Products!C:C,"")</f>
        <v>Furniture</v>
      </c>
      <c r="L1371" t="str">
        <f>_xlfn.XLOOKUP(C1371,Customers!A:A,Customers!D:D,"")</f>
        <v>Karnataka</v>
      </c>
      <c r="M1371" t="str">
        <f>_xlfn.XLOOKUP(C1371,Customers!A:A,Customers!E:E,"")</f>
        <v>Consumer</v>
      </c>
    </row>
    <row r="1372" spans="1:13" x14ac:dyDescent="0.25">
      <c r="A1372" t="s">
        <v>3720</v>
      </c>
      <c r="B1372" s="1">
        <v>45770</v>
      </c>
      <c r="C1372" t="s">
        <v>2164</v>
      </c>
      <c r="D1372" t="s">
        <v>96</v>
      </c>
      <c r="E1372">
        <v>1</v>
      </c>
      <c r="F1372">
        <v>0</v>
      </c>
      <c r="G1372">
        <v>11537</v>
      </c>
      <c r="H1372">
        <v>11537</v>
      </c>
      <c r="I1372">
        <v>0.22</v>
      </c>
      <c r="J1372" s="2" t="s">
        <v>3721</v>
      </c>
      <c r="K1372" t="str">
        <f>_xlfn.XLOOKUP(D1372,Products!A:A,Products!C:C,"")</f>
        <v>Furniture</v>
      </c>
      <c r="L1372" t="str">
        <f>_xlfn.XLOOKUP(C1372,Customers!A:A,Customers!D:D,"")</f>
        <v>Rajasthan</v>
      </c>
      <c r="M1372" t="str">
        <f>_xlfn.XLOOKUP(C1372,Customers!A:A,Customers!E:E,"")</f>
        <v>Consumer</v>
      </c>
    </row>
    <row r="1373" spans="1:13" x14ac:dyDescent="0.25">
      <c r="A1373" t="s">
        <v>3722</v>
      </c>
      <c r="B1373" s="1">
        <v>45930</v>
      </c>
      <c r="C1373" t="s">
        <v>883</v>
      </c>
      <c r="D1373" t="s">
        <v>249</v>
      </c>
      <c r="E1373">
        <v>2</v>
      </c>
      <c r="F1373">
        <v>0</v>
      </c>
      <c r="G1373">
        <v>4101</v>
      </c>
      <c r="H1373">
        <v>8202</v>
      </c>
      <c r="I1373">
        <v>0.16</v>
      </c>
      <c r="J1373" s="2" t="s">
        <v>3723</v>
      </c>
      <c r="K1373" t="str">
        <f>_xlfn.XLOOKUP(D1373,Products!A:A,Products!C:C,"")</f>
        <v>Technology</v>
      </c>
      <c r="L1373" t="str">
        <f>_xlfn.XLOOKUP(C1373,Customers!A:A,Customers!D:D,"")</f>
        <v>Chandigarh</v>
      </c>
      <c r="M1373" t="str">
        <f>_xlfn.XLOOKUP(C1373,Customers!A:A,Customers!E:E,"")</f>
        <v>Consumer</v>
      </c>
    </row>
    <row r="1374" spans="1:13" x14ac:dyDescent="0.25">
      <c r="A1374" t="s">
        <v>3724</v>
      </c>
      <c r="B1374" s="1">
        <v>45993</v>
      </c>
      <c r="C1374" t="s">
        <v>3270</v>
      </c>
      <c r="D1374" t="s">
        <v>1155</v>
      </c>
      <c r="E1374">
        <v>3</v>
      </c>
      <c r="F1374">
        <v>0.15</v>
      </c>
      <c r="G1374">
        <v>23117</v>
      </c>
      <c r="H1374">
        <v>58948.35</v>
      </c>
      <c r="I1374">
        <v>0.19</v>
      </c>
      <c r="J1374" s="2" t="s">
        <v>3725</v>
      </c>
      <c r="K1374" t="str">
        <f>_xlfn.XLOOKUP(D1374,Products!A:A,Products!C:C,"")</f>
        <v>Home Appliances</v>
      </c>
      <c r="L1374" t="str">
        <f>_xlfn.XLOOKUP(C1374,Customers!A:A,Customers!D:D,"")</f>
        <v>West Bengal</v>
      </c>
      <c r="M1374" t="str">
        <f>_xlfn.XLOOKUP(C1374,Customers!A:A,Customers!E:E,"")</f>
        <v>Consumer</v>
      </c>
    </row>
    <row r="1375" spans="1:13" x14ac:dyDescent="0.25">
      <c r="A1375" t="s">
        <v>3726</v>
      </c>
      <c r="B1375" s="1">
        <v>45787</v>
      </c>
      <c r="C1375" t="s">
        <v>138</v>
      </c>
      <c r="D1375" t="s">
        <v>204</v>
      </c>
      <c r="E1375">
        <v>5</v>
      </c>
      <c r="F1375">
        <v>0</v>
      </c>
      <c r="G1375">
        <v>19940</v>
      </c>
      <c r="H1375">
        <v>99700</v>
      </c>
      <c r="I1375">
        <v>0.16</v>
      </c>
      <c r="J1375" s="2" t="s">
        <v>3727</v>
      </c>
      <c r="K1375" t="str">
        <f>_xlfn.XLOOKUP(D1375,Products!A:A,Products!C:C,"")</f>
        <v>Technology</v>
      </c>
      <c r="L1375" t="str">
        <f>_xlfn.XLOOKUP(C1375,Customers!A:A,Customers!D:D,"")</f>
        <v>Rajasthan</v>
      </c>
      <c r="M1375" t="str">
        <f>_xlfn.XLOOKUP(C1375,Customers!A:A,Customers!E:E,"")</f>
        <v>Small Business</v>
      </c>
    </row>
    <row r="1376" spans="1:13" x14ac:dyDescent="0.25">
      <c r="A1376" t="s">
        <v>3728</v>
      </c>
      <c r="B1376" s="1">
        <v>45789</v>
      </c>
      <c r="C1376" t="s">
        <v>3729</v>
      </c>
      <c r="D1376" t="s">
        <v>49</v>
      </c>
      <c r="E1376">
        <v>4</v>
      </c>
      <c r="F1376">
        <v>0</v>
      </c>
      <c r="G1376">
        <v>11380</v>
      </c>
      <c r="H1376">
        <v>45520</v>
      </c>
      <c r="I1376">
        <v>0.28000000000000003</v>
      </c>
      <c r="J1376" s="2" t="s">
        <v>3730</v>
      </c>
      <c r="K1376" t="str">
        <f>_xlfn.XLOOKUP(D1376,Products!A:A,Products!C:C,"")</f>
        <v>Office Supplies</v>
      </c>
      <c r="L1376" t="str">
        <f>_xlfn.XLOOKUP(C1376,Customers!A:A,Customers!D:D,"")</f>
        <v>Telangana</v>
      </c>
      <c r="M1376" t="str">
        <f>_xlfn.XLOOKUP(C1376,Customers!A:A,Customers!E:E,"")</f>
        <v>Consumer</v>
      </c>
    </row>
    <row r="1377" spans="1:13" x14ac:dyDescent="0.25">
      <c r="A1377" t="s">
        <v>3731</v>
      </c>
      <c r="B1377" s="1">
        <v>45742</v>
      </c>
      <c r="C1377" t="s">
        <v>3732</v>
      </c>
      <c r="D1377" t="s">
        <v>69</v>
      </c>
      <c r="E1377">
        <v>3</v>
      </c>
      <c r="F1377">
        <v>0.15</v>
      </c>
      <c r="G1377">
        <v>41060</v>
      </c>
      <c r="H1377">
        <v>104703</v>
      </c>
      <c r="I1377">
        <v>0.28000000000000003</v>
      </c>
      <c r="J1377" s="2" t="s">
        <v>3733</v>
      </c>
      <c r="K1377" t="str">
        <f>_xlfn.XLOOKUP(D1377,Products!A:A,Products!C:C,"")</f>
        <v>Office Supplies</v>
      </c>
      <c r="L1377" t="str">
        <f>_xlfn.XLOOKUP(C1377,Customers!A:A,Customers!D:D,"")</f>
        <v>Kerala</v>
      </c>
      <c r="M1377" t="str">
        <f>_xlfn.XLOOKUP(C1377,Customers!A:A,Customers!E:E,"")</f>
        <v>Consumer</v>
      </c>
    </row>
    <row r="1378" spans="1:13" x14ac:dyDescent="0.25">
      <c r="A1378" t="s">
        <v>3734</v>
      </c>
      <c r="B1378" s="1">
        <v>46007</v>
      </c>
      <c r="C1378" t="s">
        <v>300</v>
      </c>
      <c r="D1378" t="s">
        <v>242</v>
      </c>
      <c r="E1378">
        <v>1</v>
      </c>
      <c r="F1378">
        <v>0</v>
      </c>
      <c r="G1378">
        <v>14854</v>
      </c>
      <c r="H1378">
        <v>14854</v>
      </c>
      <c r="I1378">
        <v>0.22</v>
      </c>
      <c r="J1378" s="2" t="s">
        <v>3735</v>
      </c>
      <c r="K1378" t="str">
        <f>_xlfn.XLOOKUP(D1378,Products!A:A,Products!C:C,"")</f>
        <v>Furniture</v>
      </c>
      <c r="L1378" t="str">
        <f>_xlfn.XLOOKUP(C1378,Customers!A:A,Customers!D:D,"")</f>
        <v>Gujarat</v>
      </c>
      <c r="M1378" t="str">
        <f>_xlfn.XLOOKUP(C1378,Customers!A:A,Customers!E:E,"")</f>
        <v>Corporate</v>
      </c>
    </row>
    <row r="1379" spans="1:13" x14ac:dyDescent="0.25">
      <c r="A1379" t="s">
        <v>3736</v>
      </c>
      <c r="B1379" s="1">
        <v>45738</v>
      </c>
      <c r="C1379" t="s">
        <v>1195</v>
      </c>
      <c r="D1379" t="s">
        <v>393</v>
      </c>
      <c r="E1379">
        <v>3</v>
      </c>
      <c r="F1379">
        <v>0.2</v>
      </c>
      <c r="G1379">
        <v>11721</v>
      </c>
      <c r="H1379">
        <v>28130.400000000001</v>
      </c>
      <c r="I1379">
        <v>0.16</v>
      </c>
      <c r="J1379" s="2" t="s">
        <v>3737</v>
      </c>
      <c r="K1379" t="str">
        <f>_xlfn.XLOOKUP(D1379,Products!A:A,Products!C:C,"")</f>
        <v>Technology</v>
      </c>
      <c r="L1379" t="str">
        <f>_xlfn.XLOOKUP(C1379,Customers!A:A,Customers!D:D,"")</f>
        <v>Maharashtra</v>
      </c>
      <c r="M1379" t="str">
        <f>_xlfn.XLOOKUP(C1379,Customers!A:A,Customers!E:E,"")</f>
        <v>Consumer</v>
      </c>
    </row>
    <row r="1380" spans="1:13" x14ac:dyDescent="0.25">
      <c r="A1380" t="s">
        <v>3738</v>
      </c>
      <c r="B1380" s="1">
        <v>45982</v>
      </c>
      <c r="C1380" t="s">
        <v>281</v>
      </c>
      <c r="D1380" t="s">
        <v>73</v>
      </c>
      <c r="E1380">
        <v>1</v>
      </c>
      <c r="F1380">
        <v>0.1</v>
      </c>
      <c r="G1380">
        <v>24549</v>
      </c>
      <c r="H1380" s="2" t="s">
        <v>3739</v>
      </c>
      <c r="I1380">
        <v>0.19</v>
      </c>
      <c r="J1380">
        <v>5115.6350113635399</v>
      </c>
      <c r="K1380" t="str">
        <f>_xlfn.XLOOKUP(D1380,Products!A:A,Products!C:C,"")</f>
        <v>Home Appliances</v>
      </c>
      <c r="L1380" t="str">
        <f>_xlfn.XLOOKUP(C1380,Customers!A:A,Customers!D:D,"")</f>
        <v>Karnataka</v>
      </c>
      <c r="M1380" t="str">
        <f>_xlfn.XLOOKUP(C1380,Customers!A:A,Customers!E:E,"")</f>
        <v>Small Business</v>
      </c>
    </row>
    <row r="1381" spans="1:13" x14ac:dyDescent="0.25">
      <c r="A1381" t="s">
        <v>3740</v>
      </c>
      <c r="B1381" s="1">
        <v>45726</v>
      </c>
      <c r="C1381" t="s">
        <v>1207</v>
      </c>
      <c r="D1381" t="s">
        <v>104</v>
      </c>
      <c r="E1381">
        <v>1</v>
      </c>
      <c r="F1381">
        <v>0.2</v>
      </c>
      <c r="G1381">
        <v>40096</v>
      </c>
      <c r="H1381" s="2" t="s">
        <v>2944</v>
      </c>
      <c r="I1381">
        <v>0.22</v>
      </c>
      <c r="J1381" s="2" t="s">
        <v>3741</v>
      </c>
      <c r="K1381" t="str">
        <f>_xlfn.XLOOKUP(D1381,Products!A:A,Products!C:C,"")</f>
        <v>Furniture</v>
      </c>
      <c r="L1381" t="str">
        <f>_xlfn.XLOOKUP(C1381,Customers!A:A,Customers!D:D,"")</f>
        <v>Rajasthan</v>
      </c>
      <c r="M1381" t="str">
        <f>_xlfn.XLOOKUP(C1381,Customers!A:A,Customers!E:E,"")</f>
        <v>Corporate</v>
      </c>
    </row>
    <row r="1382" spans="1:13" x14ac:dyDescent="0.25">
      <c r="A1382" t="s">
        <v>3742</v>
      </c>
      <c r="B1382" s="1">
        <v>45805</v>
      </c>
      <c r="C1382" t="s">
        <v>2998</v>
      </c>
      <c r="D1382" t="s">
        <v>164</v>
      </c>
      <c r="E1382">
        <v>1</v>
      </c>
      <c r="F1382">
        <v>0.1</v>
      </c>
      <c r="G1382">
        <v>657</v>
      </c>
      <c r="H1382" s="2" t="s">
        <v>1489</v>
      </c>
      <c r="I1382">
        <v>0.22</v>
      </c>
      <c r="J1382" s="2" t="s">
        <v>3743</v>
      </c>
      <c r="K1382" t="str">
        <f>_xlfn.XLOOKUP(D1382,Products!A:A,Products!C:C,"")</f>
        <v>Furniture</v>
      </c>
      <c r="L1382" t="str">
        <f>_xlfn.XLOOKUP(C1382,Customers!A:A,Customers!D:D,"")</f>
        <v>Karnataka</v>
      </c>
      <c r="M1382" t="str">
        <f>_xlfn.XLOOKUP(C1382,Customers!A:A,Customers!E:E,"")</f>
        <v>Consumer</v>
      </c>
    </row>
    <row r="1383" spans="1:13" x14ac:dyDescent="0.25">
      <c r="A1383" t="s">
        <v>3744</v>
      </c>
      <c r="B1383" s="1">
        <v>45673</v>
      </c>
      <c r="C1383" t="s">
        <v>3745</v>
      </c>
      <c r="D1383" t="s">
        <v>45</v>
      </c>
      <c r="E1383">
        <v>3</v>
      </c>
      <c r="F1383">
        <v>0.1</v>
      </c>
      <c r="G1383">
        <v>26232</v>
      </c>
      <c r="H1383" s="2" t="s">
        <v>3746</v>
      </c>
      <c r="I1383">
        <v>0.22</v>
      </c>
      <c r="J1383" s="2" t="s">
        <v>3747</v>
      </c>
      <c r="K1383" t="str">
        <f>_xlfn.XLOOKUP(D1383,Products!A:A,Products!C:C,"")</f>
        <v>Furniture</v>
      </c>
      <c r="L1383" t="str">
        <f>_xlfn.XLOOKUP(C1383,Customers!A:A,Customers!D:D,"")</f>
        <v>Uttar Pradesh</v>
      </c>
      <c r="M1383" t="str">
        <f>_xlfn.XLOOKUP(C1383,Customers!A:A,Customers!E:E,"")</f>
        <v>Consumer</v>
      </c>
    </row>
    <row r="1384" spans="1:13" x14ac:dyDescent="0.25">
      <c r="A1384" t="s">
        <v>3748</v>
      </c>
      <c r="B1384" s="1">
        <v>45964</v>
      </c>
      <c r="C1384" t="s">
        <v>649</v>
      </c>
      <c r="D1384" t="s">
        <v>450</v>
      </c>
      <c r="E1384">
        <v>1</v>
      </c>
      <c r="F1384">
        <v>0.05</v>
      </c>
      <c r="G1384">
        <v>34669</v>
      </c>
      <c r="H1384" s="2" t="s">
        <v>2839</v>
      </c>
      <c r="I1384">
        <v>0.16</v>
      </c>
      <c r="J1384" s="2" t="s">
        <v>3749</v>
      </c>
      <c r="K1384" t="str">
        <f>_xlfn.XLOOKUP(D1384,Products!A:A,Products!C:C,"")</f>
        <v>Technology</v>
      </c>
      <c r="L1384" t="str">
        <f>_xlfn.XLOOKUP(C1384,Customers!A:A,Customers!D:D,"")</f>
        <v>Telangana</v>
      </c>
      <c r="M1384" t="str">
        <f>_xlfn.XLOOKUP(C1384,Customers!A:A,Customers!E:E,"")</f>
        <v>Consumer</v>
      </c>
    </row>
    <row r="1385" spans="1:13" x14ac:dyDescent="0.25">
      <c r="A1385" t="s">
        <v>3750</v>
      </c>
      <c r="B1385" s="1">
        <v>45762</v>
      </c>
      <c r="C1385" t="s">
        <v>2308</v>
      </c>
      <c r="D1385" t="s">
        <v>549</v>
      </c>
      <c r="E1385">
        <v>1</v>
      </c>
      <c r="F1385">
        <v>0.15</v>
      </c>
      <c r="G1385">
        <v>21109</v>
      </c>
      <c r="H1385" s="2" t="s">
        <v>3751</v>
      </c>
      <c r="I1385">
        <v>0.22</v>
      </c>
      <c r="J1385" s="2" t="s">
        <v>3752</v>
      </c>
      <c r="K1385" t="str">
        <f>_xlfn.XLOOKUP(D1385,Products!A:A,Products!C:C,"")</f>
        <v>Furniture</v>
      </c>
      <c r="L1385" t="str">
        <f>_xlfn.XLOOKUP(C1385,Customers!A:A,Customers!D:D,"")</f>
        <v>West Bengal</v>
      </c>
      <c r="M1385" t="str">
        <f>_xlfn.XLOOKUP(C1385,Customers!A:A,Customers!E:E,"")</f>
        <v>Corporate</v>
      </c>
    </row>
    <row r="1386" spans="1:13" x14ac:dyDescent="0.25">
      <c r="A1386" t="s">
        <v>3753</v>
      </c>
      <c r="B1386" s="1">
        <v>45822</v>
      </c>
      <c r="C1386" t="s">
        <v>2213</v>
      </c>
      <c r="D1386" t="s">
        <v>69</v>
      </c>
      <c r="E1386">
        <v>1</v>
      </c>
      <c r="F1386">
        <v>0.05</v>
      </c>
      <c r="G1386">
        <v>41060</v>
      </c>
      <c r="H1386">
        <v>39007</v>
      </c>
      <c r="I1386">
        <v>0.28000000000000003</v>
      </c>
      <c r="J1386" s="2" t="s">
        <v>3754</v>
      </c>
      <c r="K1386" t="str">
        <f>_xlfn.XLOOKUP(D1386,Products!A:A,Products!C:C,"")</f>
        <v>Office Supplies</v>
      </c>
      <c r="L1386" t="str">
        <f>_xlfn.XLOOKUP(C1386,Customers!A:A,Customers!D:D,"")</f>
        <v>Maharashtra</v>
      </c>
      <c r="M1386" t="str">
        <f>_xlfn.XLOOKUP(C1386,Customers!A:A,Customers!E:E,"")</f>
        <v>Corporate</v>
      </c>
    </row>
    <row r="1387" spans="1:13" x14ac:dyDescent="0.25">
      <c r="A1387" t="s">
        <v>3755</v>
      </c>
      <c r="B1387" s="1">
        <v>45858</v>
      </c>
      <c r="C1387" t="s">
        <v>1329</v>
      </c>
      <c r="D1387" t="s">
        <v>111</v>
      </c>
      <c r="E1387">
        <v>2</v>
      </c>
      <c r="F1387">
        <v>0.05</v>
      </c>
      <c r="G1387">
        <v>22075</v>
      </c>
      <c r="H1387">
        <v>41942.5</v>
      </c>
      <c r="I1387">
        <v>0.16</v>
      </c>
      <c r="J1387" s="2" t="s">
        <v>3756</v>
      </c>
      <c r="K1387" t="str">
        <f>_xlfn.XLOOKUP(D1387,Products!A:A,Products!C:C,"")</f>
        <v>Technology</v>
      </c>
      <c r="L1387" t="str">
        <f>_xlfn.XLOOKUP(C1387,Customers!A:A,Customers!D:D,"")</f>
        <v>Delhi</v>
      </c>
      <c r="M1387" t="str">
        <f>_xlfn.XLOOKUP(C1387,Customers!A:A,Customers!E:E,"")</f>
        <v>Consumer</v>
      </c>
    </row>
    <row r="1388" spans="1:13" x14ac:dyDescent="0.25">
      <c r="A1388" t="s">
        <v>3757</v>
      </c>
      <c r="B1388" s="1">
        <v>45854</v>
      </c>
      <c r="C1388" t="s">
        <v>2767</v>
      </c>
      <c r="D1388" t="s">
        <v>239</v>
      </c>
      <c r="E1388">
        <v>4</v>
      </c>
      <c r="F1388">
        <v>0</v>
      </c>
      <c r="G1388">
        <v>35247</v>
      </c>
      <c r="H1388">
        <v>140988</v>
      </c>
      <c r="I1388">
        <v>0.16</v>
      </c>
      <c r="J1388" s="2" t="s">
        <v>3758</v>
      </c>
      <c r="K1388" t="str">
        <f>_xlfn.XLOOKUP(D1388,Products!A:A,Products!C:C,"")</f>
        <v>Technology</v>
      </c>
      <c r="L1388" t="str">
        <f>_xlfn.XLOOKUP(C1388,Customers!A:A,Customers!D:D,"")</f>
        <v>Maharashtra</v>
      </c>
      <c r="M1388" t="str">
        <f>_xlfn.XLOOKUP(C1388,Customers!A:A,Customers!E:E,"")</f>
        <v>Consumer</v>
      </c>
    </row>
    <row r="1389" spans="1:13" x14ac:dyDescent="0.25">
      <c r="A1389" t="s">
        <v>3759</v>
      </c>
      <c r="B1389" s="1">
        <v>45842</v>
      </c>
      <c r="C1389" t="s">
        <v>3760</v>
      </c>
      <c r="D1389" t="s">
        <v>142</v>
      </c>
      <c r="E1389">
        <v>1</v>
      </c>
      <c r="F1389">
        <v>0</v>
      </c>
      <c r="G1389">
        <v>38016</v>
      </c>
      <c r="H1389">
        <v>38016</v>
      </c>
      <c r="I1389">
        <v>0.16</v>
      </c>
      <c r="J1389" s="2" t="s">
        <v>3761</v>
      </c>
      <c r="K1389" t="str">
        <f>_xlfn.XLOOKUP(D1389,Products!A:A,Products!C:C,"")</f>
        <v>Technology</v>
      </c>
      <c r="L1389" t="str">
        <f>_xlfn.XLOOKUP(C1389,Customers!A:A,Customers!D:D,"")</f>
        <v>Maharashtra</v>
      </c>
      <c r="M1389" t="str">
        <f>_xlfn.XLOOKUP(C1389,Customers!A:A,Customers!E:E,"")</f>
        <v>Small Business</v>
      </c>
    </row>
    <row r="1390" spans="1:13" x14ac:dyDescent="0.25">
      <c r="A1390" t="s">
        <v>3762</v>
      </c>
      <c r="B1390" s="1">
        <v>45979</v>
      </c>
      <c r="C1390" t="s">
        <v>2321</v>
      </c>
      <c r="D1390" t="s">
        <v>60</v>
      </c>
      <c r="E1390">
        <v>2</v>
      </c>
      <c r="F1390">
        <v>0.05</v>
      </c>
      <c r="G1390">
        <v>9257</v>
      </c>
      <c r="H1390">
        <v>17588.3</v>
      </c>
      <c r="I1390">
        <v>0.16</v>
      </c>
      <c r="J1390" s="2" t="s">
        <v>3763</v>
      </c>
      <c r="K1390" t="str">
        <f>_xlfn.XLOOKUP(D1390,Products!A:A,Products!C:C,"")</f>
        <v>Technology</v>
      </c>
      <c r="L1390" t="str">
        <f>_xlfn.XLOOKUP(C1390,Customers!A:A,Customers!D:D,"")</f>
        <v>Telangana</v>
      </c>
      <c r="M1390" t="str">
        <f>_xlfn.XLOOKUP(C1390,Customers!A:A,Customers!E:E,"")</f>
        <v>Corporate</v>
      </c>
    </row>
    <row r="1391" spans="1:13" x14ac:dyDescent="0.25">
      <c r="A1391" t="s">
        <v>3764</v>
      </c>
      <c r="B1391" s="1">
        <v>45922</v>
      </c>
      <c r="C1391" t="s">
        <v>890</v>
      </c>
      <c r="D1391" t="s">
        <v>60</v>
      </c>
      <c r="E1391">
        <v>1</v>
      </c>
      <c r="F1391">
        <v>0.15</v>
      </c>
      <c r="G1391">
        <v>9257</v>
      </c>
      <c r="H1391">
        <v>7868.45</v>
      </c>
      <c r="I1391">
        <v>0.16</v>
      </c>
      <c r="J1391" s="2" t="s">
        <v>3765</v>
      </c>
      <c r="K1391" t="str">
        <f>_xlfn.XLOOKUP(D1391,Products!A:A,Products!C:C,"")</f>
        <v>Technology</v>
      </c>
      <c r="L1391" t="str">
        <f>_xlfn.XLOOKUP(C1391,Customers!A:A,Customers!D:D,"")</f>
        <v>Kerala</v>
      </c>
      <c r="M1391" t="str">
        <f>_xlfn.XLOOKUP(C1391,Customers!A:A,Customers!E:E,"")</f>
        <v>Corporate</v>
      </c>
    </row>
    <row r="1392" spans="1:13" x14ac:dyDescent="0.25">
      <c r="A1392" t="s">
        <v>3766</v>
      </c>
      <c r="B1392" s="1">
        <v>46020</v>
      </c>
      <c r="C1392" t="s">
        <v>3767</v>
      </c>
      <c r="D1392" t="s">
        <v>183</v>
      </c>
      <c r="E1392">
        <v>1</v>
      </c>
      <c r="F1392">
        <v>0.05</v>
      </c>
      <c r="G1392">
        <v>1533</v>
      </c>
      <c r="H1392">
        <v>1456.35</v>
      </c>
      <c r="I1392">
        <v>0.16</v>
      </c>
      <c r="J1392" s="2" t="s">
        <v>3768</v>
      </c>
      <c r="K1392" t="str">
        <f>_xlfn.XLOOKUP(D1392,Products!A:A,Products!C:C,"")</f>
        <v>Technology</v>
      </c>
      <c r="L1392" t="str">
        <f>_xlfn.XLOOKUP(C1392,Customers!A:A,Customers!D:D,"")</f>
        <v>Maharashtra</v>
      </c>
      <c r="M1392" t="str">
        <f>_xlfn.XLOOKUP(C1392,Customers!A:A,Customers!E:E,"")</f>
        <v>Corporate</v>
      </c>
    </row>
    <row r="1393" spans="1:13" x14ac:dyDescent="0.25">
      <c r="A1393" t="s">
        <v>3769</v>
      </c>
      <c r="B1393" s="1">
        <v>45757</v>
      </c>
      <c r="C1393" t="s">
        <v>1391</v>
      </c>
      <c r="D1393" t="s">
        <v>115</v>
      </c>
      <c r="E1393">
        <v>1</v>
      </c>
      <c r="F1393">
        <v>0.05</v>
      </c>
      <c r="G1393">
        <v>10792</v>
      </c>
      <c r="H1393">
        <v>10252.4</v>
      </c>
      <c r="I1393">
        <v>0.28000000000000003</v>
      </c>
      <c r="J1393" s="2" t="s">
        <v>3770</v>
      </c>
      <c r="K1393" t="str">
        <f>_xlfn.XLOOKUP(D1393,Products!A:A,Products!C:C,"")</f>
        <v>Office Supplies</v>
      </c>
      <c r="L1393" t="str">
        <f>_xlfn.XLOOKUP(C1393,Customers!A:A,Customers!D:D,"")</f>
        <v>West Bengal</v>
      </c>
      <c r="M1393" t="str">
        <f>_xlfn.XLOOKUP(C1393,Customers!A:A,Customers!E:E,"")</f>
        <v>Consumer</v>
      </c>
    </row>
    <row r="1394" spans="1:13" x14ac:dyDescent="0.25">
      <c r="A1394" t="s">
        <v>3771</v>
      </c>
      <c r="B1394" s="1">
        <v>45999</v>
      </c>
      <c r="C1394" t="s">
        <v>2189</v>
      </c>
      <c r="D1394" t="s">
        <v>92</v>
      </c>
      <c r="E1394">
        <v>1</v>
      </c>
      <c r="F1394">
        <v>0.2</v>
      </c>
      <c r="G1394">
        <v>41116</v>
      </c>
      <c r="H1394">
        <v>32892.800000000003</v>
      </c>
      <c r="I1394">
        <v>0.19</v>
      </c>
      <c r="J1394" s="2" t="s">
        <v>3772</v>
      </c>
      <c r="K1394" t="str">
        <f>_xlfn.XLOOKUP(D1394,Products!A:A,Products!C:C,"")</f>
        <v>Home Appliances</v>
      </c>
      <c r="L1394" t="str">
        <f>_xlfn.XLOOKUP(C1394,Customers!A:A,Customers!D:D,"")</f>
        <v>Maharashtra</v>
      </c>
      <c r="M1394" t="str">
        <f>_xlfn.XLOOKUP(C1394,Customers!A:A,Customers!E:E,"")</f>
        <v>Small Business</v>
      </c>
    </row>
    <row r="1395" spans="1:13" x14ac:dyDescent="0.25">
      <c r="A1395" t="s">
        <v>3773</v>
      </c>
      <c r="B1395" s="1">
        <v>45977</v>
      </c>
      <c r="C1395" t="s">
        <v>3774</v>
      </c>
      <c r="D1395" t="s">
        <v>96</v>
      </c>
      <c r="E1395">
        <v>2</v>
      </c>
      <c r="F1395">
        <v>0.15</v>
      </c>
      <c r="G1395">
        <v>11537</v>
      </c>
      <c r="H1395" s="2" t="s">
        <v>1080</v>
      </c>
      <c r="I1395">
        <v>0.22</v>
      </c>
      <c r="J1395" s="2" t="s">
        <v>3775</v>
      </c>
      <c r="K1395" t="str">
        <f>_xlfn.XLOOKUP(D1395,Products!A:A,Products!C:C,"")</f>
        <v>Furniture</v>
      </c>
      <c r="L1395" t="str">
        <f>_xlfn.XLOOKUP(C1395,Customers!A:A,Customers!D:D,"")</f>
        <v>Kerala</v>
      </c>
      <c r="M1395" t="str">
        <f>_xlfn.XLOOKUP(C1395,Customers!A:A,Customers!E:E,"")</f>
        <v>Small Business</v>
      </c>
    </row>
    <row r="1396" spans="1:13" x14ac:dyDescent="0.25">
      <c r="A1396" t="s">
        <v>3776</v>
      </c>
      <c r="B1396" s="1">
        <v>45871</v>
      </c>
      <c r="C1396" t="s">
        <v>2926</v>
      </c>
      <c r="D1396" t="s">
        <v>111</v>
      </c>
      <c r="E1396">
        <v>1</v>
      </c>
      <c r="F1396">
        <v>0.2</v>
      </c>
      <c r="G1396">
        <v>22075</v>
      </c>
      <c r="H1396">
        <v>17660</v>
      </c>
      <c r="I1396">
        <v>0.16</v>
      </c>
      <c r="J1396" s="2" t="s">
        <v>3777</v>
      </c>
      <c r="K1396" t="str">
        <f>_xlfn.XLOOKUP(D1396,Products!A:A,Products!C:C,"")</f>
        <v>Technology</v>
      </c>
      <c r="L1396" t="str">
        <f>_xlfn.XLOOKUP(C1396,Customers!A:A,Customers!D:D,"")</f>
        <v>Telangana</v>
      </c>
      <c r="M1396" t="str">
        <f>_xlfn.XLOOKUP(C1396,Customers!A:A,Customers!E:E,"")</f>
        <v>Consumer</v>
      </c>
    </row>
    <row r="1397" spans="1:13" x14ac:dyDescent="0.25">
      <c r="A1397" t="s">
        <v>3778</v>
      </c>
      <c r="B1397" s="1">
        <v>45935</v>
      </c>
      <c r="C1397" t="s">
        <v>794</v>
      </c>
      <c r="D1397" t="s">
        <v>64</v>
      </c>
      <c r="E1397">
        <v>3</v>
      </c>
      <c r="F1397">
        <v>0.2</v>
      </c>
      <c r="G1397">
        <v>5299</v>
      </c>
      <c r="H1397">
        <v>12717.6</v>
      </c>
      <c r="I1397">
        <v>0.16</v>
      </c>
      <c r="J1397" s="2" t="s">
        <v>3779</v>
      </c>
      <c r="K1397" t="str">
        <f>_xlfn.XLOOKUP(D1397,Products!A:A,Products!C:C,"")</f>
        <v>Technology</v>
      </c>
      <c r="L1397" t="str">
        <f>_xlfn.XLOOKUP(C1397,Customers!A:A,Customers!D:D,"")</f>
        <v>Maharashtra</v>
      </c>
      <c r="M1397" t="str">
        <f>_xlfn.XLOOKUP(C1397,Customers!A:A,Customers!E:E,"")</f>
        <v>Consumer</v>
      </c>
    </row>
    <row r="1398" spans="1:13" x14ac:dyDescent="0.25">
      <c r="A1398" t="s">
        <v>3780</v>
      </c>
      <c r="B1398" s="1">
        <v>45819</v>
      </c>
      <c r="C1398" t="s">
        <v>2324</v>
      </c>
      <c r="D1398" t="s">
        <v>41</v>
      </c>
      <c r="E1398">
        <v>5</v>
      </c>
      <c r="F1398">
        <v>0</v>
      </c>
      <c r="G1398">
        <v>4623</v>
      </c>
      <c r="H1398">
        <v>23115</v>
      </c>
      <c r="I1398">
        <v>0.28000000000000003</v>
      </c>
      <c r="J1398" s="2" t="s">
        <v>3781</v>
      </c>
      <c r="K1398" t="str">
        <f>_xlfn.XLOOKUP(D1398,Products!A:A,Products!C:C,"")</f>
        <v>Office Supplies</v>
      </c>
      <c r="L1398" t="str">
        <f>_xlfn.XLOOKUP(C1398,Customers!A:A,Customers!D:D,"")</f>
        <v>Maharashtra</v>
      </c>
      <c r="M1398" t="str">
        <f>_xlfn.XLOOKUP(C1398,Customers!A:A,Customers!E:E,"")</f>
        <v>Consumer</v>
      </c>
    </row>
    <row r="1399" spans="1:13" x14ac:dyDescent="0.25">
      <c r="A1399" t="s">
        <v>3782</v>
      </c>
      <c r="B1399" s="1">
        <v>45814</v>
      </c>
      <c r="C1399" t="s">
        <v>3783</v>
      </c>
      <c r="D1399" t="s">
        <v>187</v>
      </c>
      <c r="E1399">
        <v>1</v>
      </c>
      <c r="F1399">
        <v>0.25</v>
      </c>
      <c r="G1399">
        <v>24562</v>
      </c>
      <c r="H1399">
        <v>18421.5</v>
      </c>
      <c r="I1399">
        <v>0.22</v>
      </c>
      <c r="J1399" s="2" t="s">
        <v>3784</v>
      </c>
      <c r="K1399" t="str">
        <f>_xlfn.XLOOKUP(D1399,Products!A:A,Products!C:C,"")</f>
        <v>Furniture</v>
      </c>
      <c r="L1399" t="str">
        <f>_xlfn.XLOOKUP(C1399,Customers!A:A,Customers!D:D,"")</f>
        <v>Chandigarh</v>
      </c>
      <c r="M1399" t="str">
        <f>_xlfn.XLOOKUP(C1399,Customers!A:A,Customers!E:E,"")</f>
        <v>Consumer</v>
      </c>
    </row>
    <row r="1400" spans="1:13" x14ac:dyDescent="0.25">
      <c r="A1400" t="s">
        <v>3785</v>
      </c>
      <c r="B1400" s="1">
        <v>45908</v>
      </c>
      <c r="C1400" t="s">
        <v>812</v>
      </c>
      <c r="D1400" t="s">
        <v>49</v>
      </c>
      <c r="E1400">
        <v>1</v>
      </c>
      <c r="F1400">
        <v>0</v>
      </c>
      <c r="G1400">
        <v>11380</v>
      </c>
      <c r="H1400">
        <v>11380</v>
      </c>
      <c r="I1400">
        <v>0.28000000000000003</v>
      </c>
      <c r="J1400" s="2" t="s">
        <v>3786</v>
      </c>
      <c r="K1400" t="str">
        <f>_xlfn.XLOOKUP(D1400,Products!A:A,Products!C:C,"")</f>
        <v>Office Supplies</v>
      </c>
      <c r="L1400" t="str">
        <f>_xlfn.XLOOKUP(C1400,Customers!A:A,Customers!D:D,"")</f>
        <v>Maharashtra</v>
      </c>
      <c r="M1400" t="str">
        <f>_xlfn.XLOOKUP(C1400,Customers!A:A,Customers!E:E,"")</f>
        <v>Consumer</v>
      </c>
    </row>
    <row r="1401" spans="1:13" x14ac:dyDescent="0.25">
      <c r="A1401" t="s">
        <v>3787</v>
      </c>
      <c r="B1401" s="1">
        <v>45754</v>
      </c>
      <c r="C1401" t="s">
        <v>3788</v>
      </c>
      <c r="D1401" t="s">
        <v>239</v>
      </c>
      <c r="E1401">
        <v>3</v>
      </c>
      <c r="F1401">
        <v>0.2</v>
      </c>
      <c r="G1401">
        <v>35247</v>
      </c>
      <c r="H1401">
        <v>84592.8</v>
      </c>
      <c r="I1401">
        <v>0.16</v>
      </c>
      <c r="J1401" s="2" t="s">
        <v>3789</v>
      </c>
      <c r="K1401" t="str">
        <f>_xlfn.XLOOKUP(D1401,Products!A:A,Products!C:C,"")</f>
        <v>Technology</v>
      </c>
      <c r="L1401" t="str">
        <f>_xlfn.XLOOKUP(C1401,Customers!A:A,Customers!D:D,"")</f>
        <v>Tamil Nadu</v>
      </c>
      <c r="M1401" t="str">
        <f>_xlfn.XLOOKUP(C1401,Customers!A:A,Customers!E:E,"")</f>
        <v>Small Business</v>
      </c>
    </row>
    <row r="1402" spans="1:13" x14ac:dyDescent="0.25">
      <c r="A1402" t="s">
        <v>3790</v>
      </c>
      <c r="B1402" s="1">
        <v>45675</v>
      </c>
      <c r="C1402" t="s">
        <v>2683</v>
      </c>
      <c r="D1402" t="s">
        <v>440</v>
      </c>
      <c r="E1402">
        <v>1</v>
      </c>
      <c r="F1402">
        <v>0.1</v>
      </c>
      <c r="G1402">
        <v>9199</v>
      </c>
      <c r="H1402">
        <v>8279.1</v>
      </c>
      <c r="I1402">
        <v>0.16</v>
      </c>
      <c r="J1402" s="2" t="s">
        <v>3791</v>
      </c>
      <c r="K1402" t="str">
        <f>_xlfn.XLOOKUP(D1402,Products!A:A,Products!C:C,"")</f>
        <v>Technology</v>
      </c>
      <c r="L1402" t="str">
        <f>_xlfn.XLOOKUP(C1402,Customers!A:A,Customers!D:D,"")</f>
        <v>Rajasthan</v>
      </c>
      <c r="M1402" t="str">
        <f>_xlfn.XLOOKUP(C1402,Customers!A:A,Customers!E:E,"")</f>
        <v>Consumer</v>
      </c>
    </row>
    <row r="1403" spans="1:13" x14ac:dyDescent="0.25">
      <c r="A1403" t="s">
        <v>3792</v>
      </c>
      <c r="B1403" s="1">
        <v>45984</v>
      </c>
      <c r="C1403" t="s">
        <v>3793</v>
      </c>
      <c r="D1403" t="s">
        <v>115</v>
      </c>
      <c r="E1403">
        <v>1</v>
      </c>
      <c r="F1403">
        <v>0.1</v>
      </c>
      <c r="G1403">
        <v>10792</v>
      </c>
      <c r="H1403" s="2" t="s">
        <v>175</v>
      </c>
      <c r="I1403">
        <v>0.28000000000000003</v>
      </c>
      <c r="J1403" s="2" t="s">
        <v>3794</v>
      </c>
      <c r="K1403" t="str">
        <f>_xlfn.XLOOKUP(D1403,Products!A:A,Products!C:C,"")</f>
        <v>Office Supplies</v>
      </c>
      <c r="L1403" t="str">
        <f>_xlfn.XLOOKUP(C1403,Customers!A:A,Customers!D:D,"")</f>
        <v>Tamil Nadu</v>
      </c>
      <c r="M1403" t="str">
        <f>_xlfn.XLOOKUP(C1403,Customers!A:A,Customers!E:E,"")</f>
        <v>Consumer</v>
      </c>
    </row>
    <row r="1404" spans="1:13" x14ac:dyDescent="0.25">
      <c r="A1404" t="s">
        <v>3795</v>
      </c>
      <c r="B1404" s="1">
        <v>45754</v>
      </c>
      <c r="C1404" t="s">
        <v>2051</v>
      </c>
      <c r="D1404" t="s">
        <v>171</v>
      </c>
      <c r="E1404">
        <v>1</v>
      </c>
      <c r="F1404">
        <v>0.15</v>
      </c>
      <c r="G1404">
        <v>3648</v>
      </c>
      <c r="H1404" s="2" t="s">
        <v>3100</v>
      </c>
      <c r="I1404">
        <v>0.22</v>
      </c>
      <c r="J1404" s="2" t="s">
        <v>3796</v>
      </c>
      <c r="K1404" t="str">
        <f>_xlfn.XLOOKUP(D1404,Products!A:A,Products!C:C,"")</f>
        <v>Furniture</v>
      </c>
      <c r="L1404" t="str">
        <f>_xlfn.XLOOKUP(C1404,Customers!A:A,Customers!D:D,"")</f>
        <v>Chandigarh</v>
      </c>
      <c r="M1404" t="str">
        <f>_xlfn.XLOOKUP(C1404,Customers!A:A,Customers!E:E,"")</f>
        <v>Corporate</v>
      </c>
    </row>
    <row r="1405" spans="1:13" x14ac:dyDescent="0.25">
      <c r="A1405" t="s">
        <v>3797</v>
      </c>
      <c r="B1405" s="1">
        <v>45658</v>
      </c>
      <c r="C1405" t="s">
        <v>3798</v>
      </c>
      <c r="D1405" t="s">
        <v>298</v>
      </c>
      <c r="E1405">
        <v>4</v>
      </c>
      <c r="F1405">
        <v>0.2</v>
      </c>
      <c r="G1405">
        <v>31519</v>
      </c>
      <c r="H1405">
        <v>100860.8</v>
      </c>
      <c r="I1405">
        <v>0.19</v>
      </c>
      <c r="J1405" s="2" t="s">
        <v>3799</v>
      </c>
      <c r="K1405" t="str">
        <f>_xlfn.XLOOKUP(D1405,Products!A:A,Products!C:C,"")</f>
        <v>Home Appliances</v>
      </c>
      <c r="L1405" t="str">
        <f>_xlfn.XLOOKUP(C1405,Customers!A:A,Customers!D:D,"")</f>
        <v>Rajasthan</v>
      </c>
      <c r="M1405" t="str">
        <f>_xlfn.XLOOKUP(C1405,Customers!A:A,Customers!E:E,"")</f>
        <v>Small Business</v>
      </c>
    </row>
    <row r="1406" spans="1:13" x14ac:dyDescent="0.25">
      <c r="A1406" t="s">
        <v>3800</v>
      </c>
      <c r="B1406" s="1">
        <v>45873</v>
      </c>
      <c r="C1406" t="s">
        <v>653</v>
      </c>
      <c r="D1406" t="s">
        <v>183</v>
      </c>
      <c r="E1406">
        <v>2</v>
      </c>
      <c r="F1406">
        <v>0.1</v>
      </c>
      <c r="G1406">
        <v>1533</v>
      </c>
      <c r="H1406">
        <v>2759.4</v>
      </c>
      <c r="I1406">
        <v>0.16</v>
      </c>
      <c r="J1406" s="2" t="s">
        <v>3801</v>
      </c>
      <c r="K1406" t="str">
        <f>_xlfn.XLOOKUP(D1406,Products!A:A,Products!C:C,"")</f>
        <v>Technology</v>
      </c>
      <c r="L1406" t="str">
        <f>_xlfn.XLOOKUP(C1406,Customers!A:A,Customers!D:D,"")</f>
        <v>Delhi</v>
      </c>
      <c r="M1406" t="str">
        <f>_xlfn.XLOOKUP(C1406,Customers!A:A,Customers!E:E,"")</f>
        <v>Consumer</v>
      </c>
    </row>
    <row r="1407" spans="1:13" x14ac:dyDescent="0.25">
      <c r="A1407" t="s">
        <v>3802</v>
      </c>
      <c r="B1407" s="1">
        <v>45789</v>
      </c>
      <c r="C1407" t="s">
        <v>2456</v>
      </c>
      <c r="D1407" t="s">
        <v>28</v>
      </c>
      <c r="E1407">
        <v>1</v>
      </c>
      <c r="F1407">
        <v>0.1</v>
      </c>
      <c r="G1407">
        <v>49003</v>
      </c>
      <c r="H1407" s="2" t="s">
        <v>1187</v>
      </c>
      <c r="I1407">
        <v>0.31</v>
      </c>
      <c r="J1407" s="2" t="s">
        <v>3803</v>
      </c>
      <c r="K1407" t="str">
        <f>_xlfn.XLOOKUP(D1407,Products!A:A,Products!C:C,"")</f>
        <v>Beauty &amp; Personal Care</v>
      </c>
      <c r="L1407" t="str">
        <f>_xlfn.XLOOKUP(C1407,Customers!A:A,Customers!D:D,"")</f>
        <v>Rajasthan</v>
      </c>
      <c r="M1407" t="str">
        <f>_xlfn.XLOOKUP(C1407,Customers!A:A,Customers!E:E,"")</f>
        <v>Consumer</v>
      </c>
    </row>
    <row r="1408" spans="1:13" x14ac:dyDescent="0.25">
      <c r="A1408" t="s">
        <v>3804</v>
      </c>
      <c r="B1408" s="1">
        <v>45917</v>
      </c>
      <c r="C1408" t="s">
        <v>3805</v>
      </c>
      <c r="D1408" t="s">
        <v>37</v>
      </c>
      <c r="E1408">
        <v>1</v>
      </c>
      <c r="F1408">
        <v>0</v>
      </c>
      <c r="G1408">
        <v>3110</v>
      </c>
      <c r="H1408">
        <v>3110</v>
      </c>
      <c r="I1408">
        <v>0.31</v>
      </c>
      <c r="J1408" s="2" t="s">
        <v>3806</v>
      </c>
      <c r="K1408" t="str">
        <f>_xlfn.XLOOKUP(D1408,Products!A:A,Products!C:C,"")</f>
        <v>Beauty &amp; Personal Care</v>
      </c>
      <c r="L1408" t="str">
        <f>_xlfn.XLOOKUP(C1408,Customers!A:A,Customers!D:D,"")</f>
        <v>Maharashtra</v>
      </c>
      <c r="M1408" t="str">
        <f>_xlfn.XLOOKUP(C1408,Customers!A:A,Customers!E:E,"")</f>
        <v>Consumer</v>
      </c>
    </row>
    <row r="1409" spans="1:13" x14ac:dyDescent="0.25">
      <c r="A1409" t="s">
        <v>3807</v>
      </c>
      <c r="B1409" s="1">
        <v>45782</v>
      </c>
      <c r="C1409" t="s">
        <v>3808</v>
      </c>
      <c r="D1409" t="s">
        <v>187</v>
      </c>
      <c r="E1409">
        <v>1</v>
      </c>
      <c r="F1409">
        <v>0.15</v>
      </c>
      <c r="G1409">
        <v>24562</v>
      </c>
      <c r="H1409">
        <v>20877.7</v>
      </c>
      <c r="I1409">
        <v>0.22</v>
      </c>
      <c r="J1409" s="2" t="s">
        <v>3809</v>
      </c>
      <c r="K1409" t="str">
        <f>_xlfn.XLOOKUP(D1409,Products!A:A,Products!C:C,"")</f>
        <v>Furniture</v>
      </c>
      <c r="L1409" t="str">
        <f>_xlfn.XLOOKUP(C1409,Customers!A:A,Customers!D:D,"")</f>
        <v>Rajasthan</v>
      </c>
      <c r="M1409" t="str">
        <f>_xlfn.XLOOKUP(C1409,Customers!A:A,Customers!E:E,"")</f>
        <v>Consumer</v>
      </c>
    </row>
    <row r="1410" spans="1:13" x14ac:dyDescent="0.25">
      <c r="A1410" t="s">
        <v>3810</v>
      </c>
      <c r="B1410" s="1">
        <v>45739</v>
      </c>
      <c r="C1410" t="s">
        <v>1700</v>
      </c>
      <c r="D1410" t="s">
        <v>419</v>
      </c>
      <c r="E1410">
        <v>1</v>
      </c>
      <c r="F1410">
        <v>0</v>
      </c>
      <c r="G1410">
        <v>12154</v>
      </c>
      <c r="H1410">
        <v>12154</v>
      </c>
      <c r="I1410">
        <v>0.19</v>
      </c>
      <c r="J1410" s="2" t="s">
        <v>3811</v>
      </c>
      <c r="K1410" t="str">
        <f>_xlfn.XLOOKUP(D1410,Products!A:A,Products!C:C,"")</f>
        <v>Home Appliances</v>
      </c>
      <c r="L1410" t="str">
        <f>_xlfn.XLOOKUP(C1410,Customers!A:A,Customers!D:D,"")</f>
        <v>Tamil Nadu</v>
      </c>
      <c r="M1410" t="str">
        <f>_xlfn.XLOOKUP(C1410,Customers!A:A,Customers!E:E,"")</f>
        <v>Corporate</v>
      </c>
    </row>
    <row r="1411" spans="1:13" x14ac:dyDescent="0.25">
      <c r="A1411" t="s">
        <v>3812</v>
      </c>
      <c r="B1411" s="1">
        <v>45940</v>
      </c>
      <c r="C1411" t="s">
        <v>3813</v>
      </c>
      <c r="D1411" t="s">
        <v>493</v>
      </c>
      <c r="E1411">
        <v>2</v>
      </c>
      <c r="F1411">
        <v>0.15</v>
      </c>
      <c r="G1411">
        <v>31802</v>
      </c>
      <c r="H1411">
        <v>54063.4</v>
      </c>
      <c r="I1411">
        <v>0.19</v>
      </c>
      <c r="J1411" s="2" t="s">
        <v>3814</v>
      </c>
      <c r="K1411" t="str">
        <f>_xlfn.XLOOKUP(D1411,Products!A:A,Products!C:C,"")</f>
        <v>Home Appliances</v>
      </c>
      <c r="L1411" t="str">
        <f>_xlfn.XLOOKUP(C1411,Customers!A:A,Customers!D:D,"")</f>
        <v>Tamil Nadu</v>
      </c>
      <c r="M1411" t="str">
        <f>_xlfn.XLOOKUP(C1411,Customers!A:A,Customers!E:E,"")</f>
        <v>Small Business</v>
      </c>
    </row>
    <row r="1412" spans="1:13" x14ac:dyDescent="0.25">
      <c r="A1412" t="s">
        <v>3815</v>
      </c>
      <c r="B1412" s="1">
        <v>45828</v>
      </c>
      <c r="C1412" t="s">
        <v>935</v>
      </c>
      <c r="D1412" t="s">
        <v>164</v>
      </c>
      <c r="E1412">
        <v>3</v>
      </c>
      <c r="F1412">
        <v>0.1</v>
      </c>
      <c r="G1412">
        <v>657</v>
      </c>
      <c r="H1412">
        <v>1773.9</v>
      </c>
      <c r="I1412">
        <v>0.22</v>
      </c>
      <c r="J1412" s="2" t="s">
        <v>3816</v>
      </c>
      <c r="K1412" t="str">
        <f>_xlfn.XLOOKUP(D1412,Products!A:A,Products!C:C,"")</f>
        <v>Furniture</v>
      </c>
      <c r="L1412" t="str">
        <f>_xlfn.XLOOKUP(C1412,Customers!A:A,Customers!D:D,"")</f>
        <v>Rajasthan</v>
      </c>
      <c r="M1412" t="str">
        <f>_xlfn.XLOOKUP(C1412,Customers!A:A,Customers!E:E,"")</f>
        <v>Consumer</v>
      </c>
    </row>
    <row r="1413" spans="1:13" x14ac:dyDescent="0.25">
      <c r="A1413" t="s">
        <v>3817</v>
      </c>
      <c r="B1413" s="1">
        <v>45716</v>
      </c>
      <c r="C1413" t="s">
        <v>2816</v>
      </c>
      <c r="D1413" t="s">
        <v>450</v>
      </c>
      <c r="E1413">
        <v>1</v>
      </c>
      <c r="F1413">
        <v>0.1</v>
      </c>
      <c r="G1413">
        <v>34669</v>
      </c>
      <c r="H1413" s="2" t="s">
        <v>451</v>
      </c>
      <c r="I1413">
        <v>0.16</v>
      </c>
      <c r="J1413">
        <v>3998.0471643998499</v>
      </c>
      <c r="K1413" t="str">
        <f>_xlfn.XLOOKUP(D1413,Products!A:A,Products!C:C,"")</f>
        <v>Technology</v>
      </c>
      <c r="L1413" t="str">
        <f>_xlfn.XLOOKUP(C1413,Customers!A:A,Customers!D:D,"")</f>
        <v>Telangana</v>
      </c>
      <c r="M1413" t="str">
        <f>_xlfn.XLOOKUP(C1413,Customers!A:A,Customers!E:E,"")</f>
        <v>Consumer</v>
      </c>
    </row>
    <row r="1414" spans="1:13" x14ac:dyDescent="0.25">
      <c r="A1414" t="s">
        <v>3818</v>
      </c>
      <c r="B1414" s="1">
        <v>45689</v>
      </c>
      <c r="C1414" t="s">
        <v>170</v>
      </c>
      <c r="D1414" t="s">
        <v>235</v>
      </c>
      <c r="E1414">
        <v>1</v>
      </c>
      <c r="F1414">
        <v>0.1</v>
      </c>
      <c r="G1414">
        <v>21121</v>
      </c>
      <c r="H1414">
        <v>19008.900000000001</v>
      </c>
      <c r="I1414">
        <v>0.19</v>
      </c>
      <c r="J1414" s="2" t="s">
        <v>3819</v>
      </c>
      <c r="K1414" t="str">
        <f>_xlfn.XLOOKUP(D1414,Products!A:A,Products!C:C,"")</f>
        <v>Home Appliances</v>
      </c>
      <c r="L1414" t="str">
        <f>_xlfn.XLOOKUP(C1414,Customers!A:A,Customers!D:D,"")</f>
        <v>Kerala</v>
      </c>
      <c r="M1414" t="str">
        <f>_xlfn.XLOOKUP(C1414,Customers!A:A,Customers!E:E,"")</f>
        <v>Corporate</v>
      </c>
    </row>
    <row r="1415" spans="1:13" x14ac:dyDescent="0.25">
      <c r="A1415" t="s">
        <v>3820</v>
      </c>
      <c r="B1415" s="1">
        <v>45818</v>
      </c>
      <c r="C1415" t="s">
        <v>613</v>
      </c>
      <c r="D1415" t="s">
        <v>126</v>
      </c>
      <c r="E1415">
        <v>1</v>
      </c>
      <c r="F1415">
        <v>0.15</v>
      </c>
      <c r="G1415">
        <v>13614</v>
      </c>
      <c r="H1415">
        <v>11571.9</v>
      </c>
      <c r="I1415">
        <v>0.19</v>
      </c>
      <c r="J1415" s="2" t="s">
        <v>3821</v>
      </c>
      <c r="K1415" t="str">
        <f>_xlfn.XLOOKUP(D1415,Products!A:A,Products!C:C,"")</f>
        <v>Home Appliances</v>
      </c>
      <c r="L1415" t="str">
        <f>_xlfn.XLOOKUP(C1415,Customers!A:A,Customers!D:D,"")</f>
        <v>Uttar Pradesh</v>
      </c>
      <c r="M1415" t="str">
        <f>_xlfn.XLOOKUP(C1415,Customers!A:A,Customers!E:E,"")</f>
        <v>Consumer</v>
      </c>
    </row>
    <row r="1416" spans="1:13" x14ac:dyDescent="0.25">
      <c r="A1416" t="s">
        <v>3822</v>
      </c>
      <c r="B1416" s="1">
        <v>45941</v>
      </c>
      <c r="C1416" t="s">
        <v>3823</v>
      </c>
      <c r="D1416" t="s">
        <v>134</v>
      </c>
      <c r="E1416">
        <v>1</v>
      </c>
      <c r="F1416">
        <v>0.25</v>
      </c>
      <c r="G1416">
        <v>42988</v>
      </c>
      <c r="H1416">
        <v>32241</v>
      </c>
      <c r="I1416">
        <v>0.19</v>
      </c>
      <c r="J1416" s="2" t="s">
        <v>3824</v>
      </c>
      <c r="K1416" t="str">
        <f>_xlfn.XLOOKUP(D1416,Products!A:A,Products!C:C,"")</f>
        <v>Home Appliances</v>
      </c>
      <c r="L1416" t="str">
        <f>_xlfn.XLOOKUP(C1416,Customers!A:A,Customers!D:D,"")</f>
        <v>Uttar Pradesh</v>
      </c>
      <c r="M1416" t="str">
        <f>_xlfn.XLOOKUP(C1416,Customers!A:A,Customers!E:E,"")</f>
        <v>Consumer</v>
      </c>
    </row>
    <row r="1417" spans="1:13" x14ac:dyDescent="0.25">
      <c r="A1417" t="s">
        <v>3825</v>
      </c>
      <c r="B1417" s="1">
        <v>45763</v>
      </c>
      <c r="C1417" t="s">
        <v>1779</v>
      </c>
      <c r="D1417" t="s">
        <v>45</v>
      </c>
      <c r="E1417">
        <v>4</v>
      </c>
      <c r="F1417">
        <v>0.05</v>
      </c>
      <c r="G1417">
        <v>26232</v>
      </c>
      <c r="H1417" s="2" t="s">
        <v>1450</v>
      </c>
      <c r="I1417">
        <v>0.22</v>
      </c>
      <c r="J1417">
        <v>17583.438258006499</v>
      </c>
      <c r="K1417" t="str">
        <f>_xlfn.XLOOKUP(D1417,Products!A:A,Products!C:C,"")</f>
        <v>Furniture</v>
      </c>
      <c r="L1417" t="str">
        <f>_xlfn.XLOOKUP(C1417,Customers!A:A,Customers!D:D,"")</f>
        <v>Delhi</v>
      </c>
      <c r="M1417" t="str">
        <f>_xlfn.XLOOKUP(C1417,Customers!A:A,Customers!E:E,"")</f>
        <v>Corporate</v>
      </c>
    </row>
    <row r="1418" spans="1:13" x14ac:dyDescent="0.25">
      <c r="A1418" t="s">
        <v>3826</v>
      </c>
      <c r="B1418" s="1">
        <v>45762</v>
      </c>
      <c r="C1418" t="s">
        <v>2483</v>
      </c>
      <c r="D1418" t="s">
        <v>235</v>
      </c>
      <c r="E1418">
        <v>1</v>
      </c>
      <c r="F1418">
        <v>0.25</v>
      </c>
      <c r="G1418">
        <v>21121</v>
      </c>
      <c r="H1418">
        <v>15840.75</v>
      </c>
      <c r="I1418">
        <v>0.19</v>
      </c>
      <c r="J1418" s="2" t="s">
        <v>3827</v>
      </c>
      <c r="K1418" t="str">
        <f>_xlfn.XLOOKUP(D1418,Products!A:A,Products!C:C,"")</f>
        <v>Home Appliances</v>
      </c>
      <c r="L1418" t="str">
        <f>_xlfn.XLOOKUP(C1418,Customers!A:A,Customers!D:D,"")</f>
        <v>Delhi</v>
      </c>
      <c r="M1418" t="str">
        <f>_xlfn.XLOOKUP(C1418,Customers!A:A,Customers!E:E,"")</f>
        <v>Consumer</v>
      </c>
    </row>
    <row r="1419" spans="1:13" x14ac:dyDescent="0.25">
      <c r="A1419" t="s">
        <v>3828</v>
      </c>
      <c r="B1419" s="1">
        <v>45885</v>
      </c>
      <c r="C1419" t="s">
        <v>1423</v>
      </c>
      <c r="D1419" t="s">
        <v>85</v>
      </c>
      <c r="E1419">
        <v>1</v>
      </c>
      <c r="F1419">
        <v>0.25</v>
      </c>
      <c r="G1419">
        <v>28518</v>
      </c>
      <c r="H1419">
        <v>21388.5</v>
      </c>
      <c r="I1419">
        <v>0.31</v>
      </c>
      <c r="J1419" s="2" t="s">
        <v>3829</v>
      </c>
      <c r="K1419" t="str">
        <f>_xlfn.XLOOKUP(D1419,Products!A:A,Products!C:C,"")</f>
        <v>Beauty &amp; Personal Care</v>
      </c>
      <c r="L1419" t="str">
        <f>_xlfn.XLOOKUP(C1419,Customers!A:A,Customers!D:D,"")</f>
        <v>Karnataka</v>
      </c>
      <c r="M1419" t="str">
        <f>_xlfn.XLOOKUP(C1419,Customers!A:A,Customers!E:E,"")</f>
        <v>Consumer</v>
      </c>
    </row>
    <row r="1420" spans="1:13" x14ac:dyDescent="0.25">
      <c r="A1420" t="s">
        <v>3830</v>
      </c>
      <c r="B1420" s="1">
        <v>45845</v>
      </c>
      <c r="C1420" t="s">
        <v>3831</v>
      </c>
      <c r="D1420" t="s">
        <v>601</v>
      </c>
      <c r="E1420">
        <v>1</v>
      </c>
      <c r="F1420">
        <v>0.2</v>
      </c>
      <c r="G1420">
        <v>5121</v>
      </c>
      <c r="H1420">
        <v>4096.8</v>
      </c>
      <c r="I1420">
        <v>0.28000000000000003</v>
      </c>
      <c r="J1420" s="2" t="s">
        <v>3832</v>
      </c>
      <c r="K1420" t="str">
        <f>_xlfn.XLOOKUP(D1420,Products!A:A,Products!C:C,"")</f>
        <v>Office Supplies</v>
      </c>
      <c r="L1420" t="str">
        <f>_xlfn.XLOOKUP(C1420,Customers!A:A,Customers!D:D,"")</f>
        <v>Tamil Nadu</v>
      </c>
      <c r="M1420" t="str">
        <f>_xlfn.XLOOKUP(C1420,Customers!A:A,Customers!E:E,"")</f>
        <v>Small Business</v>
      </c>
    </row>
    <row r="1421" spans="1:13" x14ac:dyDescent="0.25">
      <c r="A1421" t="s">
        <v>3833</v>
      </c>
      <c r="B1421" s="1">
        <v>45727</v>
      </c>
      <c r="C1421" t="s">
        <v>3834</v>
      </c>
      <c r="D1421" t="s">
        <v>528</v>
      </c>
      <c r="E1421">
        <v>2</v>
      </c>
      <c r="F1421">
        <v>0.2</v>
      </c>
      <c r="G1421">
        <v>34213</v>
      </c>
      <c r="H1421">
        <v>54740.800000000003</v>
      </c>
      <c r="I1421">
        <v>0.19</v>
      </c>
      <c r="J1421" s="2" t="s">
        <v>3835</v>
      </c>
      <c r="K1421" t="str">
        <f>_xlfn.XLOOKUP(D1421,Products!A:A,Products!C:C,"")</f>
        <v>Home Appliances</v>
      </c>
      <c r="L1421" t="str">
        <f>_xlfn.XLOOKUP(C1421,Customers!A:A,Customers!D:D,"")</f>
        <v>Tamil Nadu</v>
      </c>
      <c r="M1421" t="str">
        <f>_xlfn.XLOOKUP(C1421,Customers!A:A,Customers!E:E,"")</f>
        <v>Consumer</v>
      </c>
    </row>
    <row r="1422" spans="1:13" x14ac:dyDescent="0.25">
      <c r="A1422" t="s">
        <v>3836</v>
      </c>
      <c r="B1422" s="1">
        <v>45975</v>
      </c>
      <c r="C1422" t="s">
        <v>1707</v>
      </c>
      <c r="D1422" t="s">
        <v>473</v>
      </c>
      <c r="E1422">
        <v>4</v>
      </c>
      <c r="F1422">
        <v>0.15</v>
      </c>
      <c r="G1422">
        <v>35424</v>
      </c>
      <c r="H1422" s="2" t="s">
        <v>3837</v>
      </c>
      <c r="I1422">
        <v>0.19</v>
      </c>
      <c r="J1422" s="2" t="s">
        <v>3838</v>
      </c>
      <c r="K1422" t="str">
        <f>_xlfn.XLOOKUP(D1422,Products!A:A,Products!C:C,"")</f>
        <v>Home Appliances</v>
      </c>
      <c r="L1422" t="str">
        <f>_xlfn.XLOOKUP(C1422,Customers!A:A,Customers!D:D,"")</f>
        <v>Chandigarh</v>
      </c>
      <c r="M1422" t="str">
        <f>_xlfn.XLOOKUP(C1422,Customers!A:A,Customers!E:E,"")</f>
        <v>Consumer</v>
      </c>
    </row>
    <row r="1423" spans="1:13" x14ac:dyDescent="0.25">
      <c r="A1423" t="s">
        <v>3839</v>
      </c>
      <c r="B1423" s="1">
        <v>45947</v>
      </c>
      <c r="C1423" t="s">
        <v>3490</v>
      </c>
      <c r="D1423" t="s">
        <v>271</v>
      </c>
      <c r="E1423">
        <v>1</v>
      </c>
      <c r="F1423">
        <v>0</v>
      </c>
      <c r="G1423">
        <v>44505</v>
      </c>
      <c r="H1423">
        <v>44505</v>
      </c>
      <c r="I1423">
        <v>0.19</v>
      </c>
      <c r="J1423">
        <v>4426.4963483833999</v>
      </c>
      <c r="K1423" t="str">
        <f>_xlfn.XLOOKUP(D1423,Products!A:A,Products!C:C,"")</f>
        <v>Home Appliances</v>
      </c>
      <c r="L1423" t="str">
        <f>_xlfn.XLOOKUP(C1423,Customers!A:A,Customers!D:D,"")</f>
        <v>Rajasthan</v>
      </c>
      <c r="M1423" t="str">
        <f>_xlfn.XLOOKUP(C1423,Customers!A:A,Customers!E:E,"")</f>
        <v>Consumer</v>
      </c>
    </row>
    <row r="1424" spans="1:13" x14ac:dyDescent="0.25">
      <c r="A1424" t="s">
        <v>3840</v>
      </c>
      <c r="B1424" s="1">
        <v>45744</v>
      </c>
      <c r="C1424" t="s">
        <v>3841</v>
      </c>
      <c r="D1424" t="s">
        <v>183</v>
      </c>
      <c r="E1424">
        <v>2</v>
      </c>
      <c r="F1424">
        <v>0.1</v>
      </c>
      <c r="G1424">
        <v>1533</v>
      </c>
      <c r="H1424">
        <v>2759.4</v>
      </c>
      <c r="I1424">
        <v>0.16</v>
      </c>
      <c r="J1424" s="2" t="s">
        <v>3842</v>
      </c>
      <c r="K1424" t="str">
        <f>_xlfn.XLOOKUP(D1424,Products!A:A,Products!C:C,"")</f>
        <v>Technology</v>
      </c>
      <c r="L1424" t="str">
        <f>_xlfn.XLOOKUP(C1424,Customers!A:A,Customers!D:D,"")</f>
        <v>Maharashtra</v>
      </c>
      <c r="M1424" t="str">
        <f>_xlfn.XLOOKUP(C1424,Customers!A:A,Customers!E:E,"")</f>
        <v>Consumer</v>
      </c>
    </row>
    <row r="1425" spans="1:13" x14ac:dyDescent="0.25">
      <c r="A1425" t="s">
        <v>3843</v>
      </c>
      <c r="B1425" s="1">
        <v>46019</v>
      </c>
      <c r="C1425" t="s">
        <v>3844</v>
      </c>
      <c r="D1425" t="s">
        <v>309</v>
      </c>
      <c r="E1425">
        <v>1</v>
      </c>
      <c r="F1425">
        <v>0.15</v>
      </c>
      <c r="G1425">
        <v>3506</v>
      </c>
      <c r="H1425">
        <v>2980.1</v>
      </c>
      <c r="I1425">
        <v>0.19</v>
      </c>
      <c r="J1425" s="2" t="s">
        <v>3845</v>
      </c>
      <c r="K1425" t="str">
        <f>_xlfn.XLOOKUP(D1425,Products!A:A,Products!C:C,"")</f>
        <v>Home Appliances</v>
      </c>
      <c r="L1425" t="str">
        <f>_xlfn.XLOOKUP(C1425,Customers!A:A,Customers!D:D,"")</f>
        <v>West Bengal</v>
      </c>
      <c r="M1425" t="str">
        <f>_xlfn.XLOOKUP(C1425,Customers!A:A,Customers!E:E,"")</f>
        <v>Consumer</v>
      </c>
    </row>
    <row r="1426" spans="1:13" x14ac:dyDescent="0.25">
      <c r="A1426" t="s">
        <v>3846</v>
      </c>
      <c r="B1426" s="1">
        <v>45713</v>
      </c>
      <c r="C1426" t="s">
        <v>3847</v>
      </c>
      <c r="D1426" t="s">
        <v>160</v>
      </c>
      <c r="E1426">
        <v>3</v>
      </c>
      <c r="F1426">
        <v>0.25</v>
      </c>
      <c r="G1426">
        <v>37834</v>
      </c>
      <c r="H1426">
        <v>85126.5</v>
      </c>
      <c r="I1426">
        <v>0.28000000000000003</v>
      </c>
      <c r="J1426" s="2" t="s">
        <v>3848</v>
      </c>
      <c r="K1426" t="str">
        <f>_xlfn.XLOOKUP(D1426,Products!A:A,Products!C:C,"")</f>
        <v>Office Supplies</v>
      </c>
      <c r="L1426" t="str">
        <f>_xlfn.XLOOKUP(C1426,Customers!A:A,Customers!D:D,"")</f>
        <v>Rajasthan</v>
      </c>
      <c r="M1426" t="str">
        <f>_xlfn.XLOOKUP(C1426,Customers!A:A,Customers!E:E,"")</f>
        <v>Corporate</v>
      </c>
    </row>
    <row r="1427" spans="1:13" x14ac:dyDescent="0.25">
      <c r="A1427" t="s">
        <v>3849</v>
      </c>
      <c r="B1427" s="1">
        <v>45770</v>
      </c>
      <c r="C1427" t="s">
        <v>2226</v>
      </c>
      <c r="D1427" t="s">
        <v>271</v>
      </c>
      <c r="E1427">
        <v>2</v>
      </c>
      <c r="F1427">
        <v>0.1</v>
      </c>
      <c r="G1427">
        <v>44505</v>
      </c>
      <c r="H1427">
        <v>80109</v>
      </c>
      <c r="I1427">
        <v>0.19</v>
      </c>
      <c r="J1427" s="2" t="s">
        <v>3850</v>
      </c>
      <c r="K1427" t="str">
        <f>_xlfn.XLOOKUP(D1427,Products!A:A,Products!C:C,"")</f>
        <v>Home Appliances</v>
      </c>
      <c r="L1427" t="str">
        <f>_xlfn.XLOOKUP(C1427,Customers!A:A,Customers!D:D,"")</f>
        <v>Rajasthan</v>
      </c>
      <c r="M1427" t="str">
        <f>_xlfn.XLOOKUP(C1427,Customers!A:A,Customers!E:E,"")</f>
        <v>Corporate</v>
      </c>
    </row>
    <row r="1428" spans="1:13" x14ac:dyDescent="0.25">
      <c r="A1428" t="s">
        <v>3851</v>
      </c>
      <c r="B1428" s="1">
        <v>45670</v>
      </c>
      <c r="C1428" t="s">
        <v>2636</v>
      </c>
      <c r="D1428" t="s">
        <v>419</v>
      </c>
      <c r="E1428">
        <v>2</v>
      </c>
      <c r="F1428">
        <v>0.15</v>
      </c>
      <c r="G1428">
        <v>12154</v>
      </c>
      <c r="H1428">
        <v>20661.8</v>
      </c>
      <c r="I1428">
        <v>0.19</v>
      </c>
      <c r="J1428" s="2" t="s">
        <v>3852</v>
      </c>
      <c r="K1428" t="str">
        <f>_xlfn.XLOOKUP(D1428,Products!A:A,Products!C:C,"")</f>
        <v>Home Appliances</v>
      </c>
      <c r="L1428" t="str">
        <f>_xlfn.XLOOKUP(C1428,Customers!A:A,Customers!D:D,"")</f>
        <v>Telangana</v>
      </c>
      <c r="M1428" t="str">
        <f>_xlfn.XLOOKUP(C1428,Customers!A:A,Customers!E:E,"")</f>
        <v>Corporate</v>
      </c>
    </row>
    <row r="1429" spans="1:13" x14ac:dyDescent="0.25">
      <c r="A1429" t="s">
        <v>3853</v>
      </c>
      <c r="B1429" s="1">
        <v>45675</v>
      </c>
      <c r="C1429" t="s">
        <v>2139</v>
      </c>
      <c r="D1429" t="s">
        <v>171</v>
      </c>
      <c r="E1429">
        <v>2</v>
      </c>
      <c r="F1429">
        <v>0.15</v>
      </c>
      <c r="G1429">
        <v>3648</v>
      </c>
      <c r="H1429" s="2" t="s">
        <v>2438</v>
      </c>
      <c r="I1429">
        <v>0.22</v>
      </c>
      <c r="J1429" s="2" t="s">
        <v>3854</v>
      </c>
      <c r="K1429" t="str">
        <f>_xlfn.XLOOKUP(D1429,Products!A:A,Products!C:C,"")</f>
        <v>Furniture</v>
      </c>
      <c r="L1429" t="str">
        <f>_xlfn.XLOOKUP(C1429,Customers!A:A,Customers!D:D,"")</f>
        <v>Gujarat</v>
      </c>
      <c r="M1429" t="str">
        <f>_xlfn.XLOOKUP(C1429,Customers!A:A,Customers!E:E,"")</f>
        <v>Small Business</v>
      </c>
    </row>
    <row r="1430" spans="1:13" x14ac:dyDescent="0.25">
      <c r="A1430" t="s">
        <v>3855</v>
      </c>
      <c r="B1430" s="1">
        <v>45839</v>
      </c>
      <c r="C1430" t="s">
        <v>1063</v>
      </c>
      <c r="D1430" t="s">
        <v>298</v>
      </c>
      <c r="E1430">
        <v>4</v>
      </c>
      <c r="F1430">
        <v>0.05</v>
      </c>
      <c r="G1430">
        <v>31519</v>
      </c>
      <c r="H1430">
        <v>119772.2</v>
      </c>
      <c r="I1430">
        <v>0.19</v>
      </c>
      <c r="J1430" s="2" t="s">
        <v>3856</v>
      </c>
      <c r="K1430" t="str">
        <f>_xlfn.XLOOKUP(D1430,Products!A:A,Products!C:C,"")</f>
        <v>Home Appliances</v>
      </c>
      <c r="L1430" t="str">
        <f>_xlfn.XLOOKUP(C1430,Customers!A:A,Customers!D:D,"")</f>
        <v>Maharashtra</v>
      </c>
      <c r="M1430" t="str">
        <f>_xlfn.XLOOKUP(C1430,Customers!A:A,Customers!E:E,"")</f>
        <v>Corporate</v>
      </c>
    </row>
    <row r="1431" spans="1:13" x14ac:dyDescent="0.25">
      <c r="A1431" t="s">
        <v>3857</v>
      </c>
      <c r="B1431" s="1">
        <v>45770</v>
      </c>
      <c r="C1431" t="s">
        <v>3593</v>
      </c>
      <c r="D1431" t="s">
        <v>60</v>
      </c>
      <c r="E1431">
        <v>1</v>
      </c>
      <c r="F1431">
        <v>0</v>
      </c>
      <c r="G1431">
        <v>9257</v>
      </c>
      <c r="H1431">
        <v>9257</v>
      </c>
      <c r="I1431">
        <v>0.16</v>
      </c>
      <c r="J1431" s="2" t="s">
        <v>3858</v>
      </c>
      <c r="K1431" t="str">
        <f>_xlfn.XLOOKUP(D1431,Products!A:A,Products!C:C,"")</f>
        <v>Technology</v>
      </c>
      <c r="L1431" t="str">
        <f>_xlfn.XLOOKUP(C1431,Customers!A:A,Customers!D:D,"")</f>
        <v>Delhi</v>
      </c>
      <c r="M1431" t="str">
        <f>_xlfn.XLOOKUP(C1431,Customers!A:A,Customers!E:E,"")</f>
        <v>Small Business</v>
      </c>
    </row>
    <row r="1432" spans="1:13" x14ac:dyDescent="0.25">
      <c r="A1432" t="s">
        <v>3859</v>
      </c>
      <c r="B1432" s="1">
        <v>45886</v>
      </c>
      <c r="C1432" t="s">
        <v>3042</v>
      </c>
      <c r="D1432" t="s">
        <v>455</v>
      </c>
      <c r="E1432">
        <v>2</v>
      </c>
      <c r="F1432">
        <v>0.15</v>
      </c>
      <c r="G1432">
        <v>17932</v>
      </c>
      <c r="H1432" s="2" t="s">
        <v>3860</v>
      </c>
      <c r="I1432">
        <v>0.16</v>
      </c>
      <c r="J1432" s="2" t="s">
        <v>3861</v>
      </c>
      <c r="K1432" t="str">
        <f>_xlfn.XLOOKUP(D1432,Products!A:A,Products!C:C,"")</f>
        <v>Technology</v>
      </c>
      <c r="L1432" t="str">
        <f>_xlfn.XLOOKUP(C1432,Customers!A:A,Customers!D:D,"")</f>
        <v>Gujarat</v>
      </c>
      <c r="M1432" t="str">
        <f>_xlfn.XLOOKUP(C1432,Customers!A:A,Customers!E:E,"")</f>
        <v>Small Business</v>
      </c>
    </row>
    <row r="1433" spans="1:13" x14ac:dyDescent="0.25">
      <c r="A1433" t="s">
        <v>3862</v>
      </c>
      <c r="B1433" s="1">
        <v>45828</v>
      </c>
      <c r="C1433" t="s">
        <v>2555</v>
      </c>
      <c r="D1433" t="s">
        <v>100</v>
      </c>
      <c r="E1433">
        <v>2</v>
      </c>
      <c r="F1433">
        <v>0.05</v>
      </c>
      <c r="G1433">
        <v>43459</v>
      </c>
      <c r="H1433" s="2" t="s">
        <v>3863</v>
      </c>
      <c r="I1433">
        <v>0.19</v>
      </c>
      <c r="J1433" s="2" t="s">
        <v>3864</v>
      </c>
      <c r="K1433" t="str">
        <f>_xlfn.XLOOKUP(D1433,Products!A:A,Products!C:C,"")</f>
        <v>Home Appliances</v>
      </c>
      <c r="L1433" t="str">
        <f>_xlfn.XLOOKUP(C1433,Customers!A:A,Customers!D:D,"")</f>
        <v>Telangana</v>
      </c>
      <c r="M1433" t="str">
        <f>_xlfn.XLOOKUP(C1433,Customers!A:A,Customers!E:E,"")</f>
        <v>Consumer</v>
      </c>
    </row>
    <row r="1434" spans="1:13" x14ac:dyDescent="0.25">
      <c r="A1434" t="s">
        <v>3865</v>
      </c>
      <c r="B1434" s="1">
        <v>45952</v>
      </c>
      <c r="C1434" t="s">
        <v>499</v>
      </c>
      <c r="D1434" t="s">
        <v>139</v>
      </c>
      <c r="E1434">
        <v>2</v>
      </c>
      <c r="F1434">
        <v>0.05</v>
      </c>
      <c r="G1434">
        <v>7732</v>
      </c>
      <c r="H1434">
        <v>14690.8</v>
      </c>
      <c r="I1434">
        <v>0.22</v>
      </c>
      <c r="J1434" s="2" t="s">
        <v>3866</v>
      </c>
      <c r="K1434" t="str">
        <f>_xlfn.XLOOKUP(D1434,Products!A:A,Products!C:C,"")</f>
        <v>Furniture</v>
      </c>
      <c r="L1434" t="str">
        <f>_xlfn.XLOOKUP(C1434,Customers!A:A,Customers!D:D,"")</f>
        <v>Uttar Pradesh</v>
      </c>
      <c r="M1434" t="str">
        <f>_xlfn.XLOOKUP(C1434,Customers!A:A,Customers!E:E,"")</f>
        <v>Corporate</v>
      </c>
    </row>
    <row r="1435" spans="1:13" x14ac:dyDescent="0.25">
      <c r="A1435" t="s">
        <v>3867</v>
      </c>
      <c r="B1435" s="1">
        <v>45846</v>
      </c>
      <c r="C1435" t="s">
        <v>3868</v>
      </c>
      <c r="D1435" t="s">
        <v>134</v>
      </c>
      <c r="E1435">
        <v>1</v>
      </c>
      <c r="F1435">
        <v>0.15</v>
      </c>
      <c r="G1435">
        <v>42988</v>
      </c>
      <c r="H1435" s="2" t="s">
        <v>135</v>
      </c>
      <c r="I1435">
        <v>0.19</v>
      </c>
      <c r="J1435" s="2" t="s">
        <v>3869</v>
      </c>
      <c r="K1435" t="str">
        <f>_xlfn.XLOOKUP(D1435,Products!A:A,Products!C:C,"")</f>
        <v>Home Appliances</v>
      </c>
      <c r="L1435" t="str">
        <f>_xlfn.XLOOKUP(C1435,Customers!A:A,Customers!D:D,"")</f>
        <v>Tamil Nadu</v>
      </c>
      <c r="M1435" t="str">
        <f>_xlfn.XLOOKUP(C1435,Customers!A:A,Customers!E:E,"")</f>
        <v>Corporate</v>
      </c>
    </row>
    <row r="1436" spans="1:13" x14ac:dyDescent="0.25">
      <c r="A1436" t="s">
        <v>3870</v>
      </c>
      <c r="B1436" s="1">
        <v>45736</v>
      </c>
      <c r="C1436" t="s">
        <v>1170</v>
      </c>
      <c r="D1436" t="s">
        <v>41</v>
      </c>
      <c r="E1436">
        <v>1</v>
      </c>
      <c r="F1436">
        <v>0.15</v>
      </c>
      <c r="G1436">
        <v>4623</v>
      </c>
      <c r="H1436" s="2" t="s">
        <v>3871</v>
      </c>
      <c r="I1436">
        <v>0.28000000000000003</v>
      </c>
      <c r="J1436" s="2" t="s">
        <v>3872</v>
      </c>
      <c r="K1436" t="str">
        <f>_xlfn.XLOOKUP(D1436,Products!A:A,Products!C:C,"")</f>
        <v>Office Supplies</v>
      </c>
      <c r="L1436" t="str">
        <f>_xlfn.XLOOKUP(C1436,Customers!A:A,Customers!D:D,"")</f>
        <v>Tamil Nadu</v>
      </c>
      <c r="M1436" t="str">
        <f>_xlfn.XLOOKUP(C1436,Customers!A:A,Customers!E:E,"")</f>
        <v>Corporate</v>
      </c>
    </row>
    <row r="1437" spans="1:13" x14ac:dyDescent="0.25">
      <c r="A1437" t="s">
        <v>3873</v>
      </c>
      <c r="B1437" s="1">
        <v>45803</v>
      </c>
      <c r="C1437" t="s">
        <v>3874</v>
      </c>
      <c r="D1437" t="s">
        <v>257</v>
      </c>
      <c r="E1437">
        <v>1</v>
      </c>
      <c r="F1437">
        <v>0.1</v>
      </c>
      <c r="G1437">
        <v>19803</v>
      </c>
      <c r="H1437">
        <v>17822.7</v>
      </c>
      <c r="I1437">
        <v>0.16</v>
      </c>
      <c r="J1437" s="2" t="s">
        <v>3875</v>
      </c>
      <c r="K1437" t="str">
        <f>_xlfn.XLOOKUP(D1437,Products!A:A,Products!C:C,"")</f>
        <v>Technology</v>
      </c>
      <c r="L1437" t="str">
        <f>_xlfn.XLOOKUP(C1437,Customers!A:A,Customers!D:D,"")</f>
        <v>Delhi</v>
      </c>
      <c r="M1437" t="str">
        <f>_xlfn.XLOOKUP(C1437,Customers!A:A,Customers!E:E,"")</f>
        <v>Consumer</v>
      </c>
    </row>
    <row r="1438" spans="1:13" x14ac:dyDescent="0.25">
      <c r="A1438" t="s">
        <v>3876</v>
      </c>
      <c r="B1438" s="1">
        <v>45839</v>
      </c>
      <c r="C1438" t="s">
        <v>1007</v>
      </c>
      <c r="D1438" t="s">
        <v>389</v>
      </c>
      <c r="E1438">
        <v>2</v>
      </c>
      <c r="F1438">
        <v>0.2</v>
      </c>
      <c r="G1438">
        <v>32335</v>
      </c>
      <c r="H1438">
        <v>51736</v>
      </c>
      <c r="I1438">
        <v>0.31</v>
      </c>
      <c r="J1438" s="2" t="s">
        <v>3877</v>
      </c>
      <c r="K1438" t="str">
        <f>_xlfn.XLOOKUP(D1438,Products!A:A,Products!C:C,"")</f>
        <v>Beauty &amp; Personal Care</v>
      </c>
      <c r="L1438" t="str">
        <f>_xlfn.XLOOKUP(C1438,Customers!A:A,Customers!D:D,"")</f>
        <v>Uttar Pradesh</v>
      </c>
      <c r="M1438" t="str">
        <f>_xlfn.XLOOKUP(C1438,Customers!A:A,Customers!E:E,"")</f>
        <v>Consumer</v>
      </c>
    </row>
    <row r="1439" spans="1:13" x14ac:dyDescent="0.25">
      <c r="A1439" t="s">
        <v>3878</v>
      </c>
      <c r="B1439" s="1">
        <v>45943</v>
      </c>
      <c r="C1439" t="s">
        <v>1121</v>
      </c>
      <c r="D1439" t="s">
        <v>41</v>
      </c>
      <c r="E1439">
        <v>2</v>
      </c>
      <c r="F1439">
        <v>0.05</v>
      </c>
      <c r="G1439">
        <v>4623</v>
      </c>
      <c r="H1439" s="2" t="s">
        <v>2643</v>
      </c>
      <c r="I1439">
        <v>0.28000000000000003</v>
      </c>
      <c r="J1439" s="2" t="s">
        <v>3879</v>
      </c>
      <c r="K1439" t="str">
        <f>_xlfn.XLOOKUP(D1439,Products!A:A,Products!C:C,"")</f>
        <v>Office Supplies</v>
      </c>
      <c r="L1439" t="str">
        <f>_xlfn.XLOOKUP(C1439,Customers!A:A,Customers!D:D,"")</f>
        <v>Delhi</v>
      </c>
      <c r="M1439" t="str">
        <f>_xlfn.XLOOKUP(C1439,Customers!A:A,Customers!E:E,"")</f>
        <v>Consumer</v>
      </c>
    </row>
    <row r="1440" spans="1:13" x14ac:dyDescent="0.25">
      <c r="A1440" t="s">
        <v>3880</v>
      </c>
      <c r="B1440" s="1">
        <v>45907</v>
      </c>
      <c r="C1440" t="s">
        <v>3584</v>
      </c>
      <c r="D1440" t="s">
        <v>12</v>
      </c>
      <c r="E1440">
        <v>1</v>
      </c>
      <c r="F1440">
        <v>0.05</v>
      </c>
      <c r="G1440">
        <v>17633</v>
      </c>
      <c r="H1440">
        <v>16751.349999999999</v>
      </c>
      <c r="I1440">
        <v>0.19</v>
      </c>
      <c r="J1440" s="2" t="s">
        <v>3881</v>
      </c>
      <c r="K1440" t="str">
        <f>_xlfn.XLOOKUP(D1440,Products!A:A,Products!C:C,"")</f>
        <v>Home Appliances</v>
      </c>
      <c r="L1440" t="str">
        <f>_xlfn.XLOOKUP(C1440,Customers!A:A,Customers!D:D,"")</f>
        <v>Karnataka</v>
      </c>
      <c r="M1440" t="str">
        <f>_xlfn.XLOOKUP(C1440,Customers!A:A,Customers!E:E,"")</f>
        <v>Consumer</v>
      </c>
    </row>
    <row r="1441" spans="1:13" x14ac:dyDescent="0.25">
      <c r="A1441" t="s">
        <v>3882</v>
      </c>
      <c r="B1441" s="1">
        <v>46011</v>
      </c>
      <c r="C1441" t="s">
        <v>3883</v>
      </c>
      <c r="D1441" t="s">
        <v>257</v>
      </c>
      <c r="E1441">
        <v>2</v>
      </c>
      <c r="F1441">
        <v>0.15</v>
      </c>
      <c r="G1441">
        <v>19803</v>
      </c>
      <c r="H1441">
        <v>33665.1</v>
      </c>
      <c r="I1441">
        <v>0.16</v>
      </c>
      <c r="J1441" s="2" t="s">
        <v>3884</v>
      </c>
      <c r="K1441" t="str">
        <f>_xlfn.XLOOKUP(D1441,Products!A:A,Products!C:C,"")</f>
        <v>Technology</v>
      </c>
      <c r="L1441" t="str">
        <f>_xlfn.XLOOKUP(C1441,Customers!A:A,Customers!D:D,"")</f>
        <v>Rajasthan</v>
      </c>
      <c r="M1441" t="str">
        <f>_xlfn.XLOOKUP(C1441,Customers!A:A,Customers!E:E,"")</f>
        <v>Consumer</v>
      </c>
    </row>
    <row r="1442" spans="1:13" x14ac:dyDescent="0.25">
      <c r="A1442" t="s">
        <v>3885</v>
      </c>
      <c r="B1442" s="1">
        <v>45971</v>
      </c>
      <c r="C1442" t="s">
        <v>3079</v>
      </c>
      <c r="D1442" t="s">
        <v>147</v>
      </c>
      <c r="E1442">
        <v>4</v>
      </c>
      <c r="F1442">
        <v>0.2</v>
      </c>
      <c r="G1442">
        <v>14233</v>
      </c>
      <c r="H1442" s="2" t="s">
        <v>3886</v>
      </c>
      <c r="I1442">
        <v>0.22</v>
      </c>
      <c r="J1442" s="2" t="s">
        <v>3887</v>
      </c>
      <c r="K1442" t="str">
        <f>_xlfn.XLOOKUP(D1442,Products!A:A,Products!C:C,"")</f>
        <v>Furniture</v>
      </c>
      <c r="L1442" t="str">
        <f>_xlfn.XLOOKUP(C1442,Customers!A:A,Customers!D:D,"")</f>
        <v>Maharashtra</v>
      </c>
      <c r="M1442" t="str">
        <f>_xlfn.XLOOKUP(C1442,Customers!A:A,Customers!E:E,"")</f>
        <v>Consumer</v>
      </c>
    </row>
    <row r="1443" spans="1:13" x14ac:dyDescent="0.25">
      <c r="A1443" t="s">
        <v>3888</v>
      </c>
      <c r="B1443" s="1">
        <v>45853</v>
      </c>
      <c r="C1443" t="s">
        <v>954</v>
      </c>
      <c r="D1443" t="s">
        <v>313</v>
      </c>
      <c r="E1443">
        <v>1</v>
      </c>
      <c r="F1443">
        <v>0.1</v>
      </c>
      <c r="G1443">
        <v>23441</v>
      </c>
      <c r="H1443">
        <v>21096.9</v>
      </c>
      <c r="I1443">
        <v>0.19</v>
      </c>
      <c r="J1443" s="2" t="s">
        <v>3889</v>
      </c>
      <c r="K1443" t="str">
        <f>_xlfn.XLOOKUP(D1443,Products!A:A,Products!C:C,"")</f>
        <v>Home Appliances</v>
      </c>
      <c r="L1443" t="str">
        <f>_xlfn.XLOOKUP(C1443,Customers!A:A,Customers!D:D,"")</f>
        <v>Maharashtra</v>
      </c>
      <c r="M1443" t="str">
        <f>_xlfn.XLOOKUP(C1443,Customers!A:A,Customers!E:E,"")</f>
        <v>Consumer</v>
      </c>
    </row>
    <row r="1444" spans="1:13" x14ac:dyDescent="0.25">
      <c r="A1444" t="s">
        <v>3890</v>
      </c>
      <c r="B1444" s="1">
        <v>45980</v>
      </c>
      <c r="C1444" t="s">
        <v>2860</v>
      </c>
      <c r="D1444" t="s">
        <v>195</v>
      </c>
      <c r="E1444">
        <v>1</v>
      </c>
      <c r="F1444">
        <v>0</v>
      </c>
      <c r="G1444">
        <v>29812</v>
      </c>
      <c r="H1444">
        <v>29812</v>
      </c>
      <c r="I1444">
        <v>0.28000000000000003</v>
      </c>
      <c r="J1444" s="2" t="s">
        <v>3891</v>
      </c>
      <c r="K1444" t="str">
        <f>_xlfn.XLOOKUP(D1444,Products!A:A,Products!C:C,"")</f>
        <v>Office Supplies</v>
      </c>
      <c r="L1444" t="str">
        <f>_xlfn.XLOOKUP(C1444,Customers!A:A,Customers!D:D,"")</f>
        <v>Karnataka</v>
      </c>
      <c r="M1444" t="str">
        <f>_xlfn.XLOOKUP(C1444,Customers!A:A,Customers!E:E,"")</f>
        <v>Consumer</v>
      </c>
    </row>
    <row r="1445" spans="1:13" x14ac:dyDescent="0.25">
      <c r="A1445" t="s">
        <v>3892</v>
      </c>
      <c r="B1445" s="1">
        <v>45728</v>
      </c>
      <c r="C1445" t="s">
        <v>465</v>
      </c>
      <c r="D1445" t="s">
        <v>92</v>
      </c>
      <c r="E1445">
        <v>4</v>
      </c>
      <c r="F1445">
        <v>0.15</v>
      </c>
      <c r="G1445">
        <v>41116</v>
      </c>
      <c r="H1445">
        <v>139794.4</v>
      </c>
      <c r="I1445">
        <v>0.19</v>
      </c>
      <c r="J1445" s="2" t="s">
        <v>3893</v>
      </c>
      <c r="K1445" t="str">
        <f>_xlfn.XLOOKUP(D1445,Products!A:A,Products!C:C,"")</f>
        <v>Home Appliances</v>
      </c>
      <c r="L1445" t="str">
        <f>_xlfn.XLOOKUP(C1445,Customers!A:A,Customers!D:D,"")</f>
        <v>Tamil Nadu</v>
      </c>
      <c r="M1445" t="str">
        <f>_xlfn.XLOOKUP(C1445,Customers!A:A,Customers!E:E,"")</f>
        <v>Corporate</v>
      </c>
    </row>
    <row r="1446" spans="1:13" x14ac:dyDescent="0.25">
      <c r="A1446" t="s">
        <v>3894</v>
      </c>
      <c r="B1446" s="1">
        <v>45905</v>
      </c>
      <c r="C1446" t="s">
        <v>203</v>
      </c>
      <c r="D1446" t="s">
        <v>17</v>
      </c>
      <c r="E1446">
        <v>2</v>
      </c>
      <c r="F1446">
        <v>0.2</v>
      </c>
      <c r="G1446">
        <v>10888</v>
      </c>
      <c r="H1446">
        <v>17420.8</v>
      </c>
      <c r="I1446">
        <v>0.19</v>
      </c>
      <c r="J1446">
        <v>3007.7694725404399</v>
      </c>
      <c r="K1446" t="str">
        <f>_xlfn.XLOOKUP(D1446,Products!A:A,Products!C:C,"")</f>
        <v>Home Appliances</v>
      </c>
      <c r="L1446" t="str">
        <f>_xlfn.XLOOKUP(C1446,Customers!A:A,Customers!D:D,"")</f>
        <v>Gujarat</v>
      </c>
      <c r="M1446" t="str">
        <f>_xlfn.XLOOKUP(C1446,Customers!A:A,Customers!E:E,"")</f>
        <v>Consumer</v>
      </c>
    </row>
    <row r="1447" spans="1:13" x14ac:dyDescent="0.25">
      <c r="A1447" t="s">
        <v>3895</v>
      </c>
      <c r="B1447" s="1">
        <v>45803</v>
      </c>
      <c r="C1447" t="s">
        <v>3896</v>
      </c>
      <c r="D1447" t="s">
        <v>261</v>
      </c>
      <c r="E1447">
        <v>1</v>
      </c>
      <c r="F1447">
        <v>0.05</v>
      </c>
      <c r="G1447">
        <v>2649</v>
      </c>
      <c r="H1447" s="2" t="s">
        <v>3897</v>
      </c>
      <c r="I1447">
        <v>0.16</v>
      </c>
      <c r="J1447" s="2" t="s">
        <v>3898</v>
      </c>
      <c r="K1447" t="str">
        <f>_xlfn.XLOOKUP(D1447,Products!A:A,Products!C:C,"")</f>
        <v>Technology</v>
      </c>
      <c r="L1447" t="str">
        <f>_xlfn.XLOOKUP(C1447,Customers!A:A,Customers!D:D,"")</f>
        <v>Tamil Nadu</v>
      </c>
      <c r="M1447" t="str">
        <f>_xlfn.XLOOKUP(C1447,Customers!A:A,Customers!E:E,"")</f>
        <v>Consumer</v>
      </c>
    </row>
    <row r="1448" spans="1:13" x14ac:dyDescent="0.25">
      <c r="A1448" t="s">
        <v>3899</v>
      </c>
      <c r="B1448" s="1">
        <v>45763</v>
      </c>
      <c r="C1448" t="s">
        <v>138</v>
      </c>
      <c r="D1448" t="s">
        <v>187</v>
      </c>
      <c r="E1448">
        <v>1</v>
      </c>
      <c r="F1448">
        <v>0</v>
      </c>
      <c r="G1448">
        <v>24562</v>
      </c>
      <c r="H1448">
        <v>24562</v>
      </c>
      <c r="I1448">
        <v>0.22</v>
      </c>
      <c r="J1448" s="2" t="s">
        <v>3900</v>
      </c>
      <c r="K1448" t="str">
        <f>_xlfn.XLOOKUP(D1448,Products!A:A,Products!C:C,"")</f>
        <v>Furniture</v>
      </c>
      <c r="L1448" t="str">
        <f>_xlfn.XLOOKUP(C1448,Customers!A:A,Customers!D:D,"")</f>
        <v>Rajasthan</v>
      </c>
      <c r="M1448" t="str">
        <f>_xlfn.XLOOKUP(C1448,Customers!A:A,Customers!E:E,"")</f>
        <v>Small Business</v>
      </c>
    </row>
    <row r="1449" spans="1:13" x14ac:dyDescent="0.25">
      <c r="A1449" t="s">
        <v>3901</v>
      </c>
      <c r="B1449" s="1">
        <v>45920</v>
      </c>
      <c r="C1449" t="s">
        <v>1556</v>
      </c>
      <c r="D1449" t="s">
        <v>500</v>
      </c>
      <c r="E1449">
        <v>2</v>
      </c>
      <c r="F1449">
        <v>0.1</v>
      </c>
      <c r="G1449">
        <v>45709</v>
      </c>
      <c r="H1449">
        <v>82276.2</v>
      </c>
      <c r="I1449">
        <v>0.22</v>
      </c>
      <c r="J1449" s="2" t="s">
        <v>3902</v>
      </c>
      <c r="K1449" t="str">
        <f>_xlfn.XLOOKUP(D1449,Products!A:A,Products!C:C,"")</f>
        <v>Furniture</v>
      </c>
      <c r="L1449" t="str">
        <f>_xlfn.XLOOKUP(C1449,Customers!A:A,Customers!D:D,"")</f>
        <v>Tamil Nadu</v>
      </c>
      <c r="M1449" t="str">
        <f>_xlfn.XLOOKUP(C1449,Customers!A:A,Customers!E:E,"")</f>
        <v>Small Business</v>
      </c>
    </row>
    <row r="1450" spans="1:13" x14ac:dyDescent="0.25">
      <c r="A1450" t="s">
        <v>3903</v>
      </c>
      <c r="B1450" s="1">
        <v>45953</v>
      </c>
      <c r="C1450" t="s">
        <v>194</v>
      </c>
      <c r="D1450" t="s">
        <v>60</v>
      </c>
      <c r="E1450">
        <v>2</v>
      </c>
      <c r="F1450">
        <v>0</v>
      </c>
      <c r="G1450">
        <v>9257</v>
      </c>
      <c r="H1450">
        <v>18514</v>
      </c>
      <c r="I1450">
        <v>0.16</v>
      </c>
      <c r="J1450" s="2" t="s">
        <v>3904</v>
      </c>
      <c r="K1450" t="str">
        <f>_xlfn.XLOOKUP(D1450,Products!A:A,Products!C:C,"")</f>
        <v>Technology</v>
      </c>
      <c r="L1450" t="str">
        <f>_xlfn.XLOOKUP(C1450,Customers!A:A,Customers!D:D,"")</f>
        <v>Delhi</v>
      </c>
      <c r="M1450" t="str">
        <f>_xlfn.XLOOKUP(C1450,Customers!A:A,Customers!E:E,"")</f>
        <v>Consumer</v>
      </c>
    </row>
    <row r="1451" spans="1:13" x14ac:dyDescent="0.25">
      <c r="A1451" t="s">
        <v>3905</v>
      </c>
      <c r="B1451" s="1">
        <v>45727</v>
      </c>
      <c r="C1451" t="s">
        <v>2906</v>
      </c>
      <c r="D1451" t="s">
        <v>204</v>
      </c>
      <c r="E1451">
        <v>2</v>
      </c>
      <c r="F1451">
        <v>0.1</v>
      </c>
      <c r="G1451">
        <v>19940</v>
      </c>
      <c r="H1451">
        <v>35892</v>
      </c>
      <c r="I1451">
        <v>0.16</v>
      </c>
      <c r="J1451" s="2" t="s">
        <v>3906</v>
      </c>
      <c r="K1451" t="str">
        <f>_xlfn.XLOOKUP(D1451,Products!A:A,Products!C:C,"")</f>
        <v>Technology</v>
      </c>
      <c r="L1451" t="str">
        <f>_xlfn.XLOOKUP(C1451,Customers!A:A,Customers!D:D,"")</f>
        <v>Tamil Nadu</v>
      </c>
      <c r="M1451" t="str">
        <f>_xlfn.XLOOKUP(C1451,Customers!A:A,Customers!E:E,"")</f>
        <v>Consumer</v>
      </c>
    </row>
    <row r="1452" spans="1:13" x14ac:dyDescent="0.25">
      <c r="A1452" t="s">
        <v>3907</v>
      </c>
      <c r="B1452" s="1">
        <v>45850</v>
      </c>
      <c r="C1452" t="s">
        <v>3443</v>
      </c>
      <c r="D1452" t="s">
        <v>257</v>
      </c>
      <c r="E1452">
        <v>2</v>
      </c>
      <c r="F1452">
        <v>0</v>
      </c>
      <c r="G1452">
        <v>19803</v>
      </c>
      <c r="H1452">
        <v>39606</v>
      </c>
      <c r="I1452">
        <v>0.16</v>
      </c>
      <c r="J1452" s="2" t="s">
        <v>3908</v>
      </c>
      <c r="K1452" t="str">
        <f>_xlfn.XLOOKUP(D1452,Products!A:A,Products!C:C,"")</f>
        <v>Technology</v>
      </c>
      <c r="L1452" t="str">
        <f>_xlfn.XLOOKUP(C1452,Customers!A:A,Customers!D:D,"")</f>
        <v>Delhi</v>
      </c>
      <c r="M1452" t="str">
        <f>_xlfn.XLOOKUP(C1452,Customers!A:A,Customers!E:E,"")</f>
        <v>Consumer</v>
      </c>
    </row>
    <row r="1453" spans="1:13" x14ac:dyDescent="0.25">
      <c r="A1453" t="s">
        <v>3909</v>
      </c>
      <c r="B1453" s="1">
        <v>45725</v>
      </c>
      <c r="C1453" t="s">
        <v>1506</v>
      </c>
      <c r="D1453" t="s">
        <v>1155</v>
      </c>
      <c r="E1453">
        <v>3</v>
      </c>
      <c r="F1453">
        <v>0.05</v>
      </c>
      <c r="G1453">
        <v>23117</v>
      </c>
      <c r="H1453">
        <v>65883.45</v>
      </c>
      <c r="I1453">
        <v>0.19</v>
      </c>
      <c r="J1453" s="2" t="s">
        <v>3910</v>
      </c>
      <c r="K1453" t="str">
        <f>_xlfn.XLOOKUP(D1453,Products!A:A,Products!C:C,"")</f>
        <v>Home Appliances</v>
      </c>
      <c r="L1453" t="str">
        <f>_xlfn.XLOOKUP(C1453,Customers!A:A,Customers!D:D,"")</f>
        <v>Rajasthan</v>
      </c>
      <c r="M1453" t="str">
        <f>_xlfn.XLOOKUP(C1453,Customers!A:A,Customers!E:E,"")</f>
        <v>Small Business</v>
      </c>
    </row>
    <row r="1454" spans="1:13" x14ac:dyDescent="0.25">
      <c r="A1454" t="s">
        <v>3911</v>
      </c>
      <c r="B1454" s="1">
        <v>45962</v>
      </c>
      <c r="C1454" t="s">
        <v>2868</v>
      </c>
      <c r="D1454" t="s">
        <v>309</v>
      </c>
      <c r="E1454">
        <v>1</v>
      </c>
      <c r="F1454">
        <v>0.1</v>
      </c>
      <c r="G1454">
        <v>3506</v>
      </c>
      <c r="H1454">
        <v>3155.4</v>
      </c>
      <c r="I1454">
        <v>0.19</v>
      </c>
      <c r="J1454" s="2" t="s">
        <v>3912</v>
      </c>
      <c r="K1454" t="str">
        <f>_xlfn.XLOOKUP(D1454,Products!A:A,Products!C:C,"")</f>
        <v>Home Appliances</v>
      </c>
      <c r="L1454" t="str">
        <f>_xlfn.XLOOKUP(C1454,Customers!A:A,Customers!D:D,"")</f>
        <v>Karnataka</v>
      </c>
      <c r="M1454" t="str">
        <f>_xlfn.XLOOKUP(C1454,Customers!A:A,Customers!E:E,"")</f>
        <v>Small Business</v>
      </c>
    </row>
    <row r="1455" spans="1:13" x14ac:dyDescent="0.25">
      <c r="A1455" t="s">
        <v>3913</v>
      </c>
      <c r="B1455" s="1">
        <v>45709</v>
      </c>
      <c r="C1455" t="s">
        <v>3914</v>
      </c>
      <c r="D1455" t="s">
        <v>601</v>
      </c>
      <c r="E1455">
        <v>2</v>
      </c>
      <c r="F1455">
        <v>0</v>
      </c>
      <c r="G1455">
        <v>5121</v>
      </c>
      <c r="H1455">
        <v>10242</v>
      </c>
      <c r="I1455">
        <v>0.28000000000000003</v>
      </c>
      <c r="J1455" s="2" t="s">
        <v>3915</v>
      </c>
      <c r="K1455" t="str">
        <f>_xlfn.XLOOKUP(D1455,Products!A:A,Products!C:C,"")</f>
        <v>Office Supplies</v>
      </c>
      <c r="L1455" t="str">
        <f>_xlfn.XLOOKUP(C1455,Customers!A:A,Customers!D:D,"")</f>
        <v>West Bengal</v>
      </c>
      <c r="M1455" t="str">
        <f>_xlfn.XLOOKUP(C1455,Customers!A:A,Customers!E:E,"")</f>
        <v>Small Business</v>
      </c>
    </row>
    <row r="1456" spans="1:13" x14ac:dyDescent="0.25">
      <c r="A1456" t="s">
        <v>3916</v>
      </c>
      <c r="B1456" s="1">
        <v>46020</v>
      </c>
      <c r="C1456" t="s">
        <v>3483</v>
      </c>
      <c r="D1456" t="s">
        <v>179</v>
      </c>
      <c r="E1456">
        <v>5</v>
      </c>
      <c r="F1456">
        <v>0</v>
      </c>
      <c r="G1456">
        <v>5109</v>
      </c>
      <c r="H1456">
        <v>25545</v>
      </c>
      <c r="I1456">
        <v>0.19</v>
      </c>
      <c r="J1456" s="2" t="s">
        <v>3917</v>
      </c>
      <c r="K1456" t="str">
        <f>_xlfn.XLOOKUP(D1456,Products!A:A,Products!C:C,"")</f>
        <v>Home Appliances</v>
      </c>
      <c r="L1456" t="str">
        <f>_xlfn.XLOOKUP(C1456,Customers!A:A,Customers!D:D,"")</f>
        <v>Uttar Pradesh</v>
      </c>
      <c r="M1456" t="str">
        <f>_xlfn.XLOOKUP(C1456,Customers!A:A,Customers!E:E,"")</f>
        <v>Corporate</v>
      </c>
    </row>
    <row r="1457" spans="1:13" x14ac:dyDescent="0.25">
      <c r="A1457" t="s">
        <v>3918</v>
      </c>
      <c r="B1457" s="1">
        <v>45942</v>
      </c>
      <c r="C1457" t="s">
        <v>1423</v>
      </c>
      <c r="D1457" t="s">
        <v>104</v>
      </c>
      <c r="E1457">
        <v>1</v>
      </c>
      <c r="F1457">
        <v>0.2</v>
      </c>
      <c r="G1457">
        <v>40096</v>
      </c>
      <c r="H1457" s="2" t="s">
        <v>2944</v>
      </c>
      <c r="I1457">
        <v>0.22</v>
      </c>
      <c r="J1457" s="2" t="s">
        <v>3919</v>
      </c>
      <c r="K1457" t="str">
        <f>_xlfn.XLOOKUP(D1457,Products!A:A,Products!C:C,"")</f>
        <v>Furniture</v>
      </c>
      <c r="L1457" t="str">
        <f>_xlfn.XLOOKUP(C1457,Customers!A:A,Customers!D:D,"")</f>
        <v>Karnataka</v>
      </c>
      <c r="M1457" t="str">
        <f>_xlfn.XLOOKUP(C1457,Customers!A:A,Customers!E:E,"")</f>
        <v>Consumer</v>
      </c>
    </row>
    <row r="1458" spans="1:13" x14ac:dyDescent="0.25">
      <c r="A1458" t="s">
        <v>3920</v>
      </c>
      <c r="B1458" s="1">
        <v>45991</v>
      </c>
      <c r="C1458" t="s">
        <v>3921</v>
      </c>
      <c r="D1458" t="s">
        <v>444</v>
      </c>
      <c r="E1458">
        <v>3</v>
      </c>
      <c r="F1458">
        <v>0</v>
      </c>
      <c r="G1458">
        <v>16218</v>
      </c>
      <c r="H1458">
        <v>48654</v>
      </c>
      <c r="I1458">
        <v>0.19</v>
      </c>
      <c r="J1458">
        <v>9427.8472286671695</v>
      </c>
      <c r="K1458" t="str">
        <f>_xlfn.XLOOKUP(D1458,Products!A:A,Products!C:C,"")</f>
        <v>Home Appliances</v>
      </c>
      <c r="L1458" t="str">
        <f>_xlfn.XLOOKUP(C1458,Customers!A:A,Customers!D:D,"")</f>
        <v>Karnataka</v>
      </c>
      <c r="M1458" t="str">
        <f>_xlfn.XLOOKUP(C1458,Customers!A:A,Customers!E:E,"")</f>
        <v>Corporate</v>
      </c>
    </row>
    <row r="1459" spans="1:13" x14ac:dyDescent="0.25">
      <c r="A1459" t="s">
        <v>3922</v>
      </c>
      <c r="B1459" s="1">
        <v>45666</v>
      </c>
      <c r="C1459" t="s">
        <v>3584</v>
      </c>
      <c r="D1459" t="s">
        <v>298</v>
      </c>
      <c r="E1459">
        <v>1</v>
      </c>
      <c r="F1459">
        <v>0.15</v>
      </c>
      <c r="G1459">
        <v>31519</v>
      </c>
      <c r="H1459" s="2" t="s">
        <v>663</v>
      </c>
      <c r="I1459">
        <v>0.19</v>
      </c>
      <c r="J1459" s="2" t="s">
        <v>3923</v>
      </c>
      <c r="K1459" t="str">
        <f>_xlfn.XLOOKUP(D1459,Products!A:A,Products!C:C,"")</f>
        <v>Home Appliances</v>
      </c>
      <c r="L1459" t="str">
        <f>_xlfn.XLOOKUP(C1459,Customers!A:A,Customers!D:D,"")</f>
        <v>Karnataka</v>
      </c>
      <c r="M1459" t="str">
        <f>_xlfn.XLOOKUP(C1459,Customers!A:A,Customers!E:E,"")</f>
        <v>Consumer</v>
      </c>
    </row>
    <row r="1460" spans="1:13" x14ac:dyDescent="0.25">
      <c r="A1460" t="s">
        <v>3924</v>
      </c>
      <c r="B1460" s="1">
        <v>45908</v>
      </c>
      <c r="C1460" t="s">
        <v>110</v>
      </c>
      <c r="D1460" t="s">
        <v>45</v>
      </c>
      <c r="E1460">
        <v>1</v>
      </c>
      <c r="F1460">
        <v>0.2</v>
      </c>
      <c r="G1460">
        <v>26232</v>
      </c>
      <c r="H1460" s="2" t="s">
        <v>532</v>
      </c>
      <c r="I1460">
        <v>0.22</v>
      </c>
      <c r="J1460" s="2" t="s">
        <v>3925</v>
      </c>
      <c r="K1460" t="str">
        <f>_xlfn.XLOOKUP(D1460,Products!A:A,Products!C:C,"")</f>
        <v>Furniture</v>
      </c>
      <c r="L1460" t="str">
        <f>_xlfn.XLOOKUP(C1460,Customers!A:A,Customers!D:D,"")</f>
        <v>Telangana</v>
      </c>
      <c r="M1460" t="str">
        <f>_xlfn.XLOOKUP(C1460,Customers!A:A,Customers!E:E,"")</f>
        <v>Consumer</v>
      </c>
    </row>
    <row r="1461" spans="1:13" x14ac:dyDescent="0.25">
      <c r="A1461" t="s">
        <v>3926</v>
      </c>
      <c r="B1461" s="1">
        <v>45989</v>
      </c>
      <c r="C1461" t="s">
        <v>3927</v>
      </c>
      <c r="D1461" t="s">
        <v>142</v>
      </c>
      <c r="E1461">
        <v>4</v>
      </c>
      <c r="F1461">
        <v>0</v>
      </c>
      <c r="G1461">
        <v>38016</v>
      </c>
      <c r="H1461">
        <v>152064</v>
      </c>
      <c r="I1461">
        <v>0.16</v>
      </c>
      <c r="J1461" s="2" t="s">
        <v>3928</v>
      </c>
      <c r="K1461" t="str">
        <f>_xlfn.XLOOKUP(D1461,Products!A:A,Products!C:C,"")</f>
        <v>Technology</v>
      </c>
      <c r="L1461" t="str">
        <f>_xlfn.XLOOKUP(C1461,Customers!A:A,Customers!D:D,"")</f>
        <v>Tamil Nadu</v>
      </c>
      <c r="M1461" t="str">
        <f>_xlfn.XLOOKUP(C1461,Customers!A:A,Customers!E:E,"")</f>
        <v>Consumer</v>
      </c>
    </row>
    <row r="1462" spans="1:13" x14ac:dyDescent="0.25">
      <c r="A1462" t="s">
        <v>3929</v>
      </c>
      <c r="B1462" s="1">
        <v>45955</v>
      </c>
      <c r="C1462" t="s">
        <v>3930</v>
      </c>
      <c r="D1462" t="s">
        <v>287</v>
      </c>
      <c r="E1462">
        <v>1</v>
      </c>
      <c r="F1462">
        <v>0.05</v>
      </c>
      <c r="G1462">
        <v>36003</v>
      </c>
      <c r="H1462">
        <v>34202.85</v>
      </c>
      <c r="I1462">
        <v>0.16</v>
      </c>
      <c r="J1462" s="2" t="s">
        <v>3931</v>
      </c>
      <c r="K1462" t="str">
        <f>_xlfn.XLOOKUP(D1462,Products!A:A,Products!C:C,"")</f>
        <v>Technology</v>
      </c>
      <c r="L1462" t="str">
        <f>_xlfn.XLOOKUP(C1462,Customers!A:A,Customers!D:D,"")</f>
        <v>Maharashtra</v>
      </c>
      <c r="M1462" t="str">
        <f>_xlfn.XLOOKUP(C1462,Customers!A:A,Customers!E:E,"")</f>
        <v>Consumer</v>
      </c>
    </row>
    <row r="1463" spans="1:13" x14ac:dyDescent="0.25">
      <c r="A1463" t="s">
        <v>3932</v>
      </c>
      <c r="B1463" s="1">
        <v>45841</v>
      </c>
      <c r="C1463" t="s">
        <v>3933</v>
      </c>
      <c r="D1463" t="s">
        <v>142</v>
      </c>
      <c r="E1463">
        <v>1</v>
      </c>
      <c r="F1463">
        <v>0.15</v>
      </c>
      <c r="G1463">
        <v>38016</v>
      </c>
      <c r="H1463">
        <v>32313.599999999999</v>
      </c>
      <c r="I1463">
        <v>0.16</v>
      </c>
      <c r="J1463" s="2" t="s">
        <v>3934</v>
      </c>
      <c r="K1463" t="str">
        <f>_xlfn.XLOOKUP(D1463,Products!A:A,Products!C:C,"")</f>
        <v>Technology</v>
      </c>
      <c r="L1463" t="str">
        <f>_xlfn.XLOOKUP(C1463,Customers!A:A,Customers!D:D,"")</f>
        <v>Karnataka</v>
      </c>
      <c r="M1463" t="str">
        <f>_xlfn.XLOOKUP(C1463,Customers!A:A,Customers!E:E,"")</f>
        <v>Consumer</v>
      </c>
    </row>
    <row r="1464" spans="1:13" x14ac:dyDescent="0.25">
      <c r="A1464" t="s">
        <v>3935</v>
      </c>
      <c r="B1464" s="1">
        <v>45836</v>
      </c>
      <c r="C1464" t="s">
        <v>3646</v>
      </c>
      <c r="D1464" t="s">
        <v>278</v>
      </c>
      <c r="E1464">
        <v>2</v>
      </c>
      <c r="F1464">
        <v>0.05</v>
      </c>
      <c r="G1464">
        <v>23506</v>
      </c>
      <c r="H1464">
        <v>44661.4</v>
      </c>
      <c r="I1464">
        <v>0.31</v>
      </c>
      <c r="J1464" s="2" t="s">
        <v>3936</v>
      </c>
      <c r="K1464" t="str">
        <f>_xlfn.XLOOKUP(D1464,Products!A:A,Products!C:C,"")</f>
        <v>Beauty &amp; Personal Care</v>
      </c>
      <c r="L1464" t="str">
        <f>_xlfn.XLOOKUP(C1464,Customers!A:A,Customers!D:D,"")</f>
        <v>Gujarat</v>
      </c>
      <c r="M1464" t="str">
        <f>_xlfn.XLOOKUP(C1464,Customers!A:A,Customers!E:E,"")</f>
        <v>Corporate</v>
      </c>
    </row>
    <row r="1465" spans="1:13" x14ac:dyDescent="0.25">
      <c r="A1465" t="s">
        <v>3937</v>
      </c>
      <c r="B1465" s="1">
        <v>45855</v>
      </c>
      <c r="C1465" t="s">
        <v>3938</v>
      </c>
      <c r="D1465" t="s">
        <v>45</v>
      </c>
      <c r="E1465">
        <v>1</v>
      </c>
      <c r="F1465">
        <v>0.1</v>
      </c>
      <c r="G1465">
        <v>26232</v>
      </c>
      <c r="H1465">
        <v>23608.799999999999</v>
      </c>
      <c r="I1465">
        <v>0.22</v>
      </c>
      <c r="J1465" s="2" t="s">
        <v>3939</v>
      </c>
      <c r="K1465" t="str">
        <f>_xlfn.XLOOKUP(D1465,Products!A:A,Products!C:C,"")</f>
        <v>Furniture</v>
      </c>
      <c r="L1465" t="str">
        <f>_xlfn.XLOOKUP(C1465,Customers!A:A,Customers!D:D,"")</f>
        <v>Delhi</v>
      </c>
      <c r="M1465" t="str">
        <f>_xlfn.XLOOKUP(C1465,Customers!A:A,Customers!E:E,"")</f>
        <v>Corporate</v>
      </c>
    </row>
    <row r="1466" spans="1:13" x14ac:dyDescent="0.25">
      <c r="A1466" t="s">
        <v>3940</v>
      </c>
      <c r="B1466" s="1">
        <v>45785</v>
      </c>
      <c r="C1466" t="s">
        <v>2417</v>
      </c>
      <c r="D1466" t="s">
        <v>298</v>
      </c>
      <c r="E1466">
        <v>2</v>
      </c>
      <c r="F1466">
        <v>0.2</v>
      </c>
      <c r="G1466">
        <v>31519</v>
      </c>
      <c r="H1466">
        <v>50430.400000000001</v>
      </c>
      <c r="I1466">
        <v>0.19</v>
      </c>
      <c r="J1466" s="2" t="s">
        <v>3941</v>
      </c>
      <c r="K1466" t="str">
        <f>_xlfn.XLOOKUP(D1466,Products!A:A,Products!C:C,"")</f>
        <v>Home Appliances</v>
      </c>
      <c r="L1466" t="str">
        <f>_xlfn.XLOOKUP(C1466,Customers!A:A,Customers!D:D,"")</f>
        <v>Chandigarh</v>
      </c>
      <c r="M1466" t="str">
        <f>_xlfn.XLOOKUP(C1466,Customers!A:A,Customers!E:E,"")</f>
        <v>Small Business</v>
      </c>
    </row>
    <row r="1467" spans="1:13" x14ac:dyDescent="0.25">
      <c r="A1467" t="s">
        <v>3942</v>
      </c>
      <c r="B1467" s="1">
        <v>45677</v>
      </c>
      <c r="C1467" t="s">
        <v>3943</v>
      </c>
      <c r="D1467" t="s">
        <v>204</v>
      </c>
      <c r="E1467">
        <v>1</v>
      </c>
      <c r="F1467">
        <v>0</v>
      </c>
      <c r="G1467">
        <v>19940</v>
      </c>
      <c r="H1467">
        <v>19940</v>
      </c>
      <c r="I1467">
        <v>0.16</v>
      </c>
      <c r="J1467" s="2" t="s">
        <v>3944</v>
      </c>
      <c r="K1467" t="str">
        <f>_xlfn.XLOOKUP(D1467,Products!A:A,Products!C:C,"")</f>
        <v>Technology</v>
      </c>
      <c r="L1467" t="str">
        <f>_xlfn.XLOOKUP(C1467,Customers!A:A,Customers!D:D,"")</f>
        <v>Uttar Pradesh</v>
      </c>
      <c r="M1467" t="str">
        <f>_xlfn.XLOOKUP(C1467,Customers!A:A,Customers!E:E,"")</f>
        <v>Consumer</v>
      </c>
    </row>
    <row r="1468" spans="1:13" x14ac:dyDescent="0.25">
      <c r="A1468" t="s">
        <v>3945</v>
      </c>
      <c r="B1468" s="1">
        <v>45985</v>
      </c>
      <c r="C1468" t="s">
        <v>880</v>
      </c>
      <c r="D1468" t="s">
        <v>134</v>
      </c>
      <c r="E1468">
        <v>1</v>
      </c>
      <c r="F1468">
        <v>0.1</v>
      </c>
      <c r="G1468">
        <v>42988</v>
      </c>
      <c r="H1468" s="2" t="s">
        <v>3946</v>
      </c>
      <c r="I1468">
        <v>0.19</v>
      </c>
      <c r="J1468" s="2" t="s">
        <v>3947</v>
      </c>
      <c r="K1468" t="str">
        <f>_xlfn.XLOOKUP(D1468,Products!A:A,Products!C:C,"")</f>
        <v>Home Appliances</v>
      </c>
      <c r="L1468" t="str">
        <f>_xlfn.XLOOKUP(C1468,Customers!A:A,Customers!D:D,"")</f>
        <v>Karnataka</v>
      </c>
      <c r="M1468" t="str">
        <f>_xlfn.XLOOKUP(C1468,Customers!A:A,Customers!E:E,"")</f>
        <v>Corporate</v>
      </c>
    </row>
    <row r="1469" spans="1:13" x14ac:dyDescent="0.25">
      <c r="A1469" t="s">
        <v>3948</v>
      </c>
      <c r="B1469" s="1">
        <v>45722</v>
      </c>
      <c r="C1469" t="s">
        <v>3949</v>
      </c>
      <c r="D1469" t="s">
        <v>96</v>
      </c>
      <c r="E1469">
        <v>1</v>
      </c>
      <c r="F1469">
        <v>0.25</v>
      </c>
      <c r="G1469">
        <v>11537</v>
      </c>
      <c r="H1469">
        <v>8652.75</v>
      </c>
      <c r="I1469">
        <v>0.22</v>
      </c>
      <c r="J1469" s="2" t="s">
        <v>3950</v>
      </c>
      <c r="K1469" t="str">
        <f>_xlfn.XLOOKUP(D1469,Products!A:A,Products!C:C,"")</f>
        <v>Furniture</v>
      </c>
      <c r="L1469" t="str">
        <f>_xlfn.XLOOKUP(C1469,Customers!A:A,Customers!D:D,"")</f>
        <v>Karnataka</v>
      </c>
      <c r="M1469" t="str">
        <f>_xlfn.XLOOKUP(C1469,Customers!A:A,Customers!E:E,"")</f>
        <v>Corporate</v>
      </c>
    </row>
    <row r="1470" spans="1:13" x14ac:dyDescent="0.25">
      <c r="A1470" t="s">
        <v>3951</v>
      </c>
      <c r="B1470" s="1">
        <v>45839</v>
      </c>
      <c r="C1470" t="s">
        <v>368</v>
      </c>
      <c r="D1470" t="s">
        <v>17</v>
      </c>
      <c r="E1470">
        <v>2</v>
      </c>
      <c r="F1470">
        <v>0</v>
      </c>
      <c r="G1470">
        <v>10888</v>
      </c>
      <c r="H1470">
        <v>21776</v>
      </c>
      <c r="I1470">
        <v>0.19</v>
      </c>
      <c r="J1470" s="2" t="s">
        <v>3952</v>
      </c>
      <c r="K1470" t="str">
        <f>_xlfn.XLOOKUP(D1470,Products!A:A,Products!C:C,"")</f>
        <v>Home Appliances</v>
      </c>
      <c r="L1470" t="str">
        <f>_xlfn.XLOOKUP(C1470,Customers!A:A,Customers!D:D,"")</f>
        <v>Delhi</v>
      </c>
      <c r="M1470" t="str">
        <f>_xlfn.XLOOKUP(C1470,Customers!A:A,Customers!E:E,"")</f>
        <v>Consumer</v>
      </c>
    </row>
    <row r="1471" spans="1:13" x14ac:dyDescent="0.25">
      <c r="A1471" t="s">
        <v>3953</v>
      </c>
      <c r="B1471" s="1">
        <v>45898</v>
      </c>
      <c r="C1471" t="s">
        <v>3954</v>
      </c>
      <c r="D1471" t="s">
        <v>257</v>
      </c>
      <c r="E1471">
        <v>2</v>
      </c>
      <c r="F1471">
        <v>0</v>
      </c>
      <c r="G1471">
        <v>19803</v>
      </c>
      <c r="H1471">
        <v>39606</v>
      </c>
      <c r="I1471">
        <v>0.16</v>
      </c>
      <c r="J1471" s="2" t="s">
        <v>3955</v>
      </c>
      <c r="K1471" t="str">
        <f>_xlfn.XLOOKUP(D1471,Products!A:A,Products!C:C,"")</f>
        <v>Technology</v>
      </c>
      <c r="L1471" t="str">
        <f>_xlfn.XLOOKUP(C1471,Customers!A:A,Customers!D:D,"")</f>
        <v>Gujarat</v>
      </c>
      <c r="M1471" t="str">
        <f>_xlfn.XLOOKUP(C1471,Customers!A:A,Customers!E:E,"")</f>
        <v>Consumer</v>
      </c>
    </row>
    <row r="1472" spans="1:13" x14ac:dyDescent="0.25">
      <c r="A1472" t="s">
        <v>3956</v>
      </c>
      <c r="B1472" s="1">
        <v>45681</v>
      </c>
      <c r="C1472" t="s">
        <v>1053</v>
      </c>
      <c r="D1472" t="s">
        <v>24</v>
      </c>
      <c r="E1472">
        <v>2</v>
      </c>
      <c r="F1472">
        <v>0.1</v>
      </c>
      <c r="G1472">
        <v>48370</v>
      </c>
      <c r="H1472">
        <v>87066</v>
      </c>
      <c r="I1472">
        <v>0.16</v>
      </c>
      <c r="J1472" s="2" t="s">
        <v>3957</v>
      </c>
      <c r="K1472" t="str">
        <f>_xlfn.XLOOKUP(D1472,Products!A:A,Products!C:C,"")</f>
        <v>Technology</v>
      </c>
      <c r="L1472" t="str">
        <f>_xlfn.XLOOKUP(C1472,Customers!A:A,Customers!D:D,"")</f>
        <v>Karnataka</v>
      </c>
      <c r="M1472" t="str">
        <f>_xlfn.XLOOKUP(C1472,Customers!A:A,Customers!E:E,"")</f>
        <v>Consumer</v>
      </c>
    </row>
    <row r="1473" spans="1:13" x14ac:dyDescent="0.25">
      <c r="A1473" t="s">
        <v>3958</v>
      </c>
      <c r="B1473" s="1">
        <v>45740</v>
      </c>
      <c r="C1473" t="s">
        <v>3959</v>
      </c>
      <c r="D1473" t="s">
        <v>96</v>
      </c>
      <c r="E1473">
        <v>2</v>
      </c>
      <c r="F1473">
        <v>0.25</v>
      </c>
      <c r="G1473">
        <v>11537</v>
      </c>
      <c r="H1473">
        <v>17305.5</v>
      </c>
      <c r="I1473">
        <v>0.22</v>
      </c>
      <c r="J1473" s="2" t="s">
        <v>3960</v>
      </c>
      <c r="K1473" t="str">
        <f>_xlfn.XLOOKUP(D1473,Products!A:A,Products!C:C,"")</f>
        <v>Furniture</v>
      </c>
      <c r="L1473" t="str">
        <f>_xlfn.XLOOKUP(C1473,Customers!A:A,Customers!D:D,"")</f>
        <v>Delhi</v>
      </c>
      <c r="M1473" t="str">
        <f>_xlfn.XLOOKUP(C1473,Customers!A:A,Customers!E:E,"")</f>
        <v>Consumer</v>
      </c>
    </row>
    <row r="1474" spans="1:13" x14ac:dyDescent="0.25">
      <c r="A1474" t="s">
        <v>3961</v>
      </c>
      <c r="B1474" s="1">
        <v>45976</v>
      </c>
      <c r="C1474" t="s">
        <v>3962</v>
      </c>
      <c r="D1474" t="s">
        <v>164</v>
      </c>
      <c r="E1474">
        <v>1</v>
      </c>
      <c r="F1474">
        <v>0.05</v>
      </c>
      <c r="G1474">
        <v>657</v>
      </c>
      <c r="H1474">
        <v>624.15</v>
      </c>
      <c r="I1474">
        <v>0.22</v>
      </c>
      <c r="J1474" s="2" t="s">
        <v>3963</v>
      </c>
      <c r="K1474" t="str">
        <f>_xlfn.XLOOKUP(D1474,Products!A:A,Products!C:C,"")</f>
        <v>Furniture</v>
      </c>
      <c r="L1474" t="str">
        <f>_xlfn.XLOOKUP(C1474,Customers!A:A,Customers!D:D,"")</f>
        <v>Maharashtra</v>
      </c>
      <c r="M1474" t="str">
        <f>_xlfn.XLOOKUP(C1474,Customers!A:A,Customers!E:E,"")</f>
        <v>Consumer</v>
      </c>
    </row>
    <row r="1475" spans="1:13" x14ac:dyDescent="0.25">
      <c r="A1475" t="s">
        <v>3964</v>
      </c>
      <c r="B1475" s="1">
        <v>45842</v>
      </c>
      <c r="C1475" t="s">
        <v>3965</v>
      </c>
      <c r="D1475" t="s">
        <v>788</v>
      </c>
      <c r="E1475">
        <v>3</v>
      </c>
      <c r="F1475">
        <v>0.05</v>
      </c>
      <c r="G1475">
        <v>39927</v>
      </c>
      <c r="H1475">
        <v>113791.95</v>
      </c>
      <c r="I1475">
        <v>0.16</v>
      </c>
      <c r="J1475" s="2" t="s">
        <v>3966</v>
      </c>
      <c r="K1475" t="str">
        <f>_xlfn.XLOOKUP(D1475,Products!A:A,Products!C:C,"")</f>
        <v>Technology</v>
      </c>
      <c r="L1475" t="str">
        <f>_xlfn.XLOOKUP(C1475,Customers!A:A,Customers!D:D,"")</f>
        <v>Gujarat</v>
      </c>
      <c r="M1475" t="str">
        <f>_xlfn.XLOOKUP(C1475,Customers!A:A,Customers!E:E,"")</f>
        <v>Corporate</v>
      </c>
    </row>
    <row r="1476" spans="1:13" x14ac:dyDescent="0.25">
      <c r="A1476" t="s">
        <v>3967</v>
      </c>
      <c r="B1476" s="1">
        <v>45973</v>
      </c>
      <c r="C1476" t="s">
        <v>1232</v>
      </c>
      <c r="D1476" t="s">
        <v>493</v>
      </c>
      <c r="E1476">
        <v>1</v>
      </c>
      <c r="F1476">
        <v>0</v>
      </c>
      <c r="G1476">
        <v>31802</v>
      </c>
      <c r="H1476">
        <v>31802</v>
      </c>
      <c r="I1476">
        <v>0.19</v>
      </c>
      <c r="J1476" s="2" t="s">
        <v>3968</v>
      </c>
      <c r="K1476" t="str">
        <f>_xlfn.XLOOKUP(D1476,Products!A:A,Products!C:C,"")</f>
        <v>Home Appliances</v>
      </c>
      <c r="L1476" t="str">
        <f>_xlfn.XLOOKUP(C1476,Customers!A:A,Customers!D:D,"")</f>
        <v>Gujarat</v>
      </c>
      <c r="M1476" t="str">
        <f>_xlfn.XLOOKUP(C1476,Customers!A:A,Customers!E:E,"")</f>
        <v>Consumer</v>
      </c>
    </row>
    <row r="1477" spans="1:13" x14ac:dyDescent="0.25">
      <c r="A1477" t="s">
        <v>3969</v>
      </c>
      <c r="B1477" s="1">
        <v>45756</v>
      </c>
      <c r="C1477" t="s">
        <v>2525</v>
      </c>
      <c r="D1477" t="s">
        <v>171</v>
      </c>
      <c r="E1477">
        <v>1</v>
      </c>
      <c r="F1477">
        <v>0.05</v>
      </c>
      <c r="G1477">
        <v>3648</v>
      </c>
      <c r="H1477">
        <v>3465.6</v>
      </c>
      <c r="I1477">
        <v>0.22</v>
      </c>
      <c r="J1477">
        <v>773.09371967965603</v>
      </c>
      <c r="K1477" t="str">
        <f>_xlfn.XLOOKUP(D1477,Products!A:A,Products!C:C,"")</f>
        <v>Furniture</v>
      </c>
      <c r="L1477" t="str">
        <f>_xlfn.XLOOKUP(C1477,Customers!A:A,Customers!D:D,"")</f>
        <v>Kerala</v>
      </c>
      <c r="M1477" t="str">
        <f>_xlfn.XLOOKUP(C1477,Customers!A:A,Customers!E:E,"")</f>
        <v>Consumer</v>
      </c>
    </row>
    <row r="1478" spans="1:13" x14ac:dyDescent="0.25">
      <c r="A1478" t="s">
        <v>3970</v>
      </c>
      <c r="B1478" s="1">
        <v>45719</v>
      </c>
      <c r="C1478" t="s">
        <v>2058</v>
      </c>
      <c r="D1478" t="s">
        <v>96</v>
      </c>
      <c r="E1478">
        <v>3</v>
      </c>
      <c r="F1478">
        <v>0</v>
      </c>
      <c r="G1478">
        <v>11537</v>
      </c>
      <c r="H1478">
        <v>34611</v>
      </c>
      <c r="I1478">
        <v>0.22</v>
      </c>
      <c r="J1478" s="2" t="s">
        <v>3971</v>
      </c>
      <c r="K1478" t="str">
        <f>_xlfn.XLOOKUP(D1478,Products!A:A,Products!C:C,"")</f>
        <v>Furniture</v>
      </c>
      <c r="L1478" t="str">
        <f>_xlfn.XLOOKUP(C1478,Customers!A:A,Customers!D:D,"")</f>
        <v>Maharashtra</v>
      </c>
      <c r="M1478" t="str">
        <f>_xlfn.XLOOKUP(C1478,Customers!A:A,Customers!E:E,"")</f>
        <v>Consumer</v>
      </c>
    </row>
    <row r="1479" spans="1:13" x14ac:dyDescent="0.25">
      <c r="A1479" t="s">
        <v>3972</v>
      </c>
      <c r="B1479" s="1">
        <v>45943</v>
      </c>
      <c r="C1479" t="s">
        <v>1893</v>
      </c>
      <c r="D1479" t="s">
        <v>450</v>
      </c>
      <c r="E1479">
        <v>1</v>
      </c>
      <c r="F1479">
        <v>0.1</v>
      </c>
      <c r="G1479">
        <v>34669</v>
      </c>
      <c r="H1479" s="2" t="s">
        <v>451</v>
      </c>
      <c r="I1479">
        <v>0.16</v>
      </c>
      <c r="J1479" s="2" t="s">
        <v>3973</v>
      </c>
      <c r="K1479" t="str">
        <f>_xlfn.XLOOKUP(D1479,Products!A:A,Products!C:C,"")</f>
        <v>Technology</v>
      </c>
      <c r="L1479" t="str">
        <f>_xlfn.XLOOKUP(C1479,Customers!A:A,Customers!D:D,"")</f>
        <v>Gujarat</v>
      </c>
      <c r="M1479" t="str">
        <f>_xlfn.XLOOKUP(C1479,Customers!A:A,Customers!E:E,"")</f>
        <v>Consumer</v>
      </c>
    </row>
    <row r="1480" spans="1:13" x14ac:dyDescent="0.25">
      <c r="A1480" t="s">
        <v>3974</v>
      </c>
      <c r="B1480" s="1">
        <v>45679</v>
      </c>
      <c r="C1480" t="s">
        <v>2469</v>
      </c>
      <c r="D1480" t="s">
        <v>12</v>
      </c>
      <c r="E1480">
        <v>2</v>
      </c>
      <c r="F1480">
        <v>0.1</v>
      </c>
      <c r="G1480">
        <v>17633</v>
      </c>
      <c r="H1480">
        <v>31739.4</v>
      </c>
      <c r="I1480">
        <v>0.19</v>
      </c>
      <c r="J1480" s="2" t="s">
        <v>3975</v>
      </c>
      <c r="K1480" t="str">
        <f>_xlfn.XLOOKUP(D1480,Products!A:A,Products!C:C,"")</f>
        <v>Home Appliances</v>
      </c>
      <c r="L1480" t="str">
        <f>_xlfn.XLOOKUP(C1480,Customers!A:A,Customers!D:D,"")</f>
        <v>Karnataka</v>
      </c>
      <c r="M1480" t="str">
        <f>_xlfn.XLOOKUP(C1480,Customers!A:A,Customers!E:E,"")</f>
        <v>Consumer</v>
      </c>
    </row>
    <row r="1481" spans="1:13" x14ac:dyDescent="0.25">
      <c r="A1481" t="s">
        <v>3976</v>
      </c>
      <c r="B1481" s="1">
        <v>45869</v>
      </c>
      <c r="C1481" t="s">
        <v>1031</v>
      </c>
      <c r="D1481" t="s">
        <v>235</v>
      </c>
      <c r="E1481">
        <v>1</v>
      </c>
      <c r="F1481">
        <v>0.25</v>
      </c>
      <c r="G1481">
        <v>21121</v>
      </c>
      <c r="H1481">
        <v>15840.75</v>
      </c>
      <c r="I1481">
        <v>0.19</v>
      </c>
      <c r="J1481" s="2" t="s">
        <v>3977</v>
      </c>
      <c r="K1481" t="str">
        <f>_xlfn.XLOOKUP(D1481,Products!A:A,Products!C:C,"")</f>
        <v>Home Appliances</v>
      </c>
      <c r="L1481" t="str">
        <f>_xlfn.XLOOKUP(C1481,Customers!A:A,Customers!D:D,"")</f>
        <v>Rajasthan</v>
      </c>
      <c r="M1481" t="str">
        <f>_xlfn.XLOOKUP(C1481,Customers!A:A,Customers!E:E,"")</f>
        <v>Small Business</v>
      </c>
    </row>
    <row r="1482" spans="1:13" x14ac:dyDescent="0.25">
      <c r="A1482" t="s">
        <v>3978</v>
      </c>
      <c r="B1482" s="1">
        <v>45783</v>
      </c>
      <c r="C1482" t="s">
        <v>3979</v>
      </c>
      <c r="D1482" t="s">
        <v>171</v>
      </c>
      <c r="E1482">
        <v>2</v>
      </c>
      <c r="F1482">
        <v>0.2</v>
      </c>
      <c r="G1482">
        <v>3648</v>
      </c>
      <c r="H1482">
        <v>5836.8</v>
      </c>
      <c r="I1482">
        <v>0.22</v>
      </c>
      <c r="J1482" s="2" t="s">
        <v>3980</v>
      </c>
      <c r="K1482" t="str">
        <f>_xlfn.XLOOKUP(D1482,Products!A:A,Products!C:C,"")</f>
        <v>Furniture</v>
      </c>
      <c r="L1482" t="str">
        <f>_xlfn.XLOOKUP(C1482,Customers!A:A,Customers!D:D,"")</f>
        <v>Maharashtra</v>
      </c>
      <c r="M1482" t="str">
        <f>_xlfn.XLOOKUP(C1482,Customers!A:A,Customers!E:E,"")</f>
        <v>Consumer</v>
      </c>
    </row>
    <row r="1483" spans="1:13" x14ac:dyDescent="0.25">
      <c r="A1483" t="s">
        <v>3981</v>
      </c>
      <c r="B1483" s="1">
        <v>45699</v>
      </c>
      <c r="C1483" t="s">
        <v>994</v>
      </c>
      <c r="D1483" t="s">
        <v>419</v>
      </c>
      <c r="E1483">
        <v>1</v>
      </c>
      <c r="F1483">
        <v>0.2</v>
      </c>
      <c r="G1483">
        <v>12154</v>
      </c>
      <c r="H1483">
        <v>9723.2000000000007</v>
      </c>
      <c r="I1483">
        <v>0.19</v>
      </c>
      <c r="J1483" s="2" t="s">
        <v>3982</v>
      </c>
      <c r="K1483" t="str">
        <f>_xlfn.XLOOKUP(D1483,Products!A:A,Products!C:C,"")</f>
        <v>Home Appliances</v>
      </c>
      <c r="L1483" t="str">
        <f>_xlfn.XLOOKUP(C1483,Customers!A:A,Customers!D:D,"")</f>
        <v>Karnataka</v>
      </c>
      <c r="M1483" t="str">
        <f>_xlfn.XLOOKUP(C1483,Customers!A:A,Customers!E:E,"")</f>
        <v>Small Business</v>
      </c>
    </row>
    <row r="1484" spans="1:13" x14ac:dyDescent="0.25">
      <c r="A1484" t="s">
        <v>3983</v>
      </c>
      <c r="B1484" s="1">
        <v>45755</v>
      </c>
      <c r="C1484" t="s">
        <v>3984</v>
      </c>
      <c r="D1484" t="s">
        <v>49</v>
      </c>
      <c r="E1484">
        <v>5</v>
      </c>
      <c r="F1484">
        <v>0.05</v>
      </c>
      <c r="G1484">
        <v>11380</v>
      </c>
      <c r="H1484">
        <v>54055</v>
      </c>
      <c r="I1484">
        <v>0.28000000000000003</v>
      </c>
      <c r="J1484" s="2" t="s">
        <v>3985</v>
      </c>
      <c r="K1484" t="str">
        <f>_xlfn.XLOOKUP(D1484,Products!A:A,Products!C:C,"")</f>
        <v>Office Supplies</v>
      </c>
      <c r="L1484" t="str">
        <f>_xlfn.XLOOKUP(C1484,Customers!A:A,Customers!D:D,"")</f>
        <v>Chandigarh</v>
      </c>
      <c r="M1484" t="str">
        <f>_xlfn.XLOOKUP(C1484,Customers!A:A,Customers!E:E,"")</f>
        <v>Small Business</v>
      </c>
    </row>
    <row r="1485" spans="1:13" x14ac:dyDescent="0.25">
      <c r="A1485" t="s">
        <v>3986</v>
      </c>
      <c r="B1485" s="1">
        <v>45688</v>
      </c>
      <c r="C1485" t="s">
        <v>3987</v>
      </c>
      <c r="D1485" t="s">
        <v>500</v>
      </c>
      <c r="E1485">
        <v>1</v>
      </c>
      <c r="F1485">
        <v>0</v>
      </c>
      <c r="G1485">
        <v>45709</v>
      </c>
      <c r="H1485">
        <v>45709</v>
      </c>
      <c r="I1485">
        <v>0.22</v>
      </c>
      <c r="J1485" s="2" t="s">
        <v>3988</v>
      </c>
      <c r="K1485" t="str">
        <f>_xlfn.XLOOKUP(D1485,Products!A:A,Products!C:C,"")</f>
        <v>Furniture</v>
      </c>
      <c r="L1485" t="str">
        <f>_xlfn.XLOOKUP(C1485,Customers!A:A,Customers!D:D,"")</f>
        <v>West Bengal</v>
      </c>
      <c r="M1485" t="str">
        <f>_xlfn.XLOOKUP(C1485,Customers!A:A,Customers!E:E,"")</f>
        <v>Consumer</v>
      </c>
    </row>
    <row r="1486" spans="1:13" x14ac:dyDescent="0.25">
      <c r="A1486" t="s">
        <v>3989</v>
      </c>
      <c r="B1486" s="1">
        <v>45815</v>
      </c>
      <c r="C1486" t="s">
        <v>3636</v>
      </c>
      <c r="D1486" t="s">
        <v>298</v>
      </c>
      <c r="E1486">
        <v>2</v>
      </c>
      <c r="F1486">
        <v>0.1</v>
      </c>
      <c r="G1486">
        <v>31519</v>
      </c>
      <c r="H1486" s="2" t="s">
        <v>344</v>
      </c>
      <c r="I1486">
        <v>0.19</v>
      </c>
      <c r="J1486" s="2" t="s">
        <v>3990</v>
      </c>
      <c r="K1486" t="str">
        <f>_xlfn.XLOOKUP(D1486,Products!A:A,Products!C:C,"")</f>
        <v>Home Appliances</v>
      </c>
      <c r="L1486" t="str">
        <f>_xlfn.XLOOKUP(C1486,Customers!A:A,Customers!D:D,"")</f>
        <v>Maharashtra</v>
      </c>
      <c r="M1486" t="str">
        <f>_xlfn.XLOOKUP(C1486,Customers!A:A,Customers!E:E,"")</f>
        <v>Small Business</v>
      </c>
    </row>
    <row r="1487" spans="1:13" x14ac:dyDescent="0.25">
      <c r="A1487" t="s">
        <v>3991</v>
      </c>
      <c r="B1487" s="1">
        <v>45769</v>
      </c>
      <c r="C1487" t="s">
        <v>1050</v>
      </c>
      <c r="D1487" t="s">
        <v>92</v>
      </c>
      <c r="E1487">
        <v>4</v>
      </c>
      <c r="F1487">
        <v>0.1</v>
      </c>
      <c r="G1487">
        <v>41116</v>
      </c>
      <c r="H1487">
        <v>148017.60000000001</v>
      </c>
      <c r="I1487">
        <v>0.19</v>
      </c>
      <c r="J1487" s="2" t="s">
        <v>3992</v>
      </c>
      <c r="K1487" t="str">
        <f>_xlfn.XLOOKUP(D1487,Products!A:A,Products!C:C,"")</f>
        <v>Home Appliances</v>
      </c>
      <c r="L1487" t="str">
        <f>_xlfn.XLOOKUP(C1487,Customers!A:A,Customers!D:D,"")</f>
        <v>Karnataka</v>
      </c>
      <c r="M1487" t="str">
        <f>_xlfn.XLOOKUP(C1487,Customers!A:A,Customers!E:E,"")</f>
        <v>Corporate</v>
      </c>
    </row>
    <row r="1488" spans="1:13" x14ac:dyDescent="0.25">
      <c r="A1488" t="s">
        <v>3993</v>
      </c>
      <c r="B1488" s="1">
        <v>45904</v>
      </c>
      <c r="C1488" t="s">
        <v>3994</v>
      </c>
      <c r="D1488" t="s">
        <v>160</v>
      </c>
      <c r="E1488">
        <v>2</v>
      </c>
      <c r="F1488">
        <v>0.1</v>
      </c>
      <c r="G1488">
        <v>37834</v>
      </c>
      <c r="H1488">
        <v>68101.2</v>
      </c>
      <c r="I1488">
        <v>0.28000000000000003</v>
      </c>
      <c r="J1488" s="2" t="s">
        <v>3995</v>
      </c>
      <c r="K1488" t="str">
        <f>_xlfn.XLOOKUP(D1488,Products!A:A,Products!C:C,"")</f>
        <v>Office Supplies</v>
      </c>
      <c r="L1488" t="str">
        <f>_xlfn.XLOOKUP(C1488,Customers!A:A,Customers!D:D,"")</f>
        <v>Telangana</v>
      </c>
      <c r="M1488" t="str">
        <f>_xlfn.XLOOKUP(C1488,Customers!A:A,Customers!E:E,"")</f>
        <v>Consumer</v>
      </c>
    </row>
    <row r="1489" spans="1:13" x14ac:dyDescent="0.25">
      <c r="A1489" t="s">
        <v>3996</v>
      </c>
      <c r="B1489" s="1">
        <v>45779</v>
      </c>
      <c r="C1489" t="s">
        <v>163</v>
      </c>
      <c r="D1489" t="s">
        <v>253</v>
      </c>
      <c r="E1489">
        <v>2</v>
      </c>
      <c r="F1489">
        <v>0</v>
      </c>
      <c r="G1489">
        <v>13190</v>
      </c>
      <c r="H1489">
        <v>26380</v>
      </c>
      <c r="I1489">
        <v>0.22</v>
      </c>
      <c r="J1489" s="2" t="s">
        <v>3997</v>
      </c>
      <c r="K1489" t="str">
        <f>_xlfn.XLOOKUP(D1489,Products!A:A,Products!C:C,"")</f>
        <v>Furniture</v>
      </c>
      <c r="L1489" t="str">
        <f>_xlfn.XLOOKUP(C1489,Customers!A:A,Customers!D:D,"")</f>
        <v>Tamil Nadu</v>
      </c>
      <c r="M1489" t="str">
        <f>_xlfn.XLOOKUP(C1489,Customers!A:A,Customers!E:E,"")</f>
        <v>Corporate</v>
      </c>
    </row>
    <row r="1490" spans="1:13" x14ac:dyDescent="0.25">
      <c r="A1490" t="s">
        <v>3998</v>
      </c>
      <c r="B1490" s="1">
        <v>45930</v>
      </c>
      <c r="C1490" t="s">
        <v>3999</v>
      </c>
      <c r="D1490" t="s">
        <v>152</v>
      </c>
      <c r="E1490">
        <v>2</v>
      </c>
      <c r="F1490">
        <v>0.1</v>
      </c>
      <c r="G1490">
        <v>32777</v>
      </c>
      <c r="H1490">
        <v>58998.6</v>
      </c>
      <c r="I1490">
        <v>0.19</v>
      </c>
      <c r="J1490" s="2" t="s">
        <v>4000</v>
      </c>
      <c r="K1490" t="str">
        <f>_xlfn.XLOOKUP(D1490,Products!A:A,Products!C:C,"")</f>
        <v>Home Appliances</v>
      </c>
      <c r="L1490" t="str">
        <f>_xlfn.XLOOKUP(C1490,Customers!A:A,Customers!D:D,"")</f>
        <v>Gujarat</v>
      </c>
      <c r="M1490" t="str">
        <f>_xlfn.XLOOKUP(C1490,Customers!A:A,Customers!E:E,"")</f>
        <v>Corporate</v>
      </c>
    </row>
    <row r="1491" spans="1:13" x14ac:dyDescent="0.25">
      <c r="A1491" t="s">
        <v>4001</v>
      </c>
      <c r="B1491" s="1">
        <v>45951</v>
      </c>
      <c r="C1491" t="s">
        <v>2752</v>
      </c>
      <c r="D1491" t="s">
        <v>630</v>
      </c>
      <c r="E1491">
        <v>2</v>
      </c>
      <c r="F1491">
        <v>0</v>
      </c>
      <c r="G1491">
        <v>2696</v>
      </c>
      <c r="H1491">
        <v>5392</v>
      </c>
      <c r="I1491">
        <v>0.31</v>
      </c>
      <c r="J1491" s="2" t="s">
        <v>4002</v>
      </c>
      <c r="K1491" t="str">
        <f>_xlfn.XLOOKUP(D1491,Products!A:A,Products!C:C,"")</f>
        <v>Beauty &amp; Personal Care</v>
      </c>
      <c r="L1491" t="str">
        <f>_xlfn.XLOOKUP(C1491,Customers!A:A,Customers!D:D,"")</f>
        <v>Telangana</v>
      </c>
      <c r="M1491" t="str">
        <f>_xlfn.XLOOKUP(C1491,Customers!A:A,Customers!E:E,"")</f>
        <v>Consumer</v>
      </c>
    </row>
    <row r="1492" spans="1:13" x14ac:dyDescent="0.25">
      <c r="A1492" t="s">
        <v>4003</v>
      </c>
      <c r="B1492" s="1">
        <v>45864</v>
      </c>
      <c r="C1492" t="s">
        <v>2633</v>
      </c>
      <c r="D1492" t="s">
        <v>389</v>
      </c>
      <c r="E1492">
        <v>3</v>
      </c>
      <c r="F1492">
        <v>0.1</v>
      </c>
      <c r="G1492">
        <v>32335</v>
      </c>
      <c r="H1492">
        <v>87304.5</v>
      </c>
      <c r="I1492">
        <v>0.31</v>
      </c>
      <c r="J1492" s="2" t="s">
        <v>4004</v>
      </c>
      <c r="K1492" t="str">
        <f>_xlfn.XLOOKUP(D1492,Products!A:A,Products!C:C,"")</f>
        <v>Beauty &amp; Personal Care</v>
      </c>
      <c r="L1492" t="str">
        <f>_xlfn.XLOOKUP(C1492,Customers!A:A,Customers!D:D,"")</f>
        <v>Chandigarh</v>
      </c>
      <c r="M1492" t="str">
        <f>_xlfn.XLOOKUP(C1492,Customers!A:A,Customers!E:E,"")</f>
        <v>Consumer</v>
      </c>
    </row>
    <row r="1493" spans="1:13" x14ac:dyDescent="0.25">
      <c r="A1493" t="s">
        <v>4005</v>
      </c>
      <c r="B1493" s="1">
        <v>45767</v>
      </c>
      <c r="C1493" t="s">
        <v>3290</v>
      </c>
      <c r="D1493" t="s">
        <v>17</v>
      </c>
      <c r="E1493">
        <v>1</v>
      </c>
      <c r="F1493">
        <v>0</v>
      </c>
      <c r="G1493">
        <v>10888</v>
      </c>
      <c r="H1493">
        <v>10888</v>
      </c>
      <c r="I1493">
        <v>0.19</v>
      </c>
      <c r="J1493" s="2" t="s">
        <v>4006</v>
      </c>
      <c r="K1493" t="str">
        <f>_xlfn.XLOOKUP(D1493,Products!A:A,Products!C:C,"")</f>
        <v>Home Appliances</v>
      </c>
      <c r="L1493" t="str">
        <f>_xlfn.XLOOKUP(C1493,Customers!A:A,Customers!D:D,"")</f>
        <v>Tamil Nadu</v>
      </c>
      <c r="M1493" t="str">
        <f>_xlfn.XLOOKUP(C1493,Customers!A:A,Customers!E:E,"")</f>
        <v>Consumer</v>
      </c>
    </row>
    <row r="1494" spans="1:13" x14ac:dyDescent="0.25">
      <c r="A1494" t="s">
        <v>4007</v>
      </c>
      <c r="B1494" s="1">
        <v>45935</v>
      </c>
      <c r="C1494" t="s">
        <v>1755</v>
      </c>
      <c r="D1494" t="s">
        <v>601</v>
      </c>
      <c r="E1494">
        <v>4</v>
      </c>
      <c r="F1494">
        <v>0.2</v>
      </c>
      <c r="G1494">
        <v>5121</v>
      </c>
      <c r="H1494">
        <v>16387.2</v>
      </c>
      <c r="I1494">
        <v>0.28000000000000003</v>
      </c>
      <c r="J1494" s="2" t="s">
        <v>4008</v>
      </c>
      <c r="K1494" t="str">
        <f>_xlfn.XLOOKUP(D1494,Products!A:A,Products!C:C,"")</f>
        <v>Office Supplies</v>
      </c>
      <c r="L1494" t="str">
        <f>_xlfn.XLOOKUP(C1494,Customers!A:A,Customers!D:D,"")</f>
        <v>West Bengal</v>
      </c>
      <c r="M1494" t="str">
        <f>_xlfn.XLOOKUP(C1494,Customers!A:A,Customers!E:E,"")</f>
        <v>Corporate</v>
      </c>
    </row>
    <row r="1495" spans="1:13" x14ac:dyDescent="0.25">
      <c r="A1495" t="s">
        <v>4009</v>
      </c>
      <c r="B1495" s="1">
        <v>45713</v>
      </c>
      <c r="C1495" t="s">
        <v>3199</v>
      </c>
      <c r="D1495" t="s">
        <v>309</v>
      </c>
      <c r="E1495">
        <v>2</v>
      </c>
      <c r="F1495">
        <v>0</v>
      </c>
      <c r="G1495">
        <v>3506</v>
      </c>
      <c r="H1495">
        <v>7012</v>
      </c>
      <c r="I1495">
        <v>0.19</v>
      </c>
      <c r="J1495" s="2" t="s">
        <v>4010</v>
      </c>
      <c r="K1495" t="str">
        <f>_xlfn.XLOOKUP(D1495,Products!A:A,Products!C:C,"")</f>
        <v>Home Appliances</v>
      </c>
      <c r="L1495" t="str">
        <f>_xlfn.XLOOKUP(C1495,Customers!A:A,Customers!D:D,"")</f>
        <v>Gujarat</v>
      </c>
      <c r="M1495" t="str">
        <f>_xlfn.XLOOKUP(C1495,Customers!A:A,Customers!E:E,"")</f>
        <v>Corporate</v>
      </c>
    </row>
    <row r="1496" spans="1:13" x14ac:dyDescent="0.25">
      <c r="A1496" t="s">
        <v>4011</v>
      </c>
      <c r="B1496" s="1">
        <v>45714</v>
      </c>
      <c r="C1496" t="s">
        <v>1848</v>
      </c>
      <c r="D1496" t="s">
        <v>212</v>
      </c>
      <c r="E1496">
        <v>3</v>
      </c>
      <c r="F1496">
        <v>0.2</v>
      </c>
      <c r="G1496">
        <v>13000</v>
      </c>
      <c r="H1496">
        <v>31200</v>
      </c>
      <c r="I1496">
        <v>0.19</v>
      </c>
      <c r="J1496" s="2" t="s">
        <v>4012</v>
      </c>
      <c r="K1496" t="str">
        <f>_xlfn.XLOOKUP(D1496,Products!A:A,Products!C:C,"")</f>
        <v>Home Appliances</v>
      </c>
      <c r="L1496" t="str">
        <f>_xlfn.XLOOKUP(C1496,Customers!A:A,Customers!D:D,"")</f>
        <v>Chandigarh</v>
      </c>
      <c r="M1496" t="str">
        <f>_xlfn.XLOOKUP(C1496,Customers!A:A,Customers!E:E,"")</f>
        <v>Consumer</v>
      </c>
    </row>
    <row r="1497" spans="1:13" x14ac:dyDescent="0.25">
      <c r="A1497" t="s">
        <v>4013</v>
      </c>
      <c r="B1497" s="1">
        <v>45948</v>
      </c>
      <c r="C1497" t="s">
        <v>4014</v>
      </c>
      <c r="D1497" t="s">
        <v>104</v>
      </c>
      <c r="E1497">
        <v>1</v>
      </c>
      <c r="F1497">
        <v>0.2</v>
      </c>
      <c r="G1497">
        <v>40096</v>
      </c>
      <c r="H1497" s="2" t="s">
        <v>2944</v>
      </c>
      <c r="I1497">
        <v>0.22</v>
      </c>
      <c r="J1497" s="2" t="s">
        <v>4015</v>
      </c>
      <c r="K1497" t="str">
        <f>_xlfn.XLOOKUP(D1497,Products!A:A,Products!C:C,"")</f>
        <v>Furniture</v>
      </c>
      <c r="L1497" t="str">
        <f>_xlfn.XLOOKUP(C1497,Customers!A:A,Customers!D:D,"")</f>
        <v>Maharashtra</v>
      </c>
      <c r="M1497" t="str">
        <f>_xlfn.XLOOKUP(C1497,Customers!A:A,Customers!E:E,"")</f>
        <v>Consumer</v>
      </c>
    </row>
    <row r="1498" spans="1:13" x14ac:dyDescent="0.25">
      <c r="A1498" t="s">
        <v>4016</v>
      </c>
      <c r="B1498" s="1">
        <v>45771</v>
      </c>
      <c r="C1498" t="s">
        <v>778</v>
      </c>
      <c r="D1498" t="s">
        <v>626</v>
      </c>
      <c r="E1498">
        <v>3</v>
      </c>
      <c r="F1498">
        <v>0.15</v>
      </c>
      <c r="G1498">
        <v>27904</v>
      </c>
      <c r="H1498">
        <v>71155.199999999997</v>
      </c>
      <c r="I1498">
        <v>0.22</v>
      </c>
      <c r="J1498" s="2" t="s">
        <v>4017</v>
      </c>
      <c r="K1498" t="str">
        <f>_xlfn.XLOOKUP(D1498,Products!A:A,Products!C:C,"")</f>
        <v>Furniture</v>
      </c>
      <c r="L1498" t="str">
        <f>_xlfn.XLOOKUP(C1498,Customers!A:A,Customers!D:D,"")</f>
        <v>Maharashtra</v>
      </c>
      <c r="M1498" t="str">
        <f>_xlfn.XLOOKUP(C1498,Customers!A:A,Customers!E:E,"")</f>
        <v>Corporate</v>
      </c>
    </row>
    <row r="1499" spans="1:13" x14ac:dyDescent="0.25">
      <c r="A1499" t="s">
        <v>4018</v>
      </c>
      <c r="B1499" s="1">
        <v>45965</v>
      </c>
      <c r="C1499" t="s">
        <v>1531</v>
      </c>
      <c r="D1499" t="s">
        <v>549</v>
      </c>
      <c r="E1499">
        <v>1</v>
      </c>
      <c r="F1499">
        <v>0.25</v>
      </c>
      <c r="G1499">
        <v>21109</v>
      </c>
      <c r="H1499">
        <v>15831.75</v>
      </c>
      <c r="I1499">
        <v>0.22</v>
      </c>
      <c r="J1499" s="2" t="s">
        <v>4019</v>
      </c>
      <c r="K1499" t="str">
        <f>_xlfn.XLOOKUP(D1499,Products!A:A,Products!C:C,"")</f>
        <v>Furniture</v>
      </c>
      <c r="L1499" t="str">
        <f>_xlfn.XLOOKUP(C1499,Customers!A:A,Customers!D:D,"")</f>
        <v>Delhi</v>
      </c>
      <c r="M1499" t="str">
        <f>_xlfn.XLOOKUP(C1499,Customers!A:A,Customers!E:E,"")</f>
        <v>Corporate</v>
      </c>
    </row>
    <row r="1500" spans="1:13" x14ac:dyDescent="0.25">
      <c r="A1500" t="s">
        <v>4020</v>
      </c>
      <c r="B1500" s="1">
        <v>45998</v>
      </c>
      <c r="C1500" t="s">
        <v>4021</v>
      </c>
      <c r="D1500" t="s">
        <v>239</v>
      </c>
      <c r="E1500">
        <v>3</v>
      </c>
      <c r="F1500">
        <v>0</v>
      </c>
      <c r="G1500">
        <v>35247</v>
      </c>
      <c r="H1500">
        <v>105741</v>
      </c>
      <c r="I1500">
        <v>0.16</v>
      </c>
      <c r="J1500" s="2" t="s">
        <v>4022</v>
      </c>
      <c r="K1500" t="str">
        <f>_xlfn.XLOOKUP(D1500,Products!A:A,Products!C:C,"")</f>
        <v>Technology</v>
      </c>
      <c r="L1500" t="str">
        <f>_xlfn.XLOOKUP(C1500,Customers!A:A,Customers!D:D,"")</f>
        <v>Gujarat</v>
      </c>
      <c r="M1500" t="str">
        <f>_xlfn.XLOOKUP(C1500,Customers!A:A,Customers!E:E,"")</f>
        <v>Consumer</v>
      </c>
    </row>
    <row r="1501" spans="1:13" x14ac:dyDescent="0.25">
      <c r="A1501" t="s">
        <v>4023</v>
      </c>
      <c r="B1501" s="1">
        <v>45855</v>
      </c>
      <c r="C1501" t="s">
        <v>238</v>
      </c>
      <c r="D1501" t="s">
        <v>12</v>
      </c>
      <c r="E1501">
        <v>1</v>
      </c>
      <c r="F1501">
        <v>0.15</v>
      </c>
      <c r="G1501">
        <v>17633</v>
      </c>
      <c r="H1501">
        <v>14988.05</v>
      </c>
      <c r="I1501">
        <v>0.19</v>
      </c>
      <c r="J1501" s="2" t="s">
        <v>4024</v>
      </c>
      <c r="K1501" t="str">
        <f>_xlfn.XLOOKUP(D1501,Products!A:A,Products!C:C,"")</f>
        <v>Home Appliances</v>
      </c>
      <c r="L1501" t="str">
        <f>_xlfn.XLOOKUP(C1501,Customers!A:A,Customers!D:D,"")</f>
        <v>Telangana</v>
      </c>
      <c r="M1501" t="str">
        <f>_xlfn.XLOOKUP(C1501,Customers!A:A,Customers!E:E,"")</f>
        <v>Consumer</v>
      </c>
    </row>
    <row r="1502" spans="1:13" x14ac:dyDescent="0.25">
      <c r="A1502" t="s">
        <v>4025</v>
      </c>
      <c r="B1502" s="1">
        <v>45978</v>
      </c>
      <c r="C1502" t="s">
        <v>745</v>
      </c>
      <c r="D1502" t="s">
        <v>271</v>
      </c>
      <c r="E1502">
        <v>2</v>
      </c>
      <c r="F1502">
        <v>0.2</v>
      </c>
      <c r="G1502">
        <v>44505</v>
      </c>
      <c r="H1502">
        <v>71208</v>
      </c>
      <c r="I1502">
        <v>0.19</v>
      </c>
      <c r="J1502" s="2" t="s">
        <v>4026</v>
      </c>
      <c r="K1502" t="str">
        <f>_xlfn.XLOOKUP(D1502,Products!A:A,Products!C:C,"")</f>
        <v>Home Appliances</v>
      </c>
      <c r="L1502" t="str">
        <f>_xlfn.XLOOKUP(C1502,Customers!A:A,Customers!D:D,"")</f>
        <v>Gujarat</v>
      </c>
      <c r="M1502" t="str">
        <f>_xlfn.XLOOKUP(C1502,Customers!A:A,Customers!E:E,"")</f>
        <v>Small Business</v>
      </c>
    </row>
    <row r="1503" spans="1:13" x14ac:dyDescent="0.25">
      <c r="A1503" t="s">
        <v>4027</v>
      </c>
      <c r="B1503" s="1">
        <v>45836</v>
      </c>
      <c r="C1503" t="s">
        <v>4028</v>
      </c>
      <c r="D1503" t="s">
        <v>126</v>
      </c>
      <c r="E1503">
        <v>2</v>
      </c>
      <c r="F1503">
        <v>0</v>
      </c>
      <c r="G1503">
        <v>13614</v>
      </c>
      <c r="H1503">
        <v>27228</v>
      </c>
      <c r="I1503">
        <v>0.19</v>
      </c>
      <c r="J1503" s="2" t="s">
        <v>4029</v>
      </c>
      <c r="K1503" t="str">
        <f>_xlfn.XLOOKUP(D1503,Products!A:A,Products!C:C,"")</f>
        <v>Home Appliances</v>
      </c>
      <c r="L1503" t="str">
        <f>_xlfn.XLOOKUP(C1503,Customers!A:A,Customers!D:D,"")</f>
        <v>Karnataka</v>
      </c>
      <c r="M1503" t="str">
        <f>_xlfn.XLOOKUP(C1503,Customers!A:A,Customers!E:E,"")</f>
        <v>Consumer</v>
      </c>
    </row>
    <row r="1504" spans="1:13" x14ac:dyDescent="0.25">
      <c r="A1504" t="s">
        <v>4030</v>
      </c>
      <c r="B1504" s="1">
        <v>45876</v>
      </c>
      <c r="C1504" t="s">
        <v>4031</v>
      </c>
      <c r="D1504" t="s">
        <v>41</v>
      </c>
      <c r="E1504">
        <v>1</v>
      </c>
      <c r="F1504">
        <v>0.1</v>
      </c>
      <c r="G1504">
        <v>4623</v>
      </c>
      <c r="H1504">
        <v>4160.7</v>
      </c>
      <c r="I1504">
        <v>0.28000000000000003</v>
      </c>
      <c r="J1504" s="2" t="s">
        <v>4032</v>
      </c>
      <c r="K1504" t="str">
        <f>_xlfn.XLOOKUP(D1504,Products!A:A,Products!C:C,"")</f>
        <v>Office Supplies</v>
      </c>
      <c r="L1504" t="str">
        <f>_xlfn.XLOOKUP(C1504,Customers!A:A,Customers!D:D,"")</f>
        <v>Rajasthan</v>
      </c>
      <c r="M1504" t="str">
        <f>_xlfn.XLOOKUP(C1504,Customers!A:A,Customers!E:E,"")</f>
        <v>Corporate</v>
      </c>
    </row>
    <row r="1505" spans="1:13" x14ac:dyDescent="0.25">
      <c r="A1505" t="s">
        <v>4033</v>
      </c>
      <c r="B1505" s="1">
        <v>45934</v>
      </c>
      <c r="C1505" t="s">
        <v>4034</v>
      </c>
      <c r="D1505" t="s">
        <v>17</v>
      </c>
      <c r="E1505">
        <v>2</v>
      </c>
      <c r="F1505">
        <v>0.1</v>
      </c>
      <c r="G1505">
        <v>10888</v>
      </c>
      <c r="H1505">
        <v>19598.400000000001</v>
      </c>
      <c r="I1505">
        <v>0.19</v>
      </c>
      <c r="J1505" s="2" t="s">
        <v>4035</v>
      </c>
      <c r="K1505" t="str">
        <f>_xlfn.XLOOKUP(D1505,Products!A:A,Products!C:C,"")</f>
        <v>Home Appliances</v>
      </c>
      <c r="L1505" t="str">
        <f>_xlfn.XLOOKUP(C1505,Customers!A:A,Customers!D:D,"")</f>
        <v>Maharashtra</v>
      </c>
      <c r="M1505" t="str">
        <f>_xlfn.XLOOKUP(C1505,Customers!A:A,Customers!E:E,"")</f>
        <v>Corporate</v>
      </c>
    </row>
    <row r="1506" spans="1:13" x14ac:dyDescent="0.25">
      <c r="A1506" t="s">
        <v>4036</v>
      </c>
      <c r="B1506" s="1">
        <v>45673</v>
      </c>
      <c r="C1506" t="s">
        <v>3339</v>
      </c>
      <c r="D1506" t="s">
        <v>440</v>
      </c>
      <c r="E1506">
        <v>1</v>
      </c>
      <c r="F1506">
        <v>0.1</v>
      </c>
      <c r="G1506">
        <v>9199</v>
      </c>
      <c r="H1506">
        <v>8279.1</v>
      </c>
      <c r="I1506">
        <v>0.16</v>
      </c>
      <c r="J1506" s="2" t="s">
        <v>4037</v>
      </c>
      <c r="K1506" t="str">
        <f>_xlfn.XLOOKUP(D1506,Products!A:A,Products!C:C,"")</f>
        <v>Technology</v>
      </c>
      <c r="L1506" t="str">
        <f>_xlfn.XLOOKUP(C1506,Customers!A:A,Customers!D:D,"")</f>
        <v>West Bengal</v>
      </c>
      <c r="M1506" t="str">
        <f>_xlfn.XLOOKUP(C1506,Customers!A:A,Customers!E:E,"")</f>
        <v>Consumer</v>
      </c>
    </row>
    <row r="1507" spans="1:13" x14ac:dyDescent="0.25">
      <c r="A1507" t="s">
        <v>4038</v>
      </c>
      <c r="B1507" s="1">
        <v>45718</v>
      </c>
      <c r="C1507" t="s">
        <v>3642</v>
      </c>
      <c r="D1507" t="s">
        <v>291</v>
      </c>
      <c r="E1507">
        <v>2</v>
      </c>
      <c r="F1507">
        <v>0.2</v>
      </c>
      <c r="G1507">
        <v>46621</v>
      </c>
      <c r="H1507">
        <v>74593.600000000006</v>
      </c>
      <c r="I1507">
        <v>0.19</v>
      </c>
      <c r="J1507" s="2" t="s">
        <v>4039</v>
      </c>
      <c r="K1507" t="str">
        <f>_xlfn.XLOOKUP(D1507,Products!A:A,Products!C:C,"")</f>
        <v>Home Appliances</v>
      </c>
      <c r="L1507" t="str">
        <f>_xlfn.XLOOKUP(C1507,Customers!A:A,Customers!D:D,"")</f>
        <v>Karnataka</v>
      </c>
      <c r="M1507" t="str">
        <f>_xlfn.XLOOKUP(C1507,Customers!A:A,Customers!E:E,"")</f>
        <v>Corporate</v>
      </c>
    </row>
    <row r="1508" spans="1:13" x14ac:dyDescent="0.25">
      <c r="A1508" t="s">
        <v>4040</v>
      </c>
      <c r="B1508" s="1">
        <v>45711</v>
      </c>
      <c r="C1508" t="s">
        <v>4041</v>
      </c>
      <c r="D1508" t="s">
        <v>134</v>
      </c>
      <c r="E1508">
        <v>3</v>
      </c>
      <c r="F1508">
        <v>0.1</v>
      </c>
      <c r="G1508">
        <v>42988</v>
      </c>
      <c r="H1508">
        <v>116067.6</v>
      </c>
      <c r="I1508">
        <v>0.19</v>
      </c>
      <c r="J1508" s="2" t="s">
        <v>4042</v>
      </c>
      <c r="K1508" t="str">
        <f>_xlfn.XLOOKUP(D1508,Products!A:A,Products!C:C,"")</f>
        <v>Home Appliances</v>
      </c>
      <c r="L1508" t="str">
        <f>_xlfn.XLOOKUP(C1508,Customers!A:A,Customers!D:D,"")</f>
        <v>Maharashtra</v>
      </c>
      <c r="M1508" t="str">
        <f>_xlfn.XLOOKUP(C1508,Customers!A:A,Customers!E:E,"")</f>
        <v>Consumer</v>
      </c>
    </row>
    <row r="1509" spans="1:13" x14ac:dyDescent="0.25">
      <c r="A1509" t="s">
        <v>4043</v>
      </c>
      <c r="B1509" s="1">
        <v>45825</v>
      </c>
      <c r="C1509" t="s">
        <v>3339</v>
      </c>
      <c r="D1509" t="s">
        <v>78</v>
      </c>
      <c r="E1509">
        <v>1</v>
      </c>
      <c r="F1509">
        <v>0</v>
      </c>
      <c r="G1509">
        <v>40809</v>
      </c>
      <c r="H1509">
        <v>40809</v>
      </c>
      <c r="I1509">
        <v>0.19</v>
      </c>
      <c r="J1509" s="2" t="s">
        <v>4044</v>
      </c>
      <c r="K1509" t="str">
        <f>_xlfn.XLOOKUP(D1509,Products!A:A,Products!C:C,"")</f>
        <v>Home Appliances</v>
      </c>
      <c r="L1509" t="str">
        <f>_xlfn.XLOOKUP(C1509,Customers!A:A,Customers!D:D,"")</f>
        <v>West Bengal</v>
      </c>
      <c r="M1509" t="str">
        <f>_xlfn.XLOOKUP(C1509,Customers!A:A,Customers!E:E,"")</f>
        <v>Consumer</v>
      </c>
    </row>
    <row r="1510" spans="1:13" x14ac:dyDescent="0.25">
      <c r="A1510" t="s">
        <v>4045</v>
      </c>
      <c r="B1510" s="1">
        <v>45683</v>
      </c>
      <c r="C1510" t="s">
        <v>1539</v>
      </c>
      <c r="D1510" t="s">
        <v>581</v>
      </c>
      <c r="E1510">
        <v>2</v>
      </c>
      <c r="F1510">
        <v>0.2</v>
      </c>
      <c r="G1510">
        <v>35516</v>
      </c>
      <c r="H1510" s="2" t="s">
        <v>1326</v>
      </c>
      <c r="I1510">
        <v>0.19</v>
      </c>
      <c r="J1510">
        <v>8825.4729807138701</v>
      </c>
      <c r="K1510" t="str">
        <f>_xlfn.XLOOKUP(D1510,Products!A:A,Products!C:C,"")</f>
        <v>Home Appliances</v>
      </c>
      <c r="L1510" t="str">
        <f>_xlfn.XLOOKUP(C1510,Customers!A:A,Customers!D:D,"")</f>
        <v>Karnataka</v>
      </c>
      <c r="M1510" t="str">
        <f>_xlfn.XLOOKUP(C1510,Customers!A:A,Customers!E:E,"")</f>
        <v>Corporate</v>
      </c>
    </row>
    <row r="1511" spans="1:13" x14ac:dyDescent="0.25">
      <c r="A1511" t="s">
        <v>4046</v>
      </c>
      <c r="B1511" s="1">
        <v>45993</v>
      </c>
      <c r="C1511" t="s">
        <v>1497</v>
      </c>
      <c r="D1511" t="s">
        <v>626</v>
      </c>
      <c r="E1511">
        <v>2</v>
      </c>
      <c r="F1511">
        <v>0.05</v>
      </c>
      <c r="G1511">
        <v>27904</v>
      </c>
      <c r="H1511">
        <v>53017.599999999999</v>
      </c>
      <c r="I1511">
        <v>0.22</v>
      </c>
      <c r="J1511" s="2" t="s">
        <v>4047</v>
      </c>
      <c r="K1511" t="str">
        <f>_xlfn.XLOOKUP(D1511,Products!A:A,Products!C:C,"")</f>
        <v>Furniture</v>
      </c>
      <c r="L1511" t="str">
        <f>_xlfn.XLOOKUP(C1511,Customers!A:A,Customers!D:D,"")</f>
        <v>Maharashtra</v>
      </c>
      <c r="M1511" t="str">
        <f>_xlfn.XLOOKUP(C1511,Customers!A:A,Customers!E:E,"")</f>
        <v>Consumer</v>
      </c>
    </row>
    <row r="1512" spans="1:13" x14ac:dyDescent="0.25">
      <c r="A1512" t="s">
        <v>4048</v>
      </c>
      <c r="B1512" s="1">
        <v>45722</v>
      </c>
      <c r="C1512" t="s">
        <v>3666</v>
      </c>
      <c r="D1512" t="s">
        <v>393</v>
      </c>
      <c r="E1512">
        <v>1</v>
      </c>
      <c r="F1512">
        <v>0.2</v>
      </c>
      <c r="G1512">
        <v>11721</v>
      </c>
      <c r="H1512" s="2" t="s">
        <v>1064</v>
      </c>
      <c r="I1512">
        <v>0.16</v>
      </c>
      <c r="J1512" s="2" t="s">
        <v>4049</v>
      </c>
      <c r="K1512" t="str">
        <f>_xlfn.XLOOKUP(D1512,Products!A:A,Products!C:C,"")</f>
        <v>Technology</v>
      </c>
      <c r="L1512" t="str">
        <f>_xlfn.XLOOKUP(C1512,Customers!A:A,Customers!D:D,"")</f>
        <v>Karnataka</v>
      </c>
      <c r="M1512" t="str">
        <f>_xlfn.XLOOKUP(C1512,Customers!A:A,Customers!E:E,"")</f>
        <v>Consumer</v>
      </c>
    </row>
    <row r="1513" spans="1:13" x14ac:dyDescent="0.25">
      <c r="A1513" t="s">
        <v>4050</v>
      </c>
      <c r="B1513" s="1">
        <v>45757</v>
      </c>
      <c r="C1513" t="s">
        <v>4051</v>
      </c>
      <c r="D1513" t="s">
        <v>444</v>
      </c>
      <c r="E1513">
        <v>4</v>
      </c>
      <c r="F1513">
        <v>0.25</v>
      </c>
      <c r="G1513">
        <v>16218</v>
      </c>
      <c r="H1513">
        <v>48654</v>
      </c>
      <c r="I1513">
        <v>0.19</v>
      </c>
      <c r="J1513" s="2" t="s">
        <v>4052</v>
      </c>
      <c r="K1513" t="str">
        <f>_xlfn.XLOOKUP(D1513,Products!A:A,Products!C:C,"")</f>
        <v>Home Appliances</v>
      </c>
      <c r="L1513" t="str">
        <f>_xlfn.XLOOKUP(C1513,Customers!A:A,Customers!D:D,"")</f>
        <v>Tamil Nadu</v>
      </c>
      <c r="M1513" t="str">
        <f>_xlfn.XLOOKUP(C1513,Customers!A:A,Customers!E:E,"")</f>
        <v>Consumer</v>
      </c>
    </row>
    <row r="1514" spans="1:13" x14ac:dyDescent="0.25">
      <c r="A1514" t="s">
        <v>4053</v>
      </c>
      <c r="B1514" s="1">
        <v>45731</v>
      </c>
      <c r="C1514" t="s">
        <v>4054</v>
      </c>
      <c r="D1514" t="s">
        <v>493</v>
      </c>
      <c r="E1514">
        <v>2</v>
      </c>
      <c r="F1514">
        <v>0.2</v>
      </c>
      <c r="G1514">
        <v>31802</v>
      </c>
      <c r="H1514" s="2" t="s">
        <v>1745</v>
      </c>
      <c r="I1514">
        <v>0.19</v>
      </c>
      <c r="J1514" s="2" t="s">
        <v>4055</v>
      </c>
      <c r="K1514" t="str">
        <f>_xlfn.XLOOKUP(D1514,Products!A:A,Products!C:C,"")</f>
        <v>Home Appliances</v>
      </c>
      <c r="L1514" t="str">
        <f>_xlfn.XLOOKUP(C1514,Customers!A:A,Customers!D:D,"")</f>
        <v>Tamil Nadu</v>
      </c>
      <c r="M1514" t="str">
        <f>_xlfn.XLOOKUP(C1514,Customers!A:A,Customers!E:E,"")</f>
        <v>Corporate</v>
      </c>
    </row>
    <row r="1515" spans="1:13" x14ac:dyDescent="0.25">
      <c r="A1515" t="s">
        <v>4056</v>
      </c>
      <c r="B1515" s="1">
        <v>45849</v>
      </c>
      <c r="C1515" t="s">
        <v>27</v>
      </c>
      <c r="D1515" t="s">
        <v>17</v>
      </c>
      <c r="E1515">
        <v>1</v>
      </c>
      <c r="F1515">
        <v>0.15</v>
      </c>
      <c r="G1515">
        <v>10888</v>
      </c>
      <c r="H1515">
        <v>9254.7999999999993</v>
      </c>
      <c r="I1515">
        <v>0.19</v>
      </c>
      <c r="J1515" s="2" t="s">
        <v>4057</v>
      </c>
      <c r="K1515" t="str">
        <f>_xlfn.XLOOKUP(D1515,Products!A:A,Products!C:C,"")</f>
        <v>Home Appliances</v>
      </c>
      <c r="L1515" t="str">
        <f>_xlfn.XLOOKUP(C1515,Customers!A:A,Customers!D:D,"")</f>
        <v>Karnataka</v>
      </c>
      <c r="M1515" t="str">
        <f>_xlfn.XLOOKUP(C1515,Customers!A:A,Customers!E:E,"")</f>
        <v>Consumer</v>
      </c>
    </row>
    <row r="1516" spans="1:13" x14ac:dyDescent="0.25">
      <c r="A1516" t="s">
        <v>4058</v>
      </c>
      <c r="B1516" s="1">
        <v>45828</v>
      </c>
      <c r="C1516" t="s">
        <v>2697</v>
      </c>
      <c r="D1516" t="s">
        <v>298</v>
      </c>
      <c r="E1516">
        <v>1</v>
      </c>
      <c r="F1516">
        <v>0.15</v>
      </c>
      <c r="G1516">
        <v>31519</v>
      </c>
      <c r="H1516" s="2" t="s">
        <v>663</v>
      </c>
      <c r="I1516">
        <v>0.19</v>
      </c>
      <c r="J1516" s="2" t="s">
        <v>4059</v>
      </c>
      <c r="K1516" t="str">
        <f>_xlfn.XLOOKUP(D1516,Products!A:A,Products!C:C,"")</f>
        <v>Home Appliances</v>
      </c>
      <c r="L1516" t="str">
        <f>_xlfn.XLOOKUP(C1516,Customers!A:A,Customers!D:D,"")</f>
        <v>Maharashtra</v>
      </c>
      <c r="M1516" t="str">
        <f>_xlfn.XLOOKUP(C1516,Customers!A:A,Customers!E:E,"")</f>
        <v>Consumer</v>
      </c>
    </row>
    <row r="1517" spans="1:13" x14ac:dyDescent="0.25">
      <c r="A1517" t="s">
        <v>4060</v>
      </c>
      <c r="B1517" s="1">
        <v>45930</v>
      </c>
      <c r="C1517" t="s">
        <v>1859</v>
      </c>
      <c r="D1517" t="s">
        <v>17</v>
      </c>
      <c r="E1517">
        <v>2</v>
      </c>
      <c r="F1517">
        <v>0.15</v>
      </c>
      <c r="G1517">
        <v>10888</v>
      </c>
      <c r="H1517">
        <v>18509.599999999999</v>
      </c>
      <c r="I1517">
        <v>0.19</v>
      </c>
      <c r="J1517" s="2" t="s">
        <v>4061</v>
      </c>
      <c r="K1517" t="str">
        <f>_xlfn.XLOOKUP(D1517,Products!A:A,Products!C:C,"")</f>
        <v>Home Appliances</v>
      </c>
      <c r="L1517" t="str">
        <f>_xlfn.XLOOKUP(C1517,Customers!A:A,Customers!D:D,"")</f>
        <v>Maharashtra</v>
      </c>
      <c r="M1517" t="str">
        <f>_xlfn.XLOOKUP(C1517,Customers!A:A,Customers!E:E,"")</f>
        <v>Consumer</v>
      </c>
    </row>
    <row r="1518" spans="1:13" x14ac:dyDescent="0.25">
      <c r="A1518" t="s">
        <v>4062</v>
      </c>
      <c r="B1518" s="1">
        <v>45844</v>
      </c>
      <c r="C1518" t="s">
        <v>2617</v>
      </c>
      <c r="D1518" t="s">
        <v>287</v>
      </c>
      <c r="E1518">
        <v>1</v>
      </c>
      <c r="F1518">
        <v>0.1</v>
      </c>
      <c r="G1518">
        <v>36003</v>
      </c>
      <c r="H1518">
        <v>32402.7</v>
      </c>
      <c r="I1518">
        <v>0.16</v>
      </c>
      <c r="J1518" s="2" t="s">
        <v>4063</v>
      </c>
      <c r="K1518" t="str">
        <f>_xlfn.XLOOKUP(D1518,Products!A:A,Products!C:C,"")</f>
        <v>Technology</v>
      </c>
      <c r="L1518" t="str">
        <f>_xlfn.XLOOKUP(C1518,Customers!A:A,Customers!D:D,"")</f>
        <v>Tamil Nadu</v>
      </c>
      <c r="M1518" t="str">
        <f>_xlfn.XLOOKUP(C1518,Customers!A:A,Customers!E:E,"")</f>
        <v>Consumer</v>
      </c>
    </row>
    <row r="1519" spans="1:13" x14ac:dyDescent="0.25">
      <c r="A1519" t="s">
        <v>4064</v>
      </c>
      <c r="B1519" s="1">
        <v>45680</v>
      </c>
      <c r="C1519" t="s">
        <v>4065</v>
      </c>
      <c r="D1519" t="s">
        <v>271</v>
      </c>
      <c r="E1519">
        <v>1</v>
      </c>
      <c r="F1519">
        <v>0.05</v>
      </c>
      <c r="G1519">
        <v>44505</v>
      </c>
      <c r="H1519">
        <v>42279.75</v>
      </c>
      <c r="I1519">
        <v>0.19</v>
      </c>
      <c r="J1519" s="2" t="s">
        <v>4066</v>
      </c>
      <c r="K1519" t="str">
        <f>_xlfn.XLOOKUP(D1519,Products!A:A,Products!C:C,"")</f>
        <v>Home Appliances</v>
      </c>
      <c r="L1519" t="str">
        <f>_xlfn.XLOOKUP(C1519,Customers!A:A,Customers!D:D,"")</f>
        <v>Uttar Pradesh</v>
      </c>
      <c r="M1519" t="str">
        <f>_xlfn.XLOOKUP(C1519,Customers!A:A,Customers!E:E,"")</f>
        <v>Small Business</v>
      </c>
    </row>
    <row r="1520" spans="1:13" x14ac:dyDescent="0.25">
      <c r="A1520" t="s">
        <v>4067</v>
      </c>
      <c r="B1520" s="1">
        <v>45838</v>
      </c>
      <c r="C1520" t="s">
        <v>3397</v>
      </c>
      <c r="D1520" t="s">
        <v>287</v>
      </c>
      <c r="E1520">
        <v>1</v>
      </c>
      <c r="F1520">
        <v>0.05</v>
      </c>
      <c r="G1520">
        <v>36003</v>
      </c>
      <c r="H1520">
        <v>34202.85</v>
      </c>
      <c r="I1520">
        <v>0.16</v>
      </c>
      <c r="J1520" s="2" t="s">
        <v>4068</v>
      </c>
      <c r="K1520" t="str">
        <f>_xlfn.XLOOKUP(D1520,Products!A:A,Products!C:C,"")</f>
        <v>Technology</v>
      </c>
      <c r="L1520" t="str">
        <f>_xlfn.XLOOKUP(C1520,Customers!A:A,Customers!D:D,"")</f>
        <v>Rajasthan</v>
      </c>
      <c r="M1520" t="str">
        <f>_xlfn.XLOOKUP(C1520,Customers!A:A,Customers!E:E,"")</f>
        <v>Corporate</v>
      </c>
    </row>
    <row r="1521" spans="1:13" x14ac:dyDescent="0.25">
      <c r="A1521" t="s">
        <v>4069</v>
      </c>
      <c r="B1521" s="1">
        <v>45984</v>
      </c>
      <c r="C1521" t="s">
        <v>1076</v>
      </c>
      <c r="D1521" t="s">
        <v>126</v>
      </c>
      <c r="E1521">
        <v>2</v>
      </c>
      <c r="F1521">
        <v>0.15</v>
      </c>
      <c r="G1521">
        <v>13614</v>
      </c>
      <c r="H1521">
        <v>23143.8</v>
      </c>
      <c r="I1521">
        <v>0.19</v>
      </c>
      <c r="J1521" s="2" t="s">
        <v>4070</v>
      </c>
      <c r="K1521" t="str">
        <f>_xlfn.XLOOKUP(D1521,Products!A:A,Products!C:C,"")</f>
        <v>Home Appliances</v>
      </c>
      <c r="L1521" t="str">
        <f>_xlfn.XLOOKUP(C1521,Customers!A:A,Customers!D:D,"")</f>
        <v>Telangana</v>
      </c>
      <c r="M1521" t="str">
        <f>_xlfn.XLOOKUP(C1521,Customers!A:A,Customers!E:E,"")</f>
        <v>Consumer</v>
      </c>
    </row>
    <row r="1522" spans="1:13" x14ac:dyDescent="0.25">
      <c r="A1522" t="s">
        <v>4071</v>
      </c>
      <c r="B1522" s="1">
        <v>45765</v>
      </c>
      <c r="C1522" t="s">
        <v>4072</v>
      </c>
      <c r="D1522" t="s">
        <v>69</v>
      </c>
      <c r="E1522">
        <v>2</v>
      </c>
      <c r="F1522">
        <v>0.1</v>
      </c>
      <c r="G1522">
        <v>41060</v>
      </c>
      <c r="H1522">
        <v>73908</v>
      </c>
      <c r="I1522">
        <v>0.28000000000000003</v>
      </c>
      <c r="J1522" s="2" t="s">
        <v>4073</v>
      </c>
      <c r="K1522" t="str">
        <f>_xlfn.XLOOKUP(D1522,Products!A:A,Products!C:C,"")</f>
        <v>Office Supplies</v>
      </c>
      <c r="L1522" t="str">
        <f>_xlfn.XLOOKUP(C1522,Customers!A:A,Customers!D:D,"")</f>
        <v>Telangana</v>
      </c>
      <c r="M1522" t="str">
        <f>_xlfn.XLOOKUP(C1522,Customers!A:A,Customers!E:E,"")</f>
        <v>Consumer</v>
      </c>
    </row>
    <row r="1523" spans="1:13" x14ac:dyDescent="0.25">
      <c r="A1523" t="s">
        <v>4074</v>
      </c>
      <c r="B1523" s="1">
        <v>45992</v>
      </c>
      <c r="C1523" t="s">
        <v>1890</v>
      </c>
      <c r="D1523" t="s">
        <v>601</v>
      </c>
      <c r="E1523">
        <v>1</v>
      </c>
      <c r="F1523">
        <v>0.1</v>
      </c>
      <c r="G1523">
        <v>5121</v>
      </c>
      <c r="H1523" s="2" t="s">
        <v>752</v>
      </c>
      <c r="I1523">
        <v>0.28000000000000003</v>
      </c>
      <c r="J1523" s="2" t="s">
        <v>4075</v>
      </c>
      <c r="K1523" t="str">
        <f>_xlfn.XLOOKUP(D1523,Products!A:A,Products!C:C,"")</f>
        <v>Office Supplies</v>
      </c>
      <c r="L1523" t="str">
        <f>_xlfn.XLOOKUP(C1523,Customers!A:A,Customers!D:D,"")</f>
        <v>Uttar Pradesh</v>
      </c>
      <c r="M1523" t="str">
        <f>_xlfn.XLOOKUP(C1523,Customers!A:A,Customers!E:E,"")</f>
        <v>Corporate</v>
      </c>
    </row>
    <row r="1524" spans="1:13" x14ac:dyDescent="0.25">
      <c r="A1524" t="s">
        <v>4076</v>
      </c>
      <c r="B1524" s="1">
        <v>45819</v>
      </c>
      <c r="C1524" t="s">
        <v>4077</v>
      </c>
      <c r="D1524" t="s">
        <v>549</v>
      </c>
      <c r="E1524">
        <v>2</v>
      </c>
      <c r="F1524">
        <v>0.15</v>
      </c>
      <c r="G1524">
        <v>21109</v>
      </c>
      <c r="H1524" s="2" t="s">
        <v>550</v>
      </c>
      <c r="I1524">
        <v>0.22</v>
      </c>
      <c r="J1524" s="2" t="s">
        <v>4078</v>
      </c>
      <c r="K1524" t="str">
        <f>_xlfn.XLOOKUP(D1524,Products!A:A,Products!C:C,"")</f>
        <v>Furniture</v>
      </c>
      <c r="L1524" t="str">
        <f>_xlfn.XLOOKUP(C1524,Customers!A:A,Customers!D:D,"")</f>
        <v>Telangana</v>
      </c>
      <c r="M1524" t="str">
        <f>_xlfn.XLOOKUP(C1524,Customers!A:A,Customers!E:E,"")</f>
        <v>Consumer</v>
      </c>
    </row>
    <row r="1525" spans="1:13" x14ac:dyDescent="0.25">
      <c r="A1525" t="s">
        <v>4079</v>
      </c>
      <c r="B1525" s="1">
        <v>45959</v>
      </c>
      <c r="C1525" t="s">
        <v>4080</v>
      </c>
      <c r="D1525" t="s">
        <v>92</v>
      </c>
      <c r="E1525">
        <v>4</v>
      </c>
      <c r="F1525">
        <v>0.15</v>
      </c>
      <c r="G1525">
        <v>41116</v>
      </c>
      <c r="H1525">
        <v>139794.4</v>
      </c>
      <c r="I1525">
        <v>0.19</v>
      </c>
      <c r="J1525" s="2" t="s">
        <v>4081</v>
      </c>
      <c r="K1525" t="str">
        <f>_xlfn.XLOOKUP(D1525,Products!A:A,Products!C:C,"")</f>
        <v>Home Appliances</v>
      </c>
      <c r="L1525" t="str">
        <f>_xlfn.XLOOKUP(C1525,Customers!A:A,Customers!D:D,"")</f>
        <v>West Bengal</v>
      </c>
      <c r="M1525" t="str">
        <f>_xlfn.XLOOKUP(C1525,Customers!A:A,Customers!E:E,"")</f>
        <v>Consumer</v>
      </c>
    </row>
    <row r="1526" spans="1:13" x14ac:dyDescent="0.25">
      <c r="A1526" t="s">
        <v>4082</v>
      </c>
      <c r="B1526" s="1">
        <v>45863</v>
      </c>
      <c r="C1526" t="s">
        <v>4083</v>
      </c>
      <c r="D1526" t="s">
        <v>440</v>
      </c>
      <c r="E1526">
        <v>5</v>
      </c>
      <c r="F1526">
        <v>0.15</v>
      </c>
      <c r="G1526">
        <v>9199</v>
      </c>
      <c r="H1526">
        <v>39095.75</v>
      </c>
      <c r="I1526">
        <v>0.16</v>
      </c>
      <c r="J1526" s="2" t="s">
        <v>4084</v>
      </c>
      <c r="K1526" t="str">
        <f>_xlfn.XLOOKUP(D1526,Products!A:A,Products!C:C,"")</f>
        <v>Technology</v>
      </c>
      <c r="L1526" t="str">
        <f>_xlfn.XLOOKUP(C1526,Customers!A:A,Customers!D:D,"")</f>
        <v>Maharashtra</v>
      </c>
      <c r="M1526" t="str">
        <f>_xlfn.XLOOKUP(C1526,Customers!A:A,Customers!E:E,"")</f>
        <v>Corporate</v>
      </c>
    </row>
    <row r="1527" spans="1:13" x14ac:dyDescent="0.25">
      <c r="A1527" t="s">
        <v>4085</v>
      </c>
      <c r="B1527" s="1">
        <v>45735</v>
      </c>
      <c r="C1527" t="s">
        <v>2584</v>
      </c>
      <c r="D1527" t="s">
        <v>45</v>
      </c>
      <c r="E1527">
        <v>4</v>
      </c>
      <c r="F1527">
        <v>0</v>
      </c>
      <c r="G1527">
        <v>26232</v>
      </c>
      <c r="H1527">
        <v>104928</v>
      </c>
      <c r="I1527">
        <v>0.22</v>
      </c>
      <c r="J1527" s="2" t="s">
        <v>4086</v>
      </c>
      <c r="K1527" t="str">
        <f>_xlfn.XLOOKUP(D1527,Products!A:A,Products!C:C,"")</f>
        <v>Furniture</v>
      </c>
      <c r="L1527" t="str">
        <f>_xlfn.XLOOKUP(C1527,Customers!A:A,Customers!D:D,"")</f>
        <v>Karnataka</v>
      </c>
      <c r="M1527" t="str">
        <f>_xlfn.XLOOKUP(C1527,Customers!A:A,Customers!E:E,"")</f>
        <v>Corporate</v>
      </c>
    </row>
    <row r="1528" spans="1:13" x14ac:dyDescent="0.25">
      <c r="A1528" t="s">
        <v>4087</v>
      </c>
      <c r="B1528" s="1">
        <v>45673</v>
      </c>
      <c r="C1528" t="s">
        <v>1478</v>
      </c>
      <c r="D1528" t="s">
        <v>12</v>
      </c>
      <c r="E1528">
        <v>3</v>
      </c>
      <c r="F1528">
        <v>0.05</v>
      </c>
      <c r="G1528">
        <v>17633</v>
      </c>
      <c r="H1528" s="2" t="s">
        <v>2165</v>
      </c>
      <c r="I1528">
        <v>0.19</v>
      </c>
      <c r="J1528" s="2" t="s">
        <v>4088</v>
      </c>
      <c r="K1528" t="str">
        <f>_xlfn.XLOOKUP(D1528,Products!A:A,Products!C:C,"")</f>
        <v>Home Appliances</v>
      </c>
      <c r="L1528" t="str">
        <f>_xlfn.XLOOKUP(C1528,Customers!A:A,Customers!D:D,"")</f>
        <v>West Bengal</v>
      </c>
      <c r="M1528" t="str">
        <f>_xlfn.XLOOKUP(C1528,Customers!A:A,Customers!E:E,"")</f>
        <v>Consumer</v>
      </c>
    </row>
    <row r="1529" spans="1:13" x14ac:dyDescent="0.25">
      <c r="A1529" t="s">
        <v>4089</v>
      </c>
      <c r="B1529" s="1">
        <v>45984</v>
      </c>
      <c r="C1529" t="s">
        <v>2051</v>
      </c>
      <c r="D1529" t="s">
        <v>528</v>
      </c>
      <c r="E1529">
        <v>1</v>
      </c>
      <c r="F1529">
        <v>0.05</v>
      </c>
      <c r="G1529">
        <v>34213</v>
      </c>
      <c r="H1529">
        <v>32502.35</v>
      </c>
      <c r="I1529">
        <v>0.19</v>
      </c>
      <c r="J1529" s="2" t="s">
        <v>4090</v>
      </c>
      <c r="K1529" t="str">
        <f>_xlfn.XLOOKUP(D1529,Products!A:A,Products!C:C,"")</f>
        <v>Home Appliances</v>
      </c>
      <c r="L1529" t="str">
        <f>_xlfn.XLOOKUP(C1529,Customers!A:A,Customers!D:D,"")</f>
        <v>Chandigarh</v>
      </c>
      <c r="M1529" t="str">
        <f>_xlfn.XLOOKUP(C1529,Customers!A:A,Customers!E:E,"")</f>
        <v>Corporate</v>
      </c>
    </row>
    <row r="1530" spans="1:13" x14ac:dyDescent="0.25">
      <c r="A1530" t="s">
        <v>4091</v>
      </c>
      <c r="B1530" s="1">
        <v>45753</v>
      </c>
      <c r="C1530" t="s">
        <v>91</v>
      </c>
      <c r="D1530" t="s">
        <v>393</v>
      </c>
      <c r="E1530">
        <v>1</v>
      </c>
      <c r="F1530">
        <v>0.1</v>
      </c>
      <c r="G1530">
        <v>11721</v>
      </c>
      <c r="H1530">
        <v>10548.9</v>
      </c>
      <c r="I1530">
        <v>0.16</v>
      </c>
      <c r="J1530" s="2" t="s">
        <v>4092</v>
      </c>
      <c r="K1530" t="str">
        <f>_xlfn.XLOOKUP(D1530,Products!A:A,Products!C:C,"")</f>
        <v>Technology</v>
      </c>
      <c r="L1530" t="str">
        <f>_xlfn.XLOOKUP(C1530,Customers!A:A,Customers!D:D,"")</f>
        <v>Maharashtra</v>
      </c>
      <c r="M1530" t="str">
        <f>_xlfn.XLOOKUP(C1530,Customers!A:A,Customers!E:E,"")</f>
        <v>Consumer</v>
      </c>
    </row>
    <row r="1531" spans="1:13" x14ac:dyDescent="0.25">
      <c r="A1531" t="s">
        <v>4093</v>
      </c>
      <c r="B1531" s="1">
        <v>45804</v>
      </c>
      <c r="C1531" t="s">
        <v>4094</v>
      </c>
      <c r="D1531" t="s">
        <v>450</v>
      </c>
      <c r="E1531">
        <v>2</v>
      </c>
      <c r="F1531">
        <v>0</v>
      </c>
      <c r="G1531">
        <v>34669</v>
      </c>
      <c r="H1531">
        <v>69338</v>
      </c>
      <c r="I1531">
        <v>0.16</v>
      </c>
      <c r="J1531" s="2" t="s">
        <v>4095</v>
      </c>
      <c r="K1531" t="str">
        <f>_xlfn.XLOOKUP(D1531,Products!A:A,Products!C:C,"")</f>
        <v>Technology</v>
      </c>
      <c r="L1531" t="str">
        <f>_xlfn.XLOOKUP(C1531,Customers!A:A,Customers!D:D,"")</f>
        <v>Telangana</v>
      </c>
      <c r="M1531" t="str">
        <f>_xlfn.XLOOKUP(C1531,Customers!A:A,Customers!E:E,"")</f>
        <v>Consumer</v>
      </c>
    </row>
    <row r="1532" spans="1:13" x14ac:dyDescent="0.25">
      <c r="A1532" t="s">
        <v>4096</v>
      </c>
      <c r="B1532" s="1">
        <v>45659</v>
      </c>
      <c r="C1532" t="s">
        <v>829</v>
      </c>
      <c r="D1532" t="s">
        <v>212</v>
      </c>
      <c r="E1532">
        <v>2</v>
      </c>
      <c r="F1532">
        <v>0.15</v>
      </c>
      <c r="G1532">
        <v>13000</v>
      </c>
      <c r="H1532">
        <v>22100</v>
      </c>
      <c r="I1532">
        <v>0.19</v>
      </c>
      <c r="J1532" s="2" t="s">
        <v>4097</v>
      </c>
      <c r="K1532" t="str">
        <f>_xlfn.XLOOKUP(D1532,Products!A:A,Products!C:C,"")</f>
        <v>Home Appliances</v>
      </c>
      <c r="L1532" t="str">
        <f>_xlfn.XLOOKUP(C1532,Customers!A:A,Customers!D:D,"")</f>
        <v>Maharashtra</v>
      </c>
      <c r="M1532" t="str">
        <f>_xlfn.XLOOKUP(C1532,Customers!A:A,Customers!E:E,"")</f>
        <v>Corporate</v>
      </c>
    </row>
    <row r="1533" spans="1:13" x14ac:dyDescent="0.25">
      <c r="A1533" t="s">
        <v>4098</v>
      </c>
      <c r="B1533" s="1">
        <v>45667</v>
      </c>
      <c r="C1533" t="s">
        <v>971</v>
      </c>
      <c r="D1533" t="s">
        <v>195</v>
      </c>
      <c r="E1533">
        <v>3</v>
      </c>
      <c r="F1533">
        <v>0</v>
      </c>
      <c r="G1533">
        <v>29812</v>
      </c>
      <c r="H1533">
        <v>89436</v>
      </c>
      <c r="I1533">
        <v>0.28000000000000003</v>
      </c>
      <c r="J1533" s="2" t="s">
        <v>4099</v>
      </c>
      <c r="K1533" t="str">
        <f>_xlfn.XLOOKUP(D1533,Products!A:A,Products!C:C,"")</f>
        <v>Office Supplies</v>
      </c>
      <c r="L1533" t="str">
        <f>_xlfn.XLOOKUP(C1533,Customers!A:A,Customers!D:D,"")</f>
        <v>Karnataka</v>
      </c>
      <c r="M1533" t="str">
        <f>_xlfn.XLOOKUP(C1533,Customers!A:A,Customers!E:E,"")</f>
        <v>Small Business</v>
      </c>
    </row>
    <row r="1534" spans="1:13" x14ac:dyDescent="0.25">
      <c r="A1534" t="s">
        <v>4100</v>
      </c>
      <c r="B1534" s="1">
        <v>45782</v>
      </c>
      <c r="C1534" t="s">
        <v>2604</v>
      </c>
      <c r="D1534" t="s">
        <v>309</v>
      </c>
      <c r="E1534">
        <v>1</v>
      </c>
      <c r="F1534">
        <v>0.05</v>
      </c>
      <c r="G1534">
        <v>3506</v>
      </c>
      <c r="H1534">
        <v>3330.7</v>
      </c>
      <c r="I1534">
        <v>0.19</v>
      </c>
      <c r="J1534" s="2" t="s">
        <v>4101</v>
      </c>
      <c r="K1534" t="str">
        <f>_xlfn.XLOOKUP(D1534,Products!A:A,Products!C:C,"")</f>
        <v>Home Appliances</v>
      </c>
      <c r="L1534" t="str">
        <f>_xlfn.XLOOKUP(C1534,Customers!A:A,Customers!D:D,"")</f>
        <v>Chandigarh</v>
      </c>
      <c r="M1534" t="str">
        <f>_xlfn.XLOOKUP(C1534,Customers!A:A,Customers!E:E,"")</f>
        <v>Consumer</v>
      </c>
    </row>
    <row r="1535" spans="1:13" x14ac:dyDescent="0.25">
      <c r="A1535" t="s">
        <v>4102</v>
      </c>
      <c r="B1535" s="1">
        <v>45738</v>
      </c>
      <c r="C1535" t="s">
        <v>1240</v>
      </c>
      <c r="D1535" t="s">
        <v>261</v>
      </c>
      <c r="E1535">
        <v>2</v>
      </c>
      <c r="F1535">
        <v>0.15</v>
      </c>
      <c r="G1535">
        <v>2649</v>
      </c>
      <c r="H1535">
        <v>4503.3</v>
      </c>
      <c r="I1535">
        <v>0.16</v>
      </c>
      <c r="J1535">
        <v>819.26594171241402</v>
      </c>
      <c r="K1535" t="str">
        <f>_xlfn.XLOOKUP(D1535,Products!A:A,Products!C:C,"")</f>
        <v>Technology</v>
      </c>
      <c r="L1535" t="str">
        <f>_xlfn.XLOOKUP(C1535,Customers!A:A,Customers!D:D,"")</f>
        <v>Delhi</v>
      </c>
      <c r="M1535" t="str">
        <f>_xlfn.XLOOKUP(C1535,Customers!A:A,Customers!E:E,"")</f>
        <v>Consumer</v>
      </c>
    </row>
    <row r="1536" spans="1:13" x14ac:dyDescent="0.25">
      <c r="A1536" t="s">
        <v>4103</v>
      </c>
      <c r="B1536" s="1">
        <v>45797</v>
      </c>
      <c r="C1536" t="s">
        <v>199</v>
      </c>
      <c r="D1536" t="s">
        <v>450</v>
      </c>
      <c r="E1536">
        <v>2</v>
      </c>
      <c r="F1536">
        <v>0</v>
      </c>
      <c r="G1536">
        <v>34669</v>
      </c>
      <c r="H1536">
        <v>69338</v>
      </c>
      <c r="I1536">
        <v>0.16</v>
      </c>
      <c r="J1536" s="2" t="s">
        <v>4104</v>
      </c>
      <c r="K1536" t="str">
        <f>_xlfn.XLOOKUP(D1536,Products!A:A,Products!C:C,"")</f>
        <v>Technology</v>
      </c>
      <c r="L1536" t="str">
        <f>_xlfn.XLOOKUP(C1536,Customers!A:A,Customers!D:D,"")</f>
        <v>Rajasthan</v>
      </c>
      <c r="M1536" t="str">
        <f>_xlfn.XLOOKUP(C1536,Customers!A:A,Customers!E:E,"")</f>
        <v>Consumer</v>
      </c>
    </row>
    <row r="1537" spans="1:13" x14ac:dyDescent="0.25">
      <c r="A1537" t="s">
        <v>4105</v>
      </c>
      <c r="B1537" s="1">
        <v>45983</v>
      </c>
      <c r="C1537" t="s">
        <v>2954</v>
      </c>
      <c r="D1537" t="s">
        <v>239</v>
      </c>
      <c r="E1537">
        <v>2</v>
      </c>
      <c r="F1537">
        <v>0.15</v>
      </c>
      <c r="G1537">
        <v>35247</v>
      </c>
      <c r="H1537">
        <v>59919.9</v>
      </c>
      <c r="I1537">
        <v>0.16</v>
      </c>
      <c r="J1537" s="2" t="s">
        <v>4106</v>
      </c>
      <c r="K1537" t="str">
        <f>_xlfn.XLOOKUP(D1537,Products!A:A,Products!C:C,"")</f>
        <v>Technology</v>
      </c>
      <c r="L1537" t="str">
        <f>_xlfn.XLOOKUP(C1537,Customers!A:A,Customers!D:D,"")</f>
        <v>Maharashtra</v>
      </c>
      <c r="M1537" t="str">
        <f>_xlfn.XLOOKUP(C1537,Customers!A:A,Customers!E:E,"")</f>
        <v>Consumer</v>
      </c>
    </row>
    <row r="1538" spans="1:13" x14ac:dyDescent="0.25">
      <c r="A1538" t="s">
        <v>4107</v>
      </c>
      <c r="B1538" s="1">
        <v>45807</v>
      </c>
      <c r="C1538" t="s">
        <v>2595</v>
      </c>
      <c r="D1538" t="s">
        <v>473</v>
      </c>
      <c r="E1538">
        <v>2</v>
      </c>
      <c r="F1538">
        <v>0.2</v>
      </c>
      <c r="G1538">
        <v>35424</v>
      </c>
      <c r="H1538">
        <v>56678.400000000001</v>
      </c>
      <c r="I1538">
        <v>0.19</v>
      </c>
      <c r="J1538" s="2" t="s">
        <v>4108</v>
      </c>
      <c r="K1538" t="str">
        <f>_xlfn.XLOOKUP(D1538,Products!A:A,Products!C:C,"")</f>
        <v>Home Appliances</v>
      </c>
      <c r="L1538" t="str">
        <f>_xlfn.XLOOKUP(C1538,Customers!A:A,Customers!D:D,"")</f>
        <v>Chandigarh</v>
      </c>
      <c r="M1538" t="str">
        <f>_xlfn.XLOOKUP(C1538,Customers!A:A,Customers!E:E,"")</f>
        <v>Corporate</v>
      </c>
    </row>
    <row r="1539" spans="1:13" x14ac:dyDescent="0.25">
      <c r="A1539" t="s">
        <v>4109</v>
      </c>
      <c r="B1539" s="1">
        <v>45945</v>
      </c>
      <c r="C1539" t="s">
        <v>1025</v>
      </c>
      <c r="D1539" t="s">
        <v>32</v>
      </c>
      <c r="E1539">
        <v>1</v>
      </c>
      <c r="F1539">
        <v>0.1</v>
      </c>
      <c r="G1539">
        <v>7879</v>
      </c>
      <c r="H1539">
        <v>7091.1</v>
      </c>
      <c r="I1539">
        <v>0.16</v>
      </c>
      <c r="J1539" s="2" t="s">
        <v>4110</v>
      </c>
      <c r="K1539" t="str">
        <f>_xlfn.XLOOKUP(D1539,Products!A:A,Products!C:C,"")</f>
        <v>Technology</v>
      </c>
      <c r="L1539" t="str">
        <f>_xlfn.XLOOKUP(C1539,Customers!A:A,Customers!D:D,"")</f>
        <v>Telangana</v>
      </c>
      <c r="M1539" t="str">
        <f>_xlfn.XLOOKUP(C1539,Customers!A:A,Customers!E:E,"")</f>
        <v>Corporate</v>
      </c>
    </row>
    <row r="1540" spans="1:13" x14ac:dyDescent="0.25">
      <c r="A1540" t="s">
        <v>4111</v>
      </c>
      <c r="B1540" s="1">
        <v>46018</v>
      </c>
      <c r="C1540" t="s">
        <v>178</v>
      </c>
      <c r="D1540" t="s">
        <v>60</v>
      </c>
      <c r="E1540">
        <v>5</v>
      </c>
      <c r="F1540">
        <v>0.15</v>
      </c>
      <c r="G1540">
        <v>9257</v>
      </c>
      <c r="H1540">
        <v>39342.25</v>
      </c>
      <c r="I1540">
        <v>0.16</v>
      </c>
      <c r="J1540" s="2" t="s">
        <v>4112</v>
      </c>
      <c r="K1540" t="str">
        <f>_xlfn.XLOOKUP(D1540,Products!A:A,Products!C:C,"")</f>
        <v>Technology</v>
      </c>
      <c r="L1540" t="str">
        <f>_xlfn.XLOOKUP(C1540,Customers!A:A,Customers!D:D,"")</f>
        <v>Maharashtra</v>
      </c>
      <c r="M1540" t="str">
        <f>_xlfn.XLOOKUP(C1540,Customers!A:A,Customers!E:E,"")</f>
        <v>Consumer</v>
      </c>
    </row>
    <row r="1541" spans="1:13" x14ac:dyDescent="0.25">
      <c r="A1541" t="s">
        <v>4113</v>
      </c>
      <c r="B1541" s="1">
        <v>45997</v>
      </c>
      <c r="C1541" t="s">
        <v>1678</v>
      </c>
      <c r="D1541" t="s">
        <v>92</v>
      </c>
      <c r="E1541">
        <v>2</v>
      </c>
      <c r="F1541">
        <v>0.15</v>
      </c>
      <c r="G1541">
        <v>41116</v>
      </c>
      <c r="H1541">
        <v>69897.2</v>
      </c>
      <c r="I1541">
        <v>0.19</v>
      </c>
      <c r="J1541" s="2" t="s">
        <v>4114</v>
      </c>
      <c r="K1541" t="str">
        <f>_xlfn.XLOOKUP(D1541,Products!A:A,Products!C:C,"")</f>
        <v>Home Appliances</v>
      </c>
      <c r="L1541" t="str">
        <f>_xlfn.XLOOKUP(C1541,Customers!A:A,Customers!D:D,"")</f>
        <v>Kerala</v>
      </c>
      <c r="M1541" t="str">
        <f>_xlfn.XLOOKUP(C1541,Customers!A:A,Customers!E:E,"")</f>
        <v>Consumer</v>
      </c>
    </row>
    <row r="1542" spans="1:13" x14ac:dyDescent="0.25">
      <c r="A1542" t="s">
        <v>4115</v>
      </c>
      <c r="B1542" s="1">
        <v>45786</v>
      </c>
      <c r="C1542" t="s">
        <v>3213</v>
      </c>
      <c r="D1542" t="s">
        <v>271</v>
      </c>
      <c r="E1542">
        <v>2</v>
      </c>
      <c r="F1542">
        <v>0.05</v>
      </c>
      <c r="G1542">
        <v>44505</v>
      </c>
      <c r="H1542">
        <v>84559.5</v>
      </c>
      <c r="I1542">
        <v>0.19</v>
      </c>
      <c r="J1542">
        <v>17578.5533301662</v>
      </c>
      <c r="K1542" t="str">
        <f>_xlfn.XLOOKUP(D1542,Products!A:A,Products!C:C,"")</f>
        <v>Home Appliances</v>
      </c>
      <c r="L1542" t="str">
        <f>_xlfn.XLOOKUP(C1542,Customers!A:A,Customers!D:D,"")</f>
        <v>Delhi</v>
      </c>
      <c r="M1542" t="str">
        <f>_xlfn.XLOOKUP(C1542,Customers!A:A,Customers!E:E,"")</f>
        <v>Consumer</v>
      </c>
    </row>
    <row r="1543" spans="1:13" x14ac:dyDescent="0.25">
      <c r="A1543" t="s">
        <v>4116</v>
      </c>
      <c r="B1543" s="1">
        <v>45896</v>
      </c>
      <c r="C1543" t="s">
        <v>4117</v>
      </c>
      <c r="D1543" t="s">
        <v>164</v>
      </c>
      <c r="E1543">
        <v>1</v>
      </c>
      <c r="F1543">
        <v>0.1</v>
      </c>
      <c r="G1543">
        <v>657</v>
      </c>
      <c r="H1543" s="2" t="s">
        <v>1489</v>
      </c>
      <c r="I1543">
        <v>0.22</v>
      </c>
      <c r="J1543" s="2" t="s">
        <v>4118</v>
      </c>
      <c r="K1543" t="str">
        <f>_xlfn.XLOOKUP(D1543,Products!A:A,Products!C:C,"")</f>
        <v>Furniture</v>
      </c>
      <c r="L1543" t="str">
        <f>_xlfn.XLOOKUP(C1543,Customers!A:A,Customers!D:D,"")</f>
        <v>Maharashtra</v>
      </c>
      <c r="M1543" t="str">
        <f>_xlfn.XLOOKUP(C1543,Customers!A:A,Customers!E:E,"")</f>
        <v>Corporate</v>
      </c>
    </row>
    <row r="1544" spans="1:13" x14ac:dyDescent="0.25">
      <c r="A1544" t="s">
        <v>4119</v>
      </c>
      <c r="B1544" s="1">
        <v>45715</v>
      </c>
      <c r="C1544" t="s">
        <v>4120</v>
      </c>
      <c r="D1544" t="s">
        <v>204</v>
      </c>
      <c r="E1544">
        <v>2</v>
      </c>
      <c r="F1544">
        <v>0.05</v>
      </c>
      <c r="G1544">
        <v>19940</v>
      </c>
      <c r="H1544">
        <v>37886</v>
      </c>
      <c r="I1544">
        <v>0.16</v>
      </c>
      <c r="J1544" s="2" t="s">
        <v>4121</v>
      </c>
      <c r="K1544" t="str">
        <f>_xlfn.XLOOKUP(D1544,Products!A:A,Products!C:C,"")</f>
        <v>Technology</v>
      </c>
      <c r="L1544" t="str">
        <f>_xlfn.XLOOKUP(C1544,Customers!A:A,Customers!D:D,"")</f>
        <v>Gujarat</v>
      </c>
      <c r="M1544" t="str">
        <f>_xlfn.XLOOKUP(C1544,Customers!A:A,Customers!E:E,"")</f>
        <v>Consumer</v>
      </c>
    </row>
    <row r="1545" spans="1:13" x14ac:dyDescent="0.25">
      <c r="A1545" t="s">
        <v>4122</v>
      </c>
      <c r="B1545" s="1">
        <v>45855</v>
      </c>
      <c r="C1545" t="s">
        <v>755</v>
      </c>
      <c r="D1545" t="s">
        <v>41</v>
      </c>
      <c r="E1545">
        <v>1</v>
      </c>
      <c r="F1545">
        <v>0.05</v>
      </c>
      <c r="G1545">
        <v>4623</v>
      </c>
      <c r="H1545" s="2" t="s">
        <v>2712</v>
      </c>
      <c r="I1545">
        <v>0.28000000000000003</v>
      </c>
      <c r="J1545" s="2" t="s">
        <v>4123</v>
      </c>
      <c r="K1545" t="str">
        <f>_xlfn.XLOOKUP(D1545,Products!A:A,Products!C:C,"")</f>
        <v>Office Supplies</v>
      </c>
      <c r="L1545" t="str">
        <f>_xlfn.XLOOKUP(C1545,Customers!A:A,Customers!D:D,"")</f>
        <v>Maharashtra</v>
      </c>
      <c r="M1545" t="str">
        <f>_xlfn.XLOOKUP(C1545,Customers!A:A,Customers!E:E,"")</f>
        <v>Small Business</v>
      </c>
    </row>
    <row r="1546" spans="1:13" x14ac:dyDescent="0.25">
      <c r="A1546" t="s">
        <v>4124</v>
      </c>
      <c r="B1546" s="1">
        <v>45868</v>
      </c>
      <c r="C1546" t="s">
        <v>853</v>
      </c>
      <c r="D1546" t="s">
        <v>92</v>
      </c>
      <c r="E1546">
        <v>1</v>
      </c>
      <c r="F1546">
        <v>0.05</v>
      </c>
      <c r="G1546">
        <v>41116</v>
      </c>
      <c r="H1546">
        <v>39060.199999999997</v>
      </c>
      <c r="I1546">
        <v>0.19</v>
      </c>
      <c r="J1546" s="2" t="s">
        <v>4125</v>
      </c>
      <c r="K1546" t="str">
        <f>_xlfn.XLOOKUP(D1546,Products!A:A,Products!C:C,"")</f>
        <v>Home Appliances</v>
      </c>
      <c r="L1546" t="str">
        <f>_xlfn.XLOOKUP(C1546,Customers!A:A,Customers!D:D,"")</f>
        <v>Chandigarh</v>
      </c>
      <c r="M1546" t="str">
        <f>_xlfn.XLOOKUP(C1546,Customers!A:A,Customers!E:E,"")</f>
        <v>Consumer</v>
      </c>
    </row>
    <row r="1547" spans="1:13" x14ac:dyDescent="0.25">
      <c r="A1547" t="s">
        <v>4126</v>
      </c>
      <c r="B1547" s="1">
        <v>45702</v>
      </c>
      <c r="C1547" t="s">
        <v>2800</v>
      </c>
      <c r="D1547" t="s">
        <v>200</v>
      </c>
      <c r="E1547">
        <v>1</v>
      </c>
      <c r="F1547">
        <v>0.1</v>
      </c>
      <c r="G1547">
        <v>28530</v>
      </c>
      <c r="H1547">
        <v>25677</v>
      </c>
      <c r="I1547">
        <v>0.16</v>
      </c>
      <c r="J1547" s="2" t="s">
        <v>4127</v>
      </c>
      <c r="K1547" t="str">
        <f>_xlfn.XLOOKUP(D1547,Products!A:A,Products!C:C,"")</f>
        <v>Technology</v>
      </c>
      <c r="L1547" t="str">
        <f>_xlfn.XLOOKUP(C1547,Customers!A:A,Customers!D:D,"")</f>
        <v>Telangana</v>
      </c>
      <c r="M1547" t="str">
        <f>_xlfn.XLOOKUP(C1547,Customers!A:A,Customers!E:E,"")</f>
        <v>Consumer</v>
      </c>
    </row>
    <row r="1548" spans="1:13" x14ac:dyDescent="0.25">
      <c r="A1548" t="s">
        <v>4128</v>
      </c>
      <c r="B1548" s="1">
        <v>45754</v>
      </c>
      <c r="C1548" t="s">
        <v>4129</v>
      </c>
      <c r="D1548" t="s">
        <v>450</v>
      </c>
      <c r="E1548">
        <v>1</v>
      </c>
      <c r="F1548">
        <v>0.15</v>
      </c>
      <c r="G1548">
        <v>34669</v>
      </c>
      <c r="H1548" s="2" t="s">
        <v>3028</v>
      </c>
      <c r="I1548">
        <v>0.16</v>
      </c>
      <c r="J1548">
        <v>4961.6921321080699</v>
      </c>
      <c r="K1548" t="str">
        <f>_xlfn.XLOOKUP(D1548,Products!A:A,Products!C:C,"")</f>
        <v>Technology</v>
      </c>
      <c r="L1548" t="str">
        <f>_xlfn.XLOOKUP(C1548,Customers!A:A,Customers!D:D,"")</f>
        <v>Delhi</v>
      </c>
      <c r="M1548" t="str">
        <f>_xlfn.XLOOKUP(C1548,Customers!A:A,Customers!E:E,"")</f>
        <v>Corporate</v>
      </c>
    </row>
    <row r="1549" spans="1:13" x14ac:dyDescent="0.25">
      <c r="A1549" t="s">
        <v>4130</v>
      </c>
      <c r="B1549" s="1">
        <v>45936</v>
      </c>
      <c r="C1549" t="s">
        <v>365</v>
      </c>
      <c r="D1549" t="s">
        <v>12</v>
      </c>
      <c r="E1549">
        <v>2</v>
      </c>
      <c r="F1549">
        <v>0.2</v>
      </c>
      <c r="G1549">
        <v>17633</v>
      </c>
      <c r="H1549" s="2" t="s">
        <v>13</v>
      </c>
      <c r="I1549">
        <v>0.19</v>
      </c>
      <c r="J1549" s="2" t="s">
        <v>4131</v>
      </c>
      <c r="K1549" t="str">
        <f>_xlfn.XLOOKUP(D1549,Products!A:A,Products!C:C,"")</f>
        <v>Home Appliances</v>
      </c>
      <c r="L1549" t="str">
        <f>_xlfn.XLOOKUP(C1549,Customers!A:A,Customers!D:D,"")</f>
        <v>Chandigarh</v>
      </c>
      <c r="M1549" t="str">
        <f>_xlfn.XLOOKUP(C1549,Customers!A:A,Customers!E:E,"")</f>
        <v>Consumer</v>
      </c>
    </row>
    <row r="1550" spans="1:13" x14ac:dyDescent="0.25">
      <c r="A1550" t="s">
        <v>4132</v>
      </c>
      <c r="B1550" s="1">
        <v>45680</v>
      </c>
      <c r="C1550" t="s">
        <v>1453</v>
      </c>
      <c r="D1550" t="s">
        <v>1004</v>
      </c>
      <c r="E1550">
        <v>1</v>
      </c>
      <c r="F1550">
        <v>0.1</v>
      </c>
      <c r="G1550">
        <v>24310</v>
      </c>
      <c r="H1550">
        <v>21879</v>
      </c>
      <c r="I1550">
        <v>0.16</v>
      </c>
      <c r="J1550" s="2" t="s">
        <v>4133</v>
      </c>
      <c r="K1550" t="str">
        <f>_xlfn.XLOOKUP(D1550,Products!A:A,Products!C:C,"")</f>
        <v>Technology</v>
      </c>
      <c r="L1550" t="str">
        <f>_xlfn.XLOOKUP(C1550,Customers!A:A,Customers!D:D,"")</f>
        <v>Maharashtra</v>
      </c>
      <c r="M1550" t="str">
        <f>_xlfn.XLOOKUP(C1550,Customers!A:A,Customers!E:E,"")</f>
        <v>Small Business</v>
      </c>
    </row>
    <row r="1551" spans="1:13" x14ac:dyDescent="0.25">
      <c r="A1551" t="s">
        <v>4134</v>
      </c>
      <c r="B1551" s="1">
        <v>45992</v>
      </c>
      <c r="C1551" t="s">
        <v>1553</v>
      </c>
      <c r="D1551" t="s">
        <v>92</v>
      </c>
      <c r="E1551">
        <v>4</v>
      </c>
      <c r="F1551">
        <v>0.05</v>
      </c>
      <c r="G1551">
        <v>41116</v>
      </c>
      <c r="H1551">
        <v>156240.79999999999</v>
      </c>
      <c r="I1551">
        <v>0.19</v>
      </c>
      <c r="J1551" s="2" t="s">
        <v>4135</v>
      </c>
      <c r="K1551" t="str">
        <f>_xlfn.XLOOKUP(D1551,Products!A:A,Products!C:C,"")</f>
        <v>Home Appliances</v>
      </c>
      <c r="L1551" t="str">
        <f>_xlfn.XLOOKUP(C1551,Customers!A:A,Customers!D:D,"")</f>
        <v>Gujarat</v>
      </c>
      <c r="M1551" t="str">
        <f>_xlfn.XLOOKUP(C1551,Customers!A:A,Customers!E:E,"")</f>
        <v>Small Business</v>
      </c>
    </row>
    <row r="1552" spans="1:13" x14ac:dyDescent="0.25">
      <c r="A1552" t="s">
        <v>4136</v>
      </c>
      <c r="B1552" s="1">
        <v>45701</v>
      </c>
      <c r="C1552" t="s">
        <v>2503</v>
      </c>
      <c r="D1552" t="s">
        <v>271</v>
      </c>
      <c r="E1552">
        <v>1</v>
      </c>
      <c r="F1552">
        <v>0.15</v>
      </c>
      <c r="G1552">
        <v>44505</v>
      </c>
      <c r="H1552">
        <v>37829.25</v>
      </c>
      <c r="I1552">
        <v>0.19</v>
      </c>
      <c r="J1552">
        <v>6998.8064120639601</v>
      </c>
      <c r="K1552" t="str">
        <f>_xlfn.XLOOKUP(D1552,Products!A:A,Products!C:C,"")</f>
        <v>Home Appliances</v>
      </c>
      <c r="L1552" t="str">
        <f>_xlfn.XLOOKUP(C1552,Customers!A:A,Customers!D:D,"")</f>
        <v>Uttar Pradesh</v>
      </c>
      <c r="M1552" t="str">
        <f>_xlfn.XLOOKUP(C1552,Customers!A:A,Customers!E:E,"")</f>
        <v>Consumer</v>
      </c>
    </row>
    <row r="1553" spans="1:13" x14ac:dyDescent="0.25">
      <c r="A1553" t="s">
        <v>4137</v>
      </c>
      <c r="B1553" s="1">
        <v>45684</v>
      </c>
      <c r="C1553" t="s">
        <v>186</v>
      </c>
      <c r="D1553" t="s">
        <v>24</v>
      </c>
      <c r="E1553">
        <v>1</v>
      </c>
      <c r="F1553">
        <v>0.15</v>
      </c>
      <c r="G1553">
        <v>48370</v>
      </c>
      <c r="H1553">
        <v>41114.5</v>
      </c>
      <c r="I1553">
        <v>0.16</v>
      </c>
      <c r="J1553" s="2" t="s">
        <v>4138</v>
      </c>
      <c r="K1553" t="str">
        <f>_xlfn.XLOOKUP(D1553,Products!A:A,Products!C:C,"")</f>
        <v>Technology</v>
      </c>
      <c r="L1553" t="str">
        <f>_xlfn.XLOOKUP(C1553,Customers!A:A,Customers!D:D,"")</f>
        <v>West Bengal</v>
      </c>
      <c r="M1553" t="str">
        <f>_xlfn.XLOOKUP(C1553,Customers!A:A,Customers!E:E,"")</f>
        <v>Corporate</v>
      </c>
    </row>
    <row r="1554" spans="1:13" x14ac:dyDescent="0.25">
      <c r="A1554" t="s">
        <v>4139</v>
      </c>
      <c r="B1554" s="1">
        <v>45939</v>
      </c>
      <c r="C1554" t="s">
        <v>1426</v>
      </c>
      <c r="D1554" t="s">
        <v>12</v>
      </c>
      <c r="E1554">
        <v>4</v>
      </c>
      <c r="F1554">
        <v>0.05</v>
      </c>
      <c r="G1554">
        <v>17633</v>
      </c>
      <c r="H1554">
        <v>67005.399999999994</v>
      </c>
      <c r="I1554">
        <v>0.19</v>
      </c>
      <c r="J1554" s="2" t="s">
        <v>4140</v>
      </c>
      <c r="K1554" t="str">
        <f>_xlfn.XLOOKUP(D1554,Products!A:A,Products!C:C,"")</f>
        <v>Home Appliances</v>
      </c>
      <c r="L1554" t="str">
        <f>_xlfn.XLOOKUP(C1554,Customers!A:A,Customers!D:D,"")</f>
        <v>Delhi</v>
      </c>
      <c r="M1554" t="str">
        <f>_xlfn.XLOOKUP(C1554,Customers!A:A,Customers!E:E,"")</f>
        <v>Consumer</v>
      </c>
    </row>
    <row r="1555" spans="1:13" x14ac:dyDescent="0.25">
      <c r="A1555" t="s">
        <v>4141</v>
      </c>
      <c r="B1555" s="1">
        <v>45754</v>
      </c>
      <c r="C1555" t="s">
        <v>1252</v>
      </c>
      <c r="D1555" t="s">
        <v>104</v>
      </c>
      <c r="E1555">
        <v>1</v>
      </c>
      <c r="F1555">
        <v>0.05</v>
      </c>
      <c r="G1555">
        <v>40096</v>
      </c>
      <c r="H1555">
        <v>38091.199999999997</v>
      </c>
      <c r="I1555">
        <v>0.22</v>
      </c>
      <c r="J1555" s="2" t="s">
        <v>4142</v>
      </c>
      <c r="K1555" t="str">
        <f>_xlfn.XLOOKUP(D1555,Products!A:A,Products!C:C,"")</f>
        <v>Furniture</v>
      </c>
      <c r="L1555" t="str">
        <f>_xlfn.XLOOKUP(C1555,Customers!A:A,Customers!D:D,"")</f>
        <v>Kerala</v>
      </c>
      <c r="M1555" t="str">
        <f>_xlfn.XLOOKUP(C1555,Customers!A:A,Customers!E:E,"")</f>
        <v>Consumer</v>
      </c>
    </row>
    <row r="1556" spans="1:13" x14ac:dyDescent="0.25">
      <c r="A1556" t="s">
        <v>4143</v>
      </c>
      <c r="B1556" s="1">
        <v>45693</v>
      </c>
      <c r="C1556" t="s">
        <v>4144</v>
      </c>
      <c r="D1556" t="s">
        <v>630</v>
      </c>
      <c r="E1556">
        <v>1</v>
      </c>
      <c r="F1556">
        <v>0.1</v>
      </c>
      <c r="G1556">
        <v>2696</v>
      </c>
      <c r="H1556">
        <v>2426.4</v>
      </c>
      <c r="I1556">
        <v>0.31</v>
      </c>
      <c r="J1556" s="2" t="s">
        <v>4145</v>
      </c>
      <c r="K1556" t="str">
        <f>_xlfn.XLOOKUP(D1556,Products!A:A,Products!C:C,"")</f>
        <v>Beauty &amp; Personal Care</v>
      </c>
      <c r="L1556" t="str">
        <f>_xlfn.XLOOKUP(C1556,Customers!A:A,Customers!D:D,"")</f>
        <v>Telangana</v>
      </c>
      <c r="M1556" t="str">
        <f>_xlfn.XLOOKUP(C1556,Customers!A:A,Customers!E:E,"")</f>
        <v>Consumer</v>
      </c>
    </row>
    <row r="1557" spans="1:13" x14ac:dyDescent="0.25">
      <c r="A1557" t="s">
        <v>4146</v>
      </c>
      <c r="B1557" s="1">
        <v>45766</v>
      </c>
      <c r="C1557" t="s">
        <v>489</v>
      </c>
      <c r="D1557" t="s">
        <v>309</v>
      </c>
      <c r="E1557">
        <v>1</v>
      </c>
      <c r="F1557">
        <v>0.1</v>
      </c>
      <c r="G1557">
        <v>3506</v>
      </c>
      <c r="H1557">
        <v>3155.4</v>
      </c>
      <c r="I1557">
        <v>0.19</v>
      </c>
      <c r="J1557" s="2" t="s">
        <v>4147</v>
      </c>
      <c r="K1557" t="str">
        <f>_xlfn.XLOOKUP(D1557,Products!A:A,Products!C:C,"")</f>
        <v>Home Appliances</v>
      </c>
      <c r="L1557" t="str">
        <f>_xlfn.XLOOKUP(C1557,Customers!A:A,Customers!D:D,"")</f>
        <v>Chandigarh</v>
      </c>
      <c r="M1557" t="str">
        <f>_xlfn.XLOOKUP(C1557,Customers!A:A,Customers!E:E,"")</f>
        <v>Consumer</v>
      </c>
    </row>
    <row r="1558" spans="1:13" x14ac:dyDescent="0.25">
      <c r="A1558" t="s">
        <v>4148</v>
      </c>
      <c r="B1558" s="1">
        <v>45712</v>
      </c>
      <c r="C1558" t="s">
        <v>4149</v>
      </c>
      <c r="D1558" t="s">
        <v>183</v>
      </c>
      <c r="E1558">
        <v>3</v>
      </c>
      <c r="F1558">
        <v>0.15</v>
      </c>
      <c r="G1558">
        <v>1533</v>
      </c>
      <c r="H1558">
        <v>3909.15</v>
      </c>
      <c r="I1558">
        <v>0.16</v>
      </c>
      <c r="J1558" s="2" t="s">
        <v>4150</v>
      </c>
      <c r="K1558" t="str">
        <f>_xlfn.XLOOKUP(D1558,Products!A:A,Products!C:C,"")</f>
        <v>Technology</v>
      </c>
      <c r="L1558" t="str">
        <f>_xlfn.XLOOKUP(C1558,Customers!A:A,Customers!D:D,"")</f>
        <v>Chandigarh</v>
      </c>
      <c r="M1558" t="str">
        <f>_xlfn.XLOOKUP(C1558,Customers!A:A,Customers!E:E,"")</f>
        <v>Consumer</v>
      </c>
    </row>
    <row r="1559" spans="1:13" x14ac:dyDescent="0.25">
      <c r="A1559" t="s">
        <v>4151</v>
      </c>
      <c r="B1559" s="1">
        <v>45849</v>
      </c>
      <c r="C1559" t="s">
        <v>3411</v>
      </c>
      <c r="D1559" t="s">
        <v>17</v>
      </c>
      <c r="E1559">
        <v>3</v>
      </c>
      <c r="F1559">
        <v>0.1</v>
      </c>
      <c r="G1559">
        <v>10888</v>
      </c>
      <c r="H1559" s="2" t="s">
        <v>4152</v>
      </c>
      <c r="I1559">
        <v>0.19</v>
      </c>
      <c r="J1559" s="2" t="s">
        <v>4153</v>
      </c>
      <c r="K1559" t="str">
        <f>_xlfn.XLOOKUP(D1559,Products!A:A,Products!C:C,"")</f>
        <v>Home Appliances</v>
      </c>
      <c r="L1559" t="str">
        <f>_xlfn.XLOOKUP(C1559,Customers!A:A,Customers!D:D,"")</f>
        <v>Tamil Nadu</v>
      </c>
      <c r="M1559" t="str">
        <f>_xlfn.XLOOKUP(C1559,Customers!A:A,Customers!E:E,"")</f>
        <v>Consumer</v>
      </c>
    </row>
    <row r="1560" spans="1:13" x14ac:dyDescent="0.25">
      <c r="A1560" t="s">
        <v>4154</v>
      </c>
      <c r="B1560" s="1">
        <v>45876</v>
      </c>
      <c r="C1560" t="s">
        <v>332</v>
      </c>
      <c r="D1560" t="s">
        <v>389</v>
      </c>
      <c r="E1560">
        <v>1</v>
      </c>
      <c r="F1560">
        <v>0</v>
      </c>
      <c r="G1560">
        <v>32335</v>
      </c>
      <c r="H1560">
        <v>32335</v>
      </c>
      <c r="I1560">
        <v>0.31</v>
      </c>
      <c r="J1560" s="2" t="s">
        <v>4155</v>
      </c>
      <c r="K1560" t="str">
        <f>_xlfn.XLOOKUP(D1560,Products!A:A,Products!C:C,"")</f>
        <v>Beauty &amp; Personal Care</v>
      </c>
      <c r="L1560" t="str">
        <f>_xlfn.XLOOKUP(C1560,Customers!A:A,Customers!D:D,"")</f>
        <v>Tamil Nadu</v>
      </c>
      <c r="M1560" t="str">
        <f>_xlfn.XLOOKUP(C1560,Customers!A:A,Customers!E:E,"")</f>
        <v>Corporate</v>
      </c>
    </row>
    <row r="1561" spans="1:13" x14ac:dyDescent="0.25">
      <c r="A1561" t="s">
        <v>4156</v>
      </c>
      <c r="B1561" s="1">
        <v>45842</v>
      </c>
      <c r="C1561" t="s">
        <v>2054</v>
      </c>
      <c r="D1561" t="s">
        <v>249</v>
      </c>
      <c r="E1561">
        <v>2</v>
      </c>
      <c r="F1561">
        <v>0</v>
      </c>
      <c r="G1561">
        <v>4101</v>
      </c>
      <c r="H1561">
        <v>8202</v>
      </c>
      <c r="I1561">
        <v>0.16</v>
      </c>
      <c r="J1561" s="2" t="s">
        <v>4157</v>
      </c>
      <c r="K1561" t="str">
        <f>_xlfn.XLOOKUP(D1561,Products!A:A,Products!C:C,"")</f>
        <v>Technology</v>
      </c>
      <c r="L1561" t="str">
        <f>_xlfn.XLOOKUP(C1561,Customers!A:A,Customers!D:D,"")</f>
        <v>Chandigarh</v>
      </c>
      <c r="M1561" t="str">
        <f>_xlfn.XLOOKUP(C1561,Customers!A:A,Customers!E:E,"")</f>
        <v>Small Business</v>
      </c>
    </row>
    <row r="1562" spans="1:13" x14ac:dyDescent="0.25">
      <c r="A1562" t="s">
        <v>4158</v>
      </c>
      <c r="B1562" s="1">
        <v>45726</v>
      </c>
      <c r="C1562" t="s">
        <v>4159</v>
      </c>
      <c r="D1562" t="s">
        <v>257</v>
      </c>
      <c r="E1562">
        <v>2</v>
      </c>
      <c r="F1562">
        <v>0.2</v>
      </c>
      <c r="G1562">
        <v>19803</v>
      </c>
      <c r="H1562" s="2" t="s">
        <v>2836</v>
      </c>
      <c r="I1562">
        <v>0.16</v>
      </c>
      <c r="J1562" s="2" t="s">
        <v>4160</v>
      </c>
      <c r="K1562" t="str">
        <f>_xlfn.XLOOKUP(D1562,Products!A:A,Products!C:C,"")</f>
        <v>Technology</v>
      </c>
      <c r="L1562" t="str">
        <f>_xlfn.XLOOKUP(C1562,Customers!A:A,Customers!D:D,"")</f>
        <v>Telangana</v>
      </c>
      <c r="M1562" t="str">
        <f>_xlfn.XLOOKUP(C1562,Customers!A:A,Customers!E:E,"")</f>
        <v>Consumer</v>
      </c>
    </row>
    <row r="1563" spans="1:13" x14ac:dyDescent="0.25">
      <c r="A1563" t="s">
        <v>4161</v>
      </c>
      <c r="B1563" s="1">
        <v>45974</v>
      </c>
      <c r="C1563" t="s">
        <v>4162</v>
      </c>
      <c r="D1563" t="s">
        <v>115</v>
      </c>
      <c r="E1563">
        <v>4</v>
      </c>
      <c r="F1563">
        <v>0.05</v>
      </c>
      <c r="G1563">
        <v>10792</v>
      </c>
      <c r="H1563">
        <v>41009.599999999999</v>
      </c>
      <c r="I1563">
        <v>0.28000000000000003</v>
      </c>
      <c r="J1563" s="2" t="s">
        <v>4163</v>
      </c>
      <c r="K1563" t="str">
        <f>_xlfn.XLOOKUP(D1563,Products!A:A,Products!C:C,"")</f>
        <v>Office Supplies</v>
      </c>
      <c r="L1563" t="str">
        <f>_xlfn.XLOOKUP(C1563,Customers!A:A,Customers!D:D,"")</f>
        <v>Maharashtra</v>
      </c>
      <c r="M1563" t="str">
        <f>_xlfn.XLOOKUP(C1563,Customers!A:A,Customers!E:E,"")</f>
        <v>Small Business</v>
      </c>
    </row>
    <row r="1564" spans="1:13" x14ac:dyDescent="0.25">
      <c r="A1564" t="s">
        <v>4164</v>
      </c>
      <c r="B1564" s="1">
        <v>45787</v>
      </c>
      <c r="C1564" t="s">
        <v>3593</v>
      </c>
      <c r="D1564" t="s">
        <v>92</v>
      </c>
      <c r="E1564">
        <v>1</v>
      </c>
      <c r="F1564">
        <v>0</v>
      </c>
      <c r="G1564">
        <v>41116</v>
      </c>
      <c r="H1564">
        <v>41116</v>
      </c>
      <c r="I1564">
        <v>0.19</v>
      </c>
      <c r="J1564" s="2" t="s">
        <v>4165</v>
      </c>
      <c r="K1564" t="str">
        <f>_xlfn.XLOOKUP(D1564,Products!A:A,Products!C:C,"")</f>
        <v>Home Appliances</v>
      </c>
      <c r="L1564" t="str">
        <f>_xlfn.XLOOKUP(C1564,Customers!A:A,Customers!D:D,"")</f>
        <v>Delhi</v>
      </c>
      <c r="M1564" t="str">
        <f>_xlfn.XLOOKUP(C1564,Customers!A:A,Customers!E:E,"")</f>
        <v>Small Business</v>
      </c>
    </row>
    <row r="1565" spans="1:13" x14ac:dyDescent="0.25">
      <c r="A1565" t="s">
        <v>4166</v>
      </c>
      <c r="B1565" s="1">
        <v>45712</v>
      </c>
      <c r="C1565" t="s">
        <v>4167</v>
      </c>
      <c r="D1565" t="s">
        <v>601</v>
      </c>
      <c r="E1565">
        <v>3</v>
      </c>
      <c r="F1565">
        <v>0.15</v>
      </c>
      <c r="G1565">
        <v>5121</v>
      </c>
      <c r="H1565">
        <v>13058.55</v>
      </c>
      <c r="I1565">
        <v>0.28000000000000003</v>
      </c>
      <c r="J1565" s="2" t="s">
        <v>4168</v>
      </c>
      <c r="K1565" t="str">
        <f>_xlfn.XLOOKUP(D1565,Products!A:A,Products!C:C,"")</f>
        <v>Office Supplies</v>
      </c>
      <c r="L1565" t="str">
        <f>_xlfn.XLOOKUP(C1565,Customers!A:A,Customers!D:D,"")</f>
        <v>Karnataka</v>
      </c>
      <c r="M1565" t="str">
        <f>_xlfn.XLOOKUP(C1565,Customers!A:A,Customers!E:E,"")</f>
        <v>Consumer</v>
      </c>
    </row>
    <row r="1566" spans="1:13" x14ac:dyDescent="0.25">
      <c r="A1566" t="s">
        <v>4169</v>
      </c>
      <c r="B1566" s="1">
        <v>45754</v>
      </c>
      <c r="C1566" t="s">
        <v>3406</v>
      </c>
      <c r="D1566" t="s">
        <v>1004</v>
      </c>
      <c r="E1566">
        <v>1</v>
      </c>
      <c r="F1566">
        <v>0.15</v>
      </c>
      <c r="G1566">
        <v>24310</v>
      </c>
      <c r="H1566">
        <v>20663.5</v>
      </c>
      <c r="I1566">
        <v>0.16</v>
      </c>
      <c r="J1566" s="2" t="s">
        <v>4170</v>
      </c>
      <c r="K1566" t="str">
        <f>_xlfn.XLOOKUP(D1566,Products!A:A,Products!C:C,"")</f>
        <v>Technology</v>
      </c>
      <c r="L1566" t="str">
        <f>_xlfn.XLOOKUP(C1566,Customers!A:A,Customers!D:D,"")</f>
        <v>Maharashtra</v>
      </c>
      <c r="M1566" t="str">
        <f>_xlfn.XLOOKUP(C1566,Customers!A:A,Customers!E:E,"")</f>
        <v>Corporate</v>
      </c>
    </row>
    <row r="1567" spans="1:13" x14ac:dyDescent="0.25">
      <c r="A1567" t="s">
        <v>4171</v>
      </c>
      <c r="B1567" s="1">
        <v>45993</v>
      </c>
      <c r="C1567" t="s">
        <v>336</v>
      </c>
      <c r="D1567" t="s">
        <v>309</v>
      </c>
      <c r="E1567">
        <v>1</v>
      </c>
      <c r="F1567">
        <v>0.1</v>
      </c>
      <c r="G1567">
        <v>3506</v>
      </c>
      <c r="H1567">
        <v>3155.4</v>
      </c>
      <c r="I1567">
        <v>0.19</v>
      </c>
      <c r="J1567" s="2" t="s">
        <v>4172</v>
      </c>
      <c r="K1567" t="str">
        <f>_xlfn.XLOOKUP(D1567,Products!A:A,Products!C:C,"")</f>
        <v>Home Appliances</v>
      </c>
      <c r="L1567" t="str">
        <f>_xlfn.XLOOKUP(C1567,Customers!A:A,Customers!D:D,"")</f>
        <v>West Bengal</v>
      </c>
      <c r="M1567" t="str">
        <f>_xlfn.XLOOKUP(C1567,Customers!A:A,Customers!E:E,"")</f>
        <v>Consumer</v>
      </c>
    </row>
    <row r="1568" spans="1:13" x14ac:dyDescent="0.25">
      <c r="A1568" t="s">
        <v>4173</v>
      </c>
      <c r="B1568" s="1">
        <v>45744</v>
      </c>
      <c r="C1568" t="s">
        <v>672</v>
      </c>
      <c r="D1568" t="s">
        <v>126</v>
      </c>
      <c r="E1568">
        <v>1</v>
      </c>
      <c r="F1568">
        <v>0.1</v>
      </c>
      <c r="G1568">
        <v>13614</v>
      </c>
      <c r="H1568">
        <v>12252.6</v>
      </c>
      <c r="I1568">
        <v>0.19</v>
      </c>
      <c r="J1568" s="2" t="s">
        <v>4174</v>
      </c>
      <c r="K1568" t="str">
        <f>_xlfn.XLOOKUP(D1568,Products!A:A,Products!C:C,"")</f>
        <v>Home Appliances</v>
      </c>
      <c r="L1568" t="str">
        <f>_xlfn.XLOOKUP(C1568,Customers!A:A,Customers!D:D,"")</f>
        <v>Kerala</v>
      </c>
      <c r="M1568" t="str">
        <f>_xlfn.XLOOKUP(C1568,Customers!A:A,Customers!E:E,"")</f>
        <v>Corporate</v>
      </c>
    </row>
    <row r="1569" spans="1:13" x14ac:dyDescent="0.25">
      <c r="A1569" t="s">
        <v>4175</v>
      </c>
      <c r="B1569" s="1">
        <v>45951</v>
      </c>
      <c r="C1569" t="s">
        <v>2529</v>
      </c>
      <c r="D1569" t="s">
        <v>493</v>
      </c>
      <c r="E1569">
        <v>2</v>
      </c>
      <c r="F1569">
        <v>0.25</v>
      </c>
      <c r="G1569">
        <v>31802</v>
      </c>
      <c r="H1569">
        <v>47703</v>
      </c>
      <c r="I1569">
        <v>0.19</v>
      </c>
      <c r="J1569" s="2" t="s">
        <v>4176</v>
      </c>
      <c r="K1569" t="str">
        <f>_xlfn.XLOOKUP(D1569,Products!A:A,Products!C:C,"")</f>
        <v>Home Appliances</v>
      </c>
      <c r="L1569" t="str">
        <f>_xlfn.XLOOKUP(C1569,Customers!A:A,Customers!D:D,"")</f>
        <v>Rajasthan</v>
      </c>
      <c r="M1569" t="str">
        <f>_xlfn.XLOOKUP(C1569,Customers!A:A,Customers!E:E,"")</f>
        <v>Consumer</v>
      </c>
    </row>
    <row r="1570" spans="1:13" x14ac:dyDescent="0.25">
      <c r="A1570" t="s">
        <v>4177</v>
      </c>
      <c r="B1570" s="1">
        <v>45776</v>
      </c>
      <c r="C1570" t="s">
        <v>4178</v>
      </c>
      <c r="D1570" t="s">
        <v>24</v>
      </c>
      <c r="E1570">
        <v>2</v>
      </c>
      <c r="F1570">
        <v>0</v>
      </c>
      <c r="G1570">
        <v>48370</v>
      </c>
      <c r="H1570">
        <v>96740</v>
      </c>
      <c r="I1570">
        <v>0.16</v>
      </c>
      <c r="J1570" s="2" t="s">
        <v>4179</v>
      </c>
      <c r="K1570" t="str">
        <f>_xlfn.XLOOKUP(D1570,Products!A:A,Products!C:C,"")</f>
        <v>Technology</v>
      </c>
      <c r="L1570" t="str">
        <f>_xlfn.XLOOKUP(C1570,Customers!A:A,Customers!D:D,"")</f>
        <v>Kerala</v>
      </c>
      <c r="M1570" t="str">
        <f>_xlfn.XLOOKUP(C1570,Customers!A:A,Customers!E:E,"")</f>
        <v>Corporate</v>
      </c>
    </row>
    <row r="1571" spans="1:13" x14ac:dyDescent="0.25">
      <c r="A1571" t="s">
        <v>4180</v>
      </c>
      <c r="B1571" s="1">
        <v>45865</v>
      </c>
      <c r="C1571" t="s">
        <v>2176</v>
      </c>
      <c r="D1571" t="s">
        <v>17</v>
      </c>
      <c r="E1571">
        <v>2</v>
      </c>
      <c r="F1571">
        <v>0.1</v>
      </c>
      <c r="G1571">
        <v>10888</v>
      </c>
      <c r="H1571">
        <v>19598.400000000001</v>
      </c>
      <c r="I1571">
        <v>0.19</v>
      </c>
      <c r="J1571" s="2" t="s">
        <v>4181</v>
      </c>
      <c r="K1571" t="str">
        <f>_xlfn.XLOOKUP(D1571,Products!A:A,Products!C:C,"")</f>
        <v>Home Appliances</v>
      </c>
      <c r="L1571" t="str">
        <f>_xlfn.XLOOKUP(C1571,Customers!A:A,Customers!D:D,"")</f>
        <v>Tamil Nadu</v>
      </c>
      <c r="M1571" t="str">
        <f>_xlfn.XLOOKUP(C1571,Customers!A:A,Customers!E:E,"")</f>
        <v>Corporate</v>
      </c>
    </row>
    <row r="1572" spans="1:13" x14ac:dyDescent="0.25">
      <c r="A1572" t="s">
        <v>4182</v>
      </c>
      <c r="B1572" s="1">
        <v>45991</v>
      </c>
      <c r="C1572" t="s">
        <v>4183</v>
      </c>
      <c r="D1572" t="s">
        <v>64</v>
      </c>
      <c r="E1572">
        <v>2</v>
      </c>
      <c r="F1572">
        <v>0.1</v>
      </c>
      <c r="G1572">
        <v>5299</v>
      </c>
      <c r="H1572">
        <v>9538.2000000000007</v>
      </c>
      <c r="I1572">
        <v>0.16</v>
      </c>
      <c r="J1572" s="2" t="s">
        <v>4184</v>
      </c>
      <c r="K1572" t="str">
        <f>_xlfn.XLOOKUP(D1572,Products!A:A,Products!C:C,"")</f>
        <v>Technology</v>
      </c>
      <c r="L1572" t="str">
        <f>_xlfn.XLOOKUP(C1572,Customers!A:A,Customers!D:D,"")</f>
        <v>Maharashtra</v>
      </c>
      <c r="M1572" t="str">
        <f>_xlfn.XLOOKUP(C1572,Customers!A:A,Customers!E:E,"")</f>
        <v>Consumer</v>
      </c>
    </row>
    <row r="1573" spans="1:13" x14ac:dyDescent="0.25">
      <c r="A1573" t="s">
        <v>4185</v>
      </c>
      <c r="B1573" s="1">
        <v>45811</v>
      </c>
      <c r="C1573" t="s">
        <v>505</v>
      </c>
      <c r="D1573" t="s">
        <v>788</v>
      </c>
      <c r="E1573">
        <v>2</v>
      </c>
      <c r="F1573">
        <v>0</v>
      </c>
      <c r="G1573">
        <v>39927</v>
      </c>
      <c r="H1573">
        <v>79854</v>
      </c>
      <c r="I1573">
        <v>0.16</v>
      </c>
      <c r="J1573" s="2" t="s">
        <v>4186</v>
      </c>
      <c r="K1573" t="str">
        <f>_xlfn.XLOOKUP(D1573,Products!A:A,Products!C:C,"")</f>
        <v>Technology</v>
      </c>
      <c r="L1573" t="str">
        <f>_xlfn.XLOOKUP(C1573,Customers!A:A,Customers!D:D,"")</f>
        <v>Maharashtra</v>
      </c>
      <c r="M1573" t="str">
        <f>_xlfn.XLOOKUP(C1573,Customers!A:A,Customers!E:E,"")</f>
        <v>Small Business</v>
      </c>
    </row>
    <row r="1574" spans="1:13" x14ac:dyDescent="0.25">
      <c r="A1574" t="s">
        <v>4187</v>
      </c>
      <c r="B1574" s="1">
        <v>45692</v>
      </c>
      <c r="C1574" t="s">
        <v>477</v>
      </c>
      <c r="D1574" t="s">
        <v>187</v>
      </c>
      <c r="E1574">
        <v>3</v>
      </c>
      <c r="F1574">
        <v>0.1</v>
      </c>
      <c r="G1574">
        <v>24562</v>
      </c>
      <c r="H1574" s="2" t="s">
        <v>4188</v>
      </c>
      <c r="I1574">
        <v>0.22</v>
      </c>
      <c r="J1574" s="2" t="s">
        <v>4189</v>
      </c>
      <c r="K1574" t="str">
        <f>_xlfn.XLOOKUP(D1574,Products!A:A,Products!C:C,"")</f>
        <v>Furniture</v>
      </c>
      <c r="L1574" t="str">
        <f>_xlfn.XLOOKUP(C1574,Customers!A:A,Customers!D:D,"")</f>
        <v>Maharashtra</v>
      </c>
      <c r="M1574" t="str">
        <f>_xlfn.XLOOKUP(C1574,Customers!A:A,Customers!E:E,"")</f>
        <v>Corporate</v>
      </c>
    </row>
    <row r="1575" spans="1:13" x14ac:dyDescent="0.25">
      <c r="A1575" t="s">
        <v>4190</v>
      </c>
      <c r="B1575" s="1">
        <v>45736</v>
      </c>
      <c r="C1575" t="s">
        <v>1536</v>
      </c>
      <c r="D1575" t="s">
        <v>115</v>
      </c>
      <c r="E1575">
        <v>1</v>
      </c>
      <c r="F1575">
        <v>0.15</v>
      </c>
      <c r="G1575">
        <v>10792</v>
      </c>
      <c r="H1575" s="2" t="s">
        <v>4191</v>
      </c>
      <c r="I1575">
        <v>0.28000000000000003</v>
      </c>
      <c r="J1575" s="2" t="s">
        <v>4192</v>
      </c>
      <c r="K1575" t="str">
        <f>_xlfn.XLOOKUP(D1575,Products!A:A,Products!C:C,"")</f>
        <v>Office Supplies</v>
      </c>
      <c r="L1575" t="str">
        <f>_xlfn.XLOOKUP(C1575,Customers!A:A,Customers!D:D,"")</f>
        <v>Kerala</v>
      </c>
      <c r="M1575" t="str">
        <f>_xlfn.XLOOKUP(C1575,Customers!A:A,Customers!E:E,"")</f>
        <v>Corporate</v>
      </c>
    </row>
    <row r="1576" spans="1:13" x14ac:dyDescent="0.25">
      <c r="A1576" t="s">
        <v>4193</v>
      </c>
      <c r="B1576" s="1">
        <v>45724</v>
      </c>
      <c r="C1576" t="s">
        <v>4194</v>
      </c>
      <c r="D1576" t="s">
        <v>179</v>
      </c>
      <c r="E1576">
        <v>2</v>
      </c>
      <c r="F1576">
        <v>0.1</v>
      </c>
      <c r="G1576">
        <v>5109</v>
      </c>
      <c r="H1576">
        <v>9196.2000000000007</v>
      </c>
      <c r="I1576">
        <v>0.19</v>
      </c>
      <c r="J1576" s="2" t="s">
        <v>4195</v>
      </c>
      <c r="K1576" t="str">
        <f>_xlfn.XLOOKUP(D1576,Products!A:A,Products!C:C,"")</f>
        <v>Home Appliances</v>
      </c>
      <c r="L1576" t="str">
        <f>_xlfn.XLOOKUP(C1576,Customers!A:A,Customers!D:D,"")</f>
        <v>Maharashtra</v>
      </c>
      <c r="M1576" t="str">
        <f>_xlfn.XLOOKUP(C1576,Customers!A:A,Customers!E:E,"")</f>
        <v>Consumer</v>
      </c>
    </row>
    <row r="1577" spans="1:13" x14ac:dyDescent="0.25">
      <c r="A1577" t="s">
        <v>4196</v>
      </c>
      <c r="B1577" s="1">
        <v>46000</v>
      </c>
      <c r="C1577" t="s">
        <v>524</v>
      </c>
      <c r="D1577" t="s">
        <v>171</v>
      </c>
      <c r="E1577">
        <v>1</v>
      </c>
      <c r="F1577">
        <v>0.2</v>
      </c>
      <c r="G1577">
        <v>3648</v>
      </c>
      <c r="H1577">
        <v>2918.4</v>
      </c>
      <c r="I1577">
        <v>0.22</v>
      </c>
      <c r="J1577" s="2" t="s">
        <v>4197</v>
      </c>
      <c r="K1577" t="str">
        <f>_xlfn.XLOOKUP(D1577,Products!A:A,Products!C:C,"")</f>
        <v>Furniture</v>
      </c>
      <c r="L1577" t="str">
        <f>_xlfn.XLOOKUP(C1577,Customers!A:A,Customers!D:D,"")</f>
        <v>Rajasthan</v>
      </c>
      <c r="M1577" t="str">
        <f>_xlfn.XLOOKUP(C1577,Customers!A:A,Customers!E:E,"")</f>
        <v>Consumer</v>
      </c>
    </row>
    <row r="1578" spans="1:13" x14ac:dyDescent="0.25">
      <c r="A1578" t="s">
        <v>4198</v>
      </c>
      <c r="B1578" s="1">
        <v>45691</v>
      </c>
      <c r="C1578" t="s">
        <v>1984</v>
      </c>
      <c r="D1578" t="s">
        <v>119</v>
      </c>
      <c r="E1578">
        <v>2</v>
      </c>
      <c r="F1578">
        <v>0.15</v>
      </c>
      <c r="G1578">
        <v>40034</v>
      </c>
      <c r="H1578">
        <v>68057.8</v>
      </c>
      <c r="I1578">
        <v>0.28000000000000003</v>
      </c>
      <c r="J1578" s="2" t="s">
        <v>4199</v>
      </c>
      <c r="K1578" t="str">
        <f>_xlfn.XLOOKUP(D1578,Products!A:A,Products!C:C,"")</f>
        <v>Office Supplies</v>
      </c>
      <c r="L1578" t="str">
        <f>_xlfn.XLOOKUP(C1578,Customers!A:A,Customers!D:D,"")</f>
        <v>Tamil Nadu</v>
      </c>
      <c r="M1578" t="str">
        <f>_xlfn.XLOOKUP(C1578,Customers!A:A,Customers!E:E,"")</f>
        <v>Small Business</v>
      </c>
    </row>
    <row r="1579" spans="1:13" x14ac:dyDescent="0.25">
      <c r="A1579" t="s">
        <v>4200</v>
      </c>
      <c r="B1579" s="1">
        <v>45754</v>
      </c>
      <c r="C1579" t="s">
        <v>4201</v>
      </c>
      <c r="D1579" t="s">
        <v>119</v>
      </c>
      <c r="E1579">
        <v>2</v>
      </c>
      <c r="F1579">
        <v>0.15</v>
      </c>
      <c r="G1579">
        <v>40034</v>
      </c>
      <c r="H1579">
        <v>68057.8</v>
      </c>
      <c r="I1579">
        <v>0.28000000000000003</v>
      </c>
      <c r="J1579" s="2" t="s">
        <v>4202</v>
      </c>
      <c r="K1579" t="str">
        <f>_xlfn.XLOOKUP(D1579,Products!A:A,Products!C:C,"")</f>
        <v>Office Supplies</v>
      </c>
      <c r="L1579" t="str">
        <f>_xlfn.XLOOKUP(C1579,Customers!A:A,Customers!D:D,"")</f>
        <v>Karnataka</v>
      </c>
      <c r="M1579" t="str">
        <f>_xlfn.XLOOKUP(C1579,Customers!A:A,Customers!E:E,"")</f>
        <v>Consumer</v>
      </c>
    </row>
    <row r="1580" spans="1:13" x14ac:dyDescent="0.25">
      <c r="A1580" t="s">
        <v>4203</v>
      </c>
      <c r="B1580" s="1">
        <v>45826</v>
      </c>
      <c r="C1580" t="s">
        <v>1962</v>
      </c>
      <c r="D1580" t="s">
        <v>160</v>
      </c>
      <c r="E1580">
        <v>2</v>
      </c>
      <c r="F1580">
        <v>0.15</v>
      </c>
      <c r="G1580">
        <v>37834</v>
      </c>
      <c r="H1580" s="2" t="s">
        <v>642</v>
      </c>
      <c r="I1580">
        <v>0.28000000000000003</v>
      </c>
      <c r="J1580" s="2" t="s">
        <v>4204</v>
      </c>
      <c r="K1580" t="str">
        <f>_xlfn.XLOOKUP(D1580,Products!A:A,Products!C:C,"")</f>
        <v>Office Supplies</v>
      </c>
      <c r="L1580" t="str">
        <f>_xlfn.XLOOKUP(C1580,Customers!A:A,Customers!D:D,"")</f>
        <v>Delhi</v>
      </c>
      <c r="M1580" t="str">
        <f>_xlfn.XLOOKUP(C1580,Customers!A:A,Customers!E:E,"")</f>
        <v>Consumer</v>
      </c>
    </row>
    <row r="1581" spans="1:13" x14ac:dyDescent="0.25">
      <c r="A1581" t="s">
        <v>4205</v>
      </c>
      <c r="B1581" s="1">
        <v>45826</v>
      </c>
      <c r="C1581" t="s">
        <v>3553</v>
      </c>
      <c r="D1581" t="s">
        <v>96</v>
      </c>
      <c r="E1581">
        <v>2</v>
      </c>
      <c r="F1581">
        <v>0.15</v>
      </c>
      <c r="G1581">
        <v>11537</v>
      </c>
      <c r="H1581" s="2" t="s">
        <v>1080</v>
      </c>
      <c r="I1581">
        <v>0.22</v>
      </c>
      <c r="J1581" s="2" t="s">
        <v>4206</v>
      </c>
      <c r="K1581" t="str">
        <f>_xlfn.XLOOKUP(D1581,Products!A:A,Products!C:C,"")</f>
        <v>Furniture</v>
      </c>
      <c r="L1581" t="str">
        <f>_xlfn.XLOOKUP(C1581,Customers!A:A,Customers!D:D,"")</f>
        <v>Gujarat</v>
      </c>
      <c r="M1581" t="str">
        <f>_xlfn.XLOOKUP(C1581,Customers!A:A,Customers!E:E,"")</f>
        <v>Corporate</v>
      </c>
    </row>
    <row r="1582" spans="1:13" x14ac:dyDescent="0.25">
      <c r="A1582" t="s">
        <v>4207</v>
      </c>
      <c r="B1582" s="1">
        <v>45808</v>
      </c>
      <c r="C1582" t="s">
        <v>1289</v>
      </c>
      <c r="D1582" t="s">
        <v>160</v>
      </c>
      <c r="E1582">
        <v>1</v>
      </c>
      <c r="F1582">
        <v>0.15</v>
      </c>
      <c r="G1582">
        <v>37834</v>
      </c>
      <c r="H1582" s="2" t="s">
        <v>832</v>
      </c>
      <c r="I1582">
        <v>0.28000000000000003</v>
      </c>
      <c r="J1582" s="2" t="s">
        <v>4208</v>
      </c>
      <c r="K1582" t="str">
        <f>_xlfn.XLOOKUP(D1582,Products!A:A,Products!C:C,"")</f>
        <v>Office Supplies</v>
      </c>
      <c r="L1582" t="str">
        <f>_xlfn.XLOOKUP(C1582,Customers!A:A,Customers!D:D,"")</f>
        <v>Karnataka</v>
      </c>
      <c r="M1582" t="str">
        <f>_xlfn.XLOOKUP(C1582,Customers!A:A,Customers!E:E,"")</f>
        <v>Small Business</v>
      </c>
    </row>
    <row r="1583" spans="1:13" x14ac:dyDescent="0.25">
      <c r="A1583" t="s">
        <v>4209</v>
      </c>
      <c r="B1583" s="1">
        <v>45728</v>
      </c>
      <c r="C1583" t="s">
        <v>4210</v>
      </c>
      <c r="D1583" t="s">
        <v>134</v>
      </c>
      <c r="E1583">
        <v>2</v>
      </c>
      <c r="F1583">
        <v>0.15</v>
      </c>
      <c r="G1583">
        <v>42988</v>
      </c>
      <c r="H1583" s="2" t="s">
        <v>2044</v>
      </c>
      <c r="I1583">
        <v>0.19</v>
      </c>
      <c r="J1583">
        <v>13970.7929167201</v>
      </c>
      <c r="K1583" t="str">
        <f>_xlfn.XLOOKUP(D1583,Products!A:A,Products!C:C,"")</f>
        <v>Home Appliances</v>
      </c>
      <c r="L1583" t="str">
        <f>_xlfn.XLOOKUP(C1583,Customers!A:A,Customers!D:D,"")</f>
        <v>Maharashtra</v>
      </c>
      <c r="M1583" t="str">
        <f>_xlfn.XLOOKUP(C1583,Customers!A:A,Customers!E:E,"")</f>
        <v>Corporate</v>
      </c>
    </row>
    <row r="1584" spans="1:13" x14ac:dyDescent="0.25">
      <c r="A1584" t="s">
        <v>4211</v>
      </c>
      <c r="B1584" s="1">
        <v>45660</v>
      </c>
      <c r="C1584" t="s">
        <v>2733</v>
      </c>
      <c r="D1584" t="s">
        <v>261</v>
      </c>
      <c r="E1584">
        <v>1</v>
      </c>
      <c r="F1584">
        <v>0.1</v>
      </c>
      <c r="G1584">
        <v>2649</v>
      </c>
      <c r="H1584">
        <v>2384.1</v>
      </c>
      <c r="I1584">
        <v>0.16</v>
      </c>
      <c r="J1584" s="2" t="s">
        <v>4212</v>
      </c>
      <c r="K1584" t="str">
        <f>_xlfn.XLOOKUP(D1584,Products!A:A,Products!C:C,"")</f>
        <v>Technology</v>
      </c>
      <c r="L1584" t="str">
        <f>_xlfn.XLOOKUP(C1584,Customers!A:A,Customers!D:D,"")</f>
        <v>Delhi</v>
      </c>
      <c r="M1584" t="str">
        <f>_xlfn.XLOOKUP(C1584,Customers!A:A,Customers!E:E,"")</f>
        <v>Consumer</v>
      </c>
    </row>
    <row r="1585" spans="1:13" x14ac:dyDescent="0.25">
      <c r="A1585" t="s">
        <v>4213</v>
      </c>
      <c r="B1585" s="1">
        <v>45971</v>
      </c>
      <c r="C1585" t="s">
        <v>4214</v>
      </c>
      <c r="D1585" t="s">
        <v>389</v>
      </c>
      <c r="E1585">
        <v>4</v>
      </c>
      <c r="F1585">
        <v>0.1</v>
      </c>
      <c r="G1585">
        <v>32335</v>
      </c>
      <c r="H1585">
        <v>116406</v>
      </c>
      <c r="I1585">
        <v>0.31</v>
      </c>
      <c r="J1585">
        <v>43724.989269995902</v>
      </c>
      <c r="K1585" t="str">
        <f>_xlfn.XLOOKUP(D1585,Products!A:A,Products!C:C,"")</f>
        <v>Beauty &amp; Personal Care</v>
      </c>
      <c r="L1585" t="str">
        <f>_xlfn.XLOOKUP(C1585,Customers!A:A,Customers!D:D,"")</f>
        <v>Rajasthan</v>
      </c>
      <c r="M1585" t="str">
        <f>_xlfn.XLOOKUP(C1585,Customers!A:A,Customers!E:E,"")</f>
        <v>Small Business</v>
      </c>
    </row>
    <row r="1586" spans="1:13" x14ac:dyDescent="0.25">
      <c r="A1586" t="s">
        <v>4215</v>
      </c>
      <c r="B1586" s="1">
        <v>45689</v>
      </c>
      <c r="C1586" t="s">
        <v>2604</v>
      </c>
      <c r="D1586" t="s">
        <v>239</v>
      </c>
      <c r="E1586">
        <v>1</v>
      </c>
      <c r="F1586">
        <v>0.05</v>
      </c>
      <c r="G1586">
        <v>35247</v>
      </c>
      <c r="H1586">
        <v>33484.65</v>
      </c>
      <c r="I1586">
        <v>0.16</v>
      </c>
      <c r="J1586" s="2" t="s">
        <v>4216</v>
      </c>
      <c r="K1586" t="str">
        <f>_xlfn.XLOOKUP(D1586,Products!A:A,Products!C:C,"")</f>
        <v>Technology</v>
      </c>
      <c r="L1586" t="str">
        <f>_xlfn.XLOOKUP(C1586,Customers!A:A,Customers!D:D,"")</f>
        <v>Chandigarh</v>
      </c>
      <c r="M1586" t="str">
        <f>_xlfn.XLOOKUP(C1586,Customers!A:A,Customers!E:E,"")</f>
        <v>Consumer</v>
      </c>
    </row>
    <row r="1587" spans="1:13" x14ac:dyDescent="0.25">
      <c r="A1587" t="s">
        <v>4217</v>
      </c>
      <c r="B1587" s="1">
        <v>45944</v>
      </c>
      <c r="C1587" t="s">
        <v>1195</v>
      </c>
      <c r="D1587" t="s">
        <v>1155</v>
      </c>
      <c r="E1587">
        <v>2</v>
      </c>
      <c r="F1587">
        <v>0.2</v>
      </c>
      <c r="G1587">
        <v>23117</v>
      </c>
      <c r="H1587" s="2" t="s">
        <v>1752</v>
      </c>
      <c r="I1587">
        <v>0.19</v>
      </c>
      <c r="J1587" s="2" t="s">
        <v>4218</v>
      </c>
      <c r="K1587" t="str">
        <f>_xlfn.XLOOKUP(D1587,Products!A:A,Products!C:C,"")</f>
        <v>Home Appliances</v>
      </c>
      <c r="L1587" t="str">
        <f>_xlfn.XLOOKUP(C1587,Customers!A:A,Customers!D:D,"")</f>
        <v>Maharashtra</v>
      </c>
      <c r="M1587" t="str">
        <f>_xlfn.XLOOKUP(C1587,Customers!A:A,Customers!E:E,"")</f>
        <v>Consumer</v>
      </c>
    </row>
    <row r="1588" spans="1:13" x14ac:dyDescent="0.25">
      <c r="A1588" t="s">
        <v>4219</v>
      </c>
      <c r="B1588" s="1">
        <v>45739</v>
      </c>
      <c r="C1588" t="s">
        <v>600</v>
      </c>
      <c r="D1588" t="s">
        <v>239</v>
      </c>
      <c r="E1588">
        <v>3</v>
      </c>
      <c r="F1588">
        <v>0.05</v>
      </c>
      <c r="G1588">
        <v>35247</v>
      </c>
      <c r="H1588">
        <v>100453.95</v>
      </c>
      <c r="I1588">
        <v>0.16</v>
      </c>
      <c r="J1588">
        <v>17914.612908964398</v>
      </c>
      <c r="K1588" t="str">
        <f>_xlfn.XLOOKUP(D1588,Products!A:A,Products!C:C,"")</f>
        <v>Technology</v>
      </c>
      <c r="L1588" t="str">
        <f>_xlfn.XLOOKUP(C1588,Customers!A:A,Customers!D:D,"")</f>
        <v>West Bengal</v>
      </c>
      <c r="M1588" t="str">
        <f>_xlfn.XLOOKUP(C1588,Customers!A:A,Customers!E:E,"")</f>
        <v>Corporate</v>
      </c>
    </row>
    <row r="1589" spans="1:13" x14ac:dyDescent="0.25">
      <c r="A1589" t="s">
        <v>4220</v>
      </c>
      <c r="B1589" s="1">
        <v>45700</v>
      </c>
      <c r="C1589" t="s">
        <v>1927</v>
      </c>
      <c r="D1589" t="s">
        <v>242</v>
      </c>
      <c r="E1589">
        <v>4</v>
      </c>
      <c r="F1589">
        <v>0.1</v>
      </c>
      <c r="G1589">
        <v>14854</v>
      </c>
      <c r="H1589">
        <v>53474.400000000001</v>
      </c>
      <c r="I1589">
        <v>0.22</v>
      </c>
      <c r="J1589" s="2" t="s">
        <v>4221</v>
      </c>
      <c r="K1589" t="str">
        <f>_xlfn.XLOOKUP(D1589,Products!A:A,Products!C:C,"")</f>
        <v>Furniture</v>
      </c>
      <c r="L1589" t="str">
        <f>_xlfn.XLOOKUP(C1589,Customers!A:A,Customers!D:D,"")</f>
        <v>Delhi</v>
      </c>
      <c r="M1589" t="str">
        <f>_xlfn.XLOOKUP(C1589,Customers!A:A,Customers!E:E,"")</f>
        <v>Consumer</v>
      </c>
    </row>
    <row r="1590" spans="1:13" x14ac:dyDescent="0.25">
      <c r="A1590" t="s">
        <v>4222</v>
      </c>
      <c r="B1590" s="1">
        <v>45762</v>
      </c>
      <c r="C1590" t="s">
        <v>4223</v>
      </c>
      <c r="D1590" t="s">
        <v>200</v>
      </c>
      <c r="E1590">
        <v>2</v>
      </c>
      <c r="F1590">
        <v>0.05</v>
      </c>
      <c r="G1590">
        <v>28530</v>
      </c>
      <c r="H1590">
        <v>54207</v>
      </c>
      <c r="I1590">
        <v>0.16</v>
      </c>
      <c r="J1590">
        <v>8584.4356840762794</v>
      </c>
      <c r="K1590" t="str">
        <f>_xlfn.XLOOKUP(D1590,Products!A:A,Products!C:C,"")</f>
        <v>Technology</v>
      </c>
      <c r="L1590" t="str">
        <f>_xlfn.XLOOKUP(C1590,Customers!A:A,Customers!D:D,"")</f>
        <v>West Bengal</v>
      </c>
      <c r="M1590" t="str">
        <f>_xlfn.XLOOKUP(C1590,Customers!A:A,Customers!E:E,"")</f>
        <v>Consumer</v>
      </c>
    </row>
    <row r="1591" spans="1:13" x14ac:dyDescent="0.25">
      <c r="A1591" t="s">
        <v>4224</v>
      </c>
      <c r="B1591" s="1">
        <v>45658</v>
      </c>
      <c r="C1591" t="s">
        <v>887</v>
      </c>
      <c r="D1591" t="s">
        <v>630</v>
      </c>
      <c r="E1591">
        <v>1</v>
      </c>
      <c r="F1591">
        <v>0.15</v>
      </c>
      <c r="G1591">
        <v>2696</v>
      </c>
      <c r="H1591">
        <v>2291.6</v>
      </c>
      <c r="I1591">
        <v>0.31</v>
      </c>
      <c r="J1591" s="2" t="s">
        <v>4225</v>
      </c>
      <c r="K1591" t="str">
        <f>_xlfn.XLOOKUP(D1591,Products!A:A,Products!C:C,"")</f>
        <v>Beauty &amp; Personal Care</v>
      </c>
      <c r="L1591" t="str">
        <f>_xlfn.XLOOKUP(C1591,Customers!A:A,Customers!D:D,"")</f>
        <v>Maharashtra</v>
      </c>
      <c r="M1591" t="str">
        <f>_xlfn.XLOOKUP(C1591,Customers!A:A,Customers!E:E,"")</f>
        <v>Consumer</v>
      </c>
    </row>
    <row r="1592" spans="1:13" x14ac:dyDescent="0.25">
      <c r="A1592" t="s">
        <v>4226</v>
      </c>
      <c r="B1592" s="1">
        <v>45718</v>
      </c>
      <c r="C1592" t="s">
        <v>4041</v>
      </c>
      <c r="D1592" t="s">
        <v>56</v>
      </c>
      <c r="E1592">
        <v>2</v>
      </c>
      <c r="F1592">
        <v>0.25</v>
      </c>
      <c r="G1592">
        <v>9427</v>
      </c>
      <c r="H1592">
        <v>14140.5</v>
      </c>
      <c r="I1592">
        <v>0.22</v>
      </c>
      <c r="J1592" s="2" t="s">
        <v>4227</v>
      </c>
      <c r="K1592" t="str">
        <f>_xlfn.XLOOKUP(D1592,Products!A:A,Products!C:C,"")</f>
        <v>Furniture</v>
      </c>
      <c r="L1592" t="str">
        <f>_xlfn.XLOOKUP(C1592,Customers!A:A,Customers!D:D,"")</f>
        <v>Maharashtra</v>
      </c>
      <c r="M1592" t="str">
        <f>_xlfn.XLOOKUP(C1592,Customers!A:A,Customers!E:E,"")</f>
        <v>Consumer</v>
      </c>
    </row>
    <row r="1593" spans="1:13" x14ac:dyDescent="0.25">
      <c r="A1593" t="s">
        <v>4228</v>
      </c>
      <c r="B1593" s="1">
        <v>45927</v>
      </c>
      <c r="C1593" t="s">
        <v>3366</v>
      </c>
      <c r="D1593" t="s">
        <v>371</v>
      </c>
      <c r="E1593">
        <v>1</v>
      </c>
      <c r="F1593">
        <v>0.15</v>
      </c>
      <c r="G1593">
        <v>34314</v>
      </c>
      <c r="H1593" s="2" t="s">
        <v>372</v>
      </c>
      <c r="I1593">
        <v>0.16</v>
      </c>
      <c r="J1593">
        <v>4561.5158980261403</v>
      </c>
      <c r="K1593" t="str">
        <f>_xlfn.XLOOKUP(D1593,Products!A:A,Products!C:C,"")</f>
        <v>Technology</v>
      </c>
      <c r="L1593" t="str">
        <f>_xlfn.XLOOKUP(C1593,Customers!A:A,Customers!D:D,"")</f>
        <v>Delhi</v>
      </c>
      <c r="M1593" t="str">
        <f>_xlfn.XLOOKUP(C1593,Customers!A:A,Customers!E:E,"")</f>
        <v>Consumer</v>
      </c>
    </row>
    <row r="1594" spans="1:13" x14ac:dyDescent="0.25">
      <c r="A1594" t="s">
        <v>4229</v>
      </c>
      <c r="B1594" s="1">
        <v>45837</v>
      </c>
      <c r="C1594" t="s">
        <v>4230</v>
      </c>
      <c r="D1594" t="s">
        <v>469</v>
      </c>
      <c r="E1594">
        <v>2</v>
      </c>
      <c r="F1594">
        <v>0.1</v>
      </c>
      <c r="G1594">
        <v>35056</v>
      </c>
      <c r="H1594">
        <v>63100.800000000003</v>
      </c>
      <c r="I1594">
        <v>0.19</v>
      </c>
      <c r="J1594" s="2" t="s">
        <v>4231</v>
      </c>
      <c r="K1594" t="str">
        <f>_xlfn.XLOOKUP(D1594,Products!A:A,Products!C:C,"")</f>
        <v>Home Appliances</v>
      </c>
      <c r="L1594" t="str">
        <f>_xlfn.XLOOKUP(C1594,Customers!A:A,Customers!D:D,"")</f>
        <v>Chandigarh</v>
      </c>
      <c r="M1594" t="str">
        <f>_xlfn.XLOOKUP(C1594,Customers!A:A,Customers!E:E,"")</f>
        <v>Corporate</v>
      </c>
    </row>
    <row r="1595" spans="1:13" x14ac:dyDescent="0.25">
      <c r="A1595" t="s">
        <v>4232</v>
      </c>
      <c r="B1595" s="1">
        <v>45881</v>
      </c>
      <c r="C1595" t="s">
        <v>607</v>
      </c>
      <c r="D1595" t="s">
        <v>298</v>
      </c>
      <c r="E1595">
        <v>4</v>
      </c>
      <c r="F1595">
        <v>0.1</v>
      </c>
      <c r="G1595">
        <v>31519</v>
      </c>
      <c r="H1595" s="2" t="s">
        <v>4233</v>
      </c>
      <c r="I1595">
        <v>0.19</v>
      </c>
      <c r="J1595" s="2" t="s">
        <v>4234</v>
      </c>
      <c r="K1595" t="str">
        <f>_xlfn.XLOOKUP(D1595,Products!A:A,Products!C:C,"")</f>
        <v>Home Appliances</v>
      </c>
      <c r="L1595" t="str">
        <f>_xlfn.XLOOKUP(C1595,Customers!A:A,Customers!D:D,"")</f>
        <v>Maharashtra</v>
      </c>
      <c r="M1595" t="str">
        <f>_xlfn.XLOOKUP(C1595,Customers!A:A,Customers!E:E,"")</f>
        <v>Corporate</v>
      </c>
    </row>
    <row r="1596" spans="1:13" x14ac:dyDescent="0.25">
      <c r="A1596" t="s">
        <v>4235</v>
      </c>
      <c r="B1596" s="1">
        <v>45663</v>
      </c>
      <c r="C1596" t="s">
        <v>4236</v>
      </c>
      <c r="D1596" t="s">
        <v>220</v>
      </c>
      <c r="E1596">
        <v>1</v>
      </c>
      <c r="F1596">
        <v>0.1</v>
      </c>
      <c r="G1596">
        <v>38513</v>
      </c>
      <c r="H1596" s="2" t="s">
        <v>2507</v>
      </c>
      <c r="I1596">
        <v>0.19</v>
      </c>
      <c r="J1596" s="2" t="s">
        <v>4237</v>
      </c>
      <c r="K1596" t="str">
        <f>_xlfn.XLOOKUP(D1596,Products!A:A,Products!C:C,"")</f>
        <v>Home Appliances</v>
      </c>
      <c r="L1596" t="str">
        <f>_xlfn.XLOOKUP(C1596,Customers!A:A,Customers!D:D,"")</f>
        <v>Chandigarh</v>
      </c>
      <c r="M1596" t="str">
        <f>_xlfn.XLOOKUP(C1596,Customers!A:A,Customers!E:E,"")</f>
        <v>Consumer</v>
      </c>
    </row>
    <row r="1597" spans="1:13" x14ac:dyDescent="0.25">
      <c r="A1597" t="s">
        <v>4238</v>
      </c>
      <c r="B1597" s="1">
        <v>45760</v>
      </c>
      <c r="C1597" t="s">
        <v>350</v>
      </c>
      <c r="D1597" t="s">
        <v>73</v>
      </c>
      <c r="E1597">
        <v>2</v>
      </c>
      <c r="F1597">
        <v>0.05</v>
      </c>
      <c r="G1597">
        <v>24549</v>
      </c>
      <c r="H1597">
        <v>46643.1</v>
      </c>
      <c r="I1597">
        <v>0.19</v>
      </c>
      <c r="J1597">
        <v>7958.0518818844903</v>
      </c>
      <c r="K1597" t="str">
        <f>_xlfn.XLOOKUP(D1597,Products!A:A,Products!C:C,"")</f>
        <v>Home Appliances</v>
      </c>
      <c r="L1597" t="str">
        <f>_xlfn.XLOOKUP(C1597,Customers!A:A,Customers!D:D,"")</f>
        <v>Maharashtra</v>
      </c>
      <c r="M1597" t="str">
        <f>_xlfn.XLOOKUP(C1597,Customers!A:A,Customers!E:E,"")</f>
        <v>Consumer</v>
      </c>
    </row>
    <row r="1598" spans="1:13" x14ac:dyDescent="0.25">
      <c r="A1598" t="s">
        <v>4239</v>
      </c>
      <c r="B1598" s="1">
        <v>45667</v>
      </c>
      <c r="C1598" t="s">
        <v>472</v>
      </c>
      <c r="D1598" t="s">
        <v>212</v>
      </c>
      <c r="E1598">
        <v>4</v>
      </c>
      <c r="F1598">
        <v>0.05</v>
      </c>
      <c r="G1598">
        <v>13000</v>
      </c>
      <c r="H1598">
        <v>49400</v>
      </c>
      <c r="I1598">
        <v>0.19</v>
      </c>
      <c r="J1598" s="2" t="s">
        <v>4240</v>
      </c>
      <c r="K1598" t="str">
        <f>_xlfn.XLOOKUP(D1598,Products!A:A,Products!C:C,"")</f>
        <v>Home Appliances</v>
      </c>
      <c r="L1598" t="str">
        <f>_xlfn.XLOOKUP(C1598,Customers!A:A,Customers!D:D,"")</f>
        <v>Telangana</v>
      </c>
      <c r="M1598" t="str">
        <f>_xlfn.XLOOKUP(C1598,Customers!A:A,Customers!E:E,"")</f>
        <v>Consumer</v>
      </c>
    </row>
    <row r="1599" spans="1:13" x14ac:dyDescent="0.25">
      <c r="A1599" t="s">
        <v>4241</v>
      </c>
      <c r="B1599" s="1">
        <v>45728</v>
      </c>
      <c r="C1599" t="s">
        <v>896</v>
      </c>
      <c r="D1599" t="s">
        <v>242</v>
      </c>
      <c r="E1599">
        <v>1</v>
      </c>
      <c r="F1599">
        <v>0.1</v>
      </c>
      <c r="G1599">
        <v>14854</v>
      </c>
      <c r="H1599">
        <v>13368.6</v>
      </c>
      <c r="I1599">
        <v>0.22</v>
      </c>
      <c r="J1599" s="2" t="s">
        <v>4242</v>
      </c>
      <c r="K1599" t="str">
        <f>_xlfn.XLOOKUP(D1599,Products!A:A,Products!C:C,"")</f>
        <v>Furniture</v>
      </c>
      <c r="L1599" t="str">
        <f>_xlfn.XLOOKUP(C1599,Customers!A:A,Customers!D:D,"")</f>
        <v>Tamil Nadu</v>
      </c>
      <c r="M1599" t="str">
        <f>_xlfn.XLOOKUP(C1599,Customers!A:A,Customers!E:E,"")</f>
        <v>Consumer</v>
      </c>
    </row>
    <row r="1600" spans="1:13" x14ac:dyDescent="0.25">
      <c r="A1600" t="s">
        <v>4243</v>
      </c>
      <c r="B1600" s="1">
        <v>45747</v>
      </c>
      <c r="C1600" t="s">
        <v>1441</v>
      </c>
      <c r="D1600" t="s">
        <v>142</v>
      </c>
      <c r="E1600">
        <v>2</v>
      </c>
      <c r="F1600">
        <v>0.25</v>
      </c>
      <c r="G1600">
        <v>38016</v>
      </c>
      <c r="H1600">
        <v>57024</v>
      </c>
      <c r="I1600">
        <v>0.16</v>
      </c>
      <c r="J1600" s="2" t="s">
        <v>4244</v>
      </c>
      <c r="K1600" t="str">
        <f>_xlfn.XLOOKUP(D1600,Products!A:A,Products!C:C,"")</f>
        <v>Technology</v>
      </c>
      <c r="L1600" t="str">
        <f>_xlfn.XLOOKUP(C1600,Customers!A:A,Customers!D:D,"")</f>
        <v>Uttar Pradesh</v>
      </c>
      <c r="M1600" t="str">
        <f>_xlfn.XLOOKUP(C1600,Customers!A:A,Customers!E:E,"")</f>
        <v>Consumer</v>
      </c>
    </row>
    <row r="1601" spans="1:13" x14ac:dyDescent="0.25">
      <c r="A1601" t="s">
        <v>4245</v>
      </c>
      <c r="B1601" s="1">
        <v>45883</v>
      </c>
      <c r="C1601" t="s">
        <v>1083</v>
      </c>
      <c r="D1601" t="s">
        <v>64</v>
      </c>
      <c r="E1601">
        <v>3</v>
      </c>
      <c r="F1601">
        <v>0.1</v>
      </c>
      <c r="G1601">
        <v>5299</v>
      </c>
      <c r="H1601" s="2" t="s">
        <v>65</v>
      </c>
      <c r="I1601">
        <v>0.16</v>
      </c>
      <c r="J1601" s="2" t="s">
        <v>4246</v>
      </c>
      <c r="K1601" t="str">
        <f>_xlfn.XLOOKUP(D1601,Products!A:A,Products!C:C,"")</f>
        <v>Technology</v>
      </c>
      <c r="L1601" t="str">
        <f>_xlfn.XLOOKUP(C1601,Customers!A:A,Customers!D:D,"")</f>
        <v>West Bengal</v>
      </c>
      <c r="M1601" t="str">
        <f>_xlfn.XLOOKUP(C1601,Customers!A:A,Customers!E:E,"")</f>
        <v>Consumer</v>
      </c>
    </row>
    <row r="1602" spans="1:13" x14ac:dyDescent="0.25">
      <c r="A1602" t="s">
        <v>4247</v>
      </c>
      <c r="B1602" s="1">
        <v>45815</v>
      </c>
      <c r="C1602" t="s">
        <v>4248</v>
      </c>
      <c r="D1602" t="s">
        <v>626</v>
      </c>
      <c r="E1602">
        <v>4</v>
      </c>
      <c r="F1602">
        <v>0.1</v>
      </c>
      <c r="G1602">
        <v>27904</v>
      </c>
      <c r="H1602" s="2" t="s">
        <v>4249</v>
      </c>
      <c r="I1602">
        <v>0.22</v>
      </c>
      <c r="J1602" s="2" t="s">
        <v>4250</v>
      </c>
      <c r="K1602" t="str">
        <f>_xlfn.XLOOKUP(D1602,Products!A:A,Products!C:C,"")</f>
        <v>Furniture</v>
      </c>
      <c r="L1602" t="str">
        <f>_xlfn.XLOOKUP(C1602,Customers!A:A,Customers!D:D,"")</f>
        <v>Rajasthan</v>
      </c>
      <c r="M1602" t="str">
        <f>_xlfn.XLOOKUP(C1602,Customers!A:A,Customers!E:E,"")</f>
        <v>Corporate</v>
      </c>
    </row>
    <row r="1603" spans="1:13" x14ac:dyDescent="0.25">
      <c r="A1603" t="s">
        <v>4251</v>
      </c>
      <c r="B1603" s="1">
        <v>45885</v>
      </c>
      <c r="C1603" t="s">
        <v>2173</v>
      </c>
      <c r="D1603" t="s">
        <v>92</v>
      </c>
      <c r="E1603">
        <v>2</v>
      </c>
      <c r="F1603">
        <v>0.2</v>
      </c>
      <c r="G1603">
        <v>41116</v>
      </c>
      <c r="H1603">
        <v>65785.600000000006</v>
      </c>
      <c r="I1603">
        <v>0.19</v>
      </c>
      <c r="J1603" s="2" t="s">
        <v>4252</v>
      </c>
      <c r="K1603" t="str">
        <f>_xlfn.XLOOKUP(D1603,Products!A:A,Products!C:C,"")</f>
        <v>Home Appliances</v>
      </c>
      <c r="L1603" t="str">
        <f>_xlfn.XLOOKUP(C1603,Customers!A:A,Customers!D:D,"")</f>
        <v>Rajasthan</v>
      </c>
      <c r="M1603" t="str">
        <f>_xlfn.XLOOKUP(C1603,Customers!A:A,Customers!E:E,"")</f>
        <v>Consumer</v>
      </c>
    </row>
    <row r="1604" spans="1:13" x14ac:dyDescent="0.25">
      <c r="A1604" t="s">
        <v>4253</v>
      </c>
      <c r="B1604" s="1">
        <v>45783</v>
      </c>
      <c r="C1604" t="s">
        <v>512</v>
      </c>
      <c r="D1604" t="s">
        <v>278</v>
      </c>
      <c r="E1604">
        <v>1</v>
      </c>
      <c r="F1604">
        <v>0.1</v>
      </c>
      <c r="G1604">
        <v>23506</v>
      </c>
      <c r="H1604">
        <v>21155.4</v>
      </c>
      <c r="I1604">
        <v>0.31</v>
      </c>
      <c r="J1604" s="2" t="s">
        <v>4254</v>
      </c>
      <c r="K1604" t="str">
        <f>_xlfn.XLOOKUP(D1604,Products!A:A,Products!C:C,"")</f>
        <v>Beauty &amp; Personal Care</v>
      </c>
      <c r="L1604" t="str">
        <f>_xlfn.XLOOKUP(C1604,Customers!A:A,Customers!D:D,"")</f>
        <v>Delhi</v>
      </c>
      <c r="M1604" t="str">
        <f>_xlfn.XLOOKUP(C1604,Customers!A:A,Customers!E:E,"")</f>
        <v>Consumer</v>
      </c>
    </row>
    <row r="1605" spans="1:13" x14ac:dyDescent="0.25">
      <c r="A1605" t="s">
        <v>4255</v>
      </c>
      <c r="B1605" s="1">
        <v>45866</v>
      </c>
      <c r="C1605" t="s">
        <v>669</v>
      </c>
      <c r="D1605" t="s">
        <v>287</v>
      </c>
      <c r="E1605">
        <v>1</v>
      </c>
      <c r="F1605">
        <v>0.05</v>
      </c>
      <c r="G1605">
        <v>36003</v>
      </c>
      <c r="H1605">
        <v>34202.85</v>
      </c>
      <c r="I1605">
        <v>0.16</v>
      </c>
      <c r="J1605" s="2" t="s">
        <v>4256</v>
      </c>
      <c r="K1605" t="str">
        <f>_xlfn.XLOOKUP(D1605,Products!A:A,Products!C:C,"")</f>
        <v>Technology</v>
      </c>
      <c r="L1605" t="str">
        <f>_xlfn.XLOOKUP(C1605,Customers!A:A,Customers!D:D,"")</f>
        <v>Kerala</v>
      </c>
      <c r="M1605" t="str">
        <f>_xlfn.XLOOKUP(C1605,Customers!A:A,Customers!E:E,"")</f>
        <v>Small Business</v>
      </c>
    </row>
    <row r="1606" spans="1:13" x14ac:dyDescent="0.25">
      <c r="A1606" t="s">
        <v>4257</v>
      </c>
      <c r="B1606" s="1">
        <v>45754</v>
      </c>
      <c r="C1606" t="s">
        <v>875</v>
      </c>
      <c r="D1606" t="s">
        <v>253</v>
      </c>
      <c r="E1606">
        <v>2</v>
      </c>
      <c r="F1606">
        <v>0.1</v>
      </c>
      <c r="G1606">
        <v>13190</v>
      </c>
      <c r="H1606">
        <v>23742</v>
      </c>
      <c r="I1606">
        <v>0.22</v>
      </c>
      <c r="J1606" s="2" t="s">
        <v>4258</v>
      </c>
      <c r="K1606" t="str">
        <f>_xlfn.XLOOKUP(D1606,Products!A:A,Products!C:C,"")</f>
        <v>Furniture</v>
      </c>
      <c r="L1606" t="str">
        <f>_xlfn.XLOOKUP(C1606,Customers!A:A,Customers!D:D,"")</f>
        <v>Maharashtra</v>
      </c>
      <c r="M1606" t="str">
        <f>_xlfn.XLOOKUP(C1606,Customers!A:A,Customers!E:E,"")</f>
        <v>Small Business</v>
      </c>
    </row>
    <row r="1607" spans="1:13" x14ac:dyDescent="0.25">
      <c r="A1607" t="s">
        <v>4259</v>
      </c>
      <c r="B1607" s="1">
        <v>45731</v>
      </c>
      <c r="C1607" t="s">
        <v>3732</v>
      </c>
      <c r="D1607" t="s">
        <v>56</v>
      </c>
      <c r="E1607">
        <v>1</v>
      </c>
      <c r="F1607">
        <v>0.05</v>
      </c>
      <c r="G1607">
        <v>9427</v>
      </c>
      <c r="H1607">
        <v>8955.65</v>
      </c>
      <c r="I1607">
        <v>0.22</v>
      </c>
      <c r="J1607" s="2" t="s">
        <v>4260</v>
      </c>
      <c r="K1607" t="str">
        <f>_xlfn.XLOOKUP(D1607,Products!A:A,Products!C:C,"")</f>
        <v>Furniture</v>
      </c>
      <c r="L1607" t="str">
        <f>_xlfn.XLOOKUP(C1607,Customers!A:A,Customers!D:D,"")</f>
        <v>Kerala</v>
      </c>
      <c r="M1607" t="str">
        <f>_xlfn.XLOOKUP(C1607,Customers!A:A,Customers!E:E,"")</f>
        <v>Consumer</v>
      </c>
    </row>
    <row r="1608" spans="1:13" x14ac:dyDescent="0.25">
      <c r="A1608" t="s">
        <v>4261</v>
      </c>
      <c r="B1608" s="1">
        <v>45772</v>
      </c>
      <c r="C1608" t="s">
        <v>712</v>
      </c>
      <c r="D1608" t="s">
        <v>291</v>
      </c>
      <c r="E1608">
        <v>1</v>
      </c>
      <c r="F1608">
        <v>0.15</v>
      </c>
      <c r="G1608">
        <v>46621</v>
      </c>
      <c r="H1608">
        <v>39627.85</v>
      </c>
      <c r="I1608">
        <v>0.19</v>
      </c>
      <c r="J1608" s="2" t="s">
        <v>4262</v>
      </c>
      <c r="K1608" t="str">
        <f>_xlfn.XLOOKUP(D1608,Products!A:A,Products!C:C,"")</f>
        <v>Home Appliances</v>
      </c>
      <c r="L1608" t="str">
        <f>_xlfn.XLOOKUP(C1608,Customers!A:A,Customers!D:D,"")</f>
        <v>Uttar Pradesh</v>
      </c>
      <c r="M1608" t="str">
        <f>_xlfn.XLOOKUP(C1608,Customers!A:A,Customers!E:E,"")</f>
        <v>Consumer</v>
      </c>
    </row>
    <row r="1609" spans="1:13" x14ac:dyDescent="0.25">
      <c r="A1609" t="s">
        <v>4263</v>
      </c>
      <c r="B1609" s="1">
        <v>45848</v>
      </c>
      <c r="C1609" t="s">
        <v>4264</v>
      </c>
      <c r="D1609" t="s">
        <v>195</v>
      </c>
      <c r="E1609">
        <v>3</v>
      </c>
      <c r="F1609">
        <v>0.05</v>
      </c>
      <c r="G1609">
        <v>29812</v>
      </c>
      <c r="H1609">
        <v>84964.2</v>
      </c>
      <c r="I1609">
        <v>0.28000000000000003</v>
      </c>
      <c r="J1609" s="2" t="s">
        <v>4265</v>
      </c>
      <c r="K1609" t="str">
        <f>_xlfn.XLOOKUP(D1609,Products!A:A,Products!C:C,"")</f>
        <v>Office Supplies</v>
      </c>
      <c r="L1609" t="str">
        <f>_xlfn.XLOOKUP(C1609,Customers!A:A,Customers!D:D,"")</f>
        <v>Chandigarh</v>
      </c>
      <c r="M1609" t="str">
        <f>_xlfn.XLOOKUP(C1609,Customers!A:A,Customers!E:E,"")</f>
        <v>Consumer</v>
      </c>
    </row>
    <row r="1610" spans="1:13" x14ac:dyDescent="0.25">
      <c r="A1610" t="s">
        <v>4266</v>
      </c>
      <c r="B1610" s="1">
        <v>45827</v>
      </c>
      <c r="C1610" t="s">
        <v>4267</v>
      </c>
      <c r="D1610" t="s">
        <v>171</v>
      </c>
      <c r="E1610">
        <v>3</v>
      </c>
      <c r="F1610">
        <v>0.15</v>
      </c>
      <c r="G1610">
        <v>3648</v>
      </c>
      <c r="H1610">
        <v>9302.4</v>
      </c>
      <c r="I1610">
        <v>0.22</v>
      </c>
      <c r="J1610" s="2" t="s">
        <v>4268</v>
      </c>
      <c r="K1610" t="str">
        <f>_xlfn.XLOOKUP(D1610,Products!A:A,Products!C:C,"")</f>
        <v>Furniture</v>
      </c>
      <c r="L1610" t="str">
        <f>_xlfn.XLOOKUP(C1610,Customers!A:A,Customers!D:D,"")</f>
        <v>Chandigarh</v>
      </c>
      <c r="M1610" t="str">
        <f>_xlfn.XLOOKUP(C1610,Customers!A:A,Customers!E:E,"")</f>
        <v>Corporate</v>
      </c>
    </row>
    <row r="1611" spans="1:13" x14ac:dyDescent="0.25">
      <c r="A1611" t="s">
        <v>4269</v>
      </c>
      <c r="B1611" s="1">
        <v>45964</v>
      </c>
      <c r="C1611" t="s">
        <v>2808</v>
      </c>
      <c r="D1611" t="s">
        <v>152</v>
      </c>
      <c r="E1611">
        <v>3</v>
      </c>
      <c r="F1611">
        <v>0.2</v>
      </c>
      <c r="G1611">
        <v>32777</v>
      </c>
      <c r="H1611">
        <v>78664.800000000003</v>
      </c>
      <c r="I1611">
        <v>0.19</v>
      </c>
      <c r="J1611" s="2" t="s">
        <v>4270</v>
      </c>
      <c r="K1611" t="str">
        <f>_xlfn.XLOOKUP(D1611,Products!A:A,Products!C:C,"")</f>
        <v>Home Appliances</v>
      </c>
      <c r="L1611" t="str">
        <f>_xlfn.XLOOKUP(C1611,Customers!A:A,Customers!D:D,"")</f>
        <v>Gujarat</v>
      </c>
      <c r="M1611" t="str">
        <f>_xlfn.XLOOKUP(C1611,Customers!A:A,Customers!E:E,"")</f>
        <v>Consumer</v>
      </c>
    </row>
    <row r="1612" spans="1:13" x14ac:dyDescent="0.25">
      <c r="A1612" t="s">
        <v>4271</v>
      </c>
      <c r="B1612" s="1">
        <v>45861</v>
      </c>
      <c r="C1612" t="s">
        <v>2073</v>
      </c>
      <c r="D1612" t="s">
        <v>425</v>
      </c>
      <c r="E1612">
        <v>1</v>
      </c>
      <c r="F1612">
        <v>0.05</v>
      </c>
      <c r="G1612">
        <v>39150</v>
      </c>
      <c r="H1612">
        <v>37192.5</v>
      </c>
      <c r="I1612">
        <v>0.28000000000000003</v>
      </c>
      <c r="J1612" s="2" t="s">
        <v>4272</v>
      </c>
      <c r="K1612" t="str">
        <f>_xlfn.XLOOKUP(D1612,Products!A:A,Products!C:C,"")</f>
        <v>Office Supplies</v>
      </c>
      <c r="L1612" t="str">
        <f>_xlfn.XLOOKUP(C1612,Customers!A:A,Customers!D:D,"")</f>
        <v>West Bengal</v>
      </c>
      <c r="M1612" t="str">
        <f>_xlfn.XLOOKUP(C1612,Customers!A:A,Customers!E:E,"")</f>
        <v>Small Business</v>
      </c>
    </row>
    <row r="1613" spans="1:13" x14ac:dyDescent="0.25">
      <c r="A1613" t="s">
        <v>4273</v>
      </c>
      <c r="B1613" s="1">
        <v>45713</v>
      </c>
      <c r="C1613" t="s">
        <v>3823</v>
      </c>
      <c r="D1613" t="s">
        <v>142</v>
      </c>
      <c r="E1613">
        <v>1</v>
      </c>
      <c r="F1613">
        <v>0</v>
      </c>
      <c r="G1613">
        <v>38016</v>
      </c>
      <c r="H1613">
        <v>38016</v>
      </c>
      <c r="I1613">
        <v>0.16</v>
      </c>
      <c r="J1613">
        <v>4766.4816929457402</v>
      </c>
      <c r="K1613" t="str">
        <f>_xlfn.XLOOKUP(D1613,Products!A:A,Products!C:C,"")</f>
        <v>Technology</v>
      </c>
      <c r="L1613" t="str">
        <f>_xlfn.XLOOKUP(C1613,Customers!A:A,Customers!D:D,"")</f>
        <v>Uttar Pradesh</v>
      </c>
      <c r="M1613" t="str">
        <f>_xlfn.XLOOKUP(C1613,Customers!A:A,Customers!E:E,"")</f>
        <v>Consumer</v>
      </c>
    </row>
    <row r="1614" spans="1:13" x14ac:dyDescent="0.25">
      <c r="A1614" t="s">
        <v>4274</v>
      </c>
      <c r="B1614" s="1">
        <v>45865</v>
      </c>
      <c r="C1614" t="s">
        <v>3366</v>
      </c>
      <c r="D1614" t="s">
        <v>200</v>
      </c>
      <c r="E1614">
        <v>3</v>
      </c>
      <c r="F1614">
        <v>0.15</v>
      </c>
      <c r="G1614">
        <v>28530</v>
      </c>
      <c r="H1614">
        <v>72751.5</v>
      </c>
      <c r="I1614">
        <v>0.16</v>
      </c>
      <c r="J1614" s="2" t="s">
        <v>4275</v>
      </c>
      <c r="K1614" t="str">
        <f>_xlfn.XLOOKUP(D1614,Products!A:A,Products!C:C,"")</f>
        <v>Technology</v>
      </c>
      <c r="L1614" t="str">
        <f>_xlfn.XLOOKUP(C1614,Customers!A:A,Customers!D:D,"")</f>
        <v>Delhi</v>
      </c>
      <c r="M1614" t="str">
        <f>_xlfn.XLOOKUP(C1614,Customers!A:A,Customers!E:E,"")</f>
        <v>Consumer</v>
      </c>
    </row>
    <row r="1615" spans="1:13" x14ac:dyDescent="0.25">
      <c r="A1615" t="s">
        <v>4276</v>
      </c>
      <c r="B1615" s="1">
        <v>45698</v>
      </c>
      <c r="C1615" t="s">
        <v>3783</v>
      </c>
      <c r="D1615" t="s">
        <v>49</v>
      </c>
      <c r="E1615">
        <v>3</v>
      </c>
      <c r="F1615">
        <v>0.05</v>
      </c>
      <c r="G1615">
        <v>11380</v>
      </c>
      <c r="H1615">
        <v>32433</v>
      </c>
      <c r="I1615">
        <v>0.28000000000000003</v>
      </c>
      <c r="J1615" s="2" t="s">
        <v>4277</v>
      </c>
      <c r="K1615" t="str">
        <f>_xlfn.XLOOKUP(D1615,Products!A:A,Products!C:C,"")</f>
        <v>Office Supplies</v>
      </c>
      <c r="L1615" t="str">
        <f>_xlfn.XLOOKUP(C1615,Customers!A:A,Customers!D:D,"")</f>
        <v>Chandigarh</v>
      </c>
      <c r="M1615" t="str">
        <f>_xlfn.XLOOKUP(C1615,Customers!A:A,Customers!E:E,"")</f>
        <v>Consumer</v>
      </c>
    </row>
    <row r="1616" spans="1:13" x14ac:dyDescent="0.25">
      <c r="A1616" t="s">
        <v>4278</v>
      </c>
      <c r="B1616" s="1">
        <v>45689</v>
      </c>
      <c r="C1616" t="s">
        <v>1063</v>
      </c>
      <c r="D1616" t="s">
        <v>179</v>
      </c>
      <c r="E1616">
        <v>3</v>
      </c>
      <c r="F1616">
        <v>0.1</v>
      </c>
      <c r="G1616">
        <v>5109</v>
      </c>
      <c r="H1616" s="2" t="s">
        <v>863</v>
      </c>
      <c r="I1616">
        <v>0.19</v>
      </c>
      <c r="J1616" s="2" t="s">
        <v>4279</v>
      </c>
      <c r="K1616" t="str">
        <f>_xlfn.XLOOKUP(D1616,Products!A:A,Products!C:C,"")</f>
        <v>Home Appliances</v>
      </c>
      <c r="L1616" t="str">
        <f>_xlfn.XLOOKUP(C1616,Customers!A:A,Customers!D:D,"")</f>
        <v>Maharashtra</v>
      </c>
      <c r="M1616" t="str">
        <f>_xlfn.XLOOKUP(C1616,Customers!A:A,Customers!E:E,"")</f>
        <v>Corporate</v>
      </c>
    </row>
    <row r="1617" spans="1:13" x14ac:dyDescent="0.25">
      <c r="A1617" t="s">
        <v>4280</v>
      </c>
      <c r="B1617" s="1">
        <v>45672</v>
      </c>
      <c r="C1617" t="s">
        <v>2368</v>
      </c>
      <c r="D1617" t="s">
        <v>235</v>
      </c>
      <c r="E1617">
        <v>5</v>
      </c>
      <c r="F1617">
        <v>0.15</v>
      </c>
      <c r="G1617">
        <v>21121</v>
      </c>
      <c r="H1617">
        <v>89764.25</v>
      </c>
      <c r="I1617">
        <v>0.19</v>
      </c>
      <c r="J1617" s="2" t="s">
        <v>4281</v>
      </c>
      <c r="K1617" t="str">
        <f>_xlfn.XLOOKUP(D1617,Products!A:A,Products!C:C,"")</f>
        <v>Home Appliances</v>
      </c>
      <c r="L1617" t="str">
        <f>_xlfn.XLOOKUP(C1617,Customers!A:A,Customers!D:D,"")</f>
        <v>Maharashtra</v>
      </c>
      <c r="M1617" t="str">
        <f>_xlfn.XLOOKUP(C1617,Customers!A:A,Customers!E:E,"")</f>
        <v>Small Business</v>
      </c>
    </row>
    <row r="1618" spans="1:13" x14ac:dyDescent="0.25">
      <c r="A1618" t="s">
        <v>4282</v>
      </c>
      <c r="B1618" s="1">
        <v>45812</v>
      </c>
      <c r="C1618" t="s">
        <v>1154</v>
      </c>
      <c r="D1618" t="s">
        <v>160</v>
      </c>
      <c r="E1618">
        <v>2</v>
      </c>
      <c r="F1618">
        <v>0.2</v>
      </c>
      <c r="G1618">
        <v>37834</v>
      </c>
      <c r="H1618">
        <v>60534.400000000001</v>
      </c>
      <c r="I1618">
        <v>0.28000000000000003</v>
      </c>
      <c r="J1618" s="2" t="s">
        <v>4283</v>
      </c>
      <c r="K1618" t="str">
        <f>_xlfn.XLOOKUP(D1618,Products!A:A,Products!C:C,"")</f>
        <v>Office Supplies</v>
      </c>
      <c r="L1618" t="str">
        <f>_xlfn.XLOOKUP(C1618,Customers!A:A,Customers!D:D,"")</f>
        <v>Rajasthan</v>
      </c>
      <c r="M1618" t="str">
        <f>_xlfn.XLOOKUP(C1618,Customers!A:A,Customers!E:E,"")</f>
        <v>Corporate</v>
      </c>
    </row>
    <row r="1619" spans="1:13" x14ac:dyDescent="0.25">
      <c r="A1619" t="s">
        <v>4284</v>
      </c>
      <c r="B1619" s="1">
        <v>45941</v>
      </c>
      <c r="C1619" t="s">
        <v>110</v>
      </c>
      <c r="D1619" t="s">
        <v>49</v>
      </c>
      <c r="E1619">
        <v>1</v>
      </c>
      <c r="F1619">
        <v>0.1</v>
      </c>
      <c r="G1619">
        <v>11380</v>
      </c>
      <c r="H1619">
        <v>10242</v>
      </c>
      <c r="I1619">
        <v>0.28000000000000003</v>
      </c>
      <c r="J1619" s="2" t="s">
        <v>4285</v>
      </c>
      <c r="K1619" t="str">
        <f>_xlfn.XLOOKUP(D1619,Products!A:A,Products!C:C,"")</f>
        <v>Office Supplies</v>
      </c>
      <c r="L1619" t="str">
        <f>_xlfn.XLOOKUP(C1619,Customers!A:A,Customers!D:D,"")</f>
        <v>Telangana</v>
      </c>
      <c r="M1619" t="str">
        <f>_xlfn.XLOOKUP(C1619,Customers!A:A,Customers!E:E,"")</f>
        <v>Consumer</v>
      </c>
    </row>
    <row r="1620" spans="1:13" x14ac:dyDescent="0.25">
      <c r="A1620" t="s">
        <v>4286</v>
      </c>
      <c r="B1620" s="1">
        <v>45866</v>
      </c>
      <c r="C1620" t="s">
        <v>203</v>
      </c>
      <c r="D1620" t="s">
        <v>271</v>
      </c>
      <c r="E1620">
        <v>2</v>
      </c>
      <c r="F1620">
        <v>0.05</v>
      </c>
      <c r="G1620">
        <v>44505</v>
      </c>
      <c r="H1620">
        <v>84559.5</v>
      </c>
      <c r="I1620">
        <v>0.19</v>
      </c>
      <c r="J1620" s="2" t="s">
        <v>4287</v>
      </c>
      <c r="K1620" t="str">
        <f>_xlfn.XLOOKUP(D1620,Products!A:A,Products!C:C,"")</f>
        <v>Home Appliances</v>
      </c>
      <c r="L1620" t="str">
        <f>_xlfn.XLOOKUP(C1620,Customers!A:A,Customers!D:D,"")</f>
        <v>Gujarat</v>
      </c>
      <c r="M1620" t="str">
        <f>_xlfn.XLOOKUP(C1620,Customers!A:A,Customers!E:E,"")</f>
        <v>Consumer</v>
      </c>
    </row>
    <row r="1621" spans="1:13" x14ac:dyDescent="0.25">
      <c r="A1621" t="s">
        <v>4288</v>
      </c>
      <c r="B1621" s="1">
        <v>45977</v>
      </c>
      <c r="C1621" t="s">
        <v>3588</v>
      </c>
      <c r="D1621" t="s">
        <v>291</v>
      </c>
      <c r="E1621">
        <v>2</v>
      </c>
      <c r="F1621">
        <v>0.2</v>
      </c>
      <c r="G1621">
        <v>46621</v>
      </c>
      <c r="H1621">
        <v>74593.600000000006</v>
      </c>
      <c r="I1621">
        <v>0.19</v>
      </c>
      <c r="J1621" s="2" t="s">
        <v>4289</v>
      </c>
      <c r="K1621" t="str">
        <f>_xlfn.XLOOKUP(D1621,Products!A:A,Products!C:C,"")</f>
        <v>Home Appliances</v>
      </c>
      <c r="L1621" t="str">
        <f>_xlfn.XLOOKUP(C1621,Customers!A:A,Customers!D:D,"")</f>
        <v>Chandigarh</v>
      </c>
      <c r="M1621" t="str">
        <f>_xlfn.XLOOKUP(C1621,Customers!A:A,Customers!E:E,"")</f>
        <v>Corporate</v>
      </c>
    </row>
    <row r="1622" spans="1:13" x14ac:dyDescent="0.25">
      <c r="A1622" t="s">
        <v>4290</v>
      </c>
      <c r="B1622" s="1">
        <v>45844</v>
      </c>
      <c r="C1622" t="s">
        <v>4291</v>
      </c>
      <c r="D1622" t="s">
        <v>549</v>
      </c>
      <c r="E1622">
        <v>1</v>
      </c>
      <c r="F1622">
        <v>0</v>
      </c>
      <c r="G1622">
        <v>21109</v>
      </c>
      <c r="H1622">
        <v>21109</v>
      </c>
      <c r="I1622">
        <v>0.22</v>
      </c>
      <c r="J1622" s="2" t="s">
        <v>4292</v>
      </c>
      <c r="K1622" t="str">
        <f>_xlfn.XLOOKUP(D1622,Products!A:A,Products!C:C,"")</f>
        <v>Furniture</v>
      </c>
      <c r="L1622" t="str">
        <f>_xlfn.XLOOKUP(C1622,Customers!A:A,Customers!D:D,"")</f>
        <v>Tamil Nadu</v>
      </c>
      <c r="M1622" t="str">
        <f>_xlfn.XLOOKUP(C1622,Customers!A:A,Customers!E:E,"")</f>
        <v>Consumer</v>
      </c>
    </row>
    <row r="1623" spans="1:13" x14ac:dyDescent="0.25">
      <c r="A1623" t="s">
        <v>4293</v>
      </c>
      <c r="B1623" s="1">
        <v>45787</v>
      </c>
      <c r="C1623" t="s">
        <v>4294</v>
      </c>
      <c r="D1623" t="s">
        <v>119</v>
      </c>
      <c r="E1623">
        <v>3</v>
      </c>
      <c r="F1623">
        <v>0</v>
      </c>
      <c r="G1623">
        <v>40034</v>
      </c>
      <c r="H1623">
        <v>120102</v>
      </c>
      <c r="I1623">
        <v>0.28000000000000003</v>
      </c>
      <c r="J1623" s="2" t="s">
        <v>4295</v>
      </c>
      <c r="K1623" t="str">
        <f>_xlfn.XLOOKUP(D1623,Products!A:A,Products!C:C,"")</f>
        <v>Office Supplies</v>
      </c>
      <c r="L1623" t="str">
        <f>_xlfn.XLOOKUP(C1623,Customers!A:A,Customers!D:D,"")</f>
        <v>Gujarat</v>
      </c>
      <c r="M1623" t="str">
        <f>_xlfn.XLOOKUP(C1623,Customers!A:A,Customers!E:E,"")</f>
        <v>Consumer</v>
      </c>
    </row>
    <row r="1624" spans="1:13" x14ac:dyDescent="0.25">
      <c r="A1624" t="s">
        <v>4296</v>
      </c>
      <c r="B1624" s="1">
        <v>45784</v>
      </c>
      <c r="C1624" t="s">
        <v>510</v>
      </c>
      <c r="D1624" t="s">
        <v>440</v>
      </c>
      <c r="E1624">
        <v>1</v>
      </c>
      <c r="F1624">
        <v>0.2</v>
      </c>
      <c r="G1624">
        <v>9199</v>
      </c>
      <c r="H1624" s="2" t="s">
        <v>4297</v>
      </c>
      <c r="I1624">
        <v>0.16</v>
      </c>
      <c r="J1624" s="2" t="s">
        <v>4298</v>
      </c>
      <c r="K1624" t="str">
        <f>_xlfn.XLOOKUP(D1624,Products!A:A,Products!C:C,"")</f>
        <v>Technology</v>
      </c>
      <c r="L1624" t="str">
        <f>_xlfn.XLOOKUP(C1624,Customers!A:A,Customers!D:D,"")</f>
        <v>Delhi</v>
      </c>
      <c r="M1624" t="str">
        <f>_xlfn.XLOOKUP(C1624,Customers!A:A,Customers!E:E,"")</f>
        <v>Corporate</v>
      </c>
    </row>
    <row r="1625" spans="1:13" x14ac:dyDescent="0.25">
      <c r="A1625" t="s">
        <v>4299</v>
      </c>
      <c r="B1625" s="1">
        <v>45949</v>
      </c>
      <c r="C1625" t="s">
        <v>3199</v>
      </c>
      <c r="D1625" t="s">
        <v>152</v>
      </c>
      <c r="E1625">
        <v>3</v>
      </c>
      <c r="F1625">
        <v>0.05</v>
      </c>
      <c r="G1625">
        <v>32777</v>
      </c>
      <c r="H1625">
        <v>93414.45</v>
      </c>
      <c r="I1625">
        <v>0.19</v>
      </c>
      <c r="J1625" s="2" t="s">
        <v>4300</v>
      </c>
      <c r="K1625" t="str">
        <f>_xlfn.XLOOKUP(D1625,Products!A:A,Products!C:C,"")</f>
        <v>Home Appliances</v>
      </c>
      <c r="L1625" t="str">
        <f>_xlfn.XLOOKUP(C1625,Customers!A:A,Customers!D:D,"")</f>
        <v>Gujarat</v>
      </c>
      <c r="M1625" t="str">
        <f>_xlfn.XLOOKUP(C1625,Customers!A:A,Customers!E:E,"")</f>
        <v>Corporate</v>
      </c>
    </row>
    <row r="1626" spans="1:13" x14ac:dyDescent="0.25">
      <c r="A1626" t="s">
        <v>4301</v>
      </c>
      <c r="B1626" s="1">
        <v>45771</v>
      </c>
      <c r="C1626" t="s">
        <v>3520</v>
      </c>
      <c r="D1626" t="s">
        <v>69</v>
      </c>
      <c r="E1626">
        <v>1</v>
      </c>
      <c r="F1626">
        <v>0</v>
      </c>
      <c r="G1626">
        <v>41060</v>
      </c>
      <c r="H1626">
        <v>41060</v>
      </c>
      <c r="I1626">
        <v>0.28000000000000003</v>
      </c>
      <c r="J1626" s="2" t="s">
        <v>4302</v>
      </c>
      <c r="K1626" t="str">
        <f>_xlfn.XLOOKUP(D1626,Products!A:A,Products!C:C,"")</f>
        <v>Office Supplies</v>
      </c>
      <c r="L1626" t="str">
        <f>_xlfn.XLOOKUP(C1626,Customers!A:A,Customers!D:D,"")</f>
        <v>Chandigarh</v>
      </c>
      <c r="M1626" t="str">
        <f>_xlfn.XLOOKUP(C1626,Customers!A:A,Customers!E:E,"")</f>
        <v>Corporate</v>
      </c>
    </row>
    <row r="1627" spans="1:13" x14ac:dyDescent="0.25">
      <c r="A1627" t="s">
        <v>4303</v>
      </c>
      <c r="B1627" s="1">
        <v>45856</v>
      </c>
      <c r="C1627" t="s">
        <v>872</v>
      </c>
      <c r="D1627" t="s">
        <v>425</v>
      </c>
      <c r="E1627">
        <v>2</v>
      </c>
      <c r="F1627">
        <v>0.1</v>
      </c>
      <c r="G1627">
        <v>39150</v>
      </c>
      <c r="H1627">
        <v>70470</v>
      </c>
      <c r="I1627">
        <v>0.28000000000000003</v>
      </c>
      <c r="J1627" s="2" t="s">
        <v>4304</v>
      </c>
      <c r="K1627" t="str">
        <f>_xlfn.XLOOKUP(D1627,Products!A:A,Products!C:C,"")</f>
        <v>Office Supplies</v>
      </c>
      <c r="L1627" t="str">
        <f>_xlfn.XLOOKUP(C1627,Customers!A:A,Customers!D:D,"")</f>
        <v>Chandigarh</v>
      </c>
      <c r="M1627" t="str">
        <f>_xlfn.XLOOKUP(C1627,Customers!A:A,Customers!E:E,"")</f>
        <v>Consumer</v>
      </c>
    </row>
    <row r="1628" spans="1:13" x14ac:dyDescent="0.25">
      <c r="A1628" t="s">
        <v>4305</v>
      </c>
      <c r="B1628" s="1">
        <v>45670</v>
      </c>
      <c r="C1628" t="s">
        <v>300</v>
      </c>
      <c r="D1628" t="s">
        <v>160</v>
      </c>
      <c r="E1628">
        <v>3</v>
      </c>
      <c r="F1628">
        <v>0</v>
      </c>
      <c r="G1628">
        <v>37834</v>
      </c>
      <c r="H1628">
        <v>113502</v>
      </c>
      <c r="I1628">
        <v>0.28000000000000003</v>
      </c>
      <c r="J1628" s="2" t="s">
        <v>4306</v>
      </c>
      <c r="K1628" t="str">
        <f>_xlfn.XLOOKUP(D1628,Products!A:A,Products!C:C,"")</f>
        <v>Office Supplies</v>
      </c>
      <c r="L1628" t="str">
        <f>_xlfn.XLOOKUP(C1628,Customers!A:A,Customers!D:D,"")</f>
        <v>Gujarat</v>
      </c>
      <c r="M1628" t="str">
        <f>_xlfn.XLOOKUP(C1628,Customers!A:A,Customers!E:E,"")</f>
        <v>Corporate</v>
      </c>
    </row>
    <row r="1629" spans="1:13" x14ac:dyDescent="0.25">
      <c r="A1629" t="s">
        <v>4307</v>
      </c>
      <c r="B1629" s="1">
        <v>45928</v>
      </c>
      <c r="C1629" t="s">
        <v>1124</v>
      </c>
      <c r="D1629" t="s">
        <v>242</v>
      </c>
      <c r="E1629">
        <v>1</v>
      </c>
      <c r="F1629">
        <v>0.1</v>
      </c>
      <c r="G1629">
        <v>14854</v>
      </c>
      <c r="H1629">
        <v>13368.6</v>
      </c>
      <c r="I1629">
        <v>0.22</v>
      </c>
      <c r="J1629" s="2" t="s">
        <v>4308</v>
      </c>
      <c r="K1629" t="str">
        <f>_xlfn.XLOOKUP(D1629,Products!A:A,Products!C:C,"")</f>
        <v>Furniture</v>
      </c>
      <c r="L1629" t="str">
        <f>_xlfn.XLOOKUP(C1629,Customers!A:A,Customers!D:D,"")</f>
        <v>Uttar Pradesh</v>
      </c>
      <c r="M1629" t="str">
        <f>_xlfn.XLOOKUP(C1629,Customers!A:A,Customers!E:E,"")</f>
        <v>Consumer</v>
      </c>
    </row>
    <row r="1630" spans="1:13" x14ac:dyDescent="0.25">
      <c r="A1630" t="s">
        <v>4309</v>
      </c>
      <c r="B1630" s="1">
        <v>45746</v>
      </c>
      <c r="C1630" t="s">
        <v>787</v>
      </c>
      <c r="D1630" t="s">
        <v>45</v>
      </c>
      <c r="E1630">
        <v>2</v>
      </c>
      <c r="F1630">
        <v>0.1</v>
      </c>
      <c r="G1630">
        <v>26232</v>
      </c>
      <c r="H1630">
        <v>47217.599999999999</v>
      </c>
      <c r="I1630">
        <v>0.22</v>
      </c>
      <c r="J1630" s="2" t="s">
        <v>4310</v>
      </c>
      <c r="K1630" t="str">
        <f>_xlfn.XLOOKUP(D1630,Products!A:A,Products!C:C,"")</f>
        <v>Furniture</v>
      </c>
      <c r="L1630" t="str">
        <f>_xlfn.XLOOKUP(C1630,Customers!A:A,Customers!D:D,"")</f>
        <v>West Bengal</v>
      </c>
      <c r="M1630" t="str">
        <f>_xlfn.XLOOKUP(C1630,Customers!A:A,Customers!E:E,"")</f>
        <v>Consumer</v>
      </c>
    </row>
    <row r="1631" spans="1:13" x14ac:dyDescent="0.25">
      <c r="A1631" t="s">
        <v>4311</v>
      </c>
      <c r="B1631" s="1">
        <v>45872</v>
      </c>
      <c r="C1631" t="s">
        <v>683</v>
      </c>
      <c r="D1631" t="s">
        <v>64</v>
      </c>
      <c r="E1631">
        <v>1</v>
      </c>
      <c r="F1631">
        <v>0.15</v>
      </c>
      <c r="G1631">
        <v>5299</v>
      </c>
      <c r="H1631">
        <v>4504.1499999999996</v>
      </c>
      <c r="I1631">
        <v>0.16</v>
      </c>
      <c r="J1631" s="2" t="s">
        <v>4312</v>
      </c>
      <c r="K1631" t="str">
        <f>_xlfn.XLOOKUP(D1631,Products!A:A,Products!C:C,"")</f>
        <v>Technology</v>
      </c>
      <c r="L1631" t="str">
        <f>_xlfn.XLOOKUP(C1631,Customers!A:A,Customers!D:D,"")</f>
        <v>Gujarat</v>
      </c>
      <c r="M1631" t="str">
        <f>_xlfn.XLOOKUP(C1631,Customers!A:A,Customers!E:E,"")</f>
        <v>Small Business</v>
      </c>
    </row>
    <row r="1632" spans="1:13" x14ac:dyDescent="0.25">
      <c r="A1632" t="s">
        <v>4313</v>
      </c>
      <c r="B1632" s="1">
        <v>45935</v>
      </c>
      <c r="C1632" t="s">
        <v>2156</v>
      </c>
      <c r="D1632" t="s">
        <v>1155</v>
      </c>
      <c r="E1632">
        <v>4</v>
      </c>
      <c r="F1632">
        <v>0.05</v>
      </c>
      <c r="G1632">
        <v>23117</v>
      </c>
      <c r="H1632" s="2" t="s">
        <v>4314</v>
      </c>
      <c r="I1632">
        <v>0.19</v>
      </c>
      <c r="J1632" s="2" t="s">
        <v>4315</v>
      </c>
      <c r="K1632" t="str">
        <f>_xlfn.XLOOKUP(D1632,Products!A:A,Products!C:C,"")</f>
        <v>Home Appliances</v>
      </c>
      <c r="L1632" t="str">
        <f>_xlfn.XLOOKUP(C1632,Customers!A:A,Customers!D:D,"")</f>
        <v>Uttar Pradesh</v>
      </c>
      <c r="M1632" t="str">
        <f>_xlfn.XLOOKUP(C1632,Customers!A:A,Customers!E:E,"")</f>
        <v>Consumer</v>
      </c>
    </row>
    <row r="1633" spans="1:13" x14ac:dyDescent="0.25">
      <c r="A1633" t="s">
        <v>4316</v>
      </c>
      <c r="B1633" s="1">
        <v>45860</v>
      </c>
      <c r="C1633" t="s">
        <v>1229</v>
      </c>
      <c r="D1633" t="s">
        <v>208</v>
      </c>
      <c r="E1633">
        <v>3</v>
      </c>
      <c r="F1633">
        <v>0.2</v>
      </c>
      <c r="G1633">
        <v>46436</v>
      </c>
      <c r="H1633" s="2" t="s">
        <v>3319</v>
      </c>
      <c r="I1633">
        <v>0.28000000000000003</v>
      </c>
      <c r="J1633" s="2" t="s">
        <v>4317</v>
      </c>
      <c r="K1633" t="str">
        <f>_xlfn.XLOOKUP(D1633,Products!A:A,Products!C:C,"")</f>
        <v>Office Supplies</v>
      </c>
      <c r="L1633" t="str">
        <f>_xlfn.XLOOKUP(C1633,Customers!A:A,Customers!D:D,"")</f>
        <v>Kerala</v>
      </c>
      <c r="M1633" t="str">
        <f>_xlfn.XLOOKUP(C1633,Customers!A:A,Customers!E:E,"")</f>
        <v>Corporate</v>
      </c>
    </row>
    <row r="1634" spans="1:13" x14ac:dyDescent="0.25">
      <c r="A1634" t="s">
        <v>4318</v>
      </c>
      <c r="B1634" s="1">
        <v>45731</v>
      </c>
      <c r="C1634" t="s">
        <v>1352</v>
      </c>
      <c r="D1634" t="s">
        <v>313</v>
      </c>
      <c r="E1634">
        <v>4</v>
      </c>
      <c r="F1634">
        <v>0.05</v>
      </c>
      <c r="G1634">
        <v>23441</v>
      </c>
      <c r="H1634">
        <v>89075.8</v>
      </c>
      <c r="I1634">
        <v>0.19</v>
      </c>
      <c r="J1634" s="2" t="s">
        <v>4319</v>
      </c>
      <c r="K1634" t="str">
        <f>_xlfn.XLOOKUP(D1634,Products!A:A,Products!C:C,"")</f>
        <v>Home Appliances</v>
      </c>
      <c r="L1634" t="str">
        <f>_xlfn.XLOOKUP(C1634,Customers!A:A,Customers!D:D,"")</f>
        <v>Chandigarh</v>
      </c>
      <c r="M1634" t="str">
        <f>_xlfn.XLOOKUP(C1634,Customers!A:A,Customers!E:E,"")</f>
        <v>Consumer</v>
      </c>
    </row>
    <row r="1635" spans="1:13" x14ac:dyDescent="0.25">
      <c r="A1635" t="s">
        <v>4320</v>
      </c>
      <c r="B1635" s="1">
        <v>45682</v>
      </c>
      <c r="C1635" t="s">
        <v>2998</v>
      </c>
      <c r="D1635" t="s">
        <v>291</v>
      </c>
      <c r="E1635">
        <v>3</v>
      </c>
      <c r="F1635">
        <v>0.15</v>
      </c>
      <c r="G1635">
        <v>46621</v>
      </c>
      <c r="H1635">
        <v>118883.55</v>
      </c>
      <c r="I1635">
        <v>0.19</v>
      </c>
      <c r="J1635" s="2" t="s">
        <v>4321</v>
      </c>
      <c r="K1635" t="str">
        <f>_xlfn.XLOOKUP(D1635,Products!A:A,Products!C:C,"")</f>
        <v>Home Appliances</v>
      </c>
      <c r="L1635" t="str">
        <f>_xlfn.XLOOKUP(C1635,Customers!A:A,Customers!D:D,"")</f>
        <v>Karnataka</v>
      </c>
      <c r="M1635" t="str">
        <f>_xlfn.XLOOKUP(C1635,Customers!A:A,Customers!E:E,"")</f>
        <v>Consumer</v>
      </c>
    </row>
    <row r="1636" spans="1:13" x14ac:dyDescent="0.25">
      <c r="A1636" t="s">
        <v>4322</v>
      </c>
      <c r="B1636" s="1">
        <v>45758</v>
      </c>
      <c r="C1636" t="s">
        <v>1553</v>
      </c>
      <c r="D1636" t="s">
        <v>73</v>
      </c>
      <c r="E1636">
        <v>3</v>
      </c>
      <c r="F1636">
        <v>0.25</v>
      </c>
      <c r="G1636">
        <v>24549</v>
      </c>
      <c r="H1636">
        <v>55235.25</v>
      </c>
      <c r="I1636">
        <v>0.19</v>
      </c>
      <c r="J1636" s="2" t="s">
        <v>4323</v>
      </c>
      <c r="K1636" t="str">
        <f>_xlfn.XLOOKUP(D1636,Products!A:A,Products!C:C,"")</f>
        <v>Home Appliances</v>
      </c>
      <c r="L1636" t="str">
        <f>_xlfn.XLOOKUP(C1636,Customers!A:A,Customers!D:D,"")</f>
        <v>Gujarat</v>
      </c>
      <c r="M1636" t="str">
        <f>_xlfn.XLOOKUP(C1636,Customers!A:A,Customers!E:E,"")</f>
        <v>Small Business</v>
      </c>
    </row>
    <row r="1637" spans="1:13" x14ac:dyDescent="0.25">
      <c r="A1637" t="s">
        <v>4324</v>
      </c>
      <c r="B1637" s="1">
        <v>45833</v>
      </c>
      <c r="C1637" t="s">
        <v>801</v>
      </c>
      <c r="D1637" t="s">
        <v>20</v>
      </c>
      <c r="E1637">
        <v>1</v>
      </c>
      <c r="F1637">
        <v>0.1</v>
      </c>
      <c r="G1637">
        <v>30563</v>
      </c>
      <c r="H1637">
        <v>27506.7</v>
      </c>
      <c r="I1637">
        <v>0.19</v>
      </c>
      <c r="J1637" s="2" t="s">
        <v>4325</v>
      </c>
      <c r="K1637" t="str">
        <f>_xlfn.XLOOKUP(D1637,Products!A:A,Products!C:C,"")</f>
        <v>Home Appliances</v>
      </c>
      <c r="L1637" t="str">
        <f>_xlfn.XLOOKUP(C1637,Customers!A:A,Customers!D:D,"")</f>
        <v>Kerala</v>
      </c>
      <c r="M1637" t="str">
        <f>_xlfn.XLOOKUP(C1637,Customers!A:A,Customers!E:E,"")</f>
        <v>Corporate</v>
      </c>
    </row>
    <row r="1638" spans="1:13" x14ac:dyDescent="0.25">
      <c r="A1638" t="s">
        <v>4326</v>
      </c>
      <c r="B1638" s="1">
        <v>45774</v>
      </c>
      <c r="C1638" t="s">
        <v>4080</v>
      </c>
      <c r="D1638" t="s">
        <v>152</v>
      </c>
      <c r="E1638">
        <v>1</v>
      </c>
      <c r="F1638">
        <v>0</v>
      </c>
      <c r="G1638">
        <v>32777</v>
      </c>
      <c r="H1638">
        <v>32777</v>
      </c>
      <c r="I1638">
        <v>0.19</v>
      </c>
      <c r="J1638" s="2" t="s">
        <v>4327</v>
      </c>
      <c r="K1638" t="str">
        <f>_xlfn.XLOOKUP(D1638,Products!A:A,Products!C:C,"")</f>
        <v>Home Appliances</v>
      </c>
      <c r="L1638" t="str">
        <f>_xlfn.XLOOKUP(C1638,Customers!A:A,Customers!D:D,"")</f>
        <v>West Bengal</v>
      </c>
      <c r="M1638" t="str">
        <f>_xlfn.XLOOKUP(C1638,Customers!A:A,Customers!E:E,"")</f>
        <v>Consumer</v>
      </c>
    </row>
    <row r="1639" spans="1:13" x14ac:dyDescent="0.25">
      <c r="A1639" t="s">
        <v>4328</v>
      </c>
      <c r="B1639" s="1">
        <v>45823</v>
      </c>
      <c r="C1639" t="s">
        <v>4329</v>
      </c>
      <c r="D1639" t="s">
        <v>235</v>
      </c>
      <c r="E1639">
        <v>2</v>
      </c>
      <c r="F1639">
        <v>0</v>
      </c>
      <c r="G1639">
        <v>21121</v>
      </c>
      <c r="H1639">
        <v>42242</v>
      </c>
      <c r="I1639">
        <v>0.19</v>
      </c>
      <c r="J1639" s="2" t="s">
        <v>4330</v>
      </c>
      <c r="K1639" t="str">
        <f>_xlfn.XLOOKUP(D1639,Products!A:A,Products!C:C,"")</f>
        <v>Home Appliances</v>
      </c>
      <c r="L1639" t="str">
        <f>_xlfn.XLOOKUP(C1639,Customers!A:A,Customers!D:D,"")</f>
        <v>Maharashtra</v>
      </c>
      <c r="M1639" t="str">
        <f>_xlfn.XLOOKUP(C1639,Customers!A:A,Customers!E:E,"")</f>
        <v>Consumer</v>
      </c>
    </row>
    <row r="1640" spans="1:13" x14ac:dyDescent="0.25">
      <c r="A1640" t="s">
        <v>4331</v>
      </c>
      <c r="B1640" s="1">
        <v>45698</v>
      </c>
      <c r="C1640" t="s">
        <v>1219</v>
      </c>
      <c r="D1640" t="s">
        <v>212</v>
      </c>
      <c r="E1640">
        <v>2</v>
      </c>
      <c r="F1640">
        <v>0.25</v>
      </c>
      <c r="G1640">
        <v>13000</v>
      </c>
      <c r="H1640">
        <v>19500</v>
      </c>
      <c r="I1640">
        <v>0.19</v>
      </c>
      <c r="J1640">
        <v>4007.3425219242999</v>
      </c>
      <c r="K1640" t="str">
        <f>_xlfn.XLOOKUP(D1640,Products!A:A,Products!C:C,"")</f>
        <v>Home Appliances</v>
      </c>
      <c r="L1640" t="str">
        <f>_xlfn.XLOOKUP(C1640,Customers!A:A,Customers!D:D,"")</f>
        <v>Kerala</v>
      </c>
      <c r="M1640" t="str">
        <f>_xlfn.XLOOKUP(C1640,Customers!A:A,Customers!E:E,"")</f>
        <v>Consumer</v>
      </c>
    </row>
    <row r="1641" spans="1:13" x14ac:dyDescent="0.25">
      <c r="A1641" t="s">
        <v>4332</v>
      </c>
      <c r="B1641" s="1">
        <v>46001</v>
      </c>
      <c r="C1641" t="s">
        <v>4333</v>
      </c>
      <c r="D1641" t="s">
        <v>444</v>
      </c>
      <c r="E1641">
        <v>3</v>
      </c>
      <c r="F1641">
        <v>0.15</v>
      </c>
      <c r="G1641">
        <v>16218</v>
      </c>
      <c r="H1641">
        <v>41355.9</v>
      </c>
      <c r="I1641">
        <v>0.19</v>
      </c>
      <c r="J1641" s="2" t="s">
        <v>4334</v>
      </c>
      <c r="K1641" t="str">
        <f>_xlfn.XLOOKUP(D1641,Products!A:A,Products!C:C,"")</f>
        <v>Home Appliances</v>
      </c>
      <c r="L1641" t="str">
        <f>_xlfn.XLOOKUP(C1641,Customers!A:A,Customers!D:D,"")</f>
        <v>Tamil Nadu</v>
      </c>
      <c r="M1641" t="str">
        <f>_xlfn.XLOOKUP(C1641,Customers!A:A,Customers!E:E,"")</f>
        <v>Consumer</v>
      </c>
    </row>
    <row r="1642" spans="1:13" x14ac:dyDescent="0.25">
      <c r="A1642" t="s">
        <v>4335</v>
      </c>
      <c r="B1642" s="1">
        <v>45777</v>
      </c>
      <c r="C1642" t="s">
        <v>1803</v>
      </c>
      <c r="D1642" t="s">
        <v>444</v>
      </c>
      <c r="E1642">
        <v>1</v>
      </c>
      <c r="F1642">
        <v>0.2</v>
      </c>
      <c r="G1642">
        <v>16218</v>
      </c>
      <c r="H1642" s="2" t="s">
        <v>4336</v>
      </c>
      <c r="I1642">
        <v>0.19</v>
      </c>
      <c r="J1642" s="2" t="s">
        <v>4337</v>
      </c>
      <c r="K1642" t="str">
        <f>_xlfn.XLOOKUP(D1642,Products!A:A,Products!C:C,"")</f>
        <v>Home Appliances</v>
      </c>
      <c r="L1642" t="str">
        <f>_xlfn.XLOOKUP(C1642,Customers!A:A,Customers!D:D,"")</f>
        <v>Karnataka</v>
      </c>
      <c r="M1642" t="str">
        <f>_xlfn.XLOOKUP(C1642,Customers!A:A,Customers!E:E,"")</f>
        <v>Small Business</v>
      </c>
    </row>
    <row r="1643" spans="1:13" x14ac:dyDescent="0.25">
      <c r="A1643" t="s">
        <v>4338</v>
      </c>
      <c r="B1643" s="1">
        <v>45754</v>
      </c>
      <c r="C1643" t="s">
        <v>2555</v>
      </c>
      <c r="D1643" t="s">
        <v>242</v>
      </c>
      <c r="E1643">
        <v>1</v>
      </c>
      <c r="F1643">
        <v>0.15</v>
      </c>
      <c r="G1643">
        <v>14854</v>
      </c>
      <c r="H1643">
        <v>12625.9</v>
      </c>
      <c r="I1643">
        <v>0.22</v>
      </c>
      <c r="J1643" s="2" t="s">
        <v>4339</v>
      </c>
      <c r="K1643" t="str">
        <f>_xlfn.XLOOKUP(D1643,Products!A:A,Products!C:C,"")</f>
        <v>Furniture</v>
      </c>
      <c r="L1643" t="str">
        <f>_xlfn.XLOOKUP(C1643,Customers!A:A,Customers!D:D,"")</f>
        <v>Telangana</v>
      </c>
      <c r="M1643" t="str">
        <f>_xlfn.XLOOKUP(C1643,Customers!A:A,Customers!E:E,"")</f>
        <v>Consumer</v>
      </c>
    </row>
    <row r="1644" spans="1:13" x14ac:dyDescent="0.25">
      <c r="A1644" t="s">
        <v>4340</v>
      </c>
      <c r="B1644" s="1">
        <v>45802</v>
      </c>
      <c r="C1644" t="s">
        <v>557</v>
      </c>
      <c r="D1644" t="s">
        <v>313</v>
      </c>
      <c r="E1644">
        <v>2</v>
      </c>
      <c r="F1644">
        <v>0.05</v>
      </c>
      <c r="G1644">
        <v>23441</v>
      </c>
      <c r="H1644">
        <v>44537.9</v>
      </c>
      <c r="I1644">
        <v>0.19</v>
      </c>
      <c r="J1644" s="2" t="s">
        <v>4341</v>
      </c>
      <c r="K1644" t="str">
        <f>_xlfn.XLOOKUP(D1644,Products!A:A,Products!C:C,"")</f>
        <v>Home Appliances</v>
      </c>
      <c r="L1644" t="str">
        <f>_xlfn.XLOOKUP(C1644,Customers!A:A,Customers!D:D,"")</f>
        <v>Maharashtra</v>
      </c>
      <c r="M1644" t="str">
        <f>_xlfn.XLOOKUP(C1644,Customers!A:A,Customers!E:E,"")</f>
        <v>Consumer</v>
      </c>
    </row>
    <row r="1645" spans="1:13" x14ac:dyDescent="0.25">
      <c r="A1645" t="s">
        <v>4342</v>
      </c>
      <c r="B1645" s="1">
        <v>45873</v>
      </c>
      <c r="C1645" t="s">
        <v>4223</v>
      </c>
      <c r="D1645" t="s">
        <v>581</v>
      </c>
      <c r="E1645">
        <v>1</v>
      </c>
      <c r="F1645">
        <v>0</v>
      </c>
      <c r="G1645">
        <v>35516</v>
      </c>
      <c r="H1645">
        <v>35516</v>
      </c>
      <c r="I1645">
        <v>0.19</v>
      </c>
      <c r="J1645" s="2" t="s">
        <v>4343</v>
      </c>
      <c r="K1645" t="str">
        <f>_xlfn.XLOOKUP(D1645,Products!A:A,Products!C:C,"")</f>
        <v>Home Appliances</v>
      </c>
      <c r="L1645" t="str">
        <f>_xlfn.XLOOKUP(C1645,Customers!A:A,Customers!D:D,"")</f>
        <v>West Bengal</v>
      </c>
      <c r="M1645" t="str">
        <f>_xlfn.XLOOKUP(C1645,Customers!A:A,Customers!E:E,"")</f>
        <v>Consumer</v>
      </c>
    </row>
    <row r="1646" spans="1:13" x14ac:dyDescent="0.25">
      <c r="A1646" t="s">
        <v>4344</v>
      </c>
      <c r="B1646" s="1">
        <v>45886</v>
      </c>
      <c r="C1646" t="s">
        <v>4034</v>
      </c>
      <c r="D1646" t="s">
        <v>24</v>
      </c>
      <c r="E1646">
        <v>2</v>
      </c>
      <c r="F1646">
        <v>0.2</v>
      </c>
      <c r="G1646">
        <v>48370</v>
      </c>
      <c r="H1646">
        <v>77392</v>
      </c>
      <c r="I1646">
        <v>0.16</v>
      </c>
      <c r="J1646" s="2" t="s">
        <v>4345</v>
      </c>
      <c r="K1646" t="str">
        <f>_xlfn.XLOOKUP(D1646,Products!A:A,Products!C:C,"")</f>
        <v>Technology</v>
      </c>
      <c r="L1646" t="str">
        <f>_xlfn.XLOOKUP(C1646,Customers!A:A,Customers!D:D,"")</f>
        <v>Maharashtra</v>
      </c>
      <c r="M1646" t="str">
        <f>_xlfn.XLOOKUP(C1646,Customers!A:A,Customers!E:E,"")</f>
        <v>Corporate</v>
      </c>
    </row>
    <row r="1647" spans="1:13" x14ac:dyDescent="0.25">
      <c r="A1647" t="s">
        <v>4346</v>
      </c>
      <c r="B1647" s="1">
        <v>45970</v>
      </c>
      <c r="C1647" t="s">
        <v>3009</v>
      </c>
      <c r="D1647" t="s">
        <v>473</v>
      </c>
      <c r="E1647">
        <v>2</v>
      </c>
      <c r="F1647">
        <v>0.1</v>
      </c>
      <c r="G1647">
        <v>35424</v>
      </c>
      <c r="H1647" s="2" t="s">
        <v>3170</v>
      </c>
      <c r="I1647">
        <v>0.19</v>
      </c>
      <c r="J1647" s="2" t="s">
        <v>4347</v>
      </c>
      <c r="K1647" t="str">
        <f>_xlfn.XLOOKUP(D1647,Products!A:A,Products!C:C,"")</f>
        <v>Home Appliances</v>
      </c>
      <c r="L1647" t="str">
        <f>_xlfn.XLOOKUP(C1647,Customers!A:A,Customers!D:D,"")</f>
        <v>Chandigarh</v>
      </c>
      <c r="M1647" t="str">
        <f>_xlfn.XLOOKUP(C1647,Customers!A:A,Customers!E:E,"")</f>
        <v>Consumer</v>
      </c>
    </row>
    <row r="1648" spans="1:13" x14ac:dyDescent="0.25">
      <c r="A1648" t="s">
        <v>4348</v>
      </c>
      <c r="B1648" s="1">
        <v>45787</v>
      </c>
      <c r="C1648" t="s">
        <v>584</v>
      </c>
      <c r="D1648" t="s">
        <v>419</v>
      </c>
      <c r="E1648">
        <v>3</v>
      </c>
      <c r="F1648">
        <v>0.1</v>
      </c>
      <c r="G1648">
        <v>12154</v>
      </c>
      <c r="H1648">
        <v>32815.800000000003</v>
      </c>
      <c r="I1648">
        <v>0.19</v>
      </c>
      <c r="J1648">
        <v>4538.49499670759</v>
      </c>
      <c r="K1648" t="str">
        <f>_xlfn.XLOOKUP(D1648,Products!A:A,Products!C:C,"")</f>
        <v>Home Appliances</v>
      </c>
      <c r="L1648" t="str">
        <f>_xlfn.XLOOKUP(C1648,Customers!A:A,Customers!D:D,"")</f>
        <v>Telangana</v>
      </c>
      <c r="M1648" t="str">
        <f>_xlfn.XLOOKUP(C1648,Customers!A:A,Customers!E:E,"")</f>
        <v>Consumer</v>
      </c>
    </row>
    <row r="1649" spans="1:13" x14ac:dyDescent="0.25">
      <c r="A1649" t="s">
        <v>4349</v>
      </c>
      <c r="B1649" s="1">
        <v>46009</v>
      </c>
      <c r="C1649" t="s">
        <v>1232</v>
      </c>
      <c r="D1649" t="s">
        <v>195</v>
      </c>
      <c r="E1649">
        <v>1</v>
      </c>
      <c r="F1649">
        <v>0.1</v>
      </c>
      <c r="G1649">
        <v>29812</v>
      </c>
      <c r="H1649">
        <v>26830.799999999999</v>
      </c>
      <c r="I1649">
        <v>0.28000000000000003</v>
      </c>
      <c r="J1649" s="2" t="s">
        <v>4350</v>
      </c>
      <c r="K1649" t="str">
        <f>_xlfn.XLOOKUP(D1649,Products!A:A,Products!C:C,"")</f>
        <v>Office Supplies</v>
      </c>
      <c r="L1649" t="str">
        <f>_xlfn.XLOOKUP(C1649,Customers!A:A,Customers!D:D,"")</f>
        <v>Gujarat</v>
      </c>
      <c r="M1649" t="str">
        <f>_xlfn.XLOOKUP(C1649,Customers!A:A,Customers!E:E,"")</f>
        <v>Consumer</v>
      </c>
    </row>
    <row r="1650" spans="1:13" x14ac:dyDescent="0.25">
      <c r="A1650" t="s">
        <v>4351</v>
      </c>
      <c r="B1650" s="1">
        <v>45975</v>
      </c>
      <c r="C1650" t="s">
        <v>2897</v>
      </c>
      <c r="D1650" t="s">
        <v>220</v>
      </c>
      <c r="E1650">
        <v>5</v>
      </c>
      <c r="F1650">
        <v>0</v>
      </c>
      <c r="G1650">
        <v>38513</v>
      </c>
      <c r="H1650">
        <v>192565</v>
      </c>
      <c r="I1650">
        <v>0.19</v>
      </c>
      <c r="J1650" s="2" t="s">
        <v>4352</v>
      </c>
      <c r="K1650" t="str">
        <f>_xlfn.XLOOKUP(D1650,Products!A:A,Products!C:C,"")</f>
        <v>Home Appliances</v>
      </c>
      <c r="L1650" t="str">
        <f>_xlfn.XLOOKUP(C1650,Customers!A:A,Customers!D:D,"")</f>
        <v>Telangana</v>
      </c>
      <c r="M1650" t="str">
        <f>_xlfn.XLOOKUP(C1650,Customers!A:A,Customers!E:E,"")</f>
        <v>Consumer</v>
      </c>
    </row>
    <row r="1651" spans="1:13" x14ac:dyDescent="0.25">
      <c r="A1651" t="s">
        <v>4353</v>
      </c>
      <c r="B1651" s="1">
        <v>45794</v>
      </c>
      <c r="C1651" t="s">
        <v>2035</v>
      </c>
      <c r="D1651" t="s">
        <v>450</v>
      </c>
      <c r="E1651">
        <v>1</v>
      </c>
      <c r="F1651">
        <v>0.05</v>
      </c>
      <c r="G1651">
        <v>34669</v>
      </c>
      <c r="H1651" s="2" t="s">
        <v>2839</v>
      </c>
      <c r="I1651">
        <v>0.16</v>
      </c>
      <c r="J1651" s="2" t="s">
        <v>4354</v>
      </c>
      <c r="K1651" t="str">
        <f>_xlfn.XLOOKUP(D1651,Products!A:A,Products!C:C,"")</f>
        <v>Technology</v>
      </c>
      <c r="L1651" t="str">
        <f>_xlfn.XLOOKUP(C1651,Customers!A:A,Customers!D:D,"")</f>
        <v>Chandigarh</v>
      </c>
      <c r="M1651" t="str">
        <f>_xlfn.XLOOKUP(C1651,Customers!A:A,Customers!E:E,"")</f>
        <v>Consumer</v>
      </c>
    </row>
    <row r="1652" spans="1:13" x14ac:dyDescent="0.25">
      <c r="A1652" t="s">
        <v>4355</v>
      </c>
      <c r="B1652" s="1">
        <v>45981</v>
      </c>
      <c r="C1652" t="s">
        <v>267</v>
      </c>
      <c r="D1652" t="s">
        <v>389</v>
      </c>
      <c r="E1652">
        <v>1</v>
      </c>
      <c r="F1652">
        <v>0.15</v>
      </c>
      <c r="G1652">
        <v>32335</v>
      </c>
      <c r="H1652">
        <v>27484.75</v>
      </c>
      <c r="I1652">
        <v>0.31</v>
      </c>
      <c r="J1652" s="2" t="s">
        <v>4356</v>
      </c>
      <c r="K1652" t="str">
        <f>_xlfn.XLOOKUP(D1652,Products!A:A,Products!C:C,"")</f>
        <v>Beauty &amp; Personal Care</v>
      </c>
      <c r="L1652" t="str">
        <f>_xlfn.XLOOKUP(C1652,Customers!A:A,Customers!D:D,"")</f>
        <v>Delhi</v>
      </c>
      <c r="M1652" t="str">
        <f>_xlfn.XLOOKUP(C1652,Customers!A:A,Customers!E:E,"")</f>
        <v>Corporate</v>
      </c>
    </row>
    <row r="1653" spans="1:13" x14ac:dyDescent="0.25">
      <c r="A1653" t="s">
        <v>4357</v>
      </c>
      <c r="B1653" s="1">
        <v>45994</v>
      </c>
      <c r="C1653" t="s">
        <v>2705</v>
      </c>
      <c r="D1653" t="s">
        <v>78</v>
      </c>
      <c r="E1653">
        <v>2</v>
      </c>
      <c r="F1653">
        <v>0</v>
      </c>
      <c r="G1653">
        <v>40809</v>
      </c>
      <c r="H1653">
        <v>81618</v>
      </c>
      <c r="I1653">
        <v>0.19</v>
      </c>
      <c r="J1653" s="2" t="s">
        <v>4358</v>
      </c>
      <c r="K1653" t="str">
        <f>_xlfn.XLOOKUP(D1653,Products!A:A,Products!C:C,"")</f>
        <v>Home Appliances</v>
      </c>
      <c r="L1653" t="str">
        <f>_xlfn.XLOOKUP(C1653,Customers!A:A,Customers!D:D,"")</f>
        <v>Chandigarh</v>
      </c>
      <c r="M1653" t="str">
        <f>_xlfn.XLOOKUP(C1653,Customers!A:A,Customers!E:E,"")</f>
        <v>Corporate</v>
      </c>
    </row>
    <row r="1654" spans="1:13" x14ac:dyDescent="0.25">
      <c r="A1654" t="s">
        <v>4359</v>
      </c>
      <c r="B1654" s="1">
        <v>45930</v>
      </c>
      <c r="C1654" t="s">
        <v>4360</v>
      </c>
      <c r="D1654" t="s">
        <v>119</v>
      </c>
      <c r="E1654">
        <v>1</v>
      </c>
      <c r="F1654">
        <v>0</v>
      </c>
      <c r="G1654">
        <v>40034</v>
      </c>
      <c r="H1654">
        <v>40034</v>
      </c>
      <c r="I1654">
        <v>0.28000000000000003</v>
      </c>
      <c r="J1654" s="2" t="s">
        <v>4361</v>
      </c>
      <c r="K1654" t="str">
        <f>_xlfn.XLOOKUP(D1654,Products!A:A,Products!C:C,"")</f>
        <v>Office Supplies</v>
      </c>
      <c r="L1654" t="str">
        <f>_xlfn.XLOOKUP(C1654,Customers!A:A,Customers!D:D,"")</f>
        <v>Kerala</v>
      </c>
      <c r="M1654" t="str">
        <f>_xlfn.XLOOKUP(C1654,Customers!A:A,Customers!E:E,"")</f>
        <v>Corporate</v>
      </c>
    </row>
    <row r="1655" spans="1:13" x14ac:dyDescent="0.25">
      <c r="A1655" t="s">
        <v>4362</v>
      </c>
      <c r="B1655" s="1">
        <v>45774</v>
      </c>
      <c r="C1655" t="s">
        <v>600</v>
      </c>
      <c r="D1655" t="s">
        <v>581</v>
      </c>
      <c r="E1655">
        <v>1</v>
      </c>
      <c r="F1655">
        <v>0.1</v>
      </c>
      <c r="G1655">
        <v>35516</v>
      </c>
      <c r="H1655">
        <v>31964.400000000001</v>
      </c>
      <c r="I1655">
        <v>0.19</v>
      </c>
      <c r="J1655" s="2" t="s">
        <v>4363</v>
      </c>
      <c r="K1655" t="str">
        <f>_xlfn.XLOOKUP(D1655,Products!A:A,Products!C:C,"")</f>
        <v>Home Appliances</v>
      </c>
      <c r="L1655" t="str">
        <f>_xlfn.XLOOKUP(C1655,Customers!A:A,Customers!D:D,"")</f>
        <v>West Bengal</v>
      </c>
      <c r="M1655" t="str">
        <f>_xlfn.XLOOKUP(C1655,Customers!A:A,Customers!E:E,"")</f>
        <v>Corporate</v>
      </c>
    </row>
    <row r="1656" spans="1:13" x14ac:dyDescent="0.25">
      <c r="A1656" t="s">
        <v>4364</v>
      </c>
      <c r="B1656" s="1">
        <v>45963</v>
      </c>
      <c r="C1656" t="s">
        <v>2447</v>
      </c>
      <c r="D1656" t="s">
        <v>450</v>
      </c>
      <c r="E1656">
        <v>1</v>
      </c>
      <c r="F1656">
        <v>0.1</v>
      </c>
      <c r="G1656">
        <v>34669</v>
      </c>
      <c r="H1656" s="2" t="s">
        <v>451</v>
      </c>
      <c r="I1656">
        <v>0.16</v>
      </c>
      <c r="J1656" s="2" t="s">
        <v>4365</v>
      </c>
      <c r="K1656" t="str">
        <f>_xlfn.XLOOKUP(D1656,Products!A:A,Products!C:C,"")</f>
        <v>Technology</v>
      </c>
      <c r="L1656" t="str">
        <f>_xlfn.XLOOKUP(C1656,Customers!A:A,Customers!D:D,"")</f>
        <v>Delhi</v>
      </c>
      <c r="M1656" t="str">
        <f>_xlfn.XLOOKUP(C1656,Customers!A:A,Customers!E:E,"")</f>
        <v>Consumer</v>
      </c>
    </row>
    <row r="1657" spans="1:13" x14ac:dyDescent="0.25">
      <c r="A1657" t="s">
        <v>4366</v>
      </c>
      <c r="B1657" s="1">
        <v>45751</v>
      </c>
      <c r="C1657" t="s">
        <v>4367</v>
      </c>
      <c r="D1657" t="s">
        <v>371</v>
      </c>
      <c r="E1657">
        <v>2</v>
      </c>
      <c r="F1657">
        <v>0.05</v>
      </c>
      <c r="G1657">
        <v>34314</v>
      </c>
      <c r="H1657">
        <v>65196.6</v>
      </c>
      <c r="I1657">
        <v>0.16</v>
      </c>
      <c r="J1657" s="2" t="s">
        <v>4368</v>
      </c>
      <c r="K1657" t="str">
        <f>_xlfn.XLOOKUP(D1657,Products!A:A,Products!C:C,"")</f>
        <v>Technology</v>
      </c>
      <c r="L1657" t="str">
        <f>_xlfn.XLOOKUP(C1657,Customers!A:A,Customers!D:D,"")</f>
        <v>Kerala</v>
      </c>
      <c r="M1657" t="str">
        <f>_xlfn.XLOOKUP(C1657,Customers!A:A,Customers!E:E,"")</f>
        <v>Consumer</v>
      </c>
    </row>
    <row r="1658" spans="1:13" x14ac:dyDescent="0.25">
      <c r="A1658" t="s">
        <v>4369</v>
      </c>
      <c r="B1658" s="1">
        <v>45825</v>
      </c>
      <c r="C1658" t="s">
        <v>4370</v>
      </c>
      <c r="D1658" t="s">
        <v>134</v>
      </c>
      <c r="E1658">
        <v>4</v>
      </c>
      <c r="F1658">
        <v>0</v>
      </c>
      <c r="G1658">
        <v>42988</v>
      </c>
      <c r="H1658">
        <v>171952</v>
      </c>
      <c r="I1658">
        <v>0.19</v>
      </c>
      <c r="J1658" s="2" t="s">
        <v>4371</v>
      </c>
      <c r="K1658" t="str">
        <f>_xlfn.XLOOKUP(D1658,Products!A:A,Products!C:C,"")</f>
        <v>Home Appliances</v>
      </c>
      <c r="L1658" t="str">
        <f>_xlfn.XLOOKUP(C1658,Customers!A:A,Customers!D:D,"")</f>
        <v>Chandigarh</v>
      </c>
      <c r="M1658" t="str">
        <f>_xlfn.XLOOKUP(C1658,Customers!A:A,Customers!E:E,"")</f>
        <v>Consumer</v>
      </c>
    </row>
    <row r="1659" spans="1:13" x14ac:dyDescent="0.25">
      <c r="A1659" t="s">
        <v>4372</v>
      </c>
      <c r="B1659" s="1">
        <v>45998</v>
      </c>
      <c r="C1659" t="s">
        <v>2595</v>
      </c>
      <c r="D1659" t="s">
        <v>78</v>
      </c>
      <c r="E1659">
        <v>2</v>
      </c>
      <c r="F1659">
        <v>0</v>
      </c>
      <c r="G1659">
        <v>40809</v>
      </c>
      <c r="H1659">
        <v>81618</v>
      </c>
      <c r="I1659">
        <v>0.19</v>
      </c>
      <c r="J1659" s="2" t="s">
        <v>4373</v>
      </c>
      <c r="K1659" t="str">
        <f>_xlfn.XLOOKUP(D1659,Products!A:A,Products!C:C,"")</f>
        <v>Home Appliances</v>
      </c>
      <c r="L1659" t="str">
        <f>_xlfn.XLOOKUP(C1659,Customers!A:A,Customers!D:D,"")</f>
        <v>Chandigarh</v>
      </c>
      <c r="M1659" t="str">
        <f>_xlfn.XLOOKUP(C1659,Customers!A:A,Customers!E:E,"")</f>
        <v>Corporate</v>
      </c>
    </row>
    <row r="1660" spans="1:13" x14ac:dyDescent="0.25">
      <c r="A1660" t="s">
        <v>4374</v>
      </c>
      <c r="B1660" s="1">
        <v>45806</v>
      </c>
      <c r="C1660" t="s">
        <v>4370</v>
      </c>
      <c r="D1660" t="s">
        <v>500</v>
      </c>
      <c r="E1660">
        <v>1</v>
      </c>
      <c r="F1660">
        <v>0</v>
      </c>
      <c r="G1660">
        <v>45709</v>
      </c>
      <c r="H1660">
        <v>45709</v>
      </c>
      <c r="I1660">
        <v>0.22</v>
      </c>
      <c r="J1660" s="2" t="s">
        <v>4375</v>
      </c>
      <c r="K1660" t="str">
        <f>_xlfn.XLOOKUP(D1660,Products!A:A,Products!C:C,"")</f>
        <v>Furniture</v>
      </c>
      <c r="L1660" t="str">
        <f>_xlfn.XLOOKUP(C1660,Customers!A:A,Customers!D:D,"")</f>
        <v>Chandigarh</v>
      </c>
      <c r="M1660" t="str">
        <f>_xlfn.XLOOKUP(C1660,Customers!A:A,Customers!E:E,"")</f>
        <v>Consumer</v>
      </c>
    </row>
    <row r="1661" spans="1:13" x14ac:dyDescent="0.25">
      <c r="A1661" t="s">
        <v>4376</v>
      </c>
      <c r="B1661" s="1">
        <v>45840</v>
      </c>
      <c r="C1661" t="s">
        <v>4377</v>
      </c>
      <c r="D1661" t="s">
        <v>45</v>
      </c>
      <c r="E1661">
        <v>1</v>
      </c>
      <c r="F1661">
        <v>0.05</v>
      </c>
      <c r="G1661">
        <v>26232</v>
      </c>
      <c r="H1661" s="2" t="s">
        <v>690</v>
      </c>
      <c r="I1661">
        <v>0.22</v>
      </c>
      <c r="J1661">
        <v>4627.4197942808596</v>
      </c>
      <c r="K1661" t="str">
        <f>_xlfn.XLOOKUP(D1661,Products!A:A,Products!C:C,"")</f>
        <v>Furniture</v>
      </c>
      <c r="L1661" t="str">
        <f>_xlfn.XLOOKUP(C1661,Customers!A:A,Customers!D:D,"")</f>
        <v>Chandigarh</v>
      </c>
      <c r="M1661" t="str">
        <f>_xlfn.XLOOKUP(C1661,Customers!A:A,Customers!E:E,"")</f>
        <v>Consumer</v>
      </c>
    </row>
    <row r="1662" spans="1:13" x14ac:dyDescent="0.25">
      <c r="A1662" t="s">
        <v>4378</v>
      </c>
      <c r="B1662" s="1">
        <v>45809</v>
      </c>
      <c r="C1662" t="s">
        <v>4379</v>
      </c>
      <c r="D1662" t="s">
        <v>12</v>
      </c>
      <c r="E1662">
        <v>1</v>
      </c>
      <c r="F1662">
        <v>0.05</v>
      </c>
      <c r="G1662">
        <v>17633</v>
      </c>
      <c r="H1662">
        <v>16751.349999999999</v>
      </c>
      <c r="I1662">
        <v>0.19</v>
      </c>
      <c r="J1662" s="2" t="s">
        <v>4380</v>
      </c>
      <c r="K1662" t="str">
        <f>_xlfn.XLOOKUP(D1662,Products!A:A,Products!C:C,"")</f>
        <v>Home Appliances</v>
      </c>
      <c r="L1662" t="str">
        <f>_xlfn.XLOOKUP(C1662,Customers!A:A,Customers!D:D,"")</f>
        <v>Maharashtra</v>
      </c>
      <c r="M1662" t="str">
        <f>_xlfn.XLOOKUP(C1662,Customers!A:A,Customers!E:E,"")</f>
        <v>Corporate</v>
      </c>
    </row>
    <row r="1663" spans="1:13" x14ac:dyDescent="0.25">
      <c r="A1663" t="s">
        <v>4381</v>
      </c>
      <c r="B1663" s="1">
        <v>45731</v>
      </c>
      <c r="C1663" t="s">
        <v>4382</v>
      </c>
      <c r="D1663" t="s">
        <v>100</v>
      </c>
      <c r="E1663">
        <v>4</v>
      </c>
      <c r="F1663">
        <v>0.1</v>
      </c>
      <c r="G1663">
        <v>43459</v>
      </c>
      <c r="H1663">
        <v>156452.4</v>
      </c>
      <c r="I1663">
        <v>0.19</v>
      </c>
      <c r="J1663" s="2" t="s">
        <v>4383</v>
      </c>
      <c r="K1663" t="str">
        <f>_xlfn.XLOOKUP(D1663,Products!A:A,Products!C:C,"")</f>
        <v>Home Appliances</v>
      </c>
      <c r="L1663" t="str">
        <f>_xlfn.XLOOKUP(C1663,Customers!A:A,Customers!D:D,"")</f>
        <v>Kerala</v>
      </c>
      <c r="M1663" t="str">
        <f>_xlfn.XLOOKUP(C1663,Customers!A:A,Customers!E:E,"")</f>
        <v>Consumer</v>
      </c>
    </row>
    <row r="1664" spans="1:13" x14ac:dyDescent="0.25">
      <c r="A1664" t="s">
        <v>4384</v>
      </c>
      <c r="B1664" s="1">
        <v>46022</v>
      </c>
      <c r="C1664" t="s">
        <v>1067</v>
      </c>
      <c r="D1664" t="s">
        <v>69</v>
      </c>
      <c r="E1664">
        <v>1</v>
      </c>
      <c r="F1664">
        <v>0.2</v>
      </c>
      <c r="G1664">
        <v>41060</v>
      </c>
      <c r="H1664">
        <v>32848</v>
      </c>
      <c r="I1664">
        <v>0.28000000000000003</v>
      </c>
      <c r="J1664" s="2" t="s">
        <v>4385</v>
      </c>
      <c r="K1664" t="str">
        <f>_xlfn.XLOOKUP(D1664,Products!A:A,Products!C:C,"")</f>
        <v>Office Supplies</v>
      </c>
      <c r="L1664" t="str">
        <f>_xlfn.XLOOKUP(C1664,Customers!A:A,Customers!D:D,"")</f>
        <v>Kerala</v>
      </c>
      <c r="M1664" t="str">
        <f>_xlfn.XLOOKUP(C1664,Customers!A:A,Customers!E:E,"")</f>
        <v>Consumer</v>
      </c>
    </row>
    <row r="1665" spans="1:13" x14ac:dyDescent="0.25">
      <c r="A1665" t="s">
        <v>4386</v>
      </c>
      <c r="B1665" s="1">
        <v>45931</v>
      </c>
      <c r="C1665" t="s">
        <v>3270</v>
      </c>
      <c r="D1665" t="s">
        <v>309</v>
      </c>
      <c r="E1665">
        <v>5</v>
      </c>
      <c r="F1665">
        <v>0.1</v>
      </c>
      <c r="G1665">
        <v>3506</v>
      </c>
      <c r="H1665">
        <v>15777</v>
      </c>
      <c r="I1665">
        <v>0.19</v>
      </c>
      <c r="J1665" s="2" t="s">
        <v>4387</v>
      </c>
      <c r="K1665" t="str">
        <f>_xlfn.XLOOKUP(D1665,Products!A:A,Products!C:C,"")</f>
        <v>Home Appliances</v>
      </c>
      <c r="L1665" t="str">
        <f>_xlfn.XLOOKUP(C1665,Customers!A:A,Customers!D:D,"")</f>
        <v>West Bengal</v>
      </c>
      <c r="M1665" t="str">
        <f>_xlfn.XLOOKUP(C1665,Customers!A:A,Customers!E:E,"")</f>
        <v>Consumer</v>
      </c>
    </row>
    <row r="1666" spans="1:13" x14ac:dyDescent="0.25">
      <c r="A1666" t="s">
        <v>4388</v>
      </c>
      <c r="B1666" s="1">
        <v>45699</v>
      </c>
      <c r="C1666" t="s">
        <v>4389</v>
      </c>
      <c r="D1666" t="s">
        <v>389</v>
      </c>
      <c r="E1666">
        <v>1</v>
      </c>
      <c r="F1666">
        <v>0.15</v>
      </c>
      <c r="G1666">
        <v>32335</v>
      </c>
      <c r="H1666">
        <v>27484.75</v>
      </c>
      <c r="I1666">
        <v>0.31</v>
      </c>
      <c r="J1666" s="2" t="s">
        <v>4390</v>
      </c>
      <c r="K1666" t="str">
        <f>_xlfn.XLOOKUP(D1666,Products!A:A,Products!C:C,"")</f>
        <v>Beauty &amp; Personal Care</v>
      </c>
      <c r="L1666" t="str">
        <f>_xlfn.XLOOKUP(C1666,Customers!A:A,Customers!D:D,"")</f>
        <v>Chandigarh</v>
      </c>
      <c r="M1666" t="str">
        <f>_xlfn.XLOOKUP(C1666,Customers!A:A,Customers!E:E,"")</f>
        <v>Consumer</v>
      </c>
    </row>
    <row r="1667" spans="1:13" x14ac:dyDescent="0.25">
      <c r="A1667" t="s">
        <v>4391</v>
      </c>
      <c r="B1667" s="1">
        <v>45869</v>
      </c>
      <c r="C1667" t="s">
        <v>170</v>
      </c>
      <c r="D1667" t="s">
        <v>278</v>
      </c>
      <c r="E1667">
        <v>2</v>
      </c>
      <c r="F1667">
        <v>0.2</v>
      </c>
      <c r="G1667">
        <v>23506</v>
      </c>
      <c r="H1667">
        <v>37609.599999999999</v>
      </c>
      <c r="I1667">
        <v>0.31</v>
      </c>
      <c r="J1667" s="2" t="s">
        <v>4392</v>
      </c>
      <c r="K1667" t="str">
        <f>_xlfn.XLOOKUP(D1667,Products!A:A,Products!C:C,"")</f>
        <v>Beauty &amp; Personal Care</v>
      </c>
      <c r="L1667" t="str">
        <f>_xlfn.XLOOKUP(C1667,Customers!A:A,Customers!D:D,"")</f>
        <v>Kerala</v>
      </c>
      <c r="M1667" t="str">
        <f>_xlfn.XLOOKUP(C1667,Customers!A:A,Customers!E:E,"")</f>
        <v>Corporate</v>
      </c>
    </row>
    <row r="1668" spans="1:13" x14ac:dyDescent="0.25">
      <c r="A1668" t="s">
        <v>4393</v>
      </c>
      <c r="B1668" s="1">
        <v>45758</v>
      </c>
      <c r="C1668" t="s">
        <v>600</v>
      </c>
      <c r="D1668" t="s">
        <v>32</v>
      </c>
      <c r="E1668">
        <v>4</v>
      </c>
      <c r="F1668">
        <v>0.05</v>
      </c>
      <c r="G1668">
        <v>7879</v>
      </c>
      <c r="H1668" s="2" t="s">
        <v>4394</v>
      </c>
      <c r="I1668">
        <v>0.16</v>
      </c>
      <c r="J1668" s="2" t="s">
        <v>4395</v>
      </c>
      <c r="K1668" t="str">
        <f>_xlfn.XLOOKUP(D1668,Products!A:A,Products!C:C,"")</f>
        <v>Technology</v>
      </c>
      <c r="L1668" t="str">
        <f>_xlfn.XLOOKUP(C1668,Customers!A:A,Customers!D:D,"")</f>
        <v>West Bengal</v>
      </c>
      <c r="M1668" t="str">
        <f>_xlfn.XLOOKUP(C1668,Customers!A:A,Customers!E:E,"")</f>
        <v>Corporate</v>
      </c>
    </row>
    <row r="1669" spans="1:13" x14ac:dyDescent="0.25">
      <c r="A1669" t="s">
        <v>4396</v>
      </c>
      <c r="B1669" s="1">
        <v>45702</v>
      </c>
      <c r="C1669" t="s">
        <v>4397</v>
      </c>
      <c r="D1669" t="s">
        <v>160</v>
      </c>
      <c r="E1669">
        <v>1</v>
      </c>
      <c r="F1669">
        <v>0.1</v>
      </c>
      <c r="G1669">
        <v>37834</v>
      </c>
      <c r="H1669">
        <v>34050.6</v>
      </c>
      <c r="I1669">
        <v>0.28000000000000003</v>
      </c>
      <c r="J1669" s="2" t="s">
        <v>4398</v>
      </c>
      <c r="K1669" t="str">
        <f>_xlfn.XLOOKUP(D1669,Products!A:A,Products!C:C,"")</f>
        <v>Office Supplies</v>
      </c>
      <c r="L1669" t="str">
        <f>_xlfn.XLOOKUP(C1669,Customers!A:A,Customers!D:D,"")</f>
        <v>Gujarat</v>
      </c>
      <c r="M1669" t="str">
        <f>_xlfn.XLOOKUP(C1669,Customers!A:A,Customers!E:E,"")</f>
        <v>Small Business</v>
      </c>
    </row>
    <row r="1670" spans="1:13" x14ac:dyDescent="0.25">
      <c r="A1670" t="s">
        <v>4399</v>
      </c>
      <c r="B1670" s="1">
        <v>45739</v>
      </c>
      <c r="C1670" t="s">
        <v>2061</v>
      </c>
      <c r="D1670" t="s">
        <v>493</v>
      </c>
      <c r="E1670">
        <v>3</v>
      </c>
      <c r="F1670">
        <v>0.15</v>
      </c>
      <c r="G1670">
        <v>31802</v>
      </c>
      <c r="H1670" s="2" t="s">
        <v>3086</v>
      </c>
      <c r="I1670">
        <v>0.19</v>
      </c>
      <c r="J1670" s="2" t="s">
        <v>4400</v>
      </c>
      <c r="K1670" t="str">
        <f>_xlfn.XLOOKUP(D1670,Products!A:A,Products!C:C,"")</f>
        <v>Home Appliances</v>
      </c>
      <c r="L1670" t="str">
        <f>_xlfn.XLOOKUP(C1670,Customers!A:A,Customers!D:D,"")</f>
        <v>Tamil Nadu</v>
      </c>
      <c r="M1670" t="str">
        <f>_xlfn.XLOOKUP(C1670,Customers!A:A,Customers!E:E,"")</f>
        <v>Consumer</v>
      </c>
    </row>
    <row r="1671" spans="1:13" x14ac:dyDescent="0.25">
      <c r="A1671" t="s">
        <v>4401</v>
      </c>
      <c r="B1671" s="1">
        <v>45674</v>
      </c>
      <c r="C1671" t="s">
        <v>4370</v>
      </c>
      <c r="D1671" t="s">
        <v>528</v>
      </c>
      <c r="E1671">
        <v>1</v>
      </c>
      <c r="F1671">
        <v>0.05</v>
      </c>
      <c r="G1671">
        <v>34213</v>
      </c>
      <c r="H1671">
        <v>32502.35</v>
      </c>
      <c r="I1671">
        <v>0.19</v>
      </c>
      <c r="J1671" s="2" t="s">
        <v>4402</v>
      </c>
      <c r="K1671" t="str">
        <f>_xlfn.XLOOKUP(D1671,Products!A:A,Products!C:C,"")</f>
        <v>Home Appliances</v>
      </c>
      <c r="L1671" t="str">
        <f>_xlfn.XLOOKUP(C1671,Customers!A:A,Customers!D:D,"")</f>
        <v>Chandigarh</v>
      </c>
      <c r="M1671" t="str">
        <f>_xlfn.XLOOKUP(C1671,Customers!A:A,Customers!E:E,"")</f>
        <v>Consumer</v>
      </c>
    </row>
    <row r="1672" spans="1:13" x14ac:dyDescent="0.25">
      <c r="A1672" t="s">
        <v>4403</v>
      </c>
      <c r="B1672" s="1">
        <v>45730</v>
      </c>
      <c r="C1672" t="s">
        <v>4404</v>
      </c>
      <c r="D1672" t="s">
        <v>278</v>
      </c>
      <c r="E1672">
        <v>1</v>
      </c>
      <c r="F1672">
        <v>0.15</v>
      </c>
      <c r="G1672">
        <v>23506</v>
      </c>
      <c r="H1672">
        <v>19980.099999999999</v>
      </c>
      <c r="I1672">
        <v>0.31</v>
      </c>
      <c r="J1672" s="2" t="s">
        <v>4405</v>
      </c>
      <c r="K1672" t="str">
        <f>_xlfn.XLOOKUP(D1672,Products!A:A,Products!C:C,"")</f>
        <v>Beauty &amp; Personal Care</v>
      </c>
      <c r="L1672" t="str">
        <f>_xlfn.XLOOKUP(C1672,Customers!A:A,Customers!D:D,"")</f>
        <v>Telangana</v>
      </c>
      <c r="M1672" t="str">
        <f>_xlfn.XLOOKUP(C1672,Customers!A:A,Customers!E:E,"")</f>
        <v>Consumer</v>
      </c>
    </row>
    <row r="1673" spans="1:13" x14ac:dyDescent="0.25">
      <c r="A1673" t="s">
        <v>4406</v>
      </c>
      <c r="B1673" s="1">
        <v>45671</v>
      </c>
      <c r="C1673" t="s">
        <v>4407</v>
      </c>
      <c r="D1673" t="s">
        <v>393</v>
      </c>
      <c r="E1673">
        <v>1</v>
      </c>
      <c r="F1673">
        <v>0.15</v>
      </c>
      <c r="G1673">
        <v>11721</v>
      </c>
      <c r="H1673">
        <v>9962.85</v>
      </c>
      <c r="I1673">
        <v>0.16</v>
      </c>
      <c r="J1673" s="2" t="s">
        <v>4408</v>
      </c>
      <c r="K1673" t="str">
        <f>_xlfn.XLOOKUP(D1673,Products!A:A,Products!C:C,"")</f>
        <v>Technology</v>
      </c>
      <c r="L1673" t="str">
        <f>_xlfn.XLOOKUP(C1673,Customers!A:A,Customers!D:D,"")</f>
        <v>Rajasthan</v>
      </c>
      <c r="M1673" t="str">
        <f>_xlfn.XLOOKUP(C1673,Customers!A:A,Customers!E:E,"")</f>
        <v>Corporate</v>
      </c>
    </row>
    <row r="1674" spans="1:13" x14ac:dyDescent="0.25">
      <c r="A1674" t="s">
        <v>4409</v>
      </c>
      <c r="B1674" s="1">
        <v>45814</v>
      </c>
      <c r="C1674" t="s">
        <v>1839</v>
      </c>
      <c r="D1674" t="s">
        <v>1004</v>
      </c>
      <c r="E1674">
        <v>3</v>
      </c>
      <c r="F1674">
        <v>0.1</v>
      </c>
      <c r="G1674">
        <v>24310</v>
      </c>
      <c r="H1674">
        <v>65637</v>
      </c>
      <c r="I1674">
        <v>0.16</v>
      </c>
      <c r="J1674" s="2" t="s">
        <v>4410</v>
      </c>
      <c r="K1674" t="str">
        <f>_xlfn.XLOOKUP(D1674,Products!A:A,Products!C:C,"")</f>
        <v>Technology</v>
      </c>
      <c r="L1674" t="str">
        <f>_xlfn.XLOOKUP(C1674,Customers!A:A,Customers!D:D,"")</f>
        <v>Gujarat</v>
      </c>
      <c r="M1674" t="str">
        <f>_xlfn.XLOOKUP(C1674,Customers!A:A,Customers!E:E,"")</f>
        <v>Consumer</v>
      </c>
    </row>
    <row r="1675" spans="1:13" x14ac:dyDescent="0.25">
      <c r="A1675" t="s">
        <v>4411</v>
      </c>
      <c r="B1675" s="1">
        <v>45880</v>
      </c>
      <c r="C1675" t="s">
        <v>3079</v>
      </c>
      <c r="D1675" t="s">
        <v>92</v>
      </c>
      <c r="E1675">
        <v>1</v>
      </c>
      <c r="F1675">
        <v>0</v>
      </c>
      <c r="G1675">
        <v>41116</v>
      </c>
      <c r="H1675">
        <v>41116</v>
      </c>
      <c r="I1675">
        <v>0.19</v>
      </c>
      <c r="J1675">
        <v>8512.0154803795303</v>
      </c>
      <c r="K1675" t="str">
        <f>_xlfn.XLOOKUP(D1675,Products!A:A,Products!C:C,"")</f>
        <v>Home Appliances</v>
      </c>
      <c r="L1675" t="str">
        <f>_xlfn.XLOOKUP(C1675,Customers!A:A,Customers!D:D,"")</f>
        <v>Maharashtra</v>
      </c>
      <c r="M1675" t="str">
        <f>_xlfn.XLOOKUP(C1675,Customers!A:A,Customers!E:E,"")</f>
        <v>Consumer</v>
      </c>
    </row>
    <row r="1676" spans="1:13" x14ac:dyDescent="0.25">
      <c r="A1676" t="s">
        <v>4412</v>
      </c>
      <c r="B1676" s="1">
        <v>45789</v>
      </c>
      <c r="C1676" t="s">
        <v>597</v>
      </c>
      <c r="D1676" t="s">
        <v>473</v>
      </c>
      <c r="E1676">
        <v>1</v>
      </c>
      <c r="F1676">
        <v>0</v>
      </c>
      <c r="G1676">
        <v>35424</v>
      </c>
      <c r="H1676">
        <v>35424</v>
      </c>
      <c r="I1676">
        <v>0.19</v>
      </c>
      <c r="J1676" s="2" t="s">
        <v>4413</v>
      </c>
      <c r="K1676" t="str">
        <f>_xlfn.XLOOKUP(D1676,Products!A:A,Products!C:C,"")</f>
        <v>Home Appliances</v>
      </c>
      <c r="L1676" t="str">
        <f>_xlfn.XLOOKUP(C1676,Customers!A:A,Customers!D:D,"")</f>
        <v>West Bengal</v>
      </c>
      <c r="M1676" t="str">
        <f>_xlfn.XLOOKUP(C1676,Customers!A:A,Customers!E:E,"")</f>
        <v>Consumer</v>
      </c>
    </row>
    <row r="1677" spans="1:13" x14ac:dyDescent="0.25">
      <c r="A1677" t="s">
        <v>4414</v>
      </c>
      <c r="B1677" s="1">
        <v>45995</v>
      </c>
      <c r="C1677" t="s">
        <v>1748</v>
      </c>
      <c r="D1677" t="s">
        <v>208</v>
      </c>
      <c r="E1677">
        <v>5</v>
      </c>
      <c r="F1677">
        <v>0.05</v>
      </c>
      <c r="G1677">
        <v>46436</v>
      </c>
      <c r="H1677">
        <v>220571</v>
      </c>
      <c r="I1677">
        <v>0.28000000000000003</v>
      </c>
      <c r="J1677" s="2" t="s">
        <v>4415</v>
      </c>
      <c r="K1677" t="str">
        <f>_xlfn.XLOOKUP(D1677,Products!A:A,Products!C:C,"")</f>
        <v>Office Supplies</v>
      </c>
      <c r="L1677" t="str">
        <f>_xlfn.XLOOKUP(C1677,Customers!A:A,Customers!D:D,"")</f>
        <v>Telangana</v>
      </c>
      <c r="M1677" t="str">
        <f>_xlfn.XLOOKUP(C1677,Customers!A:A,Customers!E:E,"")</f>
        <v>Consumer</v>
      </c>
    </row>
    <row r="1678" spans="1:13" x14ac:dyDescent="0.25">
      <c r="A1678" t="s">
        <v>4416</v>
      </c>
      <c r="B1678" s="1">
        <v>45704</v>
      </c>
      <c r="C1678" t="s">
        <v>1472</v>
      </c>
      <c r="D1678" t="s">
        <v>195</v>
      </c>
      <c r="E1678">
        <v>1</v>
      </c>
      <c r="F1678">
        <v>0</v>
      </c>
      <c r="G1678">
        <v>29812</v>
      </c>
      <c r="H1678">
        <v>29812</v>
      </c>
      <c r="I1678">
        <v>0.28000000000000003</v>
      </c>
      <c r="J1678">
        <v>9508.8030729005004</v>
      </c>
      <c r="K1678" t="str">
        <f>_xlfn.XLOOKUP(D1678,Products!A:A,Products!C:C,"")</f>
        <v>Office Supplies</v>
      </c>
      <c r="L1678" t="str">
        <f>_xlfn.XLOOKUP(C1678,Customers!A:A,Customers!D:D,"")</f>
        <v>Maharashtra</v>
      </c>
      <c r="M1678" t="str">
        <f>_xlfn.XLOOKUP(C1678,Customers!A:A,Customers!E:E,"")</f>
        <v>Consumer</v>
      </c>
    </row>
    <row r="1679" spans="1:13" x14ac:dyDescent="0.25">
      <c r="A1679" t="s">
        <v>4417</v>
      </c>
      <c r="B1679" s="1">
        <v>45764</v>
      </c>
      <c r="C1679" t="s">
        <v>4418</v>
      </c>
      <c r="D1679" t="s">
        <v>493</v>
      </c>
      <c r="E1679">
        <v>2</v>
      </c>
      <c r="F1679">
        <v>0.15</v>
      </c>
      <c r="G1679">
        <v>31802</v>
      </c>
      <c r="H1679">
        <v>54063.4</v>
      </c>
      <c r="I1679">
        <v>0.19</v>
      </c>
      <c r="J1679" s="2" t="s">
        <v>4419</v>
      </c>
      <c r="K1679" t="str">
        <f>_xlfn.XLOOKUP(D1679,Products!A:A,Products!C:C,"")</f>
        <v>Home Appliances</v>
      </c>
      <c r="L1679" t="str">
        <f>_xlfn.XLOOKUP(C1679,Customers!A:A,Customers!D:D,"")</f>
        <v>Chandigarh</v>
      </c>
      <c r="M1679" t="str">
        <f>_xlfn.XLOOKUP(C1679,Customers!A:A,Customers!E:E,"")</f>
        <v>Corporate</v>
      </c>
    </row>
    <row r="1680" spans="1:13" x14ac:dyDescent="0.25">
      <c r="A1680" t="s">
        <v>4420</v>
      </c>
      <c r="B1680" s="1">
        <v>45765</v>
      </c>
      <c r="C1680" t="s">
        <v>1357</v>
      </c>
      <c r="D1680" t="s">
        <v>24</v>
      </c>
      <c r="E1680">
        <v>5</v>
      </c>
      <c r="F1680">
        <v>0.05</v>
      </c>
      <c r="G1680">
        <v>48370</v>
      </c>
      <c r="H1680">
        <v>229757.5</v>
      </c>
      <c r="I1680">
        <v>0.16</v>
      </c>
      <c r="J1680" s="2" t="s">
        <v>4421</v>
      </c>
      <c r="K1680" t="str">
        <f>_xlfn.XLOOKUP(D1680,Products!A:A,Products!C:C,"")</f>
        <v>Technology</v>
      </c>
      <c r="L1680" t="str">
        <f>_xlfn.XLOOKUP(C1680,Customers!A:A,Customers!D:D,"")</f>
        <v>Rajasthan</v>
      </c>
      <c r="M1680" t="str">
        <f>_xlfn.XLOOKUP(C1680,Customers!A:A,Customers!E:E,"")</f>
        <v>Corporate</v>
      </c>
    </row>
    <row r="1681" spans="1:13" x14ac:dyDescent="0.25">
      <c r="A1681" t="s">
        <v>4422</v>
      </c>
      <c r="B1681" s="1">
        <v>45922</v>
      </c>
      <c r="C1681" t="s">
        <v>2514</v>
      </c>
      <c r="D1681" t="s">
        <v>12</v>
      </c>
      <c r="E1681">
        <v>1</v>
      </c>
      <c r="F1681">
        <v>0.15</v>
      </c>
      <c r="G1681">
        <v>17633</v>
      </c>
      <c r="H1681">
        <v>14988.05</v>
      </c>
      <c r="I1681">
        <v>0.19</v>
      </c>
      <c r="J1681" s="2" t="s">
        <v>4423</v>
      </c>
      <c r="K1681" t="str">
        <f>_xlfn.XLOOKUP(D1681,Products!A:A,Products!C:C,"")</f>
        <v>Home Appliances</v>
      </c>
      <c r="L1681" t="str">
        <f>_xlfn.XLOOKUP(C1681,Customers!A:A,Customers!D:D,"")</f>
        <v>Gujarat</v>
      </c>
      <c r="M1681" t="str">
        <f>_xlfn.XLOOKUP(C1681,Customers!A:A,Customers!E:E,"")</f>
        <v>Consumer</v>
      </c>
    </row>
    <row r="1682" spans="1:13" x14ac:dyDescent="0.25">
      <c r="A1682" t="s">
        <v>4424</v>
      </c>
      <c r="B1682" s="1">
        <v>45862</v>
      </c>
      <c r="C1682" t="s">
        <v>1494</v>
      </c>
      <c r="D1682" t="s">
        <v>96</v>
      </c>
      <c r="E1682">
        <v>1</v>
      </c>
      <c r="F1682">
        <v>0.05</v>
      </c>
      <c r="G1682">
        <v>11537</v>
      </c>
      <c r="H1682">
        <v>10960.15</v>
      </c>
      <c r="I1682">
        <v>0.22</v>
      </c>
      <c r="J1682" s="2" t="s">
        <v>4425</v>
      </c>
      <c r="K1682" t="str">
        <f>_xlfn.XLOOKUP(D1682,Products!A:A,Products!C:C,"")</f>
        <v>Furniture</v>
      </c>
      <c r="L1682" t="str">
        <f>_xlfn.XLOOKUP(C1682,Customers!A:A,Customers!D:D,"")</f>
        <v>Telangana</v>
      </c>
      <c r="M1682" t="str">
        <f>_xlfn.XLOOKUP(C1682,Customers!A:A,Customers!E:E,"")</f>
        <v>Consumer</v>
      </c>
    </row>
    <row r="1683" spans="1:13" x14ac:dyDescent="0.25">
      <c r="A1683" t="s">
        <v>4426</v>
      </c>
      <c r="B1683" s="1">
        <v>45736</v>
      </c>
      <c r="C1683" t="s">
        <v>3290</v>
      </c>
      <c r="D1683" t="s">
        <v>393</v>
      </c>
      <c r="E1683">
        <v>3</v>
      </c>
      <c r="F1683">
        <v>0.15</v>
      </c>
      <c r="G1683">
        <v>11721</v>
      </c>
      <c r="H1683">
        <v>29888.55</v>
      </c>
      <c r="I1683">
        <v>0.16</v>
      </c>
      <c r="J1683" s="2" t="s">
        <v>4427</v>
      </c>
      <c r="K1683" t="str">
        <f>_xlfn.XLOOKUP(D1683,Products!A:A,Products!C:C,"")</f>
        <v>Technology</v>
      </c>
      <c r="L1683" t="str">
        <f>_xlfn.XLOOKUP(C1683,Customers!A:A,Customers!D:D,"")</f>
        <v>Tamil Nadu</v>
      </c>
      <c r="M1683" t="str">
        <f>_xlfn.XLOOKUP(C1683,Customers!A:A,Customers!E:E,"")</f>
        <v>Consumer</v>
      </c>
    </row>
    <row r="1684" spans="1:13" x14ac:dyDescent="0.25">
      <c r="A1684" t="s">
        <v>4428</v>
      </c>
      <c r="B1684" s="1">
        <v>45812</v>
      </c>
      <c r="C1684" t="s">
        <v>4429</v>
      </c>
      <c r="D1684" t="s">
        <v>271</v>
      </c>
      <c r="E1684">
        <v>1</v>
      </c>
      <c r="F1684">
        <v>0.2</v>
      </c>
      <c r="G1684">
        <v>44505</v>
      </c>
      <c r="H1684">
        <v>35604</v>
      </c>
      <c r="I1684">
        <v>0.19</v>
      </c>
      <c r="J1684">
        <v>7124.3276892406302</v>
      </c>
      <c r="K1684" t="str">
        <f>_xlfn.XLOOKUP(D1684,Products!A:A,Products!C:C,"")</f>
        <v>Home Appliances</v>
      </c>
      <c r="L1684" t="str">
        <f>_xlfn.XLOOKUP(C1684,Customers!A:A,Customers!D:D,"")</f>
        <v>Uttar Pradesh</v>
      </c>
      <c r="M1684" t="str">
        <f>_xlfn.XLOOKUP(C1684,Customers!A:A,Customers!E:E,"")</f>
        <v>Consumer</v>
      </c>
    </row>
    <row r="1685" spans="1:13" x14ac:dyDescent="0.25">
      <c r="A1685" t="s">
        <v>4430</v>
      </c>
      <c r="B1685" s="1">
        <v>45928</v>
      </c>
      <c r="C1685" t="s">
        <v>3147</v>
      </c>
      <c r="D1685" t="s">
        <v>171</v>
      </c>
      <c r="E1685">
        <v>1</v>
      </c>
      <c r="F1685">
        <v>0.2</v>
      </c>
      <c r="G1685">
        <v>3648</v>
      </c>
      <c r="H1685">
        <v>2918.4</v>
      </c>
      <c r="I1685">
        <v>0.22</v>
      </c>
      <c r="J1685">
        <v>695.99629966765804</v>
      </c>
      <c r="K1685" t="str">
        <f>_xlfn.XLOOKUP(D1685,Products!A:A,Products!C:C,"")</f>
        <v>Furniture</v>
      </c>
      <c r="L1685" t="str">
        <f>_xlfn.XLOOKUP(C1685,Customers!A:A,Customers!D:D,"")</f>
        <v>Telangana</v>
      </c>
      <c r="M1685" t="str">
        <f>_xlfn.XLOOKUP(C1685,Customers!A:A,Customers!E:E,"")</f>
        <v>Consumer</v>
      </c>
    </row>
    <row r="1686" spans="1:13" x14ac:dyDescent="0.25">
      <c r="A1686" t="s">
        <v>4431</v>
      </c>
      <c r="B1686" s="1">
        <v>45904</v>
      </c>
      <c r="C1686" t="s">
        <v>4432</v>
      </c>
      <c r="D1686" t="s">
        <v>278</v>
      </c>
      <c r="E1686">
        <v>2</v>
      </c>
      <c r="F1686">
        <v>0.1</v>
      </c>
      <c r="G1686">
        <v>23506</v>
      </c>
      <c r="H1686">
        <v>42310.8</v>
      </c>
      <c r="I1686">
        <v>0.31</v>
      </c>
      <c r="J1686" s="2" t="s">
        <v>4433</v>
      </c>
      <c r="K1686" t="str">
        <f>_xlfn.XLOOKUP(D1686,Products!A:A,Products!C:C,"")</f>
        <v>Beauty &amp; Personal Care</v>
      </c>
      <c r="L1686" t="str">
        <f>_xlfn.XLOOKUP(C1686,Customers!A:A,Customers!D:D,"")</f>
        <v>Tamil Nadu</v>
      </c>
      <c r="M1686" t="str">
        <f>_xlfn.XLOOKUP(C1686,Customers!A:A,Customers!E:E,"")</f>
        <v>Consumer</v>
      </c>
    </row>
    <row r="1687" spans="1:13" x14ac:dyDescent="0.25">
      <c r="A1687" t="s">
        <v>4434</v>
      </c>
      <c r="B1687" s="1">
        <v>45676</v>
      </c>
      <c r="C1687" t="s">
        <v>11</v>
      </c>
      <c r="D1687" t="s">
        <v>469</v>
      </c>
      <c r="E1687">
        <v>2</v>
      </c>
      <c r="F1687">
        <v>0</v>
      </c>
      <c r="G1687">
        <v>35056</v>
      </c>
      <c r="H1687">
        <v>70112</v>
      </c>
      <c r="I1687">
        <v>0.19</v>
      </c>
      <c r="J1687" s="2" t="s">
        <v>4435</v>
      </c>
      <c r="K1687" t="str">
        <f>_xlfn.XLOOKUP(D1687,Products!A:A,Products!C:C,"")</f>
        <v>Home Appliances</v>
      </c>
      <c r="L1687" t="str">
        <f>_xlfn.XLOOKUP(C1687,Customers!A:A,Customers!D:D,"")</f>
        <v>Delhi</v>
      </c>
      <c r="M1687" t="str">
        <f>_xlfn.XLOOKUP(C1687,Customers!A:A,Customers!E:E,"")</f>
        <v>Consumer</v>
      </c>
    </row>
    <row r="1688" spans="1:13" x14ac:dyDescent="0.25">
      <c r="A1688" t="s">
        <v>4436</v>
      </c>
      <c r="B1688" s="1">
        <v>46003</v>
      </c>
      <c r="C1688" t="s">
        <v>465</v>
      </c>
      <c r="D1688" t="s">
        <v>298</v>
      </c>
      <c r="E1688">
        <v>1</v>
      </c>
      <c r="F1688">
        <v>0.05</v>
      </c>
      <c r="G1688">
        <v>31519</v>
      </c>
      <c r="H1688">
        <v>29943.05</v>
      </c>
      <c r="I1688">
        <v>0.19</v>
      </c>
      <c r="J1688" s="2" t="s">
        <v>4437</v>
      </c>
      <c r="K1688" t="str">
        <f>_xlfn.XLOOKUP(D1688,Products!A:A,Products!C:C,"")</f>
        <v>Home Appliances</v>
      </c>
      <c r="L1688" t="str">
        <f>_xlfn.XLOOKUP(C1688,Customers!A:A,Customers!D:D,"")</f>
        <v>Tamil Nadu</v>
      </c>
      <c r="M1688" t="str">
        <f>_xlfn.XLOOKUP(C1688,Customers!A:A,Customers!E:E,"")</f>
        <v>Corporate</v>
      </c>
    </row>
    <row r="1689" spans="1:13" x14ac:dyDescent="0.25">
      <c r="A1689" t="s">
        <v>4438</v>
      </c>
      <c r="B1689" s="1">
        <v>45683</v>
      </c>
      <c r="C1689" t="s">
        <v>415</v>
      </c>
      <c r="D1689" t="s">
        <v>37</v>
      </c>
      <c r="E1689">
        <v>1</v>
      </c>
      <c r="F1689">
        <v>0.1</v>
      </c>
      <c r="G1689">
        <v>3110</v>
      </c>
      <c r="H1689">
        <v>2799</v>
      </c>
      <c r="I1689">
        <v>0.31</v>
      </c>
      <c r="J1689" s="2" t="s">
        <v>4439</v>
      </c>
      <c r="K1689" t="str">
        <f>_xlfn.XLOOKUP(D1689,Products!A:A,Products!C:C,"")</f>
        <v>Beauty &amp; Personal Care</v>
      </c>
      <c r="L1689" t="str">
        <f>_xlfn.XLOOKUP(C1689,Customers!A:A,Customers!D:D,"")</f>
        <v>Kerala</v>
      </c>
      <c r="M1689" t="str">
        <f>_xlfn.XLOOKUP(C1689,Customers!A:A,Customers!E:E,"")</f>
        <v>Consumer</v>
      </c>
    </row>
    <row r="1690" spans="1:13" x14ac:dyDescent="0.25">
      <c r="A1690" t="s">
        <v>4440</v>
      </c>
      <c r="B1690" s="1">
        <v>45874</v>
      </c>
      <c r="C1690" t="s">
        <v>2478</v>
      </c>
      <c r="D1690" t="s">
        <v>160</v>
      </c>
      <c r="E1690">
        <v>1</v>
      </c>
      <c r="F1690">
        <v>0.25</v>
      </c>
      <c r="G1690">
        <v>37834</v>
      </c>
      <c r="H1690">
        <v>28375.5</v>
      </c>
      <c r="I1690">
        <v>0.28000000000000003</v>
      </c>
      <c r="J1690" s="2" t="s">
        <v>4441</v>
      </c>
      <c r="K1690" t="str">
        <f>_xlfn.XLOOKUP(D1690,Products!A:A,Products!C:C,"")</f>
        <v>Office Supplies</v>
      </c>
      <c r="L1690" t="str">
        <f>_xlfn.XLOOKUP(C1690,Customers!A:A,Customers!D:D,"")</f>
        <v>West Bengal</v>
      </c>
      <c r="M1690" t="str">
        <f>_xlfn.XLOOKUP(C1690,Customers!A:A,Customers!E:E,"")</f>
        <v>Corporate</v>
      </c>
    </row>
    <row r="1691" spans="1:13" x14ac:dyDescent="0.25">
      <c r="A1691" t="s">
        <v>4442</v>
      </c>
      <c r="B1691" s="1">
        <v>45811</v>
      </c>
      <c r="C1691" t="s">
        <v>2168</v>
      </c>
      <c r="D1691" t="s">
        <v>111</v>
      </c>
      <c r="E1691">
        <v>1</v>
      </c>
      <c r="F1691">
        <v>0.1</v>
      </c>
      <c r="G1691">
        <v>22075</v>
      </c>
      <c r="H1691">
        <v>19867.5</v>
      </c>
      <c r="I1691">
        <v>0.16</v>
      </c>
      <c r="J1691" s="2" t="s">
        <v>4443</v>
      </c>
      <c r="K1691" t="str">
        <f>_xlfn.XLOOKUP(D1691,Products!A:A,Products!C:C,"")</f>
        <v>Technology</v>
      </c>
      <c r="L1691" t="str">
        <f>_xlfn.XLOOKUP(C1691,Customers!A:A,Customers!D:D,"")</f>
        <v>Delhi</v>
      </c>
      <c r="M1691" t="str">
        <f>_xlfn.XLOOKUP(C1691,Customers!A:A,Customers!E:E,"")</f>
        <v>Consumer</v>
      </c>
    </row>
    <row r="1692" spans="1:13" x14ac:dyDescent="0.25">
      <c r="A1692" t="s">
        <v>4444</v>
      </c>
      <c r="B1692" s="1">
        <v>45811</v>
      </c>
      <c r="C1692" t="s">
        <v>847</v>
      </c>
      <c r="D1692" t="s">
        <v>271</v>
      </c>
      <c r="E1692">
        <v>2</v>
      </c>
      <c r="F1692">
        <v>0.15</v>
      </c>
      <c r="G1692">
        <v>44505</v>
      </c>
      <c r="H1692">
        <v>75658.5</v>
      </c>
      <c r="I1692">
        <v>0.19</v>
      </c>
      <c r="J1692" s="2" t="s">
        <v>4445</v>
      </c>
      <c r="K1692" t="str">
        <f>_xlfn.XLOOKUP(D1692,Products!A:A,Products!C:C,"")</f>
        <v>Home Appliances</v>
      </c>
      <c r="L1692" t="str">
        <f>_xlfn.XLOOKUP(C1692,Customers!A:A,Customers!D:D,"")</f>
        <v>Tamil Nadu</v>
      </c>
      <c r="M1692" t="str">
        <f>_xlfn.XLOOKUP(C1692,Customers!A:A,Customers!E:E,"")</f>
        <v>Consumer</v>
      </c>
    </row>
    <row r="1693" spans="1:13" x14ac:dyDescent="0.25">
      <c r="A1693" t="s">
        <v>4446</v>
      </c>
      <c r="B1693" s="1">
        <v>45831</v>
      </c>
      <c r="C1693" t="s">
        <v>4447</v>
      </c>
      <c r="D1693" t="s">
        <v>200</v>
      </c>
      <c r="E1693">
        <v>1</v>
      </c>
      <c r="F1693">
        <v>0.15</v>
      </c>
      <c r="G1693">
        <v>28530</v>
      </c>
      <c r="H1693">
        <v>24250.5</v>
      </c>
      <c r="I1693">
        <v>0.16</v>
      </c>
      <c r="J1693" s="2" t="s">
        <v>4448</v>
      </c>
      <c r="K1693" t="str">
        <f>_xlfn.XLOOKUP(D1693,Products!A:A,Products!C:C,"")</f>
        <v>Technology</v>
      </c>
      <c r="L1693" t="str">
        <f>_xlfn.XLOOKUP(C1693,Customers!A:A,Customers!D:D,"")</f>
        <v>Gujarat</v>
      </c>
      <c r="M1693" t="str">
        <f>_xlfn.XLOOKUP(C1693,Customers!A:A,Customers!E:E,"")</f>
        <v>Small Business</v>
      </c>
    </row>
    <row r="1694" spans="1:13" x14ac:dyDescent="0.25">
      <c r="A1694" t="s">
        <v>4449</v>
      </c>
      <c r="B1694" s="1">
        <v>45749</v>
      </c>
      <c r="C1694" t="s">
        <v>1915</v>
      </c>
      <c r="D1694" t="s">
        <v>142</v>
      </c>
      <c r="E1694">
        <v>2</v>
      </c>
      <c r="F1694">
        <v>0.1</v>
      </c>
      <c r="G1694">
        <v>38016</v>
      </c>
      <c r="H1694">
        <v>68428.800000000003</v>
      </c>
      <c r="I1694">
        <v>0.16</v>
      </c>
      <c r="J1694" s="2" t="s">
        <v>4450</v>
      </c>
      <c r="K1694" t="str">
        <f>_xlfn.XLOOKUP(D1694,Products!A:A,Products!C:C,"")</f>
        <v>Technology</v>
      </c>
      <c r="L1694" t="str">
        <f>_xlfn.XLOOKUP(C1694,Customers!A:A,Customers!D:D,"")</f>
        <v>West Bengal</v>
      </c>
      <c r="M1694" t="str">
        <f>_xlfn.XLOOKUP(C1694,Customers!A:A,Customers!E:E,"")</f>
        <v>Consumer</v>
      </c>
    </row>
    <row r="1695" spans="1:13" x14ac:dyDescent="0.25">
      <c r="A1695" t="s">
        <v>4451</v>
      </c>
      <c r="B1695" s="1">
        <v>45995</v>
      </c>
      <c r="C1695" t="s">
        <v>3593</v>
      </c>
      <c r="D1695" t="s">
        <v>304</v>
      </c>
      <c r="E1695">
        <v>2</v>
      </c>
      <c r="F1695">
        <v>0.1</v>
      </c>
      <c r="G1695">
        <v>15711</v>
      </c>
      <c r="H1695">
        <v>28279.8</v>
      </c>
      <c r="I1695">
        <v>0.19</v>
      </c>
      <c r="J1695" s="2" t="s">
        <v>4452</v>
      </c>
      <c r="K1695" t="str">
        <f>_xlfn.XLOOKUP(D1695,Products!A:A,Products!C:C,"")</f>
        <v>Home Appliances</v>
      </c>
      <c r="L1695" t="str">
        <f>_xlfn.XLOOKUP(C1695,Customers!A:A,Customers!D:D,"")</f>
        <v>Delhi</v>
      </c>
      <c r="M1695" t="str">
        <f>_xlfn.XLOOKUP(C1695,Customers!A:A,Customers!E:E,"")</f>
        <v>Small Business</v>
      </c>
    </row>
    <row r="1696" spans="1:13" x14ac:dyDescent="0.25">
      <c r="A1696" t="s">
        <v>4453</v>
      </c>
      <c r="B1696" s="1">
        <v>45838</v>
      </c>
      <c r="C1696" t="s">
        <v>4454</v>
      </c>
      <c r="D1696" t="s">
        <v>242</v>
      </c>
      <c r="E1696">
        <v>1</v>
      </c>
      <c r="F1696">
        <v>0.05</v>
      </c>
      <c r="G1696">
        <v>14854</v>
      </c>
      <c r="H1696">
        <v>14111.3</v>
      </c>
      <c r="I1696">
        <v>0.22</v>
      </c>
      <c r="J1696" s="2" t="s">
        <v>4455</v>
      </c>
      <c r="K1696" t="str">
        <f>_xlfn.XLOOKUP(D1696,Products!A:A,Products!C:C,"")</f>
        <v>Furniture</v>
      </c>
      <c r="L1696" t="str">
        <f>_xlfn.XLOOKUP(C1696,Customers!A:A,Customers!D:D,"")</f>
        <v>Gujarat</v>
      </c>
      <c r="M1696" t="str">
        <f>_xlfn.XLOOKUP(C1696,Customers!A:A,Customers!E:E,"")</f>
        <v>Small Business</v>
      </c>
    </row>
    <row r="1697" spans="1:13" x14ac:dyDescent="0.25">
      <c r="A1697" t="s">
        <v>4456</v>
      </c>
      <c r="B1697" s="1">
        <v>45788</v>
      </c>
      <c r="C1697" t="s">
        <v>1229</v>
      </c>
      <c r="D1697" t="s">
        <v>298</v>
      </c>
      <c r="E1697">
        <v>1</v>
      </c>
      <c r="F1697">
        <v>0</v>
      </c>
      <c r="G1697">
        <v>31519</v>
      </c>
      <c r="H1697">
        <v>31519</v>
      </c>
      <c r="I1697">
        <v>0.19</v>
      </c>
      <c r="J1697" s="2" t="s">
        <v>4457</v>
      </c>
      <c r="K1697" t="str">
        <f>_xlfn.XLOOKUP(D1697,Products!A:A,Products!C:C,"")</f>
        <v>Home Appliances</v>
      </c>
      <c r="L1697" t="str">
        <f>_xlfn.XLOOKUP(C1697,Customers!A:A,Customers!D:D,"")</f>
        <v>Kerala</v>
      </c>
      <c r="M1697" t="str">
        <f>_xlfn.XLOOKUP(C1697,Customers!A:A,Customers!E:E,"")</f>
        <v>Corporate</v>
      </c>
    </row>
    <row r="1698" spans="1:13" x14ac:dyDescent="0.25">
      <c r="A1698" t="s">
        <v>4458</v>
      </c>
      <c r="B1698" s="1">
        <v>45955</v>
      </c>
      <c r="C1698" t="s">
        <v>2506</v>
      </c>
      <c r="D1698" t="s">
        <v>85</v>
      </c>
      <c r="E1698">
        <v>1</v>
      </c>
      <c r="F1698">
        <v>0.15</v>
      </c>
      <c r="G1698">
        <v>28518</v>
      </c>
      <c r="H1698">
        <v>24240.3</v>
      </c>
      <c r="I1698">
        <v>0.31</v>
      </c>
      <c r="J1698" s="2" t="s">
        <v>4459</v>
      </c>
      <c r="K1698" t="str">
        <f>_xlfn.XLOOKUP(D1698,Products!A:A,Products!C:C,"")</f>
        <v>Beauty &amp; Personal Care</v>
      </c>
      <c r="L1698" t="str">
        <f>_xlfn.XLOOKUP(C1698,Customers!A:A,Customers!D:D,"")</f>
        <v>Karnataka</v>
      </c>
      <c r="M1698" t="str">
        <f>_xlfn.XLOOKUP(C1698,Customers!A:A,Customers!E:E,"")</f>
        <v>Small Business</v>
      </c>
    </row>
    <row r="1699" spans="1:13" x14ac:dyDescent="0.25">
      <c r="A1699" t="s">
        <v>4460</v>
      </c>
      <c r="B1699" s="1">
        <v>45932</v>
      </c>
      <c r="C1699" t="s">
        <v>823</v>
      </c>
      <c r="D1699" t="s">
        <v>212</v>
      </c>
      <c r="E1699">
        <v>1</v>
      </c>
      <c r="F1699">
        <v>0.2</v>
      </c>
      <c r="G1699">
        <v>13000</v>
      </c>
      <c r="H1699">
        <v>10400</v>
      </c>
      <c r="I1699">
        <v>0.19</v>
      </c>
      <c r="J1699" s="2" t="s">
        <v>4461</v>
      </c>
      <c r="K1699" t="str">
        <f>_xlfn.XLOOKUP(D1699,Products!A:A,Products!C:C,"")</f>
        <v>Home Appliances</v>
      </c>
      <c r="L1699" t="str">
        <f>_xlfn.XLOOKUP(C1699,Customers!A:A,Customers!D:D,"")</f>
        <v>Maharashtra</v>
      </c>
      <c r="M1699" t="str">
        <f>_xlfn.XLOOKUP(C1699,Customers!A:A,Customers!E:E,"")</f>
        <v>Consumer</v>
      </c>
    </row>
    <row r="1700" spans="1:13" x14ac:dyDescent="0.25">
      <c r="A1700" t="s">
        <v>4462</v>
      </c>
      <c r="B1700" s="1">
        <v>45930</v>
      </c>
      <c r="C1700" t="s">
        <v>4463</v>
      </c>
      <c r="D1700" t="s">
        <v>100</v>
      </c>
      <c r="E1700">
        <v>2</v>
      </c>
      <c r="F1700">
        <v>0.1</v>
      </c>
      <c r="G1700">
        <v>43459</v>
      </c>
      <c r="H1700">
        <v>78226.2</v>
      </c>
      <c r="I1700">
        <v>0.19</v>
      </c>
      <c r="J1700" s="2" t="s">
        <v>4464</v>
      </c>
      <c r="K1700" t="str">
        <f>_xlfn.XLOOKUP(D1700,Products!A:A,Products!C:C,"")</f>
        <v>Home Appliances</v>
      </c>
      <c r="L1700" t="str">
        <f>_xlfn.XLOOKUP(C1700,Customers!A:A,Customers!D:D,"")</f>
        <v>Chandigarh</v>
      </c>
      <c r="M1700" t="str">
        <f>_xlfn.XLOOKUP(C1700,Customers!A:A,Customers!E:E,"")</f>
        <v>Consumer</v>
      </c>
    </row>
    <row r="1701" spans="1:13" x14ac:dyDescent="0.25">
      <c r="A1701" t="s">
        <v>4465</v>
      </c>
      <c r="B1701" s="1">
        <v>45733</v>
      </c>
      <c r="C1701" t="s">
        <v>812</v>
      </c>
      <c r="D1701" t="s">
        <v>41</v>
      </c>
      <c r="E1701">
        <v>2</v>
      </c>
      <c r="F1701">
        <v>0.1</v>
      </c>
      <c r="G1701">
        <v>4623</v>
      </c>
      <c r="H1701">
        <v>8321.4</v>
      </c>
      <c r="I1701">
        <v>0.28000000000000003</v>
      </c>
      <c r="J1701" s="2" t="s">
        <v>4466</v>
      </c>
      <c r="K1701" t="str">
        <f>_xlfn.XLOOKUP(D1701,Products!A:A,Products!C:C,"")</f>
        <v>Office Supplies</v>
      </c>
      <c r="L1701" t="str">
        <f>_xlfn.XLOOKUP(C1701,Customers!A:A,Customers!D:D,"")</f>
        <v>Maharashtra</v>
      </c>
      <c r="M1701" t="str">
        <f>_xlfn.XLOOKUP(C1701,Customers!A:A,Customers!E:E,"")</f>
        <v>Consumer</v>
      </c>
    </row>
    <row r="1702" spans="1:13" x14ac:dyDescent="0.25">
      <c r="A1702" t="s">
        <v>4467</v>
      </c>
      <c r="B1702" s="1">
        <v>45834</v>
      </c>
      <c r="C1702" t="s">
        <v>267</v>
      </c>
      <c r="D1702" t="s">
        <v>581</v>
      </c>
      <c r="E1702">
        <v>1</v>
      </c>
      <c r="F1702">
        <v>0.05</v>
      </c>
      <c r="G1702">
        <v>35516</v>
      </c>
      <c r="H1702">
        <v>33740.199999999997</v>
      </c>
      <c r="I1702">
        <v>0.19</v>
      </c>
      <c r="J1702" s="2" t="s">
        <v>4468</v>
      </c>
      <c r="K1702" t="str">
        <f>_xlfn.XLOOKUP(D1702,Products!A:A,Products!C:C,"")</f>
        <v>Home Appliances</v>
      </c>
      <c r="L1702" t="str">
        <f>_xlfn.XLOOKUP(C1702,Customers!A:A,Customers!D:D,"")</f>
        <v>Delhi</v>
      </c>
      <c r="M1702" t="str">
        <f>_xlfn.XLOOKUP(C1702,Customers!A:A,Customers!E:E,"")</f>
        <v>Corporate</v>
      </c>
    </row>
    <row r="1703" spans="1:13" x14ac:dyDescent="0.25">
      <c r="A1703" t="s">
        <v>4469</v>
      </c>
      <c r="B1703" s="1">
        <v>45841</v>
      </c>
      <c r="C1703" t="s">
        <v>146</v>
      </c>
      <c r="D1703" t="s">
        <v>291</v>
      </c>
      <c r="E1703">
        <v>2</v>
      </c>
      <c r="F1703">
        <v>0.1</v>
      </c>
      <c r="G1703">
        <v>46621</v>
      </c>
      <c r="H1703">
        <v>83917.8</v>
      </c>
      <c r="I1703">
        <v>0.19</v>
      </c>
      <c r="J1703" s="2" t="s">
        <v>4470</v>
      </c>
      <c r="K1703" t="str">
        <f>_xlfn.XLOOKUP(D1703,Products!A:A,Products!C:C,"")</f>
        <v>Home Appliances</v>
      </c>
      <c r="L1703" t="str">
        <f>_xlfn.XLOOKUP(C1703,Customers!A:A,Customers!D:D,"")</f>
        <v>Tamil Nadu</v>
      </c>
      <c r="M1703" t="str">
        <f>_xlfn.XLOOKUP(C1703,Customers!A:A,Customers!E:E,"")</f>
        <v>Corporate</v>
      </c>
    </row>
    <row r="1704" spans="1:13" x14ac:dyDescent="0.25">
      <c r="A1704" t="s">
        <v>4471</v>
      </c>
      <c r="B1704" s="1">
        <v>45976</v>
      </c>
      <c r="C1704" t="s">
        <v>4223</v>
      </c>
      <c r="D1704" t="s">
        <v>78</v>
      </c>
      <c r="E1704">
        <v>5</v>
      </c>
      <c r="F1704">
        <v>0.05</v>
      </c>
      <c r="G1704">
        <v>40809</v>
      </c>
      <c r="H1704">
        <v>193842.75</v>
      </c>
      <c r="I1704">
        <v>0.19</v>
      </c>
      <c r="J1704" s="2" t="s">
        <v>4472</v>
      </c>
      <c r="K1704" t="str">
        <f>_xlfn.XLOOKUP(D1704,Products!A:A,Products!C:C,"")</f>
        <v>Home Appliances</v>
      </c>
      <c r="L1704" t="str">
        <f>_xlfn.XLOOKUP(C1704,Customers!A:A,Customers!D:D,"")</f>
        <v>West Bengal</v>
      </c>
      <c r="M1704" t="str">
        <f>_xlfn.XLOOKUP(C1704,Customers!A:A,Customers!E:E,"")</f>
        <v>Consumer</v>
      </c>
    </row>
    <row r="1705" spans="1:13" x14ac:dyDescent="0.25">
      <c r="A1705" t="s">
        <v>4473</v>
      </c>
      <c r="B1705" s="1">
        <v>45788</v>
      </c>
      <c r="C1705" t="s">
        <v>191</v>
      </c>
      <c r="D1705" t="s">
        <v>164</v>
      </c>
      <c r="E1705">
        <v>1</v>
      </c>
      <c r="F1705">
        <v>0.15</v>
      </c>
      <c r="G1705">
        <v>657</v>
      </c>
      <c r="H1705" s="2" t="s">
        <v>4474</v>
      </c>
      <c r="I1705">
        <v>0.22</v>
      </c>
      <c r="J1705" s="2" t="s">
        <v>4475</v>
      </c>
      <c r="K1705" t="str">
        <f>_xlfn.XLOOKUP(D1705,Products!A:A,Products!C:C,"")</f>
        <v>Furniture</v>
      </c>
      <c r="L1705" t="str">
        <f>_xlfn.XLOOKUP(C1705,Customers!A:A,Customers!D:D,"")</f>
        <v>Maharashtra</v>
      </c>
      <c r="M1705" t="str">
        <f>_xlfn.XLOOKUP(C1705,Customers!A:A,Customers!E:E,"")</f>
        <v>Corporate</v>
      </c>
    </row>
    <row r="1706" spans="1:13" x14ac:dyDescent="0.25">
      <c r="A1706" t="s">
        <v>4476</v>
      </c>
      <c r="B1706" s="1">
        <v>46020</v>
      </c>
      <c r="C1706" t="s">
        <v>3164</v>
      </c>
      <c r="D1706" t="s">
        <v>179</v>
      </c>
      <c r="E1706">
        <v>2</v>
      </c>
      <c r="F1706">
        <v>0.1</v>
      </c>
      <c r="G1706">
        <v>5109</v>
      </c>
      <c r="H1706">
        <v>9196.2000000000007</v>
      </c>
      <c r="I1706">
        <v>0.19</v>
      </c>
      <c r="J1706" s="2" t="s">
        <v>4477</v>
      </c>
      <c r="K1706" t="str">
        <f>_xlfn.XLOOKUP(D1706,Products!A:A,Products!C:C,"")</f>
        <v>Home Appliances</v>
      </c>
      <c r="L1706" t="str">
        <f>_xlfn.XLOOKUP(C1706,Customers!A:A,Customers!D:D,"")</f>
        <v>Gujarat</v>
      </c>
      <c r="M1706" t="str">
        <f>_xlfn.XLOOKUP(C1706,Customers!A:A,Customers!E:E,"")</f>
        <v>Corporate</v>
      </c>
    </row>
    <row r="1707" spans="1:13" x14ac:dyDescent="0.25">
      <c r="A1707" t="s">
        <v>4478</v>
      </c>
      <c r="B1707" s="1">
        <v>45706</v>
      </c>
      <c r="C1707" t="s">
        <v>4479</v>
      </c>
      <c r="D1707" t="s">
        <v>1004</v>
      </c>
      <c r="E1707">
        <v>3</v>
      </c>
      <c r="F1707">
        <v>0.1</v>
      </c>
      <c r="G1707">
        <v>24310</v>
      </c>
      <c r="H1707">
        <v>65637</v>
      </c>
      <c r="I1707">
        <v>0.16</v>
      </c>
      <c r="J1707" s="2" t="s">
        <v>4480</v>
      </c>
      <c r="K1707" t="str">
        <f>_xlfn.XLOOKUP(D1707,Products!A:A,Products!C:C,"")</f>
        <v>Technology</v>
      </c>
      <c r="L1707" t="str">
        <f>_xlfn.XLOOKUP(C1707,Customers!A:A,Customers!D:D,"")</f>
        <v>West Bengal</v>
      </c>
      <c r="M1707" t="str">
        <f>_xlfn.XLOOKUP(C1707,Customers!A:A,Customers!E:E,"")</f>
        <v>Consumer</v>
      </c>
    </row>
    <row r="1708" spans="1:13" x14ac:dyDescent="0.25">
      <c r="A1708" t="s">
        <v>4481</v>
      </c>
      <c r="B1708" s="1">
        <v>45712</v>
      </c>
      <c r="C1708" t="s">
        <v>4482</v>
      </c>
      <c r="D1708" t="s">
        <v>179</v>
      </c>
      <c r="E1708">
        <v>1</v>
      </c>
      <c r="F1708">
        <v>0</v>
      </c>
      <c r="G1708">
        <v>5109</v>
      </c>
      <c r="H1708">
        <v>5109</v>
      </c>
      <c r="I1708">
        <v>0.19</v>
      </c>
      <c r="J1708" s="2" t="s">
        <v>4483</v>
      </c>
      <c r="K1708" t="str">
        <f>_xlfn.XLOOKUP(D1708,Products!A:A,Products!C:C,"")</f>
        <v>Home Appliances</v>
      </c>
      <c r="L1708" t="str">
        <f>_xlfn.XLOOKUP(C1708,Customers!A:A,Customers!D:D,"")</f>
        <v>Rajasthan</v>
      </c>
      <c r="M1708" t="str">
        <f>_xlfn.XLOOKUP(C1708,Customers!A:A,Customers!E:E,"")</f>
        <v>Corporate</v>
      </c>
    </row>
    <row r="1709" spans="1:13" x14ac:dyDescent="0.25">
      <c r="A1709" t="s">
        <v>4484</v>
      </c>
      <c r="B1709" s="1">
        <v>45811</v>
      </c>
      <c r="C1709" t="s">
        <v>4485</v>
      </c>
      <c r="D1709" t="s">
        <v>171</v>
      </c>
      <c r="E1709">
        <v>3</v>
      </c>
      <c r="F1709">
        <v>0.1</v>
      </c>
      <c r="G1709">
        <v>3648</v>
      </c>
      <c r="H1709">
        <v>9849.6</v>
      </c>
      <c r="I1709">
        <v>0.22</v>
      </c>
      <c r="J1709" s="2" t="s">
        <v>4486</v>
      </c>
      <c r="K1709" t="str">
        <f>_xlfn.XLOOKUP(D1709,Products!A:A,Products!C:C,"")</f>
        <v>Furniture</v>
      </c>
      <c r="L1709" t="str">
        <f>_xlfn.XLOOKUP(C1709,Customers!A:A,Customers!D:D,"")</f>
        <v>Delhi</v>
      </c>
      <c r="M1709" t="str">
        <f>_xlfn.XLOOKUP(C1709,Customers!A:A,Customers!E:E,"")</f>
        <v>Corporate</v>
      </c>
    </row>
    <row r="1710" spans="1:13" x14ac:dyDescent="0.25">
      <c r="A1710" t="s">
        <v>4487</v>
      </c>
      <c r="B1710" s="1">
        <v>46012</v>
      </c>
      <c r="C1710" t="s">
        <v>4488</v>
      </c>
      <c r="D1710" t="s">
        <v>371</v>
      </c>
      <c r="E1710">
        <v>5</v>
      </c>
      <c r="F1710">
        <v>0.05</v>
      </c>
      <c r="G1710">
        <v>34314</v>
      </c>
      <c r="H1710">
        <v>162991.5</v>
      </c>
      <c r="I1710">
        <v>0.16</v>
      </c>
      <c r="J1710" s="2" t="s">
        <v>4489</v>
      </c>
      <c r="K1710" t="str">
        <f>_xlfn.XLOOKUP(D1710,Products!A:A,Products!C:C,"")</f>
        <v>Technology</v>
      </c>
      <c r="L1710" t="str">
        <f>_xlfn.XLOOKUP(C1710,Customers!A:A,Customers!D:D,"")</f>
        <v>Maharashtra</v>
      </c>
      <c r="M1710" t="str">
        <f>_xlfn.XLOOKUP(C1710,Customers!A:A,Customers!E:E,"")</f>
        <v>Consumer</v>
      </c>
    </row>
    <row r="1711" spans="1:13" x14ac:dyDescent="0.25">
      <c r="A1711" t="s">
        <v>4490</v>
      </c>
      <c r="B1711" s="1">
        <v>45857</v>
      </c>
      <c r="C1711" t="s">
        <v>4491</v>
      </c>
      <c r="D1711" t="s">
        <v>239</v>
      </c>
      <c r="E1711">
        <v>1</v>
      </c>
      <c r="F1711">
        <v>0.1</v>
      </c>
      <c r="G1711">
        <v>35247</v>
      </c>
      <c r="H1711">
        <v>31722.3</v>
      </c>
      <c r="I1711">
        <v>0.16</v>
      </c>
      <c r="J1711" s="2" t="s">
        <v>4492</v>
      </c>
      <c r="K1711" t="str">
        <f>_xlfn.XLOOKUP(D1711,Products!A:A,Products!C:C,"")</f>
        <v>Technology</v>
      </c>
      <c r="L1711" t="str">
        <f>_xlfn.XLOOKUP(C1711,Customers!A:A,Customers!D:D,"")</f>
        <v>Tamil Nadu</v>
      </c>
      <c r="M1711" t="str">
        <f>_xlfn.XLOOKUP(C1711,Customers!A:A,Customers!E:E,"")</f>
        <v>Corporate</v>
      </c>
    </row>
    <row r="1712" spans="1:13" x14ac:dyDescent="0.25">
      <c r="A1712" t="s">
        <v>4493</v>
      </c>
      <c r="B1712" s="1">
        <v>45965</v>
      </c>
      <c r="C1712" t="s">
        <v>3115</v>
      </c>
      <c r="D1712" t="s">
        <v>147</v>
      </c>
      <c r="E1712">
        <v>3</v>
      </c>
      <c r="F1712">
        <v>0.1</v>
      </c>
      <c r="G1712">
        <v>14233</v>
      </c>
      <c r="H1712">
        <v>38429.1</v>
      </c>
      <c r="I1712">
        <v>0.22</v>
      </c>
      <c r="J1712" s="2" t="s">
        <v>4494</v>
      </c>
      <c r="K1712" t="str">
        <f>_xlfn.XLOOKUP(D1712,Products!A:A,Products!C:C,"")</f>
        <v>Furniture</v>
      </c>
      <c r="L1712" t="str">
        <f>_xlfn.XLOOKUP(C1712,Customers!A:A,Customers!D:D,"")</f>
        <v>Chandigarh</v>
      </c>
      <c r="M1712" t="str">
        <f>_xlfn.XLOOKUP(C1712,Customers!A:A,Customers!E:E,"")</f>
        <v>Consumer</v>
      </c>
    </row>
    <row r="1713" spans="1:13" x14ac:dyDescent="0.25">
      <c r="A1713" t="s">
        <v>4495</v>
      </c>
      <c r="B1713" s="1">
        <v>46013</v>
      </c>
      <c r="C1713" t="s">
        <v>133</v>
      </c>
      <c r="D1713" t="s">
        <v>393</v>
      </c>
      <c r="E1713">
        <v>1</v>
      </c>
      <c r="F1713">
        <v>0.1</v>
      </c>
      <c r="G1713">
        <v>11721</v>
      </c>
      <c r="H1713">
        <v>10548.9</v>
      </c>
      <c r="I1713">
        <v>0.16</v>
      </c>
      <c r="J1713" s="2" t="s">
        <v>4496</v>
      </c>
      <c r="K1713" t="str">
        <f>_xlfn.XLOOKUP(D1713,Products!A:A,Products!C:C,"")</f>
        <v>Technology</v>
      </c>
      <c r="L1713" t="str">
        <f>_xlfn.XLOOKUP(C1713,Customers!A:A,Customers!D:D,"")</f>
        <v>Chandigarh</v>
      </c>
      <c r="M1713" t="str">
        <f>_xlfn.XLOOKUP(C1713,Customers!A:A,Customers!E:E,"")</f>
        <v>Consumer</v>
      </c>
    </row>
    <row r="1714" spans="1:13" x14ac:dyDescent="0.25">
      <c r="A1714" t="s">
        <v>4497</v>
      </c>
      <c r="B1714" s="1">
        <v>45775</v>
      </c>
      <c r="C1714" t="s">
        <v>1803</v>
      </c>
      <c r="D1714" t="s">
        <v>200</v>
      </c>
      <c r="E1714">
        <v>1</v>
      </c>
      <c r="F1714">
        <v>0.05</v>
      </c>
      <c r="G1714">
        <v>28530</v>
      </c>
      <c r="H1714">
        <v>27103.5</v>
      </c>
      <c r="I1714">
        <v>0.16</v>
      </c>
      <c r="J1714" s="2" t="s">
        <v>4498</v>
      </c>
      <c r="K1714" t="str">
        <f>_xlfn.XLOOKUP(D1714,Products!A:A,Products!C:C,"")</f>
        <v>Technology</v>
      </c>
      <c r="L1714" t="str">
        <f>_xlfn.XLOOKUP(C1714,Customers!A:A,Customers!D:D,"")</f>
        <v>Karnataka</v>
      </c>
      <c r="M1714" t="str">
        <f>_xlfn.XLOOKUP(C1714,Customers!A:A,Customers!E:E,"")</f>
        <v>Small Business</v>
      </c>
    </row>
    <row r="1715" spans="1:13" x14ac:dyDescent="0.25">
      <c r="A1715" t="s">
        <v>4499</v>
      </c>
      <c r="B1715" s="1">
        <v>45920</v>
      </c>
      <c r="C1715" t="s">
        <v>1056</v>
      </c>
      <c r="D1715" t="s">
        <v>96</v>
      </c>
      <c r="E1715">
        <v>2</v>
      </c>
      <c r="F1715">
        <v>0.2</v>
      </c>
      <c r="G1715">
        <v>11537</v>
      </c>
      <c r="H1715">
        <v>18459.2</v>
      </c>
      <c r="I1715">
        <v>0.22</v>
      </c>
      <c r="J1715" s="2" t="s">
        <v>4500</v>
      </c>
      <c r="K1715" t="str">
        <f>_xlfn.XLOOKUP(D1715,Products!A:A,Products!C:C,"")</f>
        <v>Furniture</v>
      </c>
      <c r="L1715" t="str">
        <f>_xlfn.XLOOKUP(C1715,Customers!A:A,Customers!D:D,"")</f>
        <v>Maharashtra</v>
      </c>
      <c r="M1715" t="str">
        <f>_xlfn.XLOOKUP(C1715,Customers!A:A,Customers!E:E,"")</f>
        <v>Small Business</v>
      </c>
    </row>
    <row r="1716" spans="1:13" x14ac:dyDescent="0.25">
      <c r="A1716" t="s">
        <v>4501</v>
      </c>
      <c r="B1716" s="1">
        <v>45703</v>
      </c>
      <c r="C1716" t="s">
        <v>4502</v>
      </c>
      <c r="D1716" t="s">
        <v>419</v>
      </c>
      <c r="E1716">
        <v>1</v>
      </c>
      <c r="F1716">
        <v>0.1</v>
      </c>
      <c r="G1716">
        <v>12154</v>
      </c>
      <c r="H1716">
        <v>10938.6</v>
      </c>
      <c r="I1716">
        <v>0.19</v>
      </c>
      <c r="J1716" s="2" t="s">
        <v>4503</v>
      </c>
      <c r="K1716" t="str">
        <f>_xlfn.XLOOKUP(D1716,Products!A:A,Products!C:C,"")</f>
        <v>Home Appliances</v>
      </c>
      <c r="L1716" t="str">
        <f>_xlfn.XLOOKUP(C1716,Customers!A:A,Customers!D:D,"")</f>
        <v>Rajasthan</v>
      </c>
      <c r="M1716" t="str">
        <f>_xlfn.XLOOKUP(C1716,Customers!A:A,Customers!E:E,"")</f>
        <v>Small Business</v>
      </c>
    </row>
    <row r="1717" spans="1:13" x14ac:dyDescent="0.25">
      <c r="A1717" t="s">
        <v>4504</v>
      </c>
      <c r="B1717" s="1">
        <v>45959</v>
      </c>
      <c r="C1717" t="s">
        <v>2028</v>
      </c>
      <c r="D1717" t="s">
        <v>104</v>
      </c>
      <c r="E1717">
        <v>2</v>
      </c>
      <c r="F1717">
        <v>0.1</v>
      </c>
      <c r="G1717">
        <v>40096</v>
      </c>
      <c r="H1717">
        <v>72172.800000000003</v>
      </c>
      <c r="I1717">
        <v>0.22</v>
      </c>
      <c r="J1717" s="2" t="s">
        <v>4505</v>
      </c>
      <c r="K1717" t="str">
        <f>_xlfn.XLOOKUP(D1717,Products!A:A,Products!C:C,"")</f>
        <v>Furniture</v>
      </c>
      <c r="L1717" t="str">
        <f>_xlfn.XLOOKUP(C1717,Customers!A:A,Customers!D:D,"")</f>
        <v>Maharashtra</v>
      </c>
      <c r="M1717" t="str">
        <f>_xlfn.XLOOKUP(C1717,Customers!A:A,Customers!E:E,"")</f>
        <v>Consumer</v>
      </c>
    </row>
    <row r="1718" spans="1:13" x14ac:dyDescent="0.25">
      <c r="A1718" t="s">
        <v>4506</v>
      </c>
      <c r="B1718" s="1">
        <v>46013</v>
      </c>
      <c r="C1718" t="s">
        <v>362</v>
      </c>
      <c r="D1718" t="s">
        <v>493</v>
      </c>
      <c r="E1718">
        <v>1</v>
      </c>
      <c r="F1718">
        <v>0.1</v>
      </c>
      <c r="G1718">
        <v>31802</v>
      </c>
      <c r="H1718">
        <v>28621.8</v>
      </c>
      <c r="I1718">
        <v>0.19</v>
      </c>
      <c r="J1718" s="2" t="s">
        <v>4507</v>
      </c>
      <c r="K1718" t="str">
        <f>_xlfn.XLOOKUP(D1718,Products!A:A,Products!C:C,"")</f>
        <v>Home Appliances</v>
      </c>
      <c r="L1718" t="str">
        <f>_xlfn.XLOOKUP(C1718,Customers!A:A,Customers!D:D,"")</f>
        <v>Maharashtra</v>
      </c>
      <c r="M1718" t="str">
        <f>_xlfn.XLOOKUP(C1718,Customers!A:A,Customers!E:E,"")</f>
        <v>Corporate</v>
      </c>
    </row>
    <row r="1719" spans="1:13" x14ac:dyDescent="0.25">
      <c r="A1719" t="s">
        <v>4508</v>
      </c>
      <c r="B1719" s="1">
        <v>45846</v>
      </c>
      <c r="C1719" t="s">
        <v>4509</v>
      </c>
      <c r="D1719" t="s">
        <v>231</v>
      </c>
      <c r="E1719">
        <v>3</v>
      </c>
      <c r="F1719">
        <v>0.1</v>
      </c>
      <c r="G1719">
        <v>36976</v>
      </c>
      <c r="H1719">
        <v>99835.199999999997</v>
      </c>
      <c r="I1719">
        <v>0.28000000000000003</v>
      </c>
      <c r="J1719" s="2" t="s">
        <v>4510</v>
      </c>
      <c r="K1719" t="str">
        <f>_xlfn.XLOOKUP(D1719,Products!A:A,Products!C:C,"")</f>
        <v>Office Supplies</v>
      </c>
      <c r="L1719" t="str">
        <f>_xlfn.XLOOKUP(C1719,Customers!A:A,Customers!D:D,"")</f>
        <v>Chandigarh</v>
      </c>
      <c r="M1719" t="str">
        <f>_xlfn.XLOOKUP(C1719,Customers!A:A,Customers!E:E,"")</f>
        <v>Consumer</v>
      </c>
    </row>
    <row r="1720" spans="1:13" x14ac:dyDescent="0.25">
      <c r="A1720" t="s">
        <v>4511</v>
      </c>
      <c r="B1720" s="1">
        <v>45967</v>
      </c>
      <c r="C1720" t="s">
        <v>4512</v>
      </c>
      <c r="D1720" t="s">
        <v>626</v>
      </c>
      <c r="E1720">
        <v>2</v>
      </c>
      <c r="F1720">
        <v>0.1</v>
      </c>
      <c r="G1720">
        <v>27904</v>
      </c>
      <c r="H1720" s="2" t="s">
        <v>2566</v>
      </c>
      <c r="I1720">
        <v>0.22</v>
      </c>
      <c r="J1720" s="2" t="s">
        <v>4513</v>
      </c>
      <c r="K1720" t="str">
        <f>_xlfn.XLOOKUP(D1720,Products!A:A,Products!C:C,"")</f>
        <v>Furniture</v>
      </c>
      <c r="L1720" t="str">
        <f>_xlfn.XLOOKUP(C1720,Customers!A:A,Customers!D:D,"")</f>
        <v>Tamil Nadu</v>
      </c>
      <c r="M1720" t="str">
        <f>_xlfn.XLOOKUP(C1720,Customers!A:A,Customers!E:E,"")</f>
        <v>Corporate</v>
      </c>
    </row>
    <row r="1721" spans="1:13" x14ac:dyDescent="0.25">
      <c r="A1721" t="s">
        <v>4514</v>
      </c>
      <c r="B1721" s="1">
        <v>45975</v>
      </c>
      <c r="C1721" t="s">
        <v>107</v>
      </c>
      <c r="D1721" t="s">
        <v>581</v>
      </c>
      <c r="E1721">
        <v>2</v>
      </c>
      <c r="F1721">
        <v>0.2</v>
      </c>
      <c r="G1721">
        <v>35516</v>
      </c>
      <c r="H1721" s="2" t="s">
        <v>1326</v>
      </c>
      <c r="I1721">
        <v>0.19</v>
      </c>
      <c r="J1721" s="2" t="s">
        <v>4515</v>
      </c>
      <c r="K1721" t="str">
        <f>_xlfn.XLOOKUP(D1721,Products!A:A,Products!C:C,"")</f>
        <v>Home Appliances</v>
      </c>
      <c r="L1721" t="str">
        <f>_xlfn.XLOOKUP(C1721,Customers!A:A,Customers!D:D,"")</f>
        <v>Maharashtra</v>
      </c>
      <c r="M1721" t="str">
        <f>_xlfn.XLOOKUP(C1721,Customers!A:A,Customers!E:E,"")</f>
        <v>Consumer</v>
      </c>
    </row>
    <row r="1722" spans="1:13" x14ac:dyDescent="0.25">
      <c r="A1722" t="s">
        <v>4516</v>
      </c>
      <c r="B1722" s="1">
        <v>45786</v>
      </c>
      <c r="C1722" t="s">
        <v>4517</v>
      </c>
      <c r="D1722" t="s">
        <v>115</v>
      </c>
      <c r="E1722">
        <v>1</v>
      </c>
      <c r="F1722">
        <v>0.2</v>
      </c>
      <c r="G1722">
        <v>10792</v>
      </c>
      <c r="H1722">
        <v>8633.6</v>
      </c>
      <c r="I1722">
        <v>0.28000000000000003</v>
      </c>
      <c r="J1722" s="2" t="s">
        <v>4518</v>
      </c>
      <c r="K1722" t="str">
        <f>_xlfn.XLOOKUP(D1722,Products!A:A,Products!C:C,"")</f>
        <v>Office Supplies</v>
      </c>
      <c r="L1722" t="str">
        <f>_xlfn.XLOOKUP(C1722,Customers!A:A,Customers!D:D,"")</f>
        <v>Kerala</v>
      </c>
      <c r="M1722" t="str">
        <f>_xlfn.XLOOKUP(C1722,Customers!A:A,Customers!E:E,"")</f>
        <v>Corporate</v>
      </c>
    </row>
    <row r="1723" spans="1:13" x14ac:dyDescent="0.25">
      <c r="A1723" t="s">
        <v>4519</v>
      </c>
      <c r="B1723" s="1">
        <v>45706</v>
      </c>
      <c r="C1723" t="s">
        <v>4520</v>
      </c>
      <c r="D1723" t="s">
        <v>49</v>
      </c>
      <c r="E1723">
        <v>1</v>
      </c>
      <c r="F1723">
        <v>0.1</v>
      </c>
      <c r="G1723">
        <v>11380</v>
      </c>
      <c r="H1723">
        <v>10242</v>
      </c>
      <c r="I1723">
        <v>0.28000000000000003</v>
      </c>
      <c r="J1723" s="2" t="s">
        <v>4521</v>
      </c>
      <c r="K1723" t="str">
        <f>_xlfn.XLOOKUP(D1723,Products!A:A,Products!C:C,"")</f>
        <v>Office Supplies</v>
      </c>
      <c r="L1723" t="str">
        <f>_xlfn.XLOOKUP(C1723,Customers!A:A,Customers!D:D,"")</f>
        <v>Maharashtra</v>
      </c>
      <c r="M1723" t="str">
        <f>_xlfn.XLOOKUP(C1723,Customers!A:A,Customers!E:E,"")</f>
        <v>Corporate</v>
      </c>
    </row>
    <row r="1724" spans="1:13" x14ac:dyDescent="0.25">
      <c r="A1724" t="s">
        <v>4522</v>
      </c>
      <c r="B1724" s="1">
        <v>45682</v>
      </c>
      <c r="C1724" t="s">
        <v>2642</v>
      </c>
      <c r="D1724" t="s">
        <v>253</v>
      </c>
      <c r="E1724">
        <v>1</v>
      </c>
      <c r="F1724">
        <v>0.15</v>
      </c>
      <c r="G1724">
        <v>13190</v>
      </c>
      <c r="H1724">
        <v>11211.5</v>
      </c>
      <c r="I1724">
        <v>0.22</v>
      </c>
      <c r="J1724">
        <v>2232.09476044231</v>
      </c>
      <c r="K1724" t="str">
        <f>_xlfn.XLOOKUP(D1724,Products!A:A,Products!C:C,"")</f>
        <v>Furniture</v>
      </c>
      <c r="L1724" t="str">
        <f>_xlfn.XLOOKUP(C1724,Customers!A:A,Customers!D:D,"")</f>
        <v>West Bengal</v>
      </c>
      <c r="M1724" t="str">
        <f>_xlfn.XLOOKUP(C1724,Customers!A:A,Customers!E:E,"")</f>
        <v>Small Business</v>
      </c>
    </row>
    <row r="1725" spans="1:13" x14ac:dyDescent="0.25">
      <c r="A1725" t="s">
        <v>4523</v>
      </c>
      <c r="B1725" s="1">
        <v>45923</v>
      </c>
      <c r="C1725" t="s">
        <v>1150</v>
      </c>
      <c r="D1725" t="s">
        <v>444</v>
      </c>
      <c r="E1725">
        <v>3</v>
      </c>
      <c r="F1725">
        <v>0</v>
      </c>
      <c r="G1725">
        <v>16218</v>
      </c>
      <c r="H1725">
        <v>48654</v>
      </c>
      <c r="I1725">
        <v>0.19</v>
      </c>
      <c r="J1725" s="2" t="s">
        <v>4524</v>
      </c>
      <c r="K1725" t="str">
        <f>_xlfn.XLOOKUP(D1725,Products!A:A,Products!C:C,"")</f>
        <v>Home Appliances</v>
      </c>
      <c r="L1725" t="str">
        <f>_xlfn.XLOOKUP(C1725,Customers!A:A,Customers!D:D,"")</f>
        <v>Maharashtra</v>
      </c>
      <c r="M1725" t="str">
        <f>_xlfn.XLOOKUP(C1725,Customers!A:A,Customers!E:E,"")</f>
        <v>Corporate</v>
      </c>
    </row>
    <row r="1726" spans="1:13" x14ac:dyDescent="0.25">
      <c r="A1726" t="s">
        <v>4525</v>
      </c>
      <c r="B1726" s="1">
        <v>45775</v>
      </c>
      <c r="C1726" t="s">
        <v>2453</v>
      </c>
      <c r="D1726" t="s">
        <v>469</v>
      </c>
      <c r="E1726">
        <v>1</v>
      </c>
      <c r="F1726">
        <v>0</v>
      </c>
      <c r="G1726">
        <v>35056</v>
      </c>
      <c r="H1726">
        <v>35056</v>
      </c>
      <c r="I1726">
        <v>0.19</v>
      </c>
      <c r="J1726" s="2" t="s">
        <v>4526</v>
      </c>
      <c r="K1726" t="str">
        <f>_xlfn.XLOOKUP(D1726,Products!A:A,Products!C:C,"")</f>
        <v>Home Appliances</v>
      </c>
      <c r="L1726" t="str">
        <f>_xlfn.XLOOKUP(C1726,Customers!A:A,Customers!D:D,"")</f>
        <v>West Bengal</v>
      </c>
      <c r="M1726" t="str">
        <f>_xlfn.XLOOKUP(C1726,Customers!A:A,Customers!E:E,"")</f>
        <v>Consumer</v>
      </c>
    </row>
    <row r="1727" spans="1:13" x14ac:dyDescent="0.25">
      <c r="A1727" t="s">
        <v>4527</v>
      </c>
      <c r="B1727" s="1">
        <v>45801</v>
      </c>
      <c r="C1727" t="s">
        <v>4528</v>
      </c>
      <c r="D1727" t="s">
        <v>309</v>
      </c>
      <c r="E1727">
        <v>2</v>
      </c>
      <c r="F1727">
        <v>0.1</v>
      </c>
      <c r="G1727">
        <v>3506</v>
      </c>
      <c r="H1727">
        <v>6310.8</v>
      </c>
      <c r="I1727">
        <v>0.19</v>
      </c>
      <c r="J1727" s="2" t="s">
        <v>4529</v>
      </c>
      <c r="K1727" t="str">
        <f>_xlfn.XLOOKUP(D1727,Products!A:A,Products!C:C,"")</f>
        <v>Home Appliances</v>
      </c>
      <c r="L1727" t="str">
        <f>_xlfn.XLOOKUP(C1727,Customers!A:A,Customers!D:D,"")</f>
        <v>Kerala</v>
      </c>
      <c r="M1727" t="str">
        <f>_xlfn.XLOOKUP(C1727,Customers!A:A,Customers!E:E,"")</f>
        <v>Corporate</v>
      </c>
    </row>
    <row r="1728" spans="1:13" x14ac:dyDescent="0.25">
      <c r="A1728" t="s">
        <v>4530</v>
      </c>
      <c r="B1728" s="1">
        <v>45857</v>
      </c>
      <c r="C1728" t="s">
        <v>1996</v>
      </c>
      <c r="D1728" t="s">
        <v>304</v>
      </c>
      <c r="E1728">
        <v>1</v>
      </c>
      <c r="F1728">
        <v>0.2</v>
      </c>
      <c r="G1728">
        <v>15711</v>
      </c>
      <c r="H1728" s="2" t="s">
        <v>3643</v>
      </c>
      <c r="I1728">
        <v>0.19</v>
      </c>
      <c r="J1728" s="2" t="s">
        <v>4531</v>
      </c>
      <c r="K1728" t="str">
        <f>_xlfn.XLOOKUP(D1728,Products!A:A,Products!C:C,"")</f>
        <v>Home Appliances</v>
      </c>
      <c r="L1728" t="str">
        <f>_xlfn.XLOOKUP(C1728,Customers!A:A,Customers!D:D,"")</f>
        <v>Kerala</v>
      </c>
      <c r="M1728" t="str">
        <f>_xlfn.XLOOKUP(C1728,Customers!A:A,Customers!E:E,"")</f>
        <v>Corporate</v>
      </c>
    </row>
    <row r="1729" spans="1:13" x14ac:dyDescent="0.25">
      <c r="A1729" t="s">
        <v>4532</v>
      </c>
      <c r="B1729" s="1">
        <v>45814</v>
      </c>
      <c r="C1729" t="s">
        <v>4533</v>
      </c>
      <c r="D1729" t="s">
        <v>171</v>
      </c>
      <c r="E1729">
        <v>2</v>
      </c>
      <c r="F1729">
        <v>0.15</v>
      </c>
      <c r="G1729">
        <v>3648</v>
      </c>
      <c r="H1729" s="2" t="s">
        <v>2438</v>
      </c>
      <c r="I1729">
        <v>0.22</v>
      </c>
      <c r="J1729" s="2" t="s">
        <v>4534</v>
      </c>
      <c r="K1729" t="str">
        <f>_xlfn.XLOOKUP(D1729,Products!A:A,Products!C:C,"")</f>
        <v>Furniture</v>
      </c>
      <c r="L1729" t="str">
        <f>_xlfn.XLOOKUP(C1729,Customers!A:A,Customers!D:D,"")</f>
        <v>Chandigarh</v>
      </c>
      <c r="M1729" t="str">
        <f>_xlfn.XLOOKUP(C1729,Customers!A:A,Customers!E:E,"")</f>
        <v>Consumer</v>
      </c>
    </row>
    <row r="1730" spans="1:13" x14ac:dyDescent="0.25">
      <c r="A1730" t="s">
        <v>4535</v>
      </c>
      <c r="B1730" s="1">
        <v>46005</v>
      </c>
      <c r="C1730" t="s">
        <v>386</v>
      </c>
      <c r="D1730" t="s">
        <v>60</v>
      </c>
      <c r="E1730">
        <v>2</v>
      </c>
      <c r="F1730">
        <v>0.15</v>
      </c>
      <c r="G1730">
        <v>9257</v>
      </c>
      <c r="H1730">
        <v>15736.9</v>
      </c>
      <c r="I1730">
        <v>0.16</v>
      </c>
      <c r="J1730" s="2" t="s">
        <v>4536</v>
      </c>
      <c r="K1730" t="str">
        <f>_xlfn.XLOOKUP(D1730,Products!A:A,Products!C:C,"")</f>
        <v>Technology</v>
      </c>
      <c r="L1730" t="str">
        <f>_xlfn.XLOOKUP(C1730,Customers!A:A,Customers!D:D,"")</f>
        <v>Delhi</v>
      </c>
      <c r="M1730" t="str">
        <f>_xlfn.XLOOKUP(C1730,Customers!A:A,Customers!E:E,"")</f>
        <v>Small Business</v>
      </c>
    </row>
    <row r="1731" spans="1:13" x14ac:dyDescent="0.25">
      <c r="A1731" t="s">
        <v>4537</v>
      </c>
      <c r="B1731" s="1">
        <v>45791</v>
      </c>
      <c r="C1731" t="s">
        <v>3009</v>
      </c>
      <c r="D1731" t="s">
        <v>212</v>
      </c>
      <c r="E1731">
        <v>2</v>
      </c>
      <c r="F1731">
        <v>0</v>
      </c>
      <c r="G1731">
        <v>13000</v>
      </c>
      <c r="H1731">
        <v>26000</v>
      </c>
      <c r="I1731">
        <v>0.19</v>
      </c>
      <c r="J1731" s="2" t="s">
        <v>4538</v>
      </c>
      <c r="K1731" t="str">
        <f>_xlfn.XLOOKUP(D1731,Products!A:A,Products!C:C,"")</f>
        <v>Home Appliances</v>
      </c>
      <c r="L1731" t="str">
        <f>_xlfn.XLOOKUP(C1731,Customers!A:A,Customers!D:D,"")</f>
        <v>Chandigarh</v>
      </c>
      <c r="M1731" t="str">
        <f>_xlfn.XLOOKUP(C1731,Customers!A:A,Customers!E:E,"")</f>
        <v>Consumer</v>
      </c>
    </row>
    <row r="1732" spans="1:13" x14ac:dyDescent="0.25">
      <c r="A1732" t="s">
        <v>4539</v>
      </c>
      <c r="B1732" s="1">
        <v>45805</v>
      </c>
      <c r="C1732" t="s">
        <v>4540</v>
      </c>
      <c r="D1732" t="s">
        <v>171</v>
      </c>
      <c r="E1732">
        <v>2</v>
      </c>
      <c r="F1732">
        <v>0.1</v>
      </c>
      <c r="G1732">
        <v>3648</v>
      </c>
      <c r="H1732" s="2" t="s">
        <v>1936</v>
      </c>
      <c r="I1732">
        <v>0.22</v>
      </c>
      <c r="J1732" s="2" t="s">
        <v>4541</v>
      </c>
      <c r="K1732" t="str">
        <f>_xlfn.XLOOKUP(D1732,Products!A:A,Products!C:C,"")</f>
        <v>Furniture</v>
      </c>
      <c r="L1732" t="str">
        <f>_xlfn.XLOOKUP(C1732,Customers!A:A,Customers!D:D,"")</f>
        <v>Maharashtra</v>
      </c>
      <c r="M1732" t="str">
        <f>_xlfn.XLOOKUP(C1732,Customers!A:A,Customers!E:E,"")</f>
        <v>Corporate</v>
      </c>
    </row>
    <row r="1733" spans="1:13" x14ac:dyDescent="0.25">
      <c r="A1733" t="s">
        <v>4542</v>
      </c>
      <c r="B1733" s="1">
        <v>45993</v>
      </c>
      <c r="C1733" t="s">
        <v>1594</v>
      </c>
      <c r="D1733" t="s">
        <v>291</v>
      </c>
      <c r="E1733">
        <v>1</v>
      </c>
      <c r="F1733">
        <v>0.1</v>
      </c>
      <c r="G1733">
        <v>46621</v>
      </c>
      <c r="H1733">
        <v>41958.9</v>
      </c>
      <c r="I1733">
        <v>0.19</v>
      </c>
      <c r="J1733">
        <v>9038.8350602940609</v>
      </c>
      <c r="K1733" t="str">
        <f>_xlfn.XLOOKUP(D1733,Products!A:A,Products!C:C,"")</f>
        <v>Home Appliances</v>
      </c>
      <c r="L1733" t="str">
        <f>_xlfn.XLOOKUP(C1733,Customers!A:A,Customers!D:D,"")</f>
        <v>Delhi</v>
      </c>
      <c r="M1733" t="str">
        <f>_xlfn.XLOOKUP(C1733,Customers!A:A,Customers!E:E,"")</f>
        <v>Corporate</v>
      </c>
    </row>
    <row r="1734" spans="1:13" x14ac:dyDescent="0.25">
      <c r="A1734" t="s">
        <v>4543</v>
      </c>
      <c r="B1734" s="1">
        <v>45728</v>
      </c>
      <c r="C1734" t="s">
        <v>3774</v>
      </c>
      <c r="D1734" t="s">
        <v>261</v>
      </c>
      <c r="E1734">
        <v>3</v>
      </c>
      <c r="F1734">
        <v>0.15</v>
      </c>
      <c r="G1734">
        <v>2649</v>
      </c>
      <c r="H1734">
        <v>6754.95</v>
      </c>
      <c r="I1734">
        <v>0.16</v>
      </c>
      <c r="J1734" s="2" t="s">
        <v>4544</v>
      </c>
      <c r="K1734" t="str">
        <f>_xlfn.XLOOKUP(D1734,Products!A:A,Products!C:C,"")</f>
        <v>Technology</v>
      </c>
      <c r="L1734" t="str">
        <f>_xlfn.XLOOKUP(C1734,Customers!A:A,Customers!D:D,"")</f>
        <v>Kerala</v>
      </c>
      <c r="M1734" t="str">
        <f>_xlfn.XLOOKUP(C1734,Customers!A:A,Customers!E:E,"")</f>
        <v>Small Business</v>
      </c>
    </row>
    <row r="1735" spans="1:13" x14ac:dyDescent="0.25">
      <c r="A1735" t="s">
        <v>4545</v>
      </c>
      <c r="B1735" s="1">
        <v>45890</v>
      </c>
      <c r="C1735" t="s">
        <v>281</v>
      </c>
      <c r="D1735" t="s">
        <v>419</v>
      </c>
      <c r="E1735">
        <v>3</v>
      </c>
      <c r="F1735">
        <v>0</v>
      </c>
      <c r="G1735">
        <v>12154</v>
      </c>
      <c r="H1735">
        <v>36462</v>
      </c>
      <c r="I1735">
        <v>0.19</v>
      </c>
      <c r="J1735">
        <v>9321.6941598020603</v>
      </c>
      <c r="K1735" t="str">
        <f>_xlfn.XLOOKUP(D1735,Products!A:A,Products!C:C,"")</f>
        <v>Home Appliances</v>
      </c>
      <c r="L1735" t="str">
        <f>_xlfn.XLOOKUP(C1735,Customers!A:A,Customers!D:D,"")</f>
        <v>Karnataka</v>
      </c>
      <c r="M1735" t="str">
        <f>_xlfn.XLOOKUP(C1735,Customers!A:A,Customers!E:E,"")</f>
        <v>Small Business</v>
      </c>
    </row>
    <row r="1736" spans="1:13" x14ac:dyDescent="0.25">
      <c r="A1736" t="s">
        <v>4546</v>
      </c>
      <c r="B1736" s="1">
        <v>45991</v>
      </c>
      <c r="C1736" t="s">
        <v>3642</v>
      </c>
      <c r="D1736" t="s">
        <v>17</v>
      </c>
      <c r="E1736">
        <v>2</v>
      </c>
      <c r="F1736">
        <v>0.1</v>
      </c>
      <c r="G1736">
        <v>10888</v>
      </c>
      <c r="H1736">
        <v>19598.400000000001</v>
      </c>
      <c r="I1736">
        <v>0.19</v>
      </c>
      <c r="J1736" s="2" t="s">
        <v>4547</v>
      </c>
      <c r="K1736" t="str">
        <f>_xlfn.XLOOKUP(D1736,Products!A:A,Products!C:C,"")</f>
        <v>Home Appliances</v>
      </c>
      <c r="L1736" t="str">
        <f>_xlfn.XLOOKUP(C1736,Customers!A:A,Customers!D:D,"")</f>
        <v>Karnataka</v>
      </c>
      <c r="M1736" t="str">
        <f>_xlfn.XLOOKUP(C1736,Customers!A:A,Customers!E:E,"")</f>
        <v>Corporate</v>
      </c>
    </row>
    <row r="1737" spans="1:13" x14ac:dyDescent="0.25">
      <c r="A1737" t="s">
        <v>4548</v>
      </c>
      <c r="B1737" s="1">
        <v>45956</v>
      </c>
      <c r="C1737" t="s">
        <v>1164</v>
      </c>
      <c r="D1737" t="s">
        <v>195</v>
      </c>
      <c r="E1737">
        <v>3</v>
      </c>
      <c r="F1737">
        <v>0.2</v>
      </c>
      <c r="G1737">
        <v>29812</v>
      </c>
      <c r="H1737">
        <v>71548.800000000003</v>
      </c>
      <c r="I1737">
        <v>0.28000000000000003</v>
      </c>
      <c r="J1737" s="2" t="s">
        <v>4549</v>
      </c>
      <c r="K1737" t="str">
        <f>_xlfn.XLOOKUP(D1737,Products!A:A,Products!C:C,"")</f>
        <v>Office Supplies</v>
      </c>
      <c r="L1737" t="str">
        <f>_xlfn.XLOOKUP(C1737,Customers!A:A,Customers!D:D,"")</f>
        <v>Rajasthan</v>
      </c>
      <c r="M1737" t="str">
        <f>_xlfn.XLOOKUP(C1737,Customers!A:A,Customers!E:E,"")</f>
        <v>Small Business</v>
      </c>
    </row>
    <row r="1738" spans="1:13" x14ac:dyDescent="0.25">
      <c r="A1738" t="s">
        <v>4550</v>
      </c>
      <c r="B1738" s="1">
        <v>45811</v>
      </c>
      <c r="C1738" t="s">
        <v>4551</v>
      </c>
      <c r="D1738" t="s">
        <v>96</v>
      </c>
      <c r="E1738">
        <v>3</v>
      </c>
      <c r="F1738">
        <v>0.2</v>
      </c>
      <c r="G1738">
        <v>11537</v>
      </c>
      <c r="H1738" s="2" t="s">
        <v>4552</v>
      </c>
      <c r="I1738">
        <v>0.22</v>
      </c>
      <c r="J1738" s="2" t="s">
        <v>4553</v>
      </c>
      <c r="K1738" t="str">
        <f>_xlfn.XLOOKUP(D1738,Products!A:A,Products!C:C,"")</f>
        <v>Furniture</v>
      </c>
      <c r="L1738" t="str">
        <f>_xlfn.XLOOKUP(C1738,Customers!A:A,Customers!D:D,"")</f>
        <v>Maharashtra</v>
      </c>
      <c r="M1738" t="str">
        <f>_xlfn.XLOOKUP(C1738,Customers!A:A,Customers!E:E,"")</f>
        <v>Consumer</v>
      </c>
    </row>
    <row r="1739" spans="1:13" x14ac:dyDescent="0.25">
      <c r="A1739" t="s">
        <v>4554</v>
      </c>
      <c r="B1739" s="1">
        <v>45747</v>
      </c>
      <c r="C1739" t="s">
        <v>3699</v>
      </c>
      <c r="D1739" t="s">
        <v>450</v>
      </c>
      <c r="E1739">
        <v>2</v>
      </c>
      <c r="F1739">
        <v>0.2</v>
      </c>
      <c r="G1739">
        <v>34669</v>
      </c>
      <c r="H1739">
        <v>55470.400000000001</v>
      </c>
      <c r="I1739">
        <v>0.16</v>
      </c>
      <c r="J1739" s="2" t="s">
        <v>4555</v>
      </c>
      <c r="K1739" t="str">
        <f>_xlfn.XLOOKUP(D1739,Products!A:A,Products!C:C,"")</f>
        <v>Technology</v>
      </c>
      <c r="L1739" t="str">
        <f>_xlfn.XLOOKUP(C1739,Customers!A:A,Customers!D:D,"")</f>
        <v>Karnataka</v>
      </c>
      <c r="M1739" t="str">
        <f>_xlfn.XLOOKUP(C1739,Customers!A:A,Customers!E:E,"")</f>
        <v>Small Business</v>
      </c>
    </row>
    <row r="1740" spans="1:13" x14ac:dyDescent="0.25">
      <c r="A1740" t="s">
        <v>4556</v>
      </c>
      <c r="B1740" s="1">
        <v>45991</v>
      </c>
      <c r="C1740" t="s">
        <v>3414</v>
      </c>
      <c r="D1740" t="s">
        <v>528</v>
      </c>
      <c r="E1740">
        <v>1</v>
      </c>
      <c r="F1740">
        <v>0.05</v>
      </c>
      <c r="G1740">
        <v>34213</v>
      </c>
      <c r="H1740">
        <v>32502.35</v>
      </c>
      <c r="I1740">
        <v>0.19</v>
      </c>
      <c r="J1740" s="2" t="s">
        <v>4557</v>
      </c>
      <c r="K1740" t="str">
        <f>_xlfn.XLOOKUP(D1740,Products!A:A,Products!C:C,"")</f>
        <v>Home Appliances</v>
      </c>
      <c r="L1740" t="str">
        <f>_xlfn.XLOOKUP(C1740,Customers!A:A,Customers!D:D,"")</f>
        <v>Maharashtra</v>
      </c>
      <c r="M1740" t="str">
        <f>_xlfn.XLOOKUP(C1740,Customers!A:A,Customers!E:E,"")</f>
        <v>Consumer</v>
      </c>
    </row>
    <row r="1741" spans="1:13" x14ac:dyDescent="0.25">
      <c r="A1741" t="s">
        <v>4558</v>
      </c>
      <c r="B1741" s="1">
        <v>45856</v>
      </c>
      <c r="C1741" t="s">
        <v>2453</v>
      </c>
      <c r="D1741" t="s">
        <v>626</v>
      </c>
      <c r="E1741">
        <v>2</v>
      </c>
      <c r="F1741">
        <v>0.25</v>
      </c>
      <c r="G1741">
        <v>27904</v>
      </c>
      <c r="H1741">
        <v>41856</v>
      </c>
      <c r="I1741">
        <v>0.22</v>
      </c>
      <c r="J1741" s="2" t="s">
        <v>4559</v>
      </c>
      <c r="K1741" t="str">
        <f>_xlfn.XLOOKUP(D1741,Products!A:A,Products!C:C,"")</f>
        <v>Furniture</v>
      </c>
      <c r="L1741" t="str">
        <f>_xlfn.XLOOKUP(C1741,Customers!A:A,Customers!D:D,"")</f>
        <v>West Bengal</v>
      </c>
      <c r="M1741" t="str">
        <f>_xlfn.XLOOKUP(C1741,Customers!A:A,Customers!E:E,"")</f>
        <v>Consumer</v>
      </c>
    </row>
    <row r="1742" spans="1:13" x14ac:dyDescent="0.25">
      <c r="A1742" t="s">
        <v>4560</v>
      </c>
      <c r="B1742" s="1">
        <v>45818</v>
      </c>
      <c r="C1742" t="s">
        <v>3490</v>
      </c>
      <c r="D1742" t="s">
        <v>92</v>
      </c>
      <c r="E1742">
        <v>1</v>
      </c>
      <c r="F1742">
        <v>0.15</v>
      </c>
      <c r="G1742">
        <v>41116</v>
      </c>
      <c r="H1742">
        <v>34948.6</v>
      </c>
      <c r="I1742">
        <v>0.19</v>
      </c>
      <c r="J1742" s="2" t="s">
        <v>4561</v>
      </c>
      <c r="K1742" t="str">
        <f>_xlfn.XLOOKUP(D1742,Products!A:A,Products!C:C,"")</f>
        <v>Home Appliances</v>
      </c>
      <c r="L1742" t="str">
        <f>_xlfn.XLOOKUP(C1742,Customers!A:A,Customers!D:D,"")</f>
        <v>Rajasthan</v>
      </c>
      <c r="M1742" t="str">
        <f>_xlfn.XLOOKUP(C1742,Customers!A:A,Customers!E:E,"")</f>
        <v>Consumer</v>
      </c>
    </row>
    <row r="1743" spans="1:13" x14ac:dyDescent="0.25">
      <c r="A1743" t="s">
        <v>4562</v>
      </c>
      <c r="B1743" s="1">
        <v>45683</v>
      </c>
      <c r="C1743" t="s">
        <v>527</v>
      </c>
      <c r="D1743" t="s">
        <v>60</v>
      </c>
      <c r="E1743">
        <v>2</v>
      </c>
      <c r="F1743">
        <v>0.2</v>
      </c>
      <c r="G1743">
        <v>9257</v>
      </c>
      <c r="H1743">
        <v>14811.2</v>
      </c>
      <c r="I1743">
        <v>0.16</v>
      </c>
      <c r="J1743" s="2" t="s">
        <v>4563</v>
      </c>
      <c r="K1743" t="str">
        <f>_xlfn.XLOOKUP(D1743,Products!A:A,Products!C:C,"")</f>
        <v>Technology</v>
      </c>
      <c r="L1743" t="str">
        <f>_xlfn.XLOOKUP(C1743,Customers!A:A,Customers!D:D,"")</f>
        <v>Tamil Nadu</v>
      </c>
      <c r="M1743" t="str">
        <f>_xlfn.XLOOKUP(C1743,Customers!A:A,Customers!E:E,"")</f>
        <v>Corporate</v>
      </c>
    </row>
    <row r="1744" spans="1:13" x14ac:dyDescent="0.25">
      <c r="A1744" t="s">
        <v>4564</v>
      </c>
      <c r="B1744" s="1">
        <v>45778</v>
      </c>
      <c r="C1744" t="s">
        <v>2892</v>
      </c>
      <c r="D1744" t="s">
        <v>304</v>
      </c>
      <c r="E1744">
        <v>2</v>
      </c>
      <c r="F1744">
        <v>0.2</v>
      </c>
      <c r="G1744">
        <v>15711</v>
      </c>
      <c r="H1744" s="2" t="s">
        <v>732</v>
      </c>
      <c r="I1744">
        <v>0.19</v>
      </c>
      <c r="J1744" s="2" t="s">
        <v>4565</v>
      </c>
      <c r="K1744" t="str">
        <f>_xlfn.XLOOKUP(D1744,Products!A:A,Products!C:C,"")</f>
        <v>Home Appliances</v>
      </c>
      <c r="L1744" t="str">
        <f>_xlfn.XLOOKUP(C1744,Customers!A:A,Customers!D:D,"")</f>
        <v>Tamil Nadu</v>
      </c>
      <c r="M1744" t="str">
        <f>_xlfn.XLOOKUP(C1744,Customers!A:A,Customers!E:E,"")</f>
        <v>Consumer</v>
      </c>
    </row>
    <row r="1745" spans="1:13" x14ac:dyDescent="0.25">
      <c r="A1745" t="s">
        <v>4566</v>
      </c>
      <c r="B1745" s="1">
        <v>45958</v>
      </c>
      <c r="C1745" t="s">
        <v>829</v>
      </c>
      <c r="D1745" t="s">
        <v>220</v>
      </c>
      <c r="E1745">
        <v>2</v>
      </c>
      <c r="F1745">
        <v>0.2</v>
      </c>
      <c r="G1745">
        <v>38513</v>
      </c>
      <c r="H1745">
        <v>61620.800000000003</v>
      </c>
      <c r="I1745">
        <v>0.19</v>
      </c>
      <c r="J1745" s="2" t="s">
        <v>4567</v>
      </c>
      <c r="K1745" t="str">
        <f>_xlfn.XLOOKUP(D1745,Products!A:A,Products!C:C,"")</f>
        <v>Home Appliances</v>
      </c>
      <c r="L1745" t="str">
        <f>_xlfn.XLOOKUP(C1745,Customers!A:A,Customers!D:D,"")</f>
        <v>Maharashtra</v>
      </c>
      <c r="M1745" t="str">
        <f>_xlfn.XLOOKUP(C1745,Customers!A:A,Customers!E:E,"")</f>
        <v>Corporate</v>
      </c>
    </row>
    <row r="1746" spans="1:13" x14ac:dyDescent="0.25">
      <c r="A1746" t="s">
        <v>4568</v>
      </c>
      <c r="B1746" s="1">
        <v>45869</v>
      </c>
      <c r="C1746" t="s">
        <v>436</v>
      </c>
      <c r="D1746" t="s">
        <v>142</v>
      </c>
      <c r="E1746">
        <v>2</v>
      </c>
      <c r="F1746">
        <v>0.05</v>
      </c>
      <c r="G1746">
        <v>38016</v>
      </c>
      <c r="H1746">
        <v>72230.399999999994</v>
      </c>
      <c r="I1746">
        <v>0.16</v>
      </c>
      <c r="J1746" s="2" t="s">
        <v>4569</v>
      </c>
      <c r="K1746" t="str">
        <f>_xlfn.XLOOKUP(D1746,Products!A:A,Products!C:C,"")</f>
        <v>Technology</v>
      </c>
      <c r="L1746" t="str">
        <f>_xlfn.XLOOKUP(C1746,Customers!A:A,Customers!D:D,"")</f>
        <v>Karnataka</v>
      </c>
      <c r="M1746" t="str">
        <f>_xlfn.XLOOKUP(C1746,Customers!A:A,Customers!E:E,"")</f>
        <v>Small Business</v>
      </c>
    </row>
    <row r="1747" spans="1:13" x14ac:dyDescent="0.25">
      <c r="A1747" t="s">
        <v>4570</v>
      </c>
      <c r="B1747" s="1">
        <v>45720</v>
      </c>
      <c r="C1747" t="s">
        <v>4571</v>
      </c>
      <c r="D1747" t="s">
        <v>493</v>
      </c>
      <c r="E1747">
        <v>2</v>
      </c>
      <c r="F1747">
        <v>0</v>
      </c>
      <c r="G1747">
        <v>31802</v>
      </c>
      <c r="H1747">
        <v>63604</v>
      </c>
      <c r="I1747">
        <v>0.19</v>
      </c>
      <c r="J1747" s="2" t="s">
        <v>4572</v>
      </c>
      <c r="K1747" t="str">
        <f>_xlfn.XLOOKUP(D1747,Products!A:A,Products!C:C,"")</f>
        <v>Home Appliances</v>
      </c>
      <c r="L1747" t="str">
        <f>_xlfn.XLOOKUP(C1747,Customers!A:A,Customers!D:D,"")</f>
        <v>West Bengal</v>
      </c>
      <c r="M1747" t="str">
        <f>_xlfn.XLOOKUP(C1747,Customers!A:A,Customers!E:E,"")</f>
        <v>Consumer</v>
      </c>
    </row>
    <row r="1748" spans="1:13" x14ac:dyDescent="0.25">
      <c r="A1748" t="s">
        <v>4573</v>
      </c>
      <c r="B1748" s="1">
        <v>45725</v>
      </c>
      <c r="C1748" t="s">
        <v>4574</v>
      </c>
      <c r="D1748" t="s">
        <v>171</v>
      </c>
      <c r="E1748">
        <v>1</v>
      </c>
      <c r="F1748">
        <v>0.15</v>
      </c>
      <c r="G1748">
        <v>3648</v>
      </c>
      <c r="H1748" s="2" t="s">
        <v>3100</v>
      </c>
      <c r="I1748">
        <v>0.22</v>
      </c>
      <c r="J1748" s="2" t="s">
        <v>4575</v>
      </c>
      <c r="K1748" t="str">
        <f>_xlfn.XLOOKUP(D1748,Products!A:A,Products!C:C,"")</f>
        <v>Furniture</v>
      </c>
      <c r="L1748" t="str">
        <f>_xlfn.XLOOKUP(C1748,Customers!A:A,Customers!D:D,"")</f>
        <v>Rajasthan</v>
      </c>
      <c r="M1748" t="str">
        <f>_xlfn.XLOOKUP(C1748,Customers!A:A,Customers!E:E,"")</f>
        <v>Corporate</v>
      </c>
    </row>
    <row r="1749" spans="1:13" x14ac:dyDescent="0.25">
      <c r="A1749" t="s">
        <v>4576</v>
      </c>
      <c r="B1749" s="1">
        <v>45910</v>
      </c>
      <c r="C1749" t="s">
        <v>2316</v>
      </c>
      <c r="D1749" t="s">
        <v>440</v>
      </c>
      <c r="E1749">
        <v>1</v>
      </c>
      <c r="F1749">
        <v>0.1</v>
      </c>
      <c r="G1749">
        <v>9199</v>
      </c>
      <c r="H1749">
        <v>8279.1</v>
      </c>
      <c r="I1749">
        <v>0.16</v>
      </c>
      <c r="J1749" s="2" t="s">
        <v>4577</v>
      </c>
      <c r="K1749" t="str">
        <f>_xlfn.XLOOKUP(D1749,Products!A:A,Products!C:C,"")</f>
        <v>Technology</v>
      </c>
      <c r="L1749" t="str">
        <f>_xlfn.XLOOKUP(C1749,Customers!A:A,Customers!D:D,"")</f>
        <v>Rajasthan</v>
      </c>
      <c r="M1749" t="str">
        <f>_xlfn.XLOOKUP(C1749,Customers!A:A,Customers!E:E,"")</f>
        <v>Consumer</v>
      </c>
    </row>
    <row r="1750" spans="1:13" x14ac:dyDescent="0.25">
      <c r="A1750" t="s">
        <v>4578</v>
      </c>
      <c r="B1750" s="1">
        <v>45659</v>
      </c>
      <c r="C1750" t="s">
        <v>2150</v>
      </c>
      <c r="D1750" t="s">
        <v>183</v>
      </c>
      <c r="E1750">
        <v>2</v>
      </c>
      <c r="F1750">
        <v>0.05</v>
      </c>
      <c r="G1750">
        <v>1533</v>
      </c>
      <c r="H1750">
        <v>2912.7</v>
      </c>
      <c r="I1750">
        <v>0.16</v>
      </c>
      <c r="J1750" s="2" t="s">
        <v>4579</v>
      </c>
      <c r="K1750" t="str">
        <f>_xlfn.XLOOKUP(D1750,Products!A:A,Products!C:C,"")</f>
        <v>Technology</v>
      </c>
      <c r="L1750" t="str">
        <f>_xlfn.XLOOKUP(C1750,Customers!A:A,Customers!D:D,"")</f>
        <v>Delhi</v>
      </c>
      <c r="M1750" t="str">
        <f>_xlfn.XLOOKUP(C1750,Customers!A:A,Customers!E:E,"")</f>
        <v>Consumer</v>
      </c>
    </row>
    <row r="1751" spans="1:13" x14ac:dyDescent="0.25">
      <c r="A1751" t="s">
        <v>4580</v>
      </c>
      <c r="B1751" s="1">
        <v>45765</v>
      </c>
      <c r="C1751" t="s">
        <v>3060</v>
      </c>
      <c r="D1751" t="s">
        <v>69</v>
      </c>
      <c r="E1751">
        <v>1</v>
      </c>
      <c r="F1751">
        <v>0.15</v>
      </c>
      <c r="G1751">
        <v>41060</v>
      </c>
      <c r="H1751">
        <v>34901</v>
      </c>
      <c r="I1751">
        <v>0.28000000000000003</v>
      </c>
      <c r="J1751">
        <v>9179.6949709275104</v>
      </c>
      <c r="K1751" t="str">
        <f>_xlfn.XLOOKUP(D1751,Products!A:A,Products!C:C,"")</f>
        <v>Office Supplies</v>
      </c>
      <c r="L1751" t="str">
        <f>_xlfn.XLOOKUP(C1751,Customers!A:A,Customers!D:D,"")</f>
        <v>Chandigarh</v>
      </c>
      <c r="M1751" t="str">
        <f>_xlfn.XLOOKUP(C1751,Customers!A:A,Customers!E:E,"")</f>
        <v>Small Business</v>
      </c>
    </row>
    <row r="1752" spans="1:13" x14ac:dyDescent="0.25">
      <c r="A1752" t="s">
        <v>4581</v>
      </c>
      <c r="B1752" s="1">
        <v>45943</v>
      </c>
      <c r="C1752" t="s">
        <v>2702</v>
      </c>
      <c r="D1752" t="s">
        <v>261</v>
      </c>
      <c r="E1752">
        <v>3</v>
      </c>
      <c r="F1752">
        <v>0</v>
      </c>
      <c r="G1752">
        <v>2649</v>
      </c>
      <c r="H1752">
        <v>7947</v>
      </c>
      <c r="I1752">
        <v>0.16</v>
      </c>
      <c r="J1752" s="2" t="s">
        <v>4582</v>
      </c>
      <c r="K1752" t="str">
        <f>_xlfn.XLOOKUP(D1752,Products!A:A,Products!C:C,"")</f>
        <v>Technology</v>
      </c>
      <c r="L1752" t="str">
        <f>_xlfn.XLOOKUP(C1752,Customers!A:A,Customers!D:D,"")</f>
        <v>Rajasthan</v>
      </c>
      <c r="M1752" t="str">
        <f>_xlfn.XLOOKUP(C1752,Customers!A:A,Customers!E:E,"")</f>
        <v>Consumer</v>
      </c>
    </row>
    <row r="1753" spans="1:13" x14ac:dyDescent="0.25">
      <c r="A1753" t="s">
        <v>4583</v>
      </c>
      <c r="B1753" s="1">
        <v>45706</v>
      </c>
      <c r="C1753" t="s">
        <v>4584</v>
      </c>
      <c r="D1753" t="s">
        <v>171</v>
      </c>
      <c r="E1753">
        <v>1</v>
      </c>
      <c r="F1753">
        <v>0</v>
      </c>
      <c r="G1753">
        <v>3648</v>
      </c>
      <c r="H1753">
        <v>3648</v>
      </c>
      <c r="I1753">
        <v>0.22</v>
      </c>
      <c r="J1753" s="2" t="s">
        <v>4585</v>
      </c>
      <c r="K1753" t="str">
        <f>_xlfn.XLOOKUP(D1753,Products!A:A,Products!C:C,"")</f>
        <v>Furniture</v>
      </c>
      <c r="L1753" t="str">
        <f>_xlfn.XLOOKUP(C1753,Customers!A:A,Customers!D:D,"")</f>
        <v>Tamil Nadu</v>
      </c>
      <c r="M1753" t="str">
        <f>_xlfn.XLOOKUP(C1753,Customers!A:A,Customers!E:E,"")</f>
        <v>Small Business</v>
      </c>
    </row>
    <row r="1754" spans="1:13" x14ac:dyDescent="0.25">
      <c r="A1754" t="s">
        <v>4586</v>
      </c>
      <c r="B1754" s="1">
        <v>45797</v>
      </c>
      <c r="C1754" t="s">
        <v>4587</v>
      </c>
      <c r="D1754" t="s">
        <v>142</v>
      </c>
      <c r="E1754">
        <v>1</v>
      </c>
      <c r="F1754">
        <v>0.05</v>
      </c>
      <c r="G1754">
        <v>38016</v>
      </c>
      <c r="H1754">
        <v>36115.199999999997</v>
      </c>
      <c r="I1754">
        <v>0.16</v>
      </c>
      <c r="J1754" s="2" t="s">
        <v>4588</v>
      </c>
      <c r="K1754" t="str">
        <f>_xlfn.XLOOKUP(D1754,Products!A:A,Products!C:C,"")</f>
        <v>Technology</v>
      </c>
      <c r="L1754" t="str">
        <f>_xlfn.XLOOKUP(C1754,Customers!A:A,Customers!D:D,"")</f>
        <v>Rajasthan</v>
      </c>
      <c r="M1754" t="str">
        <f>_xlfn.XLOOKUP(C1754,Customers!A:A,Customers!E:E,"")</f>
        <v>Consumer</v>
      </c>
    </row>
    <row r="1755" spans="1:13" x14ac:dyDescent="0.25">
      <c r="A1755" t="s">
        <v>4589</v>
      </c>
      <c r="B1755" s="1">
        <v>45875</v>
      </c>
      <c r="C1755" t="s">
        <v>3921</v>
      </c>
      <c r="D1755" t="s">
        <v>313</v>
      </c>
      <c r="E1755">
        <v>2</v>
      </c>
      <c r="F1755">
        <v>0.05</v>
      </c>
      <c r="G1755">
        <v>23441</v>
      </c>
      <c r="H1755">
        <v>44537.9</v>
      </c>
      <c r="I1755">
        <v>0.19</v>
      </c>
      <c r="J1755">
        <v>9150.0537956567405</v>
      </c>
      <c r="K1755" t="str">
        <f>_xlfn.XLOOKUP(D1755,Products!A:A,Products!C:C,"")</f>
        <v>Home Appliances</v>
      </c>
      <c r="L1755" t="str">
        <f>_xlfn.XLOOKUP(C1755,Customers!A:A,Customers!D:D,"")</f>
        <v>Karnataka</v>
      </c>
      <c r="M1755" t="str">
        <f>_xlfn.XLOOKUP(C1755,Customers!A:A,Customers!E:E,"")</f>
        <v>Corporate</v>
      </c>
    </row>
    <row r="1756" spans="1:13" x14ac:dyDescent="0.25">
      <c r="A1756" t="s">
        <v>4590</v>
      </c>
      <c r="B1756" s="1">
        <v>45701</v>
      </c>
      <c r="C1756" t="s">
        <v>563</v>
      </c>
      <c r="D1756" t="s">
        <v>24</v>
      </c>
      <c r="E1756">
        <v>2</v>
      </c>
      <c r="F1756">
        <v>0.15</v>
      </c>
      <c r="G1756">
        <v>48370</v>
      </c>
      <c r="H1756">
        <v>82229</v>
      </c>
      <c r="I1756">
        <v>0.16</v>
      </c>
      <c r="J1756" s="2" t="s">
        <v>4591</v>
      </c>
      <c r="K1756" t="str">
        <f>_xlfn.XLOOKUP(D1756,Products!A:A,Products!C:C,"")</f>
        <v>Technology</v>
      </c>
      <c r="L1756" t="str">
        <f>_xlfn.XLOOKUP(C1756,Customers!A:A,Customers!D:D,"")</f>
        <v>Tamil Nadu</v>
      </c>
      <c r="M1756" t="str">
        <f>_xlfn.XLOOKUP(C1756,Customers!A:A,Customers!E:E,"")</f>
        <v>Corporate</v>
      </c>
    </row>
    <row r="1757" spans="1:13" x14ac:dyDescent="0.25">
      <c r="A1757" t="s">
        <v>4592</v>
      </c>
      <c r="B1757" s="1">
        <v>45926</v>
      </c>
      <c r="C1757" t="s">
        <v>4593</v>
      </c>
      <c r="D1757" t="s">
        <v>425</v>
      </c>
      <c r="E1757">
        <v>1</v>
      </c>
      <c r="F1757">
        <v>0.25</v>
      </c>
      <c r="G1757">
        <v>39150</v>
      </c>
      <c r="H1757">
        <v>29362.5</v>
      </c>
      <c r="I1757">
        <v>0.28000000000000003</v>
      </c>
      <c r="J1757" s="2" t="s">
        <v>4594</v>
      </c>
      <c r="K1757" t="str">
        <f>_xlfn.XLOOKUP(D1757,Products!A:A,Products!C:C,"")</f>
        <v>Office Supplies</v>
      </c>
      <c r="L1757" t="str">
        <f>_xlfn.XLOOKUP(C1757,Customers!A:A,Customers!D:D,"")</f>
        <v>Uttar Pradesh</v>
      </c>
      <c r="M1757" t="str">
        <f>_xlfn.XLOOKUP(C1757,Customers!A:A,Customers!E:E,"")</f>
        <v>Small Business</v>
      </c>
    </row>
    <row r="1758" spans="1:13" x14ac:dyDescent="0.25">
      <c r="A1758" t="s">
        <v>4595</v>
      </c>
      <c r="B1758" s="1">
        <v>45735</v>
      </c>
      <c r="C1758" t="s">
        <v>1755</v>
      </c>
      <c r="D1758" t="s">
        <v>253</v>
      </c>
      <c r="E1758">
        <v>1</v>
      </c>
      <c r="F1758">
        <v>0.15</v>
      </c>
      <c r="G1758">
        <v>13190</v>
      </c>
      <c r="H1758">
        <v>11211.5</v>
      </c>
      <c r="I1758">
        <v>0.22</v>
      </c>
      <c r="J1758" s="2" t="s">
        <v>4596</v>
      </c>
      <c r="K1758" t="str">
        <f>_xlfn.XLOOKUP(D1758,Products!A:A,Products!C:C,"")</f>
        <v>Furniture</v>
      </c>
      <c r="L1758" t="str">
        <f>_xlfn.XLOOKUP(C1758,Customers!A:A,Customers!D:D,"")</f>
        <v>West Bengal</v>
      </c>
      <c r="M1758" t="str">
        <f>_xlfn.XLOOKUP(C1758,Customers!A:A,Customers!E:E,"")</f>
        <v>Corporate</v>
      </c>
    </row>
    <row r="1759" spans="1:13" x14ac:dyDescent="0.25">
      <c r="A1759" t="s">
        <v>4597</v>
      </c>
      <c r="B1759" s="1">
        <v>45873</v>
      </c>
      <c r="C1759" t="s">
        <v>1921</v>
      </c>
      <c r="D1759" t="s">
        <v>788</v>
      </c>
      <c r="E1759">
        <v>1</v>
      </c>
      <c r="F1759">
        <v>0.15</v>
      </c>
      <c r="G1759">
        <v>39927</v>
      </c>
      <c r="H1759">
        <v>33937.949999999997</v>
      </c>
      <c r="I1759">
        <v>0.16</v>
      </c>
      <c r="J1759" s="2" t="s">
        <v>4598</v>
      </c>
      <c r="K1759" t="str">
        <f>_xlfn.XLOOKUP(D1759,Products!A:A,Products!C:C,"")</f>
        <v>Technology</v>
      </c>
      <c r="L1759" t="str">
        <f>_xlfn.XLOOKUP(C1759,Customers!A:A,Customers!D:D,"")</f>
        <v>Maharashtra</v>
      </c>
      <c r="M1759" t="str">
        <f>_xlfn.XLOOKUP(C1759,Customers!A:A,Customers!E:E,"")</f>
        <v>Small Business</v>
      </c>
    </row>
    <row r="1760" spans="1:13" x14ac:dyDescent="0.25">
      <c r="A1760" t="s">
        <v>4599</v>
      </c>
      <c r="B1760" s="1">
        <v>45755</v>
      </c>
      <c r="C1760" t="s">
        <v>1453</v>
      </c>
      <c r="D1760" t="s">
        <v>271</v>
      </c>
      <c r="E1760">
        <v>1</v>
      </c>
      <c r="F1760">
        <v>0</v>
      </c>
      <c r="G1760">
        <v>44505</v>
      </c>
      <c r="H1760">
        <v>44505</v>
      </c>
      <c r="I1760">
        <v>0.19</v>
      </c>
      <c r="J1760" s="2" t="s">
        <v>4600</v>
      </c>
      <c r="K1760" t="str">
        <f>_xlfn.XLOOKUP(D1760,Products!A:A,Products!C:C,"")</f>
        <v>Home Appliances</v>
      </c>
      <c r="L1760" t="str">
        <f>_xlfn.XLOOKUP(C1760,Customers!A:A,Customers!D:D,"")</f>
        <v>Maharashtra</v>
      </c>
      <c r="M1760" t="str">
        <f>_xlfn.XLOOKUP(C1760,Customers!A:A,Customers!E:E,"")</f>
        <v>Small Business</v>
      </c>
    </row>
    <row r="1761" spans="1:13" x14ac:dyDescent="0.25">
      <c r="A1761" t="s">
        <v>4601</v>
      </c>
      <c r="B1761" s="1">
        <v>45893</v>
      </c>
      <c r="C1761" t="s">
        <v>1462</v>
      </c>
      <c r="D1761" t="s">
        <v>147</v>
      </c>
      <c r="E1761">
        <v>1</v>
      </c>
      <c r="F1761">
        <v>0.1</v>
      </c>
      <c r="G1761">
        <v>14233</v>
      </c>
      <c r="H1761">
        <v>12809.7</v>
      </c>
      <c r="I1761">
        <v>0.22</v>
      </c>
      <c r="J1761" s="2" t="s">
        <v>4602</v>
      </c>
      <c r="K1761" t="str">
        <f>_xlfn.XLOOKUP(D1761,Products!A:A,Products!C:C,"")</f>
        <v>Furniture</v>
      </c>
      <c r="L1761" t="str">
        <f>_xlfn.XLOOKUP(C1761,Customers!A:A,Customers!D:D,"")</f>
        <v>Kerala</v>
      </c>
      <c r="M1761" t="str">
        <f>_xlfn.XLOOKUP(C1761,Customers!A:A,Customers!E:E,"")</f>
        <v>Consumer</v>
      </c>
    </row>
    <row r="1762" spans="1:13" x14ac:dyDescent="0.25">
      <c r="A1762" t="s">
        <v>4603</v>
      </c>
      <c r="B1762" s="1">
        <v>45939</v>
      </c>
      <c r="C1762" t="s">
        <v>702</v>
      </c>
      <c r="D1762" t="s">
        <v>78</v>
      </c>
      <c r="E1762">
        <v>2</v>
      </c>
      <c r="F1762">
        <v>0.2</v>
      </c>
      <c r="G1762">
        <v>40809</v>
      </c>
      <c r="H1762">
        <v>65294.400000000001</v>
      </c>
      <c r="I1762">
        <v>0.19</v>
      </c>
      <c r="J1762" s="2" t="s">
        <v>4604</v>
      </c>
      <c r="K1762" t="str">
        <f>_xlfn.XLOOKUP(D1762,Products!A:A,Products!C:C,"")</f>
        <v>Home Appliances</v>
      </c>
      <c r="L1762" t="str">
        <f>_xlfn.XLOOKUP(C1762,Customers!A:A,Customers!D:D,"")</f>
        <v>Uttar Pradesh</v>
      </c>
      <c r="M1762" t="str">
        <f>_xlfn.XLOOKUP(C1762,Customers!A:A,Customers!E:E,"")</f>
        <v>Consumer</v>
      </c>
    </row>
    <row r="1763" spans="1:13" x14ac:dyDescent="0.25">
      <c r="A1763" t="s">
        <v>4605</v>
      </c>
      <c r="B1763" s="1">
        <v>45806</v>
      </c>
      <c r="C1763" t="s">
        <v>2576</v>
      </c>
      <c r="D1763" t="s">
        <v>257</v>
      </c>
      <c r="E1763">
        <v>3</v>
      </c>
      <c r="F1763">
        <v>0.15</v>
      </c>
      <c r="G1763">
        <v>19803</v>
      </c>
      <c r="H1763">
        <v>50497.65</v>
      </c>
      <c r="I1763">
        <v>0.16</v>
      </c>
      <c r="J1763" s="2" t="s">
        <v>4606</v>
      </c>
      <c r="K1763" t="str">
        <f>_xlfn.XLOOKUP(D1763,Products!A:A,Products!C:C,"")</f>
        <v>Technology</v>
      </c>
      <c r="L1763" t="str">
        <f>_xlfn.XLOOKUP(C1763,Customers!A:A,Customers!D:D,"")</f>
        <v>Rajasthan</v>
      </c>
      <c r="M1763" t="str">
        <f>_xlfn.XLOOKUP(C1763,Customers!A:A,Customers!E:E,"")</f>
        <v>Corporate</v>
      </c>
    </row>
    <row r="1764" spans="1:13" x14ac:dyDescent="0.25">
      <c r="A1764" t="s">
        <v>4607</v>
      </c>
      <c r="B1764" s="1">
        <v>45961</v>
      </c>
      <c r="C1764" t="s">
        <v>2549</v>
      </c>
      <c r="D1764" t="s">
        <v>195</v>
      </c>
      <c r="E1764">
        <v>1</v>
      </c>
      <c r="F1764">
        <v>0.05</v>
      </c>
      <c r="G1764">
        <v>29812</v>
      </c>
      <c r="H1764" s="2" t="s">
        <v>1618</v>
      </c>
      <c r="I1764">
        <v>0.28000000000000003</v>
      </c>
      <c r="J1764" s="2" t="s">
        <v>4608</v>
      </c>
      <c r="K1764" t="str">
        <f>_xlfn.XLOOKUP(D1764,Products!A:A,Products!C:C,"")</f>
        <v>Office Supplies</v>
      </c>
      <c r="L1764" t="str">
        <f>_xlfn.XLOOKUP(C1764,Customers!A:A,Customers!D:D,"")</f>
        <v>Chandigarh</v>
      </c>
      <c r="M1764" t="str">
        <f>_xlfn.XLOOKUP(C1764,Customers!A:A,Customers!E:E,"")</f>
        <v>Consumer</v>
      </c>
    </row>
    <row r="1765" spans="1:13" x14ac:dyDescent="0.25">
      <c r="A1765" t="s">
        <v>4609</v>
      </c>
      <c r="B1765" s="1">
        <v>45723</v>
      </c>
      <c r="C1765" t="s">
        <v>1625</v>
      </c>
      <c r="D1765" t="s">
        <v>111</v>
      </c>
      <c r="E1765">
        <v>1</v>
      </c>
      <c r="F1765">
        <v>0.2</v>
      </c>
      <c r="G1765">
        <v>22075</v>
      </c>
      <c r="H1765">
        <v>17660</v>
      </c>
      <c r="I1765">
        <v>0.16</v>
      </c>
      <c r="J1765" s="2" t="s">
        <v>4610</v>
      </c>
      <c r="K1765" t="str">
        <f>_xlfn.XLOOKUP(D1765,Products!A:A,Products!C:C,"")</f>
        <v>Technology</v>
      </c>
      <c r="L1765" t="str">
        <f>_xlfn.XLOOKUP(C1765,Customers!A:A,Customers!D:D,"")</f>
        <v>Kerala</v>
      </c>
      <c r="M1765" t="str">
        <f>_xlfn.XLOOKUP(C1765,Customers!A:A,Customers!E:E,"")</f>
        <v>Corporate</v>
      </c>
    </row>
    <row r="1766" spans="1:13" x14ac:dyDescent="0.25">
      <c r="A1766" t="s">
        <v>4611</v>
      </c>
      <c r="B1766" s="1">
        <v>45891</v>
      </c>
      <c r="C1766" t="s">
        <v>2617</v>
      </c>
      <c r="D1766" t="s">
        <v>69</v>
      </c>
      <c r="E1766">
        <v>2</v>
      </c>
      <c r="F1766">
        <v>0.25</v>
      </c>
      <c r="G1766">
        <v>41060</v>
      </c>
      <c r="H1766">
        <v>61590</v>
      </c>
      <c r="I1766">
        <v>0.28000000000000003</v>
      </c>
      <c r="J1766" s="2" t="s">
        <v>4612</v>
      </c>
      <c r="K1766" t="str">
        <f>_xlfn.XLOOKUP(D1766,Products!A:A,Products!C:C,"")</f>
        <v>Office Supplies</v>
      </c>
      <c r="L1766" t="str">
        <f>_xlfn.XLOOKUP(C1766,Customers!A:A,Customers!D:D,"")</f>
        <v>Tamil Nadu</v>
      </c>
      <c r="M1766" t="str">
        <f>_xlfn.XLOOKUP(C1766,Customers!A:A,Customers!E:E,"")</f>
        <v>Consumer</v>
      </c>
    </row>
    <row r="1767" spans="1:13" x14ac:dyDescent="0.25">
      <c r="A1767" t="s">
        <v>4613</v>
      </c>
      <c r="B1767" s="1">
        <v>45744</v>
      </c>
      <c r="C1767" t="s">
        <v>4614</v>
      </c>
      <c r="D1767" t="s">
        <v>56</v>
      </c>
      <c r="E1767">
        <v>3</v>
      </c>
      <c r="F1767">
        <v>0.05</v>
      </c>
      <c r="G1767">
        <v>9427</v>
      </c>
      <c r="H1767" s="2" t="s">
        <v>4615</v>
      </c>
      <c r="I1767">
        <v>0.22</v>
      </c>
      <c r="J1767" s="2" t="s">
        <v>4616</v>
      </c>
      <c r="K1767" t="str">
        <f>_xlfn.XLOOKUP(D1767,Products!A:A,Products!C:C,"")</f>
        <v>Furniture</v>
      </c>
      <c r="L1767" t="str">
        <f>_xlfn.XLOOKUP(C1767,Customers!A:A,Customers!D:D,"")</f>
        <v>Maharashtra</v>
      </c>
      <c r="M1767" t="str">
        <f>_xlfn.XLOOKUP(C1767,Customers!A:A,Customers!E:E,"")</f>
        <v>Consumer</v>
      </c>
    </row>
    <row r="1768" spans="1:13" x14ac:dyDescent="0.25">
      <c r="A1768" t="s">
        <v>4617</v>
      </c>
      <c r="B1768" s="1">
        <v>45736</v>
      </c>
      <c r="C1768" t="s">
        <v>1853</v>
      </c>
      <c r="D1768" t="s">
        <v>304</v>
      </c>
      <c r="E1768">
        <v>1</v>
      </c>
      <c r="F1768">
        <v>0.05</v>
      </c>
      <c r="G1768">
        <v>15711</v>
      </c>
      <c r="H1768" s="2" t="s">
        <v>650</v>
      </c>
      <c r="I1768">
        <v>0.19</v>
      </c>
      <c r="J1768" s="2" t="s">
        <v>4618</v>
      </c>
      <c r="K1768" t="str">
        <f>_xlfn.XLOOKUP(D1768,Products!A:A,Products!C:C,"")</f>
        <v>Home Appliances</v>
      </c>
      <c r="L1768" t="str">
        <f>_xlfn.XLOOKUP(C1768,Customers!A:A,Customers!D:D,"")</f>
        <v>Chandigarh</v>
      </c>
      <c r="M1768" t="str">
        <f>_xlfn.XLOOKUP(C1768,Customers!A:A,Customers!E:E,"")</f>
        <v>Consumer</v>
      </c>
    </row>
    <row r="1769" spans="1:13" x14ac:dyDescent="0.25">
      <c r="A1769" t="s">
        <v>4619</v>
      </c>
      <c r="B1769" s="1">
        <v>45862</v>
      </c>
      <c r="C1769" t="s">
        <v>4051</v>
      </c>
      <c r="D1769" t="s">
        <v>239</v>
      </c>
      <c r="E1769">
        <v>1</v>
      </c>
      <c r="F1769">
        <v>0.05</v>
      </c>
      <c r="G1769">
        <v>35247</v>
      </c>
      <c r="H1769">
        <v>33484.65</v>
      </c>
      <c r="I1769">
        <v>0.16</v>
      </c>
      <c r="J1769" s="2" t="s">
        <v>4620</v>
      </c>
      <c r="K1769" t="str">
        <f>_xlfn.XLOOKUP(D1769,Products!A:A,Products!C:C,"")</f>
        <v>Technology</v>
      </c>
      <c r="L1769" t="str">
        <f>_xlfn.XLOOKUP(C1769,Customers!A:A,Customers!D:D,"")</f>
        <v>Tamil Nadu</v>
      </c>
      <c r="M1769" t="str">
        <f>_xlfn.XLOOKUP(C1769,Customers!A:A,Customers!E:E,"")</f>
        <v>Consumer</v>
      </c>
    </row>
    <row r="1770" spans="1:13" x14ac:dyDescent="0.25">
      <c r="A1770" t="s">
        <v>4621</v>
      </c>
      <c r="B1770" s="1">
        <v>45936</v>
      </c>
      <c r="C1770" t="s">
        <v>4517</v>
      </c>
      <c r="D1770" t="s">
        <v>179</v>
      </c>
      <c r="E1770">
        <v>1</v>
      </c>
      <c r="F1770">
        <v>0</v>
      </c>
      <c r="G1770">
        <v>5109</v>
      </c>
      <c r="H1770">
        <v>5109</v>
      </c>
      <c r="I1770">
        <v>0.19</v>
      </c>
      <c r="J1770" s="2" t="s">
        <v>4622</v>
      </c>
      <c r="K1770" t="str">
        <f>_xlfn.XLOOKUP(D1770,Products!A:A,Products!C:C,"")</f>
        <v>Home Appliances</v>
      </c>
      <c r="L1770" t="str">
        <f>_xlfn.XLOOKUP(C1770,Customers!A:A,Customers!D:D,"")</f>
        <v>Kerala</v>
      </c>
      <c r="M1770" t="str">
        <f>_xlfn.XLOOKUP(C1770,Customers!A:A,Customers!E:E,"")</f>
        <v>Corporate</v>
      </c>
    </row>
    <row r="1771" spans="1:13" x14ac:dyDescent="0.25">
      <c r="A1771" t="s">
        <v>4623</v>
      </c>
      <c r="B1771" s="1">
        <v>45994</v>
      </c>
      <c r="C1771" t="s">
        <v>4624</v>
      </c>
      <c r="D1771" t="s">
        <v>235</v>
      </c>
      <c r="E1771">
        <v>1</v>
      </c>
      <c r="F1771">
        <v>0.2</v>
      </c>
      <c r="G1771">
        <v>21121</v>
      </c>
      <c r="H1771">
        <v>16896.8</v>
      </c>
      <c r="I1771">
        <v>0.19</v>
      </c>
      <c r="J1771" s="2" t="s">
        <v>4625</v>
      </c>
      <c r="K1771" t="str">
        <f>_xlfn.XLOOKUP(D1771,Products!A:A,Products!C:C,"")</f>
        <v>Home Appliances</v>
      </c>
      <c r="L1771" t="str">
        <f>_xlfn.XLOOKUP(C1771,Customers!A:A,Customers!D:D,"")</f>
        <v>Uttar Pradesh</v>
      </c>
      <c r="M1771" t="str">
        <f>_xlfn.XLOOKUP(C1771,Customers!A:A,Customers!E:E,"")</f>
        <v>Consumer</v>
      </c>
    </row>
    <row r="1772" spans="1:13" x14ac:dyDescent="0.25">
      <c r="A1772" t="s">
        <v>4626</v>
      </c>
      <c r="B1772" s="1">
        <v>45911</v>
      </c>
      <c r="C1772" t="s">
        <v>2302</v>
      </c>
      <c r="D1772" t="s">
        <v>60</v>
      </c>
      <c r="E1772">
        <v>2</v>
      </c>
      <c r="F1772">
        <v>0.2</v>
      </c>
      <c r="G1772">
        <v>9257</v>
      </c>
      <c r="H1772">
        <v>14811.2</v>
      </c>
      <c r="I1772">
        <v>0.16</v>
      </c>
      <c r="J1772" s="2" t="s">
        <v>4627</v>
      </c>
      <c r="K1772" t="str">
        <f>_xlfn.XLOOKUP(D1772,Products!A:A,Products!C:C,"")</f>
        <v>Technology</v>
      </c>
      <c r="L1772" t="str">
        <f>_xlfn.XLOOKUP(C1772,Customers!A:A,Customers!D:D,"")</f>
        <v>Chandigarh</v>
      </c>
      <c r="M1772" t="str">
        <f>_xlfn.XLOOKUP(C1772,Customers!A:A,Customers!E:E,"")</f>
        <v>Small Business</v>
      </c>
    </row>
    <row r="1773" spans="1:13" x14ac:dyDescent="0.25">
      <c r="A1773" t="s">
        <v>4628</v>
      </c>
      <c r="B1773" s="1">
        <v>45961</v>
      </c>
      <c r="C1773" t="s">
        <v>2572</v>
      </c>
      <c r="D1773" t="s">
        <v>104</v>
      </c>
      <c r="E1773">
        <v>5</v>
      </c>
      <c r="F1773">
        <v>0.15</v>
      </c>
      <c r="G1773">
        <v>40096</v>
      </c>
      <c r="H1773">
        <v>170408</v>
      </c>
      <c r="I1773">
        <v>0.22</v>
      </c>
      <c r="J1773" s="2" t="s">
        <v>4629</v>
      </c>
      <c r="K1773" t="str">
        <f>_xlfn.XLOOKUP(D1773,Products!A:A,Products!C:C,"")</f>
        <v>Furniture</v>
      </c>
      <c r="L1773" t="str">
        <f>_xlfn.XLOOKUP(C1773,Customers!A:A,Customers!D:D,"")</f>
        <v>Tamil Nadu</v>
      </c>
      <c r="M1773" t="str">
        <f>_xlfn.XLOOKUP(C1773,Customers!A:A,Customers!E:E,"")</f>
        <v>Corporate</v>
      </c>
    </row>
    <row r="1774" spans="1:13" x14ac:dyDescent="0.25">
      <c r="A1774" t="s">
        <v>4630</v>
      </c>
      <c r="B1774" s="1">
        <v>45787</v>
      </c>
      <c r="C1774" t="s">
        <v>3847</v>
      </c>
      <c r="D1774" t="s">
        <v>212</v>
      </c>
      <c r="E1774">
        <v>2</v>
      </c>
      <c r="F1774">
        <v>0.15</v>
      </c>
      <c r="G1774">
        <v>13000</v>
      </c>
      <c r="H1774">
        <v>22100</v>
      </c>
      <c r="I1774">
        <v>0.19</v>
      </c>
      <c r="J1774">
        <v>4997.5208841993799</v>
      </c>
      <c r="K1774" t="str">
        <f>_xlfn.XLOOKUP(D1774,Products!A:A,Products!C:C,"")</f>
        <v>Home Appliances</v>
      </c>
      <c r="L1774" t="str">
        <f>_xlfn.XLOOKUP(C1774,Customers!A:A,Customers!D:D,"")</f>
        <v>Rajasthan</v>
      </c>
      <c r="M1774" t="str">
        <f>_xlfn.XLOOKUP(C1774,Customers!A:A,Customers!E:E,"")</f>
        <v>Corporate</v>
      </c>
    </row>
    <row r="1775" spans="1:13" x14ac:dyDescent="0.25">
      <c r="A1775" t="s">
        <v>4631</v>
      </c>
      <c r="B1775" s="1">
        <v>45741</v>
      </c>
      <c r="C1775" t="s">
        <v>4632</v>
      </c>
      <c r="D1775" t="s">
        <v>239</v>
      </c>
      <c r="E1775">
        <v>5</v>
      </c>
      <c r="F1775">
        <v>0.15</v>
      </c>
      <c r="G1775">
        <v>35247</v>
      </c>
      <c r="H1775">
        <v>149799.75</v>
      </c>
      <c r="I1775">
        <v>0.16</v>
      </c>
      <c r="J1775">
        <v>25754.289870728498</v>
      </c>
      <c r="K1775" t="str">
        <f>_xlfn.XLOOKUP(D1775,Products!A:A,Products!C:C,"")</f>
        <v>Technology</v>
      </c>
      <c r="L1775" t="str">
        <f>_xlfn.XLOOKUP(C1775,Customers!A:A,Customers!D:D,"")</f>
        <v>Chandigarh</v>
      </c>
      <c r="M1775" t="str">
        <f>_xlfn.XLOOKUP(C1775,Customers!A:A,Customers!E:E,"")</f>
        <v>Consumer</v>
      </c>
    </row>
    <row r="1776" spans="1:13" x14ac:dyDescent="0.25">
      <c r="A1776" t="s">
        <v>4633</v>
      </c>
      <c r="B1776" s="1">
        <v>45933</v>
      </c>
      <c r="C1776" t="s">
        <v>1755</v>
      </c>
      <c r="D1776" t="s">
        <v>261</v>
      </c>
      <c r="E1776">
        <v>2</v>
      </c>
      <c r="F1776">
        <v>0.05</v>
      </c>
      <c r="G1776">
        <v>2649</v>
      </c>
      <c r="H1776" s="2" t="s">
        <v>2384</v>
      </c>
      <c r="I1776">
        <v>0.16</v>
      </c>
      <c r="J1776" s="2" t="s">
        <v>4634</v>
      </c>
      <c r="K1776" t="str">
        <f>_xlfn.XLOOKUP(D1776,Products!A:A,Products!C:C,"")</f>
        <v>Technology</v>
      </c>
      <c r="L1776" t="str">
        <f>_xlfn.XLOOKUP(C1776,Customers!A:A,Customers!D:D,"")</f>
        <v>West Bengal</v>
      </c>
      <c r="M1776" t="str">
        <f>_xlfn.XLOOKUP(C1776,Customers!A:A,Customers!E:E,"")</f>
        <v>Corporate</v>
      </c>
    </row>
    <row r="1777" spans="1:13" x14ac:dyDescent="0.25">
      <c r="A1777" t="s">
        <v>4635</v>
      </c>
      <c r="B1777" s="1">
        <v>45844</v>
      </c>
      <c r="C1777" t="s">
        <v>1790</v>
      </c>
      <c r="D1777" t="s">
        <v>788</v>
      </c>
      <c r="E1777">
        <v>4</v>
      </c>
      <c r="F1777">
        <v>0.15</v>
      </c>
      <c r="G1777">
        <v>39927</v>
      </c>
      <c r="H1777">
        <v>135751.79999999999</v>
      </c>
      <c r="I1777">
        <v>0.16</v>
      </c>
      <c r="J1777" s="2" t="s">
        <v>4636</v>
      </c>
      <c r="K1777" t="str">
        <f>_xlfn.XLOOKUP(D1777,Products!A:A,Products!C:C,"")</f>
        <v>Technology</v>
      </c>
      <c r="L1777" t="str">
        <f>_xlfn.XLOOKUP(C1777,Customers!A:A,Customers!D:D,"")</f>
        <v>Gujarat</v>
      </c>
      <c r="M1777" t="str">
        <f>_xlfn.XLOOKUP(C1777,Customers!A:A,Customers!E:E,"")</f>
        <v>Consumer</v>
      </c>
    </row>
    <row r="1778" spans="1:13" x14ac:dyDescent="0.25">
      <c r="A1778" t="s">
        <v>4637</v>
      </c>
      <c r="B1778" s="1">
        <v>45703</v>
      </c>
      <c r="C1778" t="s">
        <v>4638</v>
      </c>
      <c r="D1778" t="s">
        <v>212</v>
      </c>
      <c r="E1778">
        <v>1</v>
      </c>
      <c r="F1778">
        <v>0.2</v>
      </c>
      <c r="G1778">
        <v>13000</v>
      </c>
      <c r="H1778">
        <v>10400</v>
      </c>
      <c r="I1778">
        <v>0.19</v>
      </c>
      <c r="J1778" s="2" t="s">
        <v>4639</v>
      </c>
      <c r="K1778" t="str">
        <f>_xlfn.XLOOKUP(D1778,Products!A:A,Products!C:C,"")</f>
        <v>Home Appliances</v>
      </c>
      <c r="L1778" t="str">
        <f>_xlfn.XLOOKUP(C1778,Customers!A:A,Customers!D:D,"")</f>
        <v>Telangana</v>
      </c>
      <c r="M1778" t="str">
        <f>_xlfn.XLOOKUP(C1778,Customers!A:A,Customers!E:E,"")</f>
        <v>Consumer</v>
      </c>
    </row>
    <row r="1779" spans="1:13" x14ac:dyDescent="0.25">
      <c r="A1779" t="s">
        <v>4640</v>
      </c>
      <c r="B1779" s="1">
        <v>45840</v>
      </c>
      <c r="C1779" t="s">
        <v>2392</v>
      </c>
      <c r="D1779" t="s">
        <v>630</v>
      </c>
      <c r="E1779">
        <v>1</v>
      </c>
      <c r="F1779">
        <v>0.15</v>
      </c>
      <c r="G1779">
        <v>2696</v>
      </c>
      <c r="H1779">
        <v>2291.6</v>
      </c>
      <c r="I1779">
        <v>0.31</v>
      </c>
      <c r="J1779" s="2" t="s">
        <v>4641</v>
      </c>
      <c r="K1779" t="str">
        <f>_xlfn.XLOOKUP(D1779,Products!A:A,Products!C:C,"")</f>
        <v>Beauty &amp; Personal Care</v>
      </c>
      <c r="L1779" t="str">
        <f>_xlfn.XLOOKUP(C1779,Customers!A:A,Customers!D:D,"")</f>
        <v>Maharashtra</v>
      </c>
      <c r="M1779" t="str">
        <f>_xlfn.XLOOKUP(C1779,Customers!A:A,Customers!E:E,"")</f>
        <v>Corporate</v>
      </c>
    </row>
    <row r="1780" spans="1:13" x14ac:dyDescent="0.25">
      <c r="A1780" t="s">
        <v>4642</v>
      </c>
      <c r="B1780" s="1">
        <v>45925</v>
      </c>
      <c r="C1780" t="s">
        <v>186</v>
      </c>
      <c r="D1780" t="s">
        <v>183</v>
      </c>
      <c r="E1780">
        <v>2</v>
      </c>
      <c r="F1780">
        <v>0</v>
      </c>
      <c r="G1780">
        <v>1533</v>
      </c>
      <c r="H1780">
        <v>3066</v>
      </c>
      <c r="I1780">
        <v>0.16</v>
      </c>
      <c r="J1780" s="2" t="s">
        <v>4643</v>
      </c>
      <c r="K1780" t="str">
        <f>_xlfn.XLOOKUP(D1780,Products!A:A,Products!C:C,"")</f>
        <v>Technology</v>
      </c>
      <c r="L1780" t="str">
        <f>_xlfn.XLOOKUP(C1780,Customers!A:A,Customers!D:D,"")</f>
        <v>West Bengal</v>
      </c>
      <c r="M1780" t="str">
        <f>_xlfn.XLOOKUP(C1780,Customers!A:A,Customers!E:E,"")</f>
        <v>Corporate</v>
      </c>
    </row>
    <row r="1781" spans="1:13" x14ac:dyDescent="0.25">
      <c r="A1781" t="s">
        <v>4644</v>
      </c>
      <c r="B1781" s="1">
        <v>45953</v>
      </c>
      <c r="C1781" t="s">
        <v>211</v>
      </c>
      <c r="D1781" t="s">
        <v>139</v>
      </c>
      <c r="E1781">
        <v>1</v>
      </c>
      <c r="F1781">
        <v>0.1</v>
      </c>
      <c r="G1781">
        <v>7732</v>
      </c>
      <c r="H1781">
        <v>6958.8</v>
      </c>
      <c r="I1781">
        <v>0.22</v>
      </c>
      <c r="J1781" s="2" t="s">
        <v>4645</v>
      </c>
      <c r="K1781" t="str">
        <f>_xlfn.XLOOKUP(D1781,Products!A:A,Products!C:C,"")</f>
        <v>Furniture</v>
      </c>
      <c r="L1781" t="str">
        <f>_xlfn.XLOOKUP(C1781,Customers!A:A,Customers!D:D,"")</f>
        <v>Maharashtra</v>
      </c>
      <c r="M1781" t="str">
        <f>_xlfn.XLOOKUP(C1781,Customers!A:A,Customers!E:E,"")</f>
        <v>Corporate</v>
      </c>
    </row>
    <row r="1782" spans="1:13" x14ac:dyDescent="0.25">
      <c r="A1782" t="s">
        <v>4646</v>
      </c>
      <c r="B1782" s="1">
        <v>45979</v>
      </c>
      <c r="C1782" t="s">
        <v>406</v>
      </c>
      <c r="D1782" t="s">
        <v>231</v>
      </c>
      <c r="E1782">
        <v>1</v>
      </c>
      <c r="F1782">
        <v>0.1</v>
      </c>
      <c r="G1782">
        <v>36976</v>
      </c>
      <c r="H1782">
        <v>33278.400000000001</v>
      </c>
      <c r="I1782">
        <v>0.28000000000000003</v>
      </c>
      <c r="J1782" s="2" t="s">
        <v>4647</v>
      </c>
      <c r="K1782" t="str">
        <f>_xlfn.XLOOKUP(D1782,Products!A:A,Products!C:C,"")</f>
        <v>Office Supplies</v>
      </c>
      <c r="L1782" t="str">
        <f>_xlfn.XLOOKUP(C1782,Customers!A:A,Customers!D:D,"")</f>
        <v>West Bengal</v>
      </c>
      <c r="M1782" t="str">
        <f>_xlfn.XLOOKUP(C1782,Customers!A:A,Customers!E:E,"")</f>
        <v>Consumer</v>
      </c>
    </row>
    <row r="1783" spans="1:13" x14ac:dyDescent="0.25">
      <c r="A1783" t="s">
        <v>4648</v>
      </c>
      <c r="B1783" s="1">
        <v>45757</v>
      </c>
      <c r="C1783" t="s">
        <v>4649</v>
      </c>
      <c r="D1783" t="s">
        <v>204</v>
      </c>
      <c r="E1783">
        <v>2</v>
      </c>
      <c r="F1783">
        <v>0.15</v>
      </c>
      <c r="G1783">
        <v>19940</v>
      </c>
      <c r="H1783">
        <v>33898</v>
      </c>
      <c r="I1783">
        <v>0.16</v>
      </c>
      <c r="J1783" s="2" t="s">
        <v>4650</v>
      </c>
      <c r="K1783" t="str">
        <f>_xlfn.XLOOKUP(D1783,Products!A:A,Products!C:C,"")</f>
        <v>Technology</v>
      </c>
      <c r="L1783" t="str">
        <f>_xlfn.XLOOKUP(C1783,Customers!A:A,Customers!D:D,"")</f>
        <v>Maharashtra</v>
      </c>
      <c r="M1783" t="str">
        <f>_xlfn.XLOOKUP(C1783,Customers!A:A,Customers!E:E,"")</f>
        <v>Small Business</v>
      </c>
    </row>
    <row r="1784" spans="1:13" x14ac:dyDescent="0.25">
      <c r="A1784" t="s">
        <v>4651</v>
      </c>
      <c r="B1784" s="1">
        <v>45735</v>
      </c>
      <c r="C1784" t="s">
        <v>3307</v>
      </c>
      <c r="D1784" t="s">
        <v>287</v>
      </c>
      <c r="E1784">
        <v>1</v>
      </c>
      <c r="F1784">
        <v>0.1</v>
      </c>
      <c r="G1784">
        <v>36003</v>
      </c>
      <c r="H1784">
        <v>32402.7</v>
      </c>
      <c r="I1784">
        <v>0.16</v>
      </c>
      <c r="J1784" s="2" t="s">
        <v>4652</v>
      </c>
      <c r="K1784" t="str">
        <f>_xlfn.XLOOKUP(D1784,Products!A:A,Products!C:C,"")</f>
        <v>Technology</v>
      </c>
      <c r="L1784" t="str">
        <f>_xlfn.XLOOKUP(C1784,Customers!A:A,Customers!D:D,"")</f>
        <v>Uttar Pradesh</v>
      </c>
      <c r="M1784" t="str">
        <f>_xlfn.XLOOKUP(C1784,Customers!A:A,Customers!E:E,"")</f>
        <v>Consumer</v>
      </c>
    </row>
    <row r="1785" spans="1:13" x14ac:dyDescent="0.25">
      <c r="A1785" t="s">
        <v>4653</v>
      </c>
      <c r="B1785" s="1">
        <v>45929</v>
      </c>
      <c r="C1785" t="s">
        <v>4654</v>
      </c>
      <c r="D1785" t="s">
        <v>41</v>
      </c>
      <c r="E1785">
        <v>2</v>
      </c>
      <c r="F1785">
        <v>0.05</v>
      </c>
      <c r="G1785">
        <v>4623</v>
      </c>
      <c r="H1785" s="2" t="s">
        <v>2643</v>
      </c>
      <c r="I1785">
        <v>0.28000000000000003</v>
      </c>
      <c r="J1785" s="2" t="s">
        <v>4655</v>
      </c>
      <c r="K1785" t="str">
        <f>_xlfn.XLOOKUP(D1785,Products!A:A,Products!C:C,"")</f>
        <v>Office Supplies</v>
      </c>
      <c r="L1785" t="str">
        <f>_xlfn.XLOOKUP(C1785,Customers!A:A,Customers!D:D,"")</f>
        <v>Chandigarh</v>
      </c>
      <c r="M1785" t="str">
        <f>_xlfn.XLOOKUP(C1785,Customers!A:A,Customers!E:E,"")</f>
        <v>Corporate</v>
      </c>
    </row>
    <row r="1786" spans="1:13" x14ac:dyDescent="0.25">
      <c r="A1786" t="s">
        <v>4656</v>
      </c>
      <c r="B1786" s="1">
        <v>45996</v>
      </c>
      <c r="C1786" t="s">
        <v>566</v>
      </c>
      <c r="D1786" t="s">
        <v>257</v>
      </c>
      <c r="E1786">
        <v>1</v>
      </c>
      <c r="F1786">
        <v>0.15</v>
      </c>
      <c r="G1786">
        <v>19803</v>
      </c>
      <c r="H1786">
        <v>16832.55</v>
      </c>
      <c r="I1786">
        <v>0.16</v>
      </c>
      <c r="J1786" s="2" t="s">
        <v>4657</v>
      </c>
      <c r="K1786" t="str">
        <f>_xlfn.XLOOKUP(D1786,Products!A:A,Products!C:C,"")</f>
        <v>Technology</v>
      </c>
      <c r="L1786" t="str">
        <f>_xlfn.XLOOKUP(C1786,Customers!A:A,Customers!D:D,"")</f>
        <v>Telangana</v>
      </c>
      <c r="M1786" t="str">
        <f>_xlfn.XLOOKUP(C1786,Customers!A:A,Customers!E:E,"")</f>
        <v>Consumer</v>
      </c>
    </row>
    <row r="1787" spans="1:13" x14ac:dyDescent="0.25">
      <c r="A1787" t="s">
        <v>4658</v>
      </c>
      <c r="B1787" s="1">
        <v>45819</v>
      </c>
      <c r="C1787" t="s">
        <v>954</v>
      </c>
      <c r="D1787" t="s">
        <v>528</v>
      </c>
      <c r="E1787">
        <v>3</v>
      </c>
      <c r="F1787">
        <v>0.1</v>
      </c>
      <c r="G1787">
        <v>34213</v>
      </c>
      <c r="H1787">
        <v>92375.1</v>
      </c>
      <c r="I1787">
        <v>0.19</v>
      </c>
      <c r="J1787" s="2" t="s">
        <v>4659</v>
      </c>
      <c r="K1787" t="str">
        <f>_xlfn.XLOOKUP(D1787,Products!A:A,Products!C:C,"")</f>
        <v>Home Appliances</v>
      </c>
      <c r="L1787" t="str">
        <f>_xlfn.XLOOKUP(C1787,Customers!A:A,Customers!D:D,"")</f>
        <v>Maharashtra</v>
      </c>
      <c r="M1787" t="str">
        <f>_xlfn.XLOOKUP(C1787,Customers!A:A,Customers!E:E,"")</f>
        <v>Consumer</v>
      </c>
    </row>
    <row r="1788" spans="1:13" x14ac:dyDescent="0.25">
      <c r="A1788" t="s">
        <v>4660</v>
      </c>
      <c r="B1788" s="1">
        <v>45701</v>
      </c>
      <c r="C1788" t="s">
        <v>3403</v>
      </c>
      <c r="D1788" t="s">
        <v>100</v>
      </c>
      <c r="E1788">
        <v>1</v>
      </c>
      <c r="F1788">
        <v>0.05</v>
      </c>
      <c r="G1788">
        <v>43459</v>
      </c>
      <c r="H1788" s="2" t="s">
        <v>227</v>
      </c>
      <c r="I1788">
        <v>0.19</v>
      </c>
      <c r="J1788" s="2" t="s">
        <v>4661</v>
      </c>
      <c r="K1788" t="str">
        <f>_xlfn.XLOOKUP(D1788,Products!A:A,Products!C:C,"")</f>
        <v>Home Appliances</v>
      </c>
      <c r="L1788" t="str">
        <f>_xlfn.XLOOKUP(C1788,Customers!A:A,Customers!D:D,"")</f>
        <v>Karnataka</v>
      </c>
      <c r="M1788" t="str">
        <f>_xlfn.XLOOKUP(C1788,Customers!A:A,Customers!E:E,"")</f>
        <v>Consumer</v>
      </c>
    </row>
    <row r="1789" spans="1:13" x14ac:dyDescent="0.25">
      <c r="A1789" t="s">
        <v>4662</v>
      </c>
      <c r="B1789" s="1">
        <v>45895</v>
      </c>
      <c r="C1789" t="s">
        <v>3783</v>
      </c>
      <c r="D1789" t="s">
        <v>92</v>
      </c>
      <c r="E1789">
        <v>2</v>
      </c>
      <c r="F1789">
        <v>0.2</v>
      </c>
      <c r="G1789">
        <v>41116</v>
      </c>
      <c r="H1789">
        <v>65785.600000000006</v>
      </c>
      <c r="I1789">
        <v>0.19</v>
      </c>
      <c r="J1789" s="2" t="s">
        <v>4663</v>
      </c>
      <c r="K1789" t="str">
        <f>_xlfn.XLOOKUP(D1789,Products!A:A,Products!C:C,"")</f>
        <v>Home Appliances</v>
      </c>
      <c r="L1789" t="str">
        <f>_xlfn.XLOOKUP(C1789,Customers!A:A,Customers!D:D,"")</f>
        <v>Chandigarh</v>
      </c>
      <c r="M1789" t="str">
        <f>_xlfn.XLOOKUP(C1789,Customers!A:A,Customers!E:E,"")</f>
        <v>Consumer</v>
      </c>
    </row>
    <row r="1790" spans="1:13" x14ac:dyDescent="0.25">
      <c r="A1790" t="s">
        <v>4664</v>
      </c>
      <c r="B1790" s="1">
        <v>45791</v>
      </c>
      <c r="C1790" t="s">
        <v>4665</v>
      </c>
      <c r="D1790" t="s">
        <v>41</v>
      </c>
      <c r="E1790">
        <v>1</v>
      </c>
      <c r="F1790">
        <v>0</v>
      </c>
      <c r="G1790">
        <v>4623</v>
      </c>
      <c r="H1790">
        <v>4623</v>
      </c>
      <c r="I1790">
        <v>0.28000000000000003</v>
      </c>
      <c r="J1790" s="2" t="s">
        <v>4666</v>
      </c>
      <c r="K1790" t="str">
        <f>_xlfn.XLOOKUP(D1790,Products!A:A,Products!C:C,"")</f>
        <v>Office Supplies</v>
      </c>
      <c r="L1790" t="str">
        <f>_xlfn.XLOOKUP(C1790,Customers!A:A,Customers!D:D,"")</f>
        <v>Chandigarh</v>
      </c>
      <c r="M1790" t="str">
        <f>_xlfn.XLOOKUP(C1790,Customers!A:A,Customers!E:E,"")</f>
        <v>Small Business</v>
      </c>
    </row>
    <row r="1791" spans="1:13" x14ac:dyDescent="0.25">
      <c r="A1791" t="s">
        <v>4667</v>
      </c>
      <c r="B1791" s="1">
        <v>45849</v>
      </c>
      <c r="C1791" t="s">
        <v>1164</v>
      </c>
      <c r="D1791" t="s">
        <v>278</v>
      </c>
      <c r="E1791">
        <v>3</v>
      </c>
      <c r="F1791">
        <v>0</v>
      </c>
      <c r="G1791">
        <v>23506</v>
      </c>
      <c r="H1791">
        <v>70518</v>
      </c>
      <c r="I1791">
        <v>0.31</v>
      </c>
      <c r="J1791" s="2" t="s">
        <v>4668</v>
      </c>
      <c r="K1791" t="str">
        <f>_xlfn.XLOOKUP(D1791,Products!A:A,Products!C:C,"")</f>
        <v>Beauty &amp; Personal Care</v>
      </c>
      <c r="L1791" t="str">
        <f>_xlfn.XLOOKUP(C1791,Customers!A:A,Customers!D:D,"")</f>
        <v>Rajasthan</v>
      </c>
      <c r="M1791" t="str">
        <f>_xlfn.XLOOKUP(C1791,Customers!A:A,Customers!E:E,"")</f>
        <v>Small Business</v>
      </c>
    </row>
    <row r="1792" spans="1:13" x14ac:dyDescent="0.25">
      <c r="A1792" t="s">
        <v>4669</v>
      </c>
      <c r="B1792" s="1">
        <v>46013</v>
      </c>
      <c r="C1792" t="s">
        <v>1139</v>
      </c>
      <c r="D1792" t="s">
        <v>235</v>
      </c>
      <c r="E1792">
        <v>2</v>
      </c>
      <c r="F1792">
        <v>0</v>
      </c>
      <c r="G1792">
        <v>21121</v>
      </c>
      <c r="H1792">
        <v>42242</v>
      </c>
      <c r="I1792">
        <v>0.19</v>
      </c>
      <c r="J1792" s="2" t="s">
        <v>4670</v>
      </c>
      <c r="K1792" t="str">
        <f>_xlfn.XLOOKUP(D1792,Products!A:A,Products!C:C,"")</f>
        <v>Home Appliances</v>
      </c>
      <c r="L1792" t="str">
        <f>_xlfn.XLOOKUP(C1792,Customers!A:A,Customers!D:D,"")</f>
        <v>Delhi</v>
      </c>
      <c r="M1792" t="str">
        <f>_xlfn.XLOOKUP(C1792,Customers!A:A,Customers!E:E,"")</f>
        <v>Consumer</v>
      </c>
    </row>
    <row r="1793" spans="1:13" x14ac:dyDescent="0.25">
      <c r="A1793" t="s">
        <v>4671</v>
      </c>
      <c r="B1793" s="1">
        <v>45935</v>
      </c>
      <c r="C1793" t="s">
        <v>4201</v>
      </c>
      <c r="D1793" t="s">
        <v>78</v>
      </c>
      <c r="E1793">
        <v>1</v>
      </c>
      <c r="F1793">
        <v>0</v>
      </c>
      <c r="G1793">
        <v>40809</v>
      </c>
      <c r="H1793">
        <v>40809</v>
      </c>
      <c r="I1793">
        <v>0.19</v>
      </c>
      <c r="J1793" s="2" t="s">
        <v>4672</v>
      </c>
      <c r="K1793" t="str">
        <f>_xlfn.XLOOKUP(D1793,Products!A:A,Products!C:C,"")</f>
        <v>Home Appliances</v>
      </c>
      <c r="L1793" t="str">
        <f>_xlfn.XLOOKUP(C1793,Customers!A:A,Customers!D:D,"")</f>
        <v>Karnataka</v>
      </c>
      <c r="M1793" t="str">
        <f>_xlfn.XLOOKUP(C1793,Customers!A:A,Customers!E:E,"")</f>
        <v>Consumer</v>
      </c>
    </row>
    <row r="1794" spans="1:13" x14ac:dyDescent="0.25">
      <c r="A1794" t="s">
        <v>4673</v>
      </c>
      <c r="B1794" s="1">
        <v>45675</v>
      </c>
      <c r="C1794" t="s">
        <v>4674</v>
      </c>
      <c r="D1794" t="s">
        <v>235</v>
      </c>
      <c r="E1794">
        <v>1</v>
      </c>
      <c r="F1794">
        <v>0.1</v>
      </c>
      <c r="G1794">
        <v>21121</v>
      </c>
      <c r="H1794">
        <v>19008.900000000001</v>
      </c>
      <c r="I1794">
        <v>0.19</v>
      </c>
      <c r="J1794" s="2" t="s">
        <v>4675</v>
      </c>
      <c r="K1794" t="str">
        <f>_xlfn.XLOOKUP(D1794,Products!A:A,Products!C:C,"")</f>
        <v>Home Appliances</v>
      </c>
      <c r="L1794" t="str">
        <f>_xlfn.XLOOKUP(C1794,Customers!A:A,Customers!D:D,"")</f>
        <v>Rajasthan</v>
      </c>
      <c r="M1794" t="str">
        <f>_xlfn.XLOOKUP(C1794,Customers!A:A,Customers!E:E,"")</f>
        <v>Consumer</v>
      </c>
    </row>
    <row r="1795" spans="1:13" x14ac:dyDescent="0.25">
      <c r="A1795" t="s">
        <v>4676</v>
      </c>
      <c r="B1795" s="1">
        <v>45669</v>
      </c>
      <c r="C1795" t="s">
        <v>1800</v>
      </c>
      <c r="D1795" t="s">
        <v>179</v>
      </c>
      <c r="E1795">
        <v>1</v>
      </c>
      <c r="F1795">
        <v>0.1</v>
      </c>
      <c r="G1795">
        <v>5109</v>
      </c>
      <c r="H1795">
        <v>4598.1000000000004</v>
      </c>
      <c r="I1795">
        <v>0.19</v>
      </c>
      <c r="J1795" s="2" t="s">
        <v>4677</v>
      </c>
      <c r="K1795" t="str">
        <f>_xlfn.XLOOKUP(D1795,Products!A:A,Products!C:C,"")</f>
        <v>Home Appliances</v>
      </c>
      <c r="L1795" t="str">
        <f>_xlfn.XLOOKUP(C1795,Customers!A:A,Customers!D:D,"")</f>
        <v>Delhi</v>
      </c>
      <c r="M1795" t="str">
        <f>_xlfn.XLOOKUP(C1795,Customers!A:A,Customers!E:E,"")</f>
        <v>Corporate</v>
      </c>
    </row>
    <row r="1796" spans="1:13" x14ac:dyDescent="0.25">
      <c r="A1796" t="s">
        <v>4678</v>
      </c>
      <c r="B1796" s="1">
        <v>45837</v>
      </c>
      <c r="C1796" t="s">
        <v>4679</v>
      </c>
      <c r="D1796" t="s">
        <v>220</v>
      </c>
      <c r="E1796">
        <v>2</v>
      </c>
      <c r="F1796">
        <v>0.1</v>
      </c>
      <c r="G1796">
        <v>38513</v>
      </c>
      <c r="H1796" s="2" t="s">
        <v>2515</v>
      </c>
      <c r="I1796">
        <v>0.19</v>
      </c>
      <c r="J1796" s="2" t="s">
        <v>4680</v>
      </c>
      <c r="K1796" t="str">
        <f>_xlfn.XLOOKUP(D1796,Products!A:A,Products!C:C,"")</f>
        <v>Home Appliances</v>
      </c>
      <c r="L1796" t="str">
        <f>_xlfn.XLOOKUP(C1796,Customers!A:A,Customers!D:D,"")</f>
        <v>Karnataka</v>
      </c>
      <c r="M1796" t="str">
        <f>_xlfn.XLOOKUP(C1796,Customers!A:A,Customers!E:E,"")</f>
        <v>Consumer</v>
      </c>
    </row>
    <row r="1797" spans="1:13" x14ac:dyDescent="0.25">
      <c r="A1797" t="s">
        <v>4681</v>
      </c>
      <c r="B1797" s="1">
        <v>45780</v>
      </c>
      <c r="C1797" t="s">
        <v>3045</v>
      </c>
      <c r="D1797" t="s">
        <v>126</v>
      </c>
      <c r="E1797">
        <v>2</v>
      </c>
      <c r="F1797">
        <v>0.05</v>
      </c>
      <c r="G1797">
        <v>13614</v>
      </c>
      <c r="H1797">
        <v>25866.6</v>
      </c>
      <c r="I1797">
        <v>0.19</v>
      </c>
      <c r="J1797" s="2" t="s">
        <v>4682</v>
      </c>
      <c r="K1797" t="str">
        <f>_xlfn.XLOOKUP(D1797,Products!A:A,Products!C:C,"")</f>
        <v>Home Appliances</v>
      </c>
      <c r="L1797" t="str">
        <f>_xlfn.XLOOKUP(C1797,Customers!A:A,Customers!D:D,"")</f>
        <v>Telangana</v>
      </c>
      <c r="M1797" t="str">
        <f>_xlfn.XLOOKUP(C1797,Customers!A:A,Customers!E:E,"")</f>
        <v>Small Business</v>
      </c>
    </row>
    <row r="1798" spans="1:13" x14ac:dyDescent="0.25">
      <c r="A1798" t="s">
        <v>4683</v>
      </c>
      <c r="B1798" s="1">
        <v>45903</v>
      </c>
      <c r="C1798" t="s">
        <v>1059</v>
      </c>
      <c r="D1798" t="s">
        <v>626</v>
      </c>
      <c r="E1798">
        <v>1</v>
      </c>
      <c r="F1798">
        <v>0</v>
      </c>
      <c r="G1798">
        <v>27904</v>
      </c>
      <c r="H1798">
        <v>27904</v>
      </c>
      <c r="I1798">
        <v>0.22</v>
      </c>
      <c r="J1798">
        <v>6138.6556670524196</v>
      </c>
      <c r="K1798" t="str">
        <f>_xlfn.XLOOKUP(D1798,Products!A:A,Products!C:C,"")</f>
        <v>Furniture</v>
      </c>
      <c r="L1798" t="str">
        <f>_xlfn.XLOOKUP(C1798,Customers!A:A,Customers!D:D,"")</f>
        <v>Maharashtra</v>
      </c>
      <c r="M1798" t="str">
        <f>_xlfn.XLOOKUP(C1798,Customers!A:A,Customers!E:E,"")</f>
        <v>Small Business</v>
      </c>
    </row>
    <row r="1799" spans="1:13" x14ac:dyDescent="0.25">
      <c r="A1799" t="s">
        <v>4684</v>
      </c>
      <c r="B1799" s="1">
        <v>45879</v>
      </c>
      <c r="C1799" t="s">
        <v>3176</v>
      </c>
      <c r="D1799" t="s">
        <v>96</v>
      </c>
      <c r="E1799">
        <v>2</v>
      </c>
      <c r="F1799">
        <v>0.1</v>
      </c>
      <c r="G1799">
        <v>11537</v>
      </c>
      <c r="H1799" s="2" t="s">
        <v>1241</v>
      </c>
      <c r="I1799">
        <v>0.22</v>
      </c>
      <c r="J1799" s="2" t="s">
        <v>4685</v>
      </c>
      <c r="K1799" t="str">
        <f>_xlfn.XLOOKUP(D1799,Products!A:A,Products!C:C,"")</f>
        <v>Furniture</v>
      </c>
      <c r="L1799" t="str">
        <f>_xlfn.XLOOKUP(C1799,Customers!A:A,Customers!D:D,"")</f>
        <v>Karnataka</v>
      </c>
      <c r="M1799" t="str">
        <f>_xlfn.XLOOKUP(C1799,Customers!A:A,Customers!E:E,"")</f>
        <v>Consumer</v>
      </c>
    </row>
    <row r="1800" spans="1:13" x14ac:dyDescent="0.25">
      <c r="A1800" t="s">
        <v>4686</v>
      </c>
      <c r="B1800" s="1">
        <v>45708</v>
      </c>
      <c r="C1800" t="s">
        <v>1718</v>
      </c>
      <c r="D1800" t="s">
        <v>183</v>
      </c>
      <c r="E1800">
        <v>4</v>
      </c>
      <c r="F1800">
        <v>0.1</v>
      </c>
      <c r="G1800">
        <v>1533</v>
      </c>
      <c r="H1800">
        <v>5518.8</v>
      </c>
      <c r="I1800">
        <v>0.16</v>
      </c>
      <c r="J1800" s="2" t="s">
        <v>4687</v>
      </c>
      <c r="K1800" t="str">
        <f>_xlfn.XLOOKUP(D1800,Products!A:A,Products!C:C,"")</f>
        <v>Technology</v>
      </c>
      <c r="L1800" t="str">
        <f>_xlfn.XLOOKUP(C1800,Customers!A:A,Customers!D:D,"")</f>
        <v>Chandigarh</v>
      </c>
      <c r="M1800" t="str">
        <f>_xlfn.XLOOKUP(C1800,Customers!A:A,Customers!E:E,"")</f>
        <v>Corporate</v>
      </c>
    </row>
    <row r="1801" spans="1:13" x14ac:dyDescent="0.25">
      <c r="A1801" t="s">
        <v>4688</v>
      </c>
      <c r="B1801" s="1">
        <v>45728</v>
      </c>
      <c r="C1801" t="s">
        <v>2025</v>
      </c>
      <c r="D1801" t="s">
        <v>160</v>
      </c>
      <c r="E1801">
        <v>1</v>
      </c>
      <c r="F1801">
        <v>0.05</v>
      </c>
      <c r="G1801">
        <v>37834</v>
      </c>
      <c r="H1801" s="2" t="s">
        <v>1479</v>
      </c>
      <c r="I1801">
        <v>0.28000000000000003</v>
      </c>
      <c r="J1801" s="2" t="s">
        <v>4689</v>
      </c>
      <c r="K1801" t="str">
        <f>_xlfn.XLOOKUP(D1801,Products!A:A,Products!C:C,"")</f>
        <v>Office Supplies</v>
      </c>
      <c r="L1801" t="str">
        <f>_xlfn.XLOOKUP(C1801,Customers!A:A,Customers!D:D,"")</f>
        <v>West Bengal</v>
      </c>
      <c r="M1801" t="str">
        <f>_xlfn.XLOOKUP(C1801,Customers!A:A,Customers!E:E,"")</f>
        <v>Consumer</v>
      </c>
    </row>
    <row r="1802" spans="1:13" x14ac:dyDescent="0.25">
      <c r="A1802" t="s">
        <v>4690</v>
      </c>
      <c r="B1802" s="1">
        <v>45705</v>
      </c>
      <c r="C1802" t="s">
        <v>1833</v>
      </c>
      <c r="D1802" t="s">
        <v>164</v>
      </c>
      <c r="E1802">
        <v>1</v>
      </c>
      <c r="F1802">
        <v>0.05</v>
      </c>
      <c r="G1802">
        <v>657</v>
      </c>
      <c r="H1802">
        <v>624.15</v>
      </c>
      <c r="I1802">
        <v>0.22</v>
      </c>
      <c r="J1802" s="2" t="s">
        <v>4691</v>
      </c>
      <c r="K1802" t="str">
        <f>_xlfn.XLOOKUP(D1802,Products!A:A,Products!C:C,"")</f>
        <v>Furniture</v>
      </c>
      <c r="L1802" t="str">
        <f>_xlfn.XLOOKUP(C1802,Customers!A:A,Customers!D:D,"")</f>
        <v>Tamil Nadu</v>
      </c>
      <c r="M1802" t="str">
        <f>_xlfn.XLOOKUP(C1802,Customers!A:A,Customers!E:E,"")</f>
        <v>Corporate</v>
      </c>
    </row>
    <row r="1803" spans="1:13" x14ac:dyDescent="0.25">
      <c r="A1803" t="s">
        <v>4692</v>
      </c>
      <c r="B1803" s="1">
        <v>45676</v>
      </c>
      <c r="C1803" t="s">
        <v>1500</v>
      </c>
      <c r="D1803" t="s">
        <v>231</v>
      </c>
      <c r="E1803">
        <v>2</v>
      </c>
      <c r="F1803">
        <v>0</v>
      </c>
      <c r="G1803">
        <v>36976</v>
      </c>
      <c r="H1803">
        <v>73952</v>
      </c>
      <c r="I1803">
        <v>0.28000000000000003</v>
      </c>
      <c r="J1803" s="2" t="s">
        <v>4693</v>
      </c>
      <c r="K1803" t="str">
        <f>_xlfn.XLOOKUP(D1803,Products!A:A,Products!C:C,"")</f>
        <v>Office Supplies</v>
      </c>
      <c r="L1803" t="str">
        <f>_xlfn.XLOOKUP(C1803,Customers!A:A,Customers!D:D,"")</f>
        <v>Maharashtra</v>
      </c>
      <c r="M1803" t="str">
        <f>_xlfn.XLOOKUP(C1803,Customers!A:A,Customers!E:E,"")</f>
        <v>Consumer</v>
      </c>
    </row>
    <row r="1804" spans="1:13" x14ac:dyDescent="0.25">
      <c r="A1804" t="s">
        <v>4694</v>
      </c>
      <c r="B1804" s="1">
        <v>45919</v>
      </c>
      <c r="C1804" t="s">
        <v>4695</v>
      </c>
      <c r="D1804" t="s">
        <v>160</v>
      </c>
      <c r="E1804">
        <v>2</v>
      </c>
      <c r="F1804">
        <v>0</v>
      </c>
      <c r="G1804">
        <v>37834</v>
      </c>
      <c r="H1804">
        <v>75668</v>
      </c>
      <c r="I1804">
        <v>0.28000000000000003</v>
      </c>
      <c r="J1804" s="2" t="s">
        <v>4696</v>
      </c>
      <c r="K1804" t="str">
        <f>_xlfn.XLOOKUP(D1804,Products!A:A,Products!C:C,"")</f>
        <v>Office Supplies</v>
      </c>
      <c r="L1804" t="str">
        <f>_xlfn.XLOOKUP(C1804,Customers!A:A,Customers!D:D,"")</f>
        <v>Tamil Nadu</v>
      </c>
      <c r="M1804" t="str">
        <f>_xlfn.XLOOKUP(C1804,Customers!A:A,Customers!E:E,"")</f>
        <v>Corporate</v>
      </c>
    </row>
    <row r="1805" spans="1:13" x14ac:dyDescent="0.25">
      <c r="A1805" t="s">
        <v>4697</v>
      </c>
      <c r="B1805" s="1">
        <v>45741</v>
      </c>
      <c r="C1805" t="s">
        <v>1663</v>
      </c>
      <c r="D1805" t="s">
        <v>1004</v>
      </c>
      <c r="E1805">
        <v>1</v>
      </c>
      <c r="F1805">
        <v>0</v>
      </c>
      <c r="G1805">
        <v>24310</v>
      </c>
      <c r="H1805">
        <v>24310</v>
      </c>
      <c r="I1805">
        <v>0.16</v>
      </c>
      <c r="J1805" s="2" t="s">
        <v>4698</v>
      </c>
      <c r="K1805" t="str">
        <f>_xlfn.XLOOKUP(D1805,Products!A:A,Products!C:C,"")</f>
        <v>Technology</v>
      </c>
      <c r="L1805" t="str">
        <f>_xlfn.XLOOKUP(C1805,Customers!A:A,Customers!D:D,"")</f>
        <v>Telangana</v>
      </c>
      <c r="M1805" t="str">
        <f>_xlfn.XLOOKUP(C1805,Customers!A:A,Customers!E:E,"")</f>
        <v>Consumer</v>
      </c>
    </row>
    <row r="1806" spans="1:13" x14ac:dyDescent="0.25">
      <c r="A1806" t="s">
        <v>4699</v>
      </c>
      <c r="B1806" s="1">
        <v>45812</v>
      </c>
      <c r="C1806" t="s">
        <v>1268</v>
      </c>
      <c r="D1806" t="s">
        <v>253</v>
      </c>
      <c r="E1806">
        <v>1</v>
      </c>
      <c r="F1806">
        <v>0.15</v>
      </c>
      <c r="G1806">
        <v>13190</v>
      </c>
      <c r="H1806">
        <v>11211.5</v>
      </c>
      <c r="I1806">
        <v>0.22</v>
      </c>
      <c r="J1806" s="2" t="s">
        <v>4700</v>
      </c>
      <c r="K1806" t="str">
        <f>_xlfn.XLOOKUP(D1806,Products!A:A,Products!C:C,"")</f>
        <v>Furniture</v>
      </c>
      <c r="L1806" t="str">
        <f>_xlfn.XLOOKUP(C1806,Customers!A:A,Customers!D:D,"")</f>
        <v>Maharashtra</v>
      </c>
      <c r="M1806" t="str">
        <f>_xlfn.XLOOKUP(C1806,Customers!A:A,Customers!E:E,"")</f>
        <v>Consumer</v>
      </c>
    </row>
    <row r="1807" spans="1:13" x14ac:dyDescent="0.25">
      <c r="A1807" t="s">
        <v>4701</v>
      </c>
      <c r="B1807" s="1">
        <v>45710</v>
      </c>
      <c r="C1807" t="s">
        <v>4702</v>
      </c>
      <c r="D1807" t="s">
        <v>261</v>
      </c>
      <c r="E1807">
        <v>1</v>
      </c>
      <c r="F1807">
        <v>0.05</v>
      </c>
      <c r="G1807">
        <v>2649</v>
      </c>
      <c r="H1807" s="2" t="s">
        <v>3897</v>
      </c>
      <c r="I1807">
        <v>0.16</v>
      </c>
      <c r="J1807" s="2" t="s">
        <v>4703</v>
      </c>
      <c r="K1807" t="str">
        <f>_xlfn.XLOOKUP(D1807,Products!A:A,Products!C:C,"")</f>
        <v>Technology</v>
      </c>
      <c r="L1807" t="str">
        <f>_xlfn.XLOOKUP(C1807,Customers!A:A,Customers!D:D,"")</f>
        <v>Maharashtra</v>
      </c>
      <c r="M1807" t="str">
        <f>_xlfn.XLOOKUP(C1807,Customers!A:A,Customers!E:E,"")</f>
        <v>Corporate</v>
      </c>
    </row>
    <row r="1808" spans="1:13" x14ac:dyDescent="0.25">
      <c r="A1808" t="s">
        <v>4704</v>
      </c>
      <c r="B1808" s="1">
        <v>45764</v>
      </c>
      <c r="C1808" t="s">
        <v>764</v>
      </c>
      <c r="D1808" t="s">
        <v>440</v>
      </c>
      <c r="E1808">
        <v>2</v>
      </c>
      <c r="F1808">
        <v>0</v>
      </c>
      <c r="G1808">
        <v>9199</v>
      </c>
      <c r="H1808">
        <v>18398</v>
      </c>
      <c r="I1808">
        <v>0.16</v>
      </c>
      <c r="J1808" s="2" t="s">
        <v>4705</v>
      </c>
      <c r="K1808" t="str">
        <f>_xlfn.XLOOKUP(D1808,Products!A:A,Products!C:C,"")</f>
        <v>Technology</v>
      </c>
      <c r="L1808" t="str">
        <f>_xlfn.XLOOKUP(C1808,Customers!A:A,Customers!D:D,"")</f>
        <v>Chandigarh</v>
      </c>
      <c r="M1808" t="str">
        <f>_xlfn.XLOOKUP(C1808,Customers!A:A,Customers!E:E,"")</f>
        <v>Consumer</v>
      </c>
    </row>
    <row r="1809" spans="1:13" x14ac:dyDescent="0.25">
      <c r="A1809" t="s">
        <v>4706</v>
      </c>
      <c r="B1809" s="1">
        <v>46014</v>
      </c>
      <c r="C1809" t="s">
        <v>971</v>
      </c>
      <c r="D1809" t="s">
        <v>208</v>
      </c>
      <c r="E1809">
        <v>2</v>
      </c>
      <c r="F1809">
        <v>0.1</v>
      </c>
      <c r="G1809">
        <v>46436</v>
      </c>
      <c r="H1809">
        <v>83584.800000000003</v>
      </c>
      <c r="I1809">
        <v>0.28000000000000003</v>
      </c>
      <c r="J1809" s="2" t="s">
        <v>4707</v>
      </c>
      <c r="K1809" t="str">
        <f>_xlfn.XLOOKUP(D1809,Products!A:A,Products!C:C,"")</f>
        <v>Office Supplies</v>
      </c>
      <c r="L1809" t="str">
        <f>_xlfn.XLOOKUP(C1809,Customers!A:A,Customers!D:D,"")</f>
        <v>Karnataka</v>
      </c>
      <c r="M1809" t="str">
        <f>_xlfn.XLOOKUP(C1809,Customers!A:A,Customers!E:E,"")</f>
        <v>Small Business</v>
      </c>
    </row>
    <row r="1810" spans="1:13" x14ac:dyDescent="0.25">
      <c r="A1810" t="s">
        <v>4708</v>
      </c>
      <c r="B1810" s="1">
        <v>45961</v>
      </c>
      <c r="C1810" t="s">
        <v>2705</v>
      </c>
      <c r="D1810" t="s">
        <v>73</v>
      </c>
      <c r="E1810">
        <v>1</v>
      </c>
      <c r="F1810">
        <v>0.1</v>
      </c>
      <c r="G1810">
        <v>24549</v>
      </c>
      <c r="H1810" s="2" t="s">
        <v>3739</v>
      </c>
      <c r="I1810">
        <v>0.19</v>
      </c>
      <c r="J1810" s="2" t="s">
        <v>4709</v>
      </c>
      <c r="K1810" t="str">
        <f>_xlfn.XLOOKUP(D1810,Products!A:A,Products!C:C,"")</f>
        <v>Home Appliances</v>
      </c>
      <c r="L1810" t="str">
        <f>_xlfn.XLOOKUP(C1810,Customers!A:A,Customers!D:D,"")</f>
        <v>Chandigarh</v>
      </c>
      <c r="M1810" t="str">
        <f>_xlfn.XLOOKUP(C1810,Customers!A:A,Customers!E:E,"")</f>
        <v>Corporate</v>
      </c>
    </row>
    <row r="1811" spans="1:13" x14ac:dyDescent="0.25">
      <c r="A1811" t="s">
        <v>4710</v>
      </c>
      <c r="B1811" s="1">
        <v>45792</v>
      </c>
      <c r="C1811" t="s">
        <v>2957</v>
      </c>
      <c r="D1811" t="s">
        <v>473</v>
      </c>
      <c r="E1811">
        <v>1</v>
      </c>
      <c r="F1811">
        <v>0.1</v>
      </c>
      <c r="G1811">
        <v>35424</v>
      </c>
      <c r="H1811" s="2" t="s">
        <v>474</v>
      </c>
      <c r="I1811">
        <v>0.19</v>
      </c>
      <c r="J1811" s="2" t="s">
        <v>4711</v>
      </c>
      <c r="K1811" t="str">
        <f>_xlfn.XLOOKUP(D1811,Products!A:A,Products!C:C,"")</f>
        <v>Home Appliances</v>
      </c>
      <c r="L1811" t="str">
        <f>_xlfn.XLOOKUP(C1811,Customers!A:A,Customers!D:D,"")</f>
        <v>Tamil Nadu</v>
      </c>
      <c r="M1811" t="str">
        <f>_xlfn.XLOOKUP(C1811,Customers!A:A,Customers!E:E,"")</f>
        <v>Consumer</v>
      </c>
    </row>
    <row r="1812" spans="1:13" x14ac:dyDescent="0.25">
      <c r="A1812" t="s">
        <v>4712</v>
      </c>
      <c r="B1812" s="1">
        <v>45726</v>
      </c>
      <c r="C1812" t="s">
        <v>945</v>
      </c>
      <c r="D1812" t="s">
        <v>200</v>
      </c>
      <c r="E1812">
        <v>1</v>
      </c>
      <c r="F1812">
        <v>0</v>
      </c>
      <c r="G1812">
        <v>28530</v>
      </c>
      <c r="H1812">
        <v>28530</v>
      </c>
      <c r="I1812">
        <v>0.16</v>
      </c>
      <c r="J1812" s="2" t="s">
        <v>4713</v>
      </c>
      <c r="K1812" t="str">
        <f>_xlfn.XLOOKUP(D1812,Products!A:A,Products!C:C,"")</f>
        <v>Technology</v>
      </c>
      <c r="L1812" t="str">
        <f>_xlfn.XLOOKUP(C1812,Customers!A:A,Customers!D:D,"")</f>
        <v>Maharashtra</v>
      </c>
      <c r="M1812" t="str">
        <f>_xlfn.XLOOKUP(C1812,Customers!A:A,Customers!E:E,"")</f>
        <v>Consumer</v>
      </c>
    </row>
    <row r="1813" spans="1:13" x14ac:dyDescent="0.25">
      <c r="A1813" t="s">
        <v>4714</v>
      </c>
      <c r="B1813" s="1">
        <v>45668</v>
      </c>
      <c r="C1813" t="s">
        <v>847</v>
      </c>
      <c r="D1813" t="s">
        <v>49</v>
      </c>
      <c r="E1813">
        <v>3</v>
      </c>
      <c r="F1813">
        <v>0.15</v>
      </c>
      <c r="G1813">
        <v>11380</v>
      </c>
      <c r="H1813">
        <v>29019</v>
      </c>
      <c r="I1813">
        <v>0.28000000000000003</v>
      </c>
      <c r="J1813" s="2" t="s">
        <v>4715</v>
      </c>
      <c r="K1813" t="str">
        <f>_xlfn.XLOOKUP(D1813,Products!A:A,Products!C:C,"")</f>
        <v>Office Supplies</v>
      </c>
      <c r="L1813" t="str">
        <f>_xlfn.XLOOKUP(C1813,Customers!A:A,Customers!D:D,"")</f>
        <v>Tamil Nadu</v>
      </c>
      <c r="M1813" t="str">
        <f>_xlfn.XLOOKUP(C1813,Customers!A:A,Customers!E:E,"")</f>
        <v>Consumer</v>
      </c>
    </row>
    <row r="1814" spans="1:13" x14ac:dyDescent="0.25">
      <c r="A1814" t="s">
        <v>4716</v>
      </c>
      <c r="B1814" s="1">
        <v>45800</v>
      </c>
      <c r="C1814" t="s">
        <v>1040</v>
      </c>
      <c r="D1814" t="s">
        <v>549</v>
      </c>
      <c r="E1814">
        <v>1</v>
      </c>
      <c r="F1814">
        <v>0.15</v>
      </c>
      <c r="G1814">
        <v>21109</v>
      </c>
      <c r="H1814" s="2" t="s">
        <v>3751</v>
      </c>
      <c r="I1814">
        <v>0.22</v>
      </c>
      <c r="J1814" s="2" t="s">
        <v>4717</v>
      </c>
      <c r="K1814" t="str">
        <f>_xlfn.XLOOKUP(D1814,Products!A:A,Products!C:C,"")</f>
        <v>Furniture</v>
      </c>
      <c r="L1814" t="str">
        <f>_xlfn.XLOOKUP(C1814,Customers!A:A,Customers!D:D,"")</f>
        <v>Kerala</v>
      </c>
      <c r="M1814" t="str">
        <f>_xlfn.XLOOKUP(C1814,Customers!A:A,Customers!E:E,"")</f>
        <v>Consumer</v>
      </c>
    </row>
    <row r="1815" spans="1:13" x14ac:dyDescent="0.25">
      <c r="A1815" t="s">
        <v>4718</v>
      </c>
      <c r="B1815" s="1">
        <v>45849</v>
      </c>
      <c r="C1815" t="s">
        <v>3774</v>
      </c>
      <c r="D1815" t="s">
        <v>204</v>
      </c>
      <c r="E1815">
        <v>2</v>
      </c>
      <c r="F1815">
        <v>0.1</v>
      </c>
      <c r="G1815">
        <v>19940</v>
      </c>
      <c r="H1815">
        <v>35892</v>
      </c>
      <c r="I1815">
        <v>0.16</v>
      </c>
      <c r="J1815" s="2" t="s">
        <v>4719</v>
      </c>
      <c r="K1815" t="str">
        <f>_xlfn.XLOOKUP(D1815,Products!A:A,Products!C:C,"")</f>
        <v>Technology</v>
      </c>
      <c r="L1815" t="str">
        <f>_xlfn.XLOOKUP(C1815,Customers!A:A,Customers!D:D,"")</f>
        <v>Kerala</v>
      </c>
      <c r="M1815" t="str">
        <f>_xlfn.XLOOKUP(C1815,Customers!A:A,Customers!E:E,"")</f>
        <v>Small Business</v>
      </c>
    </row>
    <row r="1816" spans="1:13" x14ac:dyDescent="0.25">
      <c r="A1816" t="s">
        <v>4720</v>
      </c>
      <c r="B1816" s="1">
        <v>45726</v>
      </c>
      <c r="C1816" t="s">
        <v>4721</v>
      </c>
      <c r="D1816" t="s">
        <v>183</v>
      </c>
      <c r="E1816">
        <v>3</v>
      </c>
      <c r="F1816">
        <v>0.1</v>
      </c>
      <c r="G1816">
        <v>1533</v>
      </c>
      <c r="H1816">
        <v>4139.1000000000004</v>
      </c>
      <c r="I1816">
        <v>0.16</v>
      </c>
      <c r="J1816" s="2" t="s">
        <v>4722</v>
      </c>
      <c r="K1816" t="str">
        <f>_xlfn.XLOOKUP(D1816,Products!A:A,Products!C:C,"")</f>
        <v>Technology</v>
      </c>
      <c r="L1816" t="str">
        <f>_xlfn.XLOOKUP(C1816,Customers!A:A,Customers!D:D,"")</f>
        <v>Tamil Nadu</v>
      </c>
      <c r="M1816" t="str">
        <f>_xlfn.XLOOKUP(C1816,Customers!A:A,Customers!E:E,"")</f>
        <v>Small Business</v>
      </c>
    </row>
    <row r="1817" spans="1:13" x14ac:dyDescent="0.25">
      <c r="A1817" t="s">
        <v>4723</v>
      </c>
      <c r="B1817" s="1">
        <v>45680</v>
      </c>
      <c r="C1817" t="s">
        <v>2604</v>
      </c>
      <c r="D1817" t="s">
        <v>304</v>
      </c>
      <c r="E1817">
        <v>3</v>
      </c>
      <c r="F1817">
        <v>0</v>
      </c>
      <c r="G1817">
        <v>15711</v>
      </c>
      <c r="H1817">
        <v>47133</v>
      </c>
      <c r="I1817">
        <v>0.19</v>
      </c>
      <c r="J1817" s="2" t="s">
        <v>4724</v>
      </c>
      <c r="K1817" t="str">
        <f>_xlfn.XLOOKUP(D1817,Products!A:A,Products!C:C,"")</f>
        <v>Home Appliances</v>
      </c>
      <c r="L1817" t="str">
        <f>_xlfn.XLOOKUP(C1817,Customers!A:A,Customers!D:D,"")</f>
        <v>Chandigarh</v>
      </c>
      <c r="M1817" t="str">
        <f>_xlfn.XLOOKUP(C1817,Customers!A:A,Customers!E:E,"")</f>
        <v>Consumer</v>
      </c>
    </row>
    <row r="1818" spans="1:13" x14ac:dyDescent="0.25">
      <c r="A1818" t="s">
        <v>4725</v>
      </c>
      <c r="B1818" s="1">
        <v>45838</v>
      </c>
      <c r="C1818" t="s">
        <v>1972</v>
      </c>
      <c r="D1818" t="s">
        <v>195</v>
      </c>
      <c r="E1818">
        <v>2</v>
      </c>
      <c r="F1818">
        <v>0.15</v>
      </c>
      <c r="G1818">
        <v>29812</v>
      </c>
      <c r="H1818">
        <v>50680.4</v>
      </c>
      <c r="I1818">
        <v>0.28000000000000003</v>
      </c>
      <c r="J1818" s="2" t="s">
        <v>4726</v>
      </c>
      <c r="K1818" t="str">
        <f>_xlfn.XLOOKUP(D1818,Products!A:A,Products!C:C,"")</f>
        <v>Office Supplies</v>
      </c>
      <c r="L1818" t="str">
        <f>_xlfn.XLOOKUP(C1818,Customers!A:A,Customers!D:D,"")</f>
        <v>Gujarat</v>
      </c>
      <c r="M1818" t="str">
        <f>_xlfn.XLOOKUP(C1818,Customers!A:A,Customers!E:E,"")</f>
        <v>Consumer</v>
      </c>
    </row>
    <row r="1819" spans="1:13" x14ac:dyDescent="0.25">
      <c r="A1819" t="s">
        <v>4727</v>
      </c>
      <c r="B1819" s="1">
        <v>45950</v>
      </c>
      <c r="C1819" t="s">
        <v>1274</v>
      </c>
      <c r="D1819" t="s">
        <v>626</v>
      </c>
      <c r="E1819">
        <v>1</v>
      </c>
      <c r="F1819">
        <v>0.1</v>
      </c>
      <c r="G1819">
        <v>27904</v>
      </c>
      <c r="H1819" s="2" t="s">
        <v>1787</v>
      </c>
      <c r="I1819">
        <v>0.22</v>
      </c>
      <c r="J1819" s="2" t="s">
        <v>4728</v>
      </c>
      <c r="K1819" t="str">
        <f>_xlfn.XLOOKUP(D1819,Products!A:A,Products!C:C,"")</f>
        <v>Furniture</v>
      </c>
      <c r="L1819" t="str">
        <f>_xlfn.XLOOKUP(C1819,Customers!A:A,Customers!D:D,"")</f>
        <v>Telangana</v>
      </c>
      <c r="M1819" t="str">
        <f>_xlfn.XLOOKUP(C1819,Customers!A:A,Customers!E:E,"")</f>
        <v>Corporate</v>
      </c>
    </row>
    <row r="1820" spans="1:13" x14ac:dyDescent="0.25">
      <c r="A1820" t="s">
        <v>4729</v>
      </c>
      <c r="B1820" s="1">
        <v>45666</v>
      </c>
      <c r="C1820" t="s">
        <v>4730</v>
      </c>
      <c r="D1820" t="s">
        <v>96</v>
      </c>
      <c r="E1820">
        <v>3</v>
      </c>
      <c r="F1820">
        <v>0</v>
      </c>
      <c r="G1820">
        <v>11537</v>
      </c>
      <c r="H1820">
        <v>34611</v>
      </c>
      <c r="I1820">
        <v>0.22</v>
      </c>
      <c r="J1820" s="2" t="s">
        <v>4731</v>
      </c>
      <c r="K1820" t="str">
        <f>_xlfn.XLOOKUP(D1820,Products!A:A,Products!C:C,"")</f>
        <v>Furniture</v>
      </c>
      <c r="L1820" t="str">
        <f>_xlfn.XLOOKUP(C1820,Customers!A:A,Customers!D:D,"")</f>
        <v>Maharashtra</v>
      </c>
      <c r="M1820" t="str">
        <f>_xlfn.XLOOKUP(C1820,Customers!A:A,Customers!E:E,"")</f>
        <v>Consumer</v>
      </c>
    </row>
    <row r="1821" spans="1:13" x14ac:dyDescent="0.25">
      <c r="A1821" t="s">
        <v>4732</v>
      </c>
      <c r="B1821" s="1">
        <v>45928</v>
      </c>
      <c r="C1821" t="s">
        <v>4733</v>
      </c>
      <c r="D1821" t="s">
        <v>69</v>
      </c>
      <c r="E1821">
        <v>3</v>
      </c>
      <c r="F1821">
        <v>0.05</v>
      </c>
      <c r="G1821">
        <v>41060</v>
      </c>
      <c r="H1821">
        <v>117021</v>
      </c>
      <c r="I1821">
        <v>0.28000000000000003</v>
      </c>
      <c r="J1821" s="2" t="s">
        <v>4734</v>
      </c>
      <c r="K1821" t="str">
        <f>_xlfn.XLOOKUP(D1821,Products!A:A,Products!C:C,"")</f>
        <v>Office Supplies</v>
      </c>
      <c r="L1821" t="str">
        <f>_xlfn.XLOOKUP(C1821,Customers!A:A,Customers!D:D,"")</f>
        <v>Telangana</v>
      </c>
      <c r="M1821" t="str">
        <f>_xlfn.XLOOKUP(C1821,Customers!A:A,Customers!E:E,"")</f>
        <v>Corporate</v>
      </c>
    </row>
    <row r="1822" spans="1:13" x14ac:dyDescent="0.25">
      <c r="A1822" t="s">
        <v>4735</v>
      </c>
      <c r="B1822" s="1">
        <v>45750</v>
      </c>
      <c r="C1822" t="s">
        <v>1935</v>
      </c>
      <c r="D1822" t="s">
        <v>24</v>
      </c>
      <c r="E1822">
        <v>2</v>
      </c>
      <c r="F1822">
        <v>0.2</v>
      </c>
      <c r="G1822">
        <v>48370</v>
      </c>
      <c r="H1822">
        <v>77392</v>
      </c>
      <c r="I1822">
        <v>0.16</v>
      </c>
      <c r="J1822" s="2" t="s">
        <v>4736</v>
      </c>
      <c r="K1822" t="str">
        <f>_xlfn.XLOOKUP(D1822,Products!A:A,Products!C:C,"")</f>
        <v>Technology</v>
      </c>
      <c r="L1822" t="str">
        <f>_xlfn.XLOOKUP(C1822,Customers!A:A,Customers!D:D,"")</f>
        <v>Uttar Pradesh</v>
      </c>
      <c r="M1822" t="str">
        <f>_xlfn.XLOOKUP(C1822,Customers!A:A,Customers!E:E,"")</f>
        <v>Consumer</v>
      </c>
    </row>
    <row r="1823" spans="1:13" x14ac:dyDescent="0.25">
      <c r="A1823" t="s">
        <v>4737</v>
      </c>
      <c r="B1823" s="1">
        <v>45674</v>
      </c>
      <c r="C1823" t="s">
        <v>3199</v>
      </c>
      <c r="D1823" t="s">
        <v>104</v>
      </c>
      <c r="E1823">
        <v>1</v>
      </c>
      <c r="F1823">
        <v>0.1</v>
      </c>
      <c r="G1823">
        <v>40096</v>
      </c>
      <c r="H1823">
        <v>36086.400000000001</v>
      </c>
      <c r="I1823">
        <v>0.22</v>
      </c>
      <c r="J1823" s="2" t="s">
        <v>4738</v>
      </c>
      <c r="K1823" t="str">
        <f>_xlfn.XLOOKUP(D1823,Products!A:A,Products!C:C,"")</f>
        <v>Furniture</v>
      </c>
      <c r="L1823" t="str">
        <f>_xlfn.XLOOKUP(C1823,Customers!A:A,Customers!D:D,"")</f>
        <v>Gujarat</v>
      </c>
      <c r="M1823" t="str">
        <f>_xlfn.XLOOKUP(C1823,Customers!A:A,Customers!E:E,"")</f>
        <v>Corporate</v>
      </c>
    </row>
    <row r="1824" spans="1:13" x14ac:dyDescent="0.25">
      <c r="A1824" t="s">
        <v>4739</v>
      </c>
      <c r="B1824" s="1">
        <v>45811</v>
      </c>
      <c r="C1824" t="s">
        <v>976</v>
      </c>
      <c r="D1824" t="s">
        <v>601</v>
      </c>
      <c r="E1824">
        <v>1</v>
      </c>
      <c r="F1824">
        <v>0.05</v>
      </c>
      <c r="G1824">
        <v>5121</v>
      </c>
      <c r="H1824">
        <v>4864.95</v>
      </c>
      <c r="I1824">
        <v>0.28000000000000003</v>
      </c>
      <c r="J1824" s="2" t="s">
        <v>4740</v>
      </c>
      <c r="K1824" t="str">
        <f>_xlfn.XLOOKUP(D1824,Products!A:A,Products!C:C,"")</f>
        <v>Office Supplies</v>
      </c>
      <c r="L1824" t="str">
        <f>_xlfn.XLOOKUP(C1824,Customers!A:A,Customers!D:D,"")</f>
        <v>Maharashtra</v>
      </c>
      <c r="M1824" t="str">
        <f>_xlfn.XLOOKUP(C1824,Customers!A:A,Customers!E:E,"")</f>
        <v>Consumer</v>
      </c>
    </row>
    <row r="1825" spans="1:13" x14ac:dyDescent="0.25">
      <c r="A1825" t="s">
        <v>4741</v>
      </c>
      <c r="B1825" s="1">
        <v>45985</v>
      </c>
      <c r="C1825" t="s">
        <v>4742</v>
      </c>
      <c r="D1825" t="s">
        <v>100</v>
      </c>
      <c r="E1825">
        <v>2</v>
      </c>
      <c r="F1825">
        <v>0.15</v>
      </c>
      <c r="G1825">
        <v>43459</v>
      </c>
      <c r="H1825">
        <v>73880.3</v>
      </c>
      <c r="I1825">
        <v>0.19</v>
      </c>
      <c r="J1825" s="2" t="s">
        <v>4743</v>
      </c>
      <c r="K1825" t="str">
        <f>_xlfn.XLOOKUP(D1825,Products!A:A,Products!C:C,"")</f>
        <v>Home Appliances</v>
      </c>
      <c r="L1825" t="str">
        <f>_xlfn.XLOOKUP(C1825,Customers!A:A,Customers!D:D,"")</f>
        <v>Karnataka</v>
      </c>
      <c r="M1825" t="str">
        <f>_xlfn.XLOOKUP(C1825,Customers!A:A,Customers!E:E,"")</f>
        <v>Consumer</v>
      </c>
    </row>
    <row r="1826" spans="1:13" x14ac:dyDescent="0.25">
      <c r="A1826" t="s">
        <v>4744</v>
      </c>
      <c r="B1826" s="1">
        <v>45806</v>
      </c>
      <c r="C1826" t="s">
        <v>4745</v>
      </c>
      <c r="D1826" t="s">
        <v>183</v>
      </c>
      <c r="E1826">
        <v>4</v>
      </c>
      <c r="F1826">
        <v>0.05</v>
      </c>
      <c r="G1826">
        <v>1533</v>
      </c>
      <c r="H1826">
        <v>5825.4</v>
      </c>
      <c r="I1826">
        <v>0.16</v>
      </c>
      <c r="J1826" s="2" t="s">
        <v>4746</v>
      </c>
      <c r="K1826" t="str">
        <f>_xlfn.XLOOKUP(D1826,Products!A:A,Products!C:C,"")</f>
        <v>Technology</v>
      </c>
      <c r="L1826" t="str">
        <f>_xlfn.XLOOKUP(C1826,Customers!A:A,Customers!D:D,"")</f>
        <v>Chandigarh</v>
      </c>
      <c r="M1826" t="str">
        <f>_xlfn.XLOOKUP(C1826,Customers!A:A,Customers!E:E,"")</f>
        <v>Consumer</v>
      </c>
    </row>
    <row r="1827" spans="1:13" x14ac:dyDescent="0.25">
      <c r="A1827" t="s">
        <v>4747</v>
      </c>
      <c r="B1827" s="1">
        <v>45924</v>
      </c>
      <c r="C1827" t="s">
        <v>380</v>
      </c>
      <c r="D1827" t="s">
        <v>239</v>
      </c>
      <c r="E1827">
        <v>3</v>
      </c>
      <c r="F1827">
        <v>0.1</v>
      </c>
      <c r="G1827">
        <v>35247</v>
      </c>
      <c r="H1827" s="2" t="s">
        <v>4748</v>
      </c>
      <c r="I1827">
        <v>0.16</v>
      </c>
      <c r="J1827" s="2" t="s">
        <v>4749</v>
      </c>
      <c r="K1827" t="str">
        <f>_xlfn.XLOOKUP(D1827,Products!A:A,Products!C:C,"")</f>
        <v>Technology</v>
      </c>
      <c r="L1827" t="str">
        <f>_xlfn.XLOOKUP(C1827,Customers!A:A,Customers!D:D,"")</f>
        <v>Kerala</v>
      </c>
      <c r="M1827" t="str">
        <f>_xlfn.XLOOKUP(C1827,Customers!A:A,Customers!E:E,"")</f>
        <v>Consumer</v>
      </c>
    </row>
    <row r="1828" spans="1:13" x14ac:dyDescent="0.25">
      <c r="A1828" t="s">
        <v>4750</v>
      </c>
      <c r="B1828" s="1">
        <v>45985</v>
      </c>
      <c r="C1828" t="s">
        <v>1663</v>
      </c>
      <c r="D1828" t="s">
        <v>500</v>
      </c>
      <c r="E1828">
        <v>3</v>
      </c>
      <c r="F1828">
        <v>0.15</v>
      </c>
      <c r="G1828">
        <v>45709</v>
      </c>
      <c r="H1828">
        <v>116557.95</v>
      </c>
      <c r="I1828">
        <v>0.22</v>
      </c>
      <c r="J1828" s="2" t="s">
        <v>4751</v>
      </c>
      <c r="K1828" t="str">
        <f>_xlfn.XLOOKUP(D1828,Products!A:A,Products!C:C,"")</f>
        <v>Furniture</v>
      </c>
      <c r="L1828" t="str">
        <f>_xlfn.XLOOKUP(C1828,Customers!A:A,Customers!D:D,"")</f>
        <v>Telangana</v>
      </c>
      <c r="M1828" t="str">
        <f>_xlfn.XLOOKUP(C1828,Customers!A:A,Customers!E:E,"")</f>
        <v>Consumer</v>
      </c>
    </row>
    <row r="1829" spans="1:13" x14ac:dyDescent="0.25">
      <c r="A1829" t="s">
        <v>4752</v>
      </c>
      <c r="B1829" s="1">
        <v>45763</v>
      </c>
      <c r="C1829" t="s">
        <v>362</v>
      </c>
      <c r="D1829" t="s">
        <v>45</v>
      </c>
      <c r="E1829">
        <v>2</v>
      </c>
      <c r="F1829">
        <v>0.2</v>
      </c>
      <c r="G1829">
        <v>26232</v>
      </c>
      <c r="H1829" s="2" t="s">
        <v>4753</v>
      </c>
      <c r="I1829">
        <v>0.22</v>
      </c>
      <c r="J1829">
        <v>9597.9041598117692</v>
      </c>
      <c r="K1829" t="str">
        <f>_xlfn.XLOOKUP(D1829,Products!A:A,Products!C:C,"")</f>
        <v>Furniture</v>
      </c>
      <c r="L1829" t="str">
        <f>_xlfn.XLOOKUP(C1829,Customers!A:A,Customers!D:D,"")</f>
        <v>Maharashtra</v>
      </c>
      <c r="M1829" t="str">
        <f>_xlfn.XLOOKUP(C1829,Customers!A:A,Customers!E:E,"")</f>
        <v>Corporate</v>
      </c>
    </row>
    <row r="1830" spans="1:13" x14ac:dyDescent="0.25">
      <c r="A1830" t="s">
        <v>4754</v>
      </c>
      <c r="B1830" s="1">
        <v>45692</v>
      </c>
      <c r="C1830" t="s">
        <v>764</v>
      </c>
      <c r="D1830" t="s">
        <v>45</v>
      </c>
      <c r="E1830">
        <v>1</v>
      </c>
      <c r="F1830">
        <v>0.15</v>
      </c>
      <c r="G1830">
        <v>26232</v>
      </c>
      <c r="H1830">
        <v>22297.200000000001</v>
      </c>
      <c r="I1830">
        <v>0.22</v>
      </c>
      <c r="J1830" s="2" t="s">
        <v>4755</v>
      </c>
      <c r="K1830" t="str">
        <f>_xlfn.XLOOKUP(D1830,Products!A:A,Products!C:C,"")</f>
        <v>Furniture</v>
      </c>
      <c r="L1830" t="str">
        <f>_xlfn.XLOOKUP(C1830,Customers!A:A,Customers!D:D,"")</f>
        <v>Chandigarh</v>
      </c>
      <c r="M1830" t="str">
        <f>_xlfn.XLOOKUP(C1830,Customers!A:A,Customers!E:E,"")</f>
        <v>Consumer</v>
      </c>
    </row>
    <row r="1831" spans="1:13" x14ac:dyDescent="0.25">
      <c r="A1831" t="s">
        <v>4756</v>
      </c>
      <c r="B1831" s="1">
        <v>45776</v>
      </c>
      <c r="C1831" t="s">
        <v>4031</v>
      </c>
      <c r="D1831" t="s">
        <v>20</v>
      </c>
      <c r="E1831">
        <v>2</v>
      </c>
      <c r="F1831">
        <v>0.1</v>
      </c>
      <c r="G1831">
        <v>30563</v>
      </c>
      <c r="H1831">
        <v>55013.4</v>
      </c>
      <c r="I1831">
        <v>0.19</v>
      </c>
      <c r="J1831" s="2" t="s">
        <v>4757</v>
      </c>
      <c r="K1831" t="str">
        <f>_xlfn.XLOOKUP(D1831,Products!A:A,Products!C:C,"")</f>
        <v>Home Appliances</v>
      </c>
      <c r="L1831" t="str">
        <f>_xlfn.XLOOKUP(C1831,Customers!A:A,Customers!D:D,"")</f>
        <v>Rajasthan</v>
      </c>
      <c r="M1831" t="str">
        <f>_xlfn.XLOOKUP(C1831,Customers!A:A,Customers!E:E,"")</f>
        <v>Corporate</v>
      </c>
    </row>
    <row r="1832" spans="1:13" x14ac:dyDescent="0.25">
      <c r="A1832" t="s">
        <v>4758</v>
      </c>
      <c r="B1832" s="1">
        <v>45671</v>
      </c>
      <c r="C1832" t="s">
        <v>267</v>
      </c>
      <c r="D1832" t="s">
        <v>100</v>
      </c>
      <c r="E1832">
        <v>2</v>
      </c>
      <c r="F1832">
        <v>0.15</v>
      </c>
      <c r="G1832">
        <v>43459</v>
      </c>
      <c r="H1832">
        <v>73880.3</v>
      </c>
      <c r="I1832">
        <v>0.19</v>
      </c>
      <c r="J1832" s="2" t="s">
        <v>4759</v>
      </c>
      <c r="K1832" t="str">
        <f>_xlfn.XLOOKUP(D1832,Products!A:A,Products!C:C,"")</f>
        <v>Home Appliances</v>
      </c>
      <c r="L1832" t="str">
        <f>_xlfn.XLOOKUP(C1832,Customers!A:A,Customers!D:D,"")</f>
        <v>Delhi</v>
      </c>
      <c r="M1832" t="str">
        <f>_xlfn.XLOOKUP(C1832,Customers!A:A,Customers!E:E,"")</f>
        <v>Corporate</v>
      </c>
    </row>
    <row r="1833" spans="1:13" x14ac:dyDescent="0.25">
      <c r="A1833" t="s">
        <v>4760</v>
      </c>
      <c r="B1833" s="1">
        <v>45671</v>
      </c>
      <c r="C1833" t="s">
        <v>182</v>
      </c>
      <c r="D1833" t="s">
        <v>500</v>
      </c>
      <c r="E1833">
        <v>2</v>
      </c>
      <c r="F1833">
        <v>0.2</v>
      </c>
      <c r="G1833">
        <v>45709</v>
      </c>
      <c r="H1833" s="2" t="s">
        <v>4761</v>
      </c>
      <c r="I1833">
        <v>0.22</v>
      </c>
      <c r="J1833" s="2" t="s">
        <v>4762</v>
      </c>
      <c r="K1833" t="str">
        <f>_xlfn.XLOOKUP(D1833,Products!A:A,Products!C:C,"")</f>
        <v>Furniture</v>
      </c>
      <c r="L1833" t="str">
        <f>_xlfn.XLOOKUP(C1833,Customers!A:A,Customers!D:D,"")</f>
        <v>Gujarat</v>
      </c>
      <c r="M1833" t="str">
        <f>_xlfn.XLOOKUP(C1833,Customers!A:A,Customers!E:E,"")</f>
        <v>Corporate</v>
      </c>
    </row>
    <row r="1834" spans="1:13" x14ac:dyDescent="0.25">
      <c r="A1834" t="s">
        <v>4763</v>
      </c>
      <c r="B1834" s="1">
        <v>45923</v>
      </c>
      <c r="C1834" t="s">
        <v>4764</v>
      </c>
      <c r="D1834" t="s">
        <v>389</v>
      </c>
      <c r="E1834">
        <v>4</v>
      </c>
      <c r="F1834">
        <v>0.1</v>
      </c>
      <c r="G1834">
        <v>32335</v>
      </c>
      <c r="H1834">
        <v>116406</v>
      </c>
      <c r="I1834">
        <v>0.31</v>
      </c>
      <c r="J1834" s="2" t="s">
        <v>4765</v>
      </c>
      <c r="K1834" t="str">
        <f>_xlfn.XLOOKUP(D1834,Products!A:A,Products!C:C,"")</f>
        <v>Beauty &amp; Personal Care</v>
      </c>
      <c r="L1834" t="str">
        <f>_xlfn.XLOOKUP(C1834,Customers!A:A,Customers!D:D,"")</f>
        <v>Maharashtra</v>
      </c>
      <c r="M1834" t="str">
        <f>_xlfn.XLOOKUP(C1834,Customers!A:A,Customers!E:E,"")</f>
        <v>Consumer</v>
      </c>
    </row>
    <row r="1835" spans="1:13" x14ac:dyDescent="0.25">
      <c r="A1835" t="s">
        <v>4766</v>
      </c>
      <c r="B1835" s="1">
        <v>45797</v>
      </c>
      <c r="C1835" t="s">
        <v>1347</v>
      </c>
      <c r="D1835" t="s">
        <v>212</v>
      </c>
      <c r="E1835">
        <v>1</v>
      </c>
      <c r="F1835">
        <v>0</v>
      </c>
      <c r="G1835">
        <v>13000</v>
      </c>
      <c r="H1835">
        <v>13000</v>
      </c>
      <c r="I1835">
        <v>0.19</v>
      </c>
      <c r="J1835" s="2" t="s">
        <v>4767</v>
      </c>
      <c r="K1835" t="str">
        <f>_xlfn.XLOOKUP(D1835,Products!A:A,Products!C:C,"")</f>
        <v>Home Appliances</v>
      </c>
      <c r="L1835" t="str">
        <f>_xlfn.XLOOKUP(C1835,Customers!A:A,Customers!D:D,"")</f>
        <v>Rajasthan</v>
      </c>
      <c r="M1835" t="str">
        <f>_xlfn.XLOOKUP(C1835,Customers!A:A,Customers!E:E,"")</f>
        <v>Corporate</v>
      </c>
    </row>
    <row r="1836" spans="1:13" x14ac:dyDescent="0.25">
      <c r="A1836" t="s">
        <v>4768</v>
      </c>
      <c r="B1836" s="1">
        <v>45951</v>
      </c>
      <c r="C1836" t="s">
        <v>1178</v>
      </c>
      <c r="D1836" t="s">
        <v>195</v>
      </c>
      <c r="E1836">
        <v>1</v>
      </c>
      <c r="F1836">
        <v>0.2</v>
      </c>
      <c r="G1836">
        <v>29812</v>
      </c>
      <c r="H1836" s="2" t="s">
        <v>196</v>
      </c>
      <c r="I1836">
        <v>0.28000000000000003</v>
      </c>
      <c r="J1836" s="2" t="s">
        <v>4769</v>
      </c>
      <c r="K1836" t="str">
        <f>_xlfn.XLOOKUP(D1836,Products!A:A,Products!C:C,"")</f>
        <v>Office Supplies</v>
      </c>
      <c r="L1836" t="str">
        <f>_xlfn.XLOOKUP(C1836,Customers!A:A,Customers!D:D,"")</f>
        <v>Uttar Pradesh</v>
      </c>
      <c r="M1836" t="str">
        <f>_xlfn.XLOOKUP(C1836,Customers!A:A,Customers!E:E,"")</f>
        <v>Corporate</v>
      </c>
    </row>
    <row r="1837" spans="1:13" x14ac:dyDescent="0.25">
      <c r="A1837" t="s">
        <v>4770</v>
      </c>
      <c r="B1837" s="1">
        <v>46021</v>
      </c>
      <c r="C1837" t="s">
        <v>557</v>
      </c>
      <c r="D1837" t="s">
        <v>425</v>
      </c>
      <c r="E1837">
        <v>4</v>
      </c>
      <c r="F1837">
        <v>0</v>
      </c>
      <c r="G1837">
        <v>39150</v>
      </c>
      <c r="H1837">
        <v>156600</v>
      </c>
      <c r="I1837">
        <v>0.28000000000000003</v>
      </c>
      <c r="J1837" s="2" t="s">
        <v>4771</v>
      </c>
      <c r="K1837" t="str">
        <f>_xlfn.XLOOKUP(D1837,Products!A:A,Products!C:C,"")</f>
        <v>Office Supplies</v>
      </c>
      <c r="L1837" t="str">
        <f>_xlfn.XLOOKUP(C1837,Customers!A:A,Customers!D:D,"")</f>
        <v>Maharashtra</v>
      </c>
      <c r="M1837" t="str">
        <f>_xlfn.XLOOKUP(C1837,Customers!A:A,Customers!E:E,"")</f>
        <v>Consumer</v>
      </c>
    </row>
    <row r="1838" spans="1:13" x14ac:dyDescent="0.25">
      <c r="A1838" t="s">
        <v>4772</v>
      </c>
      <c r="B1838" s="1">
        <v>45776</v>
      </c>
      <c r="C1838" t="s">
        <v>4733</v>
      </c>
      <c r="D1838" t="s">
        <v>187</v>
      </c>
      <c r="E1838">
        <v>1</v>
      </c>
      <c r="F1838">
        <v>0</v>
      </c>
      <c r="G1838">
        <v>24562</v>
      </c>
      <c r="H1838">
        <v>24562</v>
      </c>
      <c r="I1838">
        <v>0.22</v>
      </c>
      <c r="J1838" s="2" t="s">
        <v>4773</v>
      </c>
      <c r="K1838" t="str">
        <f>_xlfn.XLOOKUP(D1838,Products!A:A,Products!C:C,"")</f>
        <v>Furniture</v>
      </c>
      <c r="L1838" t="str">
        <f>_xlfn.XLOOKUP(C1838,Customers!A:A,Customers!D:D,"")</f>
        <v>Telangana</v>
      </c>
      <c r="M1838" t="str">
        <f>_xlfn.XLOOKUP(C1838,Customers!A:A,Customers!E:E,"")</f>
        <v>Corporate</v>
      </c>
    </row>
    <row r="1839" spans="1:13" x14ac:dyDescent="0.25">
      <c r="A1839" t="s">
        <v>4774</v>
      </c>
      <c r="B1839" s="1">
        <v>45895</v>
      </c>
      <c r="C1839" t="s">
        <v>4540</v>
      </c>
      <c r="D1839" t="s">
        <v>49</v>
      </c>
      <c r="E1839">
        <v>2</v>
      </c>
      <c r="F1839">
        <v>0.05</v>
      </c>
      <c r="G1839">
        <v>11380</v>
      </c>
      <c r="H1839">
        <v>21622</v>
      </c>
      <c r="I1839">
        <v>0.28000000000000003</v>
      </c>
      <c r="J1839" s="2" t="s">
        <v>4775</v>
      </c>
      <c r="K1839" t="str">
        <f>_xlfn.XLOOKUP(D1839,Products!A:A,Products!C:C,"")</f>
        <v>Office Supplies</v>
      </c>
      <c r="L1839" t="str">
        <f>_xlfn.XLOOKUP(C1839,Customers!A:A,Customers!D:D,"")</f>
        <v>Maharashtra</v>
      </c>
      <c r="M1839" t="str">
        <f>_xlfn.XLOOKUP(C1839,Customers!A:A,Customers!E:E,"")</f>
        <v>Corporate</v>
      </c>
    </row>
    <row r="1840" spans="1:13" x14ac:dyDescent="0.25">
      <c r="A1840" t="s">
        <v>4776</v>
      </c>
      <c r="B1840" s="1">
        <v>45691</v>
      </c>
      <c r="C1840" t="s">
        <v>3745</v>
      </c>
      <c r="D1840" t="s">
        <v>139</v>
      </c>
      <c r="E1840">
        <v>3</v>
      </c>
      <c r="F1840">
        <v>0.05</v>
      </c>
      <c r="G1840">
        <v>7732</v>
      </c>
      <c r="H1840">
        <v>22036.2</v>
      </c>
      <c r="I1840">
        <v>0.22</v>
      </c>
      <c r="J1840" s="2" t="s">
        <v>4777</v>
      </c>
      <c r="K1840" t="str">
        <f>_xlfn.XLOOKUP(D1840,Products!A:A,Products!C:C,"")</f>
        <v>Furniture</v>
      </c>
      <c r="L1840" t="str">
        <f>_xlfn.XLOOKUP(C1840,Customers!A:A,Customers!D:D,"")</f>
        <v>Uttar Pradesh</v>
      </c>
      <c r="M1840" t="str">
        <f>_xlfn.XLOOKUP(C1840,Customers!A:A,Customers!E:E,"")</f>
        <v>Consumer</v>
      </c>
    </row>
    <row r="1841" spans="1:13" x14ac:dyDescent="0.25">
      <c r="A1841" t="s">
        <v>4778</v>
      </c>
      <c r="B1841" s="1">
        <v>45826</v>
      </c>
      <c r="C1841" t="s">
        <v>4779</v>
      </c>
      <c r="D1841" t="s">
        <v>119</v>
      </c>
      <c r="E1841">
        <v>1</v>
      </c>
      <c r="F1841">
        <v>0.15</v>
      </c>
      <c r="G1841">
        <v>40034</v>
      </c>
      <c r="H1841">
        <v>34028.9</v>
      </c>
      <c r="I1841">
        <v>0.28000000000000003</v>
      </c>
      <c r="J1841" s="2" t="s">
        <v>4780</v>
      </c>
      <c r="K1841" t="str">
        <f>_xlfn.XLOOKUP(D1841,Products!A:A,Products!C:C,"")</f>
        <v>Office Supplies</v>
      </c>
      <c r="L1841" t="str">
        <f>_xlfn.XLOOKUP(C1841,Customers!A:A,Customers!D:D,"")</f>
        <v>Kerala</v>
      </c>
      <c r="M1841" t="str">
        <f>_xlfn.XLOOKUP(C1841,Customers!A:A,Customers!E:E,"")</f>
        <v>Corporate</v>
      </c>
    </row>
    <row r="1842" spans="1:13" x14ac:dyDescent="0.25">
      <c r="A1842" t="s">
        <v>4781</v>
      </c>
      <c r="B1842" s="1">
        <v>45667</v>
      </c>
      <c r="C1842" t="s">
        <v>4782</v>
      </c>
      <c r="D1842" t="s">
        <v>788</v>
      </c>
      <c r="E1842">
        <v>3</v>
      </c>
      <c r="F1842">
        <v>0.1</v>
      </c>
      <c r="G1842">
        <v>39927</v>
      </c>
      <c r="H1842" s="2" t="s">
        <v>1044</v>
      </c>
      <c r="I1842">
        <v>0.16</v>
      </c>
      <c r="J1842" s="2" t="s">
        <v>4783</v>
      </c>
      <c r="K1842" t="str">
        <f>_xlfn.XLOOKUP(D1842,Products!A:A,Products!C:C,"")</f>
        <v>Technology</v>
      </c>
      <c r="L1842" t="str">
        <f>_xlfn.XLOOKUP(C1842,Customers!A:A,Customers!D:D,"")</f>
        <v>Chandigarh</v>
      </c>
      <c r="M1842" t="str">
        <f>_xlfn.XLOOKUP(C1842,Customers!A:A,Customers!E:E,"")</f>
        <v>Corporate</v>
      </c>
    </row>
    <row r="1843" spans="1:13" x14ac:dyDescent="0.25">
      <c r="A1843" t="s">
        <v>4784</v>
      </c>
      <c r="B1843" s="1">
        <v>45779</v>
      </c>
      <c r="C1843" t="s">
        <v>3685</v>
      </c>
      <c r="D1843" t="s">
        <v>12</v>
      </c>
      <c r="E1843">
        <v>1</v>
      </c>
      <c r="F1843">
        <v>0</v>
      </c>
      <c r="G1843">
        <v>17633</v>
      </c>
      <c r="H1843">
        <v>17633</v>
      </c>
      <c r="I1843">
        <v>0.19</v>
      </c>
      <c r="J1843" s="2" t="s">
        <v>4785</v>
      </c>
      <c r="K1843" t="str">
        <f>_xlfn.XLOOKUP(D1843,Products!A:A,Products!C:C,"")</f>
        <v>Home Appliances</v>
      </c>
      <c r="L1843" t="str">
        <f>_xlfn.XLOOKUP(C1843,Customers!A:A,Customers!D:D,"")</f>
        <v>Maharashtra</v>
      </c>
      <c r="M1843" t="str">
        <f>_xlfn.XLOOKUP(C1843,Customers!A:A,Customers!E:E,"")</f>
        <v>Consumer</v>
      </c>
    </row>
    <row r="1844" spans="1:13" x14ac:dyDescent="0.25">
      <c r="A1844" t="s">
        <v>4786</v>
      </c>
      <c r="B1844" s="1">
        <v>45802</v>
      </c>
      <c r="C1844" t="s">
        <v>4679</v>
      </c>
      <c r="D1844" t="s">
        <v>60</v>
      </c>
      <c r="E1844">
        <v>3</v>
      </c>
      <c r="F1844">
        <v>0.15</v>
      </c>
      <c r="G1844">
        <v>9257</v>
      </c>
      <c r="H1844">
        <v>23605.35</v>
      </c>
      <c r="I1844">
        <v>0.16</v>
      </c>
      <c r="J1844" s="2" t="s">
        <v>4787</v>
      </c>
      <c r="K1844" t="str">
        <f>_xlfn.XLOOKUP(D1844,Products!A:A,Products!C:C,"")</f>
        <v>Technology</v>
      </c>
      <c r="L1844" t="str">
        <f>_xlfn.XLOOKUP(C1844,Customers!A:A,Customers!D:D,"")</f>
        <v>Karnataka</v>
      </c>
      <c r="M1844" t="str">
        <f>_xlfn.XLOOKUP(C1844,Customers!A:A,Customers!E:E,"")</f>
        <v>Consumer</v>
      </c>
    </row>
    <row r="1845" spans="1:13" x14ac:dyDescent="0.25">
      <c r="A1845" t="s">
        <v>4788</v>
      </c>
      <c r="B1845" s="1">
        <v>45880</v>
      </c>
      <c r="C1845" t="s">
        <v>4028</v>
      </c>
      <c r="D1845" t="s">
        <v>389</v>
      </c>
      <c r="E1845">
        <v>1</v>
      </c>
      <c r="F1845">
        <v>0.15</v>
      </c>
      <c r="G1845">
        <v>32335</v>
      </c>
      <c r="H1845">
        <v>27484.75</v>
      </c>
      <c r="I1845">
        <v>0.31</v>
      </c>
      <c r="J1845" s="2" t="s">
        <v>4789</v>
      </c>
      <c r="K1845" t="str">
        <f>_xlfn.XLOOKUP(D1845,Products!A:A,Products!C:C,"")</f>
        <v>Beauty &amp; Personal Care</v>
      </c>
      <c r="L1845" t="str">
        <f>_xlfn.XLOOKUP(C1845,Customers!A:A,Customers!D:D,"")</f>
        <v>Karnataka</v>
      </c>
      <c r="M1845" t="str">
        <f>_xlfn.XLOOKUP(C1845,Customers!A:A,Customers!E:E,"")</f>
        <v>Consumer</v>
      </c>
    </row>
    <row r="1846" spans="1:13" x14ac:dyDescent="0.25">
      <c r="A1846" t="s">
        <v>4790</v>
      </c>
      <c r="B1846" s="1">
        <v>45914</v>
      </c>
      <c r="C1846" t="s">
        <v>2417</v>
      </c>
      <c r="D1846" t="s">
        <v>100</v>
      </c>
      <c r="E1846">
        <v>2</v>
      </c>
      <c r="F1846">
        <v>0.2</v>
      </c>
      <c r="G1846">
        <v>43459</v>
      </c>
      <c r="H1846" s="2" t="s">
        <v>3347</v>
      </c>
      <c r="I1846">
        <v>0.19</v>
      </c>
      <c r="J1846" s="2" t="s">
        <v>4791</v>
      </c>
      <c r="K1846" t="str">
        <f>_xlfn.XLOOKUP(D1846,Products!A:A,Products!C:C,"")</f>
        <v>Home Appliances</v>
      </c>
      <c r="L1846" t="str">
        <f>_xlfn.XLOOKUP(C1846,Customers!A:A,Customers!D:D,"")</f>
        <v>Chandigarh</v>
      </c>
      <c r="M1846" t="str">
        <f>_xlfn.XLOOKUP(C1846,Customers!A:A,Customers!E:E,"")</f>
        <v>Small Business</v>
      </c>
    </row>
    <row r="1847" spans="1:13" x14ac:dyDescent="0.25">
      <c r="A1847" t="s">
        <v>4792</v>
      </c>
      <c r="B1847" s="1">
        <v>45925</v>
      </c>
      <c r="C1847" t="s">
        <v>2996</v>
      </c>
      <c r="D1847" t="s">
        <v>239</v>
      </c>
      <c r="E1847">
        <v>2</v>
      </c>
      <c r="F1847">
        <v>0.1</v>
      </c>
      <c r="G1847">
        <v>35247</v>
      </c>
      <c r="H1847">
        <v>63444.6</v>
      </c>
      <c r="I1847">
        <v>0.16</v>
      </c>
      <c r="J1847" s="2" t="s">
        <v>4793</v>
      </c>
      <c r="K1847" t="str">
        <f>_xlfn.XLOOKUP(D1847,Products!A:A,Products!C:C,"")</f>
        <v>Technology</v>
      </c>
      <c r="L1847" t="str">
        <f>_xlfn.XLOOKUP(C1847,Customers!A:A,Customers!D:D,"")</f>
        <v>West Bengal</v>
      </c>
      <c r="M1847" t="str">
        <f>_xlfn.XLOOKUP(C1847,Customers!A:A,Customers!E:E,"")</f>
        <v>Consumer</v>
      </c>
    </row>
    <row r="1848" spans="1:13" x14ac:dyDescent="0.25">
      <c r="A1848" t="s">
        <v>4794</v>
      </c>
      <c r="B1848" s="1">
        <v>46016</v>
      </c>
      <c r="C1848" t="s">
        <v>4795</v>
      </c>
      <c r="D1848" t="s">
        <v>111</v>
      </c>
      <c r="E1848">
        <v>2</v>
      </c>
      <c r="F1848">
        <v>0</v>
      </c>
      <c r="G1848">
        <v>22075</v>
      </c>
      <c r="H1848">
        <v>44150</v>
      </c>
      <c r="I1848">
        <v>0.16</v>
      </c>
      <c r="J1848" s="2" t="s">
        <v>4796</v>
      </c>
      <c r="K1848" t="str">
        <f>_xlfn.XLOOKUP(D1848,Products!A:A,Products!C:C,"")</f>
        <v>Technology</v>
      </c>
      <c r="L1848" t="str">
        <f>_xlfn.XLOOKUP(C1848,Customers!A:A,Customers!D:D,"")</f>
        <v>Karnataka</v>
      </c>
      <c r="M1848" t="str">
        <f>_xlfn.XLOOKUP(C1848,Customers!A:A,Customers!E:E,"")</f>
        <v>Small Business</v>
      </c>
    </row>
    <row r="1849" spans="1:13" x14ac:dyDescent="0.25">
      <c r="A1849" t="s">
        <v>4797</v>
      </c>
      <c r="B1849" s="1">
        <v>45661</v>
      </c>
      <c r="C1849" t="s">
        <v>4798</v>
      </c>
      <c r="D1849" t="s">
        <v>581</v>
      </c>
      <c r="E1849">
        <v>2</v>
      </c>
      <c r="F1849">
        <v>0.1</v>
      </c>
      <c r="G1849">
        <v>35516</v>
      </c>
      <c r="H1849">
        <v>63928.800000000003</v>
      </c>
      <c r="I1849">
        <v>0.19</v>
      </c>
      <c r="J1849" s="2" t="s">
        <v>4799</v>
      </c>
      <c r="K1849" t="str">
        <f>_xlfn.XLOOKUP(D1849,Products!A:A,Products!C:C,"")</f>
        <v>Home Appliances</v>
      </c>
      <c r="L1849" t="str">
        <f>_xlfn.XLOOKUP(C1849,Customers!A:A,Customers!D:D,"")</f>
        <v>West Bengal</v>
      </c>
      <c r="M1849" t="str">
        <f>_xlfn.XLOOKUP(C1849,Customers!A:A,Customers!E:E,"")</f>
        <v>Consumer</v>
      </c>
    </row>
    <row r="1850" spans="1:13" x14ac:dyDescent="0.25">
      <c r="A1850" t="s">
        <v>4800</v>
      </c>
      <c r="B1850" s="1">
        <v>46011</v>
      </c>
      <c r="C1850" t="s">
        <v>191</v>
      </c>
      <c r="D1850" t="s">
        <v>271</v>
      </c>
      <c r="E1850">
        <v>4</v>
      </c>
      <c r="F1850">
        <v>0</v>
      </c>
      <c r="G1850">
        <v>44505</v>
      </c>
      <c r="H1850">
        <v>178020</v>
      </c>
      <c r="I1850">
        <v>0.19</v>
      </c>
      <c r="J1850" s="2" t="s">
        <v>4801</v>
      </c>
      <c r="K1850" t="str">
        <f>_xlfn.XLOOKUP(D1850,Products!A:A,Products!C:C,"")</f>
        <v>Home Appliances</v>
      </c>
      <c r="L1850" t="str">
        <f>_xlfn.XLOOKUP(C1850,Customers!A:A,Customers!D:D,"")</f>
        <v>Maharashtra</v>
      </c>
      <c r="M1850" t="str">
        <f>_xlfn.XLOOKUP(C1850,Customers!A:A,Customers!E:E,"")</f>
        <v>Corporate</v>
      </c>
    </row>
    <row r="1851" spans="1:13" x14ac:dyDescent="0.25">
      <c r="A1851" t="s">
        <v>4802</v>
      </c>
      <c r="B1851" s="1">
        <v>45763</v>
      </c>
      <c r="C1851" t="s">
        <v>4803</v>
      </c>
      <c r="D1851" t="s">
        <v>450</v>
      </c>
      <c r="E1851">
        <v>3</v>
      </c>
      <c r="F1851">
        <v>0</v>
      </c>
      <c r="G1851">
        <v>34669</v>
      </c>
      <c r="H1851">
        <v>104007</v>
      </c>
      <c r="I1851">
        <v>0.16</v>
      </c>
      <c r="J1851" s="2" t="s">
        <v>4804</v>
      </c>
      <c r="K1851" t="str">
        <f>_xlfn.XLOOKUP(D1851,Products!A:A,Products!C:C,"")</f>
        <v>Technology</v>
      </c>
      <c r="L1851" t="str">
        <f>_xlfn.XLOOKUP(C1851,Customers!A:A,Customers!D:D,"")</f>
        <v>Karnataka</v>
      </c>
      <c r="M1851" t="str">
        <f>_xlfn.XLOOKUP(C1851,Customers!A:A,Customers!E:E,"")</f>
        <v>Consumer</v>
      </c>
    </row>
    <row r="1852" spans="1:13" x14ac:dyDescent="0.25">
      <c r="A1852" t="s">
        <v>4805</v>
      </c>
      <c r="B1852" s="1">
        <v>45742</v>
      </c>
      <c r="C1852" t="s">
        <v>4528</v>
      </c>
      <c r="D1852" t="s">
        <v>473</v>
      </c>
      <c r="E1852">
        <v>5</v>
      </c>
      <c r="F1852">
        <v>0.15</v>
      </c>
      <c r="G1852">
        <v>35424</v>
      </c>
      <c r="H1852">
        <v>150552</v>
      </c>
      <c r="I1852">
        <v>0.19</v>
      </c>
      <c r="J1852" s="2" t="s">
        <v>4806</v>
      </c>
      <c r="K1852" t="str">
        <f>_xlfn.XLOOKUP(D1852,Products!A:A,Products!C:C,"")</f>
        <v>Home Appliances</v>
      </c>
      <c r="L1852" t="str">
        <f>_xlfn.XLOOKUP(C1852,Customers!A:A,Customers!D:D,"")</f>
        <v>Kerala</v>
      </c>
      <c r="M1852" t="str">
        <f>_xlfn.XLOOKUP(C1852,Customers!A:A,Customers!E:E,"")</f>
        <v>Corporate</v>
      </c>
    </row>
    <row r="1853" spans="1:13" x14ac:dyDescent="0.25">
      <c r="A1853" t="s">
        <v>4807</v>
      </c>
      <c r="B1853" s="1">
        <v>45871</v>
      </c>
      <c r="C1853" t="s">
        <v>3060</v>
      </c>
      <c r="D1853" t="s">
        <v>212</v>
      </c>
      <c r="E1853">
        <v>2</v>
      </c>
      <c r="F1853">
        <v>0.1</v>
      </c>
      <c r="G1853">
        <v>13000</v>
      </c>
      <c r="H1853">
        <v>23400</v>
      </c>
      <c r="I1853">
        <v>0.19</v>
      </c>
      <c r="J1853" s="2" t="s">
        <v>4808</v>
      </c>
      <c r="K1853" t="str">
        <f>_xlfn.XLOOKUP(D1853,Products!A:A,Products!C:C,"")</f>
        <v>Home Appliances</v>
      </c>
      <c r="L1853" t="str">
        <f>_xlfn.XLOOKUP(C1853,Customers!A:A,Customers!D:D,"")</f>
        <v>Chandigarh</v>
      </c>
      <c r="M1853" t="str">
        <f>_xlfn.XLOOKUP(C1853,Customers!A:A,Customers!E:E,"")</f>
        <v>Small Business</v>
      </c>
    </row>
    <row r="1854" spans="1:13" x14ac:dyDescent="0.25">
      <c r="A1854" t="s">
        <v>4809</v>
      </c>
      <c r="B1854" s="1">
        <v>45778</v>
      </c>
      <c r="C1854" t="s">
        <v>433</v>
      </c>
      <c r="D1854" t="s">
        <v>126</v>
      </c>
      <c r="E1854">
        <v>2</v>
      </c>
      <c r="F1854">
        <v>0.1</v>
      </c>
      <c r="G1854">
        <v>13614</v>
      </c>
      <c r="H1854">
        <v>24505.200000000001</v>
      </c>
      <c r="I1854">
        <v>0.19</v>
      </c>
      <c r="J1854" s="2" t="s">
        <v>4810</v>
      </c>
      <c r="K1854" t="str">
        <f>_xlfn.XLOOKUP(D1854,Products!A:A,Products!C:C,"")</f>
        <v>Home Appliances</v>
      </c>
      <c r="L1854" t="str">
        <f>_xlfn.XLOOKUP(C1854,Customers!A:A,Customers!D:D,"")</f>
        <v>Kerala</v>
      </c>
      <c r="M1854" t="str">
        <f>_xlfn.XLOOKUP(C1854,Customers!A:A,Customers!E:E,"")</f>
        <v>Consumer</v>
      </c>
    </row>
    <row r="1855" spans="1:13" x14ac:dyDescent="0.25">
      <c r="A1855" t="s">
        <v>4811</v>
      </c>
      <c r="B1855" s="1">
        <v>45789</v>
      </c>
      <c r="C1855" t="s">
        <v>4812</v>
      </c>
      <c r="D1855" t="s">
        <v>278</v>
      </c>
      <c r="E1855">
        <v>1</v>
      </c>
      <c r="F1855">
        <v>0.15</v>
      </c>
      <c r="G1855">
        <v>23506</v>
      </c>
      <c r="H1855">
        <v>19980.099999999999</v>
      </c>
      <c r="I1855">
        <v>0.31</v>
      </c>
      <c r="J1855" s="2" t="s">
        <v>4813</v>
      </c>
      <c r="K1855" t="str">
        <f>_xlfn.XLOOKUP(D1855,Products!A:A,Products!C:C,"")</f>
        <v>Beauty &amp; Personal Care</v>
      </c>
      <c r="L1855" t="str">
        <f>_xlfn.XLOOKUP(C1855,Customers!A:A,Customers!D:D,"")</f>
        <v>Tamil Nadu</v>
      </c>
      <c r="M1855" t="str">
        <f>_xlfn.XLOOKUP(C1855,Customers!A:A,Customers!E:E,"")</f>
        <v>Small Business</v>
      </c>
    </row>
    <row r="1856" spans="1:13" x14ac:dyDescent="0.25">
      <c r="A1856" t="s">
        <v>4814</v>
      </c>
      <c r="B1856" s="1">
        <v>45995</v>
      </c>
      <c r="C1856" t="s">
        <v>2984</v>
      </c>
      <c r="D1856" t="s">
        <v>450</v>
      </c>
      <c r="E1856">
        <v>5</v>
      </c>
      <c r="F1856">
        <v>0.1</v>
      </c>
      <c r="G1856">
        <v>34669</v>
      </c>
      <c r="H1856">
        <v>156010.5</v>
      </c>
      <c r="I1856">
        <v>0.16</v>
      </c>
      <c r="J1856" s="2" t="s">
        <v>4815</v>
      </c>
      <c r="K1856" t="str">
        <f>_xlfn.XLOOKUP(D1856,Products!A:A,Products!C:C,"")</f>
        <v>Technology</v>
      </c>
      <c r="L1856" t="str">
        <f>_xlfn.XLOOKUP(C1856,Customers!A:A,Customers!D:D,"")</f>
        <v>Rajasthan</v>
      </c>
      <c r="M1856" t="str">
        <f>_xlfn.XLOOKUP(C1856,Customers!A:A,Customers!E:E,"")</f>
        <v>Consumer</v>
      </c>
    </row>
    <row r="1857" spans="1:13" x14ac:dyDescent="0.25">
      <c r="A1857" t="s">
        <v>4816</v>
      </c>
      <c r="B1857" s="1">
        <v>45854</v>
      </c>
      <c r="C1857" t="s">
        <v>207</v>
      </c>
      <c r="D1857" t="s">
        <v>253</v>
      </c>
      <c r="E1857">
        <v>1</v>
      </c>
      <c r="F1857">
        <v>0</v>
      </c>
      <c r="G1857">
        <v>13190</v>
      </c>
      <c r="H1857">
        <v>13190</v>
      </c>
      <c r="I1857">
        <v>0.22</v>
      </c>
      <c r="J1857" s="2" t="s">
        <v>4817</v>
      </c>
      <c r="K1857" t="str">
        <f>_xlfn.XLOOKUP(D1857,Products!A:A,Products!C:C,"")</f>
        <v>Furniture</v>
      </c>
      <c r="L1857" t="str">
        <f>_xlfn.XLOOKUP(C1857,Customers!A:A,Customers!D:D,"")</f>
        <v>Kerala</v>
      </c>
      <c r="M1857" t="str">
        <f>_xlfn.XLOOKUP(C1857,Customers!A:A,Customers!E:E,"")</f>
        <v>Consumer</v>
      </c>
    </row>
    <row r="1858" spans="1:13" x14ac:dyDescent="0.25">
      <c r="A1858" t="s">
        <v>4818</v>
      </c>
      <c r="B1858" s="1">
        <v>45676</v>
      </c>
      <c r="C1858" t="s">
        <v>4819</v>
      </c>
      <c r="D1858" t="s">
        <v>549</v>
      </c>
      <c r="E1858">
        <v>1</v>
      </c>
      <c r="F1858">
        <v>0.05</v>
      </c>
      <c r="G1858">
        <v>21109</v>
      </c>
      <c r="H1858">
        <v>20053.55</v>
      </c>
      <c r="I1858">
        <v>0.22</v>
      </c>
      <c r="J1858" s="2" t="s">
        <v>4820</v>
      </c>
      <c r="K1858" t="str">
        <f>_xlfn.XLOOKUP(D1858,Products!A:A,Products!C:C,"")</f>
        <v>Furniture</v>
      </c>
      <c r="L1858" t="str">
        <f>_xlfn.XLOOKUP(C1858,Customers!A:A,Customers!D:D,"")</f>
        <v>Chandigarh</v>
      </c>
      <c r="M1858" t="str">
        <f>_xlfn.XLOOKUP(C1858,Customers!A:A,Customers!E:E,"")</f>
        <v>Corporate</v>
      </c>
    </row>
    <row r="1859" spans="1:13" x14ac:dyDescent="0.25">
      <c r="A1859" t="s">
        <v>4821</v>
      </c>
      <c r="B1859" s="1">
        <v>45787</v>
      </c>
      <c r="C1859" t="s">
        <v>1207</v>
      </c>
      <c r="D1859" t="s">
        <v>164</v>
      </c>
      <c r="E1859">
        <v>1</v>
      </c>
      <c r="F1859">
        <v>0.05</v>
      </c>
      <c r="G1859">
        <v>657</v>
      </c>
      <c r="H1859">
        <v>624.15</v>
      </c>
      <c r="I1859">
        <v>0.22</v>
      </c>
      <c r="J1859" s="2" t="s">
        <v>4822</v>
      </c>
      <c r="K1859" t="str">
        <f>_xlfn.XLOOKUP(D1859,Products!A:A,Products!C:C,"")</f>
        <v>Furniture</v>
      </c>
      <c r="L1859" t="str">
        <f>_xlfn.XLOOKUP(C1859,Customers!A:A,Customers!D:D,"")</f>
        <v>Rajasthan</v>
      </c>
      <c r="M1859" t="str">
        <f>_xlfn.XLOOKUP(C1859,Customers!A:A,Customers!E:E,"")</f>
        <v>Corporate</v>
      </c>
    </row>
    <row r="1860" spans="1:13" x14ac:dyDescent="0.25">
      <c r="A1860" t="s">
        <v>4823</v>
      </c>
      <c r="B1860" s="1">
        <v>45669</v>
      </c>
      <c r="C1860" t="s">
        <v>584</v>
      </c>
      <c r="D1860" t="s">
        <v>313</v>
      </c>
      <c r="E1860">
        <v>1</v>
      </c>
      <c r="F1860">
        <v>0.25</v>
      </c>
      <c r="G1860">
        <v>23441</v>
      </c>
      <c r="H1860">
        <v>17580.75</v>
      </c>
      <c r="I1860">
        <v>0.19</v>
      </c>
      <c r="J1860" s="2" t="s">
        <v>4824</v>
      </c>
      <c r="K1860" t="str">
        <f>_xlfn.XLOOKUP(D1860,Products!A:A,Products!C:C,"")</f>
        <v>Home Appliances</v>
      </c>
      <c r="L1860" t="str">
        <f>_xlfn.XLOOKUP(C1860,Customers!A:A,Customers!D:D,"")</f>
        <v>Telangana</v>
      </c>
      <c r="M1860" t="str">
        <f>_xlfn.XLOOKUP(C1860,Customers!A:A,Customers!E:E,"")</f>
        <v>Consumer</v>
      </c>
    </row>
    <row r="1861" spans="1:13" x14ac:dyDescent="0.25">
      <c r="A1861" t="s">
        <v>4825</v>
      </c>
      <c r="B1861" s="1">
        <v>45738</v>
      </c>
      <c r="C1861" t="s">
        <v>256</v>
      </c>
      <c r="D1861" t="s">
        <v>313</v>
      </c>
      <c r="E1861">
        <v>4</v>
      </c>
      <c r="F1861">
        <v>0.15</v>
      </c>
      <c r="G1861">
        <v>23441</v>
      </c>
      <c r="H1861">
        <v>79699.399999999994</v>
      </c>
      <c r="I1861">
        <v>0.19</v>
      </c>
      <c r="J1861" s="2" t="s">
        <v>4826</v>
      </c>
      <c r="K1861" t="str">
        <f>_xlfn.XLOOKUP(D1861,Products!A:A,Products!C:C,"")</f>
        <v>Home Appliances</v>
      </c>
      <c r="L1861" t="str">
        <f>_xlfn.XLOOKUP(C1861,Customers!A:A,Customers!D:D,"")</f>
        <v>Karnataka</v>
      </c>
      <c r="M1861" t="str">
        <f>_xlfn.XLOOKUP(C1861,Customers!A:A,Customers!E:E,"")</f>
        <v>Consumer</v>
      </c>
    </row>
    <row r="1862" spans="1:13" x14ac:dyDescent="0.25">
      <c r="A1862" t="s">
        <v>4827</v>
      </c>
      <c r="B1862" s="1">
        <v>45987</v>
      </c>
      <c r="C1862" t="s">
        <v>241</v>
      </c>
      <c r="D1862" t="s">
        <v>473</v>
      </c>
      <c r="E1862">
        <v>1</v>
      </c>
      <c r="F1862">
        <v>0</v>
      </c>
      <c r="G1862">
        <v>35424</v>
      </c>
      <c r="H1862" s="2" t="s">
        <v>474</v>
      </c>
      <c r="I1862">
        <v>0.19</v>
      </c>
      <c r="J1862" s="2" t="s">
        <v>4828</v>
      </c>
      <c r="K1862" t="str">
        <f>_xlfn.XLOOKUP(D1862,Products!A:A,Products!C:C,"")</f>
        <v>Home Appliances</v>
      </c>
      <c r="L1862" t="str">
        <f>_xlfn.XLOOKUP(C1862,Customers!A:A,Customers!D:D,"")</f>
        <v>Karnataka</v>
      </c>
      <c r="M1862" t="str">
        <f>_xlfn.XLOOKUP(C1862,Customers!A:A,Customers!E:E,"")</f>
        <v>Consumer</v>
      </c>
    </row>
    <row r="1863" spans="1:13" x14ac:dyDescent="0.25">
      <c r="A1863" t="s">
        <v>4829</v>
      </c>
      <c r="B1863" s="1">
        <v>46011</v>
      </c>
      <c r="C1863" t="s">
        <v>3495</v>
      </c>
      <c r="D1863" t="s">
        <v>309</v>
      </c>
      <c r="E1863">
        <v>4</v>
      </c>
      <c r="F1863">
        <v>0</v>
      </c>
      <c r="G1863">
        <v>3506</v>
      </c>
      <c r="H1863">
        <v>14024</v>
      </c>
      <c r="I1863">
        <v>0.19</v>
      </c>
      <c r="J1863" s="2" t="s">
        <v>4830</v>
      </c>
      <c r="K1863" t="str">
        <f>_xlfn.XLOOKUP(D1863,Products!A:A,Products!C:C,"")</f>
        <v>Home Appliances</v>
      </c>
      <c r="L1863" t="str">
        <f>_xlfn.XLOOKUP(C1863,Customers!A:A,Customers!D:D,"")</f>
        <v>Kerala</v>
      </c>
      <c r="M1863" t="str">
        <f>_xlfn.XLOOKUP(C1863,Customers!A:A,Customers!E:E,"")</f>
        <v>Consumer</v>
      </c>
    </row>
    <row r="1864" spans="1:13" x14ac:dyDescent="0.25">
      <c r="A1864" t="s">
        <v>4831</v>
      </c>
      <c r="B1864" s="1">
        <v>45919</v>
      </c>
      <c r="C1864" t="s">
        <v>2208</v>
      </c>
      <c r="D1864" t="s">
        <v>371</v>
      </c>
      <c r="E1864">
        <v>2</v>
      </c>
      <c r="F1864">
        <v>0</v>
      </c>
      <c r="G1864">
        <v>34314</v>
      </c>
      <c r="H1864">
        <v>68628</v>
      </c>
      <c r="I1864">
        <v>0.16</v>
      </c>
      <c r="J1864" s="2" t="s">
        <v>4832</v>
      </c>
      <c r="K1864" t="str">
        <f>_xlfn.XLOOKUP(D1864,Products!A:A,Products!C:C,"")</f>
        <v>Technology</v>
      </c>
      <c r="L1864" t="str">
        <f>_xlfn.XLOOKUP(C1864,Customers!A:A,Customers!D:D,"")</f>
        <v>West Bengal</v>
      </c>
      <c r="M1864" t="str">
        <f>_xlfn.XLOOKUP(C1864,Customers!A:A,Customers!E:E,"")</f>
        <v>Consumer</v>
      </c>
    </row>
    <row r="1865" spans="1:13" x14ac:dyDescent="0.25">
      <c r="A1865" t="s">
        <v>4833</v>
      </c>
      <c r="B1865" s="1">
        <v>45782</v>
      </c>
      <c r="C1865" t="s">
        <v>191</v>
      </c>
      <c r="D1865" t="s">
        <v>41</v>
      </c>
      <c r="E1865">
        <v>3</v>
      </c>
      <c r="F1865">
        <v>0.2</v>
      </c>
      <c r="G1865">
        <v>4623</v>
      </c>
      <c r="H1865">
        <v>11095.2</v>
      </c>
      <c r="I1865">
        <v>0.28000000000000003</v>
      </c>
      <c r="J1865" s="2" t="s">
        <v>4834</v>
      </c>
      <c r="K1865" t="str">
        <f>_xlfn.XLOOKUP(D1865,Products!A:A,Products!C:C,"")</f>
        <v>Office Supplies</v>
      </c>
      <c r="L1865" t="str">
        <f>_xlfn.XLOOKUP(C1865,Customers!A:A,Customers!D:D,"")</f>
        <v>Maharashtra</v>
      </c>
      <c r="M1865" t="str">
        <f>_xlfn.XLOOKUP(C1865,Customers!A:A,Customers!E:E,"")</f>
        <v>Corporate</v>
      </c>
    </row>
    <row r="1866" spans="1:13" x14ac:dyDescent="0.25">
      <c r="A1866" t="s">
        <v>4835</v>
      </c>
      <c r="B1866" s="1">
        <v>45964</v>
      </c>
      <c r="C1866" t="s">
        <v>1295</v>
      </c>
      <c r="D1866" t="s">
        <v>152</v>
      </c>
      <c r="E1866">
        <v>2</v>
      </c>
      <c r="F1866">
        <v>0.25</v>
      </c>
      <c r="G1866">
        <v>32777</v>
      </c>
      <c r="H1866">
        <v>49165.5</v>
      </c>
      <c r="I1866">
        <v>0.19</v>
      </c>
      <c r="J1866" s="2" t="s">
        <v>4836</v>
      </c>
      <c r="K1866" t="str">
        <f>_xlfn.XLOOKUP(D1866,Products!A:A,Products!C:C,"")</f>
        <v>Home Appliances</v>
      </c>
      <c r="L1866" t="str">
        <f>_xlfn.XLOOKUP(C1866,Customers!A:A,Customers!D:D,"")</f>
        <v>Telangana</v>
      </c>
      <c r="M1866" t="str">
        <f>_xlfn.XLOOKUP(C1866,Customers!A:A,Customers!E:E,"")</f>
        <v>Consumer</v>
      </c>
    </row>
    <row r="1867" spans="1:13" x14ac:dyDescent="0.25">
      <c r="A1867" t="s">
        <v>4837</v>
      </c>
      <c r="B1867" s="1">
        <v>45924</v>
      </c>
      <c r="C1867" t="s">
        <v>3226</v>
      </c>
      <c r="D1867" t="s">
        <v>60</v>
      </c>
      <c r="E1867">
        <v>1</v>
      </c>
      <c r="F1867">
        <v>0</v>
      </c>
      <c r="G1867">
        <v>9257</v>
      </c>
      <c r="H1867">
        <v>9257</v>
      </c>
      <c r="I1867">
        <v>0.16</v>
      </c>
      <c r="J1867" s="2" t="s">
        <v>4838</v>
      </c>
      <c r="K1867" t="str">
        <f>_xlfn.XLOOKUP(D1867,Products!A:A,Products!C:C,"")</f>
        <v>Technology</v>
      </c>
      <c r="L1867" t="str">
        <f>_xlfn.XLOOKUP(C1867,Customers!A:A,Customers!D:D,"")</f>
        <v>Gujarat</v>
      </c>
      <c r="M1867" t="str">
        <f>_xlfn.XLOOKUP(C1867,Customers!A:A,Customers!E:E,"")</f>
        <v>Corporate</v>
      </c>
    </row>
    <row r="1868" spans="1:13" x14ac:dyDescent="0.25">
      <c r="A1868" t="s">
        <v>4839</v>
      </c>
      <c r="B1868" s="1">
        <v>45797</v>
      </c>
      <c r="C1868" t="s">
        <v>798</v>
      </c>
      <c r="D1868" t="s">
        <v>389</v>
      </c>
      <c r="E1868">
        <v>2</v>
      </c>
      <c r="F1868">
        <v>0.2</v>
      </c>
      <c r="G1868">
        <v>32335</v>
      </c>
      <c r="H1868">
        <v>51736</v>
      </c>
      <c r="I1868">
        <v>0.31</v>
      </c>
      <c r="J1868" s="2" t="s">
        <v>4840</v>
      </c>
      <c r="K1868" t="str">
        <f>_xlfn.XLOOKUP(D1868,Products!A:A,Products!C:C,"")</f>
        <v>Beauty &amp; Personal Care</v>
      </c>
      <c r="L1868" t="str">
        <f>_xlfn.XLOOKUP(C1868,Customers!A:A,Customers!D:D,"")</f>
        <v>Chandigarh</v>
      </c>
      <c r="M1868" t="str">
        <f>_xlfn.XLOOKUP(C1868,Customers!A:A,Customers!E:E,"")</f>
        <v>Small Business</v>
      </c>
    </row>
    <row r="1869" spans="1:13" x14ac:dyDescent="0.25">
      <c r="A1869" t="s">
        <v>4841</v>
      </c>
      <c r="B1869" s="1">
        <v>45986</v>
      </c>
      <c r="C1869" t="s">
        <v>1283</v>
      </c>
      <c r="D1869" t="s">
        <v>64</v>
      </c>
      <c r="E1869">
        <v>2</v>
      </c>
      <c r="F1869">
        <v>0.1</v>
      </c>
      <c r="G1869">
        <v>5299</v>
      </c>
      <c r="H1869">
        <v>9538.2000000000007</v>
      </c>
      <c r="I1869">
        <v>0.16</v>
      </c>
      <c r="J1869" s="2" t="s">
        <v>4842</v>
      </c>
      <c r="K1869" t="str">
        <f>_xlfn.XLOOKUP(D1869,Products!A:A,Products!C:C,"")</f>
        <v>Technology</v>
      </c>
      <c r="L1869" t="str">
        <f>_xlfn.XLOOKUP(C1869,Customers!A:A,Customers!D:D,"")</f>
        <v>Delhi</v>
      </c>
      <c r="M1869" t="str">
        <f>_xlfn.XLOOKUP(C1869,Customers!A:A,Customers!E:E,"")</f>
        <v>Corporate</v>
      </c>
    </row>
    <row r="1870" spans="1:13" x14ac:dyDescent="0.25">
      <c r="A1870" t="s">
        <v>4843</v>
      </c>
      <c r="B1870" s="1">
        <v>45659</v>
      </c>
      <c r="C1870" t="s">
        <v>396</v>
      </c>
      <c r="D1870" t="s">
        <v>92</v>
      </c>
      <c r="E1870">
        <v>1</v>
      </c>
      <c r="F1870">
        <v>0.05</v>
      </c>
      <c r="G1870">
        <v>41116</v>
      </c>
      <c r="H1870">
        <v>39060.199999999997</v>
      </c>
      <c r="I1870">
        <v>0.19</v>
      </c>
      <c r="J1870" s="2" t="s">
        <v>4844</v>
      </c>
      <c r="K1870" t="str">
        <f>_xlfn.XLOOKUP(D1870,Products!A:A,Products!C:C,"")</f>
        <v>Home Appliances</v>
      </c>
      <c r="L1870" t="str">
        <f>_xlfn.XLOOKUP(C1870,Customers!A:A,Customers!D:D,"")</f>
        <v>Rajasthan</v>
      </c>
      <c r="M1870" t="str">
        <f>_xlfn.XLOOKUP(C1870,Customers!A:A,Customers!E:E,"")</f>
        <v>Consumer</v>
      </c>
    </row>
    <row r="1871" spans="1:13" x14ac:dyDescent="0.25">
      <c r="A1871" t="s">
        <v>4845</v>
      </c>
      <c r="B1871" s="1">
        <v>45665</v>
      </c>
      <c r="C1871" t="s">
        <v>2389</v>
      </c>
      <c r="D1871" t="s">
        <v>164</v>
      </c>
      <c r="E1871">
        <v>1</v>
      </c>
      <c r="F1871">
        <v>0</v>
      </c>
      <c r="G1871">
        <v>657</v>
      </c>
      <c r="H1871">
        <v>657</v>
      </c>
      <c r="I1871">
        <v>0.22</v>
      </c>
      <c r="J1871" s="2" t="s">
        <v>4846</v>
      </c>
      <c r="K1871" t="str">
        <f>_xlfn.XLOOKUP(D1871,Products!A:A,Products!C:C,"")</f>
        <v>Furniture</v>
      </c>
      <c r="L1871" t="str">
        <f>_xlfn.XLOOKUP(C1871,Customers!A:A,Customers!D:D,"")</f>
        <v>Telangana</v>
      </c>
      <c r="M1871" t="str">
        <f>_xlfn.XLOOKUP(C1871,Customers!A:A,Customers!E:E,"")</f>
        <v>Small Business</v>
      </c>
    </row>
    <row r="1872" spans="1:13" x14ac:dyDescent="0.25">
      <c r="A1872" t="s">
        <v>4847</v>
      </c>
      <c r="B1872" s="1">
        <v>45907</v>
      </c>
      <c r="C1872" t="s">
        <v>1645</v>
      </c>
      <c r="D1872" t="s">
        <v>171</v>
      </c>
      <c r="E1872">
        <v>1</v>
      </c>
      <c r="F1872">
        <v>0.15</v>
      </c>
      <c r="G1872">
        <v>3648</v>
      </c>
      <c r="H1872" s="2" t="s">
        <v>3100</v>
      </c>
      <c r="I1872">
        <v>0.22</v>
      </c>
      <c r="J1872" s="2" t="s">
        <v>4848</v>
      </c>
      <c r="K1872" t="str">
        <f>_xlfn.XLOOKUP(D1872,Products!A:A,Products!C:C,"")</f>
        <v>Furniture</v>
      </c>
      <c r="L1872" t="str">
        <f>_xlfn.XLOOKUP(C1872,Customers!A:A,Customers!D:D,"")</f>
        <v>Uttar Pradesh</v>
      </c>
      <c r="M1872" t="str">
        <f>_xlfn.XLOOKUP(C1872,Customers!A:A,Customers!E:E,"")</f>
        <v>Consumer</v>
      </c>
    </row>
    <row r="1873" spans="1:13" x14ac:dyDescent="0.25">
      <c r="A1873" t="s">
        <v>4849</v>
      </c>
      <c r="B1873" s="1">
        <v>45796</v>
      </c>
      <c r="C1873" t="s">
        <v>2736</v>
      </c>
      <c r="D1873" t="s">
        <v>183</v>
      </c>
      <c r="E1873">
        <v>1</v>
      </c>
      <c r="F1873">
        <v>0.1</v>
      </c>
      <c r="G1873">
        <v>1533</v>
      </c>
      <c r="H1873">
        <v>1379.7</v>
      </c>
      <c r="I1873">
        <v>0.16</v>
      </c>
      <c r="J1873" s="2" t="s">
        <v>4850</v>
      </c>
      <c r="K1873" t="str">
        <f>_xlfn.XLOOKUP(D1873,Products!A:A,Products!C:C,"")</f>
        <v>Technology</v>
      </c>
      <c r="L1873" t="str">
        <f>_xlfn.XLOOKUP(C1873,Customers!A:A,Customers!D:D,"")</f>
        <v>Kerala</v>
      </c>
      <c r="M1873" t="str">
        <f>_xlfn.XLOOKUP(C1873,Customers!A:A,Customers!E:E,"")</f>
        <v>Consumer</v>
      </c>
    </row>
    <row r="1874" spans="1:13" x14ac:dyDescent="0.25">
      <c r="A1874" t="s">
        <v>4851</v>
      </c>
      <c r="B1874" s="1">
        <v>45781</v>
      </c>
      <c r="C1874" t="s">
        <v>2145</v>
      </c>
      <c r="D1874" t="s">
        <v>261</v>
      </c>
      <c r="E1874">
        <v>2</v>
      </c>
      <c r="F1874">
        <v>0.2</v>
      </c>
      <c r="G1874">
        <v>2649</v>
      </c>
      <c r="H1874" s="2" t="s">
        <v>4852</v>
      </c>
      <c r="I1874">
        <v>0.16</v>
      </c>
      <c r="J1874" s="2" t="s">
        <v>4853</v>
      </c>
      <c r="K1874" t="str">
        <f>_xlfn.XLOOKUP(D1874,Products!A:A,Products!C:C,"")</f>
        <v>Technology</v>
      </c>
      <c r="L1874" t="str">
        <f>_xlfn.XLOOKUP(C1874,Customers!A:A,Customers!D:D,"")</f>
        <v>Chandigarh</v>
      </c>
      <c r="M1874" t="str">
        <f>_xlfn.XLOOKUP(C1874,Customers!A:A,Customers!E:E,"")</f>
        <v>Small Business</v>
      </c>
    </row>
    <row r="1875" spans="1:13" x14ac:dyDescent="0.25">
      <c r="A1875" t="s">
        <v>4854</v>
      </c>
      <c r="B1875" s="1">
        <v>45966</v>
      </c>
      <c r="C1875" t="s">
        <v>2572</v>
      </c>
      <c r="D1875" t="s">
        <v>298</v>
      </c>
      <c r="E1875">
        <v>1</v>
      </c>
      <c r="F1875">
        <v>0.05</v>
      </c>
      <c r="G1875">
        <v>31519</v>
      </c>
      <c r="H1875">
        <v>29943.05</v>
      </c>
      <c r="I1875">
        <v>0.19</v>
      </c>
      <c r="J1875" s="2" t="s">
        <v>4855</v>
      </c>
      <c r="K1875" t="str">
        <f>_xlfn.XLOOKUP(D1875,Products!A:A,Products!C:C,"")</f>
        <v>Home Appliances</v>
      </c>
      <c r="L1875" t="str">
        <f>_xlfn.XLOOKUP(C1875,Customers!A:A,Customers!D:D,"")</f>
        <v>Tamil Nadu</v>
      </c>
      <c r="M1875" t="str">
        <f>_xlfn.XLOOKUP(C1875,Customers!A:A,Customers!E:E,"")</f>
        <v>Corporate</v>
      </c>
    </row>
    <row r="1876" spans="1:13" x14ac:dyDescent="0.25">
      <c r="A1876" t="s">
        <v>4856</v>
      </c>
      <c r="B1876" s="1">
        <v>45885</v>
      </c>
      <c r="C1876" t="s">
        <v>4857</v>
      </c>
      <c r="D1876" t="s">
        <v>41</v>
      </c>
      <c r="E1876">
        <v>2</v>
      </c>
      <c r="F1876">
        <v>0.15</v>
      </c>
      <c r="G1876">
        <v>4623</v>
      </c>
      <c r="H1876" s="2" t="s">
        <v>1392</v>
      </c>
      <c r="I1876">
        <v>0.28000000000000003</v>
      </c>
      <c r="J1876" s="2" t="s">
        <v>4858</v>
      </c>
      <c r="K1876" t="str">
        <f>_xlfn.XLOOKUP(D1876,Products!A:A,Products!C:C,"")</f>
        <v>Office Supplies</v>
      </c>
      <c r="L1876" t="str">
        <f>_xlfn.XLOOKUP(C1876,Customers!A:A,Customers!D:D,"")</f>
        <v>Karnataka</v>
      </c>
      <c r="M1876" t="str">
        <f>_xlfn.XLOOKUP(C1876,Customers!A:A,Customers!E:E,"")</f>
        <v>Corporate</v>
      </c>
    </row>
    <row r="1877" spans="1:13" x14ac:dyDescent="0.25">
      <c r="A1877" t="s">
        <v>4859</v>
      </c>
      <c r="B1877" s="1">
        <v>45667</v>
      </c>
      <c r="C1877" t="s">
        <v>4860</v>
      </c>
      <c r="D1877" t="s">
        <v>220</v>
      </c>
      <c r="E1877">
        <v>5</v>
      </c>
      <c r="F1877">
        <v>0</v>
      </c>
      <c r="G1877">
        <v>38513</v>
      </c>
      <c r="H1877">
        <v>192565</v>
      </c>
      <c r="I1877">
        <v>0.19</v>
      </c>
      <c r="J1877" s="2" t="s">
        <v>4861</v>
      </c>
      <c r="K1877" t="str">
        <f>_xlfn.XLOOKUP(D1877,Products!A:A,Products!C:C,"")</f>
        <v>Home Appliances</v>
      </c>
      <c r="L1877" t="str">
        <f>_xlfn.XLOOKUP(C1877,Customers!A:A,Customers!D:D,"")</f>
        <v>Maharashtra</v>
      </c>
      <c r="M1877" t="str">
        <f>_xlfn.XLOOKUP(C1877,Customers!A:A,Customers!E:E,"")</f>
        <v>Corporate</v>
      </c>
    </row>
    <row r="1878" spans="1:13" x14ac:dyDescent="0.25">
      <c r="A1878" t="s">
        <v>4862</v>
      </c>
      <c r="B1878" s="1">
        <v>45869</v>
      </c>
      <c r="C1878" t="s">
        <v>2272</v>
      </c>
      <c r="D1878" t="s">
        <v>49</v>
      </c>
      <c r="E1878">
        <v>1</v>
      </c>
      <c r="F1878">
        <v>0</v>
      </c>
      <c r="G1878">
        <v>11380</v>
      </c>
      <c r="H1878">
        <v>11380</v>
      </c>
      <c r="I1878">
        <v>0.28000000000000003</v>
      </c>
      <c r="J1878" s="2" t="s">
        <v>4863</v>
      </c>
      <c r="K1878" t="str">
        <f>_xlfn.XLOOKUP(D1878,Products!A:A,Products!C:C,"")</f>
        <v>Office Supplies</v>
      </c>
      <c r="L1878" t="str">
        <f>_xlfn.XLOOKUP(C1878,Customers!A:A,Customers!D:D,"")</f>
        <v>Karnataka</v>
      </c>
      <c r="M1878" t="str">
        <f>_xlfn.XLOOKUP(C1878,Customers!A:A,Customers!E:E,"")</f>
        <v>Corporate</v>
      </c>
    </row>
    <row r="1879" spans="1:13" x14ac:dyDescent="0.25">
      <c r="A1879" t="s">
        <v>4864</v>
      </c>
      <c r="B1879" s="1">
        <v>45769</v>
      </c>
      <c r="C1879" t="s">
        <v>2518</v>
      </c>
      <c r="D1879" t="s">
        <v>1004</v>
      </c>
      <c r="E1879">
        <v>2</v>
      </c>
      <c r="F1879">
        <v>0</v>
      </c>
      <c r="G1879">
        <v>24310</v>
      </c>
      <c r="H1879">
        <v>48620</v>
      </c>
      <c r="I1879">
        <v>0.16</v>
      </c>
      <c r="J1879" s="2" t="s">
        <v>4865</v>
      </c>
      <c r="K1879" t="str">
        <f>_xlfn.XLOOKUP(D1879,Products!A:A,Products!C:C,"")</f>
        <v>Technology</v>
      </c>
      <c r="L1879" t="str">
        <f>_xlfn.XLOOKUP(C1879,Customers!A:A,Customers!D:D,"")</f>
        <v>Rajasthan</v>
      </c>
      <c r="M1879" t="str">
        <f>_xlfn.XLOOKUP(C1879,Customers!A:A,Customers!E:E,"")</f>
        <v>Small Business</v>
      </c>
    </row>
    <row r="1880" spans="1:13" x14ac:dyDescent="0.25">
      <c r="A1880" t="s">
        <v>4866</v>
      </c>
      <c r="B1880" s="1">
        <v>45665</v>
      </c>
      <c r="C1880" t="s">
        <v>1388</v>
      </c>
      <c r="D1880" t="s">
        <v>32</v>
      </c>
      <c r="E1880">
        <v>1</v>
      </c>
      <c r="F1880">
        <v>0.15</v>
      </c>
      <c r="G1880">
        <v>7879</v>
      </c>
      <c r="H1880">
        <v>6697.15</v>
      </c>
      <c r="I1880">
        <v>0.16</v>
      </c>
      <c r="J1880" s="2" t="s">
        <v>4867</v>
      </c>
      <c r="K1880" t="str">
        <f>_xlfn.XLOOKUP(D1880,Products!A:A,Products!C:C,"")</f>
        <v>Technology</v>
      </c>
      <c r="L1880" t="str">
        <f>_xlfn.XLOOKUP(C1880,Customers!A:A,Customers!D:D,"")</f>
        <v>Maharashtra</v>
      </c>
      <c r="M1880" t="str">
        <f>_xlfn.XLOOKUP(C1880,Customers!A:A,Customers!E:E,"")</f>
        <v>Consumer</v>
      </c>
    </row>
    <row r="1881" spans="1:13" x14ac:dyDescent="0.25">
      <c r="A1881" t="s">
        <v>4868</v>
      </c>
      <c r="B1881" s="1">
        <v>45949</v>
      </c>
      <c r="C1881" t="s">
        <v>2602</v>
      </c>
      <c r="D1881" t="s">
        <v>239</v>
      </c>
      <c r="E1881">
        <v>1</v>
      </c>
      <c r="F1881">
        <v>0.15</v>
      </c>
      <c r="G1881">
        <v>35247</v>
      </c>
      <c r="H1881">
        <v>29959.95</v>
      </c>
      <c r="I1881">
        <v>0.16</v>
      </c>
      <c r="J1881" s="2" t="s">
        <v>4869</v>
      </c>
      <c r="K1881" t="str">
        <f>_xlfn.XLOOKUP(D1881,Products!A:A,Products!C:C,"")</f>
        <v>Technology</v>
      </c>
      <c r="L1881" t="str">
        <f>_xlfn.XLOOKUP(C1881,Customers!A:A,Customers!D:D,"")</f>
        <v>Karnataka</v>
      </c>
      <c r="M1881" t="str">
        <f>_xlfn.XLOOKUP(C1881,Customers!A:A,Customers!E:E,"")</f>
        <v>Consumer</v>
      </c>
    </row>
    <row r="1882" spans="1:13" x14ac:dyDescent="0.25">
      <c r="A1882" t="s">
        <v>4870</v>
      </c>
      <c r="B1882" s="1">
        <v>46019</v>
      </c>
      <c r="C1882" t="s">
        <v>436</v>
      </c>
      <c r="D1882" t="s">
        <v>69</v>
      </c>
      <c r="E1882">
        <v>3</v>
      </c>
      <c r="F1882">
        <v>0</v>
      </c>
      <c r="G1882">
        <v>41060</v>
      </c>
      <c r="H1882">
        <v>123180</v>
      </c>
      <c r="I1882">
        <v>0.28000000000000003</v>
      </c>
      <c r="J1882" s="2" t="s">
        <v>4871</v>
      </c>
      <c r="K1882" t="str">
        <f>_xlfn.XLOOKUP(D1882,Products!A:A,Products!C:C,"")</f>
        <v>Office Supplies</v>
      </c>
      <c r="L1882" t="str">
        <f>_xlfn.XLOOKUP(C1882,Customers!A:A,Customers!D:D,"")</f>
        <v>Karnataka</v>
      </c>
      <c r="M1882" t="str">
        <f>_xlfn.XLOOKUP(C1882,Customers!A:A,Customers!E:E,"")</f>
        <v>Small Business</v>
      </c>
    </row>
    <row r="1883" spans="1:13" x14ac:dyDescent="0.25">
      <c r="A1883" t="s">
        <v>4872</v>
      </c>
      <c r="B1883" s="1">
        <v>45910</v>
      </c>
      <c r="C1883" t="s">
        <v>2008</v>
      </c>
      <c r="D1883" t="s">
        <v>278</v>
      </c>
      <c r="E1883">
        <v>1</v>
      </c>
      <c r="F1883">
        <v>0.1</v>
      </c>
      <c r="G1883">
        <v>23506</v>
      </c>
      <c r="H1883">
        <v>21155.4</v>
      </c>
      <c r="I1883">
        <v>0.31</v>
      </c>
      <c r="J1883" s="2" t="s">
        <v>4873</v>
      </c>
      <c r="K1883" t="str">
        <f>_xlfn.XLOOKUP(D1883,Products!A:A,Products!C:C,"")</f>
        <v>Beauty &amp; Personal Care</v>
      </c>
      <c r="L1883" t="str">
        <f>_xlfn.XLOOKUP(C1883,Customers!A:A,Customers!D:D,"")</f>
        <v>Delhi</v>
      </c>
      <c r="M1883" t="str">
        <f>_xlfn.XLOOKUP(C1883,Customers!A:A,Customers!E:E,"")</f>
        <v>Corporate</v>
      </c>
    </row>
    <row r="1884" spans="1:13" x14ac:dyDescent="0.25">
      <c r="A1884" t="s">
        <v>4874</v>
      </c>
      <c r="B1884" s="1">
        <v>45671</v>
      </c>
      <c r="C1884" t="s">
        <v>1139</v>
      </c>
      <c r="D1884" t="s">
        <v>187</v>
      </c>
      <c r="E1884">
        <v>1</v>
      </c>
      <c r="F1884">
        <v>0.15</v>
      </c>
      <c r="G1884">
        <v>24562</v>
      </c>
      <c r="H1884">
        <v>20877.7</v>
      </c>
      <c r="I1884">
        <v>0.22</v>
      </c>
      <c r="J1884" s="2" t="s">
        <v>4875</v>
      </c>
      <c r="K1884" t="str">
        <f>_xlfn.XLOOKUP(D1884,Products!A:A,Products!C:C,"")</f>
        <v>Furniture</v>
      </c>
      <c r="L1884" t="str">
        <f>_xlfn.XLOOKUP(C1884,Customers!A:A,Customers!D:D,"")</f>
        <v>Delhi</v>
      </c>
      <c r="M1884" t="str">
        <f>_xlfn.XLOOKUP(C1884,Customers!A:A,Customers!E:E,"")</f>
        <v>Consumer</v>
      </c>
    </row>
    <row r="1885" spans="1:13" x14ac:dyDescent="0.25">
      <c r="A1885" t="s">
        <v>4876</v>
      </c>
      <c r="B1885" s="1">
        <v>45897</v>
      </c>
      <c r="C1885" t="s">
        <v>2371</v>
      </c>
      <c r="D1885" t="s">
        <v>291</v>
      </c>
      <c r="E1885">
        <v>1</v>
      </c>
      <c r="F1885">
        <v>0.05</v>
      </c>
      <c r="G1885">
        <v>46621</v>
      </c>
      <c r="H1885">
        <v>44289.95</v>
      </c>
      <c r="I1885">
        <v>0.19</v>
      </c>
      <c r="J1885" s="2" t="s">
        <v>4877</v>
      </c>
      <c r="K1885" t="str">
        <f>_xlfn.XLOOKUP(D1885,Products!A:A,Products!C:C,"")</f>
        <v>Home Appliances</v>
      </c>
      <c r="L1885" t="str">
        <f>_xlfn.XLOOKUP(C1885,Customers!A:A,Customers!D:D,"")</f>
        <v>Telangana</v>
      </c>
      <c r="M1885" t="str">
        <f>_xlfn.XLOOKUP(C1885,Customers!A:A,Customers!E:E,"")</f>
        <v>Small Business</v>
      </c>
    </row>
    <row r="1886" spans="1:13" x14ac:dyDescent="0.25">
      <c r="A1886" t="s">
        <v>4878</v>
      </c>
      <c r="B1886" s="1">
        <v>45899</v>
      </c>
      <c r="C1886" t="s">
        <v>715</v>
      </c>
      <c r="D1886" t="s">
        <v>195</v>
      </c>
      <c r="E1886">
        <v>3</v>
      </c>
      <c r="F1886">
        <v>0.2</v>
      </c>
      <c r="G1886">
        <v>29812</v>
      </c>
      <c r="H1886">
        <v>71548.800000000003</v>
      </c>
      <c r="I1886">
        <v>0.28000000000000003</v>
      </c>
      <c r="J1886">
        <v>21808.296209751599</v>
      </c>
      <c r="K1886" t="str">
        <f>_xlfn.XLOOKUP(D1886,Products!A:A,Products!C:C,"")</f>
        <v>Office Supplies</v>
      </c>
      <c r="L1886" t="str">
        <f>_xlfn.XLOOKUP(C1886,Customers!A:A,Customers!D:D,"")</f>
        <v>Tamil Nadu</v>
      </c>
      <c r="M1886" t="str">
        <f>_xlfn.XLOOKUP(C1886,Customers!A:A,Customers!E:E,"")</f>
        <v>Small Business</v>
      </c>
    </row>
    <row r="1887" spans="1:13" x14ac:dyDescent="0.25">
      <c r="A1887" t="s">
        <v>4879</v>
      </c>
      <c r="B1887" s="1">
        <v>45999</v>
      </c>
      <c r="C1887" t="s">
        <v>312</v>
      </c>
      <c r="D1887" t="s">
        <v>73</v>
      </c>
      <c r="E1887">
        <v>2</v>
      </c>
      <c r="F1887">
        <v>0.2</v>
      </c>
      <c r="G1887">
        <v>24549</v>
      </c>
      <c r="H1887">
        <v>39278.400000000001</v>
      </c>
      <c r="I1887">
        <v>0.19</v>
      </c>
      <c r="J1887" s="2" t="s">
        <v>4880</v>
      </c>
      <c r="K1887" t="str">
        <f>_xlfn.XLOOKUP(D1887,Products!A:A,Products!C:C,"")</f>
        <v>Home Appliances</v>
      </c>
      <c r="L1887" t="str">
        <f>_xlfn.XLOOKUP(C1887,Customers!A:A,Customers!D:D,"")</f>
        <v>West Bengal</v>
      </c>
      <c r="M1887" t="str">
        <f>_xlfn.XLOOKUP(C1887,Customers!A:A,Customers!E:E,"")</f>
        <v>Consumer</v>
      </c>
    </row>
    <row r="1888" spans="1:13" x14ac:dyDescent="0.25">
      <c r="A1888" t="s">
        <v>4881</v>
      </c>
      <c r="B1888" s="1">
        <v>45806</v>
      </c>
      <c r="C1888" t="s">
        <v>4882</v>
      </c>
      <c r="D1888" t="s">
        <v>235</v>
      </c>
      <c r="E1888">
        <v>4</v>
      </c>
      <c r="F1888">
        <v>0.1</v>
      </c>
      <c r="G1888">
        <v>21121</v>
      </c>
      <c r="H1888">
        <v>76035.600000000006</v>
      </c>
      <c r="I1888">
        <v>0.19</v>
      </c>
      <c r="J1888" s="2" t="s">
        <v>4883</v>
      </c>
      <c r="K1888" t="str">
        <f>_xlfn.XLOOKUP(D1888,Products!A:A,Products!C:C,"")</f>
        <v>Home Appliances</v>
      </c>
      <c r="L1888" t="str">
        <f>_xlfn.XLOOKUP(C1888,Customers!A:A,Customers!D:D,"")</f>
        <v>Telangana</v>
      </c>
      <c r="M1888" t="str">
        <f>_xlfn.XLOOKUP(C1888,Customers!A:A,Customers!E:E,"")</f>
        <v>Consumer</v>
      </c>
    </row>
    <row r="1889" spans="1:13" x14ac:dyDescent="0.25">
      <c r="A1889" t="s">
        <v>4884</v>
      </c>
      <c r="B1889" s="1">
        <v>45893</v>
      </c>
      <c r="C1889" t="s">
        <v>2437</v>
      </c>
      <c r="D1889" t="s">
        <v>139</v>
      </c>
      <c r="E1889">
        <v>4</v>
      </c>
      <c r="F1889">
        <v>0.15</v>
      </c>
      <c r="G1889">
        <v>7732</v>
      </c>
      <c r="H1889">
        <v>26288.799999999999</v>
      </c>
      <c r="I1889">
        <v>0.22</v>
      </c>
      <c r="J1889" s="2" t="s">
        <v>4885</v>
      </c>
      <c r="K1889" t="str">
        <f>_xlfn.XLOOKUP(D1889,Products!A:A,Products!C:C,"")</f>
        <v>Furniture</v>
      </c>
      <c r="L1889" t="str">
        <f>_xlfn.XLOOKUP(C1889,Customers!A:A,Customers!D:D,"")</f>
        <v>Delhi</v>
      </c>
      <c r="M1889" t="str">
        <f>_xlfn.XLOOKUP(C1889,Customers!A:A,Customers!E:E,"")</f>
        <v>Consumer</v>
      </c>
    </row>
    <row r="1890" spans="1:13" x14ac:dyDescent="0.25">
      <c r="A1890" t="s">
        <v>4886</v>
      </c>
      <c r="B1890" s="1">
        <v>45963</v>
      </c>
      <c r="C1890" t="s">
        <v>2000</v>
      </c>
      <c r="D1890" t="s">
        <v>187</v>
      </c>
      <c r="E1890">
        <v>1</v>
      </c>
      <c r="F1890">
        <v>0.15</v>
      </c>
      <c r="G1890">
        <v>24562</v>
      </c>
      <c r="H1890">
        <v>20877.7</v>
      </c>
      <c r="I1890">
        <v>0.22</v>
      </c>
      <c r="J1890" s="2" t="s">
        <v>4887</v>
      </c>
      <c r="K1890" t="str">
        <f>_xlfn.XLOOKUP(D1890,Products!A:A,Products!C:C,"")</f>
        <v>Furniture</v>
      </c>
      <c r="L1890" t="str">
        <f>_xlfn.XLOOKUP(C1890,Customers!A:A,Customers!D:D,"")</f>
        <v>Delhi</v>
      </c>
      <c r="M1890" t="str">
        <f>_xlfn.XLOOKUP(C1890,Customers!A:A,Customers!E:E,"")</f>
        <v>Small Business</v>
      </c>
    </row>
    <row r="1891" spans="1:13" x14ac:dyDescent="0.25">
      <c r="A1891" t="s">
        <v>4888</v>
      </c>
      <c r="B1891" s="1">
        <v>45824</v>
      </c>
      <c r="C1891" t="s">
        <v>332</v>
      </c>
      <c r="D1891" t="s">
        <v>630</v>
      </c>
      <c r="E1891">
        <v>1</v>
      </c>
      <c r="F1891">
        <v>0.05</v>
      </c>
      <c r="G1891">
        <v>2696</v>
      </c>
      <c r="H1891">
        <v>2561.1999999999998</v>
      </c>
      <c r="I1891">
        <v>0.31</v>
      </c>
      <c r="J1891" s="2" t="s">
        <v>4889</v>
      </c>
      <c r="K1891" t="str">
        <f>_xlfn.XLOOKUP(D1891,Products!A:A,Products!C:C,"")</f>
        <v>Beauty &amp; Personal Care</v>
      </c>
      <c r="L1891" t="str">
        <f>_xlfn.XLOOKUP(C1891,Customers!A:A,Customers!D:D,"")</f>
        <v>Tamil Nadu</v>
      </c>
      <c r="M1891" t="str">
        <f>_xlfn.XLOOKUP(C1891,Customers!A:A,Customers!E:E,"")</f>
        <v>Corporate</v>
      </c>
    </row>
    <row r="1892" spans="1:13" x14ac:dyDescent="0.25">
      <c r="A1892" t="s">
        <v>4890</v>
      </c>
      <c r="B1892" s="1">
        <v>45677</v>
      </c>
      <c r="C1892" t="s">
        <v>4891</v>
      </c>
      <c r="D1892" t="s">
        <v>96</v>
      </c>
      <c r="E1892">
        <v>1</v>
      </c>
      <c r="F1892">
        <v>0.05</v>
      </c>
      <c r="G1892">
        <v>11537</v>
      </c>
      <c r="H1892">
        <v>10960.15</v>
      </c>
      <c r="I1892">
        <v>0.22</v>
      </c>
      <c r="J1892" s="2" t="s">
        <v>4892</v>
      </c>
      <c r="K1892" t="str">
        <f>_xlfn.XLOOKUP(D1892,Products!A:A,Products!C:C,"")</f>
        <v>Furniture</v>
      </c>
      <c r="L1892" t="str">
        <f>_xlfn.XLOOKUP(C1892,Customers!A:A,Customers!D:D,"")</f>
        <v>Chandigarh</v>
      </c>
      <c r="M1892" t="str">
        <f>_xlfn.XLOOKUP(C1892,Customers!A:A,Customers!E:E,"")</f>
        <v>Corporate</v>
      </c>
    </row>
    <row r="1893" spans="1:13" x14ac:dyDescent="0.25">
      <c r="A1893" t="s">
        <v>4893</v>
      </c>
      <c r="B1893" s="1">
        <v>45873</v>
      </c>
      <c r="C1893" t="s">
        <v>4201</v>
      </c>
      <c r="D1893" t="s">
        <v>64</v>
      </c>
      <c r="E1893">
        <v>2</v>
      </c>
      <c r="F1893">
        <v>0</v>
      </c>
      <c r="G1893">
        <v>5299</v>
      </c>
      <c r="H1893">
        <v>10598</v>
      </c>
      <c r="I1893">
        <v>0.16</v>
      </c>
      <c r="J1893" s="2" t="s">
        <v>4894</v>
      </c>
      <c r="K1893" t="str">
        <f>_xlfn.XLOOKUP(D1893,Products!A:A,Products!C:C,"")</f>
        <v>Technology</v>
      </c>
      <c r="L1893" t="str">
        <f>_xlfn.XLOOKUP(C1893,Customers!A:A,Customers!D:D,"")</f>
        <v>Karnataka</v>
      </c>
      <c r="M1893" t="str">
        <f>_xlfn.XLOOKUP(C1893,Customers!A:A,Customers!E:E,"")</f>
        <v>Consumer</v>
      </c>
    </row>
    <row r="1894" spans="1:13" x14ac:dyDescent="0.25">
      <c r="A1894" t="s">
        <v>4895</v>
      </c>
      <c r="B1894" s="1">
        <v>46000</v>
      </c>
      <c r="C1894" t="s">
        <v>1456</v>
      </c>
      <c r="D1894" t="s">
        <v>187</v>
      </c>
      <c r="E1894">
        <v>2</v>
      </c>
      <c r="F1894">
        <v>0.2</v>
      </c>
      <c r="G1894">
        <v>24562</v>
      </c>
      <c r="H1894" s="2" t="s">
        <v>4896</v>
      </c>
      <c r="I1894">
        <v>0.22</v>
      </c>
      <c r="J1894">
        <v>8179.4789332802402</v>
      </c>
      <c r="K1894" t="str">
        <f>_xlfn.XLOOKUP(D1894,Products!A:A,Products!C:C,"")</f>
        <v>Furniture</v>
      </c>
      <c r="L1894" t="str">
        <f>_xlfn.XLOOKUP(C1894,Customers!A:A,Customers!D:D,"")</f>
        <v>Rajasthan</v>
      </c>
      <c r="M1894" t="str">
        <f>_xlfn.XLOOKUP(C1894,Customers!A:A,Customers!E:E,"")</f>
        <v>Consumer</v>
      </c>
    </row>
    <row r="1895" spans="1:13" x14ac:dyDescent="0.25">
      <c r="A1895" t="s">
        <v>4897</v>
      </c>
      <c r="B1895" s="1">
        <v>45792</v>
      </c>
      <c r="C1895" t="s">
        <v>4898</v>
      </c>
      <c r="D1895" t="s">
        <v>601</v>
      </c>
      <c r="E1895">
        <v>1</v>
      </c>
      <c r="F1895">
        <v>0.15</v>
      </c>
      <c r="G1895">
        <v>5121</v>
      </c>
      <c r="H1895" s="2" t="s">
        <v>2674</v>
      </c>
      <c r="I1895">
        <v>0.28000000000000003</v>
      </c>
      <c r="J1895" s="2" t="s">
        <v>4899</v>
      </c>
      <c r="K1895" t="str">
        <f>_xlfn.XLOOKUP(D1895,Products!A:A,Products!C:C,"")</f>
        <v>Office Supplies</v>
      </c>
      <c r="L1895" t="str">
        <f>_xlfn.XLOOKUP(C1895,Customers!A:A,Customers!D:D,"")</f>
        <v>Karnataka</v>
      </c>
      <c r="M1895" t="str">
        <f>_xlfn.XLOOKUP(C1895,Customers!A:A,Customers!E:E,"")</f>
        <v>Small Business</v>
      </c>
    </row>
    <row r="1896" spans="1:13" x14ac:dyDescent="0.25">
      <c r="A1896" t="s">
        <v>4900</v>
      </c>
      <c r="B1896" s="1">
        <v>45786</v>
      </c>
      <c r="C1896" t="s">
        <v>3050</v>
      </c>
      <c r="D1896" t="s">
        <v>179</v>
      </c>
      <c r="E1896">
        <v>1</v>
      </c>
      <c r="F1896">
        <v>0</v>
      </c>
      <c r="G1896">
        <v>5109</v>
      </c>
      <c r="H1896">
        <v>5109</v>
      </c>
      <c r="I1896">
        <v>0.19</v>
      </c>
      <c r="J1896" s="2" t="s">
        <v>4901</v>
      </c>
      <c r="K1896" t="str">
        <f>_xlfn.XLOOKUP(D1896,Products!A:A,Products!C:C,"")</f>
        <v>Home Appliances</v>
      </c>
      <c r="L1896" t="str">
        <f>_xlfn.XLOOKUP(C1896,Customers!A:A,Customers!D:D,"")</f>
        <v>West Bengal</v>
      </c>
      <c r="M1896" t="str">
        <f>_xlfn.XLOOKUP(C1896,Customers!A:A,Customers!E:E,"")</f>
        <v>Consumer</v>
      </c>
    </row>
    <row r="1897" spans="1:13" x14ac:dyDescent="0.25">
      <c r="A1897" t="s">
        <v>4902</v>
      </c>
      <c r="B1897" s="1">
        <v>45951</v>
      </c>
      <c r="C1897" t="s">
        <v>2525</v>
      </c>
      <c r="D1897" t="s">
        <v>115</v>
      </c>
      <c r="E1897">
        <v>1</v>
      </c>
      <c r="F1897">
        <v>0.1</v>
      </c>
      <c r="G1897">
        <v>10792</v>
      </c>
      <c r="H1897" s="2" t="s">
        <v>175</v>
      </c>
      <c r="I1897">
        <v>0.28000000000000003</v>
      </c>
      <c r="J1897" s="2" t="s">
        <v>4903</v>
      </c>
      <c r="K1897" t="str">
        <f>_xlfn.XLOOKUP(D1897,Products!A:A,Products!C:C,"")</f>
        <v>Office Supplies</v>
      </c>
      <c r="L1897" t="str">
        <f>_xlfn.XLOOKUP(C1897,Customers!A:A,Customers!D:D,"")</f>
        <v>Kerala</v>
      </c>
      <c r="M1897" t="str">
        <f>_xlfn.XLOOKUP(C1897,Customers!A:A,Customers!E:E,"")</f>
        <v>Consumer</v>
      </c>
    </row>
    <row r="1898" spans="1:13" x14ac:dyDescent="0.25">
      <c r="A1898" t="s">
        <v>4904</v>
      </c>
      <c r="B1898" s="1">
        <v>45903</v>
      </c>
      <c r="C1898" t="s">
        <v>281</v>
      </c>
      <c r="D1898" t="s">
        <v>393</v>
      </c>
      <c r="E1898">
        <v>3</v>
      </c>
      <c r="F1898">
        <v>0.05</v>
      </c>
      <c r="G1898">
        <v>11721</v>
      </c>
      <c r="H1898">
        <v>33404.85</v>
      </c>
      <c r="I1898">
        <v>0.16</v>
      </c>
      <c r="J1898" s="2" t="s">
        <v>4905</v>
      </c>
      <c r="K1898" t="str">
        <f>_xlfn.XLOOKUP(D1898,Products!A:A,Products!C:C,"")</f>
        <v>Technology</v>
      </c>
      <c r="L1898" t="str">
        <f>_xlfn.XLOOKUP(C1898,Customers!A:A,Customers!D:D,"")</f>
        <v>Karnataka</v>
      </c>
      <c r="M1898" t="str">
        <f>_xlfn.XLOOKUP(C1898,Customers!A:A,Customers!E:E,"")</f>
        <v>Small Business</v>
      </c>
    </row>
    <row r="1899" spans="1:13" x14ac:dyDescent="0.25">
      <c r="A1899" t="s">
        <v>4906</v>
      </c>
      <c r="B1899" s="1">
        <v>45846</v>
      </c>
      <c r="C1899" t="s">
        <v>1553</v>
      </c>
      <c r="D1899" t="s">
        <v>425</v>
      </c>
      <c r="E1899">
        <v>4</v>
      </c>
      <c r="F1899">
        <v>0.2</v>
      </c>
      <c r="G1899">
        <v>39150</v>
      </c>
      <c r="H1899">
        <v>125280</v>
      </c>
      <c r="I1899">
        <v>0.28000000000000003</v>
      </c>
      <c r="J1899" s="2" t="s">
        <v>4907</v>
      </c>
      <c r="K1899" t="str">
        <f>_xlfn.XLOOKUP(D1899,Products!A:A,Products!C:C,"")</f>
        <v>Office Supplies</v>
      </c>
      <c r="L1899" t="str">
        <f>_xlfn.XLOOKUP(C1899,Customers!A:A,Customers!D:D,"")</f>
        <v>Gujarat</v>
      </c>
      <c r="M1899" t="str">
        <f>_xlfn.XLOOKUP(C1899,Customers!A:A,Customers!E:E,"")</f>
        <v>Small Business</v>
      </c>
    </row>
    <row r="1900" spans="1:13" x14ac:dyDescent="0.25">
      <c r="A1900" t="s">
        <v>4908</v>
      </c>
      <c r="B1900" s="1">
        <v>45701</v>
      </c>
      <c r="C1900" t="s">
        <v>194</v>
      </c>
      <c r="D1900" t="s">
        <v>111</v>
      </c>
      <c r="E1900">
        <v>1</v>
      </c>
      <c r="F1900">
        <v>0.05</v>
      </c>
      <c r="G1900">
        <v>22075</v>
      </c>
      <c r="H1900">
        <v>20971.25</v>
      </c>
      <c r="I1900">
        <v>0.16</v>
      </c>
      <c r="J1900" s="2" t="s">
        <v>4909</v>
      </c>
      <c r="K1900" t="str">
        <f>_xlfn.XLOOKUP(D1900,Products!A:A,Products!C:C,"")</f>
        <v>Technology</v>
      </c>
      <c r="L1900" t="str">
        <f>_xlfn.XLOOKUP(C1900,Customers!A:A,Customers!D:D,"")</f>
        <v>Delhi</v>
      </c>
      <c r="M1900" t="str">
        <f>_xlfn.XLOOKUP(C1900,Customers!A:A,Customers!E:E,"")</f>
        <v>Consumer</v>
      </c>
    </row>
    <row r="1901" spans="1:13" x14ac:dyDescent="0.25">
      <c r="A1901" t="s">
        <v>4910</v>
      </c>
      <c r="B1901" s="1">
        <v>45743</v>
      </c>
      <c r="C1901" t="s">
        <v>542</v>
      </c>
      <c r="D1901" t="s">
        <v>473</v>
      </c>
      <c r="E1901">
        <v>1</v>
      </c>
      <c r="F1901">
        <v>0.15</v>
      </c>
      <c r="G1901">
        <v>35424</v>
      </c>
      <c r="H1901" s="2" t="s">
        <v>1951</v>
      </c>
      <c r="I1901">
        <v>0.19</v>
      </c>
      <c r="J1901">
        <v>4061.1400996805901</v>
      </c>
      <c r="K1901" t="str">
        <f>_xlfn.XLOOKUP(D1901,Products!A:A,Products!C:C,"")</f>
        <v>Home Appliances</v>
      </c>
      <c r="L1901" t="str">
        <f>_xlfn.XLOOKUP(C1901,Customers!A:A,Customers!D:D,"")</f>
        <v>Kerala</v>
      </c>
      <c r="M1901" t="str">
        <f>_xlfn.XLOOKUP(C1901,Customers!A:A,Customers!E:E,"")</f>
        <v>Consumer</v>
      </c>
    </row>
    <row r="1902" spans="1:13" x14ac:dyDescent="0.25">
      <c r="A1902" t="s">
        <v>4911</v>
      </c>
      <c r="B1902" s="1">
        <v>45701</v>
      </c>
      <c r="C1902" t="s">
        <v>4742</v>
      </c>
      <c r="D1902" t="s">
        <v>85</v>
      </c>
      <c r="E1902">
        <v>1</v>
      </c>
      <c r="F1902">
        <v>0</v>
      </c>
      <c r="G1902">
        <v>28518</v>
      </c>
      <c r="H1902">
        <v>28518</v>
      </c>
      <c r="I1902">
        <v>0.31</v>
      </c>
      <c r="J1902" s="2" t="s">
        <v>4912</v>
      </c>
      <c r="K1902" t="str">
        <f>_xlfn.XLOOKUP(D1902,Products!A:A,Products!C:C,"")</f>
        <v>Beauty &amp; Personal Care</v>
      </c>
      <c r="L1902" t="str">
        <f>_xlfn.XLOOKUP(C1902,Customers!A:A,Customers!D:D,"")</f>
        <v>Karnataka</v>
      </c>
      <c r="M1902" t="str">
        <f>_xlfn.XLOOKUP(C1902,Customers!A:A,Customers!E:E,"")</f>
        <v>Consumer</v>
      </c>
    </row>
    <row r="1903" spans="1:13" x14ac:dyDescent="0.25">
      <c r="A1903" t="s">
        <v>4913</v>
      </c>
      <c r="B1903" s="1">
        <v>45987</v>
      </c>
      <c r="C1903" t="s">
        <v>59</v>
      </c>
      <c r="D1903" t="s">
        <v>12</v>
      </c>
      <c r="E1903">
        <v>3</v>
      </c>
      <c r="F1903">
        <v>0.1</v>
      </c>
      <c r="G1903">
        <v>17633</v>
      </c>
      <c r="H1903">
        <v>47609.1</v>
      </c>
      <c r="I1903">
        <v>0.19</v>
      </c>
      <c r="J1903" s="2" t="s">
        <v>4914</v>
      </c>
      <c r="K1903" t="str">
        <f>_xlfn.XLOOKUP(D1903,Products!A:A,Products!C:C,"")</f>
        <v>Home Appliances</v>
      </c>
      <c r="L1903" t="str">
        <f>_xlfn.XLOOKUP(C1903,Customers!A:A,Customers!D:D,"")</f>
        <v>Karnataka</v>
      </c>
      <c r="M1903" t="str">
        <f>_xlfn.XLOOKUP(C1903,Customers!A:A,Customers!E:E,"")</f>
        <v>Consumer</v>
      </c>
    </row>
    <row r="1904" spans="1:13" x14ac:dyDescent="0.25">
      <c r="A1904" t="s">
        <v>4915</v>
      </c>
      <c r="B1904" s="1">
        <v>45802</v>
      </c>
      <c r="C1904" t="s">
        <v>2275</v>
      </c>
      <c r="D1904" t="s">
        <v>239</v>
      </c>
      <c r="E1904">
        <v>4</v>
      </c>
      <c r="F1904">
        <v>0.05</v>
      </c>
      <c r="G1904">
        <v>35247</v>
      </c>
      <c r="H1904">
        <v>133938.6</v>
      </c>
      <c r="I1904">
        <v>0.16</v>
      </c>
      <c r="J1904" s="2" t="s">
        <v>4916</v>
      </c>
      <c r="K1904" t="str">
        <f>_xlfn.XLOOKUP(D1904,Products!A:A,Products!C:C,"")</f>
        <v>Technology</v>
      </c>
      <c r="L1904" t="str">
        <f>_xlfn.XLOOKUP(C1904,Customers!A:A,Customers!D:D,"")</f>
        <v>Rajasthan</v>
      </c>
      <c r="M1904" t="str">
        <f>_xlfn.XLOOKUP(C1904,Customers!A:A,Customers!E:E,"")</f>
        <v>Consumer</v>
      </c>
    </row>
    <row r="1905" spans="1:13" x14ac:dyDescent="0.25">
      <c r="A1905" t="s">
        <v>4917</v>
      </c>
      <c r="B1905" s="1">
        <v>45708</v>
      </c>
      <c r="C1905" t="s">
        <v>300</v>
      </c>
      <c r="D1905" t="s">
        <v>37</v>
      </c>
      <c r="E1905">
        <v>1</v>
      </c>
      <c r="F1905">
        <v>0</v>
      </c>
      <c r="G1905">
        <v>3110</v>
      </c>
      <c r="H1905">
        <v>3110</v>
      </c>
      <c r="I1905">
        <v>0.31</v>
      </c>
      <c r="J1905" s="2" t="s">
        <v>4918</v>
      </c>
      <c r="K1905" t="str">
        <f>_xlfn.XLOOKUP(D1905,Products!A:A,Products!C:C,"")</f>
        <v>Beauty &amp; Personal Care</v>
      </c>
      <c r="L1905" t="str">
        <f>_xlfn.XLOOKUP(C1905,Customers!A:A,Customers!D:D,"")</f>
        <v>Gujarat</v>
      </c>
      <c r="M1905" t="str">
        <f>_xlfn.XLOOKUP(C1905,Customers!A:A,Customers!E:E,"")</f>
        <v>Corporate</v>
      </c>
    </row>
    <row r="1906" spans="1:13" x14ac:dyDescent="0.25">
      <c r="A1906" t="s">
        <v>4919</v>
      </c>
      <c r="B1906" s="1">
        <v>45899</v>
      </c>
      <c r="C1906" t="s">
        <v>4920</v>
      </c>
      <c r="D1906" t="s">
        <v>20</v>
      </c>
      <c r="E1906">
        <v>1</v>
      </c>
      <c r="F1906">
        <v>0.1</v>
      </c>
      <c r="G1906">
        <v>30563</v>
      </c>
      <c r="H1906">
        <v>27506.7</v>
      </c>
      <c r="I1906">
        <v>0.19</v>
      </c>
      <c r="J1906" s="2" t="s">
        <v>4921</v>
      </c>
      <c r="K1906" t="str">
        <f>_xlfn.XLOOKUP(D1906,Products!A:A,Products!C:C,"")</f>
        <v>Home Appliances</v>
      </c>
      <c r="L1906" t="str">
        <f>_xlfn.XLOOKUP(C1906,Customers!A:A,Customers!D:D,"")</f>
        <v>Karnataka</v>
      </c>
      <c r="M1906" t="str">
        <f>_xlfn.XLOOKUP(C1906,Customers!A:A,Customers!E:E,"")</f>
        <v>Consumer</v>
      </c>
    </row>
    <row r="1907" spans="1:13" x14ac:dyDescent="0.25">
      <c r="A1907" t="s">
        <v>4922</v>
      </c>
      <c r="B1907" s="1">
        <v>45951</v>
      </c>
      <c r="C1907" t="s">
        <v>2073</v>
      </c>
      <c r="D1907" t="s">
        <v>444</v>
      </c>
      <c r="E1907">
        <v>1</v>
      </c>
      <c r="F1907">
        <v>0.15</v>
      </c>
      <c r="G1907">
        <v>16218</v>
      </c>
      <c r="H1907">
        <v>13785.3</v>
      </c>
      <c r="I1907">
        <v>0.19</v>
      </c>
      <c r="J1907" s="2" t="s">
        <v>4923</v>
      </c>
      <c r="K1907" t="str">
        <f>_xlfn.XLOOKUP(D1907,Products!A:A,Products!C:C,"")</f>
        <v>Home Appliances</v>
      </c>
      <c r="L1907" t="str">
        <f>_xlfn.XLOOKUP(C1907,Customers!A:A,Customers!D:D,"")</f>
        <v>West Bengal</v>
      </c>
      <c r="M1907" t="str">
        <f>_xlfn.XLOOKUP(C1907,Customers!A:A,Customers!E:E,"")</f>
        <v>Small Business</v>
      </c>
    </row>
    <row r="1908" spans="1:13" x14ac:dyDescent="0.25">
      <c r="A1908" t="s">
        <v>4924</v>
      </c>
      <c r="B1908" s="1">
        <v>45708</v>
      </c>
      <c r="C1908" t="s">
        <v>409</v>
      </c>
      <c r="D1908" t="s">
        <v>119</v>
      </c>
      <c r="E1908">
        <v>2</v>
      </c>
      <c r="F1908">
        <v>0.25</v>
      </c>
      <c r="G1908">
        <v>40034</v>
      </c>
      <c r="H1908">
        <v>60051</v>
      </c>
      <c r="I1908">
        <v>0.28000000000000003</v>
      </c>
      <c r="J1908" s="2" t="s">
        <v>4925</v>
      </c>
      <c r="K1908" t="str">
        <f>_xlfn.XLOOKUP(D1908,Products!A:A,Products!C:C,"")</f>
        <v>Office Supplies</v>
      </c>
      <c r="L1908" t="str">
        <f>_xlfn.XLOOKUP(C1908,Customers!A:A,Customers!D:D,"")</f>
        <v>Delhi</v>
      </c>
      <c r="M1908" t="str">
        <f>_xlfn.XLOOKUP(C1908,Customers!A:A,Customers!E:E,"")</f>
        <v>Corporate</v>
      </c>
    </row>
    <row r="1909" spans="1:13" x14ac:dyDescent="0.25">
      <c r="A1909" t="s">
        <v>4926</v>
      </c>
      <c r="B1909" s="1">
        <v>45923</v>
      </c>
      <c r="C1909" t="s">
        <v>3962</v>
      </c>
      <c r="D1909" t="s">
        <v>111</v>
      </c>
      <c r="E1909">
        <v>2</v>
      </c>
      <c r="F1909">
        <v>0.15</v>
      </c>
      <c r="G1909">
        <v>22075</v>
      </c>
      <c r="H1909">
        <v>37527.5</v>
      </c>
      <c r="I1909">
        <v>0.16</v>
      </c>
      <c r="J1909" s="2" t="s">
        <v>4927</v>
      </c>
      <c r="K1909" t="str">
        <f>_xlfn.XLOOKUP(D1909,Products!A:A,Products!C:C,"")</f>
        <v>Technology</v>
      </c>
      <c r="L1909" t="str">
        <f>_xlfn.XLOOKUP(C1909,Customers!A:A,Customers!D:D,"")</f>
        <v>Maharashtra</v>
      </c>
      <c r="M1909" t="str">
        <f>_xlfn.XLOOKUP(C1909,Customers!A:A,Customers!E:E,"")</f>
        <v>Consumer</v>
      </c>
    </row>
    <row r="1910" spans="1:13" x14ac:dyDescent="0.25">
      <c r="A1910" t="s">
        <v>4928</v>
      </c>
      <c r="B1910" s="1">
        <v>45777</v>
      </c>
      <c r="C1910" t="s">
        <v>4429</v>
      </c>
      <c r="D1910" t="s">
        <v>298</v>
      </c>
      <c r="E1910">
        <v>2</v>
      </c>
      <c r="F1910">
        <v>0.1</v>
      </c>
      <c r="G1910">
        <v>31519</v>
      </c>
      <c r="H1910" s="2" t="s">
        <v>344</v>
      </c>
      <c r="I1910">
        <v>0.19</v>
      </c>
      <c r="J1910" s="2" t="s">
        <v>4929</v>
      </c>
      <c r="K1910" t="str">
        <f>_xlfn.XLOOKUP(D1910,Products!A:A,Products!C:C,"")</f>
        <v>Home Appliances</v>
      </c>
      <c r="L1910" t="str">
        <f>_xlfn.XLOOKUP(C1910,Customers!A:A,Customers!D:D,"")</f>
        <v>Uttar Pradesh</v>
      </c>
      <c r="M1910" t="str">
        <f>_xlfn.XLOOKUP(C1910,Customers!A:A,Customers!E:E,"")</f>
        <v>Consumer</v>
      </c>
    </row>
    <row r="1911" spans="1:13" x14ac:dyDescent="0.25">
      <c r="A1911" t="s">
        <v>4930</v>
      </c>
      <c r="B1911" s="1">
        <v>45857</v>
      </c>
      <c r="C1911" t="s">
        <v>1207</v>
      </c>
      <c r="D1911" t="s">
        <v>450</v>
      </c>
      <c r="E1911">
        <v>4</v>
      </c>
      <c r="F1911">
        <v>0.2</v>
      </c>
      <c r="G1911">
        <v>34669</v>
      </c>
      <c r="H1911">
        <v>110940.8</v>
      </c>
      <c r="I1911">
        <v>0.16</v>
      </c>
      <c r="J1911" s="2" t="s">
        <v>4931</v>
      </c>
      <c r="K1911" t="str">
        <f>_xlfn.XLOOKUP(D1911,Products!A:A,Products!C:C,"")</f>
        <v>Technology</v>
      </c>
      <c r="L1911" t="str">
        <f>_xlfn.XLOOKUP(C1911,Customers!A:A,Customers!D:D,"")</f>
        <v>Rajasthan</v>
      </c>
      <c r="M1911" t="str">
        <f>_xlfn.XLOOKUP(C1911,Customers!A:A,Customers!E:E,"")</f>
        <v>Corporate</v>
      </c>
    </row>
    <row r="1912" spans="1:13" x14ac:dyDescent="0.25">
      <c r="A1912" t="s">
        <v>4932</v>
      </c>
      <c r="B1912" s="1">
        <v>45905</v>
      </c>
      <c r="C1912" t="s">
        <v>3095</v>
      </c>
      <c r="D1912" t="s">
        <v>601</v>
      </c>
      <c r="E1912">
        <v>1</v>
      </c>
      <c r="F1912">
        <v>0.2</v>
      </c>
      <c r="G1912">
        <v>5121</v>
      </c>
      <c r="H1912">
        <v>4096.8</v>
      </c>
      <c r="I1912">
        <v>0.28000000000000003</v>
      </c>
      <c r="J1912" s="2" t="s">
        <v>4933</v>
      </c>
      <c r="K1912" t="str">
        <f>_xlfn.XLOOKUP(D1912,Products!A:A,Products!C:C,"")</f>
        <v>Office Supplies</v>
      </c>
      <c r="L1912" t="str">
        <f>_xlfn.XLOOKUP(C1912,Customers!A:A,Customers!D:D,"")</f>
        <v>Gujarat</v>
      </c>
      <c r="M1912" t="str">
        <f>_xlfn.XLOOKUP(C1912,Customers!A:A,Customers!E:E,"")</f>
        <v>Consumer</v>
      </c>
    </row>
    <row r="1913" spans="1:13" x14ac:dyDescent="0.25">
      <c r="A1913" t="s">
        <v>4934</v>
      </c>
      <c r="B1913" s="1">
        <v>45727</v>
      </c>
      <c r="C1913" t="s">
        <v>300</v>
      </c>
      <c r="D1913" t="s">
        <v>253</v>
      </c>
      <c r="E1913">
        <v>3</v>
      </c>
      <c r="F1913">
        <v>0.1</v>
      </c>
      <c r="G1913">
        <v>13190</v>
      </c>
      <c r="H1913">
        <v>35613</v>
      </c>
      <c r="I1913">
        <v>0.22</v>
      </c>
      <c r="J1913" s="2" t="s">
        <v>4935</v>
      </c>
      <c r="K1913" t="str">
        <f>_xlfn.XLOOKUP(D1913,Products!A:A,Products!C:C,"")</f>
        <v>Furniture</v>
      </c>
      <c r="L1913" t="str">
        <f>_xlfn.XLOOKUP(C1913,Customers!A:A,Customers!D:D,"")</f>
        <v>Gujarat</v>
      </c>
      <c r="M1913" t="str">
        <f>_xlfn.XLOOKUP(C1913,Customers!A:A,Customers!E:E,"")</f>
        <v>Corporate</v>
      </c>
    </row>
    <row r="1914" spans="1:13" x14ac:dyDescent="0.25">
      <c r="A1914" t="s">
        <v>4936</v>
      </c>
      <c r="B1914" s="1">
        <v>45998</v>
      </c>
      <c r="C1914" t="s">
        <v>1678</v>
      </c>
      <c r="D1914" t="s">
        <v>626</v>
      </c>
      <c r="E1914">
        <v>1</v>
      </c>
      <c r="F1914">
        <v>0.1</v>
      </c>
      <c r="G1914">
        <v>27904</v>
      </c>
      <c r="H1914" s="2" t="s">
        <v>1787</v>
      </c>
      <c r="I1914">
        <v>0.22</v>
      </c>
      <c r="J1914" s="2" t="s">
        <v>4937</v>
      </c>
      <c r="K1914" t="str">
        <f>_xlfn.XLOOKUP(D1914,Products!A:A,Products!C:C,"")</f>
        <v>Furniture</v>
      </c>
      <c r="L1914" t="str">
        <f>_xlfn.XLOOKUP(C1914,Customers!A:A,Customers!D:D,"")</f>
        <v>Kerala</v>
      </c>
      <c r="M1914" t="str">
        <f>_xlfn.XLOOKUP(C1914,Customers!A:A,Customers!E:E,"")</f>
        <v>Consumer</v>
      </c>
    </row>
    <row r="1915" spans="1:13" x14ac:dyDescent="0.25">
      <c r="A1915" t="s">
        <v>4938</v>
      </c>
      <c r="B1915" s="1">
        <v>45714</v>
      </c>
      <c r="C1915" t="s">
        <v>1969</v>
      </c>
      <c r="D1915" t="s">
        <v>142</v>
      </c>
      <c r="E1915">
        <v>1</v>
      </c>
      <c r="F1915">
        <v>0.25</v>
      </c>
      <c r="G1915">
        <v>38016</v>
      </c>
      <c r="H1915">
        <v>28512</v>
      </c>
      <c r="I1915">
        <v>0.16</v>
      </c>
      <c r="J1915" s="2" t="s">
        <v>4939</v>
      </c>
      <c r="K1915" t="str">
        <f>_xlfn.XLOOKUP(D1915,Products!A:A,Products!C:C,"")</f>
        <v>Technology</v>
      </c>
      <c r="L1915" t="str">
        <f>_xlfn.XLOOKUP(C1915,Customers!A:A,Customers!D:D,"")</f>
        <v>West Bengal</v>
      </c>
      <c r="M1915" t="str">
        <f>_xlfn.XLOOKUP(C1915,Customers!A:A,Customers!E:E,"")</f>
        <v>Consumer</v>
      </c>
    </row>
    <row r="1916" spans="1:13" x14ac:dyDescent="0.25">
      <c r="A1916" t="s">
        <v>4940</v>
      </c>
      <c r="B1916" s="1">
        <v>45696</v>
      </c>
      <c r="C1916" t="s">
        <v>3679</v>
      </c>
      <c r="D1916" t="s">
        <v>630</v>
      </c>
      <c r="E1916">
        <v>2</v>
      </c>
      <c r="F1916">
        <v>0.1</v>
      </c>
      <c r="G1916">
        <v>2696</v>
      </c>
      <c r="H1916">
        <v>4852.8</v>
      </c>
      <c r="I1916">
        <v>0.31</v>
      </c>
      <c r="J1916" s="2" t="s">
        <v>4941</v>
      </c>
      <c r="K1916" t="str">
        <f>_xlfn.XLOOKUP(D1916,Products!A:A,Products!C:C,"")</f>
        <v>Beauty &amp; Personal Care</v>
      </c>
      <c r="L1916" t="str">
        <f>_xlfn.XLOOKUP(C1916,Customers!A:A,Customers!D:D,"")</f>
        <v>Chandigarh</v>
      </c>
      <c r="M1916" t="str">
        <f>_xlfn.XLOOKUP(C1916,Customers!A:A,Customers!E:E,"")</f>
        <v>Corporate</v>
      </c>
    </row>
    <row r="1917" spans="1:13" x14ac:dyDescent="0.25">
      <c r="A1917" t="s">
        <v>4942</v>
      </c>
      <c r="B1917" s="1">
        <v>45946</v>
      </c>
      <c r="C1917" t="s">
        <v>2420</v>
      </c>
      <c r="D1917" t="s">
        <v>444</v>
      </c>
      <c r="E1917">
        <v>4</v>
      </c>
      <c r="F1917">
        <v>0.15</v>
      </c>
      <c r="G1917">
        <v>16218</v>
      </c>
      <c r="H1917">
        <v>55141.2</v>
      </c>
      <c r="I1917">
        <v>0.19</v>
      </c>
      <c r="J1917">
        <v>10193.9957389888</v>
      </c>
      <c r="K1917" t="str">
        <f>_xlfn.XLOOKUP(D1917,Products!A:A,Products!C:C,"")</f>
        <v>Home Appliances</v>
      </c>
      <c r="L1917" t="str">
        <f>_xlfn.XLOOKUP(C1917,Customers!A:A,Customers!D:D,"")</f>
        <v>West Bengal</v>
      </c>
      <c r="M1917" t="str">
        <f>_xlfn.XLOOKUP(C1917,Customers!A:A,Customers!E:E,"")</f>
        <v>Corporate</v>
      </c>
    </row>
    <row r="1918" spans="1:13" x14ac:dyDescent="0.25">
      <c r="A1918" t="s">
        <v>4943</v>
      </c>
      <c r="B1918" s="1">
        <v>45675</v>
      </c>
      <c r="C1918" t="s">
        <v>3085</v>
      </c>
      <c r="D1918" t="s">
        <v>134</v>
      </c>
      <c r="E1918">
        <v>2</v>
      </c>
      <c r="F1918">
        <v>0</v>
      </c>
      <c r="G1918">
        <v>42988</v>
      </c>
      <c r="H1918">
        <v>85976</v>
      </c>
      <c r="I1918">
        <v>0.19</v>
      </c>
      <c r="J1918" s="2" t="s">
        <v>4944</v>
      </c>
      <c r="K1918" t="str">
        <f>_xlfn.XLOOKUP(D1918,Products!A:A,Products!C:C,"")</f>
        <v>Home Appliances</v>
      </c>
      <c r="L1918" t="str">
        <f>_xlfn.XLOOKUP(C1918,Customers!A:A,Customers!D:D,"")</f>
        <v>Uttar Pradesh</v>
      </c>
      <c r="M1918" t="str">
        <f>_xlfn.XLOOKUP(C1918,Customers!A:A,Customers!E:E,"")</f>
        <v>Corporate</v>
      </c>
    </row>
    <row r="1919" spans="1:13" x14ac:dyDescent="0.25">
      <c r="A1919" t="s">
        <v>4945</v>
      </c>
      <c r="B1919" s="1">
        <v>45877</v>
      </c>
      <c r="C1919" t="s">
        <v>194</v>
      </c>
      <c r="D1919" t="s">
        <v>200</v>
      </c>
      <c r="E1919">
        <v>3</v>
      </c>
      <c r="F1919">
        <v>0.15</v>
      </c>
      <c r="G1919">
        <v>28530</v>
      </c>
      <c r="H1919">
        <v>72751.5</v>
      </c>
      <c r="I1919">
        <v>0.16</v>
      </c>
      <c r="J1919" s="2" t="s">
        <v>4946</v>
      </c>
      <c r="K1919" t="str">
        <f>_xlfn.XLOOKUP(D1919,Products!A:A,Products!C:C,"")</f>
        <v>Technology</v>
      </c>
      <c r="L1919" t="str">
        <f>_xlfn.XLOOKUP(C1919,Customers!A:A,Customers!D:D,"")</f>
        <v>Delhi</v>
      </c>
      <c r="M1919" t="str">
        <f>_xlfn.XLOOKUP(C1919,Customers!A:A,Customers!E:E,"")</f>
        <v>Consumer</v>
      </c>
    </row>
    <row r="1920" spans="1:13" x14ac:dyDescent="0.25">
      <c r="A1920" t="s">
        <v>4947</v>
      </c>
      <c r="B1920" s="1">
        <v>45970</v>
      </c>
      <c r="C1920" t="s">
        <v>4948</v>
      </c>
      <c r="D1920" t="s">
        <v>500</v>
      </c>
      <c r="E1920">
        <v>3</v>
      </c>
      <c r="F1920">
        <v>0.05</v>
      </c>
      <c r="G1920">
        <v>45709</v>
      </c>
      <c r="H1920">
        <v>130270.65</v>
      </c>
      <c r="I1920">
        <v>0.22</v>
      </c>
      <c r="J1920" s="2" t="s">
        <v>4949</v>
      </c>
      <c r="K1920" t="str">
        <f>_xlfn.XLOOKUP(D1920,Products!A:A,Products!C:C,"")</f>
        <v>Furniture</v>
      </c>
      <c r="L1920" t="str">
        <f>_xlfn.XLOOKUP(C1920,Customers!A:A,Customers!D:D,"")</f>
        <v>Tamil Nadu</v>
      </c>
      <c r="M1920" t="str">
        <f>_xlfn.XLOOKUP(C1920,Customers!A:A,Customers!E:E,"")</f>
        <v>Corporate</v>
      </c>
    </row>
    <row r="1921" spans="1:13" x14ac:dyDescent="0.25">
      <c r="A1921" t="s">
        <v>4950</v>
      </c>
      <c r="B1921" s="1">
        <v>45901</v>
      </c>
      <c r="C1921" t="s">
        <v>1533</v>
      </c>
      <c r="D1921" t="s">
        <v>581</v>
      </c>
      <c r="E1921">
        <v>1</v>
      </c>
      <c r="F1921">
        <v>0</v>
      </c>
      <c r="G1921">
        <v>35516</v>
      </c>
      <c r="H1921">
        <v>35516</v>
      </c>
      <c r="I1921">
        <v>0.19</v>
      </c>
      <c r="J1921" s="2" t="s">
        <v>4951</v>
      </c>
      <c r="K1921" t="str">
        <f>_xlfn.XLOOKUP(D1921,Products!A:A,Products!C:C,"")</f>
        <v>Home Appliances</v>
      </c>
      <c r="L1921" t="str">
        <f>_xlfn.XLOOKUP(C1921,Customers!A:A,Customers!D:D,"")</f>
        <v>Uttar Pradesh</v>
      </c>
      <c r="M1921" t="str">
        <f>_xlfn.XLOOKUP(C1921,Customers!A:A,Customers!E:E,"")</f>
        <v>Consumer</v>
      </c>
    </row>
    <row r="1922" spans="1:13" x14ac:dyDescent="0.25">
      <c r="A1922" t="s">
        <v>4952</v>
      </c>
      <c r="B1922" s="1">
        <v>46009</v>
      </c>
      <c r="C1922" t="s">
        <v>4953</v>
      </c>
      <c r="D1922" t="s">
        <v>56</v>
      </c>
      <c r="E1922">
        <v>3</v>
      </c>
      <c r="F1922">
        <v>0.2</v>
      </c>
      <c r="G1922">
        <v>9427</v>
      </c>
      <c r="H1922" s="2" t="s">
        <v>2379</v>
      </c>
      <c r="I1922">
        <v>0.22</v>
      </c>
      <c r="J1922">
        <v>4915.0622279297004</v>
      </c>
      <c r="K1922" t="str">
        <f>_xlfn.XLOOKUP(D1922,Products!A:A,Products!C:C,"")</f>
        <v>Furniture</v>
      </c>
      <c r="L1922" t="str">
        <f>_xlfn.XLOOKUP(C1922,Customers!A:A,Customers!D:D,"")</f>
        <v>Uttar Pradesh</v>
      </c>
      <c r="M1922" t="str">
        <f>_xlfn.XLOOKUP(C1922,Customers!A:A,Customers!E:E,"")</f>
        <v>Consumer</v>
      </c>
    </row>
    <row r="1923" spans="1:13" x14ac:dyDescent="0.25">
      <c r="A1923" t="s">
        <v>4954</v>
      </c>
      <c r="B1923" s="1">
        <v>45961</v>
      </c>
      <c r="C1923" t="s">
        <v>2748</v>
      </c>
      <c r="D1923" t="s">
        <v>142</v>
      </c>
      <c r="E1923">
        <v>3</v>
      </c>
      <c r="F1923">
        <v>0.15</v>
      </c>
      <c r="G1923">
        <v>38016</v>
      </c>
      <c r="H1923">
        <v>96940.800000000003</v>
      </c>
      <c r="I1923">
        <v>0.16</v>
      </c>
      <c r="J1923" s="2" t="s">
        <v>4955</v>
      </c>
      <c r="K1923" t="str">
        <f>_xlfn.XLOOKUP(D1923,Products!A:A,Products!C:C,"")</f>
        <v>Technology</v>
      </c>
      <c r="L1923" t="str">
        <f>_xlfn.XLOOKUP(C1923,Customers!A:A,Customers!D:D,"")</f>
        <v>West Bengal</v>
      </c>
      <c r="M1923" t="str">
        <f>_xlfn.XLOOKUP(C1923,Customers!A:A,Customers!E:E,"")</f>
        <v>Corporate</v>
      </c>
    </row>
    <row r="1924" spans="1:13" x14ac:dyDescent="0.25">
      <c r="A1924" t="s">
        <v>4956</v>
      </c>
      <c r="B1924" s="1">
        <v>45955</v>
      </c>
      <c r="C1924" t="s">
        <v>2602</v>
      </c>
      <c r="D1924" t="s">
        <v>139</v>
      </c>
      <c r="E1924">
        <v>2</v>
      </c>
      <c r="F1924">
        <v>0.1</v>
      </c>
      <c r="G1924">
        <v>7732</v>
      </c>
      <c r="H1924">
        <v>13917.6</v>
      </c>
      <c r="I1924">
        <v>0.22</v>
      </c>
      <c r="J1924" s="2" t="s">
        <v>4957</v>
      </c>
      <c r="K1924" t="str">
        <f>_xlfn.XLOOKUP(D1924,Products!A:A,Products!C:C,"")</f>
        <v>Furniture</v>
      </c>
      <c r="L1924" t="str">
        <f>_xlfn.XLOOKUP(C1924,Customers!A:A,Customers!D:D,"")</f>
        <v>Karnataka</v>
      </c>
      <c r="M1924" t="str">
        <f>_xlfn.XLOOKUP(C1924,Customers!A:A,Customers!E:E,"")</f>
        <v>Consumer</v>
      </c>
    </row>
    <row r="1925" spans="1:13" x14ac:dyDescent="0.25">
      <c r="A1925" t="s">
        <v>4958</v>
      </c>
      <c r="B1925" s="1">
        <v>45940</v>
      </c>
      <c r="C1925" t="s">
        <v>1704</v>
      </c>
      <c r="D1925" t="s">
        <v>630</v>
      </c>
      <c r="E1925">
        <v>2</v>
      </c>
      <c r="F1925">
        <v>0.1</v>
      </c>
      <c r="G1925">
        <v>2696</v>
      </c>
      <c r="H1925">
        <v>4852.8</v>
      </c>
      <c r="I1925">
        <v>0.31</v>
      </c>
      <c r="J1925" s="2" t="s">
        <v>4959</v>
      </c>
      <c r="K1925" t="str">
        <f>_xlfn.XLOOKUP(D1925,Products!A:A,Products!C:C,"")</f>
        <v>Beauty &amp; Personal Care</v>
      </c>
      <c r="L1925" t="str">
        <f>_xlfn.XLOOKUP(C1925,Customers!A:A,Customers!D:D,"")</f>
        <v>Kerala</v>
      </c>
      <c r="M1925" t="str">
        <f>_xlfn.XLOOKUP(C1925,Customers!A:A,Customers!E:E,"")</f>
        <v>Consumer</v>
      </c>
    </row>
    <row r="1926" spans="1:13" x14ac:dyDescent="0.25">
      <c r="A1926" t="s">
        <v>4960</v>
      </c>
      <c r="B1926" s="1">
        <v>45731</v>
      </c>
      <c r="C1926" t="s">
        <v>1414</v>
      </c>
      <c r="D1926" t="s">
        <v>147</v>
      </c>
      <c r="E1926">
        <v>3</v>
      </c>
      <c r="F1926">
        <v>0.05</v>
      </c>
      <c r="G1926">
        <v>14233</v>
      </c>
      <c r="H1926" s="2" t="s">
        <v>4961</v>
      </c>
      <c r="I1926">
        <v>0.22</v>
      </c>
      <c r="J1926" s="2" t="s">
        <v>4962</v>
      </c>
      <c r="K1926" t="str">
        <f>_xlfn.XLOOKUP(D1926,Products!A:A,Products!C:C,"")</f>
        <v>Furniture</v>
      </c>
      <c r="L1926" t="str">
        <f>_xlfn.XLOOKUP(C1926,Customers!A:A,Customers!D:D,"")</f>
        <v>West Bengal</v>
      </c>
      <c r="M1926" t="str">
        <f>_xlfn.XLOOKUP(C1926,Customers!A:A,Customers!E:E,"")</f>
        <v>Consumer</v>
      </c>
    </row>
    <row r="1927" spans="1:13" x14ac:dyDescent="0.25">
      <c r="A1927" t="s">
        <v>4963</v>
      </c>
      <c r="B1927" s="1">
        <v>45767</v>
      </c>
      <c r="C1927" t="s">
        <v>2897</v>
      </c>
      <c r="D1927" t="s">
        <v>257</v>
      </c>
      <c r="E1927">
        <v>3</v>
      </c>
      <c r="F1927">
        <v>0</v>
      </c>
      <c r="G1927">
        <v>19803</v>
      </c>
      <c r="H1927">
        <v>59409</v>
      </c>
      <c r="I1927">
        <v>0.16</v>
      </c>
      <c r="J1927" s="2" t="s">
        <v>4964</v>
      </c>
      <c r="K1927" t="str">
        <f>_xlfn.XLOOKUP(D1927,Products!A:A,Products!C:C,"")</f>
        <v>Technology</v>
      </c>
      <c r="L1927" t="str">
        <f>_xlfn.XLOOKUP(C1927,Customers!A:A,Customers!D:D,"")</f>
        <v>Telangana</v>
      </c>
      <c r="M1927" t="str">
        <f>_xlfn.XLOOKUP(C1927,Customers!A:A,Customers!E:E,"")</f>
        <v>Consumer</v>
      </c>
    </row>
    <row r="1928" spans="1:13" x14ac:dyDescent="0.25">
      <c r="A1928" t="s">
        <v>4965</v>
      </c>
      <c r="B1928" s="1">
        <v>45837</v>
      </c>
      <c r="C1928" t="s">
        <v>1096</v>
      </c>
      <c r="D1928" t="s">
        <v>231</v>
      </c>
      <c r="E1928">
        <v>1</v>
      </c>
      <c r="F1928">
        <v>0.05</v>
      </c>
      <c r="G1928">
        <v>36976</v>
      </c>
      <c r="H1928">
        <v>35127.199999999997</v>
      </c>
      <c r="I1928">
        <v>0.28000000000000003</v>
      </c>
      <c r="J1928" s="2" t="s">
        <v>4966</v>
      </c>
      <c r="K1928" t="str">
        <f>_xlfn.XLOOKUP(D1928,Products!A:A,Products!C:C,"")</f>
        <v>Office Supplies</v>
      </c>
      <c r="L1928" t="str">
        <f>_xlfn.XLOOKUP(C1928,Customers!A:A,Customers!D:D,"")</f>
        <v>Delhi</v>
      </c>
      <c r="M1928" t="str">
        <f>_xlfn.XLOOKUP(C1928,Customers!A:A,Customers!E:E,"")</f>
        <v>Corporate</v>
      </c>
    </row>
    <row r="1929" spans="1:13" x14ac:dyDescent="0.25">
      <c r="A1929" t="s">
        <v>4967</v>
      </c>
      <c r="B1929" s="1">
        <v>45689</v>
      </c>
      <c r="C1929" t="s">
        <v>4968</v>
      </c>
      <c r="D1929" t="s">
        <v>56</v>
      </c>
      <c r="E1929">
        <v>3</v>
      </c>
      <c r="F1929">
        <v>0</v>
      </c>
      <c r="G1929">
        <v>9427</v>
      </c>
      <c r="H1929">
        <v>28281</v>
      </c>
      <c r="I1929">
        <v>0.22</v>
      </c>
      <c r="J1929" s="2" t="s">
        <v>4969</v>
      </c>
      <c r="K1929" t="str">
        <f>_xlfn.XLOOKUP(D1929,Products!A:A,Products!C:C,"")</f>
        <v>Furniture</v>
      </c>
      <c r="L1929" t="str">
        <f>_xlfn.XLOOKUP(C1929,Customers!A:A,Customers!D:D,"")</f>
        <v>Chandigarh</v>
      </c>
      <c r="M1929" t="str">
        <f>_xlfn.XLOOKUP(C1929,Customers!A:A,Customers!E:E,"")</f>
        <v>Consumer</v>
      </c>
    </row>
    <row r="1930" spans="1:13" x14ac:dyDescent="0.25">
      <c r="A1930" t="s">
        <v>4970</v>
      </c>
      <c r="B1930" s="1">
        <v>45891</v>
      </c>
      <c r="C1930" t="s">
        <v>68</v>
      </c>
      <c r="D1930" t="s">
        <v>220</v>
      </c>
      <c r="E1930">
        <v>3</v>
      </c>
      <c r="F1930">
        <v>0.1</v>
      </c>
      <c r="G1930">
        <v>38513</v>
      </c>
      <c r="H1930">
        <v>103985.1</v>
      </c>
      <c r="I1930">
        <v>0.19</v>
      </c>
      <c r="J1930" s="2" t="s">
        <v>4971</v>
      </c>
      <c r="K1930" t="str">
        <f>_xlfn.XLOOKUP(D1930,Products!A:A,Products!C:C,"")</f>
        <v>Home Appliances</v>
      </c>
      <c r="L1930" t="str">
        <f>_xlfn.XLOOKUP(C1930,Customers!A:A,Customers!D:D,"")</f>
        <v>Kerala</v>
      </c>
      <c r="M1930" t="str">
        <f>_xlfn.XLOOKUP(C1930,Customers!A:A,Customers!E:E,"")</f>
        <v>Corporate</v>
      </c>
    </row>
    <row r="1931" spans="1:13" x14ac:dyDescent="0.25">
      <c r="A1931" t="s">
        <v>4972</v>
      </c>
      <c r="B1931" s="1">
        <v>45939</v>
      </c>
      <c r="C1931" t="s">
        <v>2254</v>
      </c>
      <c r="D1931" t="s">
        <v>92</v>
      </c>
      <c r="E1931">
        <v>1</v>
      </c>
      <c r="F1931">
        <v>0.2</v>
      </c>
      <c r="G1931">
        <v>41116</v>
      </c>
      <c r="H1931">
        <v>32892.800000000003</v>
      </c>
      <c r="I1931">
        <v>0.19</v>
      </c>
      <c r="J1931" s="2" t="s">
        <v>4973</v>
      </c>
      <c r="K1931" t="str">
        <f>_xlfn.XLOOKUP(D1931,Products!A:A,Products!C:C,"")</f>
        <v>Home Appliances</v>
      </c>
      <c r="L1931" t="str">
        <f>_xlfn.XLOOKUP(C1931,Customers!A:A,Customers!D:D,"")</f>
        <v>Maharashtra</v>
      </c>
      <c r="M1931" t="str">
        <f>_xlfn.XLOOKUP(C1931,Customers!A:A,Customers!E:E,"")</f>
        <v>Corporate</v>
      </c>
    </row>
    <row r="1932" spans="1:13" x14ac:dyDescent="0.25">
      <c r="A1932" t="s">
        <v>4974</v>
      </c>
      <c r="B1932" s="1">
        <v>45682</v>
      </c>
      <c r="C1932" t="s">
        <v>638</v>
      </c>
      <c r="D1932" t="s">
        <v>371</v>
      </c>
      <c r="E1932">
        <v>2</v>
      </c>
      <c r="F1932">
        <v>0</v>
      </c>
      <c r="G1932">
        <v>34314</v>
      </c>
      <c r="H1932">
        <v>68628</v>
      </c>
      <c r="I1932">
        <v>0.16</v>
      </c>
      <c r="J1932" s="2" t="s">
        <v>4975</v>
      </c>
      <c r="K1932" t="str">
        <f>_xlfn.XLOOKUP(D1932,Products!A:A,Products!C:C,"")</f>
        <v>Technology</v>
      </c>
      <c r="L1932" t="str">
        <f>_xlfn.XLOOKUP(C1932,Customers!A:A,Customers!D:D,"")</f>
        <v>Maharashtra</v>
      </c>
      <c r="M1932" t="str">
        <f>_xlfn.XLOOKUP(C1932,Customers!A:A,Customers!E:E,"")</f>
        <v>Corporate</v>
      </c>
    </row>
    <row r="1933" spans="1:13" x14ac:dyDescent="0.25">
      <c r="A1933" t="s">
        <v>4976</v>
      </c>
      <c r="B1933" s="1">
        <v>45988</v>
      </c>
      <c r="C1933" t="s">
        <v>2324</v>
      </c>
      <c r="D1933" t="s">
        <v>242</v>
      </c>
      <c r="E1933">
        <v>1</v>
      </c>
      <c r="F1933">
        <v>0</v>
      </c>
      <c r="G1933">
        <v>14854</v>
      </c>
      <c r="H1933">
        <v>14854</v>
      </c>
      <c r="I1933">
        <v>0.22</v>
      </c>
      <c r="J1933" s="2" t="s">
        <v>4977</v>
      </c>
      <c r="K1933" t="str">
        <f>_xlfn.XLOOKUP(D1933,Products!A:A,Products!C:C,"")</f>
        <v>Furniture</v>
      </c>
      <c r="L1933" t="str">
        <f>_xlfn.XLOOKUP(C1933,Customers!A:A,Customers!D:D,"")</f>
        <v>Maharashtra</v>
      </c>
      <c r="M1933" t="str">
        <f>_xlfn.XLOOKUP(C1933,Customers!A:A,Customers!E:E,"")</f>
        <v>Consumer</v>
      </c>
    </row>
    <row r="1934" spans="1:13" x14ac:dyDescent="0.25">
      <c r="A1934" t="s">
        <v>4978</v>
      </c>
      <c r="B1934" s="1">
        <v>45936</v>
      </c>
      <c r="C1934" t="s">
        <v>4979</v>
      </c>
      <c r="D1934" t="s">
        <v>287</v>
      </c>
      <c r="E1934">
        <v>1</v>
      </c>
      <c r="F1934">
        <v>0.2</v>
      </c>
      <c r="G1934">
        <v>36003</v>
      </c>
      <c r="H1934">
        <v>28802.400000000001</v>
      </c>
      <c r="I1934">
        <v>0.16</v>
      </c>
      <c r="J1934" s="2" t="s">
        <v>4980</v>
      </c>
      <c r="K1934" t="str">
        <f>_xlfn.XLOOKUP(D1934,Products!A:A,Products!C:C,"")</f>
        <v>Technology</v>
      </c>
      <c r="L1934" t="str">
        <f>_xlfn.XLOOKUP(C1934,Customers!A:A,Customers!D:D,"")</f>
        <v>Maharashtra</v>
      </c>
      <c r="M1934" t="str">
        <f>_xlfn.XLOOKUP(C1934,Customers!A:A,Customers!E:E,"")</f>
        <v>Consumer</v>
      </c>
    </row>
    <row r="1935" spans="1:13" x14ac:dyDescent="0.25">
      <c r="A1935" t="s">
        <v>4981</v>
      </c>
      <c r="B1935" s="1">
        <v>45883</v>
      </c>
      <c r="C1935" t="s">
        <v>2514</v>
      </c>
      <c r="D1935" t="s">
        <v>111</v>
      </c>
      <c r="E1935">
        <v>2</v>
      </c>
      <c r="F1935">
        <v>0.15</v>
      </c>
      <c r="G1935">
        <v>22075</v>
      </c>
      <c r="H1935">
        <v>37527.5</v>
      </c>
      <c r="I1935">
        <v>0.16</v>
      </c>
      <c r="J1935" s="2" t="s">
        <v>4982</v>
      </c>
      <c r="K1935" t="str">
        <f>_xlfn.XLOOKUP(D1935,Products!A:A,Products!C:C,"")</f>
        <v>Technology</v>
      </c>
      <c r="L1935" t="str">
        <f>_xlfn.XLOOKUP(C1935,Customers!A:A,Customers!D:D,"")</f>
        <v>Gujarat</v>
      </c>
      <c r="M1935" t="str">
        <f>_xlfn.XLOOKUP(C1935,Customers!A:A,Customers!E:E,"")</f>
        <v>Consumer</v>
      </c>
    </row>
    <row r="1936" spans="1:13" x14ac:dyDescent="0.25">
      <c r="A1936" t="s">
        <v>4983</v>
      </c>
      <c r="B1936" s="1">
        <v>45714</v>
      </c>
      <c r="C1936" t="s">
        <v>2595</v>
      </c>
      <c r="D1936" t="s">
        <v>37</v>
      </c>
      <c r="E1936">
        <v>4</v>
      </c>
      <c r="F1936">
        <v>0</v>
      </c>
      <c r="G1936">
        <v>3110</v>
      </c>
      <c r="H1936">
        <v>12440</v>
      </c>
      <c r="I1936">
        <v>0.31</v>
      </c>
      <c r="J1936" s="2" t="s">
        <v>4984</v>
      </c>
      <c r="K1936" t="str">
        <f>_xlfn.XLOOKUP(D1936,Products!A:A,Products!C:C,"")</f>
        <v>Beauty &amp; Personal Care</v>
      </c>
      <c r="L1936" t="str">
        <f>_xlfn.XLOOKUP(C1936,Customers!A:A,Customers!D:D,"")</f>
        <v>Chandigarh</v>
      </c>
      <c r="M1936" t="str">
        <f>_xlfn.XLOOKUP(C1936,Customers!A:A,Customers!E:E,"")</f>
        <v>Corporate</v>
      </c>
    </row>
    <row r="1937" spans="1:13" x14ac:dyDescent="0.25">
      <c r="A1937" t="s">
        <v>4985</v>
      </c>
      <c r="B1937" s="1">
        <v>45837</v>
      </c>
      <c r="C1937" t="s">
        <v>4986</v>
      </c>
      <c r="D1937" t="s">
        <v>313</v>
      </c>
      <c r="E1937">
        <v>1</v>
      </c>
      <c r="F1937">
        <v>0</v>
      </c>
      <c r="G1937">
        <v>23441</v>
      </c>
      <c r="H1937">
        <v>23441</v>
      </c>
      <c r="I1937">
        <v>0.19</v>
      </c>
      <c r="J1937" s="2" t="s">
        <v>4987</v>
      </c>
      <c r="K1937" t="str">
        <f>_xlfn.XLOOKUP(D1937,Products!A:A,Products!C:C,"")</f>
        <v>Home Appliances</v>
      </c>
      <c r="L1937" t="str">
        <f>_xlfn.XLOOKUP(C1937,Customers!A:A,Customers!D:D,"")</f>
        <v>Rajasthan</v>
      </c>
      <c r="M1937" t="str">
        <f>_xlfn.XLOOKUP(C1937,Customers!A:A,Customers!E:E,"")</f>
        <v>Consumer</v>
      </c>
    </row>
    <row r="1938" spans="1:13" x14ac:dyDescent="0.25">
      <c r="A1938" t="s">
        <v>4988</v>
      </c>
      <c r="B1938" s="1">
        <v>45889</v>
      </c>
      <c r="C1938" t="s">
        <v>921</v>
      </c>
      <c r="D1938" t="s">
        <v>581</v>
      </c>
      <c r="E1938">
        <v>3</v>
      </c>
      <c r="F1938">
        <v>0.15</v>
      </c>
      <c r="G1938">
        <v>35516</v>
      </c>
      <c r="H1938">
        <v>90565.8</v>
      </c>
      <c r="I1938">
        <v>0.19</v>
      </c>
      <c r="J1938" s="2" t="s">
        <v>4989</v>
      </c>
      <c r="K1938" t="str">
        <f>_xlfn.XLOOKUP(D1938,Products!A:A,Products!C:C,"")</f>
        <v>Home Appliances</v>
      </c>
      <c r="L1938" t="str">
        <f>_xlfn.XLOOKUP(C1938,Customers!A:A,Customers!D:D,"")</f>
        <v>Uttar Pradesh</v>
      </c>
      <c r="M1938" t="str">
        <f>_xlfn.XLOOKUP(C1938,Customers!A:A,Customers!E:E,"")</f>
        <v>Consumer</v>
      </c>
    </row>
    <row r="1939" spans="1:13" x14ac:dyDescent="0.25">
      <c r="A1939" t="s">
        <v>4990</v>
      </c>
      <c r="B1939" s="1">
        <v>46000</v>
      </c>
      <c r="C1939" t="s">
        <v>675</v>
      </c>
      <c r="D1939" t="s">
        <v>208</v>
      </c>
      <c r="E1939">
        <v>2</v>
      </c>
      <c r="F1939">
        <v>0.05</v>
      </c>
      <c r="G1939">
        <v>46436</v>
      </c>
      <c r="H1939">
        <v>88228.4</v>
      </c>
      <c r="I1939">
        <v>0.28000000000000003</v>
      </c>
      <c r="J1939" s="2" t="s">
        <v>4991</v>
      </c>
      <c r="K1939" t="str">
        <f>_xlfn.XLOOKUP(D1939,Products!A:A,Products!C:C,"")</f>
        <v>Office Supplies</v>
      </c>
      <c r="L1939" t="str">
        <f>_xlfn.XLOOKUP(C1939,Customers!A:A,Customers!D:D,"")</f>
        <v>Rajasthan</v>
      </c>
      <c r="M1939" t="str">
        <f>_xlfn.XLOOKUP(C1939,Customers!A:A,Customers!E:E,"")</f>
        <v>Corporate</v>
      </c>
    </row>
    <row r="1940" spans="1:13" x14ac:dyDescent="0.25">
      <c r="A1940" t="s">
        <v>4992</v>
      </c>
      <c r="B1940" s="1">
        <v>45944</v>
      </c>
      <c r="C1940" t="s">
        <v>4993</v>
      </c>
      <c r="D1940" t="s">
        <v>581</v>
      </c>
      <c r="E1940">
        <v>3</v>
      </c>
      <c r="F1940">
        <v>0.15</v>
      </c>
      <c r="G1940">
        <v>35516</v>
      </c>
      <c r="H1940">
        <v>90565.8</v>
      </c>
      <c r="I1940">
        <v>0.19</v>
      </c>
      <c r="J1940" s="2" t="s">
        <v>4994</v>
      </c>
      <c r="K1940" t="str">
        <f>_xlfn.XLOOKUP(D1940,Products!A:A,Products!C:C,"")</f>
        <v>Home Appliances</v>
      </c>
      <c r="L1940" t="str">
        <f>_xlfn.XLOOKUP(C1940,Customers!A:A,Customers!D:D,"")</f>
        <v>Rajasthan</v>
      </c>
      <c r="M1940" t="str">
        <f>_xlfn.XLOOKUP(C1940,Customers!A:A,Customers!E:E,"")</f>
        <v>Corporate</v>
      </c>
    </row>
    <row r="1941" spans="1:13" x14ac:dyDescent="0.25">
      <c r="A1941" t="s">
        <v>4995</v>
      </c>
      <c r="B1941" s="1">
        <v>45721</v>
      </c>
      <c r="C1941" t="s">
        <v>604</v>
      </c>
      <c r="D1941" t="s">
        <v>183</v>
      </c>
      <c r="E1941">
        <v>3</v>
      </c>
      <c r="F1941">
        <v>0.1</v>
      </c>
      <c r="G1941">
        <v>1533</v>
      </c>
      <c r="H1941">
        <v>4139.1000000000004</v>
      </c>
      <c r="I1941">
        <v>0.16</v>
      </c>
      <c r="J1941" s="2" t="s">
        <v>4996</v>
      </c>
      <c r="K1941" t="str">
        <f>_xlfn.XLOOKUP(D1941,Products!A:A,Products!C:C,"")</f>
        <v>Technology</v>
      </c>
      <c r="L1941" t="str">
        <f>_xlfn.XLOOKUP(C1941,Customers!A:A,Customers!D:D,"")</f>
        <v>Kerala</v>
      </c>
      <c r="M1941" t="str">
        <f>_xlfn.XLOOKUP(C1941,Customers!A:A,Customers!E:E,"")</f>
        <v>Consumer</v>
      </c>
    </row>
    <row r="1942" spans="1:13" x14ac:dyDescent="0.25">
      <c r="A1942" t="s">
        <v>4997</v>
      </c>
      <c r="B1942" s="1">
        <v>45889</v>
      </c>
      <c r="C1942" t="s">
        <v>1759</v>
      </c>
      <c r="D1942" t="s">
        <v>389</v>
      </c>
      <c r="E1942">
        <v>3</v>
      </c>
      <c r="F1942">
        <v>0.25</v>
      </c>
      <c r="G1942">
        <v>32335</v>
      </c>
      <c r="H1942">
        <v>72753.75</v>
      </c>
      <c r="I1942">
        <v>0.31</v>
      </c>
      <c r="J1942" s="2" t="s">
        <v>4998</v>
      </c>
      <c r="K1942" t="str">
        <f>_xlfn.XLOOKUP(D1942,Products!A:A,Products!C:C,"")</f>
        <v>Beauty &amp; Personal Care</v>
      </c>
      <c r="L1942" t="str">
        <f>_xlfn.XLOOKUP(C1942,Customers!A:A,Customers!D:D,"")</f>
        <v>Kerala</v>
      </c>
      <c r="M1942" t="str">
        <f>_xlfn.XLOOKUP(C1942,Customers!A:A,Customers!E:E,"")</f>
        <v>Small Business</v>
      </c>
    </row>
    <row r="1943" spans="1:13" x14ac:dyDescent="0.25">
      <c r="A1943" t="s">
        <v>4999</v>
      </c>
      <c r="B1943" s="1">
        <v>45946</v>
      </c>
      <c r="C1943" t="s">
        <v>709</v>
      </c>
      <c r="D1943" t="s">
        <v>444</v>
      </c>
      <c r="E1943">
        <v>3</v>
      </c>
      <c r="F1943">
        <v>0.15</v>
      </c>
      <c r="G1943">
        <v>16218</v>
      </c>
      <c r="H1943">
        <v>41355.9</v>
      </c>
      <c r="I1943">
        <v>0.19</v>
      </c>
      <c r="J1943" s="2" t="s">
        <v>5000</v>
      </c>
      <c r="K1943" t="str">
        <f>_xlfn.XLOOKUP(D1943,Products!A:A,Products!C:C,"")</f>
        <v>Home Appliances</v>
      </c>
      <c r="L1943" t="str">
        <f>_xlfn.XLOOKUP(C1943,Customers!A:A,Customers!D:D,"")</f>
        <v>Karnataka</v>
      </c>
      <c r="M1943" t="str">
        <f>_xlfn.XLOOKUP(C1943,Customers!A:A,Customers!E:E,"")</f>
        <v>Small Business</v>
      </c>
    </row>
    <row r="1944" spans="1:13" x14ac:dyDescent="0.25">
      <c r="A1944" t="s">
        <v>5001</v>
      </c>
      <c r="B1944" s="1">
        <v>45870</v>
      </c>
      <c r="C1944" t="s">
        <v>5002</v>
      </c>
      <c r="D1944" t="s">
        <v>179</v>
      </c>
      <c r="E1944">
        <v>3</v>
      </c>
      <c r="F1944">
        <v>0</v>
      </c>
      <c r="G1944">
        <v>5109</v>
      </c>
      <c r="H1944">
        <v>15327</v>
      </c>
      <c r="I1944">
        <v>0.19</v>
      </c>
      <c r="J1944" s="2" t="s">
        <v>5003</v>
      </c>
      <c r="K1944" t="str">
        <f>_xlfn.XLOOKUP(D1944,Products!A:A,Products!C:C,"")</f>
        <v>Home Appliances</v>
      </c>
      <c r="L1944" t="str">
        <f>_xlfn.XLOOKUP(C1944,Customers!A:A,Customers!D:D,"")</f>
        <v>Maharashtra</v>
      </c>
      <c r="M1944" t="str">
        <f>_xlfn.XLOOKUP(C1944,Customers!A:A,Customers!E:E,"")</f>
        <v>Corporate</v>
      </c>
    </row>
    <row r="1945" spans="1:13" x14ac:dyDescent="0.25">
      <c r="A1945" t="s">
        <v>5004</v>
      </c>
      <c r="B1945" s="1">
        <v>45915</v>
      </c>
      <c r="C1945" t="s">
        <v>1317</v>
      </c>
      <c r="D1945" t="s">
        <v>152</v>
      </c>
      <c r="E1945">
        <v>1</v>
      </c>
      <c r="F1945">
        <v>0.05</v>
      </c>
      <c r="G1945">
        <v>32777</v>
      </c>
      <c r="H1945" s="2" t="s">
        <v>2661</v>
      </c>
      <c r="I1945">
        <v>0.19</v>
      </c>
      <c r="J1945" s="2" t="s">
        <v>5005</v>
      </c>
      <c r="K1945" t="str">
        <f>_xlfn.XLOOKUP(D1945,Products!A:A,Products!C:C,"")</f>
        <v>Home Appliances</v>
      </c>
      <c r="L1945" t="str">
        <f>_xlfn.XLOOKUP(C1945,Customers!A:A,Customers!D:D,"")</f>
        <v>Chandigarh</v>
      </c>
      <c r="M1945" t="str">
        <f>_xlfn.XLOOKUP(C1945,Customers!A:A,Customers!E:E,"")</f>
        <v>Consumer</v>
      </c>
    </row>
    <row r="1946" spans="1:13" x14ac:dyDescent="0.25">
      <c r="A1946" t="s">
        <v>5006</v>
      </c>
      <c r="B1946" s="1">
        <v>45675</v>
      </c>
      <c r="C1946" t="s">
        <v>3805</v>
      </c>
      <c r="D1946" t="s">
        <v>41</v>
      </c>
      <c r="E1946">
        <v>1</v>
      </c>
      <c r="F1946">
        <v>0.1</v>
      </c>
      <c r="G1946">
        <v>4623</v>
      </c>
      <c r="H1946">
        <v>4160.7</v>
      </c>
      <c r="I1946">
        <v>0.28000000000000003</v>
      </c>
      <c r="J1946" s="2" t="s">
        <v>5007</v>
      </c>
      <c r="K1946" t="str">
        <f>_xlfn.XLOOKUP(D1946,Products!A:A,Products!C:C,"")</f>
        <v>Office Supplies</v>
      </c>
      <c r="L1946" t="str">
        <f>_xlfn.XLOOKUP(C1946,Customers!A:A,Customers!D:D,"")</f>
        <v>Maharashtra</v>
      </c>
      <c r="M1946" t="str">
        <f>_xlfn.XLOOKUP(C1946,Customers!A:A,Customers!E:E,"")</f>
        <v>Consumer</v>
      </c>
    </row>
    <row r="1947" spans="1:13" x14ac:dyDescent="0.25">
      <c r="A1947" t="s">
        <v>5008</v>
      </c>
      <c r="B1947" s="1">
        <v>45832</v>
      </c>
      <c r="C1947" t="s">
        <v>875</v>
      </c>
      <c r="D1947" t="s">
        <v>253</v>
      </c>
      <c r="E1947">
        <v>1</v>
      </c>
      <c r="F1947">
        <v>0</v>
      </c>
      <c r="G1947">
        <v>13190</v>
      </c>
      <c r="H1947">
        <v>13190</v>
      </c>
      <c r="I1947">
        <v>0.22</v>
      </c>
      <c r="J1947" s="2" t="s">
        <v>5009</v>
      </c>
      <c r="K1947" t="str">
        <f>_xlfn.XLOOKUP(D1947,Products!A:A,Products!C:C,"")</f>
        <v>Furniture</v>
      </c>
      <c r="L1947" t="str">
        <f>_xlfn.XLOOKUP(C1947,Customers!A:A,Customers!D:D,"")</f>
        <v>Maharashtra</v>
      </c>
      <c r="M1947" t="str">
        <f>_xlfn.XLOOKUP(C1947,Customers!A:A,Customers!E:E,"")</f>
        <v>Small Business</v>
      </c>
    </row>
    <row r="1948" spans="1:13" x14ac:dyDescent="0.25">
      <c r="A1948" t="s">
        <v>5010</v>
      </c>
      <c r="B1948" s="1">
        <v>45886</v>
      </c>
      <c r="C1948" t="s">
        <v>5011</v>
      </c>
      <c r="D1948" t="s">
        <v>195</v>
      </c>
      <c r="E1948">
        <v>3</v>
      </c>
      <c r="F1948">
        <v>0</v>
      </c>
      <c r="G1948">
        <v>29812</v>
      </c>
      <c r="H1948">
        <v>89436</v>
      </c>
      <c r="I1948">
        <v>0.28000000000000003</v>
      </c>
      <c r="J1948">
        <v>25504.484442548001</v>
      </c>
      <c r="K1948" t="str">
        <f>_xlfn.XLOOKUP(D1948,Products!A:A,Products!C:C,"")</f>
        <v>Office Supplies</v>
      </c>
      <c r="L1948" t="str">
        <f>_xlfn.XLOOKUP(C1948,Customers!A:A,Customers!D:D,"")</f>
        <v>Maharashtra</v>
      </c>
      <c r="M1948" t="str">
        <f>_xlfn.XLOOKUP(C1948,Customers!A:A,Customers!E:E,"")</f>
        <v>Small Business</v>
      </c>
    </row>
    <row r="1949" spans="1:13" x14ac:dyDescent="0.25">
      <c r="A1949" t="s">
        <v>5012</v>
      </c>
      <c r="B1949" s="1">
        <v>45883</v>
      </c>
      <c r="C1949" t="s">
        <v>110</v>
      </c>
      <c r="D1949" t="s">
        <v>788</v>
      </c>
      <c r="E1949">
        <v>1</v>
      </c>
      <c r="F1949">
        <v>0</v>
      </c>
      <c r="G1949">
        <v>39927</v>
      </c>
      <c r="H1949">
        <v>39927</v>
      </c>
      <c r="I1949">
        <v>0.16</v>
      </c>
      <c r="J1949" s="2" t="s">
        <v>5013</v>
      </c>
      <c r="K1949" t="str">
        <f>_xlfn.XLOOKUP(D1949,Products!A:A,Products!C:C,"")</f>
        <v>Technology</v>
      </c>
      <c r="L1949" t="str">
        <f>_xlfn.XLOOKUP(C1949,Customers!A:A,Customers!D:D,"")</f>
        <v>Telangana</v>
      </c>
      <c r="M1949" t="str">
        <f>_xlfn.XLOOKUP(C1949,Customers!A:A,Customers!E:E,"")</f>
        <v>Consumer</v>
      </c>
    </row>
    <row r="1950" spans="1:13" x14ac:dyDescent="0.25">
      <c r="A1950" t="s">
        <v>5014</v>
      </c>
      <c r="B1950" s="1">
        <v>45741</v>
      </c>
      <c r="C1950" t="s">
        <v>1941</v>
      </c>
      <c r="D1950" t="s">
        <v>419</v>
      </c>
      <c r="E1950">
        <v>1</v>
      </c>
      <c r="F1950">
        <v>0.1</v>
      </c>
      <c r="G1950">
        <v>12154</v>
      </c>
      <c r="H1950">
        <v>10938.6</v>
      </c>
      <c r="I1950">
        <v>0.19</v>
      </c>
      <c r="J1950" s="2" t="s">
        <v>5015</v>
      </c>
      <c r="K1950" t="str">
        <f>_xlfn.XLOOKUP(D1950,Products!A:A,Products!C:C,"")</f>
        <v>Home Appliances</v>
      </c>
      <c r="L1950" t="str">
        <f>_xlfn.XLOOKUP(C1950,Customers!A:A,Customers!D:D,"")</f>
        <v>Kerala</v>
      </c>
      <c r="M1950" t="str">
        <f>_xlfn.XLOOKUP(C1950,Customers!A:A,Customers!E:E,"")</f>
        <v>Consumer</v>
      </c>
    </row>
    <row r="1951" spans="1:13" x14ac:dyDescent="0.25">
      <c r="A1951" t="s">
        <v>5016</v>
      </c>
      <c r="B1951" s="1">
        <v>45948</v>
      </c>
      <c r="C1951" t="s">
        <v>5017</v>
      </c>
      <c r="D1951" t="s">
        <v>212</v>
      </c>
      <c r="E1951">
        <v>3</v>
      </c>
      <c r="F1951">
        <v>0.15</v>
      </c>
      <c r="G1951">
        <v>13000</v>
      </c>
      <c r="H1951">
        <v>33150</v>
      </c>
      <c r="I1951">
        <v>0.19</v>
      </c>
      <c r="J1951" s="2" t="s">
        <v>5018</v>
      </c>
      <c r="K1951" t="str">
        <f>_xlfn.XLOOKUP(D1951,Products!A:A,Products!C:C,"")</f>
        <v>Home Appliances</v>
      </c>
      <c r="L1951" t="str">
        <f>_xlfn.XLOOKUP(C1951,Customers!A:A,Customers!D:D,"")</f>
        <v>Uttar Pradesh</v>
      </c>
      <c r="M1951" t="str">
        <f>_xlfn.XLOOKUP(C1951,Customers!A:A,Customers!E:E,"")</f>
        <v>Consumer</v>
      </c>
    </row>
    <row r="1952" spans="1:13" x14ac:dyDescent="0.25">
      <c r="A1952" t="s">
        <v>5019</v>
      </c>
      <c r="B1952" s="1">
        <v>45903</v>
      </c>
      <c r="C1952" t="s">
        <v>767</v>
      </c>
      <c r="D1952" t="s">
        <v>440</v>
      </c>
      <c r="E1952">
        <v>2</v>
      </c>
      <c r="F1952">
        <v>0</v>
      </c>
      <c r="G1952">
        <v>9199</v>
      </c>
      <c r="H1952">
        <v>18398</v>
      </c>
      <c r="I1952">
        <v>0.16</v>
      </c>
      <c r="J1952" s="2" t="s">
        <v>5020</v>
      </c>
      <c r="K1952" t="str">
        <f>_xlfn.XLOOKUP(D1952,Products!A:A,Products!C:C,"")</f>
        <v>Technology</v>
      </c>
      <c r="L1952" t="str">
        <f>_xlfn.XLOOKUP(C1952,Customers!A:A,Customers!D:D,"")</f>
        <v>Kerala</v>
      </c>
      <c r="M1952" t="str">
        <f>_xlfn.XLOOKUP(C1952,Customers!A:A,Customers!E:E,"")</f>
        <v>Corporate</v>
      </c>
    </row>
    <row r="1953" spans="1:13" x14ac:dyDescent="0.25">
      <c r="A1953" t="s">
        <v>5021</v>
      </c>
      <c r="B1953" s="1">
        <v>45767</v>
      </c>
      <c r="C1953" t="s">
        <v>2827</v>
      </c>
      <c r="D1953" t="s">
        <v>204</v>
      </c>
      <c r="E1953">
        <v>3</v>
      </c>
      <c r="F1953">
        <v>0.15</v>
      </c>
      <c r="G1953">
        <v>19940</v>
      </c>
      <c r="H1953">
        <v>50847</v>
      </c>
      <c r="I1953">
        <v>0.16</v>
      </c>
      <c r="J1953" s="2" t="s">
        <v>5022</v>
      </c>
      <c r="K1953" t="str">
        <f>_xlfn.XLOOKUP(D1953,Products!A:A,Products!C:C,"")</f>
        <v>Technology</v>
      </c>
      <c r="L1953" t="str">
        <f>_xlfn.XLOOKUP(C1953,Customers!A:A,Customers!D:D,"")</f>
        <v>Gujarat</v>
      </c>
      <c r="M1953" t="str">
        <f>_xlfn.XLOOKUP(C1953,Customers!A:A,Customers!E:E,"")</f>
        <v>Consumer</v>
      </c>
    </row>
    <row r="1954" spans="1:13" x14ac:dyDescent="0.25">
      <c r="A1954" t="s">
        <v>5023</v>
      </c>
      <c r="B1954" s="1">
        <v>45911</v>
      </c>
      <c r="C1954" t="s">
        <v>5024</v>
      </c>
      <c r="D1954" t="s">
        <v>28</v>
      </c>
      <c r="E1954">
        <v>1</v>
      </c>
      <c r="F1954">
        <v>0.1</v>
      </c>
      <c r="G1954">
        <v>49003</v>
      </c>
      <c r="H1954" s="2" t="s">
        <v>1187</v>
      </c>
      <c r="I1954">
        <v>0.31</v>
      </c>
      <c r="J1954" s="2" t="s">
        <v>5025</v>
      </c>
      <c r="K1954" t="str">
        <f>_xlfn.XLOOKUP(D1954,Products!A:A,Products!C:C,"")</f>
        <v>Beauty &amp; Personal Care</v>
      </c>
      <c r="L1954" t="str">
        <f>_xlfn.XLOOKUP(C1954,Customers!A:A,Customers!D:D,"")</f>
        <v>Tamil Nadu</v>
      </c>
      <c r="M1954" t="str">
        <f>_xlfn.XLOOKUP(C1954,Customers!A:A,Customers!E:E,"")</f>
        <v>Consumer</v>
      </c>
    </row>
    <row r="1955" spans="1:13" x14ac:dyDescent="0.25">
      <c r="A1955" t="s">
        <v>5026</v>
      </c>
      <c r="B1955" s="1">
        <v>45745</v>
      </c>
      <c r="C1955" t="s">
        <v>1158</v>
      </c>
      <c r="D1955" t="s">
        <v>17</v>
      </c>
      <c r="E1955">
        <v>1</v>
      </c>
      <c r="F1955">
        <v>0.2</v>
      </c>
      <c r="G1955">
        <v>10888</v>
      </c>
      <c r="H1955">
        <v>8710.4</v>
      </c>
      <c r="I1955">
        <v>0.19</v>
      </c>
      <c r="J1955" s="2" t="s">
        <v>5027</v>
      </c>
      <c r="K1955" t="str">
        <f>_xlfn.XLOOKUP(D1955,Products!A:A,Products!C:C,"")</f>
        <v>Home Appliances</v>
      </c>
      <c r="L1955" t="str">
        <f>_xlfn.XLOOKUP(C1955,Customers!A:A,Customers!D:D,"")</f>
        <v>Gujarat</v>
      </c>
      <c r="M1955" t="str">
        <f>_xlfn.XLOOKUP(C1955,Customers!A:A,Customers!E:E,"")</f>
        <v>Consumer</v>
      </c>
    </row>
    <row r="1956" spans="1:13" x14ac:dyDescent="0.25">
      <c r="A1956" t="s">
        <v>5028</v>
      </c>
      <c r="B1956" s="1">
        <v>45729</v>
      </c>
      <c r="C1956" t="s">
        <v>1486</v>
      </c>
      <c r="D1956" t="s">
        <v>261</v>
      </c>
      <c r="E1956">
        <v>1</v>
      </c>
      <c r="F1956">
        <v>0.2</v>
      </c>
      <c r="G1956">
        <v>2649</v>
      </c>
      <c r="H1956" s="2" t="s">
        <v>3074</v>
      </c>
      <c r="I1956">
        <v>0.16</v>
      </c>
      <c r="J1956" s="2" t="s">
        <v>5029</v>
      </c>
      <c r="K1956" t="str">
        <f>_xlfn.XLOOKUP(D1956,Products!A:A,Products!C:C,"")</f>
        <v>Technology</v>
      </c>
      <c r="L1956" t="str">
        <f>_xlfn.XLOOKUP(C1956,Customers!A:A,Customers!D:D,"")</f>
        <v>Gujarat</v>
      </c>
      <c r="M1956" t="str">
        <f>_xlfn.XLOOKUP(C1956,Customers!A:A,Customers!E:E,"")</f>
        <v>Corporate</v>
      </c>
    </row>
    <row r="1957" spans="1:13" x14ac:dyDescent="0.25">
      <c r="A1957" t="s">
        <v>5030</v>
      </c>
      <c r="B1957" s="1">
        <v>45687</v>
      </c>
      <c r="C1957" t="s">
        <v>2764</v>
      </c>
      <c r="D1957" t="s">
        <v>291</v>
      </c>
      <c r="E1957">
        <v>1</v>
      </c>
      <c r="F1957">
        <v>0.25</v>
      </c>
      <c r="G1957">
        <v>46621</v>
      </c>
      <c r="H1957">
        <v>34965.75</v>
      </c>
      <c r="I1957">
        <v>0.19</v>
      </c>
      <c r="J1957" s="2" t="s">
        <v>5031</v>
      </c>
      <c r="K1957" t="str">
        <f>_xlfn.XLOOKUP(D1957,Products!A:A,Products!C:C,"")</f>
        <v>Home Appliances</v>
      </c>
      <c r="L1957" t="str">
        <f>_xlfn.XLOOKUP(C1957,Customers!A:A,Customers!D:D,"")</f>
        <v>Uttar Pradesh</v>
      </c>
      <c r="M1957" t="str">
        <f>_xlfn.XLOOKUP(C1957,Customers!A:A,Customers!E:E,"")</f>
        <v>Consumer</v>
      </c>
    </row>
    <row r="1958" spans="1:13" x14ac:dyDescent="0.25">
      <c r="A1958" t="s">
        <v>5032</v>
      </c>
      <c r="B1958" s="1">
        <v>45829</v>
      </c>
      <c r="C1958" t="s">
        <v>735</v>
      </c>
      <c r="D1958" t="s">
        <v>134</v>
      </c>
      <c r="E1958">
        <v>1</v>
      </c>
      <c r="F1958">
        <v>0.25</v>
      </c>
      <c r="G1958">
        <v>42988</v>
      </c>
      <c r="H1958">
        <v>32241</v>
      </c>
      <c r="I1958">
        <v>0.19</v>
      </c>
      <c r="J1958" s="2" t="s">
        <v>5033</v>
      </c>
      <c r="K1958" t="str">
        <f>_xlfn.XLOOKUP(D1958,Products!A:A,Products!C:C,"")</f>
        <v>Home Appliances</v>
      </c>
      <c r="L1958" t="str">
        <f>_xlfn.XLOOKUP(C1958,Customers!A:A,Customers!D:D,"")</f>
        <v>Tamil Nadu</v>
      </c>
      <c r="M1958" t="str">
        <f>_xlfn.XLOOKUP(C1958,Customers!A:A,Customers!E:E,"")</f>
        <v>Small Business</v>
      </c>
    </row>
    <row r="1959" spans="1:13" x14ac:dyDescent="0.25">
      <c r="A1959" t="s">
        <v>5034</v>
      </c>
      <c r="B1959" s="1">
        <v>45966</v>
      </c>
      <c r="C1959" t="s">
        <v>2512</v>
      </c>
      <c r="D1959" t="s">
        <v>231</v>
      </c>
      <c r="E1959">
        <v>1</v>
      </c>
      <c r="F1959">
        <v>0.1</v>
      </c>
      <c r="G1959">
        <v>36976</v>
      </c>
      <c r="H1959">
        <v>33278.400000000001</v>
      </c>
      <c r="I1959">
        <v>0.28000000000000003</v>
      </c>
      <c r="J1959" s="2" t="s">
        <v>5035</v>
      </c>
      <c r="K1959" t="str">
        <f>_xlfn.XLOOKUP(D1959,Products!A:A,Products!C:C,"")</f>
        <v>Office Supplies</v>
      </c>
      <c r="L1959" t="str">
        <f>_xlfn.XLOOKUP(C1959,Customers!A:A,Customers!D:D,"")</f>
        <v>Chandigarh</v>
      </c>
      <c r="M1959" t="str">
        <f>_xlfn.XLOOKUP(C1959,Customers!A:A,Customers!E:E,"")</f>
        <v>Corporate</v>
      </c>
    </row>
    <row r="1960" spans="1:13" x14ac:dyDescent="0.25">
      <c r="A1960" t="s">
        <v>5036</v>
      </c>
      <c r="B1960" s="1">
        <v>46000</v>
      </c>
      <c r="C1960" t="s">
        <v>3732</v>
      </c>
      <c r="D1960" t="s">
        <v>455</v>
      </c>
      <c r="E1960">
        <v>1</v>
      </c>
      <c r="F1960">
        <v>0.1</v>
      </c>
      <c r="G1960">
        <v>17932</v>
      </c>
      <c r="H1960" s="2" t="s">
        <v>456</v>
      </c>
      <c r="I1960">
        <v>0.16</v>
      </c>
      <c r="J1960" s="2" t="s">
        <v>5037</v>
      </c>
      <c r="K1960" t="str">
        <f>_xlfn.XLOOKUP(D1960,Products!A:A,Products!C:C,"")</f>
        <v>Technology</v>
      </c>
      <c r="L1960" t="str">
        <f>_xlfn.XLOOKUP(C1960,Customers!A:A,Customers!D:D,"")</f>
        <v>Kerala</v>
      </c>
      <c r="M1960" t="str">
        <f>_xlfn.XLOOKUP(C1960,Customers!A:A,Customers!E:E,"")</f>
        <v>Consumer</v>
      </c>
    </row>
    <row r="1961" spans="1:13" x14ac:dyDescent="0.25">
      <c r="A1961" t="s">
        <v>5038</v>
      </c>
      <c r="B1961" s="1">
        <v>45834</v>
      </c>
      <c r="C1961" t="s">
        <v>1063</v>
      </c>
      <c r="D1961" t="s">
        <v>126</v>
      </c>
      <c r="E1961">
        <v>2</v>
      </c>
      <c r="F1961">
        <v>0.05</v>
      </c>
      <c r="G1961">
        <v>13614</v>
      </c>
      <c r="H1961">
        <v>25866.6</v>
      </c>
      <c r="I1961">
        <v>0.19</v>
      </c>
      <c r="J1961" s="2" t="s">
        <v>5039</v>
      </c>
      <c r="K1961" t="str">
        <f>_xlfn.XLOOKUP(D1961,Products!A:A,Products!C:C,"")</f>
        <v>Home Appliances</v>
      </c>
      <c r="L1961" t="str">
        <f>_xlfn.XLOOKUP(C1961,Customers!A:A,Customers!D:D,"")</f>
        <v>Maharashtra</v>
      </c>
      <c r="M1961" t="str">
        <f>_xlfn.XLOOKUP(C1961,Customers!A:A,Customers!E:E,"")</f>
        <v>Corporate</v>
      </c>
    </row>
    <row r="1962" spans="1:13" x14ac:dyDescent="0.25">
      <c r="A1962" t="s">
        <v>5040</v>
      </c>
      <c r="B1962" s="1">
        <v>45796</v>
      </c>
      <c r="C1962" t="s">
        <v>3666</v>
      </c>
      <c r="D1962" t="s">
        <v>261</v>
      </c>
      <c r="E1962">
        <v>1</v>
      </c>
      <c r="F1962">
        <v>0.1</v>
      </c>
      <c r="G1962">
        <v>2649</v>
      </c>
      <c r="H1962">
        <v>2384.1</v>
      </c>
      <c r="I1962">
        <v>0.16</v>
      </c>
      <c r="J1962" s="2" t="s">
        <v>5041</v>
      </c>
      <c r="K1962" t="str">
        <f>_xlfn.XLOOKUP(D1962,Products!A:A,Products!C:C,"")</f>
        <v>Technology</v>
      </c>
      <c r="L1962" t="str">
        <f>_xlfn.XLOOKUP(C1962,Customers!A:A,Customers!D:D,"")</f>
        <v>Karnataka</v>
      </c>
      <c r="M1962" t="str">
        <f>_xlfn.XLOOKUP(C1962,Customers!A:A,Customers!E:E,"")</f>
        <v>Consumer</v>
      </c>
    </row>
    <row r="1963" spans="1:13" x14ac:dyDescent="0.25">
      <c r="A1963" t="s">
        <v>5042</v>
      </c>
      <c r="B1963" s="1">
        <v>45851</v>
      </c>
      <c r="C1963" t="s">
        <v>3265</v>
      </c>
      <c r="D1963" t="s">
        <v>204</v>
      </c>
      <c r="E1963">
        <v>1</v>
      </c>
      <c r="F1963">
        <v>0</v>
      </c>
      <c r="G1963">
        <v>19940</v>
      </c>
      <c r="H1963">
        <v>19940</v>
      </c>
      <c r="I1963">
        <v>0.16</v>
      </c>
      <c r="J1963" s="2" t="s">
        <v>5043</v>
      </c>
      <c r="K1963" t="str">
        <f>_xlfn.XLOOKUP(D1963,Products!A:A,Products!C:C,"")</f>
        <v>Technology</v>
      </c>
      <c r="L1963" t="str">
        <f>_xlfn.XLOOKUP(C1963,Customers!A:A,Customers!D:D,"")</f>
        <v>Chandigarh</v>
      </c>
      <c r="M1963" t="str">
        <f>_xlfn.XLOOKUP(C1963,Customers!A:A,Customers!E:E,"")</f>
        <v>Corporate</v>
      </c>
    </row>
    <row r="1964" spans="1:13" x14ac:dyDescent="0.25">
      <c r="A1964" t="s">
        <v>5044</v>
      </c>
      <c r="B1964" s="1">
        <v>45843</v>
      </c>
      <c r="C1964" t="s">
        <v>1444</v>
      </c>
      <c r="D1964" t="s">
        <v>45</v>
      </c>
      <c r="E1964">
        <v>2</v>
      </c>
      <c r="F1964">
        <v>0.15</v>
      </c>
      <c r="G1964">
        <v>26232</v>
      </c>
      <c r="H1964">
        <v>44594.400000000001</v>
      </c>
      <c r="I1964">
        <v>0.22</v>
      </c>
      <c r="J1964" s="2" t="s">
        <v>5045</v>
      </c>
      <c r="K1964" t="str">
        <f>_xlfn.XLOOKUP(D1964,Products!A:A,Products!C:C,"")</f>
        <v>Furniture</v>
      </c>
      <c r="L1964" t="str">
        <f>_xlfn.XLOOKUP(C1964,Customers!A:A,Customers!D:D,"")</f>
        <v>Maharashtra</v>
      </c>
      <c r="M1964" t="str">
        <f>_xlfn.XLOOKUP(C1964,Customers!A:A,Customers!E:E,"")</f>
        <v>Consumer</v>
      </c>
    </row>
    <row r="1965" spans="1:13" x14ac:dyDescent="0.25">
      <c r="A1965" t="s">
        <v>5046</v>
      </c>
      <c r="B1965" s="1">
        <v>45875</v>
      </c>
      <c r="C1965" t="s">
        <v>3642</v>
      </c>
      <c r="D1965" t="s">
        <v>119</v>
      </c>
      <c r="E1965">
        <v>3</v>
      </c>
      <c r="F1965">
        <v>0</v>
      </c>
      <c r="G1965">
        <v>40034</v>
      </c>
      <c r="H1965">
        <v>120102</v>
      </c>
      <c r="I1965">
        <v>0.28000000000000003</v>
      </c>
      <c r="J1965" s="2" t="s">
        <v>5047</v>
      </c>
      <c r="K1965" t="str">
        <f>_xlfn.XLOOKUP(D1965,Products!A:A,Products!C:C,"")</f>
        <v>Office Supplies</v>
      </c>
      <c r="L1965" t="str">
        <f>_xlfn.XLOOKUP(C1965,Customers!A:A,Customers!D:D,"")</f>
        <v>Karnataka</v>
      </c>
      <c r="M1965" t="str">
        <f>_xlfn.XLOOKUP(C1965,Customers!A:A,Customers!E:E,"")</f>
        <v>Corporate</v>
      </c>
    </row>
    <row r="1966" spans="1:13" x14ac:dyDescent="0.25">
      <c r="A1966" t="s">
        <v>5048</v>
      </c>
      <c r="B1966" s="1">
        <v>45821</v>
      </c>
      <c r="C1966" t="s">
        <v>5049</v>
      </c>
      <c r="D1966" t="s">
        <v>549</v>
      </c>
      <c r="E1966">
        <v>3</v>
      </c>
      <c r="F1966">
        <v>0.05</v>
      </c>
      <c r="G1966">
        <v>21109</v>
      </c>
      <c r="H1966" s="2" t="s">
        <v>3682</v>
      </c>
      <c r="I1966">
        <v>0.22</v>
      </c>
      <c r="J1966" s="2" t="s">
        <v>5050</v>
      </c>
      <c r="K1966" t="str">
        <f>_xlfn.XLOOKUP(D1966,Products!A:A,Products!C:C,"")</f>
        <v>Furniture</v>
      </c>
      <c r="L1966" t="str">
        <f>_xlfn.XLOOKUP(C1966,Customers!A:A,Customers!D:D,"")</f>
        <v>Kerala</v>
      </c>
      <c r="M1966" t="str">
        <f>_xlfn.XLOOKUP(C1966,Customers!A:A,Customers!E:E,"")</f>
        <v>Consumer</v>
      </c>
    </row>
    <row r="1967" spans="1:13" x14ac:dyDescent="0.25">
      <c r="A1967" t="s">
        <v>5051</v>
      </c>
      <c r="B1967" s="1">
        <v>45818</v>
      </c>
      <c r="C1967" t="s">
        <v>2702</v>
      </c>
      <c r="D1967" t="s">
        <v>45</v>
      </c>
      <c r="E1967">
        <v>2</v>
      </c>
      <c r="F1967">
        <v>0.05</v>
      </c>
      <c r="G1967">
        <v>26232</v>
      </c>
      <c r="H1967" s="2" t="s">
        <v>5052</v>
      </c>
      <c r="I1967">
        <v>0.22</v>
      </c>
      <c r="J1967" s="2" t="s">
        <v>5053</v>
      </c>
      <c r="K1967" t="str">
        <f>_xlfn.XLOOKUP(D1967,Products!A:A,Products!C:C,"")</f>
        <v>Furniture</v>
      </c>
      <c r="L1967" t="str">
        <f>_xlfn.XLOOKUP(C1967,Customers!A:A,Customers!D:D,"")</f>
        <v>Rajasthan</v>
      </c>
      <c r="M1967" t="str">
        <f>_xlfn.XLOOKUP(C1967,Customers!A:A,Customers!E:E,"")</f>
        <v>Consumer</v>
      </c>
    </row>
    <row r="1968" spans="1:13" x14ac:dyDescent="0.25">
      <c r="A1968" t="s">
        <v>5054</v>
      </c>
      <c r="B1968" s="1">
        <v>45670</v>
      </c>
      <c r="C1968" t="s">
        <v>2267</v>
      </c>
      <c r="D1968" t="s">
        <v>41</v>
      </c>
      <c r="E1968">
        <v>5</v>
      </c>
      <c r="F1968">
        <v>0.2</v>
      </c>
      <c r="G1968">
        <v>4623</v>
      </c>
      <c r="H1968">
        <v>18492</v>
      </c>
      <c r="I1968">
        <v>0.28000000000000003</v>
      </c>
      <c r="J1968" s="2" t="s">
        <v>5055</v>
      </c>
      <c r="K1968" t="str">
        <f>_xlfn.XLOOKUP(D1968,Products!A:A,Products!C:C,"")</f>
        <v>Office Supplies</v>
      </c>
      <c r="L1968" t="str">
        <f>_xlfn.XLOOKUP(C1968,Customers!A:A,Customers!D:D,"")</f>
        <v>Chandigarh</v>
      </c>
      <c r="M1968" t="str">
        <f>_xlfn.XLOOKUP(C1968,Customers!A:A,Customers!E:E,"")</f>
        <v>Consumer</v>
      </c>
    </row>
    <row r="1969" spans="1:13" x14ac:dyDescent="0.25">
      <c r="A1969" t="s">
        <v>5056</v>
      </c>
      <c r="B1969" s="1">
        <v>45953</v>
      </c>
      <c r="C1969" t="s">
        <v>1704</v>
      </c>
      <c r="D1969" t="s">
        <v>393</v>
      </c>
      <c r="E1969">
        <v>4</v>
      </c>
      <c r="F1969">
        <v>0</v>
      </c>
      <c r="G1969">
        <v>11721</v>
      </c>
      <c r="H1969">
        <v>46884</v>
      </c>
      <c r="I1969">
        <v>0.16</v>
      </c>
      <c r="J1969">
        <v>5609.2105567703002</v>
      </c>
      <c r="K1969" t="str">
        <f>_xlfn.XLOOKUP(D1969,Products!A:A,Products!C:C,"")</f>
        <v>Technology</v>
      </c>
      <c r="L1969" t="str">
        <f>_xlfn.XLOOKUP(C1969,Customers!A:A,Customers!D:D,"")</f>
        <v>Kerala</v>
      </c>
      <c r="M1969" t="str">
        <f>_xlfn.XLOOKUP(C1969,Customers!A:A,Customers!E:E,"")</f>
        <v>Consumer</v>
      </c>
    </row>
    <row r="1970" spans="1:13" x14ac:dyDescent="0.25">
      <c r="A1970" t="s">
        <v>5057</v>
      </c>
      <c r="B1970" s="1">
        <v>45746</v>
      </c>
      <c r="C1970" t="s">
        <v>1347</v>
      </c>
      <c r="D1970" t="s">
        <v>271</v>
      </c>
      <c r="E1970">
        <v>2</v>
      </c>
      <c r="F1970">
        <v>0.2</v>
      </c>
      <c r="G1970">
        <v>44505</v>
      </c>
      <c r="H1970">
        <v>71208</v>
      </c>
      <c r="I1970">
        <v>0.19</v>
      </c>
      <c r="J1970" s="2" t="s">
        <v>5058</v>
      </c>
      <c r="K1970" t="str">
        <f>_xlfn.XLOOKUP(D1970,Products!A:A,Products!C:C,"")</f>
        <v>Home Appliances</v>
      </c>
      <c r="L1970" t="str">
        <f>_xlfn.XLOOKUP(C1970,Customers!A:A,Customers!D:D,"")</f>
        <v>Rajasthan</v>
      </c>
      <c r="M1970" t="str">
        <f>_xlfn.XLOOKUP(C1970,Customers!A:A,Customers!E:E,"")</f>
        <v>Corporate</v>
      </c>
    </row>
    <row r="1971" spans="1:13" x14ac:dyDescent="0.25">
      <c r="A1971" t="s">
        <v>5059</v>
      </c>
      <c r="B1971" s="1">
        <v>45981</v>
      </c>
      <c r="C1971" t="s">
        <v>1896</v>
      </c>
      <c r="D1971" t="s">
        <v>147</v>
      </c>
      <c r="E1971">
        <v>2</v>
      </c>
      <c r="F1971">
        <v>0</v>
      </c>
      <c r="G1971">
        <v>14233</v>
      </c>
      <c r="H1971">
        <v>28466</v>
      </c>
      <c r="I1971">
        <v>0.22</v>
      </c>
      <c r="J1971" s="2" t="s">
        <v>5060</v>
      </c>
      <c r="K1971" t="str">
        <f>_xlfn.XLOOKUP(D1971,Products!A:A,Products!C:C,"")</f>
        <v>Furniture</v>
      </c>
      <c r="L1971" t="str">
        <f>_xlfn.XLOOKUP(C1971,Customers!A:A,Customers!D:D,"")</f>
        <v>Telangana</v>
      </c>
      <c r="M1971" t="str">
        <f>_xlfn.XLOOKUP(C1971,Customers!A:A,Customers!E:E,"")</f>
        <v>Corporate</v>
      </c>
    </row>
    <row r="1972" spans="1:13" x14ac:dyDescent="0.25">
      <c r="A1972" t="s">
        <v>5061</v>
      </c>
      <c r="B1972" s="1">
        <v>45699</v>
      </c>
      <c r="C1972" t="s">
        <v>483</v>
      </c>
      <c r="D1972" t="s">
        <v>455</v>
      </c>
      <c r="E1972">
        <v>1</v>
      </c>
      <c r="F1972">
        <v>0.15</v>
      </c>
      <c r="G1972">
        <v>17932</v>
      </c>
      <c r="H1972" s="2" t="s">
        <v>3302</v>
      </c>
      <c r="I1972">
        <v>0.16</v>
      </c>
      <c r="J1972" s="2" t="s">
        <v>5062</v>
      </c>
      <c r="K1972" t="str">
        <f>_xlfn.XLOOKUP(D1972,Products!A:A,Products!C:C,"")</f>
        <v>Technology</v>
      </c>
      <c r="L1972" t="str">
        <f>_xlfn.XLOOKUP(C1972,Customers!A:A,Customers!D:D,"")</f>
        <v>Kerala</v>
      </c>
      <c r="M1972" t="str">
        <f>_xlfn.XLOOKUP(C1972,Customers!A:A,Customers!E:E,"")</f>
        <v>Consumer</v>
      </c>
    </row>
    <row r="1973" spans="1:13" x14ac:dyDescent="0.25">
      <c r="A1973" t="s">
        <v>5063</v>
      </c>
      <c r="B1973" s="1">
        <v>45867</v>
      </c>
      <c r="C1973" t="s">
        <v>5064</v>
      </c>
      <c r="D1973" t="s">
        <v>32</v>
      </c>
      <c r="E1973">
        <v>2</v>
      </c>
      <c r="F1973">
        <v>0.05</v>
      </c>
      <c r="G1973">
        <v>7879</v>
      </c>
      <c r="H1973" s="2" t="s">
        <v>333</v>
      </c>
      <c r="I1973">
        <v>0.16</v>
      </c>
      <c r="J1973" s="2" t="s">
        <v>5065</v>
      </c>
      <c r="K1973" t="str">
        <f>_xlfn.XLOOKUP(D1973,Products!A:A,Products!C:C,"")</f>
        <v>Technology</v>
      </c>
      <c r="L1973" t="str">
        <f>_xlfn.XLOOKUP(C1973,Customers!A:A,Customers!D:D,"")</f>
        <v>Rajasthan</v>
      </c>
      <c r="M1973" t="str">
        <f>_xlfn.XLOOKUP(C1973,Customers!A:A,Customers!E:E,"")</f>
        <v>Consumer</v>
      </c>
    </row>
    <row r="1974" spans="1:13" x14ac:dyDescent="0.25">
      <c r="A1974" t="s">
        <v>5066</v>
      </c>
      <c r="B1974" s="1">
        <v>45886</v>
      </c>
      <c r="C1974" t="s">
        <v>1059</v>
      </c>
      <c r="D1974" t="s">
        <v>253</v>
      </c>
      <c r="E1974">
        <v>2</v>
      </c>
      <c r="F1974">
        <v>0.05</v>
      </c>
      <c r="G1974">
        <v>13190</v>
      </c>
      <c r="H1974">
        <v>25061</v>
      </c>
      <c r="I1974">
        <v>0.22</v>
      </c>
      <c r="J1974" s="2" t="s">
        <v>5067</v>
      </c>
      <c r="K1974" t="str">
        <f>_xlfn.XLOOKUP(D1974,Products!A:A,Products!C:C,"")</f>
        <v>Furniture</v>
      </c>
      <c r="L1974" t="str">
        <f>_xlfn.XLOOKUP(C1974,Customers!A:A,Customers!D:D,"")</f>
        <v>Maharashtra</v>
      </c>
      <c r="M1974" t="str">
        <f>_xlfn.XLOOKUP(C1974,Customers!A:A,Customers!E:E,"")</f>
        <v>Small Business</v>
      </c>
    </row>
    <row r="1975" spans="1:13" x14ac:dyDescent="0.25">
      <c r="A1975" t="s">
        <v>5068</v>
      </c>
      <c r="B1975" s="1">
        <v>46007</v>
      </c>
      <c r="C1975" t="s">
        <v>5069</v>
      </c>
      <c r="D1975" t="s">
        <v>444</v>
      </c>
      <c r="E1975">
        <v>4</v>
      </c>
      <c r="F1975">
        <v>0.25</v>
      </c>
      <c r="G1975">
        <v>16218</v>
      </c>
      <c r="H1975">
        <v>48654</v>
      </c>
      <c r="I1975">
        <v>0.19</v>
      </c>
      <c r="J1975" s="2" t="s">
        <v>5070</v>
      </c>
      <c r="K1975" t="str">
        <f>_xlfn.XLOOKUP(D1975,Products!A:A,Products!C:C,"")</f>
        <v>Home Appliances</v>
      </c>
      <c r="L1975" t="str">
        <f>_xlfn.XLOOKUP(C1975,Customers!A:A,Customers!D:D,"")</f>
        <v>Rajasthan</v>
      </c>
      <c r="M1975" t="str">
        <f>_xlfn.XLOOKUP(C1975,Customers!A:A,Customers!E:E,"")</f>
        <v>Consumer</v>
      </c>
    </row>
    <row r="1976" spans="1:13" x14ac:dyDescent="0.25">
      <c r="A1976" t="s">
        <v>5071</v>
      </c>
      <c r="B1976" s="1">
        <v>45932</v>
      </c>
      <c r="C1976" t="s">
        <v>898</v>
      </c>
      <c r="D1976" t="s">
        <v>601</v>
      </c>
      <c r="E1976">
        <v>2</v>
      </c>
      <c r="F1976">
        <v>0.05</v>
      </c>
      <c r="G1976">
        <v>5121</v>
      </c>
      <c r="H1976">
        <v>9729.9</v>
      </c>
      <c r="I1976">
        <v>0.28000000000000003</v>
      </c>
      <c r="J1976" s="2" t="s">
        <v>5072</v>
      </c>
      <c r="K1976" t="str">
        <f>_xlfn.XLOOKUP(D1976,Products!A:A,Products!C:C,"")</f>
        <v>Office Supplies</v>
      </c>
      <c r="L1976" t="str">
        <f>_xlfn.XLOOKUP(C1976,Customers!A:A,Customers!D:D,"")</f>
        <v>Tamil Nadu</v>
      </c>
      <c r="M1976" t="str">
        <f>_xlfn.XLOOKUP(C1976,Customers!A:A,Customers!E:E,"")</f>
        <v>Consumer</v>
      </c>
    </row>
    <row r="1977" spans="1:13" x14ac:dyDescent="0.25">
      <c r="A1977" t="s">
        <v>5073</v>
      </c>
      <c r="B1977" s="1">
        <v>45936</v>
      </c>
      <c r="C1977" t="s">
        <v>3079</v>
      </c>
      <c r="D1977" t="s">
        <v>49</v>
      </c>
      <c r="E1977">
        <v>5</v>
      </c>
      <c r="F1977">
        <v>0.05</v>
      </c>
      <c r="G1977">
        <v>11380</v>
      </c>
      <c r="H1977">
        <v>54055</v>
      </c>
      <c r="I1977">
        <v>0.28000000000000003</v>
      </c>
      <c r="J1977" s="2" t="s">
        <v>5074</v>
      </c>
      <c r="K1977" t="str">
        <f>_xlfn.XLOOKUP(D1977,Products!A:A,Products!C:C,"")</f>
        <v>Office Supplies</v>
      </c>
      <c r="L1977" t="str">
        <f>_xlfn.XLOOKUP(C1977,Customers!A:A,Customers!D:D,"")</f>
        <v>Maharashtra</v>
      </c>
      <c r="M1977" t="str">
        <f>_xlfn.XLOOKUP(C1977,Customers!A:A,Customers!E:E,"")</f>
        <v>Consumer</v>
      </c>
    </row>
    <row r="1978" spans="1:13" x14ac:dyDescent="0.25">
      <c r="A1978" t="s">
        <v>5075</v>
      </c>
      <c r="B1978" s="1">
        <v>45908</v>
      </c>
      <c r="C1978" t="s">
        <v>146</v>
      </c>
      <c r="D1978" t="s">
        <v>100</v>
      </c>
      <c r="E1978">
        <v>3</v>
      </c>
      <c r="F1978">
        <v>0.1</v>
      </c>
      <c r="G1978">
        <v>43459</v>
      </c>
      <c r="H1978">
        <v>117339.3</v>
      </c>
      <c r="I1978">
        <v>0.19</v>
      </c>
      <c r="J1978" s="2" t="s">
        <v>5076</v>
      </c>
      <c r="K1978" t="str">
        <f>_xlfn.XLOOKUP(D1978,Products!A:A,Products!C:C,"")</f>
        <v>Home Appliances</v>
      </c>
      <c r="L1978" t="str">
        <f>_xlfn.XLOOKUP(C1978,Customers!A:A,Customers!D:D,"")</f>
        <v>Tamil Nadu</v>
      </c>
      <c r="M1978" t="str">
        <f>_xlfn.XLOOKUP(C1978,Customers!A:A,Customers!E:E,"")</f>
        <v>Corporate</v>
      </c>
    </row>
    <row r="1979" spans="1:13" x14ac:dyDescent="0.25">
      <c r="A1979" t="s">
        <v>5077</v>
      </c>
      <c r="B1979" s="1">
        <v>45967</v>
      </c>
      <c r="C1979" t="s">
        <v>2168</v>
      </c>
      <c r="D1979" t="s">
        <v>24</v>
      </c>
      <c r="E1979">
        <v>4</v>
      </c>
      <c r="F1979">
        <v>0.15</v>
      </c>
      <c r="G1979">
        <v>48370</v>
      </c>
      <c r="H1979">
        <v>164458</v>
      </c>
      <c r="I1979">
        <v>0.16</v>
      </c>
      <c r="J1979">
        <v>21264.340713627302</v>
      </c>
      <c r="K1979" t="str">
        <f>_xlfn.XLOOKUP(D1979,Products!A:A,Products!C:C,"")</f>
        <v>Technology</v>
      </c>
      <c r="L1979" t="str">
        <f>_xlfn.XLOOKUP(C1979,Customers!A:A,Customers!D:D,"")</f>
        <v>Delhi</v>
      </c>
      <c r="M1979" t="str">
        <f>_xlfn.XLOOKUP(C1979,Customers!A:A,Customers!E:E,"")</f>
        <v>Consumer</v>
      </c>
    </row>
    <row r="1980" spans="1:13" x14ac:dyDescent="0.25">
      <c r="A1980" t="s">
        <v>5078</v>
      </c>
      <c r="B1980" s="1">
        <v>45865</v>
      </c>
      <c r="C1980" t="s">
        <v>2302</v>
      </c>
      <c r="D1980" t="s">
        <v>788</v>
      </c>
      <c r="E1980">
        <v>1</v>
      </c>
      <c r="F1980">
        <v>0.25</v>
      </c>
      <c r="G1980">
        <v>39927</v>
      </c>
      <c r="H1980">
        <v>29945.25</v>
      </c>
      <c r="I1980">
        <v>0.16</v>
      </c>
      <c r="J1980" s="2" t="s">
        <v>5079</v>
      </c>
      <c r="K1980" t="str">
        <f>_xlfn.XLOOKUP(D1980,Products!A:A,Products!C:C,"")</f>
        <v>Technology</v>
      </c>
      <c r="L1980" t="str">
        <f>_xlfn.XLOOKUP(C1980,Customers!A:A,Customers!D:D,"")</f>
        <v>Chandigarh</v>
      </c>
      <c r="M1980" t="str">
        <f>_xlfn.XLOOKUP(C1980,Customers!A:A,Customers!E:E,"")</f>
        <v>Small Business</v>
      </c>
    </row>
    <row r="1981" spans="1:13" x14ac:dyDescent="0.25">
      <c r="A1981" t="s">
        <v>5080</v>
      </c>
      <c r="B1981" s="1">
        <v>45978</v>
      </c>
      <c r="C1981" t="s">
        <v>1906</v>
      </c>
      <c r="D1981" t="s">
        <v>96</v>
      </c>
      <c r="E1981">
        <v>1</v>
      </c>
      <c r="F1981">
        <v>0.15</v>
      </c>
      <c r="G1981">
        <v>11537</v>
      </c>
      <c r="H1981" s="2" t="s">
        <v>130</v>
      </c>
      <c r="I1981">
        <v>0.22</v>
      </c>
      <c r="J1981" s="2" t="s">
        <v>5081</v>
      </c>
      <c r="K1981" t="str">
        <f>_xlfn.XLOOKUP(D1981,Products!A:A,Products!C:C,"")</f>
        <v>Furniture</v>
      </c>
      <c r="L1981" t="str">
        <f>_xlfn.XLOOKUP(C1981,Customers!A:A,Customers!D:D,"")</f>
        <v>Kerala</v>
      </c>
      <c r="M1981" t="str">
        <f>_xlfn.XLOOKUP(C1981,Customers!A:A,Customers!E:E,"")</f>
        <v>Corporate</v>
      </c>
    </row>
    <row r="1982" spans="1:13" x14ac:dyDescent="0.25">
      <c r="A1982" t="s">
        <v>5082</v>
      </c>
      <c r="B1982" s="1">
        <v>45797</v>
      </c>
      <c r="C1982" t="s">
        <v>1843</v>
      </c>
      <c r="D1982" t="s">
        <v>291</v>
      </c>
      <c r="E1982">
        <v>3</v>
      </c>
      <c r="F1982">
        <v>0.1</v>
      </c>
      <c r="G1982">
        <v>46621</v>
      </c>
      <c r="H1982">
        <v>125876.7</v>
      </c>
      <c r="I1982">
        <v>0.19</v>
      </c>
      <c r="J1982" s="2" t="s">
        <v>5083</v>
      </c>
      <c r="K1982" t="str">
        <f>_xlfn.XLOOKUP(D1982,Products!A:A,Products!C:C,"")</f>
        <v>Home Appliances</v>
      </c>
      <c r="L1982" t="str">
        <f>_xlfn.XLOOKUP(C1982,Customers!A:A,Customers!D:D,"")</f>
        <v>Maharashtra</v>
      </c>
      <c r="M1982" t="str">
        <f>_xlfn.XLOOKUP(C1982,Customers!A:A,Customers!E:E,"")</f>
        <v>Small Business</v>
      </c>
    </row>
    <row r="1983" spans="1:13" x14ac:dyDescent="0.25">
      <c r="A1983" t="s">
        <v>5084</v>
      </c>
      <c r="B1983" s="1">
        <v>45937</v>
      </c>
      <c r="C1983" t="s">
        <v>4479</v>
      </c>
      <c r="D1983" t="s">
        <v>85</v>
      </c>
      <c r="E1983">
        <v>3</v>
      </c>
      <c r="F1983">
        <v>0.1</v>
      </c>
      <c r="G1983">
        <v>28518</v>
      </c>
      <c r="H1983">
        <v>76998.600000000006</v>
      </c>
      <c r="I1983">
        <v>0.31</v>
      </c>
      <c r="J1983" s="2" t="s">
        <v>5085</v>
      </c>
      <c r="K1983" t="str">
        <f>_xlfn.XLOOKUP(D1983,Products!A:A,Products!C:C,"")</f>
        <v>Beauty &amp; Personal Care</v>
      </c>
      <c r="L1983" t="str">
        <f>_xlfn.XLOOKUP(C1983,Customers!A:A,Customers!D:D,"")</f>
        <v>West Bengal</v>
      </c>
      <c r="M1983" t="str">
        <f>_xlfn.XLOOKUP(C1983,Customers!A:A,Customers!E:E,"")</f>
        <v>Consumer</v>
      </c>
    </row>
    <row r="1984" spans="1:13" x14ac:dyDescent="0.25">
      <c r="A1984" t="s">
        <v>5086</v>
      </c>
      <c r="B1984" s="1">
        <v>45691</v>
      </c>
      <c r="C1984" t="s">
        <v>5087</v>
      </c>
      <c r="D1984" t="s">
        <v>450</v>
      </c>
      <c r="E1984">
        <v>1</v>
      </c>
      <c r="F1984">
        <v>0.1</v>
      </c>
      <c r="G1984">
        <v>34669</v>
      </c>
      <c r="H1984" s="2" t="s">
        <v>451</v>
      </c>
      <c r="I1984">
        <v>0.16</v>
      </c>
      <c r="J1984" s="2" t="s">
        <v>5088</v>
      </c>
      <c r="K1984" t="str">
        <f>_xlfn.XLOOKUP(D1984,Products!A:A,Products!C:C,"")</f>
        <v>Technology</v>
      </c>
      <c r="L1984" t="str">
        <f>_xlfn.XLOOKUP(C1984,Customers!A:A,Customers!D:D,"")</f>
        <v>Kerala</v>
      </c>
      <c r="M1984" t="str">
        <f>_xlfn.XLOOKUP(C1984,Customers!A:A,Customers!E:E,"")</f>
        <v>Consumer</v>
      </c>
    </row>
    <row r="1985" spans="1:13" x14ac:dyDescent="0.25">
      <c r="A1985" t="s">
        <v>5089</v>
      </c>
      <c r="B1985" s="1">
        <v>45966</v>
      </c>
      <c r="C1985" t="s">
        <v>653</v>
      </c>
      <c r="D1985" t="s">
        <v>100</v>
      </c>
      <c r="E1985">
        <v>3</v>
      </c>
      <c r="F1985">
        <v>0.1</v>
      </c>
      <c r="G1985">
        <v>43459</v>
      </c>
      <c r="H1985">
        <v>117339.3</v>
      </c>
      <c r="I1985">
        <v>0.19</v>
      </c>
      <c r="J1985" s="2" t="s">
        <v>5090</v>
      </c>
      <c r="K1985" t="str">
        <f>_xlfn.XLOOKUP(D1985,Products!A:A,Products!C:C,"")</f>
        <v>Home Appliances</v>
      </c>
      <c r="L1985" t="str">
        <f>_xlfn.XLOOKUP(C1985,Customers!A:A,Customers!D:D,"")</f>
        <v>Delhi</v>
      </c>
      <c r="M1985" t="str">
        <f>_xlfn.XLOOKUP(C1985,Customers!A:A,Customers!E:E,"")</f>
        <v>Consumer</v>
      </c>
    </row>
    <row r="1986" spans="1:13" x14ac:dyDescent="0.25">
      <c r="A1986" t="s">
        <v>5091</v>
      </c>
      <c r="B1986" s="1">
        <v>45675</v>
      </c>
      <c r="C1986" t="s">
        <v>1423</v>
      </c>
      <c r="D1986" t="s">
        <v>261</v>
      </c>
      <c r="E1986">
        <v>2</v>
      </c>
      <c r="F1986">
        <v>0.05</v>
      </c>
      <c r="G1986">
        <v>2649</v>
      </c>
      <c r="H1986" s="2" t="s">
        <v>2384</v>
      </c>
      <c r="I1986">
        <v>0.16</v>
      </c>
      <c r="J1986" s="2" t="s">
        <v>5092</v>
      </c>
      <c r="K1986" t="str">
        <f>_xlfn.XLOOKUP(D1986,Products!A:A,Products!C:C,"")</f>
        <v>Technology</v>
      </c>
      <c r="L1986" t="str">
        <f>_xlfn.XLOOKUP(C1986,Customers!A:A,Customers!D:D,"")</f>
        <v>Karnataka</v>
      </c>
      <c r="M1986" t="str">
        <f>_xlfn.XLOOKUP(C1986,Customers!A:A,Customers!E:E,"")</f>
        <v>Consumer</v>
      </c>
    </row>
    <row r="1987" spans="1:13" x14ac:dyDescent="0.25">
      <c r="A1987" t="s">
        <v>5093</v>
      </c>
      <c r="B1987" s="1">
        <v>45714</v>
      </c>
      <c r="C1987" t="s">
        <v>745</v>
      </c>
      <c r="D1987" t="s">
        <v>49</v>
      </c>
      <c r="E1987">
        <v>1</v>
      </c>
      <c r="F1987">
        <v>0.15</v>
      </c>
      <c r="G1987">
        <v>11380</v>
      </c>
      <c r="H1987">
        <v>9673</v>
      </c>
      <c r="I1987">
        <v>0.28000000000000003</v>
      </c>
      <c r="J1987">
        <v>2768.9734382913598</v>
      </c>
      <c r="K1987" t="str">
        <f>_xlfn.XLOOKUP(D1987,Products!A:A,Products!C:C,"")</f>
        <v>Office Supplies</v>
      </c>
      <c r="L1987" t="str">
        <f>_xlfn.XLOOKUP(C1987,Customers!A:A,Customers!D:D,"")</f>
        <v>Gujarat</v>
      </c>
      <c r="M1987" t="str">
        <f>_xlfn.XLOOKUP(C1987,Customers!A:A,Customers!E:E,"")</f>
        <v>Small Business</v>
      </c>
    </row>
    <row r="1988" spans="1:13" x14ac:dyDescent="0.25">
      <c r="A1988" t="s">
        <v>5094</v>
      </c>
      <c r="B1988" s="1">
        <v>45769</v>
      </c>
      <c r="C1988" t="s">
        <v>2630</v>
      </c>
      <c r="D1988" t="s">
        <v>17</v>
      </c>
      <c r="E1988">
        <v>2</v>
      </c>
      <c r="F1988">
        <v>0.05</v>
      </c>
      <c r="G1988">
        <v>10888</v>
      </c>
      <c r="H1988">
        <v>20687.2</v>
      </c>
      <c r="I1988">
        <v>0.19</v>
      </c>
      <c r="J1988">
        <v>3843.7152653726098</v>
      </c>
      <c r="K1988" t="str">
        <f>_xlfn.XLOOKUP(D1988,Products!A:A,Products!C:C,"")</f>
        <v>Home Appliances</v>
      </c>
      <c r="L1988" t="str">
        <f>_xlfn.XLOOKUP(C1988,Customers!A:A,Customers!D:D,"")</f>
        <v>Gujarat</v>
      </c>
      <c r="M1988" t="str">
        <f>_xlfn.XLOOKUP(C1988,Customers!A:A,Customers!E:E,"")</f>
        <v>Consumer</v>
      </c>
    </row>
    <row r="1989" spans="1:13" x14ac:dyDescent="0.25">
      <c r="A1989" t="s">
        <v>5095</v>
      </c>
      <c r="B1989" s="1">
        <v>45662</v>
      </c>
      <c r="C1989" t="s">
        <v>2984</v>
      </c>
      <c r="D1989" t="s">
        <v>298</v>
      </c>
      <c r="E1989">
        <v>4</v>
      </c>
      <c r="F1989">
        <v>0.1</v>
      </c>
      <c r="G1989">
        <v>31519</v>
      </c>
      <c r="H1989" s="2" t="s">
        <v>4233</v>
      </c>
      <c r="I1989">
        <v>0.19</v>
      </c>
      <c r="J1989" s="2" t="s">
        <v>5096</v>
      </c>
      <c r="K1989" t="str">
        <f>_xlfn.XLOOKUP(D1989,Products!A:A,Products!C:C,"")</f>
        <v>Home Appliances</v>
      </c>
      <c r="L1989" t="str">
        <f>_xlfn.XLOOKUP(C1989,Customers!A:A,Customers!D:D,"")</f>
        <v>Rajasthan</v>
      </c>
      <c r="M1989" t="str">
        <f>_xlfn.XLOOKUP(C1989,Customers!A:A,Customers!E:E,"")</f>
        <v>Consumer</v>
      </c>
    </row>
    <row r="1990" spans="1:13" x14ac:dyDescent="0.25">
      <c r="A1990" t="s">
        <v>5097</v>
      </c>
      <c r="B1990" s="1">
        <v>45839</v>
      </c>
      <c r="C1990" t="s">
        <v>5098</v>
      </c>
      <c r="D1990" t="s">
        <v>204</v>
      </c>
      <c r="E1990">
        <v>2</v>
      </c>
      <c r="F1990">
        <v>0.05</v>
      </c>
      <c r="G1990">
        <v>19940</v>
      </c>
      <c r="H1990">
        <v>37886</v>
      </c>
      <c r="I1990">
        <v>0.16</v>
      </c>
      <c r="J1990" s="2" t="s">
        <v>5099</v>
      </c>
      <c r="K1990" t="str">
        <f>_xlfn.XLOOKUP(D1990,Products!A:A,Products!C:C,"")</f>
        <v>Technology</v>
      </c>
      <c r="L1990" t="str">
        <f>_xlfn.XLOOKUP(C1990,Customers!A:A,Customers!D:D,"")</f>
        <v>Tamil Nadu</v>
      </c>
      <c r="M1990" t="str">
        <f>_xlfn.XLOOKUP(C1990,Customers!A:A,Customers!E:E,"")</f>
        <v>Consumer</v>
      </c>
    </row>
    <row r="1991" spans="1:13" x14ac:dyDescent="0.25">
      <c r="A1991" t="s">
        <v>5100</v>
      </c>
      <c r="B1991" s="1">
        <v>45670</v>
      </c>
      <c r="C1991" t="s">
        <v>1786</v>
      </c>
      <c r="D1991" t="s">
        <v>147</v>
      </c>
      <c r="E1991">
        <v>3</v>
      </c>
      <c r="F1991">
        <v>0.05</v>
      </c>
      <c r="G1991">
        <v>14233</v>
      </c>
      <c r="H1991" s="2" t="s">
        <v>4961</v>
      </c>
      <c r="I1991">
        <v>0.22</v>
      </c>
      <c r="J1991">
        <v>9132.9646000435696</v>
      </c>
      <c r="K1991" t="str">
        <f>_xlfn.XLOOKUP(D1991,Products!A:A,Products!C:C,"")</f>
        <v>Furniture</v>
      </c>
      <c r="L1991" t="str">
        <f>_xlfn.XLOOKUP(C1991,Customers!A:A,Customers!D:D,"")</f>
        <v>Gujarat</v>
      </c>
      <c r="M1991" t="str">
        <f>_xlfn.XLOOKUP(C1991,Customers!A:A,Customers!E:E,"")</f>
        <v>Consumer</v>
      </c>
    </row>
    <row r="1992" spans="1:13" x14ac:dyDescent="0.25">
      <c r="A1992" t="s">
        <v>5101</v>
      </c>
      <c r="B1992" s="1">
        <v>45996</v>
      </c>
      <c r="C1992" t="s">
        <v>2617</v>
      </c>
      <c r="D1992" t="s">
        <v>37</v>
      </c>
      <c r="E1992">
        <v>1</v>
      </c>
      <c r="F1992">
        <v>0.1</v>
      </c>
      <c r="G1992">
        <v>3110</v>
      </c>
      <c r="H1992">
        <v>2799</v>
      </c>
      <c r="I1992">
        <v>0.31</v>
      </c>
      <c r="J1992" s="2" t="s">
        <v>5102</v>
      </c>
      <c r="K1992" t="str">
        <f>_xlfn.XLOOKUP(D1992,Products!A:A,Products!C:C,"")</f>
        <v>Beauty &amp; Personal Care</v>
      </c>
      <c r="L1992" t="str">
        <f>_xlfn.XLOOKUP(C1992,Customers!A:A,Customers!D:D,"")</f>
        <v>Tamil Nadu</v>
      </c>
      <c r="M1992" t="str">
        <f>_xlfn.XLOOKUP(C1992,Customers!A:A,Customers!E:E,"")</f>
        <v>Consumer</v>
      </c>
    </row>
    <row r="1993" spans="1:13" x14ac:dyDescent="0.25">
      <c r="A1993" t="s">
        <v>5103</v>
      </c>
      <c r="B1993" s="1">
        <v>45942</v>
      </c>
      <c r="C1993" t="s">
        <v>1395</v>
      </c>
      <c r="D1993" t="s">
        <v>450</v>
      </c>
      <c r="E1993">
        <v>3</v>
      </c>
      <c r="F1993">
        <v>0</v>
      </c>
      <c r="G1993">
        <v>34669</v>
      </c>
      <c r="H1993">
        <v>104007</v>
      </c>
      <c r="I1993">
        <v>0.16</v>
      </c>
      <c r="J1993" s="2" t="s">
        <v>5104</v>
      </c>
      <c r="K1993" t="str">
        <f>_xlfn.XLOOKUP(D1993,Products!A:A,Products!C:C,"")</f>
        <v>Technology</v>
      </c>
      <c r="L1993" t="str">
        <f>_xlfn.XLOOKUP(C1993,Customers!A:A,Customers!D:D,"")</f>
        <v>Tamil Nadu</v>
      </c>
      <c r="M1993" t="str">
        <f>_xlfn.XLOOKUP(C1993,Customers!A:A,Customers!E:E,"")</f>
        <v>Corporate</v>
      </c>
    </row>
    <row r="1994" spans="1:13" x14ac:dyDescent="0.25">
      <c r="A1994" t="s">
        <v>5105</v>
      </c>
      <c r="B1994" s="1">
        <v>45916</v>
      </c>
      <c r="C1994" t="s">
        <v>3217</v>
      </c>
      <c r="D1994" t="s">
        <v>581</v>
      </c>
      <c r="E1994">
        <v>4</v>
      </c>
      <c r="F1994">
        <v>0</v>
      </c>
      <c r="G1994">
        <v>35516</v>
      </c>
      <c r="H1994">
        <v>142064</v>
      </c>
      <c r="I1994">
        <v>0.19</v>
      </c>
      <c r="J1994" s="2" t="s">
        <v>5106</v>
      </c>
      <c r="K1994" t="str">
        <f>_xlfn.XLOOKUP(D1994,Products!A:A,Products!C:C,"")</f>
        <v>Home Appliances</v>
      </c>
      <c r="L1994" t="str">
        <f>_xlfn.XLOOKUP(C1994,Customers!A:A,Customers!D:D,"")</f>
        <v>Maharashtra</v>
      </c>
      <c r="M1994" t="str">
        <f>_xlfn.XLOOKUP(C1994,Customers!A:A,Customers!E:E,"")</f>
        <v>Consumer</v>
      </c>
    </row>
    <row r="1995" spans="1:13" x14ac:dyDescent="0.25">
      <c r="A1995" t="s">
        <v>5107</v>
      </c>
      <c r="B1995" s="1">
        <v>45747</v>
      </c>
      <c r="C1995" t="s">
        <v>5108</v>
      </c>
      <c r="D1995" t="s">
        <v>473</v>
      </c>
      <c r="E1995">
        <v>2</v>
      </c>
      <c r="F1995">
        <v>0</v>
      </c>
      <c r="G1995">
        <v>35424</v>
      </c>
      <c r="H1995">
        <v>70848</v>
      </c>
      <c r="I1995">
        <v>0.19</v>
      </c>
      <c r="J1995" s="2" t="s">
        <v>5109</v>
      </c>
      <c r="K1995" t="str">
        <f>_xlfn.XLOOKUP(D1995,Products!A:A,Products!C:C,"")</f>
        <v>Home Appliances</v>
      </c>
      <c r="L1995" t="str">
        <f>_xlfn.XLOOKUP(C1995,Customers!A:A,Customers!D:D,"")</f>
        <v>Uttar Pradesh</v>
      </c>
      <c r="M1995" t="str">
        <f>_xlfn.XLOOKUP(C1995,Customers!A:A,Customers!E:E,"")</f>
        <v>Small Business</v>
      </c>
    </row>
    <row r="1996" spans="1:13" x14ac:dyDescent="0.25">
      <c r="A1996" t="s">
        <v>5110</v>
      </c>
      <c r="B1996" s="1">
        <v>45761</v>
      </c>
      <c r="C1996" t="s">
        <v>806</v>
      </c>
      <c r="D1996" t="s">
        <v>261</v>
      </c>
      <c r="E1996">
        <v>1</v>
      </c>
      <c r="F1996">
        <v>0</v>
      </c>
      <c r="G1996">
        <v>2649</v>
      </c>
      <c r="H1996">
        <v>2649</v>
      </c>
      <c r="I1996">
        <v>0.16</v>
      </c>
      <c r="J1996" s="2" t="s">
        <v>5111</v>
      </c>
      <c r="K1996" t="str">
        <f>_xlfn.XLOOKUP(D1996,Products!A:A,Products!C:C,"")</f>
        <v>Technology</v>
      </c>
      <c r="L1996" t="str">
        <f>_xlfn.XLOOKUP(C1996,Customers!A:A,Customers!D:D,"")</f>
        <v>Chandigarh</v>
      </c>
      <c r="M1996" t="str">
        <f>_xlfn.XLOOKUP(C1996,Customers!A:A,Customers!E:E,"")</f>
        <v>Consumer</v>
      </c>
    </row>
    <row r="1997" spans="1:13" x14ac:dyDescent="0.25">
      <c r="A1997" t="s">
        <v>5112</v>
      </c>
      <c r="B1997" s="1">
        <v>45843</v>
      </c>
      <c r="C1997" t="s">
        <v>230</v>
      </c>
      <c r="D1997" t="s">
        <v>171</v>
      </c>
      <c r="E1997">
        <v>2</v>
      </c>
      <c r="F1997">
        <v>0.05</v>
      </c>
      <c r="G1997">
        <v>3648</v>
      </c>
      <c r="H1997">
        <v>6931.2</v>
      </c>
      <c r="I1997">
        <v>0.22</v>
      </c>
      <c r="J1997" s="2" t="s">
        <v>5113</v>
      </c>
      <c r="K1997" t="str">
        <f>_xlfn.XLOOKUP(D1997,Products!A:A,Products!C:C,"")</f>
        <v>Furniture</v>
      </c>
      <c r="L1997" t="str">
        <f>_xlfn.XLOOKUP(C1997,Customers!A:A,Customers!D:D,"")</f>
        <v>Rajasthan</v>
      </c>
      <c r="M1997" t="str">
        <f>_xlfn.XLOOKUP(C1997,Customers!A:A,Customers!E:E,"")</f>
        <v>Corporate</v>
      </c>
    </row>
    <row r="1998" spans="1:13" x14ac:dyDescent="0.25">
      <c r="A1998" t="s">
        <v>5114</v>
      </c>
      <c r="B1998" s="1">
        <v>45907</v>
      </c>
      <c r="C1998" t="s">
        <v>1511</v>
      </c>
      <c r="D1998" t="s">
        <v>278</v>
      </c>
      <c r="E1998">
        <v>4</v>
      </c>
      <c r="F1998">
        <v>0.15</v>
      </c>
      <c r="G1998">
        <v>23506</v>
      </c>
      <c r="H1998">
        <v>79920.399999999994</v>
      </c>
      <c r="I1998">
        <v>0.31</v>
      </c>
      <c r="J1998" s="2" t="s">
        <v>5115</v>
      </c>
      <c r="K1998" t="str">
        <f>_xlfn.XLOOKUP(D1998,Products!A:A,Products!C:C,"")</f>
        <v>Beauty &amp; Personal Care</v>
      </c>
      <c r="L1998" t="str">
        <f>_xlfn.XLOOKUP(C1998,Customers!A:A,Customers!D:D,"")</f>
        <v>West Bengal</v>
      </c>
      <c r="M1998" t="str">
        <f>_xlfn.XLOOKUP(C1998,Customers!A:A,Customers!E:E,"")</f>
        <v>Consumer</v>
      </c>
    </row>
    <row r="1999" spans="1:13" x14ac:dyDescent="0.25">
      <c r="A1999" t="s">
        <v>5116</v>
      </c>
      <c r="B1999" s="1">
        <v>45912</v>
      </c>
      <c r="C1999" t="s">
        <v>5117</v>
      </c>
      <c r="D1999" t="s">
        <v>60</v>
      </c>
      <c r="E1999">
        <v>1</v>
      </c>
      <c r="F1999">
        <v>0.1</v>
      </c>
      <c r="G1999">
        <v>9257</v>
      </c>
      <c r="H1999" s="2" t="s">
        <v>703</v>
      </c>
      <c r="I1999">
        <v>0.16</v>
      </c>
      <c r="J1999" s="2" t="s">
        <v>5118</v>
      </c>
      <c r="K1999" t="str">
        <f>_xlfn.XLOOKUP(D1999,Products!A:A,Products!C:C,"")</f>
        <v>Technology</v>
      </c>
      <c r="L1999" t="str">
        <f>_xlfn.XLOOKUP(C1999,Customers!A:A,Customers!D:D,"")</f>
        <v>Delhi</v>
      </c>
      <c r="M1999" t="str">
        <f>_xlfn.XLOOKUP(C1999,Customers!A:A,Customers!E:E,"")</f>
        <v>Consumer</v>
      </c>
    </row>
    <row r="2000" spans="1:13" x14ac:dyDescent="0.25">
      <c r="A2000" t="s">
        <v>5119</v>
      </c>
      <c r="B2000" s="1">
        <v>45733</v>
      </c>
      <c r="C2000" t="s">
        <v>5120</v>
      </c>
      <c r="D2000" t="s">
        <v>126</v>
      </c>
      <c r="E2000">
        <v>1</v>
      </c>
      <c r="F2000">
        <v>0.1</v>
      </c>
      <c r="G2000">
        <v>13614</v>
      </c>
      <c r="H2000">
        <v>12252.6</v>
      </c>
      <c r="I2000">
        <v>0.19</v>
      </c>
      <c r="J2000" s="2" t="s">
        <v>5121</v>
      </c>
      <c r="K2000" t="str">
        <f>_xlfn.XLOOKUP(D2000,Products!A:A,Products!C:C,"")</f>
        <v>Home Appliances</v>
      </c>
      <c r="L2000" t="str">
        <f>_xlfn.XLOOKUP(C2000,Customers!A:A,Customers!D:D,"")</f>
        <v>West Bengal</v>
      </c>
      <c r="M2000" t="str">
        <f>_xlfn.XLOOKUP(C2000,Customers!A:A,Customers!E:E,"")</f>
        <v>Consumer</v>
      </c>
    </row>
    <row r="2001" spans="1:13" x14ac:dyDescent="0.25">
      <c r="A2001" t="s">
        <v>5122</v>
      </c>
      <c r="B2001" s="1">
        <v>45765</v>
      </c>
      <c r="C2001" t="s">
        <v>203</v>
      </c>
      <c r="D2001" t="s">
        <v>239</v>
      </c>
      <c r="E2001">
        <v>1</v>
      </c>
      <c r="F2001">
        <v>0.15</v>
      </c>
      <c r="G2001">
        <v>35247</v>
      </c>
      <c r="H2001">
        <v>29959.95</v>
      </c>
      <c r="I2001">
        <v>0.16</v>
      </c>
      <c r="J2001" s="2" t="s">
        <v>5123</v>
      </c>
      <c r="K2001" t="str">
        <f>_xlfn.XLOOKUP(D2001,Products!A:A,Products!C:C,"")</f>
        <v>Technology</v>
      </c>
      <c r="L2001" t="str">
        <f>_xlfn.XLOOKUP(C2001,Customers!A:A,Customers!D:D,"")</f>
        <v>Gujarat</v>
      </c>
      <c r="M2001" t="str">
        <f>_xlfn.XLOOKUP(C2001,Customers!A:A,Customers!E:E,"")</f>
        <v>Consumer</v>
      </c>
    </row>
    <row r="2002" spans="1:13" x14ac:dyDescent="0.25">
      <c r="A2002" t="s">
        <v>5124</v>
      </c>
      <c r="B2002" s="1">
        <v>45813</v>
      </c>
      <c r="C2002" t="s">
        <v>4149</v>
      </c>
      <c r="D2002" t="s">
        <v>212</v>
      </c>
      <c r="E2002">
        <v>2</v>
      </c>
      <c r="F2002">
        <v>0.15</v>
      </c>
      <c r="G2002">
        <v>13000</v>
      </c>
      <c r="H2002">
        <v>22100</v>
      </c>
      <c r="I2002">
        <v>0.19</v>
      </c>
      <c r="J2002">
        <v>4381.7489150912397</v>
      </c>
      <c r="K2002" t="str">
        <f>_xlfn.XLOOKUP(D2002,Products!A:A,Products!C:C,"")</f>
        <v>Home Appliances</v>
      </c>
      <c r="L2002" t="str">
        <f>_xlfn.XLOOKUP(C2002,Customers!A:A,Customers!D:D,"")</f>
        <v>Chandigarh</v>
      </c>
      <c r="M2002" t="str">
        <f>_xlfn.XLOOKUP(C2002,Customers!A:A,Customers!E:E,"")</f>
        <v>Consumer</v>
      </c>
    </row>
    <row r="2003" spans="1:13" x14ac:dyDescent="0.25">
      <c r="A2003" t="s">
        <v>5125</v>
      </c>
      <c r="B2003" s="1">
        <v>45739</v>
      </c>
      <c r="C2003" t="s">
        <v>1369</v>
      </c>
      <c r="D2003" t="s">
        <v>85</v>
      </c>
      <c r="E2003">
        <v>2</v>
      </c>
      <c r="F2003">
        <v>0</v>
      </c>
      <c r="G2003">
        <v>28518</v>
      </c>
      <c r="H2003">
        <v>57036</v>
      </c>
      <c r="I2003">
        <v>0.31</v>
      </c>
      <c r="J2003" s="2" t="s">
        <v>5126</v>
      </c>
      <c r="K2003" t="str">
        <f>_xlfn.XLOOKUP(D2003,Products!A:A,Products!C:C,"")</f>
        <v>Beauty &amp; Personal Care</v>
      </c>
      <c r="L2003" t="str">
        <f>_xlfn.XLOOKUP(C2003,Customers!A:A,Customers!D:D,"")</f>
        <v>Maharashtra</v>
      </c>
      <c r="M2003" t="str">
        <f>_xlfn.XLOOKUP(C2003,Customers!A:A,Customers!E:E,"")</f>
        <v>Consumer</v>
      </c>
    </row>
    <row r="2004" spans="1:13" x14ac:dyDescent="0.25">
      <c r="A2004" t="s">
        <v>5127</v>
      </c>
      <c r="B2004" s="1">
        <v>45734</v>
      </c>
      <c r="C2004" t="s">
        <v>1323</v>
      </c>
      <c r="D2004" t="s">
        <v>371</v>
      </c>
      <c r="E2004">
        <v>4</v>
      </c>
      <c r="F2004">
        <v>0.2</v>
      </c>
      <c r="G2004">
        <v>34314</v>
      </c>
      <c r="H2004">
        <v>109804.8</v>
      </c>
      <c r="I2004">
        <v>0.16</v>
      </c>
      <c r="J2004" s="2" t="s">
        <v>5128</v>
      </c>
      <c r="K2004" t="str">
        <f>_xlfn.XLOOKUP(D2004,Products!A:A,Products!C:C,"")</f>
        <v>Technology</v>
      </c>
      <c r="L2004" t="str">
        <f>_xlfn.XLOOKUP(C2004,Customers!A:A,Customers!D:D,"")</f>
        <v>Tamil Nadu</v>
      </c>
      <c r="M2004" t="str">
        <f>_xlfn.XLOOKUP(C2004,Customers!A:A,Customers!E:E,"")</f>
        <v>Corporate</v>
      </c>
    </row>
    <row r="2005" spans="1:13" x14ac:dyDescent="0.25">
      <c r="A2005" t="s">
        <v>5129</v>
      </c>
      <c r="B2005" s="1">
        <v>45915</v>
      </c>
      <c r="C2005" t="s">
        <v>326</v>
      </c>
      <c r="D2005" t="s">
        <v>473</v>
      </c>
      <c r="E2005">
        <v>1</v>
      </c>
      <c r="F2005">
        <v>0.25</v>
      </c>
      <c r="G2005">
        <v>35424</v>
      </c>
      <c r="H2005">
        <v>26568</v>
      </c>
      <c r="I2005">
        <v>0.19</v>
      </c>
      <c r="J2005" s="2" t="s">
        <v>5130</v>
      </c>
      <c r="K2005" t="str">
        <f>_xlfn.XLOOKUP(D2005,Products!A:A,Products!C:C,"")</f>
        <v>Home Appliances</v>
      </c>
      <c r="L2005" t="str">
        <f>_xlfn.XLOOKUP(C2005,Customers!A:A,Customers!D:D,"")</f>
        <v>Delhi</v>
      </c>
      <c r="M2005" t="str">
        <f>_xlfn.XLOOKUP(C2005,Customers!A:A,Customers!E:E,"")</f>
        <v>Consumer</v>
      </c>
    </row>
    <row r="2006" spans="1:13" x14ac:dyDescent="0.25">
      <c r="A2006" t="s">
        <v>5131</v>
      </c>
      <c r="B2006" s="1">
        <v>45784</v>
      </c>
      <c r="C2006" t="s">
        <v>809</v>
      </c>
      <c r="D2006" t="s">
        <v>389</v>
      </c>
      <c r="E2006">
        <v>2</v>
      </c>
      <c r="F2006">
        <v>0</v>
      </c>
      <c r="G2006">
        <v>32335</v>
      </c>
      <c r="H2006">
        <v>64670</v>
      </c>
      <c r="I2006">
        <v>0.31</v>
      </c>
      <c r="J2006" s="2" t="s">
        <v>5132</v>
      </c>
      <c r="K2006" t="str">
        <f>_xlfn.XLOOKUP(D2006,Products!A:A,Products!C:C,"")</f>
        <v>Beauty &amp; Personal Care</v>
      </c>
      <c r="L2006" t="str">
        <f>_xlfn.XLOOKUP(C2006,Customers!A:A,Customers!D:D,"")</f>
        <v>Gujarat</v>
      </c>
      <c r="M2006" t="str">
        <f>_xlfn.XLOOKUP(C2006,Customers!A:A,Customers!E:E,"")</f>
        <v>Consumer</v>
      </c>
    </row>
    <row r="2007" spans="1:13" x14ac:dyDescent="0.25">
      <c r="A2007" t="s">
        <v>5133</v>
      </c>
      <c r="B2007" s="1">
        <v>45939</v>
      </c>
      <c r="C2007" t="s">
        <v>2576</v>
      </c>
      <c r="D2007" t="s">
        <v>440</v>
      </c>
      <c r="E2007">
        <v>4</v>
      </c>
      <c r="F2007">
        <v>0.15</v>
      </c>
      <c r="G2007">
        <v>9199</v>
      </c>
      <c r="H2007">
        <v>31276.6</v>
      </c>
      <c r="I2007">
        <v>0.16</v>
      </c>
      <c r="J2007" s="2" t="s">
        <v>5134</v>
      </c>
      <c r="K2007" t="str">
        <f>_xlfn.XLOOKUP(D2007,Products!A:A,Products!C:C,"")</f>
        <v>Technology</v>
      </c>
      <c r="L2007" t="str">
        <f>_xlfn.XLOOKUP(C2007,Customers!A:A,Customers!D:D,"")</f>
        <v>Rajasthan</v>
      </c>
      <c r="M2007" t="str">
        <f>_xlfn.XLOOKUP(C2007,Customers!A:A,Customers!E:E,"")</f>
        <v>Corporate</v>
      </c>
    </row>
    <row r="2008" spans="1:13" x14ac:dyDescent="0.25">
      <c r="A2008" t="s">
        <v>5135</v>
      </c>
      <c r="B2008" s="1">
        <v>45745</v>
      </c>
      <c r="C2008" t="s">
        <v>2345</v>
      </c>
      <c r="D2008" t="s">
        <v>92</v>
      </c>
      <c r="E2008">
        <v>1</v>
      </c>
      <c r="F2008">
        <v>0</v>
      </c>
      <c r="G2008">
        <v>41116</v>
      </c>
      <c r="H2008">
        <v>41116</v>
      </c>
      <c r="I2008">
        <v>0.19</v>
      </c>
      <c r="J2008" s="2" t="s">
        <v>5136</v>
      </c>
      <c r="K2008" t="str">
        <f>_xlfn.XLOOKUP(D2008,Products!A:A,Products!C:C,"")</f>
        <v>Home Appliances</v>
      </c>
      <c r="L2008" t="str">
        <f>_xlfn.XLOOKUP(C2008,Customers!A:A,Customers!D:D,"")</f>
        <v>Rajasthan</v>
      </c>
      <c r="M2008" t="str">
        <f>_xlfn.XLOOKUP(C2008,Customers!A:A,Customers!E:E,"")</f>
        <v>Corporate</v>
      </c>
    </row>
    <row r="2009" spans="1:13" x14ac:dyDescent="0.25">
      <c r="A2009" t="s">
        <v>5137</v>
      </c>
      <c r="B2009" s="1">
        <v>45861</v>
      </c>
      <c r="C2009" t="s">
        <v>5138</v>
      </c>
      <c r="D2009" t="s">
        <v>309</v>
      </c>
      <c r="E2009">
        <v>2</v>
      </c>
      <c r="F2009">
        <v>0</v>
      </c>
      <c r="G2009">
        <v>3506</v>
      </c>
      <c r="H2009">
        <v>7012</v>
      </c>
      <c r="I2009">
        <v>0.19</v>
      </c>
      <c r="J2009" s="2" t="s">
        <v>5139</v>
      </c>
      <c r="K2009" t="str">
        <f>_xlfn.XLOOKUP(D2009,Products!A:A,Products!C:C,"")</f>
        <v>Home Appliances</v>
      </c>
      <c r="L2009" t="str">
        <f>_xlfn.XLOOKUP(C2009,Customers!A:A,Customers!D:D,"")</f>
        <v>West Bengal</v>
      </c>
      <c r="M2009" t="str">
        <f>_xlfn.XLOOKUP(C2009,Customers!A:A,Customers!E:E,"")</f>
        <v>Consumer</v>
      </c>
    </row>
    <row r="2010" spans="1:13" x14ac:dyDescent="0.25">
      <c r="A2010" t="s">
        <v>5140</v>
      </c>
      <c r="B2010" s="1">
        <v>45673</v>
      </c>
      <c r="C2010" t="s">
        <v>2694</v>
      </c>
      <c r="D2010" t="s">
        <v>304</v>
      </c>
      <c r="E2010">
        <v>3</v>
      </c>
      <c r="F2010">
        <v>0.05</v>
      </c>
      <c r="G2010">
        <v>15711</v>
      </c>
      <c r="H2010">
        <v>44776.35</v>
      </c>
      <c r="I2010">
        <v>0.19</v>
      </c>
      <c r="J2010" s="2" t="s">
        <v>5141</v>
      </c>
      <c r="K2010" t="str">
        <f>_xlfn.XLOOKUP(D2010,Products!A:A,Products!C:C,"")</f>
        <v>Home Appliances</v>
      </c>
      <c r="L2010" t="str">
        <f>_xlfn.XLOOKUP(C2010,Customers!A:A,Customers!D:D,"")</f>
        <v>West Bengal</v>
      </c>
      <c r="M2010" t="str">
        <f>_xlfn.XLOOKUP(C2010,Customers!A:A,Customers!E:E,"")</f>
        <v>Consumer</v>
      </c>
    </row>
    <row r="2011" spans="1:13" x14ac:dyDescent="0.25">
      <c r="A2011" t="s">
        <v>5142</v>
      </c>
      <c r="B2011" s="1">
        <v>45808</v>
      </c>
      <c r="C2011" t="s">
        <v>1710</v>
      </c>
      <c r="D2011" t="s">
        <v>28</v>
      </c>
      <c r="E2011">
        <v>1</v>
      </c>
      <c r="F2011">
        <v>0.2</v>
      </c>
      <c r="G2011">
        <v>49003</v>
      </c>
      <c r="H2011">
        <v>39202.400000000001</v>
      </c>
      <c r="I2011">
        <v>0.31</v>
      </c>
      <c r="J2011" s="2" t="s">
        <v>5143</v>
      </c>
      <c r="K2011" t="str">
        <f>_xlfn.XLOOKUP(D2011,Products!A:A,Products!C:C,"")</f>
        <v>Beauty &amp; Personal Care</v>
      </c>
      <c r="L2011" t="str">
        <f>_xlfn.XLOOKUP(C2011,Customers!A:A,Customers!D:D,"")</f>
        <v>Karnataka</v>
      </c>
      <c r="M2011" t="str">
        <f>_xlfn.XLOOKUP(C2011,Customers!A:A,Customers!E:E,"")</f>
        <v>Consumer</v>
      </c>
    </row>
    <row r="2012" spans="1:13" x14ac:dyDescent="0.25">
      <c r="A2012" t="s">
        <v>5144</v>
      </c>
      <c r="B2012" s="1">
        <v>45911</v>
      </c>
      <c r="C2012" t="s">
        <v>3498</v>
      </c>
      <c r="D2012" t="s">
        <v>278</v>
      </c>
      <c r="E2012">
        <v>1</v>
      </c>
      <c r="F2012">
        <v>0.15</v>
      </c>
      <c r="G2012">
        <v>23506</v>
      </c>
      <c r="H2012">
        <v>19980.099999999999</v>
      </c>
      <c r="I2012">
        <v>0.31</v>
      </c>
      <c r="J2012" s="2" t="s">
        <v>5145</v>
      </c>
      <c r="K2012" t="str">
        <f>_xlfn.XLOOKUP(D2012,Products!A:A,Products!C:C,"")</f>
        <v>Beauty &amp; Personal Care</v>
      </c>
      <c r="L2012" t="str">
        <f>_xlfn.XLOOKUP(C2012,Customers!A:A,Customers!D:D,"")</f>
        <v>West Bengal</v>
      </c>
      <c r="M2012" t="str">
        <f>_xlfn.XLOOKUP(C2012,Customers!A:A,Customers!E:E,"")</f>
        <v>Consumer</v>
      </c>
    </row>
    <row r="2013" spans="1:13" x14ac:dyDescent="0.25">
      <c r="A2013" t="s">
        <v>5146</v>
      </c>
      <c r="B2013" s="1">
        <v>45845</v>
      </c>
      <c r="C2013" t="s">
        <v>2038</v>
      </c>
      <c r="D2013" t="s">
        <v>528</v>
      </c>
      <c r="E2013">
        <v>2</v>
      </c>
      <c r="F2013">
        <v>0.1</v>
      </c>
      <c r="G2013">
        <v>34213</v>
      </c>
      <c r="H2013">
        <v>61583.4</v>
      </c>
      <c r="I2013">
        <v>0.19</v>
      </c>
      <c r="J2013" s="2" t="s">
        <v>5147</v>
      </c>
      <c r="K2013" t="str">
        <f>_xlfn.XLOOKUP(D2013,Products!A:A,Products!C:C,"")</f>
        <v>Home Appliances</v>
      </c>
      <c r="L2013" t="str">
        <f>_xlfn.XLOOKUP(C2013,Customers!A:A,Customers!D:D,"")</f>
        <v>Chandigarh</v>
      </c>
      <c r="M2013" t="str">
        <f>_xlfn.XLOOKUP(C2013,Customers!A:A,Customers!E:E,"")</f>
        <v>Corporate</v>
      </c>
    </row>
    <row r="2014" spans="1:13" x14ac:dyDescent="0.25">
      <c r="A2014" t="s">
        <v>5148</v>
      </c>
      <c r="B2014" s="1">
        <v>45986</v>
      </c>
      <c r="C2014" t="s">
        <v>5149</v>
      </c>
      <c r="D2014" t="s">
        <v>126</v>
      </c>
      <c r="E2014">
        <v>1</v>
      </c>
      <c r="F2014">
        <v>0.1</v>
      </c>
      <c r="G2014">
        <v>13614</v>
      </c>
      <c r="H2014">
        <v>12252.6</v>
      </c>
      <c r="I2014">
        <v>0.19</v>
      </c>
      <c r="J2014" s="2" t="s">
        <v>5150</v>
      </c>
      <c r="K2014" t="str">
        <f>_xlfn.XLOOKUP(D2014,Products!A:A,Products!C:C,"")</f>
        <v>Home Appliances</v>
      </c>
      <c r="L2014" t="str">
        <f>_xlfn.XLOOKUP(C2014,Customers!A:A,Customers!D:D,"")</f>
        <v>Maharashtra</v>
      </c>
      <c r="M2014" t="str">
        <f>_xlfn.XLOOKUP(C2014,Customers!A:A,Customers!E:E,"")</f>
        <v>Consumer</v>
      </c>
    </row>
    <row r="2015" spans="1:13" x14ac:dyDescent="0.25">
      <c r="A2015" t="s">
        <v>5151</v>
      </c>
      <c r="B2015" s="1">
        <v>45689</v>
      </c>
      <c r="C2015" t="s">
        <v>2124</v>
      </c>
      <c r="D2015" t="s">
        <v>493</v>
      </c>
      <c r="E2015">
        <v>1</v>
      </c>
      <c r="F2015">
        <v>0.1</v>
      </c>
      <c r="G2015">
        <v>31802</v>
      </c>
      <c r="H2015">
        <v>28621.8</v>
      </c>
      <c r="I2015">
        <v>0.19</v>
      </c>
      <c r="J2015" s="2" t="s">
        <v>5152</v>
      </c>
      <c r="K2015" t="str">
        <f>_xlfn.XLOOKUP(D2015,Products!A:A,Products!C:C,"")</f>
        <v>Home Appliances</v>
      </c>
      <c r="L2015" t="str">
        <f>_xlfn.XLOOKUP(C2015,Customers!A:A,Customers!D:D,"")</f>
        <v>Karnataka</v>
      </c>
      <c r="M2015" t="str">
        <f>_xlfn.XLOOKUP(C2015,Customers!A:A,Customers!E:E,"")</f>
        <v>Corporate</v>
      </c>
    </row>
    <row r="2016" spans="1:13" x14ac:dyDescent="0.25">
      <c r="A2016" t="s">
        <v>5153</v>
      </c>
      <c r="B2016" s="1">
        <v>45928</v>
      </c>
      <c r="C2016" t="s">
        <v>767</v>
      </c>
      <c r="D2016" t="s">
        <v>444</v>
      </c>
      <c r="E2016">
        <v>5</v>
      </c>
      <c r="F2016">
        <v>0.05</v>
      </c>
      <c r="G2016">
        <v>16218</v>
      </c>
      <c r="H2016">
        <v>77035.5</v>
      </c>
      <c r="I2016">
        <v>0.19</v>
      </c>
      <c r="J2016" s="2" t="s">
        <v>5154</v>
      </c>
      <c r="K2016" t="str">
        <f>_xlfn.XLOOKUP(D2016,Products!A:A,Products!C:C,"")</f>
        <v>Home Appliances</v>
      </c>
      <c r="L2016" t="str">
        <f>_xlfn.XLOOKUP(C2016,Customers!A:A,Customers!D:D,"")</f>
        <v>Kerala</v>
      </c>
      <c r="M2016" t="str">
        <f>_xlfn.XLOOKUP(C2016,Customers!A:A,Customers!E:E,"")</f>
        <v>Corporate</v>
      </c>
    </row>
    <row r="2017" spans="1:13" x14ac:dyDescent="0.25">
      <c r="A2017" t="s">
        <v>5155</v>
      </c>
      <c r="B2017" s="1">
        <v>45662</v>
      </c>
      <c r="C2017" t="s">
        <v>1751</v>
      </c>
      <c r="D2017" t="s">
        <v>69</v>
      </c>
      <c r="E2017">
        <v>2</v>
      </c>
      <c r="F2017">
        <v>0.2</v>
      </c>
      <c r="G2017">
        <v>41060</v>
      </c>
      <c r="H2017">
        <v>65696</v>
      </c>
      <c r="I2017">
        <v>0.28000000000000003</v>
      </c>
      <c r="J2017" s="2" t="s">
        <v>5156</v>
      </c>
      <c r="K2017" t="str">
        <f>_xlfn.XLOOKUP(D2017,Products!A:A,Products!C:C,"")</f>
        <v>Office Supplies</v>
      </c>
      <c r="L2017" t="str">
        <f>_xlfn.XLOOKUP(C2017,Customers!A:A,Customers!D:D,"")</f>
        <v>West Bengal</v>
      </c>
      <c r="M2017" t="str">
        <f>_xlfn.XLOOKUP(C2017,Customers!A:A,Customers!E:E,"")</f>
        <v>Corporate</v>
      </c>
    </row>
    <row r="2018" spans="1:13" x14ac:dyDescent="0.25">
      <c r="A2018" t="s">
        <v>5157</v>
      </c>
      <c r="B2018" s="1">
        <v>45987</v>
      </c>
      <c r="C2018" t="s">
        <v>5158</v>
      </c>
      <c r="D2018" t="s">
        <v>630</v>
      </c>
      <c r="E2018">
        <v>3</v>
      </c>
      <c r="F2018">
        <v>0.1</v>
      </c>
      <c r="G2018">
        <v>2696</v>
      </c>
      <c r="H2018">
        <v>7279.2</v>
      </c>
      <c r="I2018">
        <v>0.31</v>
      </c>
      <c r="J2018" s="2" t="s">
        <v>5159</v>
      </c>
      <c r="K2018" t="str">
        <f>_xlfn.XLOOKUP(D2018,Products!A:A,Products!C:C,"")</f>
        <v>Beauty &amp; Personal Care</v>
      </c>
      <c r="L2018" t="str">
        <f>_xlfn.XLOOKUP(C2018,Customers!A:A,Customers!D:D,"")</f>
        <v>Gujarat</v>
      </c>
      <c r="M2018" t="str">
        <f>_xlfn.XLOOKUP(C2018,Customers!A:A,Customers!E:E,"")</f>
        <v>Corporate</v>
      </c>
    </row>
    <row r="2019" spans="1:13" x14ac:dyDescent="0.25">
      <c r="A2019" t="s">
        <v>5160</v>
      </c>
      <c r="B2019" s="1">
        <v>45965</v>
      </c>
      <c r="C2019" t="s">
        <v>380</v>
      </c>
      <c r="D2019" t="s">
        <v>444</v>
      </c>
      <c r="E2019">
        <v>1</v>
      </c>
      <c r="F2019">
        <v>0.1</v>
      </c>
      <c r="G2019">
        <v>16218</v>
      </c>
      <c r="H2019">
        <v>14596.2</v>
      </c>
      <c r="I2019">
        <v>0.19</v>
      </c>
      <c r="J2019" s="2" t="s">
        <v>5161</v>
      </c>
      <c r="K2019" t="str">
        <f>_xlfn.XLOOKUP(D2019,Products!A:A,Products!C:C,"")</f>
        <v>Home Appliances</v>
      </c>
      <c r="L2019" t="str">
        <f>_xlfn.XLOOKUP(C2019,Customers!A:A,Customers!D:D,"")</f>
        <v>Kerala</v>
      </c>
      <c r="M2019" t="str">
        <f>_xlfn.XLOOKUP(C2019,Customers!A:A,Customers!E:E,"")</f>
        <v>Consumer</v>
      </c>
    </row>
    <row r="2020" spans="1:13" x14ac:dyDescent="0.25">
      <c r="A2020" t="s">
        <v>5162</v>
      </c>
      <c r="B2020" s="1">
        <v>45990</v>
      </c>
      <c r="C2020" t="s">
        <v>866</v>
      </c>
      <c r="D2020" t="s">
        <v>287</v>
      </c>
      <c r="E2020">
        <v>4</v>
      </c>
      <c r="F2020">
        <v>0.1</v>
      </c>
      <c r="G2020">
        <v>36003</v>
      </c>
      <c r="H2020">
        <v>129610.8</v>
      </c>
      <c r="I2020">
        <v>0.16</v>
      </c>
      <c r="J2020" s="2" t="s">
        <v>5163</v>
      </c>
      <c r="K2020" t="str">
        <f>_xlfn.XLOOKUP(D2020,Products!A:A,Products!C:C,"")</f>
        <v>Technology</v>
      </c>
      <c r="L2020" t="str">
        <f>_xlfn.XLOOKUP(C2020,Customers!A:A,Customers!D:D,"")</f>
        <v>Maharashtra</v>
      </c>
      <c r="M2020" t="str">
        <f>_xlfn.XLOOKUP(C2020,Customers!A:A,Customers!E:E,"")</f>
        <v>Consumer</v>
      </c>
    </row>
    <row r="2021" spans="1:13" x14ac:dyDescent="0.25">
      <c r="A2021" t="s">
        <v>5164</v>
      </c>
      <c r="B2021" s="1">
        <v>45826</v>
      </c>
      <c r="C2021" t="s">
        <v>219</v>
      </c>
      <c r="D2021" t="s">
        <v>115</v>
      </c>
      <c r="E2021">
        <v>3</v>
      </c>
      <c r="F2021">
        <v>0.2</v>
      </c>
      <c r="G2021">
        <v>10792</v>
      </c>
      <c r="H2021" s="2" t="s">
        <v>5165</v>
      </c>
      <c r="I2021">
        <v>0.28000000000000003</v>
      </c>
      <c r="J2021" s="2" t="s">
        <v>5166</v>
      </c>
      <c r="K2021" t="str">
        <f>_xlfn.XLOOKUP(D2021,Products!A:A,Products!C:C,"")</f>
        <v>Office Supplies</v>
      </c>
      <c r="L2021" t="str">
        <f>_xlfn.XLOOKUP(C2021,Customers!A:A,Customers!D:D,"")</f>
        <v>Delhi</v>
      </c>
      <c r="M2021" t="str">
        <f>_xlfn.XLOOKUP(C2021,Customers!A:A,Customers!E:E,"")</f>
        <v>Consumer</v>
      </c>
    </row>
    <row r="2022" spans="1:13" x14ac:dyDescent="0.25">
      <c r="A2022" t="s">
        <v>5167</v>
      </c>
      <c r="B2022" s="1">
        <v>45838</v>
      </c>
      <c r="C2022" t="s">
        <v>2061</v>
      </c>
      <c r="D2022" t="s">
        <v>60</v>
      </c>
      <c r="E2022">
        <v>3</v>
      </c>
      <c r="F2022">
        <v>0.15</v>
      </c>
      <c r="G2022">
        <v>9257</v>
      </c>
      <c r="H2022">
        <v>23605.35</v>
      </c>
      <c r="I2022">
        <v>0.16</v>
      </c>
      <c r="J2022" s="2" t="s">
        <v>5168</v>
      </c>
      <c r="K2022" t="str">
        <f>_xlfn.XLOOKUP(D2022,Products!A:A,Products!C:C,"")</f>
        <v>Technology</v>
      </c>
      <c r="L2022" t="str">
        <f>_xlfn.XLOOKUP(C2022,Customers!A:A,Customers!D:D,"")</f>
        <v>Tamil Nadu</v>
      </c>
      <c r="M2022" t="str">
        <f>_xlfn.XLOOKUP(C2022,Customers!A:A,Customers!E:E,"")</f>
        <v>Consumer</v>
      </c>
    </row>
    <row r="2023" spans="1:13" x14ac:dyDescent="0.25">
      <c r="A2023" t="s">
        <v>5169</v>
      </c>
      <c r="B2023" s="1">
        <v>45835</v>
      </c>
      <c r="C2023" t="s">
        <v>2617</v>
      </c>
      <c r="D2023" t="s">
        <v>152</v>
      </c>
      <c r="E2023">
        <v>1</v>
      </c>
      <c r="F2023">
        <v>0</v>
      </c>
      <c r="G2023">
        <v>32777</v>
      </c>
      <c r="H2023">
        <v>32777</v>
      </c>
      <c r="I2023">
        <v>0.19</v>
      </c>
      <c r="J2023" s="2" t="s">
        <v>5170</v>
      </c>
      <c r="K2023" t="str">
        <f>_xlfn.XLOOKUP(D2023,Products!A:A,Products!C:C,"")</f>
        <v>Home Appliances</v>
      </c>
      <c r="L2023" t="str">
        <f>_xlfn.XLOOKUP(C2023,Customers!A:A,Customers!D:D,"")</f>
        <v>Tamil Nadu</v>
      </c>
      <c r="M2023" t="str">
        <f>_xlfn.XLOOKUP(C2023,Customers!A:A,Customers!E:E,"")</f>
        <v>Consumer</v>
      </c>
    </row>
    <row r="2024" spans="1:13" x14ac:dyDescent="0.25">
      <c r="A2024" t="s">
        <v>5171</v>
      </c>
      <c r="B2024" s="1">
        <v>45800</v>
      </c>
      <c r="C2024" t="s">
        <v>5172</v>
      </c>
      <c r="D2024" t="s">
        <v>626</v>
      </c>
      <c r="E2024">
        <v>2</v>
      </c>
      <c r="F2024">
        <v>0.1</v>
      </c>
      <c r="G2024">
        <v>27904</v>
      </c>
      <c r="H2024" s="2" t="s">
        <v>2566</v>
      </c>
      <c r="I2024">
        <v>0.22</v>
      </c>
      <c r="J2024" s="2" t="s">
        <v>5173</v>
      </c>
      <c r="K2024" t="str">
        <f>_xlfn.XLOOKUP(D2024,Products!A:A,Products!C:C,"")</f>
        <v>Furniture</v>
      </c>
      <c r="L2024" t="str">
        <f>_xlfn.XLOOKUP(C2024,Customers!A:A,Customers!D:D,"")</f>
        <v>West Bengal</v>
      </c>
      <c r="M2024" t="str">
        <f>_xlfn.XLOOKUP(C2024,Customers!A:A,Customers!E:E,"")</f>
        <v>Consumer</v>
      </c>
    </row>
    <row r="2025" spans="1:13" x14ac:dyDescent="0.25">
      <c r="A2025" t="s">
        <v>5174</v>
      </c>
      <c r="B2025" s="1">
        <v>46019</v>
      </c>
      <c r="C2025" t="s">
        <v>5175</v>
      </c>
      <c r="D2025" t="s">
        <v>469</v>
      </c>
      <c r="E2025">
        <v>2</v>
      </c>
      <c r="F2025">
        <v>0.05</v>
      </c>
      <c r="G2025">
        <v>35056</v>
      </c>
      <c r="H2025">
        <v>66606.399999999994</v>
      </c>
      <c r="I2025">
        <v>0.19</v>
      </c>
      <c r="J2025" s="2" t="s">
        <v>5176</v>
      </c>
      <c r="K2025" t="str">
        <f>_xlfn.XLOOKUP(D2025,Products!A:A,Products!C:C,"")</f>
        <v>Home Appliances</v>
      </c>
      <c r="L2025" t="str">
        <f>_xlfn.XLOOKUP(C2025,Customers!A:A,Customers!D:D,"")</f>
        <v>Karnataka</v>
      </c>
      <c r="M2025" t="str">
        <f>_xlfn.XLOOKUP(C2025,Customers!A:A,Customers!E:E,"")</f>
        <v>Consumer</v>
      </c>
    </row>
    <row r="2026" spans="1:13" x14ac:dyDescent="0.25">
      <c r="A2026" t="s">
        <v>5177</v>
      </c>
      <c r="B2026" s="1">
        <v>45905</v>
      </c>
      <c r="C2026" t="s">
        <v>629</v>
      </c>
      <c r="D2026" t="s">
        <v>85</v>
      </c>
      <c r="E2026">
        <v>3</v>
      </c>
      <c r="F2026">
        <v>0.25</v>
      </c>
      <c r="G2026">
        <v>28518</v>
      </c>
      <c r="H2026">
        <v>64165.5</v>
      </c>
      <c r="I2026">
        <v>0.31</v>
      </c>
      <c r="J2026" s="2" t="s">
        <v>5178</v>
      </c>
      <c r="K2026" t="str">
        <f>_xlfn.XLOOKUP(D2026,Products!A:A,Products!C:C,"")</f>
        <v>Beauty &amp; Personal Care</v>
      </c>
      <c r="L2026" t="str">
        <f>_xlfn.XLOOKUP(C2026,Customers!A:A,Customers!D:D,"")</f>
        <v>Tamil Nadu</v>
      </c>
      <c r="M2026" t="str">
        <f>_xlfn.XLOOKUP(C2026,Customers!A:A,Customers!E:E,"")</f>
        <v>Consumer</v>
      </c>
    </row>
    <row r="2027" spans="1:13" x14ac:dyDescent="0.25">
      <c r="A2027" t="s">
        <v>5179</v>
      </c>
      <c r="B2027" s="1">
        <v>45784</v>
      </c>
      <c r="C2027" t="s">
        <v>2316</v>
      </c>
      <c r="D2027" t="s">
        <v>41</v>
      </c>
      <c r="E2027">
        <v>3</v>
      </c>
      <c r="F2027">
        <v>0.1</v>
      </c>
      <c r="G2027">
        <v>4623</v>
      </c>
      <c r="H2027">
        <v>12482.1</v>
      </c>
      <c r="I2027">
        <v>0.28000000000000003</v>
      </c>
      <c r="J2027" s="2" t="s">
        <v>5180</v>
      </c>
      <c r="K2027" t="str">
        <f>_xlfn.XLOOKUP(D2027,Products!A:A,Products!C:C,"")</f>
        <v>Office Supplies</v>
      </c>
      <c r="L2027" t="str">
        <f>_xlfn.XLOOKUP(C2027,Customers!A:A,Customers!D:D,"")</f>
        <v>Rajasthan</v>
      </c>
      <c r="M2027" t="str">
        <f>_xlfn.XLOOKUP(C2027,Customers!A:A,Customers!E:E,"")</f>
        <v>Consumer</v>
      </c>
    </row>
    <row r="2028" spans="1:13" x14ac:dyDescent="0.25">
      <c r="A2028" t="s">
        <v>5181</v>
      </c>
      <c r="B2028" s="1">
        <v>45920</v>
      </c>
      <c r="C2028" t="s">
        <v>2630</v>
      </c>
      <c r="D2028" t="s">
        <v>115</v>
      </c>
      <c r="E2028">
        <v>1</v>
      </c>
      <c r="F2028">
        <v>0</v>
      </c>
      <c r="G2028">
        <v>10792</v>
      </c>
      <c r="H2028">
        <v>10792</v>
      </c>
      <c r="I2028">
        <v>0.28000000000000003</v>
      </c>
      <c r="J2028" s="2" t="s">
        <v>5182</v>
      </c>
      <c r="K2028" t="str">
        <f>_xlfn.XLOOKUP(D2028,Products!A:A,Products!C:C,"")</f>
        <v>Office Supplies</v>
      </c>
      <c r="L2028" t="str">
        <f>_xlfn.XLOOKUP(C2028,Customers!A:A,Customers!D:D,"")</f>
        <v>Gujarat</v>
      </c>
      <c r="M2028" t="str">
        <f>_xlfn.XLOOKUP(C2028,Customers!A:A,Customers!E:E,"")</f>
        <v>Consumer</v>
      </c>
    </row>
    <row r="2029" spans="1:13" x14ac:dyDescent="0.25">
      <c r="A2029" t="s">
        <v>5183</v>
      </c>
      <c r="B2029" s="1">
        <v>45697</v>
      </c>
      <c r="C2029" t="s">
        <v>1432</v>
      </c>
      <c r="D2029" t="s">
        <v>630</v>
      </c>
      <c r="E2029">
        <v>4</v>
      </c>
      <c r="F2029">
        <v>0.1</v>
      </c>
      <c r="G2029">
        <v>2696</v>
      </c>
      <c r="H2029">
        <v>9705.6</v>
      </c>
      <c r="I2029">
        <v>0.31</v>
      </c>
      <c r="J2029" s="2" t="s">
        <v>5184</v>
      </c>
      <c r="K2029" t="str">
        <f>_xlfn.XLOOKUP(D2029,Products!A:A,Products!C:C,"")</f>
        <v>Beauty &amp; Personal Care</v>
      </c>
      <c r="L2029" t="str">
        <f>_xlfn.XLOOKUP(C2029,Customers!A:A,Customers!D:D,"")</f>
        <v>Delhi</v>
      </c>
      <c r="M2029" t="str">
        <f>_xlfn.XLOOKUP(C2029,Customers!A:A,Customers!E:E,"")</f>
        <v>Corporate</v>
      </c>
    </row>
    <row r="2030" spans="1:13" x14ac:dyDescent="0.25">
      <c r="A2030" t="s">
        <v>5185</v>
      </c>
      <c r="B2030" s="1">
        <v>46012</v>
      </c>
      <c r="C2030" t="s">
        <v>1053</v>
      </c>
      <c r="D2030" t="s">
        <v>393</v>
      </c>
      <c r="E2030">
        <v>4</v>
      </c>
      <c r="F2030">
        <v>0.05</v>
      </c>
      <c r="G2030">
        <v>11721</v>
      </c>
      <c r="H2030" s="2" t="s">
        <v>5186</v>
      </c>
      <c r="I2030">
        <v>0.16</v>
      </c>
      <c r="J2030" s="2" t="s">
        <v>5187</v>
      </c>
      <c r="K2030" t="str">
        <f>_xlfn.XLOOKUP(D2030,Products!A:A,Products!C:C,"")</f>
        <v>Technology</v>
      </c>
      <c r="L2030" t="str">
        <f>_xlfn.XLOOKUP(C2030,Customers!A:A,Customers!D:D,"")</f>
        <v>Karnataka</v>
      </c>
      <c r="M2030" t="str">
        <f>_xlfn.XLOOKUP(C2030,Customers!A:A,Customers!E:E,"")</f>
        <v>Consumer</v>
      </c>
    </row>
    <row r="2031" spans="1:13" x14ac:dyDescent="0.25">
      <c r="A2031" t="s">
        <v>5188</v>
      </c>
      <c r="B2031" s="1">
        <v>45912</v>
      </c>
      <c r="C2031" t="s">
        <v>2035</v>
      </c>
      <c r="D2031" t="s">
        <v>73</v>
      </c>
      <c r="E2031">
        <v>2</v>
      </c>
      <c r="F2031">
        <v>0.1</v>
      </c>
      <c r="G2031">
        <v>24549</v>
      </c>
      <c r="H2031" s="2" t="s">
        <v>74</v>
      </c>
      <c r="I2031">
        <v>0.19</v>
      </c>
      <c r="J2031" s="2" t="s">
        <v>5189</v>
      </c>
      <c r="K2031" t="str">
        <f>_xlfn.XLOOKUP(D2031,Products!A:A,Products!C:C,"")</f>
        <v>Home Appliances</v>
      </c>
      <c r="L2031" t="str">
        <f>_xlfn.XLOOKUP(C2031,Customers!A:A,Customers!D:D,"")</f>
        <v>Chandigarh</v>
      </c>
      <c r="M2031" t="str">
        <f>_xlfn.XLOOKUP(C2031,Customers!A:A,Customers!E:E,"")</f>
        <v>Consumer</v>
      </c>
    </row>
    <row r="2032" spans="1:13" x14ac:dyDescent="0.25">
      <c r="A2032" t="s">
        <v>5190</v>
      </c>
      <c r="B2032" s="1">
        <v>45800</v>
      </c>
      <c r="C2032" t="s">
        <v>695</v>
      </c>
      <c r="D2032" t="s">
        <v>142</v>
      </c>
      <c r="E2032">
        <v>1</v>
      </c>
      <c r="F2032">
        <v>0.05</v>
      </c>
      <c r="G2032">
        <v>38016</v>
      </c>
      <c r="H2032">
        <v>36115.199999999997</v>
      </c>
      <c r="I2032">
        <v>0.16</v>
      </c>
      <c r="J2032" s="2" t="s">
        <v>5191</v>
      </c>
      <c r="K2032" t="str">
        <f>_xlfn.XLOOKUP(D2032,Products!A:A,Products!C:C,"")</f>
        <v>Technology</v>
      </c>
      <c r="L2032" t="str">
        <f>_xlfn.XLOOKUP(C2032,Customers!A:A,Customers!D:D,"")</f>
        <v>Chandigarh</v>
      </c>
      <c r="M2032" t="str">
        <f>_xlfn.XLOOKUP(C2032,Customers!A:A,Customers!E:E,"")</f>
        <v>Corporate</v>
      </c>
    </row>
    <row r="2033" spans="1:13" x14ac:dyDescent="0.25">
      <c r="A2033" t="s">
        <v>5192</v>
      </c>
      <c r="B2033" s="1">
        <v>45897</v>
      </c>
      <c r="C2033" t="s">
        <v>4571</v>
      </c>
      <c r="D2033" t="s">
        <v>309</v>
      </c>
      <c r="E2033">
        <v>3</v>
      </c>
      <c r="F2033">
        <v>0</v>
      </c>
      <c r="G2033">
        <v>3506</v>
      </c>
      <c r="H2033">
        <v>10518</v>
      </c>
      <c r="I2033">
        <v>0.19</v>
      </c>
      <c r="J2033" s="2" t="s">
        <v>5193</v>
      </c>
      <c r="K2033" t="str">
        <f>_xlfn.XLOOKUP(D2033,Products!A:A,Products!C:C,"")</f>
        <v>Home Appliances</v>
      </c>
      <c r="L2033" t="str">
        <f>_xlfn.XLOOKUP(C2033,Customers!A:A,Customers!D:D,"")</f>
        <v>West Bengal</v>
      </c>
      <c r="M2033" t="str">
        <f>_xlfn.XLOOKUP(C2033,Customers!A:A,Customers!E:E,"")</f>
        <v>Consumer</v>
      </c>
    </row>
    <row r="2034" spans="1:13" x14ac:dyDescent="0.25">
      <c r="A2034" t="s">
        <v>5194</v>
      </c>
      <c r="B2034" s="1">
        <v>45885</v>
      </c>
      <c r="C2034" t="s">
        <v>433</v>
      </c>
      <c r="D2034" t="s">
        <v>142</v>
      </c>
      <c r="E2034">
        <v>2</v>
      </c>
      <c r="F2034">
        <v>0</v>
      </c>
      <c r="G2034">
        <v>38016</v>
      </c>
      <c r="H2034">
        <v>76032</v>
      </c>
      <c r="I2034">
        <v>0.16</v>
      </c>
      <c r="J2034" s="2" t="s">
        <v>5195</v>
      </c>
      <c r="K2034" t="str">
        <f>_xlfn.XLOOKUP(D2034,Products!A:A,Products!C:C,"")</f>
        <v>Technology</v>
      </c>
      <c r="L2034" t="str">
        <f>_xlfn.XLOOKUP(C2034,Customers!A:A,Customers!D:D,"")</f>
        <v>Kerala</v>
      </c>
      <c r="M2034" t="str">
        <f>_xlfn.XLOOKUP(C2034,Customers!A:A,Customers!E:E,"")</f>
        <v>Consumer</v>
      </c>
    </row>
    <row r="2035" spans="1:13" x14ac:dyDescent="0.25">
      <c r="A2035" t="s">
        <v>5196</v>
      </c>
      <c r="B2035" s="1">
        <v>45998</v>
      </c>
      <c r="C2035" t="s">
        <v>4447</v>
      </c>
      <c r="D2035" t="s">
        <v>49</v>
      </c>
      <c r="E2035">
        <v>3</v>
      </c>
      <c r="F2035">
        <v>0.05</v>
      </c>
      <c r="G2035">
        <v>11380</v>
      </c>
      <c r="H2035">
        <v>32433</v>
      </c>
      <c r="I2035">
        <v>0.28000000000000003</v>
      </c>
      <c r="J2035" s="2" t="s">
        <v>5197</v>
      </c>
      <c r="K2035" t="str">
        <f>_xlfn.XLOOKUP(D2035,Products!A:A,Products!C:C,"")</f>
        <v>Office Supplies</v>
      </c>
      <c r="L2035" t="str">
        <f>_xlfn.XLOOKUP(C2035,Customers!A:A,Customers!D:D,"")</f>
        <v>Gujarat</v>
      </c>
      <c r="M2035" t="str">
        <f>_xlfn.XLOOKUP(C2035,Customers!A:A,Customers!E:E,"")</f>
        <v>Small Business</v>
      </c>
    </row>
    <row r="2036" spans="1:13" x14ac:dyDescent="0.25">
      <c r="A2036" t="s">
        <v>5198</v>
      </c>
      <c r="B2036" s="1">
        <v>45855</v>
      </c>
      <c r="C2036" t="s">
        <v>368</v>
      </c>
      <c r="D2036" t="s">
        <v>171</v>
      </c>
      <c r="E2036">
        <v>3</v>
      </c>
      <c r="F2036">
        <v>0.05</v>
      </c>
      <c r="G2036">
        <v>3648</v>
      </c>
      <c r="H2036">
        <v>10396.799999999999</v>
      </c>
      <c r="I2036">
        <v>0.22</v>
      </c>
      <c r="J2036" s="2" t="s">
        <v>5199</v>
      </c>
      <c r="K2036" t="str">
        <f>_xlfn.XLOOKUP(D2036,Products!A:A,Products!C:C,"")</f>
        <v>Furniture</v>
      </c>
      <c r="L2036" t="str">
        <f>_xlfn.XLOOKUP(C2036,Customers!A:A,Customers!D:D,"")</f>
        <v>Delhi</v>
      </c>
      <c r="M2036" t="str">
        <f>_xlfn.XLOOKUP(C2036,Customers!A:A,Customers!E:E,"")</f>
        <v>Consumer</v>
      </c>
    </row>
    <row r="2037" spans="1:13" x14ac:dyDescent="0.25">
      <c r="A2037" t="s">
        <v>5200</v>
      </c>
      <c r="B2037" s="1">
        <v>45722</v>
      </c>
      <c r="C2037" t="s">
        <v>52</v>
      </c>
      <c r="D2037" t="s">
        <v>298</v>
      </c>
      <c r="E2037">
        <v>1</v>
      </c>
      <c r="F2037">
        <v>0.2</v>
      </c>
      <c r="G2037">
        <v>31519</v>
      </c>
      <c r="H2037">
        <v>25215.200000000001</v>
      </c>
      <c r="I2037">
        <v>0.19</v>
      </c>
      <c r="J2037" s="2" t="s">
        <v>5201</v>
      </c>
      <c r="K2037" t="str">
        <f>_xlfn.XLOOKUP(D2037,Products!A:A,Products!C:C,"")</f>
        <v>Home Appliances</v>
      </c>
      <c r="L2037" t="str">
        <f>_xlfn.XLOOKUP(C2037,Customers!A:A,Customers!D:D,"")</f>
        <v>Delhi</v>
      </c>
      <c r="M2037" t="str">
        <f>_xlfn.XLOOKUP(C2037,Customers!A:A,Customers!E:E,"")</f>
        <v>Consumer</v>
      </c>
    </row>
    <row r="2038" spans="1:13" x14ac:dyDescent="0.25">
      <c r="A2038" t="s">
        <v>5202</v>
      </c>
      <c r="B2038" s="1">
        <v>45668</v>
      </c>
      <c r="C2038" t="s">
        <v>535</v>
      </c>
      <c r="D2038" t="s">
        <v>152</v>
      </c>
      <c r="E2038">
        <v>2</v>
      </c>
      <c r="F2038">
        <v>0.05</v>
      </c>
      <c r="G2038">
        <v>32777</v>
      </c>
      <c r="H2038" s="2" t="s">
        <v>3428</v>
      </c>
      <c r="I2038">
        <v>0.19</v>
      </c>
      <c r="J2038" s="2" t="s">
        <v>5203</v>
      </c>
      <c r="K2038" t="str">
        <f>_xlfn.XLOOKUP(D2038,Products!A:A,Products!C:C,"")</f>
        <v>Home Appliances</v>
      </c>
      <c r="L2038" t="str">
        <f>_xlfn.XLOOKUP(C2038,Customers!A:A,Customers!D:D,"")</f>
        <v>West Bengal</v>
      </c>
      <c r="M2038" t="str">
        <f>_xlfn.XLOOKUP(C2038,Customers!A:A,Customers!E:E,"")</f>
        <v>Corporate</v>
      </c>
    </row>
    <row r="2039" spans="1:13" x14ac:dyDescent="0.25">
      <c r="A2039" t="s">
        <v>5204</v>
      </c>
      <c r="B2039" s="1">
        <v>45765</v>
      </c>
      <c r="C2039" t="s">
        <v>5205</v>
      </c>
      <c r="D2039" t="s">
        <v>581</v>
      </c>
      <c r="E2039">
        <v>2</v>
      </c>
      <c r="F2039">
        <v>0</v>
      </c>
      <c r="G2039">
        <v>35516</v>
      </c>
      <c r="H2039">
        <v>71032</v>
      </c>
      <c r="I2039">
        <v>0.19</v>
      </c>
      <c r="J2039" s="2" t="s">
        <v>5206</v>
      </c>
      <c r="K2039" t="str">
        <f>_xlfn.XLOOKUP(D2039,Products!A:A,Products!C:C,"")</f>
        <v>Home Appliances</v>
      </c>
      <c r="L2039" t="str">
        <f>_xlfn.XLOOKUP(C2039,Customers!A:A,Customers!D:D,"")</f>
        <v>Rajasthan</v>
      </c>
      <c r="M2039" t="str">
        <f>_xlfn.XLOOKUP(C2039,Customers!A:A,Customers!E:E,"")</f>
        <v>Corporate</v>
      </c>
    </row>
    <row r="2040" spans="1:13" x14ac:dyDescent="0.25">
      <c r="A2040" t="s">
        <v>5207</v>
      </c>
      <c r="B2040" s="1">
        <v>45683</v>
      </c>
      <c r="C2040" t="s">
        <v>3588</v>
      </c>
      <c r="D2040" t="s">
        <v>287</v>
      </c>
      <c r="E2040">
        <v>4</v>
      </c>
      <c r="F2040">
        <v>0.15</v>
      </c>
      <c r="G2040">
        <v>36003</v>
      </c>
      <c r="H2040">
        <v>122410.2</v>
      </c>
      <c r="I2040">
        <v>0.16</v>
      </c>
      <c r="J2040" s="2" t="s">
        <v>5208</v>
      </c>
      <c r="K2040" t="str">
        <f>_xlfn.XLOOKUP(D2040,Products!A:A,Products!C:C,"")</f>
        <v>Technology</v>
      </c>
      <c r="L2040" t="str">
        <f>_xlfn.XLOOKUP(C2040,Customers!A:A,Customers!D:D,"")</f>
        <v>Chandigarh</v>
      </c>
      <c r="M2040" t="str">
        <f>_xlfn.XLOOKUP(C2040,Customers!A:A,Customers!E:E,"")</f>
        <v>Corporate</v>
      </c>
    </row>
    <row r="2041" spans="1:13" x14ac:dyDescent="0.25">
      <c r="A2041" t="s">
        <v>5209</v>
      </c>
      <c r="B2041" s="1">
        <v>45808</v>
      </c>
      <c r="C2041" t="s">
        <v>3403</v>
      </c>
      <c r="D2041" t="s">
        <v>231</v>
      </c>
      <c r="E2041">
        <v>1</v>
      </c>
      <c r="F2041">
        <v>0.2</v>
      </c>
      <c r="G2041">
        <v>36976</v>
      </c>
      <c r="H2041" s="2" t="s">
        <v>593</v>
      </c>
      <c r="I2041">
        <v>0.28000000000000003</v>
      </c>
      <c r="J2041">
        <v>8377.8876263094498</v>
      </c>
      <c r="K2041" t="str">
        <f>_xlfn.XLOOKUP(D2041,Products!A:A,Products!C:C,"")</f>
        <v>Office Supplies</v>
      </c>
      <c r="L2041" t="str">
        <f>_xlfn.XLOOKUP(C2041,Customers!A:A,Customers!D:D,"")</f>
        <v>Karnataka</v>
      </c>
      <c r="M2041" t="str">
        <f>_xlfn.XLOOKUP(C2041,Customers!A:A,Customers!E:E,"")</f>
        <v>Consumer</v>
      </c>
    </row>
    <row r="2042" spans="1:13" x14ac:dyDescent="0.25">
      <c r="A2042" t="s">
        <v>5210</v>
      </c>
      <c r="B2042" s="1">
        <v>45878</v>
      </c>
      <c r="C2042" t="s">
        <v>4429</v>
      </c>
      <c r="D2042" t="s">
        <v>104</v>
      </c>
      <c r="E2042">
        <v>1</v>
      </c>
      <c r="F2042">
        <v>0.1</v>
      </c>
      <c r="G2042">
        <v>40096</v>
      </c>
      <c r="H2042">
        <v>36086.400000000001</v>
      </c>
      <c r="I2042">
        <v>0.22</v>
      </c>
      <c r="J2042" s="2" t="s">
        <v>5211</v>
      </c>
      <c r="K2042" t="str">
        <f>_xlfn.XLOOKUP(D2042,Products!A:A,Products!C:C,"")</f>
        <v>Furniture</v>
      </c>
      <c r="L2042" t="str">
        <f>_xlfn.XLOOKUP(C2042,Customers!A:A,Customers!D:D,"")</f>
        <v>Uttar Pradesh</v>
      </c>
      <c r="M2042" t="str">
        <f>_xlfn.XLOOKUP(C2042,Customers!A:A,Customers!E:E,"")</f>
        <v>Consumer</v>
      </c>
    </row>
    <row r="2043" spans="1:13" x14ac:dyDescent="0.25">
      <c r="A2043" t="s">
        <v>5212</v>
      </c>
      <c r="B2043" s="1">
        <v>45998</v>
      </c>
      <c r="C2043" t="s">
        <v>1744</v>
      </c>
      <c r="D2043" t="s">
        <v>212</v>
      </c>
      <c r="E2043">
        <v>4</v>
      </c>
      <c r="F2043">
        <v>0.05</v>
      </c>
      <c r="G2043">
        <v>13000</v>
      </c>
      <c r="H2043">
        <v>49400</v>
      </c>
      <c r="I2043">
        <v>0.19</v>
      </c>
      <c r="J2043" s="2" t="s">
        <v>5213</v>
      </c>
      <c r="K2043" t="str">
        <f>_xlfn.XLOOKUP(D2043,Products!A:A,Products!C:C,"")</f>
        <v>Home Appliances</v>
      </c>
      <c r="L2043" t="str">
        <f>_xlfn.XLOOKUP(C2043,Customers!A:A,Customers!D:D,"")</f>
        <v>Uttar Pradesh</v>
      </c>
      <c r="M2043" t="str">
        <f>_xlfn.XLOOKUP(C2043,Customers!A:A,Customers!E:E,"")</f>
        <v>Consumer</v>
      </c>
    </row>
    <row r="2044" spans="1:13" x14ac:dyDescent="0.25">
      <c r="A2044" t="s">
        <v>5214</v>
      </c>
      <c r="B2044" s="1">
        <v>45894</v>
      </c>
      <c r="C2044" t="s">
        <v>2783</v>
      </c>
      <c r="D2044" t="s">
        <v>142</v>
      </c>
      <c r="E2044">
        <v>1</v>
      </c>
      <c r="F2044">
        <v>0.15</v>
      </c>
      <c r="G2044">
        <v>38016</v>
      </c>
      <c r="H2044">
        <v>32313.599999999999</v>
      </c>
      <c r="I2044">
        <v>0.16</v>
      </c>
      <c r="J2044" s="2" t="s">
        <v>5215</v>
      </c>
      <c r="K2044" t="str">
        <f>_xlfn.XLOOKUP(D2044,Products!A:A,Products!C:C,"")</f>
        <v>Technology</v>
      </c>
      <c r="L2044" t="str">
        <f>_xlfn.XLOOKUP(C2044,Customers!A:A,Customers!D:D,"")</f>
        <v>Chandigarh</v>
      </c>
      <c r="M2044" t="str">
        <f>_xlfn.XLOOKUP(C2044,Customers!A:A,Customers!E:E,"")</f>
        <v>Small Business</v>
      </c>
    </row>
    <row r="2045" spans="1:13" x14ac:dyDescent="0.25">
      <c r="A2045" t="s">
        <v>5216</v>
      </c>
      <c r="B2045" s="1">
        <v>45894</v>
      </c>
      <c r="C2045" t="s">
        <v>812</v>
      </c>
      <c r="D2045" t="s">
        <v>626</v>
      </c>
      <c r="E2045">
        <v>2</v>
      </c>
      <c r="F2045">
        <v>0</v>
      </c>
      <c r="G2045">
        <v>27904</v>
      </c>
      <c r="H2045">
        <v>55808</v>
      </c>
      <c r="I2045">
        <v>0.22</v>
      </c>
      <c r="J2045" s="2" t="s">
        <v>5217</v>
      </c>
      <c r="K2045" t="str">
        <f>_xlfn.XLOOKUP(D2045,Products!A:A,Products!C:C,"")</f>
        <v>Furniture</v>
      </c>
      <c r="L2045" t="str">
        <f>_xlfn.XLOOKUP(C2045,Customers!A:A,Customers!D:D,"")</f>
        <v>Maharashtra</v>
      </c>
      <c r="M2045" t="str">
        <f>_xlfn.XLOOKUP(C2045,Customers!A:A,Customers!E:E,"")</f>
        <v>Consumer</v>
      </c>
    </row>
    <row r="2046" spans="1:13" x14ac:dyDescent="0.25">
      <c r="A2046" t="s">
        <v>5218</v>
      </c>
      <c r="B2046" s="1">
        <v>45876</v>
      </c>
      <c r="C2046" t="s">
        <v>2319</v>
      </c>
      <c r="D2046" t="s">
        <v>139</v>
      </c>
      <c r="E2046">
        <v>1</v>
      </c>
      <c r="F2046">
        <v>0.2</v>
      </c>
      <c r="G2046">
        <v>7732</v>
      </c>
      <c r="H2046">
        <v>6185.6</v>
      </c>
      <c r="I2046">
        <v>0.22</v>
      </c>
      <c r="J2046" s="2" t="s">
        <v>5219</v>
      </c>
      <c r="K2046" t="str">
        <f>_xlfn.XLOOKUP(D2046,Products!A:A,Products!C:C,"")</f>
        <v>Furniture</v>
      </c>
      <c r="L2046" t="str">
        <f>_xlfn.XLOOKUP(C2046,Customers!A:A,Customers!D:D,"")</f>
        <v>Karnataka</v>
      </c>
      <c r="M2046" t="str">
        <f>_xlfn.XLOOKUP(C2046,Customers!A:A,Customers!E:E,"")</f>
        <v>Consumer</v>
      </c>
    </row>
    <row r="2047" spans="1:13" x14ac:dyDescent="0.25">
      <c r="A2047" t="s">
        <v>5220</v>
      </c>
      <c r="B2047" s="1">
        <v>45808</v>
      </c>
      <c r="C2047" t="s">
        <v>5221</v>
      </c>
      <c r="D2047" t="s">
        <v>626</v>
      </c>
      <c r="E2047">
        <v>2</v>
      </c>
      <c r="F2047">
        <v>0.2</v>
      </c>
      <c r="G2047">
        <v>27904</v>
      </c>
      <c r="H2047">
        <v>44646.400000000001</v>
      </c>
      <c r="I2047">
        <v>0.22</v>
      </c>
      <c r="J2047" s="2" t="s">
        <v>5222</v>
      </c>
      <c r="K2047" t="str">
        <f>_xlfn.XLOOKUP(D2047,Products!A:A,Products!C:C,"")</f>
        <v>Furniture</v>
      </c>
      <c r="L2047" t="str">
        <f>_xlfn.XLOOKUP(C2047,Customers!A:A,Customers!D:D,"")</f>
        <v>Chandigarh</v>
      </c>
      <c r="M2047" t="str">
        <f>_xlfn.XLOOKUP(C2047,Customers!A:A,Customers!E:E,"")</f>
        <v>Corporate</v>
      </c>
    </row>
    <row r="2048" spans="1:13" x14ac:dyDescent="0.25">
      <c r="A2048" t="s">
        <v>5223</v>
      </c>
      <c r="B2048" s="1">
        <v>45780</v>
      </c>
      <c r="C2048" t="s">
        <v>2088</v>
      </c>
      <c r="D2048" t="s">
        <v>60</v>
      </c>
      <c r="E2048">
        <v>2</v>
      </c>
      <c r="F2048">
        <v>0.1</v>
      </c>
      <c r="G2048">
        <v>9257</v>
      </c>
      <c r="H2048" s="2" t="s">
        <v>317</v>
      </c>
      <c r="I2048">
        <v>0.16</v>
      </c>
      <c r="J2048" s="2" t="s">
        <v>5224</v>
      </c>
      <c r="K2048" t="str">
        <f>_xlfn.XLOOKUP(D2048,Products!A:A,Products!C:C,"")</f>
        <v>Technology</v>
      </c>
      <c r="L2048" t="str">
        <f>_xlfn.XLOOKUP(C2048,Customers!A:A,Customers!D:D,"")</f>
        <v>Kerala</v>
      </c>
      <c r="M2048" t="str">
        <f>_xlfn.XLOOKUP(C2048,Customers!A:A,Customers!E:E,"")</f>
        <v>Corporate</v>
      </c>
    </row>
    <row r="2049" spans="1:13" x14ac:dyDescent="0.25">
      <c r="A2049" t="s">
        <v>5225</v>
      </c>
      <c r="B2049" s="1">
        <v>45801</v>
      </c>
      <c r="C2049" t="s">
        <v>5226</v>
      </c>
      <c r="D2049" t="s">
        <v>298</v>
      </c>
      <c r="E2049">
        <v>1</v>
      </c>
      <c r="F2049">
        <v>0.05</v>
      </c>
      <c r="G2049">
        <v>31519</v>
      </c>
      <c r="H2049">
        <v>29943.05</v>
      </c>
      <c r="I2049">
        <v>0.19</v>
      </c>
      <c r="J2049" s="2" t="s">
        <v>5227</v>
      </c>
      <c r="K2049" t="str">
        <f>_xlfn.XLOOKUP(D2049,Products!A:A,Products!C:C,"")</f>
        <v>Home Appliances</v>
      </c>
      <c r="L2049" t="str">
        <f>_xlfn.XLOOKUP(C2049,Customers!A:A,Customers!D:D,"")</f>
        <v>Kerala</v>
      </c>
      <c r="M2049" t="str">
        <f>_xlfn.XLOOKUP(C2049,Customers!A:A,Customers!E:E,"")</f>
        <v>Consumer</v>
      </c>
    </row>
    <row r="2050" spans="1:13" x14ac:dyDescent="0.25">
      <c r="A2050" t="s">
        <v>5228</v>
      </c>
      <c r="B2050" s="1">
        <v>45846</v>
      </c>
      <c r="C2050" t="s">
        <v>2636</v>
      </c>
      <c r="D2050" t="s">
        <v>164</v>
      </c>
      <c r="E2050">
        <v>5</v>
      </c>
      <c r="F2050">
        <v>0</v>
      </c>
      <c r="G2050">
        <v>657</v>
      </c>
      <c r="H2050">
        <v>3285</v>
      </c>
      <c r="I2050">
        <v>0.22</v>
      </c>
      <c r="J2050" s="2" t="s">
        <v>5229</v>
      </c>
      <c r="K2050" t="str">
        <f>_xlfn.XLOOKUP(D2050,Products!A:A,Products!C:C,"")</f>
        <v>Furniture</v>
      </c>
      <c r="L2050" t="str">
        <f>_xlfn.XLOOKUP(C2050,Customers!A:A,Customers!D:D,"")</f>
        <v>Telangana</v>
      </c>
      <c r="M2050" t="str">
        <f>_xlfn.XLOOKUP(C2050,Customers!A:A,Customers!E:E,"")</f>
        <v>Corporate</v>
      </c>
    </row>
    <row r="2051" spans="1:13" x14ac:dyDescent="0.25">
      <c r="A2051" t="s">
        <v>5230</v>
      </c>
      <c r="B2051" s="1">
        <v>45912</v>
      </c>
      <c r="C2051" t="s">
        <v>1093</v>
      </c>
      <c r="D2051" t="s">
        <v>73</v>
      </c>
      <c r="E2051">
        <v>1</v>
      </c>
      <c r="F2051">
        <v>0.25</v>
      </c>
      <c r="G2051">
        <v>24549</v>
      </c>
      <c r="H2051">
        <v>18411.75</v>
      </c>
      <c r="I2051">
        <v>0.19</v>
      </c>
      <c r="J2051" s="2" t="s">
        <v>5231</v>
      </c>
      <c r="K2051" t="str">
        <f>_xlfn.XLOOKUP(D2051,Products!A:A,Products!C:C,"")</f>
        <v>Home Appliances</v>
      </c>
      <c r="L2051" t="str">
        <f>_xlfn.XLOOKUP(C2051,Customers!A:A,Customers!D:D,"")</f>
        <v>Tamil Nadu</v>
      </c>
      <c r="M2051" t="str">
        <f>_xlfn.XLOOKUP(C2051,Customers!A:A,Customers!E:E,"")</f>
        <v>Corporate</v>
      </c>
    </row>
    <row r="2052" spans="1:13" x14ac:dyDescent="0.25">
      <c r="A2052" t="s">
        <v>5232</v>
      </c>
      <c r="B2052" s="1">
        <v>45725</v>
      </c>
      <c r="C2052" t="s">
        <v>3307</v>
      </c>
      <c r="D2052" t="s">
        <v>313</v>
      </c>
      <c r="E2052">
        <v>1</v>
      </c>
      <c r="F2052">
        <v>0.15</v>
      </c>
      <c r="G2052">
        <v>23441</v>
      </c>
      <c r="H2052">
        <v>19924.849999999999</v>
      </c>
      <c r="I2052">
        <v>0.19</v>
      </c>
      <c r="J2052" s="2" t="s">
        <v>5233</v>
      </c>
      <c r="K2052" t="str">
        <f>_xlfn.XLOOKUP(D2052,Products!A:A,Products!C:C,"")</f>
        <v>Home Appliances</v>
      </c>
      <c r="L2052" t="str">
        <f>_xlfn.XLOOKUP(C2052,Customers!A:A,Customers!D:D,"")</f>
        <v>Uttar Pradesh</v>
      </c>
      <c r="M2052" t="str">
        <f>_xlfn.XLOOKUP(C2052,Customers!A:A,Customers!E:E,"")</f>
        <v>Consumer</v>
      </c>
    </row>
    <row r="2053" spans="1:13" x14ac:dyDescent="0.25">
      <c r="A2053" t="s">
        <v>5234</v>
      </c>
      <c r="B2053" s="1">
        <v>45761</v>
      </c>
      <c r="C2053" t="s">
        <v>409</v>
      </c>
      <c r="D2053" t="s">
        <v>187</v>
      </c>
      <c r="E2053">
        <v>2</v>
      </c>
      <c r="F2053">
        <v>0.05</v>
      </c>
      <c r="G2053">
        <v>24562</v>
      </c>
      <c r="H2053" s="2" t="s">
        <v>1151</v>
      </c>
      <c r="I2053">
        <v>0.22</v>
      </c>
      <c r="J2053" s="2" t="s">
        <v>5235</v>
      </c>
      <c r="K2053" t="str">
        <f>_xlfn.XLOOKUP(D2053,Products!A:A,Products!C:C,"")</f>
        <v>Furniture</v>
      </c>
      <c r="L2053" t="str">
        <f>_xlfn.XLOOKUP(C2053,Customers!A:A,Customers!D:D,"")</f>
        <v>Delhi</v>
      </c>
      <c r="M2053" t="str">
        <f>_xlfn.XLOOKUP(C2053,Customers!A:A,Customers!E:E,"")</f>
        <v>Corporate</v>
      </c>
    </row>
    <row r="2054" spans="1:13" x14ac:dyDescent="0.25">
      <c r="A2054" t="s">
        <v>5236</v>
      </c>
      <c r="B2054" s="1">
        <v>45993</v>
      </c>
      <c r="C2054" t="s">
        <v>1539</v>
      </c>
      <c r="D2054" t="s">
        <v>298</v>
      </c>
      <c r="E2054">
        <v>2</v>
      </c>
      <c r="F2054">
        <v>0</v>
      </c>
      <c r="G2054">
        <v>31519</v>
      </c>
      <c r="H2054">
        <v>63038</v>
      </c>
      <c r="I2054">
        <v>0.19</v>
      </c>
      <c r="J2054" s="2" t="s">
        <v>5237</v>
      </c>
      <c r="K2054" t="str">
        <f>_xlfn.XLOOKUP(D2054,Products!A:A,Products!C:C,"")</f>
        <v>Home Appliances</v>
      </c>
      <c r="L2054" t="str">
        <f>_xlfn.XLOOKUP(C2054,Customers!A:A,Customers!D:D,"")</f>
        <v>Karnataka</v>
      </c>
      <c r="M2054" t="str">
        <f>_xlfn.XLOOKUP(C2054,Customers!A:A,Customers!E:E,"")</f>
        <v>Corporate</v>
      </c>
    </row>
    <row r="2055" spans="1:13" x14ac:dyDescent="0.25">
      <c r="A2055" t="s">
        <v>5238</v>
      </c>
      <c r="B2055" s="1">
        <v>45816</v>
      </c>
      <c r="C2055" t="s">
        <v>4429</v>
      </c>
      <c r="D2055" t="s">
        <v>500</v>
      </c>
      <c r="E2055">
        <v>1</v>
      </c>
      <c r="F2055">
        <v>0.15</v>
      </c>
      <c r="G2055">
        <v>45709</v>
      </c>
      <c r="H2055">
        <v>38852.65</v>
      </c>
      <c r="I2055">
        <v>0.22</v>
      </c>
      <c r="J2055">
        <v>9185.6142316134101</v>
      </c>
      <c r="K2055" t="str">
        <f>_xlfn.XLOOKUP(D2055,Products!A:A,Products!C:C,"")</f>
        <v>Furniture</v>
      </c>
      <c r="L2055" t="str">
        <f>_xlfn.XLOOKUP(C2055,Customers!A:A,Customers!D:D,"")</f>
        <v>Uttar Pradesh</v>
      </c>
      <c r="M2055" t="str">
        <f>_xlfn.XLOOKUP(C2055,Customers!A:A,Customers!E:E,"")</f>
        <v>Consumer</v>
      </c>
    </row>
    <row r="2056" spans="1:13" x14ac:dyDescent="0.25">
      <c r="A2056" t="s">
        <v>5239</v>
      </c>
      <c r="B2056" s="1">
        <v>45966</v>
      </c>
      <c r="C2056" t="s">
        <v>3844</v>
      </c>
      <c r="D2056" t="s">
        <v>56</v>
      </c>
      <c r="E2056">
        <v>1</v>
      </c>
      <c r="F2056">
        <v>0.25</v>
      </c>
      <c r="G2056">
        <v>9427</v>
      </c>
      <c r="H2056">
        <v>7070.25</v>
      </c>
      <c r="I2056">
        <v>0.22</v>
      </c>
      <c r="J2056" s="2" t="s">
        <v>5240</v>
      </c>
      <c r="K2056" t="str">
        <f>_xlfn.XLOOKUP(D2056,Products!A:A,Products!C:C,"")</f>
        <v>Furniture</v>
      </c>
      <c r="L2056" t="str">
        <f>_xlfn.XLOOKUP(C2056,Customers!A:A,Customers!D:D,"")</f>
        <v>West Bengal</v>
      </c>
      <c r="M2056" t="str">
        <f>_xlfn.XLOOKUP(C2056,Customers!A:A,Customers!E:E,"")</f>
        <v>Consumer</v>
      </c>
    </row>
    <row r="2057" spans="1:13" x14ac:dyDescent="0.25">
      <c r="A2057" t="s">
        <v>5241</v>
      </c>
      <c r="B2057" s="1">
        <v>46019</v>
      </c>
      <c r="C2057" t="s">
        <v>5242</v>
      </c>
      <c r="D2057" t="s">
        <v>164</v>
      </c>
      <c r="E2057">
        <v>4</v>
      </c>
      <c r="F2057">
        <v>0.15</v>
      </c>
      <c r="G2057">
        <v>657</v>
      </c>
      <c r="H2057" s="2" t="s">
        <v>5243</v>
      </c>
      <c r="I2057">
        <v>0.22</v>
      </c>
      <c r="J2057" s="2" t="s">
        <v>5244</v>
      </c>
      <c r="K2057" t="str">
        <f>_xlfn.XLOOKUP(D2057,Products!A:A,Products!C:C,"")</f>
        <v>Furniture</v>
      </c>
      <c r="L2057" t="str">
        <f>_xlfn.XLOOKUP(C2057,Customers!A:A,Customers!D:D,"")</f>
        <v>West Bengal</v>
      </c>
      <c r="M2057" t="str">
        <f>_xlfn.XLOOKUP(C2057,Customers!A:A,Customers!E:E,"")</f>
        <v>Corporate</v>
      </c>
    </row>
    <row r="2058" spans="1:13" x14ac:dyDescent="0.25">
      <c r="A2058" t="s">
        <v>5245</v>
      </c>
      <c r="B2058" s="1">
        <v>45957</v>
      </c>
      <c r="C2058" t="s">
        <v>4574</v>
      </c>
      <c r="D2058" t="s">
        <v>204</v>
      </c>
      <c r="E2058">
        <v>1</v>
      </c>
      <c r="F2058">
        <v>0</v>
      </c>
      <c r="G2058">
        <v>19940</v>
      </c>
      <c r="H2058">
        <v>19940</v>
      </c>
      <c r="I2058">
        <v>0.16</v>
      </c>
      <c r="J2058" s="2" t="s">
        <v>5246</v>
      </c>
      <c r="K2058" t="str">
        <f>_xlfn.XLOOKUP(D2058,Products!A:A,Products!C:C,"")</f>
        <v>Technology</v>
      </c>
      <c r="L2058" t="str">
        <f>_xlfn.XLOOKUP(C2058,Customers!A:A,Customers!D:D,"")</f>
        <v>Rajasthan</v>
      </c>
      <c r="M2058" t="str">
        <f>_xlfn.XLOOKUP(C2058,Customers!A:A,Customers!E:E,"")</f>
        <v>Corporate</v>
      </c>
    </row>
    <row r="2059" spans="1:13" x14ac:dyDescent="0.25">
      <c r="A2059" t="s">
        <v>5247</v>
      </c>
      <c r="B2059" s="1">
        <v>45747</v>
      </c>
      <c r="C2059" t="s">
        <v>290</v>
      </c>
      <c r="D2059" t="s">
        <v>69</v>
      </c>
      <c r="E2059">
        <v>1</v>
      </c>
      <c r="F2059">
        <v>0.1</v>
      </c>
      <c r="G2059">
        <v>41060</v>
      </c>
      <c r="H2059">
        <v>36954</v>
      </c>
      <c r="I2059">
        <v>0.28000000000000003</v>
      </c>
      <c r="J2059" s="2" t="s">
        <v>5248</v>
      </c>
      <c r="K2059" t="str">
        <f>_xlfn.XLOOKUP(D2059,Products!A:A,Products!C:C,"")</f>
        <v>Office Supplies</v>
      </c>
      <c r="L2059" t="str">
        <f>_xlfn.XLOOKUP(C2059,Customers!A:A,Customers!D:D,"")</f>
        <v>Tamil Nadu</v>
      </c>
      <c r="M2059" t="str">
        <f>_xlfn.XLOOKUP(C2059,Customers!A:A,Customers!E:E,"")</f>
        <v>Consumer</v>
      </c>
    </row>
    <row r="2060" spans="1:13" x14ac:dyDescent="0.25">
      <c r="A2060" t="s">
        <v>5249</v>
      </c>
      <c r="B2060" s="1">
        <v>46014</v>
      </c>
      <c r="C2060" t="s">
        <v>3248</v>
      </c>
      <c r="D2060" t="s">
        <v>12</v>
      </c>
      <c r="E2060">
        <v>2</v>
      </c>
      <c r="F2060">
        <v>0</v>
      </c>
      <c r="G2060">
        <v>17633</v>
      </c>
      <c r="H2060">
        <v>35266</v>
      </c>
      <c r="I2060">
        <v>0.19</v>
      </c>
      <c r="J2060" s="2" t="s">
        <v>5250</v>
      </c>
      <c r="K2060" t="str">
        <f>_xlfn.XLOOKUP(D2060,Products!A:A,Products!C:C,"")</f>
        <v>Home Appliances</v>
      </c>
      <c r="L2060" t="str">
        <f>_xlfn.XLOOKUP(C2060,Customers!A:A,Customers!D:D,"")</f>
        <v>Maharashtra</v>
      </c>
      <c r="M2060" t="str">
        <f>_xlfn.XLOOKUP(C2060,Customers!A:A,Customers!E:E,"")</f>
        <v>Small Business</v>
      </c>
    </row>
    <row r="2061" spans="1:13" x14ac:dyDescent="0.25">
      <c r="A2061" t="s">
        <v>5251</v>
      </c>
      <c r="B2061" s="1">
        <v>45913</v>
      </c>
      <c r="C2061" t="s">
        <v>5252</v>
      </c>
      <c r="D2061" t="s">
        <v>20</v>
      </c>
      <c r="E2061">
        <v>1</v>
      </c>
      <c r="F2061">
        <v>0.2</v>
      </c>
      <c r="G2061">
        <v>30563</v>
      </c>
      <c r="H2061">
        <v>24450.400000000001</v>
      </c>
      <c r="I2061">
        <v>0.19</v>
      </c>
      <c r="J2061" s="2" t="s">
        <v>5253</v>
      </c>
      <c r="K2061" t="str">
        <f>_xlfn.XLOOKUP(D2061,Products!A:A,Products!C:C,"")</f>
        <v>Home Appliances</v>
      </c>
      <c r="L2061" t="str">
        <f>_xlfn.XLOOKUP(C2061,Customers!A:A,Customers!D:D,"")</f>
        <v>Tamil Nadu</v>
      </c>
      <c r="M2061" t="str">
        <f>_xlfn.XLOOKUP(C2061,Customers!A:A,Customers!E:E,"")</f>
        <v>Corporate</v>
      </c>
    </row>
    <row r="2062" spans="1:13" x14ac:dyDescent="0.25">
      <c r="A2062" t="s">
        <v>5254</v>
      </c>
      <c r="B2062" s="1">
        <v>46010</v>
      </c>
      <c r="C2062" t="s">
        <v>141</v>
      </c>
      <c r="D2062" t="s">
        <v>278</v>
      </c>
      <c r="E2062">
        <v>1</v>
      </c>
      <c r="F2062">
        <v>0.05</v>
      </c>
      <c r="G2062">
        <v>23506</v>
      </c>
      <c r="H2062">
        <v>22330.7</v>
      </c>
      <c r="I2062">
        <v>0.31</v>
      </c>
      <c r="J2062" s="2" t="s">
        <v>5255</v>
      </c>
      <c r="K2062" t="str">
        <f>_xlfn.XLOOKUP(D2062,Products!A:A,Products!C:C,"")</f>
        <v>Beauty &amp; Personal Care</v>
      </c>
      <c r="L2062" t="str">
        <f>_xlfn.XLOOKUP(C2062,Customers!A:A,Customers!D:D,"")</f>
        <v>Chandigarh</v>
      </c>
      <c r="M2062" t="str">
        <f>_xlfn.XLOOKUP(C2062,Customers!A:A,Customers!E:E,"")</f>
        <v>Corporate</v>
      </c>
    </row>
    <row r="2063" spans="1:13" x14ac:dyDescent="0.25">
      <c r="A2063" t="s">
        <v>5256</v>
      </c>
      <c r="B2063" s="1">
        <v>45877</v>
      </c>
      <c r="C2063" t="s">
        <v>3841</v>
      </c>
      <c r="D2063" t="s">
        <v>139</v>
      </c>
      <c r="E2063">
        <v>1</v>
      </c>
      <c r="F2063">
        <v>0.15</v>
      </c>
      <c r="G2063">
        <v>7732</v>
      </c>
      <c r="H2063">
        <v>6572.2</v>
      </c>
      <c r="I2063">
        <v>0.22</v>
      </c>
      <c r="J2063" s="2" t="s">
        <v>5257</v>
      </c>
      <c r="K2063" t="str">
        <f>_xlfn.XLOOKUP(D2063,Products!A:A,Products!C:C,"")</f>
        <v>Furniture</v>
      </c>
      <c r="L2063" t="str">
        <f>_xlfn.XLOOKUP(C2063,Customers!A:A,Customers!D:D,"")</f>
        <v>Maharashtra</v>
      </c>
      <c r="M2063" t="str">
        <f>_xlfn.XLOOKUP(C2063,Customers!A:A,Customers!E:E,"")</f>
        <v>Consumer</v>
      </c>
    </row>
    <row r="2064" spans="1:13" x14ac:dyDescent="0.25">
      <c r="A2064" t="s">
        <v>5258</v>
      </c>
      <c r="B2064" s="1">
        <v>45666</v>
      </c>
      <c r="C2064" t="s">
        <v>3636</v>
      </c>
      <c r="D2064" t="s">
        <v>56</v>
      </c>
      <c r="E2064">
        <v>1</v>
      </c>
      <c r="F2064">
        <v>0</v>
      </c>
      <c r="G2064">
        <v>9427</v>
      </c>
      <c r="H2064">
        <v>9427</v>
      </c>
      <c r="I2064">
        <v>0.22</v>
      </c>
      <c r="J2064" s="2" t="s">
        <v>5259</v>
      </c>
      <c r="K2064" t="str">
        <f>_xlfn.XLOOKUP(D2064,Products!A:A,Products!C:C,"")</f>
        <v>Furniture</v>
      </c>
      <c r="L2064" t="str">
        <f>_xlfn.XLOOKUP(C2064,Customers!A:A,Customers!D:D,"")</f>
        <v>Maharashtra</v>
      </c>
      <c r="M2064" t="str">
        <f>_xlfn.XLOOKUP(C2064,Customers!A:A,Customers!E:E,"")</f>
        <v>Small Business</v>
      </c>
    </row>
    <row r="2065" spans="1:13" x14ac:dyDescent="0.25">
      <c r="A2065" t="s">
        <v>5260</v>
      </c>
      <c r="B2065" s="1">
        <v>45669</v>
      </c>
      <c r="C2065" t="s">
        <v>375</v>
      </c>
      <c r="D2065" t="s">
        <v>287</v>
      </c>
      <c r="E2065">
        <v>1</v>
      </c>
      <c r="F2065">
        <v>0</v>
      </c>
      <c r="G2065">
        <v>36003</v>
      </c>
      <c r="H2065">
        <v>36003</v>
      </c>
      <c r="I2065">
        <v>0.16</v>
      </c>
      <c r="J2065" s="2" t="s">
        <v>5261</v>
      </c>
      <c r="K2065" t="str">
        <f>_xlfn.XLOOKUP(D2065,Products!A:A,Products!C:C,"")</f>
        <v>Technology</v>
      </c>
      <c r="L2065" t="str">
        <f>_xlfn.XLOOKUP(C2065,Customers!A:A,Customers!D:D,"")</f>
        <v>Delhi</v>
      </c>
      <c r="M2065" t="str">
        <f>_xlfn.XLOOKUP(C2065,Customers!A:A,Customers!E:E,"")</f>
        <v>Consumer</v>
      </c>
    </row>
    <row r="2066" spans="1:13" x14ac:dyDescent="0.25">
      <c r="A2066" t="s">
        <v>5262</v>
      </c>
      <c r="B2066" s="1">
        <v>45982</v>
      </c>
      <c r="C2066" t="s">
        <v>1414</v>
      </c>
      <c r="D2066" t="s">
        <v>309</v>
      </c>
      <c r="E2066">
        <v>1</v>
      </c>
      <c r="F2066">
        <v>0.15</v>
      </c>
      <c r="G2066">
        <v>3506</v>
      </c>
      <c r="H2066">
        <v>2980.1</v>
      </c>
      <c r="I2066">
        <v>0.19</v>
      </c>
      <c r="J2066" s="2" t="s">
        <v>5263</v>
      </c>
      <c r="K2066" t="str">
        <f>_xlfn.XLOOKUP(D2066,Products!A:A,Products!C:C,"")</f>
        <v>Home Appliances</v>
      </c>
      <c r="L2066" t="str">
        <f>_xlfn.XLOOKUP(C2066,Customers!A:A,Customers!D:D,"")</f>
        <v>West Bengal</v>
      </c>
      <c r="M2066" t="str">
        <f>_xlfn.XLOOKUP(C2066,Customers!A:A,Customers!E:E,"")</f>
        <v>Consumer</v>
      </c>
    </row>
    <row r="2067" spans="1:13" x14ac:dyDescent="0.25">
      <c r="A2067" t="s">
        <v>5264</v>
      </c>
      <c r="B2067" s="1">
        <v>45901</v>
      </c>
      <c r="C2067" t="s">
        <v>4745</v>
      </c>
      <c r="D2067" t="s">
        <v>212</v>
      </c>
      <c r="E2067">
        <v>2</v>
      </c>
      <c r="F2067">
        <v>0.2</v>
      </c>
      <c r="G2067">
        <v>13000</v>
      </c>
      <c r="H2067">
        <v>20800</v>
      </c>
      <c r="I2067">
        <v>0.19</v>
      </c>
      <c r="J2067" s="2" t="s">
        <v>5265</v>
      </c>
      <c r="K2067" t="str">
        <f>_xlfn.XLOOKUP(D2067,Products!A:A,Products!C:C,"")</f>
        <v>Home Appliances</v>
      </c>
      <c r="L2067" t="str">
        <f>_xlfn.XLOOKUP(C2067,Customers!A:A,Customers!D:D,"")</f>
        <v>Chandigarh</v>
      </c>
      <c r="M2067" t="str">
        <f>_xlfn.XLOOKUP(C2067,Customers!A:A,Customers!E:E,"")</f>
        <v>Consumer</v>
      </c>
    </row>
    <row r="2068" spans="1:13" x14ac:dyDescent="0.25">
      <c r="A2068" t="s">
        <v>5266</v>
      </c>
      <c r="B2068" s="1">
        <v>45839</v>
      </c>
      <c r="C2068" t="s">
        <v>666</v>
      </c>
      <c r="D2068" t="s">
        <v>37</v>
      </c>
      <c r="E2068">
        <v>2</v>
      </c>
      <c r="F2068">
        <v>0.05</v>
      </c>
      <c r="G2068">
        <v>3110</v>
      </c>
      <c r="H2068">
        <v>5909</v>
      </c>
      <c r="I2068">
        <v>0.31</v>
      </c>
      <c r="J2068" s="2" t="s">
        <v>5267</v>
      </c>
      <c r="K2068" t="str">
        <f>_xlfn.XLOOKUP(D2068,Products!A:A,Products!C:C,"")</f>
        <v>Beauty &amp; Personal Care</v>
      </c>
      <c r="L2068" t="str">
        <f>_xlfn.XLOOKUP(C2068,Customers!A:A,Customers!D:D,"")</f>
        <v>Kerala</v>
      </c>
      <c r="M2068" t="str">
        <f>_xlfn.XLOOKUP(C2068,Customers!A:A,Customers!E:E,"")</f>
        <v>Corporate</v>
      </c>
    </row>
    <row r="2069" spans="1:13" x14ac:dyDescent="0.25">
      <c r="A2069" t="s">
        <v>5268</v>
      </c>
      <c r="B2069" s="1">
        <v>45941</v>
      </c>
      <c r="C2069" t="s">
        <v>84</v>
      </c>
      <c r="D2069" t="s">
        <v>313</v>
      </c>
      <c r="E2069">
        <v>1</v>
      </c>
      <c r="F2069">
        <v>0.1</v>
      </c>
      <c r="G2069">
        <v>23441</v>
      </c>
      <c r="H2069">
        <v>21096.9</v>
      </c>
      <c r="I2069">
        <v>0.19</v>
      </c>
      <c r="J2069" s="2" t="s">
        <v>5269</v>
      </c>
      <c r="K2069" t="str">
        <f>_xlfn.XLOOKUP(D2069,Products!A:A,Products!C:C,"")</f>
        <v>Home Appliances</v>
      </c>
      <c r="L2069" t="str">
        <f>_xlfn.XLOOKUP(C2069,Customers!A:A,Customers!D:D,"")</f>
        <v>Tamil Nadu</v>
      </c>
      <c r="M2069" t="str">
        <f>_xlfn.XLOOKUP(C2069,Customers!A:A,Customers!E:E,"")</f>
        <v>Corporate</v>
      </c>
    </row>
    <row r="2070" spans="1:13" x14ac:dyDescent="0.25">
      <c r="A2070" t="s">
        <v>5270</v>
      </c>
      <c r="B2070" s="1">
        <v>45969</v>
      </c>
      <c r="C2070" t="s">
        <v>994</v>
      </c>
      <c r="D2070" t="s">
        <v>371</v>
      </c>
      <c r="E2070">
        <v>4</v>
      </c>
      <c r="F2070">
        <v>0.1</v>
      </c>
      <c r="G2070">
        <v>34314</v>
      </c>
      <c r="H2070" s="2" t="s">
        <v>5271</v>
      </c>
      <c r="I2070">
        <v>0.16</v>
      </c>
      <c r="J2070" s="2" t="s">
        <v>5272</v>
      </c>
      <c r="K2070" t="str">
        <f>_xlfn.XLOOKUP(D2070,Products!A:A,Products!C:C,"")</f>
        <v>Technology</v>
      </c>
      <c r="L2070" t="str">
        <f>_xlfn.XLOOKUP(C2070,Customers!A:A,Customers!D:D,"")</f>
        <v>Karnataka</v>
      </c>
      <c r="M2070" t="str">
        <f>_xlfn.XLOOKUP(C2070,Customers!A:A,Customers!E:E,"")</f>
        <v>Small Business</v>
      </c>
    </row>
    <row r="2071" spans="1:13" x14ac:dyDescent="0.25">
      <c r="A2071" t="s">
        <v>5273</v>
      </c>
      <c r="B2071" s="1">
        <v>45756</v>
      </c>
      <c r="C2071" t="s">
        <v>5274</v>
      </c>
      <c r="D2071" t="s">
        <v>455</v>
      </c>
      <c r="E2071">
        <v>3</v>
      </c>
      <c r="F2071">
        <v>0.15</v>
      </c>
      <c r="G2071">
        <v>17932</v>
      </c>
      <c r="H2071">
        <v>45726.6</v>
      </c>
      <c r="I2071">
        <v>0.16</v>
      </c>
      <c r="J2071" s="2" t="s">
        <v>5275</v>
      </c>
      <c r="K2071" t="str">
        <f>_xlfn.XLOOKUP(D2071,Products!A:A,Products!C:C,"")</f>
        <v>Technology</v>
      </c>
      <c r="L2071" t="str">
        <f>_xlfn.XLOOKUP(C2071,Customers!A:A,Customers!D:D,"")</f>
        <v>Rajasthan</v>
      </c>
      <c r="M2071" t="str">
        <f>_xlfn.XLOOKUP(C2071,Customers!A:A,Customers!E:E,"")</f>
        <v>Corporate</v>
      </c>
    </row>
    <row r="2072" spans="1:13" x14ac:dyDescent="0.25">
      <c r="A2072" t="s">
        <v>5276</v>
      </c>
      <c r="B2072" s="1">
        <v>45854</v>
      </c>
      <c r="C2072" t="s">
        <v>4333</v>
      </c>
      <c r="D2072" t="s">
        <v>298</v>
      </c>
      <c r="E2072">
        <v>5</v>
      </c>
      <c r="F2072">
        <v>0.1</v>
      </c>
      <c r="G2072">
        <v>31519</v>
      </c>
      <c r="H2072">
        <v>141835.5</v>
      </c>
      <c r="I2072">
        <v>0.19</v>
      </c>
      <c r="J2072" s="2" t="s">
        <v>5277</v>
      </c>
      <c r="K2072" t="str">
        <f>_xlfn.XLOOKUP(D2072,Products!A:A,Products!C:C,"")</f>
        <v>Home Appliances</v>
      </c>
      <c r="L2072" t="str">
        <f>_xlfn.XLOOKUP(C2072,Customers!A:A,Customers!D:D,"")</f>
        <v>Tamil Nadu</v>
      </c>
      <c r="M2072" t="str">
        <f>_xlfn.XLOOKUP(C2072,Customers!A:A,Customers!E:E,"")</f>
        <v>Consumer</v>
      </c>
    </row>
    <row r="2073" spans="1:13" x14ac:dyDescent="0.25">
      <c r="A2073" t="s">
        <v>5278</v>
      </c>
      <c r="B2073" s="1">
        <v>45883</v>
      </c>
      <c r="C2073" t="s">
        <v>5279</v>
      </c>
      <c r="D2073" t="s">
        <v>440</v>
      </c>
      <c r="E2073">
        <v>1</v>
      </c>
      <c r="F2073">
        <v>0</v>
      </c>
      <c r="G2073">
        <v>9199</v>
      </c>
      <c r="H2073">
        <v>9199</v>
      </c>
      <c r="I2073">
        <v>0.16</v>
      </c>
      <c r="J2073" s="2" t="s">
        <v>5280</v>
      </c>
      <c r="K2073" t="str">
        <f>_xlfn.XLOOKUP(D2073,Products!A:A,Products!C:C,"")</f>
        <v>Technology</v>
      </c>
      <c r="L2073" t="str">
        <f>_xlfn.XLOOKUP(C2073,Customers!A:A,Customers!D:D,"")</f>
        <v>Rajasthan</v>
      </c>
      <c r="M2073" t="str">
        <f>_xlfn.XLOOKUP(C2073,Customers!A:A,Customers!E:E,"")</f>
        <v>Consumer</v>
      </c>
    </row>
    <row r="2074" spans="1:13" x14ac:dyDescent="0.25">
      <c r="A2074" t="s">
        <v>5281</v>
      </c>
      <c r="B2074" s="1">
        <v>45990</v>
      </c>
      <c r="C2074" t="s">
        <v>2996</v>
      </c>
      <c r="D2074" t="s">
        <v>139</v>
      </c>
      <c r="E2074">
        <v>2</v>
      </c>
      <c r="F2074">
        <v>0.1</v>
      </c>
      <c r="G2074">
        <v>7732</v>
      </c>
      <c r="H2074">
        <v>13917.6</v>
      </c>
      <c r="I2074">
        <v>0.22</v>
      </c>
      <c r="J2074">
        <v>2833.3607218690599</v>
      </c>
      <c r="K2074" t="str">
        <f>_xlfn.XLOOKUP(D2074,Products!A:A,Products!C:C,"")</f>
        <v>Furniture</v>
      </c>
      <c r="L2074" t="str">
        <f>_xlfn.XLOOKUP(C2074,Customers!A:A,Customers!D:D,"")</f>
        <v>West Bengal</v>
      </c>
      <c r="M2074" t="str">
        <f>_xlfn.XLOOKUP(C2074,Customers!A:A,Customers!E:E,"")</f>
        <v>Consumer</v>
      </c>
    </row>
    <row r="2075" spans="1:13" x14ac:dyDescent="0.25">
      <c r="A2075" t="s">
        <v>5282</v>
      </c>
      <c r="B2075" s="1">
        <v>45760</v>
      </c>
      <c r="C2075" t="s">
        <v>5283</v>
      </c>
      <c r="D2075" t="s">
        <v>60</v>
      </c>
      <c r="E2075">
        <v>1</v>
      </c>
      <c r="F2075">
        <v>0.2</v>
      </c>
      <c r="G2075">
        <v>9257</v>
      </c>
      <c r="H2075">
        <v>7405.6</v>
      </c>
      <c r="I2075">
        <v>0.16</v>
      </c>
      <c r="J2075" s="2" t="s">
        <v>5284</v>
      </c>
      <c r="K2075" t="str">
        <f>_xlfn.XLOOKUP(D2075,Products!A:A,Products!C:C,"")</f>
        <v>Technology</v>
      </c>
      <c r="L2075" t="str">
        <f>_xlfn.XLOOKUP(C2075,Customers!A:A,Customers!D:D,"")</f>
        <v>Gujarat</v>
      </c>
      <c r="M2075" t="str">
        <f>_xlfn.XLOOKUP(C2075,Customers!A:A,Customers!E:E,"")</f>
        <v>Corporate</v>
      </c>
    </row>
    <row r="2076" spans="1:13" x14ac:dyDescent="0.25">
      <c r="A2076" t="s">
        <v>5285</v>
      </c>
      <c r="B2076" s="1">
        <v>45763</v>
      </c>
      <c r="C2076" t="s">
        <v>1289</v>
      </c>
      <c r="D2076" t="s">
        <v>119</v>
      </c>
      <c r="E2076">
        <v>3</v>
      </c>
      <c r="F2076">
        <v>0.2</v>
      </c>
      <c r="G2076">
        <v>40034</v>
      </c>
      <c r="H2076">
        <v>96081.600000000006</v>
      </c>
      <c r="I2076">
        <v>0.28000000000000003</v>
      </c>
      <c r="J2076" s="2" t="s">
        <v>5286</v>
      </c>
      <c r="K2076" t="str">
        <f>_xlfn.XLOOKUP(D2076,Products!A:A,Products!C:C,"")</f>
        <v>Office Supplies</v>
      </c>
      <c r="L2076" t="str">
        <f>_xlfn.XLOOKUP(C2076,Customers!A:A,Customers!D:D,"")</f>
        <v>Karnataka</v>
      </c>
      <c r="M2076" t="str">
        <f>_xlfn.XLOOKUP(C2076,Customers!A:A,Customers!E:E,"")</f>
        <v>Small Business</v>
      </c>
    </row>
    <row r="2077" spans="1:13" x14ac:dyDescent="0.25">
      <c r="A2077" t="s">
        <v>5287</v>
      </c>
      <c r="B2077" s="1">
        <v>46022</v>
      </c>
      <c r="C2077" t="s">
        <v>2808</v>
      </c>
      <c r="D2077" t="s">
        <v>278</v>
      </c>
      <c r="E2077">
        <v>1</v>
      </c>
      <c r="F2077">
        <v>0.1</v>
      </c>
      <c r="G2077">
        <v>23506</v>
      </c>
      <c r="H2077">
        <v>21155.4</v>
      </c>
      <c r="I2077">
        <v>0.31</v>
      </c>
      <c r="J2077" s="2" t="s">
        <v>5288</v>
      </c>
      <c r="K2077" t="str">
        <f>_xlfn.XLOOKUP(D2077,Products!A:A,Products!C:C,"")</f>
        <v>Beauty &amp; Personal Care</v>
      </c>
      <c r="L2077" t="str">
        <f>_xlfn.XLOOKUP(C2077,Customers!A:A,Customers!D:D,"")</f>
        <v>Gujarat</v>
      </c>
      <c r="M2077" t="str">
        <f>_xlfn.XLOOKUP(C2077,Customers!A:A,Customers!E:E,"")</f>
        <v>Consumer</v>
      </c>
    </row>
    <row r="2078" spans="1:13" x14ac:dyDescent="0.25">
      <c r="A2078" t="s">
        <v>5289</v>
      </c>
      <c r="B2078" s="1">
        <v>45715</v>
      </c>
      <c r="C2078" t="s">
        <v>4593</v>
      </c>
      <c r="D2078" t="s">
        <v>419</v>
      </c>
      <c r="E2078">
        <v>1</v>
      </c>
      <c r="F2078">
        <v>0.25</v>
      </c>
      <c r="G2078">
        <v>12154</v>
      </c>
      <c r="H2078">
        <v>9115.5</v>
      </c>
      <c r="I2078">
        <v>0.19</v>
      </c>
      <c r="J2078" s="2" t="s">
        <v>5290</v>
      </c>
      <c r="K2078" t="str">
        <f>_xlfn.XLOOKUP(D2078,Products!A:A,Products!C:C,"")</f>
        <v>Home Appliances</v>
      </c>
      <c r="L2078" t="str">
        <f>_xlfn.XLOOKUP(C2078,Customers!A:A,Customers!D:D,"")</f>
        <v>Uttar Pradesh</v>
      </c>
      <c r="M2078" t="str">
        <f>_xlfn.XLOOKUP(C2078,Customers!A:A,Customers!E:E,"")</f>
        <v>Small Business</v>
      </c>
    </row>
    <row r="2079" spans="1:13" x14ac:dyDescent="0.25">
      <c r="A2079" t="s">
        <v>5291</v>
      </c>
      <c r="B2079" s="1">
        <v>45735</v>
      </c>
      <c r="C2079" t="s">
        <v>178</v>
      </c>
      <c r="D2079" t="s">
        <v>187</v>
      </c>
      <c r="E2079">
        <v>2</v>
      </c>
      <c r="F2079">
        <v>0</v>
      </c>
      <c r="G2079">
        <v>24562</v>
      </c>
      <c r="H2079">
        <v>49124</v>
      </c>
      <c r="I2079">
        <v>0.22</v>
      </c>
      <c r="J2079" s="2" t="s">
        <v>5292</v>
      </c>
      <c r="K2079" t="str">
        <f>_xlfn.XLOOKUP(D2079,Products!A:A,Products!C:C,"")</f>
        <v>Furniture</v>
      </c>
      <c r="L2079" t="str">
        <f>_xlfn.XLOOKUP(C2079,Customers!A:A,Customers!D:D,"")</f>
        <v>Maharashtra</v>
      </c>
      <c r="M2079" t="str">
        <f>_xlfn.XLOOKUP(C2079,Customers!A:A,Customers!E:E,"")</f>
        <v>Consumer</v>
      </c>
    </row>
    <row r="2080" spans="1:13" x14ac:dyDescent="0.25">
      <c r="A2080" t="s">
        <v>5293</v>
      </c>
      <c r="B2080" s="1">
        <v>45732</v>
      </c>
      <c r="C2080" t="s">
        <v>856</v>
      </c>
      <c r="D2080" t="s">
        <v>24</v>
      </c>
      <c r="E2080">
        <v>2</v>
      </c>
      <c r="F2080">
        <v>0.1</v>
      </c>
      <c r="G2080">
        <v>48370</v>
      </c>
      <c r="H2080">
        <v>87066</v>
      </c>
      <c r="I2080">
        <v>0.16</v>
      </c>
      <c r="J2080" s="2" t="s">
        <v>5294</v>
      </c>
      <c r="K2080" t="str">
        <f>_xlfn.XLOOKUP(D2080,Products!A:A,Products!C:C,"")</f>
        <v>Technology</v>
      </c>
      <c r="L2080" t="str">
        <f>_xlfn.XLOOKUP(C2080,Customers!A:A,Customers!D:D,"")</f>
        <v>Chandigarh</v>
      </c>
      <c r="M2080" t="str">
        <f>_xlfn.XLOOKUP(C2080,Customers!A:A,Customers!E:E,"")</f>
        <v>Consumer</v>
      </c>
    </row>
    <row r="2081" spans="1:13" x14ac:dyDescent="0.25">
      <c r="A2081" t="s">
        <v>5295</v>
      </c>
      <c r="B2081" s="1">
        <v>45699</v>
      </c>
      <c r="C2081" t="s">
        <v>869</v>
      </c>
      <c r="D2081" t="s">
        <v>60</v>
      </c>
      <c r="E2081">
        <v>2</v>
      </c>
      <c r="F2081">
        <v>0.15</v>
      </c>
      <c r="G2081">
        <v>9257</v>
      </c>
      <c r="H2081">
        <v>15736.9</v>
      </c>
      <c r="I2081">
        <v>0.16</v>
      </c>
      <c r="J2081" s="2" t="s">
        <v>5296</v>
      </c>
      <c r="K2081" t="str">
        <f>_xlfn.XLOOKUP(D2081,Products!A:A,Products!C:C,"")</f>
        <v>Technology</v>
      </c>
      <c r="L2081" t="str">
        <f>_xlfn.XLOOKUP(C2081,Customers!A:A,Customers!D:D,"")</f>
        <v>West Bengal</v>
      </c>
      <c r="M2081" t="str">
        <f>_xlfn.XLOOKUP(C2081,Customers!A:A,Customers!E:E,"")</f>
        <v>Consumer</v>
      </c>
    </row>
    <row r="2082" spans="1:13" x14ac:dyDescent="0.25">
      <c r="A2082" t="s">
        <v>5297</v>
      </c>
      <c r="B2082" s="1">
        <v>45981</v>
      </c>
      <c r="C2082" t="s">
        <v>5298</v>
      </c>
      <c r="D2082" t="s">
        <v>200</v>
      </c>
      <c r="E2082">
        <v>1</v>
      </c>
      <c r="F2082">
        <v>0</v>
      </c>
      <c r="G2082">
        <v>28530</v>
      </c>
      <c r="H2082">
        <v>28530</v>
      </c>
      <c r="I2082">
        <v>0.16</v>
      </c>
      <c r="J2082" s="2" t="s">
        <v>5299</v>
      </c>
      <c r="K2082" t="str">
        <f>_xlfn.XLOOKUP(D2082,Products!A:A,Products!C:C,"")</f>
        <v>Technology</v>
      </c>
      <c r="L2082" t="str">
        <f>_xlfn.XLOOKUP(C2082,Customers!A:A,Customers!D:D,"")</f>
        <v>Uttar Pradesh</v>
      </c>
      <c r="M2082" t="str">
        <f>_xlfn.XLOOKUP(C2082,Customers!A:A,Customers!E:E,"")</f>
        <v>Consumer</v>
      </c>
    </row>
    <row r="2083" spans="1:13" x14ac:dyDescent="0.25">
      <c r="A2083" t="s">
        <v>5300</v>
      </c>
      <c r="B2083" s="1">
        <v>45838</v>
      </c>
      <c r="C2083" t="s">
        <v>3511</v>
      </c>
      <c r="D2083" t="s">
        <v>208</v>
      </c>
      <c r="E2083">
        <v>2</v>
      </c>
      <c r="F2083">
        <v>0.25</v>
      </c>
      <c r="G2083">
        <v>46436</v>
      </c>
      <c r="H2083">
        <v>69654</v>
      </c>
      <c r="I2083">
        <v>0.28000000000000003</v>
      </c>
      <c r="J2083" s="2" t="s">
        <v>5301</v>
      </c>
      <c r="K2083" t="str">
        <f>_xlfn.XLOOKUP(D2083,Products!A:A,Products!C:C,"")</f>
        <v>Office Supplies</v>
      </c>
      <c r="L2083" t="str">
        <f>_xlfn.XLOOKUP(C2083,Customers!A:A,Customers!D:D,"")</f>
        <v>Rajasthan</v>
      </c>
      <c r="M2083" t="str">
        <f>_xlfn.XLOOKUP(C2083,Customers!A:A,Customers!E:E,"")</f>
        <v>Small Business</v>
      </c>
    </row>
    <row r="2084" spans="1:13" x14ac:dyDescent="0.25">
      <c r="A2084" t="s">
        <v>5302</v>
      </c>
      <c r="B2084" s="1">
        <v>45690</v>
      </c>
      <c r="C2084" t="s">
        <v>3233</v>
      </c>
      <c r="D2084" t="s">
        <v>49</v>
      </c>
      <c r="E2084">
        <v>4</v>
      </c>
      <c r="F2084">
        <v>0.05</v>
      </c>
      <c r="G2084">
        <v>11380</v>
      </c>
      <c r="H2084">
        <v>43244</v>
      </c>
      <c r="I2084">
        <v>0.28000000000000003</v>
      </c>
      <c r="J2084" s="2" t="s">
        <v>5303</v>
      </c>
      <c r="K2084" t="str">
        <f>_xlfn.XLOOKUP(D2084,Products!A:A,Products!C:C,"")</f>
        <v>Office Supplies</v>
      </c>
      <c r="L2084" t="str">
        <f>_xlfn.XLOOKUP(C2084,Customers!A:A,Customers!D:D,"")</f>
        <v>Kerala</v>
      </c>
      <c r="M2084" t="str">
        <f>_xlfn.XLOOKUP(C2084,Customers!A:A,Customers!E:E,"")</f>
        <v>Consumer</v>
      </c>
    </row>
    <row r="2085" spans="1:13" x14ac:dyDescent="0.25">
      <c r="A2085" t="s">
        <v>5304</v>
      </c>
      <c r="B2085" s="1">
        <v>45728</v>
      </c>
      <c r="C2085" t="s">
        <v>472</v>
      </c>
      <c r="D2085" t="s">
        <v>142</v>
      </c>
      <c r="E2085">
        <v>3</v>
      </c>
      <c r="F2085">
        <v>0.05</v>
      </c>
      <c r="G2085">
        <v>38016</v>
      </c>
      <c r="H2085" s="2" t="s">
        <v>1840</v>
      </c>
      <c r="I2085">
        <v>0.16</v>
      </c>
      <c r="J2085" s="2" t="s">
        <v>5305</v>
      </c>
      <c r="K2085" t="str">
        <f>_xlfn.XLOOKUP(D2085,Products!A:A,Products!C:C,"")</f>
        <v>Technology</v>
      </c>
      <c r="L2085" t="str">
        <f>_xlfn.XLOOKUP(C2085,Customers!A:A,Customers!D:D,"")</f>
        <v>Telangana</v>
      </c>
      <c r="M2085" t="str">
        <f>_xlfn.XLOOKUP(C2085,Customers!A:A,Customers!E:E,"")</f>
        <v>Consumer</v>
      </c>
    </row>
    <row r="2086" spans="1:13" x14ac:dyDescent="0.25">
      <c r="A2086" t="s">
        <v>5306</v>
      </c>
      <c r="B2086" s="1">
        <v>45713</v>
      </c>
      <c r="C2086" t="s">
        <v>110</v>
      </c>
      <c r="D2086" t="s">
        <v>24</v>
      </c>
      <c r="E2086">
        <v>2</v>
      </c>
      <c r="F2086">
        <v>0.05</v>
      </c>
      <c r="G2086">
        <v>48370</v>
      </c>
      <c r="H2086">
        <v>91903</v>
      </c>
      <c r="I2086">
        <v>0.16</v>
      </c>
      <c r="J2086" s="2" t="s">
        <v>5307</v>
      </c>
      <c r="K2086" t="str">
        <f>_xlfn.XLOOKUP(D2086,Products!A:A,Products!C:C,"")</f>
        <v>Technology</v>
      </c>
      <c r="L2086" t="str">
        <f>_xlfn.XLOOKUP(C2086,Customers!A:A,Customers!D:D,"")</f>
        <v>Telangana</v>
      </c>
      <c r="M2086" t="str">
        <f>_xlfn.XLOOKUP(C2086,Customers!A:A,Customers!E:E,"")</f>
        <v>Consumer</v>
      </c>
    </row>
    <row r="2087" spans="1:13" x14ac:dyDescent="0.25">
      <c r="A2087" t="s">
        <v>5308</v>
      </c>
      <c r="B2087" s="1">
        <v>45762</v>
      </c>
      <c r="C2087" t="s">
        <v>5309</v>
      </c>
      <c r="D2087" t="s">
        <v>64</v>
      </c>
      <c r="E2087">
        <v>2</v>
      </c>
      <c r="F2087">
        <v>0.05</v>
      </c>
      <c r="G2087">
        <v>5299</v>
      </c>
      <c r="H2087">
        <v>10068.1</v>
      </c>
      <c r="I2087">
        <v>0.16</v>
      </c>
      <c r="J2087" s="2" t="s">
        <v>5310</v>
      </c>
      <c r="K2087" t="str">
        <f>_xlfn.XLOOKUP(D2087,Products!A:A,Products!C:C,"")</f>
        <v>Technology</v>
      </c>
      <c r="L2087" t="str">
        <f>_xlfn.XLOOKUP(C2087,Customers!A:A,Customers!D:D,"")</f>
        <v>Tamil Nadu</v>
      </c>
      <c r="M2087" t="str">
        <f>_xlfn.XLOOKUP(C2087,Customers!A:A,Customers!E:E,"")</f>
        <v>Consumer</v>
      </c>
    </row>
    <row r="2088" spans="1:13" x14ac:dyDescent="0.25">
      <c r="A2088" t="s">
        <v>5311</v>
      </c>
      <c r="B2088" s="1">
        <v>45857</v>
      </c>
      <c r="C2088" t="s">
        <v>5312</v>
      </c>
      <c r="D2088" t="s">
        <v>37</v>
      </c>
      <c r="E2088">
        <v>1</v>
      </c>
      <c r="F2088">
        <v>0.1</v>
      </c>
      <c r="G2088">
        <v>3110</v>
      </c>
      <c r="H2088">
        <v>2799</v>
      </c>
      <c r="I2088">
        <v>0.31</v>
      </c>
      <c r="J2088" s="2" t="s">
        <v>5313</v>
      </c>
      <c r="K2088" t="str">
        <f>_xlfn.XLOOKUP(D2088,Products!A:A,Products!C:C,"")</f>
        <v>Beauty &amp; Personal Care</v>
      </c>
      <c r="L2088" t="str">
        <f>_xlfn.XLOOKUP(C2088,Customers!A:A,Customers!D:D,"")</f>
        <v>Tamil Nadu</v>
      </c>
      <c r="M2088" t="str">
        <f>_xlfn.XLOOKUP(C2088,Customers!A:A,Customers!E:E,"")</f>
        <v>Consumer</v>
      </c>
    </row>
    <row r="2089" spans="1:13" x14ac:dyDescent="0.25">
      <c r="A2089" t="s">
        <v>5314</v>
      </c>
      <c r="B2089" s="1">
        <v>45758</v>
      </c>
      <c r="C2089" t="s">
        <v>1347</v>
      </c>
      <c r="D2089" t="s">
        <v>41</v>
      </c>
      <c r="E2089">
        <v>1</v>
      </c>
      <c r="F2089">
        <v>0.1</v>
      </c>
      <c r="G2089">
        <v>4623</v>
      </c>
      <c r="H2089">
        <v>4160.7</v>
      </c>
      <c r="I2089">
        <v>0.28000000000000003</v>
      </c>
      <c r="J2089" s="2" t="s">
        <v>5315</v>
      </c>
      <c r="K2089" t="str">
        <f>_xlfn.XLOOKUP(D2089,Products!A:A,Products!C:C,"")</f>
        <v>Office Supplies</v>
      </c>
      <c r="L2089" t="str">
        <f>_xlfn.XLOOKUP(C2089,Customers!A:A,Customers!D:D,"")</f>
        <v>Rajasthan</v>
      </c>
      <c r="M2089" t="str">
        <f>_xlfn.XLOOKUP(C2089,Customers!A:A,Customers!E:E,"")</f>
        <v>Corporate</v>
      </c>
    </row>
    <row r="2090" spans="1:13" x14ac:dyDescent="0.25">
      <c r="A2090" t="s">
        <v>5316</v>
      </c>
      <c r="B2090" s="1">
        <v>45913</v>
      </c>
      <c r="C2090" t="s">
        <v>1727</v>
      </c>
      <c r="D2090" t="s">
        <v>291</v>
      </c>
      <c r="E2090">
        <v>1</v>
      </c>
      <c r="F2090">
        <v>0.05</v>
      </c>
      <c r="G2090">
        <v>46621</v>
      </c>
      <c r="H2090">
        <v>44289.95</v>
      </c>
      <c r="I2090">
        <v>0.19</v>
      </c>
      <c r="J2090" s="2" t="s">
        <v>5317</v>
      </c>
      <c r="K2090" t="str">
        <f>_xlfn.XLOOKUP(D2090,Products!A:A,Products!C:C,"")</f>
        <v>Home Appliances</v>
      </c>
      <c r="L2090" t="str">
        <f>_xlfn.XLOOKUP(C2090,Customers!A:A,Customers!D:D,"")</f>
        <v>Gujarat</v>
      </c>
      <c r="M2090" t="str">
        <f>_xlfn.XLOOKUP(C2090,Customers!A:A,Customers!E:E,"")</f>
        <v>Consumer</v>
      </c>
    </row>
    <row r="2091" spans="1:13" x14ac:dyDescent="0.25">
      <c r="A2091" t="s">
        <v>5318</v>
      </c>
      <c r="B2091" s="1">
        <v>45964</v>
      </c>
      <c r="C2091" t="s">
        <v>1411</v>
      </c>
      <c r="D2091" t="s">
        <v>242</v>
      </c>
      <c r="E2091">
        <v>2</v>
      </c>
      <c r="F2091">
        <v>0.15</v>
      </c>
      <c r="G2091">
        <v>14854</v>
      </c>
      <c r="H2091">
        <v>25251.8</v>
      </c>
      <c r="I2091">
        <v>0.22</v>
      </c>
      <c r="J2091" s="2" t="s">
        <v>5319</v>
      </c>
      <c r="K2091" t="str">
        <f>_xlfn.XLOOKUP(D2091,Products!A:A,Products!C:C,"")</f>
        <v>Furniture</v>
      </c>
      <c r="L2091" t="str">
        <f>_xlfn.XLOOKUP(C2091,Customers!A:A,Customers!D:D,"")</f>
        <v>West Bengal</v>
      </c>
      <c r="M2091" t="str">
        <f>_xlfn.XLOOKUP(C2091,Customers!A:A,Customers!E:E,"")</f>
        <v>Small Business</v>
      </c>
    </row>
    <row r="2092" spans="1:13" x14ac:dyDescent="0.25">
      <c r="A2092" t="s">
        <v>5320</v>
      </c>
      <c r="B2092" s="1">
        <v>45731</v>
      </c>
      <c r="C2092" t="s">
        <v>748</v>
      </c>
      <c r="D2092" t="s">
        <v>304</v>
      </c>
      <c r="E2092">
        <v>3</v>
      </c>
      <c r="F2092">
        <v>0</v>
      </c>
      <c r="G2092">
        <v>15711</v>
      </c>
      <c r="H2092">
        <v>47133</v>
      </c>
      <c r="I2092">
        <v>0.19</v>
      </c>
      <c r="J2092" s="2" t="s">
        <v>5321</v>
      </c>
      <c r="K2092" t="str">
        <f>_xlfn.XLOOKUP(D2092,Products!A:A,Products!C:C,"")</f>
        <v>Home Appliances</v>
      </c>
      <c r="L2092" t="str">
        <f>_xlfn.XLOOKUP(C2092,Customers!A:A,Customers!D:D,"")</f>
        <v>Maharashtra</v>
      </c>
      <c r="M2092" t="str">
        <f>_xlfn.XLOOKUP(C2092,Customers!A:A,Customers!E:E,"")</f>
        <v>Corporate</v>
      </c>
    </row>
    <row r="2093" spans="1:13" x14ac:dyDescent="0.25">
      <c r="A2093" t="s">
        <v>5322</v>
      </c>
      <c r="B2093" s="1">
        <v>45828</v>
      </c>
      <c r="C2093" t="s">
        <v>1271</v>
      </c>
      <c r="D2093" t="s">
        <v>147</v>
      </c>
      <c r="E2093">
        <v>2</v>
      </c>
      <c r="F2093">
        <v>0.2</v>
      </c>
      <c r="G2093">
        <v>14233</v>
      </c>
      <c r="H2093" s="2" t="s">
        <v>5323</v>
      </c>
      <c r="I2093">
        <v>0.22</v>
      </c>
      <c r="J2093">
        <v>4722.5638899364603</v>
      </c>
      <c r="K2093" t="str">
        <f>_xlfn.XLOOKUP(D2093,Products!A:A,Products!C:C,"")</f>
        <v>Furniture</v>
      </c>
      <c r="L2093" t="str">
        <f>_xlfn.XLOOKUP(C2093,Customers!A:A,Customers!D:D,"")</f>
        <v>Delhi</v>
      </c>
      <c r="M2093" t="str">
        <f>_xlfn.XLOOKUP(C2093,Customers!A:A,Customers!E:E,"")</f>
        <v>Consumer</v>
      </c>
    </row>
    <row r="2094" spans="1:13" x14ac:dyDescent="0.25">
      <c r="A2094" t="s">
        <v>5324</v>
      </c>
      <c r="B2094" s="1">
        <v>45800</v>
      </c>
      <c r="C2094" t="s">
        <v>1800</v>
      </c>
      <c r="D2094" t="s">
        <v>1004</v>
      </c>
      <c r="E2094">
        <v>1</v>
      </c>
      <c r="F2094">
        <v>0.05</v>
      </c>
      <c r="G2094">
        <v>24310</v>
      </c>
      <c r="H2094">
        <v>23094.5</v>
      </c>
      <c r="I2094">
        <v>0.16</v>
      </c>
      <c r="J2094" s="2" t="s">
        <v>5325</v>
      </c>
      <c r="K2094" t="str">
        <f>_xlfn.XLOOKUP(D2094,Products!A:A,Products!C:C,"")</f>
        <v>Technology</v>
      </c>
      <c r="L2094" t="str">
        <f>_xlfn.XLOOKUP(C2094,Customers!A:A,Customers!D:D,"")</f>
        <v>Delhi</v>
      </c>
      <c r="M2094" t="str">
        <f>_xlfn.XLOOKUP(C2094,Customers!A:A,Customers!E:E,"")</f>
        <v>Corporate</v>
      </c>
    </row>
    <row r="2095" spans="1:13" x14ac:dyDescent="0.25">
      <c r="A2095" t="s">
        <v>5326</v>
      </c>
      <c r="B2095" s="1">
        <v>45823</v>
      </c>
      <c r="C2095" t="s">
        <v>2579</v>
      </c>
      <c r="D2095" t="s">
        <v>179</v>
      </c>
      <c r="E2095">
        <v>2</v>
      </c>
      <c r="F2095">
        <v>0.1</v>
      </c>
      <c r="G2095">
        <v>5109</v>
      </c>
      <c r="H2095">
        <v>9196.2000000000007</v>
      </c>
      <c r="I2095">
        <v>0.19</v>
      </c>
      <c r="J2095" s="2" t="s">
        <v>5327</v>
      </c>
      <c r="K2095" t="str">
        <f>_xlfn.XLOOKUP(D2095,Products!A:A,Products!C:C,"")</f>
        <v>Home Appliances</v>
      </c>
      <c r="L2095" t="str">
        <f>_xlfn.XLOOKUP(C2095,Customers!A:A,Customers!D:D,"")</f>
        <v>Chandigarh</v>
      </c>
      <c r="M2095" t="str">
        <f>_xlfn.XLOOKUP(C2095,Customers!A:A,Customers!E:E,"")</f>
        <v>Consumer</v>
      </c>
    </row>
    <row r="2096" spans="1:13" x14ac:dyDescent="0.25">
      <c r="A2096" t="s">
        <v>5328</v>
      </c>
      <c r="B2096" s="1">
        <v>45918</v>
      </c>
      <c r="C2096" t="s">
        <v>3774</v>
      </c>
      <c r="D2096" t="s">
        <v>528</v>
      </c>
      <c r="E2096">
        <v>1</v>
      </c>
      <c r="F2096">
        <v>0.1</v>
      </c>
      <c r="G2096">
        <v>34213</v>
      </c>
      <c r="H2096">
        <v>30791.7</v>
      </c>
      <c r="I2096">
        <v>0.19</v>
      </c>
      <c r="J2096" s="2" t="s">
        <v>5329</v>
      </c>
      <c r="K2096" t="str">
        <f>_xlfn.XLOOKUP(D2096,Products!A:A,Products!C:C,"")</f>
        <v>Home Appliances</v>
      </c>
      <c r="L2096" t="str">
        <f>_xlfn.XLOOKUP(C2096,Customers!A:A,Customers!D:D,"")</f>
        <v>Kerala</v>
      </c>
      <c r="M2096" t="str">
        <f>_xlfn.XLOOKUP(C2096,Customers!A:A,Customers!E:E,"")</f>
        <v>Small Business</v>
      </c>
    </row>
    <row r="2097" spans="1:13" x14ac:dyDescent="0.25">
      <c r="A2097" t="s">
        <v>5330</v>
      </c>
      <c r="B2097" s="1">
        <v>45878</v>
      </c>
      <c r="C2097" t="s">
        <v>1090</v>
      </c>
      <c r="D2097" t="s">
        <v>1004</v>
      </c>
      <c r="E2097">
        <v>3</v>
      </c>
      <c r="F2097">
        <v>0.1</v>
      </c>
      <c r="G2097">
        <v>24310</v>
      </c>
      <c r="H2097">
        <v>65637</v>
      </c>
      <c r="I2097">
        <v>0.16</v>
      </c>
      <c r="J2097" s="2" t="s">
        <v>5331</v>
      </c>
      <c r="K2097" t="str">
        <f>_xlfn.XLOOKUP(D2097,Products!A:A,Products!C:C,"")</f>
        <v>Technology</v>
      </c>
      <c r="L2097" t="str">
        <f>_xlfn.XLOOKUP(C2097,Customers!A:A,Customers!D:D,"")</f>
        <v>Uttar Pradesh</v>
      </c>
      <c r="M2097" t="str">
        <f>_xlfn.XLOOKUP(C2097,Customers!A:A,Customers!E:E,"")</f>
        <v>Corporate</v>
      </c>
    </row>
    <row r="2098" spans="1:13" x14ac:dyDescent="0.25">
      <c r="A2098" t="s">
        <v>5332</v>
      </c>
      <c r="B2098" s="1">
        <v>45740</v>
      </c>
      <c r="C2098" t="s">
        <v>4803</v>
      </c>
      <c r="D2098" t="s">
        <v>41</v>
      </c>
      <c r="E2098">
        <v>1</v>
      </c>
      <c r="F2098">
        <v>0.15</v>
      </c>
      <c r="G2098">
        <v>4623</v>
      </c>
      <c r="H2098" s="2" t="s">
        <v>3871</v>
      </c>
      <c r="I2098">
        <v>0.28000000000000003</v>
      </c>
      <c r="J2098">
        <v>1247.6194041976501</v>
      </c>
      <c r="K2098" t="str">
        <f>_xlfn.XLOOKUP(D2098,Products!A:A,Products!C:C,"")</f>
        <v>Office Supplies</v>
      </c>
      <c r="L2098" t="str">
        <f>_xlfn.XLOOKUP(C2098,Customers!A:A,Customers!D:D,"")</f>
        <v>Karnataka</v>
      </c>
      <c r="M2098" t="str">
        <f>_xlfn.XLOOKUP(C2098,Customers!A:A,Customers!E:E,"")</f>
        <v>Consumer</v>
      </c>
    </row>
    <row r="2099" spans="1:13" x14ac:dyDescent="0.25">
      <c r="A2099" t="s">
        <v>5333</v>
      </c>
      <c r="B2099" s="1">
        <v>45839</v>
      </c>
      <c r="C2099" t="s">
        <v>1642</v>
      </c>
      <c r="D2099" t="s">
        <v>309</v>
      </c>
      <c r="E2099">
        <v>2</v>
      </c>
      <c r="F2099">
        <v>0.25</v>
      </c>
      <c r="G2099">
        <v>3506</v>
      </c>
      <c r="H2099">
        <v>5259</v>
      </c>
      <c r="I2099">
        <v>0.19</v>
      </c>
      <c r="J2099" s="2" t="s">
        <v>5334</v>
      </c>
      <c r="K2099" t="str">
        <f>_xlfn.XLOOKUP(D2099,Products!A:A,Products!C:C,"")</f>
        <v>Home Appliances</v>
      </c>
      <c r="L2099" t="str">
        <f>_xlfn.XLOOKUP(C2099,Customers!A:A,Customers!D:D,"")</f>
        <v>Chandigarh</v>
      </c>
      <c r="M2099" t="str">
        <f>_xlfn.XLOOKUP(C2099,Customers!A:A,Customers!E:E,"")</f>
        <v>Consumer</v>
      </c>
    </row>
    <row r="2100" spans="1:13" x14ac:dyDescent="0.25">
      <c r="A2100" t="s">
        <v>5335</v>
      </c>
      <c r="B2100" s="1">
        <v>45964</v>
      </c>
      <c r="C2100" t="s">
        <v>524</v>
      </c>
      <c r="D2100" t="s">
        <v>179</v>
      </c>
      <c r="E2100">
        <v>2</v>
      </c>
      <c r="F2100">
        <v>0.05</v>
      </c>
      <c r="G2100">
        <v>5109</v>
      </c>
      <c r="H2100">
        <v>9707.1</v>
      </c>
      <c r="I2100">
        <v>0.19</v>
      </c>
      <c r="J2100" s="2" t="s">
        <v>5336</v>
      </c>
      <c r="K2100" t="str">
        <f>_xlfn.XLOOKUP(D2100,Products!A:A,Products!C:C,"")</f>
        <v>Home Appliances</v>
      </c>
      <c r="L2100" t="str">
        <f>_xlfn.XLOOKUP(C2100,Customers!A:A,Customers!D:D,"")</f>
        <v>Rajasthan</v>
      </c>
      <c r="M2100" t="str">
        <f>_xlfn.XLOOKUP(C2100,Customers!A:A,Customers!E:E,"")</f>
        <v>Consumer</v>
      </c>
    </row>
    <row r="2101" spans="1:13" x14ac:dyDescent="0.25">
      <c r="A2101" t="s">
        <v>5337</v>
      </c>
      <c r="B2101" s="1">
        <v>45667</v>
      </c>
      <c r="C2101" t="s">
        <v>761</v>
      </c>
      <c r="D2101" t="s">
        <v>309</v>
      </c>
      <c r="E2101">
        <v>1</v>
      </c>
      <c r="F2101">
        <v>0.1</v>
      </c>
      <c r="G2101">
        <v>3506</v>
      </c>
      <c r="H2101">
        <v>3155.4</v>
      </c>
      <c r="I2101">
        <v>0.19</v>
      </c>
      <c r="J2101" s="2" t="s">
        <v>5338</v>
      </c>
      <c r="K2101" t="str">
        <f>_xlfn.XLOOKUP(D2101,Products!A:A,Products!C:C,"")</f>
        <v>Home Appliances</v>
      </c>
      <c r="L2101" t="str">
        <f>_xlfn.XLOOKUP(C2101,Customers!A:A,Customers!D:D,"")</f>
        <v>Delhi</v>
      </c>
      <c r="M2101" t="str">
        <f>_xlfn.XLOOKUP(C2101,Customers!A:A,Customers!E:E,"")</f>
        <v>Consumer</v>
      </c>
    </row>
    <row r="2102" spans="1:13" x14ac:dyDescent="0.25">
      <c r="A2102" t="s">
        <v>5339</v>
      </c>
      <c r="B2102" s="1">
        <v>45661</v>
      </c>
      <c r="C2102" t="s">
        <v>5340</v>
      </c>
      <c r="D2102" t="s">
        <v>450</v>
      </c>
      <c r="E2102">
        <v>1</v>
      </c>
      <c r="F2102">
        <v>0.1</v>
      </c>
      <c r="G2102">
        <v>34669</v>
      </c>
      <c r="H2102" s="2" t="s">
        <v>451</v>
      </c>
      <c r="I2102">
        <v>0.16</v>
      </c>
      <c r="J2102" s="2" t="s">
        <v>5341</v>
      </c>
      <c r="K2102" t="str">
        <f>_xlfn.XLOOKUP(D2102,Products!A:A,Products!C:C,"")</f>
        <v>Technology</v>
      </c>
      <c r="L2102" t="str">
        <f>_xlfn.XLOOKUP(C2102,Customers!A:A,Customers!D:D,"")</f>
        <v>Chandigarh</v>
      </c>
      <c r="M2102" t="str">
        <f>_xlfn.XLOOKUP(C2102,Customers!A:A,Customers!E:E,"")</f>
        <v>Consumer</v>
      </c>
    </row>
    <row r="2103" spans="1:13" x14ac:dyDescent="0.25">
      <c r="A2103" t="s">
        <v>5342</v>
      </c>
      <c r="B2103" s="1">
        <v>46008</v>
      </c>
      <c r="C2103" t="s">
        <v>5343</v>
      </c>
      <c r="D2103" t="s">
        <v>73</v>
      </c>
      <c r="E2103">
        <v>2</v>
      </c>
      <c r="F2103">
        <v>0.25</v>
      </c>
      <c r="G2103">
        <v>24549</v>
      </c>
      <c r="H2103">
        <v>36823.5</v>
      </c>
      <c r="I2103">
        <v>0.19</v>
      </c>
      <c r="J2103" s="2" t="s">
        <v>5344</v>
      </c>
      <c r="K2103" t="str">
        <f>_xlfn.XLOOKUP(D2103,Products!A:A,Products!C:C,"")</f>
        <v>Home Appliances</v>
      </c>
      <c r="L2103" t="str">
        <f>_xlfn.XLOOKUP(C2103,Customers!A:A,Customers!D:D,"")</f>
        <v>Gujarat</v>
      </c>
      <c r="M2103" t="str">
        <f>_xlfn.XLOOKUP(C2103,Customers!A:A,Customers!E:E,"")</f>
        <v>Corporate</v>
      </c>
    </row>
    <row r="2104" spans="1:13" x14ac:dyDescent="0.25">
      <c r="A2104" t="s">
        <v>5345</v>
      </c>
      <c r="B2104" s="1">
        <v>45993</v>
      </c>
      <c r="C2104" t="s">
        <v>5346</v>
      </c>
      <c r="D2104" t="s">
        <v>393</v>
      </c>
      <c r="E2104">
        <v>1</v>
      </c>
      <c r="F2104">
        <v>0.15</v>
      </c>
      <c r="G2104">
        <v>11721</v>
      </c>
      <c r="H2104">
        <v>9962.85</v>
      </c>
      <c r="I2104">
        <v>0.16</v>
      </c>
      <c r="J2104" s="2" t="s">
        <v>5347</v>
      </c>
      <c r="K2104" t="str">
        <f>_xlfn.XLOOKUP(D2104,Products!A:A,Products!C:C,"")</f>
        <v>Technology</v>
      </c>
      <c r="L2104" t="str">
        <f>_xlfn.XLOOKUP(C2104,Customers!A:A,Customers!D:D,"")</f>
        <v>Telangana</v>
      </c>
      <c r="M2104" t="str">
        <f>_xlfn.XLOOKUP(C2104,Customers!A:A,Customers!E:E,"")</f>
        <v>Small Business</v>
      </c>
    </row>
    <row r="2105" spans="1:13" x14ac:dyDescent="0.25">
      <c r="A2105" t="s">
        <v>5348</v>
      </c>
      <c r="B2105" s="1">
        <v>45949</v>
      </c>
      <c r="C2105" t="s">
        <v>468</v>
      </c>
      <c r="D2105" t="s">
        <v>64</v>
      </c>
      <c r="E2105">
        <v>2</v>
      </c>
      <c r="F2105">
        <v>0.1</v>
      </c>
      <c r="G2105">
        <v>5299</v>
      </c>
      <c r="H2105">
        <v>9538.2000000000007</v>
      </c>
      <c r="I2105">
        <v>0.16</v>
      </c>
      <c r="J2105" s="2" t="s">
        <v>5349</v>
      </c>
      <c r="K2105" t="str">
        <f>_xlfn.XLOOKUP(D2105,Products!A:A,Products!C:C,"")</f>
        <v>Technology</v>
      </c>
      <c r="L2105" t="str">
        <f>_xlfn.XLOOKUP(C2105,Customers!A:A,Customers!D:D,"")</f>
        <v>Tamil Nadu</v>
      </c>
      <c r="M2105" t="str">
        <f>_xlfn.XLOOKUP(C2105,Customers!A:A,Customers!E:E,"")</f>
        <v>Consumer</v>
      </c>
    </row>
    <row r="2106" spans="1:13" x14ac:dyDescent="0.25">
      <c r="A2106" t="s">
        <v>5350</v>
      </c>
      <c r="B2106" s="1">
        <v>45938</v>
      </c>
      <c r="C2106" t="s">
        <v>2352</v>
      </c>
      <c r="D2106" t="s">
        <v>235</v>
      </c>
      <c r="E2106">
        <v>3</v>
      </c>
      <c r="F2106">
        <v>0.1</v>
      </c>
      <c r="G2106">
        <v>21121</v>
      </c>
      <c r="H2106" s="2" t="s">
        <v>5351</v>
      </c>
      <c r="I2106">
        <v>0.19</v>
      </c>
      <c r="J2106" s="2" t="s">
        <v>5352</v>
      </c>
      <c r="K2106" t="str">
        <f>_xlfn.XLOOKUP(D2106,Products!A:A,Products!C:C,"")</f>
        <v>Home Appliances</v>
      </c>
      <c r="L2106" t="str">
        <f>_xlfn.XLOOKUP(C2106,Customers!A:A,Customers!D:D,"")</f>
        <v>Delhi</v>
      </c>
      <c r="M2106" t="str">
        <f>_xlfn.XLOOKUP(C2106,Customers!A:A,Customers!E:E,"")</f>
        <v>Consumer</v>
      </c>
    </row>
    <row r="2107" spans="1:13" x14ac:dyDescent="0.25">
      <c r="A2107" t="s">
        <v>5353</v>
      </c>
      <c r="B2107" s="1">
        <v>45872</v>
      </c>
      <c r="C2107" t="s">
        <v>1423</v>
      </c>
      <c r="D2107" t="s">
        <v>195</v>
      </c>
      <c r="E2107">
        <v>1</v>
      </c>
      <c r="F2107">
        <v>0.05</v>
      </c>
      <c r="G2107">
        <v>29812</v>
      </c>
      <c r="H2107" s="2" t="s">
        <v>1618</v>
      </c>
      <c r="I2107">
        <v>0.28000000000000003</v>
      </c>
      <c r="J2107" s="2" t="s">
        <v>5354</v>
      </c>
      <c r="K2107" t="str">
        <f>_xlfn.XLOOKUP(D2107,Products!A:A,Products!C:C,"")</f>
        <v>Office Supplies</v>
      </c>
      <c r="L2107" t="str">
        <f>_xlfn.XLOOKUP(C2107,Customers!A:A,Customers!D:D,"")</f>
        <v>Karnataka</v>
      </c>
      <c r="M2107" t="str">
        <f>_xlfn.XLOOKUP(C2107,Customers!A:A,Customers!E:E,"")</f>
        <v>Consumer</v>
      </c>
    </row>
    <row r="2108" spans="1:13" x14ac:dyDescent="0.25">
      <c r="A2108" t="s">
        <v>5355</v>
      </c>
      <c r="B2108" s="1">
        <v>45755</v>
      </c>
      <c r="C2108" t="s">
        <v>465</v>
      </c>
      <c r="D2108" t="s">
        <v>298</v>
      </c>
      <c r="E2108">
        <v>2</v>
      </c>
      <c r="F2108">
        <v>0.15</v>
      </c>
      <c r="G2108">
        <v>31519</v>
      </c>
      <c r="H2108" s="2" t="s">
        <v>646</v>
      </c>
      <c r="I2108">
        <v>0.19</v>
      </c>
      <c r="J2108" s="2" t="s">
        <v>5356</v>
      </c>
      <c r="K2108" t="str">
        <f>_xlfn.XLOOKUP(D2108,Products!A:A,Products!C:C,"")</f>
        <v>Home Appliances</v>
      </c>
      <c r="L2108" t="str">
        <f>_xlfn.XLOOKUP(C2108,Customers!A:A,Customers!D:D,"")</f>
        <v>Tamil Nadu</v>
      </c>
      <c r="M2108" t="str">
        <f>_xlfn.XLOOKUP(C2108,Customers!A:A,Customers!E:E,"")</f>
        <v>Corporate</v>
      </c>
    </row>
    <row r="2109" spans="1:13" x14ac:dyDescent="0.25">
      <c r="A2109" t="s">
        <v>5357</v>
      </c>
      <c r="B2109" s="1">
        <v>45758</v>
      </c>
      <c r="C2109" t="s">
        <v>669</v>
      </c>
      <c r="D2109" t="s">
        <v>261</v>
      </c>
      <c r="E2109">
        <v>4</v>
      </c>
      <c r="F2109">
        <v>0.2</v>
      </c>
      <c r="G2109">
        <v>2649</v>
      </c>
      <c r="H2109" s="2" t="s">
        <v>5358</v>
      </c>
      <c r="I2109">
        <v>0.16</v>
      </c>
      <c r="J2109" s="2" t="s">
        <v>5359</v>
      </c>
      <c r="K2109" t="str">
        <f>_xlfn.XLOOKUP(D2109,Products!A:A,Products!C:C,"")</f>
        <v>Technology</v>
      </c>
      <c r="L2109" t="str">
        <f>_xlfn.XLOOKUP(C2109,Customers!A:A,Customers!D:D,"")</f>
        <v>Kerala</v>
      </c>
      <c r="M2109" t="str">
        <f>_xlfn.XLOOKUP(C2109,Customers!A:A,Customers!E:E,"")</f>
        <v>Small Business</v>
      </c>
    </row>
    <row r="2110" spans="1:13" x14ac:dyDescent="0.25">
      <c r="A2110" t="s">
        <v>5360</v>
      </c>
      <c r="B2110" s="1">
        <v>45666</v>
      </c>
      <c r="C2110" t="s">
        <v>638</v>
      </c>
      <c r="D2110" t="s">
        <v>419</v>
      </c>
      <c r="E2110">
        <v>2</v>
      </c>
      <c r="F2110">
        <v>0.25</v>
      </c>
      <c r="G2110">
        <v>12154</v>
      </c>
      <c r="H2110">
        <v>18231</v>
      </c>
      <c r="I2110">
        <v>0.19</v>
      </c>
      <c r="J2110" s="2" t="s">
        <v>5361</v>
      </c>
      <c r="K2110" t="str">
        <f>_xlfn.XLOOKUP(D2110,Products!A:A,Products!C:C,"")</f>
        <v>Home Appliances</v>
      </c>
      <c r="L2110" t="str">
        <f>_xlfn.XLOOKUP(C2110,Customers!A:A,Customers!D:D,"")</f>
        <v>Maharashtra</v>
      </c>
      <c r="M2110" t="str">
        <f>_xlfn.XLOOKUP(C2110,Customers!A:A,Customers!E:E,"")</f>
        <v>Corporate</v>
      </c>
    </row>
    <row r="2111" spans="1:13" x14ac:dyDescent="0.25">
      <c r="A2111" t="s">
        <v>5362</v>
      </c>
      <c r="B2111" s="1">
        <v>45718</v>
      </c>
      <c r="C2111" t="s">
        <v>1848</v>
      </c>
      <c r="D2111" t="s">
        <v>235</v>
      </c>
      <c r="E2111">
        <v>5</v>
      </c>
      <c r="F2111">
        <v>0.1</v>
      </c>
      <c r="G2111">
        <v>21121</v>
      </c>
      <c r="H2111">
        <v>95044.5</v>
      </c>
      <c r="I2111">
        <v>0.19</v>
      </c>
      <c r="J2111" s="2" t="s">
        <v>5363</v>
      </c>
      <c r="K2111" t="str">
        <f>_xlfn.XLOOKUP(D2111,Products!A:A,Products!C:C,"")</f>
        <v>Home Appliances</v>
      </c>
      <c r="L2111" t="str">
        <f>_xlfn.XLOOKUP(C2111,Customers!A:A,Customers!D:D,"")</f>
        <v>Chandigarh</v>
      </c>
      <c r="M2111" t="str">
        <f>_xlfn.XLOOKUP(C2111,Customers!A:A,Customers!E:E,"")</f>
        <v>Consumer</v>
      </c>
    </row>
    <row r="2112" spans="1:13" x14ac:dyDescent="0.25">
      <c r="A2112" t="s">
        <v>5364</v>
      </c>
      <c r="B2112" s="1">
        <v>45966</v>
      </c>
      <c r="C2112" t="s">
        <v>5175</v>
      </c>
      <c r="D2112" t="s">
        <v>630</v>
      </c>
      <c r="E2112">
        <v>1</v>
      </c>
      <c r="F2112">
        <v>0.15</v>
      </c>
      <c r="G2112">
        <v>2696</v>
      </c>
      <c r="H2112">
        <v>2291.6</v>
      </c>
      <c r="I2112">
        <v>0.31</v>
      </c>
      <c r="J2112" s="2" t="s">
        <v>5365</v>
      </c>
      <c r="K2112" t="str">
        <f>_xlfn.XLOOKUP(D2112,Products!A:A,Products!C:C,"")</f>
        <v>Beauty &amp; Personal Care</v>
      </c>
      <c r="L2112" t="str">
        <f>_xlfn.XLOOKUP(C2112,Customers!A:A,Customers!D:D,"")</f>
        <v>Karnataka</v>
      </c>
      <c r="M2112" t="str">
        <f>_xlfn.XLOOKUP(C2112,Customers!A:A,Customers!E:E,"")</f>
        <v>Consumer</v>
      </c>
    </row>
    <row r="2113" spans="1:13" x14ac:dyDescent="0.25">
      <c r="A2113" t="s">
        <v>5366</v>
      </c>
      <c r="B2113" s="1">
        <v>45803</v>
      </c>
      <c r="C2113" t="s">
        <v>2355</v>
      </c>
      <c r="D2113" t="s">
        <v>142</v>
      </c>
      <c r="E2113">
        <v>2</v>
      </c>
      <c r="F2113">
        <v>0.1</v>
      </c>
      <c r="G2113">
        <v>38016</v>
      </c>
      <c r="H2113">
        <v>68428.800000000003</v>
      </c>
      <c r="I2113">
        <v>0.16</v>
      </c>
      <c r="J2113" s="2" t="s">
        <v>5367</v>
      </c>
      <c r="K2113" t="str">
        <f>_xlfn.XLOOKUP(D2113,Products!A:A,Products!C:C,"")</f>
        <v>Technology</v>
      </c>
      <c r="L2113" t="str">
        <f>_xlfn.XLOOKUP(C2113,Customers!A:A,Customers!D:D,"")</f>
        <v>Karnataka</v>
      </c>
      <c r="M2113" t="str">
        <f>_xlfn.XLOOKUP(C2113,Customers!A:A,Customers!E:E,"")</f>
        <v>Small Business</v>
      </c>
    </row>
    <row r="2114" spans="1:13" x14ac:dyDescent="0.25">
      <c r="A2114" t="s">
        <v>5368</v>
      </c>
      <c r="B2114" s="1">
        <v>45720</v>
      </c>
      <c r="C2114" t="s">
        <v>5369</v>
      </c>
      <c r="D2114" t="s">
        <v>111</v>
      </c>
      <c r="E2114">
        <v>2</v>
      </c>
      <c r="F2114">
        <v>0.1</v>
      </c>
      <c r="G2114">
        <v>22075</v>
      </c>
      <c r="H2114">
        <v>39735</v>
      </c>
      <c r="I2114">
        <v>0.16</v>
      </c>
      <c r="J2114" s="2" t="s">
        <v>5370</v>
      </c>
      <c r="K2114" t="str">
        <f>_xlfn.XLOOKUP(D2114,Products!A:A,Products!C:C,"")</f>
        <v>Technology</v>
      </c>
      <c r="L2114" t="str">
        <f>_xlfn.XLOOKUP(C2114,Customers!A:A,Customers!D:D,"")</f>
        <v>Chandigarh</v>
      </c>
      <c r="M2114" t="str">
        <f>_xlfn.XLOOKUP(C2114,Customers!A:A,Customers!E:E,"")</f>
        <v>Consumer</v>
      </c>
    </row>
    <row r="2115" spans="1:13" x14ac:dyDescent="0.25">
      <c r="A2115" t="s">
        <v>5371</v>
      </c>
      <c r="B2115" s="1">
        <v>45778</v>
      </c>
      <c r="C2115" t="s">
        <v>5172</v>
      </c>
      <c r="D2115" t="s">
        <v>134</v>
      </c>
      <c r="E2115">
        <v>3</v>
      </c>
      <c r="F2115">
        <v>0.05</v>
      </c>
      <c r="G2115">
        <v>42988</v>
      </c>
      <c r="H2115" s="2" t="s">
        <v>2526</v>
      </c>
      <c r="I2115">
        <v>0.19</v>
      </c>
      <c r="J2115" s="2" t="s">
        <v>5372</v>
      </c>
      <c r="K2115" t="str">
        <f>_xlfn.XLOOKUP(D2115,Products!A:A,Products!C:C,"")</f>
        <v>Home Appliances</v>
      </c>
      <c r="L2115" t="str">
        <f>_xlfn.XLOOKUP(C2115,Customers!A:A,Customers!D:D,"")</f>
        <v>West Bengal</v>
      </c>
      <c r="M2115" t="str">
        <f>_xlfn.XLOOKUP(C2115,Customers!A:A,Customers!E:E,"")</f>
        <v>Consumer</v>
      </c>
    </row>
    <row r="2116" spans="1:13" x14ac:dyDescent="0.25">
      <c r="A2116" t="s">
        <v>5373</v>
      </c>
      <c r="B2116" s="1">
        <v>45883</v>
      </c>
      <c r="C2116" t="s">
        <v>607</v>
      </c>
      <c r="D2116" t="s">
        <v>56</v>
      </c>
      <c r="E2116">
        <v>1</v>
      </c>
      <c r="F2116">
        <v>0.15</v>
      </c>
      <c r="G2116">
        <v>9427</v>
      </c>
      <c r="H2116">
        <v>8012.95</v>
      </c>
      <c r="I2116">
        <v>0.22</v>
      </c>
      <c r="J2116" s="2" t="s">
        <v>5374</v>
      </c>
      <c r="K2116" t="str">
        <f>_xlfn.XLOOKUP(D2116,Products!A:A,Products!C:C,"")</f>
        <v>Furniture</v>
      </c>
      <c r="L2116" t="str">
        <f>_xlfn.XLOOKUP(C2116,Customers!A:A,Customers!D:D,"")</f>
        <v>Maharashtra</v>
      </c>
      <c r="M2116" t="str">
        <f>_xlfn.XLOOKUP(C2116,Customers!A:A,Customers!E:E,"")</f>
        <v>Corporate</v>
      </c>
    </row>
    <row r="2117" spans="1:13" x14ac:dyDescent="0.25">
      <c r="A2117" t="s">
        <v>5375</v>
      </c>
      <c r="B2117" s="1">
        <v>45762</v>
      </c>
      <c r="C2117" t="s">
        <v>2453</v>
      </c>
      <c r="D2117" t="s">
        <v>200</v>
      </c>
      <c r="E2117">
        <v>1</v>
      </c>
      <c r="F2117">
        <v>0</v>
      </c>
      <c r="G2117">
        <v>28530</v>
      </c>
      <c r="H2117">
        <v>28530</v>
      </c>
      <c r="I2117">
        <v>0.16</v>
      </c>
      <c r="J2117" s="2" t="s">
        <v>5376</v>
      </c>
      <c r="K2117" t="str">
        <f>_xlfn.XLOOKUP(D2117,Products!A:A,Products!C:C,"")</f>
        <v>Technology</v>
      </c>
      <c r="L2117" t="str">
        <f>_xlfn.XLOOKUP(C2117,Customers!A:A,Customers!D:D,"")</f>
        <v>West Bengal</v>
      </c>
      <c r="M2117" t="str">
        <f>_xlfn.XLOOKUP(C2117,Customers!A:A,Customers!E:E,"")</f>
        <v>Consumer</v>
      </c>
    </row>
    <row r="2118" spans="1:13" x14ac:dyDescent="0.25">
      <c r="A2118" t="s">
        <v>5377</v>
      </c>
      <c r="B2118" s="1">
        <v>45917</v>
      </c>
      <c r="C2118" t="s">
        <v>5378</v>
      </c>
      <c r="D2118" t="s">
        <v>304</v>
      </c>
      <c r="E2118">
        <v>1</v>
      </c>
      <c r="F2118">
        <v>0</v>
      </c>
      <c r="G2118">
        <v>15711</v>
      </c>
      <c r="H2118">
        <v>15711</v>
      </c>
      <c r="I2118">
        <v>0.19</v>
      </c>
      <c r="J2118" s="2" t="s">
        <v>5379</v>
      </c>
      <c r="K2118" t="str">
        <f>_xlfn.XLOOKUP(D2118,Products!A:A,Products!C:C,"")</f>
        <v>Home Appliances</v>
      </c>
      <c r="L2118" t="str">
        <f>_xlfn.XLOOKUP(C2118,Customers!A:A,Customers!D:D,"")</f>
        <v>Telangana</v>
      </c>
      <c r="M2118" t="str">
        <f>_xlfn.XLOOKUP(C2118,Customers!A:A,Customers!E:E,"")</f>
        <v>Consumer</v>
      </c>
    </row>
    <row r="2119" spans="1:13" x14ac:dyDescent="0.25">
      <c r="A2119" t="s">
        <v>5380</v>
      </c>
      <c r="B2119" s="1">
        <v>46006</v>
      </c>
      <c r="C2119" t="s">
        <v>1124</v>
      </c>
      <c r="D2119" t="s">
        <v>119</v>
      </c>
      <c r="E2119">
        <v>4</v>
      </c>
      <c r="F2119">
        <v>0.15</v>
      </c>
      <c r="G2119">
        <v>40034</v>
      </c>
      <c r="H2119">
        <v>136115.6</v>
      </c>
      <c r="I2119">
        <v>0.28000000000000003</v>
      </c>
      <c r="J2119" s="2" t="s">
        <v>5381</v>
      </c>
      <c r="K2119" t="str">
        <f>_xlfn.XLOOKUP(D2119,Products!A:A,Products!C:C,"")</f>
        <v>Office Supplies</v>
      </c>
      <c r="L2119" t="str">
        <f>_xlfn.XLOOKUP(C2119,Customers!A:A,Customers!D:D,"")</f>
        <v>Uttar Pradesh</v>
      </c>
      <c r="M2119" t="str">
        <f>_xlfn.XLOOKUP(C2119,Customers!A:A,Customers!E:E,"")</f>
        <v>Consumer</v>
      </c>
    </row>
    <row r="2120" spans="1:13" x14ac:dyDescent="0.25">
      <c r="A2120" t="s">
        <v>5382</v>
      </c>
      <c r="B2120" s="1">
        <v>45912</v>
      </c>
      <c r="C2120" t="s">
        <v>4236</v>
      </c>
      <c r="D2120" t="s">
        <v>200</v>
      </c>
      <c r="E2120">
        <v>2</v>
      </c>
      <c r="F2120">
        <v>0.2</v>
      </c>
      <c r="G2120">
        <v>28530</v>
      </c>
      <c r="H2120">
        <v>45648</v>
      </c>
      <c r="I2120">
        <v>0.16</v>
      </c>
      <c r="J2120" s="2" t="s">
        <v>5383</v>
      </c>
      <c r="K2120" t="str">
        <f>_xlfn.XLOOKUP(D2120,Products!A:A,Products!C:C,"")</f>
        <v>Technology</v>
      </c>
      <c r="L2120" t="str">
        <f>_xlfn.XLOOKUP(C2120,Customers!A:A,Customers!D:D,"")</f>
        <v>Chandigarh</v>
      </c>
      <c r="M2120" t="str">
        <f>_xlfn.XLOOKUP(C2120,Customers!A:A,Customers!E:E,"")</f>
        <v>Consumer</v>
      </c>
    </row>
    <row r="2121" spans="1:13" x14ac:dyDescent="0.25">
      <c r="A2121" t="s">
        <v>5384</v>
      </c>
      <c r="B2121" s="1">
        <v>45864</v>
      </c>
      <c r="C2121" t="s">
        <v>1862</v>
      </c>
      <c r="D2121" t="s">
        <v>393</v>
      </c>
      <c r="E2121">
        <v>4</v>
      </c>
      <c r="F2121">
        <v>0.15</v>
      </c>
      <c r="G2121">
        <v>11721</v>
      </c>
      <c r="H2121">
        <v>39851.4</v>
      </c>
      <c r="I2121">
        <v>0.16</v>
      </c>
      <c r="J2121" s="2" t="s">
        <v>5385</v>
      </c>
      <c r="K2121" t="str">
        <f>_xlfn.XLOOKUP(D2121,Products!A:A,Products!C:C,"")</f>
        <v>Technology</v>
      </c>
      <c r="L2121" t="str">
        <f>_xlfn.XLOOKUP(C2121,Customers!A:A,Customers!D:D,"")</f>
        <v>Gujarat</v>
      </c>
      <c r="M2121" t="str">
        <f>_xlfn.XLOOKUP(C2121,Customers!A:A,Customers!E:E,"")</f>
        <v>Corporate</v>
      </c>
    </row>
    <row r="2122" spans="1:13" x14ac:dyDescent="0.25">
      <c r="A2122" t="s">
        <v>5386</v>
      </c>
      <c r="B2122" s="1">
        <v>45685</v>
      </c>
      <c r="C2122" t="s">
        <v>616</v>
      </c>
      <c r="D2122" t="s">
        <v>24</v>
      </c>
      <c r="E2122">
        <v>1</v>
      </c>
      <c r="F2122">
        <v>0.15</v>
      </c>
      <c r="G2122">
        <v>48370</v>
      </c>
      <c r="H2122">
        <v>41114.5</v>
      </c>
      <c r="I2122">
        <v>0.16</v>
      </c>
      <c r="J2122" s="2" t="s">
        <v>5387</v>
      </c>
      <c r="K2122" t="str">
        <f>_xlfn.XLOOKUP(D2122,Products!A:A,Products!C:C,"")</f>
        <v>Technology</v>
      </c>
      <c r="L2122" t="str">
        <f>_xlfn.XLOOKUP(C2122,Customers!A:A,Customers!D:D,"")</f>
        <v>Chandigarh</v>
      </c>
      <c r="M2122" t="str">
        <f>_xlfn.XLOOKUP(C2122,Customers!A:A,Customers!E:E,"")</f>
        <v>Corporate</v>
      </c>
    </row>
    <row r="2123" spans="1:13" x14ac:dyDescent="0.25">
      <c r="A2123" t="s">
        <v>5388</v>
      </c>
      <c r="B2123" s="1">
        <v>45827</v>
      </c>
      <c r="C2123" t="s">
        <v>118</v>
      </c>
      <c r="D2123" t="s">
        <v>630</v>
      </c>
      <c r="E2123">
        <v>1</v>
      </c>
      <c r="F2123">
        <v>0.2</v>
      </c>
      <c r="G2123">
        <v>2696</v>
      </c>
      <c r="H2123">
        <v>2156.8000000000002</v>
      </c>
      <c r="I2123">
        <v>0.31</v>
      </c>
      <c r="J2123">
        <v>721.53802314608004</v>
      </c>
      <c r="K2123" t="str">
        <f>_xlfn.XLOOKUP(D2123,Products!A:A,Products!C:C,"")</f>
        <v>Beauty &amp; Personal Care</v>
      </c>
      <c r="L2123" t="str">
        <f>_xlfn.XLOOKUP(C2123,Customers!A:A,Customers!D:D,"")</f>
        <v>Rajasthan</v>
      </c>
      <c r="M2123" t="str">
        <f>_xlfn.XLOOKUP(C2123,Customers!A:A,Customers!E:E,"")</f>
        <v>Consumer</v>
      </c>
    </row>
    <row r="2124" spans="1:13" x14ac:dyDescent="0.25">
      <c r="A2124" t="s">
        <v>5389</v>
      </c>
      <c r="B2124" s="1">
        <v>45993</v>
      </c>
      <c r="C2124" t="s">
        <v>1429</v>
      </c>
      <c r="D2124" t="s">
        <v>630</v>
      </c>
      <c r="E2124">
        <v>1</v>
      </c>
      <c r="F2124">
        <v>0.05</v>
      </c>
      <c r="G2124">
        <v>2696</v>
      </c>
      <c r="H2124">
        <v>2561.1999999999998</v>
      </c>
      <c r="I2124">
        <v>0.31</v>
      </c>
      <c r="J2124" s="2" t="s">
        <v>5390</v>
      </c>
      <c r="K2124" t="str">
        <f>_xlfn.XLOOKUP(D2124,Products!A:A,Products!C:C,"")</f>
        <v>Beauty &amp; Personal Care</v>
      </c>
      <c r="L2124" t="str">
        <f>_xlfn.XLOOKUP(C2124,Customers!A:A,Customers!D:D,"")</f>
        <v>Delhi</v>
      </c>
      <c r="M2124" t="str">
        <f>_xlfn.XLOOKUP(C2124,Customers!A:A,Customers!E:E,"")</f>
        <v>Consumer</v>
      </c>
    </row>
    <row r="2125" spans="1:13" x14ac:dyDescent="0.25">
      <c r="A2125" t="s">
        <v>5391</v>
      </c>
      <c r="B2125" s="1">
        <v>45733</v>
      </c>
      <c r="C2125" t="s">
        <v>2876</v>
      </c>
      <c r="D2125" t="s">
        <v>96</v>
      </c>
      <c r="E2125">
        <v>2</v>
      </c>
      <c r="F2125">
        <v>0</v>
      </c>
      <c r="G2125">
        <v>11537</v>
      </c>
      <c r="H2125">
        <v>23074</v>
      </c>
      <c r="I2125">
        <v>0.22</v>
      </c>
      <c r="J2125" s="2" t="s">
        <v>5392</v>
      </c>
      <c r="K2125" t="str">
        <f>_xlfn.XLOOKUP(D2125,Products!A:A,Products!C:C,"")</f>
        <v>Furniture</v>
      </c>
      <c r="L2125" t="str">
        <f>_xlfn.XLOOKUP(C2125,Customers!A:A,Customers!D:D,"")</f>
        <v>Chandigarh</v>
      </c>
      <c r="M2125" t="str">
        <f>_xlfn.XLOOKUP(C2125,Customers!A:A,Customers!E:E,"")</f>
        <v>Consumer</v>
      </c>
    </row>
    <row r="2126" spans="1:13" x14ac:dyDescent="0.25">
      <c r="A2126" t="s">
        <v>5393</v>
      </c>
      <c r="B2126" s="1">
        <v>45773</v>
      </c>
      <c r="C2126" t="s">
        <v>1584</v>
      </c>
      <c r="D2126" t="s">
        <v>271</v>
      </c>
      <c r="E2126">
        <v>3</v>
      </c>
      <c r="F2126">
        <v>0.2</v>
      </c>
      <c r="G2126">
        <v>44505</v>
      </c>
      <c r="H2126">
        <v>106812</v>
      </c>
      <c r="I2126">
        <v>0.19</v>
      </c>
      <c r="J2126" s="2" t="s">
        <v>5394</v>
      </c>
      <c r="K2126" t="str">
        <f>_xlfn.XLOOKUP(D2126,Products!A:A,Products!C:C,"")</f>
        <v>Home Appliances</v>
      </c>
      <c r="L2126" t="str">
        <f>_xlfn.XLOOKUP(C2126,Customers!A:A,Customers!D:D,"")</f>
        <v>Maharashtra</v>
      </c>
      <c r="M2126" t="str">
        <f>_xlfn.XLOOKUP(C2126,Customers!A:A,Customers!E:E,"")</f>
        <v>Consumer</v>
      </c>
    </row>
    <row r="2127" spans="1:13" x14ac:dyDescent="0.25">
      <c r="A2127" t="s">
        <v>5395</v>
      </c>
      <c r="B2127" s="1">
        <v>45726</v>
      </c>
      <c r="C2127" t="s">
        <v>449</v>
      </c>
      <c r="D2127" t="s">
        <v>179</v>
      </c>
      <c r="E2127">
        <v>1</v>
      </c>
      <c r="F2127">
        <v>0.2</v>
      </c>
      <c r="G2127">
        <v>5109</v>
      </c>
      <c r="H2127" s="2" t="s">
        <v>2220</v>
      </c>
      <c r="I2127">
        <v>0.19</v>
      </c>
      <c r="J2127" s="2" t="s">
        <v>5396</v>
      </c>
      <c r="K2127" t="str">
        <f>_xlfn.XLOOKUP(D2127,Products!A:A,Products!C:C,"")</f>
        <v>Home Appliances</v>
      </c>
      <c r="L2127" t="str">
        <f>_xlfn.XLOOKUP(C2127,Customers!A:A,Customers!D:D,"")</f>
        <v>Tamil Nadu</v>
      </c>
      <c r="M2127" t="str">
        <f>_xlfn.XLOOKUP(C2127,Customers!A:A,Customers!E:E,"")</f>
        <v>Small Business</v>
      </c>
    </row>
    <row r="2128" spans="1:13" x14ac:dyDescent="0.25">
      <c r="A2128" t="s">
        <v>5397</v>
      </c>
      <c r="B2128" s="1">
        <v>46011</v>
      </c>
      <c r="C2128" t="s">
        <v>1040</v>
      </c>
      <c r="D2128" t="s">
        <v>493</v>
      </c>
      <c r="E2128">
        <v>4</v>
      </c>
      <c r="F2128">
        <v>0.1</v>
      </c>
      <c r="G2128">
        <v>31802</v>
      </c>
      <c r="H2128">
        <v>114487.2</v>
      </c>
      <c r="I2128">
        <v>0.19</v>
      </c>
      <c r="J2128" s="2" t="s">
        <v>5398</v>
      </c>
      <c r="K2128" t="str">
        <f>_xlfn.XLOOKUP(D2128,Products!A:A,Products!C:C,"")</f>
        <v>Home Appliances</v>
      </c>
      <c r="L2128" t="str">
        <f>_xlfn.XLOOKUP(C2128,Customers!A:A,Customers!D:D,"")</f>
        <v>Kerala</v>
      </c>
      <c r="M2128" t="str">
        <f>_xlfn.XLOOKUP(C2128,Customers!A:A,Customers!E:E,"")</f>
        <v>Consumer</v>
      </c>
    </row>
    <row r="2129" spans="1:13" x14ac:dyDescent="0.25">
      <c r="A2129" t="s">
        <v>5399</v>
      </c>
      <c r="B2129" s="1">
        <v>45891</v>
      </c>
      <c r="C2129" t="s">
        <v>1605</v>
      </c>
      <c r="D2129" t="s">
        <v>17</v>
      </c>
      <c r="E2129">
        <v>1</v>
      </c>
      <c r="F2129">
        <v>0.05</v>
      </c>
      <c r="G2129">
        <v>10888</v>
      </c>
      <c r="H2129">
        <v>10343.6</v>
      </c>
      <c r="I2129">
        <v>0.19</v>
      </c>
      <c r="J2129" s="2" t="s">
        <v>5400</v>
      </c>
      <c r="K2129" t="str">
        <f>_xlfn.XLOOKUP(D2129,Products!A:A,Products!C:C,"")</f>
        <v>Home Appliances</v>
      </c>
      <c r="L2129" t="str">
        <f>_xlfn.XLOOKUP(C2129,Customers!A:A,Customers!D:D,"")</f>
        <v>Telangana</v>
      </c>
      <c r="M2129" t="str">
        <f>_xlfn.XLOOKUP(C2129,Customers!A:A,Customers!E:E,"")</f>
        <v>Corporate</v>
      </c>
    </row>
    <row r="2130" spans="1:13" x14ac:dyDescent="0.25">
      <c r="A2130" t="s">
        <v>5401</v>
      </c>
      <c r="B2130" s="1">
        <v>45658</v>
      </c>
      <c r="C2130" t="s">
        <v>2584</v>
      </c>
      <c r="D2130" t="s">
        <v>111</v>
      </c>
      <c r="E2130">
        <v>2</v>
      </c>
      <c r="F2130">
        <v>0.2</v>
      </c>
      <c r="G2130">
        <v>22075</v>
      </c>
      <c r="H2130">
        <v>35320</v>
      </c>
      <c r="I2130">
        <v>0.16</v>
      </c>
      <c r="J2130" s="2" t="s">
        <v>5402</v>
      </c>
      <c r="K2130" t="str">
        <f>_xlfn.XLOOKUP(D2130,Products!A:A,Products!C:C,"")</f>
        <v>Technology</v>
      </c>
      <c r="L2130" t="str">
        <f>_xlfn.XLOOKUP(C2130,Customers!A:A,Customers!D:D,"")</f>
        <v>Karnataka</v>
      </c>
      <c r="M2130" t="str">
        <f>_xlfn.XLOOKUP(C2130,Customers!A:A,Customers!E:E,"")</f>
        <v>Corporate</v>
      </c>
    </row>
    <row r="2131" spans="1:13" x14ac:dyDescent="0.25">
      <c r="A2131" t="s">
        <v>5403</v>
      </c>
      <c r="B2131" s="1">
        <v>45824</v>
      </c>
      <c r="C2131" t="s">
        <v>1201</v>
      </c>
      <c r="D2131" t="s">
        <v>41</v>
      </c>
      <c r="E2131">
        <v>3</v>
      </c>
      <c r="F2131">
        <v>0.15</v>
      </c>
      <c r="G2131">
        <v>4623</v>
      </c>
      <c r="H2131">
        <v>11788.65</v>
      </c>
      <c r="I2131">
        <v>0.28000000000000003</v>
      </c>
      <c r="J2131" s="2" t="s">
        <v>5404</v>
      </c>
      <c r="K2131" t="str">
        <f>_xlfn.XLOOKUP(D2131,Products!A:A,Products!C:C,"")</f>
        <v>Office Supplies</v>
      </c>
      <c r="L2131" t="str">
        <f>_xlfn.XLOOKUP(C2131,Customers!A:A,Customers!D:D,"")</f>
        <v>Delhi</v>
      </c>
      <c r="M2131" t="str">
        <f>_xlfn.XLOOKUP(C2131,Customers!A:A,Customers!E:E,"")</f>
        <v>Small Business</v>
      </c>
    </row>
    <row r="2132" spans="1:13" x14ac:dyDescent="0.25">
      <c r="A2132" t="s">
        <v>5405</v>
      </c>
      <c r="B2132" s="1">
        <v>46009</v>
      </c>
      <c r="C2132" t="s">
        <v>4210</v>
      </c>
      <c r="D2132" t="s">
        <v>220</v>
      </c>
      <c r="E2132">
        <v>1</v>
      </c>
      <c r="F2132">
        <v>0</v>
      </c>
      <c r="G2132">
        <v>38513</v>
      </c>
      <c r="H2132">
        <v>38513</v>
      </c>
      <c r="I2132">
        <v>0.19</v>
      </c>
      <c r="J2132" s="2" t="s">
        <v>5406</v>
      </c>
      <c r="K2132" t="str">
        <f>_xlfn.XLOOKUP(D2132,Products!A:A,Products!C:C,"")</f>
        <v>Home Appliances</v>
      </c>
      <c r="L2132" t="str">
        <f>_xlfn.XLOOKUP(C2132,Customers!A:A,Customers!D:D,"")</f>
        <v>Maharashtra</v>
      </c>
      <c r="M2132" t="str">
        <f>_xlfn.XLOOKUP(C2132,Customers!A:A,Customers!E:E,"")</f>
        <v>Corporate</v>
      </c>
    </row>
    <row r="2133" spans="1:13" x14ac:dyDescent="0.25">
      <c r="A2133" t="s">
        <v>5407</v>
      </c>
      <c r="B2133" s="1">
        <v>45875</v>
      </c>
      <c r="C2133" t="s">
        <v>3844</v>
      </c>
      <c r="D2133" t="s">
        <v>231</v>
      </c>
      <c r="E2133">
        <v>1</v>
      </c>
      <c r="F2133">
        <v>0</v>
      </c>
      <c r="G2133">
        <v>36976</v>
      </c>
      <c r="H2133">
        <v>36976</v>
      </c>
      <c r="I2133">
        <v>0.28000000000000003</v>
      </c>
      <c r="J2133" s="2" t="s">
        <v>5408</v>
      </c>
      <c r="K2133" t="str">
        <f>_xlfn.XLOOKUP(D2133,Products!A:A,Products!C:C,"")</f>
        <v>Office Supplies</v>
      </c>
      <c r="L2133" t="str">
        <f>_xlfn.XLOOKUP(C2133,Customers!A:A,Customers!D:D,"")</f>
        <v>West Bengal</v>
      </c>
      <c r="M2133" t="str">
        <f>_xlfn.XLOOKUP(C2133,Customers!A:A,Customers!E:E,"")</f>
        <v>Consumer</v>
      </c>
    </row>
    <row r="2134" spans="1:13" x14ac:dyDescent="0.25">
      <c r="A2134" t="s">
        <v>5409</v>
      </c>
      <c r="B2134" s="1">
        <v>45930</v>
      </c>
      <c r="C2134" t="s">
        <v>2724</v>
      </c>
      <c r="D2134" t="s">
        <v>104</v>
      </c>
      <c r="E2134">
        <v>1</v>
      </c>
      <c r="F2134">
        <v>0.25</v>
      </c>
      <c r="G2134">
        <v>40096</v>
      </c>
      <c r="H2134">
        <v>30072</v>
      </c>
      <c r="I2134">
        <v>0.22</v>
      </c>
      <c r="J2134" s="2" t="s">
        <v>5410</v>
      </c>
      <c r="K2134" t="str">
        <f>_xlfn.XLOOKUP(D2134,Products!A:A,Products!C:C,"")</f>
        <v>Furniture</v>
      </c>
      <c r="L2134" t="str">
        <f>_xlfn.XLOOKUP(C2134,Customers!A:A,Customers!D:D,"")</f>
        <v>Rajasthan</v>
      </c>
      <c r="M2134" t="str">
        <f>_xlfn.XLOOKUP(C2134,Customers!A:A,Customers!E:E,"")</f>
        <v>Corporate</v>
      </c>
    </row>
    <row r="2135" spans="1:13" x14ac:dyDescent="0.25">
      <c r="A2135" t="s">
        <v>5411</v>
      </c>
      <c r="B2135" s="1">
        <v>45908</v>
      </c>
      <c r="C2135" t="s">
        <v>2636</v>
      </c>
      <c r="D2135" t="s">
        <v>119</v>
      </c>
      <c r="E2135">
        <v>1</v>
      </c>
      <c r="F2135">
        <v>0</v>
      </c>
      <c r="G2135">
        <v>40034</v>
      </c>
      <c r="H2135">
        <v>40034</v>
      </c>
      <c r="I2135">
        <v>0.28000000000000003</v>
      </c>
      <c r="J2135" s="2" t="s">
        <v>5412</v>
      </c>
      <c r="K2135" t="str">
        <f>_xlfn.XLOOKUP(D2135,Products!A:A,Products!C:C,"")</f>
        <v>Office Supplies</v>
      </c>
      <c r="L2135" t="str">
        <f>_xlfn.XLOOKUP(C2135,Customers!A:A,Customers!D:D,"")</f>
        <v>Telangana</v>
      </c>
      <c r="M2135" t="str">
        <f>_xlfn.XLOOKUP(C2135,Customers!A:A,Customers!E:E,"")</f>
        <v>Corporate</v>
      </c>
    </row>
    <row r="2136" spans="1:13" x14ac:dyDescent="0.25">
      <c r="A2136" t="s">
        <v>5413</v>
      </c>
      <c r="B2136" s="1">
        <v>46004</v>
      </c>
      <c r="C2136" t="s">
        <v>1164</v>
      </c>
      <c r="D2136" t="s">
        <v>253</v>
      </c>
      <c r="E2136">
        <v>4</v>
      </c>
      <c r="F2136">
        <v>0.05</v>
      </c>
      <c r="G2136">
        <v>13190</v>
      </c>
      <c r="H2136">
        <v>50122</v>
      </c>
      <c r="I2136">
        <v>0.22</v>
      </c>
      <c r="J2136" s="2" t="s">
        <v>5414</v>
      </c>
      <c r="K2136" t="str">
        <f>_xlfn.XLOOKUP(D2136,Products!A:A,Products!C:C,"")</f>
        <v>Furniture</v>
      </c>
      <c r="L2136" t="str">
        <f>_xlfn.XLOOKUP(C2136,Customers!A:A,Customers!D:D,"")</f>
        <v>Rajasthan</v>
      </c>
      <c r="M2136" t="str">
        <f>_xlfn.XLOOKUP(C2136,Customers!A:A,Customers!E:E,"")</f>
        <v>Small Business</v>
      </c>
    </row>
    <row r="2137" spans="1:13" x14ac:dyDescent="0.25">
      <c r="A2137" t="s">
        <v>5415</v>
      </c>
      <c r="B2137" s="1">
        <v>46001</v>
      </c>
      <c r="C2137" t="s">
        <v>5416</v>
      </c>
      <c r="D2137" t="s">
        <v>450</v>
      </c>
      <c r="E2137">
        <v>4</v>
      </c>
      <c r="F2137">
        <v>0.1</v>
      </c>
      <c r="G2137">
        <v>34669</v>
      </c>
      <c r="H2137" s="2" t="s">
        <v>5417</v>
      </c>
      <c r="I2137">
        <v>0.16</v>
      </c>
      <c r="J2137" s="2" t="s">
        <v>5418</v>
      </c>
      <c r="K2137" t="str">
        <f>_xlfn.XLOOKUP(D2137,Products!A:A,Products!C:C,"")</f>
        <v>Technology</v>
      </c>
      <c r="L2137" t="str">
        <f>_xlfn.XLOOKUP(C2137,Customers!A:A,Customers!D:D,"")</f>
        <v>Gujarat</v>
      </c>
      <c r="M2137" t="str">
        <f>_xlfn.XLOOKUP(C2137,Customers!A:A,Customers!E:E,"")</f>
        <v>Consumer</v>
      </c>
    </row>
    <row r="2138" spans="1:13" x14ac:dyDescent="0.25">
      <c r="A2138" t="s">
        <v>5419</v>
      </c>
      <c r="B2138" s="1">
        <v>45831</v>
      </c>
      <c r="C2138" t="s">
        <v>548</v>
      </c>
      <c r="D2138" t="s">
        <v>788</v>
      </c>
      <c r="E2138">
        <v>3</v>
      </c>
      <c r="F2138">
        <v>0.05</v>
      </c>
      <c r="G2138">
        <v>39927</v>
      </c>
      <c r="H2138">
        <v>113791.95</v>
      </c>
      <c r="I2138">
        <v>0.16</v>
      </c>
      <c r="J2138" s="2" t="s">
        <v>5420</v>
      </c>
      <c r="K2138" t="str">
        <f>_xlfn.XLOOKUP(D2138,Products!A:A,Products!C:C,"")</f>
        <v>Technology</v>
      </c>
      <c r="L2138" t="str">
        <f>_xlfn.XLOOKUP(C2138,Customers!A:A,Customers!D:D,"")</f>
        <v>Karnataka</v>
      </c>
      <c r="M2138" t="str">
        <f>_xlfn.XLOOKUP(C2138,Customers!A:A,Customers!E:E,"")</f>
        <v>Consumer</v>
      </c>
    </row>
    <row r="2139" spans="1:13" x14ac:dyDescent="0.25">
      <c r="A2139" t="s">
        <v>5421</v>
      </c>
      <c r="B2139" s="1">
        <v>45827</v>
      </c>
      <c r="C2139" t="s">
        <v>31</v>
      </c>
      <c r="D2139" t="s">
        <v>20</v>
      </c>
      <c r="E2139">
        <v>3</v>
      </c>
      <c r="F2139">
        <v>0.05</v>
      </c>
      <c r="G2139">
        <v>30563</v>
      </c>
      <c r="H2139">
        <v>87104.55</v>
      </c>
      <c r="I2139">
        <v>0.19</v>
      </c>
      <c r="J2139" s="2" t="s">
        <v>5422</v>
      </c>
      <c r="K2139" t="str">
        <f>_xlfn.XLOOKUP(D2139,Products!A:A,Products!C:C,"")</f>
        <v>Home Appliances</v>
      </c>
      <c r="L2139" t="str">
        <f>_xlfn.XLOOKUP(C2139,Customers!A:A,Customers!D:D,"")</f>
        <v>Telangana</v>
      </c>
      <c r="M2139" t="str">
        <f>_xlfn.XLOOKUP(C2139,Customers!A:A,Customers!E:E,"")</f>
        <v>Corporate</v>
      </c>
    </row>
    <row r="2140" spans="1:13" x14ac:dyDescent="0.25">
      <c r="A2140" t="s">
        <v>5423</v>
      </c>
      <c r="B2140" s="1">
        <v>45903</v>
      </c>
      <c r="C2140" t="s">
        <v>1289</v>
      </c>
      <c r="D2140" t="s">
        <v>111</v>
      </c>
      <c r="E2140">
        <v>1</v>
      </c>
      <c r="F2140">
        <v>0.05</v>
      </c>
      <c r="G2140">
        <v>22075</v>
      </c>
      <c r="H2140">
        <v>20971.25</v>
      </c>
      <c r="I2140">
        <v>0.16</v>
      </c>
      <c r="J2140" s="2" t="s">
        <v>5424</v>
      </c>
      <c r="K2140" t="str">
        <f>_xlfn.XLOOKUP(D2140,Products!A:A,Products!C:C,"")</f>
        <v>Technology</v>
      </c>
      <c r="L2140" t="str">
        <f>_xlfn.XLOOKUP(C2140,Customers!A:A,Customers!D:D,"")</f>
        <v>Karnataka</v>
      </c>
      <c r="M2140" t="str">
        <f>_xlfn.XLOOKUP(C2140,Customers!A:A,Customers!E:E,"")</f>
        <v>Small Business</v>
      </c>
    </row>
    <row r="2141" spans="1:13" x14ac:dyDescent="0.25">
      <c r="A2141" t="s">
        <v>5425</v>
      </c>
      <c r="B2141" s="1">
        <v>45747</v>
      </c>
      <c r="C2141" t="s">
        <v>3176</v>
      </c>
      <c r="D2141" t="s">
        <v>473</v>
      </c>
      <c r="E2141">
        <v>1</v>
      </c>
      <c r="F2141">
        <v>0.05</v>
      </c>
      <c r="G2141">
        <v>35424</v>
      </c>
      <c r="H2141" s="2" t="s">
        <v>5426</v>
      </c>
      <c r="I2141">
        <v>0.19</v>
      </c>
      <c r="J2141" s="2" t="s">
        <v>5427</v>
      </c>
      <c r="K2141" t="str">
        <f>_xlfn.XLOOKUP(D2141,Products!A:A,Products!C:C,"")</f>
        <v>Home Appliances</v>
      </c>
      <c r="L2141" t="str">
        <f>_xlfn.XLOOKUP(C2141,Customers!A:A,Customers!D:D,"")</f>
        <v>Karnataka</v>
      </c>
      <c r="M2141" t="str">
        <f>_xlfn.XLOOKUP(C2141,Customers!A:A,Customers!E:E,"")</f>
        <v>Consumer</v>
      </c>
    </row>
    <row r="2142" spans="1:13" x14ac:dyDescent="0.25">
      <c r="A2142" t="s">
        <v>5428</v>
      </c>
      <c r="B2142" s="1">
        <v>45706</v>
      </c>
      <c r="C2142" t="s">
        <v>2694</v>
      </c>
      <c r="D2142" t="s">
        <v>139</v>
      </c>
      <c r="E2142">
        <v>3</v>
      </c>
      <c r="F2142">
        <v>0.15</v>
      </c>
      <c r="G2142">
        <v>7732</v>
      </c>
      <c r="H2142">
        <v>19716.599999999999</v>
      </c>
      <c r="I2142">
        <v>0.22</v>
      </c>
      <c r="J2142" s="2" t="s">
        <v>5429</v>
      </c>
      <c r="K2142" t="str">
        <f>_xlfn.XLOOKUP(D2142,Products!A:A,Products!C:C,"")</f>
        <v>Furniture</v>
      </c>
      <c r="L2142" t="str">
        <f>_xlfn.XLOOKUP(C2142,Customers!A:A,Customers!D:D,"")</f>
        <v>West Bengal</v>
      </c>
      <c r="M2142" t="str">
        <f>_xlfn.XLOOKUP(C2142,Customers!A:A,Customers!E:E,"")</f>
        <v>Consumer</v>
      </c>
    </row>
    <row r="2143" spans="1:13" x14ac:dyDescent="0.25">
      <c r="A2143" t="s">
        <v>5430</v>
      </c>
      <c r="B2143" s="1">
        <v>45951</v>
      </c>
      <c r="C2143" t="s">
        <v>2780</v>
      </c>
      <c r="D2143" t="s">
        <v>208</v>
      </c>
      <c r="E2143">
        <v>2</v>
      </c>
      <c r="F2143">
        <v>0.1</v>
      </c>
      <c r="G2143">
        <v>46436</v>
      </c>
      <c r="H2143">
        <v>83584.800000000003</v>
      </c>
      <c r="I2143">
        <v>0.28000000000000003</v>
      </c>
      <c r="J2143" s="2" t="s">
        <v>5431</v>
      </c>
      <c r="K2143" t="str">
        <f>_xlfn.XLOOKUP(D2143,Products!A:A,Products!C:C,"")</f>
        <v>Office Supplies</v>
      </c>
      <c r="L2143" t="str">
        <f>_xlfn.XLOOKUP(C2143,Customers!A:A,Customers!D:D,"")</f>
        <v>Karnataka</v>
      </c>
      <c r="M2143" t="str">
        <f>_xlfn.XLOOKUP(C2143,Customers!A:A,Customers!E:E,"")</f>
        <v>Consumer</v>
      </c>
    </row>
    <row r="2144" spans="1:13" x14ac:dyDescent="0.25">
      <c r="A2144" t="s">
        <v>5432</v>
      </c>
      <c r="B2144" s="1">
        <v>45807</v>
      </c>
      <c r="C2144" t="s">
        <v>55</v>
      </c>
      <c r="D2144" t="s">
        <v>309</v>
      </c>
      <c r="E2144">
        <v>2</v>
      </c>
      <c r="F2144">
        <v>0.05</v>
      </c>
      <c r="G2144">
        <v>3506</v>
      </c>
      <c r="H2144">
        <v>6661.4</v>
      </c>
      <c r="I2144">
        <v>0.19</v>
      </c>
      <c r="J2144" s="2" t="s">
        <v>5433</v>
      </c>
      <c r="K2144" t="str">
        <f>_xlfn.XLOOKUP(D2144,Products!A:A,Products!C:C,"")</f>
        <v>Home Appliances</v>
      </c>
      <c r="L2144" t="str">
        <f>_xlfn.XLOOKUP(C2144,Customers!A:A,Customers!D:D,"")</f>
        <v>Tamil Nadu</v>
      </c>
      <c r="M2144" t="str">
        <f>_xlfn.XLOOKUP(C2144,Customers!A:A,Customers!E:E,"")</f>
        <v>Consumer</v>
      </c>
    </row>
    <row r="2145" spans="1:13" x14ac:dyDescent="0.25">
      <c r="A2145" t="s">
        <v>5434</v>
      </c>
      <c r="B2145" s="1">
        <v>45789</v>
      </c>
      <c r="C2145" t="s">
        <v>459</v>
      </c>
      <c r="D2145" t="s">
        <v>1004</v>
      </c>
      <c r="E2145">
        <v>3</v>
      </c>
      <c r="F2145">
        <v>0.05</v>
      </c>
      <c r="G2145">
        <v>24310</v>
      </c>
      <c r="H2145">
        <v>69283.5</v>
      </c>
      <c r="I2145">
        <v>0.16</v>
      </c>
      <c r="J2145">
        <v>8683.2289817494493</v>
      </c>
      <c r="K2145" t="str">
        <f>_xlfn.XLOOKUP(D2145,Products!A:A,Products!C:C,"")</f>
        <v>Technology</v>
      </c>
      <c r="L2145" t="str">
        <f>_xlfn.XLOOKUP(C2145,Customers!A:A,Customers!D:D,"")</f>
        <v>Tamil Nadu</v>
      </c>
      <c r="M2145" t="str">
        <f>_xlfn.XLOOKUP(C2145,Customers!A:A,Customers!E:E,"")</f>
        <v>Small Business</v>
      </c>
    </row>
    <row r="2146" spans="1:13" x14ac:dyDescent="0.25">
      <c r="A2146" t="s">
        <v>5435</v>
      </c>
      <c r="B2146" s="1">
        <v>45716</v>
      </c>
      <c r="C2146" t="s">
        <v>365</v>
      </c>
      <c r="D2146" t="s">
        <v>104</v>
      </c>
      <c r="E2146">
        <v>1</v>
      </c>
      <c r="F2146">
        <v>0</v>
      </c>
      <c r="G2146">
        <v>40096</v>
      </c>
      <c r="H2146">
        <v>40096</v>
      </c>
      <c r="I2146">
        <v>0.22</v>
      </c>
      <c r="J2146" s="2" t="s">
        <v>5436</v>
      </c>
      <c r="K2146" t="str">
        <f>_xlfn.XLOOKUP(D2146,Products!A:A,Products!C:C,"")</f>
        <v>Furniture</v>
      </c>
      <c r="L2146" t="str">
        <f>_xlfn.XLOOKUP(C2146,Customers!A:A,Customers!D:D,"")</f>
        <v>Chandigarh</v>
      </c>
      <c r="M2146" t="str">
        <f>_xlfn.XLOOKUP(C2146,Customers!A:A,Customers!E:E,"")</f>
        <v>Consumer</v>
      </c>
    </row>
    <row r="2147" spans="1:13" x14ac:dyDescent="0.25">
      <c r="A2147" t="s">
        <v>5437</v>
      </c>
      <c r="B2147" s="1">
        <v>45981</v>
      </c>
      <c r="C2147" t="s">
        <v>5438</v>
      </c>
      <c r="D2147" t="s">
        <v>200</v>
      </c>
      <c r="E2147">
        <v>1</v>
      </c>
      <c r="F2147">
        <v>0</v>
      </c>
      <c r="G2147">
        <v>28530</v>
      </c>
      <c r="H2147">
        <v>28530</v>
      </c>
      <c r="I2147">
        <v>0.16</v>
      </c>
      <c r="J2147" s="2" t="s">
        <v>5439</v>
      </c>
      <c r="K2147" t="str">
        <f>_xlfn.XLOOKUP(D2147,Products!A:A,Products!C:C,"")</f>
        <v>Technology</v>
      </c>
      <c r="L2147" t="str">
        <f>_xlfn.XLOOKUP(C2147,Customers!A:A,Customers!D:D,"")</f>
        <v>Maharashtra</v>
      </c>
      <c r="M2147" t="str">
        <f>_xlfn.XLOOKUP(C2147,Customers!A:A,Customers!E:E,"")</f>
        <v>Consumer</v>
      </c>
    </row>
    <row r="2148" spans="1:13" x14ac:dyDescent="0.25">
      <c r="A2148" t="s">
        <v>5440</v>
      </c>
      <c r="B2148" s="1">
        <v>45856</v>
      </c>
      <c r="C2148" t="s">
        <v>5441</v>
      </c>
      <c r="D2148" t="s">
        <v>626</v>
      </c>
      <c r="E2148">
        <v>3</v>
      </c>
      <c r="F2148">
        <v>0.15</v>
      </c>
      <c r="G2148">
        <v>27904</v>
      </c>
      <c r="H2148">
        <v>71155.199999999997</v>
      </c>
      <c r="I2148">
        <v>0.22</v>
      </c>
      <c r="J2148" s="2" t="s">
        <v>5442</v>
      </c>
      <c r="K2148" t="str">
        <f>_xlfn.XLOOKUP(D2148,Products!A:A,Products!C:C,"")</f>
        <v>Furniture</v>
      </c>
      <c r="L2148" t="str">
        <f>_xlfn.XLOOKUP(C2148,Customers!A:A,Customers!D:D,"")</f>
        <v>Maharashtra</v>
      </c>
      <c r="M2148" t="str">
        <f>_xlfn.XLOOKUP(C2148,Customers!A:A,Customers!E:E,"")</f>
        <v>Corporate</v>
      </c>
    </row>
    <row r="2149" spans="1:13" x14ac:dyDescent="0.25">
      <c r="A2149" t="s">
        <v>5443</v>
      </c>
      <c r="B2149" s="1">
        <v>45872</v>
      </c>
      <c r="C2149" t="s">
        <v>2926</v>
      </c>
      <c r="D2149" t="s">
        <v>389</v>
      </c>
      <c r="E2149">
        <v>2</v>
      </c>
      <c r="F2149">
        <v>0</v>
      </c>
      <c r="G2149">
        <v>32335</v>
      </c>
      <c r="H2149">
        <v>64670</v>
      </c>
      <c r="I2149">
        <v>0.31</v>
      </c>
      <c r="J2149" s="2" t="s">
        <v>5444</v>
      </c>
      <c r="K2149" t="str">
        <f>_xlfn.XLOOKUP(D2149,Products!A:A,Products!C:C,"")</f>
        <v>Beauty &amp; Personal Care</v>
      </c>
      <c r="L2149" t="str">
        <f>_xlfn.XLOOKUP(C2149,Customers!A:A,Customers!D:D,"")</f>
        <v>Telangana</v>
      </c>
      <c r="M2149" t="str">
        <f>_xlfn.XLOOKUP(C2149,Customers!A:A,Customers!E:E,"")</f>
        <v>Consumer</v>
      </c>
    </row>
    <row r="2150" spans="1:13" x14ac:dyDescent="0.25">
      <c r="A2150" t="s">
        <v>5445</v>
      </c>
      <c r="B2150" s="1">
        <v>45706</v>
      </c>
      <c r="C2150" t="s">
        <v>727</v>
      </c>
      <c r="D2150" t="s">
        <v>20</v>
      </c>
      <c r="E2150">
        <v>3</v>
      </c>
      <c r="F2150">
        <v>0.1</v>
      </c>
      <c r="G2150">
        <v>30563</v>
      </c>
      <c r="H2150">
        <v>82520.100000000006</v>
      </c>
      <c r="I2150">
        <v>0.19</v>
      </c>
      <c r="J2150" s="2" t="s">
        <v>5446</v>
      </c>
      <c r="K2150" t="str">
        <f>_xlfn.XLOOKUP(D2150,Products!A:A,Products!C:C,"")</f>
        <v>Home Appliances</v>
      </c>
      <c r="L2150" t="str">
        <f>_xlfn.XLOOKUP(C2150,Customers!A:A,Customers!D:D,"")</f>
        <v>Kerala</v>
      </c>
      <c r="M2150" t="str">
        <f>_xlfn.XLOOKUP(C2150,Customers!A:A,Customers!E:E,"")</f>
        <v>Corporate</v>
      </c>
    </row>
    <row r="2151" spans="1:13" x14ac:dyDescent="0.25">
      <c r="A2151" t="s">
        <v>5447</v>
      </c>
      <c r="B2151" s="1">
        <v>45889</v>
      </c>
      <c r="C2151" t="s">
        <v>312</v>
      </c>
      <c r="D2151" t="s">
        <v>139</v>
      </c>
      <c r="E2151">
        <v>2</v>
      </c>
      <c r="F2151">
        <v>0.2</v>
      </c>
      <c r="G2151">
        <v>7732</v>
      </c>
      <c r="H2151">
        <v>12371.2</v>
      </c>
      <c r="I2151">
        <v>0.22</v>
      </c>
      <c r="J2151" s="2" t="s">
        <v>5448</v>
      </c>
      <c r="K2151" t="str">
        <f>_xlfn.XLOOKUP(D2151,Products!A:A,Products!C:C,"")</f>
        <v>Furniture</v>
      </c>
      <c r="L2151" t="str">
        <f>_xlfn.XLOOKUP(C2151,Customers!A:A,Customers!D:D,"")</f>
        <v>West Bengal</v>
      </c>
      <c r="M2151" t="str">
        <f>_xlfn.XLOOKUP(C2151,Customers!A:A,Customers!E:E,"")</f>
        <v>Consumer</v>
      </c>
    </row>
    <row r="2152" spans="1:13" x14ac:dyDescent="0.25">
      <c r="A2152" t="s">
        <v>5449</v>
      </c>
      <c r="B2152" s="1">
        <v>45904</v>
      </c>
      <c r="C2152" t="s">
        <v>2094</v>
      </c>
      <c r="D2152" t="s">
        <v>444</v>
      </c>
      <c r="E2152">
        <v>1</v>
      </c>
      <c r="F2152">
        <v>0.05</v>
      </c>
      <c r="G2152">
        <v>16218</v>
      </c>
      <c r="H2152" s="2" t="s">
        <v>2795</v>
      </c>
      <c r="I2152">
        <v>0.19</v>
      </c>
      <c r="J2152" s="2" t="s">
        <v>5450</v>
      </c>
      <c r="K2152" t="str">
        <f>_xlfn.XLOOKUP(D2152,Products!A:A,Products!C:C,"")</f>
        <v>Home Appliances</v>
      </c>
      <c r="L2152" t="str">
        <f>_xlfn.XLOOKUP(C2152,Customers!A:A,Customers!D:D,"")</f>
        <v>Uttar Pradesh</v>
      </c>
      <c r="M2152" t="str">
        <f>_xlfn.XLOOKUP(C2152,Customers!A:A,Customers!E:E,"")</f>
        <v>Small Business</v>
      </c>
    </row>
    <row r="2153" spans="1:13" x14ac:dyDescent="0.25">
      <c r="A2153" t="s">
        <v>5451</v>
      </c>
      <c r="B2153" s="1">
        <v>45896</v>
      </c>
      <c r="C2153" t="s">
        <v>5452</v>
      </c>
      <c r="D2153" t="s">
        <v>298</v>
      </c>
      <c r="E2153">
        <v>1</v>
      </c>
      <c r="F2153">
        <v>0.05</v>
      </c>
      <c r="G2153">
        <v>31519</v>
      </c>
      <c r="H2153">
        <v>29943.05</v>
      </c>
      <c r="I2153">
        <v>0.19</v>
      </c>
      <c r="J2153" s="2" t="s">
        <v>5453</v>
      </c>
      <c r="K2153" t="str">
        <f>_xlfn.XLOOKUP(D2153,Products!A:A,Products!C:C,"")</f>
        <v>Home Appliances</v>
      </c>
      <c r="L2153" t="str">
        <f>_xlfn.XLOOKUP(C2153,Customers!A:A,Customers!D:D,"")</f>
        <v>Maharashtra</v>
      </c>
      <c r="M2153" t="str">
        <f>_xlfn.XLOOKUP(C2153,Customers!A:A,Customers!E:E,"")</f>
        <v>Corporate</v>
      </c>
    </row>
    <row r="2154" spans="1:13" x14ac:dyDescent="0.25">
      <c r="A2154" t="s">
        <v>5454</v>
      </c>
      <c r="B2154" s="1">
        <v>45825</v>
      </c>
      <c r="C2154" t="s">
        <v>3699</v>
      </c>
      <c r="D2154" t="s">
        <v>549</v>
      </c>
      <c r="E2154">
        <v>3</v>
      </c>
      <c r="F2154">
        <v>0.2</v>
      </c>
      <c r="G2154">
        <v>21109</v>
      </c>
      <c r="H2154" s="2" t="s">
        <v>5455</v>
      </c>
      <c r="I2154">
        <v>0.22</v>
      </c>
      <c r="J2154" s="2" t="s">
        <v>5456</v>
      </c>
      <c r="K2154" t="str">
        <f>_xlfn.XLOOKUP(D2154,Products!A:A,Products!C:C,"")</f>
        <v>Furniture</v>
      </c>
      <c r="L2154" t="str">
        <f>_xlfn.XLOOKUP(C2154,Customers!A:A,Customers!D:D,"")</f>
        <v>Karnataka</v>
      </c>
      <c r="M2154" t="str">
        <f>_xlfn.XLOOKUP(C2154,Customers!A:A,Customers!E:E,"")</f>
        <v>Small Business</v>
      </c>
    </row>
    <row r="2155" spans="1:13" x14ac:dyDescent="0.25">
      <c r="A2155" t="s">
        <v>5457</v>
      </c>
      <c r="B2155" s="1">
        <v>45705</v>
      </c>
      <c r="C2155" t="s">
        <v>3366</v>
      </c>
      <c r="D2155" t="s">
        <v>371</v>
      </c>
      <c r="E2155">
        <v>2</v>
      </c>
      <c r="F2155">
        <v>0.2</v>
      </c>
      <c r="G2155">
        <v>34314</v>
      </c>
      <c r="H2155">
        <v>54902.400000000001</v>
      </c>
      <c r="I2155">
        <v>0.16</v>
      </c>
      <c r="J2155" s="2" t="s">
        <v>5458</v>
      </c>
      <c r="K2155" t="str">
        <f>_xlfn.XLOOKUP(D2155,Products!A:A,Products!C:C,"")</f>
        <v>Technology</v>
      </c>
      <c r="L2155" t="str">
        <f>_xlfn.XLOOKUP(C2155,Customers!A:A,Customers!D:D,"")</f>
        <v>Delhi</v>
      </c>
      <c r="M2155" t="str">
        <f>_xlfn.XLOOKUP(C2155,Customers!A:A,Customers!E:E,"")</f>
        <v>Consumer</v>
      </c>
    </row>
    <row r="2156" spans="1:13" x14ac:dyDescent="0.25">
      <c r="A2156" t="s">
        <v>5459</v>
      </c>
      <c r="B2156" s="1">
        <v>45708</v>
      </c>
      <c r="C2156" t="s">
        <v>5460</v>
      </c>
      <c r="D2156" t="s">
        <v>78</v>
      </c>
      <c r="E2156">
        <v>1</v>
      </c>
      <c r="F2156">
        <v>0.2</v>
      </c>
      <c r="G2156">
        <v>40809</v>
      </c>
      <c r="H2156">
        <v>32647.200000000001</v>
      </c>
      <c r="I2156">
        <v>0.19</v>
      </c>
      <c r="J2156" s="2" t="s">
        <v>5461</v>
      </c>
      <c r="K2156" t="str">
        <f>_xlfn.XLOOKUP(D2156,Products!A:A,Products!C:C,"")</f>
        <v>Home Appliances</v>
      </c>
      <c r="L2156" t="str">
        <f>_xlfn.XLOOKUP(C2156,Customers!A:A,Customers!D:D,"")</f>
        <v>West Bengal</v>
      </c>
      <c r="M2156" t="str">
        <f>_xlfn.XLOOKUP(C2156,Customers!A:A,Customers!E:E,"")</f>
        <v>Corporate</v>
      </c>
    </row>
    <row r="2157" spans="1:13" x14ac:dyDescent="0.25">
      <c r="A2157" t="s">
        <v>5462</v>
      </c>
      <c r="B2157" s="1">
        <v>45956</v>
      </c>
      <c r="C2157" t="s">
        <v>5463</v>
      </c>
      <c r="D2157" t="s">
        <v>528</v>
      </c>
      <c r="E2157">
        <v>2</v>
      </c>
      <c r="F2157">
        <v>0.1</v>
      </c>
      <c r="G2157">
        <v>34213</v>
      </c>
      <c r="H2157">
        <v>61583.4</v>
      </c>
      <c r="I2157">
        <v>0.19</v>
      </c>
      <c r="J2157" s="2" t="s">
        <v>5464</v>
      </c>
      <c r="K2157" t="str">
        <f>_xlfn.XLOOKUP(D2157,Products!A:A,Products!C:C,"")</f>
        <v>Home Appliances</v>
      </c>
      <c r="L2157" t="str">
        <f>_xlfn.XLOOKUP(C2157,Customers!A:A,Customers!D:D,"")</f>
        <v>Karnataka</v>
      </c>
      <c r="M2157" t="str">
        <f>_xlfn.XLOOKUP(C2157,Customers!A:A,Customers!E:E,"")</f>
        <v>Corporate</v>
      </c>
    </row>
    <row r="2158" spans="1:13" x14ac:dyDescent="0.25">
      <c r="A2158" t="s">
        <v>5465</v>
      </c>
      <c r="B2158" s="1">
        <v>45755</v>
      </c>
      <c r="C2158" t="s">
        <v>2147</v>
      </c>
      <c r="D2158" t="s">
        <v>20</v>
      </c>
      <c r="E2158">
        <v>2</v>
      </c>
      <c r="F2158">
        <v>0.25</v>
      </c>
      <c r="G2158">
        <v>30563</v>
      </c>
      <c r="H2158">
        <v>45844.5</v>
      </c>
      <c r="I2158">
        <v>0.19</v>
      </c>
      <c r="J2158" s="2" t="s">
        <v>5466</v>
      </c>
      <c r="K2158" t="str">
        <f>_xlfn.XLOOKUP(D2158,Products!A:A,Products!C:C,"")</f>
        <v>Home Appliances</v>
      </c>
      <c r="L2158" t="str">
        <f>_xlfn.XLOOKUP(C2158,Customers!A:A,Customers!D:D,"")</f>
        <v>Kerala</v>
      </c>
      <c r="M2158" t="str">
        <f>_xlfn.XLOOKUP(C2158,Customers!A:A,Customers!E:E,"")</f>
        <v>Consumer</v>
      </c>
    </row>
    <row r="2159" spans="1:13" x14ac:dyDescent="0.25">
      <c r="A2159" t="s">
        <v>5467</v>
      </c>
      <c r="B2159" s="1">
        <v>45873</v>
      </c>
      <c r="C2159" t="s">
        <v>5468</v>
      </c>
      <c r="D2159" t="s">
        <v>20</v>
      </c>
      <c r="E2159">
        <v>1</v>
      </c>
      <c r="F2159">
        <v>0.2</v>
      </c>
      <c r="G2159">
        <v>30563</v>
      </c>
      <c r="H2159">
        <v>24450.400000000001</v>
      </c>
      <c r="I2159">
        <v>0.19</v>
      </c>
      <c r="J2159" s="2" t="s">
        <v>5469</v>
      </c>
      <c r="K2159" t="str">
        <f>_xlfn.XLOOKUP(D2159,Products!A:A,Products!C:C,"")</f>
        <v>Home Appliances</v>
      </c>
      <c r="L2159" t="str">
        <f>_xlfn.XLOOKUP(C2159,Customers!A:A,Customers!D:D,"")</f>
        <v>Uttar Pradesh</v>
      </c>
      <c r="M2159" t="str">
        <f>_xlfn.XLOOKUP(C2159,Customers!A:A,Customers!E:E,"")</f>
        <v>Consumer</v>
      </c>
    </row>
    <row r="2160" spans="1:13" x14ac:dyDescent="0.25">
      <c r="A2160" t="s">
        <v>5470</v>
      </c>
      <c r="B2160" s="1">
        <v>45834</v>
      </c>
      <c r="C2160" t="s">
        <v>3079</v>
      </c>
      <c r="D2160" t="s">
        <v>291</v>
      </c>
      <c r="E2160">
        <v>1</v>
      </c>
      <c r="F2160">
        <v>0.1</v>
      </c>
      <c r="G2160">
        <v>46621</v>
      </c>
      <c r="H2160">
        <v>41958.9</v>
      </c>
      <c r="I2160">
        <v>0.19</v>
      </c>
      <c r="J2160">
        <v>9615.6194368285996</v>
      </c>
      <c r="K2160" t="str">
        <f>_xlfn.XLOOKUP(D2160,Products!A:A,Products!C:C,"")</f>
        <v>Home Appliances</v>
      </c>
      <c r="L2160" t="str">
        <f>_xlfn.XLOOKUP(C2160,Customers!A:A,Customers!D:D,"")</f>
        <v>Maharashtra</v>
      </c>
      <c r="M2160" t="str">
        <f>_xlfn.XLOOKUP(C2160,Customers!A:A,Customers!E:E,"")</f>
        <v>Consumer</v>
      </c>
    </row>
    <row r="2161" spans="1:13" x14ac:dyDescent="0.25">
      <c r="A2161" t="s">
        <v>5471</v>
      </c>
      <c r="B2161" s="1">
        <v>45737</v>
      </c>
      <c r="C2161" t="s">
        <v>4397</v>
      </c>
      <c r="D2161" t="s">
        <v>212</v>
      </c>
      <c r="E2161">
        <v>1</v>
      </c>
      <c r="F2161">
        <v>0.1</v>
      </c>
      <c r="G2161">
        <v>13000</v>
      </c>
      <c r="H2161">
        <v>11700</v>
      </c>
      <c r="I2161">
        <v>0.19</v>
      </c>
      <c r="J2161" s="2" t="s">
        <v>5472</v>
      </c>
      <c r="K2161" t="str">
        <f>_xlfn.XLOOKUP(D2161,Products!A:A,Products!C:C,"")</f>
        <v>Home Appliances</v>
      </c>
      <c r="L2161" t="str">
        <f>_xlfn.XLOOKUP(C2161,Customers!A:A,Customers!D:D,"")</f>
        <v>Gujarat</v>
      </c>
      <c r="M2161" t="str">
        <f>_xlfn.XLOOKUP(C2161,Customers!A:A,Customers!E:E,"")</f>
        <v>Small Business</v>
      </c>
    </row>
    <row r="2162" spans="1:13" x14ac:dyDescent="0.25">
      <c r="A2162" t="s">
        <v>5473</v>
      </c>
      <c r="B2162" s="1">
        <v>45842</v>
      </c>
      <c r="C2162" t="s">
        <v>5474</v>
      </c>
      <c r="D2162" t="s">
        <v>440</v>
      </c>
      <c r="E2162">
        <v>1</v>
      </c>
      <c r="F2162">
        <v>0</v>
      </c>
      <c r="G2162">
        <v>9199</v>
      </c>
      <c r="H2162">
        <v>9199</v>
      </c>
      <c r="I2162">
        <v>0.16</v>
      </c>
      <c r="J2162" s="2" t="s">
        <v>5475</v>
      </c>
      <c r="K2162" t="str">
        <f>_xlfn.XLOOKUP(D2162,Products!A:A,Products!C:C,"")</f>
        <v>Technology</v>
      </c>
      <c r="L2162" t="str">
        <f>_xlfn.XLOOKUP(C2162,Customers!A:A,Customers!D:D,"")</f>
        <v>Tamil Nadu</v>
      </c>
      <c r="M2162" t="str">
        <f>_xlfn.XLOOKUP(C2162,Customers!A:A,Customers!E:E,"")</f>
        <v>Corporate</v>
      </c>
    </row>
    <row r="2163" spans="1:13" x14ac:dyDescent="0.25">
      <c r="A2163" t="s">
        <v>5476</v>
      </c>
      <c r="B2163" s="1">
        <v>45684</v>
      </c>
      <c r="C2163" t="s">
        <v>1154</v>
      </c>
      <c r="D2163" t="s">
        <v>298</v>
      </c>
      <c r="E2163">
        <v>2</v>
      </c>
      <c r="F2163">
        <v>0.1</v>
      </c>
      <c r="G2163">
        <v>31519</v>
      </c>
      <c r="H2163" s="2" t="s">
        <v>344</v>
      </c>
      <c r="I2163">
        <v>0.19</v>
      </c>
      <c r="J2163" s="2" t="s">
        <v>5477</v>
      </c>
      <c r="K2163" t="str">
        <f>_xlfn.XLOOKUP(D2163,Products!A:A,Products!C:C,"")</f>
        <v>Home Appliances</v>
      </c>
      <c r="L2163" t="str">
        <f>_xlfn.XLOOKUP(C2163,Customers!A:A,Customers!D:D,"")</f>
        <v>Rajasthan</v>
      </c>
      <c r="M2163" t="str">
        <f>_xlfn.XLOOKUP(C2163,Customers!A:A,Customers!E:E,"")</f>
        <v>Corporate</v>
      </c>
    </row>
    <row r="2164" spans="1:13" x14ac:dyDescent="0.25">
      <c r="A2164" t="s">
        <v>5478</v>
      </c>
      <c r="B2164" s="1">
        <v>45852</v>
      </c>
      <c r="C2164" t="s">
        <v>336</v>
      </c>
      <c r="D2164" t="s">
        <v>287</v>
      </c>
      <c r="E2164">
        <v>1</v>
      </c>
      <c r="F2164">
        <v>0.05</v>
      </c>
      <c r="G2164">
        <v>36003</v>
      </c>
      <c r="H2164">
        <v>34202.85</v>
      </c>
      <c r="I2164">
        <v>0.16</v>
      </c>
      <c r="J2164" s="2" t="s">
        <v>5479</v>
      </c>
      <c r="K2164" t="str">
        <f>_xlfn.XLOOKUP(D2164,Products!A:A,Products!C:C,"")</f>
        <v>Technology</v>
      </c>
      <c r="L2164" t="str">
        <f>_xlfn.XLOOKUP(C2164,Customers!A:A,Customers!D:D,"")</f>
        <v>West Bengal</v>
      </c>
      <c r="M2164" t="str">
        <f>_xlfn.XLOOKUP(C2164,Customers!A:A,Customers!E:E,"")</f>
        <v>Consumer</v>
      </c>
    </row>
    <row r="2165" spans="1:13" x14ac:dyDescent="0.25">
      <c r="A2165" t="s">
        <v>5480</v>
      </c>
      <c r="B2165" s="1">
        <v>45871</v>
      </c>
      <c r="C2165" t="s">
        <v>5481</v>
      </c>
      <c r="D2165" t="s">
        <v>56</v>
      </c>
      <c r="E2165">
        <v>1</v>
      </c>
      <c r="F2165">
        <v>0.05</v>
      </c>
      <c r="G2165">
        <v>9427</v>
      </c>
      <c r="H2165">
        <v>8955.65</v>
      </c>
      <c r="I2165">
        <v>0.22</v>
      </c>
      <c r="J2165" s="2" t="s">
        <v>5482</v>
      </c>
      <c r="K2165" t="str">
        <f>_xlfn.XLOOKUP(D2165,Products!A:A,Products!C:C,"")</f>
        <v>Furniture</v>
      </c>
      <c r="L2165" t="str">
        <f>_xlfn.XLOOKUP(C2165,Customers!A:A,Customers!D:D,"")</f>
        <v>Karnataka</v>
      </c>
      <c r="M2165" t="str">
        <f>_xlfn.XLOOKUP(C2165,Customers!A:A,Customers!E:E,"")</f>
        <v>Consumer</v>
      </c>
    </row>
    <row r="2166" spans="1:13" x14ac:dyDescent="0.25">
      <c r="A2166" t="s">
        <v>5483</v>
      </c>
      <c r="B2166" s="1">
        <v>45999</v>
      </c>
      <c r="C2166" t="s">
        <v>4021</v>
      </c>
      <c r="D2166" t="s">
        <v>455</v>
      </c>
      <c r="E2166">
        <v>1</v>
      </c>
      <c r="F2166">
        <v>0</v>
      </c>
      <c r="G2166">
        <v>17932</v>
      </c>
      <c r="H2166">
        <v>17932</v>
      </c>
      <c r="I2166">
        <v>0.16</v>
      </c>
      <c r="J2166" s="2" t="s">
        <v>5484</v>
      </c>
      <c r="K2166" t="str">
        <f>_xlfn.XLOOKUP(D2166,Products!A:A,Products!C:C,"")</f>
        <v>Technology</v>
      </c>
      <c r="L2166" t="str">
        <f>_xlfn.XLOOKUP(C2166,Customers!A:A,Customers!D:D,"")</f>
        <v>Gujarat</v>
      </c>
      <c r="M2166" t="str">
        <f>_xlfn.XLOOKUP(C2166,Customers!A:A,Customers!E:E,"")</f>
        <v>Consumer</v>
      </c>
    </row>
    <row r="2167" spans="1:13" x14ac:dyDescent="0.25">
      <c r="A2167" t="s">
        <v>5485</v>
      </c>
      <c r="B2167" s="1">
        <v>45771</v>
      </c>
      <c r="C2167" t="s">
        <v>4294</v>
      </c>
      <c r="D2167" t="s">
        <v>49</v>
      </c>
      <c r="E2167">
        <v>1</v>
      </c>
      <c r="F2167">
        <v>0.05</v>
      </c>
      <c r="G2167">
        <v>11380</v>
      </c>
      <c r="H2167">
        <v>10811</v>
      </c>
      <c r="I2167">
        <v>0.28000000000000003</v>
      </c>
      <c r="J2167" s="2" t="s">
        <v>5486</v>
      </c>
      <c r="K2167" t="str">
        <f>_xlfn.XLOOKUP(D2167,Products!A:A,Products!C:C,"")</f>
        <v>Office Supplies</v>
      </c>
      <c r="L2167" t="str">
        <f>_xlfn.XLOOKUP(C2167,Customers!A:A,Customers!D:D,"")</f>
        <v>Gujarat</v>
      </c>
      <c r="M2167" t="str">
        <f>_xlfn.XLOOKUP(C2167,Customers!A:A,Customers!E:E,"")</f>
        <v>Consumer</v>
      </c>
    </row>
    <row r="2168" spans="1:13" x14ac:dyDescent="0.25">
      <c r="A2168" t="s">
        <v>5487</v>
      </c>
      <c r="B2168" s="1">
        <v>45899</v>
      </c>
      <c r="C2168" t="s">
        <v>4407</v>
      </c>
      <c r="D2168" t="s">
        <v>444</v>
      </c>
      <c r="E2168">
        <v>5</v>
      </c>
      <c r="F2168">
        <v>0.1</v>
      </c>
      <c r="G2168">
        <v>16218</v>
      </c>
      <c r="H2168">
        <v>72981</v>
      </c>
      <c r="I2168">
        <v>0.19</v>
      </c>
      <c r="J2168" s="2" t="s">
        <v>5488</v>
      </c>
      <c r="K2168" t="str">
        <f>_xlfn.XLOOKUP(D2168,Products!A:A,Products!C:C,"")</f>
        <v>Home Appliances</v>
      </c>
      <c r="L2168" t="str">
        <f>_xlfn.XLOOKUP(C2168,Customers!A:A,Customers!D:D,"")</f>
        <v>Rajasthan</v>
      </c>
      <c r="M2168" t="str">
        <f>_xlfn.XLOOKUP(C2168,Customers!A:A,Customers!E:E,"")</f>
        <v>Corporate</v>
      </c>
    </row>
    <row r="2169" spans="1:13" x14ac:dyDescent="0.25">
      <c r="A2169" t="s">
        <v>5489</v>
      </c>
      <c r="B2169" s="1">
        <v>45781</v>
      </c>
      <c r="C2169" t="s">
        <v>1976</v>
      </c>
      <c r="D2169" t="s">
        <v>278</v>
      </c>
      <c r="E2169">
        <v>1</v>
      </c>
      <c r="F2169">
        <v>0.1</v>
      </c>
      <c r="G2169">
        <v>23506</v>
      </c>
      <c r="H2169">
        <v>21155.4</v>
      </c>
      <c r="I2169">
        <v>0.31</v>
      </c>
      <c r="J2169">
        <v>7111.2914161478602</v>
      </c>
      <c r="K2169" t="str">
        <f>_xlfn.XLOOKUP(D2169,Products!A:A,Products!C:C,"")</f>
        <v>Beauty &amp; Personal Care</v>
      </c>
      <c r="L2169" t="str">
        <f>_xlfn.XLOOKUP(C2169,Customers!A:A,Customers!D:D,"")</f>
        <v>Delhi</v>
      </c>
      <c r="M2169" t="str">
        <f>_xlfn.XLOOKUP(C2169,Customers!A:A,Customers!E:E,"")</f>
        <v>Consumer</v>
      </c>
    </row>
    <row r="2170" spans="1:13" x14ac:dyDescent="0.25">
      <c r="A2170" t="s">
        <v>5490</v>
      </c>
      <c r="B2170" s="1">
        <v>45962</v>
      </c>
      <c r="C2170" t="s">
        <v>566</v>
      </c>
      <c r="D2170" t="s">
        <v>1155</v>
      </c>
      <c r="E2170">
        <v>2</v>
      </c>
      <c r="F2170">
        <v>0.05</v>
      </c>
      <c r="G2170">
        <v>23117</v>
      </c>
      <c r="H2170" s="2" t="s">
        <v>2804</v>
      </c>
      <c r="I2170">
        <v>0.19</v>
      </c>
      <c r="J2170" s="2" t="s">
        <v>5491</v>
      </c>
      <c r="K2170" t="str">
        <f>_xlfn.XLOOKUP(D2170,Products!A:A,Products!C:C,"")</f>
        <v>Home Appliances</v>
      </c>
      <c r="L2170" t="str">
        <f>_xlfn.XLOOKUP(C2170,Customers!A:A,Customers!D:D,"")</f>
        <v>Telangana</v>
      </c>
      <c r="M2170" t="str">
        <f>_xlfn.XLOOKUP(C2170,Customers!A:A,Customers!E:E,"")</f>
        <v>Consumer</v>
      </c>
    </row>
    <row r="2171" spans="1:13" x14ac:dyDescent="0.25">
      <c r="A2171" t="s">
        <v>5492</v>
      </c>
      <c r="B2171" s="1">
        <v>45733</v>
      </c>
      <c r="C2171" t="s">
        <v>3708</v>
      </c>
      <c r="D2171" t="s">
        <v>528</v>
      </c>
      <c r="E2171">
        <v>1</v>
      </c>
      <c r="F2171">
        <v>0.15</v>
      </c>
      <c r="G2171">
        <v>34213</v>
      </c>
      <c r="H2171">
        <v>29081.05</v>
      </c>
      <c r="I2171">
        <v>0.19</v>
      </c>
      <c r="J2171">
        <v>4637.6840345343699</v>
      </c>
      <c r="K2171" t="str">
        <f>_xlfn.XLOOKUP(D2171,Products!A:A,Products!C:C,"")</f>
        <v>Home Appliances</v>
      </c>
      <c r="L2171" t="str">
        <f>_xlfn.XLOOKUP(C2171,Customers!A:A,Customers!D:D,"")</f>
        <v>Gujarat</v>
      </c>
      <c r="M2171" t="str">
        <f>_xlfn.XLOOKUP(C2171,Customers!A:A,Customers!E:E,"")</f>
        <v>Corporate</v>
      </c>
    </row>
    <row r="2172" spans="1:13" x14ac:dyDescent="0.25">
      <c r="A2172" t="s">
        <v>5493</v>
      </c>
      <c r="B2172" s="1">
        <v>45968</v>
      </c>
      <c r="C2172" t="s">
        <v>5494</v>
      </c>
      <c r="D2172" t="s">
        <v>291</v>
      </c>
      <c r="E2172">
        <v>3</v>
      </c>
      <c r="F2172">
        <v>0.1</v>
      </c>
      <c r="G2172">
        <v>46621</v>
      </c>
      <c r="H2172">
        <v>125876.7</v>
      </c>
      <c r="I2172">
        <v>0.19</v>
      </c>
      <c r="J2172" s="2" t="s">
        <v>5495</v>
      </c>
      <c r="K2172" t="str">
        <f>_xlfn.XLOOKUP(D2172,Products!A:A,Products!C:C,"")</f>
        <v>Home Appliances</v>
      </c>
      <c r="L2172" t="str">
        <f>_xlfn.XLOOKUP(C2172,Customers!A:A,Customers!D:D,"")</f>
        <v>Rajasthan</v>
      </c>
      <c r="M2172" t="str">
        <f>_xlfn.XLOOKUP(C2172,Customers!A:A,Customers!E:E,"")</f>
        <v>Consumer</v>
      </c>
    </row>
    <row r="2173" spans="1:13" x14ac:dyDescent="0.25">
      <c r="A2173" t="s">
        <v>5496</v>
      </c>
      <c r="B2173" s="1">
        <v>45969</v>
      </c>
      <c r="C2173" t="s">
        <v>1759</v>
      </c>
      <c r="D2173" t="s">
        <v>204</v>
      </c>
      <c r="E2173">
        <v>4</v>
      </c>
      <c r="F2173">
        <v>0.15</v>
      </c>
      <c r="G2173">
        <v>19940</v>
      </c>
      <c r="H2173">
        <v>67796</v>
      </c>
      <c r="I2173">
        <v>0.16</v>
      </c>
      <c r="J2173" s="2" t="s">
        <v>5497</v>
      </c>
      <c r="K2173" t="str">
        <f>_xlfn.XLOOKUP(D2173,Products!A:A,Products!C:C,"")</f>
        <v>Technology</v>
      </c>
      <c r="L2173" t="str">
        <f>_xlfn.XLOOKUP(C2173,Customers!A:A,Customers!D:D,"")</f>
        <v>Kerala</v>
      </c>
      <c r="M2173" t="str">
        <f>_xlfn.XLOOKUP(C2173,Customers!A:A,Customers!E:E,"")</f>
        <v>Small Business</v>
      </c>
    </row>
    <row r="2174" spans="1:13" x14ac:dyDescent="0.25">
      <c r="A2174" t="s">
        <v>5498</v>
      </c>
      <c r="B2174" s="1">
        <v>45853</v>
      </c>
      <c r="C2174" t="s">
        <v>5499</v>
      </c>
      <c r="D2174" t="s">
        <v>444</v>
      </c>
      <c r="E2174">
        <v>1</v>
      </c>
      <c r="F2174">
        <v>0.05</v>
      </c>
      <c r="G2174">
        <v>16218</v>
      </c>
      <c r="H2174" s="2" t="s">
        <v>2795</v>
      </c>
      <c r="I2174">
        <v>0.19</v>
      </c>
      <c r="J2174" s="2" t="s">
        <v>5500</v>
      </c>
      <c r="K2174" t="str">
        <f>_xlfn.XLOOKUP(D2174,Products!A:A,Products!C:C,"")</f>
        <v>Home Appliances</v>
      </c>
      <c r="L2174" t="str">
        <f>_xlfn.XLOOKUP(C2174,Customers!A:A,Customers!D:D,"")</f>
        <v>Uttar Pradesh</v>
      </c>
      <c r="M2174" t="str">
        <f>_xlfn.XLOOKUP(C2174,Customers!A:A,Customers!E:E,"")</f>
        <v>Consumer</v>
      </c>
    </row>
    <row r="2175" spans="1:13" x14ac:dyDescent="0.25">
      <c r="A2175" t="s">
        <v>5501</v>
      </c>
      <c r="B2175" s="1">
        <v>46008</v>
      </c>
      <c r="C2175" t="s">
        <v>5502</v>
      </c>
      <c r="D2175" t="s">
        <v>73</v>
      </c>
      <c r="E2175">
        <v>3</v>
      </c>
      <c r="F2175">
        <v>0.2</v>
      </c>
      <c r="G2175">
        <v>24549</v>
      </c>
      <c r="H2175" s="2" t="s">
        <v>5503</v>
      </c>
      <c r="I2175">
        <v>0.19</v>
      </c>
      <c r="J2175" s="2" t="s">
        <v>5504</v>
      </c>
      <c r="K2175" t="str">
        <f>_xlfn.XLOOKUP(D2175,Products!A:A,Products!C:C,"")</f>
        <v>Home Appliances</v>
      </c>
      <c r="L2175" t="str">
        <f>_xlfn.XLOOKUP(C2175,Customers!A:A,Customers!D:D,"")</f>
        <v>Delhi</v>
      </c>
      <c r="M2175" t="str">
        <f>_xlfn.XLOOKUP(C2175,Customers!A:A,Customers!E:E,"")</f>
        <v>Consumer</v>
      </c>
    </row>
    <row r="2176" spans="1:13" x14ac:dyDescent="0.25">
      <c r="A2176" t="s">
        <v>5505</v>
      </c>
      <c r="B2176" s="1">
        <v>45701</v>
      </c>
      <c r="C2176" t="s">
        <v>5506</v>
      </c>
      <c r="D2176" t="s">
        <v>549</v>
      </c>
      <c r="E2176">
        <v>1</v>
      </c>
      <c r="F2176">
        <v>0.1</v>
      </c>
      <c r="G2176">
        <v>21109</v>
      </c>
      <c r="H2176" s="2" t="s">
        <v>939</v>
      </c>
      <c r="I2176">
        <v>0.22</v>
      </c>
      <c r="J2176" s="2" t="s">
        <v>5507</v>
      </c>
      <c r="K2176" t="str">
        <f>_xlfn.XLOOKUP(D2176,Products!A:A,Products!C:C,"")</f>
        <v>Furniture</v>
      </c>
      <c r="L2176" t="str">
        <f>_xlfn.XLOOKUP(C2176,Customers!A:A,Customers!D:D,"")</f>
        <v>Maharashtra</v>
      </c>
      <c r="M2176" t="str">
        <f>_xlfn.XLOOKUP(C2176,Customers!A:A,Customers!E:E,"")</f>
        <v>Corporate</v>
      </c>
    </row>
    <row r="2177" spans="1:13" x14ac:dyDescent="0.25">
      <c r="A2177" t="s">
        <v>5508</v>
      </c>
      <c r="B2177" s="1">
        <v>45843</v>
      </c>
      <c r="C2177" t="s">
        <v>1848</v>
      </c>
      <c r="D2177" t="s">
        <v>147</v>
      </c>
      <c r="E2177">
        <v>1</v>
      </c>
      <c r="F2177">
        <v>0.2</v>
      </c>
      <c r="G2177">
        <v>14233</v>
      </c>
      <c r="H2177" s="2" t="s">
        <v>5509</v>
      </c>
      <c r="I2177">
        <v>0.22</v>
      </c>
      <c r="J2177" s="2" t="s">
        <v>5510</v>
      </c>
      <c r="K2177" t="str">
        <f>_xlfn.XLOOKUP(D2177,Products!A:A,Products!C:C,"")</f>
        <v>Furniture</v>
      </c>
      <c r="L2177" t="str">
        <f>_xlfn.XLOOKUP(C2177,Customers!A:A,Customers!D:D,"")</f>
        <v>Chandigarh</v>
      </c>
      <c r="M2177" t="str">
        <f>_xlfn.XLOOKUP(C2177,Customers!A:A,Customers!E:E,"")</f>
        <v>Consumer</v>
      </c>
    </row>
    <row r="2178" spans="1:13" x14ac:dyDescent="0.25">
      <c r="A2178" t="s">
        <v>5511</v>
      </c>
      <c r="B2178" s="1">
        <v>46000</v>
      </c>
      <c r="C2178" t="s">
        <v>5346</v>
      </c>
      <c r="D2178" t="s">
        <v>37</v>
      </c>
      <c r="E2178">
        <v>1</v>
      </c>
      <c r="F2178">
        <v>0</v>
      </c>
      <c r="G2178">
        <v>3110</v>
      </c>
      <c r="H2178">
        <v>3110</v>
      </c>
      <c r="I2178">
        <v>0.31</v>
      </c>
      <c r="J2178" s="2" t="s">
        <v>5512</v>
      </c>
      <c r="K2178" t="str">
        <f>_xlfn.XLOOKUP(D2178,Products!A:A,Products!C:C,"")</f>
        <v>Beauty &amp; Personal Care</v>
      </c>
      <c r="L2178" t="str">
        <f>_xlfn.XLOOKUP(C2178,Customers!A:A,Customers!D:D,"")</f>
        <v>Telangana</v>
      </c>
      <c r="M2178" t="str">
        <f>_xlfn.XLOOKUP(C2178,Customers!A:A,Customers!E:E,"")</f>
        <v>Small Business</v>
      </c>
    </row>
    <row r="2179" spans="1:13" x14ac:dyDescent="0.25">
      <c r="A2179" t="s">
        <v>5513</v>
      </c>
      <c r="B2179" s="1">
        <v>45903</v>
      </c>
      <c r="C2179" t="s">
        <v>1201</v>
      </c>
      <c r="D2179" t="s">
        <v>73</v>
      </c>
      <c r="E2179">
        <v>1</v>
      </c>
      <c r="F2179">
        <v>0.1</v>
      </c>
      <c r="G2179">
        <v>24549</v>
      </c>
      <c r="H2179" s="2" t="s">
        <v>3739</v>
      </c>
      <c r="I2179">
        <v>0.19</v>
      </c>
      <c r="J2179" s="2" t="s">
        <v>5514</v>
      </c>
      <c r="K2179" t="str">
        <f>_xlfn.XLOOKUP(D2179,Products!A:A,Products!C:C,"")</f>
        <v>Home Appliances</v>
      </c>
      <c r="L2179" t="str">
        <f>_xlfn.XLOOKUP(C2179,Customers!A:A,Customers!D:D,"")</f>
        <v>Delhi</v>
      </c>
      <c r="M2179" t="str">
        <f>_xlfn.XLOOKUP(C2179,Customers!A:A,Customers!E:E,"")</f>
        <v>Small Business</v>
      </c>
    </row>
    <row r="2180" spans="1:13" x14ac:dyDescent="0.25">
      <c r="A2180" t="s">
        <v>5515</v>
      </c>
      <c r="B2180" s="1">
        <v>45741</v>
      </c>
      <c r="C2180" t="s">
        <v>791</v>
      </c>
      <c r="D2180" t="s">
        <v>41</v>
      </c>
      <c r="E2180">
        <v>1</v>
      </c>
      <c r="F2180">
        <v>0</v>
      </c>
      <c r="G2180">
        <v>4623</v>
      </c>
      <c r="H2180">
        <v>4623</v>
      </c>
      <c r="I2180">
        <v>0.28000000000000003</v>
      </c>
      <c r="J2180" s="2" t="s">
        <v>5516</v>
      </c>
      <c r="K2180" t="str">
        <f>_xlfn.XLOOKUP(D2180,Products!A:A,Products!C:C,"")</f>
        <v>Office Supplies</v>
      </c>
      <c r="L2180" t="str">
        <f>_xlfn.XLOOKUP(C2180,Customers!A:A,Customers!D:D,"")</f>
        <v>West Bengal</v>
      </c>
      <c r="M2180" t="str">
        <f>_xlfn.XLOOKUP(C2180,Customers!A:A,Customers!E:E,"")</f>
        <v>Consumer</v>
      </c>
    </row>
    <row r="2181" spans="1:13" x14ac:dyDescent="0.25">
      <c r="A2181" t="s">
        <v>5517</v>
      </c>
      <c r="B2181" s="1">
        <v>45864</v>
      </c>
      <c r="C2181" t="s">
        <v>375</v>
      </c>
      <c r="D2181" t="s">
        <v>17</v>
      </c>
      <c r="E2181">
        <v>1</v>
      </c>
      <c r="F2181">
        <v>0.05</v>
      </c>
      <c r="G2181">
        <v>10888</v>
      </c>
      <c r="H2181">
        <v>10343.6</v>
      </c>
      <c r="I2181">
        <v>0.19</v>
      </c>
      <c r="J2181" s="2" t="s">
        <v>5518</v>
      </c>
      <c r="K2181" t="str">
        <f>_xlfn.XLOOKUP(D2181,Products!A:A,Products!C:C,"")</f>
        <v>Home Appliances</v>
      </c>
      <c r="L2181" t="str">
        <f>_xlfn.XLOOKUP(C2181,Customers!A:A,Customers!D:D,"")</f>
        <v>Delhi</v>
      </c>
      <c r="M2181" t="str">
        <f>_xlfn.XLOOKUP(C2181,Customers!A:A,Customers!E:E,"")</f>
        <v>Consumer</v>
      </c>
    </row>
    <row r="2182" spans="1:13" x14ac:dyDescent="0.25">
      <c r="A2182" t="s">
        <v>5519</v>
      </c>
      <c r="B2182" s="1">
        <v>45808</v>
      </c>
      <c r="C2182" t="s">
        <v>1342</v>
      </c>
      <c r="D2182" t="s">
        <v>239</v>
      </c>
      <c r="E2182">
        <v>1</v>
      </c>
      <c r="F2182">
        <v>0.1</v>
      </c>
      <c r="G2182">
        <v>35247</v>
      </c>
      <c r="H2182">
        <v>31722.3</v>
      </c>
      <c r="I2182">
        <v>0.16</v>
      </c>
      <c r="J2182" s="2" t="s">
        <v>5520</v>
      </c>
      <c r="K2182" t="str">
        <f>_xlfn.XLOOKUP(D2182,Products!A:A,Products!C:C,"")</f>
        <v>Technology</v>
      </c>
      <c r="L2182" t="str">
        <f>_xlfn.XLOOKUP(C2182,Customers!A:A,Customers!D:D,"")</f>
        <v>West Bengal</v>
      </c>
      <c r="M2182" t="str">
        <f>_xlfn.XLOOKUP(C2182,Customers!A:A,Customers!E:E,"")</f>
        <v>Consumer</v>
      </c>
    </row>
    <row r="2183" spans="1:13" x14ac:dyDescent="0.25">
      <c r="A2183" t="s">
        <v>5521</v>
      </c>
      <c r="B2183" s="1">
        <v>45813</v>
      </c>
      <c r="C2183" t="s">
        <v>1748</v>
      </c>
      <c r="D2183" t="s">
        <v>1004</v>
      </c>
      <c r="E2183">
        <v>2</v>
      </c>
      <c r="F2183">
        <v>0.2</v>
      </c>
      <c r="G2183">
        <v>24310</v>
      </c>
      <c r="H2183">
        <v>38896</v>
      </c>
      <c r="I2183">
        <v>0.16</v>
      </c>
      <c r="J2183" s="2" t="s">
        <v>5522</v>
      </c>
      <c r="K2183" t="str">
        <f>_xlfn.XLOOKUP(D2183,Products!A:A,Products!C:C,"")</f>
        <v>Technology</v>
      </c>
      <c r="L2183" t="str">
        <f>_xlfn.XLOOKUP(C2183,Customers!A:A,Customers!D:D,"")</f>
        <v>Telangana</v>
      </c>
      <c r="M2183" t="str">
        <f>_xlfn.XLOOKUP(C2183,Customers!A:A,Customers!E:E,"")</f>
        <v>Consumer</v>
      </c>
    </row>
    <row r="2184" spans="1:13" x14ac:dyDescent="0.25">
      <c r="A2184" t="s">
        <v>5523</v>
      </c>
      <c r="B2184" s="1">
        <v>45673</v>
      </c>
      <c r="C2184" t="s">
        <v>1700</v>
      </c>
      <c r="D2184" t="s">
        <v>20</v>
      </c>
      <c r="E2184">
        <v>1</v>
      </c>
      <c r="F2184">
        <v>0.1</v>
      </c>
      <c r="G2184">
        <v>30563</v>
      </c>
      <c r="H2184">
        <v>27506.7</v>
      </c>
      <c r="I2184">
        <v>0.19</v>
      </c>
      <c r="J2184" s="2" t="s">
        <v>5524</v>
      </c>
      <c r="K2184" t="str">
        <f>_xlfn.XLOOKUP(D2184,Products!A:A,Products!C:C,"")</f>
        <v>Home Appliances</v>
      </c>
      <c r="L2184" t="str">
        <f>_xlfn.XLOOKUP(C2184,Customers!A:A,Customers!D:D,"")</f>
        <v>Tamil Nadu</v>
      </c>
      <c r="M2184" t="str">
        <f>_xlfn.XLOOKUP(C2184,Customers!A:A,Customers!E:E,"")</f>
        <v>Corporate</v>
      </c>
    </row>
    <row r="2185" spans="1:13" x14ac:dyDescent="0.25">
      <c r="A2185" t="s">
        <v>5525</v>
      </c>
      <c r="B2185" s="1">
        <v>45822</v>
      </c>
      <c r="C2185" t="s">
        <v>1737</v>
      </c>
      <c r="D2185" t="s">
        <v>473</v>
      </c>
      <c r="E2185">
        <v>1</v>
      </c>
      <c r="F2185">
        <v>0.05</v>
      </c>
      <c r="G2185">
        <v>35424</v>
      </c>
      <c r="H2185" s="2" t="s">
        <v>5426</v>
      </c>
      <c r="I2185">
        <v>0.19</v>
      </c>
      <c r="J2185" s="2" t="s">
        <v>5526</v>
      </c>
      <c r="K2185" t="str">
        <f>_xlfn.XLOOKUP(D2185,Products!A:A,Products!C:C,"")</f>
        <v>Home Appliances</v>
      </c>
      <c r="L2185" t="str">
        <f>_xlfn.XLOOKUP(C2185,Customers!A:A,Customers!D:D,"")</f>
        <v>Karnataka</v>
      </c>
      <c r="M2185" t="str">
        <f>_xlfn.XLOOKUP(C2185,Customers!A:A,Customers!E:E,"")</f>
        <v>Consumer</v>
      </c>
    </row>
    <row r="2186" spans="1:13" x14ac:dyDescent="0.25">
      <c r="A2186" t="s">
        <v>5527</v>
      </c>
      <c r="B2186" s="1">
        <v>45802</v>
      </c>
      <c r="C2186" t="s">
        <v>1320</v>
      </c>
      <c r="D2186" t="s">
        <v>278</v>
      </c>
      <c r="E2186">
        <v>2</v>
      </c>
      <c r="F2186">
        <v>0.15</v>
      </c>
      <c r="G2186">
        <v>23506</v>
      </c>
      <c r="H2186">
        <v>39960.199999999997</v>
      </c>
      <c r="I2186">
        <v>0.31</v>
      </c>
      <c r="J2186" s="2" t="s">
        <v>5528</v>
      </c>
      <c r="K2186" t="str">
        <f>_xlfn.XLOOKUP(D2186,Products!A:A,Products!C:C,"")</f>
        <v>Beauty &amp; Personal Care</v>
      </c>
      <c r="L2186" t="str">
        <f>_xlfn.XLOOKUP(C2186,Customers!A:A,Customers!D:D,"")</f>
        <v>Telangana</v>
      </c>
      <c r="M2186" t="str">
        <f>_xlfn.XLOOKUP(C2186,Customers!A:A,Customers!E:E,"")</f>
        <v>Consumer</v>
      </c>
    </row>
    <row r="2187" spans="1:13" x14ac:dyDescent="0.25">
      <c r="A2187" t="s">
        <v>5529</v>
      </c>
      <c r="B2187" s="1">
        <v>45694</v>
      </c>
      <c r="C2187" t="s">
        <v>2830</v>
      </c>
      <c r="D2187" t="s">
        <v>32</v>
      </c>
      <c r="E2187">
        <v>2</v>
      </c>
      <c r="F2187">
        <v>0</v>
      </c>
      <c r="G2187">
        <v>7879</v>
      </c>
      <c r="H2187">
        <v>15758</v>
      </c>
      <c r="I2187">
        <v>0.16</v>
      </c>
      <c r="J2187" s="2" t="s">
        <v>5530</v>
      </c>
      <c r="K2187" t="str">
        <f>_xlfn.XLOOKUP(D2187,Products!A:A,Products!C:C,"")</f>
        <v>Technology</v>
      </c>
      <c r="L2187" t="str">
        <f>_xlfn.XLOOKUP(C2187,Customers!A:A,Customers!D:D,"")</f>
        <v>Karnataka</v>
      </c>
      <c r="M2187" t="str">
        <f>_xlfn.XLOOKUP(C2187,Customers!A:A,Customers!E:E,"")</f>
        <v>Consumer</v>
      </c>
    </row>
    <row r="2188" spans="1:13" x14ac:dyDescent="0.25">
      <c r="A2188" t="s">
        <v>5531</v>
      </c>
      <c r="B2188" s="1">
        <v>45990</v>
      </c>
      <c r="C2188" t="s">
        <v>2371</v>
      </c>
      <c r="D2188" t="s">
        <v>455</v>
      </c>
      <c r="E2188">
        <v>1</v>
      </c>
      <c r="F2188">
        <v>0.05</v>
      </c>
      <c r="G2188">
        <v>17932</v>
      </c>
      <c r="H2188" s="2" t="s">
        <v>2349</v>
      </c>
      <c r="I2188">
        <v>0.16</v>
      </c>
      <c r="J2188" s="2" t="s">
        <v>5532</v>
      </c>
      <c r="K2188" t="str">
        <f>_xlfn.XLOOKUP(D2188,Products!A:A,Products!C:C,"")</f>
        <v>Technology</v>
      </c>
      <c r="L2188" t="str">
        <f>_xlfn.XLOOKUP(C2188,Customers!A:A,Customers!D:D,"")</f>
        <v>Telangana</v>
      </c>
      <c r="M2188" t="str">
        <f>_xlfn.XLOOKUP(C2188,Customers!A:A,Customers!E:E,"")</f>
        <v>Small Business</v>
      </c>
    </row>
    <row r="2189" spans="1:13" x14ac:dyDescent="0.25">
      <c r="A2189" t="s">
        <v>5533</v>
      </c>
      <c r="B2189" s="1">
        <v>45702</v>
      </c>
      <c r="C2189" t="s">
        <v>656</v>
      </c>
      <c r="D2189" t="s">
        <v>24</v>
      </c>
      <c r="E2189">
        <v>1</v>
      </c>
      <c r="F2189">
        <v>0.1</v>
      </c>
      <c r="G2189">
        <v>48370</v>
      </c>
      <c r="H2189">
        <v>43533</v>
      </c>
      <c r="I2189">
        <v>0.16</v>
      </c>
      <c r="J2189" s="2" t="s">
        <v>5534</v>
      </c>
      <c r="K2189" t="str">
        <f>_xlfn.XLOOKUP(D2189,Products!A:A,Products!C:C,"")</f>
        <v>Technology</v>
      </c>
      <c r="L2189" t="str">
        <f>_xlfn.XLOOKUP(C2189,Customers!A:A,Customers!D:D,"")</f>
        <v>Kerala</v>
      </c>
      <c r="M2189" t="str">
        <f>_xlfn.XLOOKUP(C2189,Customers!A:A,Customers!E:E,"")</f>
        <v>Consumer</v>
      </c>
    </row>
    <row r="2190" spans="1:13" x14ac:dyDescent="0.25">
      <c r="A2190" t="s">
        <v>5535</v>
      </c>
      <c r="B2190" s="1">
        <v>45863</v>
      </c>
      <c r="C2190" t="s">
        <v>4223</v>
      </c>
      <c r="D2190" t="s">
        <v>253</v>
      </c>
      <c r="E2190">
        <v>2</v>
      </c>
      <c r="F2190">
        <v>0.1</v>
      </c>
      <c r="G2190">
        <v>13190</v>
      </c>
      <c r="H2190">
        <v>23742</v>
      </c>
      <c r="I2190">
        <v>0.22</v>
      </c>
      <c r="J2190" s="2" t="s">
        <v>5536</v>
      </c>
      <c r="K2190" t="str">
        <f>_xlfn.XLOOKUP(D2190,Products!A:A,Products!C:C,"")</f>
        <v>Furniture</v>
      </c>
      <c r="L2190" t="str">
        <f>_xlfn.XLOOKUP(C2190,Customers!A:A,Customers!D:D,"")</f>
        <v>West Bengal</v>
      </c>
      <c r="M2190" t="str">
        <f>_xlfn.XLOOKUP(C2190,Customers!A:A,Customers!E:E,"")</f>
        <v>Consumer</v>
      </c>
    </row>
    <row r="2191" spans="1:13" x14ac:dyDescent="0.25">
      <c r="A2191" t="s">
        <v>5537</v>
      </c>
      <c r="B2191" s="1">
        <v>45719</v>
      </c>
      <c r="C2191" t="s">
        <v>4733</v>
      </c>
      <c r="D2191" t="s">
        <v>69</v>
      </c>
      <c r="E2191">
        <v>1</v>
      </c>
      <c r="F2191">
        <v>0.1</v>
      </c>
      <c r="G2191">
        <v>41060</v>
      </c>
      <c r="H2191">
        <v>36954</v>
      </c>
      <c r="I2191">
        <v>0.28000000000000003</v>
      </c>
      <c r="J2191" s="2" t="s">
        <v>5538</v>
      </c>
      <c r="K2191" t="str">
        <f>_xlfn.XLOOKUP(D2191,Products!A:A,Products!C:C,"")</f>
        <v>Office Supplies</v>
      </c>
      <c r="L2191" t="str">
        <f>_xlfn.XLOOKUP(C2191,Customers!A:A,Customers!D:D,"")</f>
        <v>Telangana</v>
      </c>
      <c r="M2191" t="str">
        <f>_xlfn.XLOOKUP(C2191,Customers!A:A,Customers!E:E,"")</f>
        <v>Corporate</v>
      </c>
    </row>
    <row r="2192" spans="1:13" x14ac:dyDescent="0.25">
      <c r="A2192" t="s">
        <v>5539</v>
      </c>
      <c r="B2192" s="1">
        <v>46013</v>
      </c>
      <c r="C2192" t="s">
        <v>1034</v>
      </c>
      <c r="D2192" t="s">
        <v>212</v>
      </c>
      <c r="E2192">
        <v>3</v>
      </c>
      <c r="F2192">
        <v>0.05</v>
      </c>
      <c r="G2192">
        <v>13000</v>
      </c>
      <c r="H2192">
        <v>37050</v>
      </c>
      <c r="I2192">
        <v>0.19</v>
      </c>
      <c r="J2192" s="2" t="s">
        <v>5540</v>
      </c>
      <c r="K2192" t="str">
        <f>_xlfn.XLOOKUP(D2192,Products!A:A,Products!C:C,"")</f>
        <v>Home Appliances</v>
      </c>
      <c r="L2192" t="str">
        <f>_xlfn.XLOOKUP(C2192,Customers!A:A,Customers!D:D,"")</f>
        <v>Karnataka</v>
      </c>
      <c r="M2192" t="str">
        <f>_xlfn.XLOOKUP(C2192,Customers!A:A,Customers!E:E,"")</f>
        <v>Consumer</v>
      </c>
    </row>
    <row r="2193" spans="1:13" x14ac:dyDescent="0.25">
      <c r="A2193" t="s">
        <v>5541</v>
      </c>
      <c r="B2193" s="1">
        <v>45965</v>
      </c>
      <c r="C2193" t="s">
        <v>5542</v>
      </c>
      <c r="D2193" t="s">
        <v>111</v>
      </c>
      <c r="E2193">
        <v>1</v>
      </c>
      <c r="F2193">
        <v>0.05</v>
      </c>
      <c r="G2193">
        <v>22075</v>
      </c>
      <c r="H2193">
        <v>20971.25</v>
      </c>
      <c r="I2193">
        <v>0.16</v>
      </c>
      <c r="J2193" s="2" t="s">
        <v>5543</v>
      </c>
      <c r="K2193" t="str">
        <f>_xlfn.XLOOKUP(D2193,Products!A:A,Products!C:C,"")</f>
        <v>Technology</v>
      </c>
      <c r="L2193" t="str">
        <f>_xlfn.XLOOKUP(C2193,Customers!A:A,Customers!D:D,"")</f>
        <v>West Bengal</v>
      </c>
      <c r="M2193" t="str">
        <f>_xlfn.XLOOKUP(C2193,Customers!A:A,Customers!E:E,"")</f>
        <v>Corporate</v>
      </c>
    </row>
    <row r="2194" spans="1:13" x14ac:dyDescent="0.25">
      <c r="A2194" t="s">
        <v>5544</v>
      </c>
      <c r="B2194" s="1">
        <v>45676</v>
      </c>
      <c r="C2194" t="s">
        <v>1131</v>
      </c>
      <c r="D2194" t="s">
        <v>100</v>
      </c>
      <c r="E2194">
        <v>1</v>
      </c>
      <c r="F2194">
        <v>0.2</v>
      </c>
      <c r="G2194">
        <v>43459</v>
      </c>
      <c r="H2194" s="2" t="s">
        <v>216</v>
      </c>
      <c r="I2194">
        <v>0.19</v>
      </c>
      <c r="J2194" s="2" t="s">
        <v>5545</v>
      </c>
      <c r="K2194" t="str">
        <f>_xlfn.XLOOKUP(D2194,Products!A:A,Products!C:C,"")</f>
        <v>Home Appliances</v>
      </c>
      <c r="L2194" t="str">
        <f>_xlfn.XLOOKUP(C2194,Customers!A:A,Customers!D:D,"")</f>
        <v>Rajasthan</v>
      </c>
      <c r="M2194" t="str">
        <f>_xlfn.XLOOKUP(C2194,Customers!A:A,Customers!E:E,"")</f>
        <v>Corporate</v>
      </c>
    </row>
    <row r="2195" spans="1:13" x14ac:dyDescent="0.25">
      <c r="A2195" t="s">
        <v>5546</v>
      </c>
      <c r="B2195" s="1">
        <v>46022</v>
      </c>
      <c r="C2195" t="s">
        <v>2019</v>
      </c>
      <c r="D2195" t="s">
        <v>291</v>
      </c>
      <c r="E2195">
        <v>2</v>
      </c>
      <c r="F2195">
        <v>0.25</v>
      </c>
      <c r="G2195">
        <v>46621</v>
      </c>
      <c r="H2195">
        <v>69931.5</v>
      </c>
      <c r="I2195">
        <v>0.19</v>
      </c>
      <c r="J2195" s="2" t="s">
        <v>5547</v>
      </c>
      <c r="K2195" t="str">
        <f>_xlfn.XLOOKUP(D2195,Products!A:A,Products!C:C,"")</f>
        <v>Home Appliances</v>
      </c>
      <c r="L2195" t="str">
        <f>_xlfn.XLOOKUP(C2195,Customers!A:A,Customers!D:D,"")</f>
        <v>Karnataka</v>
      </c>
      <c r="M2195" t="str">
        <f>_xlfn.XLOOKUP(C2195,Customers!A:A,Customers!E:E,"")</f>
        <v>Small Business</v>
      </c>
    </row>
    <row r="2196" spans="1:13" x14ac:dyDescent="0.25">
      <c r="A2196" t="s">
        <v>5548</v>
      </c>
      <c r="B2196" s="1">
        <v>45957</v>
      </c>
      <c r="C2196" t="s">
        <v>773</v>
      </c>
      <c r="D2196" t="s">
        <v>393</v>
      </c>
      <c r="E2196">
        <v>5</v>
      </c>
      <c r="F2196">
        <v>0.05</v>
      </c>
      <c r="G2196">
        <v>11721</v>
      </c>
      <c r="H2196">
        <v>55674.75</v>
      </c>
      <c r="I2196">
        <v>0.16</v>
      </c>
      <c r="J2196" s="2" t="s">
        <v>5549</v>
      </c>
      <c r="K2196" t="str">
        <f>_xlfn.XLOOKUP(D2196,Products!A:A,Products!C:C,"")</f>
        <v>Technology</v>
      </c>
      <c r="L2196" t="str">
        <f>_xlfn.XLOOKUP(C2196,Customers!A:A,Customers!D:D,"")</f>
        <v>Tamil Nadu</v>
      </c>
      <c r="M2196" t="str">
        <f>_xlfn.XLOOKUP(C2196,Customers!A:A,Customers!E:E,"")</f>
        <v>Small Business</v>
      </c>
    </row>
    <row r="2197" spans="1:13" x14ac:dyDescent="0.25">
      <c r="A2197" t="s">
        <v>5550</v>
      </c>
      <c r="B2197" s="1">
        <v>45664</v>
      </c>
      <c r="C2197" t="s">
        <v>2897</v>
      </c>
      <c r="D2197" t="s">
        <v>231</v>
      </c>
      <c r="E2197">
        <v>2</v>
      </c>
      <c r="F2197">
        <v>0.15</v>
      </c>
      <c r="G2197">
        <v>36976</v>
      </c>
      <c r="H2197">
        <v>62859.199999999997</v>
      </c>
      <c r="I2197">
        <v>0.28000000000000003</v>
      </c>
      <c r="J2197" s="2" t="s">
        <v>5551</v>
      </c>
      <c r="K2197" t="str">
        <f>_xlfn.XLOOKUP(D2197,Products!A:A,Products!C:C,"")</f>
        <v>Office Supplies</v>
      </c>
      <c r="L2197" t="str">
        <f>_xlfn.XLOOKUP(C2197,Customers!A:A,Customers!D:D,"")</f>
        <v>Telangana</v>
      </c>
      <c r="M2197" t="str">
        <f>_xlfn.XLOOKUP(C2197,Customers!A:A,Customers!E:E,"")</f>
        <v>Consumer</v>
      </c>
    </row>
    <row r="2198" spans="1:13" x14ac:dyDescent="0.25">
      <c r="A2198" t="s">
        <v>5552</v>
      </c>
      <c r="B2198" s="1">
        <v>45906</v>
      </c>
      <c r="C2198" t="s">
        <v>2164</v>
      </c>
      <c r="D2198" t="s">
        <v>96</v>
      </c>
      <c r="E2198">
        <v>1</v>
      </c>
      <c r="F2198">
        <v>0.05</v>
      </c>
      <c r="G2198">
        <v>11537</v>
      </c>
      <c r="H2198">
        <v>10960.15</v>
      </c>
      <c r="I2198">
        <v>0.22</v>
      </c>
      <c r="J2198" s="2" t="s">
        <v>5553</v>
      </c>
      <c r="K2198" t="str">
        <f>_xlfn.XLOOKUP(D2198,Products!A:A,Products!C:C,"")</f>
        <v>Furniture</v>
      </c>
      <c r="L2198" t="str">
        <f>_xlfn.XLOOKUP(C2198,Customers!A:A,Customers!D:D,"")</f>
        <v>Rajasthan</v>
      </c>
      <c r="M2198" t="str">
        <f>_xlfn.XLOOKUP(C2198,Customers!A:A,Customers!E:E,"")</f>
        <v>Consumer</v>
      </c>
    </row>
    <row r="2199" spans="1:13" x14ac:dyDescent="0.25">
      <c r="A2199" t="s">
        <v>5554</v>
      </c>
      <c r="B2199" s="1">
        <v>45774</v>
      </c>
      <c r="C2199" t="s">
        <v>1896</v>
      </c>
      <c r="D2199" t="s">
        <v>425</v>
      </c>
      <c r="E2199">
        <v>1</v>
      </c>
      <c r="F2199">
        <v>0.05</v>
      </c>
      <c r="G2199">
        <v>39150</v>
      </c>
      <c r="H2199">
        <v>37192.5</v>
      </c>
      <c r="I2199">
        <v>0.28000000000000003</v>
      </c>
      <c r="J2199" s="2" t="s">
        <v>5555</v>
      </c>
      <c r="K2199" t="str">
        <f>_xlfn.XLOOKUP(D2199,Products!A:A,Products!C:C,"")</f>
        <v>Office Supplies</v>
      </c>
      <c r="L2199" t="str">
        <f>_xlfn.XLOOKUP(C2199,Customers!A:A,Customers!D:D,"")</f>
        <v>Telangana</v>
      </c>
      <c r="M2199" t="str">
        <f>_xlfn.XLOOKUP(C2199,Customers!A:A,Customers!E:E,"")</f>
        <v>Corporate</v>
      </c>
    </row>
    <row r="2200" spans="1:13" x14ac:dyDescent="0.25">
      <c r="A2200" t="s">
        <v>5556</v>
      </c>
      <c r="B2200" s="1">
        <v>45725</v>
      </c>
      <c r="C2200" t="s">
        <v>3138</v>
      </c>
      <c r="D2200" t="s">
        <v>164</v>
      </c>
      <c r="E2200">
        <v>2</v>
      </c>
      <c r="F2200">
        <v>0.15</v>
      </c>
      <c r="G2200">
        <v>657</v>
      </c>
      <c r="H2200" s="2" t="s">
        <v>820</v>
      </c>
      <c r="I2200">
        <v>0.22</v>
      </c>
      <c r="J2200" s="2" t="s">
        <v>5557</v>
      </c>
      <c r="K2200" t="str">
        <f>_xlfn.XLOOKUP(D2200,Products!A:A,Products!C:C,"")</f>
        <v>Furniture</v>
      </c>
      <c r="L2200" t="str">
        <f>_xlfn.XLOOKUP(C2200,Customers!A:A,Customers!D:D,"")</f>
        <v>Tamil Nadu</v>
      </c>
      <c r="M2200" t="str">
        <f>_xlfn.XLOOKUP(C2200,Customers!A:A,Customers!E:E,"")</f>
        <v>Corporate</v>
      </c>
    </row>
    <row r="2201" spans="1:13" x14ac:dyDescent="0.25">
      <c r="A2201" t="s">
        <v>5558</v>
      </c>
      <c r="B2201" s="1">
        <v>45691</v>
      </c>
      <c r="C2201" t="s">
        <v>3745</v>
      </c>
      <c r="D2201" t="s">
        <v>455</v>
      </c>
      <c r="E2201">
        <v>1</v>
      </c>
      <c r="F2201">
        <v>0.1</v>
      </c>
      <c r="G2201">
        <v>17932</v>
      </c>
      <c r="H2201" s="2" t="s">
        <v>456</v>
      </c>
      <c r="I2201">
        <v>0.16</v>
      </c>
      <c r="J2201" s="2" t="s">
        <v>5559</v>
      </c>
      <c r="K2201" t="str">
        <f>_xlfn.XLOOKUP(D2201,Products!A:A,Products!C:C,"")</f>
        <v>Technology</v>
      </c>
      <c r="L2201" t="str">
        <f>_xlfn.XLOOKUP(C2201,Customers!A:A,Customers!D:D,"")</f>
        <v>Uttar Pradesh</v>
      </c>
      <c r="M2201" t="str">
        <f>_xlfn.XLOOKUP(C2201,Customers!A:A,Customers!E:E,"")</f>
        <v>Consumer</v>
      </c>
    </row>
    <row r="2202" spans="1:13" x14ac:dyDescent="0.25">
      <c r="A2202" t="s">
        <v>5560</v>
      </c>
      <c r="B2202" s="1">
        <v>45851</v>
      </c>
      <c r="C2202" t="s">
        <v>2267</v>
      </c>
      <c r="D2202" t="s">
        <v>32</v>
      </c>
      <c r="E2202">
        <v>2</v>
      </c>
      <c r="F2202">
        <v>0.2</v>
      </c>
      <c r="G2202">
        <v>7879</v>
      </c>
      <c r="H2202" s="2" t="s">
        <v>1415</v>
      </c>
      <c r="I2202">
        <v>0.16</v>
      </c>
      <c r="J2202" s="2" t="s">
        <v>5561</v>
      </c>
      <c r="K2202" t="str">
        <f>_xlfn.XLOOKUP(D2202,Products!A:A,Products!C:C,"")</f>
        <v>Technology</v>
      </c>
      <c r="L2202" t="str">
        <f>_xlfn.XLOOKUP(C2202,Customers!A:A,Customers!D:D,"")</f>
        <v>Chandigarh</v>
      </c>
      <c r="M2202" t="str">
        <f>_xlfn.XLOOKUP(C2202,Customers!A:A,Customers!E:E,"")</f>
        <v>Consumer</v>
      </c>
    </row>
    <row r="2203" spans="1:13" x14ac:dyDescent="0.25">
      <c r="A2203" t="s">
        <v>5562</v>
      </c>
      <c r="B2203" s="1">
        <v>45982</v>
      </c>
      <c r="C2203" t="s">
        <v>2425</v>
      </c>
      <c r="D2203" t="s">
        <v>69</v>
      </c>
      <c r="E2203">
        <v>2</v>
      </c>
      <c r="F2203">
        <v>0.1</v>
      </c>
      <c r="G2203">
        <v>41060</v>
      </c>
      <c r="H2203">
        <v>73908</v>
      </c>
      <c r="I2203">
        <v>0.28000000000000003</v>
      </c>
      <c r="J2203" s="2" t="s">
        <v>5563</v>
      </c>
      <c r="K2203" t="str">
        <f>_xlfn.XLOOKUP(D2203,Products!A:A,Products!C:C,"")</f>
        <v>Office Supplies</v>
      </c>
      <c r="L2203" t="str">
        <f>_xlfn.XLOOKUP(C2203,Customers!A:A,Customers!D:D,"")</f>
        <v>Uttar Pradesh</v>
      </c>
      <c r="M2203" t="str">
        <f>_xlfn.XLOOKUP(C2203,Customers!A:A,Customers!E:E,"")</f>
        <v>Consumer</v>
      </c>
    </row>
    <row r="2204" spans="1:13" x14ac:dyDescent="0.25">
      <c r="A2204" t="s">
        <v>5564</v>
      </c>
      <c r="B2204" s="1">
        <v>45712</v>
      </c>
      <c r="C2204" t="s">
        <v>1255</v>
      </c>
      <c r="D2204" t="s">
        <v>239</v>
      </c>
      <c r="E2204">
        <v>1</v>
      </c>
      <c r="F2204">
        <v>0.1</v>
      </c>
      <c r="G2204">
        <v>35247</v>
      </c>
      <c r="H2204">
        <v>31722.3</v>
      </c>
      <c r="I2204">
        <v>0.16</v>
      </c>
      <c r="J2204" s="2" t="s">
        <v>5565</v>
      </c>
      <c r="K2204" t="str">
        <f>_xlfn.XLOOKUP(D2204,Products!A:A,Products!C:C,"")</f>
        <v>Technology</v>
      </c>
      <c r="L2204" t="str">
        <f>_xlfn.XLOOKUP(C2204,Customers!A:A,Customers!D:D,"")</f>
        <v>Maharashtra</v>
      </c>
      <c r="M2204" t="str">
        <f>_xlfn.XLOOKUP(C2204,Customers!A:A,Customers!E:E,"")</f>
        <v>Consumer</v>
      </c>
    </row>
    <row r="2205" spans="1:13" x14ac:dyDescent="0.25">
      <c r="A2205" t="s">
        <v>5566</v>
      </c>
      <c r="B2205" s="1">
        <v>45923</v>
      </c>
      <c r="C2205" t="s">
        <v>5567</v>
      </c>
      <c r="D2205" t="s">
        <v>73</v>
      </c>
      <c r="E2205">
        <v>1</v>
      </c>
      <c r="F2205">
        <v>0</v>
      </c>
      <c r="G2205">
        <v>24549</v>
      </c>
      <c r="H2205">
        <v>24549</v>
      </c>
      <c r="I2205">
        <v>0.19</v>
      </c>
      <c r="J2205" s="2" t="s">
        <v>5568</v>
      </c>
      <c r="K2205" t="str">
        <f>_xlfn.XLOOKUP(D2205,Products!A:A,Products!C:C,"")</f>
        <v>Home Appliances</v>
      </c>
      <c r="L2205" t="str">
        <f>_xlfn.XLOOKUP(C2205,Customers!A:A,Customers!D:D,"")</f>
        <v>Maharashtra</v>
      </c>
      <c r="M2205" t="str">
        <f>_xlfn.XLOOKUP(C2205,Customers!A:A,Customers!E:E,"")</f>
        <v>Consumer</v>
      </c>
    </row>
    <row r="2206" spans="1:13" x14ac:dyDescent="0.25">
      <c r="A2206" t="s">
        <v>5569</v>
      </c>
      <c r="B2206" s="1">
        <v>45699</v>
      </c>
      <c r="C2206" t="s">
        <v>4294</v>
      </c>
      <c r="D2206" t="s">
        <v>111</v>
      </c>
      <c r="E2206">
        <v>3</v>
      </c>
      <c r="F2206">
        <v>0.15</v>
      </c>
      <c r="G2206">
        <v>22075</v>
      </c>
      <c r="H2206">
        <v>56291.25</v>
      </c>
      <c r="I2206">
        <v>0.16</v>
      </c>
      <c r="J2206" s="2" t="s">
        <v>5570</v>
      </c>
      <c r="K2206" t="str">
        <f>_xlfn.XLOOKUP(D2206,Products!A:A,Products!C:C,"")</f>
        <v>Technology</v>
      </c>
      <c r="L2206" t="str">
        <f>_xlfn.XLOOKUP(C2206,Customers!A:A,Customers!D:D,"")</f>
        <v>Gujarat</v>
      </c>
      <c r="M2206" t="str">
        <f>_xlfn.XLOOKUP(C2206,Customers!A:A,Customers!E:E,"")</f>
        <v>Consumer</v>
      </c>
    </row>
    <row r="2207" spans="1:13" x14ac:dyDescent="0.25">
      <c r="A2207" t="s">
        <v>5571</v>
      </c>
      <c r="B2207" s="1">
        <v>45954</v>
      </c>
      <c r="C2207" t="s">
        <v>5572</v>
      </c>
      <c r="D2207" t="s">
        <v>242</v>
      </c>
      <c r="E2207">
        <v>2</v>
      </c>
      <c r="F2207">
        <v>0.25</v>
      </c>
      <c r="G2207">
        <v>14854</v>
      </c>
      <c r="H2207">
        <v>22281</v>
      </c>
      <c r="I2207">
        <v>0.22</v>
      </c>
      <c r="J2207">
        <v>5502.9204171450101</v>
      </c>
      <c r="K2207" t="str">
        <f>_xlfn.XLOOKUP(D2207,Products!A:A,Products!C:C,"")</f>
        <v>Furniture</v>
      </c>
      <c r="L2207" t="str">
        <f>_xlfn.XLOOKUP(C2207,Customers!A:A,Customers!D:D,"")</f>
        <v>Karnataka</v>
      </c>
      <c r="M2207" t="str">
        <f>_xlfn.XLOOKUP(C2207,Customers!A:A,Customers!E:E,"")</f>
        <v>Corporate</v>
      </c>
    </row>
    <row r="2208" spans="1:13" x14ac:dyDescent="0.25">
      <c r="A2208" t="s">
        <v>5573</v>
      </c>
      <c r="B2208" s="1">
        <v>45888</v>
      </c>
      <c r="C2208" t="s">
        <v>2355</v>
      </c>
      <c r="D2208" t="s">
        <v>440</v>
      </c>
      <c r="E2208">
        <v>3</v>
      </c>
      <c r="F2208">
        <v>0.1</v>
      </c>
      <c r="G2208">
        <v>9199</v>
      </c>
      <c r="H2208">
        <v>24837.3</v>
      </c>
      <c r="I2208">
        <v>0.16</v>
      </c>
      <c r="J2208" s="2" t="s">
        <v>5574</v>
      </c>
      <c r="K2208" t="str">
        <f>_xlfn.XLOOKUP(D2208,Products!A:A,Products!C:C,"")</f>
        <v>Technology</v>
      </c>
      <c r="L2208" t="str">
        <f>_xlfn.XLOOKUP(C2208,Customers!A:A,Customers!D:D,"")</f>
        <v>Karnataka</v>
      </c>
      <c r="M2208" t="str">
        <f>_xlfn.XLOOKUP(C2208,Customers!A:A,Customers!E:E,"")</f>
        <v>Small Business</v>
      </c>
    </row>
    <row r="2209" spans="1:13" x14ac:dyDescent="0.25">
      <c r="A2209" t="s">
        <v>5575</v>
      </c>
      <c r="B2209" s="1">
        <v>45667</v>
      </c>
      <c r="C2209" t="s">
        <v>2275</v>
      </c>
      <c r="D2209" t="s">
        <v>12</v>
      </c>
      <c r="E2209">
        <v>1</v>
      </c>
      <c r="F2209">
        <v>0</v>
      </c>
      <c r="G2209">
        <v>17633</v>
      </c>
      <c r="H2209">
        <v>17633</v>
      </c>
      <c r="I2209">
        <v>0.19</v>
      </c>
      <c r="J2209" s="2" t="s">
        <v>5576</v>
      </c>
      <c r="K2209" t="str">
        <f>_xlfn.XLOOKUP(D2209,Products!A:A,Products!C:C,"")</f>
        <v>Home Appliances</v>
      </c>
      <c r="L2209" t="str">
        <f>_xlfn.XLOOKUP(C2209,Customers!A:A,Customers!D:D,"")</f>
        <v>Rajasthan</v>
      </c>
      <c r="M2209" t="str">
        <f>_xlfn.XLOOKUP(C2209,Customers!A:A,Customers!E:E,"")</f>
        <v>Consumer</v>
      </c>
    </row>
    <row r="2210" spans="1:13" x14ac:dyDescent="0.25">
      <c r="A2210" t="s">
        <v>5577</v>
      </c>
      <c r="B2210" s="1">
        <v>46015</v>
      </c>
      <c r="C2210" t="s">
        <v>2680</v>
      </c>
      <c r="D2210" t="s">
        <v>17</v>
      </c>
      <c r="E2210">
        <v>2</v>
      </c>
      <c r="F2210">
        <v>0.25</v>
      </c>
      <c r="G2210">
        <v>10888</v>
      </c>
      <c r="H2210">
        <v>16332</v>
      </c>
      <c r="I2210">
        <v>0.19</v>
      </c>
      <c r="J2210" s="2" t="s">
        <v>5578</v>
      </c>
      <c r="K2210" t="str">
        <f>_xlfn.XLOOKUP(D2210,Products!A:A,Products!C:C,"")</f>
        <v>Home Appliances</v>
      </c>
      <c r="L2210" t="str">
        <f>_xlfn.XLOOKUP(C2210,Customers!A:A,Customers!D:D,"")</f>
        <v>Delhi</v>
      </c>
      <c r="M2210" t="str">
        <f>_xlfn.XLOOKUP(C2210,Customers!A:A,Customers!E:E,"")</f>
        <v>Corporate</v>
      </c>
    </row>
    <row r="2211" spans="1:13" x14ac:dyDescent="0.25">
      <c r="A2211" t="s">
        <v>5579</v>
      </c>
      <c r="B2211" s="1">
        <v>45785</v>
      </c>
      <c r="C2211" t="s">
        <v>1181</v>
      </c>
      <c r="D2211" t="s">
        <v>298</v>
      </c>
      <c r="E2211">
        <v>1</v>
      </c>
      <c r="F2211">
        <v>0.05</v>
      </c>
      <c r="G2211">
        <v>31519</v>
      </c>
      <c r="H2211">
        <v>29943.05</v>
      </c>
      <c r="I2211">
        <v>0.19</v>
      </c>
      <c r="J2211" s="2" t="s">
        <v>5580</v>
      </c>
      <c r="K2211" t="str">
        <f>_xlfn.XLOOKUP(D2211,Products!A:A,Products!C:C,"")</f>
        <v>Home Appliances</v>
      </c>
      <c r="L2211" t="str">
        <f>_xlfn.XLOOKUP(C2211,Customers!A:A,Customers!D:D,"")</f>
        <v>Telangana</v>
      </c>
      <c r="M2211" t="str">
        <f>_xlfn.XLOOKUP(C2211,Customers!A:A,Customers!E:E,"")</f>
        <v>Consumer</v>
      </c>
    </row>
    <row r="2212" spans="1:13" x14ac:dyDescent="0.25">
      <c r="A2212" t="s">
        <v>5581</v>
      </c>
      <c r="B2212" s="1">
        <v>45836</v>
      </c>
      <c r="C2212" t="s">
        <v>252</v>
      </c>
      <c r="D2212" t="s">
        <v>257</v>
      </c>
      <c r="E2212">
        <v>1</v>
      </c>
      <c r="F2212">
        <v>0.1</v>
      </c>
      <c r="G2212">
        <v>19803</v>
      </c>
      <c r="H2212">
        <v>17822.7</v>
      </c>
      <c r="I2212">
        <v>0.16</v>
      </c>
      <c r="J2212">
        <v>3258.9158355168402</v>
      </c>
      <c r="K2212" t="str">
        <f>_xlfn.XLOOKUP(D2212,Products!A:A,Products!C:C,"")</f>
        <v>Technology</v>
      </c>
      <c r="L2212" t="str">
        <f>_xlfn.XLOOKUP(C2212,Customers!A:A,Customers!D:D,"")</f>
        <v>Gujarat</v>
      </c>
      <c r="M2212" t="str">
        <f>_xlfn.XLOOKUP(C2212,Customers!A:A,Customers!E:E,"")</f>
        <v>Small Business</v>
      </c>
    </row>
    <row r="2213" spans="1:13" x14ac:dyDescent="0.25">
      <c r="A2213" t="s">
        <v>5582</v>
      </c>
      <c r="B2213" s="1">
        <v>45850</v>
      </c>
      <c r="C2213" t="s">
        <v>151</v>
      </c>
      <c r="D2213" t="s">
        <v>45</v>
      </c>
      <c r="E2213">
        <v>2</v>
      </c>
      <c r="F2213">
        <v>0</v>
      </c>
      <c r="G2213">
        <v>26232</v>
      </c>
      <c r="H2213">
        <v>52464</v>
      </c>
      <c r="I2213">
        <v>0.22</v>
      </c>
      <c r="J2213" s="2" t="s">
        <v>5583</v>
      </c>
      <c r="K2213" t="str">
        <f>_xlfn.XLOOKUP(D2213,Products!A:A,Products!C:C,"")</f>
        <v>Furniture</v>
      </c>
      <c r="L2213" t="str">
        <f>_xlfn.XLOOKUP(C2213,Customers!A:A,Customers!D:D,"")</f>
        <v>Maharashtra</v>
      </c>
      <c r="M2213" t="str">
        <f>_xlfn.XLOOKUP(C2213,Customers!A:A,Customers!E:E,"")</f>
        <v>Corporate</v>
      </c>
    </row>
    <row r="2214" spans="1:13" x14ac:dyDescent="0.25">
      <c r="A2214" t="s">
        <v>5584</v>
      </c>
      <c r="B2214" s="1">
        <v>45749</v>
      </c>
      <c r="C2214" t="s">
        <v>3685</v>
      </c>
      <c r="D2214" t="s">
        <v>147</v>
      </c>
      <c r="E2214">
        <v>3</v>
      </c>
      <c r="F2214">
        <v>0</v>
      </c>
      <c r="G2214">
        <v>14233</v>
      </c>
      <c r="H2214">
        <v>42699</v>
      </c>
      <c r="I2214">
        <v>0.22</v>
      </c>
      <c r="J2214" s="2" t="s">
        <v>5585</v>
      </c>
      <c r="K2214" t="str">
        <f>_xlfn.XLOOKUP(D2214,Products!A:A,Products!C:C,"")</f>
        <v>Furniture</v>
      </c>
      <c r="L2214" t="str">
        <f>_xlfn.XLOOKUP(C2214,Customers!A:A,Customers!D:D,"")</f>
        <v>Maharashtra</v>
      </c>
      <c r="M2214" t="str">
        <f>_xlfn.XLOOKUP(C2214,Customers!A:A,Customers!E:E,"")</f>
        <v>Consumer</v>
      </c>
    </row>
    <row r="2215" spans="1:13" x14ac:dyDescent="0.25">
      <c r="A2215" t="s">
        <v>5586</v>
      </c>
      <c r="B2215" s="1">
        <v>45888</v>
      </c>
      <c r="C2215" t="s">
        <v>277</v>
      </c>
      <c r="D2215" t="s">
        <v>287</v>
      </c>
      <c r="E2215">
        <v>1</v>
      </c>
      <c r="F2215">
        <v>0.05</v>
      </c>
      <c r="G2215">
        <v>36003</v>
      </c>
      <c r="H2215">
        <v>34202.85</v>
      </c>
      <c r="I2215">
        <v>0.16</v>
      </c>
      <c r="J2215" s="2" t="s">
        <v>5587</v>
      </c>
      <c r="K2215" t="str">
        <f>_xlfn.XLOOKUP(D2215,Products!A:A,Products!C:C,"")</f>
        <v>Technology</v>
      </c>
      <c r="L2215" t="str">
        <f>_xlfn.XLOOKUP(C2215,Customers!A:A,Customers!D:D,"")</f>
        <v>Maharashtra</v>
      </c>
      <c r="M2215" t="str">
        <f>_xlfn.XLOOKUP(C2215,Customers!A:A,Customers!E:E,"")</f>
        <v>Consumer</v>
      </c>
    </row>
    <row r="2216" spans="1:13" x14ac:dyDescent="0.25">
      <c r="A2216" t="s">
        <v>5588</v>
      </c>
      <c r="B2216" s="1">
        <v>45735</v>
      </c>
      <c r="C2216" t="s">
        <v>1921</v>
      </c>
      <c r="D2216" t="s">
        <v>32</v>
      </c>
      <c r="E2216">
        <v>3</v>
      </c>
      <c r="F2216">
        <v>0.1</v>
      </c>
      <c r="G2216">
        <v>7879</v>
      </c>
      <c r="H2216">
        <v>21273.3</v>
      </c>
      <c r="I2216">
        <v>0.16</v>
      </c>
      <c r="J2216" s="2" t="s">
        <v>5589</v>
      </c>
      <c r="K2216" t="str">
        <f>_xlfn.XLOOKUP(D2216,Products!A:A,Products!C:C,"")</f>
        <v>Technology</v>
      </c>
      <c r="L2216" t="str">
        <f>_xlfn.XLOOKUP(C2216,Customers!A:A,Customers!D:D,"")</f>
        <v>Maharashtra</v>
      </c>
      <c r="M2216" t="str">
        <f>_xlfn.XLOOKUP(C2216,Customers!A:A,Customers!E:E,"")</f>
        <v>Small Business</v>
      </c>
    </row>
    <row r="2217" spans="1:13" x14ac:dyDescent="0.25">
      <c r="A2217" t="s">
        <v>5590</v>
      </c>
      <c r="B2217" s="1">
        <v>45742</v>
      </c>
      <c r="C2217" t="s">
        <v>2664</v>
      </c>
      <c r="D2217" t="s">
        <v>78</v>
      </c>
      <c r="E2217">
        <v>2</v>
      </c>
      <c r="F2217">
        <v>0.1</v>
      </c>
      <c r="G2217">
        <v>40809</v>
      </c>
      <c r="H2217">
        <v>73456.2</v>
      </c>
      <c r="I2217">
        <v>0.19</v>
      </c>
      <c r="J2217" s="2" t="s">
        <v>5591</v>
      </c>
      <c r="K2217" t="str">
        <f>_xlfn.XLOOKUP(D2217,Products!A:A,Products!C:C,"")</f>
        <v>Home Appliances</v>
      </c>
      <c r="L2217" t="str">
        <f>_xlfn.XLOOKUP(C2217,Customers!A:A,Customers!D:D,"")</f>
        <v>Karnataka</v>
      </c>
      <c r="M2217" t="str">
        <f>_xlfn.XLOOKUP(C2217,Customers!A:A,Customers!E:E,"")</f>
        <v>Small Business</v>
      </c>
    </row>
    <row r="2218" spans="1:13" x14ac:dyDescent="0.25">
      <c r="A2218" t="s">
        <v>5592</v>
      </c>
      <c r="B2218" s="1">
        <v>45687</v>
      </c>
      <c r="C2218" t="s">
        <v>604</v>
      </c>
      <c r="D2218" t="s">
        <v>64</v>
      </c>
      <c r="E2218">
        <v>1</v>
      </c>
      <c r="F2218">
        <v>0.1</v>
      </c>
      <c r="G2218">
        <v>5299</v>
      </c>
      <c r="H2218">
        <v>4769.1000000000004</v>
      </c>
      <c r="I2218">
        <v>0.16</v>
      </c>
      <c r="J2218" s="2" t="s">
        <v>5593</v>
      </c>
      <c r="K2218" t="str">
        <f>_xlfn.XLOOKUP(D2218,Products!A:A,Products!C:C,"")</f>
        <v>Technology</v>
      </c>
      <c r="L2218" t="str">
        <f>_xlfn.XLOOKUP(C2218,Customers!A:A,Customers!D:D,"")</f>
        <v>Kerala</v>
      </c>
      <c r="M2218" t="str">
        <f>_xlfn.XLOOKUP(C2218,Customers!A:A,Customers!E:E,"")</f>
        <v>Consumer</v>
      </c>
    </row>
    <row r="2219" spans="1:13" x14ac:dyDescent="0.25">
      <c r="A2219" t="s">
        <v>5594</v>
      </c>
      <c r="B2219" s="1">
        <v>45870</v>
      </c>
      <c r="C2219" t="s">
        <v>5595</v>
      </c>
      <c r="D2219" t="s">
        <v>291</v>
      </c>
      <c r="E2219">
        <v>3</v>
      </c>
      <c r="F2219">
        <v>0.1</v>
      </c>
      <c r="G2219">
        <v>46621</v>
      </c>
      <c r="H2219">
        <v>125876.7</v>
      </c>
      <c r="I2219">
        <v>0.19</v>
      </c>
      <c r="J2219" s="2" t="s">
        <v>5596</v>
      </c>
      <c r="K2219" t="str">
        <f>_xlfn.XLOOKUP(D2219,Products!A:A,Products!C:C,"")</f>
        <v>Home Appliances</v>
      </c>
      <c r="L2219" t="str">
        <f>_xlfn.XLOOKUP(C2219,Customers!A:A,Customers!D:D,"")</f>
        <v>Karnataka</v>
      </c>
      <c r="M2219" t="str">
        <f>_xlfn.XLOOKUP(C2219,Customers!A:A,Customers!E:E,"")</f>
        <v>Small Business</v>
      </c>
    </row>
    <row r="2220" spans="1:13" x14ac:dyDescent="0.25">
      <c r="A2220" t="s">
        <v>5597</v>
      </c>
      <c r="B2220" s="1">
        <v>45706</v>
      </c>
      <c r="C2220" t="s">
        <v>3483</v>
      </c>
      <c r="D2220" t="s">
        <v>239</v>
      </c>
      <c r="E2220">
        <v>2</v>
      </c>
      <c r="F2220">
        <v>0.1</v>
      </c>
      <c r="G2220">
        <v>35247</v>
      </c>
      <c r="H2220">
        <v>63444.6</v>
      </c>
      <c r="I2220">
        <v>0.16</v>
      </c>
      <c r="J2220" s="2" t="s">
        <v>5598</v>
      </c>
      <c r="K2220" t="str">
        <f>_xlfn.XLOOKUP(D2220,Products!A:A,Products!C:C,"")</f>
        <v>Technology</v>
      </c>
      <c r="L2220" t="str">
        <f>_xlfn.XLOOKUP(C2220,Customers!A:A,Customers!D:D,"")</f>
        <v>Uttar Pradesh</v>
      </c>
      <c r="M2220" t="str">
        <f>_xlfn.XLOOKUP(C2220,Customers!A:A,Customers!E:E,"")</f>
        <v>Corporate</v>
      </c>
    </row>
    <row r="2221" spans="1:13" x14ac:dyDescent="0.25">
      <c r="A2221" t="s">
        <v>5599</v>
      </c>
      <c r="B2221" s="1">
        <v>45922</v>
      </c>
      <c r="C2221" t="s">
        <v>1043</v>
      </c>
      <c r="D2221" t="s">
        <v>450</v>
      </c>
      <c r="E2221">
        <v>2</v>
      </c>
      <c r="F2221">
        <v>0.15</v>
      </c>
      <c r="G2221">
        <v>34669</v>
      </c>
      <c r="H2221" s="2" t="s">
        <v>728</v>
      </c>
      <c r="I2221">
        <v>0.16</v>
      </c>
      <c r="J2221" s="2" t="s">
        <v>5600</v>
      </c>
      <c r="K2221" t="str">
        <f>_xlfn.XLOOKUP(D2221,Products!A:A,Products!C:C,"")</f>
        <v>Technology</v>
      </c>
      <c r="L2221" t="str">
        <f>_xlfn.XLOOKUP(C2221,Customers!A:A,Customers!D:D,"")</f>
        <v>Maharashtra</v>
      </c>
      <c r="M2221" t="str">
        <f>_xlfn.XLOOKUP(C2221,Customers!A:A,Customers!E:E,"")</f>
        <v>Consumer</v>
      </c>
    </row>
    <row r="2222" spans="1:13" x14ac:dyDescent="0.25">
      <c r="A2222" t="s">
        <v>5601</v>
      </c>
      <c r="B2222" s="1">
        <v>45802</v>
      </c>
      <c r="C2222" t="s">
        <v>3036</v>
      </c>
      <c r="D2222" t="s">
        <v>96</v>
      </c>
      <c r="E2222">
        <v>2</v>
      </c>
      <c r="F2222">
        <v>0.2</v>
      </c>
      <c r="G2222">
        <v>11537</v>
      </c>
      <c r="H2222">
        <v>18459.2</v>
      </c>
      <c r="I2222">
        <v>0.22</v>
      </c>
      <c r="J2222" s="2" t="s">
        <v>5602</v>
      </c>
      <c r="K2222" t="str">
        <f>_xlfn.XLOOKUP(D2222,Products!A:A,Products!C:C,"")</f>
        <v>Furniture</v>
      </c>
      <c r="L2222" t="str">
        <f>_xlfn.XLOOKUP(C2222,Customers!A:A,Customers!D:D,"")</f>
        <v>Chandigarh</v>
      </c>
      <c r="M2222" t="str">
        <f>_xlfn.XLOOKUP(C2222,Customers!A:A,Customers!E:E,"")</f>
        <v>Corporate</v>
      </c>
    </row>
    <row r="2223" spans="1:13" x14ac:dyDescent="0.25">
      <c r="A2223" t="s">
        <v>5603</v>
      </c>
      <c r="B2223" s="1">
        <v>45726</v>
      </c>
      <c r="C2223" t="s">
        <v>1034</v>
      </c>
      <c r="D2223" t="s">
        <v>249</v>
      </c>
      <c r="E2223">
        <v>2</v>
      </c>
      <c r="F2223">
        <v>0.05</v>
      </c>
      <c r="G2223">
        <v>4101</v>
      </c>
      <c r="H2223">
        <v>7791.9</v>
      </c>
      <c r="I2223">
        <v>0.16</v>
      </c>
      <c r="J2223" s="2" t="s">
        <v>5604</v>
      </c>
      <c r="K2223" t="str">
        <f>_xlfn.XLOOKUP(D2223,Products!A:A,Products!C:C,"")</f>
        <v>Technology</v>
      </c>
      <c r="L2223" t="str">
        <f>_xlfn.XLOOKUP(C2223,Customers!A:A,Customers!D:D,"")</f>
        <v>Karnataka</v>
      </c>
      <c r="M2223" t="str">
        <f>_xlfn.XLOOKUP(C2223,Customers!A:A,Customers!E:E,"")</f>
        <v>Consumer</v>
      </c>
    </row>
    <row r="2224" spans="1:13" x14ac:dyDescent="0.25">
      <c r="A2224" t="s">
        <v>5605</v>
      </c>
      <c r="B2224" s="1">
        <v>45715</v>
      </c>
      <c r="C2224" t="s">
        <v>59</v>
      </c>
      <c r="D2224" t="s">
        <v>37</v>
      </c>
      <c r="E2224">
        <v>3</v>
      </c>
      <c r="F2224">
        <v>0</v>
      </c>
      <c r="G2224">
        <v>3110</v>
      </c>
      <c r="H2224">
        <v>9330</v>
      </c>
      <c r="I2224">
        <v>0.31</v>
      </c>
      <c r="J2224" s="2" t="s">
        <v>5606</v>
      </c>
      <c r="K2224" t="str">
        <f>_xlfn.XLOOKUP(D2224,Products!A:A,Products!C:C,"")</f>
        <v>Beauty &amp; Personal Care</v>
      </c>
      <c r="L2224" t="str">
        <f>_xlfn.XLOOKUP(C2224,Customers!A:A,Customers!D:D,"")</f>
        <v>Karnataka</v>
      </c>
      <c r="M2224" t="str">
        <f>_xlfn.XLOOKUP(C2224,Customers!A:A,Customers!E:E,"")</f>
        <v>Consumer</v>
      </c>
    </row>
    <row r="2225" spans="1:13" x14ac:dyDescent="0.25">
      <c r="A2225" t="s">
        <v>5607</v>
      </c>
      <c r="B2225" s="1">
        <v>45842</v>
      </c>
      <c r="C2225" t="s">
        <v>353</v>
      </c>
      <c r="D2225" t="s">
        <v>96</v>
      </c>
      <c r="E2225">
        <v>1</v>
      </c>
      <c r="F2225">
        <v>0.1</v>
      </c>
      <c r="G2225">
        <v>11537</v>
      </c>
      <c r="H2225" s="2" t="s">
        <v>1060</v>
      </c>
      <c r="I2225">
        <v>0.22</v>
      </c>
      <c r="J2225" s="2" t="s">
        <v>5608</v>
      </c>
      <c r="K2225" t="str">
        <f>_xlfn.XLOOKUP(D2225,Products!A:A,Products!C:C,"")</f>
        <v>Furniture</v>
      </c>
      <c r="L2225" t="str">
        <f>_xlfn.XLOOKUP(C2225,Customers!A:A,Customers!D:D,"")</f>
        <v>Maharashtra</v>
      </c>
      <c r="M2225" t="str">
        <f>_xlfn.XLOOKUP(C2225,Customers!A:A,Customers!E:E,"")</f>
        <v>Consumer</v>
      </c>
    </row>
    <row r="2226" spans="1:13" x14ac:dyDescent="0.25">
      <c r="A2226" t="s">
        <v>5609</v>
      </c>
      <c r="B2226" s="1">
        <v>45719</v>
      </c>
      <c r="C2226" t="s">
        <v>2110</v>
      </c>
      <c r="D2226" t="s">
        <v>78</v>
      </c>
      <c r="E2226">
        <v>1</v>
      </c>
      <c r="F2226">
        <v>0</v>
      </c>
      <c r="G2226">
        <v>40809</v>
      </c>
      <c r="H2226">
        <v>40809</v>
      </c>
      <c r="I2226">
        <v>0.19</v>
      </c>
      <c r="J2226" s="2" t="s">
        <v>5610</v>
      </c>
      <c r="K2226" t="str">
        <f>_xlfn.XLOOKUP(D2226,Products!A:A,Products!C:C,"")</f>
        <v>Home Appliances</v>
      </c>
      <c r="L2226" t="str">
        <f>_xlfn.XLOOKUP(C2226,Customers!A:A,Customers!D:D,"")</f>
        <v>Tamil Nadu</v>
      </c>
      <c r="M2226" t="str">
        <f>_xlfn.XLOOKUP(C2226,Customers!A:A,Customers!E:E,"")</f>
        <v>Consumer</v>
      </c>
    </row>
    <row r="2227" spans="1:13" x14ac:dyDescent="0.25">
      <c r="A2227" t="s">
        <v>5611</v>
      </c>
      <c r="B2227" s="1">
        <v>45965</v>
      </c>
      <c r="C2227" t="s">
        <v>480</v>
      </c>
      <c r="D2227" t="s">
        <v>291</v>
      </c>
      <c r="E2227">
        <v>3</v>
      </c>
      <c r="F2227">
        <v>0.2</v>
      </c>
      <c r="G2227">
        <v>46621</v>
      </c>
      <c r="H2227" s="2" t="s">
        <v>5612</v>
      </c>
      <c r="I2227">
        <v>0.19</v>
      </c>
      <c r="J2227" s="2" t="s">
        <v>5613</v>
      </c>
      <c r="K2227" t="str">
        <f>_xlfn.XLOOKUP(D2227,Products!A:A,Products!C:C,"")</f>
        <v>Home Appliances</v>
      </c>
      <c r="L2227" t="str">
        <f>_xlfn.XLOOKUP(C2227,Customers!A:A,Customers!D:D,"")</f>
        <v>Uttar Pradesh</v>
      </c>
      <c r="M2227" t="str">
        <f>_xlfn.XLOOKUP(C2227,Customers!A:A,Customers!E:E,"")</f>
        <v>Consumer</v>
      </c>
    </row>
    <row r="2228" spans="1:13" x14ac:dyDescent="0.25">
      <c r="A2228" t="s">
        <v>5614</v>
      </c>
      <c r="B2228" s="1">
        <v>45953</v>
      </c>
      <c r="C2228" t="s">
        <v>174</v>
      </c>
      <c r="D2228" t="s">
        <v>440</v>
      </c>
      <c r="E2228">
        <v>3</v>
      </c>
      <c r="F2228">
        <v>0.05</v>
      </c>
      <c r="G2228">
        <v>9199</v>
      </c>
      <c r="H2228" s="2" t="s">
        <v>5615</v>
      </c>
      <c r="I2228">
        <v>0.16</v>
      </c>
      <c r="J2228" s="2" t="s">
        <v>5616</v>
      </c>
      <c r="K2228" t="str">
        <f>_xlfn.XLOOKUP(D2228,Products!A:A,Products!C:C,"")</f>
        <v>Technology</v>
      </c>
      <c r="L2228" t="str">
        <f>_xlfn.XLOOKUP(C2228,Customers!A:A,Customers!D:D,"")</f>
        <v>Delhi</v>
      </c>
      <c r="M2228" t="str">
        <f>_xlfn.XLOOKUP(C2228,Customers!A:A,Customers!E:E,"")</f>
        <v>Corporate</v>
      </c>
    </row>
    <row r="2229" spans="1:13" x14ac:dyDescent="0.25">
      <c r="A2229" t="s">
        <v>5617</v>
      </c>
      <c r="B2229" s="1">
        <v>45823</v>
      </c>
      <c r="C2229" t="s">
        <v>5468</v>
      </c>
      <c r="D2229" t="s">
        <v>111</v>
      </c>
      <c r="E2229">
        <v>1</v>
      </c>
      <c r="F2229">
        <v>0.1</v>
      </c>
      <c r="G2229">
        <v>22075</v>
      </c>
      <c r="H2229">
        <v>19867.5</v>
      </c>
      <c r="I2229">
        <v>0.16</v>
      </c>
      <c r="J2229" s="2" t="s">
        <v>5618</v>
      </c>
      <c r="K2229" t="str">
        <f>_xlfn.XLOOKUP(D2229,Products!A:A,Products!C:C,"")</f>
        <v>Technology</v>
      </c>
      <c r="L2229" t="str">
        <f>_xlfn.XLOOKUP(C2229,Customers!A:A,Customers!D:D,"")</f>
        <v>Uttar Pradesh</v>
      </c>
      <c r="M2229" t="str">
        <f>_xlfn.XLOOKUP(C2229,Customers!A:A,Customers!E:E,"")</f>
        <v>Consumer</v>
      </c>
    </row>
    <row r="2230" spans="1:13" x14ac:dyDescent="0.25">
      <c r="A2230" t="s">
        <v>5619</v>
      </c>
      <c r="B2230" s="1">
        <v>45828</v>
      </c>
      <c r="C2230" t="s">
        <v>2441</v>
      </c>
      <c r="D2230" t="s">
        <v>96</v>
      </c>
      <c r="E2230">
        <v>1</v>
      </c>
      <c r="F2230">
        <v>0</v>
      </c>
      <c r="G2230">
        <v>11537</v>
      </c>
      <c r="H2230">
        <v>11537</v>
      </c>
      <c r="I2230">
        <v>0.22</v>
      </c>
      <c r="J2230" s="2" t="s">
        <v>5620</v>
      </c>
      <c r="K2230" t="str">
        <f>_xlfn.XLOOKUP(D2230,Products!A:A,Products!C:C,"")</f>
        <v>Furniture</v>
      </c>
      <c r="L2230" t="str">
        <f>_xlfn.XLOOKUP(C2230,Customers!A:A,Customers!D:D,"")</f>
        <v>Rajasthan</v>
      </c>
      <c r="M2230" t="str">
        <f>_xlfn.XLOOKUP(C2230,Customers!A:A,Customers!E:E,"")</f>
        <v>Corporate</v>
      </c>
    </row>
    <row r="2231" spans="1:13" x14ac:dyDescent="0.25">
      <c r="A2231" t="s">
        <v>5621</v>
      </c>
      <c r="B2231" s="1">
        <v>45720</v>
      </c>
      <c r="C2231" t="s">
        <v>230</v>
      </c>
      <c r="D2231" t="s">
        <v>1004</v>
      </c>
      <c r="E2231">
        <v>2</v>
      </c>
      <c r="F2231">
        <v>0.1</v>
      </c>
      <c r="G2231">
        <v>24310</v>
      </c>
      <c r="H2231">
        <v>43758</v>
      </c>
      <c r="I2231">
        <v>0.16</v>
      </c>
      <c r="J2231" s="2" t="s">
        <v>5622</v>
      </c>
      <c r="K2231" t="str">
        <f>_xlfn.XLOOKUP(D2231,Products!A:A,Products!C:C,"")</f>
        <v>Technology</v>
      </c>
      <c r="L2231" t="str">
        <f>_xlfn.XLOOKUP(C2231,Customers!A:A,Customers!D:D,"")</f>
        <v>Rajasthan</v>
      </c>
      <c r="M2231" t="str">
        <f>_xlfn.XLOOKUP(C2231,Customers!A:A,Customers!E:E,"")</f>
        <v>Corporate</v>
      </c>
    </row>
    <row r="2232" spans="1:13" x14ac:dyDescent="0.25">
      <c r="A2232" t="s">
        <v>5623</v>
      </c>
      <c r="B2232" s="1">
        <v>45804</v>
      </c>
      <c r="C2232" t="s">
        <v>3943</v>
      </c>
      <c r="D2232" t="s">
        <v>147</v>
      </c>
      <c r="E2232">
        <v>1</v>
      </c>
      <c r="F2232">
        <v>0</v>
      </c>
      <c r="G2232">
        <v>14233</v>
      </c>
      <c r="H2232">
        <v>14233</v>
      </c>
      <c r="I2232">
        <v>0.22</v>
      </c>
      <c r="J2232" s="2" t="s">
        <v>5624</v>
      </c>
      <c r="K2232" t="str">
        <f>_xlfn.XLOOKUP(D2232,Products!A:A,Products!C:C,"")</f>
        <v>Furniture</v>
      </c>
      <c r="L2232" t="str">
        <f>_xlfn.XLOOKUP(C2232,Customers!A:A,Customers!D:D,"")</f>
        <v>Uttar Pradesh</v>
      </c>
      <c r="M2232" t="str">
        <f>_xlfn.XLOOKUP(C2232,Customers!A:A,Customers!E:E,"")</f>
        <v>Consumer</v>
      </c>
    </row>
    <row r="2233" spans="1:13" x14ac:dyDescent="0.25">
      <c r="A2233" t="s">
        <v>5625</v>
      </c>
      <c r="B2233" s="1">
        <v>45963</v>
      </c>
      <c r="C2233" t="s">
        <v>483</v>
      </c>
      <c r="D2233" t="s">
        <v>179</v>
      </c>
      <c r="E2233">
        <v>2</v>
      </c>
      <c r="F2233">
        <v>0.15</v>
      </c>
      <c r="G2233">
        <v>5109</v>
      </c>
      <c r="H2233">
        <v>8685.2999999999993</v>
      </c>
      <c r="I2233">
        <v>0.19</v>
      </c>
      <c r="J2233" s="2" t="s">
        <v>5626</v>
      </c>
      <c r="K2233" t="str">
        <f>_xlfn.XLOOKUP(D2233,Products!A:A,Products!C:C,"")</f>
        <v>Home Appliances</v>
      </c>
      <c r="L2233" t="str">
        <f>_xlfn.XLOOKUP(C2233,Customers!A:A,Customers!D:D,"")</f>
        <v>Kerala</v>
      </c>
      <c r="M2233" t="str">
        <f>_xlfn.XLOOKUP(C2233,Customers!A:A,Customers!E:E,"")</f>
        <v>Consumer</v>
      </c>
    </row>
    <row r="2234" spans="1:13" x14ac:dyDescent="0.25">
      <c r="A2234" t="s">
        <v>5627</v>
      </c>
      <c r="B2234" s="1">
        <v>45818</v>
      </c>
      <c r="C2234" t="s">
        <v>853</v>
      </c>
      <c r="D2234" t="s">
        <v>24</v>
      </c>
      <c r="E2234">
        <v>1</v>
      </c>
      <c r="F2234">
        <v>0.25</v>
      </c>
      <c r="G2234">
        <v>48370</v>
      </c>
      <c r="H2234">
        <v>36277.5</v>
      </c>
      <c r="I2234">
        <v>0.16</v>
      </c>
      <c r="J2234" s="2" t="s">
        <v>5628</v>
      </c>
      <c r="K2234" t="str">
        <f>_xlfn.XLOOKUP(D2234,Products!A:A,Products!C:C,"")</f>
        <v>Technology</v>
      </c>
      <c r="L2234" t="str">
        <f>_xlfn.XLOOKUP(C2234,Customers!A:A,Customers!D:D,"")</f>
        <v>Chandigarh</v>
      </c>
      <c r="M2234" t="str">
        <f>_xlfn.XLOOKUP(C2234,Customers!A:A,Customers!E:E,"")</f>
        <v>Consumer</v>
      </c>
    </row>
    <row r="2235" spans="1:13" x14ac:dyDescent="0.25">
      <c r="A2235" t="s">
        <v>5629</v>
      </c>
      <c r="B2235" s="1">
        <v>45798</v>
      </c>
      <c r="C2235" t="s">
        <v>4485</v>
      </c>
      <c r="D2235" t="s">
        <v>419</v>
      </c>
      <c r="E2235">
        <v>2</v>
      </c>
      <c r="F2235">
        <v>0.05</v>
      </c>
      <c r="G2235">
        <v>12154</v>
      </c>
      <c r="H2235">
        <v>23092.6</v>
      </c>
      <c r="I2235">
        <v>0.19</v>
      </c>
      <c r="J2235" s="2" t="s">
        <v>5630</v>
      </c>
      <c r="K2235" t="str">
        <f>_xlfn.XLOOKUP(D2235,Products!A:A,Products!C:C,"")</f>
        <v>Home Appliances</v>
      </c>
      <c r="L2235" t="str">
        <f>_xlfn.XLOOKUP(C2235,Customers!A:A,Customers!D:D,"")</f>
        <v>Delhi</v>
      </c>
      <c r="M2235" t="str">
        <f>_xlfn.XLOOKUP(C2235,Customers!A:A,Customers!E:E,"")</f>
        <v>Corporate</v>
      </c>
    </row>
    <row r="2236" spans="1:13" x14ac:dyDescent="0.25">
      <c r="A2236" t="s">
        <v>5631</v>
      </c>
      <c r="B2236" s="1">
        <v>45991</v>
      </c>
      <c r="C2236" t="s">
        <v>264</v>
      </c>
      <c r="D2236" t="s">
        <v>195</v>
      </c>
      <c r="E2236">
        <v>1</v>
      </c>
      <c r="F2236">
        <v>0.05</v>
      </c>
      <c r="G2236">
        <v>29812</v>
      </c>
      <c r="H2236" s="2" t="s">
        <v>1618</v>
      </c>
      <c r="I2236">
        <v>0.28000000000000003</v>
      </c>
      <c r="J2236">
        <v>7918.4833891226099</v>
      </c>
      <c r="K2236" t="str">
        <f>_xlfn.XLOOKUP(D2236,Products!A:A,Products!C:C,"")</f>
        <v>Office Supplies</v>
      </c>
      <c r="L2236" t="str">
        <f>_xlfn.XLOOKUP(C2236,Customers!A:A,Customers!D:D,"")</f>
        <v>Maharashtra</v>
      </c>
      <c r="M2236" t="str">
        <f>_xlfn.XLOOKUP(C2236,Customers!A:A,Customers!E:E,"")</f>
        <v>Corporate</v>
      </c>
    </row>
    <row r="2237" spans="1:13" x14ac:dyDescent="0.25">
      <c r="A2237" t="s">
        <v>5632</v>
      </c>
      <c r="B2237" s="1">
        <v>45754</v>
      </c>
      <c r="C2237" t="s">
        <v>1317</v>
      </c>
      <c r="D2237" t="s">
        <v>49</v>
      </c>
      <c r="E2237">
        <v>2</v>
      </c>
      <c r="F2237">
        <v>0.1</v>
      </c>
      <c r="G2237">
        <v>11380</v>
      </c>
      <c r="H2237">
        <v>20484</v>
      </c>
      <c r="I2237">
        <v>0.28000000000000003</v>
      </c>
      <c r="J2237" s="2" t="s">
        <v>5633</v>
      </c>
      <c r="K2237" t="str">
        <f>_xlfn.XLOOKUP(D2237,Products!A:A,Products!C:C,"")</f>
        <v>Office Supplies</v>
      </c>
      <c r="L2237" t="str">
        <f>_xlfn.XLOOKUP(C2237,Customers!A:A,Customers!D:D,"")</f>
        <v>Chandigarh</v>
      </c>
      <c r="M2237" t="str">
        <f>_xlfn.XLOOKUP(C2237,Customers!A:A,Customers!E:E,"")</f>
        <v>Consumer</v>
      </c>
    </row>
    <row r="2238" spans="1:13" x14ac:dyDescent="0.25">
      <c r="A2238" t="s">
        <v>5634</v>
      </c>
      <c r="B2238" s="1">
        <v>45878</v>
      </c>
      <c r="C2238" t="s">
        <v>829</v>
      </c>
      <c r="D2238" t="s">
        <v>152</v>
      </c>
      <c r="E2238">
        <v>2</v>
      </c>
      <c r="F2238">
        <v>0.1</v>
      </c>
      <c r="G2238">
        <v>32777</v>
      </c>
      <c r="H2238">
        <v>58998.6</v>
      </c>
      <c r="I2238">
        <v>0.19</v>
      </c>
      <c r="J2238" s="2" t="s">
        <v>5635</v>
      </c>
      <c r="K2238" t="str">
        <f>_xlfn.XLOOKUP(D2238,Products!A:A,Products!C:C,"")</f>
        <v>Home Appliances</v>
      </c>
      <c r="L2238" t="str">
        <f>_xlfn.XLOOKUP(C2238,Customers!A:A,Customers!D:D,"")</f>
        <v>Maharashtra</v>
      </c>
      <c r="M2238" t="str">
        <f>_xlfn.XLOOKUP(C2238,Customers!A:A,Customers!E:E,"")</f>
        <v>Corporate</v>
      </c>
    </row>
    <row r="2239" spans="1:13" x14ac:dyDescent="0.25">
      <c r="A2239" t="s">
        <v>5636</v>
      </c>
      <c r="B2239" s="1">
        <v>45700</v>
      </c>
      <c r="C2239" t="s">
        <v>1872</v>
      </c>
      <c r="D2239" t="s">
        <v>304</v>
      </c>
      <c r="E2239">
        <v>2</v>
      </c>
      <c r="F2239">
        <v>0.05</v>
      </c>
      <c r="G2239">
        <v>15711</v>
      </c>
      <c r="H2239" s="2" t="s">
        <v>305</v>
      </c>
      <c r="I2239">
        <v>0.19</v>
      </c>
      <c r="J2239" s="2" t="s">
        <v>5637</v>
      </c>
      <c r="K2239" t="str">
        <f>_xlfn.XLOOKUP(D2239,Products!A:A,Products!C:C,"")</f>
        <v>Home Appliances</v>
      </c>
      <c r="L2239" t="str">
        <f>_xlfn.XLOOKUP(C2239,Customers!A:A,Customers!D:D,"")</f>
        <v>Telangana</v>
      </c>
      <c r="M2239" t="str">
        <f>_xlfn.XLOOKUP(C2239,Customers!A:A,Customers!E:E,"")</f>
        <v>Consumer</v>
      </c>
    </row>
    <row r="2240" spans="1:13" x14ac:dyDescent="0.25">
      <c r="A2240" t="s">
        <v>5638</v>
      </c>
      <c r="B2240" s="1">
        <v>45949</v>
      </c>
      <c r="C2240" t="s">
        <v>1896</v>
      </c>
      <c r="D2240" t="s">
        <v>500</v>
      </c>
      <c r="E2240">
        <v>1</v>
      </c>
      <c r="F2240">
        <v>0.15</v>
      </c>
      <c r="G2240">
        <v>45709</v>
      </c>
      <c r="H2240">
        <v>38852.65</v>
      </c>
      <c r="I2240">
        <v>0.22</v>
      </c>
      <c r="J2240" s="2" t="s">
        <v>5639</v>
      </c>
      <c r="K2240" t="str">
        <f>_xlfn.XLOOKUP(D2240,Products!A:A,Products!C:C,"")</f>
        <v>Furniture</v>
      </c>
      <c r="L2240" t="str">
        <f>_xlfn.XLOOKUP(C2240,Customers!A:A,Customers!D:D,"")</f>
        <v>Telangana</v>
      </c>
      <c r="M2240" t="str">
        <f>_xlfn.XLOOKUP(C2240,Customers!A:A,Customers!E:E,"")</f>
        <v>Corporate</v>
      </c>
    </row>
    <row r="2241" spans="1:13" x14ac:dyDescent="0.25">
      <c r="A2241" t="s">
        <v>5640</v>
      </c>
      <c r="B2241" s="1">
        <v>45765</v>
      </c>
      <c r="C2241" t="s">
        <v>219</v>
      </c>
      <c r="D2241" t="s">
        <v>24</v>
      </c>
      <c r="E2241">
        <v>1</v>
      </c>
      <c r="F2241">
        <v>0.05</v>
      </c>
      <c r="G2241">
        <v>48370</v>
      </c>
      <c r="H2241">
        <v>45951.5</v>
      </c>
      <c r="I2241">
        <v>0.16</v>
      </c>
      <c r="J2241" s="2" t="s">
        <v>5641</v>
      </c>
      <c r="K2241" t="str">
        <f>_xlfn.XLOOKUP(D2241,Products!A:A,Products!C:C,"")</f>
        <v>Technology</v>
      </c>
      <c r="L2241" t="str">
        <f>_xlfn.XLOOKUP(C2241,Customers!A:A,Customers!D:D,"")</f>
        <v>Delhi</v>
      </c>
      <c r="M2241" t="str">
        <f>_xlfn.XLOOKUP(C2241,Customers!A:A,Customers!E:E,"")</f>
        <v>Consumer</v>
      </c>
    </row>
    <row r="2242" spans="1:13" x14ac:dyDescent="0.25">
      <c r="A2242" t="s">
        <v>5642</v>
      </c>
      <c r="B2242" s="1">
        <v>45923</v>
      </c>
      <c r="C2242" t="s">
        <v>1494</v>
      </c>
      <c r="D2242" t="s">
        <v>220</v>
      </c>
      <c r="E2242">
        <v>1</v>
      </c>
      <c r="F2242">
        <v>0</v>
      </c>
      <c r="G2242">
        <v>38513</v>
      </c>
      <c r="H2242">
        <v>38513</v>
      </c>
      <c r="I2242">
        <v>0.19</v>
      </c>
      <c r="J2242" s="2" t="s">
        <v>5643</v>
      </c>
      <c r="K2242" t="str">
        <f>_xlfn.XLOOKUP(D2242,Products!A:A,Products!C:C,"")</f>
        <v>Home Appliances</v>
      </c>
      <c r="L2242" t="str">
        <f>_xlfn.XLOOKUP(C2242,Customers!A:A,Customers!D:D,"")</f>
        <v>Telangana</v>
      </c>
      <c r="M2242" t="str">
        <f>_xlfn.XLOOKUP(C2242,Customers!A:A,Customers!E:E,"")</f>
        <v>Consumer</v>
      </c>
    </row>
    <row r="2243" spans="1:13" x14ac:dyDescent="0.25">
      <c r="A2243" t="s">
        <v>5644</v>
      </c>
      <c r="B2243" s="1">
        <v>45752</v>
      </c>
      <c r="C2243" t="s">
        <v>1385</v>
      </c>
      <c r="D2243" t="s">
        <v>278</v>
      </c>
      <c r="E2243">
        <v>2</v>
      </c>
      <c r="F2243">
        <v>0.1</v>
      </c>
      <c r="G2243">
        <v>23506</v>
      </c>
      <c r="H2243">
        <v>42310.8</v>
      </c>
      <c r="I2243">
        <v>0.31</v>
      </c>
      <c r="J2243" s="2" t="s">
        <v>5645</v>
      </c>
      <c r="K2243" t="str">
        <f>_xlfn.XLOOKUP(D2243,Products!A:A,Products!C:C,"")</f>
        <v>Beauty &amp; Personal Care</v>
      </c>
      <c r="L2243" t="str">
        <f>_xlfn.XLOOKUP(C2243,Customers!A:A,Customers!D:D,"")</f>
        <v>Gujarat</v>
      </c>
      <c r="M2243" t="str">
        <f>_xlfn.XLOOKUP(C2243,Customers!A:A,Customers!E:E,"")</f>
        <v>Consumer</v>
      </c>
    </row>
    <row r="2244" spans="1:13" x14ac:dyDescent="0.25">
      <c r="A2244" t="s">
        <v>5646</v>
      </c>
      <c r="B2244" s="1">
        <v>45919</v>
      </c>
      <c r="C2244" t="s">
        <v>5647</v>
      </c>
      <c r="D2244" t="s">
        <v>425</v>
      </c>
      <c r="E2244">
        <v>2</v>
      </c>
      <c r="F2244">
        <v>0</v>
      </c>
      <c r="G2244">
        <v>39150</v>
      </c>
      <c r="H2244">
        <v>78300</v>
      </c>
      <c r="I2244">
        <v>0.28000000000000003</v>
      </c>
      <c r="J2244" s="2" t="s">
        <v>5648</v>
      </c>
      <c r="K2244" t="str">
        <f>_xlfn.XLOOKUP(D2244,Products!A:A,Products!C:C,"")</f>
        <v>Office Supplies</v>
      </c>
      <c r="L2244" t="str">
        <f>_xlfn.XLOOKUP(C2244,Customers!A:A,Customers!D:D,"")</f>
        <v>Kerala</v>
      </c>
      <c r="M2244" t="str">
        <f>_xlfn.XLOOKUP(C2244,Customers!A:A,Customers!E:E,"")</f>
        <v>Consumer</v>
      </c>
    </row>
    <row r="2245" spans="1:13" x14ac:dyDescent="0.25">
      <c r="A2245" t="s">
        <v>5649</v>
      </c>
      <c r="B2245" s="1">
        <v>45970</v>
      </c>
      <c r="C2245" t="s">
        <v>5650</v>
      </c>
      <c r="D2245" t="s">
        <v>64</v>
      </c>
      <c r="E2245">
        <v>1</v>
      </c>
      <c r="F2245">
        <v>0.15</v>
      </c>
      <c r="G2245">
        <v>5299</v>
      </c>
      <c r="H2245">
        <v>4504.1499999999996</v>
      </c>
      <c r="I2245">
        <v>0.16</v>
      </c>
      <c r="J2245" s="2" t="s">
        <v>5651</v>
      </c>
      <c r="K2245" t="str">
        <f>_xlfn.XLOOKUP(D2245,Products!A:A,Products!C:C,"")</f>
        <v>Technology</v>
      </c>
      <c r="L2245" t="str">
        <f>_xlfn.XLOOKUP(C2245,Customers!A:A,Customers!D:D,"")</f>
        <v>Maharashtra</v>
      </c>
      <c r="M2245" t="str">
        <f>_xlfn.XLOOKUP(C2245,Customers!A:A,Customers!E:E,"")</f>
        <v>Corporate</v>
      </c>
    </row>
    <row r="2246" spans="1:13" x14ac:dyDescent="0.25">
      <c r="A2246" t="s">
        <v>5652</v>
      </c>
      <c r="B2246" s="1">
        <v>45728</v>
      </c>
      <c r="C2246" t="s">
        <v>1976</v>
      </c>
      <c r="D2246" t="s">
        <v>249</v>
      </c>
      <c r="E2246">
        <v>2</v>
      </c>
      <c r="F2246">
        <v>0</v>
      </c>
      <c r="G2246">
        <v>4101</v>
      </c>
      <c r="H2246">
        <v>8202</v>
      </c>
      <c r="I2246">
        <v>0.16</v>
      </c>
      <c r="J2246" s="2" t="s">
        <v>5653</v>
      </c>
      <c r="K2246" t="str">
        <f>_xlfn.XLOOKUP(D2246,Products!A:A,Products!C:C,"")</f>
        <v>Technology</v>
      </c>
      <c r="L2246" t="str">
        <f>_xlfn.XLOOKUP(C2246,Customers!A:A,Customers!D:D,"")</f>
        <v>Delhi</v>
      </c>
      <c r="M2246" t="str">
        <f>_xlfn.XLOOKUP(C2246,Customers!A:A,Customers!E:E,"")</f>
        <v>Consumer</v>
      </c>
    </row>
    <row r="2247" spans="1:13" x14ac:dyDescent="0.25">
      <c r="A2247" t="s">
        <v>5654</v>
      </c>
      <c r="B2247" s="1">
        <v>45876</v>
      </c>
      <c r="C2247" t="s">
        <v>5438</v>
      </c>
      <c r="D2247" t="s">
        <v>179</v>
      </c>
      <c r="E2247">
        <v>2</v>
      </c>
      <c r="F2247">
        <v>0.2</v>
      </c>
      <c r="G2247">
        <v>5109</v>
      </c>
      <c r="H2247" s="2" t="s">
        <v>5655</v>
      </c>
      <c r="I2247">
        <v>0.19</v>
      </c>
      <c r="J2247" s="2" t="s">
        <v>5656</v>
      </c>
      <c r="K2247" t="str">
        <f>_xlfn.XLOOKUP(D2247,Products!A:A,Products!C:C,"")</f>
        <v>Home Appliances</v>
      </c>
      <c r="L2247" t="str">
        <f>_xlfn.XLOOKUP(C2247,Customers!A:A,Customers!D:D,"")</f>
        <v>Maharashtra</v>
      </c>
      <c r="M2247" t="str">
        <f>_xlfn.XLOOKUP(C2247,Customers!A:A,Customers!E:E,"")</f>
        <v>Consumer</v>
      </c>
    </row>
    <row r="2248" spans="1:13" x14ac:dyDescent="0.25">
      <c r="A2248" t="s">
        <v>5657</v>
      </c>
      <c r="B2248" s="1">
        <v>45678</v>
      </c>
      <c r="C2248" t="s">
        <v>4377</v>
      </c>
      <c r="D2248" t="s">
        <v>100</v>
      </c>
      <c r="E2248">
        <v>2</v>
      </c>
      <c r="F2248">
        <v>0.1</v>
      </c>
      <c r="G2248">
        <v>43459</v>
      </c>
      <c r="H2248">
        <v>78226.2</v>
      </c>
      <c r="I2248">
        <v>0.19</v>
      </c>
      <c r="J2248" s="2" t="s">
        <v>5658</v>
      </c>
      <c r="K2248" t="str">
        <f>_xlfn.XLOOKUP(D2248,Products!A:A,Products!C:C,"")</f>
        <v>Home Appliances</v>
      </c>
      <c r="L2248" t="str">
        <f>_xlfn.XLOOKUP(C2248,Customers!A:A,Customers!D:D,"")</f>
        <v>Chandigarh</v>
      </c>
      <c r="M2248" t="str">
        <f>_xlfn.XLOOKUP(C2248,Customers!A:A,Customers!E:E,"")</f>
        <v>Consumer</v>
      </c>
    </row>
    <row r="2249" spans="1:13" x14ac:dyDescent="0.25">
      <c r="A2249" t="s">
        <v>5659</v>
      </c>
      <c r="B2249" s="1">
        <v>45749</v>
      </c>
      <c r="C2249" t="s">
        <v>5660</v>
      </c>
      <c r="D2249" t="s">
        <v>69</v>
      </c>
      <c r="E2249">
        <v>1</v>
      </c>
      <c r="F2249">
        <v>0.1</v>
      </c>
      <c r="G2249">
        <v>41060</v>
      </c>
      <c r="H2249">
        <v>36954</v>
      </c>
      <c r="I2249">
        <v>0.28000000000000003</v>
      </c>
      <c r="J2249" s="2" t="s">
        <v>5661</v>
      </c>
      <c r="K2249" t="str">
        <f>_xlfn.XLOOKUP(D2249,Products!A:A,Products!C:C,"")</f>
        <v>Office Supplies</v>
      </c>
      <c r="L2249" t="str">
        <f>_xlfn.XLOOKUP(C2249,Customers!A:A,Customers!D:D,"")</f>
        <v>Chandigarh</v>
      </c>
      <c r="M2249" t="str">
        <f>_xlfn.XLOOKUP(C2249,Customers!A:A,Customers!E:E,"")</f>
        <v>Consumer</v>
      </c>
    </row>
    <row r="2250" spans="1:13" x14ac:dyDescent="0.25">
      <c r="A2250" t="s">
        <v>5662</v>
      </c>
      <c r="B2250" s="1">
        <v>45784</v>
      </c>
      <c r="C2250" t="s">
        <v>5064</v>
      </c>
      <c r="D2250" t="s">
        <v>425</v>
      </c>
      <c r="E2250">
        <v>3</v>
      </c>
      <c r="F2250">
        <v>0.05</v>
      </c>
      <c r="G2250">
        <v>39150</v>
      </c>
      <c r="H2250">
        <v>111577.5</v>
      </c>
      <c r="I2250">
        <v>0.28000000000000003</v>
      </c>
      <c r="J2250" s="2" t="s">
        <v>5663</v>
      </c>
      <c r="K2250" t="str">
        <f>_xlfn.XLOOKUP(D2250,Products!A:A,Products!C:C,"")</f>
        <v>Office Supplies</v>
      </c>
      <c r="L2250" t="str">
        <f>_xlfn.XLOOKUP(C2250,Customers!A:A,Customers!D:D,"")</f>
        <v>Rajasthan</v>
      </c>
      <c r="M2250" t="str">
        <f>_xlfn.XLOOKUP(C2250,Customers!A:A,Customers!E:E,"")</f>
        <v>Consumer</v>
      </c>
    </row>
    <row r="2251" spans="1:13" x14ac:dyDescent="0.25">
      <c r="A2251" t="s">
        <v>5664</v>
      </c>
      <c r="B2251" s="1">
        <v>45737</v>
      </c>
      <c r="C2251" t="s">
        <v>1815</v>
      </c>
      <c r="D2251" t="s">
        <v>171</v>
      </c>
      <c r="E2251">
        <v>3</v>
      </c>
      <c r="F2251">
        <v>0</v>
      </c>
      <c r="G2251">
        <v>3648</v>
      </c>
      <c r="H2251">
        <v>10944</v>
      </c>
      <c r="I2251">
        <v>0.22</v>
      </c>
      <c r="J2251" s="2" t="s">
        <v>5665</v>
      </c>
      <c r="K2251" t="str">
        <f>_xlfn.XLOOKUP(D2251,Products!A:A,Products!C:C,"")</f>
        <v>Furniture</v>
      </c>
      <c r="L2251" t="str">
        <f>_xlfn.XLOOKUP(C2251,Customers!A:A,Customers!D:D,"")</f>
        <v>Rajasthan</v>
      </c>
      <c r="M2251" t="str">
        <f>_xlfn.XLOOKUP(C2251,Customers!A:A,Customers!E:E,"")</f>
        <v>Corporate</v>
      </c>
    </row>
    <row r="2252" spans="1:13" x14ac:dyDescent="0.25">
      <c r="A2252" t="s">
        <v>5666</v>
      </c>
      <c r="B2252" s="1">
        <v>45969</v>
      </c>
      <c r="C2252" t="s">
        <v>316</v>
      </c>
      <c r="D2252" t="s">
        <v>450</v>
      </c>
      <c r="E2252">
        <v>5</v>
      </c>
      <c r="F2252">
        <v>0.15</v>
      </c>
      <c r="G2252">
        <v>34669</v>
      </c>
      <c r="H2252">
        <v>147343.25</v>
      </c>
      <c r="I2252">
        <v>0.16</v>
      </c>
      <c r="J2252" s="2" t="s">
        <v>5667</v>
      </c>
      <c r="K2252" t="str">
        <f>_xlfn.XLOOKUP(D2252,Products!A:A,Products!C:C,"")</f>
        <v>Technology</v>
      </c>
      <c r="L2252" t="str">
        <f>_xlfn.XLOOKUP(C2252,Customers!A:A,Customers!D:D,"")</f>
        <v>Delhi</v>
      </c>
      <c r="M2252" t="str">
        <f>_xlfn.XLOOKUP(C2252,Customers!A:A,Customers!E:E,"")</f>
        <v>Consumer</v>
      </c>
    </row>
    <row r="2253" spans="1:13" x14ac:dyDescent="0.25">
      <c r="A2253" t="s">
        <v>5668</v>
      </c>
      <c r="B2253" s="1">
        <v>45895</v>
      </c>
      <c r="C2253" t="s">
        <v>5669</v>
      </c>
      <c r="D2253" t="s">
        <v>291</v>
      </c>
      <c r="E2253">
        <v>1</v>
      </c>
      <c r="F2253">
        <v>0.05</v>
      </c>
      <c r="G2253">
        <v>46621</v>
      </c>
      <c r="H2253">
        <v>44289.95</v>
      </c>
      <c r="I2253">
        <v>0.19</v>
      </c>
      <c r="J2253" s="2" t="s">
        <v>5670</v>
      </c>
      <c r="K2253" t="str">
        <f>_xlfn.XLOOKUP(D2253,Products!A:A,Products!C:C,"")</f>
        <v>Home Appliances</v>
      </c>
      <c r="L2253" t="str">
        <f>_xlfn.XLOOKUP(C2253,Customers!A:A,Customers!D:D,"")</f>
        <v>Telangana</v>
      </c>
      <c r="M2253" t="str">
        <f>_xlfn.XLOOKUP(C2253,Customers!A:A,Customers!E:E,"")</f>
        <v>Consumer</v>
      </c>
    </row>
    <row r="2254" spans="1:13" x14ac:dyDescent="0.25">
      <c r="A2254" t="s">
        <v>5671</v>
      </c>
      <c r="B2254" s="1">
        <v>45839</v>
      </c>
      <c r="C2254" t="s">
        <v>3095</v>
      </c>
      <c r="D2254" t="s">
        <v>28</v>
      </c>
      <c r="E2254">
        <v>4</v>
      </c>
      <c r="F2254">
        <v>0.1</v>
      </c>
      <c r="G2254">
        <v>49003</v>
      </c>
      <c r="H2254" s="2" t="s">
        <v>5672</v>
      </c>
      <c r="I2254">
        <v>0.31</v>
      </c>
      <c r="J2254" s="2" t="s">
        <v>5673</v>
      </c>
      <c r="K2254" t="str">
        <f>_xlfn.XLOOKUP(D2254,Products!A:A,Products!C:C,"")</f>
        <v>Beauty &amp; Personal Care</v>
      </c>
      <c r="L2254" t="str">
        <f>_xlfn.XLOOKUP(C2254,Customers!A:A,Customers!D:D,"")</f>
        <v>Gujarat</v>
      </c>
      <c r="M2254" t="str">
        <f>_xlfn.XLOOKUP(C2254,Customers!A:A,Customers!E:E,"")</f>
        <v>Consumer</v>
      </c>
    </row>
    <row r="2255" spans="1:13" x14ac:dyDescent="0.25">
      <c r="A2255" t="s">
        <v>5674</v>
      </c>
      <c r="B2255" s="1">
        <v>45682</v>
      </c>
      <c r="C2255" t="s">
        <v>4031</v>
      </c>
      <c r="D2255" t="s">
        <v>231</v>
      </c>
      <c r="E2255">
        <v>1</v>
      </c>
      <c r="F2255">
        <v>0.1</v>
      </c>
      <c r="G2255">
        <v>36976</v>
      </c>
      <c r="H2255">
        <v>33278.400000000001</v>
      </c>
      <c r="I2255">
        <v>0.28000000000000003</v>
      </c>
      <c r="J2255" s="2" t="s">
        <v>5675</v>
      </c>
      <c r="K2255" t="str">
        <f>_xlfn.XLOOKUP(D2255,Products!A:A,Products!C:C,"")</f>
        <v>Office Supplies</v>
      </c>
      <c r="L2255" t="str">
        <f>_xlfn.XLOOKUP(C2255,Customers!A:A,Customers!D:D,"")</f>
        <v>Rajasthan</v>
      </c>
      <c r="M2255" t="str">
        <f>_xlfn.XLOOKUP(C2255,Customers!A:A,Customers!E:E,"")</f>
        <v>Corporate</v>
      </c>
    </row>
    <row r="2256" spans="1:13" x14ac:dyDescent="0.25">
      <c r="A2256" t="s">
        <v>5676</v>
      </c>
      <c r="B2256" s="1">
        <v>45813</v>
      </c>
      <c r="C2256" t="s">
        <v>1525</v>
      </c>
      <c r="D2256" t="s">
        <v>393</v>
      </c>
      <c r="E2256">
        <v>1</v>
      </c>
      <c r="F2256">
        <v>0.05</v>
      </c>
      <c r="G2256">
        <v>11721</v>
      </c>
      <c r="H2256" s="2" t="s">
        <v>2013</v>
      </c>
      <c r="I2256">
        <v>0.16</v>
      </c>
      <c r="J2256" s="2" t="s">
        <v>5677</v>
      </c>
      <c r="K2256" t="str">
        <f>_xlfn.XLOOKUP(D2256,Products!A:A,Products!C:C,"")</f>
        <v>Technology</v>
      </c>
      <c r="L2256" t="str">
        <f>_xlfn.XLOOKUP(C2256,Customers!A:A,Customers!D:D,"")</f>
        <v>Uttar Pradesh</v>
      </c>
      <c r="M2256" t="str">
        <f>_xlfn.XLOOKUP(C2256,Customers!A:A,Customers!E:E,"")</f>
        <v>Consumer</v>
      </c>
    </row>
    <row r="2257" spans="1:13" x14ac:dyDescent="0.25">
      <c r="A2257" t="s">
        <v>5678</v>
      </c>
      <c r="B2257" s="1">
        <v>45662</v>
      </c>
      <c r="C2257" t="s">
        <v>1890</v>
      </c>
      <c r="D2257" t="s">
        <v>73</v>
      </c>
      <c r="E2257">
        <v>2</v>
      </c>
      <c r="F2257">
        <v>0.15</v>
      </c>
      <c r="G2257">
        <v>24549</v>
      </c>
      <c r="H2257" s="2" t="s">
        <v>3214</v>
      </c>
      <c r="I2257">
        <v>0.19</v>
      </c>
      <c r="J2257" s="2" t="s">
        <v>5679</v>
      </c>
      <c r="K2257" t="str">
        <f>_xlfn.XLOOKUP(D2257,Products!A:A,Products!C:C,"")</f>
        <v>Home Appliances</v>
      </c>
      <c r="L2257" t="str">
        <f>_xlfn.XLOOKUP(C2257,Customers!A:A,Customers!D:D,"")</f>
        <v>Uttar Pradesh</v>
      </c>
      <c r="M2257" t="str">
        <f>_xlfn.XLOOKUP(C2257,Customers!A:A,Customers!E:E,"")</f>
        <v>Corporate</v>
      </c>
    </row>
    <row r="2258" spans="1:13" x14ac:dyDescent="0.25">
      <c r="A2258" t="s">
        <v>5680</v>
      </c>
      <c r="B2258" s="1">
        <v>45777</v>
      </c>
      <c r="C2258" t="s">
        <v>735</v>
      </c>
      <c r="D2258" t="s">
        <v>242</v>
      </c>
      <c r="E2258">
        <v>2</v>
      </c>
      <c r="F2258">
        <v>0.2</v>
      </c>
      <c r="G2258">
        <v>14854</v>
      </c>
      <c r="H2258">
        <v>23766.400000000001</v>
      </c>
      <c r="I2258">
        <v>0.22</v>
      </c>
      <c r="J2258" s="2" t="s">
        <v>5681</v>
      </c>
      <c r="K2258" t="str">
        <f>_xlfn.XLOOKUP(D2258,Products!A:A,Products!C:C,"")</f>
        <v>Furniture</v>
      </c>
      <c r="L2258" t="str">
        <f>_xlfn.XLOOKUP(C2258,Customers!A:A,Customers!D:D,"")</f>
        <v>Tamil Nadu</v>
      </c>
      <c r="M2258" t="str">
        <f>_xlfn.XLOOKUP(C2258,Customers!A:A,Customers!E:E,"")</f>
        <v>Small Business</v>
      </c>
    </row>
    <row r="2259" spans="1:13" x14ac:dyDescent="0.25">
      <c r="A2259" t="s">
        <v>5682</v>
      </c>
      <c r="B2259" s="1">
        <v>45934</v>
      </c>
      <c r="C2259" t="s">
        <v>5683</v>
      </c>
      <c r="D2259" t="s">
        <v>160</v>
      </c>
      <c r="E2259">
        <v>2</v>
      </c>
      <c r="F2259">
        <v>0.1</v>
      </c>
      <c r="G2259">
        <v>37834</v>
      </c>
      <c r="H2259">
        <v>68101.2</v>
      </c>
      <c r="I2259">
        <v>0.28000000000000003</v>
      </c>
      <c r="J2259" s="2" t="s">
        <v>5684</v>
      </c>
      <c r="K2259" t="str">
        <f>_xlfn.XLOOKUP(D2259,Products!A:A,Products!C:C,"")</f>
        <v>Office Supplies</v>
      </c>
      <c r="L2259" t="str">
        <f>_xlfn.XLOOKUP(C2259,Customers!A:A,Customers!D:D,"")</f>
        <v>Tamil Nadu</v>
      </c>
      <c r="M2259" t="str">
        <f>_xlfn.XLOOKUP(C2259,Customers!A:A,Customers!E:E,"")</f>
        <v>Consumer</v>
      </c>
    </row>
    <row r="2260" spans="1:13" x14ac:dyDescent="0.25">
      <c r="A2260" t="s">
        <v>5685</v>
      </c>
      <c r="B2260" s="1">
        <v>45675</v>
      </c>
      <c r="C2260" t="s">
        <v>755</v>
      </c>
      <c r="D2260" t="s">
        <v>92</v>
      </c>
      <c r="E2260">
        <v>1</v>
      </c>
      <c r="F2260">
        <v>0.2</v>
      </c>
      <c r="G2260">
        <v>41116</v>
      </c>
      <c r="H2260">
        <v>32892.800000000003</v>
      </c>
      <c r="I2260">
        <v>0.19</v>
      </c>
      <c r="J2260" s="2" t="s">
        <v>5686</v>
      </c>
      <c r="K2260" t="str">
        <f>_xlfn.XLOOKUP(D2260,Products!A:A,Products!C:C,"")</f>
        <v>Home Appliances</v>
      </c>
      <c r="L2260" t="str">
        <f>_xlfn.XLOOKUP(C2260,Customers!A:A,Customers!D:D,"")</f>
        <v>Maharashtra</v>
      </c>
      <c r="M2260" t="str">
        <f>_xlfn.XLOOKUP(C2260,Customers!A:A,Customers!E:E,"")</f>
        <v>Small Business</v>
      </c>
    </row>
    <row r="2261" spans="1:13" x14ac:dyDescent="0.25">
      <c r="A2261" t="s">
        <v>5687</v>
      </c>
      <c r="B2261" s="1">
        <v>45855</v>
      </c>
      <c r="C2261" t="s">
        <v>3392</v>
      </c>
      <c r="D2261" t="s">
        <v>171</v>
      </c>
      <c r="E2261">
        <v>3</v>
      </c>
      <c r="F2261">
        <v>0.2</v>
      </c>
      <c r="G2261">
        <v>3648</v>
      </c>
      <c r="H2261">
        <v>8755.2000000000007</v>
      </c>
      <c r="I2261">
        <v>0.22</v>
      </c>
      <c r="J2261" s="2" t="s">
        <v>5688</v>
      </c>
      <c r="K2261" t="str">
        <f>_xlfn.XLOOKUP(D2261,Products!A:A,Products!C:C,"")</f>
        <v>Furniture</v>
      </c>
      <c r="L2261" t="str">
        <f>_xlfn.XLOOKUP(C2261,Customers!A:A,Customers!D:D,"")</f>
        <v>Telangana</v>
      </c>
      <c r="M2261" t="str">
        <f>_xlfn.XLOOKUP(C2261,Customers!A:A,Customers!E:E,"")</f>
        <v>Consumer</v>
      </c>
    </row>
    <row r="2262" spans="1:13" x14ac:dyDescent="0.25">
      <c r="A2262" t="s">
        <v>5689</v>
      </c>
      <c r="B2262" s="1">
        <v>45714</v>
      </c>
      <c r="C2262" t="s">
        <v>5690</v>
      </c>
      <c r="D2262" t="s">
        <v>788</v>
      </c>
      <c r="E2262">
        <v>2</v>
      </c>
      <c r="F2262">
        <v>0</v>
      </c>
      <c r="G2262">
        <v>39927</v>
      </c>
      <c r="H2262">
        <v>79854</v>
      </c>
      <c r="I2262">
        <v>0.16</v>
      </c>
      <c r="J2262" s="2" t="s">
        <v>5691</v>
      </c>
      <c r="K2262" t="str">
        <f>_xlfn.XLOOKUP(D2262,Products!A:A,Products!C:C,"")</f>
        <v>Technology</v>
      </c>
      <c r="L2262" t="str">
        <f>_xlfn.XLOOKUP(C2262,Customers!A:A,Customers!D:D,"")</f>
        <v>Maharashtra</v>
      </c>
      <c r="M2262" t="str">
        <f>_xlfn.XLOOKUP(C2262,Customers!A:A,Customers!E:E,"")</f>
        <v>Consumer</v>
      </c>
    </row>
    <row r="2263" spans="1:13" x14ac:dyDescent="0.25">
      <c r="A2263" t="s">
        <v>5692</v>
      </c>
      <c r="B2263" s="1">
        <v>45750</v>
      </c>
      <c r="C2263" t="s">
        <v>1713</v>
      </c>
      <c r="D2263" t="s">
        <v>528</v>
      </c>
      <c r="E2263">
        <v>4</v>
      </c>
      <c r="F2263">
        <v>0</v>
      </c>
      <c r="G2263">
        <v>34213</v>
      </c>
      <c r="H2263">
        <v>136852</v>
      </c>
      <c r="I2263">
        <v>0.19</v>
      </c>
      <c r="J2263" s="2" t="s">
        <v>5693</v>
      </c>
      <c r="K2263" t="str">
        <f>_xlfn.XLOOKUP(D2263,Products!A:A,Products!C:C,"")</f>
        <v>Home Appliances</v>
      </c>
      <c r="L2263" t="str">
        <f>_xlfn.XLOOKUP(C2263,Customers!A:A,Customers!D:D,"")</f>
        <v>Rajasthan</v>
      </c>
      <c r="M2263" t="str">
        <f>_xlfn.XLOOKUP(C2263,Customers!A:A,Customers!E:E,"")</f>
        <v>Consumer</v>
      </c>
    </row>
    <row r="2264" spans="1:13" x14ac:dyDescent="0.25">
      <c r="A2264" t="s">
        <v>5694</v>
      </c>
      <c r="B2264" s="1">
        <v>45676</v>
      </c>
      <c r="C2264" t="s">
        <v>141</v>
      </c>
      <c r="D2264" t="s">
        <v>17</v>
      </c>
      <c r="E2264">
        <v>1</v>
      </c>
      <c r="F2264">
        <v>0.1</v>
      </c>
      <c r="G2264">
        <v>10888</v>
      </c>
      <c r="H2264">
        <v>9799.2000000000007</v>
      </c>
      <c r="I2264">
        <v>0.19</v>
      </c>
      <c r="J2264" s="2" t="s">
        <v>5695</v>
      </c>
      <c r="K2264" t="str">
        <f>_xlfn.XLOOKUP(D2264,Products!A:A,Products!C:C,"")</f>
        <v>Home Appliances</v>
      </c>
      <c r="L2264" t="str">
        <f>_xlfn.XLOOKUP(C2264,Customers!A:A,Customers!D:D,"")</f>
        <v>Chandigarh</v>
      </c>
      <c r="M2264" t="str">
        <f>_xlfn.XLOOKUP(C2264,Customers!A:A,Customers!E:E,"")</f>
        <v>Corporate</v>
      </c>
    </row>
    <row r="2265" spans="1:13" x14ac:dyDescent="0.25">
      <c r="A2265" t="s">
        <v>5696</v>
      </c>
      <c r="B2265" s="1">
        <v>46010</v>
      </c>
      <c r="C2265" t="s">
        <v>1636</v>
      </c>
      <c r="D2265" t="s">
        <v>96</v>
      </c>
      <c r="E2265">
        <v>2</v>
      </c>
      <c r="F2265">
        <v>0.1</v>
      </c>
      <c r="G2265">
        <v>11537</v>
      </c>
      <c r="H2265" s="2" t="s">
        <v>1241</v>
      </c>
      <c r="I2265">
        <v>0.22</v>
      </c>
      <c r="J2265" s="2" t="s">
        <v>5697</v>
      </c>
      <c r="K2265" t="str">
        <f>_xlfn.XLOOKUP(D2265,Products!A:A,Products!C:C,"")</f>
        <v>Furniture</v>
      </c>
      <c r="L2265" t="str">
        <f>_xlfn.XLOOKUP(C2265,Customers!A:A,Customers!D:D,"")</f>
        <v>Gujarat</v>
      </c>
      <c r="M2265" t="str">
        <f>_xlfn.XLOOKUP(C2265,Customers!A:A,Customers!E:E,"")</f>
        <v>Corporate</v>
      </c>
    </row>
    <row r="2266" spans="1:13" x14ac:dyDescent="0.25">
      <c r="A2266" t="s">
        <v>5698</v>
      </c>
      <c r="B2266" s="1">
        <v>45850</v>
      </c>
      <c r="C2266" t="s">
        <v>932</v>
      </c>
      <c r="D2266" t="s">
        <v>126</v>
      </c>
      <c r="E2266">
        <v>1</v>
      </c>
      <c r="F2266">
        <v>0.05</v>
      </c>
      <c r="G2266">
        <v>13614</v>
      </c>
      <c r="H2266">
        <v>12933.3</v>
      </c>
      <c r="I2266">
        <v>0.19</v>
      </c>
      <c r="J2266" s="2" t="s">
        <v>5699</v>
      </c>
      <c r="K2266" t="str">
        <f>_xlfn.XLOOKUP(D2266,Products!A:A,Products!C:C,"")</f>
        <v>Home Appliances</v>
      </c>
      <c r="L2266" t="str">
        <f>_xlfn.XLOOKUP(C2266,Customers!A:A,Customers!D:D,"")</f>
        <v>Uttar Pradesh</v>
      </c>
      <c r="M2266" t="str">
        <f>_xlfn.XLOOKUP(C2266,Customers!A:A,Customers!E:E,"")</f>
        <v>Small Business</v>
      </c>
    </row>
    <row r="2267" spans="1:13" x14ac:dyDescent="0.25">
      <c r="A2267" t="s">
        <v>5700</v>
      </c>
      <c r="B2267" s="1">
        <v>45894</v>
      </c>
      <c r="C2267" t="s">
        <v>2208</v>
      </c>
      <c r="D2267" t="s">
        <v>626</v>
      </c>
      <c r="E2267">
        <v>2</v>
      </c>
      <c r="F2267">
        <v>0.05</v>
      </c>
      <c r="G2267">
        <v>27904</v>
      </c>
      <c r="H2267">
        <v>53017.599999999999</v>
      </c>
      <c r="I2267">
        <v>0.22</v>
      </c>
      <c r="J2267" s="2" t="s">
        <v>5701</v>
      </c>
      <c r="K2267" t="str">
        <f>_xlfn.XLOOKUP(D2267,Products!A:A,Products!C:C,"")</f>
        <v>Furniture</v>
      </c>
      <c r="L2267" t="str">
        <f>_xlfn.XLOOKUP(C2267,Customers!A:A,Customers!D:D,"")</f>
        <v>West Bengal</v>
      </c>
      <c r="M2267" t="str">
        <f>_xlfn.XLOOKUP(C2267,Customers!A:A,Customers!E:E,"")</f>
        <v>Consumer</v>
      </c>
    </row>
    <row r="2268" spans="1:13" x14ac:dyDescent="0.25">
      <c r="A2268" t="s">
        <v>5702</v>
      </c>
      <c r="B2268" s="1">
        <v>45934</v>
      </c>
      <c r="C2268" t="s">
        <v>4533</v>
      </c>
      <c r="D2268" t="s">
        <v>473</v>
      </c>
      <c r="E2268">
        <v>3</v>
      </c>
      <c r="F2268">
        <v>0.1</v>
      </c>
      <c r="G2268">
        <v>35424</v>
      </c>
      <c r="H2268">
        <v>95644.800000000003</v>
      </c>
      <c r="I2268">
        <v>0.19</v>
      </c>
      <c r="J2268" s="2" t="s">
        <v>5703</v>
      </c>
      <c r="K2268" t="str">
        <f>_xlfn.XLOOKUP(D2268,Products!A:A,Products!C:C,"")</f>
        <v>Home Appliances</v>
      </c>
      <c r="L2268" t="str">
        <f>_xlfn.XLOOKUP(C2268,Customers!A:A,Customers!D:D,"")</f>
        <v>Chandigarh</v>
      </c>
      <c r="M2268" t="str">
        <f>_xlfn.XLOOKUP(C2268,Customers!A:A,Customers!E:E,"")</f>
        <v>Consumer</v>
      </c>
    </row>
    <row r="2269" spans="1:13" x14ac:dyDescent="0.25">
      <c r="A2269" t="s">
        <v>5704</v>
      </c>
      <c r="B2269" s="1">
        <v>45884</v>
      </c>
      <c r="C2269" t="s">
        <v>5705</v>
      </c>
      <c r="D2269" t="s">
        <v>45</v>
      </c>
      <c r="E2269">
        <v>1</v>
      </c>
      <c r="F2269">
        <v>0.15</v>
      </c>
      <c r="G2269">
        <v>26232</v>
      </c>
      <c r="H2269">
        <v>22297.200000000001</v>
      </c>
      <c r="I2269">
        <v>0.22</v>
      </c>
      <c r="J2269" s="2" t="s">
        <v>5706</v>
      </c>
      <c r="K2269" t="str">
        <f>_xlfn.XLOOKUP(D2269,Products!A:A,Products!C:C,"")</f>
        <v>Furniture</v>
      </c>
      <c r="L2269" t="str">
        <f>_xlfn.XLOOKUP(C2269,Customers!A:A,Customers!D:D,"")</f>
        <v>Chandigarh</v>
      </c>
      <c r="M2269" t="str">
        <f>_xlfn.XLOOKUP(C2269,Customers!A:A,Customers!E:E,"")</f>
        <v>Corporate</v>
      </c>
    </row>
    <row r="2270" spans="1:13" x14ac:dyDescent="0.25">
      <c r="A2270" t="s">
        <v>5707</v>
      </c>
      <c r="B2270" s="1">
        <v>45890</v>
      </c>
      <c r="C2270" t="s">
        <v>27</v>
      </c>
      <c r="D2270" t="s">
        <v>208</v>
      </c>
      <c r="E2270">
        <v>1</v>
      </c>
      <c r="F2270">
        <v>0</v>
      </c>
      <c r="G2270">
        <v>46436</v>
      </c>
      <c r="H2270">
        <v>46436</v>
      </c>
      <c r="I2270">
        <v>0.28000000000000003</v>
      </c>
      <c r="J2270" s="2" t="s">
        <v>5708</v>
      </c>
      <c r="K2270" t="str">
        <f>_xlfn.XLOOKUP(D2270,Products!A:A,Products!C:C,"")</f>
        <v>Office Supplies</v>
      </c>
      <c r="L2270" t="str">
        <f>_xlfn.XLOOKUP(C2270,Customers!A:A,Customers!D:D,"")</f>
        <v>Karnataka</v>
      </c>
      <c r="M2270" t="str">
        <f>_xlfn.XLOOKUP(C2270,Customers!A:A,Customers!E:E,"")</f>
        <v>Consumer</v>
      </c>
    </row>
    <row r="2271" spans="1:13" x14ac:dyDescent="0.25">
      <c r="A2271" t="s">
        <v>5709</v>
      </c>
      <c r="B2271" s="1">
        <v>45697</v>
      </c>
      <c r="C2271" t="s">
        <v>2302</v>
      </c>
      <c r="D2271" t="s">
        <v>235</v>
      </c>
      <c r="E2271">
        <v>2</v>
      </c>
      <c r="F2271">
        <v>0.15</v>
      </c>
      <c r="G2271">
        <v>21121</v>
      </c>
      <c r="H2271">
        <v>35905.699999999997</v>
      </c>
      <c r="I2271">
        <v>0.19</v>
      </c>
      <c r="J2271" s="2" t="s">
        <v>5710</v>
      </c>
      <c r="K2271" t="str">
        <f>_xlfn.XLOOKUP(D2271,Products!A:A,Products!C:C,"")</f>
        <v>Home Appliances</v>
      </c>
      <c r="L2271" t="str">
        <f>_xlfn.XLOOKUP(C2271,Customers!A:A,Customers!D:D,"")</f>
        <v>Chandigarh</v>
      </c>
      <c r="M2271" t="str">
        <f>_xlfn.XLOOKUP(C2271,Customers!A:A,Customers!E:E,"")</f>
        <v>Small Business</v>
      </c>
    </row>
    <row r="2272" spans="1:13" x14ac:dyDescent="0.25">
      <c r="A2272" t="s">
        <v>5711</v>
      </c>
      <c r="B2272" s="1">
        <v>45980</v>
      </c>
      <c r="C2272" t="s">
        <v>3443</v>
      </c>
      <c r="D2272" t="s">
        <v>469</v>
      </c>
      <c r="E2272">
        <v>2</v>
      </c>
      <c r="F2272">
        <v>0.2</v>
      </c>
      <c r="G2272">
        <v>35056</v>
      </c>
      <c r="H2272" s="2" t="s">
        <v>5712</v>
      </c>
      <c r="I2272">
        <v>0.19</v>
      </c>
      <c r="J2272" s="2" t="s">
        <v>5713</v>
      </c>
      <c r="K2272" t="str">
        <f>_xlfn.XLOOKUP(D2272,Products!A:A,Products!C:C,"")</f>
        <v>Home Appliances</v>
      </c>
      <c r="L2272" t="str">
        <f>_xlfn.XLOOKUP(C2272,Customers!A:A,Customers!D:D,"")</f>
        <v>Delhi</v>
      </c>
      <c r="M2272" t="str">
        <f>_xlfn.XLOOKUP(C2272,Customers!A:A,Customers!E:E,"")</f>
        <v>Consumer</v>
      </c>
    </row>
    <row r="2273" spans="1:13" x14ac:dyDescent="0.25">
      <c r="A2273" t="s">
        <v>5714</v>
      </c>
      <c r="B2273" s="1">
        <v>45810</v>
      </c>
      <c r="C2273" t="s">
        <v>5715</v>
      </c>
      <c r="D2273" t="s">
        <v>389</v>
      </c>
      <c r="E2273">
        <v>1</v>
      </c>
      <c r="F2273">
        <v>0.15</v>
      </c>
      <c r="G2273">
        <v>32335</v>
      </c>
      <c r="H2273">
        <v>27484.75</v>
      </c>
      <c r="I2273">
        <v>0.31</v>
      </c>
      <c r="J2273" s="2" t="s">
        <v>5716</v>
      </c>
      <c r="K2273" t="str">
        <f>_xlfn.XLOOKUP(D2273,Products!A:A,Products!C:C,"")</f>
        <v>Beauty &amp; Personal Care</v>
      </c>
      <c r="L2273" t="str">
        <f>_xlfn.XLOOKUP(C2273,Customers!A:A,Customers!D:D,"")</f>
        <v>Rajasthan</v>
      </c>
      <c r="M2273" t="str">
        <f>_xlfn.XLOOKUP(C2273,Customers!A:A,Customers!E:E,"")</f>
        <v>Consumer</v>
      </c>
    </row>
    <row r="2274" spans="1:13" x14ac:dyDescent="0.25">
      <c r="A2274" t="s">
        <v>5717</v>
      </c>
      <c r="B2274" s="1">
        <v>45784</v>
      </c>
      <c r="C2274" t="s">
        <v>2333</v>
      </c>
      <c r="D2274" t="s">
        <v>304</v>
      </c>
      <c r="E2274">
        <v>2</v>
      </c>
      <c r="F2274">
        <v>0.05</v>
      </c>
      <c r="G2274">
        <v>15711</v>
      </c>
      <c r="H2274" s="2" t="s">
        <v>305</v>
      </c>
      <c r="I2274">
        <v>0.19</v>
      </c>
      <c r="J2274" s="2" t="s">
        <v>5718</v>
      </c>
      <c r="K2274" t="str">
        <f>_xlfn.XLOOKUP(D2274,Products!A:A,Products!C:C,"")</f>
        <v>Home Appliances</v>
      </c>
      <c r="L2274" t="str">
        <f>_xlfn.XLOOKUP(C2274,Customers!A:A,Customers!D:D,"")</f>
        <v>Maharashtra</v>
      </c>
      <c r="M2274" t="str">
        <f>_xlfn.XLOOKUP(C2274,Customers!A:A,Customers!E:E,"")</f>
        <v>Consumer</v>
      </c>
    </row>
    <row r="2275" spans="1:13" x14ac:dyDescent="0.25">
      <c r="A2275" t="s">
        <v>5719</v>
      </c>
      <c r="B2275" s="1">
        <v>45894</v>
      </c>
      <c r="C2275" t="s">
        <v>3310</v>
      </c>
      <c r="D2275" t="s">
        <v>45</v>
      </c>
      <c r="E2275">
        <v>2</v>
      </c>
      <c r="F2275">
        <v>0</v>
      </c>
      <c r="G2275">
        <v>26232</v>
      </c>
      <c r="H2275">
        <v>52464</v>
      </c>
      <c r="I2275">
        <v>0.22</v>
      </c>
      <c r="J2275" s="2" t="s">
        <v>5720</v>
      </c>
      <c r="K2275" t="str">
        <f>_xlfn.XLOOKUP(D2275,Products!A:A,Products!C:C,"")</f>
        <v>Furniture</v>
      </c>
      <c r="L2275" t="str">
        <f>_xlfn.XLOOKUP(C2275,Customers!A:A,Customers!D:D,"")</f>
        <v>Kerala</v>
      </c>
      <c r="M2275" t="str">
        <f>_xlfn.XLOOKUP(C2275,Customers!A:A,Customers!E:E,"")</f>
        <v>Consumer</v>
      </c>
    </row>
    <row r="2276" spans="1:13" x14ac:dyDescent="0.25">
      <c r="A2276" t="s">
        <v>5721</v>
      </c>
      <c r="B2276" s="1">
        <v>45712</v>
      </c>
      <c r="C2276" t="s">
        <v>380</v>
      </c>
      <c r="D2276" t="s">
        <v>28</v>
      </c>
      <c r="E2276">
        <v>2</v>
      </c>
      <c r="F2276">
        <v>0.1</v>
      </c>
      <c r="G2276">
        <v>49003</v>
      </c>
      <c r="H2276" s="2" t="s">
        <v>3165</v>
      </c>
      <c r="I2276">
        <v>0.31</v>
      </c>
      <c r="J2276" s="2" t="s">
        <v>5722</v>
      </c>
      <c r="K2276" t="str">
        <f>_xlfn.XLOOKUP(D2276,Products!A:A,Products!C:C,"")</f>
        <v>Beauty &amp; Personal Care</v>
      </c>
      <c r="L2276" t="str">
        <f>_xlfn.XLOOKUP(C2276,Customers!A:A,Customers!D:D,"")</f>
        <v>Kerala</v>
      </c>
      <c r="M2276" t="str">
        <f>_xlfn.XLOOKUP(C2276,Customers!A:A,Customers!E:E,"")</f>
        <v>Consumer</v>
      </c>
    </row>
    <row r="2277" spans="1:13" x14ac:dyDescent="0.25">
      <c r="A2277" t="s">
        <v>5723</v>
      </c>
      <c r="B2277" s="1">
        <v>45829</v>
      </c>
      <c r="C2277" t="s">
        <v>1320</v>
      </c>
      <c r="D2277" t="s">
        <v>142</v>
      </c>
      <c r="E2277">
        <v>1</v>
      </c>
      <c r="F2277">
        <v>0.25</v>
      </c>
      <c r="G2277">
        <v>38016</v>
      </c>
      <c r="H2277">
        <v>28512</v>
      </c>
      <c r="I2277">
        <v>0.16</v>
      </c>
      <c r="J2277" s="2" t="s">
        <v>5724</v>
      </c>
      <c r="K2277" t="str">
        <f>_xlfn.XLOOKUP(D2277,Products!A:A,Products!C:C,"")</f>
        <v>Technology</v>
      </c>
      <c r="L2277" t="str">
        <f>_xlfn.XLOOKUP(C2277,Customers!A:A,Customers!D:D,"")</f>
        <v>Telangana</v>
      </c>
      <c r="M2277" t="str">
        <f>_xlfn.XLOOKUP(C2277,Customers!A:A,Customers!E:E,"")</f>
        <v>Consumer</v>
      </c>
    </row>
    <row r="2278" spans="1:13" x14ac:dyDescent="0.25">
      <c r="A2278" t="s">
        <v>5725</v>
      </c>
      <c r="B2278" s="1">
        <v>45766</v>
      </c>
      <c r="C2278" t="s">
        <v>477</v>
      </c>
      <c r="D2278" t="s">
        <v>64</v>
      </c>
      <c r="E2278">
        <v>2</v>
      </c>
      <c r="F2278">
        <v>0.2</v>
      </c>
      <c r="G2278">
        <v>5299</v>
      </c>
      <c r="H2278">
        <v>8478.4</v>
      </c>
      <c r="I2278">
        <v>0.16</v>
      </c>
      <c r="J2278" s="2" t="s">
        <v>5726</v>
      </c>
      <c r="K2278" t="str">
        <f>_xlfn.XLOOKUP(D2278,Products!A:A,Products!C:C,"")</f>
        <v>Technology</v>
      </c>
      <c r="L2278" t="str">
        <f>_xlfn.XLOOKUP(C2278,Customers!A:A,Customers!D:D,"")</f>
        <v>Maharashtra</v>
      </c>
      <c r="M2278" t="str">
        <f>_xlfn.XLOOKUP(C2278,Customers!A:A,Customers!E:E,"")</f>
        <v>Corporate</v>
      </c>
    </row>
    <row r="2279" spans="1:13" x14ac:dyDescent="0.25">
      <c r="A2279" t="s">
        <v>5727</v>
      </c>
      <c r="B2279" s="1">
        <v>46011</v>
      </c>
      <c r="C2279" t="s">
        <v>2035</v>
      </c>
      <c r="D2279" t="s">
        <v>242</v>
      </c>
      <c r="E2279">
        <v>2</v>
      </c>
      <c r="F2279">
        <v>0.1</v>
      </c>
      <c r="G2279">
        <v>14854</v>
      </c>
      <c r="H2279">
        <v>26737.200000000001</v>
      </c>
      <c r="I2279">
        <v>0.22</v>
      </c>
      <c r="J2279" s="2" t="s">
        <v>5728</v>
      </c>
      <c r="K2279" t="str">
        <f>_xlfn.XLOOKUP(D2279,Products!A:A,Products!C:C,"")</f>
        <v>Furniture</v>
      </c>
      <c r="L2279" t="str">
        <f>_xlfn.XLOOKUP(C2279,Customers!A:A,Customers!D:D,"")</f>
        <v>Chandigarh</v>
      </c>
      <c r="M2279" t="str">
        <f>_xlfn.XLOOKUP(C2279,Customers!A:A,Customers!E:E,"")</f>
        <v>Consumer</v>
      </c>
    </row>
    <row r="2280" spans="1:13" x14ac:dyDescent="0.25">
      <c r="A2280" t="s">
        <v>5729</v>
      </c>
      <c r="B2280" s="1">
        <v>45841</v>
      </c>
      <c r="C2280" t="s">
        <v>403</v>
      </c>
      <c r="D2280" t="s">
        <v>630</v>
      </c>
      <c r="E2280">
        <v>3</v>
      </c>
      <c r="F2280">
        <v>0</v>
      </c>
      <c r="G2280">
        <v>2696</v>
      </c>
      <c r="H2280">
        <v>8088</v>
      </c>
      <c r="I2280">
        <v>0.31</v>
      </c>
      <c r="J2280" s="2" t="s">
        <v>5730</v>
      </c>
      <c r="K2280" t="str">
        <f>_xlfn.XLOOKUP(D2280,Products!A:A,Products!C:C,"")</f>
        <v>Beauty &amp; Personal Care</v>
      </c>
      <c r="L2280" t="str">
        <f>_xlfn.XLOOKUP(C2280,Customers!A:A,Customers!D:D,"")</f>
        <v>Telangana</v>
      </c>
      <c r="M2280" t="str">
        <f>_xlfn.XLOOKUP(C2280,Customers!A:A,Customers!E:E,"")</f>
        <v>Corporate</v>
      </c>
    </row>
    <row r="2281" spans="1:13" x14ac:dyDescent="0.25">
      <c r="A2281" t="s">
        <v>5731</v>
      </c>
      <c r="B2281" s="1">
        <v>45855</v>
      </c>
      <c r="C2281" t="s">
        <v>5732</v>
      </c>
      <c r="D2281" t="s">
        <v>17</v>
      </c>
      <c r="E2281">
        <v>4</v>
      </c>
      <c r="F2281">
        <v>0.15</v>
      </c>
      <c r="G2281">
        <v>10888</v>
      </c>
      <c r="H2281">
        <v>37019.199999999997</v>
      </c>
      <c r="I2281">
        <v>0.19</v>
      </c>
      <c r="J2281" s="2" t="s">
        <v>5733</v>
      </c>
      <c r="K2281" t="str">
        <f>_xlfn.XLOOKUP(D2281,Products!A:A,Products!C:C,"")</f>
        <v>Home Appliances</v>
      </c>
      <c r="L2281" t="str">
        <f>_xlfn.XLOOKUP(C2281,Customers!A:A,Customers!D:D,"")</f>
        <v>Uttar Pradesh</v>
      </c>
      <c r="M2281" t="str">
        <f>_xlfn.XLOOKUP(C2281,Customers!A:A,Customers!E:E,"")</f>
        <v>Consumer</v>
      </c>
    </row>
    <row r="2282" spans="1:13" x14ac:dyDescent="0.25">
      <c r="A2282" t="s">
        <v>5734</v>
      </c>
      <c r="B2282" s="1">
        <v>45744</v>
      </c>
      <c r="C2282" t="s">
        <v>2901</v>
      </c>
      <c r="D2282" t="s">
        <v>455</v>
      </c>
      <c r="E2282">
        <v>2</v>
      </c>
      <c r="F2282">
        <v>0.2</v>
      </c>
      <c r="G2282">
        <v>17932</v>
      </c>
      <c r="H2282">
        <v>28691.200000000001</v>
      </c>
      <c r="I2282">
        <v>0.16</v>
      </c>
      <c r="J2282" s="2" t="s">
        <v>5735</v>
      </c>
      <c r="K2282" t="str">
        <f>_xlfn.XLOOKUP(D2282,Products!A:A,Products!C:C,"")</f>
        <v>Technology</v>
      </c>
      <c r="L2282" t="str">
        <f>_xlfn.XLOOKUP(C2282,Customers!A:A,Customers!D:D,"")</f>
        <v>Kerala</v>
      </c>
      <c r="M2282" t="str">
        <f>_xlfn.XLOOKUP(C2282,Customers!A:A,Customers!E:E,"")</f>
        <v>Consumer</v>
      </c>
    </row>
    <row r="2283" spans="1:13" x14ac:dyDescent="0.25">
      <c r="A2283" t="s">
        <v>5736</v>
      </c>
      <c r="B2283" s="1">
        <v>45858</v>
      </c>
      <c r="C2283" t="s">
        <v>4819</v>
      </c>
      <c r="D2283" t="s">
        <v>630</v>
      </c>
      <c r="E2283">
        <v>1</v>
      </c>
      <c r="F2283">
        <v>0.2</v>
      </c>
      <c r="G2283">
        <v>2696</v>
      </c>
      <c r="H2283">
        <v>2156.8000000000002</v>
      </c>
      <c r="I2283">
        <v>0.31</v>
      </c>
      <c r="J2283" s="2" t="s">
        <v>5737</v>
      </c>
      <c r="K2283" t="str">
        <f>_xlfn.XLOOKUP(D2283,Products!A:A,Products!C:C,"")</f>
        <v>Beauty &amp; Personal Care</v>
      </c>
      <c r="L2283" t="str">
        <f>_xlfn.XLOOKUP(C2283,Customers!A:A,Customers!D:D,"")</f>
        <v>Chandigarh</v>
      </c>
      <c r="M2283" t="str">
        <f>_xlfn.XLOOKUP(C2283,Customers!A:A,Customers!E:E,"")</f>
        <v>Corporate</v>
      </c>
    </row>
    <row r="2284" spans="1:13" x14ac:dyDescent="0.25">
      <c r="A2284" t="s">
        <v>5738</v>
      </c>
      <c r="B2284" s="1">
        <v>45994</v>
      </c>
      <c r="C2284" t="s">
        <v>4968</v>
      </c>
      <c r="D2284" t="s">
        <v>630</v>
      </c>
      <c r="E2284">
        <v>1</v>
      </c>
      <c r="F2284">
        <v>0.1</v>
      </c>
      <c r="G2284">
        <v>2696</v>
      </c>
      <c r="H2284">
        <v>2426.4</v>
      </c>
      <c r="I2284">
        <v>0.31</v>
      </c>
      <c r="J2284" s="2" t="s">
        <v>5739</v>
      </c>
      <c r="K2284" t="str">
        <f>_xlfn.XLOOKUP(D2284,Products!A:A,Products!C:C,"")</f>
        <v>Beauty &amp; Personal Care</v>
      </c>
      <c r="L2284" t="str">
        <f>_xlfn.XLOOKUP(C2284,Customers!A:A,Customers!D:D,"")</f>
        <v>Chandigarh</v>
      </c>
      <c r="M2284" t="str">
        <f>_xlfn.XLOOKUP(C2284,Customers!A:A,Customers!E:E,"")</f>
        <v>Consumer</v>
      </c>
    </row>
    <row r="2285" spans="1:13" x14ac:dyDescent="0.25">
      <c r="A2285" t="s">
        <v>5740</v>
      </c>
      <c r="B2285" s="1">
        <v>45979</v>
      </c>
      <c r="C2285" t="s">
        <v>2957</v>
      </c>
      <c r="D2285" t="s">
        <v>1155</v>
      </c>
      <c r="E2285">
        <v>1</v>
      </c>
      <c r="F2285">
        <v>0.1</v>
      </c>
      <c r="G2285">
        <v>23117</v>
      </c>
      <c r="H2285">
        <v>20805.3</v>
      </c>
      <c r="I2285">
        <v>0.19</v>
      </c>
      <c r="J2285" s="2" t="s">
        <v>5741</v>
      </c>
      <c r="K2285" t="str">
        <f>_xlfn.XLOOKUP(D2285,Products!A:A,Products!C:C,"")</f>
        <v>Home Appliances</v>
      </c>
      <c r="L2285" t="str">
        <f>_xlfn.XLOOKUP(C2285,Customers!A:A,Customers!D:D,"")</f>
        <v>Tamil Nadu</v>
      </c>
      <c r="M2285" t="str">
        <f>_xlfn.XLOOKUP(C2285,Customers!A:A,Customers!E:E,"")</f>
        <v>Consumer</v>
      </c>
    </row>
    <row r="2286" spans="1:13" x14ac:dyDescent="0.25">
      <c r="A2286" t="s">
        <v>5742</v>
      </c>
      <c r="B2286" s="1">
        <v>45932</v>
      </c>
      <c r="C2286" t="s">
        <v>5743</v>
      </c>
      <c r="D2286" t="s">
        <v>17</v>
      </c>
      <c r="E2286">
        <v>1</v>
      </c>
      <c r="F2286">
        <v>0.1</v>
      </c>
      <c r="G2286">
        <v>10888</v>
      </c>
      <c r="H2286">
        <v>9799.2000000000007</v>
      </c>
      <c r="I2286">
        <v>0.19</v>
      </c>
      <c r="J2286" s="2" t="s">
        <v>5744</v>
      </c>
      <c r="K2286" t="str">
        <f>_xlfn.XLOOKUP(D2286,Products!A:A,Products!C:C,"")</f>
        <v>Home Appliances</v>
      </c>
      <c r="L2286" t="str">
        <f>_xlfn.XLOOKUP(C2286,Customers!A:A,Customers!D:D,"")</f>
        <v>Uttar Pradesh</v>
      </c>
      <c r="M2286" t="str">
        <f>_xlfn.XLOOKUP(C2286,Customers!A:A,Customers!E:E,"")</f>
        <v>Consumer</v>
      </c>
    </row>
    <row r="2287" spans="1:13" x14ac:dyDescent="0.25">
      <c r="A2287" t="s">
        <v>5745</v>
      </c>
      <c r="B2287" s="1">
        <v>45868</v>
      </c>
      <c r="C2287" t="s">
        <v>794</v>
      </c>
      <c r="D2287" t="s">
        <v>20</v>
      </c>
      <c r="E2287">
        <v>3</v>
      </c>
      <c r="F2287">
        <v>0.25</v>
      </c>
      <c r="G2287">
        <v>30563</v>
      </c>
      <c r="H2287">
        <v>68766.75</v>
      </c>
      <c r="I2287">
        <v>0.19</v>
      </c>
      <c r="J2287" s="2" t="s">
        <v>5746</v>
      </c>
      <c r="K2287" t="str">
        <f>_xlfn.XLOOKUP(D2287,Products!A:A,Products!C:C,"")</f>
        <v>Home Appliances</v>
      </c>
      <c r="L2287" t="str">
        <f>_xlfn.XLOOKUP(C2287,Customers!A:A,Customers!D:D,"")</f>
        <v>Maharashtra</v>
      </c>
      <c r="M2287" t="str">
        <f>_xlfn.XLOOKUP(C2287,Customers!A:A,Customers!E:E,"")</f>
        <v>Consumer</v>
      </c>
    </row>
    <row r="2288" spans="1:13" x14ac:dyDescent="0.25">
      <c r="A2288" t="s">
        <v>5747</v>
      </c>
      <c r="B2288" s="1">
        <v>45775</v>
      </c>
      <c r="C2288" t="s">
        <v>1737</v>
      </c>
      <c r="D2288" t="s">
        <v>17</v>
      </c>
      <c r="E2288">
        <v>3</v>
      </c>
      <c r="F2288">
        <v>0.1</v>
      </c>
      <c r="G2288">
        <v>10888</v>
      </c>
      <c r="H2288" s="2" t="s">
        <v>4152</v>
      </c>
      <c r="I2288">
        <v>0.19</v>
      </c>
      <c r="J2288" s="2" t="s">
        <v>5748</v>
      </c>
      <c r="K2288" t="str">
        <f>_xlfn.XLOOKUP(D2288,Products!A:A,Products!C:C,"")</f>
        <v>Home Appliances</v>
      </c>
      <c r="L2288" t="str">
        <f>_xlfn.XLOOKUP(C2288,Customers!A:A,Customers!D:D,"")</f>
        <v>Karnataka</v>
      </c>
      <c r="M2288" t="str">
        <f>_xlfn.XLOOKUP(C2288,Customers!A:A,Customers!E:E,"")</f>
        <v>Consumer</v>
      </c>
    </row>
    <row r="2289" spans="1:13" x14ac:dyDescent="0.25">
      <c r="A2289" t="s">
        <v>5749</v>
      </c>
      <c r="B2289" s="1">
        <v>45848</v>
      </c>
      <c r="C2289" t="s">
        <v>4654</v>
      </c>
      <c r="D2289" t="s">
        <v>160</v>
      </c>
      <c r="E2289">
        <v>1</v>
      </c>
      <c r="F2289">
        <v>0.05</v>
      </c>
      <c r="G2289">
        <v>37834</v>
      </c>
      <c r="H2289" s="2" t="s">
        <v>1479</v>
      </c>
      <c r="I2289">
        <v>0.28000000000000003</v>
      </c>
      <c r="J2289" s="2" t="s">
        <v>5750</v>
      </c>
      <c r="K2289" t="str">
        <f>_xlfn.XLOOKUP(D2289,Products!A:A,Products!C:C,"")</f>
        <v>Office Supplies</v>
      </c>
      <c r="L2289" t="str">
        <f>_xlfn.XLOOKUP(C2289,Customers!A:A,Customers!D:D,"")</f>
        <v>Chandigarh</v>
      </c>
      <c r="M2289" t="str">
        <f>_xlfn.XLOOKUP(C2289,Customers!A:A,Customers!E:E,"")</f>
        <v>Corporate</v>
      </c>
    </row>
    <row r="2290" spans="1:13" x14ac:dyDescent="0.25">
      <c r="A2290" t="s">
        <v>5751</v>
      </c>
      <c r="B2290" s="1">
        <v>45699</v>
      </c>
      <c r="C2290" t="s">
        <v>625</v>
      </c>
      <c r="D2290" t="s">
        <v>287</v>
      </c>
      <c r="E2290">
        <v>1</v>
      </c>
      <c r="F2290">
        <v>0.15</v>
      </c>
      <c r="G2290">
        <v>36003</v>
      </c>
      <c r="H2290">
        <v>30602.55</v>
      </c>
      <c r="I2290">
        <v>0.16</v>
      </c>
      <c r="J2290" s="2" t="s">
        <v>5752</v>
      </c>
      <c r="K2290" t="str">
        <f>_xlfn.XLOOKUP(D2290,Products!A:A,Products!C:C,"")</f>
        <v>Technology</v>
      </c>
      <c r="L2290" t="str">
        <f>_xlfn.XLOOKUP(C2290,Customers!A:A,Customers!D:D,"")</f>
        <v>Rajasthan</v>
      </c>
      <c r="M2290" t="str">
        <f>_xlfn.XLOOKUP(C2290,Customers!A:A,Customers!E:E,"")</f>
        <v>Corporate</v>
      </c>
    </row>
    <row r="2291" spans="1:13" x14ac:dyDescent="0.25">
      <c r="A2291" t="s">
        <v>5753</v>
      </c>
      <c r="B2291" s="1">
        <v>45699</v>
      </c>
      <c r="C2291" t="s">
        <v>316</v>
      </c>
      <c r="D2291" t="s">
        <v>56</v>
      </c>
      <c r="E2291">
        <v>1</v>
      </c>
      <c r="F2291">
        <v>0.2</v>
      </c>
      <c r="G2291">
        <v>9427</v>
      </c>
      <c r="H2291">
        <v>7541.6</v>
      </c>
      <c r="I2291">
        <v>0.22</v>
      </c>
      <c r="J2291" s="2" t="s">
        <v>5754</v>
      </c>
      <c r="K2291" t="str">
        <f>_xlfn.XLOOKUP(D2291,Products!A:A,Products!C:C,"")</f>
        <v>Furniture</v>
      </c>
      <c r="L2291" t="str">
        <f>_xlfn.XLOOKUP(C2291,Customers!A:A,Customers!D:D,"")</f>
        <v>Delhi</v>
      </c>
      <c r="M2291" t="str">
        <f>_xlfn.XLOOKUP(C2291,Customers!A:A,Customers!E:E,"")</f>
        <v>Consumer</v>
      </c>
    </row>
    <row r="2292" spans="1:13" x14ac:dyDescent="0.25">
      <c r="A2292" t="s">
        <v>5755</v>
      </c>
      <c r="B2292" s="1">
        <v>45972</v>
      </c>
      <c r="C2292" t="s">
        <v>4117</v>
      </c>
      <c r="D2292" t="s">
        <v>56</v>
      </c>
      <c r="E2292">
        <v>3</v>
      </c>
      <c r="F2292">
        <v>0.1</v>
      </c>
      <c r="G2292">
        <v>9427</v>
      </c>
      <c r="H2292">
        <v>25452.9</v>
      </c>
      <c r="I2292">
        <v>0.22</v>
      </c>
      <c r="J2292" s="2" t="s">
        <v>5756</v>
      </c>
      <c r="K2292" t="str">
        <f>_xlfn.XLOOKUP(D2292,Products!A:A,Products!C:C,"")</f>
        <v>Furniture</v>
      </c>
      <c r="L2292" t="str">
        <f>_xlfn.XLOOKUP(C2292,Customers!A:A,Customers!D:D,"")</f>
        <v>Maharashtra</v>
      </c>
      <c r="M2292" t="str">
        <f>_xlfn.XLOOKUP(C2292,Customers!A:A,Customers!E:E,"")</f>
        <v>Corporate</v>
      </c>
    </row>
    <row r="2293" spans="1:13" x14ac:dyDescent="0.25">
      <c r="A2293" t="s">
        <v>5757</v>
      </c>
      <c r="B2293" s="1">
        <v>45933</v>
      </c>
      <c r="C2293" t="s">
        <v>806</v>
      </c>
      <c r="D2293" t="s">
        <v>32</v>
      </c>
      <c r="E2293">
        <v>3</v>
      </c>
      <c r="F2293">
        <v>0.1</v>
      </c>
      <c r="G2293">
        <v>7879</v>
      </c>
      <c r="H2293">
        <v>21273.3</v>
      </c>
      <c r="I2293">
        <v>0.16</v>
      </c>
      <c r="J2293" s="2" t="s">
        <v>5758</v>
      </c>
      <c r="K2293" t="str">
        <f>_xlfn.XLOOKUP(D2293,Products!A:A,Products!C:C,"")</f>
        <v>Technology</v>
      </c>
      <c r="L2293" t="str">
        <f>_xlfn.XLOOKUP(C2293,Customers!A:A,Customers!D:D,"")</f>
        <v>Chandigarh</v>
      </c>
      <c r="M2293" t="str">
        <f>_xlfn.XLOOKUP(C2293,Customers!A:A,Customers!E:E,"")</f>
        <v>Consumer</v>
      </c>
    </row>
    <row r="2294" spans="1:13" x14ac:dyDescent="0.25">
      <c r="A2294" t="s">
        <v>5759</v>
      </c>
      <c r="B2294" s="1">
        <v>45986</v>
      </c>
      <c r="C2294" t="s">
        <v>5011</v>
      </c>
      <c r="D2294" t="s">
        <v>100</v>
      </c>
      <c r="E2294">
        <v>1</v>
      </c>
      <c r="F2294">
        <v>0.15</v>
      </c>
      <c r="G2294">
        <v>43459</v>
      </c>
      <c r="H2294">
        <v>36940.15</v>
      </c>
      <c r="I2294">
        <v>0.19</v>
      </c>
      <c r="J2294" s="2" t="s">
        <v>5760</v>
      </c>
      <c r="K2294" t="str">
        <f>_xlfn.XLOOKUP(D2294,Products!A:A,Products!C:C,"")</f>
        <v>Home Appliances</v>
      </c>
      <c r="L2294" t="str">
        <f>_xlfn.XLOOKUP(C2294,Customers!A:A,Customers!D:D,"")</f>
        <v>Maharashtra</v>
      </c>
      <c r="M2294" t="str">
        <f>_xlfn.XLOOKUP(C2294,Customers!A:A,Customers!E:E,"")</f>
        <v>Small Business</v>
      </c>
    </row>
    <row r="2295" spans="1:13" x14ac:dyDescent="0.25">
      <c r="A2295" t="s">
        <v>5761</v>
      </c>
      <c r="B2295" s="1">
        <v>45674</v>
      </c>
      <c r="C2295" t="s">
        <v>512</v>
      </c>
      <c r="D2295" t="s">
        <v>371</v>
      </c>
      <c r="E2295">
        <v>2</v>
      </c>
      <c r="F2295">
        <v>0.15</v>
      </c>
      <c r="G2295">
        <v>34314</v>
      </c>
      <c r="H2295" s="2" t="s">
        <v>2206</v>
      </c>
      <c r="I2295">
        <v>0.16</v>
      </c>
      <c r="J2295" s="2" t="s">
        <v>5762</v>
      </c>
      <c r="K2295" t="str">
        <f>_xlfn.XLOOKUP(D2295,Products!A:A,Products!C:C,"")</f>
        <v>Technology</v>
      </c>
      <c r="L2295" t="str">
        <f>_xlfn.XLOOKUP(C2295,Customers!A:A,Customers!D:D,"")</f>
        <v>Delhi</v>
      </c>
      <c r="M2295" t="str">
        <f>_xlfn.XLOOKUP(C2295,Customers!A:A,Customers!E:E,"")</f>
        <v>Consumer</v>
      </c>
    </row>
    <row r="2296" spans="1:13" x14ac:dyDescent="0.25">
      <c r="A2296" t="s">
        <v>5763</v>
      </c>
      <c r="B2296" s="1">
        <v>45940</v>
      </c>
      <c r="C2296" t="s">
        <v>590</v>
      </c>
      <c r="D2296" t="s">
        <v>73</v>
      </c>
      <c r="E2296">
        <v>1</v>
      </c>
      <c r="F2296">
        <v>0</v>
      </c>
      <c r="G2296">
        <v>24549</v>
      </c>
      <c r="H2296">
        <v>24549</v>
      </c>
      <c r="I2296">
        <v>0.19</v>
      </c>
      <c r="J2296" s="2" t="s">
        <v>5764</v>
      </c>
      <c r="K2296" t="str">
        <f>_xlfn.XLOOKUP(D2296,Products!A:A,Products!C:C,"")</f>
        <v>Home Appliances</v>
      </c>
      <c r="L2296" t="str">
        <f>_xlfn.XLOOKUP(C2296,Customers!A:A,Customers!D:D,"")</f>
        <v>Delhi</v>
      </c>
      <c r="M2296" t="str">
        <f>_xlfn.XLOOKUP(C2296,Customers!A:A,Customers!E:E,"")</f>
        <v>Consumer</v>
      </c>
    </row>
    <row r="2297" spans="1:13" x14ac:dyDescent="0.25">
      <c r="A2297" t="s">
        <v>5765</v>
      </c>
      <c r="B2297" s="1">
        <v>45915</v>
      </c>
      <c r="C2297" t="s">
        <v>483</v>
      </c>
      <c r="D2297" t="s">
        <v>469</v>
      </c>
      <c r="E2297">
        <v>1</v>
      </c>
      <c r="F2297">
        <v>0.15</v>
      </c>
      <c r="G2297">
        <v>35056</v>
      </c>
      <c r="H2297">
        <v>29797.599999999999</v>
      </c>
      <c r="I2297">
        <v>0.19</v>
      </c>
      <c r="J2297" s="2" t="s">
        <v>5766</v>
      </c>
      <c r="K2297" t="str">
        <f>_xlfn.XLOOKUP(D2297,Products!A:A,Products!C:C,"")</f>
        <v>Home Appliances</v>
      </c>
      <c r="L2297" t="str">
        <f>_xlfn.XLOOKUP(C2297,Customers!A:A,Customers!D:D,"")</f>
        <v>Kerala</v>
      </c>
      <c r="M2297" t="str">
        <f>_xlfn.XLOOKUP(C2297,Customers!A:A,Customers!E:E,"")</f>
        <v>Consumer</v>
      </c>
    </row>
    <row r="2298" spans="1:13" x14ac:dyDescent="0.25">
      <c r="A2298" t="s">
        <v>5767</v>
      </c>
      <c r="B2298" s="1">
        <v>45720</v>
      </c>
      <c r="C2298" t="s">
        <v>4654</v>
      </c>
      <c r="D2298" t="s">
        <v>581</v>
      </c>
      <c r="E2298">
        <v>1</v>
      </c>
      <c r="F2298">
        <v>0.1</v>
      </c>
      <c r="G2298">
        <v>35516</v>
      </c>
      <c r="H2298">
        <v>31964.400000000001</v>
      </c>
      <c r="I2298">
        <v>0.19</v>
      </c>
      <c r="J2298" s="2" t="s">
        <v>5768</v>
      </c>
      <c r="K2298" t="str">
        <f>_xlfn.XLOOKUP(D2298,Products!A:A,Products!C:C,"")</f>
        <v>Home Appliances</v>
      </c>
      <c r="L2298" t="str">
        <f>_xlfn.XLOOKUP(C2298,Customers!A:A,Customers!D:D,"")</f>
        <v>Chandigarh</v>
      </c>
      <c r="M2298" t="str">
        <f>_xlfn.XLOOKUP(C2298,Customers!A:A,Customers!E:E,"")</f>
        <v>Corporate</v>
      </c>
    </row>
    <row r="2299" spans="1:13" x14ac:dyDescent="0.25">
      <c r="A2299" t="s">
        <v>5769</v>
      </c>
      <c r="B2299" s="1">
        <v>45719</v>
      </c>
      <c r="C2299" t="s">
        <v>2441</v>
      </c>
      <c r="D2299" t="s">
        <v>788</v>
      </c>
      <c r="E2299">
        <v>2</v>
      </c>
      <c r="F2299">
        <v>0.25</v>
      </c>
      <c r="G2299">
        <v>39927</v>
      </c>
      <c r="H2299">
        <v>59890.5</v>
      </c>
      <c r="I2299">
        <v>0.16</v>
      </c>
      <c r="J2299" s="2" t="s">
        <v>5770</v>
      </c>
      <c r="K2299" t="str">
        <f>_xlfn.XLOOKUP(D2299,Products!A:A,Products!C:C,"")</f>
        <v>Technology</v>
      </c>
      <c r="L2299" t="str">
        <f>_xlfn.XLOOKUP(C2299,Customers!A:A,Customers!D:D,"")</f>
        <v>Rajasthan</v>
      </c>
      <c r="M2299" t="str">
        <f>_xlfn.XLOOKUP(C2299,Customers!A:A,Customers!E:E,"")</f>
        <v>Corporate</v>
      </c>
    </row>
    <row r="2300" spans="1:13" x14ac:dyDescent="0.25">
      <c r="A2300" t="s">
        <v>5771</v>
      </c>
      <c r="B2300" s="1">
        <v>45757</v>
      </c>
      <c r="C2300" t="s">
        <v>2308</v>
      </c>
      <c r="D2300" t="s">
        <v>17</v>
      </c>
      <c r="E2300">
        <v>1</v>
      </c>
      <c r="F2300">
        <v>0.25</v>
      </c>
      <c r="G2300">
        <v>10888</v>
      </c>
      <c r="H2300">
        <v>8166</v>
      </c>
      <c r="I2300">
        <v>0.19</v>
      </c>
      <c r="J2300" s="2" t="s">
        <v>5772</v>
      </c>
      <c r="K2300" t="str">
        <f>_xlfn.XLOOKUP(D2300,Products!A:A,Products!C:C,"")</f>
        <v>Home Appliances</v>
      </c>
      <c r="L2300" t="str">
        <f>_xlfn.XLOOKUP(C2300,Customers!A:A,Customers!D:D,"")</f>
        <v>West Bengal</v>
      </c>
      <c r="M2300" t="str">
        <f>_xlfn.XLOOKUP(C2300,Customers!A:A,Customers!E:E,"")</f>
        <v>Corporate</v>
      </c>
    </row>
    <row r="2301" spans="1:13" x14ac:dyDescent="0.25">
      <c r="A2301" t="s">
        <v>5773</v>
      </c>
      <c r="B2301" s="1">
        <v>45676</v>
      </c>
      <c r="C2301" t="s">
        <v>5774</v>
      </c>
      <c r="D2301" t="s">
        <v>56</v>
      </c>
      <c r="E2301">
        <v>1</v>
      </c>
      <c r="F2301">
        <v>0.1</v>
      </c>
      <c r="G2301">
        <v>9427</v>
      </c>
      <c r="H2301" s="2" t="s">
        <v>929</v>
      </c>
      <c r="I2301">
        <v>0.22</v>
      </c>
      <c r="J2301" s="2" t="s">
        <v>5775</v>
      </c>
      <c r="K2301" t="str">
        <f>_xlfn.XLOOKUP(D2301,Products!A:A,Products!C:C,"")</f>
        <v>Furniture</v>
      </c>
      <c r="L2301" t="str">
        <f>_xlfn.XLOOKUP(C2301,Customers!A:A,Customers!D:D,"")</f>
        <v>Maharashtra</v>
      </c>
      <c r="M2301" t="str">
        <f>_xlfn.XLOOKUP(C2301,Customers!A:A,Customers!E:E,"")</f>
        <v>Consumer</v>
      </c>
    </row>
    <row r="2302" spans="1:13" x14ac:dyDescent="0.25">
      <c r="A2302" t="s">
        <v>5776</v>
      </c>
      <c r="B2302" s="1">
        <v>45674</v>
      </c>
      <c r="C2302" t="s">
        <v>5777</v>
      </c>
      <c r="D2302" t="s">
        <v>500</v>
      </c>
      <c r="E2302">
        <v>1</v>
      </c>
      <c r="F2302">
        <v>0.25</v>
      </c>
      <c r="G2302">
        <v>45709</v>
      </c>
      <c r="H2302">
        <v>34281.75</v>
      </c>
      <c r="I2302">
        <v>0.22</v>
      </c>
      <c r="J2302" s="2" t="s">
        <v>5778</v>
      </c>
      <c r="K2302" t="str">
        <f>_xlfn.XLOOKUP(D2302,Products!A:A,Products!C:C,"")</f>
        <v>Furniture</v>
      </c>
      <c r="L2302" t="str">
        <f>_xlfn.XLOOKUP(C2302,Customers!A:A,Customers!D:D,"")</f>
        <v>Kerala</v>
      </c>
      <c r="M2302" t="str">
        <f>_xlfn.XLOOKUP(C2302,Customers!A:A,Customers!E:E,"")</f>
        <v>Consumer</v>
      </c>
    </row>
    <row r="2303" spans="1:13" x14ac:dyDescent="0.25">
      <c r="A2303" t="s">
        <v>5779</v>
      </c>
      <c r="B2303" s="1">
        <v>45982</v>
      </c>
      <c r="C2303" t="s">
        <v>449</v>
      </c>
      <c r="D2303" t="s">
        <v>69</v>
      </c>
      <c r="E2303">
        <v>1</v>
      </c>
      <c r="F2303">
        <v>0.05</v>
      </c>
      <c r="G2303">
        <v>41060</v>
      </c>
      <c r="H2303">
        <v>39007</v>
      </c>
      <c r="I2303">
        <v>0.28000000000000003</v>
      </c>
      <c r="J2303" s="2" t="s">
        <v>5780</v>
      </c>
      <c r="K2303" t="str">
        <f>_xlfn.XLOOKUP(D2303,Products!A:A,Products!C:C,"")</f>
        <v>Office Supplies</v>
      </c>
      <c r="L2303" t="str">
        <f>_xlfn.XLOOKUP(C2303,Customers!A:A,Customers!D:D,"")</f>
        <v>Tamil Nadu</v>
      </c>
      <c r="M2303" t="str">
        <f>_xlfn.XLOOKUP(C2303,Customers!A:A,Customers!E:E,"")</f>
        <v>Small Business</v>
      </c>
    </row>
    <row r="2304" spans="1:13" x14ac:dyDescent="0.25">
      <c r="A2304" t="s">
        <v>5781</v>
      </c>
      <c r="B2304" s="1">
        <v>45903</v>
      </c>
      <c r="C2304" t="s">
        <v>3685</v>
      </c>
      <c r="D2304" t="s">
        <v>179</v>
      </c>
      <c r="E2304">
        <v>2</v>
      </c>
      <c r="F2304">
        <v>0.15</v>
      </c>
      <c r="G2304">
        <v>5109</v>
      </c>
      <c r="H2304">
        <v>8685.2999999999993</v>
      </c>
      <c r="I2304">
        <v>0.19</v>
      </c>
      <c r="J2304" s="2" t="s">
        <v>5782</v>
      </c>
      <c r="K2304" t="str">
        <f>_xlfn.XLOOKUP(D2304,Products!A:A,Products!C:C,"")</f>
        <v>Home Appliances</v>
      </c>
      <c r="L2304" t="str">
        <f>_xlfn.XLOOKUP(C2304,Customers!A:A,Customers!D:D,"")</f>
        <v>Maharashtra</v>
      </c>
      <c r="M2304" t="str">
        <f>_xlfn.XLOOKUP(C2304,Customers!A:A,Customers!E:E,"")</f>
        <v>Consumer</v>
      </c>
    </row>
    <row r="2305" spans="1:13" x14ac:dyDescent="0.25">
      <c r="A2305" t="s">
        <v>5783</v>
      </c>
      <c r="B2305" s="1">
        <v>45908</v>
      </c>
      <c r="C2305" t="s">
        <v>1782</v>
      </c>
      <c r="D2305" t="s">
        <v>500</v>
      </c>
      <c r="E2305">
        <v>1</v>
      </c>
      <c r="F2305">
        <v>0</v>
      </c>
      <c r="G2305">
        <v>45709</v>
      </c>
      <c r="H2305">
        <v>45709</v>
      </c>
      <c r="I2305">
        <v>0.22</v>
      </c>
      <c r="J2305" s="2" t="s">
        <v>5784</v>
      </c>
      <c r="K2305" t="str">
        <f>_xlfn.XLOOKUP(D2305,Products!A:A,Products!C:C,"")</f>
        <v>Furniture</v>
      </c>
      <c r="L2305" t="str">
        <f>_xlfn.XLOOKUP(C2305,Customers!A:A,Customers!D:D,"")</f>
        <v>Gujarat</v>
      </c>
      <c r="M2305" t="str">
        <f>_xlfn.XLOOKUP(C2305,Customers!A:A,Customers!E:E,"")</f>
        <v>Consumer</v>
      </c>
    </row>
    <row r="2306" spans="1:13" x14ac:dyDescent="0.25">
      <c r="A2306" t="s">
        <v>5785</v>
      </c>
      <c r="B2306" s="1">
        <v>45738</v>
      </c>
      <c r="C2306" t="s">
        <v>1536</v>
      </c>
      <c r="D2306" t="s">
        <v>371</v>
      </c>
      <c r="E2306">
        <v>4</v>
      </c>
      <c r="F2306">
        <v>0</v>
      </c>
      <c r="G2306">
        <v>34314</v>
      </c>
      <c r="H2306">
        <v>137256</v>
      </c>
      <c r="I2306">
        <v>0.16</v>
      </c>
      <c r="J2306">
        <v>21742.832995950401</v>
      </c>
      <c r="K2306" t="str">
        <f>_xlfn.XLOOKUP(D2306,Products!A:A,Products!C:C,"")</f>
        <v>Technology</v>
      </c>
      <c r="L2306" t="str">
        <f>_xlfn.XLOOKUP(C2306,Customers!A:A,Customers!D:D,"")</f>
        <v>Kerala</v>
      </c>
      <c r="M2306" t="str">
        <f>_xlfn.XLOOKUP(C2306,Customers!A:A,Customers!E:E,"")</f>
        <v>Corporate</v>
      </c>
    </row>
    <row r="2307" spans="1:13" x14ac:dyDescent="0.25">
      <c r="A2307" t="s">
        <v>5786</v>
      </c>
      <c r="B2307" s="1">
        <v>45696</v>
      </c>
      <c r="C2307" t="s">
        <v>2260</v>
      </c>
      <c r="D2307" t="s">
        <v>1004</v>
      </c>
      <c r="E2307">
        <v>1</v>
      </c>
      <c r="F2307">
        <v>0.2</v>
      </c>
      <c r="G2307">
        <v>24310</v>
      </c>
      <c r="H2307">
        <v>19448</v>
      </c>
      <c r="I2307">
        <v>0.16</v>
      </c>
      <c r="J2307" s="2" t="s">
        <v>5787</v>
      </c>
      <c r="K2307" t="str">
        <f>_xlfn.XLOOKUP(D2307,Products!A:A,Products!C:C,"")</f>
        <v>Technology</v>
      </c>
      <c r="L2307" t="str">
        <f>_xlfn.XLOOKUP(C2307,Customers!A:A,Customers!D:D,"")</f>
        <v>Chandigarh</v>
      </c>
      <c r="M2307" t="str">
        <f>_xlfn.XLOOKUP(C2307,Customers!A:A,Customers!E:E,"")</f>
        <v>Consumer</v>
      </c>
    </row>
    <row r="2308" spans="1:13" x14ac:dyDescent="0.25">
      <c r="A2308" t="s">
        <v>5788</v>
      </c>
      <c r="B2308" s="1">
        <v>45693</v>
      </c>
      <c r="C2308" t="s">
        <v>3403</v>
      </c>
      <c r="D2308" t="s">
        <v>393</v>
      </c>
      <c r="E2308">
        <v>1</v>
      </c>
      <c r="F2308">
        <v>0.2</v>
      </c>
      <c r="G2308">
        <v>11721</v>
      </c>
      <c r="H2308" s="2" t="s">
        <v>1064</v>
      </c>
      <c r="I2308">
        <v>0.16</v>
      </c>
      <c r="J2308" s="2" t="s">
        <v>5789</v>
      </c>
      <c r="K2308" t="str">
        <f>_xlfn.XLOOKUP(D2308,Products!A:A,Products!C:C,"")</f>
        <v>Technology</v>
      </c>
      <c r="L2308" t="str">
        <f>_xlfn.XLOOKUP(C2308,Customers!A:A,Customers!D:D,"")</f>
        <v>Karnataka</v>
      </c>
      <c r="M2308" t="str">
        <f>_xlfn.XLOOKUP(C2308,Customers!A:A,Customers!E:E,"")</f>
        <v>Consumer</v>
      </c>
    </row>
    <row r="2309" spans="1:13" x14ac:dyDescent="0.25">
      <c r="A2309" t="s">
        <v>5790</v>
      </c>
      <c r="B2309" s="1">
        <v>45854</v>
      </c>
      <c r="C2309" t="s">
        <v>5791</v>
      </c>
      <c r="D2309" t="s">
        <v>1004</v>
      </c>
      <c r="E2309">
        <v>1</v>
      </c>
      <c r="F2309">
        <v>0.1</v>
      </c>
      <c r="G2309">
        <v>24310</v>
      </c>
      <c r="H2309">
        <v>21879</v>
      </c>
      <c r="I2309">
        <v>0.16</v>
      </c>
      <c r="J2309" s="2" t="s">
        <v>5792</v>
      </c>
      <c r="K2309" t="str">
        <f>_xlfn.XLOOKUP(D2309,Products!A:A,Products!C:C,"")</f>
        <v>Technology</v>
      </c>
      <c r="L2309" t="str">
        <f>_xlfn.XLOOKUP(C2309,Customers!A:A,Customers!D:D,"")</f>
        <v>Chandigarh</v>
      </c>
      <c r="M2309" t="str">
        <f>_xlfn.XLOOKUP(C2309,Customers!A:A,Customers!E:E,"")</f>
        <v>Consumer</v>
      </c>
    </row>
    <row r="2310" spans="1:13" x14ac:dyDescent="0.25">
      <c r="A2310" t="s">
        <v>5793</v>
      </c>
      <c r="B2310" s="1">
        <v>45815</v>
      </c>
      <c r="C2310" t="s">
        <v>421</v>
      </c>
      <c r="D2310" t="s">
        <v>187</v>
      </c>
      <c r="E2310">
        <v>1</v>
      </c>
      <c r="F2310">
        <v>0.05</v>
      </c>
      <c r="G2310">
        <v>24562</v>
      </c>
      <c r="H2310" s="2" t="s">
        <v>188</v>
      </c>
      <c r="I2310">
        <v>0.22</v>
      </c>
      <c r="J2310" s="2" t="s">
        <v>5794</v>
      </c>
      <c r="K2310" t="str">
        <f>_xlfn.XLOOKUP(D2310,Products!A:A,Products!C:C,"")</f>
        <v>Furniture</v>
      </c>
      <c r="L2310" t="str">
        <f>_xlfn.XLOOKUP(C2310,Customers!A:A,Customers!D:D,"")</f>
        <v>Delhi</v>
      </c>
      <c r="M2310" t="str">
        <f>_xlfn.XLOOKUP(C2310,Customers!A:A,Customers!E:E,"")</f>
        <v>Corporate</v>
      </c>
    </row>
    <row r="2311" spans="1:13" x14ac:dyDescent="0.25">
      <c r="A2311" t="s">
        <v>5795</v>
      </c>
      <c r="B2311" s="1">
        <v>45861</v>
      </c>
      <c r="C2311" t="s">
        <v>1360</v>
      </c>
      <c r="D2311" t="s">
        <v>12</v>
      </c>
      <c r="E2311">
        <v>1</v>
      </c>
      <c r="F2311">
        <v>0.1</v>
      </c>
      <c r="G2311">
        <v>17633</v>
      </c>
      <c r="H2311">
        <v>15869.7</v>
      </c>
      <c r="I2311">
        <v>0.19</v>
      </c>
      <c r="J2311" s="2" t="s">
        <v>5796</v>
      </c>
      <c r="K2311" t="str">
        <f>_xlfn.XLOOKUP(D2311,Products!A:A,Products!C:C,"")</f>
        <v>Home Appliances</v>
      </c>
      <c r="L2311" t="str">
        <f>_xlfn.XLOOKUP(C2311,Customers!A:A,Customers!D:D,"")</f>
        <v>West Bengal</v>
      </c>
      <c r="M2311" t="str">
        <f>_xlfn.XLOOKUP(C2311,Customers!A:A,Customers!E:E,"")</f>
        <v>Small Business</v>
      </c>
    </row>
    <row r="2312" spans="1:13" x14ac:dyDescent="0.25">
      <c r="A2312" t="s">
        <v>5797</v>
      </c>
      <c r="B2312" s="1">
        <v>45853</v>
      </c>
      <c r="C2312" t="s">
        <v>4248</v>
      </c>
      <c r="D2312" t="s">
        <v>164</v>
      </c>
      <c r="E2312">
        <v>1</v>
      </c>
      <c r="F2312">
        <v>0.2</v>
      </c>
      <c r="G2312">
        <v>657</v>
      </c>
      <c r="H2312">
        <v>525.6</v>
      </c>
      <c r="I2312">
        <v>0.22</v>
      </c>
      <c r="J2312" s="2" t="s">
        <v>5798</v>
      </c>
      <c r="K2312" t="str">
        <f>_xlfn.XLOOKUP(D2312,Products!A:A,Products!C:C,"")</f>
        <v>Furniture</v>
      </c>
      <c r="L2312" t="str">
        <f>_xlfn.XLOOKUP(C2312,Customers!A:A,Customers!D:D,"")</f>
        <v>Rajasthan</v>
      </c>
      <c r="M2312" t="str">
        <f>_xlfn.XLOOKUP(C2312,Customers!A:A,Customers!E:E,"")</f>
        <v>Corporate</v>
      </c>
    </row>
    <row r="2313" spans="1:13" x14ac:dyDescent="0.25">
      <c r="A2313" t="s">
        <v>5799</v>
      </c>
      <c r="B2313" s="1">
        <v>45873</v>
      </c>
      <c r="C2313" t="s">
        <v>2308</v>
      </c>
      <c r="D2313" t="s">
        <v>257</v>
      </c>
      <c r="E2313">
        <v>3</v>
      </c>
      <c r="F2313">
        <v>0.05</v>
      </c>
      <c r="G2313">
        <v>19803</v>
      </c>
      <c r="H2313" s="2" t="s">
        <v>5800</v>
      </c>
      <c r="I2313">
        <v>0.16</v>
      </c>
      <c r="J2313" s="2" t="s">
        <v>5801</v>
      </c>
      <c r="K2313" t="str">
        <f>_xlfn.XLOOKUP(D2313,Products!A:A,Products!C:C,"")</f>
        <v>Technology</v>
      </c>
      <c r="L2313" t="str">
        <f>_xlfn.XLOOKUP(C2313,Customers!A:A,Customers!D:D,"")</f>
        <v>West Bengal</v>
      </c>
      <c r="M2313" t="str">
        <f>_xlfn.XLOOKUP(C2313,Customers!A:A,Customers!E:E,"")</f>
        <v>Corporate</v>
      </c>
    </row>
    <row r="2314" spans="1:13" x14ac:dyDescent="0.25">
      <c r="A2314" t="s">
        <v>5802</v>
      </c>
      <c r="B2314" s="1">
        <v>45942</v>
      </c>
      <c r="C2314" t="s">
        <v>656</v>
      </c>
      <c r="D2314" t="s">
        <v>69</v>
      </c>
      <c r="E2314">
        <v>2</v>
      </c>
      <c r="F2314">
        <v>0.05</v>
      </c>
      <c r="G2314">
        <v>41060</v>
      </c>
      <c r="H2314">
        <v>78014</v>
      </c>
      <c r="I2314">
        <v>0.28000000000000003</v>
      </c>
      <c r="J2314" s="2" t="s">
        <v>5803</v>
      </c>
      <c r="K2314" t="str">
        <f>_xlfn.XLOOKUP(D2314,Products!A:A,Products!C:C,"")</f>
        <v>Office Supplies</v>
      </c>
      <c r="L2314" t="str">
        <f>_xlfn.XLOOKUP(C2314,Customers!A:A,Customers!D:D,"")</f>
        <v>Kerala</v>
      </c>
      <c r="M2314" t="str">
        <f>_xlfn.XLOOKUP(C2314,Customers!A:A,Customers!E:E,"")</f>
        <v>Consumer</v>
      </c>
    </row>
    <row r="2315" spans="1:13" x14ac:dyDescent="0.25">
      <c r="A2315" t="s">
        <v>5804</v>
      </c>
      <c r="B2315" s="1">
        <v>45853</v>
      </c>
      <c r="C2315" t="s">
        <v>5805</v>
      </c>
      <c r="D2315" t="s">
        <v>1004</v>
      </c>
      <c r="E2315">
        <v>3</v>
      </c>
      <c r="F2315">
        <v>0.15</v>
      </c>
      <c r="G2315">
        <v>24310</v>
      </c>
      <c r="H2315">
        <v>61990.5</v>
      </c>
      <c r="I2315">
        <v>0.16</v>
      </c>
      <c r="J2315" s="2" t="s">
        <v>5806</v>
      </c>
      <c r="K2315" t="str">
        <f>_xlfn.XLOOKUP(D2315,Products!A:A,Products!C:C,"")</f>
        <v>Technology</v>
      </c>
      <c r="L2315" t="str">
        <f>_xlfn.XLOOKUP(C2315,Customers!A:A,Customers!D:D,"")</f>
        <v>Karnataka</v>
      </c>
      <c r="M2315" t="str">
        <f>_xlfn.XLOOKUP(C2315,Customers!A:A,Customers!E:E,"")</f>
        <v>Small Business</v>
      </c>
    </row>
    <row r="2316" spans="1:13" x14ac:dyDescent="0.25">
      <c r="A2316" t="s">
        <v>5807</v>
      </c>
      <c r="B2316" s="1">
        <v>45964</v>
      </c>
      <c r="C2316" t="s">
        <v>1170</v>
      </c>
      <c r="D2316" t="s">
        <v>253</v>
      </c>
      <c r="E2316">
        <v>1</v>
      </c>
      <c r="F2316">
        <v>0.2</v>
      </c>
      <c r="G2316">
        <v>13190</v>
      </c>
      <c r="H2316">
        <v>10552</v>
      </c>
      <c r="I2316">
        <v>0.22</v>
      </c>
      <c r="J2316" s="2" t="s">
        <v>5808</v>
      </c>
      <c r="K2316" t="str">
        <f>_xlfn.XLOOKUP(D2316,Products!A:A,Products!C:C,"")</f>
        <v>Furniture</v>
      </c>
      <c r="L2316" t="str">
        <f>_xlfn.XLOOKUP(C2316,Customers!A:A,Customers!D:D,"")</f>
        <v>Tamil Nadu</v>
      </c>
      <c r="M2316" t="str">
        <f>_xlfn.XLOOKUP(C2316,Customers!A:A,Customers!E:E,"")</f>
        <v>Corporate</v>
      </c>
    </row>
    <row r="2317" spans="1:13" x14ac:dyDescent="0.25">
      <c r="A2317" t="s">
        <v>5809</v>
      </c>
      <c r="B2317" s="1">
        <v>45809</v>
      </c>
      <c r="C2317" t="s">
        <v>2497</v>
      </c>
      <c r="D2317" t="s">
        <v>45</v>
      </c>
      <c r="E2317">
        <v>2</v>
      </c>
      <c r="F2317">
        <v>0</v>
      </c>
      <c r="G2317">
        <v>26232</v>
      </c>
      <c r="H2317">
        <v>52464</v>
      </c>
      <c r="I2317">
        <v>0.22</v>
      </c>
      <c r="J2317" s="2" t="s">
        <v>5810</v>
      </c>
      <c r="K2317" t="str">
        <f>_xlfn.XLOOKUP(D2317,Products!A:A,Products!C:C,"")</f>
        <v>Furniture</v>
      </c>
      <c r="L2317" t="str">
        <f>_xlfn.XLOOKUP(C2317,Customers!A:A,Customers!D:D,"")</f>
        <v>Gujarat</v>
      </c>
      <c r="M2317" t="str">
        <f>_xlfn.XLOOKUP(C2317,Customers!A:A,Customers!E:E,"")</f>
        <v>Small Business</v>
      </c>
    </row>
    <row r="2318" spans="1:13" x14ac:dyDescent="0.25">
      <c r="A2318" t="s">
        <v>5811</v>
      </c>
      <c r="B2318" s="1">
        <v>45671</v>
      </c>
      <c r="C2318" t="s">
        <v>1104</v>
      </c>
      <c r="D2318" t="s">
        <v>235</v>
      </c>
      <c r="E2318">
        <v>1</v>
      </c>
      <c r="F2318">
        <v>0.15</v>
      </c>
      <c r="G2318">
        <v>21121</v>
      </c>
      <c r="H2318">
        <v>17952.849999999999</v>
      </c>
      <c r="I2318">
        <v>0.19</v>
      </c>
      <c r="J2318" s="2" t="s">
        <v>5812</v>
      </c>
      <c r="K2318" t="str">
        <f>_xlfn.XLOOKUP(D2318,Products!A:A,Products!C:C,"")</f>
        <v>Home Appliances</v>
      </c>
      <c r="L2318" t="str">
        <f>_xlfn.XLOOKUP(C2318,Customers!A:A,Customers!D:D,"")</f>
        <v>Rajasthan</v>
      </c>
      <c r="M2318" t="str">
        <f>_xlfn.XLOOKUP(C2318,Customers!A:A,Customers!E:E,"")</f>
        <v>Corporate</v>
      </c>
    </row>
    <row r="2319" spans="1:13" x14ac:dyDescent="0.25">
      <c r="A2319" t="s">
        <v>5813</v>
      </c>
      <c r="B2319" s="1">
        <v>45982</v>
      </c>
      <c r="C2319" t="s">
        <v>2752</v>
      </c>
      <c r="D2319" t="s">
        <v>60</v>
      </c>
      <c r="E2319">
        <v>3</v>
      </c>
      <c r="F2319">
        <v>0.15</v>
      </c>
      <c r="G2319">
        <v>9257</v>
      </c>
      <c r="H2319">
        <v>23605.35</v>
      </c>
      <c r="I2319">
        <v>0.16</v>
      </c>
      <c r="J2319" s="2" t="s">
        <v>5814</v>
      </c>
      <c r="K2319" t="str">
        <f>_xlfn.XLOOKUP(D2319,Products!A:A,Products!C:C,"")</f>
        <v>Technology</v>
      </c>
      <c r="L2319" t="str">
        <f>_xlfn.XLOOKUP(C2319,Customers!A:A,Customers!D:D,"")</f>
        <v>Telangana</v>
      </c>
      <c r="M2319" t="str">
        <f>_xlfn.XLOOKUP(C2319,Customers!A:A,Customers!E:E,"")</f>
        <v>Consumer</v>
      </c>
    </row>
    <row r="2320" spans="1:13" x14ac:dyDescent="0.25">
      <c r="A2320" t="s">
        <v>5815</v>
      </c>
      <c r="B2320" s="1">
        <v>45803</v>
      </c>
      <c r="C2320" t="s">
        <v>976</v>
      </c>
      <c r="D2320" t="s">
        <v>304</v>
      </c>
      <c r="E2320">
        <v>5</v>
      </c>
      <c r="F2320">
        <v>0.05</v>
      </c>
      <c r="G2320">
        <v>15711</v>
      </c>
      <c r="H2320">
        <v>74627.25</v>
      </c>
      <c r="I2320">
        <v>0.19</v>
      </c>
      <c r="J2320" s="2" t="s">
        <v>5816</v>
      </c>
      <c r="K2320" t="str">
        <f>_xlfn.XLOOKUP(D2320,Products!A:A,Products!C:C,"")</f>
        <v>Home Appliances</v>
      </c>
      <c r="L2320" t="str">
        <f>_xlfn.XLOOKUP(C2320,Customers!A:A,Customers!D:D,"")</f>
        <v>Maharashtra</v>
      </c>
      <c r="M2320" t="str">
        <f>_xlfn.XLOOKUP(C2320,Customers!A:A,Customers!E:E,"")</f>
        <v>Consumer</v>
      </c>
    </row>
    <row r="2321" spans="1:13" x14ac:dyDescent="0.25">
      <c r="A2321" t="s">
        <v>5817</v>
      </c>
      <c r="B2321" s="1">
        <v>45714</v>
      </c>
      <c r="C2321" t="s">
        <v>1315</v>
      </c>
      <c r="D2321" t="s">
        <v>626</v>
      </c>
      <c r="E2321">
        <v>3</v>
      </c>
      <c r="F2321">
        <v>0.15</v>
      </c>
      <c r="G2321">
        <v>27904</v>
      </c>
      <c r="H2321">
        <v>71155.199999999997</v>
      </c>
      <c r="I2321">
        <v>0.22</v>
      </c>
      <c r="J2321" s="2" t="s">
        <v>5818</v>
      </c>
      <c r="K2321" t="str">
        <f>_xlfn.XLOOKUP(D2321,Products!A:A,Products!C:C,"")</f>
        <v>Furniture</v>
      </c>
      <c r="L2321" t="str">
        <f>_xlfn.XLOOKUP(C2321,Customers!A:A,Customers!D:D,"")</f>
        <v>Delhi</v>
      </c>
      <c r="M2321" t="str">
        <f>_xlfn.XLOOKUP(C2321,Customers!A:A,Customers!E:E,"")</f>
        <v>Small Business</v>
      </c>
    </row>
    <row r="2322" spans="1:13" x14ac:dyDescent="0.25">
      <c r="A2322" t="s">
        <v>5819</v>
      </c>
      <c r="B2322" s="1">
        <v>45868</v>
      </c>
      <c r="C2322" t="s">
        <v>5820</v>
      </c>
      <c r="D2322" t="s">
        <v>17</v>
      </c>
      <c r="E2322">
        <v>1</v>
      </c>
      <c r="F2322">
        <v>0.15</v>
      </c>
      <c r="G2322">
        <v>10888</v>
      </c>
      <c r="H2322">
        <v>9254.7999999999993</v>
      </c>
      <c r="I2322">
        <v>0.19</v>
      </c>
      <c r="J2322" s="2" t="s">
        <v>5821</v>
      </c>
      <c r="K2322" t="str">
        <f>_xlfn.XLOOKUP(D2322,Products!A:A,Products!C:C,"")</f>
        <v>Home Appliances</v>
      </c>
      <c r="L2322" t="str">
        <f>_xlfn.XLOOKUP(C2322,Customers!A:A,Customers!D:D,"")</f>
        <v>Karnataka</v>
      </c>
      <c r="M2322" t="str">
        <f>_xlfn.XLOOKUP(C2322,Customers!A:A,Customers!E:E,"")</f>
        <v>Small Business</v>
      </c>
    </row>
    <row r="2323" spans="1:13" x14ac:dyDescent="0.25">
      <c r="A2323" t="s">
        <v>5822</v>
      </c>
      <c r="B2323" s="1">
        <v>45925</v>
      </c>
      <c r="C2323" t="s">
        <v>2677</v>
      </c>
      <c r="D2323" t="s">
        <v>78</v>
      </c>
      <c r="E2323">
        <v>1</v>
      </c>
      <c r="F2323">
        <v>0</v>
      </c>
      <c r="G2323">
        <v>40809</v>
      </c>
      <c r="H2323">
        <v>40809</v>
      </c>
      <c r="I2323">
        <v>0.19</v>
      </c>
      <c r="J2323" s="2" t="s">
        <v>5823</v>
      </c>
      <c r="K2323" t="str">
        <f>_xlfn.XLOOKUP(D2323,Products!A:A,Products!C:C,"")</f>
        <v>Home Appliances</v>
      </c>
      <c r="L2323" t="str">
        <f>_xlfn.XLOOKUP(C2323,Customers!A:A,Customers!D:D,"")</f>
        <v>Telangana</v>
      </c>
      <c r="M2323" t="str">
        <f>_xlfn.XLOOKUP(C2323,Customers!A:A,Customers!E:E,"")</f>
        <v>Consumer</v>
      </c>
    </row>
    <row r="2324" spans="1:13" x14ac:dyDescent="0.25">
      <c r="A2324" t="s">
        <v>5824</v>
      </c>
      <c r="B2324" s="1">
        <v>45867</v>
      </c>
      <c r="C2324" t="s">
        <v>3520</v>
      </c>
      <c r="D2324" t="s">
        <v>389</v>
      </c>
      <c r="E2324">
        <v>1</v>
      </c>
      <c r="F2324">
        <v>0.1</v>
      </c>
      <c r="G2324">
        <v>32335</v>
      </c>
      <c r="H2324">
        <v>29101.5</v>
      </c>
      <c r="I2324">
        <v>0.31</v>
      </c>
      <c r="J2324" s="2" t="s">
        <v>5825</v>
      </c>
      <c r="K2324" t="str">
        <f>_xlfn.XLOOKUP(D2324,Products!A:A,Products!C:C,"")</f>
        <v>Beauty &amp; Personal Care</v>
      </c>
      <c r="L2324" t="str">
        <f>_xlfn.XLOOKUP(C2324,Customers!A:A,Customers!D:D,"")</f>
        <v>Chandigarh</v>
      </c>
      <c r="M2324" t="str">
        <f>_xlfn.XLOOKUP(C2324,Customers!A:A,Customers!E:E,"")</f>
        <v>Corporate</v>
      </c>
    </row>
    <row r="2325" spans="1:13" x14ac:dyDescent="0.25">
      <c r="A2325" t="s">
        <v>5826</v>
      </c>
      <c r="B2325" s="1">
        <v>45674</v>
      </c>
      <c r="C2325" t="s">
        <v>2633</v>
      </c>
      <c r="D2325" t="s">
        <v>549</v>
      </c>
      <c r="E2325">
        <v>1</v>
      </c>
      <c r="F2325">
        <v>0.15</v>
      </c>
      <c r="G2325">
        <v>21109</v>
      </c>
      <c r="H2325" s="2" t="s">
        <v>3751</v>
      </c>
      <c r="I2325">
        <v>0.22</v>
      </c>
      <c r="J2325" s="2" t="s">
        <v>5827</v>
      </c>
      <c r="K2325" t="str">
        <f>_xlfn.XLOOKUP(D2325,Products!A:A,Products!C:C,"")</f>
        <v>Furniture</v>
      </c>
      <c r="L2325" t="str">
        <f>_xlfn.XLOOKUP(C2325,Customers!A:A,Customers!D:D,"")</f>
        <v>Chandigarh</v>
      </c>
      <c r="M2325" t="str">
        <f>_xlfn.XLOOKUP(C2325,Customers!A:A,Customers!E:E,"")</f>
        <v>Consumer</v>
      </c>
    </row>
    <row r="2326" spans="1:13" x14ac:dyDescent="0.25">
      <c r="A2326" t="s">
        <v>5828</v>
      </c>
      <c r="B2326" s="1">
        <v>45943</v>
      </c>
      <c r="C2326" t="s">
        <v>584</v>
      </c>
      <c r="D2326" t="s">
        <v>126</v>
      </c>
      <c r="E2326">
        <v>1</v>
      </c>
      <c r="F2326">
        <v>0.05</v>
      </c>
      <c r="G2326">
        <v>13614</v>
      </c>
      <c r="H2326">
        <v>12933.3</v>
      </c>
      <c r="I2326">
        <v>0.19</v>
      </c>
      <c r="J2326" s="2" t="s">
        <v>5829</v>
      </c>
      <c r="K2326" t="str">
        <f>_xlfn.XLOOKUP(D2326,Products!A:A,Products!C:C,"")</f>
        <v>Home Appliances</v>
      </c>
      <c r="L2326" t="str">
        <f>_xlfn.XLOOKUP(C2326,Customers!A:A,Customers!D:D,"")</f>
        <v>Telangana</v>
      </c>
      <c r="M2326" t="str">
        <f>_xlfn.XLOOKUP(C2326,Customers!A:A,Customers!E:E,"")</f>
        <v>Consumer</v>
      </c>
    </row>
    <row r="2327" spans="1:13" x14ac:dyDescent="0.25">
      <c r="A2327" t="s">
        <v>5830</v>
      </c>
      <c r="B2327" s="1">
        <v>46001</v>
      </c>
      <c r="C2327" t="s">
        <v>163</v>
      </c>
      <c r="D2327" t="s">
        <v>204</v>
      </c>
      <c r="E2327">
        <v>1</v>
      </c>
      <c r="F2327">
        <v>0.1</v>
      </c>
      <c r="G2327">
        <v>19940</v>
      </c>
      <c r="H2327">
        <v>17946</v>
      </c>
      <c r="I2327">
        <v>0.16</v>
      </c>
      <c r="J2327" s="2" t="s">
        <v>5831</v>
      </c>
      <c r="K2327" t="str">
        <f>_xlfn.XLOOKUP(D2327,Products!A:A,Products!C:C,"")</f>
        <v>Technology</v>
      </c>
      <c r="L2327" t="str">
        <f>_xlfn.XLOOKUP(C2327,Customers!A:A,Customers!D:D,"")</f>
        <v>Tamil Nadu</v>
      </c>
      <c r="M2327" t="str">
        <f>_xlfn.XLOOKUP(C2327,Customers!A:A,Customers!E:E,"")</f>
        <v>Corporate</v>
      </c>
    </row>
    <row r="2328" spans="1:13" x14ac:dyDescent="0.25">
      <c r="A2328" t="s">
        <v>5832</v>
      </c>
      <c r="B2328" s="1">
        <v>45860</v>
      </c>
      <c r="C2328" t="s">
        <v>2584</v>
      </c>
      <c r="D2328" t="s">
        <v>249</v>
      </c>
      <c r="E2328">
        <v>1</v>
      </c>
      <c r="F2328">
        <v>0</v>
      </c>
      <c r="G2328">
        <v>4101</v>
      </c>
      <c r="H2328">
        <v>4101</v>
      </c>
      <c r="I2328">
        <v>0.16</v>
      </c>
      <c r="J2328">
        <v>564.04952944162301</v>
      </c>
      <c r="K2328" t="str">
        <f>_xlfn.XLOOKUP(D2328,Products!A:A,Products!C:C,"")</f>
        <v>Technology</v>
      </c>
      <c r="L2328" t="str">
        <f>_xlfn.XLOOKUP(C2328,Customers!A:A,Customers!D:D,"")</f>
        <v>Karnataka</v>
      </c>
      <c r="M2328" t="str">
        <f>_xlfn.XLOOKUP(C2328,Customers!A:A,Customers!E:E,"")</f>
        <v>Corporate</v>
      </c>
    </row>
    <row r="2329" spans="1:13" x14ac:dyDescent="0.25">
      <c r="A2329" t="s">
        <v>5833</v>
      </c>
      <c r="B2329" s="1">
        <v>45756</v>
      </c>
      <c r="C2329" t="s">
        <v>2189</v>
      </c>
      <c r="D2329" t="s">
        <v>119</v>
      </c>
      <c r="E2329">
        <v>1</v>
      </c>
      <c r="F2329">
        <v>0.05</v>
      </c>
      <c r="G2329">
        <v>40034</v>
      </c>
      <c r="H2329" s="2" t="s">
        <v>3118</v>
      </c>
      <c r="I2329">
        <v>0.28000000000000003</v>
      </c>
      <c r="J2329" s="2" t="s">
        <v>5834</v>
      </c>
      <c r="K2329" t="str">
        <f>_xlfn.XLOOKUP(D2329,Products!A:A,Products!C:C,"")</f>
        <v>Office Supplies</v>
      </c>
      <c r="L2329" t="str">
        <f>_xlfn.XLOOKUP(C2329,Customers!A:A,Customers!D:D,"")</f>
        <v>Maharashtra</v>
      </c>
      <c r="M2329" t="str">
        <f>_xlfn.XLOOKUP(C2329,Customers!A:A,Customers!E:E,"")</f>
        <v>Small Business</v>
      </c>
    </row>
    <row r="2330" spans="1:13" x14ac:dyDescent="0.25">
      <c r="A2330" t="s">
        <v>5835</v>
      </c>
      <c r="B2330" s="1">
        <v>45936</v>
      </c>
      <c r="C2330" t="s">
        <v>3387</v>
      </c>
      <c r="D2330" t="s">
        <v>56</v>
      </c>
      <c r="E2330">
        <v>1</v>
      </c>
      <c r="F2330">
        <v>0.05</v>
      </c>
      <c r="G2330">
        <v>9427</v>
      </c>
      <c r="H2330">
        <v>8955.65</v>
      </c>
      <c r="I2330">
        <v>0.22</v>
      </c>
      <c r="J2330" s="2" t="s">
        <v>5836</v>
      </c>
      <c r="K2330" t="str">
        <f>_xlfn.XLOOKUP(D2330,Products!A:A,Products!C:C,"")</f>
        <v>Furniture</v>
      </c>
      <c r="L2330" t="str">
        <f>_xlfn.XLOOKUP(C2330,Customers!A:A,Customers!D:D,"")</f>
        <v>Kerala</v>
      </c>
      <c r="M2330" t="str">
        <f>_xlfn.XLOOKUP(C2330,Customers!A:A,Customers!E:E,"")</f>
        <v>Small Business</v>
      </c>
    </row>
    <row r="2331" spans="1:13" x14ac:dyDescent="0.25">
      <c r="A2331" t="s">
        <v>5837</v>
      </c>
      <c r="B2331" s="1">
        <v>45866</v>
      </c>
      <c r="C2331" t="s">
        <v>1207</v>
      </c>
      <c r="D2331" t="s">
        <v>32</v>
      </c>
      <c r="E2331">
        <v>3</v>
      </c>
      <c r="F2331">
        <v>0.1</v>
      </c>
      <c r="G2331">
        <v>7879</v>
      </c>
      <c r="H2331">
        <v>21273.3</v>
      </c>
      <c r="I2331">
        <v>0.16</v>
      </c>
      <c r="J2331" s="2" t="s">
        <v>5838</v>
      </c>
      <c r="K2331" t="str">
        <f>_xlfn.XLOOKUP(D2331,Products!A:A,Products!C:C,"")</f>
        <v>Technology</v>
      </c>
      <c r="L2331" t="str">
        <f>_xlfn.XLOOKUP(C2331,Customers!A:A,Customers!D:D,"")</f>
        <v>Rajasthan</v>
      </c>
      <c r="M2331" t="str">
        <f>_xlfn.XLOOKUP(C2331,Customers!A:A,Customers!E:E,"")</f>
        <v>Corporate</v>
      </c>
    </row>
    <row r="2332" spans="1:13" x14ac:dyDescent="0.25">
      <c r="A2332" t="s">
        <v>5839</v>
      </c>
      <c r="B2332" s="1">
        <v>45786</v>
      </c>
      <c r="C2332" t="s">
        <v>1478</v>
      </c>
      <c r="D2332" t="s">
        <v>179</v>
      </c>
      <c r="E2332">
        <v>1</v>
      </c>
      <c r="F2332">
        <v>0</v>
      </c>
      <c r="G2332">
        <v>5109</v>
      </c>
      <c r="H2332">
        <v>5109</v>
      </c>
      <c r="I2332">
        <v>0.19</v>
      </c>
      <c r="J2332" s="2" t="s">
        <v>5840</v>
      </c>
      <c r="K2332" t="str">
        <f>_xlfn.XLOOKUP(D2332,Products!A:A,Products!C:C,"")</f>
        <v>Home Appliances</v>
      </c>
      <c r="L2332" t="str">
        <f>_xlfn.XLOOKUP(C2332,Customers!A:A,Customers!D:D,"")</f>
        <v>West Bengal</v>
      </c>
      <c r="M2332" t="str">
        <f>_xlfn.XLOOKUP(C2332,Customers!A:A,Customers!E:E,"")</f>
        <v>Consumer</v>
      </c>
    </row>
    <row r="2333" spans="1:13" x14ac:dyDescent="0.25">
      <c r="A2333" t="s">
        <v>5841</v>
      </c>
      <c r="B2333" s="1">
        <v>45992</v>
      </c>
      <c r="C2333" t="s">
        <v>5842</v>
      </c>
      <c r="D2333" t="s">
        <v>425</v>
      </c>
      <c r="E2333">
        <v>1</v>
      </c>
      <c r="F2333">
        <v>0.1</v>
      </c>
      <c r="G2333">
        <v>39150</v>
      </c>
      <c r="H2333">
        <v>35235</v>
      </c>
      <c r="I2333">
        <v>0.28000000000000003</v>
      </c>
      <c r="J2333" s="2" t="s">
        <v>5843</v>
      </c>
      <c r="K2333" t="str">
        <f>_xlfn.XLOOKUP(D2333,Products!A:A,Products!C:C,"")</f>
        <v>Office Supplies</v>
      </c>
      <c r="L2333" t="str">
        <f>_xlfn.XLOOKUP(C2333,Customers!A:A,Customers!D:D,"")</f>
        <v>Rajasthan</v>
      </c>
      <c r="M2333" t="str">
        <f>_xlfn.XLOOKUP(C2333,Customers!A:A,Customers!E:E,"")</f>
        <v>Corporate</v>
      </c>
    </row>
    <row r="2334" spans="1:13" x14ac:dyDescent="0.25">
      <c r="A2334" t="s">
        <v>5844</v>
      </c>
      <c r="B2334" s="1">
        <v>45945</v>
      </c>
      <c r="C2334" t="s">
        <v>515</v>
      </c>
      <c r="D2334" t="s">
        <v>115</v>
      </c>
      <c r="E2334">
        <v>2</v>
      </c>
      <c r="F2334">
        <v>0.05</v>
      </c>
      <c r="G2334">
        <v>10792</v>
      </c>
      <c r="H2334">
        <v>20504.8</v>
      </c>
      <c r="I2334">
        <v>0.28000000000000003</v>
      </c>
      <c r="J2334" s="2" t="s">
        <v>5845</v>
      </c>
      <c r="K2334" t="str">
        <f>_xlfn.XLOOKUP(D2334,Products!A:A,Products!C:C,"")</f>
        <v>Office Supplies</v>
      </c>
      <c r="L2334" t="str">
        <f>_xlfn.XLOOKUP(C2334,Customers!A:A,Customers!D:D,"")</f>
        <v>Delhi</v>
      </c>
      <c r="M2334" t="str">
        <f>_xlfn.XLOOKUP(C2334,Customers!A:A,Customers!E:E,"")</f>
        <v>Corporate</v>
      </c>
    </row>
    <row r="2335" spans="1:13" x14ac:dyDescent="0.25">
      <c r="A2335" t="s">
        <v>5846</v>
      </c>
      <c r="B2335" s="1">
        <v>45909</v>
      </c>
      <c r="C2335" t="s">
        <v>1782</v>
      </c>
      <c r="D2335" t="s">
        <v>626</v>
      </c>
      <c r="E2335">
        <v>2</v>
      </c>
      <c r="F2335">
        <v>0.15</v>
      </c>
      <c r="G2335">
        <v>27904</v>
      </c>
      <c r="H2335" s="2" t="s">
        <v>884</v>
      </c>
      <c r="I2335">
        <v>0.22</v>
      </c>
      <c r="J2335" s="2" t="s">
        <v>5847</v>
      </c>
      <c r="K2335" t="str">
        <f>_xlfn.XLOOKUP(D2335,Products!A:A,Products!C:C,"")</f>
        <v>Furniture</v>
      </c>
      <c r="L2335" t="str">
        <f>_xlfn.XLOOKUP(C2335,Customers!A:A,Customers!D:D,"")</f>
        <v>Gujarat</v>
      </c>
      <c r="M2335" t="str">
        <f>_xlfn.XLOOKUP(C2335,Customers!A:A,Customers!E:E,"")</f>
        <v>Consumer</v>
      </c>
    </row>
    <row r="2336" spans="1:13" x14ac:dyDescent="0.25">
      <c r="A2336" t="s">
        <v>5848</v>
      </c>
      <c r="B2336" s="1">
        <v>45922</v>
      </c>
      <c r="C2336" t="s">
        <v>3593</v>
      </c>
      <c r="D2336" t="s">
        <v>28</v>
      </c>
      <c r="E2336">
        <v>1</v>
      </c>
      <c r="F2336">
        <v>0.15</v>
      </c>
      <c r="G2336">
        <v>49003</v>
      </c>
      <c r="H2336" s="2" t="s">
        <v>1783</v>
      </c>
      <c r="I2336">
        <v>0.31</v>
      </c>
      <c r="J2336" s="2" t="s">
        <v>5849</v>
      </c>
      <c r="K2336" t="str">
        <f>_xlfn.XLOOKUP(D2336,Products!A:A,Products!C:C,"")</f>
        <v>Beauty &amp; Personal Care</v>
      </c>
      <c r="L2336" t="str">
        <f>_xlfn.XLOOKUP(C2336,Customers!A:A,Customers!D:D,"")</f>
        <v>Delhi</v>
      </c>
      <c r="M2336" t="str">
        <f>_xlfn.XLOOKUP(C2336,Customers!A:A,Customers!E:E,"")</f>
        <v>Small Business</v>
      </c>
    </row>
    <row r="2337" spans="1:13" x14ac:dyDescent="0.25">
      <c r="A2337" t="s">
        <v>5850</v>
      </c>
      <c r="B2337" s="1">
        <v>45928</v>
      </c>
      <c r="C2337" t="s">
        <v>5851</v>
      </c>
      <c r="D2337" t="s">
        <v>208</v>
      </c>
      <c r="E2337">
        <v>3</v>
      </c>
      <c r="F2337">
        <v>0</v>
      </c>
      <c r="G2337">
        <v>46436</v>
      </c>
      <c r="H2337">
        <v>139308</v>
      </c>
      <c r="I2337">
        <v>0.28000000000000003</v>
      </c>
      <c r="J2337" s="2" t="s">
        <v>5852</v>
      </c>
      <c r="K2337" t="str">
        <f>_xlfn.XLOOKUP(D2337,Products!A:A,Products!C:C,"")</f>
        <v>Office Supplies</v>
      </c>
      <c r="L2337" t="str">
        <f>_xlfn.XLOOKUP(C2337,Customers!A:A,Customers!D:D,"")</f>
        <v>Rajasthan</v>
      </c>
      <c r="M2337" t="str">
        <f>_xlfn.XLOOKUP(C2337,Customers!A:A,Customers!E:E,"")</f>
        <v>Corporate</v>
      </c>
    </row>
    <row r="2338" spans="1:13" x14ac:dyDescent="0.25">
      <c r="A2338" t="s">
        <v>5853</v>
      </c>
      <c r="B2338" s="1">
        <v>45845</v>
      </c>
      <c r="C2338" t="s">
        <v>5378</v>
      </c>
      <c r="D2338" t="s">
        <v>64</v>
      </c>
      <c r="E2338">
        <v>1</v>
      </c>
      <c r="F2338">
        <v>0.25</v>
      </c>
      <c r="G2338">
        <v>5299</v>
      </c>
      <c r="H2338">
        <v>3974.25</v>
      </c>
      <c r="I2338">
        <v>0.16</v>
      </c>
      <c r="J2338" s="2" t="s">
        <v>5854</v>
      </c>
      <c r="K2338" t="str">
        <f>_xlfn.XLOOKUP(D2338,Products!A:A,Products!C:C,"")</f>
        <v>Technology</v>
      </c>
      <c r="L2338" t="str">
        <f>_xlfn.XLOOKUP(C2338,Customers!A:A,Customers!D:D,"")</f>
        <v>Telangana</v>
      </c>
      <c r="M2338" t="str">
        <f>_xlfn.XLOOKUP(C2338,Customers!A:A,Customers!E:E,"")</f>
        <v>Consumer</v>
      </c>
    </row>
    <row r="2339" spans="1:13" x14ac:dyDescent="0.25">
      <c r="A2339" t="s">
        <v>5855</v>
      </c>
      <c r="B2339" s="1">
        <v>45871</v>
      </c>
      <c r="C2339" t="s">
        <v>5856</v>
      </c>
      <c r="D2339" t="s">
        <v>242</v>
      </c>
      <c r="E2339">
        <v>1</v>
      </c>
      <c r="F2339">
        <v>0.15</v>
      </c>
      <c r="G2339">
        <v>14854</v>
      </c>
      <c r="H2339">
        <v>12625.9</v>
      </c>
      <c r="I2339">
        <v>0.22</v>
      </c>
      <c r="J2339" s="2" t="s">
        <v>5857</v>
      </c>
      <c r="K2339" t="str">
        <f>_xlfn.XLOOKUP(D2339,Products!A:A,Products!C:C,"")</f>
        <v>Furniture</v>
      </c>
      <c r="L2339" t="str">
        <f>_xlfn.XLOOKUP(C2339,Customers!A:A,Customers!D:D,"")</f>
        <v>Gujarat</v>
      </c>
      <c r="M2339" t="str">
        <f>_xlfn.XLOOKUP(C2339,Customers!A:A,Customers!E:E,"")</f>
        <v>Consumer</v>
      </c>
    </row>
    <row r="2340" spans="1:13" x14ac:dyDescent="0.25">
      <c r="A2340" t="s">
        <v>5858</v>
      </c>
      <c r="B2340" s="1">
        <v>45940</v>
      </c>
      <c r="C2340" t="s">
        <v>994</v>
      </c>
      <c r="D2340" t="s">
        <v>92</v>
      </c>
      <c r="E2340">
        <v>2</v>
      </c>
      <c r="F2340">
        <v>0.1</v>
      </c>
      <c r="G2340">
        <v>41116</v>
      </c>
      <c r="H2340">
        <v>74008.800000000003</v>
      </c>
      <c r="I2340">
        <v>0.19</v>
      </c>
      <c r="J2340" s="2" t="s">
        <v>5859</v>
      </c>
      <c r="K2340" t="str">
        <f>_xlfn.XLOOKUP(D2340,Products!A:A,Products!C:C,"")</f>
        <v>Home Appliances</v>
      </c>
      <c r="L2340" t="str">
        <f>_xlfn.XLOOKUP(C2340,Customers!A:A,Customers!D:D,"")</f>
        <v>Karnataka</v>
      </c>
      <c r="M2340" t="str">
        <f>_xlfn.XLOOKUP(C2340,Customers!A:A,Customers!E:E,"")</f>
        <v>Small Business</v>
      </c>
    </row>
    <row r="2341" spans="1:13" x14ac:dyDescent="0.25">
      <c r="A2341" t="s">
        <v>5860</v>
      </c>
      <c r="B2341" s="1">
        <v>45868</v>
      </c>
      <c r="C2341" t="s">
        <v>1111</v>
      </c>
      <c r="D2341" t="s">
        <v>49</v>
      </c>
      <c r="E2341">
        <v>1</v>
      </c>
      <c r="F2341">
        <v>0.1</v>
      </c>
      <c r="G2341">
        <v>11380</v>
      </c>
      <c r="H2341">
        <v>10242</v>
      </c>
      <c r="I2341">
        <v>0.28000000000000003</v>
      </c>
      <c r="J2341" s="2" t="s">
        <v>5861</v>
      </c>
      <c r="K2341" t="str">
        <f>_xlfn.XLOOKUP(D2341,Products!A:A,Products!C:C,"")</f>
        <v>Office Supplies</v>
      </c>
      <c r="L2341" t="str">
        <f>_xlfn.XLOOKUP(C2341,Customers!A:A,Customers!D:D,"")</f>
        <v>Tamil Nadu</v>
      </c>
      <c r="M2341" t="str">
        <f>_xlfn.XLOOKUP(C2341,Customers!A:A,Customers!E:E,"")</f>
        <v>Corporate</v>
      </c>
    </row>
    <row r="2342" spans="1:13" x14ac:dyDescent="0.25">
      <c r="A2342" t="s">
        <v>5862</v>
      </c>
      <c r="B2342" s="1">
        <v>46022</v>
      </c>
      <c r="C2342" t="s">
        <v>215</v>
      </c>
      <c r="D2342" t="s">
        <v>528</v>
      </c>
      <c r="E2342">
        <v>2</v>
      </c>
      <c r="F2342">
        <v>0</v>
      </c>
      <c r="G2342">
        <v>34213</v>
      </c>
      <c r="H2342">
        <v>68426</v>
      </c>
      <c r="I2342">
        <v>0.19</v>
      </c>
      <c r="J2342" s="2" t="s">
        <v>5863</v>
      </c>
      <c r="K2342" t="str">
        <f>_xlfn.XLOOKUP(D2342,Products!A:A,Products!C:C,"")</f>
        <v>Home Appliances</v>
      </c>
      <c r="L2342" t="str">
        <f>_xlfn.XLOOKUP(C2342,Customers!A:A,Customers!D:D,"")</f>
        <v>Maharashtra</v>
      </c>
      <c r="M2342" t="str">
        <f>_xlfn.XLOOKUP(C2342,Customers!A:A,Customers!E:E,"")</f>
        <v>Consumer</v>
      </c>
    </row>
    <row r="2343" spans="1:13" x14ac:dyDescent="0.25">
      <c r="A2343" t="s">
        <v>5864</v>
      </c>
      <c r="B2343" s="1">
        <v>45733</v>
      </c>
      <c r="C2343" t="s">
        <v>2327</v>
      </c>
      <c r="D2343" t="s">
        <v>204</v>
      </c>
      <c r="E2343">
        <v>1</v>
      </c>
      <c r="F2343">
        <v>0.25</v>
      </c>
      <c r="G2343">
        <v>19940</v>
      </c>
      <c r="H2343">
        <v>14955</v>
      </c>
      <c r="I2343">
        <v>0.16</v>
      </c>
      <c r="J2343" s="2" t="s">
        <v>5865</v>
      </c>
      <c r="K2343" t="str">
        <f>_xlfn.XLOOKUP(D2343,Products!A:A,Products!C:C,"")</f>
        <v>Technology</v>
      </c>
      <c r="L2343" t="str">
        <f>_xlfn.XLOOKUP(C2343,Customers!A:A,Customers!D:D,"")</f>
        <v>Maharashtra</v>
      </c>
      <c r="M2343" t="str">
        <f>_xlfn.XLOOKUP(C2343,Customers!A:A,Customers!E:E,"")</f>
        <v>Consumer</v>
      </c>
    </row>
    <row r="2344" spans="1:13" x14ac:dyDescent="0.25">
      <c r="A2344" t="s">
        <v>5866</v>
      </c>
      <c r="B2344" s="1">
        <v>45805</v>
      </c>
      <c r="C2344" t="s">
        <v>5867</v>
      </c>
      <c r="D2344" t="s">
        <v>73</v>
      </c>
      <c r="E2344">
        <v>1</v>
      </c>
      <c r="F2344">
        <v>0</v>
      </c>
      <c r="G2344">
        <v>24549</v>
      </c>
      <c r="H2344">
        <v>24549</v>
      </c>
      <c r="I2344">
        <v>0.19</v>
      </c>
      <c r="J2344" s="2" t="s">
        <v>5868</v>
      </c>
      <c r="K2344" t="str">
        <f>_xlfn.XLOOKUP(D2344,Products!A:A,Products!C:C,"")</f>
        <v>Home Appliances</v>
      </c>
      <c r="L2344" t="str">
        <f>_xlfn.XLOOKUP(C2344,Customers!A:A,Customers!D:D,"")</f>
        <v>Karnataka</v>
      </c>
      <c r="M2344" t="str">
        <f>_xlfn.XLOOKUP(C2344,Customers!A:A,Customers!E:E,"")</f>
        <v>Corporate</v>
      </c>
    </row>
    <row r="2345" spans="1:13" x14ac:dyDescent="0.25">
      <c r="A2345" t="s">
        <v>5869</v>
      </c>
      <c r="B2345" s="1">
        <v>45978</v>
      </c>
      <c r="C2345" t="s">
        <v>4248</v>
      </c>
      <c r="D2345" t="s">
        <v>139</v>
      </c>
      <c r="E2345">
        <v>4</v>
      </c>
      <c r="F2345">
        <v>0.15</v>
      </c>
      <c r="G2345">
        <v>7732</v>
      </c>
      <c r="H2345">
        <v>26288.799999999999</v>
      </c>
      <c r="I2345">
        <v>0.22</v>
      </c>
      <c r="J2345" s="2" t="s">
        <v>5870</v>
      </c>
      <c r="K2345" t="str">
        <f>_xlfn.XLOOKUP(D2345,Products!A:A,Products!C:C,"")</f>
        <v>Furniture</v>
      </c>
      <c r="L2345" t="str">
        <f>_xlfn.XLOOKUP(C2345,Customers!A:A,Customers!D:D,"")</f>
        <v>Rajasthan</v>
      </c>
      <c r="M2345" t="str">
        <f>_xlfn.XLOOKUP(C2345,Customers!A:A,Customers!E:E,"")</f>
        <v>Corporate</v>
      </c>
    </row>
    <row r="2346" spans="1:13" x14ac:dyDescent="0.25">
      <c r="A2346" t="s">
        <v>5871</v>
      </c>
      <c r="B2346" s="1">
        <v>45870</v>
      </c>
      <c r="C2346" t="s">
        <v>3729</v>
      </c>
      <c r="D2346" t="s">
        <v>104</v>
      </c>
      <c r="E2346">
        <v>1</v>
      </c>
      <c r="F2346">
        <v>0.1</v>
      </c>
      <c r="G2346">
        <v>40096</v>
      </c>
      <c r="H2346">
        <v>36086.400000000001</v>
      </c>
      <c r="I2346">
        <v>0.22</v>
      </c>
      <c r="J2346" s="2" t="s">
        <v>5872</v>
      </c>
      <c r="K2346" t="str">
        <f>_xlfn.XLOOKUP(D2346,Products!A:A,Products!C:C,"")</f>
        <v>Furniture</v>
      </c>
      <c r="L2346" t="str">
        <f>_xlfn.XLOOKUP(C2346,Customers!A:A,Customers!D:D,"")</f>
        <v>Telangana</v>
      </c>
      <c r="M2346" t="str">
        <f>_xlfn.XLOOKUP(C2346,Customers!A:A,Customers!E:E,"")</f>
        <v>Consumer</v>
      </c>
    </row>
    <row r="2347" spans="1:13" x14ac:dyDescent="0.25">
      <c r="A2347" t="s">
        <v>5873</v>
      </c>
      <c r="B2347" s="1">
        <v>45766</v>
      </c>
      <c r="C2347" t="s">
        <v>2604</v>
      </c>
      <c r="D2347" t="s">
        <v>56</v>
      </c>
      <c r="E2347">
        <v>2</v>
      </c>
      <c r="F2347">
        <v>0.2</v>
      </c>
      <c r="G2347">
        <v>9427</v>
      </c>
      <c r="H2347">
        <v>15083.2</v>
      </c>
      <c r="I2347">
        <v>0.22</v>
      </c>
      <c r="J2347" s="2" t="s">
        <v>5874</v>
      </c>
      <c r="K2347" t="str">
        <f>_xlfn.XLOOKUP(D2347,Products!A:A,Products!C:C,"")</f>
        <v>Furniture</v>
      </c>
      <c r="L2347" t="str">
        <f>_xlfn.XLOOKUP(C2347,Customers!A:A,Customers!D:D,"")</f>
        <v>Chandigarh</v>
      </c>
      <c r="M2347" t="str">
        <f>_xlfn.XLOOKUP(C2347,Customers!A:A,Customers!E:E,"")</f>
        <v>Consumer</v>
      </c>
    </row>
    <row r="2348" spans="1:13" x14ac:dyDescent="0.25">
      <c r="A2348" t="s">
        <v>5875</v>
      </c>
      <c r="B2348" s="1">
        <v>45786</v>
      </c>
      <c r="C2348" t="s">
        <v>5876</v>
      </c>
      <c r="D2348" t="s">
        <v>220</v>
      </c>
      <c r="E2348">
        <v>1</v>
      </c>
      <c r="F2348">
        <v>0.1</v>
      </c>
      <c r="G2348">
        <v>38513</v>
      </c>
      <c r="H2348" s="2" t="s">
        <v>2507</v>
      </c>
      <c r="I2348">
        <v>0.19</v>
      </c>
      <c r="J2348" s="2" t="s">
        <v>5877</v>
      </c>
      <c r="K2348" t="str">
        <f>_xlfn.XLOOKUP(D2348,Products!A:A,Products!C:C,"")</f>
        <v>Home Appliances</v>
      </c>
      <c r="L2348" t="str">
        <f>_xlfn.XLOOKUP(C2348,Customers!A:A,Customers!D:D,"")</f>
        <v>Uttar Pradesh</v>
      </c>
      <c r="M2348" t="str">
        <f>_xlfn.XLOOKUP(C2348,Customers!A:A,Customers!E:E,"")</f>
        <v>Consumer</v>
      </c>
    </row>
    <row r="2349" spans="1:13" x14ac:dyDescent="0.25">
      <c r="A2349" t="s">
        <v>5878</v>
      </c>
      <c r="B2349" s="1">
        <v>45667</v>
      </c>
      <c r="C2349" t="s">
        <v>5879</v>
      </c>
      <c r="D2349" t="s">
        <v>249</v>
      </c>
      <c r="E2349">
        <v>2</v>
      </c>
      <c r="F2349">
        <v>0.1</v>
      </c>
      <c r="G2349">
        <v>4101</v>
      </c>
      <c r="H2349">
        <v>7381.8</v>
      </c>
      <c r="I2349">
        <v>0.16</v>
      </c>
      <c r="J2349" s="2" t="s">
        <v>5880</v>
      </c>
      <c r="K2349" t="str">
        <f>_xlfn.XLOOKUP(D2349,Products!A:A,Products!C:C,"")</f>
        <v>Technology</v>
      </c>
      <c r="L2349" t="str">
        <f>_xlfn.XLOOKUP(C2349,Customers!A:A,Customers!D:D,"")</f>
        <v>Maharashtra</v>
      </c>
      <c r="M2349" t="str">
        <f>_xlfn.XLOOKUP(C2349,Customers!A:A,Customers!E:E,"")</f>
        <v>Corporate</v>
      </c>
    </row>
    <row r="2350" spans="1:13" x14ac:dyDescent="0.25">
      <c r="A2350" t="s">
        <v>5881</v>
      </c>
      <c r="B2350" s="1">
        <v>45704</v>
      </c>
      <c r="C2350" t="s">
        <v>2254</v>
      </c>
      <c r="D2350" t="s">
        <v>393</v>
      </c>
      <c r="E2350">
        <v>1</v>
      </c>
      <c r="F2350">
        <v>0.15</v>
      </c>
      <c r="G2350">
        <v>11721</v>
      </c>
      <c r="H2350">
        <v>9962.85</v>
      </c>
      <c r="I2350">
        <v>0.16</v>
      </c>
      <c r="J2350" s="2" t="s">
        <v>5882</v>
      </c>
      <c r="K2350" t="str">
        <f>_xlfn.XLOOKUP(D2350,Products!A:A,Products!C:C,"")</f>
        <v>Technology</v>
      </c>
      <c r="L2350" t="str">
        <f>_xlfn.XLOOKUP(C2350,Customers!A:A,Customers!D:D,"")</f>
        <v>Maharashtra</v>
      </c>
      <c r="M2350" t="str">
        <f>_xlfn.XLOOKUP(C2350,Customers!A:A,Customers!E:E,"")</f>
        <v>Corporate</v>
      </c>
    </row>
    <row r="2351" spans="1:13" x14ac:dyDescent="0.25">
      <c r="A2351" t="s">
        <v>5883</v>
      </c>
      <c r="B2351" s="1">
        <v>45972</v>
      </c>
      <c r="C2351" t="s">
        <v>512</v>
      </c>
      <c r="D2351" t="s">
        <v>200</v>
      </c>
      <c r="E2351">
        <v>3</v>
      </c>
      <c r="F2351">
        <v>0</v>
      </c>
      <c r="G2351">
        <v>28530</v>
      </c>
      <c r="H2351">
        <v>85590</v>
      </c>
      <c r="I2351">
        <v>0.16</v>
      </c>
      <c r="J2351">
        <v>14374.1897526505</v>
      </c>
      <c r="K2351" t="str">
        <f>_xlfn.XLOOKUP(D2351,Products!A:A,Products!C:C,"")</f>
        <v>Technology</v>
      </c>
      <c r="L2351" t="str">
        <f>_xlfn.XLOOKUP(C2351,Customers!A:A,Customers!D:D,"")</f>
        <v>Delhi</v>
      </c>
      <c r="M2351" t="str">
        <f>_xlfn.XLOOKUP(C2351,Customers!A:A,Customers!E:E,"")</f>
        <v>Consumer</v>
      </c>
    </row>
    <row r="2352" spans="1:13" x14ac:dyDescent="0.25">
      <c r="A2352" t="s">
        <v>5884</v>
      </c>
      <c r="B2352" s="1">
        <v>45753</v>
      </c>
      <c r="C2352" t="s">
        <v>1812</v>
      </c>
      <c r="D2352" t="s">
        <v>601</v>
      </c>
      <c r="E2352">
        <v>3</v>
      </c>
      <c r="F2352">
        <v>0</v>
      </c>
      <c r="G2352">
        <v>5121</v>
      </c>
      <c r="H2352">
        <v>15363</v>
      </c>
      <c r="I2352">
        <v>0.28000000000000003</v>
      </c>
      <c r="J2352" s="2" t="s">
        <v>5885</v>
      </c>
      <c r="K2352" t="str">
        <f>_xlfn.XLOOKUP(D2352,Products!A:A,Products!C:C,"")</f>
        <v>Office Supplies</v>
      </c>
      <c r="L2352" t="str">
        <f>_xlfn.XLOOKUP(C2352,Customers!A:A,Customers!D:D,"")</f>
        <v>Uttar Pradesh</v>
      </c>
      <c r="M2352" t="str">
        <f>_xlfn.XLOOKUP(C2352,Customers!A:A,Customers!E:E,"")</f>
        <v>Consumer</v>
      </c>
    </row>
    <row r="2353" spans="1:13" x14ac:dyDescent="0.25">
      <c r="A2353" t="s">
        <v>5886</v>
      </c>
      <c r="B2353" s="1">
        <v>45760</v>
      </c>
      <c r="C2353" t="s">
        <v>5887</v>
      </c>
      <c r="D2353" t="s">
        <v>473</v>
      </c>
      <c r="E2353">
        <v>1</v>
      </c>
      <c r="F2353">
        <v>0.05</v>
      </c>
      <c r="G2353">
        <v>35424</v>
      </c>
      <c r="H2353" s="2" t="s">
        <v>5426</v>
      </c>
      <c r="I2353">
        <v>0.19</v>
      </c>
      <c r="J2353" s="2" t="s">
        <v>5888</v>
      </c>
      <c r="K2353" t="str">
        <f>_xlfn.XLOOKUP(D2353,Products!A:A,Products!C:C,"")</f>
        <v>Home Appliances</v>
      </c>
      <c r="L2353" t="str">
        <f>_xlfn.XLOOKUP(C2353,Customers!A:A,Customers!D:D,"")</f>
        <v>Chandigarh</v>
      </c>
      <c r="M2353" t="str">
        <f>_xlfn.XLOOKUP(C2353,Customers!A:A,Customers!E:E,"")</f>
        <v>Corporate</v>
      </c>
    </row>
    <row r="2354" spans="1:13" x14ac:dyDescent="0.25">
      <c r="A2354" t="s">
        <v>5889</v>
      </c>
      <c r="B2354" s="1">
        <v>45999</v>
      </c>
      <c r="C2354" t="s">
        <v>4624</v>
      </c>
      <c r="D2354" t="s">
        <v>92</v>
      </c>
      <c r="E2354">
        <v>1</v>
      </c>
      <c r="F2354">
        <v>0</v>
      </c>
      <c r="G2354">
        <v>41116</v>
      </c>
      <c r="H2354">
        <v>41116</v>
      </c>
      <c r="I2354">
        <v>0.19</v>
      </c>
      <c r="J2354" s="2" t="s">
        <v>5890</v>
      </c>
      <c r="K2354" t="str">
        <f>_xlfn.XLOOKUP(D2354,Products!A:A,Products!C:C,"")</f>
        <v>Home Appliances</v>
      </c>
      <c r="L2354" t="str">
        <f>_xlfn.XLOOKUP(C2354,Customers!A:A,Customers!D:D,"")</f>
        <v>Uttar Pradesh</v>
      </c>
      <c r="M2354" t="str">
        <f>_xlfn.XLOOKUP(C2354,Customers!A:A,Customers!E:E,"")</f>
        <v>Consumer</v>
      </c>
    </row>
    <row r="2355" spans="1:13" x14ac:dyDescent="0.25">
      <c r="A2355" t="s">
        <v>5891</v>
      </c>
      <c r="B2355" s="1">
        <v>45803</v>
      </c>
      <c r="C2355" t="s">
        <v>4083</v>
      </c>
      <c r="D2355" t="s">
        <v>242</v>
      </c>
      <c r="E2355">
        <v>4</v>
      </c>
      <c r="F2355">
        <v>0</v>
      </c>
      <c r="G2355">
        <v>14854</v>
      </c>
      <c r="H2355">
        <v>59416</v>
      </c>
      <c r="I2355">
        <v>0.22</v>
      </c>
      <c r="J2355" s="2" t="s">
        <v>5892</v>
      </c>
      <c r="K2355" t="str">
        <f>_xlfn.XLOOKUP(D2355,Products!A:A,Products!C:C,"")</f>
        <v>Furniture</v>
      </c>
      <c r="L2355" t="str">
        <f>_xlfn.XLOOKUP(C2355,Customers!A:A,Customers!D:D,"")</f>
        <v>Maharashtra</v>
      </c>
      <c r="M2355" t="str">
        <f>_xlfn.XLOOKUP(C2355,Customers!A:A,Customers!E:E,"")</f>
        <v>Corporate</v>
      </c>
    </row>
    <row r="2356" spans="1:13" x14ac:dyDescent="0.25">
      <c r="A2356" t="s">
        <v>5893</v>
      </c>
      <c r="B2356" s="1">
        <v>45684</v>
      </c>
      <c r="C2356" t="s">
        <v>5669</v>
      </c>
      <c r="D2356" t="s">
        <v>304</v>
      </c>
      <c r="E2356">
        <v>4</v>
      </c>
      <c r="F2356">
        <v>0.1</v>
      </c>
      <c r="G2356">
        <v>15711</v>
      </c>
      <c r="H2356">
        <v>56559.6</v>
      </c>
      <c r="I2356">
        <v>0.19</v>
      </c>
      <c r="J2356" s="2" t="s">
        <v>5894</v>
      </c>
      <c r="K2356" t="str">
        <f>_xlfn.XLOOKUP(D2356,Products!A:A,Products!C:C,"")</f>
        <v>Home Appliances</v>
      </c>
      <c r="L2356" t="str">
        <f>_xlfn.XLOOKUP(C2356,Customers!A:A,Customers!D:D,"")</f>
        <v>Telangana</v>
      </c>
      <c r="M2356" t="str">
        <f>_xlfn.XLOOKUP(C2356,Customers!A:A,Customers!E:E,"")</f>
        <v>Consumer</v>
      </c>
    </row>
    <row r="2357" spans="1:13" x14ac:dyDescent="0.25">
      <c r="A2357" t="s">
        <v>5895</v>
      </c>
      <c r="B2357" s="1">
        <v>45877</v>
      </c>
      <c r="C2357" t="s">
        <v>3014</v>
      </c>
      <c r="D2357" t="s">
        <v>204</v>
      </c>
      <c r="E2357">
        <v>2</v>
      </c>
      <c r="F2357">
        <v>0.15</v>
      </c>
      <c r="G2357">
        <v>19940</v>
      </c>
      <c r="H2357">
        <v>33898</v>
      </c>
      <c r="I2357">
        <v>0.16</v>
      </c>
      <c r="J2357" s="2" t="s">
        <v>5896</v>
      </c>
      <c r="K2357" t="str">
        <f>_xlfn.XLOOKUP(D2357,Products!A:A,Products!C:C,"")</f>
        <v>Technology</v>
      </c>
      <c r="L2357" t="str">
        <f>_xlfn.XLOOKUP(C2357,Customers!A:A,Customers!D:D,"")</f>
        <v>Gujarat</v>
      </c>
      <c r="M2357" t="str">
        <f>_xlfn.XLOOKUP(C2357,Customers!A:A,Customers!E:E,"")</f>
        <v>Corporate</v>
      </c>
    </row>
    <row r="2358" spans="1:13" x14ac:dyDescent="0.25">
      <c r="A2358" t="s">
        <v>5897</v>
      </c>
      <c r="B2358" s="1">
        <v>45675</v>
      </c>
      <c r="C2358" t="s">
        <v>5898</v>
      </c>
      <c r="D2358" t="s">
        <v>549</v>
      </c>
      <c r="E2358">
        <v>2</v>
      </c>
      <c r="F2358">
        <v>0.25</v>
      </c>
      <c r="G2358">
        <v>21109</v>
      </c>
      <c r="H2358">
        <v>31663.5</v>
      </c>
      <c r="I2358">
        <v>0.22</v>
      </c>
      <c r="J2358" s="2" t="s">
        <v>5899</v>
      </c>
      <c r="K2358" t="str">
        <f>_xlfn.XLOOKUP(D2358,Products!A:A,Products!C:C,"")</f>
        <v>Furniture</v>
      </c>
      <c r="L2358" t="str">
        <f>_xlfn.XLOOKUP(C2358,Customers!A:A,Customers!D:D,"")</f>
        <v>Delhi</v>
      </c>
      <c r="M2358" t="str">
        <f>_xlfn.XLOOKUP(C2358,Customers!A:A,Customers!E:E,"")</f>
        <v>Consumer</v>
      </c>
    </row>
    <row r="2359" spans="1:13" x14ac:dyDescent="0.25">
      <c r="A2359" t="s">
        <v>5900</v>
      </c>
      <c r="B2359" s="1">
        <v>45824</v>
      </c>
      <c r="C2359" t="s">
        <v>563</v>
      </c>
      <c r="D2359" t="s">
        <v>41</v>
      </c>
      <c r="E2359">
        <v>3</v>
      </c>
      <c r="F2359">
        <v>0.1</v>
      </c>
      <c r="G2359">
        <v>4623</v>
      </c>
      <c r="H2359">
        <v>12482.1</v>
      </c>
      <c r="I2359">
        <v>0.28000000000000003</v>
      </c>
      <c r="J2359" s="2" t="s">
        <v>5901</v>
      </c>
      <c r="K2359" t="str">
        <f>_xlfn.XLOOKUP(D2359,Products!A:A,Products!C:C,"")</f>
        <v>Office Supplies</v>
      </c>
      <c r="L2359" t="str">
        <f>_xlfn.XLOOKUP(C2359,Customers!A:A,Customers!D:D,"")</f>
        <v>Tamil Nadu</v>
      </c>
      <c r="M2359" t="str">
        <f>_xlfn.XLOOKUP(C2359,Customers!A:A,Customers!E:E,"")</f>
        <v>Corporate</v>
      </c>
    </row>
    <row r="2360" spans="1:13" x14ac:dyDescent="0.25">
      <c r="A2360" t="s">
        <v>5902</v>
      </c>
      <c r="B2360" s="1">
        <v>45739</v>
      </c>
      <c r="C2360" t="s">
        <v>3053</v>
      </c>
      <c r="D2360" t="s">
        <v>444</v>
      </c>
      <c r="E2360">
        <v>1</v>
      </c>
      <c r="F2360">
        <v>0.05</v>
      </c>
      <c r="G2360">
        <v>16218</v>
      </c>
      <c r="H2360" s="2" t="s">
        <v>2795</v>
      </c>
      <c r="I2360">
        <v>0.19</v>
      </c>
      <c r="J2360" s="2" t="s">
        <v>5903</v>
      </c>
      <c r="K2360" t="str">
        <f>_xlfn.XLOOKUP(D2360,Products!A:A,Products!C:C,"")</f>
        <v>Home Appliances</v>
      </c>
      <c r="L2360" t="str">
        <f>_xlfn.XLOOKUP(C2360,Customers!A:A,Customers!D:D,"")</f>
        <v>West Bengal</v>
      </c>
      <c r="M2360" t="str">
        <f>_xlfn.XLOOKUP(C2360,Customers!A:A,Customers!E:E,"")</f>
        <v>Corporate</v>
      </c>
    </row>
    <row r="2361" spans="1:13" x14ac:dyDescent="0.25">
      <c r="A2361" t="s">
        <v>5904</v>
      </c>
      <c r="B2361" s="1">
        <v>45729</v>
      </c>
      <c r="C2361" t="s">
        <v>2073</v>
      </c>
      <c r="D2361" t="s">
        <v>142</v>
      </c>
      <c r="E2361">
        <v>2</v>
      </c>
      <c r="F2361">
        <v>0.2</v>
      </c>
      <c r="G2361">
        <v>38016</v>
      </c>
      <c r="H2361" s="2" t="s">
        <v>5905</v>
      </c>
      <c r="I2361">
        <v>0.16</v>
      </c>
      <c r="J2361" s="2" t="s">
        <v>5906</v>
      </c>
      <c r="K2361" t="str">
        <f>_xlfn.XLOOKUP(D2361,Products!A:A,Products!C:C,"")</f>
        <v>Technology</v>
      </c>
      <c r="L2361" t="str">
        <f>_xlfn.XLOOKUP(C2361,Customers!A:A,Customers!D:D,"")</f>
        <v>West Bengal</v>
      </c>
      <c r="M2361" t="str">
        <f>_xlfn.XLOOKUP(C2361,Customers!A:A,Customers!E:E,"")</f>
        <v>Small Business</v>
      </c>
    </row>
    <row r="2362" spans="1:13" x14ac:dyDescent="0.25">
      <c r="A2362" t="s">
        <v>5907</v>
      </c>
      <c r="B2362" s="1">
        <v>45967</v>
      </c>
      <c r="C2362" t="s">
        <v>5049</v>
      </c>
      <c r="D2362" t="s">
        <v>1004</v>
      </c>
      <c r="E2362">
        <v>2</v>
      </c>
      <c r="F2362">
        <v>0.2</v>
      </c>
      <c r="G2362">
        <v>24310</v>
      </c>
      <c r="H2362">
        <v>38896</v>
      </c>
      <c r="I2362">
        <v>0.16</v>
      </c>
      <c r="J2362" s="2" t="s">
        <v>5908</v>
      </c>
      <c r="K2362" t="str">
        <f>_xlfn.XLOOKUP(D2362,Products!A:A,Products!C:C,"")</f>
        <v>Technology</v>
      </c>
      <c r="L2362" t="str">
        <f>_xlfn.XLOOKUP(C2362,Customers!A:A,Customers!D:D,"")</f>
        <v>Kerala</v>
      </c>
      <c r="M2362" t="str">
        <f>_xlfn.XLOOKUP(C2362,Customers!A:A,Customers!E:E,"")</f>
        <v>Consumer</v>
      </c>
    </row>
    <row r="2363" spans="1:13" x14ac:dyDescent="0.25">
      <c r="A2363" t="s">
        <v>5909</v>
      </c>
      <c r="B2363" s="1">
        <v>45911</v>
      </c>
      <c r="C2363" t="s">
        <v>770</v>
      </c>
      <c r="D2363" t="s">
        <v>253</v>
      </c>
      <c r="E2363">
        <v>3</v>
      </c>
      <c r="F2363">
        <v>0.1</v>
      </c>
      <c r="G2363">
        <v>13190</v>
      </c>
      <c r="H2363">
        <v>35613</v>
      </c>
      <c r="I2363">
        <v>0.22</v>
      </c>
      <c r="J2363" s="2" t="s">
        <v>5910</v>
      </c>
      <c r="K2363" t="str">
        <f>_xlfn.XLOOKUP(D2363,Products!A:A,Products!C:C,"")</f>
        <v>Furniture</v>
      </c>
      <c r="L2363" t="str">
        <f>_xlfn.XLOOKUP(C2363,Customers!A:A,Customers!D:D,"")</f>
        <v>Kerala</v>
      </c>
      <c r="M2363" t="str">
        <f>_xlfn.XLOOKUP(C2363,Customers!A:A,Customers!E:E,"")</f>
        <v>Consumer</v>
      </c>
    </row>
    <row r="2364" spans="1:13" x14ac:dyDescent="0.25">
      <c r="A2364" t="s">
        <v>5911</v>
      </c>
      <c r="B2364" s="1">
        <v>45819</v>
      </c>
      <c r="C2364" t="s">
        <v>4397</v>
      </c>
      <c r="D2364" t="s">
        <v>20</v>
      </c>
      <c r="E2364">
        <v>1</v>
      </c>
      <c r="F2364">
        <v>0.05</v>
      </c>
      <c r="G2364">
        <v>30563</v>
      </c>
      <c r="H2364">
        <v>29034.85</v>
      </c>
      <c r="I2364">
        <v>0.19</v>
      </c>
      <c r="J2364" s="2" t="s">
        <v>5912</v>
      </c>
      <c r="K2364" t="str">
        <f>_xlfn.XLOOKUP(D2364,Products!A:A,Products!C:C,"")</f>
        <v>Home Appliances</v>
      </c>
      <c r="L2364" t="str">
        <f>_xlfn.XLOOKUP(C2364,Customers!A:A,Customers!D:D,"")</f>
        <v>Gujarat</v>
      </c>
      <c r="M2364" t="str">
        <f>_xlfn.XLOOKUP(C2364,Customers!A:A,Customers!E:E,"")</f>
        <v>Small Business</v>
      </c>
    </row>
    <row r="2365" spans="1:13" x14ac:dyDescent="0.25">
      <c r="A2365" t="s">
        <v>5913</v>
      </c>
      <c r="B2365" s="1">
        <v>45984</v>
      </c>
      <c r="C2365" t="s">
        <v>2401</v>
      </c>
      <c r="D2365" t="s">
        <v>60</v>
      </c>
      <c r="E2365">
        <v>2</v>
      </c>
      <c r="F2365">
        <v>0.2</v>
      </c>
      <c r="G2365">
        <v>9257</v>
      </c>
      <c r="H2365">
        <v>14811.2</v>
      </c>
      <c r="I2365">
        <v>0.16</v>
      </c>
      <c r="J2365" s="2" t="s">
        <v>5914</v>
      </c>
      <c r="K2365" t="str">
        <f>_xlfn.XLOOKUP(D2365,Products!A:A,Products!C:C,"")</f>
        <v>Technology</v>
      </c>
      <c r="L2365" t="str">
        <f>_xlfn.XLOOKUP(C2365,Customers!A:A,Customers!D:D,"")</f>
        <v>Uttar Pradesh</v>
      </c>
      <c r="M2365" t="str">
        <f>_xlfn.XLOOKUP(C2365,Customers!A:A,Customers!E:E,"")</f>
        <v>Small Business</v>
      </c>
    </row>
    <row r="2366" spans="1:13" x14ac:dyDescent="0.25">
      <c r="A2366" t="s">
        <v>5915</v>
      </c>
      <c r="B2366" s="1">
        <v>45695</v>
      </c>
      <c r="C2366" t="s">
        <v>5916</v>
      </c>
      <c r="D2366" t="s">
        <v>242</v>
      </c>
      <c r="E2366">
        <v>2</v>
      </c>
      <c r="F2366">
        <v>0</v>
      </c>
      <c r="G2366">
        <v>14854</v>
      </c>
      <c r="H2366">
        <v>29708</v>
      </c>
      <c r="I2366">
        <v>0.22</v>
      </c>
      <c r="J2366" s="2" t="s">
        <v>5917</v>
      </c>
      <c r="K2366" t="str">
        <f>_xlfn.XLOOKUP(D2366,Products!A:A,Products!C:C,"")</f>
        <v>Furniture</v>
      </c>
      <c r="L2366" t="str">
        <f>_xlfn.XLOOKUP(C2366,Customers!A:A,Customers!D:D,"")</f>
        <v>West Bengal</v>
      </c>
      <c r="M2366" t="str">
        <f>_xlfn.XLOOKUP(C2366,Customers!A:A,Customers!E:E,"")</f>
        <v>Small Business</v>
      </c>
    </row>
    <row r="2367" spans="1:13" x14ac:dyDescent="0.25">
      <c r="A2367" t="s">
        <v>5918</v>
      </c>
      <c r="B2367" s="1">
        <v>45858</v>
      </c>
      <c r="C2367" t="s">
        <v>1900</v>
      </c>
      <c r="D2367" t="s">
        <v>160</v>
      </c>
      <c r="E2367">
        <v>3</v>
      </c>
      <c r="F2367">
        <v>0</v>
      </c>
      <c r="G2367">
        <v>37834</v>
      </c>
      <c r="H2367">
        <v>113502</v>
      </c>
      <c r="I2367">
        <v>0.28000000000000003</v>
      </c>
      <c r="J2367" s="2" t="s">
        <v>5919</v>
      </c>
      <c r="K2367" t="str">
        <f>_xlfn.XLOOKUP(D2367,Products!A:A,Products!C:C,"")</f>
        <v>Office Supplies</v>
      </c>
      <c r="L2367" t="str">
        <f>_xlfn.XLOOKUP(C2367,Customers!A:A,Customers!D:D,"")</f>
        <v>Gujarat</v>
      </c>
      <c r="M2367" t="str">
        <f>_xlfn.XLOOKUP(C2367,Customers!A:A,Customers!E:E,"")</f>
        <v>Consumer</v>
      </c>
    </row>
    <row r="2368" spans="1:13" x14ac:dyDescent="0.25">
      <c r="A2368" t="s">
        <v>5920</v>
      </c>
      <c r="B2368" s="1">
        <v>45857</v>
      </c>
      <c r="C2368" t="s">
        <v>3144</v>
      </c>
      <c r="D2368" t="s">
        <v>444</v>
      </c>
      <c r="E2368">
        <v>2</v>
      </c>
      <c r="F2368">
        <v>0.15</v>
      </c>
      <c r="G2368">
        <v>16218</v>
      </c>
      <c r="H2368">
        <v>27570.6</v>
      </c>
      <c r="I2368">
        <v>0.19</v>
      </c>
      <c r="J2368" s="2" t="s">
        <v>5921</v>
      </c>
      <c r="K2368" t="str">
        <f>_xlfn.XLOOKUP(D2368,Products!A:A,Products!C:C,"")</f>
        <v>Home Appliances</v>
      </c>
      <c r="L2368" t="str">
        <f>_xlfn.XLOOKUP(C2368,Customers!A:A,Customers!D:D,"")</f>
        <v>Gujarat</v>
      </c>
      <c r="M2368" t="str">
        <f>_xlfn.XLOOKUP(C2368,Customers!A:A,Customers!E:E,"")</f>
        <v>Small Business</v>
      </c>
    </row>
    <row r="2369" spans="1:13" x14ac:dyDescent="0.25">
      <c r="A2369" t="s">
        <v>5922</v>
      </c>
      <c r="B2369" s="1">
        <v>45912</v>
      </c>
      <c r="C2369" t="s">
        <v>5923</v>
      </c>
      <c r="D2369" t="s">
        <v>249</v>
      </c>
      <c r="E2369">
        <v>4</v>
      </c>
      <c r="F2369">
        <v>0.1</v>
      </c>
      <c r="G2369">
        <v>4101</v>
      </c>
      <c r="H2369">
        <v>14763.6</v>
      </c>
      <c r="I2369">
        <v>0.16</v>
      </c>
      <c r="J2369" s="2" t="s">
        <v>5924</v>
      </c>
      <c r="K2369" t="str">
        <f>_xlfn.XLOOKUP(D2369,Products!A:A,Products!C:C,"")</f>
        <v>Technology</v>
      </c>
      <c r="L2369" t="str">
        <f>_xlfn.XLOOKUP(C2369,Customers!A:A,Customers!D:D,"")</f>
        <v>Tamil Nadu</v>
      </c>
      <c r="M2369" t="str">
        <f>_xlfn.XLOOKUP(C2369,Customers!A:A,Customers!E:E,"")</f>
        <v>Consumer</v>
      </c>
    </row>
    <row r="2370" spans="1:13" x14ac:dyDescent="0.25">
      <c r="A2370" t="s">
        <v>5925</v>
      </c>
      <c r="B2370" s="1">
        <v>45836</v>
      </c>
      <c r="C2370" t="s">
        <v>625</v>
      </c>
      <c r="D2370" t="s">
        <v>204</v>
      </c>
      <c r="E2370">
        <v>4</v>
      </c>
      <c r="F2370">
        <v>0.05</v>
      </c>
      <c r="G2370">
        <v>19940</v>
      </c>
      <c r="H2370">
        <v>75772</v>
      </c>
      <c r="I2370">
        <v>0.16</v>
      </c>
      <c r="J2370" s="2" t="s">
        <v>5926</v>
      </c>
      <c r="K2370" t="str">
        <f>_xlfn.XLOOKUP(D2370,Products!A:A,Products!C:C,"")</f>
        <v>Technology</v>
      </c>
      <c r="L2370" t="str">
        <f>_xlfn.XLOOKUP(C2370,Customers!A:A,Customers!D:D,"")</f>
        <v>Rajasthan</v>
      </c>
      <c r="M2370" t="str">
        <f>_xlfn.XLOOKUP(C2370,Customers!A:A,Customers!E:E,"")</f>
        <v>Corporate</v>
      </c>
    </row>
    <row r="2371" spans="1:13" x14ac:dyDescent="0.25">
      <c r="A2371" t="s">
        <v>5927</v>
      </c>
      <c r="B2371" s="1">
        <v>45692</v>
      </c>
      <c r="C2371" t="s">
        <v>2456</v>
      </c>
      <c r="D2371" t="s">
        <v>204</v>
      </c>
      <c r="E2371">
        <v>1</v>
      </c>
      <c r="F2371">
        <v>0.15</v>
      </c>
      <c r="G2371">
        <v>19940</v>
      </c>
      <c r="H2371">
        <v>16949</v>
      </c>
      <c r="I2371">
        <v>0.16</v>
      </c>
      <c r="J2371" s="2" t="s">
        <v>5928</v>
      </c>
      <c r="K2371" t="str">
        <f>_xlfn.XLOOKUP(D2371,Products!A:A,Products!C:C,"")</f>
        <v>Technology</v>
      </c>
      <c r="L2371" t="str">
        <f>_xlfn.XLOOKUP(C2371,Customers!A:A,Customers!D:D,"")</f>
        <v>Rajasthan</v>
      </c>
      <c r="M2371" t="str">
        <f>_xlfn.XLOOKUP(C2371,Customers!A:A,Customers!E:E,"")</f>
        <v>Consumer</v>
      </c>
    </row>
    <row r="2372" spans="1:13" x14ac:dyDescent="0.25">
      <c r="A2372" t="s">
        <v>5929</v>
      </c>
      <c r="B2372" s="1">
        <v>45739</v>
      </c>
      <c r="C2372" t="s">
        <v>4028</v>
      </c>
      <c r="D2372" t="s">
        <v>309</v>
      </c>
      <c r="E2372">
        <v>1</v>
      </c>
      <c r="F2372">
        <v>0.15</v>
      </c>
      <c r="G2372">
        <v>3506</v>
      </c>
      <c r="H2372">
        <v>2980.1</v>
      </c>
      <c r="I2372">
        <v>0.19</v>
      </c>
      <c r="J2372" s="2" t="s">
        <v>5930</v>
      </c>
      <c r="K2372" t="str">
        <f>_xlfn.XLOOKUP(D2372,Products!A:A,Products!C:C,"")</f>
        <v>Home Appliances</v>
      </c>
      <c r="L2372" t="str">
        <f>_xlfn.XLOOKUP(C2372,Customers!A:A,Customers!D:D,"")</f>
        <v>Karnataka</v>
      </c>
      <c r="M2372" t="str">
        <f>_xlfn.XLOOKUP(C2372,Customers!A:A,Customers!E:E,"")</f>
        <v>Consumer</v>
      </c>
    </row>
    <row r="2373" spans="1:13" x14ac:dyDescent="0.25">
      <c r="A2373" t="s">
        <v>5931</v>
      </c>
      <c r="B2373" s="1">
        <v>45877</v>
      </c>
      <c r="C2373" t="s">
        <v>3690</v>
      </c>
      <c r="D2373" t="s">
        <v>239</v>
      </c>
      <c r="E2373">
        <v>2</v>
      </c>
      <c r="F2373">
        <v>0.2</v>
      </c>
      <c r="G2373">
        <v>35247</v>
      </c>
      <c r="H2373" s="2" t="s">
        <v>2287</v>
      </c>
      <c r="I2373">
        <v>0.16</v>
      </c>
      <c r="J2373" s="2" t="s">
        <v>5932</v>
      </c>
      <c r="K2373" t="str">
        <f>_xlfn.XLOOKUP(D2373,Products!A:A,Products!C:C,"")</f>
        <v>Technology</v>
      </c>
      <c r="L2373" t="str">
        <f>_xlfn.XLOOKUP(C2373,Customers!A:A,Customers!D:D,"")</f>
        <v>Karnataka</v>
      </c>
      <c r="M2373" t="str">
        <f>_xlfn.XLOOKUP(C2373,Customers!A:A,Customers!E:E,"")</f>
        <v>Corporate</v>
      </c>
    </row>
    <row r="2374" spans="1:13" x14ac:dyDescent="0.25">
      <c r="A2374" t="s">
        <v>5933</v>
      </c>
      <c r="B2374" s="1">
        <v>45815</v>
      </c>
      <c r="C2374" t="s">
        <v>4798</v>
      </c>
      <c r="D2374" t="s">
        <v>60</v>
      </c>
      <c r="E2374">
        <v>3</v>
      </c>
      <c r="F2374">
        <v>0.05</v>
      </c>
      <c r="G2374">
        <v>9257</v>
      </c>
      <c r="H2374" s="2" t="s">
        <v>2211</v>
      </c>
      <c r="I2374">
        <v>0.16</v>
      </c>
      <c r="J2374" s="2" t="s">
        <v>5934</v>
      </c>
      <c r="K2374" t="str">
        <f>_xlfn.XLOOKUP(D2374,Products!A:A,Products!C:C,"")</f>
        <v>Technology</v>
      </c>
      <c r="L2374" t="str">
        <f>_xlfn.XLOOKUP(C2374,Customers!A:A,Customers!D:D,"")</f>
        <v>West Bengal</v>
      </c>
      <c r="M2374" t="str">
        <f>_xlfn.XLOOKUP(C2374,Customers!A:A,Customers!E:E,"")</f>
        <v>Consumer</v>
      </c>
    </row>
    <row r="2375" spans="1:13" x14ac:dyDescent="0.25">
      <c r="A2375" t="s">
        <v>5935</v>
      </c>
      <c r="B2375" s="1">
        <v>45661</v>
      </c>
      <c r="C2375" t="s">
        <v>2444</v>
      </c>
      <c r="D2375" t="s">
        <v>20</v>
      </c>
      <c r="E2375">
        <v>1</v>
      </c>
      <c r="F2375">
        <v>0</v>
      </c>
      <c r="G2375">
        <v>30563</v>
      </c>
      <c r="H2375">
        <v>30563</v>
      </c>
      <c r="I2375">
        <v>0.19</v>
      </c>
      <c r="J2375" s="2" t="s">
        <v>5936</v>
      </c>
      <c r="K2375" t="str">
        <f>_xlfn.XLOOKUP(D2375,Products!A:A,Products!C:C,"")</f>
        <v>Home Appliances</v>
      </c>
      <c r="L2375" t="str">
        <f>_xlfn.XLOOKUP(C2375,Customers!A:A,Customers!D:D,"")</f>
        <v>Uttar Pradesh</v>
      </c>
      <c r="M2375" t="str">
        <f>_xlfn.XLOOKUP(C2375,Customers!A:A,Customers!E:E,"")</f>
        <v>Small Business</v>
      </c>
    </row>
    <row r="2376" spans="1:13" x14ac:dyDescent="0.25">
      <c r="A2376" t="s">
        <v>5937</v>
      </c>
      <c r="B2376" s="1">
        <v>45824</v>
      </c>
      <c r="C2376" t="s">
        <v>1323</v>
      </c>
      <c r="D2376" t="s">
        <v>440</v>
      </c>
      <c r="E2376">
        <v>2</v>
      </c>
      <c r="F2376">
        <v>0.1</v>
      </c>
      <c r="G2376">
        <v>9199</v>
      </c>
      <c r="H2376">
        <v>16558.2</v>
      </c>
      <c r="I2376">
        <v>0.16</v>
      </c>
      <c r="J2376" s="2" t="s">
        <v>5938</v>
      </c>
      <c r="K2376" t="str">
        <f>_xlfn.XLOOKUP(D2376,Products!A:A,Products!C:C,"")</f>
        <v>Technology</v>
      </c>
      <c r="L2376" t="str">
        <f>_xlfn.XLOOKUP(C2376,Customers!A:A,Customers!D:D,"")</f>
        <v>Tamil Nadu</v>
      </c>
      <c r="M2376" t="str">
        <f>_xlfn.XLOOKUP(C2376,Customers!A:A,Customers!E:E,"")</f>
        <v>Corporate</v>
      </c>
    </row>
    <row r="2377" spans="1:13" x14ac:dyDescent="0.25">
      <c r="A2377" t="s">
        <v>5939</v>
      </c>
      <c r="B2377" s="1">
        <v>45861</v>
      </c>
      <c r="C2377" t="s">
        <v>1475</v>
      </c>
      <c r="D2377" t="s">
        <v>200</v>
      </c>
      <c r="E2377">
        <v>1</v>
      </c>
      <c r="F2377">
        <v>0.2</v>
      </c>
      <c r="G2377">
        <v>28530</v>
      </c>
      <c r="H2377">
        <v>22824</v>
      </c>
      <c r="I2377">
        <v>0.16</v>
      </c>
      <c r="J2377" s="2" t="s">
        <v>5940</v>
      </c>
      <c r="K2377" t="str">
        <f>_xlfn.XLOOKUP(D2377,Products!A:A,Products!C:C,"")</f>
        <v>Technology</v>
      </c>
      <c r="L2377" t="str">
        <f>_xlfn.XLOOKUP(C2377,Customers!A:A,Customers!D:D,"")</f>
        <v>Delhi</v>
      </c>
      <c r="M2377" t="str">
        <f>_xlfn.XLOOKUP(C2377,Customers!A:A,Customers!E:E,"")</f>
        <v>Consumer</v>
      </c>
    </row>
    <row r="2378" spans="1:13" x14ac:dyDescent="0.25">
      <c r="A2378" t="s">
        <v>5941</v>
      </c>
      <c r="B2378" s="1">
        <v>45851</v>
      </c>
      <c r="C2378" t="s">
        <v>844</v>
      </c>
      <c r="D2378" t="s">
        <v>200</v>
      </c>
      <c r="E2378">
        <v>1</v>
      </c>
      <c r="F2378">
        <v>0.05</v>
      </c>
      <c r="G2378">
        <v>28530</v>
      </c>
      <c r="H2378">
        <v>27103.5</v>
      </c>
      <c r="I2378">
        <v>0.16</v>
      </c>
      <c r="J2378" s="2" t="s">
        <v>5942</v>
      </c>
      <c r="K2378" t="str">
        <f>_xlfn.XLOOKUP(D2378,Products!A:A,Products!C:C,"")</f>
        <v>Technology</v>
      </c>
      <c r="L2378" t="str">
        <f>_xlfn.XLOOKUP(C2378,Customers!A:A,Customers!D:D,"")</f>
        <v>Delhi</v>
      </c>
      <c r="M2378" t="str">
        <f>_xlfn.XLOOKUP(C2378,Customers!A:A,Customers!E:E,"")</f>
        <v>Small Business</v>
      </c>
    </row>
    <row r="2379" spans="1:13" x14ac:dyDescent="0.25">
      <c r="A2379" t="s">
        <v>5943</v>
      </c>
      <c r="B2379" s="1">
        <v>45892</v>
      </c>
      <c r="C2379" t="s">
        <v>3813</v>
      </c>
      <c r="D2379" t="s">
        <v>440</v>
      </c>
      <c r="E2379">
        <v>2</v>
      </c>
      <c r="F2379">
        <v>0.1</v>
      </c>
      <c r="G2379">
        <v>9199</v>
      </c>
      <c r="H2379">
        <v>16558.2</v>
      </c>
      <c r="I2379">
        <v>0.16</v>
      </c>
      <c r="J2379" s="2" t="s">
        <v>5944</v>
      </c>
      <c r="K2379" t="str">
        <f>_xlfn.XLOOKUP(D2379,Products!A:A,Products!C:C,"")</f>
        <v>Technology</v>
      </c>
      <c r="L2379" t="str">
        <f>_xlfn.XLOOKUP(C2379,Customers!A:A,Customers!D:D,"")</f>
        <v>Tamil Nadu</v>
      </c>
      <c r="M2379" t="str">
        <f>_xlfn.XLOOKUP(C2379,Customers!A:A,Customers!E:E,"")</f>
        <v>Small Business</v>
      </c>
    </row>
    <row r="2380" spans="1:13" x14ac:dyDescent="0.25">
      <c r="A2380" t="s">
        <v>5945</v>
      </c>
      <c r="B2380" s="1">
        <v>45863</v>
      </c>
      <c r="C2380" t="s">
        <v>178</v>
      </c>
      <c r="D2380" t="s">
        <v>278</v>
      </c>
      <c r="E2380">
        <v>2</v>
      </c>
      <c r="F2380">
        <v>0.05</v>
      </c>
      <c r="G2380">
        <v>23506</v>
      </c>
      <c r="H2380">
        <v>44661.4</v>
      </c>
      <c r="I2380">
        <v>0.31</v>
      </c>
      <c r="J2380" s="2" t="s">
        <v>5946</v>
      </c>
      <c r="K2380" t="str">
        <f>_xlfn.XLOOKUP(D2380,Products!A:A,Products!C:C,"")</f>
        <v>Beauty &amp; Personal Care</v>
      </c>
      <c r="L2380" t="str">
        <f>_xlfn.XLOOKUP(C2380,Customers!A:A,Customers!D:D,"")</f>
        <v>Maharashtra</v>
      </c>
      <c r="M2380" t="str">
        <f>_xlfn.XLOOKUP(C2380,Customers!A:A,Customers!E:E,"")</f>
        <v>Consumer</v>
      </c>
    </row>
    <row r="2381" spans="1:13" x14ac:dyDescent="0.25">
      <c r="A2381" t="s">
        <v>5947</v>
      </c>
      <c r="B2381" s="1">
        <v>45807</v>
      </c>
      <c r="C2381" t="s">
        <v>1569</v>
      </c>
      <c r="D2381" t="s">
        <v>204</v>
      </c>
      <c r="E2381">
        <v>2</v>
      </c>
      <c r="F2381">
        <v>0</v>
      </c>
      <c r="G2381">
        <v>19940</v>
      </c>
      <c r="H2381">
        <v>39880</v>
      </c>
      <c r="I2381">
        <v>0.16</v>
      </c>
      <c r="J2381" s="2" t="s">
        <v>5948</v>
      </c>
      <c r="K2381" t="str">
        <f>_xlfn.XLOOKUP(D2381,Products!A:A,Products!C:C,"")</f>
        <v>Technology</v>
      </c>
      <c r="L2381" t="str">
        <f>_xlfn.XLOOKUP(C2381,Customers!A:A,Customers!D:D,"")</f>
        <v>Maharashtra</v>
      </c>
      <c r="M2381" t="str">
        <f>_xlfn.XLOOKUP(C2381,Customers!A:A,Customers!E:E,"")</f>
        <v>Small Business</v>
      </c>
    </row>
    <row r="2382" spans="1:13" x14ac:dyDescent="0.25">
      <c r="A2382" t="s">
        <v>5949</v>
      </c>
      <c r="B2382" s="1">
        <v>45816</v>
      </c>
      <c r="C2382" t="s">
        <v>3147</v>
      </c>
      <c r="D2382" t="s">
        <v>212</v>
      </c>
      <c r="E2382">
        <v>3</v>
      </c>
      <c r="F2382">
        <v>0.2</v>
      </c>
      <c r="G2382">
        <v>13000</v>
      </c>
      <c r="H2382">
        <v>31200</v>
      </c>
      <c r="I2382">
        <v>0.19</v>
      </c>
      <c r="J2382">
        <v>6844.2053747658001</v>
      </c>
      <c r="K2382" t="str">
        <f>_xlfn.XLOOKUP(D2382,Products!A:A,Products!C:C,"")</f>
        <v>Home Appliances</v>
      </c>
      <c r="L2382" t="str">
        <f>_xlfn.XLOOKUP(C2382,Customers!A:A,Customers!D:D,"")</f>
        <v>Telangana</v>
      </c>
      <c r="M2382" t="str">
        <f>_xlfn.XLOOKUP(C2382,Customers!A:A,Customers!E:E,"")</f>
        <v>Consumer</v>
      </c>
    </row>
    <row r="2383" spans="1:13" x14ac:dyDescent="0.25">
      <c r="A2383" t="s">
        <v>5950</v>
      </c>
      <c r="B2383" s="1">
        <v>45936</v>
      </c>
      <c r="C2383" t="s">
        <v>1533</v>
      </c>
      <c r="D2383" t="s">
        <v>493</v>
      </c>
      <c r="E2383">
        <v>1</v>
      </c>
      <c r="F2383">
        <v>0</v>
      </c>
      <c r="G2383">
        <v>31802</v>
      </c>
      <c r="H2383">
        <v>31802</v>
      </c>
      <c r="I2383">
        <v>0.19</v>
      </c>
      <c r="J2383" s="2" t="s">
        <v>5951</v>
      </c>
      <c r="K2383" t="str">
        <f>_xlfn.XLOOKUP(D2383,Products!A:A,Products!C:C,"")</f>
        <v>Home Appliances</v>
      </c>
      <c r="L2383" t="str">
        <f>_xlfn.XLOOKUP(C2383,Customers!A:A,Customers!D:D,"")</f>
        <v>Uttar Pradesh</v>
      </c>
      <c r="M2383" t="str">
        <f>_xlfn.XLOOKUP(C2383,Customers!A:A,Customers!E:E,"")</f>
        <v>Consumer</v>
      </c>
    </row>
    <row r="2384" spans="1:13" x14ac:dyDescent="0.25">
      <c r="A2384" t="s">
        <v>5952</v>
      </c>
      <c r="B2384" s="1">
        <v>45961</v>
      </c>
      <c r="C2384" t="s">
        <v>281</v>
      </c>
      <c r="D2384" t="s">
        <v>134</v>
      </c>
      <c r="E2384">
        <v>1</v>
      </c>
      <c r="F2384">
        <v>0.15</v>
      </c>
      <c r="G2384">
        <v>42988</v>
      </c>
      <c r="H2384" s="2" t="s">
        <v>135</v>
      </c>
      <c r="I2384">
        <v>0.19</v>
      </c>
      <c r="J2384" s="2" t="s">
        <v>5953</v>
      </c>
      <c r="K2384" t="str">
        <f>_xlfn.XLOOKUP(D2384,Products!A:A,Products!C:C,"")</f>
        <v>Home Appliances</v>
      </c>
      <c r="L2384" t="str">
        <f>_xlfn.XLOOKUP(C2384,Customers!A:A,Customers!D:D,"")</f>
        <v>Karnataka</v>
      </c>
      <c r="M2384" t="str">
        <f>_xlfn.XLOOKUP(C2384,Customers!A:A,Customers!E:E,"")</f>
        <v>Small Business</v>
      </c>
    </row>
    <row r="2385" spans="1:13" x14ac:dyDescent="0.25">
      <c r="A2385" t="s">
        <v>5954</v>
      </c>
      <c r="B2385" s="1">
        <v>45823</v>
      </c>
      <c r="C2385" t="s">
        <v>5955</v>
      </c>
      <c r="D2385" t="s">
        <v>493</v>
      </c>
      <c r="E2385">
        <v>3</v>
      </c>
      <c r="F2385">
        <v>0.05</v>
      </c>
      <c r="G2385">
        <v>31802</v>
      </c>
      <c r="H2385">
        <v>90635.7</v>
      </c>
      <c r="I2385">
        <v>0.19</v>
      </c>
      <c r="J2385" s="2" t="s">
        <v>5956</v>
      </c>
      <c r="K2385" t="str">
        <f>_xlfn.XLOOKUP(D2385,Products!A:A,Products!C:C,"")</f>
        <v>Home Appliances</v>
      </c>
      <c r="L2385" t="str">
        <f>_xlfn.XLOOKUP(C2385,Customers!A:A,Customers!D:D,"")</f>
        <v>Maharashtra</v>
      </c>
      <c r="M2385" t="str">
        <f>_xlfn.XLOOKUP(C2385,Customers!A:A,Customers!E:E,"")</f>
        <v>Corporate</v>
      </c>
    </row>
    <row r="2386" spans="1:13" x14ac:dyDescent="0.25">
      <c r="A2386" t="s">
        <v>5957</v>
      </c>
      <c r="B2386" s="1">
        <v>45968</v>
      </c>
      <c r="C2386" t="s">
        <v>107</v>
      </c>
      <c r="D2386" t="s">
        <v>73</v>
      </c>
      <c r="E2386">
        <v>2</v>
      </c>
      <c r="F2386">
        <v>0.05</v>
      </c>
      <c r="G2386">
        <v>24549</v>
      </c>
      <c r="H2386">
        <v>46643.1</v>
      </c>
      <c r="I2386">
        <v>0.19</v>
      </c>
      <c r="J2386" s="2" t="s">
        <v>5958</v>
      </c>
      <c r="K2386" t="str">
        <f>_xlfn.XLOOKUP(D2386,Products!A:A,Products!C:C,"")</f>
        <v>Home Appliances</v>
      </c>
      <c r="L2386" t="str">
        <f>_xlfn.XLOOKUP(C2386,Customers!A:A,Customers!D:D,"")</f>
        <v>Maharashtra</v>
      </c>
      <c r="M2386" t="str">
        <f>_xlfn.XLOOKUP(C2386,Customers!A:A,Customers!E:E,"")</f>
        <v>Consumer</v>
      </c>
    </row>
    <row r="2387" spans="1:13" x14ac:dyDescent="0.25">
      <c r="A2387" t="s">
        <v>5959</v>
      </c>
      <c r="B2387" s="1">
        <v>45725</v>
      </c>
      <c r="C2387" t="s">
        <v>3699</v>
      </c>
      <c r="D2387" t="s">
        <v>242</v>
      </c>
      <c r="E2387">
        <v>1</v>
      </c>
      <c r="F2387">
        <v>0.25</v>
      </c>
      <c r="G2387">
        <v>14854</v>
      </c>
      <c r="H2387">
        <v>11140.5</v>
      </c>
      <c r="I2387">
        <v>0.22</v>
      </c>
      <c r="J2387" s="2" t="s">
        <v>5960</v>
      </c>
      <c r="K2387" t="str">
        <f>_xlfn.XLOOKUP(D2387,Products!A:A,Products!C:C,"")</f>
        <v>Furniture</v>
      </c>
      <c r="L2387" t="str">
        <f>_xlfn.XLOOKUP(C2387,Customers!A:A,Customers!D:D,"")</f>
        <v>Karnataka</v>
      </c>
      <c r="M2387" t="str">
        <f>_xlfn.XLOOKUP(C2387,Customers!A:A,Customers!E:E,"")</f>
        <v>Small Business</v>
      </c>
    </row>
    <row r="2388" spans="1:13" x14ac:dyDescent="0.25">
      <c r="A2388" t="s">
        <v>5961</v>
      </c>
      <c r="B2388" s="1">
        <v>45745</v>
      </c>
      <c r="C2388" t="s">
        <v>4432</v>
      </c>
      <c r="D2388" t="s">
        <v>440</v>
      </c>
      <c r="E2388">
        <v>3</v>
      </c>
      <c r="F2388">
        <v>0.15</v>
      </c>
      <c r="G2388">
        <v>9199</v>
      </c>
      <c r="H2388">
        <v>23457.45</v>
      </c>
      <c r="I2388">
        <v>0.16</v>
      </c>
      <c r="J2388" s="2" t="s">
        <v>5962</v>
      </c>
      <c r="K2388" t="str">
        <f>_xlfn.XLOOKUP(D2388,Products!A:A,Products!C:C,"")</f>
        <v>Technology</v>
      </c>
      <c r="L2388" t="str">
        <f>_xlfn.XLOOKUP(C2388,Customers!A:A,Customers!D:D,"")</f>
        <v>Tamil Nadu</v>
      </c>
      <c r="M2388" t="str">
        <f>_xlfn.XLOOKUP(C2388,Customers!A:A,Customers!E:E,"")</f>
        <v>Consumer</v>
      </c>
    </row>
    <row r="2389" spans="1:13" x14ac:dyDescent="0.25">
      <c r="A2389" t="s">
        <v>5963</v>
      </c>
      <c r="B2389" s="1">
        <v>45874</v>
      </c>
      <c r="C2389" t="s">
        <v>4210</v>
      </c>
      <c r="D2389" t="s">
        <v>287</v>
      </c>
      <c r="E2389">
        <v>4</v>
      </c>
      <c r="F2389">
        <v>0.15</v>
      </c>
      <c r="G2389">
        <v>36003</v>
      </c>
      <c r="H2389">
        <v>122410.2</v>
      </c>
      <c r="I2389">
        <v>0.16</v>
      </c>
      <c r="J2389" s="2" t="s">
        <v>5964</v>
      </c>
      <c r="K2389" t="str">
        <f>_xlfn.XLOOKUP(D2389,Products!A:A,Products!C:C,"")</f>
        <v>Technology</v>
      </c>
      <c r="L2389" t="str">
        <f>_xlfn.XLOOKUP(C2389,Customers!A:A,Customers!D:D,"")</f>
        <v>Maharashtra</v>
      </c>
      <c r="M2389" t="str">
        <f>_xlfn.XLOOKUP(C2389,Customers!A:A,Customers!E:E,"")</f>
        <v>Corporate</v>
      </c>
    </row>
    <row r="2390" spans="1:13" x14ac:dyDescent="0.25">
      <c r="A2390" t="s">
        <v>5965</v>
      </c>
      <c r="B2390" s="1">
        <v>45658</v>
      </c>
      <c r="C2390" t="s">
        <v>1645</v>
      </c>
      <c r="D2390" t="s">
        <v>298</v>
      </c>
      <c r="E2390">
        <v>2</v>
      </c>
      <c r="F2390">
        <v>0.15</v>
      </c>
      <c r="G2390">
        <v>31519</v>
      </c>
      <c r="H2390" s="2" t="s">
        <v>646</v>
      </c>
      <c r="I2390">
        <v>0.19</v>
      </c>
      <c r="J2390" s="2" t="s">
        <v>5966</v>
      </c>
      <c r="K2390" t="str">
        <f>_xlfn.XLOOKUP(D2390,Products!A:A,Products!C:C,"")</f>
        <v>Home Appliances</v>
      </c>
      <c r="L2390" t="str">
        <f>_xlfn.XLOOKUP(C2390,Customers!A:A,Customers!D:D,"")</f>
        <v>Uttar Pradesh</v>
      </c>
      <c r="M2390" t="str">
        <f>_xlfn.XLOOKUP(C2390,Customers!A:A,Customers!E:E,"")</f>
        <v>Consumer</v>
      </c>
    </row>
    <row r="2391" spans="1:13" x14ac:dyDescent="0.25">
      <c r="A2391" t="s">
        <v>5967</v>
      </c>
      <c r="B2391" s="1">
        <v>45792</v>
      </c>
      <c r="C2391" t="s">
        <v>329</v>
      </c>
      <c r="D2391" t="s">
        <v>450</v>
      </c>
      <c r="E2391">
        <v>3</v>
      </c>
      <c r="F2391">
        <v>0.05</v>
      </c>
      <c r="G2391">
        <v>34669</v>
      </c>
      <c r="H2391">
        <v>98806.65</v>
      </c>
      <c r="I2391">
        <v>0.16</v>
      </c>
      <c r="J2391" s="2" t="s">
        <v>5968</v>
      </c>
      <c r="K2391" t="str">
        <f>_xlfn.XLOOKUP(D2391,Products!A:A,Products!C:C,"")</f>
        <v>Technology</v>
      </c>
      <c r="L2391" t="str">
        <f>_xlfn.XLOOKUP(C2391,Customers!A:A,Customers!D:D,"")</f>
        <v>Rajasthan</v>
      </c>
      <c r="M2391" t="str">
        <f>_xlfn.XLOOKUP(C2391,Customers!A:A,Customers!E:E,"")</f>
        <v>Consumer</v>
      </c>
    </row>
    <row r="2392" spans="1:13" x14ac:dyDescent="0.25">
      <c r="A2392" t="s">
        <v>5969</v>
      </c>
      <c r="B2392" s="1">
        <v>45842</v>
      </c>
      <c r="C2392" t="s">
        <v>5970</v>
      </c>
      <c r="D2392" t="s">
        <v>85</v>
      </c>
      <c r="E2392">
        <v>1</v>
      </c>
      <c r="F2392">
        <v>0.1</v>
      </c>
      <c r="G2392">
        <v>28518</v>
      </c>
      <c r="H2392">
        <v>25666.2</v>
      </c>
      <c r="I2392">
        <v>0.31</v>
      </c>
      <c r="J2392" s="2" t="s">
        <v>5971</v>
      </c>
      <c r="K2392" t="str">
        <f>_xlfn.XLOOKUP(D2392,Products!A:A,Products!C:C,"")</f>
        <v>Beauty &amp; Personal Care</v>
      </c>
      <c r="L2392" t="str">
        <f>_xlfn.XLOOKUP(C2392,Customers!A:A,Customers!D:D,"")</f>
        <v>Telangana</v>
      </c>
      <c r="M2392" t="str">
        <f>_xlfn.XLOOKUP(C2392,Customers!A:A,Customers!E:E,"")</f>
        <v>Corporate</v>
      </c>
    </row>
    <row r="2393" spans="1:13" x14ac:dyDescent="0.25">
      <c r="A2393" t="s">
        <v>5972</v>
      </c>
      <c r="B2393" s="1">
        <v>46008</v>
      </c>
      <c r="C2393" t="s">
        <v>5973</v>
      </c>
      <c r="D2393" t="s">
        <v>78</v>
      </c>
      <c r="E2393">
        <v>1</v>
      </c>
      <c r="F2393">
        <v>0.05</v>
      </c>
      <c r="G2393">
        <v>40809</v>
      </c>
      <c r="H2393" s="2" t="s">
        <v>1701</v>
      </c>
      <c r="I2393">
        <v>0.19</v>
      </c>
      <c r="J2393" s="2" t="s">
        <v>5974</v>
      </c>
      <c r="K2393" t="str">
        <f>_xlfn.XLOOKUP(D2393,Products!A:A,Products!C:C,"")</f>
        <v>Home Appliances</v>
      </c>
      <c r="L2393" t="str">
        <f>_xlfn.XLOOKUP(C2393,Customers!A:A,Customers!D:D,"")</f>
        <v>Telangana</v>
      </c>
      <c r="M2393" t="str">
        <f>_xlfn.XLOOKUP(C2393,Customers!A:A,Customers!E:E,"")</f>
        <v>Corporate</v>
      </c>
    </row>
    <row r="2394" spans="1:13" x14ac:dyDescent="0.25">
      <c r="A2394" t="s">
        <v>5975</v>
      </c>
      <c r="B2394" s="1">
        <v>45797</v>
      </c>
      <c r="C2394" t="s">
        <v>5274</v>
      </c>
      <c r="D2394" t="s">
        <v>152</v>
      </c>
      <c r="E2394">
        <v>3</v>
      </c>
      <c r="F2394">
        <v>0.2</v>
      </c>
      <c r="G2394">
        <v>32777</v>
      </c>
      <c r="H2394">
        <v>78664.800000000003</v>
      </c>
      <c r="I2394">
        <v>0.19</v>
      </c>
      <c r="J2394" s="2" t="s">
        <v>5976</v>
      </c>
      <c r="K2394" t="str">
        <f>_xlfn.XLOOKUP(D2394,Products!A:A,Products!C:C,"")</f>
        <v>Home Appliances</v>
      </c>
      <c r="L2394" t="str">
        <f>_xlfn.XLOOKUP(C2394,Customers!A:A,Customers!D:D,"")</f>
        <v>Rajasthan</v>
      </c>
      <c r="M2394" t="str">
        <f>_xlfn.XLOOKUP(C2394,Customers!A:A,Customers!E:E,"")</f>
        <v>Corporate</v>
      </c>
    </row>
    <row r="2395" spans="1:13" x14ac:dyDescent="0.25">
      <c r="A2395" t="s">
        <v>5977</v>
      </c>
      <c r="B2395" s="1">
        <v>45763</v>
      </c>
      <c r="C2395" t="s">
        <v>1809</v>
      </c>
      <c r="D2395" t="s">
        <v>92</v>
      </c>
      <c r="E2395">
        <v>2</v>
      </c>
      <c r="F2395">
        <v>0.1</v>
      </c>
      <c r="G2395">
        <v>41116</v>
      </c>
      <c r="H2395">
        <v>74008.800000000003</v>
      </c>
      <c r="I2395">
        <v>0.19</v>
      </c>
      <c r="J2395" s="2" t="s">
        <v>5978</v>
      </c>
      <c r="K2395" t="str">
        <f>_xlfn.XLOOKUP(D2395,Products!A:A,Products!C:C,"")</f>
        <v>Home Appliances</v>
      </c>
      <c r="L2395" t="str">
        <f>_xlfn.XLOOKUP(C2395,Customers!A:A,Customers!D:D,"")</f>
        <v>Tamil Nadu</v>
      </c>
      <c r="M2395" t="str">
        <f>_xlfn.XLOOKUP(C2395,Customers!A:A,Customers!E:E,"")</f>
        <v>Consumer</v>
      </c>
    </row>
    <row r="2396" spans="1:13" x14ac:dyDescent="0.25">
      <c r="A2396" t="s">
        <v>5979</v>
      </c>
      <c r="B2396" s="1">
        <v>45790</v>
      </c>
      <c r="C2396" t="s">
        <v>2352</v>
      </c>
      <c r="D2396" t="s">
        <v>20</v>
      </c>
      <c r="E2396">
        <v>1</v>
      </c>
      <c r="F2396">
        <v>0.05</v>
      </c>
      <c r="G2396">
        <v>30563</v>
      </c>
      <c r="H2396">
        <v>29034.85</v>
      </c>
      <c r="I2396">
        <v>0.19</v>
      </c>
      <c r="J2396" s="2" t="s">
        <v>5980</v>
      </c>
      <c r="K2396" t="str">
        <f>_xlfn.XLOOKUP(D2396,Products!A:A,Products!C:C,"")</f>
        <v>Home Appliances</v>
      </c>
      <c r="L2396" t="str">
        <f>_xlfn.XLOOKUP(C2396,Customers!A:A,Customers!D:D,"")</f>
        <v>Delhi</v>
      </c>
      <c r="M2396" t="str">
        <f>_xlfn.XLOOKUP(C2396,Customers!A:A,Customers!E:E,"")</f>
        <v>Consumer</v>
      </c>
    </row>
    <row r="2397" spans="1:13" x14ac:dyDescent="0.25">
      <c r="A2397" t="s">
        <v>5981</v>
      </c>
      <c r="B2397" s="1">
        <v>45765</v>
      </c>
      <c r="C2397" t="s">
        <v>5923</v>
      </c>
      <c r="D2397" t="s">
        <v>73</v>
      </c>
      <c r="E2397">
        <v>2</v>
      </c>
      <c r="F2397">
        <v>0.2</v>
      </c>
      <c r="G2397">
        <v>24549</v>
      </c>
      <c r="H2397">
        <v>39278.400000000001</v>
      </c>
      <c r="I2397">
        <v>0.19</v>
      </c>
      <c r="J2397" s="2" t="s">
        <v>5982</v>
      </c>
      <c r="K2397" t="str">
        <f>_xlfn.XLOOKUP(D2397,Products!A:A,Products!C:C,"")</f>
        <v>Home Appliances</v>
      </c>
      <c r="L2397" t="str">
        <f>_xlfn.XLOOKUP(C2397,Customers!A:A,Customers!D:D,"")</f>
        <v>Tamil Nadu</v>
      </c>
      <c r="M2397" t="str">
        <f>_xlfn.XLOOKUP(C2397,Customers!A:A,Customers!E:E,"")</f>
        <v>Consumer</v>
      </c>
    </row>
    <row r="2398" spans="1:13" x14ac:dyDescent="0.25">
      <c r="A2398" t="s">
        <v>5983</v>
      </c>
      <c r="B2398" s="1">
        <v>45835</v>
      </c>
      <c r="C2398" t="s">
        <v>1809</v>
      </c>
      <c r="D2398" t="s">
        <v>37</v>
      </c>
      <c r="E2398">
        <v>2</v>
      </c>
      <c r="F2398">
        <v>0.1</v>
      </c>
      <c r="G2398">
        <v>3110</v>
      </c>
      <c r="H2398">
        <v>5598</v>
      </c>
      <c r="I2398">
        <v>0.31</v>
      </c>
      <c r="J2398" s="2" t="s">
        <v>5984</v>
      </c>
      <c r="K2398" t="str">
        <f>_xlfn.XLOOKUP(D2398,Products!A:A,Products!C:C,"")</f>
        <v>Beauty &amp; Personal Care</v>
      </c>
      <c r="L2398" t="str">
        <f>_xlfn.XLOOKUP(C2398,Customers!A:A,Customers!D:D,"")</f>
        <v>Tamil Nadu</v>
      </c>
      <c r="M2398" t="str">
        <f>_xlfn.XLOOKUP(C2398,Customers!A:A,Customers!E:E,"")</f>
        <v>Consumer</v>
      </c>
    </row>
    <row r="2399" spans="1:13" x14ac:dyDescent="0.25">
      <c r="A2399" t="s">
        <v>5985</v>
      </c>
      <c r="B2399" s="1">
        <v>45955</v>
      </c>
      <c r="C2399" t="s">
        <v>5777</v>
      </c>
      <c r="D2399" t="s">
        <v>425</v>
      </c>
      <c r="E2399">
        <v>1</v>
      </c>
      <c r="F2399">
        <v>0.1</v>
      </c>
      <c r="G2399">
        <v>39150</v>
      </c>
      <c r="H2399">
        <v>35235</v>
      </c>
      <c r="I2399">
        <v>0.28000000000000003</v>
      </c>
      <c r="J2399" s="2" t="s">
        <v>5986</v>
      </c>
      <c r="K2399" t="str">
        <f>_xlfn.XLOOKUP(D2399,Products!A:A,Products!C:C,"")</f>
        <v>Office Supplies</v>
      </c>
      <c r="L2399" t="str">
        <f>_xlfn.XLOOKUP(C2399,Customers!A:A,Customers!D:D,"")</f>
        <v>Kerala</v>
      </c>
      <c r="M2399" t="str">
        <f>_xlfn.XLOOKUP(C2399,Customers!A:A,Customers!E:E,"")</f>
        <v>Consumer</v>
      </c>
    </row>
    <row r="2400" spans="1:13" x14ac:dyDescent="0.25">
      <c r="A2400" t="s">
        <v>5987</v>
      </c>
      <c r="B2400" s="1">
        <v>46015</v>
      </c>
      <c r="C2400" t="s">
        <v>3949</v>
      </c>
      <c r="D2400" t="s">
        <v>261</v>
      </c>
      <c r="E2400">
        <v>2</v>
      </c>
      <c r="F2400">
        <v>0</v>
      </c>
      <c r="G2400">
        <v>2649</v>
      </c>
      <c r="H2400">
        <v>5298</v>
      </c>
      <c r="I2400">
        <v>0.16</v>
      </c>
      <c r="J2400" s="2" t="s">
        <v>5988</v>
      </c>
      <c r="K2400" t="str">
        <f>_xlfn.XLOOKUP(D2400,Products!A:A,Products!C:C,"")</f>
        <v>Technology</v>
      </c>
      <c r="L2400" t="str">
        <f>_xlfn.XLOOKUP(C2400,Customers!A:A,Customers!D:D,"")</f>
        <v>Karnataka</v>
      </c>
      <c r="M2400" t="str">
        <f>_xlfn.XLOOKUP(C2400,Customers!A:A,Customers!E:E,"")</f>
        <v>Corporate</v>
      </c>
    </row>
    <row r="2401" spans="1:13" x14ac:dyDescent="0.25">
      <c r="A2401" t="s">
        <v>5989</v>
      </c>
      <c r="B2401" s="1">
        <v>46016</v>
      </c>
      <c r="C2401" t="s">
        <v>880</v>
      </c>
      <c r="D2401" t="s">
        <v>12</v>
      </c>
      <c r="E2401">
        <v>1</v>
      </c>
      <c r="F2401">
        <v>0.2</v>
      </c>
      <c r="G2401">
        <v>17633</v>
      </c>
      <c r="H2401" s="2" t="s">
        <v>554</v>
      </c>
      <c r="I2401">
        <v>0.19</v>
      </c>
      <c r="J2401" s="2" t="s">
        <v>5990</v>
      </c>
      <c r="K2401" t="str">
        <f>_xlfn.XLOOKUP(D2401,Products!A:A,Products!C:C,"")</f>
        <v>Home Appliances</v>
      </c>
      <c r="L2401" t="str">
        <f>_xlfn.XLOOKUP(C2401,Customers!A:A,Customers!D:D,"")</f>
        <v>Karnataka</v>
      </c>
      <c r="M2401" t="str">
        <f>_xlfn.XLOOKUP(C2401,Customers!A:A,Customers!E:E,"")</f>
        <v>Corporate</v>
      </c>
    </row>
    <row r="2402" spans="1:13" x14ac:dyDescent="0.25">
      <c r="A2402" t="s">
        <v>5991</v>
      </c>
      <c r="B2402" s="1">
        <v>45803</v>
      </c>
      <c r="C2402" t="s">
        <v>454</v>
      </c>
      <c r="D2402" t="s">
        <v>119</v>
      </c>
      <c r="E2402">
        <v>1</v>
      </c>
      <c r="F2402">
        <v>0.25</v>
      </c>
      <c r="G2402">
        <v>40034</v>
      </c>
      <c r="H2402">
        <v>30025.5</v>
      </c>
      <c r="I2402">
        <v>0.28000000000000003</v>
      </c>
      <c r="J2402" s="2" t="s">
        <v>5992</v>
      </c>
      <c r="K2402" t="str">
        <f>_xlfn.XLOOKUP(D2402,Products!A:A,Products!C:C,"")</f>
        <v>Office Supplies</v>
      </c>
      <c r="L2402" t="str">
        <f>_xlfn.XLOOKUP(C2402,Customers!A:A,Customers!D:D,"")</f>
        <v>Uttar Pradesh</v>
      </c>
      <c r="M2402" t="str">
        <f>_xlfn.XLOOKUP(C2402,Customers!A:A,Customers!E:E,"")</f>
        <v>Consumer</v>
      </c>
    </row>
    <row r="2403" spans="1:13" x14ac:dyDescent="0.25">
      <c r="A2403" t="s">
        <v>5993</v>
      </c>
      <c r="B2403" s="1">
        <v>45731</v>
      </c>
      <c r="C2403" t="s">
        <v>3708</v>
      </c>
      <c r="D2403" t="s">
        <v>278</v>
      </c>
      <c r="E2403">
        <v>2</v>
      </c>
      <c r="F2403">
        <v>0.1</v>
      </c>
      <c r="G2403">
        <v>23506</v>
      </c>
      <c r="H2403">
        <v>42310.8</v>
      </c>
      <c r="I2403">
        <v>0.31</v>
      </c>
      <c r="J2403" s="2" t="s">
        <v>5994</v>
      </c>
      <c r="K2403" t="str">
        <f>_xlfn.XLOOKUP(D2403,Products!A:A,Products!C:C,"")</f>
        <v>Beauty &amp; Personal Care</v>
      </c>
      <c r="L2403" t="str">
        <f>_xlfn.XLOOKUP(C2403,Customers!A:A,Customers!D:D,"")</f>
        <v>Gujarat</v>
      </c>
      <c r="M2403" t="str">
        <f>_xlfn.XLOOKUP(C2403,Customers!A:A,Customers!E:E,"")</f>
        <v>Corporate</v>
      </c>
    </row>
    <row r="2404" spans="1:13" x14ac:dyDescent="0.25">
      <c r="A2404" t="s">
        <v>5995</v>
      </c>
      <c r="B2404" s="1">
        <v>45765</v>
      </c>
      <c r="C2404" t="s">
        <v>1803</v>
      </c>
      <c r="D2404" t="s">
        <v>60</v>
      </c>
      <c r="E2404">
        <v>1</v>
      </c>
      <c r="F2404">
        <v>0.1</v>
      </c>
      <c r="G2404">
        <v>9257</v>
      </c>
      <c r="H2404" s="2" t="s">
        <v>703</v>
      </c>
      <c r="I2404">
        <v>0.16</v>
      </c>
      <c r="J2404" s="2" t="s">
        <v>5996</v>
      </c>
      <c r="K2404" t="str">
        <f>_xlfn.XLOOKUP(D2404,Products!A:A,Products!C:C,"")</f>
        <v>Technology</v>
      </c>
      <c r="L2404" t="str">
        <f>_xlfn.XLOOKUP(C2404,Customers!A:A,Customers!D:D,"")</f>
        <v>Karnataka</v>
      </c>
      <c r="M2404" t="str">
        <f>_xlfn.XLOOKUP(C2404,Customers!A:A,Customers!E:E,"")</f>
        <v>Small Business</v>
      </c>
    </row>
    <row r="2405" spans="1:13" x14ac:dyDescent="0.25">
      <c r="A2405" t="s">
        <v>5997</v>
      </c>
      <c r="B2405" s="1">
        <v>45779</v>
      </c>
      <c r="C2405" t="s">
        <v>4264</v>
      </c>
      <c r="D2405" t="s">
        <v>291</v>
      </c>
      <c r="E2405">
        <v>1</v>
      </c>
      <c r="F2405">
        <v>0.05</v>
      </c>
      <c r="G2405">
        <v>46621</v>
      </c>
      <c r="H2405">
        <v>44289.95</v>
      </c>
      <c r="I2405">
        <v>0.19</v>
      </c>
      <c r="J2405" s="2" t="s">
        <v>5998</v>
      </c>
      <c r="K2405" t="str">
        <f>_xlfn.XLOOKUP(D2405,Products!A:A,Products!C:C,"")</f>
        <v>Home Appliances</v>
      </c>
      <c r="L2405" t="str">
        <f>_xlfn.XLOOKUP(C2405,Customers!A:A,Customers!D:D,"")</f>
        <v>Chandigarh</v>
      </c>
      <c r="M2405" t="str">
        <f>_xlfn.XLOOKUP(C2405,Customers!A:A,Customers!E:E,"")</f>
        <v>Consumer</v>
      </c>
    </row>
    <row r="2406" spans="1:13" x14ac:dyDescent="0.25">
      <c r="A2406" t="s">
        <v>5999</v>
      </c>
      <c r="B2406" s="1">
        <v>45674</v>
      </c>
      <c r="C2406" t="s">
        <v>472</v>
      </c>
      <c r="D2406" t="s">
        <v>1004</v>
      </c>
      <c r="E2406">
        <v>3</v>
      </c>
      <c r="F2406">
        <v>0.05</v>
      </c>
      <c r="G2406">
        <v>24310</v>
      </c>
      <c r="H2406">
        <v>69283.5</v>
      </c>
      <c r="I2406">
        <v>0.16</v>
      </c>
      <c r="J2406" s="2" t="s">
        <v>6000</v>
      </c>
      <c r="K2406" t="str">
        <f>_xlfn.XLOOKUP(D2406,Products!A:A,Products!C:C,"")</f>
        <v>Technology</v>
      </c>
      <c r="L2406" t="str">
        <f>_xlfn.XLOOKUP(C2406,Customers!A:A,Customers!D:D,"")</f>
        <v>Telangana</v>
      </c>
      <c r="M2406" t="str">
        <f>_xlfn.XLOOKUP(C2406,Customers!A:A,Customers!E:E,"")</f>
        <v>Consumer</v>
      </c>
    </row>
    <row r="2407" spans="1:13" x14ac:dyDescent="0.25">
      <c r="A2407" t="s">
        <v>6001</v>
      </c>
      <c r="B2407" s="1">
        <v>45853</v>
      </c>
      <c r="C2407" t="s">
        <v>2192</v>
      </c>
      <c r="D2407" t="s">
        <v>788</v>
      </c>
      <c r="E2407">
        <v>2</v>
      </c>
      <c r="F2407">
        <v>0.1</v>
      </c>
      <c r="G2407">
        <v>39927</v>
      </c>
      <c r="H2407">
        <v>71868.600000000006</v>
      </c>
      <c r="I2407">
        <v>0.16</v>
      </c>
      <c r="J2407" s="2" t="s">
        <v>6002</v>
      </c>
      <c r="K2407" t="str">
        <f>_xlfn.XLOOKUP(D2407,Products!A:A,Products!C:C,"")</f>
        <v>Technology</v>
      </c>
      <c r="L2407" t="str">
        <f>_xlfn.XLOOKUP(C2407,Customers!A:A,Customers!D:D,"")</f>
        <v>Delhi</v>
      </c>
      <c r="M2407" t="str">
        <f>_xlfn.XLOOKUP(C2407,Customers!A:A,Customers!E:E,"")</f>
        <v>Small Business</v>
      </c>
    </row>
    <row r="2408" spans="1:13" x14ac:dyDescent="0.25">
      <c r="A2408" t="s">
        <v>6003</v>
      </c>
      <c r="B2408" s="1">
        <v>45984</v>
      </c>
      <c r="C2408" t="s">
        <v>433</v>
      </c>
      <c r="D2408" t="s">
        <v>111</v>
      </c>
      <c r="E2408">
        <v>2</v>
      </c>
      <c r="F2408">
        <v>0</v>
      </c>
      <c r="G2408">
        <v>22075</v>
      </c>
      <c r="H2408">
        <v>44150</v>
      </c>
      <c r="I2408">
        <v>0.16</v>
      </c>
      <c r="J2408" s="2" t="s">
        <v>6004</v>
      </c>
      <c r="K2408" t="str">
        <f>_xlfn.XLOOKUP(D2408,Products!A:A,Products!C:C,"")</f>
        <v>Technology</v>
      </c>
      <c r="L2408" t="str">
        <f>_xlfn.XLOOKUP(C2408,Customers!A:A,Customers!D:D,"")</f>
        <v>Kerala</v>
      </c>
      <c r="M2408" t="str">
        <f>_xlfn.XLOOKUP(C2408,Customers!A:A,Customers!E:E,"")</f>
        <v>Consumer</v>
      </c>
    </row>
    <row r="2409" spans="1:13" x14ac:dyDescent="0.25">
      <c r="A2409" t="s">
        <v>6005</v>
      </c>
      <c r="B2409" s="1">
        <v>45975</v>
      </c>
      <c r="C2409" t="s">
        <v>5452</v>
      </c>
      <c r="D2409" t="s">
        <v>37</v>
      </c>
      <c r="E2409">
        <v>1</v>
      </c>
      <c r="F2409">
        <v>0.2</v>
      </c>
      <c r="G2409">
        <v>3110</v>
      </c>
      <c r="H2409">
        <v>2488</v>
      </c>
      <c r="I2409">
        <v>0.31</v>
      </c>
      <c r="J2409" s="2" t="s">
        <v>6006</v>
      </c>
      <c r="K2409" t="str">
        <f>_xlfn.XLOOKUP(D2409,Products!A:A,Products!C:C,"")</f>
        <v>Beauty &amp; Personal Care</v>
      </c>
      <c r="L2409" t="str">
        <f>_xlfn.XLOOKUP(C2409,Customers!A:A,Customers!D:D,"")</f>
        <v>Maharashtra</v>
      </c>
      <c r="M2409" t="str">
        <f>_xlfn.XLOOKUP(C2409,Customers!A:A,Customers!E:E,"")</f>
        <v>Corporate</v>
      </c>
    </row>
    <row r="2410" spans="1:13" x14ac:dyDescent="0.25">
      <c r="A2410" t="s">
        <v>6007</v>
      </c>
      <c r="B2410" s="1">
        <v>45954</v>
      </c>
      <c r="C2410" t="s">
        <v>1444</v>
      </c>
      <c r="D2410" t="s">
        <v>49</v>
      </c>
      <c r="E2410">
        <v>1</v>
      </c>
      <c r="F2410">
        <v>0</v>
      </c>
      <c r="G2410">
        <v>11380</v>
      </c>
      <c r="H2410">
        <v>11380</v>
      </c>
      <c r="I2410">
        <v>0.28000000000000003</v>
      </c>
      <c r="J2410" s="2" t="s">
        <v>6008</v>
      </c>
      <c r="K2410" t="str">
        <f>_xlfn.XLOOKUP(D2410,Products!A:A,Products!C:C,"")</f>
        <v>Office Supplies</v>
      </c>
      <c r="L2410" t="str">
        <f>_xlfn.XLOOKUP(C2410,Customers!A:A,Customers!D:D,"")</f>
        <v>Maharashtra</v>
      </c>
      <c r="M2410" t="str">
        <f>_xlfn.XLOOKUP(C2410,Customers!A:A,Customers!E:E,"")</f>
        <v>Consumer</v>
      </c>
    </row>
    <row r="2411" spans="1:13" x14ac:dyDescent="0.25">
      <c r="A2411" t="s">
        <v>6009</v>
      </c>
      <c r="B2411" s="1">
        <v>45909</v>
      </c>
      <c r="C2411" t="s">
        <v>1774</v>
      </c>
      <c r="D2411" t="s">
        <v>271</v>
      </c>
      <c r="E2411">
        <v>2</v>
      </c>
      <c r="F2411">
        <v>0.15</v>
      </c>
      <c r="G2411">
        <v>44505</v>
      </c>
      <c r="H2411">
        <v>75658.5</v>
      </c>
      <c r="I2411">
        <v>0.19</v>
      </c>
      <c r="J2411" s="2" t="s">
        <v>6010</v>
      </c>
      <c r="K2411" t="str">
        <f>_xlfn.XLOOKUP(D2411,Products!A:A,Products!C:C,"")</f>
        <v>Home Appliances</v>
      </c>
      <c r="L2411" t="str">
        <f>_xlfn.XLOOKUP(C2411,Customers!A:A,Customers!D:D,"")</f>
        <v>Karnataka</v>
      </c>
      <c r="M2411" t="str">
        <f>_xlfn.XLOOKUP(C2411,Customers!A:A,Customers!E:E,"")</f>
        <v>Consumer</v>
      </c>
    </row>
    <row r="2412" spans="1:13" x14ac:dyDescent="0.25">
      <c r="A2412" t="s">
        <v>6011</v>
      </c>
      <c r="B2412" s="1">
        <v>45776</v>
      </c>
      <c r="C2412" t="s">
        <v>365</v>
      </c>
      <c r="D2412" t="s">
        <v>208</v>
      </c>
      <c r="E2412">
        <v>1</v>
      </c>
      <c r="F2412">
        <v>0.05</v>
      </c>
      <c r="G2412">
        <v>46436</v>
      </c>
      <c r="H2412">
        <v>44114.2</v>
      </c>
      <c r="I2412">
        <v>0.28000000000000003</v>
      </c>
      <c r="J2412" s="2" t="s">
        <v>6012</v>
      </c>
      <c r="K2412" t="str">
        <f>_xlfn.XLOOKUP(D2412,Products!A:A,Products!C:C,"")</f>
        <v>Office Supplies</v>
      </c>
      <c r="L2412" t="str">
        <f>_xlfn.XLOOKUP(C2412,Customers!A:A,Customers!D:D,"")</f>
        <v>Chandigarh</v>
      </c>
      <c r="M2412" t="str">
        <f>_xlfn.XLOOKUP(C2412,Customers!A:A,Customers!E:E,"")</f>
        <v>Consumer</v>
      </c>
    </row>
    <row r="2413" spans="1:13" x14ac:dyDescent="0.25">
      <c r="A2413" t="s">
        <v>6013</v>
      </c>
      <c r="B2413" s="1">
        <v>45819</v>
      </c>
      <c r="C2413" t="s">
        <v>2967</v>
      </c>
      <c r="D2413" t="s">
        <v>626</v>
      </c>
      <c r="E2413">
        <v>2</v>
      </c>
      <c r="F2413">
        <v>0.05</v>
      </c>
      <c r="G2413">
        <v>27904</v>
      </c>
      <c r="H2413">
        <v>53017.599999999999</v>
      </c>
      <c r="I2413">
        <v>0.22</v>
      </c>
      <c r="J2413" s="2" t="s">
        <v>6014</v>
      </c>
      <c r="K2413" t="str">
        <f>_xlfn.XLOOKUP(D2413,Products!A:A,Products!C:C,"")</f>
        <v>Furniture</v>
      </c>
      <c r="L2413" t="str">
        <f>_xlfn.XLOOKUP(C2413,Customers!A:A,Customers!D:D,"")</f>
        <v>Gujarat</v>
      </c>
      <c r="M2413" t="str">
        <f>_xlfn.XLOOKUP(C2413,Customers!A:A,Customers!E:E,"")</f>
        <v>Corporate</v>
      </c>
    </row>
    <row r="2414" spans="1:13" x14ac:dyDescent="0.25">
      <c r="A2414" t="s">
        <v>6015</v>
      </c>
      <c r="B2414" s="1">
        <v>45855</v>
      </c>
      <c r="C2414" t="s">
        <v>3164</v>
      </c>
      <c r="D2414" t="s">
        <v>304</v>
      </c>
      <c r="E2414">
        <v>1</v>
      </c>
      <c r="F2414">
        <v>0.1</v>
      </c>
      <c r="G2414">
        <v>15711</v>
      </c>
      <c r="H2414">
        <v>14139.9</v>
      </c>
      <c r="I2414">
        <v>0.19</v>
      </c>
      <c r="J2414" s="2" t="s">
        <v>6016</v>
      </c>
      <c r="K2414" t="str">
        <f>_xlfn.XLOOKUP(D2414,Products!A:A,Products!C:C,"")</f>
        <v>Home Appliances</v>
      </c>
      <c r="L2414" t="str">
        <f>_xlfn.XLOOKUP(C2414,Customers!A:A,Customers!D:D,"")</f>
        <v>Gujarat</v>
      </c>
      <c r="M2414" t="str">
        <f>_xlfn.XLOOKUP(C2414,Customers!A:A,Customers!E:E,"")</f>
        <v>Corporate</v>
      </c>
    </row>
    <row r="2415" spans="1:13" x14ac:dyDescent="0.25">
      <c r="A2415" t="s">
        <v>6017</v>
      </c>
      <c r="B2415" s="1">
        <v>45702</v>
      </c>
      <c r="C2415" t="s">
        <v>226</v>
      </c>
      <c r="D2415" t="s">
        <v>601</v>
      </c>
      <c r="E2415">
        <v>2</v>
      </c>
      <c r="F2415">
        <v>0.15</v>
      </c>
      <c r="G2415">
        <v>5121</v>
      </c>
      <c r="H2415" s="2" t="s">
        <v>3133</v>
      </c>
      <c r="I2415">
        <v>0.28000000000000003</v>
      </c>
      <c r="J2415" s="2" t="s">
        <v>6018</v>
      </c>
      <c r="K2415" t="str">
        <f>_xlfn.XLOOKUP(D2415,Products!A:A,Products!C:C,"")</f>
        <v>Office Supplies</v>
      </c>
      <c r="L2415" t="str">
        <f>_xlfn.XLOOKUP(C2415,Customers!A:A,Customers!D:D,"")</f>
        <v>Telangana</v>
      </c>
      <c r="M2415" t="str">
        <f>_xlfn.XLOOKUP(C2415,Customers!A:A,Customers!E:E,"")</f>
        <v>Small Business</v>
      </c>
    </row>
    <row r="2416" spans="1:13" x14ac:dyDescent="0.25">
      <c r="A2416" t="s">
        <v>6019</v>
      </c>
      <c r="B2416" s="1">
        <v>45971</v>
      </c>
      <c r="C2416" t="s">
        <v>156</v>
      </c>
      <c r="D2416" t="s">
        <v>20</v>
      </c>
      <c r="E2416">
        <v>1</v>
      </c>
      <c r="F2416">
        <v>0.15</v>
      </c>
      <c r="G2416">
        <v>30563</v>
      </c>
      <c r="H2416">
        <v>25978.55</v>
      </c>
      <c r="I2416">
        <v>0.19</v>
      </c>
      <c r="J2416">
        <v>5424.8569094434597</v>
      </c>
      <c r="K2416" t="str">
        <f>_xlfn.XLOOKUP(D2416,Products!A:A,Products!C:C,"")</f>
        <v>Home Appliances</v>
      </c>
      <c r="L2416" t="str">
        <f>_xlfn.XLOOKUP(C2416,Customers!A:A,Customers!D:D,"")</f>
        <v>Kerala</v>
      </c>
      <c r="M2416" t="str">
        <f>_xlfn.XLOOKUP(C2416,Customers!A:A,Customers!E:E,"")</f>
        <v>Corporate</v>
      </c>
    </row>
    <row r="2417" spans="1:13" x14ac:dyDescent="0.25">
      <c r="A2417" t="s">
        <v>6020</v>
      </c>
      <c r="B2417" s="1">
        <v>45836</v>
      </c>
      <c r="C2417" t="s">
        <v>2184</v>
      </c>
      <c r="D2417" t="s">
        <v>249</v>
      </c>
      <c r="E2417">
        <v>1</v>
      </c>
      <c r="F2417">
        <v>0.05</v>
      </c>
      <c r="G2417">
        <v>4101</v>
      </c>
      <c r="H2417">
        <v>3895.95</v>
      </c>
      <c r="I2417">
        <v>0.16</v>
      </c>
      <c r="J2417">
        <v>561.45120491043599</v>
      </c>
      <c r="K2417" t="str">
        <f>_xlfn.XLOOKUP(D2417,Products!A:A,Products!C:C,"")</f>
        <v>Technology</v>
      </c>
      <c r="L2417" t="str">
        <f>_xlfn.XLOOKUP(C2417,Customers!A:A,Customers!D:D,"")</f>
        <v>West Bengal</v>
      </c>
      <c r="M2417" t="str">
        <f>_xlfn.XLOOKUP(C2417,Customers!A:A,Customers!E:E,"")</f>
        <v>Consumer</v>
      </c>
    </row>
    <row r="2418" spans="1:13" x14ac:dyDescent="0.25">
      <c r="A2418" t="s">
        <v>6021</v>
      </c>
      <c r="B2418" s="1">
        <v>45701</v>
      </c>
      <c r="C2418" t="s">
        <v>5158</v>
      </c>
      <c r="D2418" t="s">
        <v>249</v>
      </c>
      <c r="E2418">
        <v>5</v>
      </c>
      <c r="F2418">
        <v>0.05</v>
      </c>
      <c r="G2418">
        <v>4101</v>
      </c>
      <c r="H2418">
        <v>19479.75</v>
      </c>
      <c r="I2418">
        <v>0.16</v>
      </c>
      <c r="J2418" s="2" t="s">
        <v>6022</v>
      </c>
      <c r="K2418" t="str">
        <f>_xlfn.XLOOKUP(D2418,Products!A:A,Products!C:C,"")</f>
        <v>Technology</v>
      </c>
      <c r="L2418" t="str">
        <f>_xlfn.XLOOKUP(C2418,Customers!A:A,Customers!D:D,"")</f>
        <v>Gujarat</v>
      </c>
      <c r="M2418" t="str">
        <f>_xlfn.XLOOKUP(C2418,Customers!A:A,Customers!E:E,"")</f>
        <v>Corporate</v>
      </c>
    </row>
    <row r="2419" spans="1:13" x14ac:dyDescent="0.25">
      <c r="A2419" t="s">
        <v>6023</v>
      </c>
      <c r="B2419" s="1">
        <v>45928</v>
      </c>
      <c r="C2419" t="s">
        <v>342</v>
      </c>
      <c r="D2419" t="s">
        <v>49</v>
      </c>
      <c r="E2419">
        <v>5</v>
      </c>
      <c r="F2419">
        <v>0.2</v>
      </c>
      <c r="G2419">
        <v>11380</v>
      </c>
      <c r="H2419">
        <v>45520</v>
      </c>
      <c r="I2419">
        <v>0.28000000000000003</v>
      </c>
      <c r="J2419" s="2" t="s">
        <v>6024</v>
      </c>
      <c r="K2419" t="str">
        <f>_xlfn.XLOOKUP(D2419,Products!A:A,Products!C:C,"")</f>
        <v>Office Supplies</v>
      </c>
      <c r="L2419" t="str">
        <f>_xlfn.XLOOKUP(C2419,Customers!A:A,Customers!D:D,"")</f>
        <v>West Bengal</v>
      </c>
      <c r="M2419" t="str">
        <f>_xlfn.XLOOKUP(C2419,Customers!A:A,Customers!E:E,"")</f>
        <v>Corporate</v>
      </c>
    </row>
    <row r="2420" spans="1:13" x14ac:dyDescent="0.25">
      <c r="A2420" t="s">
        <v>6025</v>
      </c>
      <c r="B2420" s="1">
        <v>45735</v>
      </c>
      <c r="C2420" t="s">
        <v>1617</v>
      </c>
      <c r="D2420" t="s">
        <v>298</v>
      </c>
      <c r="E2420">
        <v>2</v>
      </c>
      <c r="F2420">
        <v>0.15</v>
      </c>
      <c r="G2420">
        <v>31519</v>
      </c>
      <c r="H2420" s="2" t="s">
        <v>646</v>
      </c>
      <c r="I2420">
        <v>0.19</v>
      </c>
      <c r="J2420" s="2" t="s">
        <v>6026</v>
      </c>
      <c r="K2420" t="str">
        <f>_xlfn.XLOOKUP(D2420,Products!A:A,Products!C:C,"")</f>
        <v>Home Appliances</v>
      </c>
      <c r="L2420" t="str">
        <f>_xlfn.XLOOKUP(C2420,Customers!A:A,Customers!D:D,"")</f>
        <v>Uttar Pradesh</v>
      </c>
      <c r="M2420" t="str">
        <f>_xlfn.XLOOKUP(C2420,Customers!A:A,Customers!E:E,"")</f>
        <v>Small Business</v>
      </c>
    </row>
    <row r="2421" spans="1:13" x14ac:dyDescent="0.25">
      <c r="A2421" t="s">
        <v>6027</v>
      </c>
      <c r="B2421" s="1">
        <v>45983</v>
      </c>
      <c r="C2421" t="s">
        <v>1689</v>
      </c>
      <c r="D2421" t="s">
        <v>152</v>
      </c>
      <c r="E2421">
        <v>3</v>
      </c>
      <c r="F2421">
        <v>0.15</v>
      </c>
      <c r="G2421">
        <v>32777</v>
      </c>
      <c r="H2421" s="2" t="s">
        <v>6028</v>
      </c>
      <c r="I2421">
        <v>0.19</v>
      </c>
      <c r="J2421" s="2" t="s">
        <v>6029</v>
      </c>
      <c r="K2421" t="str">
        <f>_xlfn.XLOOKUP(D2421,Products!A:A,Products!C:C,"")</f>
        <v>Home Appliances</v>
      </c>
      <c r="L2421" t="str">
        <f>_xlfn.XLOOKUP(C2421,Customers!A:A,Customers!D:D,"")</f>
        <v>Karnataka</v>
      </c>
      <c r="M2421" t="str">
        <f>_xlfn.XLOOKUP(C2421,Customers!A:A,Customers!E:E,"")</f>
        <v>Consumer</v>
      </c>
    </row>
    <row r="2422" spans="1:13" x14ac:dyDescent="0.25">
      <c r="A2422" t="s">
        <v>6030</v>
      </c>
      <c r="B2422" s="1">
        <v>45835</v>
      </c>
      <c r="C2422" t="s">
        <v>2794</v>
      </c>
      <c r="D2422" t="s">
        <v>179</v>
      </c>
      <c r="E2422">
        <v>2</v>
      </c>
      <c r="F2422">
        <v>0.05</v>
      </c>
      <c r="G2422">
        <v>5109</v>
      </c>
      <c r="H2422">
        <v>9707.1</v>
      </c>
      <c r="I2422">
        <v>0.19</v>
      </c>
      <c r="J2422" s="2" t="s">
        <v>6031</v>
      </c>
      <c r="K2422" t="str">
        <f>_xlfn.XLOOKUP(D2422,Products!A:A,Products!C:C,"")</f>
        <v>Home Appliances</v>
      </c>
      <c r="L2422" t="str">
        <f>_xlfn.XLOOKUP(C2422,Customers!A:A,Customers!D:D,"")</f>
        <v>Telangana</v>
      </c>
      <c r="M2422" t="str">
        <f>_xlfn.XLOOKUP(C2422,Customers!A:A,Customers!E:E,"")</f>
        <v>Small Business</v>
      </c>
    </row>
    <row r="2423" spans="1:13" x14ac:dyDescent="0.25">
      <c r="A2423" t="s">
        <v>6032</v>
      </c>
      <c r="B2423" s="1">
        <v>46014</v>
      </c>
      <c r="C2423" t="s">
        <v>745</v>
      </c>
      <c r="D2423" t="s">
        <v>257</v>
      </c>
      <c r="E2423">
        <v>1</v>
      </c>
      <c r="F2423">
        <v>0.15</v>
      </c>
      <c r="G2423">
        <v>19803</v>
      </c>
      <c r="H2423">
        <v>16832.55</v>
      </c>
      <c r="I2423">
        <v>0.16</v>
      </c>
      <c r="J2423" s="2" t="s">
        <v>6033</v>
      </c>
      <c r="K2423" t="str">
        <f>_xlfn.XLOOKUP(D2423,Products!A:A,Products!C:C,"")</f>
        <v>Technology</v>
      </c>
      <c r="L2423" t="str">
        <f>_xlfn.XLOOKUP(C2423,Customers!A:A,Customers!D:D,"")</f>
        <v>Gujarat</v>
      </c>
      <c r="M2423" t="str">
        <f>_xlfn.XLOOKUP(C2423,Customers!A:A,Customers!E:E,"")</f>
        <v>Small Business</v>
      </c>
    </row>
    <row r="2424" spans="1:13" x14ac:dyDescent="0.25">
      <c r="A2424" t="s">
        <v>6034</v>
      </c>
      <c r="B2424" s="1">
        <v>45660</v>
      </c>
      <c r="C2424" t="s">
        <v>1872</v>
      </c>
      <c r="D2424" t="s">
        <v>45</v>
      </c>
      <c r="E2424">
        <v>1</v>
      </c>
      <c r="F2424">
        <v>0.05</v>
      </c>
      <c r="G2424">
        <v>26232</v>
      </c>
      <c r="H2424" s="2" t="s">
        <v>690</v>
      </c>
      <c r="I2424">
        <v>0.22</v>
      </c>
      <c r="J2424" s="2" t="s">
        <v>6035</v>
      </c>
      <c r="K2424" t="str">
        <f>_xlfn.XLOOKUP(D2424,Products!A:A,Products!C:C,"")</f>
        <v>Furniture</v>
      </c>
      <c r="L2424" t="str">
        <f>_xlfn.XLOOKUP(C2424,Customers!A:A,Customers!D:D,"")</f>
        <v>Telangana</v>
      </c>
      <c r="M2424" t="str">
        <f>_xlfn.XLOOKUP(C2424,Customers!A:A,Customers!E:E,"")</f>
        <v>Consumer</v>
      </c>
    </row>
    <row r="2425" spans="1:13" x14ac:dyDescent="0.25">
      <c r="A2425" t="s">
        <v>6036</v>
      </c>
      <c r="B2425" s="1">
        <v>45871</v>
      </c>
      <c r="C2425" t="s">
        <v>1261</v>
      </c>
      <c r="D2425" t="s">
        <v>37</v>
      </c>
      <c r="E2425">
        <v>1</v>
      </c>
      <c r="F2425">
        <v>0.1</v>
      </c>
      <c r="G2425">
        <v>3110</v>
      </c>
      <c r="H2425">
        <v>2799</v>
      </c>
      <c r="I2425">
        <v>0.31</v>
      </c>
      <c r="J2425" s="2" t="s">
        <v>6037</v>
      </c>
      <c r="K2425" t="str">
        <f>_xlfn.XLOOKUP(D2425,Products!A:A,Products!C:C,"")</f>
        <v>Beauty &amp; Personal Care</v>
      </c>
      <c r="L2425" t="str">
        <f>_xlfn.XLOOKUP(C2425,Customers!A:A,Customers!D:D,"")</f>
        <v>Maharashtra</v>
      </c>
      <c r="M2425" t="str">
        <f>_xlfn.XLOOKUP(C2425,Customers!A:A,Customers!E:E,"")</f>
        <v>Consumer</v>
      </c>
    </row>
    <row r="2426" spans="1:13" x14ac:dyDescent="0.25">
      <c r="A2426" t="s">
        <v>6038</v>
      </c>
      <c r="B2426" s="1">
        <v>45999</v>
      </c>
      <c r="C2426" t="s">
        <v>1528</v>
      </c>
      <c r="D2426" t="s">
        <v>160</v>
      </c>
      <c r="E2426">
        <v>2</v>
      </c>
      <c r="F2426">
        <v>0.05</v>
      </c>
      <c r="G2426">
        <v>37834</v>
      </c>
      <c r="H2426" s="2" t="s">
        <v>6039</v>
      </c>
      <c r="I2426">
        <v>0.28000000000000003</v>
      </c>
      <c r="J2426" s="2" t="s">
        <v>6040</v>
      </c>
      <c r="K2426" t="str">
        <f>_xlfn.XLOOKUP(D2426,Products!A:A,Products!C:C,"")</f>
        <v>Office Supplies</v>
      </c>
      <c r="L2426" t="str">
        <f>_xlfn.XLOOKUP(C2426,Customers!A:A,Customers!D:D,"")</f>
        <v>Tamil Nadu</v>
      </c>
      <c r="M2426" t="str">
        <f>_xlfn.XLOOKUP(C2426,Customers!A:A,Customers!E:E,"")</f>
        <v>Corporate</v>
      </c>
    </row>
    <row r="2427" spans="1:13" x14ac:dyDescent="0.25">
      <c r="A2427" t="s">
        <v>6041</v>
      </c>
      <c r="B2427" s="1">
        <v>45731</v>
      </c>
      <c r="C2427" t="s">
        <v>403</v>
      </c>
      <c r="D2427" t="s">
        <v>1155</v>
      </c>
      <c r="E2427">
        <v>2</v>
      </c>
      <c r="F2427">
        <v>0</v>
      </c>
      <c r="G2427">
        <v>23117</v>
      </c>
      <c r="H2427">
        <v>46234</v>
      </c>
      <c r="I2427">
        <v>0.19</v>
      </c>
      <c r="J2427" s="2" t="s">
        <v>6042</v>
      </c>
      <c r="K2427" t="str">
        <f>_xlfn.XLOOKUP(D2427,Products!A:A,Products!C:C,"")</f>
        <v>Home Appliances</v>
      </c>
      <c r="L2427" t="str">
        <f>_xlfn.XLOOKUP(C2427,Customers!A:A,Customers!D:D,"")</f>
        <v>Telangana</v>
      </c>
      <c r="M2427" t="str">
        <f>_xlfn.XLOOKUP(C2427,Customers!A:A,Customers!E:E,"")</f>
        <v>Corporate</v>
      </c>
    </row>
    <row r="2428" spans="1:13" x14ac:dyDescent="0.25">
      <c r="A2428" t="s">
        <v>6043</v>
      </c>
      <c r="B2428" s="1">
        <v>45708</v>
      </c>
      <c r="C2428" t="s">
        <v>948</v>
      </c>
      <c r="D2428" t="s">
        <v>271</v>
      </c>
      <c r="E2428">
        <v>4</v>
      </c>
      <c r="F2428">
        <v>0.1</v>
      </c>
      <c r="G2428">
        <v>44505</v>
      </c>
      <c r="H2428">
        <v>160218</v>
      </c>
      <c r="I2428">
        <v>0.19</v>
      </c>
      <c r="J2428" s="2" t="s">
        <v>6044</v>
      </c>
      <c r="K2428" t="str">
        <f>_xlfn.XLOOKUP(D2428,Products!A:A,Products!C:C,"")</f>
        <v>Home Appliances</v>
      </c>
      <c r="L2428" t="str">
        <f>_xlfn.XLOOKUP(C2428,Customers!A:A,Customers!D:D,"")</f>
        <v>Gujarat</v>
      </c>
      <c r="M2428" t="str">
        <f>_xlfn.XLOOKUP(C2428,Customers!A:A,Customers!E:E,"")</f>
        <v>Consumer</v>
      </c>
    </row>
    <row r="2429" spans="1:13" x14ac:dyDescent="0.25">
      <c r="A2429" t="s">
        <v>6045</v>
      </c>
      <c r="B2429" s="1">
        <v>45724</v>
      </c>
      <c r="C2429" t="s">
        <v>125</v>
      </c>
      <c r="D2429" t="s">
        <v>147</v>
      </c>
      <c r="E2429">
        <v>3</v>
      </c>
      <c r="F2429">
        <v>0</v>
      </c>
      <c r="G2429">
        <v>14233</v>
      </c>
      <c r="H2429">
        <v>42699</v>
      </c>
      <c r="I2429">
        <v>0.22</v>
      </c>
      <c r="J2429" s="2" t="s">
        <v>6046</v>
      </c>
      <c r="K2429" t="str">
        <f>_xlfn.XLOOKUP(D2429,Products!A:A,Products!C:C,"")</f>
        <v>Furniture</v>
      </c>
      <c r="L2429" t="str">
        <f>_xlfn.XLOOKUP(C2429,Customers!A:A,Customers!D:D,"")</f>
        <v>Chandigarh</v>
      </c>
      <c r="M2429" t="str">
        <f>_xlfn.XLOOKUP(C2429,Customers!A:A,Customers!E:E,"")</f>
        <v>Consumer</v>
      </c>
    </row>
    <row r="2430" spans="1:13" x14ac:dyDescent="0.25">
      <c r="A2430" t="s">
        <v>6047</v>
      </c>
      <c r="B2430" s="1">
        <v>45989</v>
      </c>
      <c r="C2430" t="s">
        <v>6048</v>
      </c>
      <c r="D2430" t="s">
        <v>469</v>
      </c>
      <c r="E2430">
        <v>3</v>
      </c>
      <c r="F2430">
        <v>0.1</v>
      </c>
      <c r="G2430">
        <v>35056</v>
      </c>
      <c r="H2430">
        <v>94651.199999999997</v>
      </c>
      <c r="I2430">
        <v>0.19</v>
      </c>
      <c r="J2430" s="2" t="s">
        <v>6049</v>
      </c>
      <c r="K2430" t="str">
        <f>_xlfn.XLOOKUP(D2430,Products!A:A,Products!C:C,"")</f>
        <v>Home Appliances</v>
      </c>
      <c r="L2430" t="str">
        <f>_xlfn.XLOOKUP(C2430,Customers!A:A,Customers!D:D,"")</f>
        <v>Chandigarh</v>
      </c>
      <c r="M2430" t="str">
        <f>_xlfn.XLOOKUP(C2430,Customers!A:A,Customers!E:E,"")</f>
        <v>Consumer</v>
      </c>
    </row>
    <row r="2431" spans="1:13" x14ac:dyDescent="0.25">
      <c r="A2431" t="s">
        <v>6050</v>
      </c>
      <c r="B2431" s="1">
        <v>45750</v>
      </c>
      <c r="C2431" t="s">
        <v>1280</v>
      </c>
      <c r="D2431" t="s">
        <v>287</v>
      </c>
      <c r="E2431">
        <v>4</v>
      </c>
      <c r="F2431">
        <v>0.15</v>
      </c>
      <c r="G2431">
        <v>36003</v>
      </c>
      <c r="H2431">
        <v>122410.2</v>
      </c>
      <c r="I2431">
        <v>0.16</v>
      </c>
      <c r="J2431" s="2" t="s">
        <v>6051</v>
      </c>
      <c r="K2431" t="str">
        <f>_xlfn.XLOOKUP(D2431,Products!A:A,Products!C:C,"")</f>
        <v>Technology</v>
      </c>
      <c r="L2431" t="str">
        <f>_xlfn.XLOOKUP(C2431,Customers!A:A,Customers!D:D,"")</f>
        <v>West Bengal</v>
      </c>
      <c r="M2431" t="str">
        <f>_xlfn.XLOOKUP(C2431,Customers!A:A,Customers!E:E,"")</f>
        <v>Consumer</v>
      </c>
    </row>
    <row r="2432" spans="1:13" x14ac:dyDescent="0.25">
      <c r="A2432" t="s">
        <v>6052</v>
      </c>
      <c r="B2432" s="1">
        <v>45833</v>
      </c>
      <c r="C2432" t="s">
        <v>5158</v>
      </c>
      <c r="D2432" t="s">
        <v>73</v>
      </c>
      <c r="E2432">
        <v>3</v>
      </c>
      <c r="F2432">
        <v>0.25</v>
      </c>
      <c r="G2432">
        <v>24549</v>
      </c>
      <c r="H2432">
        <v>55235.25</v>
      </c>
      <c r="I2432">
        <v>0.19</v>
      </c>
      <c r="J2432" s="2" t="s">
        <v>6053</v>
      </c>
      <c r="K2432" t="str">
        <f>_xlfn.XLOOKUP(D2432,Products!A:A,Products!C:C,"")</f>
        <v>Home Appliances</v>
      </c>
      <c r="L2432" t="str">
        <f>_xlfn.XLOOKUP(C2432,Customers!A:A,Customers!D:D,"")</f>
        <v>Gujarat</v>
      </c>
      <c r="M2432" t="str">
        <f>_xlfn.XLOOKUP(C2432,Customers!A:A,Customers!E:E,"")</f>
        <v>Corporate</v>
      </c>
    </row>
    <row r="2433" spans="1:13" x14ac:dyDescent="0.25">
      <c r="A2433" t="s">
        <v>6054</v>
      </c>
      <c r="B2433" s="1">
        <v>45802</v>
      </c>
      <c r="C2433" t="s">
        <v>1366</v>
      </c>
      <c r="D2433" t="s">
        <v>73</v>
      </c>
      <c r="E2433">
        <v>1</v>
      </c>
      <c r="F2433">
        <v>0</v>
      </c>
      <c r="G2433">
        <v>24549</v>
      </c>
      <c r="H2433">
        <v>24549</v>
      </c>
      <c r="I2433">
        <v>0.19</v>
      </c>
      <c r="J2433" s="2" t="s">
        <v>6055</v>
      </c>
      <c r="K2433" t="str">
        <f>_xlfn.XLOOKUP(D2433,Products!A:A,Products!C:C,"")</f>
        <v>Home Appliances</v>
      </c>
      <c r="L2433" t="str">
        <f>_xlfn.XLOOKUP(C2433,Customers!A:A,Customers!D:D,"")</f>
        <v>Uttar Pradesh</v>
      </c>
      <c r="M2433" t="str">
        <f>_xlfn.XLOOKUP(C2433,Customers!A:A,Customers!E:E,"")</f>
        <v>Consumer</v>
      </c>
    </row>
    <row r="2434" spans="1:13" x14ac:dyDescent="0.25">
      <c r="A2434" t="s">
        <v>6056</v>
      </c>
      <c r="B2434" s="1">
        <v>45664</v>
      </c>
      <c r="C2434" t="s">
        <v>1274</v>
      </c>
      <c r="D2434" t="s">
        <v>278</v>
      </c>
      <c r="E2434">
        <v>1</v>
      </c>
      <c r="F2434">
        <v>0.05</v>
      </c>
      <c r="G2434">
        <v>23506</v>
      </c>
      <c r="H2434">
        <v>22330.7</v>
      </c>
      <c r="I2434">
        <v>0.31</v>
      </c>
      <c r="J2434">
        <v>7651.7390916190798</v>
      </c>
      <c r="K2434" t="str">
        <f>_xlfn.XLOOKUP(D2434,Products!A:A,Products!C:C,"")</f>
        <v>Beauty &amp; Personal Care</v>
      </c>
      <c r="L2434" t="str">
        <f>_xlfn.XLOOKUP(C2434,Customers!A:A,Customers!D:D,"")</f>
        <v>Telangana</v>
      </c>
      <c r="M2434" t="str">
        <f>_xlfn.XLOOKUP(C2434,Customers!A:A,Customers!E:E,"")</f>
        <v>Corporate</v>
      </c>
    </row>
    <row r="2435" spans="1:13" x14ac:dyDescent="0.25">
      <c r="A2435" t="s">
        <v>6057</v>
      </c>
      <c r="B2435" s="1">
        <v>45926</v>
      </c>
      <c r="C2435" t="s">
        <v>2058</v>
      </c>
      <c r="D2435" t="s">
        <v>60</v>
      </c>
      <c r="E2435">
        <v>2</v>
      </c>
      <c r="F2435">
        <v>0.1</v>
      </c>
      <c r="G2435">
        <v>9257</v>
      </c>
      <c r="H2435" s="2" t="s">
        <v>317</v>
      </c>
      <c r="I2435">
        <v>0.16</v>
      </c>
      <c r="J2435" s="2" t="s">
        <v>6058</v>
      </c>
      <c r="K2435" t="str">
        <f>_xlfn.XLOOKUP(D2435,Products!A:A,Products!C:C,"")</f>
        <v>Technology</v>
      </c>
      <c r="L2435" t="str">
        <f>_xlfn.XLOOKUP(C2435,Customers!A:A,Customers!D:D,"")</f>
        <v>Maharashtra</v>
      </c>
      <c r="M2435" t="str">
        <f>_xlfn.XLOOKUP(C2435,Customers!A:A,Customers!E:E,"")</f>
        <v>Consumer</v>
      </c>
    </row>
    <row r="2436" spans="1:13" x14ac:dyDescent="0.25">
      <c r="A2436" t="s">
        <v>6059</v>
      </c>
      <c r="B2436" s="1">
        <v>45979</v>
      </c>
      <c r="C2436" t="s">
        <v>6060</v>
      </c>
      <c r="D2436" t="s">
        <v>69</v>
      </c>
      <c r="E2436">
        <v>2</v>
      </c>
      <c r="F2436">
        <v>0</v>
      </c>
      <c r="G2436">
        <v>41060</v>
      </c>
      <c r="H2436">
        <v>82120</v>
      </c>
      <c r="I2436">
        <v>0.28000000000000003</v>
      </c>
      <c r="J2436" s="2" t="s">
        <v>6061</v>
      </c>
      <c r="K2436" t="str">
        <f>_xlfn.XLOOKUP(D2436,Products!A:A,Products!C:C,"")</f>
        <v>Office Supplies</v>
      </c>
      <c r="L2436" t="str">
        <f>_xlfn.XLOOKUP(C2436,Customers!A:A,Customers!D:D,"")</f>
        <v>Tamil Nadu</v>
      </c>
      <c r="M2436" t="str">
        <f>_xlfn.XLOOKUP(C2436,Customers!A:A,Customers!E:E,"")</f>
        <v>Consumer</v>
      </c>
    </row>
    <row r="2437" spans="1:13" x14ac:dyDescent="0.25">
      <c r="A2437" t="s">
        <v>6062</v>
      </c>
      <c r="B2437" s="1">
        <v>45661</v>
      </c>
      <c r="C2437" t="s">
        <v>1308</v>
      </c>
      <c r="D2437" t="s">
        <v>304</v>
      </c>
      <c r="E2437">
        <v>1</v>
      </c>
      <c r="F2437">
        <v>0</v>
      </c>
      <c r="G2437">
        <v>15711</v>
      </c>
      <c r="H2437">
        <v>15711</v>
      </c>
      <c r="I2437">
        <v>0.19</v>
      </c>
      <c r="J2437" s="2" t="s">
        <v>6063</v>
      </c>
      <c r="K2437" t="str">
        <f>_xlfn.XLOOKUP(D2437,Products!A:A,Products!C:C,"")</f>
        <v>Home Appliances</v>
      </c>
      <c r="L2437" t="str">
        <f>_xlfn.XLOOKUP(C2437,Customers!A:A,Customers!D:D,"")</f>
        <v>Kerala</v>
      </c>
      <c r="M2437" t="str">
        <f>_xlfn.XLOOKUP(C2437,Customers!A:A,Customers!E:E,"")</f>
        <v>Consumer</v>
      </c>
    </row>
    <row r="2438" spans="1:13" x14ac:dyDescent="0.25">
      <c r="A2438" t="s">
        <v>6064</v>
      </c>
      <c r="B2438" s="1">
        <v>45795</v>
      </c>
      <c r="C2438" t="s">
        <v>1707</v>
      </c>
      <c r="D2438" t="s">
        <v>49</v>
      </c>
      <c r="E2438">
        <v>3</v>
      </c>
      <c r="F2438">
        <v>0.1</v>
      </c>
      <c r="G2438">
        <v>11380</v>
      </c>
      <c r="H2438">
        <v>30726</v>
      </c>
      <c r="I2438">
        <v>0.28000000000000003</v>
      </c>
      <c r="J2438" s="2" t="s">
        <v>6065</v>
      </c>
      <c r="K2438" t="str">
        <f>_xlfn.XLOOKUP(D2438,Products!A:A,Products!C:C,"")</f>
        <v>Office Supplies</v>
      </c>
      <c r="L2438" t="str">
        <f>_xlfn.XLOOKUP(C2438,Customers!A:A,Customers!D:D,"")</f>
        <v>Chandigarh</v>
      </c>
      <c r="M2438" t="str">
        <f>_xlfn.XLOOKUP(C2438,Customers!A:A,Customers!E:E,"")</f>
        <v>Consumer</v>
      </c>
    </row>
    <row r="2439" spans="1:13" x14ac:dyDescent="0.25">
      <c r="A2439" t="s">
        <v>6066</v>
      </c>
      <c r="B2439" s="1">
        <v>45888</v>
      </c>
      <c r="C2439" t="s">
        <v>1201</v>
      </c>
      <c r="D2439" t="s">
        <v>788</v>
      </c>
      <c r="E2439">
        <v>5</v>
      </c>
      <c r="F2439">
        <v>0.1</v>
      </c>
      <c r="G2439">
        <v>39927</v>
      </c>
      <c r="H2439">
        <v>179671.5</v>
      </c>
      <c r="I2439">
        <v>0.16</v>
      </c>
      <c r="J2439" s="2" t="s">
        <v>6067</v>
      </c>
      <c r="K2439" t="str">
        <f>_xlfn.XLOOKUP(D2439,Products!A:A,Products!C:C,"")</f>
        <v>Technology</v>
      </c>
      <c r="L2439" t="str">
        <f>_xlfn.XLOOKUP(C2439,Customers!A:A,Customers!D:D,"")</f>
        <v>Delhi</v>
      </c>
      <c r="M2439" t="str">
        <f>_xlfn.XLOOKUP(C2439,Customers!A:A,Customers!E:E,"")</f>
        <v>Small Business</v>
      </c>
    </row>
    <row r="2440" spans="1:13" x14ac:dyDescent="0.25">
      <c r="A2440" t="s">
        <v>6068</v>
      </c>
      <c r="B2440" s="1">
        <v>45745</v>
      </c>
      <c r="C2440" t="s">
        <v>3729</v>
      </c>
      <c r="D2440" t="s">
        <v>164</v>
      </c>
      <c r="E2440">
        <v>2</v>
      </c>
      <c r="F2440">
        <v>0.2</v>
      </c>
      <c r="G2440">
        <v>657</v>
      </c>
      <c r="H2440">
        <v>1051.2</v>
      </c>
      <c r="I2440">
        <v>0.22</v>
      </c>
      <c r="J2440" s="2" t="s">
        <v>6069</v>
      </c>
      <c r="K2440" t="str">
        <f>_xlfn.XLOOKUP(D2440,Products!A:A,Products!C:C,"")</f>
        <v>Furniture</v>
      </c>
      <c r="L2440" t="str">
        <f>_xlfn.XLOOKUP(C2440,Customers!A:A,Customers!D:D,"")</f>
        <v>Telangana</v>
      </c>
      <c r="M2440" t="str">
        <f>_xlfn.XLOOKUP(C2440,Customers!A:A,Customers!E:E,"")</f>
        <v>Consumer</v>
      </c>
    </row>
    <row r="2441" spans="1:13" x14ac:dyDescent="0.25">
      <c r="A2441" t="s">
        <v>6070</v>
      </c>
      <c r="B2441" s="1">
        <v>45674</v>
      </c>
      <c r="C2441" t="s">
        <v>4742</v>
      </c>
      <c r="D2441" t="s">
        <v>41</v>
      </c>
      <c r="E2441">
        <v>2</v>
      </c>
      <c r="F2441">
        <v>0.25</v>
      </c>
      <c r="G2441">
        <v>4623</v>
      </c>
      <c r="H2441">
        <v>6934.5</v>
      </c>
      <c r="I2441">
        <v>0.28000000000000003</v>
      </c>
      <c r="J2441" s="2" t="s">
        <v>6071</v>
      </c>
      <c r="K2441" t="str">
        <f>_xlfn.XLOOKUP(D2441,Products!A:A,Products!C:C,"")</f>
        <v>Office Supplies</v>
      </c>
      <c r="L2441" t="str">
        <f>_xlfn.XLOOKUP(C2441,Customers!A:A,Customers!D:D,"")</f>
        <v>Karnataka</v>
      </c>
      <c r="M2441" t="str">
        <f>_xlfn.XLOOKUP(C2441,Customers!A:A,Customers!E:E,"")</f>
        <v>Consumer</v>
      </c>
    </row>
    <row r="2442" spans="1:13" x14ac:dyDescent="0.25">
      <c r="A2442" t="s">
        <v>6072</v>
      </c>
      <c r="B2442" s="1">
        <v>45709</v>
      </c>
      <c r="C2442" t="s">
        <v>4485</v>
      </c>
      <c r="D2442" t="s">
        <v>195</v>
      </c>
      <c r="E2442">
        <v>3</v>
      </c>
      <c r="F2442">
        <v>0.15</v>
      </c>
      <c r="G2442">
        <v>29812</v>
      </c>
      <c r="H2442" s="2" t="s">
        <v>6073</v>
      </c>
      <c r="I2442">
        <v>0.28000000000000003</v>
      </c>
      <c r="J2442" s="2" t="s">
        <v>6074</v>
      </c>
      <c r="K2442" t="str">
        <f>_xlfn.XLOOKUP(D2442,Products!A:A,Products!C:C,"")</f>
        <v>Office Supplies</v>
      </c>
      <c r="L2442" t="str">
        <f>_xlfn.XLOOKUP(C2442,Customers!A:A,Customers!D:D,"")</f>
        <v>Delhi</v>
      </c>
      <c r="M2442" t="str">
        <f>_xlfn.XLOOKUP(C2442,Customers!A:A,Customers!E:E,"")</f>
        <v>Corporate</v>
      </c>
    </row>
    <row r="2443" spans="1:13" x14ac:dyDescent="0.25">
      <c r="A2443" t="s">
        <v>6075</v>
      </c>
      <c r="B2443" s="1">
        <v>45791</v>
      </c>
      <c r="C2443" t="s">
        <v>4117</v>
      </c>
      <c r="D2443" t="s">
        <v>231</v>
      </c>
      <c r="E2443">
        <v>1</v>
      </c>
      <c r="F2443">
        <v>0.05</v>
      </c>
      <c r="G2443">
        <v>36976</v>
      </c>
      <c r="H2443">
        <v>35127.199999999997</v>
      </c>
      <c r="I2443">
        <v>0.28000000000000003</v>
      </c>
      <c r="J2443" s="2" t="s">
        <v>6076</v>
      </c>
      <c r="K2443" t="str">
        <f>_xlfn.XLOOKUP(D2443,Products!A:A,Products!C:C,"")</f>
        <v>Office Supplies</v>
      </c>
      <c r="L2443" t="str">
        <f>_xlfn.XLOOKUP(C2443,Customers!A:A,Customers!D:D,"")</f>
        <v>Maharashtra</v>
      </c>
      <c r="M2443" t="str">
        <f>_xlfn.XLOOKUP(C2443,Customers!A:A,Customers!E:E,"")</f>
        <v>Corporate</v>
      </c>
    </row>
    <row r="2444" spans="1:13" x14ac:dyDescent="0.25">
      <c r="A2444" t="s">
        <v>6077</v>
      </c>
      <c r="B2444" s="1">
        <v>45868</v>
      </c>
      <c r="C2444" t="s">
        <v>3238</v>
      </c>
      <c r="D2444" t="s">
        <v>208</v>
      </c>
      <c r="E2444">
        <v>1</v>
      </c>
      <c r="F2444">
        <v>0.15</v>
      </c>
      <c r="G2444">
        <v>46436</v>
      </c>
      <c r="H2444">
        <v>39470.6</v>
      </c>
      <c r="I2444">
        <v>0.28000000000000003</v>
      </c>
      <c r="J2444" s="2" t="s">
        <v>6078</v>
      </c>
      <c r="K2444" t="str">
        <f>_xlfn.XLOOKUP(D2444,Products!A:A,Products!C:C,"")</f>
        <v>Office Supplies</v>
      </c>
      <c r="L2444" t="str">
        <f>_xlfn.XLOOKUP(C2444,Customers!A:A,Customers!D:D,"")</f>
        <v>Telangana</v>
      </c>
      <c r="M2444" t="str">
        <f>_xlfn.XLOOKUP(C2444,Customers!A:A,Customers!E:E,"")</f>
        <v>Consumer</v>
      </c>
    </row>
    <row r="2445" spans="1:13" x14ac:dyDescent="0.25">
      <c r="A2445" t="s">
        <v>6079</v>
      </c>
      <c r="B2445" s="1">
        <v>45982</v>
      </c>
      <c r="C2445" t="s">
        <v>194</v>
      </c>
      <c r="D2445" t="s">
        <v>393</v>
      </c>
      <c r="E2445">
        <v>3</v>
      </c>
      <c r="F2445">
        <v>0.1</v>
      </c>
      <c r="G2445">
        <v>11721</v>
      </c>
      <c r="H2445">
        <v>31646.7</v>
      </c>
      <c r="I2445">
        <v>0.16</v>
      </c>
      <c r="J2445" s="2" t="s">
        <v>6080</v>
      </c>
      <c r="K2445" t="str">
        <f>_xlfn.XLOOKUP(D2445,Products!A:A,Products!C:C,"")</f>
        <v>Technology</v>
      </c>
      <c r="L2445" t="str">
        <f>_xlfn.XLOOKUP(C2445,Customers!A:A,Customers!D:D,"")</f>
        <v>Delhi</v>
      </c>
      <c r="M2445" t="str">
        <f>_xlfn.XLOOKUP(C2445,Customers!A:A,Customers!E:E,"")</f>
        <v>Consumer</v>
      </c>
    </row>
    <row r="2446" spans="1:13" x14ac:dyDescent="0.25">
      <c r="A2446" t="s">
        <v>6081</v>
      </c>
      <c r="B2446" s="1">
        <v>45876</v>
      </c>
      <c r="C2446" t="s">
        <v>3403</v>
      </c>
      <c r="D2446" t="s">
        <v>195</v>
      </c>
      <c r="E2446">
        <v>3</v>
      </c>
      <c r="F2446">
        <v>0.1</v>
      </c>
      <c r="G2446">
        <v>29812</v>
      </c>
      <c r="H2446" s="2" t="s">
        <v>6082</v>
      </c>
      <c r="I2446">
        <v>0.28000000000000003</v>
      </c>
      <c r="J2446" s="2" t="s">
        <v>6083</v>
      </c>
      <c r="K2446" t="str">
        <f>_xlfn.XLOOKUP(D2446,Products!A:A,Products!C:C,"")</f>
        <v>Office Supplies</v>
      </c>
      <c r="L2446" t="str">
        <f>_xlfn.XLOOKUP(C2446,Customers!A:A,Customers!D:D,"")</f>
        <v>Karnataka</v>
      </c>
      <c r="M2446" t="str">
        <f>_xlfn.XLOOKUP(C2446,Customers!A:A,Customers!E:E,"")</f>
        <v>Consumer</v>
      </c>
    </row>
    <row r="2447" spans="1:13" x14ac:dyDescent="0.25">
      <c r="A2447" t="s">
        <v>6084</v>
      </c>
      <c r="B2447" s="1">
        <v>45862</v>
      </c>
      <c r="C2447" t="s">
        <v>2337</v>
      </c>
      <c r="D2447" t="s">
        <v>528</v>
      </c>
      <c r="E2447">
        <v>1</v>
      </c>
      <c r="F2447">
        <v>0.2</v>
      </c>
      <c r="G2447">
        <v>34213</v>
      </c>
      <c r="H2447">
        <v>27370.400000000001</v>
      </c>
      <c r="I2447">
        <v>0.19</v>
      </c>
      <c r="J2447">
        <v>5100.24422975371</v>
      </c>
      <c r="K2447" t="str">
        <f>_xlfn.XLOOKUP(D2447,Products!A:A,Products!C:C,"")</f>
        <v>Home Appliances</v>
      </c>
      <c r="L2447" t="str">
        <f>_xlfn.XLOOKUP(C2447,Customers!A:A,Customers!D:D,"")</f>
        <v>Maharashtra</v>
      </c>
      <c r="M2447" t="str">
        <f>_xlfn.XLOOKUP(C2447,Customers!A:A,Customers!E:E,"")</f>
        <v>Consumer</v>
      </c>
    </row>
    <row r="2448" spans="1:13" x14ac:dyDescent="0.25">
      <c r="A2448" t="s">
        <v>6085</v>
      </c>
      <c r="B2448" s="1">
        <v>45868</v>
      </c>
      <c r="C2448" t="s">
        <v>3332</v>
      </c>
      <c r="D2448" t="s">
        <v>455</v>
      </c>
      <c r="E2448">
        <v>4</v>
      </c>
      <c r="F2448">
        <v>0.15</v>
      </c>
      <c r="G2448">
        <v>17932</v>
      </c>
      <c r="H2448" s="2" t="s">
        <v>6086</v>
      </c>
      <c r="I2448">
        <v>0.16</v>
      </c>
      <c r="J2448" s="2" t="s">
        <v>6087</v>
      </c>
      <c r="K2448" t="str">
        <f>_xlfn.XLOOKUP(D2448,Products!A:A,Products!C:C,"")</f>
        <v>Technology</v>
      </c>
      <c r="L2448" t="str">
        <f>_xlfn.XLOOKUP(C2448,Customers!A:A,Customers!D:D,"")</f>
        <v>Delhi</v>
      </c>
      <c r="M2448" t="str">
        <f>_xlfn.XLOOKUP(C2448,Customers!A:A,Customers!E:E,"")</f>
        <v>Small Business</v>
      </c>
    </row>
    <row r="2449" spans="1:13" x14ac:dyDescent="0.25">
      <c r="A2449" t="s">
        <v>6088</v>
      </c>
      <c r="B2449" s="1">
        <v>45934</v>
      </c>
      <c r="C2449" t="s">
        <v>625</v>
      </c>
      <c r="D2449" t="s">
        <v>444</v>
      </c>
      <c r="E2449">
        <v>1</v>
      </c>
      <c r="F2449">
        <v>0.15</v>
      </c>
      <c r="G2449">
        <v>16218</v>
      </c>
      <c r="H2449">
        <v>13785.3</v>
      </c>
      <c r="I2449">
        <v>0.19</v>
      </c>
      <c r="J2449" s="2" t="s">
        <v>6089</v>
      </c>
      <c r="K2449" t="str">
        <f>_xlfn.XLOOKUP(D2449,Products!A:A,Products!C:C,"")</f>
        <v>Home Appliances</v>
      </c>
      <c r="L2449" t="str">
        <f>_xlfn.XLOOKUP(C2449,Customers!A:A,Customers!D:D,"")</f>
        <v>Rajasthan</v>
      </c>
      <c r="M2449" t="str">
        <f>_xlfn.XLOOKUP(C2449,Customers!A:A,Customers!E:E,"")</f>
        <v>Corporate</v>
      </c>
    </row>
    <row r="2450" spans="1:13" x14ac:dyDescent="0.25">
      <c r="A2450" t="s">
        <v>6090</v>
      </c>
      <c r="B2450" s="1">
        <v>45681</v>
      </c>
      <c r="C2450" t="s">
        <v>2272</v>
      </c>
      <c r="D2450" t="s">
        <v>212</v>
      </c>
      <c r="E2450">
        <v>2</v>
      </c>
      <c r="F2450">
        <v>0</v>
      </c>
      <c r="G2450">
        <v>13000</v>
      </c>
      <c r="H2450">
        <v>26000</v>
      </c>
      <c r="I2450">
        <v>0.19</v>
      </c>
      <c r="J2450" s="2" t="s">
        <v>6091</v>
      </c>
      <c r="K2450" t="str">
        <f>_xlfn.XLOOKUP(D2450,Products!A:A,Products!C:C,"")</f>
        <v>Home Appliances</v>
      </c>
      <c r="L2450" t="str">
        <f>_xlfn.XLOOKUP(C2450,Customers!A:A,Customers!D:D,"")</f>
        <v>Karnataka</v>
      </c>
      <c r="M2450" t="str">
        <f>_xlfn.XLOOKUP(C2450,Customers!A:A,Customers!E:E,"")</f>
        <v>Corporate</v>
      </c>
    </row>
    <row r="2451" spans="1:13" x14ac:dyDescent="0.25">
      <c r="A2451" t="s">
        <v>6092</v>
      </c>
      <c r="B2451" s="1">
        <v>45661</v>
      </c>
      <c r="C2451" t="s">
        <v>597</v>
      </c>
      <c r="D2451" t="s">
        <v>450</v>
      </c>
      <c r="E2451">
        <v>2</v>
      </c>
      <c r="F2451">
        <v>0.2</v>
      </c>
      <c r="G2451">
        <v>34669</v>
      </c>
      <c r="H2451">
        <v>55470.400000000001</v>
      </c>
      <c r="I2451">
        <v>0.16</v>
      </c>
      <c r="J2451" s="2" t="s">
        <v>6093</v>
      </c>
      <c r="K2451" t="str">
        <f>_xlfn.XLOOKUP(D2451,Products!A:A,Products!C:C,"")</f>
        <v>Technology</v>
      </c>
      <c r="L2451" t="str">
        <f>_xlfn.XLOOKUP(C2451,Customers!A:A,Customers!D:D,"")</f>
        <v>West Bengal</v>
      </c>
      <c r="M2451" t="str">
        <f>_xlfn.XLOOKUP(C2451,Customers!A:A,Customers!E:E,"")</f>
        <v>Consumer</v>
      </c>
    </row>
    <row r="2452" spans="1:13" x14ac:dyDescent="0.25">
      <c r="A2452" t="s">
        <v>6094</v>
      </c>
      <c r="B2452" s="1">
        <v>45809</v>
      </c>
      <c r="C2452" t="s">
        <v>4077</v>
      </c>
      <c r="D2452" t="s">
        <v>152</v>
      </c>
      <c r="E2452">
        <v>1</v>
      </c>
      <c r="F2452">
        <v>0.15</v>
      </c>
      <c r="G2452">
        <v>32777</v>
      </c>
      <c r="H2452">
        <v>27860.45</v>
      </c>
      <c r="I2452">
        <v>0.19</v>
      </c>
      <c r="J2452" s="2" t="s">
        <v>6095</v>
      </c>
      <c r="K2452" t="str">
        <f>_xlfn.XLOOKUP(D2452,Products!A:A,Products!C:C,"")</f>
        <v>Home Appliances</v>
      </c>
      <c r="L2452" t="str">
        <f>_xlfn.XLOOKUP(C2452,Customers!A:A,Customers!D:D,"")</f>
        <v>Telangana</v>
      </c>
      <c r="M2452" t="str">
        <f>_xlfn.XLOOKUP(C2452,Customers!A:A,Customers!E:E,"")</f>
        <v>Consumer</v>
      </c>
    </row>
    <row r="2453" spans="1:13" x14ac:dyDescent="0.25">
      <c r="A2453" t="s">
        <v>6096</v>
      </c>
      <c r="B2453" s="1">
        <v>45916</v>
      </c>
      <c r="C2453" t="s">
        <v>904</v>
      </c>
      <c r="D2453" t="s">
        <v>257</v>
      </c>
      <c r="E2453">
        <v>1</v>
      </c>
      <c r="F2453">
        <v>0.05</v>
      </c>
      <c r="G2453">
        <v>19803</v>
      </c>
      <c r="H2453">
        <v>18812.849999999999</v>
      </c>
      <c r="I2453">
        <v>0.16</v>
      </c>
      <c r="J2453" s="2" t="s">
        <v>6097</v>
      </c>
      <c r="K2453" t="str">
        <f>_xlfn.XLOOKUP(D2453,Products!A:A,Products!C:C,"")</f>
        <v>Technology</v>
      </c>
      <c r="L2453" t="str">
        <f>_xlfn.XLOOKUP(C2453,Customers!A:A,Customers!D:D,"")</f>
        <v>Delhi</v>
      </c>
      <c r="M2453" t="str">
        <f>_xlfn.XLOOKUP(C2453,Customers!A:A,Customers!E:E,"")</f>
        <v>Consumer</v>
      </c>
    </row>
    <row r="2454" spans="1:13" x14ac:dyDescent="0.25">
      <c r="A2454" t="s">
        <v>6098</v>
      </c>
      <c r="B2454" s="1">
        <v>45981</v>
      </c>
      <c r="C2454" t="s">
        <v>163</v>
      </c>
      <c r="D2454" t="s">
        <v>239</v>
      </c>
      <c r="E2454">
        <v>4</v>
      </c>
      <c r="F2454">
        <v>0.05</v>
      </c>
      <c r="G2454">
        <v>35247</v>
      </c>
      <c r="H2454">
        <v>133938.6</v>
      </c>
      <c r="I2454">
        <v>0.16</v>
      </c>
      <c r="J2454" s="2" t="s">
        <v>6099</v>
      </c>
      <c r="K2454" t="str">
        <f>_xlfn.XLOOKUP(D2454,Products!A:A,Products!C:C,"")</f>
        <v>Technology</v>
      </c>
      <c r="L2454" t="str">
        <f>_xlfn.XLOOKUP(C2454,Customers!A:A,Customers!D:D,"")</f>
        <v>Tamil Nadu</v>
      </c>
      <c r="M2454" t="str">
        <f>_xlfn.XLOOKUP(C2454,Customers!A:A,Customers!E:E,"")</f>
        <v>Corporate</v>
      </c>
    </row>
    <row r="2455" spans="1:13" x14ac:dyDescent="0.25">
      <c r="A2455" t="s">
        <v>6100</v>
      </c>
      <c r="B2455" s="1">
        <v>46014</v>
      </c>
      <c r="C2455" t="s">
        <v>1710</v>
      </c>
      <c r="D2455" t="s">
        <v>440</v>
      </c>
      <c r="E2455">
        <v>1</v>
      </c>
      <c r="F2455">
        <v>0</v>
      </c>
      <c r="G2455">
        <v>9199</v>
      </c>
      <c r="H2455">
        <v>9199</v>
      </c>
      <c r="I2455">
        <v>0.16</v>
      </c>
      <c r="J2455" s="2" t="s">
        <v>6101</v>
      </c>
      <c r="K2455" t="str">
        <f>_xlfn.XLOOKUP(D2455,Products!A:A,Products!C:C,"")</f>
        <v>Technology</v>
      </c>
      <c r="L2455" t="str">
        <f>_xlfn.XLOOKUP(C2455,Customers!A:A,Customers!D:D,"")</f>
        <v>Karnataka</v>
      </c>
      <c r="M2455" t="str">
        <f>_xlfn.XLOOKUP(C2455,Customers!A:A,Customers!E:E,"")</f>
        <v>Consumer</v>
      </c>
    </row>
    <row r="2456" spans="1:13" x14ac:dyDescent="0.25">
      <c r="A2456" t="s">
        <v>6102</v>
      </c>
      <c r="B2456" s="1">
        <v>45825</v>
      </c>
      <c r="C2456" t="s">
        <v>3675</v>
      </c>
      <c r="D2456" t="s">
        <v>261</v>
      </c>
      <c r="E2456">
        <v>1</v>
      </c>
      <c r="F2456">
        <v>0</v>
      </c>
      <c r="G2456">
        <v>2649</v>
      </c>
      <c r="H2456">
        <v>2649</v>
      </c>
      <c r="I2456">
        <v>0.16</v>
      </c>
      <c r="J2456" s="2" t="s">
        <v>6103</v>
      </c>
      <c r="K2456" t="str">
        <f>_xlfn.XLOOKUP(D2456,Products!A:A,Products!C:C,"")</f>
        <v>Technology</v>
      </c>
      <c r="L2456" t="str">
        <f>_xlfn.XLOOKUP(C2456,Customers!A:A,Customers!D:D,"")</f>
        <v>Tamil Nadu</v>
      </c>
      <c r="M2456" t="str">
        <f>_xlfn.XLOOKUP(C2456,Customers!A:A,Customers!E:E,"")</f>
        <v>Small Business</v>
      </c>
    </row>
    <row r="2457" spans="1:13" x14ac:dyDescent="0.25">
      <c r="A2457" t="s">
        <v>6104</v>
      </c>
      <c r="B2457" s="1">
        <v>45833</v>
      </c>
      <c r="C2457" t="s">
        <v>6105</v>
      </c>
      <c r="D2457" t="s">
        <v>393</v>
      </c>
      <c r="E2457">
        <v>2</v>
      </c>
      <c r="F2457">
        <v>0.15</v>
      </c>
      <c r="G2457">
        <v>11721</v>
      </c>
      <c r="H2457">
        <v>19925.7</v>
      </c>
      <c r="I2457">
        <v>0.16</v>
      </c>
      <c r="J2457" s="2" t="s">
        <v>6106</v>
      </c>
      <c r="K2457" t="str">
        <f>_xlfn.XLOOKUP(D2457,Products!A:A,Products!C:C,"")</f>
        <v>Technology</v>
      </c>
      <c r="L2457" t="str">
        <f>_xlfn.XLOOKUP(C2457,Customers!A:A,Customers!D:D,"")</f>
        <v>Maharashtra</v>
      </c>
      <c r="M2457" t="str">
        <f>_xlfn.XLOOKUP(C2457,Customers!A:A,Customers!E:E,"")</f>
        <v>Consumer</v>
      </c>
    </row>
    <row r="2458" spans="1:13" x14ac:dyDescent="0.25">
      <c r="A2458" t="s">
        <v>6107</v>
      </c>
      <c r="B2458" s="1">
        <v>45967</v>
      </c>
      <c r="C2458" t="s">
        <v>1833</v>
      </c>
      <c r="D2458" t="s">
        <v>257</v>
      </c>
      <c r="E2458">
        <v>1</v>
      </c>
      <c r="F2458">
        <v>0.05</v>
      </c>
      <c r="G2458">
        <v>19803</v>
      </c>
      <c r="H2458">
        <v>18812.849999999999</v>
      </c>
      <c r="I2458">
        <v>0.16</v>
      </c>
      <c r="J2458" s="2" t="s">
        <v>6108</v>
      </c>
      <c r="K2458" t="str">
        <f>_xlfn.XLOOKUP(D2458,Products!A:A,Products!C:C,"")</f>
        <v>Technology</v>
      </c>
      <c r="L2458" t="str">
        <f>_xlfn.XLOOKUP(C2458,Customers!A:A,Customers!D:D,"")</f>
        <v>Tamil Nadu</v>
      </c>
      <c r="M2458" t="str">
        <f>_xlfn.XLOOKUP(C2458,Customers!A:A,Customers!E:E,"")</f>
        <v>Corporate</v>
      </c>
    </row>
    <row r="2459" spans="1:13" x14ac:dyDescent="0.25">
      <c r="A2459" t="s">
        <v>6109</v>
      </c>
      <c r="B2459" s="1">
        <v>45948</v>
      </c>
      <c r="C2459" t="s">
        <v>6110</v>
      </c>
      <c r="D2459" t="s">
        <v>371</v>
      </c>
      <c r="E2459">
        <v>4</v>
      </c>
      <c r="F2459">
        <v>0.2</v>
      </c>
      <c r="G2459">
        <v>34314</v>
      </c>
      <c r="H2459">
        <v>109804.8</v>
      </c>
      <c r="I2459">
        <v>0.16</v>
      </c>
      <c r="J2459" s="2" t="s">
        <v>6111</v>
      </c>
      <c r="K2459" t="str">
        <f>_xlfn.XLOOKUP(D2459,Products!A:A,Products!C:C,"")</f>
        <v>Technology</v>
      </c>
      <c r="L2459" t="str">
        <f>_xlfn.XLOOKUP(C2459,Customers!A:A,Customers!D:D,"")</f>
        <v>Gujarat</v>
      </c>
      <c r="M2459" t="str">
        <f>_xlfn.XLOOKUP(C2459,Customers!A:A,Customers!E:E,"")</f>
        <v>Consumer</v>
      </c>
    </row>
    <row r="2460" spans="1:13" x14ac:dyDescent="0.25">
      <c r="A2460" t="s">
        <v>6112</v>
      </c>
      <c r="B2460" s="1">
        <v>45713</v>
      </c>
      <c r="C2460" t="s">
        <v>2857</v>
      </c>
      <c r="D2460" t="s">
        <v>212</v>
      </c>
      <c r="E2460">
        <v>1</v>
      </c>
      <c r="F2460">
        <v>0.2</v>
      </c>
      <c r="G2460">
        <v>13000</v>
      </c>
      <c r="H2460">
        <v>10400</v>
      </c>
      <c r="I2460">
        <v>0.19</v>
      </c>
      <c r="J2460" s="2" t="s">
        <v>6113</v>
      </c>
      <c r="K2460" t="str">
        <f>_xlfn.XLOOKUP(D2460,Products!A:A,Products!C:C,"")</f>
        <v>Home Appliances</v>
      </c>
      <c r="L2460" t="str">
        <f>_xlfn.XLOOKUP(C2460,Customers!A:A,Customers!D:D,"")</f>
        <v>West Bengal</v>
      </c>
      <c r="M2460" t="str">
        <f>_xlfn.XLOOKUP(C2460,Customers!A:A,Customers!E:E,"")</f>
        <v>Small Business</v>
      </c>
    </row>
    <row r="2461" spans="1:13" x14ac:dyDescent="0.25">
      <c r="A2461" t="s">
        <v>6114</v>
      </c>
      <c r="B2461" s="1">
        <v>45765</v>
      </c>
      <c r="C2461" t="s">
        <v>1494</v>
      </c>
      <c r="D2461" t="s">
        <v>261</v>
      </c>
      <c r="E2461">
        <v>2</v>
      </c>
      <c r="F2461">
        <v>0.05</v>
      </c>
      <c r="G2461">
        <v>2649</v>
      </c>
      <c r="H2461" s="2" t="s">
        <v>2384</v>
      </c>
      <c r="I2461">
        <v>0.16</v>
      </c>
      <c r="J2461" s="2" t="s">
        <v>6115</v>
      </c>
      <c r="K2461" t="str">
        <f>_xlfn.XLOOKUP(D2461,Products!A:A,Products!C:C,"")</f>
        <v>Technology</v>
      </c>
      <c r="L2461" t="str">
        <f>_xlfn.XLOOKUP(C2461,Customers!A:A,Customers!D:D,"")</f>
        <v>Telangana</v>
      </c>
      <c r="M2461" t="str">
        <f>_xlfn.XLOOKUP(C2461,Customers!A:A,Customers!E:E,"")</f>
        <v>Consumer</v>
      </c>
    </row>
    <row r="2462" spans="1:13" x14ac:dyDescent="0.25">
      <c r="A2462" t="s">
        <v>6116</v>
      </c>
      <c r="B2462" s="1">
        <v>45953</v>
      </c>
      <c r="C2462" t="s">
        <v>4533</v>
      </c>
      <c r="D2462" t="s">
        <v>37</v>
      </c>
      <c r="E2462">
        <v>1</v>
      </c>
      <c r="F2462">
        <v>0.1</v>
      </c>
      <c r="G2462">
        <v>3110</v>
      </c>
      <c r="H2462">
        <v>2799</v>
      </c>
      <c r="I2462">
        <v>0.31</v>
      </c>
      <c r="J2462" s="2" t="s">
        <v>6117</v>
      </c>
      <c r="K2462" t="str">
        <f>_xlfn.XLOOKUP(D2462,Products!A:A,Products!C:C,"")</f>
        <v>Beauty &amp; Personal Care</v>
      </c>
      <c r="L2462" t="str">
        <f>_xlfn.XLOOKUP(C2462,Customers!A:A,Customers!D:D,"")</f>
        <v>Chandigarh</v>
      </c>
      <c r="M2462" t="str">
        <f>_xlfn.XLOOKUP(C2462,Customers!A:A,Customers!E:E,"")</f>
        <v>Consumer</v>
      </c>
    </row>
    <row r="2463" spans="1:13" x14ac:dyDescent="0.25">
      <c r="A2463" t="s">
        <v>6118</v>
      </c>
      <c r="B2463" s="1">
        <v>45981</v>
      </c>
      <c r="C2463" t="s">
        <v>6119</v>
      </c>
      <c r="D2463" t="s">
        <v>119</v>
      </c>
      <c r="E2463">
        <v>3</v>
      </c>
      <c r="F2463">
        <v>0.05</v>
      </c>
      <c r="G2463">
        <v>40034</v>
      </c>
      <c r="H2463">
        <v>114096.9</v>
      </c>
      <c r="I2463">
        <v>0.28000000000000003</v>
      </c>
      <c r="J2463" s="2" t="s">
        <v>6120</v>
      </c>
      <c r="K2463" t="str">
        <f>_xlfn.XLOOKUP(D2463,Products!A:A,Products!C:C,"")</f>
        <v>Office Supplies</v>
      </c>
      <c r="L2463" t="str">
        <f>_xlfn.XLOOKUP(C2463,Customers!A:A,Customers!D:D,"")</f>
        <v>Uttar Pradesh</v>
      </c>
      <c r="M2463" t="str">
        <f>_xlfn.XLOOKUP(C2463,Customers!A:A,Customers!E:E,"")</f>
        <v>Corporate</v>
      </c>
    </row>
    <row r="2464" spans="1:13" x14ac:dyDescent="0.25">
      <c r="A2464" t="s">
        <v>6121</v>
      </c>
      <c r="B2464" s="1">
        <v>45959</v>
      </c>
      <c r="C2464" t="s">
        <v>962</v>
      </c>
      <c r="D2464" t="s">
        <v>69</v>
      </c>
      <c r="E2464">
        <v>2</v>
      </c>
      <c r="F2464">
        <v>0</v>
      </c>
      <c r="G2464">
        <v>41060</v>
      </c>
      <c r="H2464">
        <v>82120</v>
      </c>
      <c r="I2464">
        <v>0.28000000000000003</v>
      </c>
      <c r="J2464" s="2" t="s">
        <v>6122</v>
      </c>
      <c r="K2464" t="str">
        <f>_xlfn.XLOOKUP(D2464,Products!A:A,Products!C:C,"")</f>
        <v>Office Supplies</v>
      </c>
      <c r="L2464" t="str">
        <f>_xlfn.XLOOKUP(C2464,Customers!A:A,Customers!D:D,"")</f>
        <v>Maharashtra</v>
      </c>
      <c r="M2464" t="str">
        <f>_xlfn.XLOOKUP(C2464,Customers!A:A,Customers!E:E,"")</f>
        <v>Corporate</v>
      </c>
    </row>
    <row r="2465" spans="1:13" x14ac:dyDescent="0.25">
      <c r="A2465" t="s">
        <v>6123</v>
      </c>
      <c r="B2465" s="1">
        <v>45991</v>
      </c>
      <c r="C2465" t="s">
        <v>5340</v>
      </c>
      <c r="D2465" t="s">
        <v>164</v>
      </c>
      <c r="E2465">
        <v>1</v>
      </c>
      <c r="F2465">
        <v>0</v>
      </c>
      <c r="G2465">
        <v>657</v>
      </c>
      <c r="H2465">
        <v>657</v>
      </c>
      <c r="I2465">
        <v>0.22</v>
      </c>
      <c r="J2465" s="2" t="s">
        <v>6124</v>
      </c>
      <c r="K2465" t="str">
        <f>_xlfn.XLOOKUP(D2465,Products!A:A,Products!C:C,"")</f>
        <v>Furniture</v>
      </c>
      <c r="L2465" t="str">
        <f>_xlfn.XLOOKUP(C2465,Customers!A:A,Customers!D:D,"")</f>
        <v>Chandigarh</v>
      </c>
      <c r="M2465" t="str">
        <f>_xlfn.XLOOKUP(C2465,Customers!A:A,Customers!E:E,"")</f>
        <v>Consumer</v>
      </c>
    </row>
    <row r="2466" spans="1:13" x14ac:dyDescent="0.25">
      <c r="A2466" t="s">
        <v>6125</v>
      </c>
      <c r="B2466" s="1">
        <v>45798</v>
      </c>
      <c r="C2466" t="s">
        <v>3176</v>
      </c>
      <c r="D2466" t="s">
        <v>212</v>
      </c>
      <c r="E2466">
        <v>5</v>
      </c>
      <c r="F2466">
        <v>0.1</v>
      </c>
      <c r="G2466">
        <v>13000</v>
      </c>
      <c r="H2466">
        <v>58500</v>
      </c>
      <c r="I2466">
        <v>0.19</v>
      </c>
      <c r="J2466" s="2" t="s">
        <v>6126</v>
      </c>
      <c r="K2466" t="str">
        <f>_xlfn.XLOOKUP(D2466,Products!A:A,Products!C:C,"")</f>
        <v>Home Appliances</v>
      </c>
      <c r="L2466" t="str">
        <f>_xlfn.XLOOKUP(C2466,Customers!A:A,Customers!D:D,"")</f>
        <v>Karnataka</v>
      </c>
      <c r="M2466" t="str">
        <f>_xlfn.XLOOKUP(C2466,Customers!A:A,Customers!E:E,"")</f>
        <v>Consumer</v>
      </c>
    </row>
    <row r="2467" spans="1:13" x14ac:dyDescent="0.25">
      <c r="A2467" t="s">
        <v>6127</v>
      </c>
      <c r="B2467" s="1">
        <v>45812</v>
      </c>
      <c r="C2467" t="s">
        <v>2348</v>
      </c>
      <c r="D2467" t="s">
        <v>1155</v>
      </c>
      <c r="E2467">
        <v>1</v>
      </c>
      <c r="F2467">
        <v>0.25</v>
      </c>
      <c r="G2467">
        <v>23117</v>
      </c>
      <c r="H2467">
        <v>17337.75</v>
      </c>
      <c r="I2467">
        <v>0.19</v>
      </c>
      <c r="J2467" s="2" t="s">
        <v>6128</v>
      </c>
      <c r="K2467" t="str">
        <f>_xlfn.XLOOKUP(D2467,Products!A:A,Products!C:C,"")</f>
        <v>Home Appliances</v>
      </c>
      <c r="L2467" t="str">
        <f>_xlfn.XLOOKUP(C2467,Customers!A:A,Customers!D:D,"")</f>
        <v>Karnataka</v>
      </c>
      <c r="M2467" t="str">
        <f>_xlfn.XLOOKUP(C2467,Customers!A:A,Customers!E:E,"")</f>
        <v>Corporate</v>
      </c>
    </row>
    <row r="2468" spans="1:13" x14ac:dyDescent="0.25">
      <c r="A2468" t="s">
        <v>6129</v>
      </c>
      <c r="B2468" s="1">
        <v>45919</v>
      </c>
      <c r="C2468" t="s">
        <v>303</v>
      </c>
      <c r="D2468" t="s">
        <v>549</v>
      </c>
      <c r="E2468">
        <v>2</v>
      </c>
      <c r="F2468">
        <v>0.2</v>
      </c>
      <c r="G2468">
        <v>21109</v>
      </c>
      <c r="H2468">
        <v>33774.400000000001</v>
      </c>
      <c r="I2468">
        <v>0.22</v>
      </c>
      <c r="J2468" s="2" t="s">
        <v>6130</v>
      </c>
      <c r="K2468" t="str">
        <f>_xlfn.XLOOKUP(D2468,Products!A:A,Products!C:C,"")</f>
        <v>Furniture</v>
      </c>
      <c r="L2468" t="str">
        <f>_xlfn.XLOOKUP(C2468,Customers!A:A,Customers!D:D,"")</f>
        <v>Telangana</v>
      </c>
      <c r="M2468" t="str">
        <f>_xlfn.XLOOKUP(C2468,Customers!A:A,Customers!E:E,"")</f>
        <v>Corporate</v>
      </c>
    </row>
    <row r="2469" spans="1:13" x14ac:dyDescent="0.25">
      <c r="A2469" t="s">
        <v>6131</v>
      </c>
      <c r="B2469" s="1">
        <v>45930</v>
      </c>
      <c r="C2469" t="s">
        <v>186</v>
      </c>
      <c r="D2469" t="s">
        <v>261</v>
      </c>
      <c r="E2469">
        <v>5</v>
      </c>
      <c r="F2469">
        <v>0.15</v>
      </c>
      <c r="G2469">
        <v>2649</v>
      </c>
      <c r="H2469">
        <v>11258.25</v>
      </c>
      <c r="I2469">
        <v>0.16</v>
      </c>
      <c r="J2469" s="2" t="s">
        <v>6132</v>
      </c>
      <c r="K2469" t="str">
        <f>_xlfn.XLOOKUP(D2469,Products!A:A,Products!C:C,"")</f>
        <v>Technology</v>
      </c>
      <c r="L2469" t="str">
        <f>_xlfn.XLOOKUP(C2469,Customers!A:A,Customers!D:D,"")</f>
        <v>West Bengal</v>
      </c>
      <c r="M2469" t="str">
        <f>_xlfn.XLOOKUP(C2469,Customers!A:A,Customers!E:E,"")</f>
        <v>Corporate</v>
      </c>
    </row>
    <row r="2470" spans="1:13" x14ac:dyDescent="0.25">
      <c r="A2470" t="s">
        <v>6133</v>
      </c>
      <c r="B2470" s="1">
        <v>45889</v>
      </c>
      <c r="C2470" t="s">
        <v>1375</v>
      </c>
      <c r="D2470" t="s">
        <v>220</v>
      </c>
      <c r="E2470">
        <v>2</v>
      </c>
      <c r="F2470">
        <v>0.1</v>
      </c>
      <c r="G2470">
        <v>38513</v>
      </c>
      <c r="H2470" s="2" t="s">
        <v>2515</v>
      </c>
      <c r="I2470">
        <v>0.19</v>
      </c>
      <c r="J2470" s="2" t="s">
        <v>6134</v>
      </c>
      <c r="K2470" t="str">
        <f>_xlfn.XLOOKUP(D2470,Products!A:A,Products!C:C,"")</f>
        <v>Home Appliances</v>
      </c>
      <c r="L2470" t="str">
        <f>_xlfn.XLOOKUP(C2470,Customers!A:A,Customers!D:D,"")</f>
        <v>Maharashtra</v>
      </c>
      <c r="M2470" t="str">
        <f>_xlfn.XLOOKUP(C2470,Customers!A:A,Customers!E:E,"")</f>
        <v>Consumer</v>
      </c>
    </row>
    <row r="2471" spans="1:13" x14ac:dyDescent="0.25">
      <c r="A2471" t="s">
        <v>6135</v>
      </c>
      <c r="B2471" s="1">
        <v>45898</v>
      </c>
      <c r="C2471" t="s">
        <v>3478</v>
      </c>
      <c r="D2471" t="s">
        <v>41</v>
      </c>
      <c r="E2471">
        <v>3</v>
      </c>
      <c r="F2471">
        <v>0.2</v>
      </c>
      <c r="G2471">
        <v>4623</v>
      </c>
      <c r="H2471">
        <v>11095.2</v>
      </c>
      <c r="I2471">
        <v>0.28000000000000003</v>
      </c>
      <c r="J2471" s="2" t="s">
        <v>6136</v>
      </c>
      <c r="K2471" t="str">
        <f>_xlfn.XLOOKUP(D2471,Products!A:A,Products!C:C,"")</f>
        <v>Office Supplies</v>
      </c>
      <c r="L2471" t="str">
        <f>_xlfn.XLOOKUP(C2471,Customers!A:A,Customers!D:D,"")</f>
        <v>Kerala</v>
      </c>
      <c r="M2471" t="str">
        <f>_xlfn.XLOOKUP(C2471,Customers!A:A,Customers!E:E,"")</f>
        <v>Corporate</v>
      </c>
    </row>
    <row r="2472" spans="1:13" x14ac:dyDescent="0.25">
      <c r="A2472" t="s">
        <v>6137</v>
      </c>
      <c r="B2472" s="1">
        <v>46012</v>
      </c>
      <c r="C2472" t="s">
        <v>3962</v>
      </c>
      <c r="D2472" t="s">
        <v>100</v>
      </c>
      <c r="E2472">
        <v>1</v>
      </c>
      <c r="F2472">
        <v>0.1</v>
      </c>
      <c r="G2472">
        <v>43459</v>
      </c>
      <c r="H2472">
        <v>39113.1</v>
      </c>
      <c r="I2472">
        <v>0.19</v>
      </c>
      <c r="J2472">
        <v>7051.9724032435997</v>
      </c>
      <c r="K2472" t="str">
        <f>_xlfn.XLOOKUP(D2472,Products!A:A,Products!C:C,"")</f>
        <v>Home Appliances</v>
      </c>
      <c r="L2472" t="str">
        <f>_xlfn.XLOOKUP(C2472,Customers!A:A,Customers!D:D,"")</f>
        <v>Maharashtra</v>
      </c>
      <c r="M2472" t="str">
        <f>_xlfn.XLOOKUP(C2472,Customers!A:A,Customers!E:E,"")</f>
        <v>Consumer</v>
      </c>
    </row>
    <row r="2473" spans="1:13" x14ac:dyDescent="0.25">
      <c r="A2473" t="s">
        <v>6138</v>
      </c>
      <c r="B2473" s="1">
        <v>45994</v>
      </c>
      <c r="C2473" t="s">
        <v>1025</v>
      </c>
      <c r="D2473" t="s">
        <v>473</v>
      </c>
      <c r="E2473">
        <v>1</v>
      </c>
      <c r="F2473">
        <v>0.05</v>
      </c>
      <c r="G2473">
        <v>35424</v>
      </c>
      <c r="H2473" s="2" t="s">
        <v>5426</v>
      </c>
      <c r="I2473">
        <v>0.19</v>
      </c>
      <c r="J2473" s="2" t="s">
        <v>6139</v>
      </c>
      <c r="K2473" t="str">
        <f>_xlfn.XLOOKUP(D2473,Products!A:A,Products!C:C,"")</f>
        <v>Home Appliances</v>
      </c>
      <c r="L2473" t="str">
        <f>_xlfn.XLOOKUP(C2473,Customers!A:A,Customers!D:D,"")</f>
        <v>Telangana</v>
      </c>
      <c r="M2473" t="str">
        <f>_xlfn.XLOOKUP(C2473,Customers!A:A,Customers!E:E,"")</f>
        <v>Corporate</v>
      </c>
    </row>
    <row r="2474" spans="1:13" x14ac:dyDescent="0.25">
      <c r="A2474" t="s">
        <v>6140</v>
      </c>
      <c r="B2474" s="1">
        <v>45915</v>
      </c>
      <c r="C2474" t="s">
        <v>151</v>
      </c>
      <c r="D2474" t="s">
        <v>100</v>
      </c>
      <c r="E2474">
        <v>1</v>
      </c>
      <c r="F2474">
        <v>0.15</v>
      </c>
      <c r="G2474">
        <v>43459</v>
      </c>
      <c r="H2474">
        <v>36940.15</v>
      </c>
      <c r="I2474">
        <v>0.19</v>
      </c>
      <c r="J2474">
        <v>9270.7559847858192</v>
      </c>
      <c r="K2474" t="str">
        <f>_xlfn.XLOOKUP(D2474,Products!A:A,Products!C:C,"")</f>
        <v>Home Appliances</v>
      </c>
      <c r="L2474" t="str">
        <f>_xlfn.XLOOKUP(C2474,Customers!A:A,Customers!D:D,"")</f>
        <v>Maharashtra</v>
      </c>
      <c r="M2474" t="str">
        <f>_xlfn.XLOOKUP(C2474,Customers!A:A,Customers!E:E,"")</f>
        <v>Corporate</v>
      </c>
    </row>
    <row r="2475" spans="1:13" x14ac:dyDescent="0.25">
      <c r="A2475" t="s">
        <v>6141</v>
      </c>
      <c r="B2475" s="1">
        <v>45906</v>
      </c>
      <c r="C2475" t="s">
        <v>6142</v>
      </c>
      <c r="D2475" t="s">
        <v>45</v>
      </c>
      <c r="E2475">
        <v>5</v>
      </c>
      <c r="F2475">
        <v>0.2</v>
      </c>
      <c r="G2475">
        <v>26232</v>
      </c>
      <c r="H2475">
        <v>104928</v>
      </c>
      <c r="I2475">
        <v>0.22</v>
      </c>
      <c r="J2475" s="2" t="s">
        <v>6143</v>
      </c>
      <c r="K2475" t="str">
        <f>_xlfn.XLOOKUP(D2475,Products!A:A,Products!C:C,"")</f>
        <v>Furniture</v>
      </c>
      <c r="L2475" t="str">
        <f>_xlfn.XLOOKUP(C2475,Customers!A:A,Customers!D:D,"")</f>
        <v>Karnataka</v>
      </c>
      <c r="M2475" t="str">
        <f>_xlfn.XLOOKUP(C2475,Customers!A:A,Customers!E:E,"")</f>
        <v>Consumer</v>
      </c>
    </row>
    <row r="2476" spans="1:13" x14ac:dyDescent="0.25">
      <c r="A2476" t="s">
        <v>6144</v>
      </c>
      <c r="B2476" s="1">
        <v>45734</v>
      </c>
      <c r="C2476" t="s">
        <v>2483</v>
      </c>
      <c r="D2476" t="s">
        <v>287</v>
      </c>
      <c r="E2476">
        <v>5</v>
      </c>
      <c r="F2476">
        <v>0</v>
      </c>
      <c r="G2476">
        <v>36003</v>
      </c>
      <c r="H2476">
        <v>180015</v>
      </c>
      <c r="I2476">
        <v>0.16</v>
      </c>
      <c r="J2476" s="2" t="s">
        <v>6145</v>
      </c>
      <c r="K2476" t="str">
        <f>_xlfn.XLOOKUP(D2476,Products!A:A,Products!C:C,"")</f>
        <v>Technology</v>
      </c>
      <c r="L2476" t="str">
        <f>_xlfn.XLOOKUP(C2476,Customers!A:A,Customers!D:D,"")</f>
        <v>Delhi</v>
      </c>
      <c r="M2476" t="str">
        <f>_xlfn.XLOOKUP(C2476,Customers!A:A,Customers!E:E,"")</f>
        <v>Consumer</v>
      </c>
    </row>
    <row r="2477" spans="1:13" x14ac:dyDescent="0.25">
      <c r="A2477" t="s">
        <v>6146</v>
      </c>
      <c r="B2477" s="1">
        <v>45837</v>
      </c>
      <c r="C2477" t="s">
        <v>5955</v>
      </c>
      <c r="D2477" t="s">
        <v>152</v>
      </c>
      <c r="E2477">
        <v>1</v>
      </c>
      <c r="F2477">
        <v>0.05</v>
      </c>
      <c r="G2477">
        <v>32777</v>
      </c>
      <c r="H2477" s="2" t="s">
        <v>2661</v>
      </c>
      <c r="I2477">
        <v>0.19</v>
      </c>
      <c r="J2477" s="2" t="s">
        <v>6147</v>
      </c>
      <c r="K2477" t="str">
        <f>_xlfn.XLOOKUP(D2477,Products!A:A,Products!C:C,"")</f>
        <v>Home Appliances</v>
      </c>
      <c r="L2477" t="str">
        <f>_xlfn.XLOOKUP(C2477,Customers!A:A,Customers!D:D,"")</f>
        <v>Maharashtra</v>
      </c>
      <c r="M2477" t="str">
        <f>_xlfn.XLOOKUP(C2477,Customers!A:A,Customers!E:E,"")</f>
        <v>Corporate</v>
      </c>
    </row>
    <row r="2478" spans="1:13" x14ac:dyDescent="0.25">
      <c r="A2478" t="s">
        <v>6148</v>
      </c>
      <c r="B2478" s="1">
        <v>45723</v>
      </c>
      <c r="C2478" t="s">
        <v>2529</v>
      </c>
      <c r="D2478" t="s">
        <v>111</v>
      </c>
      <c r="E2478">
        <v>1</v>
      </c>
      <c r="F2478">
        <v>0.05</v>
      </c>
      <c r="G2478">
        <v>22075</v>
      </c>
      <c r="H2478">
        <v>20971.25</v>
      </c>
      <c r="I2478">
        <v>0.16</v>
      </c>
      <c r="J2478" s="2" t="s">
        <v>6149</v>
      </c>
      <c r="K2478" t="str">
        <f>_xlfn.XLOOKUP(D2478,Products!A:A,Products!C:C,"")</f>
        <v>Technology</v>
      </c>
      <c r="L2478" t="str">
        <f>_xlfn.XLOOKUP(C2478,Customers!A:A,Customers!D:D,"")</f>
        <v>Rajasthan</v>
      </c>
      <c r="M2478" t="str">
        <f>_xlfn.XLOOKUP(C2478,Customers!A:A,Customers!E:E,"")</f>
        <v>Consumer</v>
      </c>
    </row>
    <row r="2479" spans="1:13" x14ac:dyDescent="0.25">
      <c r="A2479" t="s">
        <v>6150</v>
      </c>
      <c r="B2479" s="1">
        <v>45965</v>
      </c>
      <c r="C2479" t="s">
        <v>3933</v>
      </c>
      <c r="D2479" t="s">
        <v>788</v>
      </c>
      <c r="E2479">
        <v>1</v>
      </c>
      <c r="F2479">
        <v>0</v>
      </c>
      <c r="G2479">
        <v>39927</v>
      </c>
      <c r="H2479">
        <v>39927</v>
      </c>
      <c r="I2479">
        <v>0.16</v>
      </c>
      <c r="J2479" s="2" t="s">
        <v>6151</v>
      </c>
      <c r="K2479" t="str">
        <f>_xlfn.XLOOKUP(D2479,Products!A:A,Products!C:C,"")</f>
        <v>Technology</v>
      </c>
      <c r="L2479" t="str">
        <f>_xlfn.XLOOKUP(C2479,Customers!A:A,Customers!D:D,"")</f>
        <v>Karnataka</v>
      </c>
      <c r="M2479" t="str">
        <f>_xlfn.XLOOKUP(C2479,Customers!A:A,Customers!E:E,"")</f>
        <v>Consumer</v>
      </c>
    </row>
    <row r="2480" spans="1:13" x14ac:dyDescent="0.25">
      <c r="A2480" t="s">
        <v>6152</v>
      </c>
      <c r="B2480" s="1">
        <v>46005</v>
      </c>
      <c r="C2480" t="s">
        <v>672</v>
      </c>
      <c r="D2480" t="s">
        <v>92</v>
      </c>
      <c r="E2480">
        <v>1</v>
      </c>
      <c r="F2480">
        <v>0.05</v>
      </c>
      <c r="G2480">
        <v>41116</v>
      </c>
      <c r="H2480">
        <v>39060.199999999997</v>
      </c>
      <c r="I2480">
        <v>0.19</v>
      </c>
      <c r="J2480" s="2" t="s">
        <v>6153</v>
      </c>
      <c r="K2480" t="str">
        <f>_xlfn.XLOOKUP(D2480,Products!A:A,Products!C:C,"")</f>
        <v>Home Appliances</v>
      </c>
      <c r="L2480" t="str">
        <f>_xlfn.XLOOKUP(C2480,Customers!A:A,Customers!D:D,"")</f>
        <v>Kerala</v>
      </c>
      <c r="M2480" t="str">
        <f>_xlfn.XLOOKUP(C2480,Customers!A:A,Customers!E:E,"")</f>
        <v>Corporate</v>
      </c>
    </row>
    <row r="2481" spans="1:13" x14ac:dyDescent="0.25">
      <c r="A2481" t="s">
        <v>6154</v>
      </c>
      <c r="B2481" s="1">
        <v>45828</v>
      </c>
      <c r="C2481" t="s">
        <v>2461</v>
      </c>
      <c r="D2481" t="s">
        <v>549</v>
      </c>
      <c r="E2481">
        <v>1</v>
      </c>
      <c r="F2481">
        <v>0.1</v>
      </c>
      <c r="G2481">
        <v>21109</v>
      </c>
      <c r="H2481" s="2" t="s">
        <v>939</v>
      </c>
      <c r="I2481">
        <v>0.22</v>
      </c>
      <c r="J2481" s="2" t="s">
        <v>6155</v>
      </c>
      <c r="K2481" t="str">
        <f>_xlfn.XLOOKUP(D2481,Products!A:A,Products!C:C,"")</f>
        <v>Furniture</v>
      </c>
      <c r="L2481" t="str">
        <f>_xlfn.XLOOKUP(C2481,Customers!A:A,Customers!D:D,"")</f>
        <v>Karnataka</v>
      </c>
      <c r="M2481" t="str">
        <f>_xlfn.XLOOKUP(C2481,Customers!A:A,Customers!E:E,"")</f>
        <v>Corporate</v>
      </c>
    </row>
    <row r="2482" spans="1:13" x14ac:dyDescent="0.25">
      <c r="A2482" t="s">
        <v>6156</v>
      </c>
      <c r="B2482" s="1">
        <v>45679</v>
      </c>
      <c r="C2482" t="s">
        <v>409</v>
      </c>
      <c r="D2482" t="s">
        <v>152</v>
      </c>
      <c r="E2482">
        <v>3</v>
      </c>
      <c r="F2482">
        <v>0.2</v>
      </c>
      <c r="G2482">
        <v>32777</v>
      </c>
      <c r="H2482">
        <v>78664.800000000003</v>
      </c>
      <c r="I2482">
        <v>0.19</v>
      </c>
      <c r="J2482" s="2" t="s">
        <v>6157</v>
      </c>
      <c r="K2482" t="str">
        <f>_xlfn.XLOOKUP(D2482,Products!A:A,Products!C:C,"")</f>
        <v>Home Appliances</v>
      </c>
      <c r="L2482" t="str">
        <f>_xlfn.XLOOKUP(C2482,Customers!A:A,Customers!D:D,"")</f>
        <v>Delhi</v>
      </c>
      <c r="M2482" t="str">
        <f>_xlfn.XLOOKUP(C2482,Customers!A:A,Customers!E:E,"")</f>
        <v>Corporate</v>
      </c>
    </row>
    <row r="2483" spans="1:13" x14ac:dyDescent="0.25">
      <c r="A2483" t="s">
        <v>6158</v>
      </c>
      <c r="B2483" s="1">
        <v>45764</v>
      </c>
      <c r="C2483" t="s">
        <v>2132</v>
      </c>
      <c r="D2483" t="s">
        <v>261</v>
      </c>
      <c r="E2483">
        <v>3</v>
      </c>
      <c r="F2483">
        <v>0.2</v>
      </c>
      <c r="G2483">
        <v>2649</v>
      </c>
      <c r="H2483">
        <v>6357.6</v>
      </c>
      <c r="I2483">
        <v>0.16</v>
      </c>
      <c r="J2483" s="2" t="s">
        <v>6159</v>
      </c>
      <c r="K2483" t="str">
        <f>_xlfn.XLOOKUP(D2483,Products!A:A,Products!C:C,"")</f>
        <v>Technology</v>
      </c>
      <c r="L2483" t="str">
        <f>_xlfn.XLOOKUP(C2483,Customers!A:A,Customers!D:D,"")</f>
        <v>Kerala</v>
      </c>
      <c r="M2483" t="str">
        <f>_xlfn.XLOOKUP(C2483,Customers!A:A,Customers!E:E,"")</f>
        <v>Consumer</v>
      </c>
    </row>
    <row r="2484" spans="1:13" x14ac:dyDescent="0.25">
      <c r="A2484" t="s">
        <v>6160</v>
      </c>
      <c r="B2484" s="1">
        <v>45980</v>
      </c>
      <c r="C2484" t="s">
        <v>443</v>
      </c>
      <c r="D2484" t="s">
        <v>788</v>
      </c>
      <c r="E2484">
        <v>3</v>
      </c>
      <c r="F2484">
        <v>0.25</v>
      </c>
      <c r="G2484">
        <v>39927</v>
      </c>
      <c r="H2484">
        <v>89835.75</v>
      </c>
      <c r="I2484">
        <v>0.16</v>
      </c>
      <c r="J2484" s="2" t="s">
        <v>6161</v>
      </c>
      <c r="K2484" t="str">
        <f>_xlfn.XLOOKUP(D2484,Products!A:A,Products!C:C,"")</f>
        <v>Technology</v>
      </c>
      <c r="L2484" t="str">
        <f>_xlfn.XLOOKUP(C2484,Customers!A:A,Customers!D:D,"")</f>
        <v>Maharashtra</v>
      </c>
      <c r="M2484" t="str">
        <f>_xlfn.XLOOKUP(C2484,Customers!A:A,Customers!E:E,"")</f>
        <v>Consumer</v>
      </c>
    </row>
    <row r="2485" spans="1:13" x14ac:dyDescent="0.25">
      <c r="A2485" t="s">
        <v>6162</v>
      </c>
      <c r="B2485" s="1">
        <v>45884</v>
      </c>
      <c r="C2485" t="s">
        <v>3310</v>
      </c>
      <c r="D2485" t="s">
        <v>24</v>
      </c>
      <c r="E2485">
        <v>2</v>
      </c>
      <c r="F2485">
        <v>0</v>
      </c>
      <c r="G2485">
        <v>48370</v>
      </c>
      <c r="H2485">
        <v>96740</v>
      </c>
      <c r="I2485">
        <v>0.16</v>
      </c>
      <c r="J2485" s="2" t="s">
        <v>6163</v>
      </c>
      <c r="K2485" t="str">
        <f>_xlfn.XLOOKUP(D2485,Products!A:A,Products!C:C,"")</f>
        <v>Technology</v>
      </c>
      <c r="L2485" t="str">
        <f>_xlfn.XLOOKUP(C2485,Customers!A:A,Customers!D:D,"")</f>
        <v>Kerala</v>
      </c>
      <c r="M2485" t="str">
        <f>_xlfn.XLOOKUP(C2485,Customers!A:A,Customers!E:E,"")</f>
        <v>Consumer</v>
      </c>
    </row>
    <row r="2486" spans="1:13" x14ac:dyDescent="0.25">
      <c r="A2486" t="s">
        <v>6164</v>
      </c>
      <c r="B2486" s="1">
        <v>45873</v>
      </c>
      <c r="C2486" t="s">
        <v>3387</v>
      </c>
      <c r="D2486" t="s">
        <v>60</v>
      </c>
      <c r="E2486">
        <v>3</v>
      </c>
      <c r="F2486">
        <v>0</v>
      </c>
      <c r="G2486">
        <v>9257</v>
      </c>
      <c r="H2486">
        <v>27771</v>
      </c>
      <c r="I2486">
        <v>0.16</v>
      </c>
      <c r="J2486" s="2" t="s">
        <v>6165</v>
      </c>
      <c r="K2486" t="str">
        <f>_xlfn.XLOOKUP(D2486,Products!A:A,Products!C:C,"")</f>
        <v>Technology</v>
      </c>
      <c r="L2486" t="str">
        <f>_xlfn.XLOOKUP(C2486,Customers!A:A,Customers!D:D,"")</f>
        <v>Kerala</v>
      </c>
      <c r="M2486" t="str">
        <f>_xlfn.XLOOKUP(C2486,Customers!A:A,Customers!E:E,"")</f>
        <v>Small Business</v>
      </c>
    </row>
    <row r="2487" spans="1:13" x14ac:dyDescent="0.25">
      <c r="A2487" t="s">
        <v>6166</v>
      </c>
      <c r="B2487" s="1">
        <v>45726</v>
      </c>
      <c r="C2487" t="s">
        <v>2213</v>
      </c>
      <c r="D2487" t="s">
        <v>528</v>
      </c>
      <c r="E2487">
        <v>3</v>
      </c>
      <c r="F2487">
        <v>0</v>
      </c>
      <c r="G2487">
        <v>34213</v>
      </c>
      <c r="H2487">
        <v>102639</v>
      </c>
      <c r="I2487">
        <v>0.19</v>
      </c>
      <c r="J2487" s="2" t="s">
        <v>6167</v>
      </c>
      <c r="K2487" t="str">
        <f>_xlfn.XLOOKUP(D2487,Products!A:A,Products!C:C,"")</f>
        <v>Home Appliances</v>
      </c>
      <c r="L2487" t="str">
        <f>_xlfn.XLOOKUP(C2487,Customers!A:A,Customers!D:D,"")</f>
        <v>Maharashtra</v>
      </c>
      <c r="M2487" t="str">
        <f>_xlfn.XLOOKUP(C2487,Customers!A:A,Customers!E:E,"")</f>
        <v>Corporate</v>
      </c>
    </row>
    <row r="2488" spans="1:13" x14ac:dyDescent="0.25">
      <c r="A2488" t="s">
        <v>6168</v>
      </c>
      <c r="B2488" s="1">
        <v>45741</v>
      </c>
      <c r="C2488" t="s">
        <v>4159</v>
      </c>
      <c r="D2488" t="s">
        <v>220</v>
      </c>
      <c r="E2488">
        <v>2</v>
      </c>
      <c r="F2488">
        <v>0.2</v>
      </c>
      <c r="G2488">
        <v>38513</v>
      </c>
      <c r="H2488">
        <v>61620.800000000003</v>
      </c>
      <c r="I2488">
        <v>0.19</v>
      </c>
      <c r="J2488" s="2" t="s">
        <v>6169</v>
      </c>
      <c r="K2488" t="str">
        <f>_xlfn.XLOOKUP(D2488,Products!A:A,Products!C:C,"")</f>
        <v>Home Appliances</v>
      </c>
      <c r="L2488" t="str">
        <f>_xlfn.XLOOKUP(C2488,Customers!A:A,Customers!D:D,"")</f>
        <v>Telangana</v>
      </c>
      <c r="M2488" t="str">
        <f>_xlfn.XLOOKUP(C2488,Customers!A:A,Customers!E:E,"")</f>
        <v>Consumer</v>
      </c>
    </row>
    <row r="2489" spans="1:13" x14ac:dyDescent="0.25">
      <c r="A2489" t="s">
        <v>6170</v>
      </c>
      <c r="B2489" s="1">
        <v>45760</v>
      </c>
      <c r="C2489" t="s">
        <v>6171</v>
      </c>
      <c r="D2489" t="s">
        <v>134</v>
      </c>
      <c r="E2489">
        <v>1</v>
      </c>
      <c r="F2489">
        <v>0</v>
      </c>
      <c r="G2489">
        <v>42988</v>
      </c>
      <c r="H2489">
        <v>42988</v>
      </c>
      <c r="I2489">
        <v>0.19</v>
      </c>
      <c r="J2489" s="2" t="s">
        <v>6172</v>
      </c>
      <c r="K2489" t="str">
        <f>_xlfn.XLOOKUP(D2489,Products!A:A,Products!C:C,"")</f>
        <v>Home Appliances</v>
      </c>
      <c r="L2489" t="str">
        <f>_xlfn.XLOOKUP(C2489,Customers!A:A,Customers!D:D,"")</f>
        <v>Uttar Pradesh</v>
      </c>
      <c r="M2489" t="str">
        <f>_xlfn.XLOOKUP(C2489,Customers!A:A,Customers!E:E,"")</f>
        <v>Consumer</v>
      </c>
    </row>
    <row r="2490" spans="1:13" x14ac:dyDescent="0.25">
      <c r="A2490" t="s">
        <v>6173</v>
      </c>
      <c r="B2490" s="1">
        <v>45696</v>
      </c>
      <c r="C2490" t="s">
        <v>5463</v>
      </c>
      <c r="D2490" t="s">
        <v>271</v>
      </c>
      <c r="E2490">
        <v>1</v>
      </c>
      <c r="F2490">
        <v>0.1</v>
      </c>
      <c r="G2490">
        <v>44505</v>
      </c>
      <c r="H2490">
        <v>40054.5</v>
      </c>
      <c r="I2490">
        <v>0.19</v>
      </c>
      <c r="J2490" s="2" t="s">
        <v>6174</v>
      </c>
      <c r="K2490" t="str">
        <f>_xlfn.XLOOKUP(D2490,Products!A:A,Products!C:C,"")</f>
        <v>Home Appliances</v>
      </c>
      <c r="L2490" t="str">
        <f>_xlfn.XLOOKUP(C2490,Customers!A:A,Customers!D:D,"")</f>
        <v>Karnataka</v>
      </c>
      <c r="M2490" t="str">
        <f>_xlfn.XLOOKUP(C2490,Customers!A:A,Customers!E:E,"")</f>
        <v>Corporate</v>
      </c>
    </row>
    <row r="2491" spans="1:13" x14ac:dyDescent="0.25">
      <c r="A2491" t="s">
        <v>6175</v>
      </c>
      <c r="B2491" s="1">
        <v>45670</v>
      </c>
      <c r="C2491" t="s">
        <v>3685</v>
      </c>
      <c r="D2491" t="s">
        <v>126</v>
      </c>
      <c r="E2491">
        <v>2</v>
      </c>
      <c r="F2491">
        <v>0.05</v>
      </c>
      <c r="G2491">
        <v>13614</v>
      </c>
      <c r="H2491">
        <v>25866.6</v>
      </c>
      <c r="I2491">
        <v>0.19</v>
      </c>
      <c r="J2491" s="2" t="s">
        <v>6176</v>
      </c>
      <c r="K2491" t="str">
        <f>_xlfn.XLOOKUP(D2491,Products!A:A,Products!C:C,"")</f>
        <v>Home Appliances</v>
      </c>
      <c r="L2491" t="str">
        <f>_xlfn.XLOOKUP(C2491,Customers!A:A,Customers!D:D,"")</f>
        <v>Maharashtra</v>
      </c>
      <c r="M2491" t="str">
        <f>_xlfn.XLOOKUP(C2491,Customers!A:A,Customers!E:E,"")</f>
        <v>Consumer</v>
      </c>
    </row>
    <row r="2492" spans="1:13" x14ac:dyDescent="0.25">
      <c r="A2492" t="s">
        <v>6177</v>
      </c>
      <c r="B2492" s="1">
        <v>45954</v>
      </c>
      <c r="C2492" t="s">
        <v>1645</v>
      </c>
      <c r="D2492" t="s">
        <v>164</v>
      </c>
      <c r="E2492">
        <v>4</v>
      </c>
      <c r="F2492">
        <v>0</v>
      </c>
      <c r="G2492">
        <v>657</v>
      </c>
      <c r="H2492">
        <v>2628</v>
      </c>
      <c r="I2492">
        <v>0.22</v>
      </c>
      <c r="J2492" s="2" t="s">
        <v>6178</v>
      </c>
      <c r="K2492" t="str">
        <f>_xlfn.XLOOKUP(D2492,Products!A:A,Products!C:C,"")</f>
        <v>Furniture</v>
      </c>
      <c r="L2492" t="str">
        <f>_xlfn.XLOOKUP(C2492,Customers!A:A,Customers!D:D,"")</f>
        <v>Uttar Pradesh</v>
      </c>
      <c r="M2492" t="str">
        <f>_xlfn.XLOOKUP(C2492,Customers!A:A,Customers!E:E,"")</f>
        <v>Consumer</v>
      </c>
    </row>
    <row r="2493" spans="1:13" x14ac:dyDescent="0.25">
      <c r="A2493" t="s">
        <v>6179</v>
      </c>
      <c r="B2493" s="1">
        <v>45970</v>
      </c>
      <c r="C2493" t="s">
        <v>4389</v>
      </c>
      <c r="D2493" t="s">
        <v>78</v>
      </c>
      <c r="E2493">
        <v>2</v>
      </c>
      <c r="F2493">
        <v>0</v>
      </c>
      <c r="G2493">
        <v>40809</v>
      </c>
      <c r="H2493">
        <v>81618</v>
      </c>
      <c r="I2493">
        <v>0.19</v>
      </c>
      <c r="J2493" s="2" t="s">
        <v>6180</v>
      </c>
      <c r="K2493" t="str">
        <f>_xlfn.XLOOKUP(D2493,Products!A:A,Products!C:C,"")</f>
        <v>Home Appliances</v>
      </c>
      <c r="L2493" t="str">
        <f>_xlfn.XLOOKUP(C2493,Customers!A:A,Customers!D:D,"")</f>
        <v>Chandigarh</v>
      </c>
      <c r="M2493" t="str">
        <f>_xlfn.XLOOKUP(C2493,Customers!A:A,Customers!E:E,"")</f>
        <v>Consumer</v>
      </c>
    </row>
    <row r="2494" spans="1:13" x14ac:dyDescent="0.25">
      <c r="A2494" t="s">
        <v>6181</v>
      </c>
      <c r="B2494" s="1">
        <v>45838</v>
      </c>
      <c r="C2494" t="s">
        <v>6182</v>
      </c>
      <c r="D2494" t="s">
        <v>630</v>
      </c>
      <c r="E2494">
        <v>4</v>
      </c>
      <c r="F2494">
        <v>0.15</v>
      </c>
      <c r="G2494">
        <v>2696</v>
      </c>
      <c r="H2494">
        <v>9166.4</v>
      </c>
      <c r="I2494">
        <v>0.31</v>
      </c>
      <c r="J2494">
        <v>3596.5616787792401</v>
      </c>
      <c r="K2494" t="str">
        <f>_xlfn.XLOOKUP(D2494,Products!A:A,Products!C:C,"")</f>
        <v>Beauty &amp; Personal Care</v>
      </c>
      <c r="L2494" t="str">
        <f>_xlfn.XLOOKUP(C2494,Customers!A:A,Customers!D:D,"")</f>
        <v>Maharashtra</v>
      </c>
      <c r="M2494" t="str">
        <f>_xlfn.XLOOKUP(C2494,Customers!A:A,Customers!E:E,"")</f>
        <v>Consumer</v>
      </c>
    </row>
    <row r="2495" spans="1:13" x14ac:dyDescent="0.25">
      <c r="A2495" t="s">
        <v>6183</v>
      </c>
      <c r="B2495" s="1">
        <v>45925</v>
      </c>
      <c r="C2495" t="s">
        <v>1996</v>
      </c>
      <c r="D2495" t="s">
        <v>41</v>
      </c>
      <c r="E2495">
        <v>1</v>
      </c>
      <c r="F2495">
        <v>0.05</v>
      </c>
      <c r="G2495">
        <v>4623</v>
      </c>
      <c r="H2495" s="2" t="s">
        <v>2712</v>
      </c>
      <c r="I2495">
        <v>0.28000000000000003</v>
      </c>
      <c r="J2495" s="2" t="s">
        <v>6184</v>
      </c>
      <c r="K2495" t="str">
        <f>_xlfn.XLOOKUP(D2495,Products!A:A,Products!C:C,"")</f>
        <v>Office Supplies</v>
      </c>
      <c r="L2495" t="str">
        <f>_xlfn.XLOOKUP(C2495,Customers!A:A,Customers!D:D,"")</f>
        <v>Kerala</v>
      </c>
      <c r="M2495" t="str">
        <f>_xlfn.XLOOKUP(C2495,Customers!A:A,Customers!E:E,"")</f>
        <v>Corporate</v>
      </c>
    </row>
    <row r="2496" spans="1:13" x14ac:dyDescent="0.25">
      <c r="A2496" t="s">
        <v>6185</v>
      </c>
      <c r="B2496" s="1">
        <v>45670</v>
      </c>
      <c r="C2496" t="s">
        <v>2142</v>
      </c>
      <c r="D2496" t="s">
        <v>142</v>
      </c>
      <c r="E2496">
        <v>3</v>
      </c>
      <c r="F2496">
        <v>0.05</v>
      </c>
      <c r="G2496">
        <v>38016</v>
      </c>
      <c r="H2496" s="2" t="s">
        <v>1840</v>
      </c>
      <c r="I2496">
        <v>0.16</v>
      </c>
      <c r="J2496" s="2" t="s">
        <v>6186</v>
      </c>
      <c r="K2496" t="str">
        <f>_xlfn.XLOOKUP(D2496,Products!A:A,Products!C:C,"")</f>
        <v>Technology</v>
      </c>
      <c r="L2496" t="str">
        <f>_xlfn.XLOOKUP(C2496,Customers!A:A,Customers!D:D,"")</f>
        <v>Gujarat</v>
      </c>
      <c r="M2496" t="str">
        <f>_xlfn.XLOOKUP(C2496,Customers!A:A,Customers!E:E,"")</f>
        <v>Consumer</v>
      </c>
    </row>
    <row r="2497" spans="1:13" x14ac:dyDescent="0.25">
      <c r="A2497" t="s">
        <v>6187</v>
      </c>
      <c r="B2497" s="1">
        <v>45777</v>
      </c>
      <c r="C2497" t="s">
        <v>1076</v>
      </c>
      <c r="D2497" t="s">
        <v>788</v>
      </c>
      <c r="E2497">
        <v>3</v>
      </c>
      <c r="F2497">
        <v>0.05</v>
      </c>
      <c r="G2497">
        <v>39927</v>
      </c>
      <c r="H2497">
        <v>113791.95</v>
      </c>
      <c r="I2497">
        <v>0.16</v>
      </c>
      <c r="J2497" s="2" t="s">
        <v>6188</v>
      </c>
      <c r="K2497" t="str">
        <f>_xlfn.XLOOKUP(D2497,Products!A:A,Products!C:C,"")</f>
        <v>Technology</v>
      </c>
      <c r="L2497" t="str">
        <f>_xlfn.XLOOKUP(C2497,Customers!A:A,Customers!D:D,"")</f>
        <v>Telangana</v>
      </c>
      <c r="M2497" t="str">
        <f>_xlfn.XLOOKUP(C2497,Customers!A:A,Customers!E:E,"")</f>
        <v>Consumer</v>
      </c>
    </row>
    <row r="2498" spans="1:13" x14ac:dyDescent="0.25">
      <c r="A2498" t="s">
        <v>6189</v>
      </c>
      <c r="B2498" s="1">
        <v>46010</v>
      </c>
      <c r="C2498" t="s">
        <v>362</v>
      </c>
      <c r="D2498" t="s">
        <v>371</v>
      </c>
      <c r="E2498">
        <v>2</v>
      </c>
      <c r="F2498">
        <v>0.15</v>
      </c>
      <c r="G2498">
        <v>34314</v>
      </c>
      <c r="H2498" s="2" t="s">
        <v>2206</v>
      </c>
      <c r="I2498">
        <v>0.16</v>
      </c>
      <c r="J2498" s="2" t="s">
        <v>6190</v>
      </c>
      <c r="K2498" t="str">
        <f>_xlfn.XLOOKUP(D2498,Products!A:A,Products!C:C,"")</f>
        <v>Technology</v>
      </c>
      <c r="L2498" t="str">
        <f>_xlfn.XLOOKUP(C2498,Customers!A:A,Customers!D:D,"")</f>
        <v>Maharashtra</v>
      </c>
      <c r="M2498" t="str">
        <f>_xlfn.XLOOKUP(C2498,Customers!A:A,Customers!E:E,"")</f>
        <v>Corporate</v>
      </c>
    </row>
    <row r="2499" spans="1:13" x14ac:dyDescent="0.25">
      <c r="A2499" t="s">
        <v>6191</v>
      </c>
      <c r="B2499" s="1">
        <v>45714</v>
      </c>
      <c r="C2499" t="s">
        <v>336</v>
      </c>
      <c r="D2499" t="s">
        <v>253</v>
      </c>
      <c r="E2499">
        <v>4</v>
      </c>
      <c r="F2499">
        <v>0.1</v>
      </c>
      <c r="G2499">
        <v>13190</v>
      </c>
      <c r="H2499">
        <v>47484</v>
      </c>
      <c r="I2499">
        <v>0.22</v>
      </c>
      <c r="J2499" s="2" t="s">
        <v>6192</v>
      </c>
      <c r="K2499" t="str">
        <f>_xlfn.XLOOKUP(D2499,Products!A:A,Products!C:C,"")</f>
        <v>Furniture</v>
      </c>
      <c r="L2499" t="str">
        <f>_xlfn.XLOOKUP(C2499,Customers!A:A,Customers!D:D,"")</f>
        <v>West Bengal</v>
      </c>
      <c r="M2499" t="str">
        <f>_xlfn.XLOOKUP(C2499,Customers!A:A,Customers!E:E,"")</f>
        <v>Consumer</v>
      </c>
    </row>
    <row r="2500" spans="1:13" x14ac:dyDescent="0.25">
      <c r="A2500" t="s">
        <v>6193</v>
      </c>
      <c r="B2500" s="1">
        <v>45697</v>
      </c>
      <c r="C2500" t="s">
        <v>4370</v>
      </c>
      <c r="D2500" t="s">
        <v>28</v>
      </c>
      <c r="E2500">
        <v>2</v>
      </c>
      <c r="F2500">
        <v>0.25</v>
      </c>
      <c r="G2500">
        <v>49003</v>
      </c>
      <c r="H2500">
        <v>73504.5</v>
      </c>
      <c r="I2500">
        <v>0.31</v>
      </c>
      <c r="J2500" s="2" t="s">
        <v>6194</v>
      </c>
      <c r="K2500" t="str">
        <f>_xlfn.XLOOKUP(D2500,Products!A:A,Products!C:C,"")</f>
        <v>Beauty &amp; Personal Care</v>
      </c>
      <c r="L2500" t="str">
        <f>_xlfn.XLOOKUP(C2500,Customers!A:A,Customers!D:D,"")</f>
        <v>Chandigarh</v>
      </c>
      <c r="M2500" t="str">
        <f>_xlfn.XLOOKUP(C2500,Customers!A:A,Customers!E:E,"")</f>
        <v>Consumer</v>
      </c>
    </row>
    <row r="2501" spans="1:13" x14ac:dyDescent="0.25">
      <c r="A2501" t="s">
        <v>6195</v>
      </c>
      <c r="B2501" s="1">
        <v>45993</v>
      </c>
      <c r="C2501" t="s">
        <v>6196</v>
      </c>
      <c r="D2501" t="s">
        <v>371</v>
      </c>
      <c r="E2501">
        <v>1</v>
      </c>
      <c r="F2501">
        <v>0.1</v>
      </c>
      <c r="G2501">
        <v>34314</v>
      </c>
      <c r="H2501" s="2" t="s">
        <v>1008</v>
      </c>
      <c r="I2501">
        <v>0.16</v>
      </c>
      <c r="J2501" s="2" t="s">
        <v>6197</v>
      </c>
      <c r="K2501" t="str">
        <f>_xlfn.XLOOKUP(D2501,Products!A:A,Products!C:C,"")</f>
        <v>Technology</v>
      </c>
      <c r="L2501" t="str">
        <f>_xlfn.XLOOKUP(C2501,Customers!A:A,Customers!D:D,"")</f>
        <v>Delhi</v>
      </c>
      <c r="M2501" t="str">
        <f>_xlfn.XLOOKUP(C2501,Customers!A:A,Customers!E:E,"")</f>
        <v>Corporate</v>
      </c>
    </row>
    <row r="2502" spans="1:13" x14ac:dyDescent="0.25">
      <c r="A2502" t="s">
        <v>6198</v>
      </c>
      <c r="B2502" s="1">
        <v>45785</v>
      </c>
      <c r="C2502" t="s">
        <v>6199</v>
      </c>
      <c r="D2502" t="s">
        <v>100</v>
      </c>
      <c r="E2502">
        <v>1</v>
      </c>
      <c r="F2502">
        <v>0.05</v>
      </c>
      <c r="G2502">
        <v>43459</v>
      </c>
      <c r="H2502" s="2" t="s">
        <v>227</v>
      </c>
      <c r="I2502">
        <v>0.19</v>
      </c>
      <c r="J2502" s="2" t="s">
        <v>6200</v>
      </c>
      <c r="K2502" t="str">
        <f>_xlfn.XLOOKUP(D2502,Products!A:A,Products!C:C,"")</f>
        <v>Home Appliances</v>
      </c>
      <c r="L2502" t="str">
        <f>_xlfn.XLOOKUP(C2502,Customers!A:A,Customers!D:D,"")</f>
        <v>West Bengal</v>
      </c>
      <c r="M2502" t="str">
        <f>_xlfn.XLOOKUP(C2502,Customers!A:A,Customers!E:E,"")</f>
        <v>Consumer</v>
      </c>
    </row>
    <row r="2503" spans="1:13" x14ac:dyDescent="0.25">
      <c r="A2503" t="s">
        <v>6201</v>
      </c>
      <c r="B2503" s="1">
        <v>45830</v>
      </c>
      <c r="C2503" t="s">
        <v>1806</v>
      </c>
      <c r="D2503" t="s">
        <v>171</v>
      </c>
      <c r="E2503">
        <v>2</v>
      </c>
      <c r="F2503">
        <v>0.1</v>
      </c>
      <c r="G2503">
        <v>3648</v>
      </c>
      <c r="H2503" s="2" t="s">
        <v>1936</v>
      </c>
      <c r="I2503">
        <v>0.22</v>
      </c>
      <c r="J2503" s="2" t="s">
        <v>6202</v>
      </c>
      <c r="K2503" t="str">
        <f>_xlfn.XLOOKUP(D2503,Products!A:A,Products!C:C,"")</f>
        <v>Furniture</v>
      </c>
      <c r="L2503" t="str">
        <f>_xlfn.XLOOKUP(C2503,Customers!A:A,Customers!D:D,"")</f>
        <v>West Bengal</v>
      </c>
      <c r="M2503" t="str">
        <f>_xlfn.XLOOKUP(C2503,Customers!A:A,Customers!E:E,"")</f>
        <v>Corporate</v>
      </c>
    </row>
    <row r="2504" spans="1:13" x14ac:dyDescent="0.25">
      <c r="A2504" t="s">
        <v>6203</v>
      </c>
      <c r="B2504" s="1">
        <v>45692</v>
      </c>
      <c r="C2504" t="s">
        <v>6204</v>
      </c>
      <c r="D2504" t="s">
        <v>73</v>
      </c>
      <c r="E2504">
        <v>4</v>
      </c>
      <c r="F2504">
        <v>0.1</v>
      </c>
      <c r="G2504">
        <v>24549</v>
      </c>
      <c r="H2504" s="2" t="s">
        <v>6205</v>
      </c>
      <c r="I2504">
        <v>0.19</v>
      </c>
      <c r="J2504" s="2" t="s">
        <v>6206</v>
      </c>
      <c r="K2504" t="str">
        <f>_xlfn.XLOOKUP(D2504,Products!A:A,Products!C:C,"")</f>
        <v>Home Appliances</v>
      </c>
      <c r="L2504" t="str">
        <f>_xlfn.XLOOKUP(C2504,Customers!A:A,Customers!D:D,"")</f>
        <v>West Bengal</v>
      </c>
      <c r="M2504" t="str">
        <f>_xlfn.XLOOKUP(C2504,Customers!A:A,Customers!E:E,"")</f>
        <v>Consumer</v>
      </c>
    </row>
    <row r="2505" spans="1:13" x14ac:dyDescent="0.25">
      <c r="A2505" t="s">
        <v>6207</v>
      </c>
      <c r="B2505" s="1">
        <v>45916</v>
      </c>
      <c r="C2505" t="s">
        <v>5274</v>
      </c>
      <c r="D2505" t="s">
        <v>115</v>
      </c>
      <c r="E2505">
        <v>1</v>
      </c>
      <c r="F2505">
        <v>0.15</v>
      </c>
      <c r="G2505">
        <v>10792</v>
      </c>
      <c r="H2505" s="2" t="s">
        <v>4191</v>
      </c>
      <c r="I2505">
        <v>0.28000000000000003</v>
      </c>
      <c r="J2505" s="2" t="s">
        <v>6208</v>
      </c>
      <c r="K2505" t="str">
        <f>_xlfn.XLOOKUP(D2505,Products!A:A,Products!C:C,"")</f>
        <v>Office Supplies</v>
      </c>
      <c r="L2505" t="str">
        <f>_xlfn.XLOOKUP(C2505,Customers!A:A,Customers!D:D,"")</f>
        <v>Rajasthan</v>
      </c>
      <c r="M2505" t="str">
        <f>_xlfn.XLOOKUP(C2505,Customers!A:A,Customers!E:E,"")</f>
        <v>Corporate</v>
      </c>
    </row>
    <row r="2506" spans="1:13" x14ac:dyDescent="0.25">
      <c r="A2506" t="s">
        <v>6209</v>
      </c>
      <c r="B2506" s="1">
        <v>45662</v>
      </c>
      <c r="C2506" t="s">
        <v>2786</v>
      </c>
      <c r="D2506" t="s">
        <v>183</v>
      </c>
      <c r="E2506">
        <v>2</v>
      </c>
      <c r="F2506">
        <v>0.2</v>
      </c>
      <c r="G2506">
        <v>1533</v>
      </c>
      <c r="H2506">
        <v>2452.8000000000002</v>
      </c>
      <c r="I2506">
        <v>0.16</v>
      </c>
      <c r="J2506" s="2" t="s">
        <v>6210</v>
      </c>
      <c r="K2506" t="str">
        <f>_xlfn.XLOOKUP(D2506,Products!A:A,Products!C:C,"")</f>
        <v>Technology</v>
      </c>
      <c r="L2506" t="str">
        <f>_xlfn.XLOOKUP(C2506,Customers!A:A,Customers!D:D,"")</f>
        <v>Gujarat</v>
      </c>
      <c r="M2506" t="str">
        <f>_xlfn.XLOOKUP(C2506,Customers!A:A,Customers!E:E,"")</f>
        <v>Consumer</v>
      </c>
    </row>
    <row r="2507" spans="1:13" x14ac:dyDescent="0.25">
      <c r="A2507" t="s">
        <v>6211</v>
      </c>
      <c r="B2507" s="1">
        <v>45875</v>
      </c>
      <c r="C2507" t="s">
        <v>2868</v>
      </c>
      <c r="D2507" t="s">
        <v>49</v>
      </c>
      <c r="E2507">
        <v>3</v>
      </c>
      <c r="F2507">
        <v>0.2</v>
      </c>
      <c r="G2507">
        <v>11380</v>
      </c>
      <c r="H2507">
        <v>27312</v>
      </c>
      <c r="I2507">
        <v>0.28000000000000003</v>
      </c>
      <c r="J2507" s="2" t="s">
        <v>6212</v>
      </c>
      <c r="K2507" t="str">
        <f>_xlfn.XLOOKUP(D2507,Products!A:A,Products!C:C,"")</f>
        <v>Office Supplies</v>
      </c>
      <c r="L2507" t="str">
        <f>_xlfn.XLOOKUP(C2507,Customers!A:A,Customers!D:D,"")</f>
        <v>Karnataka</v>
      </c>
      <c r="M2507" t="str">
        <f>_xlfn.XLOOKUP(C2507,Customers!A:A,Customers!E:E,"")</f>
        <v>Small Business</v>
      </c>
    </row>
    <row r="2508" spans="1:13" x14ac:dyDescent="0.25">
      <c r="A2508" t="s">
        <v>6213</v>
      </c>
      <c r="B2508" s="1">
        <v>45668</v>
      </c>
      <c r="C2508" t="s">
        <v>3188</v>
      </c>
      <c r="D2508" t="s">
        <v>126</v>
      </c>
      <c r="E2508">
        <v>1</v>
      </c>
      <c r="F2508">
        <v>0.1</v>
      </c>
      <c r="G2508">
        <v>13614</v>
      </c>
      <c r="H2508">
        <v>12252.6</v>
      </c>
      <c r="I2508">
        <v>0.19</v>
      </c>
      <c r="J2508" s="2" t="s">
        <v>6214</v>
      </c>
      <c r="K2508" t="str">
        <f>_xlfn.XLOOKUP(D2508,Products!A:A,Products!C:C,"")</f>
        <v>Home Appliances</v>
      </c>
      <c r="L2508" t="str">
        <f>_xlfn.XLOOKUP(C2508,Customers!A:A,Customers!D:D,"")</f>
        <v>Maharashtra</v>
      </c>
      <c r="M2508" t="str">
        <f>_xlfn.XLOOKUP(C2508,Customers!A:A,Customers!E:E,"")</f>
        <v>Corporate</v>
      </c>
    </row>
    <row r="2509" spans="1:13" x14ac:dyDescent="0.25">
      <c r="A2509" t="s">
        <v>6215</v>
      </c>
      <c r="B2509" s="1">
        <v>45984</v>
      </c>
      <c r="C2509" t="s">
        <v>1689</v>
      </c>
      <c r="D2509" t="s">
        <v>549</v>
      </c>
      <c r="E2509">
        <v>1</v>
      </c>
      <c r="F2509">
        <v>0.05</v>
      </c>
      <c r="G2509">
        <v>21109</v>
      </c>
      <c r="H2509">
        <v>20053.55</v>
      </c>
      <c r="I2509">
        <v>0.22</v>
      </c>
      <c r="J2509" s="2" t="s">
        <v>6216</v>
      </c>
      <c r="K2509" t="str">
        <f>_xlfn.XLOOKUP(D2509,Products!A:A,Products!C:C,"")</f>
        <v>Furniture</v>
      </c>
      <c r="L2509" t="str">
        <f>_xlfn.XLOOKUP(C2509,Customers!A:A,Customers!D:D,"")</f>
        <v>Karnataka</v>
      </c>
      <c r="M2509" t="str">
        <f>_xlfn.XLOOKUP(C2509,Customers!A:A,Customers!E:E,"")</f>
        <v>Consumer</v>
      </c>
    </row>
    <row r="2510" spans="1:13" x14ac:dyDescent="0.25">
      <c r="A2510" t="s">
        <v>6217</v>
      </c>
      <c r="B2510" s="1">
        <v>45774</v>
      </c>
      <c r="C2510" t="s">
        <v>1255</v>
      </c>
      <c r="D2510" t="s">
        <v>291</v>
      </c>
      <c r="E2510">
        <v>1</v>
      </c>
      <c r="F2510">
        <v>0.2</v>
      </c>
      <c r="G2510">
        <v>46621</v>
      </c>
      <c r="H2510">
        <v>37296.800000000003</v>
      </c>
      <c r="I2510">
        <v>0.19</v>
      </c>
      <c r="J2510" s="2" t="s">
        <v>6218</v>
      </c>
      <c r="K2510" t="str">
        <f>_xlfn.XLOOKUP(D2510,Products!A:A,Products!C:C,"")</f>
        <v>Home Appliances</v>
      </c>
      <c r="L2510" t="str">
        <f>_xlfn.XLOOKUP(C2510,Customers!A:A,Customers!D:D,"")</f>
        <v>Maharashtra</v>
      </c>
      <c r="M2510" t="str">
        <f>_xlfn.XLOOKUP(C2510,Customers!A:A,Customers!E:E,"")</f>
        <v>Consumer</v>
      </c>
    </row>
    <row r="2511" spans="1:13" x14ac:dyDescent="0.25">
      <c r="A2511" t="s">
        <v>6219</v>
      </c>
      <c r="B2511" s="1">
        <v>45841</v>
      </c>
      <c r="C2511" t="s">
        <v>1782</v>
      </c>
      <c r="D2511" t="s">
        <v>204</v>
      </c>
      <c r="E2511">
        <v>1</v>
      </c>
      <c r="F2511">
        <v>0.1</v>
      </c>
      <c r="G2511">
        <v>19940</v>
      </c>
      <c r="H2511">
        <v>17946</v>
      </c>
      <c r="I2511">
        <v>0.16</v>
      </c>
      <c r="J2511" s="2" t="s">
        <v>6220</v>
      </c>
      <c r="K2511" t="str">
        <f>_xlfn.XLOOKUP(D2511,Products!A:A,Products!C:C,"")</f>
        <v>Technology</v>
      </c>
      <c r="L2511" t="str">
        <f>_xlfn.XLOOKUP(C2511,Customers!A:A,Customers!D:D,"")</f>
        <v>Gujarat</v>
      </c>
      <c r="M2511" t="str">
        <f>_xlfn.XLOOKUP(C2511,Customers!A:A,Customers!E:E,"")</f>
        <v>Consumer</v>
      </c>
    </row>
    <row r="2512" spans="1:13" x14ac:dyDescent="0.25">
      <c r="A2512" t="s">
        <v>6221</v>
      </c>
      <c r="B2512" s="1">
        <v>46019</v>
      </c>
      <c r="C2512" t="s">
        <v>5441</v>
      </c>
      <c r="D2512" t="s">
        <v>440</v>
      </c>
      <c r="E2512">
        <v>1</v>
      </c>
      <c r="F2512">
        <v>0.15</v>
      </c>
      <c r="G2512">
        <v>9199</v>
      </c>
      <c r="H2512">
        <v>7819.15</v>
      </c>
      <c r="I2512">
        <v>0.16</v>
      </c>
      <c r="J2512" s="2" t="s">
        <v>6222</v>
      </c>
      <c r="K2512" t="str">
        <f>_xlfn.XLOOKUP(D2512,Products!A:A,Products!C:C,"")</f>
        <v>Technology</v>
      </c>
      <c r="L2512" t="str">
        <f>_xlfn.XLOOKUP(C2512,Customers!A:A,Customers!D:D,"")</f>
        <v>Maharashtra</v>
      </c>
      <c r="M2512" t="str">
        <f>_xlfn.XLOOKUP(C2512,Customers!A:A,Customers!E:E,"")</f>
        <v>Corporate</v>
      </c>
    </row>
    <row r="2513" spans="1:13" x14ac:dyDescent="0.25">
      <c r="A2513" t="s">
        <v>6223</v>
      </c>
      <c r="B2513" s="1">
        <v>45773</v>
      </c>
      <c r="C2513" t="s">
        <v>91</v>
      </c>
      <c r="D2513" t="s">
        <v>393</v>
      </c>
      <c r="E2513">
        <v>1</v>
      </c>
      <c r="F2513">
        <v>0.25</v>
      </c>
      <c r="G2513">
        <v>11721</v>
      </c>
      <c r="H2513">
        <v>8790.75</v>
      </c>
      <c r="I2513">
        <v>0.16</v>
      </c>
      <c r="J2513" s="2" t="s">
        <v>6224</v>
      </c>
      <c r="K2513" t="str">
        <f>_xlfn.XLOOKUP(D2513,Products!A:A,Products!C:C,"")</f>
        <v>Technology</v>
      </c>
      <c r="L2513" t="str">
        <f>_xlfn.XLOOKUP(C2513,Customers!A:A,Customers!D:D,"")</f>
        <v>Maharashtra</v>
      </c>
      <c r="M2513" t="str">
        <f>_xlfn.XLOOKUP(C2513,Customers!A:A,Customers!E:E,"")</f>
        <v>Consumer</v>
      </c>
    </row>
    <row r="2514" spans="1:13" x14ac:dyDescent="0.25">
      <c r="A2514" t="s">
        <v>6225</v>
      </c>
      <c r="B2514" s="1">
        <v>45819</v>
      </c>
      <c r="C2514" t="s">
        <v>1732</v>
      </c>
      <c r="D2514" t="s">
        <v>195</v>
      </c>
      <c r="E2514">
        <v>1</v>
      </c>
      <c r="F2514">
        <v>0.1</v>
      </c>
      <c r="G2514">
        <v>29812</v>
      </c>
      <c r="H2514">
        <v>26830.799999999999</v>
      </c>
      <c r="I2514">
        <v>0.28000000000000003</v>
      </c>
      <c r="J2514">
        <v>9172.1608226416702</v>
      </c>
      <c r="K2514" t="str">
        <f>_xlfn.XLOOKUP(D2514,Products!A:A,Products!C:C,"")</f>
        <v>Office Supplies</v>
      </c>
      <c r="L2514" t="str">
        <f>_xlfn.XLOOKUP(C2514,Customers!A:A,Customers!D:D,"")</f>
        <v>Chandigarh</v>
      </c>
      <c r="M2514" t="str">
        <f>_xlfn.XLOOKUP(C2514,Customers!A:A,Customers!E:E,"")</f>
        <v>Consumer</v>
      </c>
    </row>
    <row r="2515" spans="1:13" x14ac:dyDescent="0.25">
      <c r="A2515" t="s">
        <v>6226</v>
      </c>
      <c r="B2515" s="1">
        <v>45724</v>
      </c>
      <c r="C2515" t="s">
        <v>1076</v>
      </c>
      <c r="D2515" t="s">
        <v>450</v>
      </c>
      <c r="E2515">
        <v>2</v>
      </c>
      <c r="F2515">
        <v>0.1</v>
      </c>
      <c r="G2515">
        <v>34669</v>
      </c>
      <c r="H2515" s="2" t="s">
        <v>6227</v>
      </c>
      <c r="I2515">
        <v>0.16</v>
      </c>
      <c r="J2515" s="2" t="s">
        <v>6228</v>
      </c>
      <c r="K2515" t="str">
        <f>_xlfn.XLOOKUP(D2515,Products!A:A,Products!C:C,"")</f>
        <v>Technology</v>
      </c>
      <c r="L2515" t="str">
        <f>_xlfn.XLOOKUP(C2515,Customers!A:A,Customers!D:D,"")</f>
        <v>Telangana</v>
      </c>
      <c r="M2515" t="str">
        <f>_xlfn.XLOOKUP(C2515,Customers!A:A,Customers!E:E,"")</f>
        <v>Consumer</v>
      </c>
    </row>
    <row r="2516" spans="1:13" x14ac:dyDescent="0.25">
      <c r="A2516" t="s">
        <v>6229</v>
      </c>
      <c r="B2516" s="1">
        <v>45857</v>
      </c>
      <c r="C2516" t="s">
        <v>6230</v>
      </c>
      <c r="D2516" t="s">
        <v>119</v>
      </c>
      <c r="E2516">
        <v>2</v>
      </c>
      <c r="F2516">
        <v>0.15</v>
      </c>
      <c r="G2516">
        <v>40034</v>
      </c>
      <c r="H2516">
        <v>68057.8</v>
      </c>
      <c r="I2516">
        <v>0.28000000000000003</v>
      </c>
      <c r="J2516" s="2" t="s">
        <v>6231</v>
      </c>
      <c r="K2516" t="str">
        <f>_xlfn.XLOOKUP(D2516,Products!A:A,Products!C:C,"")</f>
        <v>Office Supplies</v>
      </c>
      <c r="L2516" t="str">
        <f>_xlfn.XLOOKUP(C2516,Customers!A:A,Customers!D:D,"")</f>
        <v>West Bengal</v>
      </c>
      <c r="M2516" t="str">
        <f>_xlfn.XLOOKUP(C2516,Customers!A:A,Customers!E:E,"")</f>
        <v>Corporate</v>
      </c>
    </row>
    <row r="2517" spans="1:13" x14ac:dyDescent="0.25">
      <c r="A2517" t="s">
        <v>6232</v>
      </c>
      <c r="B2517" s="1">
        <v>45688</v>
      </c>
      <c r="C2517" t="s">
        <v>2103</v>
      </c>
      <c r="D2517" t="s">
        <v>309</v>
      </c>
      <c r="E2517">
        <v>2</v>
      </c>
      <c r="F2517">
        <v>0.05</v>
      </c>
      <c r="G2517">
        <v>3506</v>
      </c>
      <c r="H2517">
        <v>6661.4</v>
      </c>
      <c r="I2517">
        <v>0.19</v>
      </c>
      <c r="J2517" s="2" t="s">
        <v>6233</v>
      </c>
      <c r="K2517" t="str">
        <f>_xlfn.XLOOKUP(D2517,Products!A:A,Products!C:C,"")</f>
        <v>Home Appliances</v>
      </c>
      <c r="L2517" t="str">
        <f>_xlfn.XLOOKUP(C2517,Customers!A:A,Customers!D:D,"")</f>
        <v>Uttar Pradesh</v>
      </c>
      <c r="M2517" t="str">
        <f>_xlfn.XLOOKUP(C2517,Customers!A:A,Customers!E:E,"")</f>
        <v>Corporate</v>
      </c>
    </row>
    <row r="2518" spans="1:13" x14ac:dyDescent="0.25">
      <c r="A2518" t="s">
        <v>6234</v>
      </c>
      <c r="B2518" s="1">
        <v>45732</v>
      </c>
      <c r="C2518" t="s">
        <v>548</v>
      </c>
      <c r="D2518" t="s">
        <v>64</v>
      </c>
      <c r="E2518">
        <v>2</v>
      </c>
      <c r="F2518">
        <v>0.1</v>
      </c>
      <c r="G2518">
        <v>5299</v>
      </c>
      <c r="H2518">
        <v>9538.2000000000007</v>
      </c>
      <c r="I2518">
        <v>0.16</v>
      </c>
      <c r="J2518" s="2" t="s">
        <v>6235</v>
      </c>
      <c r="K2518" t="str">
        <f>_xlfn.XLOOKUP(D2518,Products!A:A,Products!C:C,"")</f>
        <v>Technology</v>
      </c>
      <c r="L2518" t="str">
        <f>_xlfn.XLOOKUP(C2518,Customers!A:A,Customers!D:D,"")</f>
        <v>Karnataka</v>
      </c>
      <c r="M2518" t="str">
        <f>_xlfn.XLOOKUP(C2518,Customers!A:A,Customers!E:E,"")</f>
        <v>Consumer</v>
      </c>
    </row>
    <row r="2519" spans="1:13" x14ac:dyDescent="0.25">
      <c r="A2519" t="s">
        <v>6236</v>
      </c>
      <c r="B2519" s="1">
        <v>45894</v>
      </c>
      <c r="C2519" t="s">
        <v>3914</v>
      </c>
      <c r="D2519" t="s">
        <v>152</v>
      </c>
      <c r="E2519">
        <v>4</v>
      </c>
      <c r="F2519">
        <v>0.05</v>
      </c>
      <c r="G2519">
        <v>32777</v>
      </c>
      <c r="H2519" s="2" t="s">
        <v>6237</v>
      </c>
      <c r="I2519">
        <v>0.19</v>
      </c>
      <c r="J2519" s="2" t="s">
        <v>6238</v>
      </c>
      <c r="K2519" t="str">
        <f>_xlfn.XLOOKUP(D2519,Products!A:A,Products!C:C,"")</f>
        <v>Home Appliances</v>
      </c>
      <c r="L2519" t="str">
        <f>_xlfn.XLOOKUP(C2519,Customers!A:A,Customers!D:D,"")</f>
        <v>West Bengal</v>
      </c>
      <c r="M2519" t="str">
        <f>_xlfn.XLOOKUP(C2519,Customers!A:A,Customers!E:E,"")</f>
        <v>Small Business</v>
      </c>
    </row>
    <row r="2520" spans="1:13" x14ac:dyDescent="0.25">
      <c r="A2520" t="s">
        <v>6239</v>
      </c>
      <c r="B2520" s="1">
        <v>45984</v>
      </c>
      <c r="C2520" t="s">
        <v>5158</v>
      </c>
      <c r="D2520" t="s">
        <v>73</v>
      </c>
      <c r="E2520">
        <v>4</v>
      </c>
      <c r="F2520">
        <v>0</v>
      </c>
      <c r="G2520">
        <v>24549</v>
      </c>
      <c r="H2520">
        <v>98196</v>
      </c>
      <c r="I2520">
        <v>0.19</v>
      </c>
      <c r="J2520" s="2" t="s">
        <v>6240</v>
      </c>
      <c r="K2520" t="str">
        <f>_xlfn.XLOOKUP(D2520,Products!A:A,Products!C:C,"")</f>
        <v>Home Appliances</v>
      </c>
      <c r="L2520" t="str">
        <f>_xlfn.XLOOKUP(C2520,Customers!A:A,Customers!D:D,"")</f>
        <v>Gujarat</v>
      </c>
      <c r="M2520" t="str">
        <f>_xlfn.XLOOKUP(C2520,Customers!A:A,Customers!E:E,"")</f>
        <v>Corporate</v>
      </c>
    </row>
    <row r="2521" spans="1:13" x14ac:dyDescent="0.25">
      <c r="A2521" t="s">
        <v>6241</v>
      </c>
      <c r="B2521" s="1">
        <v>45723</v>
      </c>
      <c r="C2521" t="s">
        <v>6242</v>
      </c>
      <c r="D2521" t="s">
        <v>45</v>
      </c>
      <c r="E2521">
        <v>4</v>
      </c>
      <c r="F2521">
        <v>0.1</v>
      </c>
      <c r="G2521">
        <v>26232</v>
      </c>
      <c r="H2521">
        <v>94435.199999999997</v>
      </c>
      <c r="I2521">
        <v>0.22</v>
      </c>
      <c r="J2521" s="2" t="s">
        <v>6243</v>
      </c>
      <c r="K2521" t="str">
        <f>_xlfn.XLOOKUP(D2521,Products!A:A,Products!C:C,"")</f>
        <v>Furniture</v>
      </c>
      <c r="L2521" t="str">
        <f>_xlfn.XLOOKUP(C2521,Customers!A:A,Customers!D:D,"")</f>
        <v>Gujarat</v>
      </c>
      <c r="M2521" t="str">
        <f>_xlfn.XLOOKUP(C2521,Customers!A:A,Customers!E:E,"")</f>
        <v>Consumer</v>
      </c>
    </row>
    <row r="2522" spans="1:13" x14ac:dyDescent="0.25">
      <c r="A2522" t="s">
        <v>6244</v>
      </c>
      <c r="B2522" s="1">
        <v>45727</v>
      </c>
      <c r="C2522" t="s">
        <v>538</v>
      </c>
      <c r="D2522" t="s">
        <v>85</v>
      </c>
      <c r="E2522">
        <v>1</v>
      </c>
      <c r="F2522">
        <v>0.1</v>
      </c>
      <c r="G2522">
        <v>28518</v>
      </c>
      <c r="H2522">
        <v>25666.2</v>
      </c>
      <c r="I2522">
        <v>0.31</v>
      </c>
      <c r="J2522" s="2" t="s">
        <v>6245</v>
      </c>
      <c r="K2522" t="str">
        <f>_xlfn.XLOOKUP(D2522,Products!A:A,Products!C:C,"")</f>
        <v>Beauty &amp; Personal Care</v>
      </c>
      <c r="L2522" t="str">
        <f>_xlfn.XLOOKUP(C2522,Customers!A:A,Customers!D:D,"")</f>
        <v>Karnataka</v>
      </c>
      <c r="M2522" t="str">
        <f>_xlfn.XLOOKUP(C2522,Customers!A:A,Customers!E:E,"")</f>
        <v>Small Business</v>
      </c>
    </row>
    <row r="2523" spans="1:13" x14ac:dyDescent="0.25">
      <c r="A2523" t="s">
        <v>6246</v>
      </c>
      <c r="B2523" s="1">
        <v>45954</v>
      </c>
      <c r="C2523" t="s">
        <v>6230</v>
      </c>
      <c r="D2523" t="s">
        <v>257</v>
      </c>
      <c r="E2523">
        <v>3</v>
      </c>
      <c r="F2523">
        <v>0.15</v>
      </c>
      <c r="G2523">
        <v>19803</v>
      </c>
      <c r="H2523">
        <v>50497.65</v>
      </c>
      <c r="I2523">
        <v>0.16</v>
      </c>
      <c r="J2523" s="2" t="s">
        <v>6247</v>
      </c>
      <c r="K2523" t="str">
        <f>_xlfn.XLOOKUP(D2523,Products!A:A,Products!C:C,"")</f>
        <v>Technology</v>
      </c>
      <c r="L2523" t="str">
        <f>_xlfn.XLOOKUP(C2523,Customers!A:A,Customers!D:D,"")</f>
        <v>West Bengal</v>
      </c>
      <c r="M2523" t="str">
        <f>_xlfn.XLOOKUP(C2523,Customers!A:A,Customers!E:E,"")</f>
        <v>Corporate</v>
      </c>
    </row>
    <row r="2524" spans="1:13" x14ac:dyDescent="0.25">
      <c r="A2524" t="s">
        <v>6248</v>
      </c>
      <c r="B2524" s="1">
        <v>45677</v>
      </c>
      <c r="C2524" t="s">
        <v>462</v>
      </c>
      <c r="D2524" t="s">
        <v>147</v>
      </c>
      <c r="E2524">
        <v>3</v>
      </c>
      <c r="F2524">
        <v>0.2</v>
      </c>
      <c r="G2524">
        <v>14233</v>
      </c>
      <c r="H2524" s="2" t="s">
        <v>6249</v>
      </c>
      <c r="I2524">
        <v>0.22</v>
      </c>
      <c r="J2524" s="2" t="s">
        <v>6250</v>
      </c>
      <c r="K2524" t="str">
        <f>_xlfn.XLOOKUP(D2524,Products!A:A,Products!C:C,"")</f>
        <v>Furniture</v>
      </c>
      <c r="L2524" t="str">
        <f>_xlfn.XLOOKUP(C2524,Customers!A:A,Customers!D:D,"")</f>
        <v>Kerala</v>
      </c>
      <c r="M2524" t="str">
        <f>_xlfn.XLOOKUP(C2524,Customers!A:A,Customers!E:E,"")</f>
        <v>Consumer</v>
      </c>
    </row>
    <row r="2525" spans="1:13" x14ac:dyDescent="0.25">
      <c r="A2525" t="s">
        <v>6251</v>
      </c>
      <c r="B2525" s="1">
        <v>45883</v>
      </c>
      <c r="C2525" t="s">
        <v>2054</v>
      </c>
      <c r="D2525" t="s">
        <v>455</v>
      </c>
      <c r="E2525">
        <v>1</v>
      </c>
      <c r="F2525">
        <v>0.05</v>
      </c>
      <c r="G2525">
        <v>17932</v>
      </c>
      <c r="H2525" s="2" t="s">
        <v>2349</v>
      </c>
      <c r="I2525">
        <v>0.16</v>
      </c>
      <c r="J2525" s="2" t="s">
        <v>6252</v>
      </c>
      <c r="K2525" t="str">
        <f>_xlfn.XLOOKUP(D2525,Products!A:A,Products!C:C,"")</f>
        <v>Technology</v>
      </c>
      <c r="L2525" t="str">
        <f>_xlfn.XLOOKUP(C2525,Customers!A:A,Customers!D:D,"")</f>
        <v>Chandigarh</v>
      </c>
      <c r="M2525" t="str">
        <f>_xlfn.XLOOKUP(C2525,Customers!A:A,Customers!E:E,"")</f>
        <v>Small Business</v>
      </c>
    </row>
    <row r="2526" spans="1:13" x14ac:dyDescent="0.25">
      <c r="A2526" t="s">
        <v>6253</v>
      </c>
      <c r="B2526" s="1">
        <v>45856</v>
      </c>
      <c r="C2526" t="s">
        <v>1678</v>
      </c>
      <c r="D2526" t="s">
        <v>473</v>
      </c>
      <c r="E2526">
        <v>1</v>
      </c>
      <c r="F2526">
        <v>0.15</v>
      </c>
      <c r="G2526">
        <v>35424</v>
      </c>
      <c r="H2526" s="2" t="s">
        <v>1951</v>
      </c>
      <c r="I2526">
        <v>0.19</v>
      </c>
      <c r="J2526" s="2" t="s">
        <v>6254</v>
      </c>
      <c r="K2526" t="str">
        <f>_xlfn.XLOOKUP(D2526,Products!A:A,Products!C:C,"")</f>
        <v>Home Appliances</v>
      </c>
      <c r="L2526" t="str">
        <f>_xlfn.XLOOKUP(C2526,Customers!A:A,Customers!D:D,"")</f>
        <v>Kerala</v>
      </c>
      <c r="M2526" t="str">
        <f>_xlfn.XLOOKUP(C2526,Customers!A:A,Customers!E:E,"")</f>
        <v>Consumer</v>
      </c>
    </row>
    <row r="2527" spans="1:13" x14ac:dyDescent="0.25">
      <c r="A2527" t="s">
        <v>6255</v>
      </c>
      <c r="B2527" s="1">
        <v>45696</v>
      </c>
      <c r="C2527" t="s">
        <v>2192</v>
      </c>
      <c r="D2527" t="s">
        <v>100</v>
      </c>
      <c r="E2527">
        <v>2</v>
      </c>
      <c r="F2527">
        <v>0.05</v>
      </c>
      <c r="G2527">
        <v>43459</v>
      </c>
      <c r="H2527" s="2" t="s">
        <v>3863</v>
      </c>
      <c r="I2527">
        <v>0.19</v>
      </c>
      <c r="J2527" s="2" t="s">
        <v>6256</v>
      </c>
      <c r="K2527" t="str">
        <f>_xlfn.XLOOKUP(D2527,Products!A:A,Products!C:C,"")</f>
        <v>Home Appliances</v>
      </c>
      <c r="L2527" t="str">
        <f>_xlfn.XLOOKUP(C2527,Customers!A:A,Customers!D:D,"")</f>
        <v>Delhi</v>
      </c>
      <c r="M2527" t="str">
        <f>_xlfn.XLOOKUP(C2527,Customers!A:A,Customers!E:E,"")</f>
        <v>Small Business</v>
      </c>
    </row>
    <row r="2528" spans="1:13" x14ac:dyDescent="0.25">
      <c r="A2528" t="s">
        <v>6257</v>
      </c>
      <c r="B2528" s="1">
        <v>45802</v>
      </c>
      <c r="C2528" t="s">
        <v>5205</v>
      </c>
      <c r="D2528" t="s">
        <v>239</v>
      </c>
      <c r="E2528">
        <v>1</v>
      </c>
      <c r="F2528">
        <v>0.1</v>
      </c>
      <c r="G2528">
        <v>35247</v>
      </c>
      <c r="H2528">
        <v>31722.3</v>
      </c>
      <c r="I2528">
        <v>0.16</v>
      </c>
      <c r="J2528" s="2" t="s">
        <v>6258</v>
      </c>
      <c r="K2528" t="str">
        <f>_xlfn.XLOOKUP(D2528,Products!A:A,Products!C:C,"")</f>
        <v>Technology</v>
      </c>
      <c r="L2528" t="str">
        <f>_xlfn.XLOOKUP(C2528,Customers!A:A,Customers!D:D,"")</f>
        <v>Rajasthan</v>
      </c>
      <c r="M2528" t="str">
        <f>_xlfn.XLOOKUP(C2528,Customers!A:A,Customers!E:E,"")</f>
        <v>Corporate</v>
      </c>
    </row>
    <row r="2529" spans="1:13" x14ac:dyDescent="0.25">
      <c r="A2529" t="s">
        <v>6259</v>
      </c>
      <c r="B2529" s="1">
        <v>45702</v>
      </c>
      <c r="C2529" t="s">
        <v>4803</v>
      </c>
      <c r="D2529" t="s">
        <v>271</v>
      </c>
      <c r="E2529">
        <v>1</v>
      </c>
      <c r="F2529">
        <v>0.2</v>
      </c>
      <c r="G2529">
        <v>44505</v>
      </c>
      <c r="H2529">
        <v>35604</v>
      </c>
      <c r="I2529">
        <v>0.19</v>
      </c>
      <c r="J2529" s="2" t="s">
        <v>6260</v>
      </c>
      <c r="K2529" t="str">
        <f>_xlfn.XLOOKUP(D2529,Products!A:A,Products!C:C,"")</f>
        <v>Home Appliances</v>
      </c>
      <c r="L2529" t="str">
        <f>_xlfn.XLOOKUP(C2529,Customers!A:A,Customers!D:D,"")</f>
        <v>Karnataka</v>
      </c>
      <c r="M2529" t="str">
        <f>_xlfn.XLOOKUP(C2529,Customers!A:A,Customers!E:E,"")</f>
        <v>Consumer</v>
      </c>
    </row>
    <row r="2530" spans="1:13" x14ac:dyDescent="0.25">
      <c r="A2530" t="s">
        <v>6261</v>
      </c>
      <c r="B2530" s="1">
        <v>45983</v>
      </c>
      <c r="C2530" t="s">
        <v>4429</v>
      </c>
      <c r="D2530" t="s">
        <v>242</v>
      </c>
      <c r="E2530">
        <v>2</v>
      </c>
      <c r="F2530">
        <v>0.05</v>
      </c>
      <c r="G2530">
        <v>14854</v>
      </c>
      <c r="H2530">
        <v>28222.6</v>
      </c>
      <c r="I2530">
        <v>0.22</v>
      </c>
      <c r="J2530" s="2" t="s">
        <v>6262</v>
      </c>
      <c r="K2530" t="str">
        <f>_xlfn.XLOOKUP(D2530,Products!A:A,Products!C:C,"")</f>
        <v>Furniture</v>
      </c>
      <c r="L2530" t="str">
        <f>_xlfn.XLOOKUP(C2530,Customers!A:A,Customers!D:D,"")</f>
        <v>Uttar Pradesh</v>
      </c>
      <c r="M2530" t="str">
        <f>_xlfn.XLOOKUP(C2530,Customers!A:A,Customers!E:E,"")</f>
        <v>Consumer</v>
      </c>
    </row>
    <row r="2531" spans="1:13" x14ac:dyDescent="0.25">
      <c r="A2531" t="s">
        <v>6263</v>
      </c>
      <c r="B2531" s="1">
        <v>45748</v>
      </c>
      <c r="C2531" t="s">
        <v>6264</v>
      </c>
      <c r="D2531" t="s">
        <v>601</v>
      </c>
      <c r="E2531">
        <v>2</v>
      </c>
      <c r="F2531">
        <v>0.1</v>
      </c>
      <c r="G2531">
        <v>5121</v>
      </c>
      <c r="H2531" s="2" t="s">
        <v>2737</v>
      </c>
      <c r="I2531">
        <v>0.28000000000000003</v>
      </c>
      <c r="J2531" s="2" t="s">
        <v>6265</v>
      </c>
      <c r="K2531" t="str">
        <f>_xlfn.XLOOKUP(D2531,Products!A:A,Products!C:C,"")</f>
        <v>Office Supplies</v>
      </c>
      <c r="L2531" t="str">
        <f>_xlfn.XLOOKUP(C2531,Customers!A:A,Customers!D:D,"")</f>
        <v>Telangana</v>
      </c>
      <c r="M2531" t="str">
        <f>_xlfn.XLOOKUP(C2531,Customers!A:A,Customers!E:E,"")</f>
        <v>Consumer</v>
      </c>
    </row>
    <row r="2532" spans="1:13" x14ac:dyDescent="0.25">
      <c r="A2532" t="s">
        <v>6266</v>
      </c>
      <c r="B2532" s="1">
        <v>45895</v>
      </c>
      <c r="C2532" t="s">
        <v>72</v>
      </c>
      <c r="D2532" t="s">
        <v>85</v>
      </c>
      <c r="E2532">
        <v>4</v>
      </c>
      <c r="F2532">
        <v>0.1</v>
      </c>
      <c r="G2532">
        <v>28518</v>
      </c>
      <c r="H2532">
        <v>102664.8</v>
      </c>
      <c r="I2532">
        <v>0.31</v>
      </c>
      <c r="J2532" s="2" t="s">
        <v>6267</v>
      </c>
      <c r="K2532" t="str">
        <f>_xlfn.XLOOKUP(D2532,Products!A:A,Products!C:C,"")</f>
        <v>Beauty &amp; Personal Care</v>
      </c>
      <c r="L2532" t="str">
        <f>_xlfn.XLOOKUP(C2532,Customers!A:A,Customers!D:D,"")</f>
        <v>Kerala</v>
      </c>
      <c r="M2532" t="str">
        <f>_xlfn.XLOOKUP(C2532,Customers!A:A,Customers!E:E,"")</f>
        <v>Consumer</v>
      </c>
    </row>
    <row r="2533" spans="1:13" x14ac:dyDescent="0.25">
      <c r="A2533" t="s">
        <v>6268</v>
      </c>
      <c r="B2533" s="1">
        <v>45727</v>
      </c>
      <c r="C2533" t="s">
        <v>2324</v>
      </c>
      <c r="D2533" t="s">
        <v>200</v>
      </c>
      <c r="E2533">
        <v>2</v>
      </c>
      <c r="F2533">
        <v>0.15</v>
      </c>
      <c r="G2533">
        <v>28530</v>
      </c>
      <c r="H2533">
        <v>48501</v>
      </c>
      <c r="I2533">
        <v>0.16</v>
      </c>
      <c r="J2533" s="2" t="s">
        <v>6269</v>
      </c>
      <c r="K2533" t="str">
        <f>_xlfn.XLOOKUP(D2533,Products!A:A,Products!C:C,"")</f>
        <v>Technology</v>
      </c>
      <c r="L2533" t="str">
        <f>_xlfn.XLOOKUP(C2533,Customers!A:A,Customers!D:D,"")</f>
        <v>Maharashtra</v>
      </c>
      <c r="M2533" t="str">
        <f>_xlfn.XLOOKUP(C2533,Customers!A:A,Customers!E:E,"")</f>
        <v>Consumer</v>
      </c>
    </row>
    <row r="2534" spans="1:13" x14ac:dyDescent="0.25">
      <c r="A2534" t="s">
        <v>6270</v>
      </c>
      <c r="B2534" s="1">
        <v>45823</v>
      </c>
      <c r="C2534" t="s">
        <v>5595</v>
      </c>
      <c r="D2534" t="s">
        <v>235</v>
      </c>
      <c r="E2534">
        <v>2</v>
      </c>
      <c r="F2534">
        <v>0.15</v>
      </c>
      <c r="G2534">
        <v>21121</v>
      </c>
      <c r="H2534">
        <v>35905.699999999997</v>
      </c>
      <c r="I2534">
        <v>0.19</v>
      </c>
      <c r="J2534" s="2" t="s">
        <v>6271</v>
      </c>
      <c r="K2534" t="str">
        <f>_xlfn.XLOOKUP(D2534,Products!A:A,Products!C:C,"")</f>
        <v>Home Appliances</v>
      </c>
      <c r="L2534" t="str">
        <f>_xlfn.XLOOKUP(C2534,Customers!A:A,Customers!D:D,"")</f>
        <v>Karnataka</v>
      </c>
      <c r="M2534" t="str">
        <f>_xlfn.XLOOKUP(C2534,Customers!A:A,Customers!E:E,"")</f>
        <v>Small Business</v>
      </c>
    </row>
    <row r="2535" spans="1:13" x14ac:dyDescent="0.25">
      <c r="A2535" t="s">
        <v>6272</v>
      </c>
      <c r="B2535" s="1">
        <v>45787</v>
      </c>
      <c r="C2535" t="s">
        <v>3307</v>
      </c>
      <c r="D2535" t="s">
        <v>389</v>
      </c>
      <c r="E2535">
        <v>1</v>
      </c>
      <c r="F2535">
        <v>0.15</v>
      </c>
      <c r="G2535">
        <v>32335</v>
      </c>
      <c r="H2535">
        <v>27484.75</v>
      </c>
      <c r="I2535">
        <v>0.31</v>
      </c>
      <c r="J2535" s="2" t="s">
        <v>6273</v>
      </c>
      <c r="K2535" t="str">
        <f>_xlfn.XLOOKUP(D2535,Products!A:A,Products!C:C,"")</f>
        <v>Beauty &amp; Personal Care</v>
      </c>
      <c r="L2535" t="str">
        <f>_xlfn.XLOOKUP(C2535,Customers!A:A,Customers!D:D,"")</f>
        <v>Uttar Pradesh</v>
      </c>
      <c r="M2535" t="str">
        <f>_xlfn.XLOOKUP(C2535,Customers!A:A,Customers!E:E,"")</f>
        <v>Consumer</v>
      </c>
    </row>
    <row r="2536" spans="1:13" x14ac:dyDescent="0.25">
      <c r="A2536" t="s">
        <v>6274</v>
      </c>
      <c r="B2536" s="1">
        <v>45871</v>
      </c>
      <c r="C2536" t="s">
        <v>869</v>
      </c>
      <c r="D2536" t="s">
        <v>208</v>
      </c>
      <c r="E2536">
        <v>2</v>
      </c>
      <c r="F2536">
        <v>0.05</v>
      </c>
      <c r="G2536">
        <v>46436</v>
      </c>
      <c r="H2536">
        <v>88228.4</v>
      </c>
      <c r="I2536">
        <v>0.28000000000000003</v>
      </c>
      <c r="J2536" s="2" t="s">
        <v>6275</v>
      </c>
      <c r="K2536" t="str">
        <f>_xlfn.XLOOKUP(D2536,Products!A:A,Products!C:C,"")</f>
        <v>Office Supplies</v>
      </c>
      <c r="L2536" t="str">
        <f>_xlfn.XLOOKUP(C2536,Customers!A:A,Customers!D:D,"")</f>
        <v>West Bengal</v>
      </c>
      <c r="M2536" t="str">
        <f>_xlfn.XLOOKUP(C2536,Customers!A:A,Customers!E:E,"")</f>
        <v>Consumer</v>
      </c>
    </row>
    <row r="2537" spans="1:13" x14ac:dyDescent="0.25">
      <c r="A2537" t="s">
        <v>6276</v>
      </c>
      <c r="B2537" s="1">
        <v>45997</v>
      </c>
      <c r="C2537" t="s">
        <v>99</v>
      </c>
      <c r="D2537" t="s">
        <v>187</v>
      </c>
      <c r="E2537">
        <v>2</v>
      </c>
      <c r="F2537">
        <v>0.15</v>
      </c>
      <c r="G2537">
        <v>24562</v>
      </c>
      <c r="H2537">
        <v>41755.4</v>
      </c>
      <c r="I2537">
        <v>0.22</v>
      </c>
      <c r="J2537" s="2" t="s">
        <v>6277</v>
      </c>
      <c r="K2537" t="str">
        <f>_xlfn.XLOOKUP(D2537,Products!A:A,Products!C:C,"")</f>
        <v>Furniture</v>
      </c>
      <c r="L2537" t="str">
        <f>_xlfn.XLOOKUP(C2537,Customers!A:A,Customers!D:D,"")</f>
        <v>Maharashtra</v>
      </c>
      <c r="M2537" t="str">
        <f>_xlfn.XLOOKUP(C2537,Customers!A:A,Customers!E:E,"")</f>
        <v>Corporate</v>
      </c>
    </row>
    <row r="2538" spans="1:13" x14ac:dyDescent="0.25">
      <c r="A2538" t="s">
        <v>6278</v>
      </c>
      <c r="B2538" s="1">
        <v>45746</v>
      </c>
      <c r="C2538" t="s">
        <v>5743</v>
      </c>
      <c r="D2538" t="s">
        <v>119</v>
      </c>
      <c r="E2538">
        <v>3</v>
      </c>
      <c r="F2538">
        <v>0.1</v>
      </c>
      <c r="G2538">
        <v>40034</v>
      </c>
      <c r="H2538">
        <v>108091.8</v>
      </c>
      <c r="I2538">
        <v>0.28000000000000003</v>
      </c>
      <c r="J2538" s="2" t="s">
        <v>6279</v>
      </c>
      <c r="K2538" t="str">
        <f>_xlfn.XLOOKUP(D2538,Products!A:A,Products!C:C,"")</f>
        <v>Office Supplies</v>
      </c>
      <c r="L2538" t="str">
        <f>_xlfn.XLOOKUP(C2538,Customers!A:A,Customers!D:D,"")</f>
        <v>Uttar Pradesh</v>
      </c>
      <c r="M2538" t="str">
        <f>_xlfn.XLOOKUP(C2538,Customers!A:A,Customers!E:E,"")</f>
        <v>Consumer</v>
      </c>
    </row>
    <row r="2539" spans="1:13" x14ac:dyDescent="0.25">
      <c r="A2539" t="s">
        <v>6280</v>
      </c>
      <c r="B2539" s="1">
        <v>45992</v>
      </c>
      <c r="C2539" t="s">
        <v>1962</v>
      </c>
      <c r="D2539" t="s">
        <v>626</v>
      </c>
      <c r="E2539">
        <v>1</v>
      </c>
      <c r="F2539">
        <v>0.1</v>
      </c>
      <c r="G2539">
        <v>27904</v>
      </c>
      <c r="H2539" s="2" t="s">
        <v>1787</v>
      </c>
      <c r="I2539">
        <v>0.22</v>
      </c>
      <c r="J2539" s="2" t="s">
        <v>6281</v>
      </c>
      <c r="K2539" t="str">
        <f>_xlfn.XLOOKUP(D2539,Products!A:A,Products!C:C,"")</f>
        <v>Furniture</v>
      </c>
      <c r="L2539" t="str">
        <f>_xlfn.XLOOKUP(C2539,Customers!A:A,Customers!D:D,"")</f>
        <v>Delhi</v>
      </c>
      <c r="M2539" t="str">
        <f>_xlfn.XLOOKUP(C2539,Customers!A:A,Customers!E:E,"")</f>
        <v>Consumer</v>
      </c>
    </row>
    <row r="2540" spans="1:13" x14ac:dyDescent="0.25">
      <c r="A2540" t="s">
        <v>6282</v>
      </c>
      <c r="B2540" s="1">
        <v>45909</v>
      </c>
      <c r="C2540" t="s">
        <v>465</v>
      </c>
      <c r="D2540" t="s">
        <v>17</v>
      </c>
      <c r="E2540">
        <v>2</v>
      </c>
      <c r="F2540">
        <v>0.05</v>
      </c>
      <c r="G2540">
        <v>10888</v>
      </c>
      <c r="H2540">
        <v>20687.2</v>
      </c>
      <c r="I2540">
        <v>0.19</v>
      </c>
      <c r="J2540" s="2" t="s">
        <v>6283</v>
      </c>
      <c r="K2540" t="str">
        <f>_xlfn.XLOOKUP(D2540,Products!A:A,Products!C:C,"")</f>
        <v>Home Appliances</v>
      </c>
      <c r="L2540" t="str">
        <f>_xlfn.XLOOKUP(C2540,Customers!A:A,Customers!D:D,"")</f>
        <v>Tamil Nadu</v>
      </c>
      <c r="M2540" t="str">
        <f>_xlfn.XLOOKUP(C2540,Customers!A:A,Customers!E:E,"")</f>
        <v>Corporate</v>
      </c>
    </row>
    <row r="2541" spans="1:13" x14ac:dyDescent="0.25">
      <c r="A2541" t="s">
        <v>6284</v>
      </c>
      <c r="B2541" s="1">
        <v>46006</v>
      </c>
      <c r="C2541" t="s">
        <v>2381</v>
      </c>
      <c r="D2541" t="s">
        <v>528</v>
      </c>
      <c r="E2541">
        <v>2</v>
      </c>
      <c r="F2541">
        <v>0.05</v>
      </c>
      <c r="G2541">
        <v>34213</v>
      </c>
      <c r="H2541">
        <v>65004.7</v>
      </c>
      <c r="I2541">
        <v>0.19</v>
      </c>
      <c r="J2541" s="2" t="s">
        <v>6285</v>
      </c>
      <c r="K2541" t="str">
        <f>_xlfn.XLOOKUP(D2541,Products!A:A,Products!C:C,"")</f>
        <v>Home Appliances</v>
      </c>
      <c r="L2541" t="str">
        <f>_xlfn.XLOOKUP(C2541,Customers!A:A,Customers!D:D,"")</f>
        <v>Gujarat</v>
      </c>
      <c r="M2541" t="str">
        <f>_xlfn.XLOOKUP(C2541,Customers!A:A,Customers!E:E,"")</f>
        <v>Consumer</v>
      </c>
    </row>
    <row r="2542" spans="1:13" x14ac:dyDescent="0.25">
      <c r="A2542" t="s">
        <v>6286</v>
      </c>
      <c r="B2542" s="1">
        <v>45729</v>
      </c>
      <c r="C2542" t="s">
        <v>862</v>
      </c>
      <c r="D2542" t="s">
        <v>239</v>
      </c>
      <c r="E2542">
        <v>3</v>
      </c>
      <c r="F2542">
        <v>0</v>
      </c>
      <c r="G2542">
        <v>35247</v>
      </c>
      <c r="H2542">
        <v>105741</v>
      </c>
      <c r="I2542">
        <v>0.16</v>
      </c>
      <c r="J2542" s="2" t="s">
        <v>6287</v>
      </c>
      <c r="K2542" t="str">
        <f>_xlfn.XLOOKUP(D2542,Products!A:A,Products!C:C,"")</f>
        <v>Technology</v>
      </c>
      <c r="L2542" t="str">
        <f>_xlfn.XLOOKUP(C2542,Customers!A:A,Customers!D:D,"")</f>
        <v>Uttar Pradesh</v>
      </c>
      <c r="M2542" t="str">
        <f>_xlfn.XLOOKUP(C2542,Customers!A:A,Customers!E:E,"")</f>
        <v>Consumer</v>
      </c>
    </row>
    <row r="2543" spans="1:13" x14ac:dyDescent="0.25">
      <c r="A2543" t="s">
        <v>6288</v>
      </c>
      <c r="B2543" s="1">
        <v>45822</v>
      </c>
      <c r="C2543" t="s">
        <v>869</v>
      </c>
      <c r="D2543" t="s">
        <v>473</v>
      </c>
      <c r="E2543">
        <v>4</v>
      </c>
      <c r="F2543">
        <v>0</v>
      </c>
      <c r="G2543">
        <v>35424</v>
      </c>
      <c r="H2543">
        <v>141696</v>
      </c>
      <c r="I2543">
        <v>0.19</v>
      </c>
      <c r="J2543">
        <v>27234.095062946399</v>
      </c>
      <c r="K2543" t="str">
        <f>_xlfn.XLOOKUP(D2543,Products!A:A,Products!C:C,"")</f>
        <v>Home Appliances</v>
      </c>
      <c r="L2543" t="str">
        <f>_xlfn.XLOOKUP(C2543,Customers!A:A,Customers!D:D,"")</f>
        <v>West Bengal</v>
      </c>
      <c r="M2543" t="str">
        <f>_xlfn.XLOOKUP(C2543,Customers!A:A,Customers!E:E,"")</f>
        <v>Consumer</v>
      </c>
    </row>
    <row r="2544" spans="1:13" x14ac:dyDescent="0.25">
      <c r="A2544" t="s">
        <v>6289</v>
      </c>
      <c r="B2544" s="1">
        <v>45706</v>
      </c>
      <c r="C2544" t="s">
        <v>2414</v>
      </c>
      <c r="D2544" t="s">
        <v>239</v>
      </c>
      <c r="E2544">
        <v>1</v>
      </c>
      <c r="F2544">
        <v>0</v>
      </c>
      <c r="G2544">
        <v>35247</v>
      </c>
      <c r="H2544">
        <v>35247</v>
      </c>
      <c r="I2544">
        <v>0.16</v>
      </c>
      <c r="J2544" s="2" t="s">
        <v>6290</v>
      </c>
      <c r="K2544" t="str">
        <f>_xlfn.XLOOKUP(D2544,Products!A:A,Products!C:C,"")</f>
        <v>Technology</v>
      </c>
      <c r="L2544" t="str">
        <f>_xlfn.XLOOKUP(C2544,Customers!A:A,Customers!D:D,"")</f>
        <v>Maharashtra</v>
      </c>
      <c r="M2544" t="str">
        <f>_xlfn.XLOOKUP(C2544,Customers!A:A,Customers!E:E,"")</f>
        <v>Consumer</v>
      </c>
    </row>
    <row r="2545" spans="1:13" x14ac:dyDescent="0.25">
      <c r="A2545" t="s">
        <v>6291</v>
      </c>
      <c r="B2545" s="1">
        <v>45709</v>
      </c>
      <c r="C2545" t="s">
        <v>4540</v>
      </c>
      <c r="D2545" t="s">
        <v>115</v>
      </c>
      <c r="E2545">
        <v>2</v>
      </c>
      <c r="F2545">
        <v>0.2</v>
      </c>
      <c r="G2545">
        <v>10792</v>
      </c>
      <c r="H2545">
        <v>17267.2</v>
      </c>
      <c r="I2545">
        <v>0.28000000000000003</v>
      </c>
      <c r="J2545" s="2" t="s">
        <v>6292</v>
      </c>
      <c r="K2545" t="str">
        <f>_xlfn.XLOOKUP(D2545,Products!A:A,Products!C:C,"")</f>
        <v>Office Supplies</v>
      </c>
      <c r="L2545" t="str">
        <f>_xlfn.XLOOKUP(C2545,Customers!A:A,Customers!D:D,"")</f>
        <v>Maharashtra</v>
      </c>
      <c r="M2545" t="str">
        <f>_xlfn.XLOOKUP(C2545,Customers!A:A,Customers!E:E,"")</f>
        <v>Corporate</v>
      </c>
    </row>
    <row r="2546" spans="1:13" x14ac:dyDescent="0.25">
      <c r="A2546" t="s">
        <v>6293</v>
      </c>
      <c r="B2546" s="1">
        <v>45946</v>
      </c>
      <c r="C2546" t="s">
        <v>3403</v>
      </c>
      <c r="D2546" t="s">
        <v>111</v>
      </c>
      <c r="E2546">
        <v>2</v>
      </c>
      <c r="F2546">
        <v>0.2</v>
      </c>
      <c r="G2546">
        <v>22075</v>
      </c>
      <c r="H2546">
        <v>35320</v>
      </c>
      <c r="I2546">
        <v>0.16</v>
      </c>
      <c r="J2546" s="2" t="s">
        <v>6294</v>
      </c>
      <c r="K2546" t="str">
        <f>_xlfn.XLOOKUP(D2546,Products!A:A,Products!C:C,"")</f>
        <v>Technology</v>
      </c>
      <c r="L2546" t="str">
        <f>_xlfn.XLOOKUP(C2546,Customers!A:A,Customers!D:D,"")</f>
        <v>Karnataka</v>
      </c>
      <c r="M2546" t="str">
        <f>_xlfn.XLOOKUP(C2546,Customers!A:A,Customers!E:E,"")</f>
        <v>Consumer</v>
      </c>
    </row>
    <row r="2547" spans="1:13" x14ac:dyDescent="0.25">
      <c r="A2547" t="s">
        <v>6295</v>
      </c>
      <c r="B2547" s="1">
        <v>45935</v>
      </c>
      <c r="C2547" t="s">
        <v>1497</v>
      </c>
      <c r="D2547" t="s">
        <v>147</v>
      </c>
      <c r="E2547">
        <v>4</v>
      </c>
      <c r="F2547">
        <v>0.2</v>
      </c>
      <c r="G2547">
        <v>14233</v>
      </c>
      <c r="H2547" s="2" t="s">
        <v>3886</v>
      </c>
      <c r="I2547">
        <v>0.22</v>
      </c>
      <c r="J2547" s="2" t="s">
        <v>6296</v>
      </c>
      <c r="K2547" t="str">
        <f>_xlfn.XLOOKUP(D2547,Products!A:A,Products!C:C,"")</f>
        <v>Furniture</v>
      </c>
      <c r="L2547" t="str">
        <f>_xlfn.XLOOKUP(C2547,Customers!A:A,Customers!D:D,"")</f>
        <v>Maharashtra</v>
      </c>
      <c r="M2547" t="str">
        <f>_xlfn.XLOOKUP(C2547,Customers!A:A,Customers!E:E,"")</f>
        <v>Consumer</v>
      </c>
    </row>
    <row r="2548" spans="1:13" x14ac:dyDescent="0.25">
      <c r="A2548" t="s">
        <v>6297</v>
      </c>
      <c r="B2548" s="1">
        <v>45771</v>
      </c>
      <c r="C2548" t="s">
        <v>6298</v>
      </c>
      <c r="D2548" t="s">
        <v>257</v>
      </c>
      <c r="E2548">
        <v>2</v>
      </c>
      <c r="F2548">
        <v>0.2</v>
      </c>
      <c r="G2548">
        <v>19803</v>
      </c>
      <c r="H2548" s="2" t="s">
        <v>2836</v>
      </c>
      <c r="I2548">
        <v>0.16</v>
      </c>
      <c r="J2548" s="2" t="s">
        <v>6299</v>
      </c>
      <c r="K2548" t="str">
        <f>_xlfn.XLOOKUP(D2548,Products!A:A,Products!C:C,"")</f>
        <v>Technology</v>
      </c>
      <c r="L2548" t="str">
        <f>_xlfn.XLOOKUP(C2548,Customers!A:A,Customers!D:D,"")</f>
        <v>West Bengal</v>
      </c>
      <c r="M2548" t="str">
        <f>_xlfn.XLOOKUP(C2548,Customers!A:A,Customers!E:E,"")</f>
        <v>Small Business</v>
      </c>
    </row>
    <row r="2549" spans="1:13" x14ac:dyDescent="0.25">
      <c r="A2549" t="s">
        <v>6300</v>
      </c>
      <c r="B2549" s="1">
        <v>45896</v>
      </c>
      <c r="C2549" t="s">
        <v>3533</v>
      </c>
      <c r="D2549" t="s">
        <v>1155</v>
      </c>
      <c r="E2549">
        <v>1</v>
      </c>
      <c r="F2549">
        <v>0.05</v>
      </c>
      <c r="G2549">
        <v>23117</v>
      </c>
      <c r="H2549" s="2" t="s">
        <v>1548</v>
      </c>
      <c r="I2549">
        <v>0.19</v>
      </c>
      <c r="J2549" s="2" t="s">
        <v>6301</v>
      </c>
      <c r="K2549" t="str">
        <f>_xlfn.XLOOKUP(D2549,Products!A:A,Products!C:C,"")</f>
        <v>Home Appliances</v>
      </c>
      <c r="L2549" t="str">
        <f>_xlfn.XLOOKUP(C2549,Customers!A:A,Customers!D:D,"")</f>
        <v>Delhi</v>
      </c>
      <c r="M2549" t="str">
        <f>_xlfn.XLOOKUP(C2549,Customers!A:A,Customers!E:E,"")</f>
        <v>Corporate</v>
      </c>
    </row>
    <row r="2550" spans="1:13" x14ac:dyDescent="0.25">
      <c r="A2550" t="s">
        <v>6302</v>
      </c>
      <c r="B2550" s="1">
        <v>45790</v>
      </c>
      <c r="C2550" t="s">
        <v>3369</v>
      </c>
      <c r="D2550" t="s">
        <v>450</v>
      </c>
      <c r="E2550">
        <v>1</v>
      </c>
      <c r="F2550">
        <v>0.1</v>
      </c>
      <c r="G2550">
        <v>34669</v>
      </c>
      <c r="H2550" s="2" t="s">
        <v>451</v>
      </c>
      <c r="I2550">
        <v>0.16</v>
      </c>
      <c r="J2550" s="2" t="s">
        <v>6303</v>
      </c>
      <c r="K2550" t="str">
        <f>_xlfn.XLOOKUP(D2550,Products!A:A,Products!C:C,"")</f>
        <v>Technology</v>
      </c>
      <c r="L2550" t="str">
        <f>_xlfn.XLOOKUP(C2550,Customers!A:A,Customers!D:D,"")</f>
        <v>Chandigarh</v>
      </c>
      <c r="M2550" t="str">
        <f>_xlfn.XLOOKUP(C2550,Customers!A:A,Customers!E:E,"")</f>
        <v>Consumer</v>
      </c>
    </row>
    <row r="2551" spans="1:13" x14ac:dyDescent="0.25">
      <c r="A2551" t="s">
        <v>6304</v>
      </c>
      <c r="B2551" s="1">
        <v>45931</v>
      </c>
      <c r="C2551" t="s">
        <v>1976</v>
      </c>
      <c r="D2551" t="s">
        <v>64</v>
      </c>
      <c r="E2551">
        <v>2</v>
      </c>
      <c r="F2551">
        <v>0.2</v>
      </c>
      <c r="G2551">
        <v>5299</v>
      </c>
      <c r="H2551">
        <v>8478.4</v>
      </c>
      <c r="I2551">
        <v>0.16</v>
      </c>
      <c r="J2551" s="2" t="s">
        <v>6305</v>
      </c>
      <c r="K2551" t="str">
        <f>_xlfn.XLOOKUP(D2551,Products!A:A,Products!C:C,"")</f>
        <v>Technology</v>
      </c>
      <c r="L2551" t="str">
        <f>_xlfn.XLOOKUP(C2551,Customers!A:A,Customers!D:D,"")</f>
        <v>Delhi</v>
      </c>
      <c r="M2551" t="str">
        <f>_xlfn.XLOOKUP(C2551,Customers!A:A,Customers!E:E,"")</f>
        <v>Consumer</v>
      </c>
    </row>
    <row r="2552" spans="1:13" x14ac:dyDescent="0.25">
      <c r="A2552" t="s">
        <v>6306</v>
      </c>
      <c r="B2552" s="1">
        <v>45823</v>
      </c>
      <c r="C2552" t="s">
        <v>1681</v>
      </c>
      <c r="D2552" t="s">
        <v>37</v>
      </c>
      <c r="E2552">
        <v>1</v>
      </c>
      <c r="F2552">
        <v>0.15</v>
      </c>
      <c r="G2552">
        <v>3110</v>
      </c>
      <c r="H2552">
        <v>2643.5</v>
      </c>
      <c r="I2552">
        <v>0.31</v>
      </c>
      <c r="J2552" s="2" t="s">
        <v>6307</v>
      </c>
      <c r="K2552" t="str">
        <f>_xlfn.XLOOKUP(D2552,Products!A:A,Products!C:C,"")</f>
        <v>Beauty &amp; Personal Care</v>
      </c>
      <c r="L2552" t="str">
        <f>_xlfn.XLOOKUP(C2552,Customers!A:A,Customers!D:D,"")</f>
        <v>Uttar Pradesh</v>
      </c>
      <c r="M2552" t="str">
        <f>_xlfn.XLOOKUP(C2552,Customers!A:A,Customers!E:E,"")</f>
        <v>Corporate</v>
      </c>
    </row>
    <row r="2553" spans="1:13" x14ac:dyDescent="0.25">
      <c r="A2553" t="s">
        <v>6308</v>
      </c>
      <c r="B2553" s="1">
        <v>45950</v>
      </c>
      <c r="C2553" t="s">
        <v>1411</v>
      </c>
      <c r="D2553" t="s">
        <v>56</v>
      </c>
      <c r="E2553">
        <v>1</v>
      </c>
      <c r="F2553">
        <v>0</v>
      </c>
      <c r="G2553">
        <v>9427</v>
      </c>
      <c r="H2553">
        <v>9427</v>
      </c>
      <c r="I2553">
        <v>0.22</v>
      </c>
      <c r="J2553" s="2" t="s">
        <v>6309</v>
      </c>
      <c r="K2553" t="str">
        <f>_xlfn.XLOOKUP(D2553,Products!A:A,Products!C:C,"")</f>
        <v>Furniture</v>
      </c>
      <c r="L2553" t="str">
        <f>_xlfn.XLOOKUP(C2553,Customers!A:A,Customers!D:D,"")</f>
        <v>West Bengal</v>
      </c>
      <c r="M2553" t="str">
        <f>_xlfn.XLOOKUP(C2553,Customers!A:A,Customers!E:E,"")</f>
        <v>Small Business</v>
      </c>
    </row>
    <row r="2554" spans="1:13" x14ac:dyDescent="0.25">
      <c r="A2554" t="s">
        <v>6310</v>
      </c>
      <c r="B2554" s="1">
        <v>45900</v>
      </c>
      <c r="C2554" t="s">
        <v>1429</v>
      </c>
      <c r="D2554" t="s">
        <v>231</v>
      </c>
      <c r="E2554">
        <v>1</v>
      </c>
      <c r="F2554">
        <v>0.1</v>
      </c>
      <c r="G2554">
        <v>36976</v>
      </c>
      <c r="H2554">
        <v>33278.400000000001</v>
      </c>
      <c r="I2554">
        <v>0.28000000000000003</v>
      </c>
      <c r="J2554" s="2" t="s">
        <v>6311</v>
      </c>
      <c r="K2554" t="str">
        <f>_xlfn.XLOOKUP(D2554,Products!A:A,Products!C:C,"")</f>
        <v>Office Supplies</v>
      </c>
      <c r="L2554" t="str">
        <f>_xlfn.XLOOKUP(C2554,Customers!A:A,Customers!D:D,"")</f>
        <v>Delhi</v>
      </c>
      <c r="M2554" t="str">
        <f>_xlfn.XLOOKUP(C2554,Customers!A:A,Customers!E:E,"")</f>
        <v>Consumer</v>
      </c>
    </row>
    <row r="2555" spans="1:13" x14ac:dyDescent="0.25">
      <c r="A2555" t="s">
        <v>6312</v>
      </c>
      <c r="B2555" s="1">
        <v>45977</v>
      </c>
      <c r="C2555" t="s">
        <v>489</v>
      </c>
      <c r="D2555" t="s">
        <v>179</v>
      </c>
      <c r="E2555">
        <v>2</v>
      </c>
      <c r="F2555">
        <v>0</v>
      </c>
      <c r="G2555">
        <v>5109</v>
      </c>
      <c r="H2555">
        <v>10218</v>
      </c>
      <c r="I2555">
        <v>0.19</v>
      </c>
      <c r="J2555" s="2" t="s">
        <v>6313</v>
      </c>
      <c r="K2555" t="str">
        <f>_xlfn.XLOOKUP(D2555,Products!A:A,Products!C:C,"")</f>
        <v>Home Appliances</v>
      </c>
      <c r="L2555" t="str">
        <f>_xlfn.XLOOKUP(C2555,Customers!A:A,Customers!D:D,"")</f>
        <v>Chandigarh</v>
      </c>
      <c r="M2555" t="str">
        <f>_xlfn.XLOOKUP(C2555,Customers!A:A,Customers!E:E,"")</f>
        <v>Consumer</v>
      </c>
    </row>
    <row r="2556" spans="1:13" x14ac:dyDescent="0.25">
      <c r="A2556" t="s">
        <v>6314</v>
      </c>
      <c r="B2556" s="1">
        <v>45795</v>
      </c>
      <c r="C2556" t="s">
        <v>1917</v>
      </c>
      <c r="D2556" t="s">
        <v>309</v>
      </c>
      <c r="E2556">
        <v>5</v>
      </c>
      <c r="F2556">
        <v>0.05</v>
      </c>
      <c r="G2556">
        <v>3506</v>
      </c>
      <c r="H2556">
        <v>16653.5</v>
      </c>
      <c r="I2556">
        <v>0.19</v>
      </c>
      <c r="J2556" s="2" t="s">
        <v>6315</v>
      </c>
      <c r="K2556" t="str">
        <f>_xlfn.XLOOKUP(D2556,Products!A:A,Products!C:C,"")</f>
        <v>Home Appliances</v>
      </c>
      <c r="L2556" t="str">
        <f>_xlfn.XLOOKUP(C2556,Customers!A:A,Customers!D:D,"")</f>
        <v>Chandigarh</v>
      </c>
      <c r="M2556" t="str">
        <f>_xlfn.XLOOKUP(C2556,Customers!A:A,Customers!E:E,"")</f>
        <v>Consumer</v>
      </c>
    </row>
    <row r="2557" spans="1:13" x14ac:dyDescent="0.25">
      <c r="A2557" t="s">
        <v>6316</v>
      </c>
      <c r="B2557" s="1">
        <v>45736</v>
      </c>
      <c r="C2557" t="s">
        <v>6317</v>
      </c>
      <c r="D2557" t="s">
        <v>500</v>
      </c>
      <c r="E2557">
        <v>4</v>
      </c>
      <c r="F2557">
        <v>0.1</v>
      </c>
      <c r="G2557">
        <v>45709</v>
      </c>
      <c r="H2557">
        <v>164552.4</v>
      </c>
      <c r="I2557">
        <v>0.22</v>
      </c>
      <c r="J2557" s="2" t="s">
        <v>6318</v>
      </c>
      <c r="K2557" t="str">
        <f>_xlfn.XLOOKUP(D2557,Products!A:A,Products!C:C,"")</f>
        <v>Furniture</v>
      </c>
      <c r="L2557" t="str">
        <f>_xlfn.XLOOKUP(C2557,Customers!A:A,Customers!D:D,"")</f>
        <v>Chandigarh</v>
      </c>
      <c r="M2557" t="str">
        <f>_xlfn.XLOOKUP(C2557,Customers!A:A,Customers!E:E,"")</f>
        <v>Consumer</v>
      </c>
    </row>
    <row r="2558" spans="1:13" x14ac:dyDescent="0.25">
      <c r="A2558" t="s">
        <v>6319</v>
      </c>
      <c r="B2558" s="1">
        <v>45827</v>
      </c>
      <c r="C2558" t="s">
        <v>3874</v>
      </c>
      <c r="D2558" t="s">
        <v>41</v>
      </c>
      <c r="E2558">
        <v>2</v>
      </c>
      <c r="F2558">
        <v>0.2</v>
      </c>
      <c r="G2558">
        <v>4623</v>
      </c>
      <c r="H2558">
        <v>7396.8</v>
      </c>
      <c r="I2558">
        <v>0.28000000000000003</v>
      </c>
      <c r="J2558" s="2" t="s">
        <v>6320</v>
      </c>
      <c r="K2558" t="str">
        <f>_xlfn.XLOOKUP(D2558,Products!A:A,Products!C:C,"")</f>
        <v>Office Supplies</v>
      </c>
      <c r="L2558" t="str">
        <f>_xlfn.XLOOKUP(C2558,Customers!A:A,Customers!D:D,"")</f>
        <v>Delhi</v>
      </c>
      <c r="M2558" t="str">
        <f>_xlfn.XLOOKUP(C2558,Customers!A:A,Customers!E:E,"")</f>
        <v>Consumer</v>
      </c>
    </row>
    <row r="2559" spans="1:13" x14ac:dyDescent="0.25">
      <c r="A2559" t="s">
        <v>6321</v>
      </c>
      <c r="B2559" s="1">
        <v>45780</v>
      </c>
      <c r="C2559" t="s">
        <v>4083</v>
      </c>
      <c r="D2559" t="s">
        <v>32</v>
      </c>
      <c r="E2559">
        <v>3</v>
      </c>
      <c r="F2559">
        <v>0.15</v>
      </c>
      <c r="G2559">
        <v>7879</v>
      </c>
      <c r="H2559">
        <v>20091.45</v>
      </c>
      <c r="I2559">
        <v>0.16</v>
      </c>
      <c r="J2559">
        <v>3799.8579126611799</v>
      </c>
      <c r="K2559" t="str">
        <f>_xlfn.XLOOKUP(D2559,Products!A:A,Products!C:C,"")</f>
        <v>Technology</v>
      </c>
      <c r="L2559" t="str">
        <f>_xlfn.XLOOKUP(C2559,Customers!A:A,Customers!D:D,"")</f>
        <v>Maharashtra</v>
      </c>
      <c r="M2559" t="str">
        <f>_xlfn.XLOOKUP(C2559,Customers!A:A,Customers!E:E,"")</f>
        <v>Corporate</v>
      </c>
    </row>
    <row r="2560" spans="1:13" x14ac:dyDescent="0.25">
      <c r="A2560" t="s">
        <v>6322</v>
      </c>
      <c r="B2560" s="1">
        <v>45833</v>
      </c>
      <c r="C2560" t="s">
        <v>616</v>
      </c>
      <c r="D2560" t="s">
        <v>549</v>
      </c>
      <c r="E2560">
        <v>1</v>
      </c>
      <c r="F2560">
        <v>0.05</v>
      </c>
      <c r="G2560">
        <v>21109</v>
      </c>
      <c r="H2560">
        <v>20053.55</v>
      </c>
      <c r="I2560">
        <v>0.22</v>
      </c>
      <c r="J2560">
        <v>4805.9010160133103</v>
      </c>
      <c r="K2560" t="str">
        <f>_xlfn.XLOOKUP(D2560,Products!A:A,Products!C:C,"")</f>
        <v>Furniture</v>
      </c>
      <c r="L2560" t="str">
        <f>_xlfn.XLOOKUP(C2560,Customers!A:A,Customers!D:D,"")</f>
        <v>Chandigarh</v>
      </c>
      <c r="M2560" t="str">
        <f>_xlfn.XLOOKUP(C2560,Customers!A:A,Customers!E:E,"")</f>
        <v>Corporate</v>
      </c>
    </row>
    <row r="2561" spans="1:13" x14ac:dyDescent="0.25">
      <c r="A2561" t="s">
        <v>6323</v>
      </c>
      <c r="B2561" s="1">
        <v>45957</v>
      </c>
      <c r="C2561" t="s">
        <v>203</v>
      </c>
      <c r="D2561" t="s">
        <v>37</v>
      </c>
      <c r="E2561">
        <v>2</v>
      </c>
      <c r="F2561">
        <v>0.1</v>
      </c>
      <c r="G2561">
        <v>3110</v>
      </c>
      <c r="H2561">
        <v>5598</v>
      </c>
      <c r="I2561">
        <v>0.31</v>
      </c>
      <c r="J2561">
        <v>1963.8058247276599</v>
      </c>
      <c r="K2561" t="str">
        <f>_xlfn.XLOOKUP(D2561,Products!A:A,Products!C:C,"")</f>
        <v>Beauty &amp; Personal Care</v>
      </c>
      <c r="L2561" t="str">
        <f>_xlfn.XLOOKUP(C2561,Customers!A:A,Customers!D:D,"")</f>
        <v>Gujarat</v>
      </c>
      <c r="M2561" t="str">
        <f>_xlfn.XLOOKUP(C2561,Customers!A:A,Customers!E:E,"")</f>
        <v>Consumer</v>
      </c>
    </row>
    <row r="2562" spans="1:13" x14ac:dyDescent="0.25">
      <c r="A2562" t="s">
        <v>6324</v>
      </c>
      <c r="B2562" s="1">
        <v>45739</v>
      </c>
      <c r="C2562" t="s">
        <v>6325</v>
      </c>
      <c r="D2562" t="s">
        <v>298</v>
      </c>
      <c r="E2562">
        <v>1</v>
      </c>
      <c r="F2562">
        <v>0.2</v>
      </c>
      <c r="G2562">
        <v>31519</v>
      </c>
      <c r="H2562">
        <v>25215.200000000001</v>
      </c>
      <c r="I2562">
        <v>0.19</v>
      </c>
      <c r="J2562" s="2" t="s">
        <v>6326</v>
      </c>
      <c r="K2562" t="str">
        <f>_xlfn.XLOOKUP(D2562,Products!A:A,Products!C:C,"")</f>
        <v>Home Appliances</v>
      </c>
      <c r="L2562" t="str">
        <f>_xlfn.XLOOKUP(C2562,Customers!A:A,Customers!D:D,"")</f>
        <v>Kerala</v>
      </c>
      <c r="M2562" t="str">
        <f>_xlfn.XLOOKUP(C2562,Customers!A:A,Customers!E:E,"")</f>
        <v>Consumer</v>
      </c>
    </row>
    <row r="2563" spans="1:13" x14ac:dyDescent="0.25">
      <c r="A2563" t="s">
        <v>6327</v>
      </c>
      <c r="B2563" s="1">
        <v>45744</v>
      </c>
      <c r="C2563" t="s">
        <v>6328</v>
      </c>
      <c r="D2563" t="s">
        <v>231</v>
      </c>
      <c r="E2563">
        <v>2</v>
      </c>
      <c r="F2563">
        <v>0.05</v>
      </c>
      <c r="G2563">
        <v>36976</v>
      </c>
      <c r="H2563">
        <v>70254.399999999994</v>
      </c>
      <c r="I2563">
        <v>0.28000000000000003</v>
      </c>
      <c r="J2563" s="2" t="s">
        <v>6329</v>
      </c>
      <c r="K2563" t="str">
        <f>_xlfn.XLOOKUP(D2563,Products!A:A,Products!C:C,"")</f>
        <v>Office Supplies</v>
      </c>
      <c r="L2563" t="str">
        <f>_xlfn.XLOOKUP(C2563,Customers!A:A,Customers!D:D,"")</f>
        <v>Karnataka</v>
      </c>
      <c r="M2563" t="str">
        <f>_xlfn.XLOOKUP(C2563,Customers!A:A,Customers!E:E,"")</f>
        <v>Consumer</v>
      </c>
    </row>
    <row r="2564" spans="1:13" x14ac:dyDescent="0.25">
      <c r="A2564" t="s">
        <v>6330</v>
      </c>
      <c r="B2564" s="1">
        <v>45882</v>
      </c>
      <c r="C2564" t="s">
        <v>538</v>
      </c>
      <c r="D2564" t="s">
        <v>298</v>
      </c>
      <c r="E2564">
        <v>5</v>
      </c>
      <c r="F2564">
        <v>0.1</v>
      </c>
      <c r="G2564">
        <v>31519</v>
      </c>
      <c r="H2564">
        <v>141835.5</v>
      </c>
      <c r="I2564">
        <v>0.19</v>
      </c>
      <c r="J2564" s="2" t="s">
        <v>6331</v>
      </c>
      <c r="K2564" t="str">
        <f>_xlfn.XLOOKUP(D2564,Products!A:A,Products!C:C,"")</f>
        <v>Home Appliances</v>
      </c>
      <c r="L2564" t="str">
        <f>_xlfn.XLOOKUP(C2564,Customers!A:A,Customers!D:D,"")</f>
        <v>Karnataka</v>
      </c>
      <c r="M2564" t="str">
        <f>_xlfn.XLOOKUP(C2564,Customers!A:A,Customers!E:E,"")</f>
        <v>Small Business</v>
      </c>
    </row>
    <row r="2565" spans="1:13" x14ac:dyDescent="0.25">
      <c r="A2565" t="s">
        <v>6332</v>
      </c>
      <c r="B2565" s="1">
        <v>45673</v>
      </c>
      <c r="C2565" t="s">
        <v>5087</v>
      </c>
      <c r="D2565" t="s">
        <v>104</v>
      </c>
      <c r="E2565">
        <v>3</v>
      </c>
      <c r="F2565">
        <v>0.05</v>
      </c>
      <c r="G2565">
        <v>40096</v>
      </c>
      <c r="H2565" s="2" t="s">
        <v>6333</v>
      </c>
      <c r="I2565">
        <v>0.22</v>
      </c>
      <c r="J2565" s="2" t="s">
        <v>6334</v>
      </c>
      <c r="K2565" t="str">
        <f>_xlfn.XLOOKUP(D2565,Products!A:A,Products!C:C,"")</f>
        <v>Furniture</v>
      </c>
      <c r="L2565" t="str">
        <f>_xlfn.XLOOKUP(C2565,Customers!A:A,Customers!D:D,"")</f>
        <v>Kerala</v>
      </c>
      <c r="M2565" t="str">
        <f>_xlfn.XLOOKUP(C2565,Customers!A:A,Customers!E:E,"")</f>
        <v>Consumer</v>
      </c>
    </row>
    <row r="2566" spans="1:13" x14ac:dyDescent="0.25">
      <c r="A2566" t="s">
        <v>6335</v>
      </c>
      <c r="B2566" s="1">
        <v>45967</v>
      </c>
      <c r="C2566" t="s">
        <v>1388</v>
      </c>
      <c r="D2566" t="s">
        <v>200</v>
      </c>
      <c r="E2566">
        <v>2</v>
      </c>
      <c r="F2566">
        <v>0.1</v>
      </c>
      <c r="G2566">
        <v>28530</v>
      </c>
      <c r="H2566">
        <v>51354</v>
      </c>
      <c r="I2566">
        <v>0.16</v>
      </c>
      <c r="J2566" s="2" t="s">
        <v>6336</v>
      </c>
      <c r="K2566" t="str">
        <f>_xlfn.XLOOKUP(D2566,Products!A:A,Products!C:C,"")</f>
        <v>Technology</v>
      </c>
      <c r="L2566" t="str">
        <f>_xlfn.XLOOKUP(C2566,Customers!A:A,Customers!D:D,"")</f>
        <v>Maharashtra</v>
      </c>
      <c r="M2566" t="str">
        <f>_xlfn.XLOOKUP(C2566,Customers!A:A,Customers!E:E,"")</f>
        <v>Consumer</v>
      </c>
    </row>
    <row r="2567" spans="1:13" x14ac:dyDescent="0.25">
      <c r="A2567" t="s">
        <v>6337</v>
      </c>
      <c r="B2567" s="1">
        <v>46015</v>
      </c>
      <c r="C2567" t="s">
        <v>1022</v>
      </c>
      <c r="D2567" t="s">
        <v>220</v>
      </c>
      <c r="E2567">
        <v>3</v>
      </c>
      <c r="F2567">
        <v>0</v>
      </c>
      <c r="G2567">
        <v>38513</v>
      </c>
      <c r="H2567">
        <v>115539</v>
      </c>
      <c r="I2567">
        <v>0.19</v>
      </c>
      <c r="J2567" s="2" t="s">
        <v>6338</v>
      </c>
      <c r="K2567" t="str">
        <f>_xlfn.XLOOKUP(D2567,Products!A:A,Products!C:C,"")</f>
        <v>Home Appliances</v>
      </c>
      <c r="L2567" t="str">
        <f>_xlfn.XLOOKUP(C2567,Customers!A:A,Customers!D:D,"")</f>
        <v>Tamil Nadu</v>
      </c>
      <c r="M2567" t="str">
        <f>_xlfn.XLOOKUP(C2567,Customers!A:A,Customers!E:E,"")</f>
        <v>Corporate</v>
      </c>
    </row>
    <row r="2568" spans="1:13" x14ac:dyDescent="0.25">
      <c r="A2568" t="s">
        <v>6339</v>
      </c>
      <c r="B2568" s="1">
        <v>45820</v>
      </c>
      <c r="C2568" t="s">
        <v>3245</v>
      </c>
      <c r="D2568" t="s">
        <v>630</v>
      </c>
      <c r="E2568">
        <v>4</v>
      </c>
      <c r="F2568">
        <v>0.2</v>
      </c>
      <c r="G2568">
        <v>2696</v>
      </c>
      <c r="H2568">
        <v>8627.2000000000007</v>
      </c>
      <c r="I2568">
        <v>0.31</v>
      </c>
      <c r="J2568" s="2" t="s">
        <v>6340</v>
      </c>
      <c r="K2568" t="str">
        <f>_xlfn.XLOOKUP(D2568,Products!A:A,Products!C:C,"")</f>
        <v>Beauty &amp; Personal Care</v>
      </c>
      <c r="L2568" t="str">
        <f>_xlfn.XLOOKUP(C2568,Customers!A:A,Customers!D:D,"")</f>
        <v>Delhi</v>
      </c>
      <c r="M2568" t="str">
        <f>_xlfn.XLOOKUP(C2568,Customers!A:A,Customers!E:E,"")</f>
        <v>Corporate</v>
      </c>
    </row>
    <row r="2569" spans="1:13" x14ac:dyDescent="0.25">
      <c r="A2569" t="s">
        <v>6341</v>
      </c>
      <c r="B2569" s="1">
        <v>45755</v>
      </c>
      <c r="C2569" t="s">
        <v>5494</v>
      </c>
      <c r="D2569" t="s">
        <v>450</v>
      </c>
      <c r="E2569">
        <v>1</v>
      </c>
      <c r="F2569">
        <v>0</v>
      </c>
      <c r="G2569">
        <v>34669</v>
      </c>
      <c r="H2569">
        <v>34669</v>
      </c>
      <c r="I2569">
        <v>0.16</v>
      </c>
      <c r="J2569" s="2" t="s">
        <v>6342</v>
      </c>
      <c r="K2569" t="str">
        <f>_xlfn.XLOOKUP(D2569,Products!A:A,Products!C:C,"")</f>
        <v>Technology</v>
      </c>
      <c r="L2569" t="str">
        <f>_xlfn.XLOOKUP(C2569,Customers!A:A,Customers!D:D,"")</f>
        <v>Rajasthan</v>
      </c>
      <c r="M2569" t="str">
        <f>_xlfn.XLOOKUP(C2569,Customers!A:A,Customers!E:E,"")</f>
        <v>Consumer</v>
      </c>
    </row>
    <row r="2570" spans="1:13" x14ac:dyDescent="0.25">
      <c r="A2570" t="s">
        <v>6343</v>
      </c>
      <c r="B2570" s="1">
        <v>45813</v>
      </c>
      <c r="C2570" t="s">
        <v>566</v>
      </c>
      <c r="D2570" t="s">
        <v>41</v>
      </c>
      <c r="E2570">
        <v>3</v>
      </c>
      <c r="F2570">
        <v>0.05</v>
      </c>
      <c r="G2570">
        <v>4623</v>
      </c>
      <c r="H2570">
        <v>13175.55</v>
      </c>
      <c r="I2570">
        <v>0.28000000000000003</v>
      </c>
      <c r="J2570" s="2" t="s">
        <v>6344</v>
      </c>
      <c r="K2570" t="str">
        <f>_xlfn.XLOOKUP(D2570,Products!A:A,Products!C:C,"")</f>
        <v>Office Supplies</v>
      </c>
      <c r="L2570" t="str">
        <f>_xlfn.XLOOKUP(C2570,Customers!A:A,Customers!D:D,"")</f>
        <v>Telangana</v>
      </c>
      <c r="M2570" t="str">
        <f>_xlfn.XLOOKUP(C2570,Customers!A:A,Customers!E:E,"")</f>
        <v>Consumer</v>
      </c>
    </row>
    <row r="2571" spans="1:13" x14ac:dyDescent="0.25">
      <c r="A2571" t="s">
        <v>6345</v>
      </c>
      <c r="B2571" s="1">
        <v>45659</v>
      </c>
      <c r="C2571" t="s">
        <v>3217</v>
      </c>
      <c r="D2571" t="s">
        <v>12</v>
      </c>
      <c r="E2571">
        <v>1</v>
      </c>
      <c r="F2571">
        <v>0.05</v>
      </c>
      <c r="G2571">
        <v>17633</v>
      </c>
      <c r="H2571">
        <v>16751.349999999999</v>
      </c>
      <c r="I2571">
        <v>0.19</v>
      </c>
      <c r="J2571" s="2" t="s">
        <v>6346</v>
      </c>
      <c r="K2571" t="str">
        <f>_xlfn.XLOOKUP(D2571,Products!A:A,Products!C:C,"")</f>
        <v>Home Appliances</v>
      </c>
      <c r="L2571" t="str">
        <f>_xlfn.XLOOKUP(C2571,Customers!A:A,Customers!D:D,"")</f>
        <v>Maharashtra</v>
      </c>
      <c r="M2571" t="str">
        <f>_xlfn.XLOOKUP(C2571,Customers!A:A,Customers!E:E,"")</f>
        <v>Consumer</v>
      </c>
    </row>
    <row r="2572" spans="1:13" x14ac:dyDescent="0.25">
      <c r="A2572" t="s">
        <v>6347</v>
      </c>
      <c r="B2572" s="1">
        <v>46007</v>
      </c>
      <c r="C2572" t="s">
        <v>724</v>
      </c>
      <c r="D2572" t="s">
        <v>601</v>
      </c>
      <c r="E2572">
        <v>3</v>
      </c>
      <c r="F2572">
        <v>0.1</v>
      </c>
      <c r="G2572">
        <v>5121</v>
      </c>
      <c r="H2572">
        <v>13826.7</v>
      </c>
      <c r="I2572">
        <v>0.28000000000000003</v>
      </c>
      <c r="J2572" s="2" t="s">
        <v>6348</v>
      </c>
      <c r="K2572" t="str">
        <f>_xlfn.XLOOKUP(D2572,Products!A:A,Products!C:C,"")</f>
        <v>Office Supplies</v>
      </c>
      <c r="L2572" t="str">
        <f>_xlfn.XLOOKUP(C2572,Customers!A:A,Customers!D:D,"")</f>
        <v>Gujarat</v>
      </c>
      <c r="M2572" t="str">
        <f>_xlfn.XLOOKUP(C2572,Customers!A:A,Customers!E:E,"")</f>
        <v>Corporate</v>
      </c>
    </row>
    <row r="2573" spans="1:13" x14ac:dyDescent="0.25">
      <c r="A2573" t="s">
        <v>6349</v>
      </c>
      <c r="B2573" s="1">
        <v>45826</v>
      </c>
      <c r="C2573" t="s">
        <v>443</v>
      </c>
      <c r="D2573" t="s">
        <v>56</v>
      </c>
      <c r="E2573">
        <v>1</v>
      </c>
      <c r="F2573">
        <v>0.15</v>
      </c>
      <c r="G2573">
        <v>9427</v>
      </c>
      <c r="H2573">
        <v>8012.95</v>
      </c>
      <c r="I2573">
        <v>0.22</v>
      </c>
      <c r="J2573" s="2" t="s">
        <v>6350</v>
      </c>
      <c r="K2573" t="str">
        <f>_xlfn.XLOOKUP(D2573,Products!A:A,Products!C:C,"")</f>
        <v>Furniture</v>
      </c>
      <c r="L2573" t="str">
        <f>_xlfn.XLOOKUP(C2573,Customers!A:A,Customers!D:D,"")</f>
        <v>Maharashtra</v>
      </c>
      <c r="M2573" t="str">
        <f>_xlfn.XLOOKUP(C2573,Customers!A:A,Customers!E:E,"")</f>
        <v>Consumer</v>
      </c>
    </row>
    <row r="2574" spans="1:13" x14ac:dyDescent="0.25">
      <c r="A2574" t="s">
        <v>6351</v>
      </c>
      <c r="B2574" s="1">
        <v>45972</v>
      </c>
      <c r="C2574" t="s">
        <v>1972</v>
      </c>
      <c r="D2574" t="s">
        <v>24</v>
      </c>
      <c r="E2574">
        <v>1</v>
      </c>
      <c r="F2574">
        <v>0</v>
      </c>
      <c r="G2574">
        <v>48370</v>
      </c>
      <c r="H2574">
        <v>48370</v>
      </c>
      <c r="I2574">
        <v>0.16</v>
      </c>
      <c r="J2574" s="2" t="s">
        <v>6352</v>
      </c>
      <c r="K2574" t="str">
        <f>_xlfn.XLOOKUP(D2574,Products!A:A,Products!C:C,"")</f>
        <v>Technology</v>
      </c>
      <c r="L2574" t="str">
        <f>_xlfn.XLOOKUP(C2574,Customers!A:A,Customers!D:D,"")</f>
        <v>Gujarat</v>
      </c>
      <c r="M2574" t="str">
        <f>_xlfn.XLOOKUP(C2574,Customers!A:A,Customers!E:E,"")</f>
        <v>Consumer</v>
      </c>
    </row>
    <row r="2575" spans="1:13" x14ac:dyDescent="0.25">
      <c r="A2575" t="s">
        <v>6353</v>
      </c>
      <c r="B2575" s="1">
        <v>45982</v>
      </c>
      <c r="C2575" t="s">
        <v>2038</v>
      </c>
      <c r="D2575" t="s">
        <v>231</v>
      </c>
      <c r="E2575">
        <v>3</v>
      </c>
      <c r="F2575">
        <v>0</v>
      </c>
      <c r="G2575">
        <v>36976</v>
      </c>
      <c r="H2575">
        <v>110928</v>
      </c>
      <c r="I2575">
        <v>0.28000000000000003</v>
      </c>
      <c r="J2575">
        <v>29436.066242708301</v>
      </c>
      <c r="K2575" t="str">
        <f>_xlfn.XLOOKUP(D2575,Products!A:A,Products!C:C,"")</f>
        <v>Office Supplies</v>
      </c>
      <c r="L2575" t="str">
        <f>_xlfn.XLOOKUP(C2575,Customers!A:A,Customers!D:D,"")</f>
        <v>Chandigarh</v>
      </c>
      <c r="M2575" t="str">
        <f>_xlfn.XLOOKUP(C2575,Customers!A:A,Customers!E:E,"")</f>
        <v>Corporate</v>
      </c>
    </row>
    <row r="2576" spans="1:13" x14ac:dyDescent="0.25">
      <c r="A2576" t="s">
        <v>6354</v>
      </c>
      <c r="B2576" s="1">
        <v>45749</v>
      </c>
      <c r="C2576" t="s">
        <v>3451</v>
      </c>
      <c r="D2576" t="s">
        <v>64</v>
      </c>
      <c r="E2576">
        <v>1</v>
      </c>
      <c r="F2576">
        <v>0.15</v>
      </c>
      <c r="G2576">
        <v>5299</v>
      </c>
      <c r="H2576">
        <v>4504.1499999999996</v>
      </c>
      <c r="I2576">
        <v>0.16</v>
      </c>
      <c r="J2576" s="2" t="s">
        <v>6355</v>
      </c>
      <c r="K2576" t="str">
        <f>_xlfn.XLOOKUP(D2576,Products!A:A,Products!C:C,"")</f>
        <v>Technology</v>
      </c>
      <c r="L2576" t="str">
        <f>_xlfn.XLOOKUP(C2576,Customers!A:A,Customers!D:D,"")</f>
        <v>Kerala</v>
      </c>
      <c r="M2576" t="str">
        <f>_xlfn.XLOOKUP(C2576,Customers!A:A,Customers!E:E,"")</f>
        <v>Consumer</v>
      </c>
    </row>
    <row r="2577" spans="1:13" x14ac:dyDescent="0.25">
      <c r="A2577" t="s">
        <v>6356</v>
      </c>
      <c r="B2577" s="1">
        <v>45838</v>
      </c>
      <c r="C2577" t="s">
        <v>2906</v>
      </c>
      <c r="D2577" t="s">
        <v>183</v>
      </c>
      <c r="E2577">
        <v>1</v>
      </c>
      <c r="F2577">
        <v>0.15</v>
      </c>
      <c r="G2577">
        <v>1533</v>
      </c>
      <c r="H2577">
        <v>1303.05</v>
      </c>
      <c r="I2577">
        <v>0.16</v>
      </c>
      <c r="J2577" s="2" t="s">
        <v>6357</v>
      </c>
      <c r="K2577" t="str">
        <f>_xlfn.XLOOKUP(D2577,Products!A:A,Products!C:C,"")</f>
        <v>Technology</v>
      </c>
      <c r="L2577" t="str">
        <f>_xlfn.XLOOKUP(C2577,Customers!A:A,Customers!D:D,"")</f>
        <v>Tamil Nadu</v>
      </c>
      <c r="M2577" t="str">
        <f>_xlfn.XLOOKUP(C2577,Customers!A:A,Customers!E:E,"")</f>
        <v>Consumer</v>
      </c>
    </row>
    <row r="2578" spans="1:13" x14ac:dyDescent="0.25">
      <c r="A2578" t="s">
        <v>6358</v>
      </c>
      <c r="B2578" s="1">
        <v>45888</v>
      </c>
      <c r="C2578" t="s">
        <v>898</v>
      </c>
      <c r="D2578" t="s">
        <v>581</v>
      </c>
      <c r="E2578">
        <v>2</v>
      </c>
      <c r="F2578">
        <v>0.2</v>
      </c>
      <c r="G2578">
        <v>35516</v>
      </c>
      <c r="H2578" s="2" t="s">
        <v>1326</v>
      </c>
      <c r="I2578">
        <v>0.19</v>
      </c>
      <c r="J2578" s="2" t="s">
        <v>6359</v>
      </c>
      <c r="K2578" t="str">
        <f>_xlfn.XLOOKUP(D2578,Products!A:A,Products!C:C,"")</f>
        <v>Home Appliances</v>
      </c>
      <c r="L2578" t="str">
        <f>_xlfn.XLOOKUP(C2578,Customers!A:A,Customers!D:D,"")</f>
        <v>Tamil Nadu</v>
      </c>
      <c r="M2578" t="str">
        <f>_xlfn.XLOOKUP(C2578,Customers!A:A,Customers!E:E,"")</f>
        <v>Consumer</v>
      </c>
    </row>
    <row r="2579" spans="1:13" x14ac:dyDescent="0.25">
      <c r="A2579" t="s">
        <v>6360</v>
      </c>
      <c r="B2579" s="1">
        <v>45958</v>
      </c>
      <c r="C2579" t="s">
        <v>6361</v>
      </c>
      <c r="D2579" t="s">
        <v>425</v>
      </c>
      <c r="E2579">
        <v>3</v>
      </c>
      <c r="F2579">
        <v>0.15</v>
      </c>
      <c r="G2579">
        <v>39150</v>
      </c>
      <c r="H2579">
        <v>99832.5</v>
      </c>
      <c r="I2579">
        <v>0.28000000000000003</v>
      </c>
      <c r="J2579" s="2" t="s">
        <v>6362</v>
      </c>
      <c r="K2579" t="str">
        <f>_xlfn.XLOOKUP(D2579,Products!A:A,Products!C:C,"")</f>
        <v>Office Supplies</v>
      </c>
      <c r="L2579" t="str">
        <f>_xlfn.XLOOKUP(C2579,Customers!A:A,Customers!D:D,"")</f>
        <v>Rajasthan</v>
      </c>
      <c r="M2579" t="str">
        <f>_xlfn.XLOOKUP(C2579,Customers!A:A,Customers!E:E,"")</f>
        <v>Corporate</v>
      </c>
    </row>
    <row r="2580" spans="1:13" x14ac:dyDescent="0.25">
      <c r="A2580" t="s">
        <v>6363</v>
      </c>
      <c r="B2580" s="1">
        <v>45805</v>
      </c>
      <c r="C2580" t="s">
        <v>1405</v>
      </c>
      <c r="D2580" t="s">
        <v>100</v>
      </c>
      <c r="E2580">
        <v>1</v>
      </c>
      <c r="F2580">
        <v>0.15</v>
      </c>
      <c r="G2580">
        <v>43459</v>
      </c>
      <c r="H2580">
        <v>36940.15</v>
      </c>
      <c r="I2580">
        <v>0.19</v>
      </c>
      <c r="J2580" s="2" t="s">
        <v>6364</v>
      </c>
      <c r="K2580" t="str">
        <f>_xlfn.XLOOKUP(D2580,Products!A:A,Products!C:C,"")</f>
        <v>Home Appliances</v>
      </c>
      <c r="L2580" t="str">
        <f>_xlfn.XLOOKUP(C2580,Customers!A:A,Customers!D:D,"")</f>
        <v>Uttar Pradesh</v>
      </c>
      <c r="M2580" t="str">
        <f>_xlfn.XLOOKUP(C2580,Customers!A:A,Customers!E:E,"")</f>
        <v>Consumer</v>
      </c>
    </row>
    <row r="2581" spans="1:13" x14ac:dyDescent="0.25">
      <c r="A2581" t="s">
        <v>6365</v>
      </c>
      <c r="B2581" s="1">
        <v>45937</v>
      </c>
      <c r="C2581" t="s">
        <v>1503</v>
      </c>
      <c r="D2581" t="s">
        <v>32</v>
      </c>
      <c r="E2581">
        <v>3</v>
      </c>
      <c r="F2581">
        <v>0.05</v>
      </c>
      <c r="G2581">
        <v>7879</v>
      </c>
      <c r="H2581" s="2" t="s">
        <v>2540</v>
      </c>
      <c r="I2581">
        <v>0.16</v>
      </c>
      <c r="J2581" s="2" t="s">
        <v>6366</v>
      </c>
      <c r="K2581" t="str">
        <f>_xlfn.XLOOKUP(D2581,Products!A:A,Products!C:C,"")</f>
        <v>Technology</v>
      </c>
      <c r="L2581" t="str">
        <f>_xlfn.XLOOKUP(C2581,Customers!A:A,Customers!D:D,"")</f>
        <v>Chandigarh</v>
      </c>
      <c r="M2581" t="str">
        <f>_xlfn.XLOOKUP(C2581,Customers!A:A,Customers!E:E,"")</f>
        <v>Consumer</v>
      </c>
    </row>
    <row r="2582" spans="1:13" x14ac:dyDescent="0.25">
      <c r="A2582" t="s">
        <v>6367</v>
      </c>
      <c r="B2582" s="1">
        <v>45846</v>
      </c>
      <c r="C2582" t="s">
        <v>6368</v>
      </c>
      <c r="D2582" t="s">
        <v>626</v>
      </c>
      <c r="E2582">
        <v>3</v>
      </c>
      <c r="F2582">
        <v>0.1</v>
      </c>
      <c r="G2582">
        <v>27904</v>
      </c>
      <c r="H2582">
        <v>75340.800000000003</v>
      </c>
      <c r="I2582">
        <v>0.22</v>
      </c>
      <c r="J2582" s="2" t="s">
        <v>6369</v>
      </c>
      <c r="K2582" t="str">
        <f>_xlfn.XLOOKUP(D2582,Products!A:A,Products!C:C,"")</f>
        <v>Furniture</v>
      </c>
      <c r="L2582" t="str">
        <f>_xlfn.XLOOKUP(C2582,Customers!A:A,Customers!D:D,"")</f>
        <v>Uttar Pradesh</v>
      </c>
      <c r="M2582" t="str">
        <f>_xlfn.XLOOKUP(C2582,Customers!A:A,Customers!E:E,"")</f>
        <v>Consumer</v>
      </c>
    </row>
    <row r="2583" spans="1:13" x14ac:dyDescent="0.25">
      <c r="A2583" t="s">
        <v>6370</v>
      </c>
      <c r="B2583" s="1">
        <v>46004</v>
      </c>
      <c r="C2583" t="s">
        <v>569</v>
      </c>
      <c r="D2583" t="s">
        <v>261</v>
      </c>
      <c r="E2583">
        <v>2</v>
      </c>
      <c r="F2583">
        <v>0.15</v>
      </c>
      <c r="G2583">
        <v>2649</v>
      </c>
      <c r="H2583">
        <v>4503.3</v>
      </c>
      <c r="I2583">
        <v>0.16</v>
      </c>
      <c r="J2583" s="2" t="s">
        <v>6371</v>
      </c>
      <c r="K2583" t="str">
        <f>_xlfn.XLOOKUP(D2583,Products!A:A,Products!C:C,"")</f>
        <v>Technology</v>
      </c>
      <c r="L2583" t="str">
        <f>_xlfn.XLOOKUP(C2583,Customers!A:A,Customers!D:D,"")</f>
        <v>Maharashtra</v>
      </c>
      <c r="M2583" t="str">
        <f>_xlfn.XLOOKUP(C2583,Customers!A:A,Customers!E:E,"")</f>
        <v>Corporate</v>
      </c>
    </row>
    <row r="2584" spans="1:13" x14ac:dyDescent="0.25">
      <c r="A2584" t="s">
        <v>6372</v>
      </c>
      <c r="B2584" s="1">
        <v>46007</v>
      </c>
      <c r="C2584" t="s">
        <v>6368</v>
      </c>
      <c r="D2584" t="s">
        <v>96</v>
      </c>
      <c r="E2584">
        <v>2</v>
      </c>
      <c r="F2584">
        <v>0</v>
      </c>
      <c r="G2584">
        <v>11537</v>
      </c>
      <c r="H2584">
        <v>23074</v>
      </c>
      <c r="I2584">
        <v>0.22</v>
      </c>
      <c r="J2584" s="2" t="s">
        <v>6373</v>
      </c>
      <c r="K2584" t="str">
        <f>_xlfn.XLOOKUP(D2584,Products!A:A,Products!C:C,"")</f>
        <v>Furniture</v>
      </c>
      <c r="L2584" t="str">
        <f>_xlfn.XLOOKUP(C2584,Customers!A:A,Customers!D:D,"")</f>
        <v>Uttar Pradesh</v>
      </c>
      <c r="M2584" t="str">
        <f>_xlfn.XLOOKUP(C2584,Customers!A:A,Customers!E:E,"")</f>
        <v>Consumer</v>
      </c>
    </row>
    <row r="2585" spans="1:13" x14ac:dyDescent="0.25">
      <c r="A2585" t="s">
        <v>6374</v>
      </c>
      <c r="B2585" s="1">
        <v>45971</v>
      </c>
      <c r="C2585" t="s">
        <v>4120</v>
      </c>
      <c r="D2585" t="s">
        <v>235</v>
      </c>
      <c r="E2585">
        <v>1</v>
      </c>
      <c r="F2585">
        <v>0.1</v>
      </c>
      <c r="G2585">
        <v>21121</v>
      </c>
      <c r="H2585">
        <v>19008.900000000001</v>
      </c>
      <c r="I2585">
        <v>0.19</v>
      </c>
      <c r="J2585" s="2" t="s">
        <v>6375</v>
      </c>
      <c r="K2585" t="str">
        <f>_xlfn.XLOOKUP(D2585,Products!A:A,Products!C:C,"")</f>
        <v>Home Appliances</v>
      </c>
      <c r="L2585" t="str">
        <f>_xlfn.XLOOKUP(C2585,Customers!A:A,Customers!D:D,"")</f>
        <v>Gujarat</v>
      </c>
      <c r="M2585" t="str">
        <f>_xlfn.XLOOKUP(C2585,Customers!A:A,Customers!E:E,"")</f>
        <v>Consumer</v>
      </c>
    </row>
    <row r="2586" spans="1:13" x14ac:dyDescent="0.25">
      <c r="A2586" t="s">
        <v>6376</v>
      </c>
      <c r="B2586" s="1">
        <v>45785</v>
      </c>
      <c r="C2586" t="s">
        <v>806</v>
      </c>
      <c r="D2586" t="s">
        <v>220</v>
      </c>
      <c r="E2586">
        <v>1</v>
      </c>
      <c r="F2586">
        <v>0.15</v>
      </c>
      <c r="G2586">
        <v>38513</v>
      </c>
      <c r="H2586">
        <v>32736.05</v>
      </c>
      <c r="I2586">
        <v>0.19</v>
      </c>
      <c r="J2586" s="2" t="s">
        <v>6377</v>
      </c>
      <c r="K2586" t="str">
        <f>_xlfn.XLOOKUP(D2586,Products!A:A,Products!C:C,"")</f>
        <v>Home Appliances</v>
      </c>
      <c r="L2586" t="str">
        <f>_xlfn.XLOOKUP(C2586,Customers!A:A,Customers!D:D,"")</f>
        <v>Chandigarh</v>
      </c>
      <c r="M2586" t="str">
        <f>_xlfn.XLOOKUP(C2586,Customers!A:A,Customers!E:E,"")</f>
        <v>Consumer</v>
      </c>
    </row>
    <row r="2587" spans="1:13" x14ac:dyDescent="0.25">
      <c r="A2587" t="s">
        <v>6378</v>
      </c>
      <c r="B2587" s="1">
        <v>45664</v>
      </c>
      <c r="C2587" t="s">
        <v>1762</v>
      </c>
      <c r="D2587" t="s">
        <v>17</v>
      </c>
      <c r="E2587">
        <v>1</v>
      </c>
      <c r="F2587">
        <v>0.1</v>
      </c>
      <c r="G2587">
        <v>10888</v>
      </c>
      <c r="H2587">
        <v>9799.2000000000007</v>
      </c>
      <c r="I2587">
        <v>0.19</v>
      </c>
      <c r="J2587" s="2" t="s">
        <v>6379</v>
      </c>
      <c r="K2587" t="str">
        <f>_xlfn.XLOOKUP(D2587,Products!A:A,Products!C:C,"")</f>
        <v>Home Appliances</v>
      </c>
      <c r="L2587" t="str">
        <f>_xlfn.XLOOKUP(C2587,Customers!A:A,Customers!D:D,"")</f>
        <v>Maharashtra</v>
      </c>
      <c r="M2587" t="str">
        <f>_xlfn.XLOOKUP(C2587,Customers!A:A,Customers!E:E,"")</f>
        <v>Consumer</v>
      </c>
    </row>
    <row r="2588" spans="1:13" x14ac:dyDescent="0.25">
      <c r="A2588" t="s">
        <v>6380</v>
      </c>
      <c r="B2588" s="1">
        <v>45704</v>
      </c>
      <c r="C2588" t="s">
        <v>3199</v>
      </c>
      <c r="D2588" t="s">
        <v>32</v>
      </c>
      <c r="E2588">
        <v>1</v>
      </c>
      <c r="F2588">
        <v>0.15</v>
      </c>
      <c r="G2588">
        <v>7879</v>
      </c>
      <c r="H2588">
        <v>6697.15</v>
      </c>
      <c r="I2588">
        <v>0.16</v>
      </c>
      <c r="J2588">
        <v>860.11245223099297</v>
      </c>
      <c r="K2588" t="str">
        <f>_xlfn.XLOOKUP(D2588,Products!A:A,Products!C:C,"")</f>
        <v>Technology</v>
      </c>
      <c r="L2588" t="str">
        <f>_xlfn.XLOOKUP(C2588,Customers!A:A,Customers!D:D,"")</f>
        <v>Gujarat</v>
      </c>
      <c r="M2588" t="str">
        <f>_xlfn.XLOOKUP(C2588,Customers!A:A,Customers!E:E,"")</f>
        <v>Corporate</v>
      </c>
    </row>
    <row r="2589" spans="1:13" x14ac:dyDescent="0.25">
      <c r="A2589" t="s">
        <v>6381</v>
      </c>
      <c r="B2589" s="1">
        <v>45710</v>
      </c>
      <c r="C2589" t="s">
        <v>686</v>
      </c>
      <c r="D2589" t="s">
        <v>444</v>
      </c>
      <c r="E2589">
        <v>1</v>
      </c>
      <c r="F2589">
        <v>0.05</v>
      </c>
      <c r="G2589">
        <v>16218</v>
      </c>
      <c r="H2589" s="2" t="s">
        <v>2795</v>
      </c>
      <c r="I2589">
        <v>0.19</v>
      </c>
      <c r="J2589" s="2" t="s">
        <v>6382</v>
      </c>
      <c r="K2589" t="str">
        <f>_xlfn.XLOOKUP(D2589,Products!A:A,Products!C:C,"")</f>
        <v>Home Appliances</v>
      </c>
      <c r="L2589" t="str">
        <f>_xlfn.XLOOKUP(C2589,Customers!A:A,Customers!D:D,"")</f>
        <v>Maharashtra</v>
      </c>
      <c r="M2589" t="str">
        <f>_xlfn.XLOOKUP(C2589,Customers!A:A,Customers!E:E,"")</f>
        <v>Consumer</v>
      </c>
    </row>
    <row r="2590" spans="1:13" x14ac:dyDescent="0.25">
      <c r="A2590" t="s">
        <v>6383</v>
      </c>
      <c r="B2590" s="1">
        <v>45844</v>
      </c>
      <c r="C2590" t="s">
        <v>829</v>
      </c>
      <c r="D2590" t="s">
        <v>261</v>
      </c>
      <c r="E2590">
        <v>1</v>
      </c>
      <c r="F2590">
        <v>0</v>
      </c>
      <c r="G2590">
        <v>2649</v>
      </c>
      <c r="H2590">
        <v>2649</v>
      </c>
      <c r="I2590">
        <v>0.16</v>
      </c>
      <c r="J2590" s="2" t="s">
        <v>6384</v>
      </c>
      <c r="K2590" t="str">
        <f>_xlfn.XLOOKUP(D2590,Products!A:A,Products!C:C,"")</f>
        <v>Technology</v>
      </c>
      <c r="L2590" t="str">
        <f>_xlfn.XLOOKUP(C2590,Customers!A:A,Customers!D:D,"")</f>
        <v>Maharashtra</v>
      </c>
      <c r="M2590" t="str">
        <f>_xlfn.XLOOKUP(C2590,Customers!A:A,Customers!E:E,"")</f>
        <v>Corporate</v>
      </c>
    </row>
    <row r="2591" spans="1:13" x14ac:dyDescent="0.25">
      <c r="A2591" t="s">
        <v>6385</v>
      </c>
      <c r="B2591" s="1">
        <v>45695</v>
      </c>
      <c r="C2591" t="s">
        <v>1198</v>
      </c>
      <c r="D2591" t="s">
        <v>271</v>
      </c>
      <c r="E2591">
        <v>3</v>
      </c>
      <c r="F2591">
        <v>0</v>
      </c>
      <c r="G2591">
        <v>44505</v>
      </c>
      <c r="H2591">
        <v>133515</v>
      </c>
      <c r="I2591">
        <v>0.19</v>
      </c>
      <c r="J2591">
        <v>29399.2942628493</v>
      </c>
      <c r="K2591" t="str">
        <f>_xlfn.XLOOKUP(D2591,Products!A:A,Products!C:C,"")</f>
        <v>Home Appliances</v>
      </c>
      <c r="L2591" t="str">
        <f>_xlfn.XLOOKUP(C2591,Customers!A:A,Customers!D:D,"")</f>
        <v>Telangana</v>
      </c>
      <c r="M2591" t="str">
        <f>_xlfn.XLOOKUP(C2591,Customers!A:A,Customers!E:E,"")</f>
        <v>Consumer</v>
      </c>
    </row>
    <row r="2592" spans="1:13" x14ac:dyDescent="0.25">
      <c r="A2592" t="s">
        <v>6386</v>
      </c>
      <c r="B2592" s="1">
        <v>45883</v>
      </c>
      <c r="C2592" t="s">
        <v>2525</v>
      </c>
      <c r="D2592" t="s">
        <v>304</v>
      </c>
      <c r="E2592">
        <v>2</v>
      </c>
      <c r="F2592">
        <v>0.25</v>
      </c>
      <c r="G2592">
        <v>15711</v>
      </c>
      <c r="H2592">
        <v>23566.5</v>
      </c>
      <c r="I2592">
        <v>0.19</v>
      </c>
      <c r="J2592" s="2" t="s">
        <v>6387</v>
      </c>
      <c r="K2592" t="str">
        <f>_xlfn.XLOOKUP(D2592,Products!A:A,Products!C:C,"")</f>
        <v>Home Appliances</v>
      </c>
      <c r="L2592" t="str">
        <f>_xlfn.XLOOKUP(C2592,Customers!A:A,Customers!D:D,"")</f>
        <v>Kerala</v>
      </c>
      <c r="M2592" t="str">
        <f>_xlfn.XLOOKUP(C2592,Customers!A:A,Customers!E:E,"")</f>
        <v>Consumer</v>
      </c>
    </row>
    <row r="2593" spans="1:13" x14ac:dyDescent="0.25">
      <c r="A2593" t="s">
        <v>6388</v>
      </c>
      <c r="B2593" s="1">
        <v>45710</v>
      </c>
      <c r="C2593" t="s">
        <v>356</v>
      </c>
      <c r="D2593" t="s">
        <v>278</v>
      </c>
      <c r="E2593">
        <v>4</v>
      </c>
      <c r="F2593">
        <v>0.25</v>
      </c>
      <c r="G2593">
        <v>23506</v>
      </c>
      <c r="H2593">
        <v>70518</v>
      </c>
      <c r="I2593">
        <v>0.31</v>
      </c>
      <c r="J2593" s="2" t="s">
        <v>6389</v>
      </c>
      <c r="K2593" t="str">
        <f>_xlfn.XLOOKUP(D2593,Products!A:A,Products!C:C,"")</f>
        <v>Beauty &amp; Personal Care</v>
      </c>
      <c r="L2593" t="str">
        <f>_xlfn.XLOOKUP(C2593,Customers!A:A,Customers!D:D,"")</f>
        <v>Gujarat</v>
      </c>
      <c r="M2593" t="str">
        <f>_xlfn.XLOOKUP(C2593,Customers!A:A,Customers!E:E,"")</f>
        <v>Small Business</v>
      </c>
    </row>
    <row r="2594" spans="1:13" x14ac:dyDescent="0.25">
      <c r="A2594" t="s">
        <v>6390</v>
      </c>
      <c r="B2594" s="1">
        <v>45881</v>
      </c>
      <c r="C2594" t="s">
        <v>890</v>
      </c>
      <c r="D2594" t="s">
        <v>455</v>
      </c>
      <c r="E2594">
        <v>1</v>
      </c>
      <c r="F2594">
        <v>0.05</v>
      </c>
      <c r="G2594">
        <v>17932</v>
      </c>
      <c r="H2594" s="2" t="s">
        <v>2349</v>
      </c>
      <c r="I2594">
        <v>0.16</v>
      </c>
      <c r="J2594" s="2" t="s">
        <v>6391</v>
      </c>
      <c r="K2594" t="str">
        <f>_xlfn.XLOOKUP(D2594,Products!A:A,Products!C:C,"")</f>
        <v>Technology</v>
      </c>
      <c r="L2594" t="str">
        <f>_xlfn.XLOOKUP(C2594,Customers!A:A,Customers!D:D,"")</f>
        <v>Kerala</v>
      </c>
      <c r="M2594" t="str">
        <f>_xlfn.XLOOKUP(C2594,Customers!A:A,Customers!E:E,"")</f>
        <v>Corporate</v>
      </c>
    </row>
    <row r="2595" spans="1:13" x14ac:dyDescent="0.25">
      <c r="A2595" t="s">
        <v>6392</v>
      </c>
      <c r="B2595" s="1">
        <v>45811</v>
      </c>
      <c r="C2595" t="s">
        <v>1915</v>
      </c>
      <c r="D2595" t="s">
        <v>60</v>
      </c>
      <c r="E2595">
        <v>1</v>
      </c>
      <c r="F2595">
        <v>0</v>
      </c>
      <c r="G2595">
        <v>9257</v>
      </c>
      <c r="H2595">
        <v>9257</v>
      </c>
      <c r="I2595">
        <v>0.16</v>
      </c>
      <c r="J2595" s="2" t="s">
        <v>6393</v>
      </c>
      <c r="K2595" t="str">
        <f>_xlfn.XLOOKUP(D2595,Products!A:A,Products!C:C,"")</f>
        <v>Technology</v>
      </c>
      <c r="L2595" t="str">
        <f>_xlfn.XLOOKUP(C2595,Customers!A:A,Customers!D:D,"")</f>
        <v>West Bengal</v>
      </c>
      <c r="M2595" t="str">
        <f>_xlfn.XLOOKUP(C2595,Customers!A:A,Customers!E:E,"")</f>
        <v>Consumer</v>
      </c>
    </row>
    <row r="2596" spans="1:13" x14ac:dyDescent="0.25">
      <c r="A2596" t="s">
        <v>6394</v>
      </c>
      <c r="B2596" s="1">
        <v>45705</v>
      </c>
      <c r="C2596" t="s">
        <v>110</v>
      </c>
      <c r="D2596" t="s">
        <v>32</v>
      </c>
      <c r="E2596">
        <v>2</v>
      </c>
      <c r="F2596">
        <v>0</v>
      </c>
      <c r="G2596">
        <v>7879</v>
      </c>
      <c r="H2596">
        <v>15758</v>
      </c>
      <c r="I2596">
        <v>0.16</v>
      </c>
      <c r="J2596" s="2" t="s">
        <v>6395</v>
      </c>
      <c r="K2596" t="str">
        <f>_xlfn.XLOOKUP(D2596,Products!A:A,Products!C:C,"")</f>
        <v>Technology</v>
      </c>
      <c r="L2596" t="str">
        <f>_xlfn.XLOOKUP(C2596,Customers!A:A,Customers!D:D,"")</f>
        <v>Telangana</v>
      </c>
      <c r="M2596" t="str">
        <f>_xlfn.XLOOKUP(C2596,Customers!A:A,Customers!E:E,"")</f>
        <v>Consumer</v>
      </c>
    </row>
    <row r="2597" spans="1:13" x14ac:dyDescent="0.25">
      <c r="A2597" t="s">
        <v>6396</v>
      </c>
      <c r="B2597" s="1">
        <v>46008</v>
      </c>
      <c r="C2597" t="s">
        <v>560</v>
      </c>
      <c r="D2597" t="s">
        <v>78</v>
      </c>
      <c r="E2597">
        <v>1</v>
      </c>
      <c r="F2597">
        <v>0.05</v>
      </c>
      <c r="G2597">
        <v>40809</v>
      </c>
      <c r="H2597" s="2" t="s">
        <v>1701</v>
      </c>
      <c r="I2597">
        <v>0.19</v>
      </c>
      <c r="J2597" s="2" t="s">
        <v>6397</v>
      </c>
      <c r="K2597" t="str">
        <f>_xlfn.XLOOKUP(D2597,Products!A:A,Products!C:C,"")</f>
        <v>Home Appliances</v>
      </c>
      <c r="L2597" t="str">
        <f>_xlfn.XLOOKUP(C2597,Customers!A:A,Customers!D:D,"")</f>
        <v>Maharashtra</v>
      </c>
      <c r="M2597" t="str">
        <f>_xlfn.XLOOKUP(C2597,Customers!A:A,Customers!E:E,"")</f>
        <v>Corporate</v>
      </c>
    </row>
    <row r="2598" spans="1:13" x14ac:dyDescent="0.25">
      <c r="A2598" t="s">
        <v>6398</v>
      </c>
      <c r="B2598" s="1">
        <v>45804</v>
      </c>
      <c r="C2598" t="s">
        <v>1484</v>
      </c>
      <c r="D2598" t="s">
        <v>24</v>
      </c>
      <c r="E2598">
        <v>3</v>
      </c>
      <c r="F2598">
        <v>0.05</v>
      </c>
      <c r="G2598">
        <v>48370</v>
      </c>
      <c r="H2598">
        <v>137854.5</v>
      </c>
      <c r="I2598">
        <v>0.16</v>
      </c>
      <c r="J2598" s="2" t="s">
        <v>6399</v>
      </c>
      <c r="K2598" t="str">
        <f>_xlfn.XLOOKUP(D2598,Products!A:A,Products!C:C,"")</f>
        <v>Technology</v>
      </c>
      <c r="L2598" t="str">
        <f>_xlfn.XLOOKUP(C2598,Customers!A:A,Customers!D:D,"")</f>
        <v>Chandigarh</v>
      </c>
      <c r="M2598" t="str">
        <f>_xlfn.XLOOKUP(C2598,Customers!A:A,Customers!E:E,"")</f>
        <v>Corporate</v>
      </c>
    </row>
    <row r="2599" spans="1:13" x14ac:dyDescent="0.25">
      <c r="A2599" t="s">
        <v>6400</v>
      </c>
      <c r="B2599" s="1">
        <v>45721</v>
      </c>
      <c r="C2599" t="s">
        <v>1617</v>
      </c>
      <c r="D2599" t="s">
        <v>152</v>
      </c>
      <c r="E2599">
        <v>2</v>
      </c>
      <c r="F2599">
        <v>0.05</v>
      </c>
      <c r="G2599">
        <v>32777</v>
      </c>
      <c r="H2599" s="2" t="s">
        <v>3428</v>
      </c>
      <c r="I2599">
        <v>0.19</v>
      </c>
      <c r="J2599" s="2" t="s">
        <v>6401</v>
      </c>
      <c r="K2599" t="str">
        <f>_xlfn.XLOOKUP(D2599,Products!A:A,Products!C:C,"")</f>
        <v>Home Appliances</v>
      </c>
      <c r="L2599" t="str">
        <f>_xlfn.XLOOKUP(C2599,Customers!A:A,Customers!D:D,"")</f>
        <v>Uttar Pradesh</v>
      </c>
      <c r="M2599" t="str">
        <f>_xlfn.XLOOKUP(C2599,Customers!A:A,Customers!E:E,"")</f>
        <v>Small Business</v>
      </c>
    </row>
    <row r="2600" spans="1:13" x14ac:dyDescent="0.25">
      <c r="A2600" t="s">
        <v>6402</v>
      </c>
      <c r="B2600" s="1">
        <v>46006</v>
      </c>
      <c r="C2600" t="s">
        <v>6403</v>
      </c>
      <c r="D2600" t="s">
        <v>235</v>
      </c>
      <c r="E2600">
        <v>2</v>
      </c>
      <c r="F2600">
        <v>0.15</v>
      </c>
      <c r="G2600">
        <v>21121</v>
      </c>
      <c r="H2600">
        <v>35905.699999999997</v>
      </c>
      <c r="I2600">
        <v>0.19</v>
      </c>
      <c r="J2600" s="2" t="s">
        <v>6404</v>
      </c>
      <c r="K2600" t="str">
        <f>_xlfn.XLOOKUP(D2600,Products!A:A,Products!C:C,"")</f>
        <v>Home Appliances</v>
      </c>
      <c r="L2600" t="str">
        <f>_xlfn.XLOOKUP(C2600,Customers!A:A,Customers!D:D,"")</f>
        <v>Delhi</v>
      </c>
      <c r="M2600" t="str">
        <f>_xlfn.XLOOKUP(C2600,Customers!A:A,Customers!E:E,"")</f>
        <v>Corporate</v>
      </c>
    </row>
    <row r="2601" spans="1:13" x14ac:dyDescent="0.25">
      <c r="A2601" t="s">
        <v>6405</v>
      </c>
      <c r="B2601" s="1">
        <v>45839</v>
      </c>
      <c r="C2601" t="s">
        <v>6368</v>
      </c>
      <c r="D2601" t="s">
        <v>200</v>
      </c>
      <c r="E2601">
        <v>1</v>
      </c>
      <c r="F2601">
        <v>0.15</v>
      </c>
      <c r="G2601">
        <v>28530</v>
      </c>
      <c r="H2601">
        <v>24250.5</v>
      </c>
      <c r="I2601">
        <v>0.16</v>
      </c>
      <c r="J2601" s="2" t="s">
        <v>6406</v>
      </c>
      <c r="K2601" t="str">
        <f>_xlfn.XLOOKUP(D2601,Products!A:A,Products!C:C,"")</f>
        <v>Technology</v>
      </c>
      <c r="L2601" t="str">
        <f>_xlfn.XLOOKUP(C2601,Customers!A:A,Customers!D:D,"")</f>
        <v>Uttar Pradesh</v>
      </c>
      <c r="M2601" t="str">
        <f>_xlfn.XLOOKUP(C2601,Customers!A:A,Customers!E:E,"")</f>
        <v>Consumer</v>
      </c>
    </row>
    <row r="2602" spans="1:13" x14ac:dyDescent="0.25">
      <c r="A2602" t="s">
        <v>6407</v>
      </c>
      <c r="B2602" s="1">
        <v>45782</v>
      </c>
      <c r="C2602" t="s">
        <v>5309</v>
      </c>
      <c r="D2602" t="s">
        <v>500</v>
      </c>
      <c r="E2602">
        <v>1</v>
      </c>
      <c r="F2602">
        <v>0</v>
      </c>
      <c r="G2602">
        <v>45709</v>
      </c>
      <c r="H2602">
        <v>45709</v>
      </c>
      <c r="I2602">
        <v>0.22</v>
      </c>
      <c r="J2602" s="2" t="s">
        <v>6408</v>
      </c>
      <c r="K2602" t="str">
        <f>_xlfn.XLOOKUP(D2602,Products!A:A,Products!C:C,"")</f>
        <v>Furniture</v>
      </c>
      <c r="L2602" t="str">
        <f>_xlfn.XLOOKUP(C2602,Customers!A:A,Customers!D:D,"")</f>
        <v>Tamil Nadu</v>
      </c>
      <c r="M2602" t="str">
        <f>_xlfn.XLOOKUP(C2602,Customers!A:A,Customers!E:E,"")</f>
        <v>Consumer</v>
      </c>
    </row>
    <row r="2603" spans="1:13" x14ac:dyDescent="0.25">
      <c r="A2603" t="s">
        <v>6409</v>
      </c>
      <c r="B2603" s="1">
        <v>45836</v>
      </c>
      <c r="C2603" t="s">
        <v>962</v>
      </c>
      <c r="D2603" t="s">
        <v>32</v>
      </c>
      <c r="E2603">
        <v>2</v>
      </c>
      <c r="F2603">
        <v>0.15</v>
      </c>
      <c r="G2603">
        <v>7879</v>
      </c>
      <c r="H2603">
        <v>13394.3</v>
      </c>
      <c r="I2603">
        <v>0.16</v>
      </c>
      <c r="J2603" s="2" t="s">
        <v>6410</v>
      </c>
      <c r="K2603" t="str">
        <f>_xlfn.XLOOKUP(D2603,Products!A:A,Products!C:C,"")</f>
        <v>Technology</v>
      </c>
      <c r="L2603" t="str">
        <f>_xlfn.XLOOKUP(C2603,Customers!A:A,Customers!D:D,"")</f>
        <v>Maharashtra</v>
      </c>
      <c r="M2603" t="str">
        <f>_xlfn.XLOOKUP(C2603,Customers!A:A,Customers!E:E,"")</f>
        <v>Corporate</v>
      </c>
    </row>
    <row r="2604" spans="1:13" x14ac:dyDescent="0.25">
      <c r="A2604" t="s">
        <v>6411</v>
      </c>
      <c r="B2604" s="1">
        <v>45696</v>
      </c>
      <c r="C2604" t="s">
        <v>6242</v>
      </c>
      <c r="D2604" t="s">
        <v>455</v>
      </c>
      <c r="E2604">
        <v>1</v>
      </c>
      <c r="F2604">
        <v>0.1</v>
      </c>
      <c r="G2604">
        <v>17932</v>
      </c>
      <c r="H2604" s="2" t="s">
        <v>456</v>
      </c>
      <c r="I2604">
        <v>0.16</v>
      </c>
      <c r="J2604" s="2" t="s">
        <v>6412</v>
      </c>
      <c r="K2604" t="str">
        <f>_xlfn.XLOOKUP(D2604,Products!A:A,Products!C:C,"")</f>
        <v>Technology</v>
      </c>
      <c r="L2604" t="str">
        <f>_xlfn.XLOOKUP(C2604,Customers!A:A,Customers!D:D,"")</f>
        <v>Gujarat</v>
      </c>
      <c r="M2604" t="str">
        <f>_xlfn.XLOOKUP(C2604,Customers!A:A,Customers!E:E,"")</f>
        <v>Consumer</v>
      </c>
    </row>
    <row r="2605" spans="1:13" x14ac:dyDescent="0.25">
      <c r="A2605" t="s">
        <v>6413</v>
      </c>
      <c r="B2605" s="1">
        <v>45917</v>
      </c>
      <c r="C2605" t="s">
        <v>1839</v>
      </c>
      <c r="D2605" t="s">
        <v>152</v>
      </c>
      <c r="E2605">
        <v>1</v>
      </c>
      <c r="F2605">
        <v>0</v>
      </c>
      <c r="G2605">
        <v>32777</v>
      </c>
      <c r="H2605">
        <v>32777</v>
      </c>
      <c r="I2605">
        <v>0.19</v>
      </c>
      <c r="J2605" s="2" t="s">
        <v>6414</v>
      </c>
      <c r="K2605" t="str">
        <f>_xlfn.XLOOKUP(D2605,Products!A:A,Products!C:C,"")</f>
        <v>Home Appliances</v>
      </c>
      <c r="L2605" t="str">
        <f>_xlfn.XLOOKUP(C2605,Customers!A:A,Customers!D:D,"")</f>
        <v>Gujarat</v>
      </c>
      <c r="M2605" t="str">
        <f>_xlfn.XLOOKUP(C2605,Customers!A:A,Customers!E:E,"")</f>
        <v>Consumer</v>
      </c>
    </row>
    <row r="2606" spans="1:13" x14ac:dyDescent="0.25">
      <c r="A2606" t="s">
        <v>6415</v>
      </c>
      <c r="B2606" s="1">
        <v>45660</v>
      </c>
      <c r="C2606" t="s">
        <v>1207</v>
      </c>
      <c r="D2606" t="s">
        <v>257</v>
      </c>
      <c r="E2606">
        <v>2</v>
      </c>
      <c r="F2606">
        <v>0.15</v>
      </c>
      <c r="G2606">
        <v>19803</v>
      </c>
      <c r="H2606">
        <v>33665.1</v>
      </c>
      <c r="I2606">
        <v>0.16</v>
      </c>
      <c r="J2606" s="2" t="s">
        <v>6416</v>
      </c>
      <c r="K2606" t="str">
        <f>_xlfn.XLOOKUP(D2606,Products!A:A,Products!C:C,"")</f>
        <v>Technology</v>
      </c>
      <c r="L2606" t="str">
        <f>_xlfn.XLOOKUP(C2606,Customers!A:A,Customers!D:D,"")</f>
        <v>Rajasthan</v>
      </c>
      <c r="M2606" t="str">
        <f>_xlfn.XLOOKUP(C2606,Customers!A:A,Customers!E:E,"")</f>
        <v>Corporate</v>
      </c>
    </row>
    <row r="2607" spans="1:13" x14ac:dyDescent="0.25">
      <c r="A2607" t="s">
        <v>6417</v>
      </c>
      <c r="B2607" s="1">
        <v>45721</v>
      </c>
      <c r="C2607" t="s">
        <v>666</v>
      </c>
      <c r="D2607" t="s">
        <v>549</v>
      </c>
      <c r="E2607">
        <v>1</v>
      </c>
      <c r="F2607">
        <v>0</v>
      </c>
      <c r="G2607">
        <v>21109</v>
      </c>
      <c r="H2607">
        <v>21109</v>
      </c>
      <c r="I2607">
        <v>0.22</v>
      </c>
      <c r="J2607" s="2" t="s">
        <v>6418</v>
      </c>
      <c r="K2607" t="str">
        <f>_xlfn.XLOOKUP(D2607,Products!A:A,Products!C:C,"")</f>
        <v>Furniture</v>
      </c>
      <c r="L2607" t="str">
        <f>_xlfn.XLOOKUP(C2607,Customers!A:A,Customers!D:D,"")</f>
        <v>Kerala</v>
      </c>
      <c r="M2607" t="str">
        <f>_xlfn.XLOOKUP(C2607,Customers!A:A,Customers!E:E,"")</f>
        <v>Corporate</v>
      </c>
    </row>
    <row r="2608" spans="1:13" x14ac:dyDescent="0.25">
      <c r="A2608" t="s">
        <v>6419</v>
      </c>
      <c r="B2608" s="1">
        <v>45686</v>
      </c>
      <c r="C2608" t="s">
        <v>1893</v>
      </c>
      <c r="D2608" t="s">
        <v>261</v>
      </c>
      <c r="E2608">
        <v>3</v>
      </c>
      <c r="F2608">
        <v>0</v>
      </c>
      <c r="G2608">
        <v>2649</v>
      </c>
      <c r="H2608">
        <v>7947</v>
      </c>
      <c r="I2608">
        <v>0.16</v>
      </c>
      <c r="J2608" s="2" t="s">
        <v>6420</v>
      </c>
      <c r="K2608" t="str">
        <f>_xlfn.XLOOKUP(D2608,Products!A:A,Products!C:C,"")</f>
        <v>Technology</v>
      </c>
      <c r="L2608" t="str">
        <f>_xlfn.XLOOKUP(C2608,Customers!A:A,Customers!D:D,"")</f>
        <v>Gujarat</v>
      </c>
      <c r="M2608" t="str">
        <f>_xlfn.XLOOKUP(C2608,Customers!A:A,Customers!E:E,"")</f>
        <v>Consumer</v>
      </c>
    </row>
    <row r="2609" spans="1:13" x14ac:dyDescent="0.25">
      <c r="A2609" t="s">
        <v>6421</v>
      </c>
      <c r="B2609" s="1">
        <v>45668</v>
      </c>
      <c r="C2609" t="s">
        <v>2263</v>
      </c>
      <c r="D2609" t="s">
        <v>581</v>
      </c>
      <c r="E2609">
        <v>1</v>
      </c>
      <c r="F2609">
        <v>0</v>
      </c>
      <c r="G2609">
        <v>35516</v>
      </c>
      <c r="H2609">
        <v>35516</v>
      </c>
      <c r="I2609">
        <v>0.19</v>
      </c>
      <c r="J2609" s="2" t="s">
        <v>6422</v>
      </c>
      <c r="K2609" t="str">
        <f>_xlfn.XLOOKUP(D2609,Products!A:A,Products!C:C,"")</f>
        <v>Home Appliances</v>
      </c>
      <c r="L2609" t="str">
        <f>_xlfn.XLOOKUP(C2609,Customers!A:A,Customers!D:D,"")</f>
        <v>Kerala</v>
      </c>
      <c r="M2609" t="str">
        <f>_xlfn.XLOOKUP(C2609,Customers!A:A,Customers!E:E,"")</f>
        <v>Small Business</v>
      </c>
    </row>
    <row r="2610" spans="1:13" x14ac:dyDescent="0.25">
      <c r="A2610" t="s">
        <v>6423</v>
      </c>
      <c r="B2610" s="1">
        <v>45754</v>
      </c>
      <c r="C2610" t="s">
        <v>1395</v>
      </c>
      <c r="D2610" t="s">
        <v>152</v>
      </c>
      <c r="E2610">
        <v>1</v>
      </c>
      <c r="F2610">
        <v>0.2</v>
      </c>
      <c r="G2610">
        <v>32777</v>
      </c>
      <c r="H2610" s="2" t="s">
        <v>153</v>
      </c>
      <c r="I2610">
        <v>0.19</v>
      </c>
      <c r="J2610">
        <v>3005.5519624183498</v>
      </c>
      <c r="K2610" t="str">
        <f>_xlfn.XLOOKUP(D2610,Products!A:A,Products!C:C,"")</f>
        <v>Home Appliances</v>
      </c>
      <c r="L2610" t="str">
        <f>_xlfn.XLOOKUP(C2610,Customers!A:A,Customers!D:D,"")</f>
        <v>Tamil Nadu</v>
      </c>
      <c r="M2610" t="str">
        <f>_xlfn.XLOOKUP(C2610,Customers!A:A,Customers!E:E,"")</f>
        <v>Corporate</v>
      </c>
    </row>
    <row r="2611" spans="1:13" x14ac:dyDescent="0.25">
      <c r="A2611" t="s">
        <v>6424</v>
      </c>
      <c r="B2611" s="1">
        <v>46015</v>
      </c>
      <c r="C2611" t="s">
        <v>308</v>
      </c>
      <c r="D2611" t="s">
        <v>164</v>
      </c>
      <c r="E2611">
        <v>1</v>
      </c>
      <c r="F2611">
        <v>0.15</v>
      </c>
      <c r="G2611">
        <v>657</v>
      </c>
      <c r="H2611" s="2" t="s">
        <v>4474</v>
      </c>
      <c r="I2611">
        <v>0.22</v>
      </c>
      <c r="J2611" s="2" t="s">
        <v>6425</v>
      </c>
      <c r="K2611" t="str">
        <f>_xlfn.XLOOKUP(D2611,Products!A:A,Products!C:C,"")</f>
        <v>Furniture</v>
      </c>
      <c r="L2611" t="str">
        <f>_xlfn.XLOOKUP(C2611,Customers!A:A,Customers!D:D,"")</f>
        <v>Uttar Pradesh</v>
      </c>
      <c r="M2611" t="str">
        <f>_xlfn.XLOOKUP(C2611,Customers!A:A,Customers!E:E,"")</f>
        <v>Consumer</v>
      </c>
    </row>
    <row r="2612" spans="1:13" x14ac:dyDescent="0.25">
      <c r="A2612" t="s">
        <v>6426</v>
      </c>
      <c r="B2612" s="1">
        <v>45860</v>
      </c>
      <c r="C2612" t="s">
        <v>3841</v>
      </c>
      <c r="D2612" t="s">
        <v>253</v>
      </c>
      <c r="E2612">
        <v>1</v>
      </c>
      <c r="F2612">
        <v>0.1</v>
      </c>
      <c r="G2612">
        <v>13190</v>
      </c>
      <c r="H2612">
        <v>11871</v>
      </c>
      <c r="I2612">
        <v>0.22</v>
      </c>
      <c r="J2612" s="2" t="s">
        <v>6427</v>
      </c>
      <c r="K2612" t="str">
        <f>_xlfn.XLOOKUP(D2612,Products!A:A,Products!C:C,"")</f>
        <v>Furniture</v>
      </c>
      <c r="L2612" t="str">
        <f>_xlfn.XLOOKUP(C2612,Customers!A:A,Customers!D:D,"")</f>
        <v>Maharashtra</v>
      </c>
      <c r="M2612" t="str">
        <f>_xlfn.XLOOKUP(C2612,Customers!A:A,Customers!E:E,"")</f>
        <v>Consumer</v>
      </c>
    </row>
    <row r="2613" spans="1:13" x14ac:dyDescent="0.25">
      <c r="A2613" t="s">
        <v>6428</v>
      </c>
      <c r="B2613" s="1">
        <v>45678</v>
      </c>
      <c r="C2613" t="s">
        <v>4517</v>
      </c>
      <c r="D2613" t="s">
        <v>49</v>
      </c>
      <c r="E2613">
        <v>1</v>
      </c>
      <c r="F2613">
        <v>0.2</v>
      </c>
      <c r="G2613">
        <v>11380</v>
      </c>
      <c r="H2613">
        <v>9104</v>
      </c>
      <c r="I2613">
        <v>0.28000000000000003</v>
      </c>
      <c r="J2613" s="2" t="s">
        <v>6429</v>
      </c>
      <c r="K2613" t="str">
        <f>_xlfn.XLOOKUP(D2613,Products!A:A,Products!C:C,"")</f>
        <v>Office Supplies</v>
      </c>
      <c r="L2613" t="str">
        <f>_xlfn.XLOOKUP(C2613,Customers!A:A,Customers!D:D,"")</f>
        <v>Kerala</v>
      </c>
      <c r="M2613" t="str">
        <f>_xlfn.XLOOKUP(C2613,Customers!A:A,Customers!E:E,"")</f>
        <v>Corporate</v>
      </c>
    </row>
    <row r="2614" spans="1:13" x14ac:dyDescent="0.25">
      <c r="A2614" t="s">
        <v>6430</v>
      </c>
      <c r="B2614" s="1">
        <v>45696</v>
      </c>
      <c r="C2614" t="s">
        <v>4041</v>
      </c>
      <c r="D2614" t="s">
        <v>419</v>
      </c>
      <c r="E2614">
        <v>1</v>
      </c>
      <c r="F2614">
        <v>0.05</v>
      </c>
      <c r="G2614">
        <v>12154</v>
      </c>
      <c r="H2614">
        <v>11546.3</v>
      </c>
      <c r="I2614">
        <v>0.19</v>
      </c>
      <c r="J2614" s="2" t="s">
        <v>6431</v>
      </c>
      <c r="K2614" t="str">
        <f>_xlfn.XLOOKUP(D2614,Products!A:A,Products!C:C,"")</f>
        <v>Home Appliances</v>
      </c>
      <c r="L2614" t="str">
        <f>_xlfn.XLOOKUP(C2614,Customers!A:A,Customers!D:D,"")</f>
        <v>Maharashtra</v>
      </c>
      <c r="M2614" t="str">
        <f>_xlfn.XLOOKUP(C2614,Customers!A:A,Customers!E:E,"")</f>
        <v>Consumer</v>
      </c>
    </row>
    <row r="2615" spans="1:13" x14ac:dyDescent="0.25">
      <c r="A2615" t="s">
        <v>6432</v>
      </c>
      <c r="B2615" s="1">
        <v>45880</v>
      </c>
      <c r="C2615" t="s">
        <v>5221</v>
      </c>
      <c r="D2615" t="s">
        <v>455</v>
      </c>
      <c r="E2615">
        <v>1</v>
      </c>
      <c r="F2615">
        <v>0.2</v>
      </c>
      <c r="G2615">
        <v>17932</v>
      </c>
      <c r="H2615">
        <v>14345.6</v>
      </c>
      <c r="I2615">
        <v>0.16</v>
      </c>
      <c r="J2615" s="2" t="s">
        <v>6433</v>
      </c>
      <c r="K2615" t="str">
        <f>_xlfn.XLOOKUP(D2615,Products!A:A,Products!C:C,"")</f>
        <v>Technology</v>
      </c>
      <c r="L2615" t="str">
        <f>_xlfn.XLOOKUP(C2615,Customers!A:A,Customers!D:D,"")</f>
        <v>Chandigarh</v>
      </c>
      <c r="M2615" t="str">
        <f>_xlfn.XLOOKUP(C2615,Customers!A:A,Customers!E:E,"")</f>
        <v>Corporate</v>
      </c>
    </row>
    <row r="2616" spans="1:13" x14ac:dyDescent="0.25">
      <c r="A2616" t="s">
        <v>6434</v>
      </c>
      <c r="B2616" s="1">
        <v>45759</v>
      </c>
      <c r="C2616" t="s">
        <v>3831</v>
      </c>
      <c r="D2616" t="s">
        <v>126</v>
      </c>
      <c r="E2616">
        <v>1</v>
      </c>
      <c r="F2616">
        <v>0.15</v>
      </c>
      <c r="G2616">
        <v>13614</v>
      </c>
      <c r="H2616">
        <v>11571.9</v>
      </c>
      <c r="I2616">
        <v>0.19</v>
      </c>
      <c r="J2616">
        <v>1757.27721129055</v>
      </c>
      <c r="K2616" t="str">
        <f>_xlfn.XLOOKUP(D2616,Products!A:A,Products!C:C,"")</f>
        <v>Home Appliances</v>
      </c>
      <c r="L2616" t="str">
        <f>_xlfn.XLOOKUP(C2616,Customers!A:A,Customers!D:D,"")</f>
        <v>Tamil Nadu</v>
      </c>
      <c r="M2616" t="str">
        <f>_xlfn.XLOOKUP(C2616,Customers!A:A,Customers!E:E,"")</f>
        <v>Small Business</v>
      </c>
    </row>
    <row r="2617" spans="1:13" x14ac:dyDescent="0.25">
      <c r="A2617" t="s">
        <v>6435</v>
      </c>
      <c r="B2617" s="1">
        <v>45703</v>
      </c>
      <c r="C2617" t="s">
        <v>3729</v>
      </c>
      <c r="D2617" t="s">
        <v>500</v>
      </c>
      <c r="E2617">
        <v>3</v>
      </c>
      <c r="F2617">
        <v>0.1</v>
      </c>
      <c r="G2617">
        <v>45709</v>
      </c>
      <c r="H2617">
        <v>123414.3</v>
      </c>
      <c r="I2617">
        <v>0.22</v>
      </c>
      <c r="J2617" s="2" t="s">
        <v>6436</v>
      </c>
      <c r="K2617" t="str">
        <f>_xlfn.XLOOKUP(D2617,Products!A:A,Products!C:C,"")</f>
        <v>Furniture</v>
      </c>
      <c r="L2617" t="str">
        <f>_xlfn.XLOOKUP(C2617,Customers!A:A,Customers!D:D,"")</f>
        <v>Telangana</v>
      </c>
      <c r="M2617" t="str">
        <f>_xlfn.XLOOKUP(C2617,Customers!A:A,Customers!E:E,"")</f>
        <v>Consumer</v>
      </c>
    </row>
    <row r="2618" spans="1:13" x14ac:dyDescent="0.25">
      <c r="A2618" t="s">
        <v>6437</v>
      </c>
      <c r="B2618" s="1">
        <v>45723</v>
      </c>
      <c r="C2618" t="s">
        <v>5887</v>
      </c>
      <c r="D2618" t="s">
        <v>528</v>
      </c>
      <c r="E2618">
        <v>3</v>
      </c>
      <c r="F2618">
        <v>0.15</v>
      </c>
      <c r="G2618">
        <v>34213</v>
      </c>
      <c r="H2618">
        <v>87243.15</v>
      </c>
      <c r="I2618">
        <v>0.19</v>
      </c>
      <c r="J2618" s="2" t="s">
        <v>6438</v>
      </c>
      <c r="K2618" t="str">
        <f>_xlfn.XLOOKUP(D2618,Products!A:A,Products!C:C,"")</f>
        <v>Home Appliances</v>
      </c>
      <c r="L2618" t="str">
        <f>_xlfn.XLOOKUP(C2618,Customers!A:A,Customers!D:D,"")</f>
        <v>Chandigarh</v>
      </c>
      <c r="M2618" t="str">
        <f>_xlfn.XLOOKUP(C2618,Customers!A:A,Customers!E:E,"")</f>
        <v>Corporate</v>
      </c>
    </row>
    <row r="2619" spans="1:13" x14ac:dyDescent="0.25">
      <c r="A2619" t="s">
        <v>6439</v>
      </c>
      <c r="B2619" s="1">
        <v>45748</v>
      </c>
      <c r="C2619" t="s">
        <v>3424</v>
      </c>
      <c r="D2619" t="s">
        <v>242</v>
      </c>
      <c r="E2619">
        <v>1</v>
      </c>
      <c r="F2619">
        <v>0.15</v>
      </c>
      <c r="G2619">
        <v>14854</v>
      </c>
      <c r="H2619">
        <v>12625.9</v>
      </c>
      <c r="I2619">
        <v>0.22</v>
      </c>
      <c r="J2619" s="2" t="s">
        <v>6440</v>
      </c>
      <c r="K2619" t="str">
        <f>_xlfn.XLOOKUP(D2619,Products!A:A,Products!C:C,"")</f>
        <v>Furniture</v>
      </c>
      <c r="L2619" t="str">
        <f>_xlfn.XLOOKUP(C2619,Customers!A:A,Customers!D:D,"")</f>
        <v>Maharashtra</v>
      </c>
      <c r="M2619" t="str">
        <f>_xlfn.XLOOKUP(C2619,Customers!A:A,Customers!E:E,"")</f>
        <v>Consumer</v>
      </c>
    </row>
    <row r="2620" spans="1:13" x14ac:dyDescent="0.25">
      <c r="A2620" t="s">
        <v>6441</v>
      </c>
      <c r="B2620" s="1">
        <v>45821</v>
      </c>
      <c r="C2620" t="s">
        <v>2428</v>
      </c>
      <c r="D2620" t="s">
        <v>257</v>
      </c>
      <c r="E2620">
        <v>1</v>
      </c>
      <c r="F2620">
        <v>0.2</v>
      </c>
      <c r="G2620">
        <v>19803</v>
      </c>
      <c r="H2620" s="2" t="s">
        <v>6442</v>
      </c>
      <c r="I2620">
        <v>0.16</v>
      </c>
      <c r="J2620" s="2" t="s">
        <v>6443</v>
      </c>
      <c r="K2620" t="str">
        <f>_xlfn.XLOOKUP(D2620,Products!A:A,Products!C:C,"")</f>
        <v>Technology</v>
      </c>
      <c r="L2620" t="str">
        <f>_xlfn.XLOOKUP(C2620,Customers!A:A,Customers!D:D,"")</f>
        <v>Gujarat</v>
      </c>
      <c r="M2620" t="str">
        <f>_xlfn.XLOOKUP(C2620,Customers!A:A,Customers!E:E,"")</f>
        <v>Consumer</v>
      </c>
    </row>
    <row r="2621" spans="1:13" x14ac:dyDescent="0.25">
      <c r="A2621" t="s">
        <v>6444</v>
      </c>
      <c r="B2621" s="1">
        <v>45768</v>
      </c>
      <c r="C2621" t="s">
        <v>1420</v>
      </c>
      <c r="D2621" t="s">
        <v>313</v>
      </c>
      <c r="E2621">
        <v>2</v>
      </c>
      <c r="F2621">
        <v>0.2</v>
      </c>
      <c r="G2621">
        <v>23441</v>
      </c>
      <c r="H2621">
        <v>37505.599999999999</v>
      </c>
      <c r="I2621">
        <v>0.19</v>
      </c>
      <c r="J2621" s="2" t="s">
        <v>6445</v>
      </c>
      <c r="K2621" t="str">
        <f>_xlfn.XLOOKUP(D2621,Products!A:A,Products!C:C,"")</f>
        <v>Home Appliances</v>
      </c>
      <c r="L2621" t="str">
        <f>_xlfn.XLOOKUP(C2621,Customers!A:A,Customers!D:D,"")</f>
        <v>Maharashtra</v>
      </c>
      <c r="M2621" t="str">
        <f>_xlfn.XLOOKUP(C2621,Customers!A:A,Customers!E:E,"")</f>
        <v>Consumer</v>
      </c>
    </row>
    <row r="2622" spans="1:13" x14ac:dyDescent="0.25">
      <c r="A2622" t="s">
        <v>6446</v>
      </c>
      <c r="B2622" s="1">
        <v>45995</v>
      </c>
      <c r="C2622" t="s">
        <v>4482</v>
      </c>
      <c r="D2622" t="s">
        <v>371</v>
      </c>
      <c r="E2622">
        <v>3</v>
      </c>
      <c r="F2622">
        <v>0.05</v>
      </c>
      <c r="G2622">
        <v>34314</v>
      </c>
      <c r="H2622">
        <v>97794.9</v>
      </c>
      <c r="I2622">
        <v>0.16</v>
      </c>
      <c r="J2622" s="2" t="s">
        <v>6447</v>
      </c>
      <c r="K2622" t="str">
        <f>_xlfn.XLOOKUP(D2622,Products!A:A,Products!C:C,"")</f>
        <v>Technology</v>
      </c>
      <c r="L2622" t="str">
        <f>_xlfn.XLOOKUP(C2622,Customers!A:A,Customers!D:D,"")</f>
        <v>Rajasthan</v>
      </c>
      <c r="M2622" t="str">
        <f>_xlfn.XLOOKUP(C2622,Customers!A:A,Customers!E:E,"")</f>
        <v>Corporate</v>
      </c>
    </row>
    <row r="2623" spans="1:13" x14ac:dyDescent="0.25">
      <c r="A2623" t="s">
        <v>6448</v>
      </c>
      <c r="B2623" s="1">
        <v>45780</v>
      </c>
      <c r="C2623" t="s">
        <v>95</v>
      </c>
      <c r="D2623" t="s">
        <v>601</v>
      </c>
      <c r="E2623">
        <v>5</v>
      </c>
      <c r="F2623">
        <v>0.05</v>
      </c>
      <c r="G2623">
        <v>5121</v>
      </c>
      <c r="H2623">
        <v>24324.75</v>
      </c>
      <c r="I2623">
        <v>0.28000000000000003</v>
      </c>
      <c r="J2623" s="2" t="s">
        <v>6449</v>
      </c>
      <c r="K2623" t="str">
        <f>_xlfn.XLOOKUP(D2623,Products!A:A,Products!C:C,"")</f>
        <v>Office Supplies</v>
      </c>
      <c r="L2623" t="str">
        <f>_xlfn.XLOOKUP(C2623,Customers!A:A,Customers!D:D,"")</f>
        <v>Karnataka</v>
      </c>
      <c r="M2623" t="str">
        <f>_xlfn.XLOOKUP(C2623,Customers!A:A,Customers!E:E,"")</f>
        <v>Consumer</v>
      </c>
    </row>
    <row r="2624" spans="1:13" x14ac:dyDescent="0.25">
      <c r="A2624" t="s">
        <v>6450</v>
      </c>
      <c r="B2624" s="1">
        <v>45850</v>
      </c>
      <c r="C2624" t="s">
        <v>1718</v>
      </c>
      <c r="D2624" t="s">
        <v>171</v>
      </c>
      <c r="E2624">
        <v>1</v>
      </c>
      <c r="F2624">
        <v>0</v>
      </c>
      <c r="G2624">
        <v>3648</v>
      </c>
      <c r="H2624">
        <v>3648</v>
      </c>
      <c r="I2624">
        <v>0.22</v>
      </c>
      <c r="J2624" s="2" t="s">
        <v>6451</v>
      </c>
      <c r="K2624" t="str">
        <f>_xlfn.XLOOKUP(D2624,Products!A:A,Products!C:C,"")</f>
        <v>Furniture</v>
      </c>
      <c r="L2624" t="str">
        <f>_xlfn.XLOOKUP(C2624,Customers!A:A,Customers!D:D,"")</f>
        <v>Chandigarh</v>
      </c>
      <c r="M2624" t="str">
        <f>_xlfn.XLOOKUP(C2624,Customers!A:A,Customers!E:E,"")</f>
        <v>Corporate</v>
      </c>
    </row>
    <row r="2625" spans="1:13" x14ac:dyDescent="0.25">
      <c r="A2625" t="s">
        <v>6452</v>
      </c>
      <c r="B2625" s="1">
        <v>45756</v>
      </c>
      <c r="C2625" t="s">
        <v>2607</v>
      </c>
      <c r="D2625" t="s">
        <v>111</v>
      </c>
      <c r="E2625">
        <v>1</v>
      </c>
      <c r="F2625">
        <v>0.05</v>
      </c>
      <c r="G2625">
        <v>22075</v>
      </c>
      <c r="H2625">
        <v>20971.25</v>
      </c>
      <c r="I2625">
        <v>0.16</v>
      </c>
      <c r="J2625" s="2" t="s">
        <v>6453</v>
      </c>
      <c r="K2625" t="str">
        <f>_xlfn.XLOOKUP(D2625,Products!A:A,Products!C:C,"")</f>
        <v>Technology</v>
      </c>
      <c r="L2625" t="str">
        <f>_xlfn.XLOOKUP(C2625,Customers!A:A,Customers!D:D,"")</f>
        <v>Delhi</v>
      </c>
      <c r="M2625" t="str">
        <f>_xlfn.XLOOKUP(C2625,Customers!A:A,Customers!E:E,"")</f>
        <v>Corporate</v>
      </c>
    </row>
    <row r="2626" spans="1:13" x14ac:dyDescent="0.25">
      <c r="A2626" t="s">
        <v>6454</v>
      </c>
      <c r="B2626" s="1">
        <v>45948</v>
      </c>
      <c r="C2626" t="s">
        <v>6325</v>
      </c>
      <c r="D2626" t="s">
        <v>257</v>
      </c>
      <c r="E2626">
        <v>3</v>
      </c>
      <c r="F2626">
        <v>0.05</v>
      </c>
      <c r="G2626">
        <v>19803</v>
      </c>
      <c r="H2626" s="2" t="s">
        <v>5800</v>
      </c>
      <c r="I2626">
        <v>0.16</v>
      </c>
      <c r="J2626" s="2" t="s">
        <v>6455</v>
      </c>
      <c r="K2626" t="str">
        <f>_xlfn.XLOOKUP(D2626,Products!A:A,Products!C:C,"")</f>
        <v>Technology</v>
      </c>
      <c r="L2626" t="str">
        <f>_xlfn.XLOOKUP(C2626,Customers!A:A,Customers!D:D,"")</f>
        <v>Kerala</v>
      </c>
      <c r="M2626" t="str">
        <f>_xlfn.XLOOKUP(C2626,Customers!A:A,Customers!E:E,"")</f>
        <v>Consumer</v>
      </c>
    </row>
    <row r="2627" spans="1:13" x14ac:dyDescent="0.25">
      <c r="A2627" t="s">
        <v>6456</v>
      </c>
      <c r="B2627" s="1">
        <v>45816</v>
      </c>
      <c r="C2627" t="s">
        <v>4333</v>
      </c>
      <c r="D2627" t="s">
        <v>630</v>
      </c>
      <c r="E2627">
        <v>3</v>
      </c>
      <c r="F2627">
        <v>0</v>
      </c>
      <c r="G2627">
        <v>2696</v>
      </c>
      <c r="H2627">
        <v>8088</v>
      </c>
      <c r="I2627">
        <v>0.31</v>
      </c>
      <c r="J2627" s="2" t="s">
        <v>6457</v>
      </c>
      <c r="K2627" t="str">
        <f>_xlfn.XLOOKUP(D2627,Products!A:A,Products!C:C,"")</f>
        <v>Beauty &amp; Personal Care</v>
      </c>
      <c r="L2627" t="str">
        <f>_xlfn.XLOOKUP(C2627,Customers!A:A,Customers!D:D,"")</f>
        <v>Tamil Nadu</v>
      </c>
      <c r="M2627" t="str">
        <f>_xlfn.XLOOKUP(C2627,Customers!A:A,Customers!E:E,"")</f>
        <v>Consumer</v>
      </c>
    </row>
    <row r="2628" spans="1:13" x14ac:dyDescent="0.25">
      <c r="A2628" t="s">
        <v>6458</v>
      </c>
      <c r="B2628" s="1">
        <v>45760</v>
      </c>
      <c r="C2628" t="s">
        <v>3217</v>
      </c>
      <c r="D2628" t="s">
        <v>455</v>
      </c>
      <c r="E2628">
        <v>1</v>
      </c>
      <c r="F2628">
        <v>0.05</v>
      </c>
      <c r="G2628">
        <v>17932</v>
      </c>
      <c r="H2628" s="2" t="s">
        <v>2349</v>
      </c>
      <c r="I2628">
        <v>0.16</v>
      </c>
      <c r="J2628" s="2" t="s">
        <v>6459</v>
      </c>
      <c r="K2628" t="str">
        <f>_xlfn.XLOOKUP(D2628,Products!A:A,Products!C:C,"")</f>
        <v>Technology</v>
      </c>
      <c r="L2628" t="str">
        <f>_xlfn.XLOOKUP(C2628,Customers!A:A,Customers!D:D,"")</f>
        <v>Maharashtra</v>
      </c>
      <c r="M2628" t="str">
        <f>_xlfn.XLOOKUP(C2628,Customers!A:A,Customers!E:E,"")</f>
        <v>Consumer</v>
      </c>
    </row>
    <row r="2629" spans="1:13" x14ac:dyDescent="0.25">
      <c r="A2629" t="s">
        <v>6460</v>
      </c>
      <c r="B2629" s="1">
        <v>45938</v>
      </c>
      <c r="C2629" t="s">
        <v>277</v>
      </c>
      <c r="D2629" t="s">
        <v>212</v>
      </c>
      <c r="E2629">
        <v>2</v>
      </c>
      <c r="F2629">
        <v>0.15</v>
      </c>
      <c r="G2629">
        <v>13000</v>
      </c>
      <c r="H2629">
        <v>22100</v>
      </c>
      <c r="I2629">
        <v>0.19</v>
      </c>
      <c r="J2629" s="2" t="s">
        <v>6461</v>
      </c>
      <c r="K2629" t="str">
        <f>_xlfn.XLOOKUP(D2629,Products!A:A,Products!C:C,"")</f>
        <v>Home Appliances</v>
      </c>
      <c r="L2629" t="str">
        <f>_xlfn.XLOOKUP(C2629,Customers!A:A,Customers!D:D,"")</f>
        <v>Maharashtra</v>
      </c>
      <c r="M2629" t="str">
        <f>_xlfn.XLOOKUP(C2629,Customers!A:A,Customers!E:E,"")</f>
        <v>Consumer</v>
      </c>
    </row>
    <row r="2630" spans="1:13" x14ac:dyDescent="0.25">
      <c r="A2630" t="s">
        <v>6462</v>
      </c>
      <c r="B2630" s="1">
        <v>45700</v>
      </c>
      <c r="C2630" t="s">
        <v>6463</v>
      </c>
      <c r="D2630" t="s">
        <v>92</v>
      </c>
      <c r="E2630">
        <v>1</v>
      </c>
      <c r="F2630">
        <v>0.2</v>
      </c>
      <c r="G2630">
        <v>41116</v>
      </c>
      <c r="H2630">
        <v>32892.800000000003</v>
      </c>
      <c r="I2630">
        <v>0.19</v>
      </c>
      <c r="J2630" s="2" t="s">
        <v>6464</v>
      </c>
      <c r="K2630" t="str">
        <f>_xlfn.XLOOKUP(D2630,Products!A:A,Products!C:C,"")</f>
        <v>Home Appliances</v>
      </c>
      <c r="L2630" t="str">
        <f>_xlfn.XLOOKUP(C2630,Customers!A:A,Customers!D:D,"")</f>
        <v>Kerala</v>
      </c>
      <c r="M2630" t="str">
        <f>_xlfn.XLOOKUP(C2630,Customers!A:A,Customers!E:E,"")</f>
        <v>Consumer</v>
      </c>
    </row>
    <row r="2631" spans="1:13" x14ac:dyDescent="0.25">
      <c r="A2631" t="s">
        <v>6465</v>
      </c>
      <c r="B2631" s="1">
        <v>45741</v>
      </c>
      <c r="C2631" t="s">
        <v>538</v>
      </c>
      <c r="D2631" t="s">
        <v>24</v>
      </c>
      <c r="E2631">
        <v>1</v>
      </c>
      <c r="F2631">
        <v>0</v>
      </c>
      <c r="G2631">
        <v>48370</v>
      </c>
      <c r="H2631">
        <v>48370</v>
      </c>
      <c r="I2631">
        <v>0.16</v>
      </c>
      <c r="J2631">
        <v>8607.7112123657698</v>
      </c>
      <c r="K2631" t="str">
        <f>_xlfn.XLOOKUP(D2631,Products!A:A,Products!C:C,"")</f>
        <v>Technology</v>
      </c>
      <c r="L2631" t="str">
        <f>_xlfn.XLOOKUP(C2631,Customers!A:A,Customers!D:D,"")</f>
        <v>Karnataka</v>
      </c>
      <c r="M2631" t="str">
        <f>_xlfn.XLOOKUP(C2631,Customers!A:A,Customers!E:E,"")</f>
        <v>Small Business</v>
      </c>
    </row>
    <row r="2632" spans="1:13" x14ac:dyDescent="0.25">
      <c r="A2632" t="s">
        <v>6466</v>
      </c>
      <c r="B2632" s="1">
        <v>45848</v>
      </c>
      <c r="C2632" t="s">
        <v>5252</v>
      </c>
      <c r="D2632" t="s">
        <v>1155</v>
      </c>
      <c r="E2632">
        <v>2</v>
      </c>
      <c r="F2632">
        <v>0</v>
      </c>
      <c r="G2632">
        <v>23117</v>
      </c>
      <c r="H2632">
        <v>46234</v>
      </c>
      <c r="I2632">
        <v>0.19</v>
      </c>
      <c r="J2632" s="2" t="s">
        <v>6467</v>
      </c>
      <c r="K2632" t="str">
        <f>_xlfn.XLOOKUP(D2632,Products!A:A,Products!C:C,"")</f>
        <v>Home Appliances</v>
      </c>
      <c r="L2632" t="str">
        <f>_xlfn.XLOOKUP(C2632,Customers!A:A,Customers!D:D,"")</f>
        <v>Tamil Nadu</v>
      </c>
      <c r="M2632" t="str">
        <f>_xlfn.XLOOKUP(C2632,Customers!A:A,Customers!E:E,"")</f>
        <v>Corporate</v>
      </c>
    </row>
    <row r="2633" spans="1:13" x14ac:dyDescent="0.25">
      <c r="A2633" t="s">
        <v>6468</v>
      </c>
      <c r="B2633" s="1">
        <v>45708</v>
      </c>
      <c r="C2633" t="s">
        <v>1843</v>
      </c>
      <c r="D2633" t="s">
        <v>119</v>
      </c>
      <c r="E2633">
        <v>1</v>
      </c>
      <c r="F2633">
        <v>0</v>
      </c>
      <c r="G2633">
        <v>40034</v>
      </c>
      <c r="H2633">
        <v>40034</v>
      </c>
      <c r="I2633">
        <v>0.28000000000000003</v>
      </c>
      <c r="J2633" s="2" t="s">
        <v>6469</v>
      </c>
      <c r="K2633" t="str">
        <f>_xlfn.XLOOKUP(D2633,Products!A:A,Products!C:C,"")</f>
        <v>Office Supplies</v>
      </c>
      <c r="L2633" t="str">
        <f>_xlfn.XLOOKUP(C2633,Customers!A:A,Customers!D:D,"")</f>
        <v>Maharashtra</v>
      </c>
      <c r="M2633" t="str">
        <f>_xlfn.XLOOKUP(C2633,Customers!A:A,Customers!E:E,"")</f>
        <v>Small Business</v>
      </c>
    </row>
    <row r="2634" spans="1:13" x14ac:dyDescent="0.25">
      <c r="A2634" t="s">
        <v>6470</v>
      </c>
      <c r="B2634" s="1">
        <v>45867</v>
      </c>
      <c r="C2634" t="s">
        <v>2311</v>
      </c>
      <c r="D2634" t="s">
        <v>444</v>
      </c>
      <c r="E2634">
        <v>3</v>
      </c>
      <c r="F2634">
        <v>0.2</v>
      </c>
      <c r="G2634">
        <v>16218</v>
      </c>
      <c r="H2634" s="2" t="s">
        <v>6471</v>
      </c>
      <c r="I2634">
        <v>0.19</v>
      </c>
      <c r="J2634" s="2" t="s">
        <v>6472</v>
      </c>
      <c r="K2634" t="str">
        <f>_xlfn.XLOOKUP(D2634,Products!A:A,Products!C:C,"")</f>
        <v>Home Appliances</v>
      </c>
      <c r="L2634" t="str">
        <f>_xlfn.XLOOKUP(C2634,Customers!A:A,Customers!D:D,"")</f>
        <v>Kerala</v>
      </c>
      <c r="M2634" t="str">
        <f>_xlfn.XLOOKUP(C2634,Customers!A:A,Customers!E:E,"")</f>
        <v>Consumer</v>
      </c>
    </row>
    <row r="2635" spans="1:13" x14ac:dyDescent="0.25">
      <c r="A2635" t="s">
        <v>6473</v>
      </c>
      <c r="B2635" s="1">
        <v>45783</v>
      </c>
      <c r="C2635" t="s">
        <v>4230</v>
      </c>
      <c r="D2635" t="s">
        <v>257</v>
      </c>
      <c r="E2635">
        <v>3</v>
      </c>
      <c r="F2635">
        <v>0.1</v>
      </c>
      <c r="G2635">
        <v>19803</v>
      </c>
      <c r="H2635">
        <v>53468.1</v>
      </c>
      <c r="I2635">
        <v>0.16</v>
      </c>
      <c r="J2635" s="2" t="s">
        <v>6474</v>
      </c>
      <c r="K2635" t="str">
        <f>_xlfn.XLOOKUP(D2635,Products!A:A,Products!C:C,"")</f>
        <v>Technology</v>
      </c>
      <c r="L2635" t="str">
        <f>_xlfn.XLOOKUP(C2635,Customers!A:A,Customers!D:D,"")</f>
        <v>Chandigarh</v>
      </c>
      <c r="M2635" t="str">
        <f>_xlfn.XLOOKUP(C2635,Customers!A:A,Customers!E:E,"")</f>
        <v>Corporate</v>
      </c>
    </row>
    <row r="2636" spans="1:13" x14ac:dyDescent="0.25">
      <c r="A2636" t="s">
        <v>6475</v>
      </c>
      <c r="B2636" s="1">
        <v>45726</v>
      </c>
      <c r="C2636" t="s">
        <v>524</v>
      </c>
      <c r="D2636" t="s">
        <v>85</v>
      </c>
      <c r="E2636">
        <v>3</v>
      </c>
      <c r="F2636">
        <v>0.25</v>
      </c>
      <c r="G2636">
        <v>28518</v>
      </c>
      <c r="H2636">
        <v>64165.5</v>
      </c>
      <c r="I2636">
        <v>0.31</v>
      </c>
      <c r="J2636" s="2" t="s">
        <v>6476</v>
      </c>
      <c r="K2636" t="str">
        <f>_xlfn.XLOOKUP(D2636,Products!A:A,Products!C:C,"")</f>
        <v>Beauty &amp; Personal Care</v>
      </c>
      <c r="L2636" t="str">
        <f>_xlfn.XLOOKUP(C2636,Customers!A:A,Customers!D:D,"")</f>
        <v>Rajasthan</v>
      </c>
      <c r="M2636" t="str">
        <f>_xlfn.XLOOKUP(C2636,Customers!A:A,Customers!E:E,"")</f>
        <v>Consumer</v>
      </c>
    </row>
    <row r="2637" spans="1:13" x14ac:dyDescent="0.25">
      <c r="A2637" t="s">
        <v>6477</v>
      </c>
      <c r="B2637" s="1">
        <v>45922</v>
      </c>
      <c r="C2637" t="s">
        <v>415</v>
      </c>
      <c r="D2637" t="s">
        <v>32</v>
      </c>
      <c r="E2637">
        <v>1</v>
      </c>
      <c r="F2637">
        <v>0.2</v>
      </c>
      <c r="G2637">
        <v>7879</v>
      </c>
      <c r="H2637" s="2" t="s">
        <v>3151</v>
      </c>
      <c r="I2637">
        <v>0.16</v>
      </c>
      <c r="J2637" s="2" t="s">
        <v>6478</v>
      </c>
      <c r="K2637" t="str">
        <f>_xlfn.XLOOKUP(D2637,Products!A:A,Products!C:C,"")</f>
        <v>Technology</v>
      </c>
      <c r="L2637" t="str">
        <f>_xlfn.XLOOKUP(C2637,Customers!A:A,Customers!D:D,"")</f>
        <v>Kerala</v>
      </c>
      <c r="M2637" t="str">
        <f>_xlfn.XLOOKUP(C2637,Customers!A:A,Customers!E:E,"")</f>
        <v>Consumer</v>
      </c>
    </row>
    <row r="2638" spans="1:13" x14ac:dyDescent="0.25">
      <c r="A2638" t="s">
        <v>6479</v>
      </c>
      <c r="B2638" s="1">
        <v>45915</v>
      </c>
      <c r="C2638" t="s">
        <v>3984</v>
      </c>
      <c r="D2638" t="s">
        <v>257</v>
      </c>
      <c r="E2638">
        <v>1</v>
      </c>
      <c r="F2638">
        <v>0.2</v>
      </c>
      <c r="G2638">
        <v>19803</v>
      </c>
      <c r="H2638" s="2" t="s">
        <v>6442</v>
      </c>
      <c r="I2638">
        <v>0.16</v>
      </c>
      <c r="J2638" s="2" t="s">
        <v>6480</v>
      </c>
      <c r="K2638" t="str">
        <f>_xlfn.XLOOKUP(D2638,Products!A:A,Products!C:C,"")</f>
        <v>Technology</v>
      </c>
      <c r="L2638" t="str">
        <f>_xlfn.XLOOKUP(C2638,Customers!A:A,Customers!D:D,"")</f>
        <v>Chandigarh</v>
      </c>
      <c r="M2638" t="str">
        <f>_xlfn.XLOOKUP(C2638,Customers!A:A,Customers!E:E,"")</f>
        <v>Small Business</v>
      </c>
    </row>
    <row r="2639" spans="1:13" x14ac:dyDescent="0.25">
      <c r="A2639" t="s">
        <v>6481</v>
      </c>
      <c r="B2639" s="1">
        <v>45845</v>
      </c>
      <c r="C2639" t="s">
        <v>2514</v>
      </c>
      <c r="D2639" t="s">
        <v>419</v>
      </c>
      <c r="E2639">
        <v>1</v>
      </c>
      <c r="F2639">
        <v>0</v>
      </c>
      <c r="G2639">
        <v>12154</v>
      </c>
      <c r="H2639">
        <v>12154</v>
      </c>
      <c r="I2639">
        <v>0.19</v>
      </c>
      <c r="J2639" s="2" t="s">
        <v>6482</v>
      </c>
      <c r="K2639" t="str">
        <f>_xlfn.XLOOKUP(D2639,Products!A:A,Products!C:C,"")</f>
        <v>Home Appliances</v>
      </c>
      <c r="L2639" t="str">
        <f>_xlfn.XLOOKUP(C2639,Customers!A:A,Customers!D:D,"")</f>
        <v>Gujarat</v>
      </c>
      <c r="M2639" t="str">
        <f>_xlfn.XLOOKUP(C2639,Customers!A:A,Customers!E:E,"")</f>
        <v>Consumer</v>
      </c>
    </row>
    <row r="2640" spans="1:13" x14ac:dyDescent="0.25">
      <c r="A2640" t="s">
        <v>6483</v>
      </c>
      <c r="B2640" s="1">
        <v>45887</v>
      </c>
      <c r="C2640" t="s">
        <v>1700</v>
      </c>
      <c r="D2640" t="s">
        <v>528</v>
      </c>
      <c r="E2640">
        <v>2</v>
      </c>
      <c r="F2640">
        <v>0.1</v>
      </c>
      <c r="G2640">
        <v>34213</v>
      </c>
      <c r="H2640">
        <v>61583.4</v>
      </c>
      <c r="I2640">
        <v>0.19</v>
      </c>
      <c r="J2640">
        <v>13111.964739163601</v>
      </c>
      <c r="K2640" t="str">
        <f>_xlfn.XLOOKUP(D2640,Products!A:A,Products!C:C,"")</f>
        <v>Home Appliances</v>
      </c>
      <c r="L2640" t="str">
        <f>_xlfn.XLOOKUP(C2640,Customers!A:A,Customers!D:D,"")</f>
        <v>Tamil Nadu</v>
      </c>
      <c r="M2640" t="str">
        <f>_xlfn.XLOOKUP(C2640,Customers!A:A,Customers!E:E,"")</f>
        <v>Corporate</v>
      </c>
    </row>
    <row r="2641" spans="1:13" x14ac:dyDescent="0.25">
      <c r="A2641" t="s">
        <v>6484</v>
      </c>
      <c r="B2641" s="1">
        <v>45846</v>
      </c>
      <c r="C2641" t="s">
        <v>1636</v>
      </c>
      <c r="D2641" t="s">
        <v>309</v>
      </c>
      <c r="E2641">
        <v>2</v>
      </c>
      <c r="F2641">
        <v>0.25</v>
      </c>
      <c r="G2641">
        <v>3506</v>
      </c>
      <c r="H2641">
        <v>5259</v>
      </c>
      <c r="I2641">
        <v>0.19</v>
      </c>
      <c r="J2641" s="2" t="s">
        <v>6485</v>
      </c>
      <c r="K2641" t="str">
        <f>_xlfn.XLOOKUP(D2641,Products!A:A,Products!C:C,"")</f>
        <v>Home Appliances</v>
      </c>
      <c r="L2641" t="str">
        <f>_xlfn.XLOOKUP(C2641,Customers!A:A,Customers!D:D,"")</f>
        <v>Gujarat</v>
      </c>
      <c r="M2641" t="str">
        <f>_xlfn.XLOOKUP(C2641,Customers!A:A,Customers!E:E,"")</f>
        <v>Corporate</v>
      </c>
    </row>
    <row r="2642" spans="1:13" x14ac:dyDescent="0.25">
      <c r="A2642" t="s">
        <v>6486</v>
      </c>
      <c r="B2642" s="1">
        <v>45667</v>
      </c>
      <c r="C2642" t="s">
        <v>4214</v>
      </c>
      <c r="D2642" t="s">
        <v>96</v>
      </c>
      <c r="E2642">
        <v>1</v>
      </c>
      <c r="F2642">
        <v>0</v>
      </c>
      <c r="G2642">
        <v>11537</v>
      </c>
      <c r="H2642">
        <v>11537</v>
      </c>
      <c r="I2642">
        <v>0.22</v>
      </c>
      <c r="J2642" s="2" t="s">
        <v>6487</v>
      </c>
      <c r="K2642" t="str">
        <f>_xlfn.XLOOKUP(D2642,Products!A:A,Products!C:C,"")</f>
        <v>Furniture</v>
      </c>
      <c r="L2642" t="str">
        <f>_xlfn.XLOOKUP(C2642,Customers!A:A,Customers!D:D,"")</f>
        <v>Rajasthan</v>
      </c>
      <c r="M2642" t="str">
        <f>_xlfn.XLOOKUP(C2642,Customers!A:A,Customers!E:E,"")</f>
        <v>Small Business</v>
      </c>
    </row>
    <row r="2643" spans="1:13" x14ac:dyDescent="0.25">
      <c r="A2643" t="s">
        <v>6488</v>
      </c>
      <c r="B2643" s="1">
        <v>45771</v>
      </c>
      <c r="C2643" t="s">
        <v>1232</v>
      </c>
      <c r="D2643" t="s">
        <v>96</v>
      </c>
      <c r="E2643">
        <v>2</v>
      </c>
      <c r="F2643">
        <v>0.1</v>
      </c>
      <c r="G2643">
        <v>11537</v>
      </c>
      <c r="H2643" s="2" t="s">
        <v>1241</v>
      </c>
      <c r="I2643">
        <v>0.22</v>
      </c>
      <c r="J2643" s="2" t="s">
        <v>6489</v>
      </c>
      <c r="K2643" t="str">
        <f>_xlfn.XLOOKUP(D2643,Products!A:A,Products!C:C,"")</f>
        <v>Furniture</v>
      </c>
      <c r="L2643" t="str">
        <f>_xlfn.XLOOKUP(C2643,Customers!A:A,Customers!D:D,"")</f>
        <v>Gujarat</v>
      </c>
      <c r="M2643" t="str">
        <f>_xlfn.XLOOKUP(C2643,Customers!A:A,Customers!E:E,"")</f>
        <v>Consumer</v>
      </c>
    </row>
    <row r="2644" spans="1:13" x14ac:dyDescent="0.25">
      <c r="A2644" t="s">
        <v>6490</v>
      </c>
      <c r="B2644" s="1">
        <v>45733</v>
      </c>
      <c r="C2644" t="s">
        <v>6361</v>
      </c>
      <c r="D2644" t="s">
        <v>208</v>
      </c>
      <c r="E2644">
        <v>2</v>
      </c>
      <c r="F2644">
        <v>0.05</v>
      </c>
      <c r="G2644">
        <v>46436</v>
      </c>
      <c r="H2644">
        <v>88228.4</v>
      </c>
      <c r="I2644">
        <v>0.28000000000000003</v>
      </c>
      <c r="J2644" s="2" t="s">
        <v>6491</v>
      </c>
      <c r="K2644" t="str">
        <f>_xlfn.XLOOKUP(D2644,Products!A:A,Products!C:C,"")</f>
        <v>Office Supplies</v>
      </c>
      <c r="L2644" t="str">
        <f>_xlfn.XLOOKUP(C2644,Customers!A:A,Customers!D:D,"")</f>
        <v>Rajasthan</v>
      </c>
      <c r="M2644" t="str">
        <f>_xlfn.XLOOKUP(C2644,Customers!A:A,Customers!E:E,"")</f>
        <v>Corporate</v>
      </c>
    </row>
    <row r="2645" spans="1:13" x14ac:dyDescent="0.25">
      <c r="A2645" t="s">
        <v>6492</v>
      </c>
      <c r="B2645" s="1">
        <v>45821</v>
      </c>
      <c r="C2645" t="s">
        <v>4574</v>
      </c>
      <c r="D2645" t="s">
        <v>500</v>
      </c>
      <c r="E2645">
        <v>1</v>
      </c>
      <c r="F2645">
        <v>0.1</v>
      </c>
      <c r="G2645">
        <v>45709</v>
      </c>
      <c r="H2645">
        <v>41138.1</v>
      </c>
      <c r="I2645">
        <v>0.22</v>
      </c>
      <c r="J2645" s="2" t="s">
        <v>6493</v>
      </c>
      <c r="K2645" t="str">
        <f>_xlfn.XLOOKUP(D2645,Products!A:A,Products!C:C,"")</f>
        <v>Furniture</v>
      </c>
      <c r="L2645" t="str">
        <f>_xlfn.XLOOKUP(C2645,Customers!A:A,Customers!D:D,"")</f>
        <v>Rajasthan</v>
      </c>
      <c r="M2645" t="str">
        <f>_xlfn.XLOOKUP(C2645,Customers!A:A,Customers!E:E,"")</f>
        <v>Corporate</v>
      </c>
    </row>
    <row r="2646" spans="1:13" x14ac:dyDescent="0.25">
      <c r="A2646" t="s">
        <v>6494</v>
      </c>
      <c r="B2646" s="1">
        <v>45742</v>
      </c>
      <c r="C2646" t="s">
        <v>6495</v>
      </c>
      <c r="D2646" t="s">
        <v>164</v>
      </c>
      <c r="E2646">
        <v>2</v>
      </c>
      <c r="F2646">
        <v>0.2</v>
      </c>
      <c r="G2646">
        <v>657</v>
      </c>
      <c r="H2646">
        <v>1051.2</v>
      </c>
      <c r="I2646">
        <v>0.22</v>
      </c>
      <c r="J2646">
        <v>222.69925682974599</v>
      </c>
      <c r="K2646" t="str">
        <f>_xlfn.XLOOKUP(D2646,Products!A:A,Products!C:C,"")</f>
        <v>Furniture</v>
      </c>
      <c r="L2646" t="str">
        <f>_xlfn.XLOOKUP(C2646,Customers!A:A,Customers!D:D,"")</f>
        <v>Kerala</v>
      </c>
      <c r="M2646" t="str">
        <f>_xlfn.XLOOKUP(C2646,Customers!A:A,Customers!E:E,"")</f>
        <v>Consumer</v>
      </c>
    </row>
    <row r="2647" spans="1:13" x14ac:dyDescent="0.25">
      <c r="A2647" t="s">
        <v>6496</v>
      </c>
      <c r="B2647" s="1">
        <v>45706</v>
      </c>
      <c r="C2647" t="s">
        <v>5705</v>
      </c>
      <c r="D2647" t="s">
        <v>309</v>
      </c>
      <c r="E2647">
        <v>2</v>
      </c>
      <c r="F2647">
        <v>0.1</v>
      </c>
      <c r="G2647">
        <v>3506</v>
      </c>
      <c r="H2647">
        <v>6310.8</v>
      </c>
      <c r="I2647">
        <v>0.19</v>
      </c>
      <c r="J2647" s="2" t="s">
        <v>6497</v>
      </c>
      <c r="K2647" t="str">
        <f>_xlfn.XLOOKUP(D2647,Products!A:A,Products!C:C,"")</f>
        <v>Home Appliances</v>
      </c>
      <c r="L2647" t="str">
        <f>_xlfn.XLOOKUP(C2647,Customers!A:A,Customers!D:D,"")</f>
        <v>Chandigarh</v>
      </c>
      <c r="M2647" t="str">
        <f>_xlfn.XLOOKUP(C2647,Customers!A:A,Customers!E:E,"")</f>
        <v>Corporate</v>
      </c>
    </row>
    <row r="2648" spans="1:13" x14ac:dyDescent="0.25">
      <c r="A2648" t="s">
        <v>6498</v>
      </c>
      <c r="B2648" s="1">
        <v>45983</v>
      </c>
      <c r="C2648" t="s">
        <v>1167</v>
      </c>
      <c r="D2648" t="s">
        <v>630</v>
      </c>
      <c r="E2648">
        <v>3</v>
      </c>
      <c r="F2648">
        <v>0.15</v>
      </c>
      <c r="G2648">
        <v>2696</v>
      </c>
      <c r="H2648">
        <v>6874.8</v>
      </c>
      <c r="I2648">
        <v>0.31</v>
      </c>
      <c r="J2648" s="2" t="s">
        <v>6499</v>
      </c>
      <c r="K2648" t="str">
        <f>_xlfn.XLOOKUP(D2648,Products!A:A,Products!C:C,"")</f>
        <v>Beauty &amp; Personal Care</v>
      </c>
      <c r="L2648" t="str">
        <f>_xlfn.XLOOKUP(C2648,Customers!A:A,Customers!D:D,"")</f>
        <v>Rajasthan</v>
      </c>
      <c r="M2648" t="str">
        <f>_xlfn.XLOOKUP(C2648,Customers!A:A,Customers!E:E,"")</f>
        <v>Consumer</v>
      </c>
    </row>
    <row r="2649" spans="1:13" x14ac:dyDescent="0.25">
      <c r="A2649" t="s">
        <v>6500</v>
      </c>
      <c r="B2649" s="1">
        <v>45834</v>
      </c>
      <c r="C2649" t="s">
        <v>375</v>
      </c>
      <c r="D2649" t="s">
        <v>493</v>
      </c>
      <c r="E2649">
        <v>2</v>
      </c>
      <c r="F2649">
        <v>0.15</v>
      </c>
      <c r="G2649">
        <v>31802</v>
      </c>
      <c r="H2649">
        <v>54063.4</v>
      </c>
      <c r="I2649">
        <v>0.19</v>
      </c>
      <c r="J2649" s="2" t="s">
        <v>6501</v>
      </c>
      <c r="K2649" t="str">
        <f>_xlfn.XLOOKUP(D2649,Products!A:A,Products!C:C,"")</f>
        <v>Home Appliances</v>
      </c>
      <c r="L2649" t="str">
        <f>_xlfn.XLOOKUP(C2649,Customers!A:A,Customers!D:D,"")</f>
        <v>Delhi</v>
      </c>
      <c r="M2649" t="str">
        <f>_xlfn.XLOOKUP(C2649,Customers!A:A,Customers!E:E,"")</f>
        <v>Consumer</v>
      </c>
    </row>
    <row r="2650" spans="1:13" x14ac:dyDescent="0.25">
      <c r="A2650" t="s">
        <v>6502</v>
      </c>
      <c r="B2650" s="1">
        <v>45875</v>
      </c>
      <c r="C2650" t="s">
        <v>1432</v>
      </c>
      <c r="D2650" t="s">
        <v>142</v>
      </c>
      <c r="E2650">
        <v>1</v>
      </c>
      <c r="F2650">
        <v>0.1</v>
      </c>
      <c r="G2650">
        <v>38016</v>
      </c>
      <c r="H2650">
        <v>34214.400000000001</v>
      </c>
      <c r="I2650">
        <v>0.16</v>
      </c>
      <c r="J2650" s="2" t="s">
        <v>6503</v>
      </c>
      <c r="K2650" t="str">
        <f>_xlfn.XLOOKUP(D2650,Products!A:A,Products!C:C,"")</f>
        <v>Technology</v>
      </c>
      <c r="L2650" t="str">
        <f>_xlfn.XLOOKUP(C2650,Customers!A:A,Customers!D:D,"")</f>
        <v>Delhi</v>
      </c>
      <c r="M2650" t="str">
        <f>_xlfn.XLOOKUP(C2650,Customers!A:A,Customers!E:E,"")</f>
        <v>Corporate</v>
      </c>
    </row>
    <row r="2651" spans="1:13" x14ac:dyDescent="0.25">
      <c r="A2651" t="s">
        <v>6504</v>
      </c>
      <c r="B2651" s="1">
        <v>45846</v>
      </c>
      <c r="C2651" t="s">
        <v>68</v>
      </c>
      <c r="D2651" t="s">
        <v>249</v>
      </c>
      <c r="E2651">
        <v>2</v>
      </c>
      <c r="F2651">
        <v>0.15</v>
      </c>
      <c r="G2651">
        <v>4101</v>
      </c>
      <c r="H2651">
        <v>6971.7</v>
      </c>
      <c r="I2651">
        <v>0.16</v>
      </c>
      <c r="J2651" s="2" t="s">
        <v>6505</v>
      </c>
      <c r="K2651" t="str">
        <f>_xlfn.XLOOKUP(D2651,Products!A:A,Products!C:C,"")</f>
        <v>Technology</v>
      </c>
      <c r="L2651" t="str">
        <f>_xlfn.XLOOKUP(C2651,Customers!A:A,Customers!D:D,"")</f>
        <v>Kerala</v>
      </c>
      <c r="M2651" t="str">
        <f>_xlfn.XLOOKUP(C2651,Customers!A:A,Customers!E:E,"")</f>
        <v>Corporate</v>
      </c>
    </row>
    <row r="2652" spans="1:13" x14ac:dyDescent="0.25">
      <c r="A2652" t="s">
        <v>6506</v>
      </c>
      <c r="B2652" s="1">
        <v>46003</v>
      </c>
      <c r="C2652" t="s">
        <v>1500</v>
      </c>
      <c r="D2652" t="s">
        <v>17</v>
      </c>
      <c r="E2652">
        <v>2</v>
      </c>
      <c r="F2652">
        <v>0.25</v>
      </c>
      <c r="G2652">
        <v>10888</v>
      </c>
      <c r="H2652">
        <v>16332</v>
      </c>
      <c r="I2652">
        <v>0.19</v>
      </c>
      <c r="J2652" s="2" t="s">
        <v>6507</v>
      </c>
      <c r="K2652" t="str">
        <f>_xlfn.XLOOKUP(D2652,Products!A:A,Products!C:C,"")</f>
        <v>Home Appliances</v>
      </c>
      <c r="L2652" t="str">
        <f>_xlfn.XLOOKUP(C2652,Customers!A:A,Customers!D:D,"")</f>
        <v>Maharashtra</v>
      </c>
      <c r="M2652" t="str">
        <f>_xlfn.XLOOKUP(C2652,Customers!A:A,Customers!E:E,"")</f>
        <v>Consumer</v>
      </c>
    </row>
    <row r="2653" spans="1:13" x14ac:dyDescent="0.25">
      <c r="A2653" t="s">
        <v>6508</v>
      </c>
      <c r="B2653" s="1">
        <v>45887</v>
      </c>
      <c r="C2653" t="s">
        <v>2116</v>
      </c>
      <c r="D2653" t="s">
        <v>235</v>
      </c>
      <c r="E2653">
        <v>1</v>
      </c>
      <c r="F2653">
        <v>0.25</v>
      </c>
      <c r="G2653">
        <v>21121</v>
      </c>
      <c r="H2653">
        <v>15840.75</v>
      </c>
      <c r="I2653">
        <v>0.19</v>
      </c>
      <c r="J2653" s="2" t="s">
        <v>6509</v>
      </c>
      <c r="K2653" t="str">
        <f>_xlfn.XLOOKUP(D2653,Products!A:A,Products!C:C,"")</f>
        <v>Home Appliances</v>
      </c>
      <c r="L2653" t="str">
        <f>_xlfn.XLOOKUP(C2653,Customers!A:A,Customers!D:D,"")</f>
        <v>Maharashtra</v>
      </c>
      <c r="M2653" t="str">
        <f>_xlfn.XLOOKUP(C2653,Customers!A:A,Customers!E:E,"")</f>
        <v>Corporate</v>
      </c>
    </row>
    <row r="2654" spans="1:13" x14ac:dyDescent="0.25">
      <c r="A2654" t="s">
        <v>6510</v>
      </c>
      <c r="B2654" s="1">
        <v>45912</v>
      </c>
      <c r="C2654" t="s">
        <v>3199</v>
      </c>
      <c r="D2654" t="s">
        <v>419</v>
      </c>
      <c r="E2654">
        <v>3</v>
      </c>
      <c r="F2654">
        <v>0.15</v>
      </c>
      <c r="G2654">
        <v>12154</v>
      </c>
      <c r="H2654">
        <v>30992.7</v>
      </c>
      <c r="I2654">
        <v>0.19</v>
      </c>
      <c r="J2654" s="2" t="s">
        <v>6511</v>
      </c>
      <c r="K2654" t="str">
        <f>_xlfn.XLOOKUP(D2654,Products!A:A,Products!C:C,"")</f>
        <v>Home Appliances</v>
      </c>
      <c r="L2654" t="str">
        <f>_xlfn.XLOOKUP(C2654,Customers!A:A,Customers!D:D,"")</f>
        <v>Gujarat</v>
      </c>
      <c r="M2654" t="str">
        <f>_xlfn.XLOOKUP(C2654,Customers!A:A,Customers!E:E,"")</f>
        <v>Corporate</v>
      </c>
    </row>
    <row r="2655" spans="1:13" x14ac:dyDescent="0.25">
      <c r="A2655" t="s">
        <v>6512</v>
      </c>
      <c r="B2655" s="1">
        <v>45893</v>
      </c>
      <c r="C2655" t="s">
        <v>5298</v>
      </c>
      <c r="D2655" t="s">
        <v>179</v>
      </c>
      <c r="E2655">
        <v>1</v>
      </c>
      <c r="F2655">
        <v>0.1</v>
      </c>
      <c r="G2655">
        <v>5109</v>
      </c>
      <c r="H2655">
        <v>4598.1000000000004</v>
      </c>
      <c r="I2655">
        <v>0.19</v>
      </c>
      <c r="J2655" s="2" t="s">
        <v>6513</v>
      </c>
      <c r="K2655" t="str">
        <f>_xlfn.XLOOKUP(D2655,Products!A:A,Products!C:C,"")</f>
        <v>Home Appliances</v>
      </c>
      <c r="L2655" t="str">
        <f>_xlfn.XLOOKUP(C2655,Customers!A:A,Customers!D:D,"")</f>
        <v>Uttar Pradesh</v>
      </c>
      <c r="M2655" t="str">
        <f>_xlfn.XLOOKUP(C2655,Customers!A:A,Customers!E:E,"")</f>
        <v>Consumer</v>
      </c>
    </row>
    <row r="2656" spans="1:13" x14ac:dyDescent="0.25">
      <c r="A2656" t="s">
        <v>6514</v>
      </c>
      <c r="B2656" s="1">
        <v>45683</v>
      </c>
      <c r="C2656" t="s">
        <v>5705</v>
      </c>
      <c r="D2656" t="s">
        <v>626</v>
      </c>
      <c r="E2656">
        <v>2</v>
      </c>
      <c r="F2656">
        <v>0</v>
      </c>
      <c r="G2656">
        <v>27904</v>
      </c>
      <c r="H2656">
        <v>55808</v>
      </c>
      <c r="I2656">
        <v>0.22</v>
      </c>
      <c r="J2656" s="2" t="s">
        <v>6515</v>
      </c>
      <c r="K2656" t="str">
        <f>_xlfn.XLOOKUP(D2656,Products!A:A,Products!C:C,"")</f>
        <v>Furniture</v>
      </c>
      <c r="L2656" t="str">
        <f>_xlfn.XLOOKUP(C2656,Customers!A:A,Customers!D:D,"")</f>
        <v>Chandigarh</v>
      </c>
      <c r="M2656" t="str">
        <f>_xlfn.XLOOKUP(C2656,Customers!A:A,Customers!E:E,"")</f>
        <v>Corporate</v>
      </c>
    </row>
    <row r="2657" spans="1:13" x14ac:dyDescent="0.25">
      <c r="A2657" t="s">
        <v>6516</v>
      </c>
      <c r="B2657" s="1">
        <v>45729</v>
      </c>
      <c r="C2657" t="s">
        <v>1935</v>
      </c>
      <c r="D2657" t="s">
        <v>253</v>
      </c>
      <c r="E2657">
        <v>4</v>
      </c>
      <c r="F2657">
        <v>0</v>
      </c>
      <c r="G2657">
        <v>13190</v>
      </c>
      <c r="H2657">
        <v>52760</v>
      </c>
      <c r="I2657">
        <v>0.22</v>
      </c>
      <c r="J2657" s="2" t="s">
        <v>6517</v>
      </c>
      <c r="K2657" t="str">
        <f>_xlfn.XLOOKUP(D2657,Products!A:A,Products!C:C,"")</f>
        <v>Furniture</v>
      </c>
      <c r="L2657" t="str">
        <f>_xlfn.XLOOKUP(C2657,Customers!A:A,Customers!D:D,"")</f>
        <v>Uttar Pradesh</v>
      </c>
      <c r="M2657" t="str">
        <f>_xlfn.XLOOKUP(C2657,Customers!A:A,Customers!E:E,"")</f>
        <v>Consumer</v>
      </c>
    </row>
    <row r="2658" spans="1:13" x14ac:dyDescent="0.25">
      <c r="A2658" t="s">
        <v>6518</v>
      </c>
      <c r="B2658" s="1">
        <v>45918</v>
      </c>
      <c r="C2658" t="s">
        <v>1372</v>
      </c>
      <c r="D2658" t="s">
        <v>253</v>
      </c>
      <c r="E2658">
        <v>2</v>
      </c>
      <c r="F2658">
        <v>0.05</v>
      </c>
      <c r="G2658">
        <v>13190</v>
      </c>
      <c r="H2658">
        <v>25061</v>
      </c>
      <c r="I2658">
        <v>0.22</v>
      </c>
      <c r="J2658" s="2" t="s">
        <v>6519</v>
      </c>
      <c r="K2658" t="str">
        <f>_xlfn.XLOOKUP(D2658,Products!A:A,Products!C:C,"")</f>
        <v>Furniture</v>
      </c>
      <c r="L2658" t="str">
        <f>_xlfn.XLOOKUP(C2658,Customers!A:A,Customers!D:D,"")</f>
        <v>Karnataka</v>
      </c>
      <c r="M2658" t="str">
        <f>_xlfn.XLOOKUP(C2658,Customers!A:A,Customers!E:E,"")</f>
        <v>Consumer</v>
      </c>
    </row>
    <row r="2659" spans="1:13" x14ac:dyDescent="0.25">
      <c r="A2659" t="s">
        <v>6520</v>
      </c>
      <c r="B2659" s="1">
        <v>45911</v>
      </c>
      <c r="C2659" t="s">
        <v>6119</v>
      </c>
      <c r="D2659" t="s">
        <v>304</v>
      </c>
      <c r="E2659">
        <v>2</v>
      </c>
      <c r="F2659">
        <v>0.05</v>
      </c>
      <c r="G2659">
        <v>15711</v>
      </c>
      <c r="H2659" s="2" t="s">
        <v>305</v>
      </c>
      <c r="I2659">
        <v>0.19</v>
      </c>
      <c r="J2659" s="2" t="s">
        <v>6521</v>
      </c>
      <c r="K2659" t="str">
        <f>_xlfn.XLOOKUP(D2659,Products!A:A,Products!C:C,"")</f>
        <v>Home Appliances</v>
      </c>
      <c r="L2659" t="str">
        <f>_xlfn.XLOOKUP(C2659,Customers!A:A,Customers!D:D,"")</f>
        <v>Uttar Pradesh</v>
      </c>
      <c r="M2659" t="str">
        <f>_xlfn.XLOOKUP(C2659,Customers!A:A,Customers!E:E,"")</f>
        <v>Corporate</v>
      </c>
    </row>
    <row r="2660" spans="1:13" x14ac:dyDescent="0.25">
      <c r="A2660" t="s">
        <v>6522</v>
      </c>
      <c r="B2660" s="1">
        <v>45928</v>
      </c>
      <c r="C2660" t="s">
        <v>6523</v>
      </c>
      <c r="D2660" t="s">
        <v>257</v>
      </c>
      <c r="E2660">
        <v>1</v>
      </c>
      <c r="F2660">
        <v>0</v>
      </c>
      <c r="G2660">
        <v>19803</v>
      </c>
      <c r="H2660">
        <v>19803</v>
      </c>
      <c r="I2660">
        <v>0.16</v>
      </c>
      <c r="J2660" s="2" t="s">
        <v>6524</v>
      </c>
      <c r="K2660" t="str">
        <f>_xlfn.XLOOKUP(D2660,Products!A:A,Products!C:C,"")</f>
        <v>Technology</v>
      </c>
      <c r="L2660" t="str">
        <f>_xlfn.XLOOKUP(C2660,Customers!A:A,Customers!D:D,"")</f>
        <v>Rajasthan</v>
      </c>
      <c r="M2660" t="str">
        <f>_xlfn.XLOOKUP(C2660,Customers!A:A,Customers!E:E,"")</f>
        <v>Consumer</v>
      </c>
    </row>
    <row r="2661" spans="1:13" x14ac:dyDescent="0.25">
      <c r="A2661" t="s">
        <v>6525</v>
      </c>
      <c r="B2661" s="1">
        <v>45780</v>
      </c>
      <c r="C2661" t="s">
        <v>1972</v>
      </c>
      <c r="D2661" t="s">
        <v>195</v>
      </c>
      <c r="E2661">
        <v>1</v>
      </c>
      <c r="F2661">
        <v>0.05</v>
      </c>
      <c r="G2661">
        <v>29812</v>
      </c>
      <c r="H2661" s="2" t="s">
        <v>1618</v>
      </c>
      <c r="I2661">
        <v>0.28000000000000003</v>
      </c>
      <c r="J2661" s="2" t="s">
        <v>6526</v>
      </c>
      <c r="K2661" t="str">
        <f>_xlfn.XLOOKUP(D2661,Products!A:A,Products!C:C,"")</f>
        <v>Office Supplies</v>
      </c>
      <c r="L2661" t="str">
        <f>_xlfn.XLOOKUP(C2661,Customers!A:A,Customers!D:D,"")</f>
        <v>Gujarat</v>
      </c>
      <c r="M2661" t="str">
        <f>_xlfn.XLOOKUP(C2661,Customers!A:A,Customers!E:E,"")</f>
        <v>Consumer</v>
      </c>
    </row>
    <row r="2662" spans="1:13" x14ac:dyDescent="0.25">
      <c r="A2662" t="s">
        <v>6527</v>
      </c>
      <c r="B2662" s="1">
        <v>45801</v>
      </c>
      <c r="C2662" t="s">
        <v>3278</v>
      </c>
      <c r="D2662" t="s">
        <v>419</v>
      </c>
      <c r="E2662">
        <v>2</v>
      </c>
      <c r="F2662">
        <v>0</v>
      </c>
      <c r="G2662">
        <v>12154</v>
      </c>
      <c r="H2662">
        <v>24308</v>
      </c>
      <c r="I2662">
        <v>0.19</v>
      </c>
      <c r="J2662">
        <v>3653.7612231047601</v>
      </c>
      <c r="K2662" t="str">
        <f>_xlfn.XLOOKUP(D2662,Products!A:A,Products!C:C,"")</f>
        <v>Home Appliances</v>
      </c>
      <c r="L2662" t="str">
        <f>_xlfn.XLOOKUP(C2662,Customers!A:A,Customers!D:D,"")</f>
        <v>Delhi</v>
      </c>
      <c r="M2662" t="str">
        <f>_xlfn.XLOOKUP(C2662,Customers!A:A,Customers!E:E,"")</f>
        <v>Consumer</v>
      </c>
    </row>
    <row r="2663" spans="1:13" x14ac:dyDescent="0.25">
      <c r="A2663" t="s">
        <v>6528</v>
      </c>
      <c r="B2663" s="1">
        <v>45914</v>
      </c>
      <c r="C2663" t="s">
        <v>1178</v>
      </c>
      <c r="D2663" t="s">
        <v>179</v>
      </c>
      <c r="E2663">
        <v>2</v>
      </c>
      <c r="F2663">
        <v>0.1</v>
      </c>
      <c r="G2663">
        <v>5109</v>
      </c>
      <c r="H2663">
        <v>9196.2000000000007</v>
      </c>
      <c r="I2663">
        <v>0.19</v>
      </c>
      <c r="J2663" s="2" t="s">
        <v>6529</v>
      </c>
      <c r="K2663" t="str">
        <f>_xlfn.XLOOKUP(D2663,Products!A:A,Products!C:C,"")</f>
        <v>Home Appliances</v>
      </c>
      <c r="L2663" t="str">
        <f>_xlfn.XLOOKUP(C2663,Customers!A:A,Customers!D:D,"")</f>
        <v>Uttar Pradesh</v>
      </c>
      <c r="M2663" t="str">
        <f>_xlfn.XLOOKUP(C2663,Customers!A:A,Customers!E:E,"")</f>
        <v>Corporate</v>
      </c>
    </row>
    <row r="2664" spans="1:13" x14ac:dyDescent="0.25">
      <c r="A2664" t="s">
        <v>6530</v>
      </c>
      <c r="B2664" s="1">
        <v>45801</v>
      </c>
      <c r="C2664" t="s">
        <v>2819</v>
      </c>
      <c r="D2664" t="s">
        <v>104</v>
      </c>
      <c r="E2664">
        <v>1</v>
      </c>
      <c r="F2664">
        <v>0</v>
      </c>
      <c r="G2664">
        <v>40096</v>
      </c>
      <c r="H2664">
        <v>40096</v>
      </c>
      <c r="I2664">
        <v>0.22</v>
      </c>
      <c r="J2664" s="2" t="s">
        <v>6531</v>
      </c>
      <c r="K2664" t="str">
        <f>_xlfn.XLOOKUP(D2664,Products!A:A,Products!C:C,"")</f>
        <v>Furniture</v>
      </c>
      <c r="L2664" t="str">
        <f>_xlfn.XLOOKUP(C2664,Customers!A:A,Customers!D:D,"")</f>
        <v>Gujarat</v>
      </c>
      <c r="M2664" t="str">
        <f>_xlfn.XLOOKUP(C2664,Customers!A:A,Customers!E:E,"")</f>
        <v>Consumer</v>
      </c>
    </row>
    <row r="2665" spans="1:13" x14ac:dyDescent="0.25">
      <c r="A2665" t="s">
        <v>6532</v>
      </c>
      <c r="B2665" s="1">
        <v>45916</v>
      </c>
      <c r="C2665" t="s">
        <v>2539</v>
      </c>
      <c r="D2665" t="s">
        <v>493</v>
      </c>
      <c r="E2665">
        <v>4</v>
      </c>
      <c r="F2665">
        <v>0.15</v>
      </c>
      <c r="G2665">
        <v>31802</v>
      </c>
      <c r="H2665">
        <v>108126.8</v>
      </c>
      <c r="I2665">
        <v>0.19</v>
      </c>
      <c r="J2665" s="2" t="s">
        <v>6533</v>
      </c>
      <c r="K2665" t="str">
        <f>_xlfn.XLOOKUP(D2665,Products!A:A,Products!C:C,"")</f>
        <v>Home Appliances</v>
      </c>
      <c r="L2665" t="str">
        <f>_xlfn.XLOOKUP(C2665,Customers!A:A,Customers!D:D,"")</f>
        <v>Chandigarh</v>
      </c>
      <c r="M2665" t="str">
        <f>_xlfn.XLOOKUP(C2665,Customers!A:A,Customers!E:E,"")</f>
        <v>Consumer</v>
      </c>
    </row>
    <row r="2666" spans="1:13" x14ac:dyDescent="0.25">
      <c r="A2666" t="s">
        <v>6534</v>
      </c>
      <c r="B2666" s="1">
        <v>45704</v>
      </c>
      <c r="C2666" t="s">
        <v>2321</v>
      </c>
      <c r="D2666" t="s">
        <v>419</v>
      </c>
      <c r="E2666">
        <v>1</v>
      </c>
      <c r="F2666">
        <v>0.05</v>
      </c>
      <c r="G2666">
        <v>12154</v>
      </c>
      <c r="H2666">
        <v>11546.3</v>
      </c>
      <c r="I2666">
        <v>0.19</v>
      </c>
      <c r="J2666" s="2" t="s">
        <v>6535</v>
      </c>
      <c r="K2666" t="str">
        <f>_xlfn.XLOOKUP(D2666,Products!A:A,Products!C:C,"")</f>
        <v>Home Appliances</v>
      </c>
      <c r="L2666" t="str">
        <f>_xlfn.XLOOKUP(C2666,Customers!A:A,Customers!D:D,"")</f>
        <v>Telangana</v>
      </c>
      <c r="M2666" t="str">
        <f>_xlfn.XLOOKUP(C2666,Customers!A:A,Customers!E:E,"")</f>
        <v>Corporate</v>
      </c>
    </row>
    <row r="2667" spans="1:13" x14ac:dyDescent="0.25">
      <c r="A2667" t="s">
        <v>6536</v>
      </c>
      <c r="B2667" s="1">
        <v>46008</v>
      </c>
      <c r="C2667" t="s">
        <v>3427</v>
      </c>
      <c r="D2667" t="s">
        <v>235</v>
      </c>
      <c r="E2667">
        <v>2</v>
      </c>
      <c r="F2667">
        <v>0.15</v>
      </c>
      <c r="G2667">
        <v>21121</v>
      </c>
      <c r="H2667">
        <v>35905.699999999997</v>
      </c>
      <c r="I2667">
        <v>0.19</v>
      </c>
      <c r="J2667" s="2" t="s">
        <v>6537</v>
      </c>
      <c r="K2667" t="str">
        <f>_xlfn.XLOOKUP(D2667,Products!A:A,Products!C:C,"")</f>
        <v>Home Appliances</v>
      </c>
      <c r="L2667" t="str">
        <f>_xlfn.XLOOKUP(C2667,Customers!A:A,Customers!D:D,"")</f>
        <v>Telangana</v>
      </c>
      <c r="M2667" t="str">
        <f>_xlfn.XLOOKUP(C2667,Customers!A:A,Customers!E:E,"")</f>
        <v>Consumer</v>
      </c>
    </row>
    <row r="2668" spans="1:13" x14ac:dyDescent="0.25">
      <c r="A2668" t="s">
        <v>6538</v>
      </c>
      <c r="B2668" s="1">
        <v>45670</v>
      </c>
      <c r="C2668" t="s">
        <v>1727</v>
      </c>
      <c r="D2668" t="s">
        <v>242</v>
      </c>
      <c r="E2668">
        <v>2</v>
      </c>
      <c r="F2668">
        <v>0.2</v>
      </c>
      <c r="G2668">
        <v>14854</v>
      </c>
      <c r="H2668">
        <v>23766.400000000001</v>
      </c>
      <c r="I2668">
        <v>0.22</v>
      </c>
      <c r="J2668" s="2" t="s">
        <v>6539</v>
      </c>
      <c r="K2668" t="str">
        <f>_xlfn.XLOOKUP(D2668,Products!A:A,Products!C:C,"")</f>
        <v>Furniture</v>
      </c>
      <c r="L2668" t="str">
        <f>_xlfn.XLOOKUP(C2668,Customers!A:A,Customers!D:D,"")</f>
        <v>Gujarat</v>
      </c>
      <c r="M2668" t="str">
        <f>_xlfn.XLOOKUP(C2668,Customers!A:A,Customers!E:E,"")</f>
        <v>Consumer</v>
      </c>
    </row>
    <row r="2669" spans="1:13" x14ac:dyDescent="0.25">
      <c r="A2669" t="s">
        <v>6540</v>
      </c>
      <c r="B2669" s="1">
        <v>45865</v>
      </c>
      <c r="C2669" t="s">
        <v>4812</v>
      </c>
      <c r="D2669" t="s">
        <v>450</v>
      </c>
      <c r="E2669">
        <v>2</v>
      </c>
      <c r="F2669">
        <v>0</v>
      </c>
      <c r="G2669">
        <v>34669</v>
      </c>
      <c r="H2669">
        <v>69338</v>
      </c>
      <c r="I2669">
        <v>0.16</v>
      </c>
      <c r="J2669" s="2" t="s">
        <v>6541</v>
      </c>
      <c r="K2669" t="str">
        <f>_xlfn.XLOOKUP(D2669,Products!A:A,Products!C:C,"")</f>
        <v>Technology</v>
      </c>
      <c r="L2669" t="str">
        <f>_xlfn.XLOOKUP(C2669,Customers!A:A,Customers!D:D,"")</f>
        <v>Tamil Nadu</v>
      </c>
      <c r="M2669" t="str">
        <f>_xlfn.XLOOKUP(C2669,Customers!A:A,Customers!E:E,"")</f>
        <v>Small Business</v>
      </c>
    </row>
    <row r="2670" spans="1:13" x14ac:dyDescent="0.25">
      <c r="A2670" t="s">
        <v>6542</v>
      </c>
      <c r="B2670" s="1">
        <v>45968</v>
      </c>
      <c r="C2670" t="s">
        <v>616</v>
      </c>
      <c r="D2670" t="s">
        <v>96</v>
      </c>
      <c r="E2670">
        <v>2</v>
      </c>
      <c r="F2670">
        <v>0.25</v>
      </c>
      <c r="G2670">
        <v>11537</v>
      </c>
      <c r="H2670">
        <v>17305.5</v>
      </c>
      <c r="I2670">
        <v>0.22</v>
      </c>
      <c r="J2670" s="2" t="s">
        <v>6543</v>
      </c>
      <c r="K2670" t="str">
        <f>_xlfn.XLOOKUP(D2670,Products!A:A,Products!C:C,"")</f>
        <v>Furniture</v>
      </c>
      <c r="L2670" t="str">
        <f>_xlfn.XLOOKUP(C2670,Customers!A:A,Customers!D:D,"")</f>
        <v>Chandigarh</v>
      </c>
      <c r="M2670" t="str">
        <f>_xlfn.XLOOKUP(C2670,Customers!A:A,Customers!E:E,"")</f>
        <v>Corporate</v>
      </c>
    </row>
    <row r="2671" spans="1:13" x14ac:dyDescent="0.25">
      <c r="A2671" t="s">
        <v>6544</v>
      </c>
      <c r="B2671" s="1">
        <v>45892</v>
      </c>
      <c r="C2671" t="s">
        <v>36</v>
      </c>
      <c r="D2671" t="s">
        <v>142</v>
      </c>
      <c r="E2671">
        <v>1</v>
      </c>
      <c r="F2671">
        <v>0.15</v>
      </c>
      <c r="G2671">
        <v>38016</v>
      </c>
      <c r="H2671">
        <v>32313.599999999999</v>
      </c>
      <c r="I2671">
        <v>0.16</v>
      </c>
      <c r="J2671" s="2" t="s">
        <v>6545</v>
      </c>
      <c r="K2671" t="str">
        <f>_xlfn.XLOOKUP(D2671,Products!A:A,Products!C:C,"")</f>
        <v>Technology</v>
      </c>
      <c r="L2671" t="str">
        <f>_xlfn.XLOOKUP(C2671,Customers!A:A,Customers!D:D,"")</f>
        <v>Telangana</v>
      </c>
      <c r="M2671" t="str">
        <f>_xlfn.XLOOKUP(C2671,Customers!A:A,Customers!E:E,"")</f>
        <v>Consumer</v>
      </c>
    </row>
    <row r="2672" spans="1:13" x14ac:dyDescent="0.25">
      <c r="A2672" t="s">
        <v>6546</v>
      </c>
      <c r="B2672" s="1">
        <v>45806</v>
      </c>
      <c r="C2672" t="s">
        <v>3533</v>
      </c>
      <c r="D2672" t="s">
        <v>208</v>
      </c>
      <c r="E2672">
        <v>4</v>
      </c>
      <c r="F2672">
        <v>0</v>
      </c>
      <c r="G2672">
        <v>46436</v>
      </c>
      <c r="H2672">
        <v>185744</v>
      </c>
      <c r="I2672">
        <v>0.28000000000000003</v>
      </c>
      <c r="J2672" s="2" t="s">
        <v>6547</v>
      </c>
      <c r="K2672" t="str">
        <f>_xlfn.XLOOKUP(D2672,Products!A:A,Products!C:C,"")</f>
        <v>Office Supplies</v>
      </c>
      <c r="L2672" t="str">
        <f>_xlfn.XLOOKUP(C2672,Customers!A:A,Customers!D:D,"")</f>
        <v>Delhi</v>
      </c>
      <c r="M2672" t="str">
        <f>_xlfn.XLOOKUP(C2672,Customers!A:A,Customers!E:E,"")</f>
        <v>Corporate</v>
      </c>
    </row>
    <row r="2673" spans="1:13" x14ac:dyDescent="0.25">
      <c r="A2673" t="s">
        <v>6548</v>
      </c>
      <c r="B2673" s="1">
        <v>45979</v>
      </c>
      <c r="C2673" t="s">
        <v>5378</v>
      </c>
      <c r="D2673" t="s">
        <v>469</v>
      </c>
      <c r="E2673">
        <v>2</v>
      </c>
      <c r="F2673">
        <v>0.05</v>
      </c>
      <c r="G2673">
        <v>35056</v>
      </c>
      <c r="H2673">
        <v>66606.399999999994</v>
      </c>
      <c r="I2673">
        <v>0.19</v>
      </c>
      <c r="J2673" s="2" t="s">
        <v>6549</v>
      </c>
      <c r="K2673" t="str">
        <f>_xlfn.XLOOKUP(D2673,Products!A:A,Products!C:C,"")</f>
        <v>Home Appliances</v>
      </c>
      <c r="L2673" t="str">
        <f>_xlfn.XLOOKUP(C2673,Customers!A:A,Customers!D:D,"")</f>
        <v>Telangana</v>
      </c>
      <c r="M2673" t="str">
        <f>_xlfn.XLOOKUP(C2673,Customers!A:A,Customers!E:E,"")</f>
        <v>Consumer</v>
      </c>
    </row>
    <row r="2674" spans="1:13" x14ac:dyDescent="0.25">
      <c r="A2674" t="s">
        <v>6550</v>
      </c>
      <c r="B2674" s="1">
        <v>45812</v>
      </c>
      <c r="C2674" t="s">
        <v>1411</v>
      </c>
      <c r="D2674" t="s">
        <v>235</v>
      </c>
      <c r="E2674">
        <v>2</v>
      </c>
      <c r="F2674">
        <v>0.2</v>
      </c>
      <c r="G2674">
        <v>21121</v>
      </c>
      <c r="H2674">
        <v>33793.599999999999</v>
      </c>
      <c r="I2674">
        <v>0.19</v>
      </c>
      <c r="J2674" s="2" t="s">
        <v>6551</v>
      </c>
      <c r="K2674" t="str">
        <f>_xlfn.XLOOKUP(D2674,Products!A:A,Products!C:C,"")</f>
        <v>Home Appliances</v>
      </c>
      <c r="L2674" t="str">
        <f>_xlfn.XLOOKUP(C2674,Customers!A:A,Customers!D:D,"")</f>
        <v>West Bengal</v>
      </c>
      <c r="M2674" t="str">
        <f>_xlfn.XLOOKUP(C2674,Customers!A:A,Customers!E:E,"")</f>
        <v>Small Business</v>
      </c>
    </row>
    <row r="2675" spans="1:13" x14ac:dyDescent="0.25">
      <c r="A2675" t="s">
        <v>6552</v>
      </c>
      <c r="B2675" s="1">
        <v>45823</v>
      </c>
      <c r="C2675" t="s">
        <v>727</v>
      </c>
      <c r="D2675" t="s">
        <v>630</v>
      </c>
      <c r="E2675">
        <v>2</v>
      </c>
      <c r="F2675">
        <v>0.1</v>
      </c>
      <c r="G2675">
        <v>2696</v>
      </c>
      <c r="H2675">
        <v>4852.8</v>
      </c>
      <c r="I2675">
        <v>0.31</v>
      </c>
      <c r="J2675" s="2" t="s">
        <v>6553</v>
      </c>
      <c r="K2675" t="str">
        <f>_xlfn.XLOOKUP(D2675,Products!A:A,Products!C:C,"")</f>
        <v>Beauty &amp; Personal Care</v>
      </c>
      <c r="L2675" t="str">
        <f>_xlfn.XLOOKUP(C2675,Customers!A:A,Customers!D:D,"")</f>
        <v>Kerala</v>
      </c>
      <c r="M2675" t="str">
        <f>_xlfn.XLOOKUP(C2675,Customers!A:A,Customers!E:E,"")</f>
        <v>Corporate</v>
      </c>
    </row>
    <row r="2676" spans="1:13" x14ac:dyDescent="0.25">
      <c r="A2676" t="s">
        <v>6554</v>
      </c>
      <c r="B2676" s="1">
        <v>45747</v>
      </c>
      <c r="C2676" t="s">
        <v>6555</v>
      </c>
      <c r="D2676" t="s">
        <v>41</v>
      </c>
      <c r="E2676">
        <v>1</v>
      </c>
      <c r="F2676">
        <v>0.05</v>
      </c>
      <c r="G2676">
        <v>4623</v>
      </c>
      <c r="H2676" s="2" t="s">
        <v>2712</v>
      </c>
      <c r="I2676">
        <v>0.28000000000000003</v>
      </c>
      <c r="J2676" s="2" t="s">
        <v>6556</v>
      </c>
      <c r="K2676" t="str">
        <f>_xlfn.XLOOKUP(D2676,Products!A:A,Products!C:C,"")</f>
        <v>Office Supplies</v>
      </c>
      <c r="L2676" t="str">
        <f>_xlfn.XLOOKUP(C2676,Customers!A:A,Customers!D:D,"")</f>
        <v>Kerala</v>
      </c>
      <c r="M2676" t="str">
        <f>_xlfn.XLOOKUP(C2676,Customers!A:A,Customers!E:E,"")</f>
        <v>Small Business</v>
      </c>
    </row>
    <row r="2677" spans="1:13" x14ac:dyDescent="0.25">
      <c r="A2677" t="s">
        <v>6557</v>
      </c>
      <c r="B2677" s="1">
        <v>45843</v>
      </c>
      <c r="C2677" t="s">
        <v>1900</v>
      </c>
      <c r="D2677" t="s">
        <v>440</v>
      </c>
      <c r="E2677">
        <v>3</v>
      </c>
      <c r="F2677">
        <v>0.25</v>
      </c>
      <c r="G2677">
        <v>9199</v>
      </c>
      <c r="H2677">
        <v>20697.75</v>
      </c>
      <c r="I2677">
        <v>0.16</v>
      </c>
      <c r="J2677" s="2" t="s">
        <v>6558</v>
      </c>
      <c r="K2677" t="str">
        <f>_xlfn.XLOOKUP(D2677,Products!A:A,Products!C:C,"")</f>
        <v>Technology</v>
      </c>
      <c r="L2677" t="str">
        <f>_xlfn.XLOOKUP(C2677,Customers!A:A,Customers!D:D,"")</f>
        <v>Gujarat</v>
      </c>
      <c r="M2677" t="str">
        <f>_xlfn.XLOOKUP(C2677,Customers!A:A,Customers!E:E,"")</f>
        <v>Consumer</v>
      </c>
    </row>
    <row r="2678" spans="1:13" x14ac:dyDescent="0.25">
      <c r="A2678" t="s">
        <v>6559</v>
      </c>
      <c r="B2678" s="1">
        <v>45975</v>
      </c>
      <c r="C2678" t="s">
        <v>2604</v>
      </c>
      <c r="D2678" t="s">
        <v>393</v>
      </c>
      <c r="E2678">
        <v>2</v>
      </c>
      <c r="F2678">
        <v>0.15</v>
      </c>
      <c r="G2678">
        <v>11721</v>
      </c>
      <c r="H2678">
        <v>19925.7</v>
      </c>
      <c r="I2678">
        <v>0.16</v>
      </c>
      <c r="J2678" s="2" t="s">
        <v>6560</v>
      </c>
      <c r="K2678" t="str">
        <f>_xlfn.XLOOKUP(D2678,Products!A:A,Products!C:C,"")</f>
        <v>Technology</v>
      </c>
      <c r="L2678" t="str">
        <f>_xlfn.XLOOKUP(C2678,Customers!A:A,Customers!D:D,"")</f>
        <v>Chandigarh</v>
      </c>
      <c r="M2678" t="str">
        <f>_xlfn.XLOOKUP(C2678,Customers!A:A,Customers!E:E,"")</f>
        <v>Consumer</v>
      </c>
    </row>
    <row r="2679" spans="1:13" x14ac:dyDescent="0.25">
      <c r="A2679" t="s">
        <v>6561</v>
      </c>
      <c r="B2679" s="1">
        <v>46015</v>
      </c>
      <c r="C2679" t="s">
        <v>1295</v>
      </c>
      <c r="D2679" t="s">
        <v>200</v>
      </c>
      <c r="E2679">
        <v>2</v>
      </c>
      <c r="F2679">
        <v>0.15</v>
      </c>
      <c r="G2679">
        <v>28530</v>
      </c>
      <c r="H2679">
        <v>48501</v>
      </c>
      <c r="I2679">
        <v>0.16</v>
      </c>
      <c r="J2679" s="2" t="s">
        <v>6562</v>
      </c>
      <c r="K2679" t="str">
        <f>_xlfn.XLOOKUP(D2679,Products!A:A,Products!C:C,"")</f>
        <v>Technology</v>
      </c>
      <c r="L2679" t="str">
        <f>_xlfn.XLOOKUP(C2679,Customers!A:A,Customers!D:D,"")</f>
        <v>Telangana</v>
      </c>
      <c r="M2679" t="str">
        <f>_xlfn.XLOOKUP(C2679,Customers!A:A,Customers!E:E,"")</f>
        <v>Consumer</v>
      </c>
    </row>
    <row r="2680" spans="1:13" x14ac:dyDescent="0.25">
      <c r="A2680" t="s">
        <v>6563</v>
      </c>
      <c r="B2680" s="1">
        <v>45831</v>
      </c>
      <c r="C2680" t="s">
        <v>1475</v>
      </c>
      <c r="D2680" t="s">
        <v>195</v>
      </c>
      <c r="E2680">
        <v>3</v>
      </c>
      <c r="F2680">
        <v>0.2</v>
      </c>
      <c r="G2680">
        <v>29812</v>
      </c>
      <c r="H2680">
        <v>71548.800000000003</v>
      </c>
      <c r="I2680">
        <v>0.28000000000000003</v>
      </c>
      <c r="J2680" s="2" t="s">
        <v>6564</v>
      </c>
      <c r="K2680" t="str">
        <f>_xlfn.XLOOKUP(D2680,Products!A:A,Products!C:C,"")</f>
        <v>Office Supplies</v>
      </c>
      <c r="L2680" t="str">
        <f>_xlfn.XLOOKUP(C2680,Customers!A:A,Customers!D:D,"")</f>
        <v>Delhi</v>
      </c>
      <c r="M2680" t="str">
        <f>_xlfn.XLOOKUP(C2680,Customers!A:A,Customers!E:E,"")</f>
        <v>Consumer</v>
      </c>
    </row>
    <row r="2681" spans="1:13" x14ac:dyDescent="0.25">
      <c r="A2681" t="s">
        <v>6565</v>
      </c>
      <c r="B2681" s="1">
        <v>45874</v>
      </c>
      <c r="C2681" t="s">
        <v>872</v>
      </c>
      <c r="D2681" t="s">
        <v>440</v>
      </c>
      <c r="E2681">
        <v>3</v>
      </c>
      <c r="F2681">
        <v>0.15</v>
      </c>
      <c r="G2681">
        <v>9199</v>
      </c>
      <c r="H2681">
        <v>23457.45</v>
      </c>
      <c r="I2681">
        <v>0.16</v>
      </c>
      <c r="J2681" s="2" t="s">
        <v>6566</v>
      </c>
      <c r="K2681" t="str">
        <f>_xlfn.XLOOKUP(D2681,Products!A:A,Products!C:C,"")</f>
        <v>Technology</v>
      </c>
      <c r="L2681" t="str">
        <f>_xlfn.XLOOKUP(C2681,Customers!A:A,Customers!D:D,"")</f>
        <v>Chandigarh</v>
      </c>
      <c r="M2681" t="str">
        <f>_xlfn.XLOOKUP(C2681,Customers!A:A,Customers!E:E,"")</f>
        <v>Consumer</v>
      </c>
    </row>
    <row r="2682" spans="1:13" x14ac:dyDescent="0.25">
      <c r="A2682" t="s">
        <v>6567</v>
      </c>
      <c r="B2682" s="1">
        <v>45921</v>
      </c>
      <c r="C2682" t="s">
        <v>5805</v>
      </c>
      <c r="D2682" t="s">
        <v>164</v>
      </c>
      <c r="E2682">
        <v>1</v>
      </c>
      <c r="F2682">
        <v>0.05</v>
      </c>
      <c r="G2682">
        <v>657</v>
      </c>
      <c r="H2682">
        <v>624.15</v>
      </c>
      <c r="I2682">
        <v>0.22</v>
      </c>
      <c r="J2682" s="2" t="s">
        <v>6568</v>
      </c>
      <c r="K2682" t="str">
        <f>_xlfn.XLOOKUP(D2682,Products!A:A,Products!C:C,"")</f>
        <v>Furniture</v>
      </c>
      <c r="L2682" t="str">
        <f>_xlfn.XLOOKUP(C2682,Customers!A:A,Customers!D:D,"")</f>
        <v>Karnataka</v>
      </c>
      <c r="M2682" t="str">
        <f>_xlfn.XLOOKUP(C2682,Customers!A:A,Customers!E:E,"")</f>
        <v>Small Business</v>
      </c>
    </row>
    <row r="2683" spans="1:13" x14ac:dyDescent="0.25">
      <c r="A2683" t="s">
        <v>6569</v>
      </c>
      <c r="B2683" s="1">
        <v>45754</v>
      </c>
      <c r="C2683" t="s">
        <v>5650</v>
      </c>
      <c r="D2683" t="s">
        <v>1004</v>
      </c>
      <c r="E2683">
        <v>3</v>
      </c>
      <c r="F2683">
        <v>0.1</v>
      </c>
      <c r="G2683">
        <v>24310</v>
      </c>
      <c r="H2683">
        <v>65637</v>
      </c>
      <c r="I2683">
        <v>0.16</v>
      </c>
      <c r="J2683" s="2" t="s">
        <v>6570</v>
      </c>
      <c r="K2683" t="str">
        <f>_xlfn.XLOOKUP(D2683,Products!A:A,Products!C:C,"")</f>
        <v>Technology</v>
      </c>
      <c r="L2683" t="str">
        <f>_xlfn.XLOOKUP(C2683,Customers!A:A,Customers!D:D,"")</f>
        <v>Maharashtra</v>
      </c>
      <c r="M2683" t="str">
        <f>_xlfn.XLOOKUP(C2683,Customers!A:A,Customers!E:E,"")</f>
        <v>Corporate</v>
      </c>
    </row>
    <row r="2684" spans="1:13" x14ac:dyDescent="0.25">
      <c r="A2684" t="s">
        <v>6571</v>
      </c>
      <c r="B2684" s="1">
        <v>45774</v>
      </c>
      <c r="C2684" t="s">
        <v>3813</v>
      </c>
      <c r="D2684" t="s">
        <v>287</v>
      </c>
      <c r="E2684">
        <v>1</v>
      </c>
      <c r="F2684">
        <v>0.2</v>
      </c>
      <c r="G2684">
        <v>36003</v>
      </c>
      <c r="H2684">
        <v>28802.400000000001</v>
      </c>
      <c r="I2684">
        <v>0.16</v>
      </c>
      <c r="J2684" s="2" t="s">
        <v>6572</v>
      </c>
      <c r="K2684" t="str">
        <f>_xlfn.XLOOKUP(D2684,Products!A:A,Products!C:C,"")</f>
        <v>Technology</v>
      </c>
      <c r="L2684" t="str">
        <f>_xlfn.XLOOKUP(C2684,Customers!A:A,Customers!D:D,"")</f>
        <v>Tamil Nadu</v>
      </c>
      <c r="M2684" t="str">
        <f>_xlfn.XLOOKUP(C2684,Customers!A:A,Customers!E:E,"")</f>
        <v>Small Business</v>
      </c>
    </row>
    <row r="2685" spans="1:13" x14ac:dyDescent="0.25">
      <c r="A2685" t="s">
        <v>6573</v>
      </c>
      <c r="B2685" s="1">
        <v>45856</v>
      </c>
      <c r="C2685" t="s">
        <v>3793</v>
      </c>
      <c r="D2685" t="s">
        <v>626</v>
      </c>
      <c r="E2685">
        <v>2</v>
      </c>
      <c r="F2685">
        <v>0.05</v>
      </c>
      <c r="G2685">
        <v>27904</v>
      </c>
      <c r="H2685">
        <v>53017.599999999999</v>
      </c>
      <c r="I2685">
        <v>0.22</v>
      </c>
      <c r="J2685" s="2" t="s">
        <v>6574</v>
      </c>
      <c r="K2685" t="str">
        <f>_xlfn.XLOOKUP(D2685,Products!A:A,Products!C:C,"")</f>
        <v>Furniture</v>
      </c>
      <c r="L2685" t="str">
        <f>_xlfn.XLOOKUP(C2685,Customers!A:A,Customers!D:D,"")</f>
        <v>Tamil Nadu</v>
      </c>
      <c r="M2685" t="str">
        <f>_xlfn.XLOOKUP(C2685,Customers!A:A,Customers!E:E,"")</f>
        <v>Consumer</v>
      </c>
    </row>
    <row r="2686" spans="1:13" x14ac:dyDescent="0.25">
      <c r="A2686" t="s">
        <v>6575</v>
      </c>
      <c r="B2686" s="1">
        <v>45977</v>
      </c>
      <c r="C2686" t="s">
        <v>1423</v>
      </c>
      <c r="D2686" t="s">
        <v>309</v>
      </c>
      <c r="E2686">
        <v>1</v>
      </c>
      <c r="F2686">
        <v>0</v>
      </c>
      <c r="G2686">
        <v>3506</v>
      </c>
      <c r="H2686">
        <v>3506</v>
      </c>
      <c r="I2686">
        <v>0.19</v>
      </c>
      <c r="J2686" s="2" t="s">
        <v>6576</v>
      </c>
      <c r="K2686" t="str">
        <f>_xlfn.XLOOKUP(D2686,Products!A:A,Products!C:C,"")</f>
        <v>Home Appliances</v>
      </c>
      <c r="L2686" t="str">
        <f>_xlfn.XLOOKUP(C2686,Customers!A:A,Customers!D:D,"")</f>
        <v>Karnataka</v>
      </c>
      <c r="M2686" t="str">
        <f>_xlfn.XLOOKUP(C2686,Customers!A:A,Customers!E:E,"")</f>
        <v>Consumer</v>
      </c>
    </row>
    <row r="2687" spans="1:13" x14ac:dyDescent="0.25">
      <c r="A2687" t="s">
        <v>6577</v>
      </c>
      <c r="B2687" s="1">
        <v>45678</v>
      </c>
      <c r="C2687" t="s">
        <v>194</v>
      </c>
      <c r="D2687" t="s">
        <v>96</v>
      </c>
      <c r="E2687">
        <v>1</v>
      </c>
      <c r="F2687">
        <v>0</v>
      </c>
      <c r="G2687">
        <v>11537</v>
      </c>
      <c r="H2687">
        <v>11537</v>
      </c>
      <c r="I2687">
        <v>0.22</v>
      </c>
      <c r="J2687" s="2" t="s">
        <v>6578</v>
      </c>
      <c r="K2687" t="str">
        <f>_xlfn.XLOOKUP(D2687,Products!A:A,Products!C:C,"")</f>
        <v>Furniture</v>
      </c>
      <c r="L2687" t="str">
        <f>_xlfn.XLOOKUP(C2687,Customers!A:A,Customers!D:D,"")</f>
        <v>Delhi</v>
      </c>
      <c r="M2687" t="str">
        <f>_xlfn.XLOOKUP(C2687,Customers!A:A,Customers!E:E,"")</f>
        <v>Consumer</v>
      </c>
    </row>
    <row r="2688" spans="1:13" x14ac:dyDescent="0.25">
      <c r="A2688" t="s">
        <v>6579</v>
      </c>
      <c r="B2688" s="1">
        <v>45857</v>
      </c>
      <c r="C2688" t="s">
        <v>2830</v>
      </c>
      <c r="D2688" t="s">
        <v>304</v>
      </c>
      <c r="E2688">
        <v>1</v>
      </c>
      <c r="F2688">
        <v>0.05</v>
      </c>
      <c r="G2688">
        <v>15711</v>
      </c>
      <c r="H2688" s="2" t="s">
        <v>650</v>
      </c>
      <c r="I2688">
        <v>0.19</v>
      </c>
      <c r="J2688" s="2" t="s">
        <v>6580</v>
      </c>
      <c r="K2688" t="str">
        <f>_xlfn.XLOOKUP(D2688,Products!A:A,Products!C:C,"")</f>
        <v>Home Appliances</v>
      </c>
      <c r="L2688" t="str">
        <f>_xlfn.XLOOKUP(C2688,Customers!A:A,Customers!D:D,"")</f>
        <v>Karnataka</v>
      </c>
      <c r="M2688" t="str">
        <f>_xlfn.XLOOKUP(C2688,Customers!A:A,Customers!E:E,"")</f>
        <v>Consumer</v>
      </c>
    </row>
    <row r="2689" spans="1:13" x14ac:dyDescent="0.25">
      <c r="A2689" t="s">
        <v>6581</v>
      </c>
      <c r="B2689" s="1">
        <v>45998</v>
      </c>
      <c r="C2689" t="s">
        <v>5481</v>
      </c>
      <c r="D2689" t="s">
        <v>179</v>
      </c>
      <c r="E2689">
        <v>1</v>
      </c>
      <c r="F2689">
        <v>0</v>
      </c>
      <c r="G2689">
        <v>5109</v>
      </c>
      <c r="H2689">
        <v>5109</v>
      </c>
      <c r="I2689">
        <v>0.19</v>
      </c>
      <c r="J2689" s="2" t="s">
        <v>6582</v>
      </c>
      <c r="K2689" t="str">
        <f>_xlfn.XLOOKUP(D2689,Products!A:A,Products!C:C,"")</f>
        <v>Home Appliances</v>
      </c>
      <c r="L2689" t="str">
        <f>_xlfn.XLOOKUP(C2689,Customers!A:A,Customers!D:D,"")</f>
        <v>Karnataka</v>
      </c>
      <c r="M2689" t="str">
        <f>_xlfn.XLOOKUP(C2689,Customers!A:A,Customers!E:E,"")</f>
        <v>Consumer</v>
      </c>
    </row>
    <row r="2690" spans="1:13" x14ac:dyDescent="0.25">
      <c r="A2690" t="s">
        <v>6583</v>
      </c>
      <c r="B2690" s="1">
        <v>45905</v>
      </c>
      <c r="C2690" t="s">
        <v>72</v>
      </c>
      <c r="D2690" t="s">
        <v>69</v>
      </c>
      <c r="E2690">
        <v>1</v>
      </c>
      <c r="F2690">
        <v>0.2</v>
      </c>
      <c r="G2690">
        <v>41060</v>
      </c>
      <c r="H2690">
        <v>32848</v>
      </c>
      <c r="I2690">
        <v>0.28000000000000003</v>
      </c>
      <c r="J2690">
        <v>6179.1062996065302</v>
      </c>
      <c r="K2690" t="str">
        <f>_xlfn.XLOOKUP(D2690,Products!A:A,Products!C:C,"")</f>
        <v>Office Supplies</v>
      </c>
      <c r="L2690" t="str">
        <f>_xlfn.XLOOKUP(C2690,Customers!A:A,Customers!D:D,"")</f>
        <v>Kerala</v>
      </c>
      <c r="M2690" t="str">
        <f>_xlfn.XLOOKUP(C2690,Customers!A:A,Customers!E:E,"")</f>
        <v>Consumer</v>
      </c>
    </row>
    <row r="2691" spans="1:13" x14ac:dyDescent="0.25">
      <c r="A2691" t="s">
        <v>6584</v>
      </c>
      <c r="B2691" s="1">
        <v>45933</v>
      </c>
      <c r="C2691" t="s">
        <v>948</v>
      </c>
      <c r="D2691" t="s">
        <v>291</v>
      </c>
      <c r="E2691">
        <v>2</v>
      </c>
      <c r="F2691">
        <v>0.2</v>
      </c>
      <c r="G2691">
        <v>46621</v>
      </c>
      <c r="H2691">
        <v>74593.600000000006</v>
      </c>
      <c r="I2691">
        <v>0.19</v>
      </c>
      <c r="J2691" s="2" t="s">
        <v>6585</v>
      </c>
      <c r="K2691" t="str">
        <f>_xlfn.XLOOKUP(D2691,Products!A:A,Products!C:C,"")</f>
        <v>Home Appliances</v>
      </c>
      <c r="L2691" t="str">
        <f>_xlfn.XLOOKUP(C2691,Customers!A:A,Customers!D:D,"")</f>
        <v>Gujarat</v>
      </c>
      <c r="M2691" t="str">
        <f>_xlfn.XLOOKUP(C2691,Customers!A:A,Customers!E:E,"")</f>
        <v>Consumer</v>
      </c>
    </row>
    <row r="2692" spans="1:13" x14ac:dyDescent="0.25">
      <c r="A2692" t="s">
        <v>6586</v>
      </c>
      <c r="B2692" s="1">
        <v>45921</v>
      </c>
      <c r="C2692" t="s">
        <v>252</v>
      </c>
      <c r="D2692" t="s">
        <v>104</v>
      </c>
      <c r="E2692">
        <v>1</v>
      </c>
      <c r="F2692">
        <v>0</v>
      </c>
      <c r="G2692">
        <v>40096</v>
      </c>
      <c r="H2692">
        <v>40096</v>
      </c>
      <c r="I2692">
        <v>0.22</v>
      </c>
      <c r="J2692" s="2" t="s">
        <v>6587</v>
      </c>
      <c r="K2692" t="str">
        <f>_xlfn.XLOOKUP(D2692,Products!A:A,Products!C:C,"")</f>
        <v>Furniture</v>
      </c>
      <c r="L2692" t="str">
        <f>_xlfn.XLOOKUP(C2692,Customers!A:A,Customers!D:D,"")</f>
        <v>Gujarat</v>
      </c>
      <c r="M2692" t="str">
        <f>_xlfn.XLOOKUP(C2692,Customers!A:A,Customers!E:E,"")</f>
        <v>Small Business</v>
      </c>
    </row>
    <row r="2693" spans="1:13" x14ac:dyDescent="0.25">
      <c r="A2693" t="s">
        <v>6588</v>
      </c>
      <c r="B2693" s="1">
        <v>45715</v>
      </c>
      <c r="C2693" t="s">
        <v>745</v>
      </c>
      <c r="D2693" t="s">
        <v>111</v>
      </c>
      <c r="E2693">
        <v>3</v>
      </c>
      <c r="F2693">
        <v>0.15</v>
      </c>
      <c r="G2693">
        <v>22075</v>
      </c>
      <c r="H2693">
        <v>56291.25</v>
      </c>
      <c r="I2693">
        <v>0.16</v>
      </c>
      <c r="J2693" s="2" t="s">
        <v>6589</v>
      </c>
      <c r="K2693" t="str">
        <f>_xlfn.XLOOKUP(D2693,Products!A:A,Products!C:C,"")</f>
        <v>Technology</v>
      </c>
      <c r="L2693" t="str">
        <f>_xlfn.XLOOKUP(C2693,Customers!A:A,Customers!D:D,"")</f>
        <v>Gujarat</v>
      </c>
      <c r="M2693" t="str">
        <f>_xlfn.XLOOKUP(C2693,Customers!A:A,Customers!E:E,"")</f>
        <v>Small Business</v>
      </c>
    </row>
    <row r="2694" spans="1:13" x14ac:dyDescent="0.25">
      <c r="A2694" t="s">
        <v>6590</v>
      </c>
      <c r="B2694" s="1">
        <v>45959</v>
      </c>
      <c r="C2694" t="s">
        <v>3999</v>
      </c>
      <c r="D2694" t="s">
        <v>92</v>
      </c>
      <c r="E2694">
        <v>1</v>
      </c>
      <c r="F2694">
        <v>0.1</v>
      </c>
      <c r="G2694">
        <v>41116</v>
      </c>
      <c r="H2694">
        <v>37004.400000000001</v>
      </c>
      <c r="I2694">
        <v>0.19</v>
      </c>
      <c r="J2694">
        <v>6997.7971144542198</v>
      </c>
      <c r="K2694" t="str">
        <f>_xlfn.XLOOKUP(D2694,Products!A:A,Products!C:C,"")</f>
        <v>Home Appliances</v>
      </c>
      <c r="L2694" t="str">
        <f>_xlfn.XLOOKUP(C2694,Customers!A:A,Customers!D:D,"")</f>
        <v>Gujarat</v>
      </c>
      <c r="M2694" t="str">
        <f>_xlfn.XLOOKUP(C2694,Customers!A:A,Customers!E:E,"")</f>
        <v>Corporate</v>
      </c>
    </row>
    <row r="2695" spans="1:13" x14ac:dyDescent="0.25">
      <c r="A2695" t="s">
        <v>6591</v>
      </c>
      <c r="B2695" s="1">
        <v>45688</v>
      </c>
      <c r="C2695" t="s">
        <v>4267</v>
      </c>
      <c r="D2695" t="s">
        <v>49</v>
      </c>
      <c r="E2695">
        <v>1</v>
      </c>
      <c r="F2695">
        <v>0.05</v>
      </c>
      <c r="G2695">
        <v>11380</v>
      </c>
      <c r="H2695">
        <v>10811</v>
      </c>
      <c r="I2695">
        <v>0.28000000000000003</v>
      </c>
      <c r="J2695" s="2" t="s">
        <v>6592</v>
      </c>
      <c r="K2695" t="str">
        <f>_xlfn.XLOOKUP(D2695,Products!A:A,Products!C:C,"")</f>
        <v>Office Supplies</v>
      </c>
      <c r="L2695" t="str">
        <f>_xlfn.XLOOKUP(C2695,Customers!A:A,Customers!D:D,"")</f>
        <v>Chandigarh</v>
      </c>
      <c r="M2695" t="str">
        <f>_xlfn.XLOOKUP(C2695,Customers!A:A,Customers!E:E,"")</f>
        <v>Corporate</v>
      </c>
    </row>
    <row r="2696" spans="1:13" x14ac:dyDescent="0.25">
      <c r="A2696" t="s">
        <v>6593</v>
      </c>
      <c r="B2696" s="1">
        <v>45906</v>
      </c>
      <c r="C2696" t="s">
        <v>303</v>
      </c>
      <c r="D2696" t="s">
        <v>278</v>
      </c>
      <c r="E2696">
        <v>1</v>
      </c>
      <c r="F2696">
        <v>0.05</v>
      </c>
      <c r="G2696">
        <v>23506</v>
      </c>
      <c r="H2696">
        <v>22330.7</v>
      </c>
      <c r="I2696">
        <v>0.31</v>
      </c>
      <c r="J2696" s="2" t="s">
        <v>6594</v>
      </c>
      <c r="K2696" t="str">
        <f>_xlfn.XLOOKUP(D2696,Products!A:A,Products!C:C,"")</f>
        <v>Beauty &amp; Personal Care</v>
      </c>
      <c r="L2696" t="str">
        <f>_xlfn.XLOOKUP(C2696,Customers!A:A,Customers!D:D,"")</f>
        <v>Telangana</v>
      </c>
      <c r="M2696" t="str">
        <f>_xlfn.XLOOKUP(C2696,Customers!A:A,Customers!E:E,"")</f>
        <v>Corporate</v>
      </c>
    </row>
    <row r="2697" spans="1:13" x14ac:dyDescent="0.25">
      <c r="A2697" t="s">
        <v>6595</v>
      </c>
      <c r="B2697" s="1">
        <v>45750</v>
      </c>
      <c r="C2697" t="s">
        <v>5898</v>
      </c>
      <c r="D2697" t="s">
        <v>20</v>
      </c>
      <c r="E2697">
        <v>1</v>
      </c>
      <c r="F2697">
        <v>0.05</v>
      </c>
      <c r="G2697">
        <v>30563</v>
      </c>
      <c r="H2697">
        <v>29034.85</v>
      </c>
      <c r="I2697">
        <v>0.19</v>
      </c>
      <c r="J2697" s="2" t="s">
        <v>6596</v>
      </c>
      <c r="K2697" t="str">
        <f>_xlfn.XLOOKUP(D2697,Products!A:A,Products!C:C,"")</f>
        <v>Home Appliances</v>
      </c>
      <c r="L2697" t="str">
        <f>_xlfn.XLOOKUP(C2697,Customers!A:A,Customers!D:D,"")</f>
        <v>Delhi</v>
      </c>
      <c r="M2697" t="str">
        <f>_xlfn.XLOOKUP(C2697,Customers!A:A,Customers!E:E,"")</f>
        <v>Consumer</v>
      </c>
    </row>
    <row r="2698" spans="1:13" x14ac:dyDescent="0.25">
      <c r="A2698" t="s">
        <v>6597</v>
      </c>
      <c r="B2698" s="1">
        <v>45922</v>
      </c>
      <c r="C2698" t="s">
        <v>1759</v>
      </c>
      <c r="D2698" t="s">
        <v>278</v>
      </c>
      <c r="E2698">
        <v>1</v>
      </c>
      <c r="F2698">
        <v>0.15</v>
      </c>
      <c r="G2698">
        <v>23506</v>
      </c>
      <c r="H2698">
        <v>19980.099999999999</v>
      </c>
      <c r="I2698">
        <v>0.31</v>
      </c>
      <c r="J2698" s="2" t="s">
        <v>6598</v>
      </c>
      <c r="K2698" t="str">
        <f>_xlfn.XLOOKUP(D2698,Products!A:A,Products!C:C,"")</f>
        <v>Beauty &amp; Personal Care</v>
      </c>
      <c r="L2698" t="str">
        <f>_xlfn.XLOOKUP(C2698,Customers!A:A,Customers!D:D,"")</f>
        <v>Kerala</v>
      </c>
      <c r="M2698" t="str">
        <f>_xlfn.XLOOKUP(C2698,Customers!A:A,Customers!E:E,"")</f>
        <v>Small Business</v>
      </c>
    </row>
    <row r="2699" spans="1:13" x14ac:dyDescent="0.25">
      <c r="A2699" t="s">
        <v>6599</v>
      </c>
      <c r="B2699" s="1">
        <v>45928</v>
      </c>
      <c r="C2699" t="s">
        <v>1959</v>
      </c>
      <c r="D2699" t="s">
        <v>261</v>
      </c>
      <c r="E2699">
        <v>5</v>
      </c>
      <c r="F2699">
        <v>0.05</v>
      </c>
      <c r="G2699">
        <v>2649</v>
      </c>
      <c r="H2699">
        <v>12582.75</v>
      </c>
      <c r="I2699">
        <v>0.16</v>
      </c>
      <c r="J2699" s="2" t="s">
        <v>6600</v>
      </c>
      <c r="K2699" t="str">
        <f>_xlfn.XLOOKUP(D2699,Products!A:A,Products!C:C,"")</f>
        <v>Technology</v>
      </c>
      <c r="L2699" t="str">
        <f>_xlfn.XLOOKUP(C2699,Customers!A:A,Customers!D:D,"")</f>
        <v>Gujarat</v>
      </c>
      <c r="M2699" t="str">
        <f>_xlfn.XLOOKUP(C2699,Customers!A:A,Customers!E:E,"")</f>
        <v>Consumer</v>
      </c>
    </row>
    <row r="2700" spans="1:13" x14ac:dyDescent="0.25">
      <c r="A2700" t="s">
        <v>6601</v>
      </c>
      <c r="B2700" s="1">
        <v>45751</v>
      </c>
      <c r="C2700" t="s">
        <v>2355</v>
      </c>
      <c r="D2700" t="s">
        <v>152</v>
      </c>
      <c r="E2700">
        <v>1</v>
      </c>
      <c r="F2700">
        <v>0.05</v>
      </c>
      <c r="G2700">
        <v>32777</v>
      </c>
      <c r="H2700" s="2" t="s">
        <v>2661</v>
      </c>
      <c r="I2700">
        <v>0.19</v>
      </c>
      <c r="J2700" s="2" t="s">
        <v>6602</v>
      </c>
      <c r="K2700" t="str">
        <f>_xlfn.XLOOKUP(D2700,Products!A:A,Products!C:C,"")</f>
        <v>Home Appliances</v>
      </c>
      <c r="L2700" t="str">
        <f>_xlfn.XLOOKUP(C2700,Customers!A:A,Customers!D:D,"")</f>
        <v>Karnataka</v>
      </c>
      <c r="M2700" t="str">
        <f>_xlfn.XLOOKUP(C2700,Customers!A:A,Customers!E:E,"")</f>
        <v>Small Business</v>
      </c>
    </row>
    <row r="2701" spans="1:13" x14ac:dyDescent="0.25">
      <c r="A2701" t="s">
        <v>6603</v>
      </c>
      <c r="B2701" s="1">
        <v>45811</v>
      </c>
      <c r="C2701" t="s">
        <v>2636</v>
      </c>
      <c r="D2701" t="s">
        <v>393</v>
      </c>
      <c r="E2701">
        <v>3</v>
      </c>
      <c r="F2701">
        <v>0</v>
      </c>
      <c r="G2701">
        <v>11721</v>
      </c>
      <c r="H2701">
        <v>35163</v>
      </c>
      <c r="I2701">
        <v>0.16</v>
      </c>
      <c r="J2701" s="2" t="s">
        <v>6604</v>
      </c>
      <c r="K2701" t="str">
        <f>_xlfn.XLOOKUP(D2701,Products!A:A,Products!C:C,"")</f>
        <v>Technology</v>
      </c>
      <c r="L2701" t="str">
        <f>_xlfn.XLOOKUP(C2701,Customers!A:A,Customers!D:D,"")</f>
        <v>Telangana</v>
      </c>
      <c r="M2701" t="str">
        <f>_xlfn.XLOOKUP(C2701,Customers!A:A,Customers!E:E,"")</f>
        <v>Corporate</v>
      </c>
    </row>
    <row r="2702" spans="1:13" x14ac:dyDescent="0.25">
      <c r="A2702" t="s">
        <v>6605</v>
      </c>
      <c r="B2702" s="1">
        <v>45942</v>
      </c>
      <c r="C2702" t="s">
        <v>3316</v>
      </c>
      <c r="D2702" t="s">
        <v>549</v>
      </c>
      <c r="E2702">
        <v>1</v>
      </c>
      <c r="F2702">
        <v>0.2</v>
      </c>
      <c r="G2702">
        <v>21109</v>
      </c>
      <c r="H2702">
        <v>16887.2</v>
      </c>
      <c r="I2702">
        <v>0.22</v>
      </c>
      <c r="J2702" s="2" t="s">
        <v>6606</v>
      </c>
      <c r="K2702" t="str">
        <f>_xlfn.XLOOKUP(D2702,Products!A:A,Products!C:C,"")</f>
        <v>Furniture</v>
      </c>
      <c r="L2702" t="str">
        <f>_xlfn.XLOOKUP(C2702,Customers!A:A,Customers!D:D,"")</f>
        <v>Telangana</v>
      </c>
      <c r="M2702" t="str">
        <f>_xlfn.XLOOKUP(C2702,Customers!A:A,Customers!E:E,"")</f>
        <v>Consumer</v>
      </c>
    </row>
    <row r="2703" spans="1:13" x14ac:dyDescent="0.25">
      <c r="A2703" t="s">
        <v>6607</v>
      </c>
      <c r="B2703" s="1">
        <v>45737</v>
      </c>
      <c r="C2703" t="s">
        <v>1347</v>
      </c>
      <c r="D2703" t="s">
        <v>17</v>
      </c>
      <c r="E2703">
        <v>3</v>
      </c>
      <c r="F2703">
        <v>0.15</v>
      </c>
      <c r="G2703">
        <v>10888</v>
      </c>
      <c r="H2703" s="2" t="s">
        <v>6608</v>
      </c>
      <c r="I2703">
        <v>0.19</v>
      </c>
      <c r="J2703" s="2" t="s">
        <v>6609</v>
      </c>
      <c r="K2703" t="str">
        <f>_xlfn.XLOOKUP(D2703,Products!A:A,Products!C:C,"")</f>
        <v>Home Appliances</v>
      </c>
      <c r="L2703" t="str">
        <f>_xlfn.XLOOKUP(C2703,Customers!A:A,Customers!D:D,"")</f>
        <v>Rajasthan</v>
      </c>
      <c r="M2703" t="str">
        <f>_xlfn.XLOOKUP(C2703,Customers!A:A,Customers!E:E,"")</f>
        <v>Corporate</v>
      </c>
    </row>
    <row r="2704" spans="1:13" x14ac:dyDescent="0.25">
      <c r="A2704" t="s">
        <v>6610</v>
      </c>
      <c r="B2704" s="1">
        <v>45949</v>
      </c>
      <c r="C2704" t="s">
        <v>600</v>
      </c>
      <c r="D2704" t="s">
        <v>92</v>
      </c>
      <c r="E2704">
        <v>1</v>
      </c>
      <c r="F2704">
        <v>0.1</v>
      </c>
      <c r="G2704">
        <v>41116</v>
      </c>
      <c r="H2704">
        <v>37004.400000000001</v>
      </c>
      <c r="I2704">
        <v>0.19</v>
      </c>
      <c r="J2704" s="2" t="s">
        <v>6611</v>
      </c>
      <c r="K2704" t="str">
        <f>_xlfn.XLOOKUP(D2704,Products!A:A,Products!C:C,"")</f>
        <v>Home Appliances</v>
      </c>
      <c r="L2704" t="str">
        <f>_xlfn.XLOOKUP(C2704,Customers!A:A,Customers!D:D,"")</f>
        <v>West Bengal</v>
      </c>
      <c r="M2704" t="str">
        <f>_xlfn.XLOOKUP(C2704,Customers!A:A,Customers!E:E,"")</f>
        <v>Corporate</v>
      </c>
    </row>
    <row r="2705" spans="1:13" x14ac:dyDescent="0.25">
      <c r="A2705" t="s">
        <v>6612</v>
      </c>
      <c r="B2705" s="1">
        <v>45741</v>
      </c>
      <c r="C2705" t="s">
        <v>3188</v>
      </c>
      <c r="D2705" t="s">
        <v>493</v>
      </c>
      <c r="E2705">
        <v>4</v>
      </c>
      <c r="F2705">
        <v>0.25</v>
      </c>
      <c r="G2705">
        <v>31802</v>
      </c>
      <c r="H2705">
        <v>95406</v>
      </c>
      <c r="I2705">
        <v>0.19</v>
      </c>
      <c r="J2705" s="2" t="s">
        <v>6613</v>
      </c>
      <c r="K2705" t="str">
        <f>_xlfn.XLOOKUP(D2705,Products!A:A,Products!C:C,"")</f>
        <v>Home Appliances</v>
      </c>
      <c r="L2705" t="str">
        <f>_xlfn.XLOOKUP(C2705,Customers!A:A,Customers!D:D,"")</f>
        <v>Maharashtra</v>
      </c>
      <c r="M2705" t="str">
        <f>_xlfn.XLOOKUP(C2705,Customers!A:A,Customers!E:E,"")</f>
        <v>Corporate</v>
      </c>
    </row>
    <row r="2706" spans="1:13" x14ac:dyDescent="0.25">
      <c r="A2706" t="s">
        <v>6614</v>
      </c>
      <c r="B2706" s="1">
        <v>46022</v>
      </c>
      <c r="C2706" t="s">
        <v>982</v>
      </c>
      <c r="D2706" t="s">
        <v>261</v>
      </c>
      <c r="E2706">
        <v>1</v>
      </c>
      <c r="F2706">
        <v>0.05</v>
      </c>
      <c r="G2706">
        <v>2649</v>
      </c>
      <c r="H2706" s="2" t="s">
        <v>3897</v>
      </c>
      <c r="I2706">
        <v>0.16</v>
      </c>
      <c r="J2706" s="2" t="s">
        <v>6615</v>
      </c>
      <c r="K2706" t="str">
        <f>_xlfn.XLOOKUP(D2706,Products!A:A,Products!C:C,"")</f>
        <v>Technology</v>
      </c>
      <c r="L2706" t="str">
        <f>_xlfn.XLOOKUP(C2706,Customers!A:A,Customers!D:D,"")</f>
        <v>Maharashtra</v>
      </c>
      <c r="M2706" t="str">
        <f>_xlfn.XLOOKUP(C2706,Customers!A:A,Customers!E:E,"")</f>
        <v>Consumer</v>
      </c>
    </row>
    <row r="2707" spans="1:13" x14ac:dyDescent="0.25">
      <c r="A2707" t="s">
        <v>6616</v>
      </c>
      <c r="B2707" s="1">
        <v>45694</v>
      </c>
      <c r="C2707" t="s">
        <v>1111</v>
      </c>
      <c r="D2707" t="s">
        <v>183</v>
      </c>
      <c r="E2707">
        <v>1</v>
      </c>
      <c r="F2707">
        <v>0.15</v>
      </c>
      <c r="G2707">
        <v>1533</v>
      </c>
      <c r="H2707">
        <v>1303.05</v>
      </c>
      <c r="I2707">
        <v>0.16</v>
      </c>
      <c r="J2707" s="2" t="s">
        <v>6617</v>
      </c>
      <c r="K2707" t="str">
        <f>_xlfn.XLOOKUP(D2707,Products!A:A,Products!C:C,"")</f>
        <v>Technology</v>
      </c>
      <c r="L2707" t="str">
        <f>_xlfn.XLOOKUP(C2707,Customers!A:A,Customers!D:D,"")</f>
        <v>Tamil Nadu</v>
      </c>
      <c r="M2707" t="str">
        <f>_xlfn.XLOOKUP(C2707,Customers!A:A,Customers!E:E,"")</f>
        <v>Corporate</v>
      </c>
    </row>
    <row r="2708" spans="1:13" x14ac:dyDescent="0.25">
      <c r="A2708" t="s">
        <v>6618</v>
      </c>
      <c r="B2708" s="1">
        <v>45999</v>
      </c>
      <c r="C2708" t="s">
        <v>3511</v>
      </c>
      <c r="D2708" t="s">
        <v>171</v>
      </c>
      <c r="E2708">
        <v>2</v>
      </c>
      <c r="F2708">
        <v>0.05</v>
      </c>
      <c r="G2708">
        <v>3648</v>
      </c>
      <c r="H2708">
        <v>6931.2</v>
      </c>
      <c r="I2708">
        <v>0.22</v>
      </c>
      <c r="J2708" s="2" t="s">
        <v>6619</v>
      </c>
      <c r="K2708" t="str">
        <f>_xlfn.XLOOKUP(D2708,Products!A:A,Products!C:C,"")</f>
        <v>Furniture</v>
      </c>
      <c r="L2708" t="str">
        <f>_xlfn.XLOOKUP(C2708,Customers!A:A,Customers!D:D,"")</f>
        <v>Rajasthan</v>
      </c>
      <c r="M2708" t="str">
        <f>_xlfn.XLOOKUP(C2708,Customers!A:A,Customers!E:E,"")</f>
        <v>Small Business</v>
      </c>
    </row>
    <row r="2709" spans="1:13" x14ac:dyDescent="0.25">
      <c r="A2709" t="s">
        <v>6620</v>
      </c>
      <c r="B2709" s="1">
        <v>45984</v>
      </c>
      <c r="C2709" t="s">
        <v>2967</v>
      </c>
      <c r="D2709" t="s">
        <v>304</v>
      </c>
      <c r="E2709">
        <v>2</v>
      </c>
      <c r="F2709">
        <v>0.05</v>
      </c>
      <c r="G2709">
        <v>15711</v>
      </c>
      <c r="H2709" s="2" t="s">
        <v>305</v>
      </c>
      <c r="I2709">
        <v>0.19</v>
      </c>
      <c r="J2709" s="2" t="s">
        <v>6621</v>
      </c>
      <c r="K2709" t="str">
        <f>_xlfn.XLOOKUP(D2709,Products!A:A,Products!C:C,"")</f>
        <v>Home Appliances</v>
      </c>
      <c r="L2709" t="str">
        <f>_xlfn.XLOOKUP(C2709,Customers!A:A,Customers!D:D,"")</f>
        <v>Gujarat</v>
      </c>
      <c r="M2709" t="str">
        <f>_xlfn.XLOOKUP(C2709,Customers!A:A,Customers!E:E,"")</f>
        <v>Corporate</v>
      </c>
    </row>
    <row r="2710" spans="1:13" x14ac:dyDescent="0.25">
      <c r="A2710" t="s">
        <v>6622</v>
      </c>
      <c r="B2710" s="1">
        <v>45889</v>
      </c>
      <c r="C2710" t="s">
        <v>1315</v>
      </c>
      <c r="D2710" t="s">
        <v>212</v>
      </c>
      <c r="E2710">
        <v>1</v>
      </c>
      <c r="F2710">
        <v>0.2</v>
      </c>
      <c r="G2710">
        <v>13000</v>
      </c>
      <c r="H2710">
        <v>10400</v>
      </c>
      <c r="I2710">
        <v>0.19</v>
      </c>
      <c r="J2710" s="2" t="s">
        <v>6623</v>
      </c>
      <c r="K2710" t="str">
        <f>_xlfn.XLOOKUP(D2710,Products!A:A,Products!C:C,"")</f>
        <v>Home Appliances</v>
      </c>
      <c r="L2710" t="str">
        <f>_xlfn.XLOOKUP(C2710,Customers!A:A,Customers!D:D,"")</f>
        <v>Delhi</v>
      </c>
      <c r="M2710" t="str">
        <f>_xlfn.XLOOKUP(C2710,Customers!A:A,Customers!E:E,"")</f>
        <v>Small Business</v>
      </c>
    </row>
    <row r="2711" spans="1:13" x14ac:dyDescent="0.25">
      <c r="A2711" t="s">
        <v>6624</v>
      </c>
      <c r="B2711" s="1">
        <v>45750</v>
      </c>
      <c r="C2711" t="s">
        <v>3511</v>
      </c>
      <c r="D2711" t="s">
        <v>119</v>
      </c>
      <c r="E2711">
        <v>1</v>
      </c>
      <c r="F2711">
        <v>0.15</v>
      </c>
      <c r="G2711">
        <v>40034</v>
      </c>
      <c r="H2711">
        <v>34028.9</v>
      </c>
      <c r="I2711">
        <v>0.28000000000000003</v>
      </c>
      <c r="J2711" s="2" t="s">
        <v>6625</v>
      </c>
      <c r="K2711" t="str">
        <f>_xlfn.XLOOKUP(D2711,Products!A:A,Products!C:C,"")</f>
        <v>Office Supplies</v>
      </c>
      <c r="L2711" t="str">
        <f>_xlfn.XLOOKUP(C2711,Customers!A:A,Customers!D:D,"")</f>
        <v>Rajasthan</v>
      </c>
      <c r="M2711" t="str">
        <f>_xlfn.XLOOKUP(C2711,Customers!A:A,Customers!E:E,"")</f>
        <v>Small Business</v>
      </c>
    </row>
    <row r="2712" spans="1:13" x14ac:dyDescent="0.25">
      <c r="A2712" t="s">
        <v>6626</v>
      </c>
      <c r="B2712" s="1">
        <v>45993</v>
      </c>
      <c r="C2712" t="s">
        <v>921</v>
      </c>
      <c r="D2712" t="s">
        <v>389</v>
      </c>
      <c r="E2712">
        <v>3</v>
      </c>
      <c r="F2712">
        <v>0.05</v>
      </c>
      <c r="G2712">
        <v>32335</v>
      </c>
      <c r="H2712">
        <v>92154.75</v>
      </c>
      <c r="I2712">
        <v>0.31</v>
      </c>
      <c r="J2712" s="2" t="s">
        <v>6627</v>
      </c>
      <c r="K2712" t="str">
        <f>_xlfn.XLOOKUP(D2712,Products!A:A,Products!C:C,"")</f>
        <v>Beauty &amp; Personal Care</v>
      </c>
      <c r="L2712" t="str">
        <f>_xlfn.XLOOKUP(C2712,Customers!A:A,Customers!D:D,"")</f>
        <v>Uttar Pradesh</v>
      </c>
      <c r="M2712" t="str">
        <f>_xlfn.XLOOKUP(C2712,Customers!A:A,Customers!E:E,"")</f>
        <v>Consumer</v>
      </c>
    </row>
    <row r="2713" spans="1:13" x14ac:dyDescent="0.25">
      <c r="A2713" t="s">
        <v>6628</v>
      </c>
      <c r="B2713" s="1">
        <v>45759</v>
      </c>
      <c r="C2713" t="s">
        <v>1320</v>
      </c>
      <c r="D2713" t="s">
        <v>20</v>
      </c>
      <c r="E2713">
        <v>1</v>
      </c>
      <c r="F2713">
        <v>0</v>
      </c>
      <c r="G2713">
        <v>30563</v>
      </c>
      <c r="H2713">
        <v>30563</v>
      </c>
      <c r="I2713">
        <v>0.19</v>
      </c>
      <c r="J2713" s="2" t="s">
        <v>6629</v>
      </c>
      <c r="K2713" t="str">
        <f>_xlfn.XLOOKUP(D2713,Products!A:A,Products!C:C,"")</f>
        <v>Home Appliances</v>
      </c>
      <c r="L2713" t="str">
        <f>_xlfn.XLOOKUP(C2713,Customers!A:A,Customers!D:D,"")</f>
        <v>Telangana</v>
      </c>
      <c r="M2713" t="str">
        <f>_xlfn.XLOOKUP(C2713,Customers!A:A,Customers!E:E,"")</f>
        <v>Consumer</v>
      </c>
    </row>
    <row r="2714" spans="1:13" x14ac:dyDescent="0.25">
      <c r="A2714" t="s">
        <v>6630</v>
      </c>
      <c r="B2714" s="1">
        <v>45823</v>
      </c>
      <c r="C2714" t="s">
        <v>1533</v>
      </c>
      <c r="D2714" t="s">
        <v>1004</v>
      </c>
      <c r="E2714">
        <v>2</v>
      </c>
      <c r="F2714">
        <v>0.05</v>
      </c>
      <c r="G2714">
        <v>24310</v>
      </c>
      <c r="H2714">
        <v>46189</v>
      </c>
      <c r="I2714">
        <v>0.16</v>
      </c>
      <c r="J2714" s="2" t="s">
        <v>6631</v>
      </c>
      <c r="K2714" t="str">
        <f>_xlfn.XLOOKUP(D2714,Products!A:A,Products!C:C,"")</f>
        <v>Technology</v>
      </c>
      <c r="L2714" t="str">
        <f>_xlfn.XLOOKUP(C2714,Customers!A:A,Customers!D:D,"")</f>
        <v>Uttar Pradesh</v>
      </c>
      <c r="M2714" t="str">
        <f>_xlfn.XLOOKUP(C2714,Customers!A:A,Customers!E:E,"")</f>
        <v>Consumer</v>
      </c>
    </row>
    <row r="2715" spans="1:13" x14ac:dyDescent="0.25">
      <c r="A2715" t="s">
        <v>6632</v>
      </c>
      <c r="B2715" s="1">
        <v>45816</v>
      </c>
      <c r="C2715" t="s">
        <v>1444</v>
      </c>
      <c r="D2715" t="s">
        <v>171</v>
      </c>
      <c r="E2715">
        <v>2</v>
      </c>
      <c r="F2715">
        <v>0.15</v>
      </c>
      <c r="G2715">
        <v>3648</v>
      </c>
      <c r="H2715" s="2" t="s">
        <v>2438</v>
      </c>
      <c r="I2715">
        <v>0.22</v>
      </c>
      <c r="J2715" s="2" t="s">
        <v>6633</v>
      </c>
      <c r="K2715" t="str">
        <f>_xlfn.XLOOKUP(D2715,Products!A:A,Products!C:C,"")</f>
        <v>Furniture</v>
      </c>
      <c r="L2715" t="str">
        <f>_xlfn.XLOOKUP(C2715,Customers!A:A,Customers!D:D,"")</f>
        <v>Maharashtra</v>
      </c>
      <c r="M2715" t="str">
        <f>_xlfn.XLOOKUP(C2715,Customers!A:A,Customers!E:E,"")</f>
        <v>Consumer</v>
      </c>
    </row>
    <row r="2716" spans="1:13" x14ac:dyDescent="0.25">
      <c r="A2716" t="s">
        <v>6634</v>
      </c>
      <c r="B2716" s="1">
        <v>45671</v>
      </c>
      <c r="C2716" t="s">
        <v>1244</v>
      </c>
      <c r="D2716" t="s">
        <v>493</v>
      </c>
      <c r="E2716">
        <v>2</v>
      </c>
      <c r="F2716">
        <v>0</v>
      </c>
      <c r="G2716">
        <v>31802</v>
      </c>
      <c r="H2716">
        <v>63604</v>
      </c>
      <c r="I2716">
        <v>0.19</v>
      </c>
      <c r="J2716" s="2" t="s">
        <v>6635</v>
      </c>
      <c r="K2716" t="str">
        <f>_xlfn.XLOOKUP(D2716,Products!A:A,Products!C:C,"")</f>
        <v>Home Appliances</v>
      </c>
      <c r="L2716" t="str">
        <f>_xlfn.XLOOKUP(C2716,Customers!A:A,Customers!D:D,"")</f>
        <v>Uttar Pradesh</v>
      </c>
      <c r="M2716" t="str">
        <f>_xlfn.XLOOKUP(C2716,Customers!A:A,Customers!E:E,"")</f>
        <v>Consumer</v>
      </c>
    </row>
    <row r="2717" spans="1:13" x14ac:dyDescent="0.25">
      <c r="A2717" t="s">
        <v>6636</v>
      </c>
      <c r="B2717" s="1">
        <v>45882</v>
      </c>
      <c r="C2717" t="s">
        <v>572</v>
      </c>
      <c r="D2717" t="s">
        <v>1155</v>
      </c>
      <c r="E2717">
        <v>1</v>
      </c>
      <c r="F2717">
        <v>0.15</v>
      </c>
      <c r="G2717">
        <v>23117</v>
      </c>
      <c r="H2717">
        <v>19649.45</v>
      </c>
      <c r="I2717">
        <v>0.19</v>
      </c>
      <c r="J2717" s="2" t="s">
        <v>6637</v>
      </c>
      <c r="K2717" t="str">
        <f>_xlfn.XLOOKUP(D2717,Products!A:A,Products!C:C,"")</f>
        <v>Home Appliances</v>
      </c>
      <c r="L2717" t="str">
        <f>_xlfn.XLOOKUP(C2717,Customers!A:A,Customers!D:D,"")</f>
        <v>Gujarat</v>
      </c>
      <c r="M2717" t="str">
        <f>_xlfn.XLOOKUP(C2717,Customers!A:A,Customers!E:E,"")</f>
        <v>Corporate</v>
      </c>
    </row>
    <row r="2718" spans="1:13" x14ac:dyDescent="0.25">
      <c r="A2718" t="s">
        <v>6638</v>
      </c>
      <c r="B2718" s="1">
        <v>45730</v>
      </c>
      <c r="C2718" t="s">
        <v>3798</v>
      </c>
      <c r="D2718" t="s">
        <v>171</v>
      </c>
      <c r="E2718">
        <v>2</v>
      </c>
      <c r="F2718">
        <v>0.2</v>
      </c>
      <c r="G2718">
        <v>3648</v>
      </c>
      <c r="H2718">
        <v>5836.8</v>
      </c>
      <c r="I2718">
        <v>0.22</v>
      </c>
      <c r="J2718" s="2" t="s">
        <v>6639</v>
      </c>
      <c r="K2718" t="str">
        <f>_xlfn.XLOOKUP(D2718,Products!A:A,Products!C:C,"")</f>
        <v>Furniture</v>
      </c>
      <c r="L2718" t="str">
        <f>_xlfn.XLOOKUP(C2718,Customers!A:A,Customers!D:D,"")</f>
        <v>Rajasthan</v>
      </c>
      <c r="M2718" t="str">
        <f>_xlfn.XLOOKUP(C2718,Customers!A:A,Customers!E:E,"")</f>
        <v>Small Business</v>
      </c>
    </row>
    <row r="2719" spans="1:13" x14ac:dyDescent="0.25">
      <c r="A2719" t="s">
        <v>6640</v>
      </c>
      <c r="B2719" s="1">
        <v>45906</v>
      </c>
      <c r="C2719" t="s">
        <v>1713</v>
      </c>
      <c r="D2719" t="s">
        <v>626</v>
      </c>
      <c r="E2719">
        <v>1</v>
      </c>
      <c r="F2719">
        <v>0</v>
      </c>
      <c r="G2719">
        <v>27904</v>
      </c>
      <c r="H2719">
        <v>27904</v>
      </c>
      <c r="I2719">
        <v>0.22</v>
      </c>
      <c r="J2719" s="2" t="s">
        <v>6641</v>
      </c>
      <c r="K2719" t="str">
        <f>_xlfn.XLOOKUP(D2719,Products!A:A,Products!C:C,"")</f>
        <v>Furniture</v>
      </c>
      <c r="L2719" t="str">
        <f>_xlfn.XLOOKUP(C2719,Customers!A:A,Customers!D:D,"")</f>
        <v>Rajasthan</v>
      </c>
      <c r="M2719" t="str">
        <f>_xlfn.XLOOKUP(C2719,Customers!A:A,Customers!E:E,"")</f>
        <v>Consumer</v>
      </c>
    </row>
    <row r="2720" spans="1:13" x14ac:dyDescent="0.25">
      <c r="A2720" t="s">
        <v>6642</v>
      </c>
      <c r="B2720" s="1">
        <v>45748</v>
      </c>
      <c r="C2720" t="s">
        <v>2860</v>
      </c>
      <c r="D2720" t="s">
        <v>500</v>
      </c>
      <c r="E2720">
        <v>1</v>
      </c>
      <c r="F2720">
        <v>0.2</v>
      </c>
      <c r="G2720">
        <v>45709</v>
      </c>
      <c r="H2720" s="2" t="s">
        <v>6643</v>
      </c>
      <c r="I2720">
        <v>0.22</v>
      </c>
      <c r="J2720" s="2" t="s">
        <v>6644</v>
      </c>
      <c r="K2720" t="str">
        <f>_xlfn.XLOOKUP(D2720,Products!A:A,Products!C:C,"")</f>
        <v>Furniture</v>
      </c>
      <c r="L2720" t="str">
        <f>_xlfn.XLOOKUP(C2720,Customers!A:A,Customers!D:D,"")</f>
        <v>Karnataka</v>
      </c>
      <c r="M2720" t="str">
        <f>_xlfn.XLOOKUP(C2720,Customers!A:A,Customers!E:E,"")</f>
        <v>Consumer</v>
      </c>
    </row>
    <row r="2721" spans="1:13" x14ac:dyDescent="0.25">
      <c r="A2721" t="s">
        <v>6645</v>
      </c>
      <c r="B2721" s="1">
        <v>45873</v>
      </c>
      <c r="C2721" t="s">
        <v>1429</v>
      </c>
      <c r="D2721" t="s">
        <v>45</v>
      </c>
      <c r="E2721">
        <v>2</v>
      </c>
      <c r="F2721">
        <v>0</v>
      </c>
      <c r="G2721">
        <v>26232</v>
      </c>
      <c r="H2721">
        <v>52464</v>
      </c>
      <c r="I2721">
        <v>0.22</v>
      </c>
      <c r="J2721" s="2" t="s">
        <v>6646</v>
      </c>
      <c r="K2721" t="str">
        <f>_xlfn.XLOOKUP(D2721,Products!A:A,Products!C:C,"")</f>
        <v>Furniture</v>
      </c>
      <c r="L2721" t="str">
        <f>_xlfn.XLOOKUP(C2721,Customers!A:A,Customers!D:D,"")</f>
        <v>Delhi</v>
      </c>
      <c r="M2721" t="str">
        <f>_xlfn.XLOOKUP(C2721,Customers!A:A,Customers!E:E,"")</f>
        <v>Consumer</v>
      </c>
    </row>
    <row r="2722" spans="1:13" x14ac:dyDescent="0.25">
      <c r="A2722" t="s">
        <v>6647</v>
      </c>
      <c r="B2722" s="1">
        <v>45747</v>
      </c>
      <c r="C2722" t="s">
        <v>1956</v>
      </c>
      <c r="D2722" t="s">
        <v>440</v>
      </c>
      <c r="E2722">
        <v>4</v>
      </c>
      <c r="F2722">
        <v>0.15</v>
      </c>
      <c r="G2722">
        <v>9199</v>
      </c>
      <c r="H2722">
        <v>31276.6</v>
      </c>
      <c r="I2722">
        <v>0.16</v>
      </c>
      <c r="J2722" s="2" t="s">
        <v>6648</v>
      </c>
      <c r="K2722" t="str">
        <f>_xlfn.XLOOKUP(D2722,Products!A:A,Products!C:C,"")</f>
        <v>Technology</v>
      </c>
      <c r="L2722" t="str">
        <f>_xlfn.XLOOKUP(C2722,Customers!A:A,Customers!D:D,"")</f>
        <v>Chandigarh</v>
      </c>
      <c r="M2722" t="str">
        <f>_xlfn.XLOOKUP(C2722,Customers!A:A,Customers!E:E,"")</f>
        <v>Small Business</v>
      </c>
    </row>
    <row r="2723" spans="1:13" x14ac:dyDescent="0.25">
      <c r="A2723" t="s">
        <v>6649</v>
      </c>
      <c r="B2723" s="1">
        <v>45686</v>
      </c>
      <c r="C2723" t="s">
        <v>6650</v>
      </c>
      <c r="D2723" t="s">
        <v>134</v>
      </c>
      <c r="E2723">
        <v>1</v>
      </c>
      <c r="F2723">
        <v>0.15</v>
      </c>
      <c r="G2723">
        <v>42988</v>
      </c>
      <c r="H2723" s="2" t="s">
        <v>135</v>
      </c>
      <c r="I2723">
        <v>0.19</v>
      </c>
      <c r="J2723" s="2" t="s">
        <v>6651</v>
      </c>
      <c r="K2723" t="str">
        <f>_xlfn.XLOOKUP(D2723,Products!A:A,Products!C:C,"")</f>
        <v>Home Appliances</v>
      </c>
      <c r="L2723" t="str">
        <f>_xlfn.XLOOKUP(C2723,Customers!A:A,Customers!D:D,"")</f>
        <v>Maharashtra</v>
      </c>
      <c r="M2723" t="str">
        <f>_xlfn.XLOOKUP(C2723,Customers!A:A,Customers!E:E,"")</f>
        <v>Corporate</v>
      </c>
    </row>
    <row r="2724" spans="1:13" x14ac:dyDescent="0.25">
      <c r="A2724" t="s">
        <v>6652</v>
      </c>
      <c r="B2724" s="1">
        <v>45962</v>
      </c>
      <c r="C2724" t="s">
        <v>1003</v>
      </c>
      <c r="D2724" t="s">
        <v>1155</v>
      </c>
      <c r="E2724">
        <v>1</v>
      </c>
      <c r="F2724">
        <v>0.1</v>
      </c>
      <c r="G2724">
        <v>23117</v>
      </c>
      <c r="H2724">
        <v>20805.3</v>
      </c>
      <c r="I2724">
        <v>0.19</v>
      </c>
      <c r="J2724" s="2" t="s">
        <v>6653</v>
      </c>
      <c r="K2724" t="str">
        <f>_xlfn.XLOOKUP(D2724,Products!A:A,Products!C:C,"")</f>
        <v>Home Appliances</v>
      </c>
      <c r="L2724" t="str">
        <f>_xlfn.XLOOKUP(C2724,Customers!A:A,Customers!D:D,"")</f>
        <v>Maharashtra</v>
      </c>
      <c r="M2724" t="str">
        <f>_xlfn.XLOOKUP(C2724,Customers!A:A,Customers!E:E,"")</f>
        <v>Consumer</v>
      </c>
    </row>
    <row r="2725" spans="1:13" x14ac:dyDescent="0.25">
      <c r="A2725" t="s">
        <v>6654</v>
      </c>
      <c r="B2725" s="1">
        <v>45877</v>
      </c>
      <c r="C2725" t="s">
        <v>2348</v>
      </c>
      <c r="D2725" t="s">
        <v>239</v>
      </c>
      <c r="E2725">
        <v>2</v>
      </c>
      <c r="F2725">
        <v>0.05</v>
      </c>
      <c r="G2725">
        <v>35247</v>
      </c>
      <c r="H2725">
        <v>66969.3</v>
      </c>
      <c r="I2725">
        <v>0.16</v>
      </c>
      <c r="J2725" s="2" t="s">
        <v>6655</v>
      </c>
      <c r="K2725" t="str">
        <f>_xlfn.XLOOKUP(D2725,Products!A:A,Products!C:C,"")</f>
        <v>Technology</v>
      </c>
      <c r="L2725" t="str">
        <f>_xlfn.XLOOKUP(C2725,Customers!A:A,Customers!D:D,"")</f>
        <v>Karnataka</v>
      </c>
      <c r="M2725" t="str">
        <f>_xlfn.XLOOKUP(C2725,Customers!A:A,Customers!E:E,"")</f>
        <v>Corporate</v>
      </c>
    </row>
    <row r="2726" spans="1:13" x14ac:dyDescent="0.25">
      <c r="A2726" t="s">
        <v>6656</v>
      </c>
      <c r="B2726" s="1">
        <v>45985</v>
      </c>
      <c r="C2726" t="s">
        <v>2943</v>
      </c>
      <c r="D2726" t="s">
        <v>371</v>
      </c>
      <c r="E2726">
        <v>1</v>
      </c>
      <c r="F2726">
        <v>0.2</v>
      </c>
      <c r="G2726">
        <v>34314</v>
      </c>
      <c r="H2726">
        <v>27451.200000000001</v>
      </c>
      <c r="I2726">
        <v>0.16</v>
      </c>
      <c r="J2726" s="2" t="s">
        <v>6657</v>
      </c>
      <c r="K2726" t="str">
        <f>_xlfn.XLOOKUP(D2726,Products!A:A,Products!C:C,"")</f>
        <v>Technology</v>
      </c>
      <c r="L2726" t="str">
        <f>_xlfn.XLOOKUP(C2726,Customers!A:A,Customers!D:D,"")</f>
        <v>Delhi</v>
      </c>
      <c r="M2726" t="str">
        <f>_xlfn.XLOOKUP(C2726,Customers!A:A,Customers!E:E,"")</f>
        <v>Consumer</v>
      </c>
    </row>
    <row r="2727" spans="1:13" x14ac:dyDescent="0.25">
      <c r="A2727" t="s">
        <v>6658</v>
      </c>
      <c r="B2727" s="1">
        <v>45872</v>
      </c>
      <c r="C2727" t="s">
        <v>4214</v>
      </c>
      <c r="D2727" t="s">
        <v>371</v>
      </c>
      <c r="E2727">
        <v>2</v>
      </c>
      <c r="F2727">
        <v>0</v>
      </c>
      <c r="G2727">
        <v>34314</v>
      </c>
      <c r="H2727">
        <v>68628</v>
      </c>
      <c r="I2727">
        <v>0.16</v>
      </c>
      <c r="J2727" s="2" t="s">
        <v>6659</v>
      </c>
      <c r="K2727" t="str">
        <f>_xlfn.XLOOKUP(D2727,Products!A:A,Products!C:C,"")</f>
        <v>Technology</v>
      </c>
      <c r="L2727" t="str">
        <f>_xlfn.XLOOKUP(C2727,Customers!A:A,Customers!D:D,"")</f>
        <v>Rajasthan</v>
      </c>
      <c r="M2727" t="str">
        <f>_xlfn.XLOOKUP(C2727,Customers!A:A,Customers!E:E,"")</f>
        <v>Small Business</v>
      </c>
    </row>
    <row r="2728" spans="1:13" x14ac:dyDescent="0.25">
      <c r="A2728" t="s">
        <v>6660</v>
      </c>
      <c r="B2728" s="1">
        <v>45878</v>
      </c>
      <c r="C2728" t="s">
        <v>238</v>
      </c>
      <c r="D2728" t="s">
        <v>389</v>
      </c>
      <c r="E2728">
        <v>5</v>
      </c>
      <c r="F2728">
        <v>0.1</v>
      </c>
      <c r="G2728">
        <v>32335</v>
      </c>
      <c r="H2728">
        <v>145507.5</v>
      </c>
      <c r="I2728">
        <v>0.31</v>
      </c>
      <c r="J2728">
        <v>39293.934268621597</v>
      </c>
      <c r="K2728" t="str">
        <f>_xlfn.XLOOKUP(D2728,Products!A:A,Products!C:C,"")</f>
        <v>Beauty &amp; Personal Care</v>
      </c>
      <c r="L2728" t="str">
        <f>_xlfn.XLOOKUP(C2728,Customers!A:A,Customers!D:D,"")</f>
        <v>Telangana</v>
      </c>
      <c r="M2728" t="str">
        <f>_xlfn.XLOOKUP(C2728,Customers!A:A,Customers!E:E,"")</f>
        <v>Consumer</v>
      </c>
    </row>
    <row r="2729" spans="1:13" x14ac:dyDescent="0.25">
      <c r="A2729" t="s">
        <v>6661</v>
      </c>
      <c r="B2729" s="1">
        <v>45699</v>
      </c>
      <c r="C2729" t="s">
        <v>672</v>
      </c>
      <c r="D2729" t="s">
        <v>60</v>
      </c>
      <c r="E2729">
        <v>5</v>
      </c>
      <c r="F2729">
        <v>0.05</v>
      </c>
      <c r="G2729">
        <v>9257</v>
      </c>
      <c r="H2729">
        <v>43970.75</v>
      </c>
      <c r="I2729">
        <v>0.16</v>
      </c>
      <c r="J2729" s="2" t="s">
        <v>6662</v>
      </c>
      <c r="K2729" t="str">
        <f>_xlfn.XLOOKUP(D2729,Products!A:A,Products!C:C,"")</f>
        <v>Technology</v>
      </c>
      <c r="L2729" t="str">
        <f>_xlfn.XLOOKUP(C2729,Customers!A:A,Customers!D:D,"")</f>
        <v>Kerala</v>
      </c>
      <c r="M2729" t="str">
        <f>_xlfn.XLOOKUP(C2729,Customers!A:A,Customers!E:E,"")</f>
        <v>Corporate</v>
      </c>
    </row>
    <row r="2730" spans="1:13" x14ac:dyDescent="0.25">
      <c r="A2730" t="s">
        <v>6663</v>
      </c>
      <c r="B2730" s="1">
        <v>45792</v>
      </c>
      <c r="C2730" t="s">
        <v>616</v>
      </c>
      <c r="D2730" t="s">
        <v>96</v>
      </c>
      <c r="E2730">
        <v>1</v>
      </c>
      <c r="F2730">
        <v>0.1</v>
      </c>
      <c r="G2730">
        <v>11537</v>
      </c>
      <c r="H2730" s="2" t="s">
        <v>1060</v>
      </c>
      <c r="I2730">
        <v>0.22</v>
      </c>
      <c r="J2730" s="2" t="s">
        <v>6664</v>
      </c>
      <c r="K2730" t="str">
        <f>_xlfn.XLOOKUP(D2730,Products!A:A,Products!C:C,"")</f>
        <v>Furniture</v>
      </c>
      <c r="L2730" t="str">
        <f>_xlfn.XLOOKUP(C2730,Customers!A:A,Customers!D:D,"")</f>
        <v>Chandigarh</v>
      </c>
      <c r="M2730" t="str">
        <f>_xlfn.XLOOKUP(C2730,Customers!A:A,Customers!E:E,"")</f>
        <v>Corporate</v>
      </c>
    </row>
    <row r="2731" spans="1:13" x14ac:dyDescent="0.25">
      <c r="A2731" t="s">
        <v>6665</v>
      </c>
      <c r="B2731" s="1">
        <v>45699</v>
      </c>
      <c r="C2731" t="s">
        <v>2561</v>
      </c>
      <c r="D2731" t="s">
        <v>212</v>
      </c>
      <c r="E2731">
        <v>2</v>
      </c>
      <c r="F2731">
        <v>0.1</v>
      </c>
      <c r="G2731">
        <v>13000</v>
      </c>
      <c r="H2731">
        <v>23400</v>
      </c>
      <c r="I2731">
        <v>0.19</v>
      </c>
      <c r="J2731" s="2" t="s">
        <v>6666</v>
      </c>
      <c r="K2731" t="str">
        <f>_xlfn.XLOOKUP(D2731,Products!A:A,Products!C:C,"")</f>
        <v>Home Appliances</v>
      </c>
      <c r="L2731" t="str">
        <f>_xlfn.XLOOKUP(C2731,Customers!A:A,Customers!D:D,"")</f>
        <v>Karnataka</v>
      </c>
      <c r="M2731" t="str">
        <f>_xlfn.XLOOKUP(C2731,Customers!A:A,Customers!E:E,"")</f>
        <v>Corporate</v>
      </c>
    </row>
    <row r="2732" spans="1:13" x14ac:dyDescent="0.25">
      <c r="A2732" t="s">
        <v>6667</v>
      </c>
      <c r="B2732" s="1">
        <v>45821</v>
      </c>
      <c r="C2732" t="s">
        <v>6668</v>
      </c>
      <c r="D2732" t="s">
        <v>630</v>
      </c>
      <c r="E2732">
        <v>4</v>
      </c>
      <c r="F2732">
        <v>0.1</v>
      </c>
      <c r="G2732">
        <v>2696</v>
      </c>
      <c r="H2732">
        <v>9705.6</v>
      </c>
      <c r="I2732">
        <v>0.31</v>
      </c>
      <c r="J2732" s="2" t="s">
        <v>6669</v>
      </c>
      <c r="K2732" t="str">
        <f>_xlfn.XLOOKUP(D2732,Products!A:A,Products!C:C,"")</f>
        <v>Beauty &amp; Personal Care</v>
      </c>
      <c r="L2732" t="str">
        <f>_xlfn.XLOOKUP(C2732,Customers!A:A,Customers!D:D,"")</f>
        <v>Telangana</v>
      </c>
      <c r="M2732" t="str">
        <f>_xlfn.XLOOKUP(C2732,Customers!A:A,Customers!E:E,"")</f>
        <v>Small Business</v>
      </c>
    </row>
    <row r="2733" spans="1:13" x14ac:dyDescent="0.25">
      <c r="A2733" t="s">
        <v>6670</v>
      </c>
      <c r="B2733" s="1">
        <v>46018</v>
      </c>
      <c r="C2733" t="s">
        <v>6671</v>
      </c>
      <c r="D2733" t="s">
        <v>440</v>
      </c>
      <c r="E2733">
        <v>1</v>
      </c>
      <c r="F2733">
        <v>0.05</v>
      </c>
      <c r="G2733">
        <v>9199</v>
      </c>
      <c r="H2733">
        <v>8739.0499999999993</v>
      </c>
      <c r="I2733">
        <v>0.16</v>
      </c>
      <c r="J2733" s="2" t="s">
        <v>6672</v>
      </c>
      <c r="K2733" t="str">
        <f>_xlfn.XLOOKUP(D2733,Products!A:A,Products!C:C,"")</f>
        <v>Technology</v>
      </c>
      <c r="L2733" t="str">
        <f>_xlfn.XLOOKUP(C2733,Customers!A:A,Customers!D:D,"")</f>
        <v>Rajasthan</v>
      </c>
      <c r="M2733" t="str">
        <f>_xlfn.XLOOKUP(C2733,Customers!A:A,Customers!E:E,"")</f>
        <v>Corporate</v>
      </c>
    </row>
    <row r="2734" spans="1:13" x14ac:dyDescent="0.25">
      <c r="A2734" t="s">
        <v>6673</v>
      </c>
      <c r="B2734" s="1">
        <v>45940</v>
      </c>
      <c r="C2734" t="s">
        <v>1786</v>
      </c>
      <c r="D2734" t="s">
        <v>450</v>
      </c>
      <c r="E2734">
        <v>2</v>
      </c>
      <c r="F2734">
        <v>0.15</v>
      </c>
      <c r="G2734">
        <v>34669</v>
      </c>
      <c r="H2734" s="2" t="s">
        <v>728</v>
      </c>
      <c r="I2734">
        <v>0.16</v>
      </c>
      <c r="J2734" s="2" t="s">
        <v>6674</v>
      </c>
      <c r="K2734" t="str">
        <f>_xlfn.XLOOKUP(D2734,Products!A:A,Products!C:C,"")</f>
        <v>Technology</v>
      </c>
      <c r="L2734" t="str">
        <f>_xlfn.XLOOKUP(C2734,Customers!A:A,Customers!D:D,"")</f>
        <v>Gujarat</v>
      </c>
      <c r="M2734" t="str">
        <f>_xlfn.XLOOKUP(C2734,Customers!A:A,Customers!E:E,"")</f>
        <v>Consumer</v>
      </c>
    </row>
    <row r="2735" spans="1:13" x14ac:dyDescent="0.25">
      <c r="A2735" t="s">
        <v>6675</v>
      </c>
      <c r="B2735" s="1">
        <v>45715</v>
      </c>
      <c r="C2735" t="s">
        <v>1232</v>
      </c>
      <c r="D2735" t="s">
        <v>298</v>
      </c>
      <c r="E2735">
        <v>1</v>
      </c>
      <c r="F2735">
        <v>0</v>
      </c>
      <c r="G2735">
        <v>31519</v>
      </c>
      <c r="H2735">
        <v>31519</v>
      </c>
      <c r="I2735">
        <v>0.19</v>
      </c>
      <c r="J2735" s="2" t="s">
        <v>6676</v>
      </c>
      <c r="K2735" t="str">
        <f>_xlfn.XLOOKUP(D2735,Products!A:A,Products!C:C,"")</f>
        <v>Home Appliances</v>
      </c>
      <c r="L2735" t="str">
        <f>_xlfn.XLOOKUP(C2735,Customers!A:A,Customers!D:D,"")</f>
        <v>Gujarat</v>
      </c>
      <c r="M2735" t="str">
        <f>_xlfn.XLOOKUP(C2735,Customers!A:A,Customers!E:E,"")</f>
        <v>Consumer</v>
      </c>
    </row>
    <row r="2736" spans="1:13" x14ac:dyDescent="0.25">
      <c r="A2736" t="s">
        <v>6677</v>
      </c>
      <c r="B2736" s="1">
        <v>45959</v>
      </c>
      <c r="C2736" t="s">
        <v>316</v>
      </c>
      <c r="D2736" t="s">
        <v>287</v>
      </c>
      <c r="E2736">
        <v>1</v>
      </c>
      <c r="F2736">
        <v>0</v>
      </c>
      <c r="G2736">
        <v>36003</v>
      </c>
      <c r="H2736">
        <v>36003</v>
      </c>
      <c r="I2736">
        <v>0.16</v>
      </c>
      <c r="J2736" s="2" t="s">
        <v>6678</v>
      </c>
      <c r="K2736" t="str">
        <f>_xlfn.XLOOKUP(D2736,Products!A:A,Products!C:C,"")</f>
        <v>Technology</v>
      </c>
      <c r="L2736" t="str">
        <f>_xlfn.XLOOKUP(C2736,Customers!A:A,Customers!D:D,"")</f>
        <v>Delhi</v>
      </c>
      <c r="M2736" t="str">
        <f>_xlfn.XLOOKUP(C2736,Customers!A:A,Customers!E:E,"")</f>
        <v>Consumer</v>
      </c>
    </row>
    <row r="2737" spans="1:13" x14ac:dyDescent="0.25">
      <c r="A2737" t="s">
        <v>6679</v>
      </c>
      <c r="B2737" s="1">
        <v>45979</v>
      </c>
      <c r="C2737" t="s">
        <v>4574</v>
      </c>
      <c r="D2737" t="s">
        <v>160</v>
      </c>
      <c r="E2737">
        <v>5</v>
      </c>
      <c r="F2737">
        <v>0.1</v>
      </c>
      <c r="G2737">
        <v>37834</v>
      </c>
      <c r="H2737">
        <v>170253</v>
      </c>
      <c r="I2737">
        <v>0.28000000000000003</v>
      </c>
      <c r="J2737" s="2" t="s">
        <v>6680</v>
      </c>
      <c r="K2737" t="str">
        <f>_xlfn.XLOOKUP(D2737,Products!A:A,Products!C:C,"")</f>
        <v>Office Supplies</v>
      </c>
      <c r="L2737" t="str">
        <f>_xlfn.XLOOKUP(C2737,Customers!A:A,Customers!D:D,"")</f>
        <v>Rajasthan</v>
      </c>
      <c r="M2737" t="str">
        <f>_xlfn.XLOOKUP(C2737,Customers!A:A,Customers!E:E,"")</f>
        <v>Corporate</v>
      </c>
    </row>
    <row r="2738" spans="1:13" x14ac:dyDescent="0.25">
      <c r="A2738" t="s">
        <v>6681</v>
      </c>
      <c r="B2738" s="1">
        <v>45682</v>
      </c>
      <c r="C2738" t="s">
        <v>823</v>
      </c>
      <c r="D2738" t="s">
        <v>450</v>
      </c>
      <c r="E2738">
        <v>3</v>
      </c>
      <c r="F2738">
        <v>0.1</v>
      </c>
      <c r="G2738">
        <v>34669</v>
      </c>
      <c r="H2738">
        <v>93606.3</v>
      </c>
      <c r="I2738">
        <v>0.16</v>
      </c>
      <c r="J2738" s="2" t="s">
        <v>6682</v>
      </c>
      <c r="K2738" t="str">
        <f>_xlfn.XLOOKUP(D2738,Products!A:A,Products!C:C,"")</f>
        <v>Technology</v>
      </c>
      <c r="L2738" t="str">
        <f>_xlfn.XLOOKUP(C2738,Customers!A:A,Customers!D:D,"")</f>
        <v>Maharashtra</v>
      </c>
      <c r="M2738" t="str">
        <f>_xlfn.XLOOKUP(C2738,Customers!A:A,Customers!E:E,"")</f>
        <v>Consumer</v>
      </c>
    </row>
    <row r="2739" spans="1:13" x14ac:dyDescent="0.25">
      <c r="A2739" t="s">
        <v>6683</v>
      </c>
      <c r="B2739" s="1">
        <v>45730</v>
      </c>
      <c r="C2739" t="s">
        <v>2683</v>
      </c>
      <c r="D2739" t="s">
        <v>28</v>
      </c>
      <c r="E2739">
        <v>1</v>
      </c>
      <c r="F2739">
        <v>0.05</v>
      </c>
      <c r="G2739">
        <v>49003</v>
      </c>
      <c r="H2739">
        <v>46552.85</v>
      </c>
      <c r="I2739">
        <v>0.31</v>
      </c>
      <c r="J2739" s="2" t="s">
        <v>6684</v>
      </c>
      <c r="K2739" t="str">
        <f>_xlfn.XLOOKUP(D2739,Products!A:A,Products!C:C,"")</f>
        <v>Beauty &amp; Personal Care</v>
      </c>
      <c r="L2739" t="str">
        <f>_xlfn.XLOOKUP(C2739,Customers!A:A,Customers!D:D,"")</f>
        <v>Rajasthan</v>
      </c>
      <c r="M2739" t="str">
        <f>_xlfn.XLOOKUP(C2739,Customers!A:A,Customers!E:E,"")</f>
        <v>Consumer</v>
      </c>
    </row>
    <row r="2740" spans="1:13" x14ac:dyDescent="0.25">
      <c r="A2740" t="s">
        <v>6685</v>
      </c>
      <c r="B2740" s="1">
        <v>45786</v>
      </c>
      <c r="C2740" t="s">
        <v>3927</v>
      </c>
      <c r="D2740" t="s">
        <v>49</v>
      </c>
      <c r="E2740">
        <v>3</v>
      </c>
      <c r="F2740">
        <v>0.1</v>
      </c>
      <c r="G2740">
        <v>11380</v>
      </c>
      <c r="H2740">
        <v>30726</v>
      </c>
      <c r="I2740">
        <v>0.28000000000000003</v>
      </c>
      <c r="J2740" s="2" t="s">
        <v>6686</v>
      </c>
      <c r="K2740" t="str">
        <f>_xlfn.XLOOKUP(D2740,Products!A:A,Products!C:C,"")</f>
        <v>Office Supplies</v>
      </c>
      <c r="L2740" t="str">
        <f>_xlfn.XLOOKUP(C2740,Customers!A:A,Customers!D:D,"")</f>
        <v>Tamil Nadu</v>
      </c>
      <c r="M2740" t="str">
        <f>_xlfn.XLOOKUP(C2740,Customers!A:A,Customers!E:E,"")</f>
        <v>Consumer</v>
      </c>
    </row>
    <row r="2741" spans="1:13" x14ac:dyDescent="0.25">
      <c r="A2741" t="s">
        <v>6687</v>
      </c>
      <c r="B2741" s="1">
        <v>45744</v>
      </c>
      <c r="C2741" t="s">
        <v>2008</v>
      </c>
      <c r="D2741" t="s">
        <v>100</v>
      </c>
      <c r="E2741">
        <v>2</v>
      </c>
      <c r="F2741">
        <v>0.1</v>
      </c>
      <c r="G2741">
        <v>43459</v>
      </c>
      <c r="H2741">
        <v>78226.2</v>
      </c>
      <c r="I2741">
        <v>0.19</v>
      </c>
      <c r="J2741" s="2" t="s">
        <v>6688</v>
      </c>
      <c r="K2741" t="str">
        <f>_xlfn.XLOOKUP(D2741,Products!A:A,Products!C:C,"")</f>
        <v>Home Appliances</v>
      </c>
      <c r="L2741" t="str">
        <f>_xlfn.XLOOKUP(C2741,Customers!A:A,Customers!D:D,"")</f>
        <v>Delhi</v>
      </c>
      <c r="M2741" t="str">
        <f>_xlfn.XLOOKUP(C2741,Customers!A:A,Customers!E:E,"")</f>
        <v>Corporate</v>
      </c>
    </row>
    <row r="2742" spans="1:13" x14ac:dyDescent="0.25">
      <c r="A2742" t="s">
        <v>6689</v>
      </c>
      <c r="B2742" s="1">
        <v>45987</v>
      </c>
      <c r="C2742" t="s">
        <v>6690</v>
      </c>
      <c r="D2742" t="s">
        <v>212</v>
      </c>
      <c r="E2742">
        <v>3</v>
      </c>
      <c r="F2742">
        <v>0.05</v>
      </c>
      <c r="G2742">
        <v>13000</v>
      </c>
      <c r="H2742">
        <v>37050</v>
      </c>
      <c r="I2742">
        <v>0.19</v>
      </c>
      <c r="J2742" s="2" t="s">
        <v>6691</v>
      </c>
      <c r="K2742" t="str">
        <f>_xlfn.XLOOKUP(D2742,Products!A:A,Products!C:C,"")</f>
        <v>Home Appliances</v>
      </c>
      <c r="L2742" t="str">
        <f>_xlfn.XLOOKUP(C2742,Customers!A:A,Customers!D:D,"")</f>
        <v>Telangana</v>
      </c>
      <c r="M2742" t="str">
        <f>_xlfn.XLOOKUP(C2742,Customers!A:A,Customers!E:E,"")</f>
        <v>Small Business</v>
      </c>
    </row>
    <row r="2743" spans="1:13" x14ac:dyDescent="0.25">
      <c r="A2743" t="s">
        <v>6692</v>
      </c>
      <c r="B2743" s="1">
        <v>45810</v>
      </c>
      <c r="C2743" t="s">
        <v>1525</v>
      </c>
      <c r="D2743" t="s">
        <v>152</v>
      </c>
      <c r="E2743">
        <v>1</v>
      </c>
      <c r="F2743">
        <v>0.15</v>
      </c>
      <c r="G2743">
        <v>32777</v>
      </c>
      <c r="H2743">
        <v>27860.45</v>
      </c>
      <c r="I2743">
        <v>0.19</v>
      </c>
      <c r="J2743" s="2" t="s">
        <v>6693</v>
      </c>
      <c r="K2743" t="str">
        <f>_xlfn.XLOOKUP(D2743,Products!A:A,Products!C:C,"")</f>
        <v>Home Appliances</v>
      </c>
      <c r="L2743" t="str">
        <f>_xlfn.XLOOKUP(C2743,Customers!A:A,Customers!D:D,"")</f>
        <v>Uttar Pradesh</v>
      </c>
      <c r="M2743" t="str">
        <f>_xlfn.XLOOKUP(C2743,Customers!A:A,Customers!E:E,"")</f>
        <v>Consumer</v>
      </c>
    </row>
    <row r="2744" spans="1:13" x14ac:dyDescent="0.25">
      <c r="A2744" t="s">
        <v>6694</v>
      </c>
      <c r="B2744" s="1">
        <v>45839</v>
      </c>
      <c r="C2744" t="s">
        <v>5002</v>
      </c>
      <c r="D2744" t="s">
        <v>45</v>
      </c>
      <c r="E2744">
        <v>1</v>
      </c>
      <c r="F2744">
        <v>0.25</v>
      </c>
      <c r="G2744">
        <v>26232</v>
      </c>
      <c r="H2744">
        <v>19674</v>
      </c>
      <c r="I2744">
        <v>0.22</v>
      </c>
      <c r="J2744" s="2" t="s">
        <v>6695</v>
      </c>
      <c r="K2744" t="str">
        <f>_xlfn.XLOOKUP(D2744,Products!A:A,Products!C:C,"")</f>
        <v>Furniture</v>
      </c>
      <c r="L2744" t="str">
        <f>_xlfn.XLOOKUP(C2744,Customers!A:A,Customers!D:D,"")</f>
        <v>Maharashtra</v>
      </c>
      <c r="M2744" t="str">
        <f>_xlfn.XLOOKUP(C2744,Customers!A:A,Customers!E:E,"")</f>
        <v>Corporate</v>
      </c>
    </row>
    <row r="2745" spans="1:13" x14ac:dyDescent="0.25">
      <c r="A2745" t="s">
        <v>6696</v>
      </c>
      <c r="B2745" s="1">
        <v>45782</v>
      </c>
      <c r="C2745" t="s">
        <v>6555</v>
      </c>
      <c r="D2745" t="s">
        <v>473</v>
      </c>
      <c r="E2745">
        <v>1</v>
      </c>
      <c r="F2745">
        <v>0.1</v>
      </c>
      <c r="G2745">
        <v>35424</v>
      </c>
      <c r="H2745" s="2" t="s">
        <v>474</v>
      </c>
      <c r="I2745">
        <v>0.19</v>
      </c>
      <c r="J2745" s="2" t="s">
        <v>6697</v>
      </c>
      <c r="K2745" t="str">
        <f>_xlfn.XLOOKUP(D2745,Products!A:A,Products!C:C,"")</f>
        <v>Home Appliances</v>
      </c>
      <c r="L2745" t="str">
        <f>_xlfn.XLOOKUP(C2745,Customers!A:A,Customers!D:D,"")</f>
        <v>Kerala</v>
      </c>
      <c r="M2745" t="str">
        <f>_xlfn.XLOOKUP(C2745,Customers!A:A,Customers!E:E,"")</f>
        <v>Small Business</v>
      </c>
    </row>
    <row r="2746" spans="1:13" x14ac:dyDescent="0.25">
      <c r="A2746" t="s">
        <v>6698</v>
      </c>
      <c r="B2746" s="1">
        <v>45724</v>
      </c>
      <c r="C2746" t="s">
        <v>316</v>
      </c>
      <c r="D2746" t="s">
        <v>45</v>
      </c>
      <c r="E2746">
        <v>2</v>
      </c>
      <c r="F2746">
        <v>0.15</v>
      </c>
      <c r="G2746">
        <v>26232</v>
      </c>
      <c r="H2746">
        <v>44594.400000000001</v>
      </c>
      <c r="I2746">
        <v>0.22</v>
      </c>
      <c r="J2746" s="2" t="s">
        <v>6699</v>
      </c>
      <c r="K2746" t="str">
        <f>_xlfn.XLOOKUP(D2746,Products!A:A,Products!C:C,"")</f>
        <v>Furniture</v>
      </c>
      <c r="L2746" t="str">
        <f>_xlfn.XLOOKUP(C2746,Customers!A:A,Customers!D:D,"")</f>
        <v>Delhi</v>
      </c>
      <c r="M2746" t="str">
        <f>_xlfn.XLOOKUP(C2746,Customers!A:A,Customers!E:E,"")</f>
        <v>Consumer</v>
      </c>
    </row>
    <row r="2747" spans="1:13" x14ac:dyDescent="0.25">
      <c r="A2747" t="s">
        <v>6700</v>
      </c>
      <c r="B2747" s="1">
        <v>45663</v>
      </c>
      <c r="C2747" t="s">
        <v>6701</v>
      </c>
      <c r="D2747" t="s">
        <v>291</v>
      </c>
      <c r="E2747">
        <v>1</v>
      </c>
      <c r="F2747">
        <v>0.05</v>
      </c>
      <c r="G2747">
        <v>46621</v>
      </c>
      <c r="H2747">
        <v>44289.95</v>
      </c>
      <c r="I2747">
        <v>0.19</v>
      </c>
      <c r="J2747" s="2" t="s">
        <v>6702</v>
      </c>
      <c r="K2747" t="str">
        <f>_xlfn.XLOOKUP(D2747,Products!A:A,Products!C:C,"")</f>
        <v>Home Appliances</v>
      </c>
      <c r="L2747" t="str">
        <f>_xlfn.XLOOKUP(C2747,Customers!A:A,Customers!D:D,"")</f>
        <v>Telangana</v>
      </c>
      <c r="M2747" t="str">
        <f>_xlfn.XLOOKUP(C2747,Customers!A:A,Customers!E:E,"")</f>
        <v>Consumer</v>
      </c>
    </row>
    <row r="2748" spans="1:13" x14ac:dyDescent="0.25">
      <c r="A2748" t="s">
        <v>6703</v>
      </c>
      <c r="B2748" s="1">
        <v>45782</v>
      </c>
      <c r="C2748" t="s">
        <v>1833</v>
      </c>
      <c r="D2748" t="s">
        <v>179</v>
      </c>
      <c r="E2748">
        <v>1</v>
      </c>
      <c r="F2748">
        <v>0.15</v>
      </c>
      <c r="G2748">
        <v>5109</v>
      </c>
      <c r="H2748">
        <v>4342.6499999999996</v>
      </c>
      <c r="I2748">
        <v>0.19</v>
      </c>
      <c r="J2748">
        <v>875.76769632538105</v>
      </c>
      <c r="K2748" t="str">
        <f>_xlfn.XLOOKUP(D2748,Products!A:A,Products!C:C,"")</f>
        <v>Home Appliances</v>
      </c>
      <c r="L2748" t="str">
        <f>_xlfn.XLOOKUP(C2748,Customers!A:A,Customers!D:D,"")</f>
        <v>Tamil Nadu</v>
      </c>
      <c r="M2748" t="str">
        <f>_xlfn.XLOOKUP(C2748,Customers!A:A,Customers!E:E,"")</f>
        <v>Corporate</v>
      </c>
    </row>
    <row r="2749" spans="1:13" x14ac:dyDescent="0.25">
      <c r="A2749" t="s">
        <v>6704</v>
      </c>
      <c r="B2749" s="1">
        <v>45971</v>
      </c>
      <c r="C2749" t="s">
        <v>1283</v>
      </c>
      <c r="D2749" t="s">
        <v>220</v>
      </c>
      <c r="E2749">
        <v>5</v>
      </c>
      <c r="F2749">
        <v>0.15</v>
      </c>
      <c r="G2749">
        <v>38513</v>
      </c>
      <c r="H2749">
        <v>163680.25</v>
      </c>
      <c r="I2749">
        <v>0.19</v>
      </c>
      <c r="J2749" s="2" t="s">
        <v>6705</v>
      </c>
      <c r="K2749" t="str">
        <f>_xlfn.XLOOKUP(D2749,Products!A:A,Products!C:C,"")</f>
        <v>Home Appliances</v>
      </c>
      <c r="L2749" t="str">
        <f>_xlfn.XLOOKUP(C2749,Customers!A:A,Customers!D:D,"")</f>
        <v>Delhi</v>
      </c>
      <c r="M2749" t="str">
        <f>_xlfn.XLOOKUP(C2749,Customers!A:A,Customers!E:E,"")</f>
        <v>Corporate</v>
      </c>
    </row>
    <row r="2750" spans="1:13" x14ac:dyDescent="0.25">
      <c r="A2750" t="s">
        <v>6706</v>
      </c>
      <c r="B2750" s="1">
        <v>45983</v>
      </c>
      <c r="C2750" t="s">
        <v>159</v>
      </c>
      <c r="D2750" t="s">
        <v>371</v>
      </c>
      <c r="E2750">
        <v>4</v>
      </c>
      <c r="F2750">
        <v>0.15</v>
      </c>
      <c r="G2750">
        <v>34314</v>
      </c>
      <c r="H2750" s="2" t="s">
        <v>6707</v>
      </c>
      <c r="I2750">
        <v>0.16</v>
      </c>
      <c r="J2750" s="2" t="s">
        <v>6708</v>
      </c>
      <c r="K2750" t="str">
        <f>_xlfn.XLOOKUP(D2750,Products!A:A,Products!C:C,"")</f>
        <v>Technology</v>
      </c>
      <c r="L2750" t="str">
        <f>_xlfn.XLOOKUP(C2750,Customers!A:A,Customers!D:D,"")</f>
        <v>Tamil Nadu</v>
      </c>
      <c r="M2750" t="str">
        <f>_xlfn.XLOOKUP(C2750,Customers!A:A,Customers!E:E,"")</f>
        <v>Consumer</v>
      </c>
    </row>
    <row r="2751" spans="1:13" x14ac:dyDescent="0.25">
      <c r="A2751" t="s">
        <v>6709</v>
      </c>
      <c r="B2751" s="1">
        <v>45710</v>
      </c>
      <c r="C2751" t="s">
        <v>3962</v>
      </c>
      <c r="D2751" t="s">
        <v>626</v>
      </c>
      <c r="E2751">
        <v>2</v>
      </c>
      <c r="F2751">
        <v>0.2</v>
      </c>
      <c r="G2751">
        <v>27904</v>
      </c>
      <c r="H2751">
        <v>44646.400000000001</v>
      </c>
      <c r="I2751">
        <v>0.22</v>
      </c>
      <c r="J2751">
        <v>9574.2945734515306</v>
      </c>
      <c r="K2751" t="str">
        <f>_xlfn.XLOOKUP(D2751,Products!A:A,Products!C:C,"")</f>
        <v>Furniture</v>
      </c>
      <c r="L2751" t="str">
        <f>_xlfn.XLOOKUP(C2751,Customers!A:A,Customers!D:D,"")</f>
        <v>Maharashtra</v>
      </c>
      <c r="M2751" t="str">
        <f>_xlfn.XLOOKUP(C2751,Customers!A:A,Customers!E:E,"")</f>
        <v>Consumer</v>
      </c>
    </row>
    <row r="2752" spans="1:13" x14ac:dyDescent="0.25">
      <c r="A2752" t="s">
        <v>6710</v>
      </c>
      <c r="B2752" s="1">
        <v>45723</v>
      </c>
      <c r="C2752" t="s">
        <v>2305</v>
      </c>
      <c r="D2752" t="s">
        <v>626</v>
      </c>
      <c r="E2752">
        <v>4</v>
      </c>
      <c r="F2752">
        <v>0.05</v>
      </c>
      <c r="G2752">
        <v>27904</v>
      </c>
      <c r="H2752">
        <v>106035.2</v>
      </c>
      <c r="I2752">
        <v>0.22</v>
      </c>
      <c r="J2752" s="2" t="s">
        <v>6711</v>
      </c>
      <c r="K2752" t="str">
        <f>_xlfn.XLOOKUP(D2752,Products!A:A,Products!C:C,"")</f>
        <v>Furniture</v>
      </c>
      <c r="L2752" t="str">
        <f>_xlfn.XLOOKUP(C2752,Customers!A:A,Customers!D:D,"")</f>
        <v>West Bengal</v>
      </c>
      <c r="M2752" t="str">
        <f>_xlfn.XLOOKUP(C2752,Customers!A:A,Customers!E:E,"")</f>
        <v>Consumer</v>
      </c>
    </row>
    <row r="2753" spans="1:13" x14ac:dyDescent="0.25">
      <c r="A2753" t="s">
        <v>6712</v>
      </c>
      <c r="B2753" s="1">
        <v>45971</v>
      </c>
      <c r="C2753" t="s">
        <v>4721</v>
      </c>
      <c r="D2753" t="s">
        <v>626</v>
      </c>
      <c r="E2753">
        <v>4</v>
      </c>
      <c r="F2753">
        <v>0.05</v>
      </c>
      <c r="G2753">
        <v>27904</v>
      </c>
      <c r="H2753">
        <v>106035.2</v>
      </c>
      <c r="I2753">
        <v>0.22</v>
      </c>
      <c r="J2753" s="2" t="s">
        <v>6713</v>
      </c>
      <c r="K2753" t="str">
        <f>_xlfn.XLOOKUP(D2753,Products!A:A,Products!C:C,"")</f>
        <v>Furniture</v>
      </c>
      <c r="L2753" t="str">
        <f>_xlfn.XLOOKUP(C2753,Customers!A:A,Customers!D:D,"")</f>
        <v>Tamil Nadu</v>
      </c>
      <c r="M2753" t="str">
        <f>_xlfn.XLOOKUP(C2753,Customers!A:A,Customers!E:E,"")</f>
        <v>Small Business</v>
      </c>
    </row>
    <row r="2754" spans="1:13" x14ac:dyDescent="0.25">
      <c r="A2754" t="s">
        <v>6714</v>
      </c>
      <c r="B2754" s="1">
        <v>45739</v>
      </c>
      <c r="C2754" t="s">
        <v>2267</v>
      </c>
      <c r="D2754" t="s">
        <v>309</v>
      </c>
      <c r="E2754">
        <v>2</v>
      </c>
      <c r="F2754">
        <v>0</v>
      </c>
      <c r="G2754">
        <v>3506</v>
      </c>
      <c r="H2754">
        <v>7012</v>
      </c>
      <c r="I2754">
        <v>0.19</v>
      </c>
      <c r="J2754" s="2" t="s">
        <v>6715</v>
      </c>
      <c r="K2754" t="str">
        <f>_xlfn.XLOOKUP(D2754,Products!A:A,Products!C:C,"")</f>
        <v>Home Appliances</v>
      </c>
      <c r="L2754" t="str">
        <f>_xlfn.XLOOKUP(C2754,Customers!A:A,Customers!D:D,"")</f>
        <v>Chandigarh</v>
      </c>
      <c r="M2754" t="str">
        <f>_xlfn.XLOOKUP(C2754,Customers!A:A,Customers!E:E,"")</f>
        <v>Consumer</v>
      </c>
    </row>
    <row r="2755" spans="1:13" x14ac:dyDescent="0.25">
      <c r="A2755" t="s">
        <v>6716</v>
      </c>
      <c r="B2755" s="1">
        <v>45744</v>
      </c>
      <c r="C2755" t="s">
        <v>5499</v>
      </c>
      <c r="D2755" t="s">
        <v>92</v>
      </c>
      <c r="E2755">
        <v>2</v>
      </c>
      <c r="F2755">
        <v>0.15</v>
      </c>
      <c r="G2755">
        <v>41116</v>
      </c>
      <c r="H2755">
        <v>69897.2</v>
      </c>
      <c r="I2755">
        <v>0.19</v>
      </c>
      <c r="J2755" s="2" t="s">
        <v>6717</v>
      </c>
      <c r="K2755" t="str">
        <f>_xlfn.XLOOKUP(D2755,Products!A:A,Products!C:C,"")</f>
        <v>Home Appliances</v>
      </c>
      <c r="L2755" t="str">
        <f>_xlfn.XLOOKUP(C2755,Customers!A:A,Customers!D:D,"")</f>
        <v>Uttar Pradesh</v>
      </c>
      <c r="M2755" t="str">
        <f>_xlfn.XLOOKUP(C2755,Customers!A:A,Customers!E:E,"")</f>
        <v>Consumer</v>
      </c>
    </row>
    <row r="2756" spans="1:13" x14ac:dyDescent="0.25">
      <c r="A2756" t="s">
        <v>6718</v>
      </c>
      <c r="B2756" s="1">
        <v>45659</v>
      </c>
      <c r="C2756" t="s">
        <v>4679</v>
      </c>
      <c r="D2756" t="s">
        <v>147</v>
      </c>
      <c r="E2756">
        <v>4</v>
      </c>
      <c r="F2756">
        <v>0.2</v>
      </c>
      <c r="G2756">
        <v>14233</v>
      </c>
      <c r="H2756" s="2" t="s">
        <v>3886</v>
      </c>
      <c r="I2756">
        <v>0.22</v>
      </c>
      <c r="J2756" s="2" t="s">
        <v>6719</v>
      </c>
      <c r="K2756" t="str">
        <f>_xlfn.XLOOKUP(D2756,Products!A:A,Products!C:C,"")</f>
        <v>Furniture</v>
      </c>
      <c r="L2756" t="str">
        <f>_xlfn.XLOOKUP(C2756,Customers!A:A,Customers!D:D,"")</f>
        <v>Karnataka</v>
      </c>
      <c r="M2756" t="str">
        <f>_xlfn.XLOOKUP(C2756,Customers!A:A,Customers!E:E,"")</f>
        <v>Consumer</v>
      </c>
    </row>
    <row r="2757" spans="1:13" x14ac:dyDescent="0.25">
      <c r="A2757" t="s">
        <v>6720</v>
      </c>
      <c r="B2757" s="1">
        <v>45861</v>
      </c>
      <c r="C2757" t="s">
        <v>5660</v>
      </c>
      <c r="D2757" t="s">
        <v>450</v>
      </c>
      <c r="E2757">
        <v>2</v>
      </c>
      <c r="F2757">
        <v>0.1</v>
      </c>
      <c r="G2757">
        <v>34669</v>
      </c>
      <c r="H2757" s="2" t="s">
        <v>6227</v>
      </c>
      <c r="I2757">
        <v>0.16</v>
      </c>
      <c r="J2757" s="2" t="s">
        <v>6721</v>
      </c>
      <c r="K2757" t="str">
        <f>_xlfn.XLOOKUP(D2757,Products!A:A,Products!C:C,"")</f>
        <v>Technology</v>
      </c>
      <c r="L2757" t="str">
        <f>_xlfn.XLOOKUP(C2757,Customers!A:A,Customers!D:D,"")</f>
        <v>Chandigarh</v>
      </c>
      <c r="M2757" t="str">
        <f>_xlfn.XLOOKUP(C2757,Customers!A:A,Customers!E:E,"")</f>
        <v>Consumer</v>
      </c>
    </row>
    <row r="2758" spans="1:13" x14ac:dyDescent="0.25">
      <c r="A2758" t="s">
        <v>6722</v>
      </c>
      <c r="B2758" s="1">
        <v>45807</v>
      </c>
      <c r="C2758" t="s">
        <v>194</v>
      </c>
      <c r="D2758" t="s">
        <v>371</v>
      </c>
      <c r="E2758">
        <v>1</v>
      </c>
      <c r="F2758">
        <v>0.05</v>
      </c>
      <c r="G2758">
        <v>34314</v>
      </c>
      <c r="H2758">
        <v>32598.3</v>
      </c>
      <c r="I2758">
        <v>0.16</v>
      </c>
      <c r="J2758">
        <v>6230.9206838115097</v>
      </c>
      <c r="K2758" t="str">
        <f>_xlfn.XLOOKUP(D2758,Products!A:A,Products!C:C,"")</f>
        <v>Technology</v>
      </c>
      <c r="L2758" t="str">
        <f>_xlfn.XLOOKUP(C2758,Customers!A:A,Customers!D:D,"")</f>
        <v>Delhi</v>
      </c>
      <c r="M2758" t="str">
        <f>_xlfn.XLOOKUP(C2758,Customers!A:A,Customers!E:E,"")</f>
        <v>Consumer</v>
      </c>
    </row>
    <row r="2759" spans="1:13" x14ac:dyDescent="0.25">
      <c r="A2759" t="s">
        <v>6723</v>
      </c>
      <c r="B2759" s="1">
        <v>45950</v>
      </c>
      <c r="C2759" t="s">
        <v>2428</v>
      </c>
      <c r="D2759" t="s">
        <v>444</v>
      </c>
      <c r="E2759">
        <v>1</v>
      </c>
      <c r="F2759">
        <v>0.15</v>
      </c>
      <c r="G2759">
        <v>16218</v>
      </c>
      <c r="H2759">
        <v>13785.3</v>
      </c>
      <c r="I2759">
        <v>0.19</v>
      </c>
      <c r="J2759" s="2" t="s">
        <v>6724</v>
      </c>
      <c r="K2759" t="str">
        <f>_xlfn.XLOOKUP(D2759,Products!A:A,Products!C:C,"")</f>
        <v>Home Appliances</v>
      </c>
      <c r="L2759" t="str">
        <f>_xlfn.XLOOKUP(C2759,Customers!A:A,Customers!D:D,"")</f>
        <v>Gujarat</v>
      </c>
      <c r="M2759" t="str">
        <f>_xlfn.XLOOKUP(C2759,Customers!A:A,Customers!E:E,"")</f>
        <v>Consumer</v>
      </c>
    </row>
    <row r="2760" spans="1:13" x14ac:dyDescent="0.25">
      <c r="A2760" t="s">
        <v>6725</v>
      </c>
      <c r="B2760" s="1">
        <v>45760</v>
      </c>
      <c r="C2760" t="s">
        <v>3994</v>
      </c>
      <c r="D2760" t="s">
        <v>455</v>
      </c>
      <c r="E2760">
        <v>2</v>
      </c>
      <c r="F2760">
        <v>0</v>
      </c>
      <c r="G2760">
        <v>17932</v>
      </c>
      <c r="H2760">
        <v>35864</v>
      </c>
      <c r="I2760">
        <v>0.16</v>
      </c>
      <c r="J2760" s="2" t="s">
        <v>6726</v>
      </c>
      <c r="K2760" t="str">
        <f>_xlfn.XLOOKUP(D2760,Products!A:A,Products!C:C,"")</f>
        <v>Technology</v>
      </c>
      <c r="L2760" t="str">
        <f>_xlfn.XLOOKUP(C2760,Customers!A:A,Customers!D:D,"")</f>
        <v>Telangana</v>
      </c>
      <c r="M2760" t="str">
        <f>_xlfn.XLOOKUP(C2760,Customers!A:A,Customers!E:E,"")</f>
        <v>Consumer</v>
      </c>
    </row>
    <row r="2761" spans="1:13" x14ac:dyDescent="0.25">
      <c r="A2761" t="s">
        <v>6727</v>
      </c>
      <c r="B2761" s="1">
        <v>45681</v>
      </c>
      <c r="C2761" t="s">
        <v>3144</v>
      </c>
      <c r="D2761" t="s">
        <v>469</v>
      </c>
      <c r="E2761">
        <v>4</v>
      </c>
      <c r="F2761">
        <v>0.05</v>
      </c>
      <c r="G2761">
        <v>35056</v>
      </c>
      <c r="H2761">
        <v>133212.79999999999</v>
      </c>
      <c r="I2761">
        <v>0.19</v>
      </c>
      <c r="J2761" s="2" t="s">
        <v>6728</v>
      </c>
      <c r="K2761" t="str">
        <f>_xlfn.XLOOKUP(D2761,Products!A:A,Products!C:C,"")</f>
        <v>Home Appliances</v>
      </c>
      <c r="L2761" t="str">
        <f>_xlfn.XLOOKUP(C2761,Customers!A:A,Customers!D:D,"")</f>
        <v>Gujarat</v>
      </c>
      <c r="M2761" t="str">
        <f>_xlfn.XLOOKUP(C2761,Customers!A:A,Customers!E:E,"")</f>
        <v>Small Business</v>
      </c>
    </row>
    <row r="2762" spans="1:13" x14ac:dyDescent="0.25">
      <c r="A2762" t="s">
        <v>6729</v>
      </c>
      <c r="B2762" s="1">
        <v>45869</v>
      </c>
      <c r="C2762" t="s">
        <v>4968</v>
      </c>
      <c r="D2762" t="s">
        <v>549</v>
      </c>
      <c r="E2762">
        <v>2</v>
      </c>
      <c r="F2762">
        <v>0.05</v>
      </c>
      <c r="G2762">
        <v>21109</v>
      </c>
      <c r="H2762">
        <v>40107.1</v>
      </c>
      <c r="I2762">
        <v>0.22</v>
      </c>
      <c r="J2762" s="2" t="s">
        <v>6730</v>
      </c>
      <c r="K2762" t="str">
        <f>_xlfn.XLOOKUP(D2762,Products!A:A,Products!C:C,"")</f>
        <v>Furniture</v>
      </c>
      <c r="L2762" t="str">
        <f>_xlfn.XLOOKUP(C2762,Customers!A:A,Customers!D:D,"")</f>
        <v>Chandigarh</v>
      </c>
      <c r="M2762" t="str">
        <f>_xlfn.XLOOKUP(C2762,Customers!A:A,Customers!E:E,"")</f>
        <v>Consumer</v>
      </c>
    </row>
    <row r="2763" spans="1:13" x14ac:dyDescent="0.25">
      <c r="A2763" t="s">
        <v>6731</v>
      </c>
      <c r="B2763" s="1">
        <v>45722</v>
      </c>
      <c r="C2763" t="s">
        <v>702</v>
      </c>
      <c r="D2763" t="s">
        <v>96</v>
      </c>
      <c r="E2763">
        <v>3</v>
      </c>
      <c r="F2763">
        <v>0.1</v>
      </c>
      <c r="G2763">
        <v>11537</v>
      </c>
      <c r="H2763">
        <v>31149.9</v>
      </c>
      <c r="I2763">
        <v>0.22</v>
      </c>
      <c r="J2763" s="2" t="s">
        <v>6732</v>
      </c>
      <c r="K2763" t="str">
        <f>_xlfn.XLOOKUP(D2763,Products!A:A,Products!C:C,"")</f>
        <v>Furniture</v>
      </c>
      <c r="L2763" t="str">
        <f>_xlfn.XLOOKUP(C2763,Customers!A:A,Customers!D:D,"")</f>
        <v>Uttar Pradesh</v>
      </c>
      <c r="M2763" t="str">
        <f>_xlfn.XLOOKUP(C2763,Customers!A:A,Customers!E:E,"")</f>
        <v>Consumer</v>
      </c>
    </row>
    <row r="2764" spans="1:13" x14ac:dyDescent="0.25">
      <c r="A2764" t="s">
        <v>6733</v>
      </c>
      <c r="B2764" s="1">
        <v>45866</v>
      </c>
      <c r="C2764" t="s">
        <v>4520</v>
      </c>
      <c r="D2764" t="s">
        <v>450</v>
      </c>
      <c r="E2764">
        <v>3</v>
      </c>
      <c r="F2764">
        <v>0.1</v>
      </c>
      <c r="G2764">
        <v>34669</v>
      </c>
      <c r="H2764">
        <v>93606.3</v>
      </c>
      <c r="I2764">
        <v>0.16</v>
      </c>
      <c r="J2764" s="2" t="s">
        <v>6734</v>
      </c>
      <c r="K2764" t="str">
        <f>_xlfn.XLOOKUP(D2764,Products!A:A,Products!C:C,"")</f>
        <v>Technology</v>
      </c>
      <c r="L2764" t="str">
        <f>_xlfn.XLOOKUP(C2764,Customers!A:A,Customers!D:D,"")</f>
        <v>Maharashtra</v>
      </c>
      <c r="M2764" t="str">
        <f>_xlfn.XLOOKUP(C2764,Customers!A:A,Customers!E:E,"")</f>
        <v>Corporate</v>
      </c>
    </row>
    <row r="2765" spans="1:13" x14ac:dyDescent="0.25">
      <c r="A2765" t="s">
        <v>6735</v>
      </c>
      <c r="B2765" s="1">
        <v>45908</v>
      </c>
      <c r="C2765" t="s">
        <v>6736</v>
      </c>
      <c r="D2765" t="s">
        <v>208</v>
      </c>
      <c r="E2765">
        <v>1</v>
      </c>
      <c r="F2765">
        <v>0.05</v>
      </c>
      <c r="G2765">
        <v>46436</v>
      </c>
      <c r="H2765">
        <v>44114.2</v>
      </c>
      <c r="I2765">
        <v>0.28000000000000003</v>
      </c>
      <c r="J2765" s="2" t="s">
        <v>6737</v>
      </c>
      <c r="K2765" t="str">
        <f>_xlfn.XLOOKUP(D2765,Products!A:A,Products!C:C,"")</f>
        <v>Office Supplies</v>
      </c>
      <c r="L2765" t="str">
        <f>_xlfn.XLOOKUP(C2765,Customers!A:A,Customers!D:D,"")</f>
        <v>Kerala</v>
      </c>
      <c r="M2765" t="str">
        <f>_xlfn.XLOOKUP(C2765,Customers!A:A,Customers!E:E,"")</f>
        <v>Corporate</v>
      </c>
    </row>
    <row r="2766" spans="1:13" x14ac:dyDescent="0.25">
      <c r="A2766" t="s">
        <v>6738</v>
      </c>
      <c r="B2766" s="1">
        <v>45774</v>
      </c>
      <c r="C2766" t="s">
        <v>406</v>
      </c>
      <c r="D2766" t="s">
        <v>626</v>
      </c>
      <c r="E2766">
        <v>2</v>
      </c>
      <c r="F2766">
        <v>0.1</v>
      </c>
      <c r="G2766">
        <v>27904</v>
      </c>
      <c r="H2766" s="2" t="s">
        <v>2566</v>
      </c>
      <c r="I2766">
        <v>0.22</v>
      </c>
      <c r="J2766" s="2" t="s">
        <v>6739</v>
      </c>
      <c r="K2766" t="str">
        <f>_xlfn.XLOOKUP(D2766,Products!A:A,Products!C:C,"")</f>
        <v>Furniture</v>
      </c>
      <c r="L2766" t="str">
        <f>_xlfn.XLOOKUP(C2766,Customers!A:A,Customers!D:D,"")</f>
        <v>West Bengal</v>
      </c>
      <c r="M2766" t="str">
        <f>_xlfn.XLOOKUP(C2766,Customers!A:A,Customers!E:E,"")</f>
        <v>Consumer</v>
      </c>
    </row>
    <row r="2767" spans="1:13" x14ac:dyDescent="0.25">
      <c r="A2767" t="s">
        <v>6740</v>
      </c>
      <c r="B2767" s="1">
        <v>45773</v>
      </c>
      <c r="C2767" t="s">
        <v>6741</v>
      </c>
      <c r="D2767" t="s">
        <v>179</v>
      </c>
      <c r="E2767">
        <v>1</v>
      </c>
      <c r="F2767">
        <v>0.2</v>
      </c>
      <c r="G2767">
        <v>5109</v>
      </c>
      <c r="H2767" s="2" t="s">
        <v>2220</v>
      </c>
      <c r="I2767">
        <v>0.19</v>
      </c>
      <c r="J2767" s="2" t="s">
        <v>6742</v>
      </c>
      <c r="K2767" t="str">
        <f>_xlfn.XLOOKUP(D2767,Products!A:A,Products!C:C,"")</f>
        <v>Home Appliances</v>
      </c>
      <c r="L2767" t="str">
        <f>_xlfn.XLOOKUP(C2767,Customers!A:A,Customers!D:D,"")</f>
        <v>Karnataka</v>
      </c>
      <c r="M2767" t="str">
        <f>_xlfn.XLOOKUP(C2767,Customers!A:A,Customers!E:E,"")</f>
        <v>Consumer</v>
      </c>
    </row>
    <row r="2768" spans="1:13" x14ac:dyDescent="0.25">
      <c r="A2768" t="s">
        <v>6743</v>
      </c>
      <c r="B2768" s="1">
        <v>45894</v>
      </c>
      <c r="C2768" t="s">
        <v>4291</v>
      </c>
      <c r="D2768" t="s">
        <v>371</v>
      </c>
      <c r="E2768">
        <v>1</v>
      </c>
      <c r="F2768">
        <v>0</v>
      </c>
      <c r="G2768">
        <v>34314</v>
      </c>
      <c r="H2768">
        <v>34314</v>
      </c>
      <c r="I2768">
        <v>0.16</v>
      </c>
      <c r="J2768" s="2" t="s">
        <v>6744</v>
      </c>
      <c r="K2768" t="str">
        <f>_xlfn.XLOOKUP(D2768,Products!A:A,Products!C:C,"")</f>
        <v>Technology</v>
      </c>
      <c r="L2768" t="str">
        <f>_xlfn.XLOOKUP(C2768,Customers!A:A,Customers!D:D,"")</f>
        <v>Tamil Nadu</v>
      </c>
      <c r="M2768" t="str">
        <f>_xlfn.XLOOKUP(C2768,Customers!A:A,Customers!E:E,"")</f>
        <v>Consumer</v>
      </c>
    </row>
    <row r="2769" spans="1:13" x14ac:dyDescent="0.25">
      <c r="A2769" t="s">
        <v>6745</v>
      </c>
      <c r="B2769" s="1">
        <v>45762</v>
      </c>
      <c r="C2769" t="s">
        <v>5743</v>
      </c>
      <c r="D2769" t="s">
        <v>37</v>
      </c>
      <c r="E2769">
        <v>3</v>
      </c>
      <c r="F2769">
        <v>0.15</v>
      </c>
      <c r="G2769">
        <v>3110</v>
      </c>
      <c r="H2769">
        <v>7930.5</v>
      </c>
      <c r="I2769">
        <v>0.31</v>
      </c>
      <c r="J2769" s="2" t="s">
        <v>6746</v>
      </c>
      <c r="K2769" t="str">
        <f>_xlfn.XLOOKUP(D2769,Products!A:A,Products!C:C,"")</f>
        <v>Beauty &amp; Personal Care</v>
      </c>
      <c r="L2769" t="str">
        <f>_xlfn.XLOOKUP(C2769,Customers!A:A,Customers!D:D,"")</f>
        <v>Uttar Pradesh</v>
      </c>
      <c r="M2769" t="str">
        <f>_xlfn.XLOOKUP(C2769,Customers!A:A,Customers!E:E,"")</f>
        <v>Consumer</v>
      </c>
    </row>
    <row r="2770" spans="1:13" x14ac:dyDescent="0.25">
      <c r="A2770" t="s">
        <v>6747</v>
      </c>
      <c r="B2770" s="1">
        <v>45916</v>
      </c>
      <c r="C2770" t="s">
        <v>386</v>
      </c>
      <c r="D2770" t="s">
        <v>313</v>
      </c>
      <c r="E2770">
        <v>2</v>
      </c>
      <c r="F2770">
        <v>0.1</v>
      </c>
      <c r="G2770">
        <v>23441</v>
      </c>
      <c r="H2770">
        <v>42193.8</v>
      </c>
      <c r="I2770">
        <v>0.19</v>
      </c>
      <c r="J2770" s="2" t="s">
        <v>6748</v>
      </c>
      <c r="K2770" t="str">
        <f>_xlfn.XLOOKUP(D2770,Products!A:A,Products!C:C,"")</f>
        <v>Home Appliances</v>
      </c>
      <c r="L2770" t="str">
        <f>_xlfn.XLOOKUP(C2770,Customers!A:A,Customers!D:D,"")</f>
        <v>Delhi</v>
      </c>
      <c r="M2770" t="str">
        <f>_xlfn.XLOOKUP(C2770,Customers!A:A,Customers!E:E,"")</f>
        <v>Small Business</v>
      </c>
    </row>
    <row r="2771" spans="1:13" x14ac:dyDescent="0.25">
      <c r="A2771" t="s">
        <v>6749</v>
      </c>
      <c r="B2771" s="1">
        <v>45703</v>
      </c>
      <c r="C2771" t="s">
        <v>6750</v>
      </c>
      <c r="D2771" t="s">
        <v>469</v>
      </c>
      <c r="E2771">
        <v>3</v>
      </c>
      <c r="F2771">
        <v>0.2</v>
      </c>
      <c r="G2771">
        <v>35056</v>
      </c>
      <c r="H2771" s="2" t="s">
        <v>6751</v>
      </c>
      <c r="I2771">
        <v>0.19</v>
      </c>
      <c r="J2771" s="2" t="s">
        <v>6752</v>
      </c>
      <c r="K2771" t="str">
        <f>_xlfn.XLOOKUP(D2771,Products!A:A,Products!C:C,"")</f>
        <v>Home Appliances</v>
      </c>
      <c r="L2771" t="str">
        <f>_xlfn.XLOOKUP(C2771,Customers!A:A,Customers!D:D,"")</f>
        <v>Kerala</v>
      </c>
      <c r="M2771" t="str">
        <f>_xlfn.XLOOKUP(C2771,Customers!A:A,Customers!E:E,"")</f>
        <v>Corporate</v>
      </c>
    </row>
    <row r="2772" spans="1:13" x14ac:dyDescent="0.25">
      <c r="A2772" t="s">
        <v>6753</v>
      </c>
      <c r="B2772" s="1">
        <v>45968</v>
      </c>
      <c r="C2772" t="s">
        <v>6754</v>
      </c>
      <c r="D2772" t="s">
        <v>69</v>
      </c>
      <c r="E2772">
        <v>1</v>
      </c>
      <c r="F2772">
        <v>0.15</v>
      </c>
      <c r="G2772">
        <v>41060</v>
      </c>
      <c r="H2772">
        <v>34901</v>
      </c>
      <c r="I2772">
        <v>0.28000000000000003</v>
      </c>
      <c r="J2772" s="2" t="s">
        <v>6755</v>
      </c>
      <c r="K2772" t="str">
        <f>_xlfn.XLOOKUP(D2772,Products!A:A,Products!C:C,"")</f>
        <v>Office Supplies</v>
      </c>
      <c r="L2772" t="str">
        <f>_xlfn.XLOOKUP(C2772,Customers!A:A,Customers!D:D,"")</f>
        <v>Gujarat</v>
      </c>
      <c r="M2772" t="str">
        <f>_xlfn.XLOOKUP(C2772,Customers!A:A,Customers!E:E,"")</f>
        <v>Consumer</v>
      </c>
    </row>
    <row r="2773" spans="1:13" x14ac:dyDescent="0.25">
      <c r="A2773" t="s">
        <v>6756</v>
      </c>
      <c r="B2773" s="1">
        <v>45988</v>
      </c>
      <c r="C2773" t="s">
        <v>2514</v>
      </c>
      <c r="D2773" t="s">
        <v>111</v>
      </c>
      <c r="E2773">
        <v>3</v>
      </c>
      <c r="F2773">
        <v>0.1</v>
      </c>
      <c r="G2773">
        <v>22075</v>
      </c>
      <c r="H2773">
        <v>59602.5</v>
      </c>
      <c r="I2773">
        <v>0.16</v>
      </c>
      <c r="J2773" s="2" t="s">
        <v>6757</v>
      </c>
      <c r="K2773" t="str">
        <f>_xlfn.XLOOKUP(D2773,Products!A:A,Products!C:C,"")</f>
        <v>Technology</v>
      </c>
      <c r="L2773" t="str">
        <f>_xlfn.XLOOKUP(C2773,Customers!A:A,Customers!D:D,"")</f>
        <v>Gujarat</v>
      </c>
      <c r="M2773" t="str">
        <f>_xlfn.XLOOKUP(C2773,Customers!A:A,Customers!E:E,"")</f>
        <v>Consumer</v>
      </c>
    </row>
    <row r="2774" spans="1:13" x14ac:dyDescent="0.25">
      <c r="A2774" t="s">
        <v>6758</v>
      </c>
      <c r="B2774" s="1">
        <v>45873</v>
      </c>
      <c r="C2774" t="s">
        <v>2333</v>
      </c>
      <c r="D2774" t="s">
        <v>393</v>
      </c>
      <c r="E2774">
        <v>1</v>
      </c>
      <c r="F2774">
        <v>0.15</v>
      </c>
      <c r="G2774">
        <v>11721</v>
      </c>
      <c r="H2774">
        <v>9962.85</v>
      </c>
      <c r="I2774">
        <v>0.16</v>
      </c>
      <c r="J2774" s="2" t="s">
        <v>6759</v>
      </c>
      <c r="K2774" t="str">
        <f>_xlfn.XLOOKUP(D2774,Products!A:A,Products!C:C,"")</f>
        <v>Technology</v>
      </c>
      <c r="L2774" t="str">
        <f>_xlfn.XLOOKUP(C2774,Customers!A:A,Customers!D:D,"")</f>
        <v>Maharashtra</v>
      </c>
      <c r="M2774" t="str">
        <f>_xlfn.XLOOKUP(C2774,Customers!A:A,Customers!E:E,"")</f>
        <v>Consumer</v>
      </c>
    </row>
    <row r="2775" spans="1:13" x14ac:dyDescent="0.25">
      <c r="A2775" t="s">
        <v>6760</v>
      </c>
      <c r="B2775" s="1">
        <v>45958</v>
      </c>
      <c r="C2775" t="s">
        <v>6199</v>
      </c>
      <c r="D2775" t="s">
        <v>41</v>
      </c>
      <c r="E2775">
        <v>2</v>
      </c>
      <c r="F2775">
        <v>0.05</v>
      </c>
      <c r="G2775">
        <v>4623</v>
      </c>
      <c r="H2775" s="2" t="s">
        <v>2643</v>
      </c>
      <c r="I2775">
        <v>0.28000000000000003</v>
      </c>
      <c r="J2775" s="2" t="s">
        <v>6761</v>
      </c>
      <c r="K2775" t="str">
        <f>_xlfn.XLOOKUP(D2775,Products!A:A,Products!C:C,"")</f>
        <v>Office Supplies</v>
      </c>
      <c r="L2775" t="str">
        <f>_xlfn.XLOOKUP(C2775,Customers!A:A,Customers!D:D,"")</f>
        <v>West Bengal</v>
      </c>
      <c r="M2775" t="str">
        <f>_xlfn.XLOOKUP(C2775,Customers!A:A,Customers!E:E,"")</f>
        <v>Consumer</v>
      </c>
    </row>
    <row r="2776" spans="1:13" x14ac:dyDescent="0.25">
      <c r="A2776" t="s">
        <v>6762</v>
      </c>
      <c r="B2776" s="1">
        <v>45990</v>
      </c>
      <c r="C2776" t="s">
        <v>4178</v>
      </c>
      <c r="D2776" t="s">
        <v>24</v>
      </c>
      <c r="E2776">
        <v>2</v>
      </c>
      <c r="F2776">
        <v>0.1</v>
      </c>
      <c r="G2776">
        <v>48370</v>
      </c>
      <c r="H2776">
        <v>87066</v>
      </c>
      <c r="I2776">
        <v>0.16</v>
      </c>
      <c r="J2776" s="2" t="s">
        <v>6763</v>
      </c>
      <c r="K2776" t="str">
        <f>_xlfn.XLOOKUP(D2776,Products!A:A,Products!C:C,"")</f>
        <v>Technology</v>
      </c>
      <c r="L2776" t="str">
        <f>_xlfn.XLOOKUP(C2776,Customers!A:A,Customers!D:D,"")</f>
        <v>Kerala</v>
      </c>
      <c r="M2776" t="str">
        <f>_xlfn.XLOOKUP(C2776,Customers!A:A,Customers!E:E,"")</f>
        <v>Corporate</v>
      </c>
    </row>
    <row r="2777" spans="1:13" x14ac:dyDescent="0.25">
      <c r="A2777" t="s">
        <v>6764</v>
      </c>
      <c r="B2777" s="1">
        <v>45681</v>
      </c>
      <c r="C2777" t="s">
        <v>6495</v>
      </c>
      <c r="D2777" t="s">
        <v>239</v>
      </c>
      <c r="E2777">
        <v>2</v>
      </c>
      <c r="F2777">
        <v>0.1</v>
      </c>
      <c r="G2777">
        <v>35247</v>
      </c>
      <c r="H2777">
        <v>63444.6</v>
      </c>
      <c r="I2777">
        <v>0.16</v>
      </c>
      <c r="J2777" s="2" t="s">
        <v>6765</v>
      </c>
      <c r="K2777" t="str">
        <f>_xlfn.XLOOKUP(D2777,Products!A:A,Products!C:C,"")</f>
        <v>Technology</v>
      </c>
      <c r="L2777" t="str">
        <f>_xlfn.XLOOKUP(C2777,Customers!A:A,Customers!D:D,"")</f>
        <v>Kerala</v>
      </c>
      <c r="M2777" t="str">
        <f>_xlfn.XLOOKUP(C2777,Customers!A:A,Customers!E:E,"")</f>
        <v>Consumer</v>
      </c>
    </row>
    <row r="2778" spans="1:13" x14ac:dyDescent="0.25">
      <c r="A2778" t="s">
        <v>6766</v>
      </c>
      <c r="B2778" s="1">
        <v>45692</v>
      </c>
      <c r="C2778" t="s">
        <v>2539</v>
      </c>
      <c r="D2778" t="s">
        <v>60</v>
      </c>
      <c r="E2778">
        <v>1</v>
      </c>
      <c r="F2778">
        <v>0.1</v>
      </c>
      <c r="G2778">
        <v>9257</v>
      </c>
      <c r="H2778" s="2" t="s">
        <v>703</v>
      </c>
      <c r="I2778">
        <v>0.16</v>
      </c>
      <c r="J2778" s="2" t="s">
        <v>6767</v>
      </c>
      <c r="K2778" t="str">
        <f>_xlfn.XLOOKUP(D2778,Products!A:A,Products!C:C,"")</f>
        <v>Technology</v>
      </c>
      <c r="L2778" t="str">
        <f>_xlfn.XLOOKUP(C2778,Customers!A:A,Customers!D:D,"")</f>
        <v>Chandigarh</v>
      </c>
      <c r="M2778" t="str">
        <f>_xlfn.XLOOKUP(C2778,Customers!A:A,Customers!E:E,"")</f>
        <v>Consumer</v>
      </c>
    </row>
    <row r="2779" spans="1:13" x14ac:dyDescent="0.25">
      <c r="A2779" t="s">
        <v>6768</v>
      </c>
      <c r="B2779" s="1">
        <v>45681</v>
      </c>
      <c r="C2779" t="s">
        <v>4993</v>
      </c>
      <c r="D2779" t="s">
        <v>257</v>
      </c>
      <c r="E2779">
        <v>1</v>
      </c>
      <c r="F2779">
        <v>0</v>
      </c>
      <c r="G2779">
        <v>19803</v>
      </c>
      <c r="H2779">
        <v>19803</v>
      </c>
      <c r="I2779">
        <v>0.16</v>
      </c>
      <c r="J2779" s="2" t="s">
        <v>6769</v>
      </c>
      <c r="K2779" t="str">
        <f>_xlfn.XLOOKUP(D2779,Products!A:A,Products!C:C,"")</f>
        <v>Technology</v>
      </c>
      <c r="L2779" t="str">
        <f>_xlfn.XLOOKUP(C2779,Customers!A:A,Customers!D:D,"")</f>
        <v>Rajasthan</v>
      </c>
      <c r="M2779" t="str">
        <f>_xlfn.XLOOKUP(C2779,Customers!A:A,Customers!E:E,"")</f>
        <v>Corporate</v>
      </c>
    </row>
    <row r="2780" spans="1:13" x14ac:dyDescent="0.25">
      <c r="A2780" t="s">
        <v>6770</v>
      </c>
      <c r="B2780" s="1">
        <v>45685</v>
      </c>
      <c r="C2780" t="s">
        <v>1164</v>
      </c>
      <c r="D2780" t="s">
        <v>313</v>
      </c>
      <c r="E2780">
        <v>2</v>
      </c>
      <c r="F2780">
        <v>0.05</v>
      </c>
      <c r="G2780">
        <v>23441</v>
      </c>
      <c r="H2780">
        <v>44537.9</v>
      </c>
      <c r="I2780">
        <v>0.19</v>
      </c>
      <c r="J2780">
        <v>9113.5061147443503</v>
      </c>
      <c r="K2780" t="str">
        <f>_xlfn.XLOOKUP(D2780,Products!A:A,Products!C:C,"")</f>
        <v>Home Appliances</v>
      </c>
      <c r="L2780" t="str">
        <f>_xlfn.XLOOKUP(C2780,Customers!A:A,Customers!D:D,"")</f>
        <v>Rajasthan</v>
      </c>
      <c r="M2780" t="str">
        <f>_xlfn.XLOOKUP(C2780,Customers!A:A,Customers!E:E,"")</f>
        <v>Small Business</v>
      </c>
    </row>
    <row r="2781" spans="1:13" x14ac:dyDescent="0.25">
      <c r="A2781" t="s">
        <v>6771</v>
      </c>
      <c r="B2781" s="1">
        <v>45673</v>
      </c>
      <c r="C2781" t="s">
        <v>4072</v>
      </c>
      <c r="D2781" t="s">
        <v>41</v>
      </c>
      <c r="E2781">
        <v>2</v>
      </c>
      <c r="F2781">
        <v>0.05</v>
      </c>
      <c r="G2781">
        <v>4623</v>
      </c>
      <c r="H2781" s="2" t="s">
        <v>2643</v>
      </c>
      <c r="I2781">
        <v>0.28000000000000003</v>
      </c>
      <c r="J2781" s="2" t="s">
        <v>6772</v>
      </c>
      <c r="K2781" t="str">
        <f>_xlfn.XLOOKUP(D2781,Products!A:A,Products!C:C,"")</f>
        <v>Office Supplies</v>
      </c>
      <c r="L2781" t="str">
        <f>_xlfn.XLOOKUP(C2781,Customers!A:A,Customers!D:D,"")</f>
        <v>Telangana</v>
      </c>
      <c r="M2781" t="str">
        <f>_xlfn.XLOOKUP(C2781,Customers!A:A,Customers!E:E,"")</f>
        <v>Consumer</v>
      </c>
    </row>
    <row r="2782" spans="1:13" x14ac:dyDescent="0.25">
      <c r="A2782" t="s">
        <v>6773</v>
      </c>
      <c r="B2782" s="1">
        <v>45716</v>
      </c>
      <c r="C2782" t="s">
        <v>847</v>
      </c>
      <c r="D2782" t="s">
        <v>253</v>
      </c>
      <c r="E2782">
        <v>2</v>
      </c>
      <c r="F2782">
        <v>0.15</v>
      </c>
      <c r="G2782">
        <v>13190</v>
      </c>
      <c r="H2782">
        <v>22423</v>
      </c>
      <c r="I2782">
        <v>0.22</v>
      </c>
      <c r="J2782" s="2" t="s">
        <v>6774</v>
      </c>
      <c r="K2782" t="str">
        <f>_xlfn.XLOOKUP(D2782,Products!A:A,Products!C:C,"")</f>
        <v>Furniture</v>
      </c>
      <c r="L2782" t="str">
        <f>_xlfn.XLOOKUP(C2782,Customers!A:A,Customers!D:D,"")</f>
        <v>Tamil Nadu</v>
      </c>
      <c r="M2782" t="str">
        <f>_xlfn.XLOOKUP(C2782,Customers!A:A,Customers!E:E,"")</f>
        <v>Consumer</v>
      </c>
    </row>
    <row r="2783" spans="1:13" x14ac:dyDescent="0.25">
      <c r="A2783" t="s">
        <v>6775</v>
      </c>
      <c r="B2783" s="1">
        <v>45900</v>
      </c>
      <c r="C2783" t="s">
        <v>2525</v>
      </c>
      <c r="D2783" t="s">
        <v>393</v>
      </c>
      <c r="E2783">
        <v>2</v>
      </c>
      <c r="F2783">
        <v>0.2</v>
      </c>
      <c r="G2783">
        <v>11721</v>
      </c>
      <c r="H2783" s="2" t="s">
        <v>6776</v>
      </c>
      <c r="I2783">
        <v>0.16</v>
      </c>
      <c r="J2783" s="2" t="s">
        <v>6777</v>
      </c>
      <c r="K2783" t="str">
        <f>_xlfn.XLOOKUP(D2783,Products!A:A,Products!C:C,"")</f>
        <v>Technology</v>
      </c>
      <c r="L2783" t="str">
        <f>_xlfn.XLOOKUP(C2783,Customers!A:A,Customers!D:D,"")</f>
        <v>Kerala</v>
      </c>
      <c r="M2783" t="str">
        <f>_xlfn.XLOOKUP(C2783,Customers!A:A,Customers!E:E,"")</f>
        <v>Consumer</v>
      </c>
    </row>
    <row r="2784" spans="1:13" x14ac:dyDescent="0.25">
      <c r="A2784" t="s">
        <v>6778</v>
      </c>
      <c r="B2784" s="1">
        <v>45864</v>
      </c>
      <c r="C2784" t="s">
        <v>1181</v>
      </c>
      <c r="D2784" t="s">
        <v>298</v>
      </c>
      <c r="E2784">
        <v>4</v>
      </c>
      <c r="F2784">
        <v>0.05</v>
      </c>
      <c r="G2784">
        <v>31519</v>
      </c>
      <c r="H2784">
        <v>119772.2</v>
      </c>
      <c r="I2784">
        <v>0.19</v>
      </c>
      <c r="J2784" s="2" t="s">
        <v>6779</v>
      </c>
      <c r="K2784" t="str">
        <f>_xlfn.XLOOKUP(D2784,Products!A:A,Products!C:C,"")</f>
        <v>Home Appliances</v>
      </c>
      <c r="L2784" t="str">
        <f>_xlfn.XLOOKUP(C2784,Customers!A:A,Customers!D:D,"")</f>
        <v>Telangana</v>
      </c>
      <c r="M2784" t="str">
        <f>_xlfn.XLOOKUP(C2784,Customers!A:A,Customers!E:E,"")</f>
        <v>Consumer</v>
      </c>
    </row>
    <row r="2785" spans="1:13" x14ac:dyDescent="0.25">
      <c r="A2785" t="s">
        <v>6780</v>
      </c>
      <c r="B2785" s="1">
        <v>45928</v>
      </c>
      <c r="C2785" t="s">
        <v>6781</v>
      </c>
      <c r="D2785" t="s">
        <v>139</v>
      </c>
      <c r="E2785">
        <v>4</v>
      </c>
      <c r="F2785">
        <v>0</v>
      </c>
      <c r="G2785">
        <v>7732</v>
      </c>
      <c r="H2785">
        <v>30928</v>
      </c>
      <c r="I2785">
        <v>0.22</v>
      </c>
      <c r="J2785" s="2" t="s">
        <v>6782</v>
      </c>
      <c r="K2785" t="str">
        <f>_xlfn.XLOOKUP(D2785,Products!A:A,Products!C:C,"")</f>
        <v>Furniture</v>
      </c>
      <c r="L2785" t="str">
        <f>_xlfn.XLOOKUP(C2785,Customers!A:A,Customers!D:D,"")</f>
        <v>Maharashtra</v>
      </c>
      <c r="M2785" t="str">
        <f>_xlfn.XLOOKUP(C2785,Customers!A:A,Customers!E:E,"")</f>
        <v>Corporate</v>
      </c>
    </row>
    <row r="2786" spans="1:13" x14ac:dyDescent="0.25">
      <c r="A2786" t="s">
        <v>6783</v>
      </c>
      <c r="B2786" s="1">
        <v>45906</v>
      </c>
      <c r="C2786" t="s">
        <v>572</v>
      </c>
      <c r="D2786" t="s">
        <v>12</v>
      </c>
      <c r="E2786">
        <v>1</v>
      </c>
      <c r="F2786">
        <v>0.25</v>
      </c>
      <c r="G2786">
        <v>17633</v>
      </c>
      <c r="H2786">
        <v>13224.75</v>
      </c>
      <c r="I2786">
        <v>0.19</v>
      </c>
      <c r="J2786" s="2" t="s">
        <v>6784</v>
      </c>
      <c r="K2786" t="str">
        <f>_xlfn.XLOOKUP(D2786,Products!A:A,Products!C:C,"")</f>
        <v>Home Appliances</v>
      </c>
      <c r="L2786" t="str">
        <f>_xlfn.XLOOKUP(C2786,Customers!A:A,Customers!D:D,"")</f>
        <v>Gujarat</v>
      </c>
      <c r="M2786" t="str">
        <f>_xlfn.XLOOKUP(C2786,Customers!A:A,Customers!E:E,"")</f>
        <v>Corporate</v>
      </c>
    </row>
    <row r="2787" spans="1:13" x14ac:dyDescent="0.25">
      <c r="A2787" t="s">
        <v>6785</v>
      </c>
      <c r="B2787" s="1">
        <v>45924</v>
      </c>
      <c r="C2787" t="s">
        <v>2636</v>
      </c>
      <c r="D2787" t="s">
        <v>56</v>
      </c>
      <c r="E2787">
        <v>1</v>
      </c>
      <c r="F2787">
        <v>0.15</v>
      </c>
      <c r="G2787">
        <v>9427</v>
      </c>
      <c r="H2787">
        <v>8012.95</v>
      </c>
      <c r="I2787">
        <v>0.22</v>
      </c>
      <c r="J2787" s="2" t="s">
        <v>6786</v>
      </c>
      <c r="K2787" t="str">
        <f>_xlfn.XLOOKUP(D2787,Products!A:A,Products!C:C,"")</f>
        <v>Furniture</v>
      </c>
      <c r="L2787" t="str">
        <f>_xlfn.XLOOKUP(C2787,Customers!A:A,Customers!D:D,"")</f>
        <v>Telangana</v>
      </c>
      <c r="M2787" t="str">
        <f>_xlfn.XLOOKUP(C2787,Customers!A:A,Customers!E:E,"")</f>
        <v>Corporate</v>
      </c>
    </row>
    <row r="2788" spans="1:13" x14ac:dyDescent="0.25">
      <c r="A2788" t="s">
        <v>6787</v>
      </c>
      <c r="B2788" s="1">
        <v>45850</v>
      </c>
      <c r="C2788" t="s">
        <v>4517</v>
      </c>
      <c r="D2788" t="s">
        <v>160</v>
      </c>
      <c r="E2788">
        <v>2</v>
      </c>
      <c r="F2788">
        <v>0.2</v>
      </c>
      <c r="G2788">
        <v>37834</v>
      </c>
      <c r="H2788">
        <v>60534.400000000001</v>
      </c>
      <c r="I2788">
        <v>0.28000000000000003</v>
      </c>
      <c r="J2788" s="2" t="s">
        <v>6788</v>
      </c>
      <c r="K2788" t="str">
        <f>_xlfn.XLOOKUP(D2788,Products!A:A,Products!C:C,"")</f>
        <v>Office Supplies</v>
      </c>
      <c r="L2788" t="str">
        <f>_xlfn.XLOOKUP(C2788,Customers!A:A,Customers!D:D,"")</f>
        <v>Kerala</v>
      </c>
      <c r="M2788" t="str">
        <f>_xlfn.XLOOKUP(C2788,Customers!A:A,Customers!E:E,"")</f>
        <v>Corporate</v>
      </c>
    </row>
    <row r="2789" spans="1:13" x14ac:dyDescent="0.25">
      <c r="A2789" t="s">
        <v>6789</v>
      </c>
      <c r="B2789" s="1">
        <v>45992</v>
      </c>
      <c r="C2789" t="s">
        <v>6790</v>
      </c>
      <c r="D2789" t="s">
        <v>17</v>
      </c>
      <c r="E2789">
        <v>1</v>
      </c>
      <c r="F2789">
        <v>0</v>
      </c>
      <c r="G2789">
        <v>10888</v>
      </c>
      <c r="H2789">
        <v>10888</v>
      </c>
      <c r="I2789">
        <v>0.19</v>
      </c>
      <c r="J2789" s="2" t="s">
        <v>6791</v>
      </c>
      <c r="K2789" t="str">
        <f>_xlfn.XLOOKUP(D2789,Products!A:A,Products!C:C,"")</f>
        <v>Home Appliances</v>
      </c>
      <c r="L2789" t="str">
        <f>_xlfn.XLOOKUP(C2789,Customers!A:A,Customers!D:D,"")</f>
        <v>Tamil Nadu</v>
      </c>
      <c r="M2789" t="str">
        <f>_xlfn.XLOOKUP(C2789,Customers!A:A,Customers!E:E,"")</f>
        <v>Consumer</v>
      </c>
    </row>
    <row r="2790" spans="1:13" x14ac:dyDescent="0.25">
      <c r="A2790" t="s">
        <v>6792</v>
      </c>
      <c r="B2790" s="1">
        <v>45875</v>
      </c>
      <c r="C2790" t="s">
        <v>4041</v>
      </c>
      <c r="D2790" t="s">
        <v>419</v>
      </c>
      <c r="E2790">
        <v>1</v>
      </c>
      <c r="F2790">
        <v>0.15</v>
      </c>
      <c r="G2790">
        <v>12154</v>
      </c>
      <c r="H2790">
        <v>10330.9</v>
      </c>
      <c r="I2790">
        <v>0.19</v>
      </c>
      <c r="J2790" s="2" t="s">
        <v>6793</v>
      </c>
      <c r="K2790" t="str">
        <f>_xlfn.XLOOKUP(D2790,Products!A:A,Products!C:C,"")</f>
        <v>Home Appliances</v>
      </c>
      <c r="L2790" t="str">
        <f>_xlfn.XLOOKUP(C2790,Customers!A:A,Customers!D:D,"")</f>
        <v>Maharashtra</v>
      </c>
      <c r="M2790" t="str">
        <f>_xlfn.XLOOKUP(C2790,Customers!A:A,Customers!E:E,"")</f>
        <v>Consumer</v>
      </c>
    </row>
    <row r="2791" spans="1:13" x14ac:dyDescent="0.25">
      <c r="A2791" t="s">
        <v>6794</v>
      </c>
      <c r="B2791" s="1">
        <v>45772</v>
      </c>
      <c r="C2791" t="s">
        <v>1803</v>
      </c>
      <c r="D2791" t="s">
        <v>104</v>
      </c>
      <c r="E2791">
        <v>1</v>
      </c>
      <c r="F2791">
        <v>0.2</v>
      </c>
      <c r="G2791">
        <v>40096</v>
      </c>
      <c r="H2791" s="2" t="s">
        <v>2944</v>
      </c>
      <c r="I2791">
        <v>0.22</v>
      </c>
      <c r="J2791" s="2" t="s">
        <v>6795</v>
      </c>
      <c r="K2791" t="str">
        <f>_xlfn.XLOOKUP(D2791,Products!A:A,Products!C:C,"")</f>
        <v>Furniture</v>
      </c>
      <c r="L2791" t="str">
        <f>_xlfn.XLOOKUP(C2791,Customers!A:A,Customers!D:D,"")</f>
        <v>Karnataka</v>
      </c>
      <c r="M2791" t="str">
        <f>_xlfn.XLOOKUP(C2791,Customers!A:A,Customers!E:E,"")</f>
        <v>Small Business</v>
      </c>
    </row>
    <row r="2792" spans="1:13" x14ac:dyDescent="0.25">
      <c r="A2792" t="s">
        <v>6796</v>
      </c>
      <c r="B2792" s="1">
        <v>45725</v>
      </c>
      <c r="C2792" t="s">
        <v>1587</v>
      </c>
      <c r="D2792" t="s">
        <v>473</v>
      </c>
      <c r="E2792">
        <v>1</v>
      </c>
      <c r="F2792">
        <v>0</v>
      </c>
      <c r="G2792">
        <v>35424</v>
      </c>
      <c r="H2792">
        <v>35424</v>
      </c>
      <c r="I2792">
        <v>0.19</v>
      </c>
      <c r="J2792" s="2" t="s">
        <v>6797</v>
      </c>
      <c r="K2792" t="str">
        <f>_xlfn.XLOOKUP(D2792,Products!A:A,Products!C:C,"")</f>
        <v>Home Appliances</v>
      </c>
      <c r="L2792" t="str">
        <f>_xlfn.XLOOKUP(C2792,Customers!A:A,Customers!D:D,"")</f>
        <v>West Bengal</v>
      </c>
      <c r="M2792" t="str">
        <f>_xlfn.XLOOKUP(C2792,Customers!A:A,Customers!E:E,"")</f>
        <v>Consumer</v>
      </c>
    </row>
    <row r="2793" spans="1:13" x14ac:dyDescent="0.25">
      <c r="A2793" t="s">
        <v>6798</v>
      </c>
      <c r="B2793" s="1">
        <v>45956</v>
      </c>
      <c r="C2793" t="s">
        <v>1511</v>
      </c>
      <c r="D2793" t="s">
        <v>444</v>
      </c>
      <c r="E2793">
        <v>2</v>
      </c>
      <c r="F2793">
        <v>0</v>
      </c>
      <c r="G2793">
        <v>16218</v>
      </c>
      <c r="H2793">
        <v>32436</v>
      </c>
      <c r="I2793">
        <v>0.19</v>
      </c>
      <c r="J2793" s="2" t="s">
        <v>6799</v>
      </c>
      <c r="K2793" t="str">
        <f>_xlfn.XLOOKUP(D2793,Products!A:A,Products!C:C,"")</f>
        <v>Home Appliances</v>
      </c>
      <c r="L2793" t="str">
        <f>_xlfn.XLOOKUP(C2793,Customers!A:A,Customers!D:D,"")</f>
        <v>West Bengal</v>
      </c>
      <c r="M2793" t="str">
        <f>_xlfn.XLOOKUP(C2793,Customers!A:A,Customers!E:E,"")</f>
        <v>Consumer</v>
      </c>
    </row>
    <row r="2794" spans="1:13" x14ac:dyDescent="0.25">
      <c r="A2794" t="s">
        <v>6800</v>
      </c>
      <c r="B2794" s="1">
        <v>45982</v>
      </c>
      <c r="C2794" t="s">
        <v>223</v>
      </c>
      <c r="D2794" t="s">
        <v>278</v>
      </c>
      <c r="E2794">
        <v>1</v>
      </c>
      <c r="F2794">
        <v>0.05</v>
      </c>
      <c r="G2794">
        <v>23506</v>
      </c>
      <c r="H2794">
        <v>22330.7</v>
      </c>
      <c r="I2794">
        <v>0.31</v>
      </c>
      <c r="J2794" s="2" t="s">
        <v>6801</v>
      </c>
      <c r="K2794" t="str">
        <f>_xlfn.XLOOKUP(D2794,Products!A:A,Products!C:C,"")</f>
        <v>Beauty &amp; Personal Care</v>
      </c>
      <c r="L2794" t="str">
        <f>_xlfn.XLOOKUP(C2794,Customers!A:A,Customers!D:D,"")</f>
        <v>Karnataka</v>
      </c>
      <c r="M2794" t="str">
        <f>_xlfn.XLOOKUP(C2794,Customers!A:A,Customers!E:E,"")</f>
        <v>Consumer</v>
      </c>
    </row>
    <row r="2795" spans="1:13" x14ac:dyDescent="0.25">
      <c r="A2795" t="s">
        <v>6802</v>
      </c>
      <c r="B2795" s="1">
        <v>45732</v>
      </c>
      <c r="C2795" t="s">
        <v>6803</v>
      </c>
      <c r="D2795" t="s">
        <v>287</v>
      </c>
      <c r="E2795">
        <v>1</v>
      </c>
      <c r="F2795">
        <v>0.05</v>
      </c>
      <c r="G2795">
        <v>36003</v>
      </c>
      <c r="H2795">
        <v>34202.85</v>
      </c>
      <c r="I2795">
        <v>0.16</v>
      </c>
      <c r="J2795">
        <v>3926.50550179125</v>
      </c>
      <c r="K2795" t="str">
        <f>_xlfn.XLOOKUP(D2795,Products!A:A,Products!C:C,"")</f>
        <v>Technology</v>
      </c>
      <c r="L2795" t="str">
        <f>_xlfn.XLOOKUP(C2795,Customers!A:A,Customers!D:D,"")</f>
        <v>Kerala</v>
      </c>
      <c r="M2795" t="str">
        <f>_xlfn.XLOOKUP(C2795,Customers!A:A,Customers!E:E,"")</f>
        <v>Consumer</v>
      </c>
    </row>
    <row r="2796" spans="1:13" x14ac:dyDescent="0.25">
      <c r="A2796" t="s">
        <v>6804</v>
      </c>
      <c r="B2796" s="1">
        <v>45760</v>
      </c>
      <c r="C2796" t="s">
        <v>3938</v>
      </c>
      <c r="D2796" t="s">
        <v>242</v>
      </c>
      <c r="E2796">
        <v>4</v>
      </c>
      <c r="F2796">
        <v>0.25</v>
      </c>
      <c r="G2796">
        <v>14854</v>
      </c>
      <c r="H2796">
        <v>44562</v>
      </c>
      <c r="I2796">
        <v>0.22</v>
      </c>
      <c r="J2796" s="2" t="s">
        <v>6805</v>
      </c>
      <c r="K2796" t="str">
        <f>_xlfn.XLOOKUP(D2796,Products!A:A,Products!C:C,"")</f>
        <v>Furniture</v>
      </c>
      <c r="L2796" t="str">
        <f>_xlfn.XLOOKUP(C2796,Customers!A:A,Customers!D:D,"")</f>
        <v>Delhi</v>
      </c>
      <c r="M2796" t="str">
        <f>_xlfn.XLOOKUP(C2796,Customers!A:A,Customers!E:E,"")</f>
        <v>Corporate</v>
      </c>
    </row>
    <row r="2797" spans="1:13" x14ac:dyDescent="0.25">
      <c r="A2797" t="s">
        <v>6806</v>
      </c>
      <c r="B2797" s="1">
        <v>45954</v>
      </c>
      <c r="C2797" t="s">
        <v>3788</v>
      </c>
      <c r="D2797" t="s">
        <v>389</v>
      </c>
      <c r="E2797">
        <v>3</v>
      </c>
      <c r="F2797">
        <v>0.05</v>
      </c>
      <c r="G2797">
        <v>32335</v>
      </c>
      <c r="H2797">
        <v>92154.75</v>
      </c>
      <c r="I2797">
        <v>0.31</v>
      </c>
      <c r="J2797" s="2" t="s">
        <v>6807</v>
      </c>
      <c r="K2797" t="str">
        <f>_xlfn.XLOOKUP(D2797,Products!A:A,Products!C:C,"")</f>
        <v>Beauty &amp; Personal Care</v>
      </c>
      <c r="L2797" t="str">
        <f>_xlfn.XLOOKUP(C2797,Customers!A:A,Customers!D:D,"")</f>
        <v>Tamil Nadu</v>
      </c>
      <c r="M2797" t="str">
        <f>_xlfn.XLOOKUP(C2797,Customers!A:A,Customers!E:E,"")</f>
        <v>Small Business</v>
      </c>
    </row>
    <row r="2798" spans="1:13" x14ac:dyDescent="0.25">
      <c r="A2798" t="s">
        <v>6808</v>
      </c>
      <c r="B2798" s="1">
        <v>45835</v>
      </c>
      <c r="C2798" t="s">
        <v>19</v>
      </c>
      <c r="D2798" t="s">
        <v>581</v>
      </c>
      <c r="E2798">
        <v>3</v>
      </c>
      <c r="F2798">
        <v>0.15</v>
      </c>
      <c r="G2798">
        <v>35516</v>
      </c>
      <c r="H2798">
        <v>90565.8</v>
      </c>
      <c r="I2798">
        <v>0.19</v>
      </c>
      <c r="J2798" s="2" t="s">
        <v>6809</v>
      </c>
      <c r="K2798" t="str">
        <f>_xlfn.XLOOKUP(D2798,Products!A:A,Products!C:C,"")</f>
        <v>Home Appliances</v>
      </c>
      <c r="L2798" t="str">
        <f>_xlfn.XLOOKUP(C2798,Customers!A:A,Customers!D:D,"")</f>
        <v>Telangana</v>
      </c>
      <c r="M2798" t="str">
        <f>_xlfn.XLOOKUP(C2798,Customers!A:A,Customers!E:E,"")</f>
        <v>Consumer</v>
      </c>
    </row>
    <row r="2799" spans="1:13" x14ac:dyDescent="0.25">
      <c r="A2799" t="s">
        <v>6810</v>
      </c>
      <c r="B2799" s="1">
        <v>45872</v>
      </c>
      <c r="C2799" t="s">
        <v>4370</v>
      </c>
      <c r="D2799" t="s">
        <v>73</v>
      </c>
      <c r="E2799">
        <v>1</v>
      </c>
      <c r="F2799">
        <v>0.15</v>
      </c>
      <c r="G2799">
        <v>24549</v>
      </c>
      <c r="H2799" s="2" t="s">
        <v>6811</v>
      </c>
      <c r="I2799">
        <v>0.19</v>
      </c>
      <c r="J2799" s="2" t="s">
        <v>6812</v>
      </c>
      <c r="K2799" t="str">
        <f>_xlfn.XLOOKUP(D2799,Products!A:A,Products!C:C,"")</f>
        <v>Home Appliances</v>
      </c>
      <c r="L2799" t="str">
        <f>_xlfn.XLOOKUP(C2799,Customers!A:A,Customers!D:D,"")</f>
        <v>Chandigarh</v>
      </c>
      <c r="M2799" t="str">
        <f>_xlfn.XLOOKUP(C2799,Customers!A:A,Customers!E:E,"")</f>
        <v>Consumer</v>
      </c>
    </row>
    <row r="2800" spans="1:13" x14ac:dyDescent="0.25">
      <c r="A2800" t="s">
        <v>6813</v>
      </c>
      <c r="B2800" s="1">
        <v>45972</v>
      </c>
      <c r="C2800" t="s">
        <v>4028</v>
      </c>
      <c r="D2800" t="s">
        <v>60</v>
      </c>
      <c r="E2800">
        <v>1</v>
      </c>
      <c r="F2800">
        <v>0.1</v>
      </c>
      <c r="G2800">
        <v>9257</v>
      </c>
      <c r="H2800" s="2" t="s">
        <v>703</v>
      </c>
      <c r="I2800">
        <v>0.16</v>
      </c>
      <c r="J2800" s="2" t="s">
        <v>6814</v>
      </c>
      <c r="K2800" t="str">
        <f>_xlfn.XLOOKUP(D2800,Products!A:A,Products!C:C,"")</f>
        <v>Technology</v>
      </c>
      <c r="L2800" t="str">
        <f>_xlfn.XLOOKUP(C2800,Customers!A:A,Customers!D:D,"")</f>
        <v>Karnataka</v>
      </c>
      <c r="M2800" t="str">
        <f>_xlfn.XLOOKUP(C2800,Customers!A:A,Customers!E:E,"")</f>
        <v>Consumer</v>
      </c>
    </row>
    <row r="2801" spans="1:13" x14ac:dyDescent="0.25">
      <c r="A2801" t="s">
        <v>6815</v>
      </c>
      <c r="B2801" s="1">
        <v>45696</v>
      </c>
      <c r="C2801" t="s">
        <v>396</v>
      </c>
      <c r="D2801" t="s">
        <v>261</v>
      </c>
      <c r="E2801">
        <v>1</v>
      </c>
      <c r="F2801">
        <v>0.15</v>
      </c>
      <c r="G2801">
        <v>2649</v>
      </c>
      <c r="H2801">
        <v>2251.65</v>
      </c>
      <c r="I2801">
        <v>0.16</v>
      </c>
      <c r="J2801" s="2" t="s">
        <v>6816</v>
      </c>
      <c r="K2801" t="str">
        <f>_xlfn.XLOOKUP(D2801,Products!A:A,Products!C:C,"")</f>
        <v>Technology</v>
      </c>
      <c r="L2801" t="str">
        <f>_xlfn.XLOOKUP(C2801,Customers!A:A,Customers!D:D,"")</f>
        <v>Rajasthan</v>
      </c>
      <c r="M2801" t="str">
        <f>_xlfn.XLOOKUP(C2801,Customers!A:A,Customers!E:E,"")</f>
        <v>Consumer</v>
      </c>
    </row>
    <row r="2802" spans="1:13" x14ac:dyDescent="0.25">
      <c r="A2802" t="s">
        <v>6817</v>
      </c>
      <c r="B2802" s="1">
        <v>45916</v>
      </c>
      <c r="C2802" t="s">
        <v>6818</v>
      </c>
      <c r="D2802" t="s">
        <v>200</v>
      </c>
      <c r="E2802">
        <v>1</v>
      </c>
      <c r="F2802">
        <v>0</v>
      </c>
      <c r="G2802">
        <v>28530</v>
      </c>
      <c r="H2802">
        <v>28530</v>
      </c>
      <c r="I2802">
        <v>0.16</v>
      </c>
      <c r="J2802" s="2" t="s">
        <v>6819</v>
      </c>
      <c r="K2802" t="str">
        <f>_xlfn.XLOOKUP(D2802,Products!A:A,Products!C:C,"")</f>
        <v>Technology</v>
      </c>
      <c r="L2802" t="str">
        <f>_xlfn.XLOOKUP(C2802,Customers!A:A,Customers!D:D,"")</f>
        <v>Maharashtra</v>
      </c>
      <c r="M2802" t="str">
        <f>_xlfn.XLOOKUP(C2802,Customers!A:A,Customers!E:E,"")</f>
        <v>Corporate</v>
      </c>
    </row>
    <row r="2803" spans="1:13" x14ac:dyDescent="0.25">
      <c r="A2803" t="s">
        <v>6820</v>
      </c>
      <c r="B2803" s="1">
        <v>45861</v>
      </c>
      <c r="C2803" t="s">
        <v>2414</v>
      </c>
      <c r="D2803" t="s">
        <v>64</v>
      </c>
      <c r="E2803">
        <v>1</v>
      </c>
      <c r="F2803">
        <v>0.1</v>
      </c>
      <c r="G2803">
        <v>5299</v>
      </c>
      <c r="H2803">
        <v>4769.1000000000004</v>
      </c>
      <c r="I2803">
        <v>0.16</v>
      </c>
      <c r="J2803" s="2" t="s">
        <v>6821</v>
      </c>
      <c r="K2803" t="str">
        <f>_xlfn.XLOOKUP(D2803,Products!A:A,Products!C:C,"")</f>
        <v>Technology</v>
      </c>
      <c r="L2803" t="str">
        <f>_xlfn.XLOOKUP(C2803,Customers!A:A,Customers!D:D,"")</f>
        <v>Maharashtra</v>
      </c>
      <c r="M2803" t="str">
        <f>_xlfn.XLOOKUP(C2803,Customers!A:A,Customers!E:E,"")</f>
        <v>Consumer</v>
      </c>
    </row>
    <row r="2804" spans="1:13" x14ac:dyDescent="0.25">
      <c r="A2804" t="s">
        <v>6822</v>
      </c>
      <c r="B2804" s="1">
        <v>45664</v>
      </c>
      <c r="C2804" t="s">
        <v>2957</v>
      </c>
      <c r="D2804" t="s">
        <v>126</v>
      </c>
      <c r="E2804">
        <v>3</v>
      </c>
      <c r="F2804">
        <v>0.25</v>
      </c>
      <c r="G2804">
        <v>13614</v>
      </c>
      <c r="H2804">
        <v>30631.5</v>
      </c>
      <c r="I2804">
        <v>0.19</v>
      </c>
      <c r="J2804" s="2" t="s">
        <v>6823</v>
      </c>
      <c r="K2804" t="str">
        <f>_xlfn.XLOOKUP(D2804,Products!A:A,Products!C:C,"")</f>
        <v>Home Appliances</v>
      </c>
      <c r="L2804" t="str">
        <f>_xlfn.XLOOKUP(C2804,Customers!A:A,Customers!D:D,"")</f>
        <v>Tamil Nadu</v>
      </c>
      <c r="M2804" t="str">
        <f>_xlfn.XLOOKUP(C2804,Customers!A:A,Customers!E:E,"")</f>
        <v>Consumer</v>
      </c>
    </row>
    <row r="2805" spans="1:13" x14ac:dyDescent="0.25">
      <c r="A2805" t="s">
        <v>6824</v>
      </c>
      <c r="B2805" s="1">
        <v>45706</v>
      </c>
      <c r="C2805" t="s">
        <v>3987</v>
      </c>
      <c r="D2805" t="s">
        <v>17</v>
      </c>
      <c r="E2805">
        <v>5</v>
      </c>
      <c r="F2805">
        <v>0</v>
      </c>
      <c r="G2805">
        <v>10888</v>
      </c>
      <c r="H2805">
        <v>54440</v>
      </c>
      <c r="I2805">
        <v>0.19</v>
      </c>
      <c r="J2805" s="2" t="s">
        <v>6825</v>
      </c>
      <c r="K2805" t="str">
        <f>_xlfn.XLOOKUP(D2805,Products!A:A,Products!C:C,"")</f>
        <v>Home Appliances</v>
      </c>
      <c r="L2805" t="str">
        <f>_xlfn.XLOOKUP(C2805,Customers!A:A,Customers!D:D,"")</f>
        <v>West Bengal</v>
      </c>
      <c r="M2805" t="str">
        <f>_xlfn.XLOOKUP(C2805,Customers!A:A,Customers!E:E,"")</f>
        <v>Consumer</v>
      </c>
    </row>
    <row r="2806" spans="1:13" x14ac:dyDescent="0.25">
      <c r="A2806" t="s">
        <v>6826</v>
      </c>
      <c r="B2806" s="1">
        <v>45683</v>
      </c>
      <c r="C2806" t="s">
        <v>4034</v>
      </c>
      <c r="D2806" t="s">
        <v>1155</v>
      </c>
      <c r="E2806">
        <v>3</v>
      </c>
      <c r="F2806">
        <v>0.1</v>
      </c>
      <c r="G2806">
        <v>23117</v>
      </c>
      <c r="H2806">
        <v>62415.9</v>
      </c>
      <c r="I2806">
        <v>0.19</v>
      </c>
      <c r="J2806" s="2" t="s">
        <v>6827</v>
      </c>
      <c r="K2806" t="str">
        <f>_xlfn.XLOOKUP(D2806,Products!A:A,Products!C:C,"")</f>
        <v>Home Appliances</v>
      </c>
      <c r="L2806" t="str">
        <f>_xlfn.XLOOKUP(C2806,Customers!A:A,Customers!D:D,"")</f>
        <v>Maharashtra</v>
      </c>
      <c r="M2806" t="str">
        <f>_xlfn.XLOOKUP(C2806,Customers!A:A,Customers!E:E,"")</f>
        <v>Corporate</v>
      </c>
    </row>
    <row r="2807" spans="1:13" x14ac:dyDescent="0.25">
      <c r="A2807" t="s">
        <v>6828</v>
      </c>
      <c r="B2807" s="1">
        <v>45818</v>
      </c>
      <c r="C2807" t="s">
        <v>6829</v>
      </c>
      <c r="D2807" t="s">
        <v>425</v>
      </c>
      <c r="E2807">
        <v>3</v>
      </c>
      <c r="F2807">
        <v>0.15</v>
      </c>
      <c r="G2807">
        <v>39150</v>
      </c>
      <c r="H2807">
        <v>99832.5</v>
      </c>
      <c r="I2807">
        <v>0.28000000000000003</v>
      </c>
      <c r="J2807" s="2" t="s">
        <v>6830</v>
      </c>
      <c r="K2807" t="str">
        <f>_xlfn.XLOOKUP(D2807,Products!A:A,Products!C:C,"")</f>
        <v>Office Supplies</v>
      </c>
      <c r="L2807" t="str">
        <f>_xlfn.XLOOKUP(C2807,Customers!A:A,Customers!D:D,"")</f>
        <v>Rajasthan</v>
      </c>
      <c r="M2807" t="str">
        <f>_xlfn.XLOOKUP(C2807,Customers!A:A,Customers!E:E,"")</f>
        <v>Small Business</v>
      </c>
    </row>
    <row r="2808" spans="1:13" x14ac:dyDescent="0.25">
      <c r="A2808" t="s">
        <v>6831</v>
      </c>
      <c r="B2808" s="1">
        <v>46014</v>
      </c>
      <c r="C2808" t="s">
        <v>6832</v>
      </c>
      <c r="D2808" t="s">
        <v>261</v>
      </c>
      <c r="E2808">
        <v>2</v>
      </c>
      <c r="F2808">
        <v>0.15</v>
      </c>
      <c r="G2808">
        <v>2649</v>
      </c>
      <c r="H2808">
        <v>4503.3</v>
      </c>
      <c r="I2808">
        <v>0.16</v>
      </c>
      <c r="J2808" s="2" t="s">
        <v>6833</v>
      </c>
      <c r="K2808" t="str">
        <f>_xlfn.XLOOKUP(D2808,Products!A:A,Products!C:C,"")</f>
        <v>Technology</v>
      </c>
      <c r="L2808" t="str">
        <f>_xlfn.XLOOKUP(C2808,Customers!A:A,Customers!D:D,"")</f>
        <v>Delhi</v>
      </c>
      <c r="M2808" t="str">
        <f>_xlfn.XLOOKUP(C2808,Customers!A:A,Customers!E:E,"")</f>
        <v>Corporate</v>
      </c>
    </row>
    <row r="2809" spans="1:13" x14ac:dyDescent="0.25">
      <c r="A2809" t="s">
        <v>6834</v>
      </c>
      <c r="B2809" s="1">
        <v>45833</v>
      </c>
      <c r="C2809" t="s">
        <v>449</v>
      </c>
      <c r="D2809" t="s">
        <v>119</v>
      </c>
      <c r="E2809">
        <v>3</v>
      </c>
      <c r="F2809">
        <v>0.15</v>
      </c>
      <c r="G2809">
        <v>40034</v>
      </c>
      <c r="H2809">
        <v>102086.7</v>
      </c>
      <c r="I2809">
        <v>0.28000000000000003</v>
      </c>
      <c r="J2809" s="2" t="s">
        <v>6835</v>
      </c>
      <c r="K2809" t="str">
        <f>_xlfn.XLOOKUP(D2809,Products!A:A,Products!C:C,"")</f>
        <v>Office Supplies</v>
      </c>
      <c r="L2809" t="str">
        <f>_xlfn.XLOOKUP(C2809,Customers!A:A,Customers!D:D,"")</f>
        <v>Tamil Nadu</v>
      </c>
      <c r="M2809" t="str">
        <f>_xlfn.XLOOKUP(C2809,Customers!A:A,Customers!E:E,"")</f>
        <v>Small Business</v>
      </c>
    </row>
    <row r="2810" spans="1:13" x14ac:dyDescent="0.25">
      <c r="A2810" t="s">
        <v>6836</v>
      </c>
      <c r="B2810" s="1">
        <v>45736</v>
      </c>
      <c r="C2810" t="s">
        <v>6837</v>
      </c>
      <c r="D2810" t="s">
        <v>549</v>
      </c>
      <c r="E2810">
        <v>4</v>
      </c>
      <c r="F2810">
        <v>0.2</v>
      </c>
      <c r="G2810">
        <v>21109</v>
      </c>
      <c r="H2810">
        <v>67548.800000000003</v>
      </c>
      <c r="I2810">
        <v>0.22</v>
      </c>
      <c r="J2810" s="2" t="s">
        <v>6838</v>
      </c>
      <c r="K2810" t="str">
        <f>_xlfn.XLOOKUP(D2810,Products!A:A,Products!C:C,"")</f>
        <v>Furniture</v>
      </c>
      <c r="L2810" t="str">
        <f>_xlfn.XLOOKUP(C2810,Customers!A:A,Customers!D:D,"")</f>
        <v>Kerala</v>
      </c>
      <c r="M2810" t="str">
        <f>_xlfn.XLOOKUP(C2810,Customers!A:A,Customers!E:E,"")</f>
        <v>Corporate</v>
      </c>
    </row>
    <row r="2811" spans="1:13" x14ac:dyDescent="0.25">
      <c r="A2811" t="s">
        <v>6839</v>
      </c>
      <c r="B2811" s="1">
        <v>45659</v>
      </c>
      <c r="C2811" t="s">
        <v>2441</v>
      </c>
      <c r="D2811" t="s">
        <v>220</v>
      </c>
      <c r="E2811">
        <v>2</v>
      </c>
      <c r="F2811">
        <v>0</v>
      </c>
      <c r="G2811">
        <v>38513</v>
      </c>
      <c r="H2811">
        <v>77026</v>
      </c>
      <c r="I2811">
        <v>0.19</v>
      </c>
      <c r="J2811" s="2" t="s">
        <v>6840</v>
      </c>
      <c r="K2811" t="str">
        <f>_xlfn.XLOOKUP(D2811,Products!A:A,Products!C:C,"")</f>
        <v>Home Appliances</v>
      </c>
      <c r="L2811" t="str">
        <f>_xlfn.XLOOKUP(C2811,Customers!A:A,Customers!D:D,"")</f>
        <v>Rajasthan</v>
      </c>
      <c r="M2811" t="str">
        <f>_xlfn.XLOOKUP(C2811,Customers!A:A,Customers!E:E,"")</f>
        <v>Corporate</v>
      </c>
    </row>
    <row r="2812" spans="1:13" x14ac:dyDescent="0.25">
      <c r="A2812" t="s">
        <v>6841</v>
      </c>
      <c r="B2812" s="1">
        <v>45789</v>
      </c>
      <c r="C2812" t="s">
        <v>4730</v>
      </c>
      <c r="D2812" t="s">
        <v>626</v>
      </c>
      <c r="E2812">
        <v>1</v>
      </c>
      <c r="F2812">
        <v>0.15</v>
      </c>
      <c r="G2812">
        <v>27904</v>
      </c>
      <c r="H2812" s="2" t="s">
        <v>2861</v>
      </c>
      <c r="I2812">
        <v>0.22</v>
      </c>
      <c r="J2812" s="2" t="s">
        <v>6842</v>
      </c>
      <c r="K2812" t="str">
        <f>_xlfn.XLOOKUP(D2812,Products!A:A,Products!C:C,"")</f>
        <v>Furniture</v>
      </c>
      <c r="L2812" t="str">
        <f>_xlfn.XLOOKUP(C2812,Customers!A:A,Customers!D:D,"")</f>
        <v>Maharashtra</v>
      </c>
      <c r="M2812" t="str">
        <f>_xlfn.XLOOKUP(C2812,Customers!A:A,Customers!E:E,"")</f>
        <v>Consumer</v>
      </c>
    </row>
    <row r="2813" spans="1:13" x14ac:dyDescent="0.25">
      <c r="A2813" t="s">
        <v>6843</v>
      </c>
      <c r="B2813" s="1">
        <v>45933</v>
      </c>
      <c r="C2813" t="s">
        <v>2733</v>
      </c>
      <c r="D2813" t="s">
        <v>69</v>
      </c>
      <c r="E2813">
        <v>1</v>
      </c>
      <c r="F2813">
        <v>0.2</v>
      </c>
      <c r="G2813">
        <v>41060</v>
      </c>
      <c r="H2813">
        <v>32848</v>
      </c>
      <c r="I2813">
        <v>0.28000000000000003</v>
      </c>
      <c r="J2813" s="2" t="s">
        <v>6844</v>
      </c>
      <c r="K2813" t="str">
        <f>_xlfn.XLOOKUP(D2813,Products!A:A,Products!C:C,"")</f>
        <v>Office Supplies</v>
      </c>
      <c r="L2813" t="str">
        <f>_xlfn.XLOOKUP(C2813,Customers!A:A,Customers!D:D,"")</f>
        <v>Delhi</v>
      </c>
      <c r="M2813" t="str">
        <f>_xlfn.XLOOKUP(C2813,Customers!A:A,Customers!E:E,"")</f>
        <v>Consumer</v>
      </c>
    </row>
    <row r="2814" spans="1:13" x14ac:dyDescent="0.25">
      <c r="A2814" t="s">
        <v>6845</v>
      </c>
      <c r="B2814" s="1">
        <v>45774</v>
      </c>
      <c r="C2814" t="s">
        <v>3805</v>
      </c>
      <c r="D2814" t="s">
        <v>253</v>
      </c>
      <c r="E2814">
        <v>2</v>
      </c>
      <c r="F2814">
        <v>0</v>
      </c>
      <c r="G2814">
        <v>13190</v>
      </c>
      <c r="H2814">
        <v>26380</v>
      </c>
      <c r="I2814">
        <v>0.22</v>
      </c>
      <c r="J2814" s="2" t="s">
        <v>6846</v>
      </c>
      <c r="K2814" t="str">
        <f>_xlfn.XLOOKUP(D2814,Products!A:A,Products!C:C,"")</f>
        <v>Furniture</v>
      </c>
      <c r="L2814" t="str">
        <f>_xlfn.XLOOKUP(C2814,Customers!A:A,Customers!D:D,"")</f>
        <v>Maharashtra</v>
      </c>
      <c r="M2814" t="str">
        <f>_xlfn.XLOOKUP(C2814,Customers!A:A,Customers!E:E,"")</f>
        <v>Consumer</v>
      </c>
    </row>
    <row r="2815" spans="1:13" x14ac:dyDescent="0.25">
      <c r="A2815" t="s">
        <v>6847</v>
      </c>
      <c r="B2815" s="1">
        <v>45821</v>
      </c>
      <c r="C2815" t="s">
        <v>1459</v>
      </c>
      <c r="D2815" t="s">
        <v>393</v>
      </c>
      <c r="E2815">
        <v>1</v>
      </c>
      <c r="F2815">
        <v>0.1</v>
      </c>
      <c r="G2815">
        <v>11721</v>
      </c>
      <c r="H2815">
        <v>10548.9</v>
      </c>
      <c r="I2815">
        <v>0.16</v>
      </c>
      <c r="J2815" s="2" t="s">
        <v>6848</v>
      </c>
      <c r="K2815" t="str">
        <f>_xlfn.XLOOKUP(D2815,Products!A:A,Products!C:C,"")</f>
        <v>Technology</v>
      </c>
      <c r="L2815" t="str">
        <f>_xlfn.XLOOKUP(C2815,Customers!A:A,Customers!D:D,"")</f>
        <v>Chandigarh</v>
      </c>
      <c r="M2815" t="str">
        <f>_xlfn.XLOOKUP(C2815,Customers!A:A,Customers!E:E,"")</f>
        <v>Corporate</v>
      </c>
    </row>
    <row r="2816" spans="1:13" x14ac:dyDescent="0.25">
      <c r="A2816" t="s">
        <v>6849</v>
      </c>
      <c r="B2816" s="1">
        <v>45945</v>
      </c>
      <c r="C2816" t="s">
        <v>3483</v>
      </c>
      <c r="D2816" t="s">
        <v>1155</v>
      </c>
      <c r="E2816">
        <v>4</v>
      </c>
      <c r="F2816">
        <v>0.05</v>
      </c>
      <c r="G2816">
        <v>23117</v>
      </c>
      <c r="H2816" s="2" t="s">
        <v>4314</v>
      </c>
      <c r="I2816">
        <v>0.19</v>
      </c>
      <c r="J2816" s="2" t="s">
        <v>6850</v>
      </c>
      <c r="K2816" t="str">
        <f>_xlfn.XLOOKUP(D2816,Products!A:A,Products!C:C,"")</f>
        <v>Home Appliances</v>
      </c>
      <c r="L2816" t="str">
        <f>_xlfn.XLOOKUP(C2816,Customers!A:A,Customers!D:D,"")</f>
        <v>Uttar Pradesh</v>
      </c>
      <c r="M2816" t="str">
        <f>_xlfn.XLOOKUP(C2816,Customers!A:A,Customers!E:E,"")</f>
        <v>Corporate</v>
      </c>
    </row>
    <row r="2817" spans="1:13" x14ac:dyDescent="0.25">
      <c r="A2817" t="s">
        <v>6851</v>
      </c>
      <c r="B2817" s="1">
        <v>45685</v>
      </c>
      <c r="C2817" t="s">
        <v>4948</v>
      </c>
      <c r="D2817" t="s">
        <v>788</v>
      </c>
      <c r="E2817">
        <v>2</v>
      </c>
      <c r="F2817">
        <v>0</v>
      </c>
      <c r="G2817">
        <v>39927</v>
      </c>
      <c r="H2817">
        <v>79854</v>
      </c>
      <c r="I2817">
        <v>0.16</v>
      </c>
      <c r="J2817" s="2" t="s">
        <v>6852</v>
      </c>
      <c r="K2817" t="str">
        <f>_xlfn.XLOOKUP(D2817,Products!A:A,Products!C:C,"")</f>
        <v>Technology</v>
      </c>
      <c r="L2817" t="str">
        <f>_xlfn.XLOOKUP(C2817,Customers!A:A,Customers!D:D,"")</f>
        <v>Tamil Nadu</v>
      </c>
      <c r="M2817" t="str">
        <f>_xlfn.XLOOKUP(C2817,Customers!A:A,Customers!E:E,"")</f>
        <v>Corporate</v>
      </c>
    </row>
    <row r="2818" spans="1:13" x14ac:dyDescent="0.25">
      <c r="A2818" t="s">
        <v>6853</v>
      </c>
      <c r="B2818" s="1">
        <v>45990</v>
      </c>
      <c r="C2818" t="s">
        <v>449</v>
      </c>
      <c r="D2818" t="s">
        <v>41</v>
      </c>
      <c r="E2818">
        <v>2</v>
      </c>
      <c r="F2818">
        <v>0.1</v>
      </c>
      <c r="G2818">
        <v>4623</v>
      </c>
      <c r="H2818">
        <v>8321.4</v>
      </c>
      <c r="I2818">
        <v>0.28000000000000003</v>
      </c>
      <c r="J2818" s="2" t="s">
        <v>6854</v>
      </c>
      <c r="K2818" t="str">
        <f>_xlfn.XLOOKUP(D2818,Products!A:A,Products!C:C,"")</f>
        <v>Office Supplies</v>
      </c>
      <c r="L2818" t="str">
        <f>_xlfn.XLOOKUP(C2818,Customers!A:A,Customers!D:D,"")</f>
        <v>Tamil Nadu</v>
      </c>
      <c r="M2818" t="str">
        <f>_xlfn.XLOOKUP(C2818,Customers!A:A,Customers!E:E,"")</f>
        <v>Small Business</v>
      </c>
    </row>
    <row r="2819" spans="1:13" x14ac:dyDescent="0.25">
      <c r="A2819" t="s">
        <v>6855</v>
      </c>
      <c r="B2819" s="1">
        <v>45658</v>
      </c>
      <c r="C2819" t="s">
        <v>1438</v>
      </c>
      <c r="D2819" t="s">
        <v>139</v>
      </c>
      <c r="E2819">
        <v>1</v>
      </c>
      <c r="F2819">
        <v>0.15</v>
      </c>
      <c r="G2819">
        <v>7732</v>
      </c>
      <c r="H2819">
        <v>6572.2</v>
      </c>
      <c r="I2819">
        <v>0.22</v>
      </c>
      <c r="J2819" s="2" t="s">
        <v>6856</v>
      </c>
      <c r="K2819" t="str">
        <f>_xlfn.XLOOKUP(D2819,Products!A:A,Products!C:C,"")</f>
        <v>Furniture</v>
      </c>
      <c r="L2819" t="str">
        <f>_xlfn.XLOOKUP(C2819,Customers!A:A,Customers!D:D,"")</f>
        <v>West Bengal</v>
      </c>
      <c r="M2819" t="str">
        <f>_xlfn.XLOOKUP(C2819,Customers!A:A,Customers!E:E,"")</f>
        <v>Corporate</v>
      </c>
    </row>
    <row r="2820" spans="1:13" x14ac:dyDescent="0.25">
      <c r="A2820" t="s">
        <v>6857</v>
      </c>
      <c r="B2820" s="1">
        <v>45845</v>
      </c>
      <c r="C2820" t="s">
        <v>510</v>
      </c>
      <c r="D2820" t="s">
        <v>473</v>
      </c>
      <c r="E2820">
        <v>2</v>
      </c>
      <c r="F2820">
        <v>0.2</v>
      </c>
      <c r="G2820">
        <v>35424</v>
      </c>
      <c r="H2820">
        <v>56678.400000000001</v>
      </c>
      <c r="I2820">
        <v>0.19</v>
      </c>
      <c r="J2820" s="2" t="s">
        <v>6858</v>
      </c>
      <c r="K2820" t="str">
        <f>_xlfn.XLOOKUP(D2820,Products!A:A,Products!C:C,"")</f>
        <v>Home Appliances</v>
      </c>
      <c r="L2820" t="str">
        <f>_xlfn.XLOOKUP(C2820,Customers!A:A,Customers!D:D,"")</f>
        <v>Delhi</v>
      </c>
      <c r="M2820" t="str">
        <f>_xlfn.XLOOKUP(C2820,Customers!A:A,Customers!E:E,"")</f>
        <v>Corporate</v>
      </c>
    </row>
    <row r="2821" spans="1:13" x14ac:dyDescent="0.25">
      <c r="A2821" t="s">
        <v>6859</v>
      </c>
      <c r="B2821" s="1">
        <v>45713</v>
      </c>
      <c r="C2821" t="s">
        <v>2506</v>
      </c>
      <c r="D2821" t="s">
        <v>309</v>
      </c>
      <c r="E2821">
        <v>2</v>
      </c>
      <c r="F2821">
        <v>0.1</v>
      </c>
      <c r="G2821">
        <v>3506</v>
      </c>
      <c r="H2821">
        <v>6310.8</v>
      </c>
      <c r="I2821">
        <v>0.19</v>
      </c>
      <c r="J2821" s="2" t="s">
        <v>6860</v>
      </c>
      <c r="K2821" t="str">
        <f>_xlfn.XLOOKUP(D2821,Products!A:A,Products!C:C,"")</f>
        <v>Home Appliances</v>
      </c>
      <c r="L2821" t="str">
        <f>_xlfn.XLOOKUP(C2821,Customers!A:A,Customers!D:D,"")</f>
        <v>Karnataka</v>
      </c>
      <c r="M2821" t="str">
        <f>_xlfn.XLOOKUP(C2821,Customers!A:A,Customers!E:E,"")</f>
        <v>Small Business</v>
      </c>
    </row>
    <row r="2822" spans="1:13" x14ac:dyDescent="0.25">
      <c r="A2822" t="s">
        <v>6861</v>
      </c>
      <c r="B2822" s="1">
        <v>45692</v>
      </c>
      <c r="C2822" t="s">
        <v>6361</v>
      </c>
      <c r="D2822" t="s">
        <v>455</v>
      </c>
      <c r="E2822">
        <v>2</v>
      </c>
      <c r="F2822">
        <v>0.2</v>
      </c>
      <c r="G2822">
        <v>17932</v>
      </c>
      <c r="H2822">
        <v>28691.200000000001</v>
      </c>
      <c r="I2822">
        <v>0.16</v>
      </c>
      <c r="J2822" s="2" t="s">
        <v>6862</v>
      </c>
      <c r="K2822" t="str">
        <f>_xlfn.XLOOKUP(D2822,Products!A:A,Products!C:C,"")</f>
        <v>Technology</v>
      </c>
      <c r="L2822" t="str">
        <f>_xlfn.XLOOKUP(C2822,Customers!A:A,Customers!D:D,"")</f>
        <v>Rajasthan</v>
      </c>
      <c r="M2822" t="str">
        <f>_xlfn.XLOOKUP(C2822,Customers!A:A,Customers!E:E,"")</f>
        <v>Corporate</v>
      </c>
    </row>
    <row r="2823" spans="1:13" x14ac:dyDescent="0.25">
      <c r="A2823" t="s">
        <v>6863</v>
      </c>
      <c r="B2823" s="1">
        <v>45769</v>
      </c>
      <c r="C2823" t="s">
        <v>3014</v>
      </c>
      <c r="D2823" t="s">
        <v>78</v>
      </c>
      <c r="E2823">
        <v>1</v>
      </c>
      <c r="F2823">
        <v>0</v>
      </c>
      <c r="G2823">
        <v>40809</v>
      </c>
      <c r="H2823">
        <v>40809</v>
      </c>
      <c r="I2823">
        <v>0.19</v>
      </c>
      <c r="J2823" s="2" t="s">
        <v>6864</v>
      </c>
      <c r="K2823" t="str">
        <f>_xlfn.XLOOKUP(D2823,Products!A:A,Products!C:C,"")</f>
        <v>Home Appliances</v>
      </c>
      <c r="L2823" t="str">
        <f>_xlfn.XLOOKUP(C2823,Customers!A:A,Customers!D:D,"")</f>
        <v>Gujarat</v>
      </c>
      <c r="M2823" t="str">
        <f>_xlfn.XLOOKUP(C2823,Customers!A:A,Customers!E:E,"")</f>
        <v>Corporate</v>
      </c>
    </row>
    <row r="2824" spans="1:13" x14ac:dyDescent="0.25">
      <c r="A2824" t="s">
        <v>6865</v>
      </c>
      <c r="B2824" s="1">
        <v>45943</v>
      </c>
      <c r="C2824" t="s">
        <v>48</v>
      </c>
      <c r="D2824" t="s">
        <v>253</v>
      </c>
      <c r="E2824">
        <v>5</v>
      </c>
      <c r="F2824">
        <v>0.05</v>
      </c>
      <c r="G2824">
        <v>13190</v>
      </c>
      <c r="H2824">
        <v>62652.5</v>
      </c>
      <c r="I2824">
        <v>0.22</v>
      </c>
      <c r="J2824" s="2" t="s">
        <v>6866</v>
      </c>
      <c r="K2824" t="str">
        <f>_xlfn.XLOOKUP(D2824,Products!A:A,Products!C:C,"")</f>
        <v>Furniture</v>
      </c>
      <c r="L2824" t="str">
        <f>_xlfn.XLOOKUP(C2824,Customers!A:A,Customers!D:D,"")</f>
        <v>Delhi</v>
      </c>
      <c r="M2824" t="str">
        <f>_xlfn.XLOOKUP(C2824,Customers!A:A,Customers!E:E,"")</f>
        <v>Corporate</v>
      </c>
    </row>
    <row r="2825" spans="1:13" x14ac:dyDescent="0.25">
      <c r="A2825" t="s">
        <v>6867</v>
      </c>
      <c r="B2825" s="1">
        <v>45967</v>
      </c>
      <c r="C2825" t="s">
        <v>294</v>
      </c>
      <c r="D2825" t="s">
        <v>309</v>
      </c>
      <c r="E2825">
        <v>2</v>
      </c>
      <c r="F2825">
        <v>0.25</v>
      </c>
      <c r="G2825">
        <v>3506</v>
      </c>
      <c r="H2825">
        <v>5259</v>
      </c>
      <c r="I2825">
        <v>0.19</v>
      </c>
      <c r="J2825" s="2" t="s">
        <v>6868</v>
      </c>
      <c r="K2825" t="str">
        <f>_xlfn.XLOOKUP(D2825,Products!A:A,Products!C:C,"")</f>
        <v>Home Appliances</v>
      </c>
      <c r="L2825" t="str">
        <f>_xlfn.XLOOKUP(C2825,Customers!A:A,Customers!D:D,"")</f>
        <v>Kerala</v>
      </c>
      <c r="M2825" t="str">
        <f>_xlfn.XLOOKUP(C2825,Customers!A:A,Customers!E:E,"")</f>
        <v>Small Business</v>
      </c>
    </row>
    <row r="2826" spans="1:13" x14ac:dyDescent="0.25">
      <c r="A2826" t="s">
        <v>6869</v>
      </c>
      <c r="B2826" s="1">
        <v>45693</v>
      </c>
      <c r="C2826" t="s">
        <v>2871</v>
      </c>
      <c r="D2826" t="s">
        <v>171</v>
      </c>
      <c r="E2826">
        <v>2</v>
      </c>
      <c r="F2826">
        <v>0.2</v>
      </c>
      <c r="G2826">
        <v>3648</v>
      </c>
      <c r="H2826">
        <v>5836.8</v>
      </c>
      <c r="I2826">
        <v>0.22</v>
      </c>
      <c r="J2826" s="2" t="s">
        <v>6870</v>
      </c>
      <c r="K2826" t="str">
        <f>_xlfn.XLOOKUP(D2826,Products!A:A,Products!C:C,"")</f>
        <v>Furniture</v>
      </c>
      <c r="L2826" t="str">
        <f>_xlfn.XLOOKUP(C2826,Customers!A:A,Customers!D:D,"")</f>
        <v>Kerala</v>
      </c>
      <c r="M2826" t="str">
        <f>_xlfn.XLOOKUP(C2826,Customers!A:A,Customers!E:E,"")</f>
        <v>Consumer</v>
      </c>
    </row>
    <row r="2827" spans="1:13" x14ac:dyDescent="0.25">
      <c r="A2827" t="s">
        <v>6871</v>
      </c>
      <c r="B2827" s="1">
        <v>45874</v>
      </c>
      <c r="C2827" t="s">
        <v>1462</v>
      </c>
      <c r="D2827" t="s">
        <v>60</v>
      </c>
      <c r="E2827">
        <v>4</v>
      </c>
      <c r="F2827">
        <v>0.05</v>
      </c>
      <c r="G2827">
        <v>9257</v>
      </c>
      <c r="H2827">
        <v>35176.6</v>
      </c>
      <c r="I2827">
        <v>0.16</v>
      </c>
      <c r="J2827" s="2" t="s">
        <v>6872</v>
      </c>
      <c r="K2827" t="str">
        <f>_xlfn.XLOOKUP(D2827,Products!A:A,Products!C:C,"")</f>
        <v>Technology</v>
      </c>
      <c r="L2827" t="str">
        <f>_xlfn.XLOOKUP(C2827,Customers!A:A,Customers!D:D,"")</f>
        <v>Kerala</v>
      </c>
      <c r="M2827" t="str">
        <f>_xlfn.XLOOKUP(C2827,Customers!A:A,Customers!E:E,"")</f>
        <v>Consumer</v>
      </c>
    </row>
    <row r="2828" spans="1:13" x14ac:dyDescent="0.25">
      <c r="A2828" t="s">
        <v>6873</v>
      </c>
      <c r="B2828" s="1">
        <v>45737</v>
      </c>
      <c r="C2828" t="s">
        <v>853</v>
      </c>
      <c r="D2828" t="s">
        <v>271</v>
      </c>
      <c r="E2828">
        <v>5</v>
      </c>
      <c r="F2828">
        <v>0.1</v>
      </c>
      <c r="G2828">
        <v>44505</v>
      </c>
      <c r="H2828">
        <v>200272.5</v>
      </c>
      <c r="I2828">
        <v>0.19</v>
      </c>
      <c r="J2828" s="2" t="s">
        <v>6874</v>
      </c>
      <c r="K2828" t="str">
        <f>_xlfn.XLOOKUP(D2828,Products!A:A,Products!C:C,"")</f>
        <v>Home Appliances</v>
      </c>
      <c r="L2828" t="str">
        <f>_xlfn.XLOOKUP(C2828,Customers!A:A,Customers!D:D,"")</f>
        <v>Chandigarh</v>
      </c>
      <c r="M2828" t="str">
        <f>_xlfn.XLOOKUP(C2828,Customers!A:A,Customers!E:E,"")</f>
        <v>Consumer</v>
      </c>
    </row>
    <row r="2829" spans="1:13" x14ac:dyDescent="0.25">
      <c r="A2829" t="s">
        <v>6875</v>
      </c>
      <c r="B2829" s="1">
        <v>45971</v>
      </c>
      <c r="C2829" t="s">
        <v>5791</v>
      </c>
      <c r="D2829" t="s">
        <v>239</v>
      </c>
      <c r="E2829">
        <v>1</v>
      </c>
      <c r="F2829">
        <v>0.05</v>
      </c>
      <c r="G2829">
        <v>35247</v>
      </c>
      <c r="H2829">
        <v>33484.65</v>
      </c>
      <c r="I2829">
        <v>0.16</v>
      </c>
      <c r="J2829">
        <v>5124.8091431776802</v>
      </c>
      <c r="K2829" t="str">
        <f>_xlfn.XLOOKUP(D2829,Products!A:A,Products!C:C,"")</f>
        <v>Technology</v>
      </c>
      <c r="L2829" t="str">
        <f>_xlfn.XLOOKUP(C2829,Customers!A:A,Customers!D:D,"")</f>
        <v>Chandigarh</v>
      </c>
      <c r="M2829" t="str">
        <f>_xlfn.XLOOKUP(C2829,Customers!A:A,Customers!E:E,"")</f>
        <v>Consumer</v>
      </c>
    </row>
    <row r="2830" spans="1:13" x14ac:dyDescent="0.25">
      <c r="A2830" t="s">
        <v>6876</v>
      </c>
      <c r="B2830" s="1">
        <v>45740</v>
      </c>
      <c r="C2830" t="s">
        <v>1872</v>
      </c>
      <c r="D2830" t="s">
        <v>73</v>
      </c>
      <c r="E2830">
        <v>3</v>
      </c>
      <c r="F2830">
        <v>0.1</v>
      </c>
      <c r="G2830">
        <v>24549</v>
      </c>
      <c r="H2830">
        <v>66282.3</v>
      </c>
      <c r="I2830">
        <v>0.19</v>
      </c>
      <c r="J2830" s="2" t="s">
        <v>6877</v>
      </c>
      <c r="K2830" t="str">
        <f>_xlfn.XLOOKUP(D2830,Products!A:A,Products!C:C,"")</f>
        <v>Home Appliances</v>
      </c>
      <c r="L2830" t="str">
        <f>_xlfn.XLOOKUP(C2830,Customers!A:A,Customers!D:D,"")</f>
        <v>Telangana</v>
      </c>
      <c r="M2830" t="str">
        <f>_xlfn.XLOOKUP(C2830,Customers!A:A,Customers!E:E,"")</f>
        <v>Consumer</v>
      </c>
    </row>
    <row r="2831" spans="1:13" x14ac:dyDescent="0.25">
      <c r="A2831" t="s">
        <v>6878</v>
      </c>
      <c r="B2831" s="1">
        <v>45722</v>
      </c>
      <c r="C2831" t="s">
        <v>2088</v>
      </c>
      <c r="D2831" t="s">
        <v>204</v>
      </c>
      <c r="E2831">
        <v>1</v>
      </c>
      <c r="F2831">
        <v>0.2</v>
      </c>
      <c r="G2831">
        <v>19940</v>
      </c>
      <c r="H2831">
        <v>15952</v>
      </c>
      <c r="I2831">
        <v>0.16</v>
      </c>
      <c r="J2831" s="2" t="s">
        <v>6879</v>
      </c>
      <c r="K2831" t="str">
        <f>_xlfn.XLOOKUP(D2831,Products!A:A,Products!C:C,"")</f>
        <v>Technology</v>
      </c>
      <c r="L2831" t="str">
        <f>_xlfn.XLOOKUP(C2831,Customers!A:A,Customers!D:D,"")</f>
        <v>Kerala</v>
      </c>
      <c r="M2831" t="str">
        <f>_xlfn.XLOOKUP(C2831,Customers!A:A,Customers!E:E,"")</f>
        <v>Corporate</v>
      </c>
    </row>
    <row r="2832" spans="1:13" x14ac:dyDescent="0.25">
      <c r="A2832" t="s">
        <v>6880</v>
      </c>
      <c r="B2832" s="1">
        <v>45982</v>
      </c>
      <c r="C2832" t="s">
        <v>6495</v>
      </c>
      <c r="D2832" t="s">
        <v>469</v>
      </c>
      <c r="E2832">
        <v>2</v>
      </c>
      <c r="F2832">
        <v>0.15</v>
      </c>
      <c r="G2832">
        <v>35056</v>
      </c>
      <c r="H2832">
        <v>59595.199999999997</v>
      </c>
      <c r="I2832">
        <v>0.19</v>
      </c>
      <c r="J2832" s="2" t="s">
        <v>6881</v>
      </c>
      <c r="K2832" t="str">
        <f>_xlfn.XLOOKUP(D2832,Products!A:A,Products!C:C,"")</f>
        <v>Home Appliances</v>
      </c>
      <c r="L2832" t="str">
        <f>_xlfn.XLOOKUP(C2832,Customers!A:A,Customers!D:D,"")</f>
        <v>Kerala</v>
      </c>
      <c r="M2832" t="str">
        <f>_xlfn.XLOOKUP(C2832,Customers!A:A,Customers!E:E,"")</f>
        <v>Consumer</v>
      </c>
    </row>
    <row r="2833" spans="1:13" x14ac:dyDescent="0.25">
      <c r="A2833" t="s">
        <v>6882</v>
      </c>
      <c r="B2833" s="1">
        <v>45785</v>
      </c>
      <c r="C2833" t="s">
        <v>2892</v>
      </c>
      <c r="D2833" t="s">
        <v>257</v>
      </c>
      <c r="E2833">
        <v>1</v>
      </c>
      <c r="F2833">
        <v>0.05</v>
      </c>
      <c r="G2833">
        <v>19803</v>
      </c>
      <c r="H2833">
        <v>18812.849999999999</v>
      </c>
      <c r="I2833">
        <v>0.16</v>
      </c>
      <c r="J2833" s="2" t="s">
        <v>6883</v>
      </c>
      <c r="K2833" t="str">
        <f>_xlfn.XLOOKUP(D2833,Products!A:A,Products!C:C,"")</f>
        <v>Technology</v>
      </c>
      <c r="L2833" t="str">
        <f>_xlfn.XLOOKUP(C2833,Customers!A:A,Customers!D:D,"")</f>
        <v>Tamil Nadu</v>
      </c>
      <c r="M2833" t="str">
        <f>_xlfn.XLOOKUP(C2833,Customers!A:A,Customers!E:E,"")</f>
        <v>Consumer</v>
      </c>
    </row>
    <row r="2834" spans="1:13" x14ac:dyDescent="0.25">
      <c r="A2834" t="s">
        <v>6884</v>
      </c>
      <c r="B2834" s="1">
        <v>45964</v>
      </c>
      <c r="C2834" t="s">
        <v>5149</v>
      </c>
      <c r="D2834" t="s">
        <v>235</v>
      </c>
      <c r="E2834">
        <v>2</v>
      </c>
      <c r="F2834">
        <v>0.05</v>
      </c>
      <c r="G2834">
        <v>21121</v>
      </c>
      <c r="H2834">
        <v>40129.9</v>
      </c>
      <c r="I2834">
        <v>0.19</v>
      </c>
      <c r="J2834" s="2" t="s">
        <v>6885</v>
      </c>
      <c r="K2834" t="str">
        <f>_xlfn.XLOOKUP(D2834,Products!A:A,Products!C:C,"")</f>
        <v>Home Appliances</v>
      </c>
      <c r="L2834" t="str">
        <f>_xlfn.XLOOKUP(C2834,Customers!A:A,Customers!D:D,"")</f>
        <v>Maharashtra</v>
      </c>
      <c r="M2834" t="str">
        <f>_xlfn.XLOOKUP(C2834,Customers!A:A,Customers!E:E,"")</f>
        <v>Consumer</v>
      </c>
    </row>
    <row r="2835" spans="1:13" x14ac:dyDescent="0.25">
      <c r="A2835" t="s">
        <v>6886</v>
      </c>
      <c r="B2835" s="1">
        <v>45679</v>
      </c>
      <c r="C2835" t="s">
        <v>2041</v>
      </c>
      <c r="D2835" t="s">
        <v>239</v>
      </c>
      <c r="E2835">
        <v>2</v>
      </c>
      <c r="F2835">
        <v>0.05</v>
      </c>
      <c r="G2835">
        <v>35247</v>
      </c>
      <c r="H2835">
        <v>66969.3</v>
      </c>
      <c r="I2835">
        <v>0.16</v>
      </c>
      <c r="J2835" s="2" t="s">
        <v>6887</v>
      </c>
      <c r="K2835" t="str">
        <f>_xlfn.XLOOKUP(D2835,Products!A:A,Products!C:C,"")</f>
        <v>Technology</v>
      </c>
      <c r="L2835" t="str">
        <f>_xlfn.XLOOKUP(C2835,Customers!A:A,Customers!D:D,"")</f>
        <v>Gujarat</v>
      </c>
      <c r="M2835" t="str">
        <f>_xlfn.XLOOKUP(C2835,Customers!A:A,Customers!E:E,"")</f>
        <v>Small Business</v>
      </c>
    </row>
    <row r="2836" spans="1:13" x14ac:dyDescent="0.25">
      <c r="A2836" t="s">
        <v>6888</v>
      </c>
      <c r="B2836" s="1">
        <v>45873</v>
      </c>
      <c r="C2836" t="s">
        <v>2827</v>
      </c>
      <c r="D2836" t="s">
        <v>419</v>
      </c>
      <c r="E2836">
        <v>2</v>
      </c>
      <c r="F2836">
        <v>0.15</v>
      </c>
      <c r="G2836">
        <v>12154</v>
      </c>
      <c r="H2836">
        <v>20661.8</v>
      </c>
      <c r="I2836">
        <v>0.19</v>
      </c>
      <c r="J2836" s="2" t="s">
        <v>6889</v>
      </c>
      <c r="K2836" t="str">
        <f>_xlfn.XLOOKUP(D2836,Products!A:A,Products!C:C,"")</f>
        <v>Home Appliances</v>
      </c>
      <c r="L2836" t="str">
        <f>_xlfn.XLOOKUP(C2836,Customers!A:A,Customers!D:D,"")</f>
        <v>Gujarat</v>
      </c>
      <c r="M2836" t="str">
        <f>_xlfn.XLOOKUP(C2836,Customers!A:A,Customers!E:E,"")</f>
        <v>Consumer</v>
      </c>
    </row>
    <row r="2837" spans="1:13" x14ac:dyDescent="0.25">
      <c r="A2837" t="s">
        <v>6890</v>
      </c>
      <c r="B2837" s="1">
        <v>45764</v>
      </c>
      <c r="C2837" t="s">
        <v>16</v>
      </c>
      <c r="D2837" t="s">
        <v>119</v>
      </c>
      <c r="E2837">
        <v>2</v>
      </c>
      <c r="F2837">
        <v>0.1</v>
      </c>
      <c r="G2837">
        <v>40034</v>
      </c>
      <c r="H2837">
        <v>72061.2</v>
      </c>
      <c r="I2837">
        <v>0.28000000000000003</v>
      </c>
      <c r="J2837" s="2" t="s">
        <v>6891</v>
      </c>
      <c r="K2837" t="str">
        <f>_xlfn.XLOOKUP(D2837,Products!A:A,Products!C:C,"")</f>
        <v>Office Supplies</v>
      </c>
      <c r="L2837" t="str">
        <f>_xlfn.XLOOKUP(C2837,Customers!A:A,Customers!D:D,"")</f>
        <v>Maharashtra</v>
      </c>
      <c r="M2837" t="str">
        <f>_xlfn.XLOOKUP(C2837,Customers!A:A,Customers!E:E,"")</f>
        <v>Corporate</v>
      </c>
    </row>
    <row r="2838" spans="1:13" x14ac:dyDescent="0.25">
      <c r="A2838" t="s">
        <v>6892</v>
      </c>
      <c r="B2838" s="1">
        <v>45766</v>
      </c>
      <c r="C2838" t="s">
        <v>392</v>
      </c>
      <c r="D2838" t="s">
        <v>187</v>
      </c>
      <c r="E2838">
        <v>2</v>
      </c>
      <c r="F2838">
        <v>0.25</v>
      </c>
      <c r="G2838">
        <v>24562</v>
      </c>
      <c r="H2838">
        <v>36843</v>
      </c>
      <c r="I2838">
        <v>0.22</v>
      </c>
      <c r="J2838" s="2" t="s">
        <v>6893</v>
      </c>
      <c r="K2838" t="str">
        <f>_xlfn.XLOOKUP(D2838,Products!A:A,Products!C:C,"")</f>
        <v>Furniture</v>
      </c>
      <c r="L2838" t="str">
        <f>_xlfn.XLOOKUP(C2838,Customers!A:A,Customers!D:D,"")</f>
        <v>Kerala</v>
      </c>
      <c r="M2838" t="str">
        <f>_xlfn.XLOOKUP(C2838,Customers!A:A,Customers!E:E,"")</f>
        <v>Consumer</v>
      </c>
    </row>
    <row r="2839" spans="1:13" x14ac:dyDescent="0.25">
      <c r="A2839" t="s">
        <v>6894</v>
      </c>
      <c r="B2839" s="1">
        <v>46014</v>
      </c>
      <c r="C2839" t="s">
        <v>4432</v>
      </c>
      <c r="D2839" t="s">
        <v>60</v>
      </c>
      <c r="E2839">
        <v>1</v>
      </c>
      <c r="F2839">
        <v>0.2</v>
      </c>
      <c r="G2839">
        <v>9257</v>
      </c>
      <c r="H2839">
        <v>7405.6</v>
      </c>
      <c r="I2839">
        <v>0.16</v>
      </c>
      <c r="J2839" s="2" t="s">
        <v>6895</v>
      </c>
      <c r="K2839" t="str">
        <f>_xlfn.XLOOKUP(D2839,Products!A:A,Products!C:C,"")</f>
        <v>Technology</v>
      </c>
      <c r="L2839" t="str">
        <f>_xlfn.XLOOKUP(C2839,Customers!A:A,Customers!D:D,"")</f>
        <v>Tamil Nadu</v>
      </c>
      <c r="M2839" t="str">
        <f>_xlfn.XLOOKUP(C2839,Customers!A:A,Customers!E:E,"")</f>
        <v>Consumer</v>
      </c>
    </row>
    <row r="2840" spans="1:13" x14ac:dyDescent="0.25">
      <c r="A2840" t="s">
        <v>6896</v>
      </c>
      <c r="B2840" s="1">
        <v>45838</v>
      </c>
      <c r="C2840" t="s">
        <v>2342</v>
      </c>
      <c r="D2840" t="s">
        <v>32</v>
      </c>
      <c r="E2840">
        <v>3</v>
      </c>
      <c r="F2840">
        <v>0.05</v>
      </c>
      <c r="G2840">
        <v>7879</v>
      </c>
      <c r="H2840" s="2" t="s">
        <v>2540</v>
      </c>
      <c r="I2840">
        <v>0.16</v>
      </c>
      <c r="J2840" s="2" t="s">
        <v>6897</v>
      </c>
      <c r="K2840" t="str">
        <f>_xlfn.XLOOKUP(D2840,Products!A:A,Products!C:C,"")</f>
        <v>Technology</v>
      </c>
      <c r="L2840" t="str">
        <f>_xlfn.XLOOKUP(C2840,Customers!A:A,Customers!D:D,"")</f>
        <v>Rajasthan</v>
      </c>
      <c r="M2840" t="str">
        <f>_xlfn.XLOOKUP(C2840,Customers!A:A,Customers!E:E,"")</f>
        <v>Consumer</v>
      </c>
    </row>
    <row r="2841" spans="1:13" x14ac:dyDescent="0.25">
      <c r="A2841" t="s">
        <v>6898</v>
      </c>
      <c r="B2841" s="1">
        <v>46013</v>
      </c>
      <c r="C2841" t="s">
        <v>572</v>
      </c>
      <c r="D2841" t="s">
        <v>257</v>
      </c>
      <c r="E2841">
        <v>2</v>
      </c>
      <c r="F2841">
        <v>0.15</v>
      </c>
      <c r="G2841">
        <v>19803</v>
      </c>
      <c r="H2841">
        <v>33665.1</v>
      </c>
      <c r="I2841">
        <v>0.16</v>
      </c>
      <c r="J2841" s="2" t="s">
        <v>6899</v>
      </c>
      <c r="K2841" t="str">
        <f>_xlfn.XLOOKUP(D2841,Products!A:A,Products!C:C,"")</f>
        <v>Technology</v>
      </c>
      <c r="L2841" t="str">
        <f>_xlfn.XLOOKUP(C2841,Customers!A:A,Customers!D:D,"")</f>
        <v>Gujarat</v>
      </c>
      <c r="M2841" t="str">
        <f>_xlfn.XLOOKUP(C2841,Customers!A:A,Customers!E:E,"")</f>
        <v>Corporate</v>
      </c>
    </row>
    <row r="2842" spans="1:13" x14ac:dyDescent="0.25">
      <c r="A2842" t="s">
        <v>6900</v>
      </c>
      <c r="B2842" s="1">
        <v>45821</v>
      </c>
      <c r="C2842" t="s">
        <v>4447</v>
      </c>
      <c r="D2842" t="s">
        <v>493</v>
      </c>
      <c r="E2842">
        <v>2</v>
      </c>
      <c r="F2842">
        <v>0.1</v>
      </c>
      <c r="G2842">
        <v>31802</v>
      </c>
      <c r="H2842">
        <v>57243.6</v>
      </c>
      <c r="I2842">
        <v>0.19</v>
      </c>
      <c r="J2842" s="2" t="s">
        <v>6901</v>
      </c>
      <c r="K2842" t="str">
        <f>_xlfn.XLOOKUP(D2842,Products!A:A,Products!C:C,"")</f>
        <v>Home Appliances</v>
      </c>
      <c r="L2842" t="str">
        <f>_xlfn.XLOOKUP(C2842,Customers!A:A,Customers!D:D,"")</f>
        <v>Gujarat</v>
      </c>
      <c r="M2842" t="str">
        <f>_xlfn.XLOOKUP(C2842,Customers!A:A,Customers!E:E,"")</f>
        <v>Small Business</v>
      </c>
    </row>
    <row r="2843" spans="1:13" x14ac:dyDescent="0.25">
      <c r="A2843" t="s">
        <v>6902</v>
      </c>
      <c r="B2843" s="1">
        <v>45725</v>
      </c>
      <c r="C2843" t="s">
        <v>4201</v>
      </c>
      <c r="D2843" t="s">
        <v>1004</v>
      </c>
      <c r="E2843">
        <v>5</v>
      </c>
      <c r="F2843">
        <v>0.05</v>
      </c>
      <c r="G2843">
        <v>24310</v>
      </c>
      <c r="H2843">
        <v>115472.5</v>
      </c>
      <c r="I2843">
        <v>0.16</v>
      </c>
      <c r="J2843" s="2" t="s">
        <v>6903</v>
      </c>
      <c r="K2843" t="str">
        <f>_xlfn.XLOOKUP(D2843,Products!A:A,Products!C:C,"")</f>
        <v>Technology</v>
      </c>
      <c r="L2843" t="str">
        <f>_xlfn.XLOOKUP(C2843,Customers!A:A,Customers!D:D,"")</f>
        <v>Karnataka</v>
      </c>
      <c r="M2843" t="str">
        <f>_xlfn.XLOOKUP(C2843,Customers!A:A,Customers!E:E,"")</f>
        <v>Consumer</v>
      </c>
    </row>
    <row r="2844" spans="1:13" x14ac:dyDescent="0.25">
      <c r="A2844" t="s">
        <v>6904</v>
      </c>
      <c r="B2844" s="1">
        <v>45949</v>
      </c>
      <c r="C2844" t="s">
        <v>3783</v>
      </c>
      <c r="D2844" t="s">
        <v>56</v>
      </c>
      <c r="E2844">
        <v>1</v>
      </c>
      <c r="F2844">
        <v>0.05</v>
      </c>
      <c r="G2844">
        <v>9427</v>
      </c>
      <c r="H2844">
        <v>8955.65</v>
      </c>
      <c r="I2844">
        <v>0.22</v>
      </c>
      <c r="J2844" s="2" t="s">
        <v>6905</v>
      </c>
      <c r="K2844" t="str">
        <f>_xlfn.XLOOKUP(D2844,Products!A:A,Products!C:C,"")</f>
        <v>Furniture</v>
      </c>
      <c r="L2844" t="str">
        <f>_xlfn.XLOOKUP(C2844,Customers!A:A,Customers!D:D,"")</f>
        <v>Chandigarh</v>
      </c>
      <c r="M2844" t="str">
        <f>_xlfn.XLOOKUP(C2844,Customers!A:A,Customers!E:E,"")</f>
        <v>Consumer</v>
      </c>
    </row>
    <row r="2845" spans="1:13" x14ac:dyDescent="0.25">
      <c r="A2845" t="s">
        <v>6906</v>
      </c>
      <c r="B2845" s="1">
        <v>45837</v>
      </c>
      <c r="C2845" t="s">
        <v>742</v>
      </c>
      <c r="D2845" t="s">
        <v>204</v>
      </c>
      <c r="E2845">
        <v>2</v>
      </c>
      <c r="F2845">
        <v>0.25</v>
      </c>
      <c r="G2845">
        <v>19940</v>
      </c>
      <c r="H2845">
        <v>29910</v>
      </c>
      <c r="I2845">
        <v>0.16</v>
      </c>
      <c r="J2845">
        <v>3998.8296412681102</v>
      </c>
      <c r="K2845" t="str">
        <f>_xlfn.XLOOKUP(D2845,Products!A:A,Products!C:C,"")</f>
        <v>Technology</v>
      </c>
      <c r="L2845" t="str">
        <f>_xlfn.XLOOKUP(C2845,Customers!A:A,Customers!D:D,"")</f>
        <v>Kerala</v>
      </c>
      <c r="M2845" t="str">
        <f>_xlfn.XLOOKUP(C2845,Customers!A:A,Customers!E:E,"")</f>
        <v>Corporate</v>
      </c>
    </row>
    <row r="2846" spans="1:13" x14ac:dyDescent="0.25">
      <c r="A2846" t="s">
        <v>6907</v>
      </c>
      <c r="B2846" s="1">
        <v>45838</v>
      </c>
      <c r="C2846" t="s">
        <v>6908</v>
      </c>
      <c r="D2846" t="s">
        <v>208</v>
      </c>
      <c r="E2846">
        <v>2</v>
      </c>
      <c r="F2846">
        <v>0.1</v>
      </c>
      <c r="G2846">
        <v>46436</v>
      </c>
      <c r="H2846">
        <v>83584.800000000003</v>
      </c>
      <c r="I2846">
        <v>0.28000000000000003</v>
      </c>
      <c r="J2846" s="2" t="s">
        <v>6909</v>
      </c>
      <c r="K2846" t="str">
        <f>_xlfn.XLOOKUP(D2846,Products!A:A,Products!C:C,"")</f>
        <v>Office Supplies</v>
      </c>
      <c r="L2846" t="str">
        <f>_xlfn.XLOOKUP(C2846,Customers!A:A,Customers!D:D,"")</f>
        <v>Gujarat</v>
      </c>
      <c r="M2846" t="str">
        <f>_xlfn.XLOOKUP(C2846,Customers!A:A,Customers!E:E,"")</f>
        <v>Small Business</v>
      </c>
    </row>
    <row r="2847" spans="1:13" x14ac:dyDescent="0.25">
      <c r="A2847" t="s">
        <v>6910</v>
      </c>
      <c r="B2847" s="1">
        <v>45826</v>
      </c>
      <c r="C2847" t="s">
        <v>869</v>
      </c>
      <c r="D2847" t="s">
        <v>419</v>
      </c>
      <c r="E2847">
        <v>1</v>
      </c>
      <c r="F2847">
        <v>0.15</v>
      </c>
      <c r="G2847">
        <v>12154</v>
      </c>
      <c r="H2847">
        <v>10330.9</v>
      </c>
      <c r="I2847">
        <v>0.19</v>
      </c>
      <c r="J2847" s="2" t="s">
        <v>6911</v>
      </c>
      <c r="K2847" t="str">
        <f>_xlfn.XLOOKUP(D2847,Products!A:A,Products!C:C,"")</f>
        <v>Home Appliances</v>
      </c>
      <c r="L2847" t="str">
        <f>_xlfn.XLOOKUP(C2847,Customers!A:A,Customers!D:D,"")</f>
        <v>West Bengal</v>
      </c>
      <c r="M2847" t="str">
        <f>_xlfn.XLOOKUP(C2847,Customers!A:A,Customers!E:E,"")</f>
        <v>Consumer</v>
      </c>
    </row>
    <row r="2848" spans="1:13" x14ac:dyDescent="0.25">
      <c r="A2848" t="s">
        <v>6912</v>
      </c>
      <c r="B2848" s="1">
        <v>45679</v>
      </c>
      <c r="C2848" t="s">
        <v>1178</v>
      </c>
      <c r="D2848" t="s">
        <v>1004</v>
      </c>
      <c r="E2848">
        <v>1</v>
      </c>
      <c r="F2848">
        <v>0.1</v>
      </c>
      <c r="G2848">
        <v>24310</v>
      </c>
      <c r="H2848">
        <v>21879</v>
      </c>
      <c r="I2848">
        <v>0.16</v>
      </c>
      <c r="J2848" s="2" t="s">
        <v>6913</v>
      </c>
      <c r="K2848" t="str">
        <f>_xlfn.XLOOKUP(D2848,Products!A:A,Products!C:C,"")</f>
        <v>Technology</v>
      </c>
      <c r="L2848" t="str">
        <f>_xlfn.XLOOKUP(C2848,Customers!A:A,Customers!D:D,"")</f>
        <v>Uttar Pradesh</v>
      </c>
      <c r="M2848" t="str">
        <f>_xlfn.XLOOKUP(C2848,Customers!A:A,Customers!E:E,"")</f>
        <v>Corporate</v>
      </c>
    </row>
    <row r="2849" spans="1:13" x14ac:dyDescent="0.25">
      <c r="A2849" t="s">
        <v>6914</v>
      </c>
      <c r="B2849" s="1">
        <v>45723</v>
      </c>
      <c r="C2849" t="s">
        <v>2783</v>
      </c>
      <c r="D2849" t="s">
        <v>152</v>
      </c>
      <c r="E2849">
        <v>3</v>
      </c>
      <c r="F2849">
        <v>0.05</v>
      </c>
      <c r="G2849">
        <v>32777</v>
      </c>
      <c r="H2849">
        <v>93414.45</v>
      </c>
      <c r="I2849">
        <v>0.19</v>
      </c>
      <c r="J2849" s="2" t="s">
        <v>6915</v>
      </c>
      <c r="K2849" t="str">
        <f>_xlfn.XLOOKUP(D2849,Products!A:A,Products!C:C,"")</f>
        <v>Home Appliances</v>
      </c>
      <c r="L2849" t="str">
        <f>_xlfn.XLOOKUP(C2849,Customers!A:A,Customers!D:D,"")</f>
        <v>Chandigarh</v>
      </c>
      <c r="M2849" t="str">
        <f>_xlfn.XLOOKUP(C2849,Customers!A:A,Customers!E:E,"")</f>
        <v>Small Business</v>
      </c>
    </row>
    <row r="2850" spans="1:13" x14ac:dyDescent="0.25">
      <c r="A2850" t="s">
        <v>6916</v>
      </c>
      <c r="B2850" s="1">
        <v>45678</v>
      </c>
      <c r="C2850" t="s">
        <v>4159</v>
      </c>
      <c r="D2850" t="s">
        <v>92</v>
      </c>
      <c r="E2850">
        <v>1</v>
      </c>
      <c r="F2850">
        <v>0.15</v>
      </c>
      <c r="G2850">
        <v>41116</v>
      </c>
      <c r="H2850">
        <v>34948.6</v>
      </c>
      <c r="I2850">
        <v>0.19</v>
      </c>
      <c r="J2850" s="2" t="s">
        <v>6917</v>
      </c>
      <c r="K2850" t="str">
        <f>_xlfn.XLOOKUP(D2850,Products!A:A,Products!C:C,"")</f>
        <v>Home Appliances</v>
      </c>
      <c r="L2850" t="str">
        <f>_xlfn.XLOOKUP(C2850,Customers!A:A,Customers!D:D,"")</f>
        <v>Telangana</v>
      </c>
      <c r="M2850" t="str">
        <f>_xlfn.XLOOKUP(C2850,Customers!A:A,Customers!E:E,"")</f>
        <v>Consumer</v>
      </c>
    </row>
    <row r="2851" spans="1:13" x14ac:dyDescent="0.25">
      <c r="A2851" t="s">
        <v>6918</v>
      </c>
      <c r="B2851" s="1">
        <v>45757</v>
      </c>
      <c r="C2851" t="s">
        <v>948</v>
      </c>
      <c r="D2851" t="s">
        <v>235</v>
      </c>
      <c r="E2851">
        <v>2</v>
      </c>
      <c r="F2851">
        <v>0.2</v>
      </c>
      <c r="G2851">
        <v>21121</v>
      </c>
      <c r="H2851">
        <v>33793.599999999999</v>
      </c>
      <c r="I2851">
        <v>0.19</v>
      </c>
      <c r="J2851" s="2" t="s">
        <v>6919</v>
      </c>
      <c r="K2851" t="str">
        <f>_xlfn.XLOOKUP(D2851,Products!A:A,Products!C:C,"")</f>
        <v>Home Appliances</v>
      </c>
      <c r="L2851" t="str">
        <f>_xlfn.XLOOKUP(C2851,Customers!A:A,Customers!D:D,"")</f>
        <v>Gujarat</v>
      </c>
      <c r="M2851" t="str">
        <f>_xlfn.XLOOKUP(C2851,Customers!A:A,Customers!E:E,"")</f>
        <v>Consumer</v>
      </c>
    </row>
    <row r="2852" spans="1:13" x14ac:dyDescent="0.25">
      <c r="A2852" t="s">
        <v>6920</v>
      </c>
      <c r="B2852" s="1">
        <v>45957</v>
      </c>
      <c r="C2852" t="s">
        <v>2733</v>
      </c>
      <c r="D2852" t="s">
        <v>581</v>
      </c>
      <c r="E2852">
        <v>2</v>
      </c>
      <c r="F2852">
        <v>0</v>
      </c>
      <c r="G2852">
        <v>35516</v>
      </c>
      <c r="H2852">
        <v>71032</v>
      </c>
      <c r="I2852">
        <v>0.19</v>
      </c>
      <c r="J2852" s="2" t="s">
        <v>6921</v>
      </c>
      <c r="K2852" t="str">
        <f>_xlfn.XLOOKUP(D2852,Products!A:A,Products!C:C,"")</f>
        <v>Home Appliances</v>
      </c>
      <c r="L2852" t="str">
        <f>_xlfn.XLOOKUP(C2852,Customers!A:A,Customers!D:D,"")</f>
        <v>Delhi</v>
      </c>
      <c r="M2852" t="str">
        <f>_xlfn.XLOOKUP(C2852,Customers!A:A,Customers!E:E,"")</f>
        <v>Consumer</v>
      </c>
    </row>
    <row r="2853" spans="1:13" x14ac:dyDescent="0.25">
      <c r="A2853" t="s">
        <v>6922</v>
      </c>
      <c r="B2853" s="1">
        <v>45760</v>
      </c>
      <c r="C2853" t="s">
        <v>103</v>
      </c>
      <c r="D2853" t="s">
        <v>309</v>
      </c>
      <c r="E2853">
        <v>2</v>
      </c>
      <c r="F2853">
        <v>0.05</v>
      </c>
      <c r="G2853">
        <v>3506</v>
      </c>
      <c r="H2853">
        <v>6661.4</v>
      </c>
      <c r="I2853">
        <v>0.19</v>
      </c>
      <c r="J2853" s="2" t="s">
        <v>6923</v>
      </c>
      <c r="K2853" t="str">
        <f>_xlfn.XLOOKUP(D2853,Products!A:A,Products!C:C,"")</f>
        <v>Home Appliances</v>
      </c>
      <c r="L2853" t="str">
        <f>_xlfn.XLOOKUP(C2853,Customers!A:A,Customers!D:D,"")</f>
        <v>Gujarat</v>
      </c>
      <c r="M2853" t="str">
        <f>_xlfn.XLOOKUP(C2853,Customers!A:A,Customers!E:E,"")</f>
        <v>Consumer</v>
      </c>
    </row>
    <row r="2854" spans="1:13" x14ac:dyDescent="0.25">
      <c r="A2854" t="s">
        <v>6924</v>
      </c>
      <c r="B2854" s="1">
        <v>45704</v>
      </c>
      <c r="C2854" t="s">
        <v>1000</v>
      </c>
      <c r="D2854" t="s">
        <v>1004</v>
      </c>
      <c r="E2854">
        <v>3</v>
      </c>
      <c r="F2854">
        <v>0.1</v>
      </c>
      <c r="G2854">
        <v>24310</v>
      </c>
      <c r="H2854">
        <v>65637</v>
      </c>
      <c r="I2854">
        <v>0.16</v>
      </c>
      <c r="J2854" s="2" t="s">
        <v>6925</v>
      </c>
      <c r="K2854" t="str">
        <f>_xlfn.XLOOKUP(D2854,Products!A:A,Products!C:C,"")</f>
        <v>Technology</v>
      </c>
      <c r="L2854" t="str">
        <f>_xlfn.XLOOKUP(C2854,Customers!A:A,Customers!D:D,"")</f>
        <v>West Bengal</v>
      </c>
      <c r="M2854" t="str">
        <f>_xlfn.XLOOKUP(C2854,Customers!A:A,Customers!E:E,"")</f>
        <v>Corporate</v>
      </c>
    </row>
    <row r="2855" spans="1:13" x14ac:dyDescent="0.25">
      <c r="A2855" t="s">
        <v>6926</v>
      </c>
      <c r="B2855" s="1">
        <v>45696</v>
      </c>
      <c r="C2855" t="s">
        <v>898</v>
      </c>
      <c r="D2855" t="s">
        <v>115</v>
      </c>
      <c r="E2855">
        <v>3</v>
      </c>
      <c r="F2855">
        <v>0.05</v>
      </c>
      <c r="G2855">
        <v>10792</v>
      </c>
      <c r="H2855" s="2" t="s">
        <v>6927</v>
      </c>
      <c r="I2855">
        <v>0.28000000000000003</v>
      </c>
      <c r="J2855">
        <v>9401.0261032378203</v>
      </c>
      <c r="K2855" t="str">
        <f>_xlfn.XLOOKUP(D2855,Products!A:A,Products!C:C,"")</f>
        <v>Office Supplies</v>
      </c>
      <c r="L2855" t="str">
        <f>_xlfn.XLOOKUP(C2855,Customers!A:A,Customers!D:D,"")</f>
        <v>Tamil Nadu</v>
      </c>
      <c r="M2855" t="str">
        <f>_xlfn.XLOOKUP(C2855,Customers!A:A,Customers!E:E,"")</f>
        <v>Consumer</v>
      </c>
    </row>
    <row r="2856" spans="1:13" x14ac:dyDescent="0.25">
      <c r="A2856" t="s">
        <v>6928</v>
      </c>
      <c r="B2856" s="1">
        <v>45942</v>
      </c>
      <c r="C2856" t="s">
        <v>4129</v>
      </c>
      <c r="D2856" t="s">
        <v>92</v>
      </c>
      <c r="E2856">
        <v>1</v>
      </c>
      <c r="F2856">
        <v>0.15</v>
      </c>
      <c r="G2856">
        <v>41116</v>
      </c>
      <c r="H2856">
        <v>34948.6</v>
      </c>
      <c r="I2856">
        <v>0.19</v>
      </c>
      <c r="J2856" s="2" t="s">
        <v>6929</v>
      </c>
      <c r="K2856" t="str">
        <f>_xlfn.XLOOKUP(D2856,Products!A:A,Products!C:C,"")</f>
        <v>Home Appliances</v>
      </c>
      <c r="L2856" t="str">
        <f>_xlfn.XLOOKUP(C2856,Customers!A:A,Customers!D:D,"")</f>
        <v>Delhi</v>
      </c>
      <c r="M2856" t="str">
        <f>_xlfn.XLOOKUP(C2856,Customers!A:A,Customers!E:E,"")</f>
        <v>Corporate</v>
      </c>
    </row>
    <row r="2857" spans="1:13" x14ac:dyDescent="0.25">
      <c r="A2857" t="s">
        <v>6930</v>
      </c>
      <c r="B2857" s="1">
        <v>45967</v>
      </c>
      <c r="C2857" t="s">
        <v>1037</v>
      </c>
      <c r="D2857" t="s">
        <v>119</v>
      </c>
      <c r="E2857">
        <v>2</v>
      </c>
      <c r="F2857">
        <v>0</v>
      </c>
      <c r="G2857">
        <v>40034</v>
      </c>
      <c r="H2857">
        <v>80068</v>
      </c>
      <c r="I2857">
        <v>0.28000000000000003</v>
      </c>
      <c r="J2857" s="2" t="s">
        <v>6931</v>
      </c>
      <c r="K2857" t="str">
        <f>_xlfn.XLOOKUP(D2857,Products!A:A,Products!C:C,"")</f>
        <v>Office Supplies</v>
      </c>
      <c r="L2857" t="str">
        <f>_xlfn.XLOOKUP(C2857,Customers!A:A,Customers!D:D,"")</f>
        <v>Kerala</v>
      </c>
      <c r="M2857" t="str">
        <f>_xlfn.XLOOKUP(C2857,Customers!A:A,Customers!E:E,"")</f>
        <v>Corporate</v>
      </c>
    </row>
    <row r="2858" spans="1:13" x14ac:dyDescent="0.25">
      <c r="A2858" t="s">
        <v>6932</v>
      </c>
      <c r="B2858" s="1">
        <v>45747</v>
      </c>
      <c r="C2858" t="s">
        <v>890</v>
      </c>
      <c r="D2858" t="s">
        <v>85</v>
      </c>
      <c r="E2858">
        <v>3</v>
      </c>
      <c r="F2858">
        <v>0.15</v>
      </c>
      <c r="G2858">
        <v>28518</v>
      </c>
      <c r="H2858">
        <v>72720.899999999994</v>
      </c>
      <c r="I2858">
        <v>0.31</v>
      </c>
      <c r="J2858" s="2" t="s">
        <v>6933</v>
      </c>
      <c r="K2858" t="str">
        <f>_xlfn.XLOOKUP(D2858,Products!A:A,Products!C:C,"")</f>
        <v>Beauty &amp; Personal Care</v>
      </c>
      <c r="L2858" t="str">
        <f>_xlfn.XLOOKUP(C2858,Customers!A:A,Customers!D:D,"")</f>
        <v>Kerala</v>
      </c>
      <c r="M2858" t="str">
        <f>_xlfn.XLOOKUP(C2858,Customers!A:A,Customers!E:E,"")</f>
        <v>Corporate</v>
      </c>
    </row>
    <row r="2859" spans="1:13" x14ac:dyDescent="0.25">
      <c r="A2859" t="s">
        <v>6934</v>
      </c>
      <c r="B2859" s="1">
        <v>45742</v>
      </c>
      <c r="C2859" t="s">
        <v>6935</v>
      </c>
      <c r="D2859" t="s">
        <v>24</v>
      </c>
      <c r="E2859">
        <v>1</v>
      </c>
      <c r="F2859">
        <v>0.1</v>
      </c>
      <c r="G2859">
        <v>48370</v>
      </c>
      <c r="H2859">
        <v>43533</v>
      </c>
      <c r="I2859">
        <v>0.16</v>
      </c>
      <c r="J2859" s="2" t="s">
        <v>6936</v>
      </c>
      <c r="K2859" t="str">
        <f>_xlfn.XLOOKUP(D2859,Products!A:A,Products!C:C,"")</f>
        <v>Technology</v>
      </c>
      <c r="L2859" t="str">
        <f>_xlfn.XLOOKUP(C2859,Customers!A:A,Customers!D:D,"")</f>
        <v>Chandigarh</v>
      </c>
      <c r="M2859" t="str">
        <f>_xlfn.XLOOKUP(C2859,Customers!A:A,Customers!E:E,"")</f>
        <v>Consumer</v>
      </c>
    </row>
    <row r="2860" spans="1:13" x14ac:dyDescent="0.25">
      <c r="A2860" t="s">
        <v>6937</v>
      </c>
      <c r="B2860" s="1">
        <v>45930</v>
      </c>
      <c r="C2860" t="s">
        <v>3844</v>
      </c>
      <c r="D2860" t="s">
        <v>164</v>
      </c>
      <c r="E2860">
        <v>5</v>
      </c>
      <c r="F2860">
        <v>0.05</v>
      </c>
      <c r="G2860">
        <v>657</v>
      </c>
      <c r="H2860">
        <v>3120.75</v>
      </c>
      <c r="I2860">
        <v>0.22</v>
      </c>
      <c r="J2860" s="2" t="s">
        <v>6938</v>
      </c>
      <c r="K2860" t="str">
        <f>_xlfn.XLOOKUP(D2860,Products!A:A,Products!C:C,"")</f>
        <v>Furniture</v>
      </c>
      <c r="L2860" t="str">
        <f>_xlfn.XLOOKUP(C2860,Customers!A:A,Customers!D:D,"")</f>
        <v>West Bengal</v>
      </c>
      <c r="M2860" t="str">
        <f>_xlfn.XLOOKUP(C2860,Customers!A:A,Customers!E:E,"")</f>
        <v>Consumer</v>
      </c>
    </row>
    <row r="2861" spans="1:13" x14ac:dyDescent="0.25">
      <c r="A2861" t="s">
        <v>6939</v>
      </c>
      <c r="B2861" s="1">
        <v>45993</v>
      </c>
      <c r="C2861" t="s">
        <v>4745</v>
      </c>
      <c r="D2861" t="s">
        <v>69</v>
      </c>
      <c r="E2861">
        <v>3</v>
      </c>
      <c r="F2861">
        <v>0.05</v>
      </c>
      <c r="G2861">
        <v>41060</v>
      </c>
      <c r="H2861">
        <v>117021</v>
      </c>
      <c r="I2861">
        <v>0.28000000000000003</v>
      </c>
      <c r="J2861" s="2" t="s">
        <v>6940</v>
      </c>
      <c r="K2861" t="str">
        <f>_xlfn.XLOOKUP(D2861,Products!A:A,Products!C:C,"")</f>
        <v>Office Supplies</v>
      </c>
      <c r="L2861" t="str">
        <f>_xlfn.XLOOKUP(C2861,Customers!A:A,Customers!D:D,"")</f>
        <v>Chandigarh</v>
      </c>
      <c r="M2861" t="str">
        <f>_xlfn.XLOOKUP(C2861,Customers!A:A,Customers!E:E,"")</f>
        <v>Consumer</v>
      </c>
    </row>
    <row r="2862" spans="1:13" x14ac:dyDescent="0.25">
      <c r="A2862" t="s">
        <v>6941</v>
      </c>
      <c r="B2862" s="1">
        <v>45845</v>
      </c>
      <c r="C2862" t="s">
        <v>3045</v>
      </c>
      <c r="D2862" t="s">
        <v>104</v>
      </c>
      <c r="E2862">
        <v>1</v>
      </c>
      <c r="F2862">
        <v>0.05</v>
      </c>
      <c r="G2862">
        <v>40096</v>
      </c>
      <c r="H2862">
        <v>38091.199999999997</v>
      </c>
      <c r="I2862">
        <v>0.22</v>
      </c>
      <c r="J2862" s="2" t="s">
        <v>6942</v>
      </c>
      <c r="K2862" t="str">
        <f>_xlfn.XLOOKUP(D2862,Products!A:A,Products!C:C,"")</f>
        <v>Furniture</v>
      </c>
      <c r="L2862" t="str">
        <f>_xlfn.XLOOKUP(C2862,Customers!A:A,Customers!D:D,"")</f>
        <v>Telangana</v>
      </c>
      <c r="M2862" t="str">
        <f>_xlfn.XLOOKUP(C2862,Customers!A:A,Customers!E:E,"")</f>
        <v>Small Business</v>
      </c>
    </row>
    <row r="2863" spans="1:13" x14ac:dyDescent="0.25">
      <c r="A2863" t="s">
        <v>6943</v>
      </c>
      <c r="B2863" s="1">
        <v>45816</v>
      </c>
      <c r="C2863" t="s">
        <v>2173</v>
      </c>
      <c r="D2863" t="s">
        <v>179</v>
      </c>
      <c r="E2863">
        <v>2</v>
      </c>
      <c r="F2863">
        <v>0.05</v>
      </c>
      <c r="G2863">
        <v>5109</v>
      </c>
      <c r="H2863">
        <v>9707.1</v>
      </c>
      <c r="I2863">
        <v>0.19</v>
      </c>
      <c r="J2863" s="2" t="s">
        <v>6944</v>
      </c>
      <c r="K2863" t="str">
        <f>_xlfn.XLOOKUP(D2863,Products!A:A,Products!C:C,"")</f>
        <v>Home Appliances</v>
      </c>
      <c r="L2863" t="str">
        <f>_xlfn.XLOOKUP(C2863,Customers!A:A,Customers!D:D,"")</f>
        <v>Rajasthan</v>
      </c>
      <c r="M2863" t="str">
        <f>_xlfn.XLOOKUP(C2863,Customers!A:A,Customers!E:E,"")</f>
        <v>Consumer</v>
      </c>
    </row>
    <row r="2864" spans="1:13" x14ac:dyDescent="0.25">
      <c r="A2864" t="s">
        <v>6945</v>
      </c>
      <c r="B2864" s="1">
        <v>45900</v>
      </c>
      <c r="C2864" t="s">
        <v>1531</v>
      </c>
      <c r="D2864" t="s">
        <v>242</v>
      </c>
      <c r="E2864">
        <v>2</v>
      </c>
      <c r="F2864">
        <v>0.15</v>
      </c>
      <c r="G2864">
        <v>14854</v>
      </c>
      <c r="H2864">
        <v>25251.8</v>
      </c>
      <c r="I2864">
        <v>0.22</v>
      </c>
      <c r="J2864" s="2" t="s">
        <v>6946</v>
      </c>
      <c r="K2864" t="str">
        <f>_xlfn.XLOOKUP(D2864,Products!A:A,Products!C:C,"")</f>
        <v>Furniture</v>
      </c>
      <c r="L2864" t="str">
        <f>_xlfn.XLOOKUP(C2864,Customers!A:A,Customers!D:D,"")</f>
        <v>Delhi</v>
      </c>
      <c r="M2864" t="str">
        <f>_xlfn.XLOOKUP(C2864,Customers!A:A,Customers!E:E,"")</f>
        <v>Corporate</v>
      </c>
    </row>
    <row r="2865" spans="1:13" x14ac:dyDescent="0.25">
      <c r="A2865" t="s">
        <v>6947</v>
      </c>
      <c r="B2865" s="1">
        <v>45730</v>
      </c>
      <c r="C2865" t="s">
        <v>234</v>
      </c>
      <c r="D2865" t="s">
        <v>126</v>
      </c>
      <c r="E2865">
        <v>2</v>
      </c>
      <c r="F2865">
        <v>0.05</v>
      </c>
      <c r="G2865">
        <v>13614</v>
      </c>
      <c r="H2865">
        <v>25866.6</v>
      </c>
      <c r="I2865">
        <v>0.19</v>
      </c>
      <c r="J2865" s="2" t="s">
        <v>6948</v>
      </c>
      <c r="K2865" t="str">
        <f>_xlfn.XLOOKUP(D2865,Products!A:A,Products!C:C,"")</f>
        <v>Home Appliances</v>
      </c>
      <c r="L2865" t="str">
        <f>_xlfn.XLOOKUP(C2865,Customers!A:A,Customers!D:D,"")</f>
        <v>Rajasthan</v>
      </c>
      <c r="M2865" t="str">
        <f>_xlfn.XLOOKUP(C2865,Customers!A:A,Customers!E:E,"")</f>
        <v>Corporate</v>
      </c>
    </row>
    <row r="2866" spans="1:13" x14ac:dyDescent="0.25">
      <c r="A2866" t="s">
        <v>6949</v>
      </c>
      <c r="B2866" s="1">
        <v>45706</v>
      </c>
      <c r="C2866" t="s">
        <v>5820</v>
      </c>
      <c r="D2866" t="s">
        <v>528</v>
      </c>
      <c r="E2866">
        <v>3</v>
      </c>
      <c r="F2866">
        <v>0.15</v>
      </c>
      <c r="G2866">
        <v>34213</v>
      </c>
      <c r="H2866">
        <v>87243.15</v>
      </c>
      <c r="I2866">
        <v>0.19</v>
      </c>
      <c r="J2866" s="2" t="s">
        <v>6950</v>
      </c>
      <c r="K2866" t="str">
        <f>_xlfn.XLOOKUP(D2866,Products!A:A,Products!C:C,"")</f>
        <v>Home Appliances</v>
      </c>
      <c r="L2866" t="str">
        <f>_xlfn.XLOOKUP(C2866,Customers!A:A,Customers!D:D,"")</f>
        <v>Karnataka</v>
      </c>
      <c r="M2866" t="str">
        <f>_xlfn.XLOOKUP(C2866,Customers!A:A,Customers!E:E,"")</f>
        <v>Small Business</v>
      </c>
    </row>
    <row r="2867" spans="1:13" x14ac:dyDescent="0.25">
      <c r="A2867" t="s">
        <v>6951</v>
      </c>
      <c r="B2867" s="1">
        <v>45758</v>
      </c>
      <c r="C2867" t="s">
        <v>6555</v>
      </c>
      <c r="D2867" t="s">
        <v>493</v>
      </c>
      <c r="E2867">
        <v>2</v>
      </c>
      <c r="F2867">
        <v>0.1</v>
      </c>
      <c r="G2867">
        <v>31802</v>
      </c>
      <c r="H2867">
        <v>57243.6</v>
      </c>
      <c r="I2867">
        <v>0.19</v>
      </c>
      <c r="J2867" s="2" t="s">
        <v>6952</v>
      </c>
      <c r="K2867" t="str">
        <f>_xlfn.XLOOKUP(D2867,Products!A:A,Products!C:C,"")</f>
        <v>Home Appliances</v>
      </c>
      <c r="L2867" t="str">
        <f>_xlfn.XLOOKUP(C2867,Customers!A:A,Customers!D:D,"")</f>
        <v>Kerala</v>
      </c>
      <c r="M2867" t="str">
        <f>_xlfn.XLOOKUP(C2867,Customers!A:A,Customers!E:E,"")</f>
        <v>Small Business</v>
      </c>
    </row>
    <row r="2868" spans="1:13" x14ac:dyDescent="0.25">
      <c r="A2868" t="s">
        <v>6953</v>
      </c>
      <c r="B2868" s="1">
        <v>45659</v>
      </c>
      <c r="C2868" t="s">
        <v>2142</v>
      </c>
      <c r="D2868" t="s">
        <v>17</v>
      </c>
      <c r="E2868">
        <v>2</v>
      </c>
      <c r="F2868">
        <v>0</v>
      </c>
      <c r="G2868">
        <v>10888</v>
      </c>
      <c r="H2868">
        <v>21776</v>
      </c>
      <c r="I2868">
        <v>0.19</v>
      </c>
      <c r="J2868" s="2" t="s">
        <v>6954</v>
      </c>
      <c r="K2868" t="str">
        <f>_xlfn.XLOOKUP(D2868,Products!A:A,Products!C:C,"")</f>
        <v>Home Appliances</v>
      </c>
      <c r="L2868" t="str">
        <f>_xlfn.XLOOKUP(C2868,Customers!A:A,Customers!D:D,"")</f>
        <v>Gujarat</v>
      </c>
      <c r="M2868" t="str">
        <f>_xlfn.XLOOKUP(C2868,Customers!A:A,Customers!E:E,"")</f>
        <v>Consumer</v>
      </c>
    </row>
    <row r="2869" spans="1:13" x14ac:dyDescent="0.25">
      <c r="A2869" t="s">
        <v>6955</v>
      </c>
      <c r="B2869" s="1">
        <v>45901</v>
      </c>
      <c r="C2869" t="s">
        <v>3805</v>
      </c>
      <c r="D2869" t="s">
        <v>261</v>
      </c>
      <c r="E2869">
        <v>1</v>
      </c>
      <c r="F2869">
        <v>0.1</v>
      </c>
      <c r="G2869">
        <v>2649</v>
      </c>
      <c r="H2869">
        <v>2384.1</v>
      </c>
      <c r="I2869">
        <v>0.16</v>
      </c>
      <c r="J2869" s="2" t="s">
        <v>6956</v>
      </c>
      <c r="K2869" t="str">
        <f>_xlfn.XLOOKUP(D2869,Products!A:A,Products!C:C,"")</f>
        <v>Technology</v>
      </c>
      <c r="L2869" t="str">
        <f>_xlfn.XLOOKUP(C2869,Customers!A:A,Customers!D:D,"")</f>
        <v>Maharashtra</v>
      </c>
      <c r="M2869" t="str">
        <f>_xlfn.XLOOKUP(C2869,Customers!A:A,Customers!E:E,"")</f>
        <v>Consumer</v>
      </c>
    </row>
    <row r="2870" spans="1:13" x14ac:dyDescent="0.25">
      <c r="A2870" t="s">
        <v>6957</v>
      </c>
      <c r="B2870" s="1">
        <v>45833</v>
      </c>
      <c r="C2870" t="s">
        <v>6958</v>
      </c>
      <c r="D2870" t="s">
        <v>788</v>
      </c>
      <c r="E2870">
        <v>1</v>
      </c>
      <c r="F2870">
        <v>0.15</v>
      </c>
      <c r="G2870">
        <v>39927</v>
      </c>
      <c r="H2870">
        <v>33937.949999999997</v>
      </c>
      <c r="I2870">
        <v>0.16</v>
      </c>
      <c r="J2870" s="2" t="s">
        <v>6959</v>
      </c>
      <c r="K2870" t="str">
        <f>_xlfn.XLOOKUP(D2870,Products!A:A,Products!C:C,"")</f>
        <v>Technology</v>
      </c>
      <c r="L2870" t="str">
        <f>_xlfn.XLOOKUP(C2870,Customers!A:A,Customers!D:D,"")</f>
        <v>Karnataka</v>
      </c>
      <c r="M2870" t="str">
        <f>_xlfn.XLOOKUP(C2870,Customers!A:A,Customers!E:E,"")</f>
        <v>Corporate</v>
      </c>
    </row>
    <row r="2871" spans="1:13" x14ac:dyDescent="0.25">
      <c r="A2871" t="s">
        <v>6960</v>
      </c>
      <c r="B2871" s="1">
        <v>45895</v>
      </c>
      <c r="C2871" t="s">
        <v>6182</v>
      </c>
      <c r="D2871" t="s">
        <v>104</v>
      </c>
      <c r="E2871">
        <v>2</v>
      </c>
      <c r="F2871">
        <v>0.05</v>
      </c>
      <c r="G2871">
        <v>40096</v>
      </c>
      <c r="H2871">
        <v>76182.399999999994</v>
      </c>
      <c r="I2871">
        <v>0.22</v>
      </c>
      <c r="J2871" s="2" t="s">
        <v>6961</v>
      </c>
      <c r="K2871" t="str">
        <f>_xlfn.XLOOKUP(D2871,Products!A:A,Products!C:C,"")</f>
        <v>Furniture</v>
      </c>
      <c r="L2871" t="str">
        <f>_xlfn.XLOOKUP(C2871,Customers!A:A,Customers!D:D,"")</f>
        <v>Maharashtra</v>
      </c>
      <c r="M2871" t="str">
        <f>_xlfn.XLOOKUP(C2871,Customers!A:A,Customers!E:E,"")</f>
        <v>Consumer</v>
      </c>
    </row>
    <row r="2872" spans="1:13" x14ac:dyDescent="0.25">
      <c r="A2872" t="s">
        <v>6962</v>
      </c>
      <c r="B2872" s="1">
        <v>45716</v>
      </c>
      <c r="C2872" t="s">
        <v>2156</v>
      </c>
      <c r="D2872" t="s">
        <v>440</v>
      </c>
      <c r="E2872">
        <v>3</v>
      </c>
      <c r="F2872">
        <v>0.15</v>
      </c>
      <c r="G2872">
        <v>9199</v>
      </c>
      <c r="H2872">
        <v>23457.45</v>
      </c>
      <c r="I2872">
        <v>0.16</v>
      </c>
      <c r="J2872" s="2" t="s">
        <v>6963</v>
      </c>
      <c r="K2872" t="str">
        <f>_xlfn.XLOOKUP(D2872,Products!A:A,Products!C:C,"")</f>
        <v>Technology</v>
      </c>
      <c r="L2872" t="str">
        <f>_xlfn.XLOOKUP(C2872,Customers!A:A,Customers!D:D,"")</f>
        <v>Uttar Pradesh</v>
      </c>
      <c r="M2872" t="str">
        <f>_xlfn.XLOOKUP(C2872,Customers!A:A,Customers!E:E,"")</f>
        <v>Consumer</v>
      </c>
    </row>
    <row r="2873" spans="1:13" x14ac:dyDescent="0.25">
      <c r="A2873" t="s">
        <v>6964</v>
      </c>
      <c r="B2873" s="1">
        <v>46010</v>
      </c>
      <c r="C2873" t="s">
        <v>4520</v>
      </c>
      <c r="D2873" t="s">
        <v>469</v>
      </c>
      <c r="E2873">
        <v>2</v>
      </c>
      <c r="F2873">
        <v>0.05</v>
      </c>
      <c r="G2873">
        <v>35056</v>
      </c>
      <c r="H2873">
        <v>66606.399999999994</v>
      </c>
      <c r="I2873">
        <v>0.19</v>
      </c>
      <c r="J2873" s="2" t="s">
        <v>6965</v>
      </c>
      <c r="K2873" t="str">
        <f>_xlfn.XLOOKUP(D2873,Products!A:A,Products!C:C,"")</f>
        <v>Home Appliances</v>
      </c>
      <c r="L2873" t="str">
        <f>_xlfn.XLOOKUP(C2873,Customers!A:A,Customers!D:D,"")</f>
        <v>Maharashtra</v>
      </c>
      <c r="M2873" t="str">
        <f>_xlfn.XLOOKUP(C2873,Customers!A:A,Customers!E:E,"")</f>
        <v>Corporate</v>
      </c>
    </row>
    <row r="2874" spans="1:13" x14ac:dyDescent="0.25">
      <c r="A2874" t="s">
        <v>6966</v>
      </c>
      <c r="B2874" s="1">
        <v>45756</v>
      </c>
      <c r="C2874" t="s">
        <v>997</v>
      </c>
      <c r="D2874" t="s">
        <v>242</v>
      </c>
      <c r="E2874">
        <v>1</v>
      </c>
      <c r="F2874">
        <v>0</v>
      </c>
      <c r="G2874">
        <v>14854</v>
      </c>
      <c r="H2874">
        <v>14854</v>
      </c>
      <c r="I2874">
        <v>0.22</v>
      </c>
      <c r="J2874" s="2" t="s">
        <v>6967</v>
      </c>
      <c r="K2874" t="str">
        <f>_xlfn.XLOOKUP(D2874,Products!A:A,Products!C:C,"")</f>
        <v>Furniture</v>
      </c>
      <c r="L2874" t="str">
        <f>_xlfn.XLOOKUP(C2874,Customers!A:A,Customers!D:D,"")</f>
        <v>Telangana</v>
      </c>
      <c r="M2874" t="str">
        <f>_xlfn.XLOOKUP(C2874,Customers!A:A,Customers!E:E,"")</f>
        <v>Corporate</v>
      </c>
    </row>
    <row r="2875" spans="1:13" x14ac:dyDescent="0.25">
      <c r="A2875" t="s">
        <v>6968</v>
      </c>
      <c r="B2875" s="1">
        <v>46016</v>
      </c>
      <c r="C2875" t="s">
        <v>5369</v>
      </c>
      <c r="D2875" t="s">
        <v>626</v>
      </c>
      <c r="E2875">
        <v>1</v>
      </c>
      <c r="F2875">
        <v>0.05</v>
      </c>
      <c r="G2875">
        <v>27904</v>
      </c>
      <c r="H2875">
        <v>26508.799999999999</v>
      </c>
      <c r="I2875">
        <v>0.22</v>
      </c>
      <c r="J2875" s="2" t="s">
        <v>6969</v>
      </c>
      <c r="K2875" t="str">
        <f>_xlfn.XLOOKUP(D2875,Products!A:A,Products!C:C,"")</f>
        <v>Furniture</v>
      </c>
      <c r="L2875" t="str">
        <f>_xlfn.XLOOKUP(C2875,Customers!A:A,Customers!D:D,"")</f>
        <v>Chandigarh</v>
      </c>
      <c r="M2875" t="str">
        <f>_xlfn.XLOOKUP(C2875,Customers!A:A,Customers!E:E,"")</f>
        <v>Consumer</v>
      </c>
    </row>
    <row r="2876" spans="1:13" x14ac:dyDescent="0.25">
      <c r="A2876" t="s">
        <v>6970</v>
      </c>
      <c r="B2876" s="1">
        <v>45659</v>
      </c>
      <c r="C2876" t="s">
        <v>2572</v>
      </c>
      <c r="D2876" t="s">
        <v>630</v>
      </c>
      <c r="E2876">
        <v>2</v>
      </c>
      <c r="F2876">
        <v>0.1</v>
      </c>
      <c r="G2876">
        <v>2696</v>
      </c>
      <c r="H2876">
        <v>4852.8</v>
      </c>
      <c r="I2876">
        <v>0.31</v>
      </c>
      <c r="J2876" s="2" t="s">
        <v>6971</v>
      </c>
      <c r="K2876" t="str">
        <f>_xlfn.XLOOKUP(D2876,Products!A:A,Products!C:C,"")</f>
        <v>Beauty &amp; Personal Care</v>
      </c>
      <c r="L2876" t="str">
        <f>_xlfn.XLOOKUP(C2876,Customers!A:A,Customers!D:D,"")</f>
        <v>Tamil Nadu</v>
      </c>
      <c r="M2876" t="str">
        <f>_xlfn.XLOOKUP(C2876,Customers!A:A,Customers!E:E,"")</f>
        <v>Corporate</v>
      </c>
    </row>
    <row r="2877" spans="1:13" x14ac:dyDescent="0.25">
      <c r="A2877" t="s">
        <v>6972</v>
      </c>
      <c r="B2877" s="1">
        <v>45900</v>
      </c>
      <c r="C2877" t="s">
        <v>3033</v>
      </c>
      <c r="D2877" t="s">
        <v>64</v>
      </c>
      <c r="E2877">
        <v>3</v>
      </c>
      <c r="F2877">
        <v>0.15</v>
      </c>
      <c r="G2877">
        <v>5299</v>
      </c>
      <c r="H2877" s="2" t="s">
        <v>2484</v>
      </c>
      <c r="I2877">
        <v>0.16</v>
      </c>
      <c r="J2877" s="2" t="s">
        <v>6973</v>
      </c>
      <c r="K2877" t="str">
        <f>_xlfn.XLOOKUP(D2877,Products!A:A,Products!C:C,"")</f>
        <v>Technology</v>
      </c>
      <c r="L2877" t="str">
        <f>_xlfn.XLOOKUP(C2877,Customers!A:A,Customers!D:D,"")</f>
        <v>Maharashtra</v>
      </c>
      <c r="M2877" t="str">
        <f>_xlfn.XLOOKUP(C2877,Customers!A:A,Customers!E:E,"")</f>
        <v>Consumer</v>
      </c>
    </row>
    <row r="2878" spans="1:13" x14ac:dyDescent="0.25">
      <c r="A2878" t="s">
        <v>6974</v>
      </c>
      <c r="B2878" s="1">
        <v>45954</v>
      </c>
      <c r="C2878" t="s">
        <v>1812</v>
      </c>
      <c r="D2878" t="s">
        <v>56</v>
      </c>
      <c r="E2878">
        <v>3</v>
      </c>
      <c r="F2878">
        <v>0.1</v>
      </c>
      <c r="G2878">
        <v>9427</v>
      </c>
      <c r="H2878">
        <v>25452.9</v>
      </c>
      <c r="I2878">
        <v>0.22</v>
      </c>
      <c r="J2878" s="2" t="s">
        <v>6975</v>
      </c>
      <c r="K2878" t="str">
        <f>_xlfn.XLOOKUP(D2878,Products!A:A,Products!C:C,"")</f>
        <v>Furniture</v>
      </c>
      <c r="L2878" t="str">
        <f>_xlfn.XLOOKUP(C2878,Customers!A:A,Customers!D:D,"")</f>
        <v>Uttar Pradesh</v>
      </c>
      <c r="M2878" t="str">
        <f>_xlfn.XLOOKUP(C2878,Customers!A:A,Customers!E:E,"")</f>
        <v>Consumer</v>
      </c>
    </row>
    <row r="2879" spans="1:13" x14ac:dyDescent="0.25">
      <c r="A2879" t="s">
        <v>6976</v>
      </c>
      <c r="B2879" s="1">
        <v>45868</v>
      </c>
      <c r="C2879" t="s">
        <v>5506</v>
      </c>
      <c r="D2879" t="s">
        <v>419</v>
      </c>
      <c r="E2879">
        <v>2</v>
      </c>
      <c r="F2879">
        <v>0</v>
      </c>
      <c r="G2879">
        <v>12154</v>
      </c>
      <c r="H2879">
        <v>24308</v>
      </c>
      <c r="I2879">
        <v>0.19</v>
      </c>
      <c r="J2879" s="2" t="s">
        <v>6977</v>
      </c>
      <c r="K2879" t="str">
        <f>_xlfn.XLOOKUP(D2879,Products!A:A,Products!C:C,"")</f>
        <v>Home Appliances</v>
      </c>
      <c r="L2879" t="str">
        <f>_xlfn.XLOOKUP(C2879,Customers!A:A,Customers!D:D,"")</f>
        <v>Maharashtra</v>
      </c>
      <c r="M2879" t="str">
        <f>_xlfn.XLOOKUP(C2879,Customers!A:A,Customers!E:E,"")</f>
        <v>Corporate</v>
      </c>
    </row>
    <row r="2880" spans="1:13" x14ac:dyDescent="0.25">
      <c r="A2880" t="s">
        <v>6978</v>
      </c>
      <c r="B2880" s="1">
        <v>45780</v>
      </c>
      <c r="C2880" t="s">
        <v>1921</v>
      </c>
      <c r="D2880" t="s">
        <v>271</v>
      </c>
      <c r="E2880">
        <v>1</v>
      </c>
      <c r="F2880">
        <v>0.15</v>
      </c>
      <c r="G2880">
        <v>44505</v>
      </c>
      <c r="H2880">
        <v>37829.25</v>
      </c>
      <c r="I2880">
        <v>0.19</v>
      </c>
      <c r="J2880">
        <v>6249.8420949931997</v>
      </c>
      <c r="K2880" t="str">
        <f>_xlfn.XLOOKUP(D2880,Products!A:A,Products!C:C,"")</f>
        <v>Home Appliances</v>
      </c>
      <c r="L2880" t="str">
        <f>_xlfn.XLOOKUP(C2880,Customers!A:A,Customers!D:D,"")</f>
        <v>Maharashtra</v>
      </c>
      <c r="M2880" t="str">
        <f>_xlfn.XLOOKUP(C2880,Customers!A:A,Customers!E:E,"")</f>
        <v>Small Business</v>
      </c>
    </row>
    <row r="2881" spans="1:13" x14ac:dyDescent="0.25">
      <c r="A2881" t="s">
        <v>6979</v>
      </c>
      <c r="B2881" s="1">
        <v>45886</v>
      </c>
      <c r="C2881" t="s">
        <v>4920</v>
      </c>
      <c r="D2881" t="s">
        <v>220</v>
      </c>
      <c r="E2881">
        <v>1</v>
      </c>
      <c r="F2881">
        <v>0.1</v>
      </c>
      <c r="G2881">
        <v>38513</v>
      </c>
      <c r="H2881" s="2" t="s">
        <v>2507</v>
      </c>
      <c r="I2881">
        <v>0.19</v>
      </c>
      <c r="J2881" s="2" t="s">
        <v>6980</v>
      </c>
      <c r="K2881" t="str">
        <f>_xlfn.XLOOKUP(D2881,Products!A:A,Products!C:C,"")</f>
        <v>Home Appliances</v>
      </c>
      <c r="L2881" t="str">
        <f>_xlfn.XLOOKUP(C2881,Customers!A:A,Customers!D:D,"")</f>
        <v>Karnataka</v>
      </c>
      <c r="M2881" t="str">
        <f>_xlfn.XLOOKUP(C2881,Customers!A:A,Customers!E:E,"")</f>
        <v>Consumer</v>
      </c>
    </row>
    <row r="2882" spans="1:13" x14ac:dyDescent="0.25">
      <c r="A2882" t="s">
        <v>6981</v>
      </c>
      <c r="B2882" s="1">
        <v>45739</v>
      </c>
      <c r="C2882" t="s">
        <v>424</v>
      </c>
      <c r="D2882" t="s">
        <v>271</v>
      </c>
      <c r="E2882">
        <v>1</v>
      </c>
      <c r="F2882">
        <v>0.05</v>
      </c>
      <c r="G2882">
        <v>44505</v>
      </c>
      <c r="H2882">
        <v>42279.75</v>
      </c>
      <c r="I2882">
        <v>0.19</v>
      </c>
      <c r="J2882" s="2" t="s">
        <v>6982</v>
      </c>
      <c r="K2882" t="str">
        <f>_xlfn.XLOOKUP(D2882,Products!A:A,Products!C:C,"")</f>
        <v>Home Appliances</v>
      </c>
      <c r="L2882" t="str">
        <f>_xlfn.XLOOKUP(C2882,Customers!A:A,Customers!D:D,"")</f>
        <v>Rajasthan</v>
      </c>
      <c r="M2882" t="str">
        <f>_xlfn.XLOOKUP(C2882,Customers!A:A,Customers!E:E,"")</f>
        <v>Consumer</v>
      </c>
    </row>
    <row r="2883" spans="1:13" x14ac:dyDescent="0.25">
      <c r="A2883" t="s">
        <v>6983</v>
      </c>
      <c r="B2883" s="1">
        <v>45801</v>
      </c>
      <c r="C2883" t="s">
        <v>6984</v>
      </c>
      <c r="D2883" t="s">
        <v>253</v>
      </c>
      <c r="E2883">
        <v>3</v>
      </c>
      <c r="F2883">
        <v>0.15</v>
      </c>
      <c r="G2883">
        <v>13190</v>
      </c>
      <c r="H2883">
        <v>33634.5</v>
      </c>
      <c r="I2883">
        <v>0.22</v>
      </c>
      <c r="J2883" s="2" t="s">
        <v>6985</v>
      </c>
      <c r="K2883" t="str">
        <f>_xlfn.XLOOKUP(D2883,Products!A:A,Products!C:C,"")</f>
        <v>Furniture</v>
      </c>
      <c r="L2883" t="str">
        <f>_xlfn.XLOOKUP(C2883,Customers!A:A,Customers!D:D,"")</f>
        <v>Karnataka</v>
      </c>
      <c r="M2883" t="str">
        <f>_xlfn.XLOOKUP(C2883,Customers!A:A,Customers!E:E,"")</f>
        <v>Corporate</v>
      </c>
    </row>
    <row r="2884" spans="1:13" x14ac:dyDescent="0.25">
      <c r="A2884" t="s">
        <v>6986</v>
      </c>
      <c r="B2884" s="1">
        <v>45797</v>
      </c>
      <c r="C2884" t="s">
        <v>1357</v>
      </c>
      <c r="D2884" t="s">
        <v>493</v>
      </c>
      <c r="E2884">
        <v>1</v>
      </c>
      <c r="F2884">
        <v>0</v>
      </c>
      <c r="G2884">
        <v>31802</v>
      </c>
      <c r="H2884">
        <v>31802</v>
      </c>
      <c r="I2884">
        <v>0.19</v>
      </c>
      <c r="J2884" s="2" t="s">
        <v>6987</v>
      </c>
      <c r="K2884" t="str">
        <f>_xlfn.XLOOKUP(D2884,Products!A:A,Products!C:C,"")</f>
        <v>Home Appliances</v>
      </c>
      <c r="L2884" t="str">
        <f>_xlfn.XLOOKUP(C2884,Customers!A:A,Customers!D:D,"")</f>
        <v>Rajasthan</v>
      </c>
      <c r="M2884" t="str">
        <f>_xlfn.XLOOKUP(C2884,Customers!A:A,Customers!E:E,"")</f>
        <v>Corporate</v>
      </c>
    </row>
    <row r="2885" spans="1:13" x14ac:dyDescent="0.25">
      <c r="A2885" t="s">
        <v>6988</v>
      </c>
      <c r="B2885" s="1">
        <v>45686</v>
      </c>
      <c r="C2885" t="s">
        <v>4021</v>
      </c>
      <c r="D2885" t="s">
        <v>1004</v>
      </c>
      <c r="E2885">
        <v>2</v>
      </c>
      <c r="F2885">
        <v>0.2</v>
      </c>
      <c r="G2885">
        <v>24310</v>
      </c>
      <c r="H2885">
        <v>38896</v>
      </c>
      <c r="I2885">
        <v>0.16</v>
      </c>
      <c r="J2885" s="2" t="s">
        <v>6989</v>
      </c>
      <c r="K2885" t="str">
        <f>_xlfn.XLOOKUP(D2885,Products!A:A,Products!C:C,"")</f>
        <v>Technology</v>
      </c>
      <c r="L2885" t="str">
        <f>_xlfn.XLOOKUP(C2885,Customers!A:A,Customers!D:D,"")</f>
        <v>Gujarat</v>
      </c>
      <c r="M2885" t="str">
        <f>_xlfn.XLOOKUP(C2885,Customers!A:A,Customers!E:E,"")</f>
        <v>Consumer</v>
      </c>
    </row>
    <row r="2886" spans="1:13" x14ac:dyDescent="0.25">
      <c r="A2886" t="s">
        <v>6990</v>
      </c>
      <c r="B2886" s="1">
        <v>45927</v>
      </c>
      <c r="C2886" t="s">
        <v>887</v>
      </c>
      <c r="D2886" t="s">
        <v>41</v>
      </c>
      <c r="E2886">
        <v>2</v>
      </c>
      <c r="F2886">
        <v>0.05</v>
      </c>
      <c r="G2886">
        <v>4623</v>
      </c>
      <c r="H2886" s="2" t="s">
        <v>2643</v>
      </c>
      <c r="I2886">
        <v>0.28000000000000003</v>
      </c>
      <c r="J2886" s="2" t="s">
        <v>6991</v>
      </c>
      <c r="K2886" t="str">
        <f>_xlfn.XLOOKUP(D2886,Products!A:A,Products!C:C,"")</f>
        <v>Office Supplies</v>
      </c>
      <c r="L2886" t="str">
        <f>_xlfn.XLOOKUP(C2886,Customers!A:A,Customers!D:D,"")</f>
        <v>Maharashtra</v>
      </c>
      <c r="M2886" t="str">
        <f>_xlfn.XLOOKUP(C2886,Customers!A:A,Customers!E:E,"")</f>
        <v>Consumer</v>
      </c>
    </row>
    <row r="2887" spans="1:13" x14ac:dyDescent="0.25">
      <c r="A2887" t="s">
        <v>6992</v>
      </c>
      <c r="B2887" s="1">
        <v>45904</v>
      </c>
      <c r="C2887" t="s">
        <v>548</v>
      </c>
      <c r="D2887" t="s">
        <v>473</v>
      </c>
      <c r="E2887">
        <v>5</v>
      </c>
      <c r="F2887">
        <v>0.1</v>
      </c>
      <c r="G2887">
        <v>35424</v>
      </c>
      <c r="H2887">
        <v>159408</v>
      </c>
      <c r="I2887">
        <v>0.19</v>
      </c>
      <c r="J2887" s="2" t="s">
        <v>6993</v>
      </c>
      <c r="K2887" t="str">
        <f>_xlfn.XLOOKUP(D2887,Products!A:A,Products!C:C,"")</f>
        <v>Home Appliances</v>
      </c>
      <c r="L2887" t="str">
        <f>_xlfn.XLOOKUP(C2887,Customers!A:A,Customers!D:D,"")</f>
        <v>Karnataka</v>
      </c>
      <c r="M2887" t="str">
        <f>_xlfn.XLOOKUP(C2887,Customers!A:A,Customers!E:E,"")</f>
        <v>Consumer</v>
      </c>
    </row>
    <row r="2888" spans="1:13" x14ac:dyDescent="0.25">
      <c r="A2888" t="s">
        <v>6994</v>
      </c>
      <c r="B2888" s="1">
        <v>45669</v>
      </c>
      <c r="C2888" t="s">
        <v>5842</v>
      </c>
      <c r="D2888" t="s">
        <v>278</v>
      </c>
      <c r="E2888">
        <v>5</v>
      </c>
      <c r="F2888">
        <v>0.2</v>
      </c>
      <c r="G2888">
        <v>23506</v>
      </c>
      <c r="H2888">
        <v>94024</v>
      </c>
      <c r="I2888">
        <v>0.31</v>
      </c>
      <c r="J2888" s="2" t="s">
        <v>6995</v>
      </c>
      <c r="K2888" t="str">
        <f>_xlfn.XLOOKUP(D2888,Products!A:A,Products!C:C,"")</f>
        <v>Beauty &amp; Personal Care</v>
      </c>
      <c r="L2888" t="str">
        <f>_xlfn.XLOOKUP(C2888,Customers!A:A,Customers!D:D,"")</f>
        <v>Rajasthan</v>
      </c>
      <c r="M2888" t="str">
        <f>_xlfn.XLOOKUP(C2888,Customers!A:A,Customers!E:E,"")</f>
        <v>Corporate</v>
      </c>
    </row>
    <row r="2889" spans="1:13" x14ac:dyDescent="0.25">
      <c r="A2889" t="s">
        <v>6996</v>
      </c>
      <c r="B2889" s="1">
        <v>46012</v>
      </c>
      <c r="C2889" t="s">
        <v>2368</v>
      </c>
      <c r="D2889" t="s">
        <v>549</v>
      </c>
      <c r="E2889">
        <v>4</v>
      </c>
      <c r="F2889">
        <v>0.15</v>
      </c>
      <c r="G2889">
        <v>21109</v>
      </c>
      <c r="H2889" s="2" t="s">
        <v>6997</v>
      </c>
      <c r="I2889">
        <v>0.22</v>
      </c>
      <c r="J2889" s="2" t="s">
        <v>6998</v>
      </c>
      <c r="K2889" t="str">
        <f>_xlfn.XLOOKUP(D2889,Products!A:A,Products!C:C,"")</f>
        <v>Furniture</v>
      </c>
      <c r="L2889" t="str">
        <f>_xlfn.XLOOKUP(C2889,Customers!A:A,Customers!D:D,"")</f>
        <v>Maharashtra</v>
      </c>
      <c r="M2889" t="str">
        <f>_xlfn.XLOOKUP(C2889,Customers!A:A,Customers!E:E,"")</f>
        <v>Small Business</v>
      </c>
    </row>
    <row r="2890" spans="1:13" x14ac:dyDescent="0.25">
      <c r="A2890" t="s">
        <v>6999</v>
      </c>
      <c r="B2890" s="1">
        <v>45994</v>
      </c>
      <c r="C2890" t="s">
        <v>572</v>
      </c>
      <c r="D2890" t="s">
        <v>278</v>
      </c>
      <c r="E2890">
        <v>2</v>
      </c>
      <c r="F2890">
        <v>0</v>
      </c>
      <c r="G2890">
        <v>23506</v>
      </c>
      <c r="H2890">
        <v>47012</v>
      </c>
      <c r="I2890">
        <v>0.31</v>
      </c>
      <c r="J2890">
        <v>11081.232508438099</v>
      </c>
      <c r="K2890" t="str">
        <f>_xlfn.XLOOKUP(D2890,Products!A:A,Products!C:C,"")</f>
        <v>Beauty &amp; Personal Care</v>
      </c>
      <c r="L2890" t="str">
        <f>_xlfn.XLOOKUP(C2890,Customers!A:A,Customers!D:D,"")</f>
        <v>Gujarat</v>
      </c>
      <c r="M2890" t="str">
        <f>_xlfn.XLOOKUP(C2890,Customers!A:A,Customers!E:E,"")</f>
        <v>Corporate</v>
      </c>
    </row>
    <row r="2891" spans="1:13" x14ac:dyDescent="0.25">
      <c r="A2891" t="s">
        <v>7000</v>
      </c>
      <c r="B2891" s="1">
        <v>45763</v>
      </c>
      <c r="C2891" t="s">
        <v>2337</v>
      </c>
      <c r="D2891" t="s">
        <v>235</v>
      </c>
      <c r="E2891">
        <v>3</v>
      </c>
      <c r="F2891">
        <v>0.1</v>
      </c>
      <c r="G2891">
        <v>21121</v>
      </c>
      <c r="H2891" s="2" t="s">
        <v>5351</v>
      </c>
      <c r="I2891">
        <v>0.19</v>
      </c>
      <c r="J2891" s="2" t="s">
        <v>7001</v>
      </c>
      <c r="K2891" t="str">
        <f>_xlfn.XLOOKUP(D2891,Products!A:A,Products!C:C,"")</f>
        <v>Home Appliances</v>
      </c>
      <c r="L2891" t="str">
        <f>_xlfn.XLOOKUP(C2891,Customers!A:A,Customers!D:D,"")</f>
        <v>Maharashtra</v>
      </c>
      <c r="M2891" t="str">
        <f>_xlfn.XLOOKUP(C2891,Customers!A:A,Customers!E:E,"")</f>
        <v>Consumer</v>
      </c>
    </row>
    <row r="2892" spans="1:13" x14ac:dyDescent="0.25">
      <c r="A2892" t="s">
        <v>7002</v>
      </c>
      <c r="B2892" s="1">
        <v>45689</v>
      </c>
      <c r="C2892" t="s">
        <v>838</v>
      </c>
      <c r="D2892" t="s">
        <v>261</v>
      </c>
      <c r="E2892">
        <v>3</v>
      </c>
      <c r="F2892">
        <v>0.05</v>
      </c>
      <c r="G2892">
        <v>2649</v>
      </c>
      <c r="H2892">
        <v>7549.65</v>
      </c>
      <c r="I2892">
        <v>0.16</v>
      </c>
      <c r="J2892" s="2" t="s">
        <v>7003</v>
      </c>
      <c r="K2892" t="str">
        <f>_xlfn.XLOOKUP(D2892,Products!A:A,Products!C:C,"")</f>
        <v>Technology</v>
      </c>
      <c r="L2892" t="str">
        <f>_xlfn.XLOOKUP(C2892,Customers!A:A,Customers!D:D,"")</f>
        <v>Maharashtra</v>
      </c>
      <c r="M2892" t="str">
        <f>_xlfn.XLOOKUP(C2892,Customers!A:A,Customers!E:E,"")</f>
        <v>Consumer</v>
      </c>
    </row>
    <row r="2893" spans="1:13" x14ac:dyDescent="0.25">
      <c r="A2893" t="s">
        <v>7004</v>
      </c>
      <c r="B2893" s="1">
        <v>45731</v>
      </c>
      <c r="C2893" t="s">
        <v>3147</v>
      </c>
      <c r="D2893" t="s">
        <v>425</v>
      </c>
      <c r="E2893">
        <v>3</v>
      </c>
      <c r="F2893">
        <v>0.1</v>
      </c>
      <c r="G2893">
        <v>39150</v>
      </c>
      <c r="H2893">
        <v>105705</v>
      </c>
      <c r="I2893">
        <v>0.28000000000000003</v>
      </c>
      <c r="J2893" s="2" t="s">
        <v>7005</v>
      </c>
      <c r="K2893" t="str">
        <f>_xlfn.XLOOKUP(D2893,Products!A:A,Products!C:C,"")</f>
        <v>Office Supplies</v>
      </c>
      <c r="L2893" t="str">
        <f>_xlfn.XLOOKUP(C2893,Customers!A:A,Customers!D:D,"")</f>
        <v>Telangana</v>
      </c>
      <c r="M2893" t="str">
        <f>_xlfn.XLOOKUP(C2893,Customers!A:A,Customers!E:E,"")</f>
        <v>Consumer</v>
      </c>
    </row>
    <row r="2894" spans="1:13" x14ac:dyDescent="0.25">
      <c r="A2894" t="s">
        <v>7006</v>
      </c>
      <c r="B2894" s="1">
        <v>45828</v>
      </c>
      <c r="C2894" t="s">
        <v>904</v>
      </c>
      <c r="D2894" t="s">
        <v>179</v>
      </c>
      <c r="E2894">
        <v>4</v>
      </c>
      <c r="F2894">
        <v>0.15</v>
      </c>
      <c r="G2894">
        <v>5109</v>
      </c>
      <c r="H2894">
        <v>17370.599999999999</v>
      </c>
      <c r="I2894">
        <v>0.19</v>
      </c>
      <c r="J2894" s="2" t="s">
        <v>7007</v>
      </c>
      <c r="K2894" t="str">
        <f>_xlfn.XLOOKUP(D2894,Products!A:A,Products!C:C,"")</f>
        <v>Home Appliances</v>
      </c>
      <c r="L2894" t="str">
        <f>_xlfn.XLOOKUP(C2894,Customers!A:A,Customers!D:D,"")</f>
        <v>Delhi</v>
      </c>
      <c r="M2894" t="str">
        <f>_xlfn.XLOOKUP(C2894,Customers!A:A,Customers!E:E,"")</f>
        <v>Consumer</v>
      </c>
    </row>
    <row r="2895" spans="1:13" x14ac:dyDescent="0.25">
      <c r="A2895" t="s">
        <v>7008</v>
      </c>
      <c r="B2895" s="1">
        <v>45994</v>
      </c>
      <c r="C2895" t="s">
        <v>7009</v>
      </c>
      <c r="D2895" t="s">
        <v>78</v>
      </c>
      <c r="E2895">
        <v>2</v>
      </c>
      <c r="F2895">
        <v>0.1</v>
      </c>
      <c r="G2895">
        <v>40809</v>
      </c>
      <c r="H2895">
        <v>73456.2</v>
      </c>
      <c r="I2895">
        <v>0.19</v>
      </c>
      <c r="J2895" s="2" t="s">
        <v>7010</v>
      </c>
      <c r="K2895" t="str">
        <f>_xlfn.XLOOKUP(D2895,Products!A:A,Products!C:C,"")</f>
        <v>Home Appliances</v>
      </c>
      <c r="L2895" t="str">
        <f>_xlfn.XLOOKUP(C2895,Customers!A:A,Customers!D:D,"")</f>
        <v>Rajasthan</v>
      </c>
      <c r="M2895" t="str">
        <f>_xlfn.XLOOKUP(C2895,Customers!A:A,Customers!E:E,"")</f>
        <v>Small Business</v>
      </c>
    </row>
    <row r="2896" spans="1:13" x14ac:dyDescent="0.25">
      <c r="A2896" t="s">
        <v>7011</v>
      </c>
      <c r="B2896" s="1">
        <v>45726</v>
      </c>
      <c r="C2896" t="s">
        <v>3014</v>
      </c>
      <c r="D2896" t="s">
        <v>249</v>
      </c>
      <c r="E2896">
        <v>1</v>
      </c>
      <c r="F2896">
        <v>0</v>
      </c>
      <c r="G2896">
        <v>4101</v>
      </c>
      <c r="H2896">
        <v>4101</v>
      </c>
      <c r="I2896">
        <v>0.16</v>
      </c>
      <c r="J2896" s="2" t="s">
        <v>7012</v>
      </c>
      <c r="K2896" t="str">
        <f>_xlfn.XLOOKUP(D2896,Products!A:A,Products!C:C,"")</f>
        <v>Technology</v>
      </c>
      <c r="L2896" t="str">
        <f>_xlfn.XLOOKUP(C2896,Customers!A:A,Customers!D:D,"")</f>
        <v>Gujarat</v>
      </c>
      <c r="M2896" t="str">
        <f>_xlfn.XLOOKUP(C2896,Customers!A:A,Customers!E:E,"")</f>
        <v>Corporate</v>
      </c>
    </row>
    <row r="2897" spans="1:13" x14ac:dyDescent="0.25">
      <c r="A2897" t="s">
        <v>7013</v>
      </c>
      <c r="B2897" s="1">
        <v>45958</v>
      </c>
      <c r="C2897" t="s">
        <v>4733</v>
      </c>
      <c r="D2897" t="s">
        <v>160</v>
      </c>
      <c r="E2897">
        <v>2</v>
      </c>
      <c r="F2897">
        <v>0.1</v>
      </c>
      <c r="G2897">
        <v>37834</v>
      </c>
      <c r="H2897">
        <v>68101.2</v>
      </c>
      <c r="I2897">
        <v>0.28000000000000003</v>
      </c>
      <c r="J2897" s="2" t="s">
        <v>7014</v>
      </c>
      <c r="K2897" t="str">
        <f>_xlfn.XLOOKUP(D2897,Products!A:A,Products!C:C,"")</f>
        <v>Office Supplies</v>
      </c>
      <c r="L2897" t="str">
        <f>_xlfn.XLOOKUP(C2897,Customers!A:A,Customers!D:D,"")</f>
        <v>Telangana</v>
      </c>
      <c r="M2897" t="str">
        <f>_xlfn.XLOOKUP(C2897,Customers!A:A,Customers!E:E,"")</f>
        <v>Corporate</v>
      </c>
    </row>
    <row r="2898" spans="1:13" x14ac:dyDescent="0.25">
      <c r="A2898" t="s">
        <v>7015</v>
      </c>
      <c r="B2898" s="1">
        <v>46019</v>
      </c>
      <c r="C2898" t="s">
        <v>653</v>
      </c>
      <c r="D2898" t="s">
        <v>309</v>
      </c>
      <c r="E2898">
        <v>2</v>
      </c>
      <c r="F2898">
        <v>0</v>
      </c>
      <c r="G2898">
        <v>3506</v>
      </c>
      <c r="H2898">
        <v>7012</v>
      </c>
      <c r="I2898">
        <v>0.19</v>
      </c>
      <c r="J2898" s="2" t="s">
        <v>7016</v>
      </c>
      <c r="K2898" t="str">
        <f>_xlfn.XLOOKUP(D2898,Products!A:A,Products!C:C,"")</f>
        <v>Home Appliances</v>
      </c>
      <c r="L2898" t="str">
        <f>_xlfn.XLOOKUP(C2898,Customers!A:A,Customers!D:D,"")</f>
        <v>Delhi</v>
      </c>
      <c r="M2898" t="str">
        <f>_xlfn.XLOOKUP(C2898,Customers!A:A,Customers!E:E,"")</f>
        <v>Consumer</v>
      </c>
    </row>
    <row r="2899" spans="1:13" x14ac:dyDescent="0.25">
      <c r="A2899" t="s">
        <v>7017</v>
      </c>
      <c r="B2899" s="1">
        <v>45794</v>
      </c>
      <c r="C2899" t="s">
        <v>7018</v>
      </c>
      <c r="D2899" t="s">
        <v>187</v>
      </c>
      <c r="E2899">
        <v>3</v>
      </c>
      <c r="F2899">
        <v>0.05</v>
      </c>
      <c r="G2899">
        <v>24562</v>
      </c>
      <c r="H2899">
        <v>70001.7</v>
      </c>
      <c r="I2899">
        <v>0.22</v>
      </c>
      <c r="J2899" s="2" t="s">
        <v>7019</v>
      </c>
      <c r="K2899" t="str">
        <f>_xlfn.XLOOKUP(D2899,Products!A:A,Products!C:C,"")</f>
        <v>Furniture</v>
      </c>
      <c r="L2899" t="str">
        <f>_xlfn.XLOOKUP(C2899,Customers!A:A,Customers!D:D,"")</f>
        <v>Delhi</v>
      </c>
      <c r="M2899" t="str">
        <f>_xlfn.XLOOKUP(C2899,Customers!A:A,Customers!E:E,"")</f>
        <v>Consumer</v>
      </c>
    </row>
    <row r="2900" spans="1:13" x14ac:dyDescent="0.25">
      <c r="A2900" t="s">
        <v>7020</v>
      </c>
      <c r="B2900" s="1">
        <v>45757</v>
      </c>
      <c r="C2900" t="s">
        <v>2070</v>
      </c>
      <c r="D2900" t="s">
        <v>500</v>
      </c>
      <c r="E2900">
        <v>3</v>
      </c>
      <c r="F2900">
        <v>0.1</v>
      </c>
      <c r="G2900">
        <v>45709</v>
      </c>
      <c r="H2900">
        <v>123414.3</v>
      </c>
      <c r="I2900">
        <v>0.22</v>
      </c>
      <c r="J2900" s="2" t="s">
        <v>7021</v>
      </c>
      <c r="K2900" t="str">
        <f>_xlfn.XLOOKUP(D2900,Products!A:A,Products!C:C,"")</f>
        <v>Furniture</v>
      </c>
      <c r="L2900" t="str">
        <f>_xlfn.XLOOKUP(C2900,Customers!A:A,Customers!D:D,"")</f>
        <v>Telangana</v>
      </c>
      <c r="M2900" t="str">
        <f>_xlfn.XLOOKUP(C2900,Customers!A:A,Customers!E:E,"")</f>
        <v>Corporate</v>
      </c>
    </row>
    <row r="2901" spans="1:13" x14ac:dyDescent="0.25">
      <c r="A2901" t="s">
        <v>7022</v>
      </c>
      <c r="B2901" s="1">
        <v>45803</v>
      </c>
      <c r="C2901" t="s">
        <v>672</v>
      </c>
      <c r="D2901" t="s">
        <v>139</v>
      </c>
      <c r="E2901">
        <v>2</v>
      </c>
      <c r="F2901">
        <v>0.15</v>
      </c>
      <c r="G2901">
        <v>7732</v>
      </c>
      <c r="H2901">
        <v>13144.4</v>
      </c>
      <c r="I2901">
        <v>0.22</v>
      </c>
      <c r="J2901" s="2" t="s">
        <v>7023</v>
      </c>
      <c r="K2901" t="str">
        <f>_xlfn.XLOOKUP(D2901,Products!A:A,Products!C:C,"")</f>
        <v>Furniture</v>
      </c>
      <c r="L2901" t="str">
        <f>_xlfn.XLOOKUP(C2901,Customers!A:A,Customers!D:D,"")</f>
        <v>Kerala</v>
      </c>
      <c r="M2901" t="str">
        <f>_xlfn.XLOOKUP(C2901,Customers!A:A,Customers!E:E,"")</f>
        <v>Corporate</v>
      </c>
    </row>
    <row r="2902" spans="1:13" x14ac:dyDescent="0.25">
      <c r="A2902" t="s">
        <v>7024</v>
      </c>
      <c r="B2902" s="1">
        <v>45666</v>
      </c>
      <c r="C2902" t="s">
        <v>662</v>
      </c>
      <c r="D2902" t="s">
        <v>371</v>
      </c>
      <c r="E2902">
        <v>1</v>
      </c>
      <c r="F2902">
        <v>0.1</v>
      </c>
      <c r="G2902">
        <v>34314</v>
      </c>
      <c r="H2902" s="2" t="s">
        <v>1008</v>
      </c>
      <c r="I2902">
        <v>0.16</v>
      </c>
      <c r="J2902" s="2" t="s">
        <v>7025</v>
      </c>
      <c r="K2902" t="str">
        <f>_xlfn.XLOOKUP(D2902,Products!A:A,Products!C:C,"")</f>
        <v>Technology</v>
      </c>
      <c r="L2902" t="str">
        <f>_xlfn.XLOOKUP(C2902,Customers!A:A,Customers!D:D,"")</f>
        <v>Maharashtra</v>
      </c>
      <c r="M2902" t="str">
        <f>_xlfn.XLOOKUP(C2902,Customers!A:A,Customers!E:E,"")</f>
        <v>Consumer</v>
      </c>
    </row>
    <row r="2903" spans="1:13" x14ac:dyDescent="0.25">
      <c r="A2903" t="s">
        <v>7026</v>
      </c>
      <c r="B2903" s="1">
        <v>45719</v>
      </c>
      <c r="C2903" t="s">
        <v>659</v>
      </c>
      <c r="D2903" t="s">
        <v>242</v>
      </c>
      <c r="E2903">
        <v>5</v>
      </c>
      <c r="F2903">
        <v>0</v>
      </c>
      <c r="G2903">
        <v>14854</v>
      </c>
      <c r="H2903">
        <v>74270</v>
      </c>
      <c r="I2903">
        <v>0.22</v>
      </c>
      <c r="J2903" s="2" t="s">
        <v>7027</v>
      </c>
      <c r="K2903" t="str">
        <f>_xlfn.XLOOKUP(D2903,Products!A:A,Products!C:C,"")</f>
        <v>Furniture</v>
      </c>
      <c r="L2903" t="str">
        <f>_xlfn.XLOOKUP(C2903,Customers!A:A,Customers!D:D,"")</f>
        <v>Gujarat</v>
      </c>
      <c r="M2903" t="str">
        <f>_xlfn.XLOOKUP(C2903,Customers!A:A,Customers!E:E,"")</f>
        <v>Consumer</v>
      </c>
    </row>
    <row r="2904" spans="1:13" x14ac:dyDescent="0.25">
      <c r="A2904" t="s">
        <v>7028</v>
      </c>
      <c r="B2904" s="1">
        <v>45842</v>
      </c>
      <c r="C2904" t="s">
        <v>3965</v>
      </c>
      <c r="D2904" t="s">
        <v>78</v>
      </c>
      <c r="E2904">
        <v>1</v>
      </c>
      <c r="F2904">
        <v>0.2</v>
      </c>
      <c r="G2904">
        <v>40809</v>
      </c>
      <c r="H2904">
        <v>32647.200000000001</v>
      </c>
      <c r="I2904">
        <v>0.19</v>
      </c>
      <c r="J2904" s="2" t="s">
        <v>7029</v>
      </c>
      <c r="K2904" t="str">
        <f>_xlfn.XLOOKUP(D2904,Products!A:A,Products!C:C,"")</f>
        <v>Home Appliances</v>
      </c>
      <c r="L2904" t="str">
        <f>_xlfn.XLOOKUP(C2904,Customers!A:A,Customers!D:D,"")</f>
        <v>Gujarat</v>
      </c>
      <c r="M2904" t="str">
        <f>_xlfn.XLOOKUP(C2904,Customers!A:A,Customers!E:E,"")</f>
        <v>Corporate</v>
      </c>
    </row>
    <row r="2905" spans="1:13" x14ac:dyDescent="0.25">
      <c r="A2905" t="s">
        <v>7030</v>
      </c>
      <c r="B2905" s="1">
        <v>45686</v>
      </c>
      <c r="C2905" t="s">
        <v>1556</v>
      </c>
      <c r="D2905" t="s">
        <v>788</v>
      </c>
      <c r="E2905">
        <v>1</v>
      </c>
      <c r="F2905">
        <v>0.15</v>
      </c>
      <c r="G2905">
        <v>39927</v>
      </c>
      <c r="H2905">
        <v>33937.949999999997</v>
      </c>
      <c r="I2905">
        <v>0.16</v>
      </c>
      <c r="J2905" s="2" t="s">
        <v>7031</v>
      </c>
      <c r="K2905" t="str">
        <f>_xlfn.XLOOKUP(D2905,Products!A:A,Products!C:C,"")</f>
        <v>Technology</v>
      </c>
      <c r="L2905" t="str">
        <f>_xlfn.XLOOKUP(C2905,Customers!A:A,Customers!D:D,"")</f>
        <v>Tamil Nadu</v>
      </c>
      <c r="M2905" t="str">
        <f>_xlfn.XLOOKUP(C2905,Customers!A:A,Customers!E:E,"")</f>
        <v>Small Business</v>
      </c>
    </row>
    <row r="2906" spans="1:13" x14ac:dyDescent="0.25">
      <c r="A2906" t="s">
        <v>7032</v>
      </c>
      <c r="B2906" s="1">
        <v>45771</v>
      </c>
      <c r="C2906" t="s">
        <v>138</v>
      </c>
      <c r="D2906" t="s">
        <v>96</v>
      </c>
      <c r="E2906">
        <v>2</v>
      </c>
      <c r="F2906">
        <v>0.05</v>
      </c>
      <c r="G2906">
        <v>11537</v>
      </c>
      <c r="H2906">
        <v>21920.3</v>
      </c>
      <c r="I2906">
        <v>0.22</v>
      </c>
      <c r="J2906" s="2" t="s">
        <v>7033</v>
      </c>
      <c r="K2906" t="str">
        <f>_xlfn.XLOOKUP(D2906,Products!A:A,Products!C:C,"")</f>
        <v>Furniture</v>
      </c>
      <c r="L2906" t="str">
        <f>_xlfn.XLOOKUP(C2906,Customers!A:A,Customers!D:D,"")</f>
        <v>Rajasthan</v>
      </c>
      <c r="M2906" t="str">
        <f>_xlfn.XLOOKUP(C2906,Customers!A:A,Customers!E:E,"")</f>
        <v>Small Business</v>
      </c>
    </row>
    <row r="2907" spans="1:13" x14ac:dyDescent="0.25">
      <c r="A2907" t="s">
        <v>7034</v>
      </c>
      <c r="B2907" s="1">
        <v>45800</v>
      </c>
      <c r="C2907" t="s">
        <v>3353</v>
      </c>
      <c r="D2907" t="s">
        <v>298</v>
      </c>
      <c r="E2907">
        <v>1</v>
      </c>
      <c r="F2907">
        <v>0.25</v>
      </c>
      <c r="G2907">
        <v>31519</v>
      </c>
      <c r="H2907">
        <v>23639.25</v>
      </c>
      <c r="I2907">
        <v>0.19</v>
      </c>
      <c r="J2907" s="2" t="s">
        <v>7035</v>
      </c>
      <c r="K2907" t="str">
        <f>_xlfn.XLOOKUP(D2907,Products!A:A,Products!C:C,"")</f>
        <v>Home Appliances</v>
      </c>
      <c r="L2907" t="str">
        <f>_xlfn.XLOOKUP(C2907,Customers!A:A,Customers!D:D,"")</f>
        <v>Chandigarh</v>
      </c>
      <c r="M2907" t="str">
        <f>_xlfn.XLOOKUP(C2907,Customers!A:A,Customers!E:E,"")</f>
        <v>Consumer</v>
      </c>
    </row>
    <row r="2908" spans="1:13" x14ac:dyDescent="0.25">
      <c r="A2908" t="s">
        <v>7036</v>
      </c>
      <c r="B2908" s="1">
        <v>45777</v>
      </c>
      <c r="C2908" t="s">
        <v>2745</v>
      </c>
      <c r="D2908" t="s">
        <v>115</v>
      </c>
      <c r="E2908">
        <v>1</v>
      </c>
      <c r="F2908">
        <v>0.2</v>
      </c>
      <c r="G2908">
        <v>10792</v>
      </c>
      <c r="H2908">
        <v>8633.6</v>
      </c>
      <c r="I2908">
        <v>0.28000000000000003</v>
      </c>
      <c r="J2908" s="2" t="s">
        <v>7037</v>
      </c>
      <c r="K2908" t="str">
        <f>_xlfn.XLOOKUP(D2908,Products!A:A,Products!C:C,"")</f>
        <v>Office Supplies</v>
      </c>
      <c r="L2908" t="str">
        <f>_xlfn.XLOOKUP(C2908,Customers!A:A,Customers!D:D,"")</f>
        <v>Telangana</v>
      </c>
      <c r="M2908" t="str">
        <f>_xlfn.XLOOKUP(C2908,Customers!A:A,Customers!E:E,"")</f>
        <v>Small Business</v>
      </c>
    </row>
    <row r="2909" spans="1:13" x14ac:dyDescent="0.25">
      <c r="A2909" t="s">
        <v>7038</v>
      </c>
      <c r="B2909" s="1">
        <v>45827</v>
      </c>
      <c r="C2909" t="s">
        <v>499</v>
      </c>
      <c r="D2909" t="s">
        <v>528</v>
      </c>
      <c r="E2909">
        <v>1</v>
      </c>
      <c r="F2909">
        <v>0</v>
      </c>
      <c r="G2909">
        <v>34213</v>
      </c>
      <c r="H2909">
        <v>34213</v>
      </c>
      <c r="I2909">
        <v>0.19</v>
      </c>
      <c r="J2909" s="2" t="s">
        <v>7039</v>
      </c>
      <c r="K2909" t="str">
        <f>_xlfn.XLOOKUP(D2909,Products!A:A,Products!C:C,"")</f>
        <v>Home Appliances</v>
      </c>
      <c r="L2909" t="str">
        <f>_xlfn.XLOOKUP(C2909,Customers!A:A,Customers!D:D,"")</f>
        <v>Uttar Pradesh</v>
      </c>
      <c r="M2909" t="str">
        <f>_xlfn.XLOOKUP(C2909,Customers!A:A,Customers!E:E,"")</f>
        <v>Corporate</v>
      </c>
    </row>
    <row r="2910" spans="1:13" x14ac:dyDescent="0.25">
      <c r="A2910" t="s">
        <v>7040</v>
      </c>
      <c r="B2910" s="1">
        <v>45814</v>
      </c>
      <c r="C2910" t="s">
        <v>4432</v>
      </c>
      <c r="D2910" t="s">
        <v>73</v>
      </c>
      <c r="E2910">
        <v>1</v>
      </c>
      <c r="F2910">
        <v>0.15</v>
      </c>
      <c r="G2910">
        <v>24549</v>
      </c>
      <c r="H2910" s="2" t="s">
        <v>6811</v>
      </c>
      <c r="I2910">
        <v>0.19</v>
      </c>
      <c r="J2910" s="2" t="s">
        <v>7041</v>
      </c>
      <c r="K2910" t="str">
        <f>_xlfn.XLOOKUP(D2910,Products!A:A,Products!C:C,"")</f>
        <v>Home Appliances</v>
      </c>
      <c r="L2910" t="str">
        <f>_xlfn.XLOOKUP(C2910,Customers!A:A,Customers!D:D,"")</f>
        <v>Tamil Nadu</v>
      </c>
      <c r="M2910" t="str">
        <f>_xlfn.XLOOKUP(C2910,Customers!A:A,Customers!E:E,"")</f>
        <v>Consumer</v>
      </c>
    </row>
    <row r="2911" spans="1:13" x14ac:dyDescent="0.25">
      <c r="A2911" t="s">
        <v>7042</v>
      </c>
      <c r="B2911" s="1">
        <v>45992</v>
      </c>
      <c r="C2911" t="s">
        <v>2008</v>
      </c>
      <c r="D2911" t="s">
        <v>1004</v>
      </c>
      <c r="E2911">
        <v>2</v>
      </c>
      <c r="F2911">
        <v>0.1</v>
      </c>
      <c r="G2911">
        <v>24310</v>
      </c>
      <c r="H2911">
        <v>43758</v>
      </c>
      <c r="I2911">
        <v>0.16</v>
      </c>
      <c r="J2911" s="2" t="s">
        <v>7043</v>
      </c>
      <c r="K2911" t="str">
        <f>_xlfn.XLOOKUP(D2911,Products!A:A,Products!C:C,"")</f>
        <v>Technology</v>
      </c>
      <c r="L2911" t="str">
        <f>_xlfn.XLOOKUP(C2911,Customers!A:A,Customers!D:D,"")</f>
        <v>Delhi</v>
      </c>
      <c r="M2911" t="str">
        <f>_xlfn.XLOOKUP(C2911,Customers!A:A,Customers!E:E,"")</f>
        <v>Corporate</v>
      </c>
    </row>
    <row r="2912" spans="1:13" x14ac:dyDescent="0.25">
      <c r="A2912" t="s">
        <v>7044</v>
      </c>
      <c r="B2912" s="1">
        <v>46006</v>
      </c>
      <c r="C2912" t="s">
        <v>3339</v>
      </c>
      <c r="D2912" t="s">
        <v>85</v>
      </c>
      <c r="E2912">
        <v>1</v>
      </c>
      <c r="F2912">
        <v>0.05</v>
      </c>
      <c r="G2912">
        <v>28518</v>
      </c>
      <c r="H2912">
        <v>27092.1</v>
      </c>
      <c r="I2912">
        <v>0.31</v>
      </c>
      <c r="J2912" s="2" t="s">
        <v>7045</v>
      </c>
      <c r="K2912" t="str">
        <f>_xlfn.XLOOKUP(D2912,Products!A:A,Products!C:C,"")</f>
        <v>Beauty &amp; Personal Care</v>
      </c>
      <c r="L2912" t="str">
        <f>_xlfn.XLOOKUP(C2912,Customers!A:A,Customers!D:D,"")</f>
        <v>West Bengal</v>
      </c>
      <c r="M2912" t="str">
        <f>_xlfn.XLOOKUP(C2912,Customers!A:A,Customers!E:E,"")</f>
        <v>Consumer</v>
      </c>
    </row>
    <row r="2913" spans="1:13" x14ac:dyDescent="0.25">
      <c r="A2913" t="s">
        <v>7046</v>
      </c>
      <c r="B2913" s="1">
        <v>45917</v>
      </c>
      <c r="C2913" t="s">
        <v>6790</v>
      </c>
      <c r="D2913" t="s">
        <v>469</v>
      </c>
      <c r="E2913">
        <v>2</v>
      </c>
      <c r="F2913">
        <v>0.05</v>
      </c>
      <c r="G2913">
        <v>35056</v>
      </c>
      <c r="H2913">
        <v>66606.399999999994</v>
      </c>
      <c r="I2913">
        <v>0.19</v>
      </c>
      <c r="J2913" s="2" t="s">
        <v>7047</v>
      </c>
      <c r="K2913" t="str">
        <f>_xlfn.XLOOKUP(D2913,Products!A:A,Products!C:C,"")</f>
        <v>Home Appliances</v>
      </c>
      <c r="L2913" t="str">
        <f>_xlfn.XLOOKUP(C2913,Customers!A:A,Customers!D:D,"")</f>
        <v>Tamil Nadu</v>
      </c>
      <c r="M2913" t="str">
        <f>_xlfn.XLOOKUP(C2913,Customers!A:A,Customers!E:E,"")</f>
        <v>Consumer</v>
      </c>
    </row>
    <row r="2914" spans="1:13" x14ac:dyDescent="0.25">
      <c r="A2914" t="s">
        <v>7048</v>
      </c>
      <c r="B2914" s="1">
        <v>45739</v>
      </c>
      <c r="C2914" t="s">
        <v>1972</v>
      </c>
      <c r="D2914" t="s">
        <v>78</v>
      </c>
      <c r="E2914">
        <v>1</v>
      </c>
      <c r="F2914">
        <v>0.1</v>
      </c>
      <c r="G2914">
        <v>40809</v>
      </c>
      <c r="H2914">
        <v>36728.1</v>
      </c>
      <c r="I2914">
        <v>0.19</v>
      </c>
      <c r="J2914" s="2" t="s">
        <v>7049</v>
      </c>
      <c r="K2914" t="str">
        <f>_xlfn.XLOOKUP(D2914,Products!A:A,Products!C:C,"")</f>
        <v>Home Appliances</v>
      </c>
      <c r="L2914" t="str">
        <f>_xlfn.XLOOKUP(C2914,Customers!A:A,Customers!D:D,"")</f>
        <v>Gujarat</v>
      </c>
      <c r="M2914" t="str">
        <f>_xlfn.XLOOKUP(C2914,Customers!A:A,Customers!E:E,"")</f>
        <v>Consumer</v>
      </c>
    </row>
    <row r="2915" spans="1:13" x14ac:dyDescent="0.25">
      <c r="A2915" t="s">
        <v>7050</v>
      </c>
      <c r="B2915" s="1">
        <v>45899</v>
      </c>
      <c r="C2915" t="s">
        <v>4882</v>
      </c>
      <c r="D2915" t="s">
        <v>440</v>
      </c>
      <c r="E2915">
        <v>3</v>
      </c>
      <c r="F2915">
        <v>0.05</v>
      </c>
      <c r="G2915">
        <v>9199</v>
      </c>
      <c r="H2915" s="2" t="s">
        <v>5615</v>
      </c>
      <c r="I2915">
        <v>0.16</v>
      </c>
      <c r="J2915" s="2" t="s">
        <v>7051</v>
      </c>
      <c r="K2915" t="str">
        <f>_xlfn.XLOOKUP(D2915,Products!A:A,Products!C:C,"")</f>
        <v>Technology</v>
      </c>
      <c r="L2915" t="str">
        <f>_xlfn.XLOOKUP(C2915,Customers!A:A,Customers!D:D,"")</f>
        <v>Telangana</v>
      </c>
      <c r="M2915" t="str">
        <f>_xlfn.XLOOKUP(C2915,Customers!A:A,Customers!E:E,"")</f>
        <v>Consumer</v>
      </c>
    </row>
    <row r="2916" spans="1:13" x14ac:dyDescent="0.25">
      <c r="A2916" t="s">
        <v>7052</v>
      </c>
      <c r="B2916" s="1">
        <v>45829</v>
      </c>
      <c r="C2916" t="s">
        <v>515</v>
      </c>
      <c r="D2916" t="s">
        <v>147</v>
      </c>
      <c r="E2916">
        <v>1</v>
      </c>
      <c r="F2916">
        <v>0.2</v>
      </c>
      <c r="G2916">
        <v>14233</v>
      </c>
      <c r="H2916" s="2" t="s">
        <v>5509</v>
      </c>
      <c r="I2916">
        <v>0.22</v>
      </c>
      <c r="J2916" s="2" t="s">
        <v>7053</v>
      </c>
      <c r="K2916" t="str">
        <f>_xlfn.XLOOKUP(D2916,Products!A:A,Products!C:C,"")</f>
        <v>Furniture</v>
      </c>
      <c r="L2916" t="str">
        <f>_xlfn.XLOOKUP(C2916,Customers!A:A,Customers!D:D,"")</f>
        <v>Delhi</v>
      </c>
      <c r="M2916" t="str">
        <f>_xlfn.XLOOKUP(C2916,Customers!A:A,Customers!E:E,"")</f>
        <v>Corporate</v>
      </c>
    </row>
    <row r="2917" spans="1:13" x14ac:dyDescent="0.25">
      <c r="A2917" t="s">
        <v>7054</v>
      </c>
      <c r="B2917" s="1">
        <v>45888</v>
      </c>
      <c r="C2917" t="s">
        <v>2051</v>
      </c>
      <c r="D2917" t="s">
        <v>85</v>
      </c>
      <c r="E2917">
        <v>1</v>
      </c>
      <c r="F2917">
        <v>0</v>
      </c>
      <c r="G2917">
        <v>28518</v>
      </c>
      <c r="H2917">
        <v>28518</v>
      </c>
      <c r="I2917">
        <v>0.31</v>
      </c>
      <c r="J2917">
        <v>9819.4781429423601</v>
      </c>
      <c r="K2917" t="str">
        <f>_xlfn.XLOOKUP(D2917,Products!A:A,Products!C:C,"")</f>
        <v>Beauty &amp; Personal Care</v>
      </c>
      <c r="L2917" t="str">
        <f>_xlfn.XLOOKUP(C2917,Customers!A:A,Customers!D:D,"")</f>
        <v>Chandigarh</v>
      </c>
      <c r="M2917" t="str">
        <f>_xlfn.XLOOKUP(C2917,Customers!A:A,Customers!E:E,"")</f>
        <v>Corporate</v>
      </c>
    </row>
    <row r="2918" spans="1:13" x14ac:dyDescent="0.25">
      <c r="A2918" t="s">
        <v>7055</v>
      </c>
      <c r="B2918" s="1">
        <v>45865</v>
      </c>
      <c r="C2918" t="s">
        <v>7056</v>
      </c>
      <c r="D2918" t="s">
        <v>73</v>
      </c>
      <c r="E2918">
        <v>1</v>
      </c>
      <c r="F2918">
        <v>0.2</v>
      </c>
      <c r="G2918">
        <v>24549</v>
      </c>
      <c r="H2918">
        <v>19639.2</v>
      </c>
      <c r="I2918">
        <v>0.19</v>
      </c>
      <c r="J2918" s="2" t="s">
        <v>7057</v>
      </c>
      <c r="K2918" t="str">
        <f>_xlfn.XLOOKUP(D2918,Products!A:A,Products!C:C,"")</f>
        <v>Home Appliances</v>
      </c>
      <c r="L2918" t="str">
        <f>_xlfn.XLOOKUP(C2918,Customers!A:A,Customers!D:D,"")</f>
        <v>Kerala</v>
      </c>
      <c r="M2918" t="str">
        <f>_xlfn.XLOOKUP(C2918,Customers!A:A,Customers!E:E,"")</f>
        <v>Small Business</v>
      </c>
    </row>
    <row r="2919" spans="1:13" x14ac:dyDescent="0.25">
      <c r="A2919" t="s">
        <v>7058</v>
      </c>
      <c r="B2919" s="1">
        <v>45732</v>
      </c>
      <c r="C2919" t="s">
        <v>2420</v>
      </c>
      <c r="D2919" t="s">
        <v>179</v>
      </c>
      <c r="E2919">
        <v>2</v>
      </c>
      <c r="F2919">
        <v>0.2</v>
      </c>
      <c r="G2919">
        <v>5109</v>
      </c>
      <c r="H2919" s="2" t="s">
        <v>5655</v>
      </c>
      <c r="I2919">
        <v>0.19</v>
      </c>
      <c r="J2919" s="2" t="s">
        <v>7059</v>
      </c>
      <c r="K2919" t="str">
        <f>_xlfn.XLOOKUP(D2919,Products!A:A,Products!C:C,"")</f>
        <v>Home Appliances</v>
      </c>
      <c r="L2919" t="str">
        <f>_xlfn.XLOOKUP(C2919,Customers!A:A,Customers!D:D,"")</f>
        <v>West Bengal</v>
      </c>
      <c r="M2919" t="str">
        <f>_xlfn.XLOOKUP(C2919,Customers!A:A,Customers!E:E,"")</f>
        <v>Corporate</v>
      </c>
    </row>
    <row r="2920" spans="1:13" x14ac:dyDescent="0.25">
      <c r="A2920" t="s">
        <v>7060</v>
      </c>
      <c r="B2920" s="1">
        <v>45927</v>
      </c>
      <c r="C2920" t="s">
        <v>3927</v>
      </c>
      <c r="D2920" t="s">
        <v>528</v>
      </c>
      <c r="E2920">
        <v>2</v>
      </c>
      <c r="F2920">
        <v>0.15</v>
      </c>
      <c r="G2920">
        <v>34213</v>
      </c>
      <c r="H2920">
        <v>58162.1</v>
      </c>
      <c r="I2920">
        <v>0.19</v>
      </c>
      <c r="J2920" s="2" t="s">
        <v>7061</v>
      </c>
      <c r="K2920" t="str">
        <f>_xlfn.XLOOKUP(D2920,Products!A:A,Products!C:C,"")</f>
        <v>Home Appliances</v>
      </c>
      <c r="L2920" t="str">
        <f>_xlfn.XLOOKUP(C2920,Customers!A:A,Customers!D:D,"")</f>
        <v>Tamil Nadu</v>
      </c>
      <c r="M2920" t="str">
        <f>_xlfn.XLOOKUP(C2920,Customers!A:A,Customers!E:E,"")</f>
        <v>Consumer</v>
      </c>
    </row>
    <row r="2921" spans="1:13" x14ac:dyDescent="0.25">
      <c r="A2921" t="s">
        <v>7062</v>
      </c>
      <c r="B2921" s="1">
        <v>45771</v>
      </c>
      <c r="C2921" t="s">
        <v>2705</v>
      </c>
      <c r="D2921" t="s">
        <v>208</v>
      </c>
      <c r="E2921">
        <v>2</v>
      </c>
      <c r="F2921">
        <v>0.05</v>
      </c>
      <c r="G2921">
        <v>46436</v>
      </c>
      <c r="H2921">
        <v>88228.4</v>
      </c>
      <c r="I2921">
        <v>0.28000000000000003</v>
      </c>
      <c r="J2921" s="2" t="s">
        <v>7063</v>
      </c>
      <c r="K2921" t="str">
        <f>_xlfn.XLOOKUP(D2921,Products!A:A,Products!C:C,"")</f>
        <v>Office Supplies</v>
      </c>
      <c r="L2921" t="str">
        <f>_xlfn.XLOOKUP(C2921,Customers!A:A,Customers!D:D,"")</f>
        <v>Chandigarh</v>
      </c>
      <c r="M2921" t="str">
        <f>_xlfn.XLOOKUP(C2921,Customers!A:A,Customers!E:E,"")</f>
        <v>Corporate</v>
      </c>
    </row>
    <row r="2922" spans="1:13" x14ac:dyDescent="0.25">
      <c r="A2922" t="s">
        <v>7064</v>
      </c>
      <c r="B2922" s="1">
        <v>45719</v>
      </c>
      <c r="C2922" t="s">
        <v>5805</v>
      </c>
      <c r="D2922" t="s">
        <v>500</v>
      </c>
      <c r="E2922">
        <v>5</v>
      </c>
      <c r="F2922">
        <v>0.15</v>
      </c>
      <c r="G2922">
        <v>45709</v>
      </c>
      <c r="H2922">
        <v>194263.25</v>
      </c>
      <c r="I2922">
        <v>0.22</v>
      </c>
      <c r="J2922" s="2" t="s">
        <v>7065</v>
      </c>
      <c r="K2922" t="str">
        <f>_xlfn.XLOOKUP(D2922,Products!A:A,Products!C:C,"")</f>
        <v>Furniture</v>
      </c>
      <c r="L2922" t="str">
        <f>_xlfn.XLOOKUP(C2922,Customers!A:A,Customers!D:D,"")</f>
        <v>Karnataka</v>
      </c>
      <c r="M2922" t="str">
        <f>_xlfn.XLOOKUP(C2922,Customers!A:A,Customers!E:E,"")</f>
        <v>Small Business</v>
      </c>
    </row>
    <row r="2923" spans="1:13" x14ac:dyDescent="0.25">
      <c r="A2923" t="s">
        <v>7066</v>
      </c>
      <c r="B2923" s="1">
        <v>46019</v>
      </c>
      <c r="C2923" t="s">
        <v>3550</v>
      </c>
      <c r="D2923" t="s">
        <v>469</v>
      </c>
      <c r="E2923">
        <v>4</v>
      </c>
      <c r="F2923">
        <v>0.1</v>
      </c>
      <c r="G2923">
        <v>35056</v>
      </c>
      <c r="H2923">
        <v>126201.60000000001</v>
      </c>
      <c r="I2923">
        <v>0.19</v>
      </c>
      <c r="J2923" s="2" t="s">
        <v>7067</v>
      </c>
      <c r="K2923" t="str">
        <f>_xlfn.XLOOKUP(D2923,Products!A:A,Products!C:C,"")</f>
        <v>Home Appliances</v>
      </c>
      <c r="L2923" t="str">
        <f>_xlfn.XLOOKUP(C2923,Customers!A:A,Customers!D:D,"")</f>
        <v>Delhi</v>
      </c>
      <c r="M2923" t="str">
        <f>_xlfn.XLOOKUP(C2923,Customers!A:A,Customers!E:E,"")</f>
        <v>Corporate</v>
      </c>
    </row>
    <row r="2924" spans="1:13" x14ac:dyDescent="0.25">
      <c r="A2924" t="s">
        <v>7068</v>
      </c>
      <c r="B2924" s="1">
        <v>45977</v>
      </c>
      <c r="C2924" t="s">
        <v>2558</v>
      </c>
      <c r="D2924" t="s">
        <v>12</v>
      </c>
      <c r="E2924">
        <v>2</v>
      </c>
      <c r="F2924">
        <v>0.15</v>
      </c>
      <c r="G2924">
        <v>17633</v>
      </c>
      <c r="H2924">
        <v>29976.1</v>
      </c>
      <c r="I2924">
        <v>0.19</v>
      </c>
      <c r="J2924" s="2" t="s">
        <v>7069</v>
      </c>
      <c r="K2924" t="str">
        <f>_xlfn.XLOOKUP(D2924,Products!A:A,Products!C:C,"")</f>
        <v>Home Appliances</v>
      </c>
      <c r="L2924" t="str">
        <f>_xlfn.XLOOKUP(C2924,Customers!A:A,Customers!D:D,"")</f>
        <v>Rajasthan</v>
      </c>
      <c r="M2924" t="str">
        <f>_xlfn.XLOOKUP(C2924,Customers!A:A,Customers!E:E,"")</f>
        <v>Consumer</v>
      </c>
    </row>
    <row r="2925" spans="1:13" x14ac:dyDescent="0.25">
      <c r="A2925" t="s">
        <v>7070</v>
      </c>
      <c r="B2925" s="1">
        <v>45759</v>
      </c>
      <c r="C2925" t="s">
        <v>1198</v>
      </c>
      <c r="D2925" t="s">
        <v>212</v>
      </c>
      <c r="E2925">
        <v>1</v>
      </c>
      <c r="F2925">
        <v>0.05</v>
      </c>
      <c r="G2925">
        <v>13000</v>
      </c>
      <c r="H2925">
        <v>12350</v>
      </c>
      <c r="I2925">
        <v>0.19</v>
      </c>
      <c r="J2925" s="2" t="s">
        <v>7071</v>
      </c>
      <c r="K2925" t="str">
        <f>_xlfn.XLOOKUP(D2925,Products!A:A,Products!C:C,"")</f>
        <v>Home Appliances</v>
      </c>
      <c r="L2925" t="str">
        <f>_xlfn.XLOOKUP(C2925,Customers!A:A,Customers!D:D,"")</f>
        <v>Telangana</v>
      </c>
      <c r="M2925" t="str">
        <f>_xlfn.XLOOKUP(C2925,Customers!A:A,Customers!E:E,"")</f>
        <v>Consumer</v>
      </c>
    </row>
    <row r="2926" spans="1:13" x14ac:dyDescent="0.25">
      <c r="A2926" t="s">
        <v>7072</v>
      </c>
      <c r="B2926" s="1">
        <v>46019</v>
      </c>
      <c r="C2926" t="s">
        <v>4077</v>
      </c>
      <c r="D2926" t="s">
        <v>469</v>
      </c>
      <c r="E2926">
        <v>2</v>
      </c>
      <c r="F2926">
        <v>0.2</v>
      </c>
      <c r="G2926">
        <v>35056</v>
      </c>
      <c r="H2926" s="2" t="s">
        <v>5712</v>
      </c>
      <c r="I2926">
        <v>0.19</v>
      </c>
      <c r="J2926" s="2" t="s">
        <v>7073</v>
      </c>
      <c r="K2926" t="str">
        <f>_xlfn.XLOOKUP(D2926,Products!A:A,Products!C:C,"")</f>
        <v>Home Appliances</v>
      </c>
      <c r="L2926" t="str">
        <f>_xlfn.XLOOKUP(C2926,Customers!A:A,Customers!D:D,"")</f>
        <v>Telangana</v>
      </c>
      <c r="M2926" t="str">
        <f>_xlfn.XLOOKUP(C2926,Customers!A:A,Customers!E:E,"")</f>
        <v>Consumer</v>
      </c>
    </row>
    <row r="2927" spans="1:13" x14ac:dyDescent="0.25">
      <c r="A2927" t="s">
        <v>7074</v>
      </c>
      <c r="B2927" s="1">
        <v>45867</v>
      </c>
      <c r="C2927" t="s">
        <v>3954</v>
      </c>
      <c r="D2927" t="s">
        <v>630</v>
      </c>
      <c r="E2927">
        <v>1</v>
      </c>
      <c r="F2927">
        <v>0</v>
      </c>
      <c r="G2927">
        <v>2696</v>
      </c>
      <c r="H2927">
        <v>2696</v>
      </c>
      <c r="I2927">
        <v>0.31</v>
      </c>
      <c r="J2927" s="2" t="s">
        <v>7075</v>
      </c>
      <c r="K2927" t="str">
        <f>_xlfn.XLOOKUP(D2927,Products!A:A,Products!C:C,"")</f>
        <v>Beauty &amp; Personal Care</v>
      </c>
      <c r="L2927" t="str">
        <f>_xlfn.XLOOKUP(C2927,Customers!A:A,Customers!D:D,"")</f>
        <v>Gujarat</v>
      </c>
      <c r="M2927" t="str">
        <f>_xlfn.XLOOKUP(C2927,Customers!A:A,Customers!E:E,"")</f>
        <v>Consumer</v>
      </c>
    </row>
    <row r="2928" spans="1:13" x14ac:dyDescent="0.25">
      <c r="A2928" t="s">
        <v>7076</v>
      </c>
      <c r="B2928" s="1">
        <v>45912</v>
      </c>
      <c r="C2928" t="s">
        <v>505</v>
      </c>
      <c r="D2928" t="s">
        <v>393</v>
      </c>
      <c r="E2928">
        <v>2</v>
      </c>
      <c r="F2928">
        <v>0.15</v>
      </c>
      <c r="G2928">
        <v>11721</v>
      </c>
      <c r="H2928">
        <v>19925.7</v>
      </c>
      <c r="I2928">
        <v>0.16</v>
      </c>
      <c r="J2928">
        <v>3533.4031783975202</v>
      </c>
      <c r="K2928" t="str">
        <f>_xlfn.XLOOKUP(D2928,Products!A:A,Products!C:C,"")</f>
        <v>Technology</v>
      </c>
      <c r="L2928" t="str">
        <f>_xlfn.XLOOKUP(C2928,Customers!A:A,Customers!D:D,"")</f>
        <v>Maharashtra</v>
      </c>
      <c r="M2928" t="str">
        <f>_xlfn.XLOOKUP(C2928,Customers!A:A,Customers!E:E,"")</f>
        <v>Small Business</v>
      </c>
    </row>
    <row r="2929" spans="1:13" x14ac:dyDescent="0.25">
      <c r="A2929" t="s">
        <v>7077</v>
      </c>
      <c r="B2929" s="1">
        <v>45677</v>
      </c>
      <c r="C2929" t="s">
        <v>1969</v>
      </c>
      <c r="D2929" t="s">
        <v>126</v>
      </c>
      <c r="E2929">
        <v>1</v>
      </c>
      <c r="F2929">
        <v>0.2</v>
      </c>
      <c r="G2929">
        <v>13614</v>
      </c>
      <c r="H2929">
        <v>10891.2</v>
      </c>
      <c r="I2929">
        <v>0.19</v>
      </c>
      <c r="J2929" s="2" t="s">
        <v>7078</v>
      </c>
      <c r="K2929" t="str">
        <f>_xlfn.XLOOKUP(D2929,Products!A:A,Products!C:C,"")</f>
        <v>Home Appliances</v>
      </c>
      <c r="L2929" t="str">
        <f>_xlfn.XLOOKUP(C2929,Customers!A:A,Customers!D:D,"")</f>
        <v>West Bengal</v>
      </c>
      <c r="M2929" t="str">
        <f>_xlfn.XLOOKUP(C2929,Customers!A:A,Customers!E:E,"")</f>
        <v>Consumer</v>
      </c>
    </row>
    <row r="2930" spans="1:13" x14ac:dyDescent="0.25">
      <c r="A2930" t="s">
        <v>7079</v>
      </c>
      <c r="B2930" s="1">
        <v>45715</v>
      </c>
      <c r="C2930" t="s">
        <v>5774</v>
      </c>
      <c r="D2930" t="s">
        <v>183</v>
      </c>
      <c r="E2930">
        <v>3</v>
      </c>
      <c r="F2930">
        <v>0.15</v>
      </c>
      <c r="G2930">
        <v>1533</v>
      </c>
      <c r="H2930">
        <v>3909.15</v>
      </c>
      <c r="I2930">
        <v>0.16</v>
      </c>
      <c r="J2930" s="2" t="s">
        <v>7080</v>
      </c>
      <c r="K2930" t="str">
        <f>_xlfn.XLOOKUP(D2930,Products!A:A,Products!C:C,"")</f>
        <v>Technology</v>
      </c>
      <c r="L2930" t="str">
        <f>_xlfn.XLOOKUP(C2930,Customers!A:A,Customers!D:D,"")</f>
        <v>Maharashtra</v>
      </c>
      <c r="M2930" t="str">
        <f>_xlfn.XLOOKUP(C2930,Customers!A:A,Customers!E:E,"")</f>
        <v>Consumer</v>
      </c>
    </row>
    <row r="2931" spans="1:13" x14ac:dyDescent="0.25">
      <c r="A2931" t="s">
        <v>7081</v>
      </c>
      <c r="B2931" s="1">
        <v>45769</v>
      </c>
      <c r="C2931" t="s">
        <v>1941</v>
      </c>
      <c r="D2931" t="s">
        <v>278</v>
      </c>
      <c r="E2931">
        <v>4</v>
      </c>
      <c r="F2931">
        <v>0.05</v>
      </c>
      <c r="G2931">
        <v>23506</v>
      </c>
      <c r="H2931">
        <v>89322.8</v>
      </c>
      <c r="I2931">
        <v>0.31</v>
      </c>
      <c r="J2931" s="2" t="s">
        <v>7082</v>
      </c>
      <c r="K2931" t="str">
        <f>_xlfn.XLOOKUP(D2931,Products!A:A,Products!C:C,"")</f>
        <v>Beauty &amp; Personal Care</v>
      </c>
      <c r="L2931" t="str">
        <f>_xlfn.XLOOKUP(C2931,Customers!A:A,Customers!D:D,"")</f>
        <v>Kerala</v>
      </c>
      <c r="M2931" t="str">
        <f>_xlfn.XLOOKUP(C2931,Customers!A:A,Customers!E:E,"")</f>
        <v>Consumer</v>
      </c>
    </row>
    <row r="2932" spans="1:13" x14ac:dyDescent="0.25">
      <c r="A2932" t="s">
        <v>7083</v>
      </c>
      <c r="B2932" s="1">
        <v>45970</v>
      </c>
      <c r="C2932" t="s">
        <v>3999</v>
      </c>
      <c r="D2932" t="s">
        <v>85</v>
      </c>
      <c r="E2932">
        <v>1</v>
      </c>
      <c r="F2932">
        <v>0.05</v>
      </c>
      <c r="G2932">
        <v>28518</v>
      </c>
      <c r="H2932">
        <v>27092.1</v>
      </c>
      <c r="I2932">
        <v>0.31</v>
      </c>
      <c r="J2932" s="2" t="s">
        <v>7084</v>
      </c>
      <c r="K2932" t="str">
        <f>_xlfn.XLOOKUP(D2932,Products!A:A,Products!C:C,"")</f>
        <v>Beauty &amp; Personal Care</v>
      </c>
      <c r="L2932" t="str">
        <f>_xlfn.XLOOKUP(C2932,Customers!A:A,Customers!D:D,"")</f>
        <v>Gujarat</v>
      </c>
      <c r="M2932" t="str">
        <f>_xlfn.XLOOKUP(C2932,Customers!A:A,Customers!E:E,"")</f>
        <v>Corporate</v>
      </c>
    </row>
    <row r="2933" spans="1:13" x14ac:dyDescent="0.25">
      <c r="A2933" t="s">
        <v>7085</v>
      </c>
      <c r="B2933" s="1">
        <v>45853</v>
      </c>
      <c r="C2933" t="s">
        <v>2689</v>
      </c>
      <c r="D2933" t="s">
        <v>24</v>
      </c>
      <c r="E2933">
        <v>2</v>
      </c>
      <c r="F2933">
        <v>0.1</v>
      </c>
      <c r="G2933">
        <v>48370</v>
      </c>
      <c r="H2933">
        <v>87066</v>
      </c>
      <c r="I2933">
        <v>0.16</v>
      </c>
      <c r="J2933" s="2" t="s">
        <v>7086</v>
      </c>
      <c r="K2933" t="str">
        <f>_xlfn.XLOOKUP(D2933,Products!A:A,Products!C:C,"")</f>
        <v>Technology</v>
      </c>
      <c r="L2933" t="str">
        <f>_xlfn.XLOOKUP(C2933,Customers!A:A,Customers!D:D,"")</f>
        <v>Kerala</v>
      </c>
      <c r="M2933" t="str">
        <f>_xlfn.XLOOKUP(C2933,Customers!A:A,Customers!E:E,"")</f>
        <v>Consumer</v>
      </c>
    </row>
    <row r="2934" spans="1:13" x14ac:dyDescent="0.25">
      <c r="A2934" t="s">
        <v>7087</v>
      </c>
      <c r="B2934" s="1">
        <v>46010</v>
      </c>
      <c r="C2934" t="s">
        <v>1096</v>
      </c>
      <c r="D2934" t="s">
        <v>239</v>
      </c>
      <c r="E2934">
        <v>2</v>
      </c>
      <c r="F2934">
        <v>0.05</v>
      </c>
      <c r="G2934">
        <v>35247</v>
      </c>
      <c r="H2934">
        <v>66969.3</v>
      </c>
      <c r="I2934">
        <v>0.16</v>
      </c>
      <c r="J2934" s="2" t="s">
        <v>7088</v>
      </c>
      <c r="K2934" t="str">
        <f>_xlfn.XLOOKUP(D2934,Products!A:A,Products!C:C,"")</f>
        <v>Technology</v>
      </c>
      <c r="L2934" t="str">
        <f>_xlfn.XLOOKUP(C2934,Customers!A:A,Customers!D:D,"")</f>
        <v>Delhi</v>
      </c>
      <c r="M2934" t="str">
        <f>_xlfn.XLOOKUP(C2934,Customers!A:A,Customers!E:E,"")</f>
        <v>Corporate</v>
      </c>
    </row>
    <row r="2935" spans="1:13" x14ac:dyDescent="0.25">
      <c r="A2935" t="s">
        <v>7089</v>
      </c>
      <c r="B2935" s="1">
        <v>45749</v>
      </c>
      <c r="C2935" t="s">
        <v>118</v>
      </c>
      <c r="D2935" t="s">
        <v>164</v>
      </c>
      <c r="E2935">
        <v>1</v>
      </c>
      <c r="F2935">
        <v>0</v>
      </c>
      <c r="G2935">
        <v>657</v>
      </c>
      <c r="H2935">
        <v>657</v>
      </c>
      <c r="I2935">
        <v>0.22</v>
      </c>
      <c r="J2935" s="2" t="s">
        <v>7090</v>
      </c>
      <c r="K2935" t="str">
        <f>_xlfn.XLOOKUP(D2935,Products!A:A,Products!C:C,"")</f>
        <v>Furniture</v>
      </c>
      <c r="L2935" t="str">
        <f>_xlfn.XLOOKUP(C2935,Customers!A:A,Customers!D:D,"")</f>
        <v>Rajasthan</v>
      </c>
      <c r="M2935" t="str">
        <f>_xlfn.XLOOKUP(C2935,Customers!A:A,Customers!E:E,"")</f>
        <v>Consumer</v>
      </c>
    </row>
    <row r="2936" spans="1:13" x14ac:dyDescent="0.25">
      <c r="A2936" t="s">
        <v>7091</v>
      </c>
      <c r="B2936" s="1">
        <v>45709</v>
      </c>
      <c r="C2936" t="s">
        <v>5017</v>
      </c>
      <c r="D2936" t="s">
        <v>528</v>
      </c>
      <c r="E2936">
        <v>4</v>
      </c>
      <c r="F2936">
        <v>0</v>
      </c>
      <c r="G2936">
        <v>34213</v>
      </c>
      <c r="H2936">
        <v>136852</v>
      </c>
      <c r="I2936">
        <v>0.19</v>
      </c>
      <c r="J2936" s="2" t="s">
        <v>7092</v>
      </c>
      <c r="K2936" t="str">
        <f>_xlfn.XLOOKUP(D2936,Products!A:A,Products!C:C,"")</f>
        <v>Home Appliances</v>
      </c>
      <c r="L2936" t="str">
        <f>_xlfn.XLOOKUP(C2936,Customers!A:A,Customers!D:D,"")</f>
        <v>Uttar Pradesh</v>
      </c>
      <c r="M2936" t="str">
        <f>_xlfn.XLOOKUP(C2936,Customers!A:A,Customers!E:E,"")</f>
        <v>Consumer</v>
      </c>
    </row>
    <row r="2937" spans="1:13" x14ac:dyDescent="0.25">
      <c r="A2937" t="s">
        <v>7093</v>
      </c>
      <c r="B2937" s="1">
        <v>45950</v>
      </c>
      <c r="C2937" t="s">
        <v>4144</v>
      </c>
      <c r="D2937" t="s">
        <v>20</v>
      </c>
      <c r="E2937">
        <v>2</v>
      </c>
      <c r="F2937">
        <v>0.15</v>
      </c>
      <c r="G2937">
        <v>30563</v>
      </c>
      <c r="H2937">
        <v>51957.1</v>
      </c>
      <c r="I2937">
        <v>0.19</v>
      </c>
      <c r="J2937" s="2" t="s">
        <v>7094</v>
      </c>
      <c r="K2937" t="str">
        <f>_xlfn.XLOOKUP(D2937,Products!A:A,Products!C:C,"")</f>
        <v>Home Appliances</v>
      </c>
      <c r="L2937" t="str">
        <f>_xlfn.XLOOKUP(C2937,Customers!A:A,Customers!D:D,"")</f>
        <v>Telangana</v>
      </c>
      <c r="M2937" t="str">
        <f>_xlfn.XLOOKUP(C2937,Customers!A:A,Customers!E:E,"")</f>
        <v>Consumer</v>
      </c>
    </row>
    <row r="2938" spans="1:13" x14ac:dyDescent="0.25">
      <c r="A2938" t="s">
        <v>7095</v>
      </c>
      <c r="B2938" s="1">
        <v>45665</v>
      </c>
      <c r="C2938" t="s">
        <v>238</v>
      </c>
      <c r="D2938" t="s">
        <v>425</v>
      </c>
      <c r="E2938">
        <v>1</v>
      </c>
      <c r="F2938">
        <v>0</v>
      </c>
      <c r="G2938">
        <v>39150</v>
      </c>
      <c r="H2938">
        <v>39150</v>
      </c>
      <c r="I2938">
        <v>0.28000000000000003</v>
      </c>
      <c r="J2938" s="2" t="s">
        <v>7096</v>
      </c>
      <c r="K2938" t="str">
        <f>_xlfn.XLOOKUP(D2938,Products!A:A,Products!C:C,"")</f>
        <v>Office Supplies</v>
      </c>
      <c r="L2938" t="str">
        <f>_xlfn.XLOOKUP(C2938,Customers!A:A,Customers!D:D,"")</f>
        <v>Telangana</v>
      </c>
      <c r="M2938" t="str">
        <f>_xlfn.XLOOKUP(C2938,Customers!A:A,Customers!E:E,"")</f>
        <v>Consumer</v>
      </c>
    </row>
    <row r="2939" spans="1:13" x14ac:dyDescent="0.25">
      <c r="A2939" t="s">
        <v>7097</v>
      </c>
      <c r="B2939" s="1">
        <v>45957</v>
      </c>
      <c r="C2939" t="s">
        <v>7098</v>
      </c>
      <c r="D2939" t="s">
        <v>183</v>
      </c>
      <c r="E2939">
        <v>3</v>
      </c>
      <c r="F2939">
        <v>0.2</v>
      </c>
      <c r="G2939">
        <v>1533</v>
      </c>
      <c r="H2939" s="2" t="s">
        <v>7099</v>
      </c>
      <c r="I2939">
        <v>0.16</v>
      </c>
      <c r="J2939" s="2" t="s">
        <v>7100</v>
      </c>
      <c r="K2939" t="str">
        <f>_xlfn.XLOOKUP(D2939,Products!A:A,Products!C:C,"")</f>
        <v>Technology</v>
      </c>
      <c r="L2939" t="str">
        <f>_xlfn.XLOOKUP(C2939,Customers!A:A,Customers!D:D,"")</f>
        <v>Tamil Nadu</v>
      </c>
      <c r="M2939" t="str">
        <f>_xlfn.XLOOKUP(C2939,Customers!A:A,Customers!E:E,"")</f>
        <v>Small Business</v>
      </c>
    </row>
    <row r="2940" spans="1:13" x14ac:dyDescent="0.25">
      <c r="A2940" t="s">
        <v>7101</v>
      </c>
      <c r="B2940" s="1">
        <v>45755</v>
      </c>
      <c r="C2940" t="s">
        <v>3699</v>
      </c>
      <c r="D2940" t="s">
        <v>119</v>
      </c>
      <c r="E2940">
        <v>1</v>
      </c>
      <c r="F2940">
        <v>0.1</v>
      </c>
      <c r="G2940">
        <v>40034</v>
      </c>
      <c r="H2940">
        <v>36030.6</v>
      </c>
      <c r="I2940">
        <v>0.28000000000000003</v>
      </c>
      <c r="J2940" s="2" t="s">
        <v>7102</v>
      </c>
      <c r="K2940" t="str">
        <f>_xlfn.XLOOKUP(D2940,Products!A:A,Products!C:C,"")</f>
        <v>Office Supplies</v>
      </c>
      <c r="L2940" t="str">
        <f>_xlfn.XLOOKUP(C2940,Customers!A:A,Customers!D:D,"")</f>
        <v>Karnataka</v>
      </c>
      <c r="M2940" t="str">
        <f>_xlfn.XLOOKUP(C2940,Customers!A:A,Customers!E:E,"")</f>
        <v>Small Business</v>
      </c>
    </row>
    <row r="2941" spans="1:13" x14ac:dyDescent="0.25">
      <c r="A2941" t="s">
        <v>7103</v>
      </c>
      <c r="B2941" s="1">
        <v>45893</v>
      </c>
      <c r="C2941" t="s">
        <v>6832</v>
      </c>
      <c r="D2941" t="s">
        <v>195</v>
      </c>
      <c r="E2941">
        <v>1</v>
      </c>
      <c r="F2941">
        <v>0.15</v>
      </c>
      <c r="G2941">
        <v>29812</v>
      </c>
      <c r="H2941">
        <v>25340.2</v>
      </c>
      <c r="I2941">
        <v>0.28000000000000003</v>
      </c>
      <c r="J2941" s="2" t="s">
        <v>7104</v>
      </c>
      <c r="K2941" t="str">
        <f>_xlfn.XLOOKUP(D2941,Products!A:A,Products!C:C,"")</f>
        <v>Office Supplies</v>
      </c>
      <c r="L2941" t="str">
        <f>_xlfn.XLOOKUP(C2941,Customers!A:A,Customers!D:D,"")</f>
        <v>Delhi</v>
      </c>
      <c r="M2941" t="str">
        <f>_xlfn.XLOOKUP(C2941,Customers!A:A,Customers!E:E,"")</f>
        <v>Corporate</v>
      </c>
    </row>
    <row r="2942" spans="1:13" x14ac:dyDescent="0.25">
      <c r="A2942" t="s">
        <v>7105</v>
      </c>
      <c r="B2942" s="1">
        <v>45726</v>
      </c>
      <c r="C2942" t="s">
        <v>2352</v>
      </c>
      <c r="D2942" t="s">
        <v>444</v>
      </c>
      <c r="E2942">
        <v>2</v>
      </c>
      <c r="F2942">
        <v>0</v>
      </c>
      <c r="G2942">
        <v>16218</v>
      </c>
      <c r="H2942">
        <v>32436</v>
      </c>
      <c r="I2942">
        <v>0.19</v>
      </c>
      <c r="J2942" s="2" t="s">
        <v>7106</v>
      </c>
      <c r="K2942" t="str">
        <f>_xlfn.XLOOKUP(D2942,Products!A:A,Products!C:C,"")</f>
        <v>Home Appliances</v>
      </c>
      <c r="L2942" t="str">
        <f>_xlfn.XLOOKUP(C2942,Customers!A:A,Customers!D:D,"")</f>
        <v>Delhi</v>
      </c>
      <c r="M2942" t="str">
        <f>_xlfn.XLOOKUP(C2942,Customers!A:A,Customers!E:E,"")</f>
        <v>Consumer</v>
      </c>
    </row>
    <row r="2943" spans="1:13" x14ac:dyDescent="0.25">
      <c r="A2943" t="s">
        <v>7107</v>
      </c>
      <c r="B2943" s="1">
        <v>45702</v>
      </c>
      <c r="C2943" t="s">
        <v>4407</v>
      </c>
      <c r="D2943" t="s">
        <v>96</v>
      </c>
      <c r="E2943">
        <v>2</v>
      </c>
      <c r="F2943">
        <v>0.2</v>
      </c>
      <c r="G2943">
        <v>11537</v>
      </c>
      <c r="H2943">
        <v>18459.2</v>
      </c>
      <c r="I2943">
        <v>0.22</v>
      </c>
      <c r="J2943" s="2" t="s">
        <v>7108</v>
      </c>
      <c r="K2943" t="str">
        <f>_xlfn.XLOOKUP(D2943,Products!A:A,Products!C:C,"")</f>
        <v>Furniture</v>
      </c>
      <c r="L2943" t="str">
        <f>_xlfn.XLOOKUP(C2943,Customers!A:A,Customers!D:D,"")</f>
        <v>Rajasthan</v>
      </c>
      <c r="M2943" t="str">
        <f>_xlfn.XLOOKUP(C2943,Customers!A:A,Customers!E:E,"")</f>
        <v>Corporate</v>
      </c>
    </row>
    <row r="2944" spans="1:13" x14ac:dyDescent="0.25">
      <c r="A2944" t="s">
        <v>7109</v>
      </c>
      <c r="B2944" s="1">
        <v>45794</v>
      </c>
      <c r="C2944" t="s">
        <v>6671</v>
      </c>
      <c r="D2944" t="s">
        <v>152</v>
      </c>
      <c r="E2944">
        <v>2</v>
      </c>
      <c r="F2944">
        <v>0</v>
      </c>
      <c r="G2944">
        <v>32777</v>
      </c>
      <c r="H2944">
        <v>65554</v>
      </c>
      <c r="I2944">
        <v>0.19</v>
      </c>
      <c r="J2944" s="2" t="s">
        <v>7110</v>
      </c>
      <c r="K2944" t="str">
        <f>_xlfn.XLOOKUP(D2944,Products!A:A,Products!C:C,"")</f>
        <v>Home Appliances</v>
      </c>
      <c r="L2944" t="str">
        <f>_xlfn.XLOOKUP(C2944,Customers!A:A,Customers!D:D,"")</f>
        <v>Rajasthan</v>
      </c>
      <c r="M2944" t="str">
        <f>_xlfn.XLOOKUP(C2944,Customers!A:A,Customers!E:E,"")</f>
        <v>Corporate</v>
      </c>
    </row>
    <row r="2945" spans="1:13" x14ac:dyDescent="0.25">
      <c r="A2945" t="s">
        <v>7111</v>
      </c>
      <c r="B2945" s="1">
        <v>45891</v>
      </c>
      <c r="C2945" t="s">
        <v>1947</v>
      </c>
      <c r="D2945" t="s">
        <v>581</v>
      </c>
      <c r="E2945">
        <v>2</v>
      </c>
      <c r="F2945">
        <v>0</v>
      </c>
      <c r="G2945">
        <v>35516</v>
      </c>
      <c r="H2945">
        <v>71032</v>
      </c>
      <c r="I2945">
        <v>0.19</v>
      </c>
      <c r="J2945" s="2" t="s">
        <v>7112</v>
      </c>
      <c r="K2945" t="str">
        <f>_xlfn.XLOOKUP(D2945,Products!A:A,Products!C:C,"")</f>
        <v>Home Appliances</v>
      </c>
      <c r="L2945" t="str">
        <f>_xlfn.XLOOKUP(C2945,Customers!A:A,Customers!D:D,"")</f>
        <v>Karnataka</v>
      </c>
      <c r="M2945" t="str">
        <f>_xlfn.XLOOKUP(C2945,Customers!A:A,Customers!E:E,"")</f>
        <v>Consumer</v>
      </c>
    </row>
    <row r="2946" spans="1:13" x14ac:dyDescent="0.25">
      <c r="A2946" t="s">
        <v>7113</v>
      </c>
      <c r="B2946" s="1">
        <v>45689</v>
      </c>
      <c r="C2946" t="s">
        <v>3120</v>
      </c>
      <c r="D2946" t="s">
        <v>1155</v>
      </c>
      <c r="E2946">
        <v>1</v>
      </c>
      <c r="F2946">
        <v>0</v>
      </c>
      <c r="G2946">
        <v>23117</v>
      </c>
      <c r="H2946">
        <v>23117</v>
      </c>
      <c r="I2946">
        <v>0.19</v>
      </c>
      <c r="J2946" s="2" t="s">
        <v>7114</v>
      </c>
      <c r="K2946" t="str">
        <f>_xlfn.XLOOKUP(D2946,Products!A:A,Products!C:C,"")</f>
        <v>Home Appliances</v>
      </c>
      <c r="L2946" t="str">
        <f>_xlfn.XLOOKUP(C2946,Customers!A:A,Customers!D:D,"")</f>
        <v>Chandigarh</v>
      </c>
      <c r="M2946" t="str">
        <f>_xlfn.XLOOKUP(C2946,Customers!A:A,Customers!E:E,"")</f>
        <v>Consumer</v>
      </c>
    </row>
    <row r="2947" spans="1:13" x14ac:dyDescent="0.25">
      <c r="A2947" t="s">
        <v>7115</v>
      </c>
      <c r="B2947" s="1">
        <v>45946</v>
      </c>
      <c r="C2947" t="s">
        <v>2709</v>
      </c>
      <c r="D2947" t="s">
        <v>204</v>
      </c>
      <c r="E2947">
        <v>2</v>
      </c>
      <c r="F2947">
        <v>0</v>
      </c>
      <c r="G2947">
        <v>19940</v>
      </c>
      <c r="H2947">
        <v>39880</v>
      </c>
      <c r="I2947">
        <v>0.16</v>
      </c>
      <c r="J2947" s="2" t="s">
        <v>7116</v>
      </c>
      <c r="K2947" t="str">
        <f>_xlfn.XLOOKUP(D2947,Products!A:A,Products!C:C,"")</f>
        <v>Technology</v>
      </c>
      <c r="L2947" t="str">
        <f>_xlfn.XLOOKUP(C2947,Customers!A:A,Customers!D:D,"")</f>
        <v>Tamil Nadu</v>
      </c>
      <c r="M2947" t="str">
        <f>_xlfn.XLOOKUP(C2947,Customers!A:A,Customers!E:E,"")</f>
        <v>Corporate</v>
      </c>
    </row>
    <row r="2948" spans="1:13" x14ac:dyDescent="0.25">
      <c r="A2948" t="s">
        <v>7117</v>
      </c>
      <c r="B2948" s="1">
        <v>45783</v>
      </c>
      <c r="C2948" t="s">
        <v>866</v>
      </c>
      <c r="D2948" t="s">
        <v>450</v>
      </c>
      <c r="E2948">
        <v>1</v>
      </c>
      <c r="F2948">
        <v>0.1</v>
      </c>
      <c r="G2948">
        <v>34669</v>
      </c>
      <c r="H2948" s="2" t="s">
        <v>451</v>
      </c>
      <c r="I2948">
        <v>0.16</v>
      </c>
      <c r="J2948" s="2" t="s">
        <v>7118</v>
      </c>
      <c r="K2948" t="str">
        <f>_xlfn.XLOOKUP(D2948,Products!A:A,Products!C:C,"")</f>
        <v>Technology</v>
      </c>
      <c r="L2948" t="str">
        <f>_xlfn.XLOOKUP(C2948,Customers!A:A,Customers!D:D,"")</f>
        <v>Maharashtra</v>
      </c>
      <c r="M2948" t="str">
        <f>_xlfn.XLOOKUP(C2948,Customers!A:A,Customers!E:E,"")</f>
        <v>Consumer</v>
      </c>
    </row>
    <row r="2949" spans="1:13" x14ac:dyDescent="0.25">
      <c r="A2949" t="s">
        <v>7119</v>
      </c>
      <c r="B2949" s="1">
        <v>45724</v>
      </c>
      <c r="C2949" t="s">
        <v>7120</v>
      </c>
      <c r="D2949" t="s">
        <v>500</v>
      </c>
      <c r="E2949">
        <v>5</v>
      </c>
      <c r="F2949">
        <v>0.15</v>
      </c>
      <c r="G2949">
        <v>45709</v>
      </c>
      <c r="H2949">
        <v>194263.25</v>
      </c>
      <c r="I2949">
        <v>0.22</v>
      </c>
      <c r="J2949" s="2" t="s">
        <v>7121</v>
      </c>
      <c r="K2949" t="str">
        <f>_xlfn.XLOOKUP(D2949,Products!A:A,Products!C:C,"")</f>
        <v>Furniture</v>
      </c>
      <c r="L2949" t="str">
        <f>_xlfn.XLOOKUP(C2949,Customers!A:A,Customers!D:D,"")</f>
        <v>Delhi</v>
      </c>
      <c r="M2949" t="str">
        <f>_xlfn.XLOOKUP(C2949,Customers!A:A,Customers!E:E,"")</f>
        <v>Corporate</v>
      </c>
    </row>
    <row r="2950" spans="1:13" x14ac:dyDescent="0.25">
      <c r="A2950" t="s">
        <v>7122</v>
      </c>
      <c r="B2950" s="1">
        <v>45687</v>
      </c>
      <c r="C2950" t="s">
        <v>2192</v>
      </c>
      <c r="D2950" t="s">
        <v>41</v>
      </c>
      <c r="E2950">
        <v>1</v>
      </c>
      <c r="F2950">
        <v>0.05</v>
      </c>
      <c r="G2950">
        <v>4623</v>
      </c>
      <c r="H2950" s="2" t="s">
        <v>2712</v>
      </c>
      <c r="I2950">
        <v>0.28000000000000003</v>
      </c>
      <c r="J2950" s="2" t="s">
        <v>7123</v>
      </c>
      <c r="K2950" t="str">
        <f>_xlfn.XLOOKUP(D2950,Products!A:A,Products!C:C,"")</f>
        <v>Office Supplies</v>
      </c>
      <c r="L2950" t="str">
        <f>_xlfn.XLOOKUP(C2950,Customers!A:A,Customers!D:D,"")</f>
        <v>Delhi</v>
      </c>
      <c r="M2950" t="str">
        <f>_xlfn.XLOOKUP(C2950,Customers!A:A,Customers!E:E,"")</f>
        <v>Small Business</v>
      </c>
    </row>
    <row r="2951" spans="1:13" x14ac:dyDescent="0.25">
      <c r="A2951" t="s">
        <v>7124</v>
      </c>
      <c r="B2951" s="1">
        <v>45771</v>
      </c>
      <c r="C2951" t="s">
        <v>3783</v>
      </c>
      <c r="D2951" t="s">
        <v>1004</v>
      </c>
      <c r="E2951">
        <v>1</v>
      </c>
      <c r="F2951">
        <v>0.15</v>
      </c>
      <c r="G2951">
        <v>24310</v>
      </c>
      <c r="H2951">
        <v>20663.5</v>
      </c>
      <c r="I2951">
        <v>0.16</v>
      </c>
      <c r="J2951" s="2" t="s">
        <v>7125</v>
      </c>
      <c r="K2951" t="str">
        <f>_xlfn.XLOOKUP(D2951,Products!A:A,Products!C:C,"")</f>
        <v>Technology</v>
      </c>
      <c r="L2951" t="str">
        <f>_xlfn.XLOOKUP(C2951,Customers!A:A,Customers!D:D,"")</f>
        <v>Chandigarh</v>
      </c>
      <c r="M2951" t="str">
        <f>_xlfn.XLOOKUP(C2951,Customers!A:A,Customers!E:E,"")</f>
        <v>Consumer</v>
      </c>
    </row>
    <row r="2952" spans="1:13" x14ac:dyDescent="0.25">
      <c r="A2952" t="s">
        <v>7126</v>
      </c>
      <c r="B2952" s="1">
        <v>45861</v>
      </c>
      <c r="C2952" t="s">
        <v>1553</v>
      </c>
      <c r="D2952" t="s">
        <v>242</v>
      </c>
      <c r="E2952">
        <v>4</v>
      </c>
      <c r="F2952">
        <v>0.15</v>
      </c>
      <c r="G2952">
        <v>14854</v>
      </c>
      <c r="H2952">
        <v>50503.6</v>
      </c>
      <c r="I2952">
        <v>0.22</v>
      </c>
      <c r="J2952" s="2" t="s">
        <v>7127</v>
      </c>
      <c r="K2952" t="str">
        <f>_xlfn.XLOOKUP(D2952,Products!A:A,Products!C:C,"")</f>
        <v>Furniture</v>
      </c>
      <c r="L2952" t="str">
        <f>_xlfn.XLOOKUP(C2952,Customers!A:A,Customers!D:D,"")</f>
        <v>Gujarat</v>
      </c>
      <c r="M2952" t="str">
        <f>_xlfn.XLOOKUP(C2952,Customers!A:A,Customers!E:E,"")</f>
        <v>Small Business</v>
      </c>
    </row>
    <row r="2953" spans="1:13" x14ac:dyDescent="0.25">
      <c r="A2953" t="s">
        <v>7128</v>
      </c>
      <c r="B2953" s="1">
        <v>45686</v>
      </c>
      <c r="C2953" t="s">
        <v>1462</v>
      </c>
      <c r="D2953" t="s">
        <v>242</v>
      </c>
      <c r="E2953">
        <v>5</v>
      </c>
      <c r="F2953">
        <v>0.2</v>
      </c>
      <c r="G2953">
        <v>14854</v>
      </c>
      <c r="H2953">
        <v>59416</v>
      </c>
      <c r="I2953">
        <v>0.22</v>
      </c>
      <c r="J2953" s="2" t="s">
        <v>7129</v>
      </c>
      <c r="K2953" t="str">
        <f>_xlfn.XLOOKUP(D2953,Products!A:A,Products!C:C,"")</f>
        <v>Furniture</v>
      </c>
      <c r="L2953" t="str">
        <f>_xlfn.XLOOKUP(C2953,Customers!A:A,Customers!D:D,"")</f>
        <v>Kerala</v>
      </c>
      <c r="M2953" t="str">
        <f>_xlfn.XLOOKUP(C2953,Customers!A:A,Customers!E:E,"")</f>
        <v>Consumer</v>
      </c>
    </row>
    <row r="2954" spans="1:13" x14ac:dyDescent="0.25">
      <c r="A2954" t="s">
        <v>7130</v>
      </c>
      <c r="B2954" s="1">
        <v>45788</v>
      </c>
      <c r="C2954" t="s">
        <v>1423</v>
      </c>
      <c r="D2954" t="s">
        <v>1004</v>
      </c>
      <c r="E2954">
        <v>3</v>
      </c>
      <c r="F2954">
        <v>0</v>
      </c>
      <c r="G2954">
        <v>24310</v>
      </c>
      <c r="H2954">
        <v>72930</v>
      </c>
      <c r="I2954">
        <v>0.16</v>
      </c>
      <c r="J2954" s="2" t="s">
        <v>7131</v>
      </c>
      <c r="K2954" t="str">
        <f>_xlfn.XLOOKUP(D2954,Products!A:A,Products!C:C,"")</f>
        <v>Technology</v>
      </c>
      <c r="L2954" t="str">
        <f>_xlfn.XLOOKUP(C2954,Customers!A:A,Customers!D:D,"")</f>
        <v>Karnataka</v>
      </c>
      <c r="M2954" t="str">
        <f>_xlfn.XLOOKUP(C2954,Customers!A:A,Customers!E:E,"")</f>
        <v>Consumer</v>
      </c>
    </row>
    <row r="2955" spans="1:13" x14ac:dyDescent="0.25">
      <c r="A2955" t="s">
        <v>7132</v>
      </c>
      <c r="B2955" s="1">
        <v>45842</v>
      </c>
      <c r="C2955" t="s">
        <v>4649</v>
      </c>
      <c r="D2955" t="s">
        <v>261</v>
      </c>
      <c r="E2955">
        <v>1</v>
      </c>
      <c r="F2955">
        <v>0</v>
      </c>
      <c r="G2955">
        <v>2649</v>
      </c>
      <c r="H2955">
        <v>2649</v>
      </c>
      <c r="I2955">
        <v>0.16</v>
      </c>
      <c r="J2955" s="2" t="s">
        <v>7133</v>
      </c>
      <c r="K2955" t="str">
        <f>_xlfn.XLOOKUP(D2955,Products!A:A,Products!C:C,"")</f>
        <v>Technology</v>
      </c>
      <c r="L2955" t="str">
        <f>_xlfn.XLOOKUP(C2955,Customers!A:A,Customers!D:D,"")</f>
        <v>Maharashtra</v>
      </c>
      <c r="M2955" t="str">
        <f>_xlfn.XLOOKUP(C2955,Customers!A:A,Customers!E:E,"")</f>
        <v>Small Business</v>
      </c>
    </row>
    <row r="2956" spans="1:13" x14ac:dyDescent="0.25">
      <c r="A2956" t="s">
        <v>7134</v>
      </c>
      <c r="B2956" s="1">
        <v>45910</v>
      </c>
      <c r="C2956" t="s">
        <v>7135</v>
      </c>
      <c r="D2956" t="s">
        <v>60</v>
      </c>
      <c r="E2956">
        <v>2</v>
      </c>
      <c r="F2956">
        <v>0</v>
      </c>
      <c r="G2956">
        <v>9257</v>
      </c>
      <c r="H2956">
        <v>18514</v>
      </c>
      <c r="I2956">
        <v>0.16</v>
      </c>
      <c r="J2956">
        <v>3017.8884336819701</v>
      </c>
      <c r="K2956" t="str">
        <f>_xlfn.XLOOKUP(D2956,Products!A:A,Products!C:C,"")</f>
        <v>Technology</v>
      </c>
      <c r="L2956" t="str">
        <f>_xlfn.XLOOKUP(C2956,Customers!A:A,Customers!D:D,"")</f>
        <v>Kerala</v>
      </c>
      <c r="M2956" t="str">
        <f>_xlfn.XLOOKUP(C2956,Customers!A:A,Customers!E:E,"")</f>
        <v>Small Business</v>
      </c>
    </row>
    <row r="2957" spans="1:13" x14ac:dyDescent="0.25">
      <c r="A2957" t="s">
        <v>7136</v>
      </c>
      <c r="B2957" s="1">
        <v>45943</v>
      </c>
      <c r="C2957" t="s">
        <v>1587</v>
      </c>
      <c r="D2957" t="s">
        <v>788</v>
      </c>
      <c r="E2957">
        <v>1</v>
      </c>
      <c r="F2957">
        <v>0.05</v>
      </c>
      <c r="G2957">
        <v>39927</v>
      </c>
      <c r="H2957">
        <v>37930.65</v>
      </c>
      <c r="I2957">
        <v>0.16</v>
      </c>
      <c r="J2957" s="2" t="s">
        <v>7137</v>
      </c>
      <c r="K2957" t="str">
        <f>_xlfn.XLOOKUP(D2957,Products!A:A,Products!C:C,"")</f>
        <v>Technology</v>
      </c>
      <c r="L2957" t="str">
        <f>_xlfn.XLOOKUP(C2957,Customers!A:A,Customers!D:D,"")</f>
        <v>West Bengal</v>
      </c>
      <c r="M2957" t="str">
        <f>_xlfn.XLOOKUP(C2957,Customers!A:A,Customers!E:E,"")</f>
        <v>Consumer</v>
      </c>
    </row>
    <row r="2958" spans="1:13" x14ac:dyDescent="0.25">
      <c r="A2958" t="s">
        <v>7138</v>
      </c>
      <c r="B2958" s="1">
        <v>45719</v>
      </c>
      <c r="C2958" t="s">
        <v>4968</v>
      </c>
      <c r="D2958" t="s">
        <v>444</v>
      </c>
      <c r="E2958">
        <v>3</v>
      </c>
      <c r="F2958">
        <v>0.1</v>
      </c>
      <c r="G2958">
        <v>16218</v>
      </c>
      <c r="H2958">
        <v>43788.6</v>
      </c>
      <c r="I2958">
        <v>0.19</v>
      </c>
      <c r="J2958" s="2" t="s">
        <v>7139</v>
      </c>
      <c r="K2958" t="str">
        <f>_xlfn.XLOOKUP(D2958,Products!A:A,Products!C:C,"")</f>
        <v>Home Appliances</v>
      </c>
      <c r="L2958" t="str">
        <f>_xlfn.XLOOKUP(C2958,Customers!A:A,Customers!D:D,"")</f>
        <v>Chandigarh</v>
      </c>
      <c r="M2958" t="str">
        <f>_xlfn.XLOOKUP(C2958,Customers!A:A,Customers!E:E,"")</f>
        <v>Consumer</v>
      </c>
    </row>
    <row r="2959" spans="1:13" x14ac:dyDescent="0.25">
      <c r="A2959" t="s">
        <v>7140</v>
      </c>
      <c r="B2959" s="1">
        <v>45660</v>
      </c>
      <c r="C2959" t="s">
        <v>462</v>
      </c>
      <c r="D2959" t="s">
        <v>12</v>
      </c>
      <c r="E2959">
        <v>1</v>
      </c>
      <c r="F2959">
        <v>0.1</v>
      </c>
      <c r="G2959">
        <v>17633</v>
      </c>
      <c r="H2959">
        <v>15869.7</v>
      </c>
      <c r="I2959">
        <v>0.19</v>
      </c>
      <c r="J2959" s="2" t="s">
        <v>7141</v>
      </c>
      <c r="K2959" t="str">
        <f>_xlfn.XLOOKUP(D2959,Products!A:A,Products!C:C,"")</f>
        <v>Home Appliances</v>
      </c>
      <c r="L2959" t="str">
        <f>_xlfn.XLOOKUP(C2959,Customers!A:A,Customers!D:D,"")</f>
        <v>Kerala</v>
      </c>
      <c r="M2959" t="str">
        <f>_xlfn.XLOOKUP(C2959,Customers!A:A,Customers!E:E,"")</f>
        <v>Consumer</v>
      </c>
    </row>
    <row r="2960" spans="1:13" x14ac:dyDescent="0.25">
      <c r="A2960" t="s">
        <v>7142</v>
      </c>
      <c r="B2960" s="1">
        <v>45725</v>
      </c>
      <c r="C2960" t="s">
        <v>3813</v>
      </c>
      <c r="D2960" t="s">
        <v>119</v>
      </c>
      <c r="E2960">
        <v>1</v>
      </c>
      <c r="F2960">
        <v>0.05</v>
      </c>
      <c r="G2960">
        <v>40034</v>
      </c>
      <c r="H2960" s="2" t="s">
        <v>3118</v>
      </c>
      <c r="I2960">
        <v>0.28000000000000003</v>
      </c>
      <c r="J2960" s="2" t="s">
        <v>7143</v>
      </c>
      <c r="K2960" t="str">
        <f>_xlfn.XLOOKUP(D2960,Products!A:A,Products!C:C,"")</f>
        <v>Office Supplies</v>
      </c>
      <c r="L2960" t="str">
        <f>_xlfn.XLOOKUP(C2960,Customers!A:A,Customers!D:D,"")</f>
        <v>Tamil Nadu</v>
      </c>
      <c r="M2960" t="str">
        <f>_xlfn.XLOOKUP(C2960,Customers!A:A,Customers!E:E,"")</f>
        <v>Small Business</v>
      </c>
    </row>
    <row r="2961" spans="1:13" x14ac:dyDescent="0.25">
      <c r="A2961" t="s">
        <v>7144</v>
      </c>
      <c r="B2961" s="1">
        <v>45682</v>
      </c>
      <c r="C2961" t="s">
        <v>1633</v>
      </c>
      <c r="D2961" t="s">
        <v>111</v>
      </c>
      <c r="E2961">
        <v>2</v>
      </c>
      <c r="F2961">
        <v>0.1</v>
      </c>
      <c r="G2961">
        <v>22075</v>
      </c>
      <c r="H2961">
        <v>39735</v>
      </c>
      <c r="I2961">
        <v>0.16</v>
      </c>
      <c r="J2961" s="2" t="s">
        <v>7145</v>
      </c>
      <c r="K2961" t="str">
        <f>_xlfn.XLOOKUP(D2961,Products!A:A,Products!C:C,"")</f>
        <v>Technology</v>
      </c>
      <c r="L2961" t="str">
        <f>_xlfn.XLOOKUP(C2961,Customers!A:A,Customers!D:D,"")</f>
        <v>Kerala</v>
      </c>
      <c r="M2961" t="str">
        <f>_xlfn.XLOOKUP(C2961,Customers!A:A,Customers!E:E,"")</f>
        <v>Corporate</v>
      </c>
    </row>
    <row r="2962" spans="1:13" x14ac:dyDescent="0.25">
      <c r="A2962" t="s">
        <v>7146</v>
      </c>
      <c r="B2962" s="1">
        <v>45836</v>
      </c>
      <c r="C2962" t="s">
        <v>5438</v>
      </c>
      <c r="D2962" t="s">
        <v>444</v>
      </c>
      <c r="E2962">
        <v>1</v>
      </c>
      <c r="F2962">
        <v>0.05</v>
      </c>
      <c r="G2962">
        <v>16218</v>
      </c>
      <c r="H2962" s="2" t="s">
        <v>2795</v>
      </c>
      <c r="I2962">
        <v>0.19</v>
      </c>
      <c r="J2962" s="2" t="s">
        <v>7147</v>
      </c>
      <c r="K2962" t="str">
        <f>_xlfn.XLOOKUP(D2962,Products!A:A,Products!C:C,"")</f>
        <v>Home Appliances</v>
      </c>
      <c r="L2962" t="str">
        <f>_xlfn.XLOOKUP(C2962,Customers!A:A,Customers!D:D,"")</f>
        <v>Maharashtra</v>
      </c>
      <c r="M2962" t="str">
        <f>_xlfn.XLOOKUP(C2962,Customers!A:A,Customers!E:E,"")</f>
        <v>Consumer</v>
      </c>
    </row>
    <row r="2963" spans="1:13" x14ac:dyDescent="0.25">
      <c r="A2963" t="s">
        <v>7148</v>
      </c>
      <c r="B2963" s="1">
        <v>45798</v>
      </c>
      <c r="C2963" t="s">
        <v>815</v>
      </c>
      <c r="D2963" t="s">
        <v>45</v>
      </c>
      <c r="E2963">
        <v>2</v>
      </c>
      <c r="F2963">
        <v>0.05</v>
      </c>
      <c r="G2963">
        <v>26232</v>
      </c>
      <c r="H2963" s="2" t="s">
        <v>5052</v>
      </c>
      <c r="I2963">
        <v>0.22</v>
      </c>
      <c r="J2963" s="2" t="s">
        <v>7149</v>
      </c>
      <c r="K2963" t="str">
        <f>_xlfn.XLOOKUP(D2963,Products!A:A,Products!C:C,"")</f>
        <v>Furniture</v>
      </c>
      <c r="L2963" t="str">
        <f>_xlfn.XLOOKUP(C2963,Customers!A:A,Customers!D:D,"")</f>
        <v>Gujarat</v>
      </c>
      <c r="M2963" t="str">
        <f>_xlfn.XLOOKUP(C2963,Customers!A:A,Customers!E:E,"")</f>
        <v>Corporate</v>
      </c>
    </row>
    <row r="2964" spans="1:13" x14ac:dyDescent="0.25">
      <c r="A2964" t="s">
        <v>7150</v>
      </c>
      <c r="B2964" s="1">
        <v>45888</v>
      </c>
      <c r="C2964" t="s">
        <v>5205</v>
      </c>
      <c r="D2964" t="s">
        <v>100</v>
      </c>
      <c r="E2964">
        <v>3</v>
      </c>
      <c r="F2964">
        <v>0</v>
      </c>
      <c r="G2964">
        <v>43459</v>
      </c>
      <c r="H2964">
        <v>130377</v>
      </c>
      <c r="I2964">
        <v>0.19</v>
      </c>
      <c r="J2964" s="2" t="s">
        <v>7151</v>
      </c>
      <c r="K2964" t="str">
        <f>_xlfn.XLOOKUP(D2964,Products!A:A,Products!C:C,"")</f>
        <v>Home Appliances</v>
      </c>
      <c r="L2964" t="str">
        <f>_xlfn.XLOOKUP(C2964,Customers!A:A,Customers!D:D,"")</f>
        <v>Rajasthan</v>
      </c>
      <c r="M2964" t="str">
        <f>_xlfn.XLOOKUP(C2964,Customers!A:A,Customers!E:E,"")</f>
        <v>Corporate</v>
      </c>
    </row>
    <row r="2965" spans="1:13" x14ac:dyDescent="0.25">
      <c r="A2965" t="s">
        <v>7152</v>
      </c>
      <c r="B2965" s="1">
        <v>45957</v>
      </c>
      <c r="C2965" t="s">
        <v>3528</v>
      </c>
      <c r="D2965" t="s">
        <v>257</v>
      </c>
      <c r="E2965">
        <v>2</v>
      </c>
      <c r="F2965">
        <v>0.1</v>
      </c>
      <c r="G2965">
        <v>19803</v>
      </c>
      <c r="H2965">
        <v>35645.4</v>
      </c>
      <c r="I2965">
        <v>0.16</v>
      </c>
      <c r="J2965" s="2" t="s">
        <v>7153</v>
      </c>
      <c r="K2965" t="str">
        <f>_xlfn.XLOOKUP(D2965,Products!A:A,Products!C:C,"")</f>
        <v>Technology</v>
      </c>
      <c r="L2965" t="str">
        <f>_xlfn.XLOOKUP(C2965,Customers!A:A,Customers!D:D,"")</f>
        <v>Karnataka</v>
      </c>
      <c r="M2965" t="str">
        <f>_xlfn.XLOOKUP(C2965,Customers!A:A,Customers!E:E,"")</f>
        <v>Small Business</v>
      </c>
    </row>
    <row r="2966" spans="1:13" x14ac:dyDescent="0.25">
      <c r="A2966" t="s">
        <v>7154</v>
      </c>
      <c r="B2966" s="1">
        <v>45820</v>
      </c>
      <c r="C2966" t="s">
        <v>3550</v>
      </c>
      <c r="D2966" t="s">
        <v>85</v>
      </c>
      <c r="E2966">
        <v>2</v>
      </c>
      <c r="F2966">
        <v>0.15</v>
      </c>
      <c r="G2966">
        <v>28518</v>
      </c>
      <c r="H2966">
        <v>48480.6</v>
      </c>
      <c r="I2966">
        <v>0.31</v>
      </c>
      <c r="J2966">
        <v>16890.781665697901</v>
      </c>
      <c r="K2966" t="str">
        <f>_xlfn.XLOOKUP(D2966,Products!A:A,Products!C:C,"")</f>
        <v>Beauty &amp; Personal Care</v>
      </c>
      <c r="L2966" t="str">
        <f>_xlfn.XLOOKUP(C2966,Customers!A:A,Customers!D:D,"")</f>
        <v>Delhi</v>
      </c>
      <c r="M2966" t="str">
        <f>_xlfn.XLOOKUP(C2966,Customers!A:A,Customers!E:E,"")</f>
        <v>Corporate</v>
      </c>
    </row>
    <row r="2967" spans="1:13" x14ac:dyDescent="0.25">
      <c r="A2967" t="s">
        <v>7155</v>
      </c>
      <c r="B2967" s="1">
        <v>45968</v>
      </c>
      <c r="C2967" t="s">
        <v>1812</v>
      </c>
      <c r="D2967" t="s">
        <v>126</v>
      </c>
      <c r="E2967">
        <v>3</v>
      </c>
      <c r="F2967">
        <v>0.15</v>
      </c>
      <c r="G2967">
        <v>13614</v>
      </c>
      <c r="H2967">
        <v>34715.699999999997</v>
      </c>
      <c r="I2967">
        <v>0.19</v>
      </c>
      <c r="J2967" s="2" t="s">
        <v>7156</v>
      </c>
      <c r="K2967" t="str">
        <f>_xlfn.XLOOKUP(D2967,Products!A:A,Products!C:C,"")</f>
        <v>Home Appliances</v>
      </c>
      <c r="L2967" t="str">
        <f>_xlfn.XLOOKUP(C2967,Customers!A:A,Customers!D:D,"")</f>
        <v>Uttar Pradesh</v>
      </c>
      <c r="M2967" t="str">
        <f>_xlfn.XLOOKUP(C2967,Customers!A:A,Customers!E:E,"")</f>
        <v>Consumer</v>
      </c>
    </row>
    <row r="2968" spans="1:13" x14ac:dyDescent="0.25">
      <c r="A2968" t="s">
        <v>7157</v>
      </c>
      <c r="B2968" s="1">
        <v>45787</v>
      </c>
      <c r="C2968" t="s">
        <v>7158</v>
      </c>
      <c r="D2968" t="s">
        <v>37</v>
      </c>
      <c r="E2968">
        <v>1</v>
      </c>
      <c r="F2968">
        <v>0.2</v>
      </c>
      <c r="G2968">
        <v>3110</v>
      </c>
      <c r="H2968">
        <v>2488</v>
      </c>
      <c r="I2968">
        <v>0.31</v>
      </c>
      <c r="J2968" s="2" t="s">
        <v>7159</v>
      </c>
      <c r="K2968" t="str">
        <f>_xlfn.XLOOKUP(D2968,Products!A:A,Products!C:C,"")</f>
        <v>Beauty &amp; Personal Care</v>
      </c>
      <c r="L2968" t="str">
        <f>_xlfn.XLOOKUP(C2968,Customers!A:A,Customers!D:D,"")</f>
        <v>Telangana</v>
      </c>
      <c r="M2968" t="str">
        <f>_xlfn.XLOOKUP(C2968,Customers!A:A,Customers!E:E,"")</f>
        <v>Corporate</v>
      </c>
    </row>
    <row r="2969" spans="1:13" x14ac:dyDescent="0.25">
      <c r="A2969" t="s">
        <v>7160</v>
      </c>
      <c r="B2969" s="1">
        <v>45903</v>
      </c>
      <c r="C2969" t="s">
        <v>638</v>
      </c>
      <c r="D2969" t="s">
        <v>142</v>
      </c>
      <c r="E2969">
        <v>1</v>
      </c>
      <c r="F2969">
        <v>0.15</v>
      </c>
      <c r="G2969">
        <v>38016</v>
      </c>
      <c r="H2969">
        <v>32313.599999999999</v>
      </c>
      <c r="I2969">
        <v>0.16</v>
      </c>
      <c r="J2969" s="2" t="s">
        <v>7161</v>
      </c>
      <c r="K2969" t="str">
        <f>_xlfn.XLOOKUP(D2969,Products!A:A,Products!C:C,"")</f>
        <v>Technology</v>
      </c>
      <c r="L2969" t="str">
        <f>_xlfn.XLOOKUP(C2969,Customers!A:A,Customers!D:D,"")</f>
        <v>Maharashtra</v>
      </c>
      <c r="M2969" t="str">
        <f>_xlfn.XLOOKUP(C2969,Customers!A:A,Customers!E:E,"")</f>
        <v>Corporate</v>
      </c>
    </row>
    <row r="2970" spans="1:13" x14ac:dyDescent="0.25">
      <c r="A2970" t="s">
        <v>7162</v>
      </c>
      <c r="B2970" s="1">
        <v>45954</v>
      </c>
      <c r="C2970" t="s">
        <v>1506</v>
      </c>
      <c r="D2970" t="s">
        <v>126</v>
      </c>
      <c r="E2970">
        <v>2</v>
      </c>
      <c r="F2970">
        <v>0.05</v>
      </c>
      <c r="G2970">
        <v>13614</v>
      </c>
      <c r="H2970">
        <v>25866.6</v>
      </c>
      <c r="I2970">
        <v>0.19</v>
      </c>
      <c r="J2970" s="2" t="s">
        <v>7163</v>
      </c>
      <c r="K2970" t="str">
        <f>_xlfn.XLOOKUP(D2970,Products!A:A,Products!C:C,"")</f>
        <v>Home Appliances</v>
      </c>
      <c r="L2970" t="str">
        <f>_xlfn.XLOOKUP(C2970,Customers!A:A,Customers!D:D,"")</f>
        <v>Rajasthan</v>
      </c>
      <c r="M2970" t="str">
        <f>_xlfn.XLOOKUP(C2970,Customers!A:A,Customers!E:E,"")</f>
        <v>Small Business</v>
      </c>
    </row>
    <row r="2971" spans="1:13" x14ac:dyDescent="0.25">
      <c r="A2971" t="s">
        <v>7164</v>
      </c>
      <c r="B2971" s="1">
        <v>45829</v>
      </c>
      <c r="C2971" t="s">
        <v>3226</v>
      </c>
      <c r="D2971" t="s">
        <v>37</v>
      </c>
      <c r="E2971">
        <v>1</v>
      </c>
      <c r="F2971">
        <v>0.05</v>
      </c>
      <c r="G2971">
        <v>3110</v>
      </c>
      <c r="H2971">
        <v>2954.5</v>
      </c>
      <c r="I2971">
        <v>0.31</v>
      </c>
      <c r="J2971" s="2" t="s">
        <v>7165</v>
      </c>
      <c r="K2971" t="str">
        <f>_xlfn.XLOOKUP(D2971,Products!A:A,Products!C:C,"")</f>
        <v>Beauty &amp; Personal Care</v>
      </c>
      <c r="L2971" t="str">
        <f>_xlfn.XLOOKUP(C2971,Customers!A:A,Customers!D:D,"")</f>
        <v>Gujarat</v>
      </c>
      <c r="M2971" t="str">
        <f>_xlfn.XLOOKUP(C2971,Customers!A:A,Customers!E:E,"")</f>
        <v>Corporate</v>
      </c>
    </row>
    <row r="2972" spans="1:13" x14ac:dyDescent="0.25">
      <c r="A2972" t="s">
        <v>7166</v>
      </c>
      <c r="B2972" s="1">
        <v>45721</v>
      </c>
      <c r="C2972" t="s">
        <v>312</v>
      </c>
      <c r="D2972" t="s">
        <v>500</v>
      </c>
      <c r="E2972">
        <v>1</v>
      </c>
      <c r="F2972">
        <v>0.2</v>
      </c>
      <c r="G2972">
        <v>45709</v>
      </c>
      <c r="H2972" s="2" t="s">
        <v>6643</v>
      </c>
      <c r="I2972">
        <v>0.22</v>
      </c>
      <c r="J2972" s="2" t="s">
        <v>7167</v>
      </c>
      <c r="K2972" t="str">
        <f>_xlfn.XLOOKUP(D2972,Products!A:A,Products!C:C,"")</f>
        <v>Furniture</v>
      </c>
      <c r="L2972" t="str">
        <f>_xlfn.XLOOKUP(C2972,Customers!A:A,Customers!D:D,"")</f>
        <v>West Bengal</v>
      </c>
      <c r="M2972" t="str">
        <f>_xlfn.XLOOKUP(C2972,Customers!A:A,Customers!E:E,"")</f>
        <v>Consumer</v>
      </c>
    </row>
    <row r="2973" spans="1:13" x14ac:dyDescent="0.25">
      <c r="A2973" t="s">
        <v>7168</v>
      </c>
      <c r="B2973" s="1">
        <v>45688</v>
      </c>
      <c r="C2973" t="s">
        <v>1774</v>
      </c>
      <c r="D2973" t="s">
        <v>309</v>
      </c>
      <c r="E2973">
        <v>1</v>
      </c>
      <c r="F2973">
        <v>0.15</v>
      </c>
      <c r="G2973">
        <v>3506</v>
      </c>
      <c r="H2973">
        <v>2980.1</v>
      </c>
      <c r="I2973">
        <v>0.19</v>
      </c>
      <c r="J2973" s="2" t="s">
        <v>7169</v>
      </c>
      <c r="K2973" t="str">
        <f>_xlfn.XLOOKUP(D2973,Products!A:A,Products!C:C,"")</f>
        <v>Home Appliances</v>
      </c>
      <c r="L2973" t="str">
        <f>_xlfn.XLOOKUP(C2973,Customers!A:A,Customers!D:D,"")</f>
        <v>Karnataka</v>
      </c>
      <c r="M2973" t="str">
        <f>_xlfn.XLOOKUP(C2973,Customers!A:A,Customers!E:E,"")</f>
        <v>Consumer</v>
      </c>
    </row>
    <row r="2974" spans="1:13" x14ac:dyDescent="0.25">
      <c r="A2974" t="s">
        <v>7170</v>
      </c>
      <c r="B2974" s="1">
        <v>45704</v>
      </c>
      <c r="C2974" t="s">
        <v>991</v>
      </c>
      <c r="D2974" t="s">
        <v>119</v>
      </c>
      <c r="E2974">
        <v>4</v>
      </c>
      <c r="F2974">
        <v>0</v>
      </c>
      <c r="G2974">
        <v>40034</v>
      </c>
      <c r="H2974">
        <v>136115.6</v>
      </c>
      <c r="I2974">
        <v>0.28000000000000003</v>
      </c>
      <c r="J2974">
        <v>41997.060956137502</v>
      </c>
      <c r="K2974" t="str">
        <f>_xlfn.XLOOKUP(D2974,Products!A:A,Products!C:C,"")</f>
        <v>Office Supplies</v>
      </c>
      <c r="L2974" t="str">
        <f>_xlfn.XLOOKUP(C2974,Customers!A:A,Customers!D:D,"")</f>
        <v>Delhi</v>
      </c>
      <c r="M2974" t="str">
        <f>_xlfn.XLOOKUP(C2974,Customers!A:A,Customers!E:E,"")</f>
        <v>Small Business</v>
      </c>
    </row>
    <row r="2975" spans="1:13" x14ac:dyDescent="0.25">
      <c r="A2975" t="s">
        <v>7171</v>
      </c>
      <c r="B2975" s="1">
        <v>45787</v>
      </c>
      <c r="C2975" t="s">
        <v>745</v>
      </c>
      <c r="D2975" t="s">
        <v>1004</v>
      </c>
      <c r="E2975">
        <v>4</v>
      </c>
      <c r="F2975">
        <v>0.15</v>
      </c>
      <c r="G2975">
        <v>24310</v>
      </c>
      <c r="H2975">
        <v>82654</v>
      </c>
      <c r="I2975">
        <v>0.16</v>
      </c>
      <c r="J2975" s="2" t="s">
        <v>7172</v>
      </c>
      <c r="K2975" t="str">
        <f>_xlfn.XLOOKUP(D2975,Products!A:A,Products!C:C,"")</f>
        <v>Technology</v>
      </c>
      <c r="L2975" t="str">
        <f>_xlfn.XLOOKUP(C2975,Customers!A:A,Customers!D:D,"")</f>
        <v>Gujarat</v>
      </c>
      <c r="M2975" t="str">
        <f>_xlfn.XLOOKUP(C2975,Customers!A:A,Customers!E:E,"")</f>
        <v>Small Business</v>
      </c>
    </row>
    <row r="2976" spans="1:13" x14ac:dyDescent="0.25">
      <c r="A2976" t="s">
        <v>7173</v>
      </c>
      <c r="B2976" s="1">
        <v>46009</v>
      </c>
      <c r="C2976" t="s">
        <v>1962</v>
      </c>
      <c r="D2976" t="s">
        <v>204</v>
      </c>
      <c r="E2976">
        <v>2</v>
      </c>
      <c r="F2976">
        <v>0.05</v>
      </c>
      <c r="G2976">
        <v>19940</v>
      </c>
      <c r="H2976">
        <v>37886</v>
      </c>
      <c r="I2976">
        <v>0.16</v>
      </c>
      <c r="J2976" s="2" t="s">
        <v>7174</v>
      </c>
      <c r="K2976" t="str">
        <f>_xlfn.XLOOKUP(D2976,Products!A:A,Products!C:C,"")</f>
        <v>Technology</v>
      </c>
      <c r="L2976" t="str">
        <f>_xlfn.XLOOKUP(C2976,Customers!A:A,Customers!D:D,"")</f>
        <v>Delhi</v>
      </c>
      <c r="M2976" t="str">
        <f>_xlfn.XLOOKUP(C2976,Customers!A:A,Customers!E:E,"")</f>
        <v>Consumer</v>
      </c>
    </row>
    <row r="2977" spans="1:13" x14ac:dyDescent="0.25">
      <c r="A2977" t="s">
        <v>7175</v>
      </c>
      <c r="B2977" s="1">
        <v>45990</v>
      </c>
      <c r="C2977" t="s">
        <v>2417</v>
      </c>
      <c r="D2977" t="s">
        <v>183</v>
      </c>
      <c r="E2977">
        <v>1</v>
      </c>
      <c r="F2977">
        <v>0.2</v>
      </c>
      <c r="G2977">
        <v>1533</v>
      </c>
      <c r="H2977">
        <v>1226.4000000000001</v>
      </c>
      <c r="I2977">
        <v>0.16</v>
      </c>
      <c r="J2977" s="2" t="s">
        <v>7176</v>
      </c>
      <c r="K2977" t="str">
        <f>_xlfn.XLOOKUP(D2977,Products!A:A,Products!C:C,"")</f>
        <v>Technology</v>
      </c>
      <c r="L2977" t="str">
        <f>_xlfn.XLOOKUP(C2977,Customers!A:A,Customers!D:D,"")</f>
        <v>Chandigarh</v>
      </c>
      <c r="M2977" t="str">
        <f>_xlfn.XLOOKUP(C2977,Customers!A:A,Customers!E:E,"")</f>
        <v>Small Business</v>
      </c>
    </row>
    <row r="2978" spans="1:13" x14ac:dyDescent="0.25">
      <c r="A2978" t="s">
        <v>7177</v>
      </c>
      <c r="B2978" s="1">
        <v>45767</v>
      </c>
      <c r="C2978" t="s">
        <v>662</v>
      </c>
      <c r="D2978" t="s">
        <v>164</v>
      </c>
      <c r="E2978">
        <v>1</v>
      </c>
      <c r="F2978">
        <v>0</v>
      </c>
      <c r="G2978">
        <v>657</v>
      </c>
      <c r="H2978">
        <v>657</v>
      </c>
      <c r="I2978">
        <v>0.22</v>
      </c>
      <c r="J2978" s="2" t="s">
        <v>7178</v>
      </c>
      <c r="K2978" t="str">
        <f>_xlfn.XLOOKUP(D2978,Products!A:A,Products!C:C,"")</f>
        <v>Furniture</v>
      </c>
      <c r="L2978" t="str">
        <f>_xlfn.XLOOKUP(C2978,Customers!A:A,Customers!D:D,"")</f>
        <v>Maharashtra</v>
      </c>
      <c r="M2978" t="str">
        <f>_xlfn.XLOOKUP(C2978,Customers!A:A,Customers!E:E,"")</f>
        <v>Consumer</v>
      </c>
    </row>
    <row r="2979" spans="1:13" x14ac:dyDescent="0.25">
      <c r="A2979" t="s">
        <v>7179</v>
      </c>
      <c r="B2979" s="1">
        <v>45726</v>
      </c>
      <c r="C2979" t="s">
        <v>1378</v>
      </c>
      <c r="D2979" t="s">
        <v>85</v>
      </c>
      <c r="E2979">
        <v>1</v>
      </c>
      <c r="F2979">
        <v>0.05</v>
      </c>
      <c r="G2979">
        <v>28518</v>
      </c>
      <c r="H2979">
        <v>27092.1</v>
      </c>
      <c r="I2979">
        <v>0.31</v>
      </c>
      <c r="J2979" s="2" t="s">
        <v>7180</v>
      </c>
      <c r="K2979" t="str">
        <f>_xlfn.XLOOKUP(D2979,Products!A:A,Products!C:C,"")</f>
        <v>Beauty &amp; Personal Care</v>
      </c>
      <c r="L2979" t="str">
        <f>_xlfn.XLOOKUP(C2979,Customers!A:A,Customers!D:D,"")</f>
        <v>Kerala</v>
      </c>
      <c r="M2979" t="str">
        <f>_xlfn.XLOOKUP(C2979,Customers!A:A,Customers!E:E,"")</f>
        <v>Small Business</v>
      </c>
    </row>
    <row r="2980" spans="1:13" x14ac:dyDescent="0.25">
      <c r="A2980" t="s">
        <v>7181</v>
      </c>
      <c r="B2980" s="1">
        <v>45715</v>
      </c>
      <c r="C2980" t="s">
        <v>7182</v>
      </c>
      <c r="D2980" t="s">
        <v>69</v>
      </c>
      <c r="E2980">
        <v>1</v>
      </c>
      <c r="F2980">
        <v>0.05</v>
      </c>
      <c r="G2980">
        <v>41060</v>
      </c>
      <c r="H2980">
        <v>39007</v>
      </c>
      <c r="I2980">
        <v>0.28000000000000003</v>
      </c>
      <c r="J2980" s="2" t="s">
        <v>7183</v>
      </c>
      <c r="K2980" t="str">
        <f>_xlfn.XLOOKUP(D2980,Products!A:A,Products!C:C,"")</f>
        <v>Office Supplies</v>
      </c>
      <c r="L2980" t="str">
        <f>_xlfn.XLOOKUP(C2980,Customers!A:A,Customers!D:D,"")</f>
        <v>Rajasthan</v>
      </c>
      <c r="M2980" t="str">
        <f>_xlfn.XLOOKUP(C2980,Customers!A:A,Customers!E:E,"")</f>
        <v>Consumer</v>
      </c>
    </row>
    <row r="2981" spans="1:13" x14ac:dyDescent="0.25">
      <c r="A2981" t="s">
        <v>7184</v>
      </c>
      <c r="B2981" s="1">
        <v>45763</v>
      </c>
      <c r="C2981" t="s">
        <v>7185</v>
      </c>
      <c r="D2981" t="s">
        <v>371</v>
      </c>
      <c r="E2981">
        <v>1</v>
      </c>
      <c r="F2981">
        <v>0.1</v>
      </c>
      <c r="G2981">
        <v>34314</v>
      </c>
      <c r="H2981" s="2" t="s">
        <v>1008</v>
      </c>
      <c r="I2981">
        <v>0.16</v>
      </c>
      <c r="J2981" s="2" t="s">
        <v>7186</v>
      </c>
      <c r="K2981" t="str">
        <f>_xlfn.XLOOKUP(D2981,Products!A:A,Products!C:C,"")</f>
        <v>Technology</v>
      </c>
      <c r="L2981" t="str">
        <f>_xlfn.XLOOKUP(C2981,Customers!A:A,Customers!D:D,"")</f>
        <v>Telangana</v>
      </c>
      <c r="M2981" t="str">
        <f>_xlfn.XLOOKUP(C2981,Customers!A:A,Customers!E:E,"")</f>
        <v>Small Business</v>
      </c>
    </row>
    <row r="2982" spans="1:13" x14ac:dyDescent="0.25">
      <c r="A2982" t="s">
        <v>7187</v>
      </c>
      <c r="B2982" s="1">
        <v>45957</v>
      </c>
      <c r="C2982" t="s">
        <v>735</v>
      </c>
      <c r="D2982" t="s">
        <v>626</v>
      </c>
      <c r="E2982">
        <v>2</v>
      </c>
      <c r="F2982">
        <v>0.1</v>
      </c>
      <c r="G2982">
        <v>27904</v>
      </c>
      <c r="H2982" s="2" t="s">
        <v>2566</v>
      </c>
      <c r="I2982">
        <v>0.22</v>
      </c>
      <c r="J2982" s="2" t="s">
        <v>7188</v>
      </c>
      <c r="K2982" t="str">
        <f>_xlfn.XLOOKUP(D2982,Products!A:A,Products!C:C,"")</f>
        <v>Furniture</v>
      </c>
      <c r="L2982" t="str">
        <f>_xlfn.XLOOKUP(C2982,Customers!A:A,Customers!D:D,"")</f>
        <v>Tamil Nadu</v>
      </c>
      <c r="M2982" t="str">
        <f>_xlfn.XLOOKUP(C2982,Customers!A:A,Customers!E:E,"")</f>
        <v>Small Business</v>
      </c>
    </row>
    <row r="2983" spans="1:13" x14ac:dyDescent="0.25">
      <c r="A2983" t="s">
        <v>7189</v>
      </c>
      <c r="B2983" s="1">
        <v>45987</v>
      </c>
      <c r="C2983" t="s">
        <v>6403</v>
      </c>
      <c r="D2983" t="s">
        <v>183</v>
      </c>
      <c r="E2983">
        <v>2</v>
      </c>
      <c r="F2983">
        <v>0.1</v>
      </c>
      <c r="G2983">
        <v>1533</v>
      </c>
      <c r="H2983">
        <v>2759.4</v>
      </c>
      <c r="I2983">
        <v>0.16</v>
      </c>
      <c r="J2983" s="2" t="s">
        <v>7190</v>
      </c>
      <c r="K2983" t="str">
        <f>_xlfn.XLOOKUP(D2983,Products!A:A,Products!C:C,"")</f>
        <v>Technology</v>
      </c>
      <c r="L2983" t="str">
        <f>_xlfn.XLOOKUP(C2983,Customers!A:A,Customers!D:D,"")</f>
        <v>Delhi</v>
      </c>
      <c r="M2983" t="str">
        <f>_xlfn.XLOOKUP(C2983,Customers!A:A,Customers!E:E,"")</f>
        <v>Corporate</v>
      </c>
    </row>
    <row r="2984" spans="1:13" x14ac:dyDescent="0.25">
      <c r="A2984" t="s">
        <v>7191</v>
      </c>
      <c r="B2984" s="1">
        <v>45913</v>
      </c>
      <c r="C2984" t="s">
        <v>1003</v>
      </c>
      <c r="D2984" t="s">
        <v>291</v>
      </c>
      <c r="E2984">
        <v>1</v>
      </c>
      <c r="F2984">
        <v>0.1</v>
      </c>
      <c r="G2984">
        <v>46621</v>
      </c>
      <c r="H2984">
        <v>41958.9</v>
      </c>
      <c r="I2984">
        <v>0.19</v>
      </c>
      <c r="J2984" s="2" t="s">
        <v>7192</v>
      </c>
      <c r="K2984" t="str">
        <f>_xlfn.XLOOKUP(D2984,Products!A:A,Products!C:C,"")</f>
        <v>Home Appliances</v>
      </c>
      <c r="L2984" t="str">
        <f>_xlfn.XLOOKUP(C2984,Customers!A:A,Customers!D:D,"")</f>
        <v>Maharashtra</v>
      </c>
      <c r="M2984" t="str">
        <f>_xlfn.XLOOKUP(C2984,Customers!A:A,Customers!E:E,"")</f>
        <v>Consumer</v>
      </c>
    </row>
    <row r="2985" spans="1:13" x14ac:dyDescent="0.25">
      <c r="A2985" t="s">
        <v>7193</v>
      </c>
      <c r="B2985" s="1">
        <v>45969</v>
      </c>
      <c r="C2985" t="s">
        <v>4742</v>
      </c>
      <c r="D2985" t="s">
        <v>450</v>
      </c>
      <c r="E2985">
        <v>3</v>
      </c>
      <c r="F2985">
        <v>0.1</v>
      </c>
      <c r="G2985">
        <v>34669</v>
      </c>
      <c r="H2985">
        <v>93606.3</v>
      </c>
      <c r="I2985">
        <v>0.16</v>
      </c>
      <c r="J2985" s="2" t="s">
        <v>7194</v>
      </c>
      <c r="K2985" t="str">
        <f>_xlfn.XLOOKUP(D2985,Products!A:A,Products!C:C,"")</f>
        <v>Technology</v>
      </c>
      <c r="L2985" t="str">
        <f>_xlfn.XLOOKUP(C2985,Customers!A:A,Customers!D:D,"")</f>
        <v>Karnataka</v>
      </c>
      <c r="M2985" t="str">
        <f>_xlfn.XLOOKUP(C2985,Customers!A:A,Customers!E:E,"")</f>
        <v>Consumer</v>
      </c>
    </row>
    <row r="2986" spans="1:13" x14ac:dyDescent="0.25">
      <c r="A2986" t="s">
        <v>7195</v>
      </c>
      <c r="B2986" s="1">
        <v>45828</v>
      </c>
      <c r="C2986" t="s">
        <v>6182</v>
      </c>
      <c r="D2986" t="s">
        <v>455</v>
      </c>
      <c r="E2986">
        <v>3</v>
      </c>
      <c r="F2986">
        <v>0.05</v>
      </c>
      <c r="G2986">
        <v>17932</v>
      </c>
      <c r="H2986">
        <v>51106.2</v>
      </c>
      <c r="I2986">
        <v>0.16</v>
      </c>
      <c r="J2986" s="2" t="s">
        <v>7196</v>
      </c>
      <c r="K2986" t="str">
        <f>_xlfn.XLOOKUP(D2986,Products!A:A,Products!C:C,"")</f>
        <v>Technology</v>
      </c>
      <c r="L2986" t="str">
        <f>_xlfn.XLOOKUP(C2986,Customers!A:A,Customers!D:D,"")</f>
        <v>Maharashtra</v>
      </c>
      <c r="M2986" t="str">
        <f>_xlfn.XLOOKUP(C2986,Customers!A:A,Customers!E:E,"")</f>
        <v>Consumer</v>
      </c>
    </row>
    <row r="2987" spans="1:13" x14ac:dyDescent="0.25">
      <c r="A2987" t="s">
        <v>7197</v>
      </c>
      <c r="B2987" s="1">
        <v>45819</v>
      </c>
      <c r="C2987" t="s">
        <v>7198</v>
      </c>
      <c r="D2987" t="s">
        <v>425</v>
      </c>
      <c r="E2987">
        <v>2</v>
      </c>
      <c r="F2987">
        <v>0.15</v>
      </c>
      <c r="G2987">
        <v>39150</v>
      </c>
      <c r="H2987">
        <v>66555</v>
      </c>
      <c r="I2987">
        <v>0.28000000000000003</v>
      </c>
      <c r="J2987" s="2" t="s">
        <v>7199</v>
      </c>
      <c r="K2987" t="str">
        <f>_xlfn.XLOOKUP(D2987,Products!A:A,Products!C:C,"")</f>
        <v>Office Supplies</v>
      </c>
      <c r="L2987" t="str">
        <f>_xlfn.XLOOKUP(C2987,Customers!A:A,Customers!D:D,"")</f>
        <v>Kerala</v>
      </c>
      <c r="M2987" t="str">
        <f>_xlfn.XLOOKUP(C2987,Customers!A:A,Customers!E:E,"")</f>
        <v>Consumer</v>
      </c>
    </row>
    <row r="2988" spans="1:13" x14ac:dyDescent="0.25">
      <c r="A2988" t="s">
        <v>7200</v>
      </c>
      <c r="B2988" s="1">
        <v>45943</v>
      </c>
      <c r="C2988" t="s">
        <v>459</v>
      </c>
      <c r="D2988" t="s">
        <v>49</v>
      </c>
      <c r="E2988">
        <v>1</v>
      </c>
      <c r="F2988">
        <v>0.15</v>
      </c>
      <c r="G2988">
        <v>11380</v>
      </c>
      <c r="H2988">
        <v>9673</v>
      </c>
      <c r="I2988">
        <v>0.28000000000000003</v>
      </c>
      <c r="J2988" s="2" t="s">
        <v>7201</v>
      </c>
      <c r="K2988" t="str">
        <f>_xlfn.XLOOKUP(D2988,Products!A:A,Products!C:C,"")</f>
        <v>Office Supplies</v>
      </c>
      <c r="L2988" t="str">
        <f>_xlfn.XLOOKUP(C2988,Customers!A:A,Customers!D:D,"")</f>
        <v>Tamil Nadu</v>
      </c>
      <c r="M2988" t="str">
        <f>_xlfn.XLOOKUP(C2988,Customers!A:A,Customers!E:E,"")</f>
        <v>Small Business</v>
      </c>
    </row>
    <row r="2989" spans="1:13" x14ac:dyDescent="0.25">
      <c r="A2989" t="s">
        <v>7202</v>
      </c>
      <c r="B2989" s="1">
        <v>45728</v>
      </c>
      <c r="C2989" t="s">
        <v>5452</v>
      </c>
      <c r="D2989" t="s">
        <v>171</v>
      </c>
      <c r="E2989">
        <v>4</v>
      </c>
      <c r="F2989">
        <v>0.1</v>
      </c>
      <c r="G2989">
        <v>3648</v>
      </c>
      <c r="H2989" s="2" t="s">
        <v>7203</v>
      </c>
      <c r="I2989">
        <v>0.22</v>
      </c>
      <c r="J2989" s="2" t="s">
        <v>7204</v>
      </c>
      <c r="K2989" t="str">
        <f>_xlfn.XLOOKUP(D2989,Products!A:A,Products!C:C,"")</f>
        <v>Furniture</v>
      </c>
      <c r="L2989" t="str">
        <f>_xlfn.XLOOKUP(C2989,Customers!A:A,Customers!D:D,"")</f>
        <v>Maharashtra</v>
      </c>
      <c r="M2989" t="str">
        <f>_xlfn.XLOOKUP(C2989,Customers!A:A,Customers!E:E,"")</f>
        <v>Corporate</v>
      </c>
    </row>
    <row r="2990" spans="1:13" x14ac:dyDescent="0.25">
      <c r="A2990" t="s">
        <v>7205</v>
      </c>
      <c r="B2990" s="1">
        <v>45912</v>
      </c>
      <c r="C2990" t="s">
        <v>751</v>
      </c>
      <c r="D2990" t="s">
        <v>257</v>
      </c>
      <c r="E2990">
        <v>2</v>
      </c>
      <c r="F2990">
        <v>0.15</v>
      </c>
      <c r="G2990">
        <v>19803</v>
      </c>
      <c r="H2990">
        <v>33665.1</v>
      </c>
      <c r="I2990">
        <v>0.16</v>
      </c>
      <c r="J2990" s="2" t="s">
        <v>7206</v>
      </c>
      <c r="K2990" t="str">
        <f>_xlfn.XLOOKUP(D2990,Products!A:A,Products!C:C,"")</f>
        <v>Technology</v>
      </c>
      <c r="L2990" t="str">
        <f>_xlfn.XLOOKUP(C2990,Customers!A:A,Customers!D:D,"")</f>
        <v>Rajasthan</v>
      </c>
      <c r="M2990" t="str">
        <f>_xlfn.XLOOKUP(C2990,Customers!A:A,Customers!E:E,"")</f>
        <v>Consumer</v>
      </c>
    </row>
    <row r="2991" spans="1:13" x14ac:dyDescent="0.25">
      <c r="A2991" t="s">
        <v>7207</v>
      </c>
      <c r="B2991" s="1">
        <v>45712</v>
      </c>
      <c r="C2991" t="s">
        <v>1050</v>
      </c>
      <c r="D2991" t="s">
        <v>455</v>
      </c>
      <c r="E2991">
        <v>1</v>
      </c>
      <c r="F2991">
        <v>0.1</v>
      </c>
      <c r="G2991">
        <v>17932</v>
      </c>
      <c r="H2991" s="2" t="s">
        <v>456</v>
      </c>
      <c r="I2991">
        <v>0.16</v>
      </c>
      <c r="J2991" s="2" t="s">
        <v>7208</v>
      </c>
      <c r="K2991" t="str">
        <f>_xlfn.XLOOKUP(D2991,Products!A:A,Products!C:C,"")</f>
        <v>Technology</v>
      </c>
      <c r="L2991" t="str">
        <f>_xlfn.XLOOKUP(C2991,Customers!A:A,Customers!D:D,"")</f>
        <v>Karnataka</v>
      </c>
      <c r="M2991" t="str">
        <f>_xlfn.XLOOKUP(C2991,Customers!A:A,Customers!E:E,"")</f>
        <v>Corporate</v>
      </c>
    </row>
    <row r="2992" spans="1:13" x14ac:dyDescent="0.25">
      <c r="A2992" t="s">
        <v>7209</v>
      </c>
      <c r="B2992" s="1">
        <v>45980</v>
      </c>
      <c r="C2992" t="s">
        <v>7210</v>
      </c>
      <c r="D2992" t="s">
        <v>69</v>
      </c>
      <c r="E2992">
        <v>2</v>
      </c>
      <c r="F2992">
        <v>0</v>
      </c>
      <c r="G2992">
        <v>41060</v>
      </c>
      <c r="H2992">
        <v>82120</v>
      </c>
      <c r="I2992">
        <v>0.28000000000000003</v>
      </c>
      <c r="J2992" s="2" t="s">
        <v>7211</v>
      </c>
      <c r="K2992" t="str">
        <f>_xlfn.XLOOKUP(D2992,Products!A:A,Products!C:C,"")</f>
        <v>Office Supplies</v>
      </c>
      <c r="L2992" t="str">
        <f>_xlfn.XLOOKUP(C2992,Customers!A:A,Customers!D:D,"")</f>
        <v>Karnataka</v>
      </c>
      <c r="M2992" t="str">
        <f>_xlfn.XLOOKUP(C2992,Customers!A:A,Customers!E:E,"")</f>
        <v>Corporate</v>
      </c>
    </row>
    <row r="2993" spans="1:13" x14ac:dyDescent="0.25">
      <c r="A2993" t="s">
        <v>7212</v>
      </c>
      <c r="B2993" s="1">
        <v>45660</v>
      </c>
      <c r="C2993" t="s">
        <v>3411</v>
      </c>
      <c r="D2993" t="s">
        <v>473</v>
      </c>
      <c r="E2993">
        <v>1</v>
      </c>
      <c r="F2993">
        <v>0.1</v>
      </c>
      <c r="G2993">
        <v>35424</v>
      </c>
      <c r="H2993" s="2" t="s">
        <v>474</v>
      </c>
      <c r="I2993">
        <v>0.19</v>
      </c>
      <c r="J2993" s="2" t="s">
        <v>7213</v>
      </c>
      <c r="K2993" t="str">
        <f>_xlfn.XLOOKUP(D2993,Products!A:A,Products!C:C,"")</f>
        <v>Home Appliances</v>
      </c>
      <c r="L2993" t="str">
        <f>_xlfn.XLOOKUP(C2993,Customers!A:A,Customers!D:D,"")</f>
        <v>Tamil Nadu</v>
      </c>
      <c r="M2993" t="str">
        <f>_xlfn.XLOOKUP(C2993,Customers!A:A,Customers!E:E,"")</f>
        <v>Consumer</v>
      </c>
    </row>
    <row r="2994" spans="1:13" x14ac:dyDescent="0.25">
      <c r="A2994" t="s">
        <v>7214</v>
      </c>
      <c r="B2994" s="1">
        <v>45683</v>
      </c>
      <c r="C2994" t="s">
        <v>5791</v>
      </c>
      <c r="D2994" t="s">
        <v>473</v>
      </c>
      <c r="E2994">
        <v>2</v>
      </c>
      <c r="F2994">
        <v>0</v>
      </c>
      <c r="G2994">
        <v>35424</v>
      </c>
      <c r="H2994">
        <v>70848</v>
      </c>
      <c r="I2994">
        <v>0.19</v>
      </c>
      <c r="J2994" s="2" t="s">
        <v>7215</v>
      </c>
      <c r="K2994" t="str">
        <f>_xlfn.XLOOKUP(D2994,Products!A:A,Products!C:C,"")</f>
        <v>Home Appliances</v>
      </c>
      <c r="L2994" t="str">
        <f>_xlfn.XLOOKUP(C2994,Customers!A:A,Customers!D:D,"")</f>
        <v>Chandigarh</v>
      </c>
      <c r="M2994" t="str">
        <f>_xlfn.XLOOKUP(C2994,Customers!A:A,Customers!E:E,"")</f>
        <v>Consumer</v>
      </c>
    </row>
    <row r="2995" spans="1:13" x14ac:dyDescent="0.25">
      <c r="A2995" t="s">
        <v>7216</v>
      </c>
      <c r="B2995" s="1">
        <v>45970</v>
      </c>
      <c r="C2995" t="s">
        <v>738</v>
      </c>
      <c r="D2995" t="s">
        <v>104</v>
      </c>
      <c r="E2995">
        <v>2</v>
      </c>
      <c r="F2995">
        <v>0.15</v>
      </c>
      <c r="G2995">
        <v>40096</v>
      </c>
      <c r="H2995">
        <v>68163.199999999997</v>
      </c>
      <c r="I2995">
        <v>0.22</v>
      </c>
      <c r="J2995" s="2" t="s">
        <v>7217</v>
      </c>
      <c r="K2995" t="str">
        <f>_xlfn.XLOOKUP(D2995,Products!A:A,Products!C:C,"")</f>
        <v>Furniture</v>
      </c>
      <c r="L2995" t="str">
        <f>_xlfn.XLOOKUP(C2995,Customers!A:A,Customers!D:D,"")</f>
        <v>West Bengal</v>
      </c>
      <c r="M2995" t="str">
        <f>_xlfn.XLOOKUP(C2995,Customers!A:A,Customers!E:E,"")</f>
        <v>Corporate</v>
      </c>
    </row>
    <row r="2996" spans="1:13" x14ac:dyDescent="0.25">
      <c r="A2996" t="s">
        <v>7218</v>
      </c>
      <c r="B2996" s="1">
        <v>45783</v>
      </c>
      <c r="C2996" t="s">
        <v>3954</v>
      </c>
      <c r="D2996" t="s">
        <v>601</v>
      </c>
      <c r="E2996">
        <v>2</v>
      </c>
      <c r="F2996">
        <v>0.1</v>
      </c>
      <c r="G2996">
        <v>5121</v>
      </c>
      <c r="H2996" s="2" t="s">
        <v>2737</v>
      </c>
      <c r="I2996">
        <v>0.28000000000000003</v>
      </c>
      <c r="J2996" s="2" t="s">
        <v>7219</v>
      </c>
      <c r="K2996" t="str">
        <f>_xlfn.XLOOKUP(D2996,Products!A:A,Products!C:C,"")</f>
        <v>Office Supplies</v>
      </c>
      <c r="L2996" t="str">
        <f>_xlfn.XLOOKUP(C2996,Customers!A:A,Customers!D:D,"")</f>
        <v>Gujarat</v>
      </c>
      <c r="M2996" t="str">
        <f>_xlfn.XLOOKUP(C2996,Customers!A:A,Customers!E:E,"")</f>
        <v>Consumer</v>
      </c>
    </row>
    <row r="2997" spans="1:13" x14ac:dyDescent="0.25">
      <c r="A2997" t="s">
        <v>7220</v>
      </c>
      <c r="B2997" s="1">
        <v>45710</v>
      </c>
      <c r="C2997" t="s">
        <v>7221</v>
      </c>
      <c r="D2997" t="s">
        <v>28</v>
      </c>
      <c r="E2997">
        <v>3</v>
      </c>
      <c r="F2997">
        <v>0</v>
      </c>
      <c r="G2997">
        <v>49003</v>
      </c>
      <c r="H2997">
        <v>147009</v>
      </c>
      <c r="I2997">
        <v>0.31</v>
      </c>
      <c r="J2997" s="2" t="s">
        <v>7222</v>
      </c>
      <c r="K2997" t="str">
        <f>_xlfn.XLOOKUP(D2997,Products!A:A,Products!C:C,"")</f>
        <v>Beauty &amp; Personal Care</v>
      </c>
      <c r="L2997" t="str">
        <f>_xlfn.XLOOKUP(C2997,Customers!A:A,Customers!D:D,"")</f>
        <v>Maharashtra</v>
      </c>
      <c r="M2997" t="str">
        <f>_xlfn.XLOOKUP(C2997,Customers!A:A,Customers!E:E,"")</f>
        <v>Corporate</v>
      </c>
    </row>
    <row r="2998" spans="1:13" x14ac:dyDescent="0.25">
      <c r="A2998" t="s">
        <v>7223</v>
      </c>
      <c r="B2998" s="1">
        <v>45855</v>
      </c>
      <c r="C2998" t="s">
        <v>3831</v>
      </c>
      <c r="D2998" t="s">
        <v>469</v>
      </c>
      <c r="E2998">
        <v>2</v>
      </c>
      <c r="F2998">
        <v>0.1</v>
      </c>
      <c r="G2998">
        <v>35056</v>
      </c>
      <c r="H2998">
        <v>63100.800000000003</v>
      </c>
      <c r="I2998">
        <v>0.19</v>
      </c>
      <c r="J2998" s="2" t="s">
        <v>7224</v>
      </c>
      <c r="K2998" t="str">
        <f>_xlfn.XLOOKUP(D2998,Products!A:A,Products!C:C,"")</f>
        <v>Home Appliances</v>
      </c>
      <c r="L2998" t="str">
        <f>_xlfn.XLOOKUP(C2998,Customers!A:A,Customers!D:D,"")</f>
        <v>Tamil Nadu</v>
      </c>
      <c r="M2998" t="str">
        <f>_xlfn.XLOOKUP(C2998,Customers!A:A,Customers!E:E,"")</f>
        <v>Small Business</v>
      </c>
    </row>
    <row r="2999" spans="1:13" x14ac:dyDescent="0.25">
      <c r="A2999" t="s">
        <v>7225</v>
      </c>
      <c r="B2999" s="1">
        <v>45956</v>
      </c>
      <c r="C2999" t="s">
        <v>604</v>
      </c>
      <c r="D2999" t="s">
        <v>235</v>
      </c>
      <c r="E2999">
        <v>1</v>
      </c>
      <c r="F2999">
        <v>0.2</v>
      </c>
      <c r="G2999">
        <v>21121</v>
      </c>
      <c r="H2999">
        <v>16896.8</v>
      </c>
      <c r="I2999">
        <v>0.19</v>
      </c>
      <c r="J2999" s="2" t="s">
        <v>7226</v>
      </c>
      <c r="K2999" t="str">
        <f>_xlfn.XLOOKUP(D2999,Products!A:A,Products!C:C,"")</f>
        <v>Home Appliances</v>
      </c>
      <c r="L2999" t="str">
        <f>_xlfn.XLOOKUP(C2999,Customers!A:A,Customers!D:D,"")</f>
        <v>Kerala</v>
      </c>
      <c r="M2999" t="str">
        <f>_xlfn.XLOOKUP(C2999,Customers!A:A,Customers!E:E,"")</f>
        <v>Consumer</v>
      </c>
    </row>
    <row r="3000" spans="1:13" x14ac:dyDescent="0.25">
      <c r="A3000" t="s">
        <v>7227</v>
      </c>
      <c r="B3000" s="1">
        <v>45845</v>
      </c>
      <c r="C3000" t="s">
        <v>4812</v>
      </c>
      <c r="D3000" t="s">
        <v>164</v>
      </c>
      <c r="E3000">
        <v>1</v>
      </c>
      <c r="F3000">
        <v>0.05</v>
      </c>
      <c r="G3000">
        <v>657</v>
      </c>
      <c r="H3000">
        <v>624.15</v>
      </c>
      <c r="I3000">
        <v>0.22</v>
      </c>
      <c r="J3000" s="2" t="s">
        <v>7228</v>
      </c>
      <c r="K3000" t="str">
        <f>_xlfn.XLOOKUP(D3000,Products!A:A,Products!C:C,"")</f>
        <v>Furniture</v>
      </c>
      <c r="L3000" t="str">
        <f>_xlfn.XLOOKUP(C3000,Customers!A:A,Customers!D:D,"")</f>
        <v>Tamil Nadu</v>
      </c>
      <c r="M3000" t="str">
        <f>_xlfn.XLOOKUP(C3000,Customers!A:A,Customers!E:E,"")</f>
        <v>Small Business</v>
      </c>
    </row>
    <row r="3001" spans="1:13" x14ac:dyDescent="0.25">
      <c r="A3001" t="s">
        <v>7229</v>
      </c>
      <c r="B3001" s="1">
        <v>45843</v>
      </c>
      <c r="C3001" t="s">
        <v>1252</v>
      </c>
      <c r="D3001" t="s">
        <v>92</v>
      </c>
      <c r="E3001">
        <v>1</v>
      </c>
      <c r="F3001">
        <v>0.25</v>
      </c>
      <c r="G3001">
        <v>41116</v>
      </c>
      <c r="H3001">
        <v>30837</v>
      </c>
      <c r="I3001">
        <v>0.19</v>
      </c>
      <c r="J3001">
        <v>4404.8906775824498</v>
      </c>
      <c r="K3001" t="str">
        <f>_xlfn.XLOOKUP(D3001,Products!A:A,Products!C:C,"")</f>
        <v>Home Appliances</v>
      </c>
      <c r="L3001" t="str">
        <f>_xlfn.XLOOKUP(C3001,Customers!A:A,Customers!D:D,"")</f>
        <v>Kerala</v>
      </c>
      <c r="M3001" t="str">
        <f>_xlfn.XLOOKUP(C3001,Customers!A:A,Customers!E:E,"")</f>
        <v>Consumer</v>
      </c>
    </row>
    <row r="3002" spans="1:13" x14ac:dyDescent="0.25">
      <c r="A3002" t="s">
        <v>7230</v>
      </c>
      <c r="B3002" s="1">
        <v>45962</v>
      </c>
      <c r="C3002" t="s">
        <v>230</v>
      </c>
      <c r="D3002" t="s">
        <v>119</v>
      </c>
      <c r="E3002">
        <v>2</v>
      </c>
      <c r="F3002">
        <v>0.25</v>
      </c>
      <c r="G3002">
        <v>40034</v>
      </c>
      <c r="H3002">
        <v>60051</v>
      </c>
      <c r="I3002">
        <v>0.28000000000000003</v>
      </c>
      <c r="J3002" s="2" t="s">
        <v>7231</v>
      </c>
      <c r="K3002" t="str">
        <f>_xlfn.XLOOKUP(D3002,Products!A:A,Products!C:C,"")</f>
        <v>Office Supplies</v>
      </c>
      <c r="L3002" t="str">
        <f>_xlfn.XLOOKUP(C3002,Customers!A:A,Customers!D:D,"")</f>
        <v>Rajasthan</v>
      </c>
      <c r="M3002" t="str">
        <f>_xlfn.XLOOKUP(C3002,Customers!A:A,Customers!E:E,"")</f>
        <v>Corporate</v>
      </c>
    </row>
    <row r="3003" spans="1:13" x14ac:dyDescent="0.25">
      <c r="A3003" t="s">
        <v>7232</v>
      </c>
      <c r="B3003" s="1">
        <v>45955</v>
      </c>
      <c r="C3003" t="s">
        <v>2208</v>
      </c>
      <c r="D3003" t="s">
        <v>179</v>
      </c>
      <c r="E3003">
        <v>1</v>
      </c>
      <c r="F3003">
        <v>0.15</v>
      </c>
      <c r="G3003">
        <v>5109</v>
      </c>
      <c r="H3003">
        <v>4342.6499999999996</v>
      </c>
      <c r="I3003">
        <v>0.19</v>
      </c>
      <c r="J3003" s="2" t="s">
        <v>7233</v>
      </c>
      <c r="K3003" t="str">
        <f>_xlfn.XLOOKUP(D3003,Products!A:A,Products!C:C,"")</f>
        <v>Home Appliances</v>
      </c>
      <c r="L3003" t="str">
        <f>_xlfn.XLOOKUP(C3003,Customers!A:A,Customers!D:D,"")</f>
        <v>West Bengal</v>
      </c>
      <c r="M3003" t="str">
        <f>_xlfn.XLOOKUP(C3003,Customers!A:A,Customers!E:E,"")</f>
        <v>Consumer</v>
      </c>
    </row>
    <row r="3004" spans="1:13" x14ac:dyDescent="0.25">
      <c r="A3004" t="s">
        <v>7234</v>
      </c>
      <c r="B3004" s="1">
        <v>45861</v>
      </c>
      <c r="C3004" t="s">
        <v>7235</v>
      </c>
      <c r="D3004" t="s">
        <v>278</v>
      </c>
      <c r="E3004">
        <v>2</v>
      </c>
      <c r="F3004">
        <v>0.2</v>
      </c>
      <c r="G3004">
        <v>23506</v>
      </c>
      <c r="H3004">
        <v>37609.599999999999</v>
      </c>
      <c r="I3004">
        <v>0.31</v>
      </c>
      <c r="J3004" s="2" t="s">
        <v>7236</v>
      </c>
      <c r="K3004" t="str">
        <f>_xlfn.XLOOKUP(D3004,Products!A:A,Products!C:C,"")</f>
        <v>Beauty &amp; Personal Care</v>
      </c>
      <c r="L3004" t="str">
        <f>_xlfn.XLOOKUP(C3004,Customers!A:A,Customers!D:D,"")</f>
        <v>Tamil Nadu</v>
      </c>
      <c r="M3004" t="str">
        <f>_xlfn.XLOOKUP(C3004,Customers!A:A,Customers!E:E,"")</f>
        <v>Corporate</v>
      </c>
    </row>
    <row r="3005" spans="1:13" x14ac:dyDescent="0.25">
      <c r="A3005" t="s">
        <v>7237</v>
      </c>
      <c r="B3005" s="1">
        <v>45668</v>
      </c>
      <c r="C3005" t="s">
        <v>2116</v>
      </c>
      <c r="D3005" t="s">
        <v>450</v>
      </c>
      <c r="E3005">
        <v>1</v>
      </c>
      <c r="F3005">
        <v>0.1</v>
      </c>
      <c r="G3005">
        <v>34669</v>
      </c>
      <c r="H3005" s="2" t="s">
        <v>451</v>
      </c>
      <c r="I3005">
        <v>0.16</v>
      </c>
      <c r="J3005" s="2" t="s">
        <v>7238</v>
      </c>
      <c r="K3005" t="str">
        <f>_xlfn.XLOOKUP(D3005,Products!A:A,Products!C:C,"")</f>
        <v>Technology</v>
      </c>
      <c r="L3005" t="str">
        <f>_xlfn.XLOOKUP(C3005,Customers!A:A,Customers!D:D,"")</f>
        <v>Maharashtra</v>
      </c>
      <c r="M3005" t="str">
        <f>_xlfn.XLOOKUP(C3005,Customers!A:A,Customers!E:E,"")</f>
        <v>Corporate</v>
      </c>
    </row>
    <row r="3006" spans="1:13" x14ac:dyDescent="0.25">
      <c r="A3006" t="s">
        <v>7239</v>
      </c>
      <c r="B3006" s="1">
        <v>46016</v>
      </c>
      <c r="C3006" t="s">
        <v>7120</v>
      </c>
      <c r="D3006" t="s">
        <v>64</v>
      </c>
      <c r="E3006">
        <v>2</v>
      </c>
      <c r="F3006">
        <v>0.1</v>
      </c>
      <c r="G3006">
        <v>5299</v>
      </c>
      <c r="H3006">
        <v>9538.2000000000007</v>
      </c>
      <c r="I3006">
        <v>0.16</v>
      </c>
      <c r="J3006" s="2" t="s">
        <v>7240</v>
      </c>
      <c r="K3006" t="str">
        <f>_xlfn.XLOOKUP(D3006,Products!A:A,Products!C:C,"")</f>
        <v>Technology</v>
      </c>
      <c r="L3006" t="str">
        <f>_xlfn.XLOOKUP(C3006,Customers!A:A,Customers!D:D,"")</f>
        <v>Delhi</v>
      </c>
      <c r="M3006" t="str">
        <f>_xlfn.XLOOKUP(C3006,Customers!A:A,Customers!E:E,"")</f>
        <v>Corporate</v>
      </c>
    </row>
    <row r="3007" spans="1:13" x14ac:dyDescent="0.25">
      <c r="A3007" t="s">
        <v>7241</v>
      </c>
      <c r="B3007" s="1">
        <v>46011</v>
      </c>
      <c r="C3007" t="s">
        <v>2664</v>
      </c>
      <c r="D3007" t="s">
        <v>100</v>
      </c>
      <c r="E3007">
        <v>3</v>
      </c>
      <c r="F3007">
        <v>0.25</v>
      </c>
      <c r="G3007">
        <v>43459</v>
      </c>
      <c r="H3007">
        <v>97782.75</v>
      </c>
      <c r="I3007">
        <v>0.19</v>
      </c>
      <c r="J3007" s="2" t="s">
        <v>7242</v>
      </c>
      <c r="K3007" t="str">
        <f>_xlfn.XLOOKUP(D3007,Products!A:A,Products!C:C,"")</f>
        <v>Home Appliances</v>
      </c>
      <c r="L3007" t="str">
        <f>_xlfn.XLOOKUP(C3007,Customers!A:A,Customers!D:D,"")</f>
        <v>Karnataka</v>
      </c>
      <c r="M3007" t="str">
        <f>_xlfn.XLOOKUP(C3007,Customers!A:A,Customers!E:E,"")</f>
        <v>Small Business</v>
      </c>
    </row>
    <row r="3008" spans="1:13" x14ac:dyDescent="0.25">
      <c r="A3008" t="s">
        <v>7243</v>
      </c>
      <c r="B3008" s="1">
        <v>45803</v>
      </c>
      <c r="C3008" t="s">
        <v>1707</v>
      </c>
      <c r="D3008" t="s">
        <v>630</v>
      </c>
      <c r="E3008">
        <v>1</v>
      </c>
      <c r="F3008">
        <v>0.05</v>
      </c>
      <c r="G3008">
        <v>2696</v>
      </c>
      <c r="H3008">
        <v>2561.1999999999998</v>
      </c>
      <c r="I3008">
        <v>0.31</v>
      </c>
      <c r="J3008" s="2" t="s">
        <v>7244</v>
      </c>
      <c r="K3008" t="str">
        <f>_xlfn.XLOOKUP(D3008,Products!A:A,Products!C:C,"")</f>
        <v>Beauty &amp; Personal Care</v>
      </c>
      <c r="L3008" t="str">
        <f>_xlfn.XLOOKUP(C3008,Customers!A:A,Customers!D:D,"")</f>
        <v>Chandigarh</v>
      </c>
      <c r="M3008" t="str">
        <f>_xlfn.XLOOKUP(C3008,Customers!A:A,Customers!E:E,"")</f>
        <v>Consumer</v>
      </c>
    </row>
    <row r="3009" spans="1:13" x14ac:dyDescent="0.25">
      <c r="A3009" t="s">
        <v>7245</v>
      </c>
      <c r="B3009" s="1">
        <v>45742</v>
      </c>
      <c r="C3009" t="s">
        <v>3108</v>
      </c>
      <c r="D3009" t="s">
        <v>49</v>
      </c>
      <c r="E3009">
        <v>2</v>
      </c>
      <c r="F3009">
        <v>0</v>
      </c>
      <c r="G3009">
        <v>11380</v>
      </c>
      <c r="H3009">
        <v>22760</v>
      </c>
      <c r="I3009">
        <v>0.28000000000000003</v>
      </c>
      <c r="J3009" s="2" t="s">
        <v>7246</v>
      </c>
      <c r="K3009" t="str">
        <f>_xlfn.XLOOKUP(D3009,Products!A:A,Products!C:C,"")</f>
        <v>Office Supplies</v>
      </c>
      <c r="L3009" t="str">
        <f>_xlfn.XLOOKUP(C3009,Customers!A:A,Customers!D:D,"")</f>
        <v>Kerala</v>
      </c>
      <c r="M3009" t="str">
        <f>_xlfn.XLOOKUP(C3009,Customers!A:A,Customers!E:E,"")</f>
        <v>Small Business</v>
      </c>
    </row>
    <row r="3010" spans="1:13" x14ac:dyDescent="0.25">
      <c r="A3010" t="s">
        <v>7247</v>
      </c>
      <c r="B3010" s="1">
        <v>45757</v>
      </c>
      <c r="C3010" t="s">
        <v>2005</v>
      </c>
      <c r="D3010" t="s">
        <v>419</v>
      </c>
      <c r="E3010">
        <v>5</v>
      </c>
      <c r="F3010">
        <v>0</v>
      </c>
      <c r="G3010">
        <v>12154</v>
      </c>
      <c r="H3010">
        <v>60770</v>
      </c>
      <c r="I3010">
        <v>0.19</v>
      </c>
      <c r="J3010" s="2" t="s">
        <v>7248</v>
      </c>
      <c r="K3010" t="str">
        <f>_xlfn.XLOOKUP(D3010,Products!A:A,Products!C:C,"")</f>
        <v>Home Appliances</v>
      </c>
      <c r="L3010" t="str">
        <f>_xlfn.XLOOKUP(C3010,Customers!A:A,Customers!D:D,"")</f>
        <v>Tamil Nadu</v>
      </c>
      <c r="M3010" t="str">
        <f>_xlfn.XLOOKUP(C3010,Customers!A:A,Customers!E:E,"")</f>
        <v>Consumer</v>
      </c>
    </row>
    <row r="3011" spans="1:13" x14ac:dyDescent="0.25">
      <c r="A3011" t="s">
        <v>7249</v>
      </c>
      <c r="B3011" s="1">
        <v>45761</v>
      </c>
      <c r="C3011" t="s">
        <v>2558</v>
      </c>
      <c r="D3011" t="s">
        <v>450</v>
      </c>
      <c r="E3011">
        <v>1</v>
      </c>
      <c r="F3011">
        <v>0.15</v>
      </c>
      <c r="G3011">
        <v>34669</v>
      </c>
      <c r="H3011" s="2" t="s">
        <v>3028</v>
      </c>
      <c r="I3011">
        <v>0.16</v>
      </c>
      <c r="J3011" s="2" t="s">
        <v>7250</v>
      </c>
      <c r="K3011" t="str">
        <f>_xlfn.XLOOKUP(D3011,Products!A:A,Products!C:C,"")</f>
        <v>Technology</v>
      </c>
      <c r="L3011" t="str">
        <f>_xlfn.XLOOKUP(C3011,Customers!A:A,Customers!D:D,"")</f>
        <v>Rajasthan</v>
      </c>
      <c r="M3011" t="str">
        <f>_xlfn.XLOOKUP(C3011,Customers!A:A,Customers!E:E,"")</f>
        <v>Consumer</v>
      </c>
    </row>
    <row r="3012" spans="1:13" x14ac:dyDescent="0.25">
      <c r="A3012" t="s">
        <v>7251</v>
      </c>
      <c r="B3012" s="1">
        <v>45703</v>
      </c>
      <c r="C3012" t="s">
        <v>3473</v>
      </c>
      <c r="D3012" t="s">
        <v>60</v>
      </c>
      <c r="E3012">
        <v>4</v>
      </c>
      <c r="F3012">
        <v>0.1</v>
      </c>
      <c r="G3012">
        <v>9257</v>
      </c>
      <c r="H3012" s="2" t="s">
        <v>7252</v>
      </c>
      <c r="I3012">
        <v>0.16</v>
      </c>
      <c r="J3012" s="2" t="s">
        <v>7253</v>
      </c>
      <c r="K3012" t="str">
        <f>_xlfn.XLOOKUP(D3012,Products!A:A,Products!C:C,"")</f>
        <v>Technology</v>
      </c>
      <c r="L3012" t="str">
        <f>_xlfn.XLOOKUP(C3012,Customers!A:A,Customers!D:D,"")</f>
        <v>Rajasthan</v>
      </c>
      <c r="M3012" t="str">
        <f>_xlfn.XLOOKUP(C3012,Customers!A:A,Customers!E:E,"")</f>
        <v>Small Business</v>
      </c>
    </row>
    <row r="3013" spans="1:13" x14ac:dyDescent="0.25">
      <c r="A3013" t="s">
        <v>7254</v>
      </c>
      <c r="B3013" s="1">
        <v>45701</v>
      </c>
      <c r="C3013" t="s">
        <v>3593</v>
      </c>
      <c r="D3013" t="s">
        <v>261</v>
      </c>
      <c r="E3013">
        <v>2</v>
      </c>
      <c r="F3013">
        <v>0.05</v>
      </c>
      <c r="G3013">
        <v>2649</v>
      </c>
      <c r="H3013" s="2" t="s">
        <v>2384</v>
      </c>
      <c r="I3013">
        <v>0.16</v>
      </c>
      <c r="J3013" s="2" t="s">
        <v>7255</v>
      </c>
      <c r="K3013" t="str">
        <f>_xlfn.XLOOKUP(D3013,Products!A:A,Products!C:C,"")</f>
        <v>Technology</v>
      </c>
      <c r="L3013" t="str">
        <f>_xlfn.XLOOKUP(C3013,Customers!A:A,Customers!D:D,"")</f>
        <v>Delhi</v>
      </c>
      <c r="M3013" t="str">
        <f>_xlfn.XLOOKUP(C3013,Customers!A:A,Customers!E:E,"")</f>
        <v>Small Business</v>
      </c>
    </row>
    <row r="3014" spans="1:13" x14ac:dyDescent="0.25">
      <c r="A3014" t="s">
        <v>7256</v>
      </c>
      <c r="B3014" s="1">
        <v>45935</v>
      </c>
      <c r="C3014" t="s">
        <v>1710</v>
      </c>
      <c r="D3014" t="s">
        <v>239</v>
      </c>
      <c r="E3014">
        <v>2</v>
      </c>
      <c r="F3014">
        <v>0.2</v>
      </c>
      <c r="G3014">
        <v>35247</v>
      </c>
      <c r="H3014" s="2" t="s">
        <v>2287</v>
      </c>
      <c r="I3014">
        <v>0.16</v>
      </c>
      <c r="J3014" s="2" t="s">
        <v>7257</v>
      </c>
      <c r="K3014" t="str">
        <f>_xlfn.XLOOKUP(D3014,Products!A:A,Products!C:C,"")</f>
        <v>Technology</v>
      </c>
      <c r="L3014" t="str">
        <f>_xlfn.XLOOKUP(C3014,Customers!A:A,Customers!D:D,"")</f>
        <v>Karnataka</v>
      </c>
      <c r="M3014" t="str">
        <f>_xlfn.XLOOKUP(C3014,Customers!A:A,Customers!E:E,"")</f>
        <v>Consumer</v>
      </c>
    </row>
    <row r="3015" spans="1:13" x14ac:dyDescent="0.25">
      <c r="A3015" t="s">
        <v>7258</v>
      </c>
      <c r="B3015" s="1">
        <v>45838</v>
      </c>
      <c r="C3015" t="s">
        <v>2156</v>
      </c>
      <c r="D3015" t="s">
        <v>195</v>
      </c>
      <c r="E3015">
        <v>1</v>
      </c>
      <c r="F3015">
        <v>0.1</v>
      </c>
      <c r="G3015">
        <v>29812</v>
      </c>
      <c r="H3015">
        <v>26830.799999999999</v>
      </c>
      <c r="I3015">
        <v>0.28000000000000003</v>
      </c>
      <c r="J3015" s="2" t="s">
        <v>7259</v>
      </c>
      <c r="K3015" t="str">
        <f>_xlfn.XLOOKUP(D3015,Products!A:A,Products!C:C,"")</f>
        <v>Office Supplies</v>
      </c>
      <c r="L3015" t="str">
        <f>_xlfn.XLOOKUP(C3015,Customers!A:A,Customers!D:D,"")</f>
        <v>Uttar Pradesh</v>
      </c>
      <c r="M3015" t="str">
        <f>_xlfn.XLOOKUP(C3015,Customers!A:A,Customers!E:E,"")</f>
        <v>Consumer</v>
      </c>
    </row>
    <row r="3016" spans="1:13" x14ac:dyDescent="0.25">
      <c r="A3016" t="s">
        <v>7260</v>
      </c>
      <c r="B3016" s="1">
        <v>45844</v>
      </c>
      <c r="C3016" t="s">
        <v>375</v>
      </c>
      <c r="D3016" t="s">
        <v>242</v>
      </c>
      <c r="E3016">
        <v>3</v>
      </c>
      <c r="F3016">
        <v>0.1</v>
      </c>
      <c r="G3016">
        <v>14854</v>
      </c>
      <c r="H3016">
        <v>40105.800000000003</v>
      </c>
      <c r="I3016">
        <v>0.22</v>
      </c>
      <c r="J3016" s="2" t="s">
        <v>7261</v>
      </c>
      <c r="K3016" t="str">
        <f>_xlfn.XLOOKUP(D3016,Products!A:A,Products!C:C,"")</f>
        <v>Furniture</v>
      </c>
      <c r="L3016" t="str">
        <f>_xlfn.XLOOKUP(C3016,Customers!A:A,Customers!D:D,"")</f>
        <v>Delhi</v>
      </c>
      <c r="M3016" t="str">
        <f>_xlfn.XLOOKUP(C3016,Customers!A:A,Customers!E:E,"")</f>
        <v>Consumer</v>
      </c>
    </row>
    <row r="3017" spans="1:13" x14ac:dyDescent="0.25">
      <c r="A3017" t="s">
        <v>7262</v>
      </c>
      <c r="B3017" s="1">
        <v>45771</v>
      </c>
      <c r="C3017" t="s">
        <v>1292</v>
      </c>
      <c r="D3017" t="s">
        <v>187</v>
      </c>
      <c r="E3017">
        <v>2</v>
      </c>
      <c r="F3017">
        <v>0</v>
      </c>
      <c r="G3017">
        <v>24562</v>
      </c>
      <c r="H3017">
        <v>49124</v>
      </c>
      <c r="I3017">
        <v>0.22</v>
      </c>
      <c r="J3017" s="2" t="s">
        <v>7263</v>
      </c>
      <c r="K3017" t="str">
        <f>_xlfn.XLOOKUP(D3017,Products!A:A,Products!C:C,"")</f>
        <v>Furniture</v>
      </c>
      <c r="L3017" t="str">
        <f>_xlfn.XLOOKUP(C3017,Customers!A:A,Customers!D:D,"")</f>
        <v>Chandigarh</v>
      </c>
      <c r="M3017" t="str">
        <f>_xlfn.XLOOKUP(C3017,Customers!A:A,Customers!E:E,"")</f>
        <v>Corporate</v>
      </c>
    </row>
    <row r="3018" spans="1:13" x14ac:dyDescent="0.25">
      <c r="A3018" t="s">
        <v>7264</v>
      </c>
      <c r="B3018" s="1">
        <v>45912</v>
      </c>
      <c r="C3018" t="s">
        <v>5743</v>
      </c>
      <c r="D3018" t="s">
        <v>455</v>
      </c>
      <c r="E3018">
        <v>3</v>
      </c>
      <c r="F3018">
        <v>0.05</v>
      </c>
      <c r="G3018">
        <v>17932</v>
      </c>
      <c r="H3018">
        <v>51106.2</v>
      </c>
      <c r="I3018">
        <v>0.16</v>
      </c>
      <c r="J3018" s="2" t="s">
        <v>7265</v>
      </c>
      <c r="K3018" t="str">
        <f>_xlfn.XLOOKUP(D3018,Products!A:A,Products!C:C,"")</f>
        <v>Technology</v>
      </c>
      <c r="L3018" t="str">
        <f>_xlfn.XLOOKUP(C3018,Customers!A:A,Customers!D:D,"")</f>
        <v>Uttar Pradesh</v>
      </c>
      <c r="M3018" t="str">
        <f>_xlfn.XLOOKUP(C3018,Customers!A:A,Customers!E:E,"")</f>
        <v>Consumer</v>
      </c>
    </row>
    <row r="3019" spans="1:13" x14ac:dyDescent="0.25">
      <c r="A3019" t="s">
        <v>7266</v>
      </c>
      <c r="B3019" s="1">
        <v>45687</v>
      </c>
      <c r="C3019" t="s">
        <v>1500</v>
      </c>
      <c r="D3019" t="s">
        <v>630</v>
      </c>
      <c r="E3019">
        <v>3</v>
      </c>
      <c r="F3019">
        <v>0</v>
      </c>
      <c r="G3019">
        <v>2696</v>
      </c>
      <c r="H3019">
        <v>8088</v>
      </c>
      <c r="I3019">
        <v>0.31</v>
      </c>
      <c r="J3019" s="2" t="s">
        <v>7267</v>
      </c>
      <c r="K3019" t="str">
        <f>_xlfn.XLOOKUP(D3019,Products!A:A,Products!C:C,"")</f>
        <v>Beauty &amp; Personal Care</v>
      </c>
      <c r="L3019" t="str">
        <f>_xlfn.XLOOKUP(C3019,Customers!A:A,Customers!D:D,"")</f>
        <v>Maharashtra</v>
      </c>
      <c r="M3019" t="str">
        <f>_xlfn.XLOOKUP(C3019,Customers!A:A,Customers!E:E,"")</f>
        <v>Consumer</v>
      </c>
    </row>
    <row r="3020" spans="1:13" x14ac:dyDescent="0.25">
      <c r="A3020" t="s">
        <v>7268</v>
      </c>
      <c r="B3020" s="1">
        <v>45921</v>
      </c>
      <c r="C3020" t="s">
        <v>1053</v>
      </c>
      <c r="D3020" t="s">
        <v>126</v>
      </c>
      <c r="E3020">
        <v>2</v>
      </c>
      <c r="F3020">
        <v>0.1</v>
      </c>
      <c r="G3020">
        <v>13614</v>
      </c>
      <c r="H3020">
        <v>24505.200000000001</v>
      </c>
      <c r="I3020">
        <v>0.19</v>
      </c>
      <c r="J3020" s="2" t="s">
        <v>7269</v>
      </c>
      <c r="K3020" t="str">
        <f>_xlfn.XLOOKUP(D3020,Products!A:A,Products!C:C,"")</f>
        <v>Home Appliances</v>
      </c>
      <c r="L3020" t="str">
        <f>_xlfn.XLOOKUP(C3020,Customers!A:A,Customers!D:D,"")</f>
        <v>Karnataka</v>
      </c>
      <c r="M3020" t="str">
        <f>_xlfn.XLOOKUP(C3020,Customers!A:A,Customers!E:E,"")</f>
        <v>Consumer</v>
      </c>
    </row>
    <row r="3021" spans="1:13" x14ac:dyDescent="0.25">
      <c r="A3021" t="s">
        <v>7270</v>
      </c>
      <c r="B3021" s="1">
        <v>45755</v>
      </c>
      <c r="C3021" t="s">
        <v>683</v>
      </c>
      <c r="D3021" t="s">
        <v>85</v>
      </c>
      <c r="E3021">
        <v>1</v>
      </c>
      <c r="F3021">
        <v>0.15</v>
      </c>
      <c r="G3021">
        <v>28518</v>
      </c>
      <c r="H3021">
        <v>24240.3</v>
      </c>
      <c r="I3021">
        <v>0.31</v>
      </c>
      <c r="J3021" s="2" t="s">
        <v>7271</v>
      </c>
      <c r="K3021" t="str">
        <f>_xlfn.XLOOKUP(D3021,Products!A:A,Products!C:C,"")</f>
        <v>Beauty &amp; Personal Care</v>
      </c>
      <c r="L3021" t="str">
        <f>_xlfn.XLOOKUP(C3021,Customers!A:A,Customers!D:D,"")</f>
        <v>Gujarat</v>
      </c>
      <c r="M3021" t="str">
        <f>_xlfn.XLOOKUP(C3021,Customers!A:A,Customers!E:E,"")</f>
        <v>Small Business</v>
      </c>
    </row>
    <row r="3022" spans="1:13" x14ac:dyDescent="0.25">
      <c r="A3022" t="s">
        <v>7272</v>
      </c>
      <c r="B3022" s="1">
        <v>45970</v>
      </c>
      <c r="C3022" t="s">
        <v>68</v>
      </c>
      <c r="D3022" t="s">
        <v>134</v>
      </c>
      <c r="E3022">
        <v>1</v>
      </c>
      <c r="F3022">
        <v>0.15</v>
      </c>
      <c r="G3022">
        <v>42988</v>
      </c>
      <c r="H3022" s="2" t="s">
        <v>135</v>
      </c>
      <c r="I3022">
        <v>0.19</v>
      </c>
      <c r="J3022" s="2" t="s">
        <v>7273</v>
      </c>
      <c r="K3022" t="str">
        <f>_xlfn.XLOOKUP(D3022,Products!A:A,Products!C:C,"")</f>
        <v>Home Appliances</v>
      </c>
      <c r="L3022" t="str">
        <f>_xlfn.XLOOKUP(C3022,Customers!A:A,Customers!D:D,"")</f>
        <v>Kerala</v>
      </c>
      <c r="M3022" t="str">
        <f>_xlfn.XLOOKUP(C3022,Customers!A:A,Customers!E:E,"")</f>
        <v>Corporate</v>
      </c>
    </row>
    <row r="3023" spans="1:13" x14ac:dyDescent="0.25">
      <c r="A3023" t="s">
        <v>7274</v>
      </c>
      <c r="B3023" s="1">
        <v>45986</v>
      </c>
      <c r="C3023" t="s">
        <v>2428</v>
      </c>
      <c r="D3023" t="s">
        <v>142</v>
      </c>
      <c r="E3023">
        <v>1</v>
      </c>
      <c r="F3023">
        <v>0.05</v>
      </c>
      <c r="G3023">
        <v>38016</v>
      </c>
      <c r="H3023">
        <v>36115.199999999997</v>
      </c>
      <c r="I3023">
        <v>0.16</v>
      </c>
      <c r="J3023" s="2" t="s">
        <v>7275</v>
      </c>
      <c r="K3023" t="str">
        <f>_xlfn.XLOOKUP(D3023,Products!A:A,Products!C:C,"")</f>
        <v>Technology</v>
      </c>
      <c r="L3023" t="str">
        <f>_xlfn.XLOOKUP(C3023,Customers!A:A,Customers!D:D,"")</f>
        <v>Gujarat</v>
      </c>
      <c r="M3023" t="str">
        <f>_xlfn.XLOOKUP(C3023,Customers!A:A,Customers!E:E,"")</f>
        <v>Consumer</v>
      </c>
    </row>
    <row r="3024" spans="1:13" x14ac:dyDescent="0.25">
      <c r="A3024" t="s">
        <v>7276</v>
      </c>
      <c r="B3024" s="1">
        <v>45772</v>
      </c>
      <c r="C3024" t="s">
        <v>4795</v>
      </c>
      <c r="D3024" t="s">
        <v>56</v>
      </c>
      <c r="E3024">
        <v>3</v>
      </c>
      <c r="F3024">
        <v>0.2</v>
      </c>
      <c r="G3024">
        <v>9427</v>
      </c>
      <c r="H3024" s="2" t="s">
        <v>2379</v>
      </c>
      <c r="I3024">
        <v>0.22</v>
      </c>
      <c r="J3024" s="2" t="s">
        <v>7277</v>
      </c>
      <c r="K3024" t="str">
        <f>_xlfn.XLOOKUP(D3024,Products!A:A,Products!C:C,"")</f>
        <v>Furniture</v>
      </c>
      <c r="L3024" t="str">
        <f>_xlfn.XLOOKUP(C3024,Customers!A:A,Customers!D:D,"")</f>
        <v>Karnataka</v>
      </c>
      <c r="M3024" t="str">
        <f>_xlfn.XLOOKUP(C3024,Customers!A:A,Customers!E:E,"")</f>
        <v>Small Business</v>
      </c>
    </row>
    <row r="3025" spans="1:13" x14ac:dyDescent="0.25">
      <c r="A3025" t="s">
        <v>7278</v>
      </c>
      <c r="B3025" s="1">
        <v>45933</v>
      </c>
      <c r="C3025" t="s">
        <v>230</v>
      </c>
      <c r="D3025" t="s">
        <v>528</v>
      </c>
      <c r="E3025">
        <v>1</v>
      </c>
      <c r="F3025">
        <v>0</v>
      </c>
      <c r="G3025">
        <v>34213</v>
      </c>
      <c r="H3025">
        <v>34213</v>
      </c>
      <c r="I3025">
        <v>0.19</v>
      </c>
      <c r="J3025" s="2" t="s">
        <v>7279</v>
      </c>
      <c r="K3025" t="str">
        <f>_xlfn.XLOOKUP(D3025,Products!A:A,Products!C:C,"")</f>
        <v>Home Appliances</v>
      </c>
      <c r="L3025" t="str">
        <f>_xlfn.XLOOKUP(C3025,Customers!A:A,Customers!D:D,"")</f>
        <v>Rajasthan</v>
      </c>
      <c r="M3025" t="str">
        <f>_xlfn.XLOOKUP(C3025,Customers!A:A,Customers!E:E,"")</f>
        <v>Corporate</v>
      </c>
    </row>
    <row r="3026" spans="1:13" x14ac:dyDescent="0.25">
      <c r="A3026" t="s">
        <v>7280</v>
      </c>
      <c r="B3026" s="1">
        <v>45938</v>
      </c>
      <c r="C3026" t="s">
        <v>3071</v>
      </c>
      <c r="D3026" t="s">
        <v>92</v>
      </c>
      <c r="E3026">
        <v>1</v>
      </c>
      <c r="F3026">
        <v>0</v>
      </c>
      <c r="G3026">
        <v>41116</v>
      </c>
      <c r="H3026">
        <v>41116</v>
      </c>
      <c r="I3026">
        <v>0.19</v>
      </c>
      <c r="J3026" s="2" t="s">
        <v>7281</v>
      </c>
      <c r="K3026" t="str">
        <f>_xlfn.XLOOKUP(D3026,Products!A:A,Products!C:C,"")</f>
        <v>Home Appliances</v>
      </c>
      <c r="L3026" t="str">
        <f>_xlfn.XLOOKUP(C3026,Customers!A:A,Customers!D:D,"")</f>
        <v>Karnataka</v>
      </c>
      <c r="M3026" t="str">
        <f>_xlfn.XLOOKUP(C3026,Customers!A:A,Customers!E:E,"")</f>
        <v>Consumer</v>
      </c>
    </row>
    <row r="3027" spans="1:13" x14ac:dyDescent="0.25">
      <c r="A3027" t="s">
        <v>7282</v>
      </c>
      <c r="B3027" s="1">
        <v>45932</v>
      </c>
      <c r="C3027" t="s">
        <v>569</v>
      </c>
      <c r="D3027" t="s">
        <v>601</v>
      </c>
      <c r="E3027">
        <v>1</v>
      </c>
      <c r="F3027">
        <v>0.2</v>
      </c>
      <c r="G3027">
        <v>5121</v>
      </c>
      <c r="H3027">
        <v>4096.8</v>
      </c>
      <c r="I3027">
        <v>0.28000000000000003</v>
      </c>
      <c r="J3027" s="2" t="s">
        <v>7283</v>
      </c>
      <c r="K3027" t="str">
        <f>_xlfn.XLOOKUP(D3027,Products!A:A,Products!C:C,"")</f>
        <v>Office Supplies</v>
      </c>
      <c r="L3027" t="str">
        <f>_xlfn.XLOOKUP(C3027,Customers!A:A,Customers!D:D,"")</f>
        <v>Maharashtra</v>
      </c>
      <c r="M3027" t="str">
        <f>_xlfn.XLOOKUP(C3027,Customers!A:A,Customers!E:E,"")</f>
        <v>Corporate</v>
      </c>
    </row>
    <row r="3028" spans="1:13" x14ac:dyDescent="0.25">
      <c r="A3028" t="s">
        <v>7284</v>
      </c>
      <c r="B3028" s="1">
        <v>45918</v>
      </c>
      <c r="C3028" t="s">
        <v>7120</v>
      </c>
      <c r="D3028" t="s">
        <v>419</v>
      </c>
      <c r="E3028">
        <v>3</v>
      </c>
      <c r="F3028">
        <v>0.05</v>
      </c>
      <c r="G3028">
        <v>12154</v>
      </c>
      <c r="H3028">
        <v>34638.9</v>
      </c>
      <c r="I3028">
        <v>0.19</v>
      </c>
      <c r="J3028" s="2" t="s">
        <v>7285</v>
      </c>
      <c r="K3028" t="str">
        <f>_xlfn.XLOOKUP(D3028,Products!A:A,Products!C:C,"")</f>
        <v>Home Appliances</v>
      </c>
      <c r="L3028" t="str">
        <f>_xlfn.XLOOKUP(C3028,Customers!A:A,Customers!D:D,"")</f>
        <v>Delhi</v>
      </c>
      <c r="M3028" t="str">
        <f>_xlfn.XLOOKUP(C3028,Customers!A:A,Customers!E:E,"")</f>
        <v>Corporate</v>
      </c>
    </row>
    <row r="3029" spans="1:13" x14ac:dyDescent="0.25">
      <c r="A3029" t="s">
        <v>7286</v>
      </c>
      <c r="B3029" s="1">
        <v>45988</v>
      </c>
      <c r="C3029" t="s">
        <v>2360</v>
      </c>
      <c r="D3029" t="s">
        <v>425</v>
      </c>
      <c r="E3029">
        <v>2</v>
      </c>
      <c r="F3029">
        <v>0.15</v>
      </c>
      <c r="G3029">
        <v>39150</v>
      </c>
      <c r="H3029">
        <v>66555</v>
      </c>
      <c r="I3029">
        <v>0.28000000000000003</v>
      </c>
      <c r="J3029" s="2" t="s">
        <v>7287</v>
      </c>
      <c r="K3029" t="str">
        <f>_xlfn.XLOOKUP(D3029,Products!A:A,Products!C:C,"")</f>
        <v>Office Supplies</v>
      </c>
      <c r="L3029" t="str">
        <f>_xlfn.XLOOKUP(C3029,Customers!A:A,Customers!D:D,"")</f>
        <v>West Bengal</v>
      </c>
      <c r="M3029" t="str">
        <f>_xlfn.XLOOKUP(C3029,Customers!A:A,Customers!E:E,"")</f>
        <v>Corporate</v>
      </c>
    </row>
    <row r="3030" spans="1:13" x14ac:dyDescent="0.25">
      <c r="A3030" t="s">
        <v>7288</v>
      </c>
      <c r="B3030" s="1">
        <v>45864</v>
      </c>
      <c r="C3030" t="s">
        <v>1063</v>
      </c>
      <c r="D3030" t="s">
        <v>261</v>
      </c>
      <c r="E3030">
        <v>5</v>
      </c>
      <c r="F3030">
        <v>0</v>
      </c>
      <c r="G3030">
        <v>2649</v>
      </c>
      <c r="H3030">
        <v>13245</v>
      </c>
      <c r="I3030">
        <v>0.16</v>
      </c>
      <c r="J3030" s="2" t="s">
        <v>7289</v>
      </c>
      <c r="K3030" t="str">
        <f>_xlfn.XLOOKUP(D3030,Products!A:A,Products!C:C,"")</f>
        <v>Technology</v>
      </c>
      <c r="L3030" t="str">
        <f>_xlfn.XLOOKUP(C3030,Customers!A:A,Customers!D:D,"")</f>
        <v>Maharashtra</v>
      </c>
      <c r="M3030" t="str">
        <f>_xlfn.XLOOKUP(C3030,Customers!A:A,Customers!E:E,"")</f>
        <v>Corporate</v>
      </c>
    </row>
    <row r="3031" spans="1:13" x14ac:dyDescent="0.25">
      <c r="A3031" t="s">
        <v>7290</v>
      </c>
      <c r="B3031" s="1">
        <v>45985</v>
      </c>
      <c r="C3031" t="s">
        <v>7291</v>
      </c>
      <c r="D3031" t="s">
        <v>111</v>
      </c>
      <c r="E3031">
        <v>3</v>
      </c>
      <c r="F3031">
        <v>0</v>
      </c>
      <c r="G3031">
        <v>22075</v>
      </c>
      <c r="H3031">
        <v>66225</v>
      </c>
      <c r="I3031">
        <v>0.16</v>
      </c>
      <c r="J3031" s="2" t="s">
        <v>7292</v>
      </c>
      <c r="K3031" t="str">
        <f>_xlfn.XLOOKUP(D3031,Products!A:A,Products!C:C,"")</f>
        <v>Technology</v>
      </c>
      <c r="L3031" t="str">
        <f>_xlfn.XLOOKUP(C3031,Customers!A:A,Customers!D:D,"")</f>
        <v>Maharashtra</v>
      </c>
      <c r="M3031" t="str">
        <f>_xlfn.XLOOKUP(C3031,Customers!A:A,Customers!E:E,"")</f>
        <v>Consumer</v>
      </c>
    </row>
    <row r="3032" spans="1:13" x14ac:dyDescent="0.25">
      <c r="A3032" t="s">
        <v>7293</v>
      </c>
      <c r="B3032" s="1">
        <v>45868</v>
      </c>
      <c r="C3032" t="s">
        <v>7294</v>
      </c>
      <c r="D3032" t="s">
        <v>304</v>
      </c>
      <c r="E3032">
        <v>3</v>
      </c>
      <c r="F3032">
        <v>0.1</v>
      </c>
      <c r="G3032">
        <v>15711</v>
      </c>
      <c r="H3032" s="2" t="s">
        <v>2022</v>
      </c>
      <c r="I3032">
        <v>0.19</v>
      </c>
      <c r="J3032" s="2" t="s">
        <v>7295</v>
      </c>
      <c r="K3032" t="str">
        <f>_xlfn.XLOOKUP(D3032,Products!A:A,Products!C:C,"")</f>
        <v>Home Appliances</v>
      </c>
      <c r="L3032" t="str">
        <f>_xlfn.XLOOKUP(C3032,Customers!A:A,Customers!D:D,"")</f>
        <v>West Bengal</v>
      </c>
      <c r="M3032" t="str">
        <f>_xlfn.XLOOKUP(C3032,Customers!A:A,Customers!E:E,"")</f>
        <v>Small Business</v>
      </c>
    </row>
    <row r="3033" spans="1:13" x14ac:dyDescent="0.25">
      <c r="A3033" t="s">
        <v>7296</v>
      </c>
      <c r="B3033" s="1">
        <v>45872</v>
      </c>
      <c r="C3033" t="s">
        <v>6196</v>
      </c>
      <c r="D3033" t="s">
        <v>626</v>
      </c>
      <c r="E3033">
        <v>1</v>
      </c>
      <c r="F3033">
        <v>0.05</v>
      </c>
      <c r="G3033">
        <v>27904</v>
      </c>
      <c r="H3033">
        <v>26508.799999999999</v>
      </c>
      <c r="I3033">
        <v>0.22</v>
      </c>
      <c r="J3033">
        <v>5986.2426048237603</v>
      </c>
      <c r="K3033" t="str">
        <f>_xlfn.XLOOKUP(D3033,Products!A:A,Products!C:C,"")</f>
        <v>Furniture</v>
      </c>
      <c r="L3033" t="str">
        <f>_xlfn.XLOOKUP(C3033,Customers!A:A,Customers!D:D,"")</f>
        <v>Delhi</v>
      </c>
      <c r="M3033" t="str">
        <f>_xlfn.XLOOKUP(C3033,Customers!A:A,Customers!E:E,"")</f>
        <v>Corporate</v>
      </c>
    </row>
    <row r="3034" spans="1:13" x14ac:dyDescent="0.25">
      <c r="A3034" t="s">
        <v>7297</v>
      </c>
      <c r="B3034" s="1">
        <v>45697</v>
      </c>
      <c r="C3034" t="s">
        <v>6781</v>
      </c>
      <c r="D3034" t="s">
        <v>393</v>
      </c>
      <c r="E3034">
        <v>1</v>
      </c>
      <c r="F3034">
        <v>0</v>
      </c>
      <c r="G3034">
        <v>11721</v>
      </c>
      <c r="H3034">
        <v>11721</v>
      </c>
      <c r="I3034">
        <v>0.16</v>
      </c>
      <c r="J3034" s="2" t="s">
        <v>7298</v>
      </c>
      <c r="K3034" t="str">
        <f>_xlfn.XLOOKUP(D3034,Products!A:A,Products!C:C,"")</f>
        <v>Technology</v>
      </c>
      <c r="L3034" t="str">
        <f>_xlfn.XLOOKUP(C3034,Customers!A:A,Customers!D:D,"")</f>
        <v>Maharashtra</v>
      </c>
      <c r="M3034" t="str">
        <f>_xlfn.XLOOKUP(C3034,Customers!A:A,Customers!E:E,"")</f>
        <v>Corporate</v>
      </c>
    </row>
    <row r="3035" spans="1:13" x14ac:dyDescent="0.25">
      <c r="A3035" t="s">
        <v>7299</v>
      </c>
      <c r="B3035" s="1">
        <v>45683</v>
      </c>
      <c r="C3035" t="s">
        <v>1991</v>
      </c>
      <c r="D3035" t="s">
        <v>100</v>
      </c>
      <c r="E3035">
        <v>1</v>
      </c>
      <c r="F3035">
        <v>0.1</v>
      </c>
      <c r="G3035">
        <v>43459</v>
      </c>
      <c r="H3035">
        <v>39113.1</v>
      </c>
      <c r="I3035">
        <v>0.19</v>
      </c>
      <c r="J3035" s="2" t="s">
        <v>7300</v>
      </c>
      <c r="K3035" t="str">
        <f>_xlfn.XLOOKUP(D3035,Products!A:A,Products!C:C,"")</f>
        <v>Home Appliances</v>
      </c>
      <c r="L3035" t="str">
        <f>_xlfn.XLOOKUP(C3035,Customers!A:A,Customers!D:D,"")</f>
        <v>Delhi</v>
      </c>
      <c r="M3035" t="str">
        <f>_xlfn.XLOOKUP(C3035,Customers!A:A,Customers!E:E,"")</f>
        <v>Consumer</v>
      </c>
    </row>
    <row r="3036" spans="1:13" x14ac:dyDescent="0.25">
      <c r="A3036" t="s">
        <v>7301</v>
      </c>
      <c r="B3036" s="1">
        <v>45684</v>
      </c>
      <c r="C3036" t="s">
        <v>7185</v>
      </c>
      <c r="D3036" t="s">
        <v>20</v>
      </c>
      <c r="E3036">
        <v>2</v>
      </c>
      <c r="F3036">
        <v>0.05</v>
      </c>
      <c r="G3036">
        <v>30563</v>
      </c>
      <c r="H3036">
        <v>58069.7</v>
      </c>
      <c r="I3036">
        <v>0.19</v>
      </c>
      <c r="J3036" s="2" t="s">
        <v>7302</v>
      </c>
      <c r="K3036" t="str">
        <f>_xlfn.XLOOKUP(D3036,Products!A:A,Products!C:C,"")</f>
        <v>Home Appliances</v>
      </c>
      <c r="L3036" t="str">
        <f>_xlfn.XLOOKUP(C3036,Customers!A:A,Customers!D:D,"")</f>
        <v>Telangana</v>
      </c>
      <c r="M3036" t="str">
        <f>_xlfn.XLOOKUP(C3036,Customers!A:A,Customers!E:E,"")</f>
        <v>Small Business</v>
      </c>
    </row>
    <row r="3037" spans="1:13" x14ac:dyDescent="0.25">
      <c r="A3037" t="s">
        <v>7303</v>
      </c>
      <c r="B3037" s="1">
        <v>45847</v>
      </c>
      <c r="C3037" t="s">
        <v>36</v>
      </c>
      <c r="D3037" t="s">
        <v>119</v>
      </c>
      <c r="E3037">
        <v>2</v>
      </c>
      <c r="F3037">
        <v>0.15</v>
      </c>
      <c r="G3037">
        <v>40034</v>
      </c>
      <c r="H3037">
        <v>68057.8</v>
      </c>
      <c r="I3037">
        <v>0.28000000000000003</v>
      </c>
      <c r="J3037" s="2" t="s">
        <v>7304</v>
      </c>
      <c r="K3037" t="str">
        <f>_xlfn.XLOOKUP(D3037,Products!A:A,Products!C:C,"")</f>
        <v>Office Supplies</v>
      </c>
      <c r="L3037" t="str">
        <f>_xlfn.XLOOKUP(C3037,Customers!A:A,Customers!D:D,"")</f>
        <v>Telangana</v>
      </c>
      <c r="M3037" t="str">
        <f>_xlfn.XLOOKUP(C3037,Customers!A:A,Customers!E:E,"")</f>
        <v>Consumer</v>
      </c>
    </row>
    <row r="3038" spans="1:13" x14ac:dyDescent="0.25">
      <c r="A3038" t="s">
        <v>7305</v>
      </c>
      <c r="B3038" s="1">
        <v>45740</v>
      </c>
      <c r="C3038" t="s">
        <v>2709</v>
      </c>
      <c r="D3038" t="s">
        <v>73</v>
      </c>
      <c r="E3038">
        <v>1</v>
      </c>
      <c r="F3038">
        <v>0.2</v>
      </c>
      <c r="G3038">
        <v>24549</v>
      </c>
      <c r="H3038">
        <v>19639.2</v>
      </c>
      <c r="I3038">
        <v>0.19</v>
      </c>
      <c r="J3038" s="2" t="s">
        <v>7306</v>
      </c>
      <c r="K3038" t="str">
        <f>_xlfn.XLOOKUP(D3038,Products!A:A,Products!C:C,"")</f>
        <v>Home Appliances</v>
      </c>
      <c r="L3038" t="str">
        <f>_xlfn.XLOOKUP(C3038,Customers!A:A,Customers!D:D,"")</f>
        <v>Tamil Nadu</v>
      </c>
      <c r="M3038" t="str">
        <f>_xlfn.XLOOKUP(C3038,Customers!A:A,Customers!E:E,"")</f>
        <v>Corporate</v>
      </c>
    </row>
    <row r="3039" spans="1:13" x14ac:dyDescent="0.25">
      <c r="A3039" t="s">
        <v>7307</v>
      </c>
      <c r="B3039" s="1">
        <v>45827</v>
      </c>
      <c r="C3039" t="s">
        <v>3675</v>
      </c>
      <c r="D3039" t="s">
        <v>134</v>
      </c>
      <c r="E3039">
        <v>1</v>
      </c>
      <c r="F3039">
        <v>0.1</v>
      </c>
      <c r="G3039">
        <v>42988</v>
      </c>
      <c r="H3039" s="2" t="s">
        <v>3946</v>
      </c>
      <c r="I3039">
        <v>0.19</v>
      </c>
      <c r="J3039" s="2" t="s">
        <v>7308</v>
      </c>
      <c r="K3039" t="str">
        <f>_xlfn.XLOOKUP(D3039,Products!A:A,Products!C:C,"")</f>
        <v>Home Appliances</v>
      </c>
      <c r="L3039" t="str">
        <f>_xlfn.XLOOKUP(C3039,Customers!A:A,Customers!D:D,"")</f>
        <v>Tamil Nadu</v>
      </c>
      <c r="M3039" t="str">
        <f>_xlfn.XLOOKUP(C3039,Customers!A:A,Customers!E:E,"")</f>
        <v>Small Business</v>
      </c>
    </row>
    <row r="3040" spans="1:13" x14ac:dyDescent="0.25">
      <c r="A3040" t="s">
        <v>7309</v>
      </c>
      <c r="B3040" s="1">
        <v>45824</v>
      </c>
      <c r="C3040" t="s">
        <v>194</v>
      </c>
      <c r="D3040" t="s">
        <v>208</v>
      </c>
      <c r="E3040">
        <v>2</v>
      </c>
      <c r="F3040">
        <v>0.05</v>
      </c>
      <c r="G3040">
        <v>46436</v>
      </c>
      <c r="H3040">
        <v>88228.4</v>
      </c>
      <c r="I3040">
        <v>0.28000000000000003</v>
      </c>
      <c r="J3040" s="2" t="s">
        <v>7310</v>
      </c>
      <c r="K3040" t="str">
        <f>_xlfn.XLOOKUP(D3040,Products!A:A,Products!C:C,"")</f>
        <v>Office Supplies</v>
      </c>
      <c r="L3040" t="str">
        <f>_xlfn.XLOOKUP(C3040,Customers!A:A,Customers!D:D,"")</f>
        <v>Delhi</v>
      </c>
      <c r="M3040" t="str">
        <f>_xlfn.XLOOKUP(C3040,Customers!A:A,Customers!E:E,"")</f>
        <v>Consumer</v>
      </c>
    </row>
    <row r="3041" spans="1:13" x14ac:dyDescent="0.25">
      <c r="A3041" t="s">
        <v>7311</v>
      </c>
      <c r="B3041" s="1">
        <v>45845</v>
      </c>
      <c r="C3041" t="s">
        <v>6361</v>
      </c>
      <c r="D3041" t="s">
        <v>60</v>
      </c>
      <c r="E3041">
        <v>1</v>
      </c>
      <c r="F3041">
        <v>0.1</v>
      </c>
      <c r="G3041">
        <v>9257</v>
      </c>
      <c r="H3041" s="2" t="s">
        <v>703</v>
      </c>
      <c r="I3041">
        <v>0.16</v>
      </c>
      <c r="J3041" s="2" t="s">
        <v>7312</v>
      </c>
      <c r="K3041" t="str">
        <f>_xlfn.XLOOKUP(D3041,Products!A:A,Products!C:C,"")</f>
        <v>Technology</v>
      </c>
      <c r="L3041" t="str">
        <f>_xlfn.XLOOKUP(C3041,Customers!A:A,Customers!D:D,"")</f>
        <v>Rajasthan</v>
      </c>
      <c r="M3041" t="str">
        <f>_xlfn.XLOOKUP(C3041,Customers!A:A,Customers!E:E,"")</f>
        <v>Corporate</v>
      </c>
    </row>
    <row r="3042" spans="1:13" x14ac:dyDescent="0.25">
      <c r="A3042" t="s">
        <v>7313</v>
      </c>
      <c r="B3042" s="1">
        <v>45826</v>
      </c>
      <c r="C3042" t="s">
        <v>531</v>
      </c>
      <c r="D3042" t="s">
        <v>444</v>
      </c>
      <c r="E3042">
        <v>2</v>
      </c>
      <c r="F3042">
        <v>0.15</v>
      </c>
      <c r="G3042">
        <v>16218</v>
      </c>
      <c r="H3042">
        <v>27570.6</v>
      </c>
      <c r="I3042">
        <v>0.19</v>
      </c>
      <c r="J3042">
        <v>3056.4219968237298</v>
      </c>
      <c r="K3042" t="str">
        <f>_xlfn.XLOOKUP(D3042,Products!A:A,Products!C:C,"")</f>
        <v>Home Appliances</v>
      </c>
      <c r="L3042" t="str">
        <f>_xlfn.XLOOKUP(C3042,Customers!A:A,Customers!D:D,"")</f>
        <v>Gujarat</v>
      </c>
      <c r="M3042" t="str">
        <f>_xlfn.XLOOKUP(C3042,Customers!A:A,Customers!E:E,"")</f>
        <v>Corporate</v>
      </c>
    </row>
    <row r="3043" spans="1:13" x14ac:dyDescent="0.25">
      <c r="A3043" t="s">
        <v>7314</v>
      </c>
      <c r="B3043" s="1">
        <v>45946</v>
      </c>
      <c r="C3043" t="s">
        <v>724</v>
      </c>
      <c r="D3043" t="s">
        <v>249</v>
      </c>
      <c r="E3043">
        <v>1</v>
      </c>
      <c r="F3043">
        <v>0</v>
      </c>
      <c r="G3043">
        <v>4101</v>
      </c>
      <c r="H3043">
        <v>4101</v>
      </c>
      <c r="I3043">
        <v>0.16</v>
      </c>
      <c r="J3043" s="2" t="s">
        <v>7315</v>
      </c>
      <c r="K3043" t="str">
        <f>_xlfn.XLOOKUP(D3043,Products!A:A,Products!C:C,"")</f>
        <v>Technology</v>
      </c>
      <c r="L3043" t="str">
        <f>_xlfn.XLOOKUP(C3043,Customers!A:A,Customers!D:D,"")</f>
        <v>Gujarat</v>
      </c>
      <c r="M3043" t="str">
        <f>_xlfn.XLOOKUP(C3043,Customers!A:A,Customers!E:E,"")</f>
        <v>Corporate</v>
      </c>
    </row>
    <row r="3044" spans="1:13" x14ac:dyDescent="0.25">
      <c r="A3044" t="s">
        <v>7316</v>
      </c>
      <c r="B3044" s="1">
        <v>45886</v>
      </c>
      <c r="C3044" t="s">
        <v>4264</v>
      </c>
      <c r="D3044" t="s">
        <v>1155</v>
      </c>
      <c r="E3044">
        <v>2</v>
      </c>
      <c r="F3044">
        <v>0.05</v>
      </c>
      <c r="G3044">
        <v>23117</v>
      </c>
      <c r="H3044" s="2" t="s">
        <v>2804</v>
      </c>
      <c r="I3044">
        <v>0.19</v>
      </c>
      <c r="J3044" s="2" t="s">
        <v>7317</v>
      </c>
      <c r="K3044" t="str">
        <f>_xlfn.XLOOKUP(D3044,Products!A:A,Products!C:C,"")</f>
        <v>Home Appliances</v>
      </c>
      <c r="L3044" t="str">
        <f>_xlfn.XLOOKUP(C3044,Customers!A:A,Customers!D:D,"")</f>
        <v>Chandigarh</v>
      </c>
      <c r="M3044" t="str">
        <f>_xlfn.XLOOKUP(C3044,Customers!A:A,Customers!E:E,"")</f>
        <v>Consumer</v>
      </c>
    </row>
    <row r="3045" spans="1:13" x14ac:dyDescent="0.25">
      <c r="A3045" t="s">
        <v>7318</v>
      </c>
      <c r="B3045" s="1">
        <v>45754</v>
      </c>
      <c r="C3045" t="s">
        <v>7319</v>
      </c>
      <c r="D3045" t="s">
        <v>179</v>
      </c>
      <c r="E3045">
        <v>2</v>
      </c>
      <c r="F3045">
        <v>0.2</v>
      </c>
      <c r="G3045">
        <v>5109</v>
      </c>
      <c r="H3045" s="2" t="s">
        <v>5655</v>
      </c>
      <c r="I3045">
        <v>0.19</v>
      </c>
      <c r="J3045" s="2" t="s">
        <v>7320</v>
      </c>
      <c r="K3045" t="str">
        <f>_xlfn.XLOOKUP(D3045,Products!A:A,Products!C:C,"")</f>
        <v>Home Appliances</v>
      </c>
      <c r="L3045" t="str">
        <f>_xlfn.XLOOKUP(C3045,Customers!A:A,Customers!D:D,"")</f>
        <v>Delhi</v>
      </c>
      <c r="M3045" t="str">
        <f>_xlfn.XLOOKUP(C3045,Customers!A:A,Customers!E:E,"")</f>
        <v>Consumer</v>
      </c>
    </row>
    <row r="3046" spans="1:13" x14ac:dyDescent="0.25">
      <c r="A3046" t="s">
        <v>7321</v>
      </c>
      <c r="B3046" s="1">
        <v>45673</v>
      </c>
      <c r="C3046" t="s">
        <v>7322</v>
      </c>
      <c r="D3046" t="s">
        <v>473</v>
      </c>
      <c r="E3046">
        <v>2</v>
      </c>
      <c r="F3046">
        <v>0.1</v>
      </c>
      <c r="G3046">
        <v>35424</v>
      </c>
      <c r="H3046" s="2" t="s">
        <v>3170</v>
      </c>
      <c r="I3046">
        <v>0.19</v>
      </c>
      <c r="J3046" s="2" t="s">
        <v>7323</v>
      </c>
      <c r="K3046" t="str">
        <f>_xlfn.XLOOKUP(D3046,Products!A:A,Products!C:C,"")</f>
        <v>Home Appliances</v>
      </c>
      <c r="L3046" t="str">
        <f>_xlfn.XLOOKUP(C3046,Customers!A:A,Customers!D:D,"")</f>
        <v>Karnataka</v>
      </c>
      <c r="M3046" t="str">
        <f>_xlfn.XLOOKUP(C3046,Customers!A:A,Customers!E:E,"")</f>
        <v>Consumer</v>
      </c>
    </row>
    <row r="3047" spans="1:13" x14ac:dyDescent="0.25">
      <c r="A3047" t="s">
        <v>7324</v>
      </c>
      <c r="B3047" s="1">
        <v>45936</v>
      </c>
      <c r="C3047" t="s">
        <v>4214</v>
      </c>
      <c r="D3047" t="s">
        <v>92</v>
      </c>
      <c r="E3047">
        <v>1</v>
      </c>
      <c r="F3047">
        <v>0.1</v>
      </c>
      <c r="G3047">
        <v>41116</v>
      </c>
      <c r="H3047">
        <v>37004.400000000001</v>
      </c>
      <c r="I3047">
        <v>0.19</v>
      </c>
      <c r="J3047" s="2" t="s">
        <v>7325</v>
      </c>
      <c r="K3047" t="str">
        <f>_xlfn.XLOOKUP(D3047,Products!A:A,Products!C:C,"")</f>
        <v>Home Appliances</v>
      </c>
      <c r="L3047" t="str">
        <f>_xlfn.XLOOKUP(C3047,Customers!A:A,Customers!D:D,"")</f>
        <v>Rajasthan</v>
      </c>
      <c r="M3047" t="str">
        <f>_xlfn.XLOOKUP(C3047,Customers!A:A,Customers!E:E,"")</f>
        <v>Small Business</v>
      </c>
    </row>
    <row r="3048" spans="1:13" x14ac:dyDescent="0.25">
      <c r="A3048" t="s">
        <v>7326</v>
      </c>
      <c r="B3048" s="1">
        <v>45792</v>
      </c>
      <c r="C3048" t="s">
        <v>3927</v>
      </c>
      <c r="D3048" t="s">
        <v>85</v>
      </c>
      <c r="E3048">
        <v>1</v>
      </c>
      <c r="F3048">
        <v>0</v>
      </c>
      <c r="G3048">
        <v>28518</v>
      </c>
      <c r="H3048">
        <v>28518</v>
      </c>
      <c r="I3048">
        <v>0.31</v>
      </c>
      <c r="J3048" s="2" t="s">
        <v>7327</v>
      </c>
      <c r="K3048" t="str">
        <f>_xlfn.XLOOKUP(D3048,Products!A:A,Products!C:C,"")</f>
        <v>Beauty &amp; Personal Care</v>
      </c>
      <c r="L3048" t="str">
        <f>_xlfn.XLOOKUP(C3048,Customers!A:A,Customers!D:D,"")</f>
        <v>Tamil Nadu</v>
      </c>
      <c r="M3048" t="str">
        <f>_xlfn.XLOOKUP(C3048,Customers!A:A,Customers!E:E,"")</f>
        <v>Consumer</v>
      </c>
    </row>
    <row r="3049" spans="1:13" x14ac:dyDescent="0.25">
      <c r="A3049" t="s">
        <v>7328</v>
      </c>
      <c r="B3049" s="1">
        <v>45683</v>
      </c>
      <c r="C3049" t="s">
        <v>994</v>
      </c>
      <c r="D3049" t="s">
        <v>49</v>
      </c>
      <c r="E3049">
        <v>3</v>
      </c>
      <c r="F3049">
        <v>0.15</v>
      </c>
      <c r="G3049">
        <v>11380</v>
      </c>
      <c r="H3049">
        <v>29019</v>
      </c>
      <c r="I3049">
        <v>0.28000000000000003</v>
      </c>
      <c r="J3049" s="2" t="s">
        <v>7329</v>
      </c>
      <c r="K3049" t="str">
        <f>_xlfn.XLOOKUP(D3049,Products!A:A,Products!C:C,"")</f>
        <v>Office Supplies</v>
      </c>
      <c r="L3049" t="str">
        <f>_xlfn.XLOOKUP(C3049,Customers!A:A,Customers!D:D,"")</f>
        <v>Karnataka</v>
      </c>
      <c r="M3049" t="str">
        <f>_xlfn.XLOOKUP(C3049,Customers!A:A,Customers!E:E,"")</f>
        <v>Small Business</v>
      </c>
    </row>
    <row r="3050" spans="1:13" x14ac:dyDescent="0.25">
      <c r="A3050" t="s">
        <v>7330</v>
      </c>
      <c r="B3050" s="1">
        <v>46009</v>
      </c>
      <c r="C3050" t="s">
        <v>2478</v>
      </c>
      <c r="D3050" t="s">
        <v>440</v>
      </c>
      <c r="E3050">
        <v>2</v>
      </c>
      <c r="F3050">
        <v>0</v>
      </c>
      <c r="G3050">
        <v>9199</v>
      </c>
      <c r="H3050">
        <v>18398</v>
      </c>
      <c r="I3050">
        <v>0.16</v>
      </c>
      <c r="J3050" s="2" t="s">
        <v>7331</v>
      </c>
      <c r="K3050" t="str">
        <f>_xlfn.XLOOKUP(D3050,Products!A:A,Products!C:C,"")</f>
        <v>Technology</v>
      </c>
      <c r="L3050" t="str">
        <f>_xlfn.XLOOKUP(C3050,Customers!A:A,Customers!D:D,"")</f>
        <v>West Bengal</v>
      </c>
      <c r="M3050" t="str">
        <f>_xlfn.XLOOKUP(C3050,Customers!A:A,Customers!E:E,"")</f>
        <v>Corporate</v>
      </c>
    </row>
    <row r="3051" spans="1:13" x14ac:dyDescent="0.25">
      <c r="A3051" t="s">
        <v>7332</v>
      </c>
      <c r="B3051" s="1">
        <v>45669</v>
      </c>
      <c r="C3051" t="s">
        <v>1320</v>
      </c>
      <c r="D3051" t="s">
        <v>469</v>
      </c>
      <c r="E3051">
        <v>2</v>
      </c>
      <c r="F3051">
        <v>0.2</v>
      </c>
      <c r="G3051">
        <v>35056</v>
      </c>
      <c r="H3051" s="2" t="s">
        <v>5712</v>
      </c>
      <c r="I3051">
        <v>0.19</v>
      </c>
      <c r="J3051" s="2" t="s">
        <v>7333</v>
      </c>
      <c r="K3051" t="str">
        <f>_xlfn.XLOOKUP(D3051,Products!A:A,Products!C:C,"")</f>
        <v>Home Appliances</v>
      </c>
      <c r="L3051" t="str">
        <f>_xlfn.XLOOKUP(C3051,Customers!A:A,Customers!D:D,"")</f>
        <v>Telangana</v>
      </c>
      <c r="M3051" t="str">
        <f>_xlfn.XLOOKUP(C3051,Customers!A:A,Customers!E:E,"")</f>
        <v>Consumer</v>
      </c>
    </row>
    <row r="3052" spans="1:13" x14ac:dyDescent="0.25">
      <c r="A3052" t="s">
        <v>7334</v>
      </c>
      <c r="B3052" s="1">
        <v>45729</v>
      </c>
      <c r="C3052" t="s">
        <v>3690</v>
      </c>
      <c r="D3052" t="s">
        <v>147</v>
      </c>
      <c r="E3052">
        <v>2</v>
      </c>
      <c r="F3052">
        <v>0</v>
      </c>
      <c r="G3052">
        <v>14233</v>
      </c>
      <c r="H3052">
        <v>28466</v>
      </c>
      <c r="I3052">
        <v>0.22</v>
      </c>
      <c r="J3052" s="2" t="s">
        <v>7335</v>
      </c>
      <c r="K3052" t="str">
        <f>_xlfn.XLOOKUP(D3052,Products!A:A,Products!C:C,"")</f>
        <v>Furniture</v>
      </c>
      <c r="L3052" t="str">
        <f>_xlfn.XLOOKUP(C3052,Customers!A:A,Customers!D:D,"")</f>
        <v>Karnataka</v>
      </c>
      <c r="M3052" t="str">
        <f>_xlfn.XLOOKUP(C3052,Customers!A:A,Customers!E:E,"")</f>
        <v>Corporate</v>
      </c>
    </row>
    <row r="3053" spans="1:13" x14ac:dyDescent="0.25">
      <c r="A3053" t="s">
        <v>7336</v>
      </c>
      <c r="B3053" s="1">
        <v>45790</v>
      </c>
      <c r="C3053" t="s">
        <v>1329</v>
      </c>
      <c r="D3053" t="s">
        <v>45</v>
      </c>
      <c r="E3053">
        <v>1</v>
      </c>
      <c r="F3053">
        <v>0.2</v>
      </c>
      <c r="G3053">
        <v>26232</v>
      </c>
      <c r="H3053" s="2" t="s">
        <v>532</v>
      </c>
      <c r="I3053">
        <v>0.22</v>
      </c>
      <c r="J3053" s="2" t="s">
        <v>7337</v>
      </c>
      <c r="K3053" t="str">
        <f>_xlfn.XLOOKUP(D3053,Products!A:A,Products!C:C,"")</f>
        <v>Furniture</v>
      </c>
      <c r="L3053" t="str">
        <f>_xlfn.XLOOKUP(C3053,Customers!A:A,Customers!D:D,"")</f>
        <v>Delhi</v>
      </c>
      <c r="M3053" t="str">
        <f>_xlfn.XLOOKUP(C3053,Customers!A:A,Customers!E:E,"")</f>
        <v>Consumer</v>
      </c>
    </row>
    <row r="3054" spans="1:13" x14ac:dyDescent="0.25">
      <c r="A3054" t="s">
        <v>7338</v>
      </c>
      <c r="B3054" s="1">
        <v>45763</v>
      </c>
      <c r="C3054" t="s">
        <v>300</v>
      </c>
      <c r="D3054" t="s">
        <v>85</v>
      </c>
      <c r="E3054">
        <v>3</v>
      </c>
      <c r="F3054">
        <v>0.05</v>
      </c>
      <c r="G3054">
        <v>28518</v>
      </c>
      <c r="H3054">
        <v>81276.3</v>
      </c>
      <c r="I3054">
        <v>0.31</v>
      </c>
      <c r="J3054" s="2" t="s">
        <v>7339</v>
      </c>
      <c r="K3054" t="str">
        <f>_xlfn.XLOOKUP(D3054,Products!A:A,Products!C:C,"")</f>
        <v>Beauty &amp; Personal Care</v>
      </c>
      <c r="L3054" t="str">
        <f>_xlfn.XLOOKUP(C3054,Customers!A:A,Customers!D:D,"")</f>
        <v>Gujarat</v>
      </c>
      <c r="M3054" t="str">
        <f>_xlfn.XLOOKUP(C3054,Customers!A:A,Customers!E:E,"")</f>
        <v>Corporate</v>
      </c>
    </row>
    <row r="3055" spans="1:13" x14ac:dyDescent="0.25">
      <c r="A3055" t="s">
        <v>7340</v>
      </c>
      <c r="B3055" s="1">
        <v>45877</v>
      </c>
      <c r="C3055" t="s">
        <v>1320</v>
      </c>
      <c r="D3055" t="s">
        <v>249</v>
      </c>
      <c r="E3055">
        <v>3</v>
      </c>
      <c r="F3055">
        <v>0.1</v>
      </c>
      <c r="G3055">
        <v>4101</v>
      </c>
      <c r="H3055">
        <v>11072.7</v>
      </c>
      <c r="I3055">
        <v>0.16</v>
      </c>
      <c r="J3055" s="2" t="s">
        <v>7341</v>
      </c>
      <c r="K3055" t="str">
        <f>_xlfn.XLOOKUP(D3055,Products!A:A,Products!C:C,"")</f>
        <v>Technology</v>
      </c>
      <c r="L3055" t="str">
        <f>_xlfn.XLOOKUP(C3055,Customers!A:A,Customers!D:D,"")</f>
        <v>Telangana</v>
      </c>
      <c r="M3055" t="str">
        <f>_xlfn.XLOOKUP(C3055,Customers!A:A,Customers!E:E,"")</f>
        <v>Consumer</v>
      </c>
    </row>
    <row r="3056" spans="1:13" x14ac:dyDescent="0.25">
      <c r="A3056" t="s">
        <v>7342</v>
      </c>
      <c r="B3056" s="1">
        <v>45834</v>
      </c>
      <c r="C3056" t="s">
        <v>735</v>
      </c>
      <c r="D3056" t="s">
        <v>528</v>
      </c>
      <c r="E3056">
        <v>2</v>
      </c>
      <c r="F3056">
        <v>0.2</v>
      </c>
      <c r="G3056">
        <v>34213</v>
      </c>
      <c r="H3056">
        <v>54740.800000000003</v>
      </c>
      <c r="I3056">
        <v>0.19</v>
      </c>
      <c r="J3056" s="2" t="s">
        <v>7343</v>
      </c>
      <c r="K3056" t="str">
        <f>_xlfn.XLOOKUP(D3056,Products!A:A,Products!C:C,"")</f>
        <v>Home Appliances</v>
      </c>
      <c r="L3056" t="str">
        <f>_xlfn.XLOOKUP(C3056,Customers!A:A,Customers!D:D,"")</f>
        <v>Tamil Nadu</v>
      </c>
      <c r="M3056" t="str">
        <f>_xlfn.XLOOKUP(C3056,Customers!A:A,Customers!E:E,"")</f>
        <v>Small Business</v>
      </c>
    </row>
    <row r="3057" spans="1:13" x14ac:dyDescent="0.25">
      <c r="A3057" t="s">
        <v>7344</v>
      </c>
      <c r="B3057" s="1">
        <v>45939</v>
      </c>
      <c r="C3057" t="s">
        <v>2401</v>
      </c>
      <c r="D3057" t="s">
        <v>126</v>
      </c>
      <c r="E3057">
        <v>4</v>
      </c>
      <c r="F3057">
        <v>0</v>
      </c>
      <c r="G3057">
        <v>13614</v>
      </c>
      <c r="H3057">
        <v>54456</v>
      </c>
      <c r="I3057">
        <v>0.19</v>
      </c>
      <c r="J3057" s="2" t="s">
        <v>7345</v>
      </c>
      <c r="K3057" t="str">
        <f>_xlfn.XLOOKUP(D3057,Products!A:A,Products!C:C,"")</f>
        <v>Home Appliances</v>
      </c>
      <c r="L3057" t="str">
        <f>_xlfn.XLOOKUP(C3057,Customers!A:A,Customers!D:D,"")</f>
        <v>Uttar Pradesh</v>
      </c>
      <c r="M3057" t="str">
        <f>_xlfn.XLOOKUP(C3057,Customers!A:A,Customers!E:E,"")</f>
        <v>Small Business</v>
      </c>
    </row>
    <row r="3058" spans="1:13" x14ac:dyDescent="0.25">
      <c r="A3058" t="s">
        <v>7346</v>
      </c>
      <c r="B3058" s="1">
        <v>45790</v>
      </c>
      <c r="C3058" t="s">
        <v>2897</v>
      </c>
      <c r="D3058" t="s">
        <v>271</v>
      </c>
      <c r="E3058">
        <v>1</v>
      </c>
      <c r="F3058">
        <v>0.05</v>
      </c>
      <c r="G3058">
        <v>44505</v>
      </c>
      <c r="H3058">
        <v>42279.75</v>
      </c>
      <c r="I3058">
        <v>0.19</v>
      </c>
      <c r="J3058" s="2" t="s">
        <v>7347</v>
      </c>
      <c r="K3058" t="str">
        <f>_xlfn.XLOOKUP(D3058,Products!A:A,Products!C:C,"")</f>
        <v>Home Appliances</v>
      </c>
      <c r="L3058" t="str">
        <f>_xlfn.XLOOKUP(C3058,Customers!A:A,Customers!D:D,"")</f>
        <v>Telangana</v>
      </c>
      <c r="M3058" t="str">
        <f>_xlfn.XLOOKUP(C3058,Customers!A:A,Customers!E:E,"")</f>
        <v>Consumer</v>
      </c>
    </row>
    <row r="3059" spans="1:13" x14ac:dyDescent="0.25">
      <c r="A3059" t="s">
        <v>7348</v>
      </c>
      <c r="B3059" s="1">
        <v>45679</v>
      </c>
      <c r="C3059" t="s">
        <v>1628</v>
      </c>
      <c r="D3059" t="s">
        <v>425</v>
      </c>
      <c r="E3059">
        <v>2</v>
      </c>
      <c r="F3059">
        <v>0.2</v>
      </c>
      <c r="G3059">
        <v>39150</v>
      </c>
      <c r="H3059">
        <v>62640</v>
      </c>
      <c r="I3059">
        <v>0.28000000000000003</v>
      </c>
      <c r="J3059" s="2" t="s">
        <v>7349</v>
      </c>
      <c r="K3059" t="str">
        <f>_xlfn.XLOOKUP(D3059,Products!A:A,Products!C:C,"")</f>
        <v>Office Supplies</v>
      </c>
      <c r="L3059" t="str">
        <f>_xlfn.XLOOKUP(C3059,Customers!A:A,Customers!D:D,"")</f>
        <v>Chandigarh</v>
      </c>
      <c r="M3059" t="str">
        <f>_xlfn.XLOOKUP(C3059,Customers!A:A,Customers!E:E,"")</f>
        <v>Consumer</v>
      </c>
    </row>
    <row r="3060" spans="1:13" x14ac:dyDescent="0.25">
      <c r="A3060" t="s">
        <v>7350</v>
      </c>
      <c r="B3060" s="1">
        <v>45926</v>
      </c>
      <c r="C3060" t="s">
        <v>245</v>
      </c>
      <c r="D3060" t="s">
        <v>493</v>
      </c>
      <c r="E3060">
        <v>5</v>
      </c>
      <c r="F3060">
        <v>0.1</v>
      </c>
      <c r="G3060">
        <v>31802</v>
      </c>
      <c r="H3060">
        <v>143109</v>
      </c>
      <c r="I3060">
        <v>0.19</v>
      </c>
      <c r="J3060" s="2" t="s">
        <v>7351</v>
      </c>
      <c r="K3060" t="str">
        <f>_xlfn.XLOOKUP(D3060,Products!A:A,Products!C:C,"")</f>
        <v>Home Appliances</v>
      </c>
      <c r="L3060" t="str">
        <f>_xlfn.XLOOKUP(C3060,Customers!A:A,Customers!D:D,"")</f>
        <v>Kerala</v>
      </c>
      <c r="M3060" t="str">
        <f>_xlfn.XLOOKUP(C3060,Customers!A:A,Customers!E:E,"")</f>
        <v>Consumer</v>
      </c>
    </row>
    <row r="3061" spans="1:13" x14ac:dyDescent="0.25">
      <c r="A3061" t="s">
        <v>7352</v>
      </c>
      <c r="B3061" s="1">
        <v>45818</v>
      </c>
      <c r="C3061" t="s">
        <v>7353</v>
      </c>
      <c r="D3061" t="s">
        <v>1004</v>
      </c>
      <c r="E3061">
        <v>1</v>
      </c>
      <c r="F3061">
        <v>0.15</v>
      </c>
      <c r="G3061">
        <v>24310</v>
      </c>
      <c r="H3061">
        <v>20663.5</v>
      </c>
      <c r="I3061">
        <v>0.16</v>
      </c>
      <c r="J3061" s="2" t="s">
        <v>7354</v>
      </c>
      <c r="K3061" t="str">
        <f>_xlfn.XLOOKUP(D3061,Products!A:A,Products!C:C,"")</f>
        <v>Technology</v>
      </c>
      <c r="L3061" t="str">
        <f>_xlfn.XLOOKUP(C3061,Customers!A:A,Customers!D:D,"")</f>
        <v>Karnataka</v>
      </c>
      <c r="M3061" t="str">
        <f>_xlfn.XLOOKUP(C3061,Customers!A:A,Customers!E:E,"")</f>
        <v>Small Business</v>
      </c>
    </row>
    <row r="3062" spans="1:13" x14ac:dyDescent="0.25">
      <c r="A3062" t="s">
        <v>7355</v>
      </c>
      <c r="B3062" s="1">
        <v>45764</v>
      </c>
      <c r="C3062" t="s">
        <v>2200</v>
      </c>
      <c r="D3062" t="s">
        <v>450</v>
      </c>
      <c r="E3062">
        <v>1</v>
      </c>
      <c r="F3062">
        <v>0</v>
      </c>
      <c r="G3062">
        <v>34669</v>
      </c>
      <c r="H3062">
        <v>34669</v>
      </c>
      <c r="I3062">
        <v>0.16</v>
      </c>
      <c r="J3062" s="2" t="s">
        <v>7356</v>
      </c>
      <c r="K3062" t="str">
        <f>_xlfn.XLOOKUP(D3062,Products!A:A,Products!C:C,"")</f>
        <v>Technology</v>
      </c>
      <c r="L3062" t="str">
        <f>_xlfn.XLOOKUP(C3062,Customers!A:A,Customers!D:D,"")</f>
        <v>Chandigarh</v>
      </c>
      <c r="M3062" t="str">
        <f>_xlfn.XLOOKUP(C3062,Customers!A:A,Customers!E:E,"")</f>
        <v>Small Business</v>
      </c>
    </row>
    <row r="3063" spans="1:13" x14ac:dyDescent="0.25">
      <c r="A3063" t="s">
        <v>7357</v>
      </c>
      <c r="B3063" s="1">
        <v>45936</v>
      </c>
      <c r="C3063" t="s">
        <v>2000</v>
      </c>
      <c r="D3063" t="s">
        <v>304</v>
      </c>
      <c r="E3063">
        <v>3</v>
      </c>
      <c r="F3063">
        <v>0.15</v>
      </c>
      <c r="G3063">
        <v>15711</v>
      </c>
      <c r="H3063" s="2" t="s">
        <v>1520</v>
      </c>
      <c r="I3063">
        <v>0.19</v>
      </c>
      <c r="J3063" s="2" t="s">
        <v>7358</v>
      </c>
      <c r="K3063" t="str">
        <f>_xlfn.XLOOKUP(D3063,Products!A:A,Products!C:C,"")</f>
        <v>Home Appliances</v>
      </c>
      <c r="L3063" t="str">
        <f>_xlfn.XLOOKUP(C3063,Customers!A:A,Customers!D:D,"")</f>
        <v>Delhi</v>
      </c>
      <c r="M3063" t="str">
        <f>_xlfn.XLOOKUP(C3063,Customers!A:A,Customers!E:E,"")</f>
        <v>Small Business</v>
      </c>
    </row>
    <row r="3064" spans="1:13" x14ac:dyDescent="0.25">
      <c r="A3064" t="s">
        <v>7359</v>
      </c>
      <c r="B3064" s="1">
        <v>46010</v>
      </c>
      <c r="C3064" t="s">
        <v>1650</v>
      </c>
      <c r="D3064" t="s">
        <v>455</v>
      </c>
      <c r="E3064">
        <v>1</v>
      </c>
      <c r="F3064">
        <v>0</v>
      </c>
      <c r="G3064">
        <v>17932</v>
      </c>
      <c r="H3064">
        <v>17932</v>
      </c>
      <c r="I3064">
        <v>0.16</v>
      </c>
      <c r="J3064" s="2" t="s">
        <v>7360</v>
      </c>
      <c r="K3064" t="str">
        <f>_xlfn.XLOOKUP(D3064,Products!A:A,Products!C:C,"")</f>
        <v>Technology</v>
      </c>
      <c r="L3064" t="str">
        <f>_xlfn.XLOOKUP(C3064,Customers!A:A,Customers!D:D,"")</f>
        <v>Rajasthan</v>
      </c>
      <c r="M3064" t="str">
        <f>_xlfn.XLOOKUP(C3064,Customers!A:A,Customers!E:E,"")</f>
        <v>Consumer</v>
      </c>
    </row>
    <row r="3065" spans="1:13" x14ac:dyDescent="0.25">
      <c r="A3065" t="s">
        <v>7361</v>
      </c>
      <c r="B3065" s="1">
        <v>45892</v>
      </c>
      <c r="C3065" t="s">
        <v>7362</v>
      </c>
      <c r="D3065" t="s">
        <v>147</v>
      </c>
      <c r="E3065">
        <v>3</v>
      </c>
      <c r="F3065">
        <v>0.15</v>
      </c>
      <c r="G3065">
        <v>14233</v>
      </c>
      <c r="H3065">
        <v>36294.15</v>
      </c>
      <c r="I3065">
        <v>0.22</v>
      </c>
      <c r="J3065" s="2" t="s">
        <v>7363</v>
      </c>
      <c r="K3065" t="str">
        <f>_xlfn.XLOOKUP(D3065,Products!A:A,Products!C:C,"")</f>
        <v>Furniture</v>
      </c>
      <c r="L3065" t="str">
        <f>_xlfn.XLOOKUP(C3065,Customers!A:A,Customers!D:D,"")</f>
        <v>Tamil Nadu</v>
      </c>
      <c r="M3065" t="str">
        <f>_xlfn.XLOOKUP(C3065,Customers!A:A,Customers!E:E,"")</f>
        <v>Consumer</v>
      </c>
    </row>
    <row r="3066" spans="1:13" x14ac:dyDescent="0.25">
      <c r="A3066" t="s">
        <v>7364</v>
      </c>
      <c r="B3066" s="1">
        <v>45675</v>
      </c>
      <c r="C3066" t="s">
        <v>4654</v>
      </c>
      <c r="D3066" t="s">
        <v>187</v>
      </c>
      <c r="E3066">
        <v>1</v>
      </c>
      <c r="F3066">
        <v>0.05</v>
      </c>
      <c r="G3066">
        <v>24562</v>
      </c>
      <c r="H3066" s="2" t="s">
        <v>188</v>
      </c>
      <c r="I3066">
        <v>0.22</v>
      </c>
      <c r="J3066" s="2" t="s">
        <v>7365</v>
      </c>
      <c r="K3066" t="str">
        <f>_xlfn.XLOOKUP(D3066,Products!A:A,Products!C:C,"")</f>
        <v>Furniture</v>
      </c>
      <c r="L3066" t="str">
        <f>_xlfn.XLOOKUP(C3066,Customers!A:A,Customers!D:D,"")</f>
        <v>Chandigarh</v>
      </c>
      <c r="M3066" t="str">
        <f>_xlfn.XLOOKUP(C3066,Customers!A:A,Customers!E:E,"")</f>
        <v>Corporate</v>
      </c>
    </row>
    <row r="3067" spans="1:13" x14ac:dyDescent="0.25">
      <c r="A3067" t="s">
        <v>7366</v>
      </c>
      <c r="B3067" s="1">
        <v>45899</v>
      </c>
      <c r="C3067" t="s">
        <v>794</v>
      </c>
      <c r="D3067" t="s">
        <v>469</v>
      </c>
      <c r="E3067">
        <v>2</v>
      </c>
      <c r="F3067">
        <v>0.1</v>
      </c>
      <c r="G3067">
        <v>35056</v>
      </c>
      <c r="H3067">
        <v>63100.800000000003</v>
      </c>
      <c r="I3067">
        <v>0.19</v>
      </c>
      <c r="J3067" s="2" t="s">
        <v>7367</v>
      </c>
      <c r="K3067" t="str">
        <f>_xlfn.XLOOKUP(D3067,Products!A:A,Products!C:C,"")</f>
        <v>Home Appliances</v>
      </c>
      <c r="L3067" t="str">
        <f>_xlfn.XLOOKUP(C3067,Customers!A:A,Customers!D:D,"")</f>
        <v>Maharashtra</v>
      </c>
      <c r="M3067" t="str">
        <f>_xlfn.XLOOKUP(C3067,Customers!A:A,Customers!E:E,"")</f>
        <v>Consumer</v>
      </c>
    </row>
    <row r="3068" spans="1:13" x14ac:dyDescent="0.25">
      <c r="A3068" t="s">
        <v>7368</v>
      </c>
      <c r="B3068" s="1">
        <v>45774</v>
      </c>
      <c r="C3068" t="s">
        <v>3984</v>
      </c>
      <c r="D3068" t="s">
        <v>204</v>
      </c>
      <c r="E3068">
        <v>1</v>
      </c>
      <c r="F3068">
        <v>0</v>
      </c>
      <c r="G3068">
        <v>19940</v>
      </c>
      <c r="H3068">
        <v>19940</v>
      </c>
      <c r="I3068">
        <v>0.16</v>
      </c>
      <c r="J3068" s="2" t="s">
        <v>7369</v>
      </c>
      <c r="K3068" t="str">
        <f>_xlfn.XLOOKUP(D3068,Products!A:A,Products!C:C,"")</f>
        <v>Technology</v>
      </c>
      <c r="L3068" t="str">
        <f>_xlfn.XLOOKUP(C3068,Customers!A:A,Customers!D:D,"")</f>
        <v>Chandigarh</v>
      </c>
      <c r="M3068" t="str">
        <f>_xlfn.XLOOKUP(C3068,Customers!A:A,Customers!E:E,"")</f>
        <v>Small Business</v>
      </c>
    </row>
    <row r="3069" spans="1:13" x14ac:dyDescent="0.25">
      <c r="A3069" t="s">
        <v>7370</v>
      </c>
      <c r="B3069" s="1">
        <v>45943</v>
      </c>
      <c r="C3069" t="s">
        <v>383</v>
      </c>
      <c r="D3069" t="s">
        <v>179</v>
      </c>
      <c r="E3069">
        <v>1</v>
      </c>
      <c r="F3069">
        <v>0.1</v>
      </c>
      <c r="G3069">
        <v>5109</v>
      </c>
      <c r="H3069">
        <v>4598.1000000000004</v>
      </c>
      <c r="I3069">
        <v>0.19</v>
      </c>
      <c r="J3069" s="2" t="s">
        <v>7371</v>
      </c>
      <c r="K3069" t="str">
        <f>_xlfn.XLOOKUP(D3069,Products!A:A,Products!C:C,"")</f>
        <v>Home Appliances</v>
      </c>
      <c r="L3069" t="str">
        <f>_xlfn.XLOOKUP(C3069,Customers!A:A,Customers!D:D,"")</f>
        <v>Karnataka</v>
      </c>
      <c r="M3069" t="str">
        <f>_xlfn.XLOOKUP(C3069,Customers!A:A,Customers!E:E,"")</f>
        <v>Small Business</v>
      </c>
    </row>
    <row r="3070" spans="1:13" x14ac:dyDescent="0.25">
      <c r="A3070" t="s">
        <v>7372</v>
      </c>
      <c r="B3070" s="1">
        <v>45939</v>
      </c>
      <c r="C3070" t="s">
        <v>4021</v>
      </c>
      <c r="D3070" t="s">
        <v>440</v>
      </c>
      <c r="E3070">
        <v>4</v>
      </c>
      <c r="F3070">
        <v>0.05</v>
      </c>
      <c r="G3070">
        <v>9199</v>
      </c>
      <c r="H3070">
        <v>34956.199999999997</v>
      </c>
      <c r="I3070">
        <v>0.16</v>
      </c>
      <c r="J3070" s="2" t="s">
        <v>7373</v>
      </c>
      <c r="K3070" t="str">
        <f>_xlfn.XLOOKUP(D3070,Products!A:A,Products!C:C,"")</f>
        <v>Technology</v>
      </c>
      <c r="L3070" t="str">
        <f>_xlfn.XLOOKUP(C3070,Customers!A:A,Customers!D:D,"")</f>
        <v>Gujarat</v>
      </c>
      <c r="M3070" t="str">
        <f>_xlfn.XLOOKUP(C3070,Customers!A:A,Customers!E:E,"")</f>
        <v>Consumer</v>
      </c>
    </row>
    <row r="3071" spans="1:13" x14ac:dyDescent="0.25">
      <c r="A3071" t="s">
        <v>7374</v>
      </c>
      <c r="B3071" s="1">
        <v>45801</v>
      </c>
      <c r="C3071" t="s">
        <v>2156</v>
      </c>
      <c r="D3071" t="s">
        <v>183</v>
      </c>
      <c r="E3071">
        <v>3</v>
      </c>
      <c r="F3071">
        <v>0.1</v>
      </c>
      <c r="G3071">
        <v>1533</v>
      </c>
      <c r="H3071">
        <v>4139.1000000000004</v>
      </c>
      <c r="I3071">
        <v>0.16</v>
      </c>
      <c r="J3071" s="2" t="s">
        <v>7375</v>
      </c>
      <c r="K3071" t="str">
        <f>_xlfn.XLOOKUP(D3071,Products!A:A,Products!C:C,"")</f>
        <v>Technology</v>
      </c>
      <c r="L3071" t="str">
        <f>_xlfn.XLOOKUP(C3071,Customers!A:A,Customers!D:D,"")</f>
        <v>Uttar Pradesh</v>
      </c>
      <c r="M3071" t="str">
        <f>_xlfn.XLOOKUP(C3071,Customers!A:A,Customers!E:E,"")</f>
        <v>Consumer</v>
      </c>
    </row>
    <row r="3072" spans="1:13" x14ac:dyDescent="0.25">
      <c r="A3072" t="s">
        <v>7376</v>
      </c>
      <c r="B3072" s="1">
        <v>45862</v>
      </c>
      <c r="C3072" t="s">
        <v>3959</v>
      </c>
      <c r="D3072" t="s">
        <v>450</v>
      </c>
      <c r="E3072">
        <v>1</v>
      </c>
      <c r="F3072">
        <v>0.15</v>
      </c>
      <c r="G3072">
        <v>34669</v>
      </c>
      <c r="H3072" s="2" t="s">
        <v>3028</v>
      </c>
      <c r="I3072">
        <v>0.16</v>
      </c>
      <c r="J3072" s="2" t="s">
        <v>7377</v>
      </c>
      <c r="K3072" t="str">
        <f>_xlfn.XLOOKUP(D3072,Products!A:A,Products!C:C,"")</f>
        <v>Technology</v>
      </c>
      <c r="L3072" t="str">
        <f>_xlfn.XLOOKUP(C3072,Customers!A:A,Customers!D:D,"")</f>
        <v>Delhi</v>
      </c>
      <c r="M3072" t="str">
        <f>_xlfn.XLOOKUP(C3072,Customers!A:A,Customers!E:E,"")</f>
        <v>Consumer</v>
      </c>
    </row>
    <row r="3073" spans="1:13" x14ac:dyDescent="0.25">
      <c r="A3073" t="s">
        <v>7378</v>
      </c>
      <c r="B3073" s="1">
        <v>45696</v>
      </c>
      <c r="C3073" t="s">
        <v>3528</v>
      </c>
      <c r="D3073" t="s">
        <v>257</v>
      </c>
      <c r="E3073">
        <v>1</v>
      </c>
      <c r="F3073">
        <v>0</v>
      </c>
      <c r="G3073">
        <v>19803</v>
      </c>
      <c r="H3073">
        <v>19803</v>
      </c>
      <c r="I3073">
        <v>0.16</v>
      </c>
      <c r="J3073" s="2" t="s">
        <v>7379</v>
      </c>
      <c r="K3073" t="str">
        <f>_xlfn.XLOOKUP(D3073,Products!A:A,Products!C:C,"")</f>
        <v>Technology</v>
      </c>
      <c r="L3073" t="str">
        <f>_xlfn.XLOOKUP(C3073,Customers!A:A,Customers!D:D,"")</f>
        <v>Karnataka</v>
      </c>
      <c r="M3073" t="str">
        <f>_xlfn.XLOOKUP(C3073,Customers!A:A,Customers!E:E,"")</f>
        <v>Small Business</v>
      </c>
    </row>
    <row r="3074" spans="1:13" x14ac:dyDescent="0.25">
      <c r="A3074" t="s">
        <v>7380</v>
      </c>
      <c r="B3074" s="1">
        <v>45811</v>
      </c>
      <c r="C3074" t="s">
        <v>948</v>
      </c>
      <c r="D3074" t="s">
        <v>626</v>
      </c>
      <c r="E3074">
        <v>3</v>
      </c>
      <c r="F3074">
        <v>0.2</v>
      </c>
      <c r="G3074">
        <v>27904</v>
      </c>
      <c r="H3074">
        <v>66969.600000000006</v>
      </c>
      <c r="I3074">
        <v>0.22</v>
      </c>
      <c r="J3074" s="2" t="s">
        <v>7381</v>
      </c>
      <c r="K3074" t="str">
        <f>_xlfn.XLOOKUP(D3074,Products!A:A,Products!C:C,"")</f>
        <v>Furniture</v>
      </c>
      <c r="L3074" t="str">
        <f>_xlfn.XLOOKUP(C3074,Customers!A:A,Customers!D:D,"")</f>
        <v>Gujarat</v>
      </c>
      <c r="M3074" t="str">
        <f>_xlfn.XLOOKUP(C3074,Customers!A:A,Customers!E:E,"")</f>
        <v>Consumer</v>
      </c>
    </row>
    <row r="3075" spans="1:13" x14ac:dyDescent="0.25">
      <c r="A3075" t="s">
        <v>7382</v>
      </c>
      <c r="B3075" s="1">
        <v>45833</v>
      </c>
      <c r="C3075" t="s">
        <v>4584</v>
      </c>
      <c r="D3075" t="s">
        <v>100</v>
      </c>
      <c r="E3075">
        <v>3</v>
      </c>
      <c r="F3075">
        <v>0.15</v>
      </c>
      <c r="G3075">
        <v>43459</v>
      </c>
      <c r="H3075">
        <v>110820.45</v>
      </c>
      <c r="I3075">
        <v>0.19</v>
      </c>
      <c r="J3075" s="2" t="s">
        <v>7383</v>
      </c>
      <c r="K3075" t="str">
        <f>_xlfn.XLOOKUP(D3075,Products!A:A,Products!C:C,"")</f>
        <v>Home Appliances</v>
      </c>
      <c r="L3075" t="str">
        <f>_xlfn.XLOOKUP(C3075,Customers!A:A,Customers!D:D,"")</f>
        <v>Tamil Nadu</v>
      </c>
      <c r="M3075" t="str">
        <f>_xlfn.XLOOKUP(C3075,Customers!A:A,Customers!E:E,"")</f>
        <v>Small Business</v>
      </c>
    </row>
    <row r="3076" spans="1:13" x14ac:dyDescent="0.25">
      <c r="A3076" t="s">
        <v>7384</v>
      </c>
      <c r="B3076" s="1">
        <v>45898</v>
      </c>
      <c r="C3076" t="s">
        <v>7182</v>
      </c>
      <c r="D3076" t="s">
        <v>626</v>
      </c>
      <c r="E3076">
        <v>2</v>
      </c>
      <c r="F3076">
        <v>0.1</v>
      </c>
      <c r="G3076">
        <v>27904</v>
      </c>
      <c r="H3076" s="2" t="s">
        <v>2566</v>
      </c>
      <c r="I3076">
        <v>0.22</v>
      </c>
      <c r="J3076" s="2" t="s">
        <v>7385</v>
      </c>
      <c r="K3076" t="str">
        <f>_xlfn.XLOOKUP(D3076,Products!A:A,Products!C:C,"")</f>
        <v>Furniture</v>
      </c>
      <c r="L3076" t="str">
        <f>_xlfn.XLOOKUP(C3076,Customers!A:A,Customers!D:D,"")</f>
        <v>Rajasthan</v>
      </c>
      <c r="M3076" t="str">
        <f>_xlfn.XLOOKUP(C3076,Customers!A:A,Customers!E:E,"")</f>
        <v>Consumer</v>
      </c>
    </row>
    <row r="3077" spans="1:13" x14ac:dyDescent="0.25">
      <c r="A3077" t="s">
        <v>7386</v>
      </c>
      <c r="B3077" s="1">
        <v>45791</v>
      </c>
      <c r="C3077" t="s">
        <v>95</v>
      </c>
      <c r="D3077" t="s">
        <v>425</v>
      </c>
      <c r="E3077">
        <v>2</v>
      </c>
      <c r="F3077">
        <v>0</v>
      </c>
      <c r="G3077">
        <v>39150</v>
      </c>
      <c r="H3077">
        <v>78300</v>
      </c>
      <c r="I3077">
        <v>0.28000000000000003</v>
      </c>
      <c r="J3077" s="2" t="s">
        <v>7387</v>
      </c>
      <c r="K3077" t="str">
        <f>_xlfn.XLOOKUP(D3077,Products!A:A,Products!C:C,"")</f>
        <v>Office Supplies</v>
      </c>
      <c r="L3077" t="str">
        <f>_xlfn.XLOOKUP(C3077,Customers!A:A,Customers!D:D,"")</f>
        <v>Karnataka</v>
      </c>
      <c r="M3077" t="str">
        <f>_xlfn.XLOOKUP(C3077,Customers!A:A,Customers!E:E,"")</f>
        <v>Consumer</v>
      </c>
    </row>
    <row r="3078" spans="1:13" x14ac:dyDescent="0.25">
      <c r="A3078" t="s">
        <v>7388</v>
      </c>
      <c r="B3078" s="1">
        <v>45703</v>
      </c>
      <c r="C3078" t="s">
        <v>19</v>
      </c>
      <c r="D3078" t="s">
        <v>469</v>
      </c>
      <c r="E3078">
        <v>1</v>
      </c>
      <c r="F3078">
        <v>0.15</v>
      </c>
      <c r="G3078">
        <v>35056</v>
      </c>
      <c r="H3078">
        <v>29797.599999999999</v>
      </c>
      <c r="I3078">
        <v>0.19</v>
      </c>
      <c r="J3078" s="2" t="s">
        <v>7389</v>
      </c>
      <c r="K3078" t="str">
        <f>_xlfn.XLOOKUP(D3078,Products!A:A,Products!C:C,"")</f>
        <v>Home Appliances</v>
      </c>
      <c r="L3078" t="str">
        <f>_xlfn.XLOOKUP(C3078,Customers!A:A,Customers!D:D,"")</f>
        <v>Telangana</v>
      </c>
      <c r="M3078" t="str">
        <f>_xlfn.XLOOKUP(C3078,Customers!A:A,Customers!E:E,"")</f>
        <v>Consumer</v>
      </c>
    </row>
    <row r="3079" spans="1:13" x14ac:dyDescent="0.25">
      <c r="A3079" t="s">
        <v>7390</v>
      </c>
      <c r="B3079" s="1">
        <v>45707</v>
      </c>
      <c r="C3079" t="s">
        <v>7353</v>
      </c>
      <c r="D3079" t="s">
        <v>469</v>
      </c>
      <c r="E3079">
        <v>3</v>
      </c>
      <c r="F3079">
        <v>0</v>
      </c>
      <c r="G3079">
        <v>35056</v>
      </c>
      <c r="H3079">
        <v>105168</v>
      </c>
      <c r="I3079">
        <v>0.19</v>
      </c>
      <c r="J3079" s="2" t="s">
        <v>7391</v>
      </c>
      <c r="K3079" t="str">
        <f>_xlfn.XLOOKUP(D3079,Products!A:A,Products!C:C,"")</f>
        <v>Home Appliances</v>
      </c>
      <c r="L3079" t="str">
        <f>_xlfn.XLOOKUP(C3079,Customers!A:A,Customers!D:D,"")</f>
        <v>Karnataka</v>
      </c>
      <c r="M3079" t="str">
        <f>_xlfn.XLOOKUP(C3079,Customers!A:A,Customers!E:E,"")</f>
        <v>Small Business</v>
      </c>
    </row>
    <row r="3080" spans="1:13" x14ac:dyDescent="0.25">
      <c r="A3080" t="s">
        <v>7392</v>
      </c>
      <c r="B3080" s="1">
        <v>45823</v>
      </c>
      <c r="C3080" t="s">
        <v>1145</v>
      </c>
      <c r="D3080" t="s">
        <v>440</v>
      </c>
      <c r="E3080">
        <v>3</v>
      </c>
      <c r="F3080">
        <v>0.15</v>
      </c>
      <c r="G3080">
        <v>9199</v>
      </c>
      <c r="H3080">
        <v>23457.45</v>
      </c>
      <c r="I3080">
        <v>0.16</v>
      </c>
      <c r="J3080" s="2" t="s">
        <v>7393</v>
      </c>
      <c r="K3080" t="str">
        <f>_xlfn.XLOOKUP(D3080,Products!A:A,Products!C:C,"")</f>
        <v>Technology</v>
      </c>
      <c r="L3080" t="str">
        <f>_xlfn.XLOOKUP(C3080,Customers!A:A,Customers!D:D,"")</f>
        <v>Maharashtra</v>
      </c>
      <c r="M3080" t="str">
        <f>_xlfn.XLOOKUP(C3080,Customers!A:A,Customers!E:E,"")</f>
        <v>Corporate</v>
      </c>
    </row>
    <row r="3081" spans="1:13" x14ac:dyDescent="0.25">
      <c r="A3081" t="s">
        <v>7394</v>
      </c>
      <c r="B3081" s="1">
        <v>45763</v>
      </c>
      <c r="C3081" t="s">
        <v>6523</v>
      </c>
      <c r="D3081" t="s">
        <v>287</v>
      </c>
      <c r="E3081">
        <v>2</v>
      </c>
      <c r="F3081">
        <v>0.05</v>
      </c>
      <c r="G3081">
        <v>36003</v>
      </c>
      <c r="H3081">
        <v>68405.7</v>
      </c>
      <c r="I3081">
        <v>0.16</v>
      </c>
      <c r="J3081">
        <v>6240.2123626761404</v>
      </c>
      <c r="K3081" t="str">
        <f>_xlfn.XLOOKUP(D3081,Products!A:A,Products!C:C,"")</f>
        <v>Technology</v>
      </c>
      <c r="L3081" t="str">
        <f>_xlfn.XLOOKUP(C3081,Customers!A:A,Customers!D:D,"")</f>
        <v>Rajasthan</v>
      </c>
      <c r="M3081" t="str">
        <f>_xlfn.XLOOKUP(C3081,Customers!A:A,Customers!E:E,"")</f>
        <v>Consumer</v>
      </c>
    </row>
    <row r="3082" spans="1:13" x14ac:dyDescent="0.25">
      <c r="A3082" t="s">
        <v>7395</v>
      </c>
      <c r="B3082" s="1">
        <v>45873</v>
      </c>
      <c r="C3082" t="s">
        <v>2051</v>
      </c>
      <c r="D3082" t="s">
        <v>28</v>
      </c>
      <c r="E3082">
        <v>2</v>
      </c>
      <c r="F3082">
        <v>0</v>
      </c>
      <c r="G3082">
        <v>49003</v>
      </c>
      <c r="H3082">
        <v>98006</v>
      </c>
      <c r="I3082">
        <v>0.31</v>
      </c>
      <c r="J3082" s="2" t="s">
        <v>7396</v>
      </c>
      <c r="K3082" t="str">
        <f>_xlfn.XLOOKUP(D3082,Products!A:A,Products!C:C,"")</f>
        <v>Beauty &amp; Personal Care</v>
      </c>
      <c r="L3082" t="str">
        <f>_xlfn.XLOOKUP(C3082,Customers!A:A,Customers!D:D,"")</f>
        <v>Chandigarh</v>
      </c>
      <c r="M3082" t="str">
        <f>_xlfn.XLOOKUP(C3082,Customers!A:A,Customers!E:E,"")</f>
        <v>Corporate</v>
      </c>
    </row>
    <row r="3083" spans="1:13" x14ac:dyDescent="0.25">
      <c r="A3083" t="s">
        <v>7397</v>
      </c>
      <c r="B3083" s="1">
        <v>45803</v>
      </c>
      <c r="C3083" t="s">
        <v>700</v>
      </c>
      <c r="D3083" t="s">
        <v>253</v>
      </c>
      <c r="E3083">
        <v>2</v>
      </c>
      <c r="F3083">
        <v>0</v>
      </c>
      <c r="G3083">
        <v>13190</v>
      </c>
      <c r="H3083">
        <v>26380</v>
      </c>
      <c r="I3083">
        <v>0.22</v>
      </c>
      <c r="J3083" s="2" t="s">
        <v>7398</v>
      </c>
      <c r="K3083" t="str">
        <f>_xlfn.XLOOKUP(D3083,Products!A:A,Products!C:C,"")</f>
        <v>Furniture</v>
      </c>
      <c r="L3083" t="str">
        <f>_xlfn.XLOOKUP(C3083,Customers!A:A,Customers!D:D,"")</f>
        <v>Maharashtra</v>
      </c>
      <c r="M3083" t="str">
        <f>_xlfn.XLOOKUP(C3083,Customers!A:A,Customers!E:E,"")</f>
        <v>Corporate</v>
      </c>
    </row>
    <row r="3084" spans="1:13" x14ac:dyDescent="0.25">
      <c r="A3084" t="s">
        <v>7399</v>
      </c>
      <c r="B3084" s="1">
        <v>45729</v>
      </c>
      <c r="C3084" t="s">
        <v>3042</v>
      </c>
      <c r="D3084" t="s">
        <v>287</v>
      </c>
      <c r="E3084">
        <v>3</v>
      </c>
      <c r="F3084">
        <v>0.25</v>
      </c>
      <c r="G3084">
        <v>36003</v>
      </c>
      <c r="H3084">
        <v>81006.75</v>
      </c>
      <c r="I3084">
        <v>0.16</v>
      </c>
      <c r="J3084" s="2" t="s">
        <v>7400</v>
      </c>
      <c r="K3084" t="str">
        <f>_xlfn.XLOOKUP(D3084,Products!A:A,Products!C:C,"")</f>
        <v>Technology</v>
      </c>
      <c r="L3084" t="str">
        <f>_xlfn.XLOOKUP(C3084,Customers!A:A,Customers!D:D,"")</f>
        <v>Gujarat</v>
      </c>
      <c r="M3084" t="str">
        <f>_xlfn.XLOOKUP(C3084,Customers!A:A,Customers!E:E,"")</f>
        <v>Small Business</v>
      </c>
    </row>
    <row r="3085" spans="1:13" x14ac:dyDescent="0.25">
      <c r="A3085" t="s">
        <v>7401</v>
      </c>
      <c r="B3085" s="1">
        <v>45987</v>
      </c>
      <c r="C3085" t="s">
        <v>3965</v>
      </c>
      <c r="D3085" t="s">
        <v>64</v>
      </c>
      <c r="E3085">
        <v>3</v>
      </c>
      <c r="F3085">
        <v>0.15</v>
      </c>
      <c r="G3085">
        <v>5299</v>
      </c>
      <c r="H3085" s="2" t="s">
        <v>2484</v>
      </c>
      <c r="I3085">
        <v>0.16</v>
      </c>
      <c r="J3085" s="2" t="s">
        <v>7402</v>
      </c>
      <c r="K3085" t="str">
        <f>_xlfn.XLOOKUP(D3085,Products!A:A,Products!C:C,"")</f>
        <v>Technology</v>
      </c>
      <c r="L3085" t="str">
        <f>_xlfn.XLOOKUP(C3085,Customers!A:A,Customers!D:D,"")</f>
        <v>Gujarat</v>
      </c>
      <c r="M3085" t="str">
        <f>_xlfn.XLOOKUP(C3085,Customers!A:A,Customers!E:E,"")</f>
        <v>Corporate</v>
      </c>
    </row>
    <row r="3086" spans="1:13" x14ac:dyDescent="0.25">
      <c r="A3086" t="s">
        <v>7403</v>
      </c>
      <c r="B3086" s="1">
        <v>45930</v>
      </c>
      <c r="C3086" t="s">
        <v>156</v>
      </c>
      <c r="D3086" t="s">
        <v>235</v>
      </c>
      <c r="E3086">
        <v>3</v>
      </c>
      <c r="F3086">
        <v>0.05</v>
      </c>
      <c r="G3086">
        <v>21121</v>
      </c>
      <c r="H3086">
        <v>60194.85</v>
      </c>
      <c r="I3086">
        <v>0.19</v>
      </c>
      <c r="J3086" s="2" t="s">
        <v>7404</v>
      </c>
      <c r="K3086" t="str">
        <f>_xlfn.XLOOKUP(D3086,Products!A:A,Products!C:C,"")</f>
        <v>Home Appliances</v>
      </c>
      <c r="L3086" t="str">
        <f>_xlfn.XLOOKUP(C3086,Customers!A:A,Customers!D:D,"")</f>
        <v>Kerala</v>
      </c>
      <c r="M3086" t="str">
        <f>_xlfn.XLOOKUP(C3086,Customers!A:A,Customers!E:E,"")</f>
        <v>Corporate</v>
      </c>
    </row>
    <row r="3087" spans="1:13" x14ac:dyDescent="0.25">
      <c r="A3087" t="s">
        <v>7405</v>
      </c>
      <c r="B3087" s="1">
        <v>45904</v>
      </c>
      <c r="C3087" t="s">
        <v>2051</v>
      </c>
      <c r="D3087" t="s">
        <v>287</v>
      </c>
      <c r="E3087">
        <v>2</v>
      </c>
      <c r="F3087">
        <v>0.25</v>
      </c>
      <c r="G3087">
        <v>36003</v>
      </c>
      <c r="H3087">
        <v>54004.5</v>
      </c>
      <c r="I3087">
        <v>0.16</v>
      </c>
      <c r="J3087" s="2" t="s">
        <v>7406</v>
      </c>
      <c r="K3087" t="str">
        <f>_xlfn.XLOOKUP(D3087,Products!A:A,Products!C:C,"")</f>
        <v>Technology</v>
      </c>
      <c r="L3087" t="str">
        <f>_xlfn.XLOOKUP(C3087,Customers!A:A,Customers!D:D,"")</f>
        <v>Chandigarh</v>
      </c>
      <c r="M3087" t="str">
        <f>_xlfn.XLOOKUP(C3087,Customers!A:A,Customers!E:E,"")</f>
        <v>Corporate</v>
      </c>
    </row>
    <row r="3088" spans="1:13" x14ac:dyDescent="0.25">
      <c r="A3088" t="s">
        <v>7407</v>
      </c>
      <c r="B3088" s="1">
        <v>45843</v>
      </c>
      <c r="C3088" t="s">
        <v>638</v>
      </c>
      <c r="D3088" t="s">
        <v>500</v>
      </c>
      <c r="E3088">
        <v>2</v>
      </c>
      <c r="F3088">
        <v>0</v>
      </c>
      <c r="G3088">
        <v>45709</v>
      </c>
      <c r="H3088">
        <v>91418</v>
      </c>
      <c r="I3088">
        <v>0.22</v>
      </c>
      <c r="J3088" s="2" t="s">
        <v>7408</v>
      </c>
      <c r="K3088" t="str">
        <f>_xlfn.XLOOKUP(D3088,Products!A:A,Products!C:C,"")</f>
        <v>Furniture</v>
      </c>
      <c r="L3088" t="str">
        <f>_xlfn.XLOOKUP(C3088,Customers!A:A,Customers!D:D,"")</f>
        <v>Maharashtra</v>
      </c>
      <c r="M3088" t="str">
        <f>_xlfn.XLOOKUP(C3088,Customers!A:A,Customers!E:E,"")</f>
        <v>Corporate</v>
      </c>
    </row>
    <row r="3089" spans="1:13" x14ac:dyDescent="0.25">
      <c r="A3089" t="s">
        <v>7409</v>
      </c>
      <c r="B3089" s="1">
        <v>45727</v>
      </c>
      <c r="C3089" t="s">
        <v>4051</v>
      </c>
      <c r="D3089" t="s">
        <v>500</v>
      </c>
      <c r="E3089">
        <v>3</v>
      </c>
      <c r="F3089">
        <v>0.15</v>
      </c>
      <c r="G3089">
        <v>45709</v>
      </c>
      <c r="H3089">
        <v>116557.95</v>
      </c>
      <c r="I3089">
        <v>0.22</v>
      </c>
      <c r="J3089" s="2" t="s">
        <v>7410</v>
      </c>
      <c r="K3089" t="str">
        <f>_xlfn.XLOOKUP(D3089,Products!A:A,Products!C:C,"")</f>
        <v>Furniture</v>
      </c>
      <c r="L3089" t="str">
        <f>_xlfn.XLOOKUP(C3089,Customers!A:A,Customers!D:D,"")</f>
        <v>Tamil Nadu</v>
      </c>
      <c r="M3089" t="str">
        <f>_xlfn.XLOOKUP(C3089,Customers!A:A,Customers!E:E,"")</f>
        <v>Consumer</v>
      </c>
    </row>
    <row r="3090" spans="1:13" x14ac:dyDescent="0.25">
      <c r="A3090" t="s">
        <v>7411</v>
      </c>
      <c r="B3090" s="1">
        <v>45807</v>
      </c>
      <c r="C3090" t="s">
        <v>7412</v>
      </c>
      <c r="D3090" t="s">
        <v>450</v>
      </c>
      <c r="E3090">
        <v>1</v>
      </c>
      <c r="F3090">
        <v>0.15</v>
      </c>
      <c r="G3090">
        <v>34669</v>
      </c>
      <c r="H3090" s="2" t="s">
        <v>3028</v>
      </c>
      <c r="I3090">
        <v>0.16</v>
      </c>
      <c r="J3090" s="2" t="s">
        <v>7413</v>
      </c>
      <c r="K3090" t="str">
        <f>_xlfn.XLOOKUP(D3090,Products!A:A,Products!C:C,"")</f>
        <v>Technology</v>
      </c>
      <c r="L3090" t="str">
        <f>_xlfn.XLOOKUP(C3090,Customers!A:A,Customers!D:D,"")</f>
        <v>Rajasthan</v>
      </c>
      <c r="M3090" t="str">
        <f>_xlfn.XLOOKUP(C3090,Customers!A:A,Customers!E:E,"")</f>
        <v>Consumer</v>
      </c>
    </row>
    <row r="3091" spans="1:13" x14ac:dyDescent="0.25">
      <c r="A3091" t="s">
        <v>7414</v>
      </c>
      <c r="B3091" s="1">
        <v>45903</v>
      </c>
      <c r="C3091" t="s">
        <v>850</v>
      </c>
      <c r="D3091" t="s">
        <v>45</v>
      </c>
      <c r="E3091">
        <v>2</v>
      </c>
      <c r="F3091">
        <v>0.2</v>
      </c>
      <c r="G3091">
        <v>26232</v>
      </c>
      <c r="H3091" s="2" t="s">
        <v>4753</v>
      </c>
      <c r="I3091">
        <v>0.22</v>
      </c>
      <c r="J3091" s="2" t="s">
        <v>7415</v>
      </c>
      <c r="K3091" t="str">
        <f>_xlfn.XLOOKUP(D3091,Products!A:A,Products!C:C,"")</f>
        <v>Furniture</v>
      </c>
      <c r="L3091" t="str">
        <f>_xlfn.XLOOKUP(C3091,Customers!A:A,Customers!D:D,"")</f>
        <v>Uttar Pradesh</v>
      </c>
      <c r="M3091" t="str">
        <f>_xlfn.XLOOKUP(C3091,Customers!A:A,Customers!E:E,"")</f>
        <v>Consumer</v>
      </c>
    </row>
    <row r="3092" spans="1:13" x14ac:dyDescent="0.25">
      <c r="A3092" t="s">
        <v>7416</v>
      </c>
      <c r="B3092" s="1">
        <v>45919</v>
      </c>
      <c r="C3092" t="s">
        <v>7417</v>
      </c>
      <c r="D3092" t="s">
        <v>60</v>
      </c>
      <c r="E3092">
        <v>2</v>
      </c>
      <c r="F3092">
        <v>0.1</v>
      </c>
      <c r="G3092">
        <v>9257</v>
      </c>
      <c r="H3092" s="2" t="s">
        <v>317</v>
      </c>
      <c r="I3092">
        <v>0.16</v>
      </c>
      <c r="J3092" s="2" t="s">
        <v>7418</v>
      </c>
      <c r="K3092" t="str">
        <f>_xlfn.XLOOKUP(D3092,Products!A:A,Products!C:C,"")</f>
        <v>Technology</v>
      </c>
      <c r="L3092" t="str">
        <f>_xlfn.XLOOKUP(C3092,Customers!A:A,Customers!D:D,"")</f>
        <v>Maharashtra</v>
      </c>
      <c r="M3092" t="str">
        <f>_xlfn.XLOOKUP(C3092,Customers!A:A,Customers!E:E,"")</f>
        <v>Corporate</v>
      </c>
    </row>
    <row r="3093" spans="1:13" x14ac:dyDescent="0.25">
      <c r="A3093" t="s">
        <v>7419</v>
      </c>
      <c r="B3093" s="1">
        <v>45683</v>
      </c>
      <c r="C3093" t="s">
        <v>4382</v>
      </c>
      <c r="D3093" t="s">
        <v>28</v>
      </c>
      <c r="E3093">
        <v>4</v>
      </c>
      <c r="F3093">
        <v>0.1</v>
      </c>
      <c r="G3093">
        <v>49003</v>
      </c>
      <c r="H3093" s="2" t="s">
        <v>5672</v>
      </c>
      <c r="I3093">
        <v>0.31</v>
      </c>
      <c r="J3093" s="2" t="s">
        <v>7420</v>
      </c>
      <c r="K3093" t="str">
        <f>_xlfn.XLOOKUP(D3093,Products!A:A,Products!C:C,"")</f>
        <v>Beauty &amp; Personal Care</v>
      </c>
      <c r="L3093" t="str">
        <f>_xlfn.XLOOKUP(C3093,Customers!A:A,Customers!D:D,"")</f>
        <v>Kerala</v>
      </c>
      <c r="M3093" t="str">
        <f>_xlfn.XLOOKUP(C3093,Customers!A:A,Customers!E:E,"")</f>
        <v>Consumer</v>
      </c>
    </row>
    <row r="3094" spans="1:13" x14ac:dyDescent="0.25">
      <c r="A3094" t="s">
        <v>7421</v>
      </c>
      <c r="B3094" s="1">
        <v>45797</v>
      </c>
      <c r="C3094" t="s">
        <v>329</v>
      </c>
      <c r="D3094" t="s">
        <v>626</v>
      </c>
      <c r="E3094">
        <v>1</v>
      </c>
      <c r="F3094">
        <v>0.1</v>
      </c>
      <c r="G3094">
        <v>27904</v>
      </c>
      <c r="H3094" s="2" t="s">
        <v>1787</v>
      </c>
      <c r="I3094">
        <v>0.22</v>
      </c>
      <c r="J3094" s="2" t="s">
        <v>7422</v>
      </c>
      <c r="K3094" t="str">
        <f>_xlfn.XLOOKUP(D3094,Products!A:A,Products!C:C,"")</f>
        <v>Furniture</v>
      </c>
      <c r="L3094" t="str">
        <f>_xlfn.XLOOKUP(C3094,Customers!A:A,Customers!D:D,"")</f>
        <v>Rajasthan</v>
      </c>
      <c r="M3094" t="str">
        <f>_xlfn.XLOOKUP(C3094,Customers!A:A,Customers!E:E,"")</f>
        <v>Consumer</v>
      </c>
    </row>
    <row r="3095" spans="1:13" x14ac:dyDescent="0.25">
      <c r="A3095" t="s">
        <v>7423</v>
      </c>
      <c r="B3095" s="1">
        <v>45756</v>
      </c>
      <c r="C3095" t="s">
        <v>7424</v>
      </c>
      <c r="D3095" t="s">
        <v>37</v>
      </c>
      <c r="E3095">
        <v>1</v>
      </c>
      <c r="F3095">
        <v>0.1</v>
      </c>
      <c r="G3095">
        <v>3110</v>
      </c>
      <c r="H3095">
        <v>2799</v>
      </c>
      <c r="I3095">
        <v>0.31</v>
      </c>
      <c r="J3095" s="2" t="s">
        <v>7425</v>
      </c>
      <c r="K3095" t="str">
        <f>_xlfn.XLOOKUP(D3095,Products!A:A,Products!C:C,"")</f>
        <v>Beauty &amp; Personal Care</v>
      </c>
      <c r="L3095" t="str">
        <f>_xlfn.XLOOKUP(C3095,Customers!A:A,Customers!D:D,"")</f>
        <v>Karnataka</v>
      </c>
      <c r="M3095" t="str">
        <f>_xlfn.XLOOKUP(C3095,Customers!A:A,Customers!E:E,"")</f>
        <v>Consumer</v>
      </c>
    </row>
    <row r="3096" spans="1:13" x14ac:dyDescent="0.25">
      <c r="A3096" t="s">
        <v>7426</v>
      </c>
      <c r="B3096" s="1">
        <v>45935</v>
      </c>
      <c r="C3096" t="s">
        <v>1469</v>
      </c>
      <c r="D3096" t="s">
        <v>239</v>
      </c>
      <c r="E3096">
        <v>1</v>
      </c>
      <c r="F3096">
        <v>0</v>
      </c>
      <c r="G3096">
        <v>35247</v>
      </c>
      <c r="H3096">
        <v>35247</v>
      </c>
      <c r="I3096">
        <v>0.16</v>
      </c>
      <c r="J3096" s="2" t="s">
        <v>7427</v>
      </c>
      <c r="K3096" t="str">
        <f>_xlfn.XLOOKUP(D3096,Products!A:A,Products!C:C,"")</f>
        <v>Technology</v>
      </c>
      <c r="L3096" t="str">
        <f>_xlfn.XLOOKUP(C3096,Customers!A:A,Customers!D:D,"")</f>
        <v>Rajasthan</v>
      </c>
      <c r="M3096" t="str">
        <f>_xlfn.XLOOKUP(C3096,Customers!A:A,Customers!E:E,"")</f>
        <v>Corporate</v>
      </c>
    </row>
    <row r="3097" spans="1:13" x14ac:dyDescent="0.25">
      <c r="A3097" t="s">
        <v>7428</v>
      </c>
      <c r="B3097" s="1">
        <v>45708</v>
      </c>
      <c r="C3097" t="s">
        <v>3999</v>
      </c>
      <c r="D3097" t="s">
        <v>92</v>
      </c>
      <c r="E3097">
        <v>1</v>
      </c>
      <c r="F3097">
        <v>0.15</v>
      </c>
      <c r="G3097">
        <v>41116</v>
      </c>
      <c r="H3097">
        <v>34948.6</v>
      </c>
      <c r="I3097">
        <v>0.19</v>
      </c>
      <c r="J3097" s="2" t="s">
        <v>7429</v>
      </c>
      <c r="K3097" t="str">
        <f>_xlfn.XLOOKUP(D3097,Products!A:A,Products!C:C,"")</f>
        <v>Home Appliances</v>
      </c>
      <c r="L3097" t="str">
        <f>_xlfn.XLOOKUP(C3097,Customers!A:A,Customers!D:D,"")</f>
        <v>Gujarat</v>
      </c>
      <c r="M3097" t="str">
        <f>_xlfn.XLOOKUP(C3097,Customers!A:A,Customers!E:E,"")</f>
        <v>Corporate</v>
      </c>
    </row>
    <row r="3098" spans="1:13" x14ac:dyDescent="0.25">
      <c r="A3098" t="s">
        <v>7430</v>
      </c>
      <c r="B3098" s="1">
        <v>45808</v>
      </c>
      <c r="C3098" t="s">
        <v>3831</v>
      </c>
      <c r="D3098" t="s">
        <v>208</v>
      </c>
      <c r="E3098">
        <v>1</v>
      </c>
      <c r="F3098">
        <v>0.15</v>
      </c>
      <c r="G3098">
        <v>46436</v>
      </c>
      <c r="H3098">
        <v>39470.6</v>
      </c>
      <c r="I3098">
        <v>0.28000000000000003</v>
      </c>
      <c r="J3098" s="2" t="s">
        <v>7431</v>
      </c>
      <c r="K3098" t="str">
        <f>_xlfn.XLOOKUP(D3098,Products!A:A,Products!C:C,"")</f>
        <v>Office Supplies</v>
      </c>
      <c r="L3098" t="str">
        <f>_xlfn.XLOOKUP(C3098,Customers!A:A,Customers!D:D,"")</f>
        <v>Tamil Nadu</v>
      </c>
      <c r="M3098" t="str">
        <f>_xlfn.XLOOKUP(C3098,Customers!A:A,Customers!E:E,"")</f>
        <v>Small Business</v>
      </c>
    </row>
    <row r="3099" spans="1:13" x14ac:dyDescent="0.25">
      <c r="A3099" t="s">
        <v>7432</v>
      </c>
      <c r="B3099" s="1">
        <v>45761</v>
      </c>
      <c r="C3099" t="s">
        <v>499</v>
      </c>
      <c r="D3099" t="s">
        <v>309</v>
      </c>
      <c r="E3099">
        <v>2</v>
      </c>
      <c r="F3099">
        <v>0.1</v>
      </c>
      <c r="G3099">
        <v>3506</v>
      </c>
      <c r="H3099">
        <v>6310.8</v>
      </c>
      <c r="I3099">
        <v>0.19</v>
      </c>
      <c r="J3099" s="2" t="s">
        <v>7433</v>
      </c>
      <c r="K3099" t="str">
        <f>_xlfn.XLOOKUP(D3099,Products!A:A,Products!C:C,"")</f>
        <v>Home Appliances</v>
      </c>
      <c r="L3099" t="str">
        <f>_xlfn.XLOOKUP(C3099,Customers!A:A,Customers!D:D,"")</f>
        <v>Uttar Pradesh</v>
      </c>
      <c r="M3099" t="str">
        <f>_xlfn.XLOOKUP(C3099,Customers!A:A,Customers!E:E,"")</f>
        <v>Corporate</v>
      </c>
    </row>
    <row r="3100" spans="1:13" x14ac:dyDescent="0.25">
      <c r="A3100" t="s">
        <v>7434</v>
      </c>
      <c r="B3100" s="1">
        <v>45746</v>
      </c>
      <c r="C3100" t="s">
        <v>806</v>
      </c>
      <c r="D3100" t="s">
        <v>152</v>
      </c>
      <c r="E3100">
        <v>4</v>
      </c>
      <c r="F3100">
        <v>0.05</v>
      </c>
      <c r="G3100">
        <v>32777</v>
      </c>
      <c r="H3100" s="2" t="s">
        <v>6237</v>
      </c>
      <c r="I3100">
        <v>0.19</v>
      </c>
      <c r="J3100" s="2" t="s">
        <v>7435</v>
      </c>
      <c r="K3100" t="str">
        <f>_xlfn.XLOOKUP(D3100,Products!A:A,Products!C:C,"")</f>
        <v>Home Appliances</v>
      </c>
      <c r="L3100" t="str">
        <f>_xlfn.XLOOKUP(C3100,Customers!A:A,Customers!D:D,"")</f>
        <v>Chandigarh</v>
      </c>
      <c r="M3100" t="str">
        <f>_xlfn.XLOOKUP(C3100,Customers!A:A,Customers!E:E,"")</f>
        <v>Consumer</v>
      </c>
    </row>
    <row r="3101" spans="1:13" x14ac:dyDescent="0.25">
      <c r="A3101" t="s">
        <v>7436</v>
      </c>
      <c r="B3101" s="1">
        <v>45798</v>
      </c>
      <c r="C3101" t="s">
        <v>88</v>
      </c>
      <c r="D3101" t="s">
        <v>17</v>
      </c>
      <c r="E3101">
        <v>2</v>
      </c>
      <c r="F3101">
        <v>0.05</v>
      </c>
      <c r="G3101">
        <v>10888</v>
      </c>
      <c r="H3101">
        <v>20687.2</v>
      </c>
      <c r="I3101">
        <v>0.19</v>
      </c>
      <c r="J3101" s="2" t="s">
        <v>7437</v>
      </c>
      <c r="K3101" t="str">
        <f>_xlfn.XLOOKUP(D3101,Products!A:A,Products!C:C,"")</f>
        <v>Home Appliances</v>
      </c>
      <c r="L3101" t="str">
        <f>_xlfn.XLOOKUP(C3101,Customers!A:A,Customers!D:D,"")</f>
        <v>Gujarat</v>
      </c>
      <c r="M3101" t="str">
        <f>_xlfn.XLOOKUP(C3101,Customers!A:A,Customers!E:E,"")</f>
        <v>Consumer</v>
      </c>
    </row>
    <row r="3102" spans="1:13" x14ac:dyDescent="0.25">
      <c r="A3102" t="s">
        <v>7438</v>
      </c>
      <c r="B3102" s="1">
        <v>45870</v>
      </c>
      <c r="C3102" t="s">
        <v>656</v>
      </c>
      <c r="D3102" t="s">
        <v>630</v>
      </c>
      <c r="E3102">
        <v>1</v>
      </c>
      <c r="F3102">
        <v>0.15</v>
      </c>
      <c r="G3102">
        <v>2696</v>
      </c>
      <c r="H3102">
        <v>2291.6</v>
      </c>
      <c r="I3102">
        <v>0.31</v>
      </c>
      <c r="J3102" s="2" t="s">
        <v>7439</v>
      </c>
      <c r="K3102" t="str">
        <f>_xlfn.XLOOKUP(D3102,Products!A:A,Products!C:C,"")</f>
        <v>Beauty &amp; Personal Care</v>
      </c>
      <c r="L3102" t="str">
        <f>_xlfn.XLOOKUP(C3102,Customers!A:A,Customers!D:D,"")</f>
        <v>Kerala</v>
      </c>
      <c r="M3102" t="str">
        <f>_xlfn.XLOOKUP(C3102,Customers!A:A,Customers!E:E,"")</f>
        <v>Consumer</v>
      </c>
    </row>
    <row r="3103" spans="1:13" x14ac:dyDescent="0.25">
      <c r="A3103" t="s">
        <v>7440</v>
      </c>
      <c r="B3103" s="1">
        <v>45890</v>
      </c>
      <c r="C3103" t="s">
        <v>625</v>
      </c>
      <c r="D3103" t="s">
        <v>440</v>
      </c>
      <c r="E3103">
        <v>3</v>
      </c>
      <c r="F3103">
        <v>0.15</v>
      </c>
      <c r="G3103">
        <v>9199</v>
      </c>
      <c r="H3103">
        <v>23457.45</v>
      </c>
      <c r="I3103">
        <v>0.16</v>
      </c>
      <c r="J3103" s="2" t="s">
        <v>7441</v>
      </c>
      <c r="K3103" t="str">
        <f>_xlfn.XLOOKUP(D3103,Products!A:A,Products!C:C,"")</f>
        <v>Technology</v>
      </c>
      <c r="L3103" t="str">
        <f>_xlfn.XLOOKUP(C3103,Customers!A:A,Customers!D:D,"")</f>
        <v>Rajasthan</v>
      </c>
      <c r="M3103" t="str">
        <f>_xlfn.XLOOKUP(C3103,Customers!A:A,Customers!E:E,"")</f>
        <v>Corporate</v>
      </c>
    </row>
    <row r="3104" spans="1:13" x14ac:dyDescent="0.25">
      <c r="A3104" t="s">
        <v>7442</v>
      </c>
      <c r="B3104" s="1">
        <v>45840</v>
      </c>
      <c r="C3104" t="s">
        <v>2305</v>
      </c>
      <c r="D3104" t="s">
        <v>291</v>
      </c>
      <c r="E3104">
        <v>2</v>
      </c>
      <c r="F3104">
        <v>0.2</v>
      </c>
      <c r="G3104">
        <v>46621</v>
      </c>
      <c r="H3104">
        <v>74593.600000000006</v>
      </c>
      <c r="I3104">
        <v>0.19</v>
      </c>
      <c r="J3104" s="2" t="s">
        <v>7443</v>
      </c>
      <c r="K3104" t="str">
        <f>_xlfn.XLOOKUP(D3104,Products!A:A,Products!C:C,"")</f>
        <v>Home Appliances</v>
      </c>
      <c r="L3104" t="str">
        <f>_xlfn.XLOOKUP(C3104,Customers!A:A,Customers!D:D,"")</f>
        <v>West Bengal</v>
      </c>
      <c r="M3104" t="str">
        <f>_xlfn.XLOOKUP(C3104,Customers!A:A,Customers!E:E,"")</f>
        <v>Consumer</v>
      </c>
    </row>
    <row r="3105" spans="1:13" x14ac:dyDescent="0.25">
      <c r="A3105" t="s">
        <v>7444</v>
      </c>
      <c r="B3105" s="1">
        <v>45908</v>
      </c>
      <c r="C3105" t="s">
        <v>7445</v>
      </c>
      <c r="D3105" t="s">
        <v>440</v>
      </c>
      <c r="E3105">
        <v>1</v>
      </c>
      <c r="F3105">
        <v>0.15</v>
      </c>
      <c r="G3105">
        <v>9199</v>
      </c>
      <c r="H3105">
        <v>7819.15</v>
      </c>
      <c r="I3105">
        <v>0.16</v>
      </c>
      <c r="J3105" s="2" t="s">
        <v>7446</v>
      </c>
      <c r="K3105" t="str">
        <f>_xlfn.XLOOKUP(D3105,Products!A:A,Products!C:C,"")</f>
        <v>Technology</v>
      </c>
      <c r="L3105" t="str">
        <f>_xlfn.XLOOKUP(C3105,Customers!A:A,Customers!D:D,"")</f>
        <v>West Bengal</v>
      </c>
      <c r="M3105" t="str">
        <f>_xlfn.XLOOKUP(C3105,Customers!A:A,Customers!E:E,"")</f>
        <v>Consumer</v>
      </c>
    </row>
    <row r="3106" spans="1:13" x14ac:dyDescent="0.25">
      <c r="A3106" t="s">
        <v>7447</v>
      </c>
      <c r="B3106" s="1">
        <v>45666</v>
      </c>
      <c r="C3106" t="s">
        <v>4054</v>
      </c>
      <c r="D3106" t="s">
        <v>389</v>
      </c>
      <c r="E3106">
        <v>1</v>
      </c>
      <c r="F3106">
        <v>0.15</v>
      </c>
      <c r="G3106">
        <v>32335</v>
      </c>
      <c r="H3106">
        <v>27484.75</v>
      </c>
      <c r="I3106">
        <v>0.31</v>
      </c>
      <c r="J3106" s="2" t="s">
        <v>7448</v>
      </c>
      <c r="K3106" t="str">
        <f>_xlfn.XLOOKUP(D3106,Products!A:A,Products!C:C,"")</f>
        <v>Beauty &amp; Personal Care</v>
      </c>
      <c r="L3106" t="str">
        <f>_xlfn.XLOOKUP(C3106,Customers!A:A,Customers!D:D,"")</f>
        <v>Tamil Nadu</v>
      </c>
      <c r="M3106" t="str">
        <f>_xlfn.XLOOKUP(C3106,Customers!A:A,Customers!E:E,"")</f>
        <v>Corporate</v>
      </c>
    </row>
    <row r="3107" spans="1:13" x14ac:dyDescent="0.25">
      <c r="A3107" t="s">
        <v>7449</v>
      </c>
      <c r="B3107" s="1">
        <v>45736</v>
      </c>
      <c r="C3107" t="s">
        <v>560</v>
      </c>
      <c r="D3107" t="s">
        <v>126</v>
      </c>
      <c r="E3107">
        <v>3</v>
      </c>
      <c r="F3107">
        <v>0.05</v>
      </c>
      <c r="G3107">
        <v>13614</v>
      </c>
      <c r="H3107">
        <v>38799.9</v>
      </c>
      <c r="I3107">
        <v>0.19</v>
      </c>
      <c r="J3107">
        <v>6724.1370617827197</v>
      </c>
      <c r="K3107" t="str">
        <f>_xlfn.XLOOKUP(D3107,Products!A:A,Products!C:C,"")</f>
        <v>Home Appliances</v>
      </c>
      <c r="L3107" t="str">
        <f>_xlfn.XLOOKUP(C3107,Customers!A:A,Customers!D:D,"")</f>
        <v>Maharashtra</v>
      </c>
      <c r="M3107" t="str">
        <f>_xlfn.XLOOKUP(C3107,Customers!A:A,Customers!E:E,"")</f>
        <v>Corporate</v>
      </c>
    </row>
    <row r="3108" spans="1:13" x14ac:dyDescent="0.25">
      <c r="A3108" t="s">
        <v>7450</v>
      </c>
      <c r="B3108" s="1">
        <v>45709</v>
      </c>
      <c r="C3108" t="s">
        <v>2404</v>
      </c>
      <c r="D3108" t="s">
        <v>204</v>
      </c>
      <c r="E3108">
        <v>3</v>
      </c>
      <c r="F3108">
        <v>0</v>
      </c>
      <c r="G3108">
        <v>19940</v>
      </c>
      <c r="H3108">
        <v>59820</v>
      </c>
      <c r="I3108">
        <v>0.16</v>
      </c>
      <c r="J3108" s="2" t="s">
        <v>7451</v>
      </c>
      <c r="K3108" t="str">
        <f>_xlfn.XLOOKUP(D3108,Products!A:A,Products!C:C,"")</f>
        <v>Technology</v>
      </c>
      <c r="L3108" t="str">
        <f>_xlfn.XLOOKUP(C3108,Customers!A:A,Customers!D:D,"")</f>
        <v>Delhi</v>
      </c>
      <c r="M3108" t="str">
        <f>_xlfn.XLOOKUP(C3108,Customers!A:A,Customers!E:E,"")</f>
        <v>Consumer</v>
      </c>
    </row>
    <row r="3109" spans="1:13" x14ac:dyDescent="0.25">
      <c r="A3109" t="s">
        <v>7452</v>
      </c>
      <c r="B3109" s="1">
        <v>45926</v>
      </c>
      <c r="C3109" t="s">
        <v>2444</v>
      </c>
      <c r="D3109" t="s">
        <v>195</v>
      </c>
      <c r="E3109">
        <v>2</v>
      </c>
      <c r="F3109">
        <v>0.15</v>
      </c>
      <c r="G3109">
        <v>29812</v>
      </c>
      <c r="H3109">
        <v>50680.4</v>
      </c>
      <c r="I3109">
        <v>0.28000000000000003</v>
      </c>
      <c r="J3109" s="2" t="s">
        <v>7453</v>
      </c>
      <c r="K3109" t="str">
        <f>_xlfn.XLOOKUP(D3109,Products!A:A,Products!C:C,"")</f>
        <v>Office Supplies</v>
      </c>
      <c r="L3109" t="str">
        <f>_xlfn.XLOOKUP(C3109,Customers!A:A,Customers!D:D,"")</f>
        <v>Uttar Pradesh</v>
      </c>
      <c r="M3109" t="str">
        <f>_xlfn.XLOOKUP(C3109,Customers!A:A,Customers!E:E,"")</f>
        <v>Small Business</v>
      </c>
    </row>
    <row r="3110" spans="1:13" x14ac:dyDescent="0.25">
      <c r="A3110" t="s">
        <v>7454</v>
      </c>
      <c r="B3110" s="1">
        <v>45883</v>
      </c>
      <c r="C3110" t="s">
        <v>1966</v>
      </c>
      <c r="D3110" t="s">
        <v>271</v>
      </c>
      <c r="E3110">
        <v>1</v>
      </c>
      <c r="F3110">
        <v>0</v>
      </c>
      <c r="G3110">
        <v>44505</v>
      </c>
      <c r="H3110">
        <v>44505</v>
      </c>
      <c r="I3110">
        <v>0.19</v>
      </c>
      <c r="J3110" s="2" t="s">
        <v>7455</v>
      </c>
      <c r="K3110" t="str">
        <f>_xlfn.XLOOKUP(D3110,Products!A:A,Products!C:C,"")</f>
        <v>Home Appliances</v>
      </c>
      <c r="L3110" t="str">
        <f>_xlfn.XLOOKUP(C3110,Customers!A:A,Customers!D:D,"")</f>
        <v>Delhi</v>
      </c>
      <c r="M3110" t="str">
        <f>_xlfn.XLOOKUP(C3110,Customers!A:A,Customers!E:E,"")</f>
        <v>Consumer</v>
      </c>
    </row>
    <row r="3111" spans="1:13" x14ac:dyDescent="0.25">
      <c r="A3111" t="s">
        <v>7456</v>
      </c>
      <c r="B3111" s="1">
        <v>45708</v>
      </c>
      <c r="C3111" t="s">
        <v>856</v>
      </c>
      <c r="D3111" t="s">
        <v>69</v>
      </c>
      <c r="E3111">
        <v>3</v>
      </c>
      <c r="F3111">
        <v>0.25</v>
      </c>
      <c r="G3111">
        <v>41060</v>
      </c>
      <c r="H3111">
        <v>92385</v>
      </c>
      <c r="I3111">
        <v>0.28000000000000003</v>
      </c>
      <c r="J3111" s="2" t="s">
        <v>7457</v>
      </c>
      <c r="K3111" t="str">
        <f>_xlfn.XLOOKUP(D3111,Products!A:A,Products!C:C,"")</f>
        <v>Office Supplies</v>
      </c>
      <c r="L3111" t="str">
        <f>_xlfn.XLOOKUP(C3111,Customers!A:A,Customers!D:D,"")</f>
        <v>Chandigarh</v>
      </c>
      <c r="M3111" t="str">
        <f>_xlfn.XLOOKUP(C3111,Customers!A:A,Customers!E:E,"")</f>
        <v>Consumer</v>
      </c>
    </row>
    <row r="3112" spans="1:13" x14ac:dyDescent="0.25">
      <c r="A3112" t="s">
        <v>7458</v>
      </c>
      <c r="B3112" s="1">
        <v>45843</v>
      </c>
      <c r="C3112" t="s">
        <v>2342</v>
      </c>
      <c r="D3112" t="s">
        <v>69</v>
      </c>
      <c r="E3112">
        <v>1</v>
      </c>
      <c r="F3112">
        <v>0.2</v>
      </c>
      <c r="G3112">
        <v>41060</v>
      </c>
      <c r="H3112">
        <v>32848</v>
      </c>
      <c r="I3112">
        <v>0.28000000000000003</v>
      </c>
      <c r="J3112" s="2" t="s">
        <v>7459</v>
      </c>
      <c r="K3112" t="str">
        <f>_xlfn.XLOOKUP(D3112,Products!A:A,Products!C:C,"")</f>
        <v>Office Supplies</v>
      </c>
      <c r="L3112" t="str">
        <f>_xlfn.XLOOKUP(C3112,Customers!A:A,Customers!D:D,"")</f>
        <v>Rajasthan</v>
      </c>
      <c r="M3112" t="str">
        <f>_xlfn.XLOOKUP(C3112,Customers!A:A,Customers!E:E,"")</f>
        <v>Consumer</v>
      </c>
    </row>
    <row r="3113" spans="1:13" x14ac:dyDescent="0.25">
      <c r="A3113" t="s">
        <v>7460</v>
      </c>
      <c r="B3113" s="1">
        <v>45691</v>
      </c>
      <c r="C3113" t="s">
        <v>2607</v>
      </c>
      <c r="D3113" t="s">
        <v>20</v>
      </c>
      <c r="E3113">
        <v>3</v>
      </c>
      <c r="F3113">
        <v>0.1</v>
      </c>
      <c r="G3113">
        <v>30563</v>
      </c>
      <c r="H3113">
        <v>82520.100000000006</v>
      </c>
      <c r="I3113">
        <v>0.19</v>
      </c>
      <c r="J3113" s="2" t="s">
        <v>7461</v>
      </c>
      <c r="K3113" t="str">
        <f>_xlfn.XLOOKUP(D3113,Products!A:A,Products!C:C,"")</f>
        <v>Home Appliances</v>
      </c>
      <c r="L3113" t="str">
        <f>_xlfn.XLOOKUP(C3113,Customers!A:A,Customers!D:D,"")</f>
        <v>Delhi</v>
      </c>
      <c r="M3113" t="str">
        <f>_xlfn.XLOOKUP(C3113,Customers!A:A,Customers!E:E,"")</f>
        <v>Corporate</v>
      </c>
    </row>
    <row r="3114" spans="1:13" x14ac:dyDescent="0.25">
      <c r="A3114" t="s">
        <v>7462</v>
      </c>
      <c r="B3114" s="1">
        <v>45948</v>
      </c>
      <c r="C3114" t="s">
        <v>4979</v>
      </c>
      <c r="D3114" t="s">
        <v>440</v>
      </c>
      <c r="E3114">
        <v>2</v>
      </c>
      <c r="F3114">
        <v>0.05</v>
      </c>
      <c r="G3114">
        <v>9199</v>
      </c>
      <c r="H3114">
        <v>17478.099999999999</v>
      </c>
      <c r="I3114">
        <v>0.16</v>
      </c>
      <c r="J3114" s="2" t="s">
        <v>7463</v>
      </c>
      <c r="K3114" t="str">
        <f>_xlfn.XLOOKUP(D3114,Products!A:A,Products!C:C,"")</f>
        <v>Technology</v>
      </c>
      <c r="L3114" t="str">
        <f>_xlfn.XLOOKUP(C3114,Customers!A:A,Customers!D:D,"")</f>
        <v>Maharashtra</v>
      </c>
      <c r="M3114" t="str">
        <f>_xlfn.XLOOKUP(C3114,Customers!A:A,Customers!E:E,"")</f>
        <v>Consumer</v>
      </c>
    </row>
    <row r="3115" spans="1:13" x14ac:dyDescent="0.25">
      <c r="A3115" t="s">
        <v>7464</v>
      </c>
      <c r="B3115" s="1">
        <v>45887</v>
      </c>
      <c r="C3115" t="s">
        <v>641</v>
      </c>
      <c r="D3115" t="s">
        <v>601</v>
      </c>
      <c r="E3115">
        <v>1</v>
      </c>
      <c r="F3115">
        <v>0.1</v>
      </c>
      <c r="G3115">
        <v>5121</v>
      </c>
      <c r="H3115" s="2" t="s">
        <v>752</v>
      </c>
      <c r="I3115">
        <v>0.28000000000000003</v>
      </c>
      <c r="J3115" s="2" t="s">
        <v>7465</v>
      </c>
      <c r="K3115" t="str">
        <f>_xlfn.XLOOKUP(D3115,Products!A:A,Products!C:C,"")</f>
        <v>Office Supplies</v>
      </c>
      <c r="L3115" t="str">
        <f>_xlfn.XLOOKUP(C3115,Customers!A:A,Customers!D:D,"")</f>
        <v>Gujarat</v>
      </c>
      <c r="M3115" t="str">
        <f>_xlfn.XLOOKUP(C3115,Customers!A:A,Customers!E:E,"")</f>
        <v>Consumer</v>
      </c>
    </row>
    <row r="3116" spans="1:13" x14ac:dyDescent="0.25">
      <c r="A3116" t="s">
        <v>7466</v>
      </c>
      <c r="B3116" s="1">
        <v>45788</v>
      </c>
      <c r="C3116" t="s">
        <v>4447</v>
      </c>
      <c r="D3116" t="s">
        <v>549</v>
      </c>
      <c r="E3116">
        <v>1</v>
      </c>
      <c r="F3116">
        <v>0.15</v>
      </c>
      <c r="G3116">
        <v>21109</v>
      </c>
      <c r="H3116" s="2" t="s">
        <v>3751</v>
      </c>
      <c r="I3116">
        <v>0.22</v>
      </c>
      <c r="J3116" s="2" t="s">
        <v>7467</v>
      </c>
      <c r="K3116" t="str">
        <f>_xlfn.XLOOKUP(D3116,Products!A:A,Products!C:C,"")</f>
        <v>Furniture</v>
      </c>
      <c r="L3116" t="str">
        <f>_xlfn.XLOOKUP(C3116,Customers!A:A,Customers!D:D,"")</f>
        <v>Gujarat</v>
      </c>
      <c r="M3116" t="str">
        <f>_xlfn.XLOOKUP(C3116,Customers!A:A,Customers!E:E,"")</f>
        <v>Small Business</v>
      </c>
    </row>
    <row r="3117" spans="1:13" x14ac:dyDescent="0.25">
      <c r="A3117" t="s">
        <v>7468</v>
      </c>
      <c r="B3117" s="1">
        <v>45777</v>
      </c>
      <c r="C3117" t="s">
        <v>6463</v>
      </c>
      <c r="D3117" t="s">
        <v>69</v>
      </c>
      <c r="E3117">
        <v>1</v>
      </c>
      <c r="F3117">
        <v>0.15</v>
      </c>
      <c r="G3117">
        <v>41060</v>
      </c>
      <c r="H3117">
        <v>34901</v>
      </c>
      <c r="I3117">
        <v>0.28000000000000003</v>
      </c>
      <c r="J3117" s="2" t="s">
        <v>7469</v>
      </c>
      <c r="K3117" t="str">
        <f>_xlfn.XLOOKUP(D3117,Products!A:A,Products!C:C,"")</f>
        <v>Office Supplies</v>
      </c>
      <c r="L3117" t="str">
        <f>_xlfn.XLOOKUP(C3117,Customers!A:A,Customers!D:D,"")</f>
        <v>Kerala</v>
      </c>
      <c r="M3117" t="str">
        <f>_xlfn.XLOOKUP(C3117,Customers!A:A,Customers!E:E,"")</f>
        <v>Consumer</v>
      </c>
    </row>
    <row r="3118" spans="1:13" x14ac:dyDescent="0.25">
      <c r="A3118" t="s">
        <v>7470</v>
      </c>
      <c r="B3118" s="1">
        <v>45983</v>
      </c>
      <c r="C3118" t="s">
        <v>3666</v>
      </c>
      <c r="D3118" t="s">
        <v>92</v>
      </c>
      <c r="E3118">
        <v>1</v>
      </c>
      <c r="F3118">
        <v>0</v>
      </c>
      <c r="G3118">
        <v>41116</v>
      </c>
      <c r="H3118">
        <v>41116</v>
      </c>
      <c r="I3118">
        <v>0.19</v>
      </c>
      <c r="J3118" s="2" t="s">
        <v>7471</v>
      </c>
      <c r="K3118" t="str">
        <f>_xlfn.XLOOKUP(D3118,Products!A:A,Products!C:C,"")</f>
        <v>Home Appliances</v>
      </c>
      <c r="L3118" t="str">
        <f>_xlfn.XLOOKUP(C3118,Customers!A:A,Customers!D:D,"")</f>
        <v>Karnataka</v>
      </c>
      <c r="M3118" t="str">
        <f>_xlfn.XLOOKUP(C3118,Customers!A:A,Customers!E:E,"")</f>
        <v>Consumer</v>
      </c>
    </row>
    <row r="3119" spans="1:13" x14ac:dyDescent="0.25">
      <c r="A3119" t="s">
        <v>7472</v>
      </c>
      <c r="B3119" s="1">
        <v>45904</v>
      </c>
      <c r="C3119" t="s">
        <v>1108</v>
      </c>
      <c r="D3119" t="s">
        <v>278</v>
      </c>
      <c r="E3119">
        <v>1</v>
      </c>
      <c r="F3119">
        <v>0.15</v>
      </c>
      <c r="G3119">
        <v>23506</v>
      </c>
      <c r="H3119">
        <v>19980.099999999999</v>
      </c>
      <c r="I3119">
        <v>0.31</v>
      </c>
      <c r="J3119">
        <v>5820.0600244596799</v>
      </c>
      <c r="K3119" t="str">
        <f>_xlfn.XLOOKUP(D3119,Products!A:A,Products!C:C,"")</f>
        <v>Beauty &amp; Personal Care</v>
      </c>
      <c r="L3119" t="str">
        <f>_xlfn.XLOOKUP(C3119,Customers!A:A,Customers!D:D,"")</f>
        <v>Gujarat</v>
      </c>
      <c r="M3119" t="str">
        <f>_xlfn.XLOOKUP(C3119,Customers!A:A,Customers!E:E,"")</f>
        <v>Consumer</v>
      </c>
    </row>
    <row r="3120" spans="1:13" x14ac:dyDescent="0.25">
      <c r="A3120" t="s">
        <v>7473</v>
      </c>
      <c r="B3120" s="1">
        <v>45849</v>
      </c>
      <c r="C3120" t="s">
        <v>1872</v>
      </c>
      <c r="D3120" t="s">
        <v>235</v>
      </c>
      <c r="E3120">
        <v>2</v>
      </c>
      <c r="F3120">
        <v>0.15</v>
      </c>
      <c r="G3120">
        <v>21121</v>
      </c>
      <c r="H3120">
        <v>35905.699999999997</v>
      </c>
      <c r="I3120">
        <v>0.19</v>
      </c>
      <c r="J3120" s="2" t="s">
        <v>7474</v>
      </c>
      <c r="K3120" t="str">
        <f>_xlfn.XLOOKUP(D3120,Products!A:A,Products!C:C,"")</f>
        <v>Home Appliances</v>
      </c>
      <c r="L3120" t="str">
        <f>_xlfn.XLOOKUP(C3120,Customers!A:A,Customers!D:D,"")</f>
        <v>Telangana</v>
      </c>
      <c r="M3120" t="str">
        <f>_xlfn.XLOOKUP(C3120,Customers!A:A,Customers!E:E,"")</f>
        <v>Consumer</v>
      </c>
    </row>
    <row r="3121" spans="1:13" x14ac:dyDescent="0.25">
      <c r="A3121" t="s">
        <v>7475</v>
      </c>
      <c r="B3121" s="1">
        <v>45980</v>
      </c>
      <c r="C3121" t="s">
        <v>281</v>
      </c>
      <c r="D3121" t="s">
        <v>291</v>
      </c>
      <c r="E3121">
        <v>2</v>
      </c>
      <c r="F3121">
        <v>0</v>
      </c>
      <c r="G3121">
        <v>46621</v>
      </c>
      <c r="H3121">
        <v>93242</v>
      </c>
      <c r="I3121">
        <v>0.19</v>
      </c>
      <c r="J3121" s="2" t="s">
        <v>7476</v>
      </c>
      <c r="K3121" t="str">
        <f>_xlfn.XLOOKUP(D3121,Products!A:A,Products!C:C,"")</f>
        <v>Home Appliances</v>
      </c>
      <c r="L3121" t="str">
        <f>_xlfn.XLOOKUP(C3121,Customers!A:A,Customers!D:D,"")</f>
        <v>Karnataka</v>
      </c>
      <c r="M3121" t="str">
        <f>_xlfn.XLOOKUP(C3121,Customers!A:A,Customers!E:E,"")</f>
        <v>Small Business</v>
      </c>
    </row>
    <row r="3122" spans="1:13" x14ac:dyDescent="0.25">
      <c r="A3122" t="s">
        <v>7477</v>
      </c>
      <c r="B3122" s="1">
        <v>45867</v>
      </c>
      <c r="C3122" t="s">
        <v>5683</v>
      </c>
      <c r="D3122" t="s">
        <v>73</v>
      </c>
      <c r="E3122">
        <v>2</v>
      </c>
      <c r="F3122">
        <v>0.05</v>
      </c>
      <c r="G3122">
        <v>24549</v>
      </c>
      <c r="H3122">
        <v>46643.1</v>
      </c>
      <c r="I3122">
        <v>0.19</v>
      </c>
      <c r="J3122" s="2" t="s">
        <v>7478</v>
      </c>
      <c r="K3122" t="str">
        <f>_xlfn.XLOOKUP(D3122,Products!A:A,Products!C:C,"")</f>
        <v>Home Appliances</v>
      </c>
      <c r="L3122" t="str">
        <f>_xlfn.XLOOKUP(C3122,Customers!A:A,Customers!D:D,"")</f>
        <v>Tamil Nadu</v>
      </c>
      <c r="M3122" t="str">
        <f>_xlfn.XLOOKUP(C3122,Customers!A:A,Customers!E:E,"")</f>
        <v>Consumer</v>
      </c>
    </row>
    <row r="3123" spans="1:13" x14ac:dyDescent="0.25">
      <c r="A3123" t="s">
        <v>7479</v>
      </c>
      <c r="B3123" s="1">
        <v>45760</v>
      </c>
      <c r="C3123" t="s">
        <v>4730</v>
      </c>
      <c r="D3123" t="s">
        <v>73</v>
      </c>
      <c r="E3123">
        <v>2</v>
      </c>
      <c r="F3123">
        <v>0.1</v>
      </c>
      <c r="G3123">
        <v>24549</v>
      </c>
      <c r="H3123" s="2" t="s">
        <v>74</v>
      </c>
      <c r="I3123">
        <v>0.19</v>
      </c>
      <c r="J3123" s="2" t="s">
        <v>7480</v>
      </c>
      <c r="K3123" t="str">
        <f>_xlfn.XLOOKUP(D3123,Products!A:A,Products!C:C,"")</f>
        <v>Home Appliances</v>
      </c>
      <c r="L3123" t="str">
        <f>_xlfn.XLOOKUP(C3123,Customers!A:A,Customers!D:D,"")</f>
        <v>Maharashtra</v>
      </c>
      <c r="M3123" t="str">
        <f>_xlfn.XLOOKUP(C3123,Customers!A:A,Customers!E:E,"")</f>
        <v>Consumer</v>
      </c>
    </row>
    <row r="3124" spans="1:13" x14ac:dyDescent="0.25">
      <c r="A3124" t="s">
        <v>7481</v>
      </c>
      <c r="B3124" s="1">
        <v>45986</v>
      </c>
      <c r="C3124" t="s">
        <v>2752</v>
      </c>
      <c r="D3124" t="s">
        <v>12</v>
      </c>
      <c r="E3124">
        <v>3</v>
      </c>
      <c r="F3124">
        <v>0.05</v>
      </c>
      <c r="G3124">
        <v>17633</v>
      </c>
      <c r="H3124" s="2" t="s">
        <v>2165</v>
      </c>
      <c r="I3124">
        <v>0.19</v>
      </c>
      <c r="J3124" s="2" t="s">
        <v>7482</v>
      </c>
      <c r="K3124" t="str">
        <f>_xlfn.XLOOKUP(D3124,Products!A:A,Products!C:C,"")</f>
        <v>Home Appliances</v>
      </c>
      <c r="L3124" t="str">
        <f>_xlfn.XLOOKUP(C3124,Customers!A:A,Customers!D:D,"")</f>
        <v>Telangana</v>
      </c>
      <c r="M3124" t="str">
        <f>_xlfn.XLOOKUP(C3124,Customers!A:A,Customers!E:E,"")</f>
        <v>Consumer</v>
      </c>
    </row>
    <row r="3125" spans="1:13" x14ac:dyDescent="0.25">
      <c r="A3125" t="s">
        <v>7483</v>
      </c>
      <c r="B3125" s="1">
        <v>45790</v>
      </c>
      <c r="C3125" t="s">
        <v>2680</v>
      </c>
      <c r="D3125" t="s">
        <v>788</v>
      </c>
      <c r="E3125">
        <v>4</v>
      </c>
      <c r="F3125">
        <v>0</v>
      </c>
      <c r="G3125">
        <v>39927</v>
      </c>
      <c r="H3125">
        <v>159708</v>
      </c>
      <c r="I3125">
        <v>0.16</v>
      </c>
      <c r="J3125" s="2" t="s">
        <v>7484</v>
      </c>
      <c r="K3125" t="str">
        <f>_xlfn.XLOOKUP(D3125,Products!A:A,Products!C:C,"")</f>
        <v>Technology</v>
      </c>
      <c r="L3125" t="str">
        <f>_xlfn.XLOOKUP(C3125,Customers!A:A,Customers!D:D,"")</f>
        <v>Delhi</v>
      </c>
      <c r="M3125" t="str">
        <f>_xlfn.XLOOKUP(C3125,Customers!A:A,Customers!E:E,"")</f>
        <v>Corporate</v>
      </c>
    </row>
    <row r="3126" spans="1:13" x14ac:dyDescent="0.25">
      <c r="A3126" t="s">
        <v>7485</v>
      </c>
      <c r="B3126" s="1">
        <v>45980</v>
      </c>
      <c r="C3126" t="s">
        <v>7486</v>
      </c>
      <c r="D3126" t="s">
        <v>231</v>
      </c>
      <c r="E3126">
        <v>1</v>
      </c>
      <c r="F3126">
        <v>0</v>
      </c>
      <c r="G3126">
        <v>36976</v>
      </c>
      <c r="H3126">
        <v>36976</v>
      </c>
      <c r="I3126">
        <v>0.28000000000000003</v>
      </c>
      <c r="J3126" s="2" t="s">
        <v>7487</v>
      </c>
      <c r="K3126" t="str">
        <f>_xlfn.XLOOKUP(D3126,Products!A:A,Products!C:C,"")</f>
        <v>Office Supplies</v>
      </c>
      <c r="L3126" t="str">
        <f>_xlfn.XLOOKUP(C3126,Customers!A:A,Customers!D:D,"")</f>
        <v>Chandigarh</v>
      </c>
      <c r="M3126" t="str">
        <f>_xlfn.XLOOKUP(C3126,Customers!A:A,Customers!E:E,"")</f>
        <v>Corporate</v>
      </c>
    </row>
    <row r="3127" spans="1:13" x14ac:dyDescent="0.25">
      <c r="A3127" t="s">
        <v>7488</v>
      </c>
      <c r="B3127" s="1">
        <v>45796</v>
      </c>
      <c r="C3127" t="s">
        <v>4488</v>
      </c>
      <c r="D3127" t="s">
        <v>271</v>
      </c>
      <c r="E3127">
        <v>2</v>
      </c>
      <c r="F3127">
        <v>0.2</v>
      </c>
      <c r="G3127">
        <v>44505</v>
      </c>
      <c r="H3127">
        <v>71208</v>
      </c>
      <c r="I3127">
        <v>0.19</v>
      </c>
      <c r="J3127" s="2" t="s">
        <v>7489</v>
      </c>
      <c r="K3127" t="str">
        <f>_xlfn.XLOOKUP(D3127,Products!A:A,Products!C:C,"")</f>
        <v>Home Appliances</v>
      </c>
      <c r="L3127" t="str">
        <f>_xlfn.XLOOKUP(C3127,Customers!A:A,Customers!D:D,"")</f>
        <v>Maharashtra</v>
      </c>
      <c r="M3127" t="str">
        <f>_xlfn.XLOOKUP(C3127,Customers!A:A,Customers!E:E,"")</f>
        <v>Consumer</v>
      </c>
    </row>
    <row r="3128" spans="1:13" x14ac:dyDescent="0.25">
      <c r="A3128" t="s">
        <v>7490</v>
      </c>
      <c r="B3128" s="1">
        <v>45778</v>
      </c>
      <c r="C3128" t="s">
        <v>948</v>
      </c>
      <c r="D3128" t="s">
        <v>100</v>
      </c>
      <c r="E3128">
        <v>1</v>
      </c>
      <c r="F3128">
        <v>0</v>
      </c>
      <c r="G3128">
        <v>43459</v>
      </c>
      <c r="H3128">
        <v>43459</v>
      </c>
      <c r="I3128">
        <v>0.19</v>
      </c>
      <c r="J3128" s="2" t="s">
        <v>7491</v>
      </c>
      <c r="K3128" t="str">
        <f>_xlfn.XLOOKUP(D3128,Products!A:A,Products!C:C,"")</f>
        <v>Home Appliances</v>
      </c>
      <c r="L3128" t="str">
        <f>_xlfn.XLOOKUP(C3128,Customers!A:A,Customers!D:D,"")</f>
        <v>Gujarat</v>
      </c>
      <c r="M3128" t="str">
        <f>_xlfn.XLOOKUP(C3128,Customers!A:A,Customers!E:E,"")</f>
        <v>Consumer</v>
      </c>
    </row>
    <row r="3129" spans="1:13" x14ac:dyDescent="0.25">
      <c r="A3129" t="s">
        <v>7492</v>
      </c>
      <c r="B3129" s="1">
        <v>45751</v>
      </c>
      <c r="C3129" t="s">
        <v>2145</v>
      </c>
      <c r="D3129" t="s">
        <v>200</v>
      </c>
      <c r="E3129">
        <v>1</v>
      </c>
      <c r="F3129">
        <v>0.05</v>
      </c>
      <c r="G3129">
        <v>28530</v>
      </c>
      <c r="H3129">
        <v>27103.5</v>
      </c>
      <c r="I3129">
        <v>0.16</v>
      </c>
      <c r="J3129" s="2" t="s">
        <v>7493</v>
      </c>
      <c r="K3129" t="str">
        <f>_xlfn.XLOOKUP(D3129,Products!A:A,Products!C:C,"")</f>
        <v>Technology</v>
      </c>
      <c r="L3129" t="str">
        <f>_xlfn.XLOOKUP(C3129,Customers!A:A,Customers!D:D,"")</f>
        <v>Chandigarh</v>
      </c>
      <c r="M3129" t="str">
        <f>_xlfn.XLOOKUP(C3129,Customers!A:A,Customers!E:E,"")</f>
        <v>Small Business</v>
      </c>
    </row>
    <row r="3130" spans="1:13" x14ac:dyDescent="0.25">
      <c r="A3130" t="s">
        <v>7494</v>
      </c>
      <c r="B3130" s="1">
        <v>45786</v>
      </c>
      <c r="C3130" t="s">
        <v>1800</v>
      </c>
      <c r="D3130" t="s">
        <v>64</v>
      </c>
      <c r="E3130">
        <v>2</v>
      </c>
      <c r="F3130">
        <v>0.05</v>
      </c>
      <c r="G3130">
        <v>5299</v>
      </c>
      <c r="H3130">
        <v>10068.1</v>
      </c>
      <c r="I3130">
        <v>0.16</v>
      </c>
      <c r="J3130" s="2" t="s">
        <v>7495</v>
      </c>
      <c r="K3130" t="str">
        <f>_xlfn.XLOOKUP(D3130,Products!A:A,Products!C:C,"")</f>
        <v>Technology</v>
      </c>
      <c r="L3130" t="str">
        <f>_xlfn.XLOOKUP(C3130,Customers!A:A,Customers!D:D,"")</f>
        <v>Delhi</v>
      </c>
      <c r="M3130" t="str">
        <f>_xlfn.XLOOKUP(C3130,Customers!A:A,Customers!E:E,"")</f>
        <v>Corporate</v>
      </c>
    </row>
    <row r="3131" spans="1:13" x14ac:dyDescent="0.25">
      <c r="A3131" t="s">
        <v>7496</v>
      </c>
      <c r="B3131" s="1">
        <v>45748</v>
      </c>
      <c r="C3131" t="s">
        <v>3999</v>
      </c>
      <c r="D3131" t="s">
        <v>142</v>
      </c>
      <c r="E3131">
        <v>2</v>
      </c>
      <c r="F3131">
        <v>0.15</v>
      </c>
      <c r="G3131">
        <v>38016</v>
      </c>
      <c r="H3131">
        <v>64627.199999999997</v>
      </c>
      <c r="I3131">
        <v>0.16</v>
      </c>
      <c r="J3131" s="2" t="s">
        <v>7497</v>
      </c>
      <c r="K3131" t="str">
        <f>_xlfn.XLOOKUP(D3131,Products!A:A,Products!C:C,"")</f>
        <v>Technology</v>
      </c>
      <c r="L3131" t="str">
        <f>_xlfn.XLOOKUP(C3131,Customers!A:A,Customers!D:D,"")</f>
        <v>Gujarat</v>
      </c>
      <c r="M3131" t="str">
        <f>_xlfn.XLOOKUP(C3131,Customers!A:A,Customers!E:E,"")</f>
        <v>Corporate</v>
      </c>
    </row>
    <row r="3132" spans="1:13" x14ac:dyDescent="0.25">
      <c r="A3132" t="s">
        <v>7498</v>
      </c>
      <c r="B3132" s="1">
        <v>45749</v>
      </c>
      <c r="C3132" t="s">
        <v>4993</v>
      </c>
      <c r="D3132" t="s">
        <v>32</v>
      </c>
      <c r="E3132">
        <v>3</v>
      </c>
      <c r="F3132">
        <v>0.15</v>
      </c>
      <c r="G3132">
        <v>7879</v>
      </c>
      <c r="H3132">
        <v>20091.45</v>
      </c>
      <c r="I3132">
        <v>0.16</v>
      </c>
      <c r="J3132" s="2" t="s">
        <v>7499</v>
      </c>
      <c r="K3132" t="str">
        <f>_xlfn.XLOOKUP(D3132,Products!A:A,Products!C:C,"")</f>
        <v>Technology</v>
      </c>
      <c r="L3132" t="str">
        <f>_xlfn.XLOOKUP(C3132,Customers!A:A,Customers!D:D,"")</f>
        <v>Rajasthan</v>
      </c>
      <c r="M3132" t="str">
        <f>_xlfn.XLOOKUP(C3132,Customers!A:A,Customers!E:E,"")</f>
        <v>Corporate</v>
      </c>
    </row>
    <row r="3133" spans="1:13" x14ac:dyDescent="0.25">
      <c r="A3133" t="s">
        <v>7500</v>
      </c>
      <c r="B3133" s="1">
        <v>45720</v>
      </c>
      <c r="C3133" t="s">
        <v>2998</v>
      </c>
      <c r="D3133" t="s">
        <v>271</v>
      </c>
      <c r="E3133">
        <v>2</v>
      </c>
      <c r="F3133">
        <v>0.15</v>
      </c>
      <c r="G3133">
        <v>44505</v>
      </c>
      <c r="H3133">
        <v>75658.5</v>
      </c>
      <c r="I3133">
        <v>0.19</v>
      </c>
      <c r="J3133">
        <v>14317.789055851301</v>
      </c>
      <c r="K3133" t="str">
        <f>_xlfn.XLOOKUP(D3133,Products!A:A,Products!C:C,"")</f>
        <v>Home Appliances</v>
      </c>
      <c r="L3133" t="str">
        <f>_xlfn.XLOOKUP(C3133,Customers!A:A,Customers!D:D,"")</f>
        <v>Karnataka</v>
      </c>
      <c r="M3133" t="str">
        <f>_xlfn.XLOOKUP(C3133,Customers!A:A,Customers!E:E,"")</f>
        <v>Consumer</v>
      </c>
    </row>
    <row r="3134" spans="1:13" x14ac:dyDescent="0.25">
      <c r="A3134" t="s">
        <v>7501</v>
      </c>
      <c r="B3134" s="1">
        <v>45686</v>
      </c>
      <c r="C3134" t="s">
        <v>2736</v>
      </c>
      <c r="D3134" t="s">
        <v>96</v>
      </c>
      <c r="E3134">
        <v>1</v>
      </c>
      <c r="F3134">
        <v>0.1</v>
      </c>
      <c r="G3134">
        <v>11537</v>
      </c>
      <c r="H3134" s="2" t="s">
        <v>1060</v>
      </c>
      <c r="I3134">
        <v>0.22</v>
      </c>
      <c r="J3134" s="2" t="s">
        <v>7502</v>
      </c>
      <c r="K3134" t="str">
        <f>_xlfn.XLOOKUP(D3134,Products!A:A,Products!C:C,"")</f>
        <v>Furniture</v>
      </c>
      <c r="L3134" t="str">
        <f>_xlfn.XLOOKUP(C3134,Customers!A:A,Customers!D:D,"")</f>
        <v>Kerala</v>
      </c>
      <c r="M3134" t="str">
        <f>_xlfn.XLOOKUP(C3134,Customers!A:A,Customers!E:E,"")</f>
        <v>Consumer</v>
      </c>
    </row>
    <row r="3135" spans="1:13" x14ac:dyDescent="0.25">
      <c r="A3135" t="s">
        <v>7503</v>
      </c>
      <c r="B3135" s="1">
        <v>45867</v>
      </c>
      <c r="C3135" t="s">
        <v>1707</v>
      </c>
      <c r="D3135" t="s">
        <v>1155</v>
      </c>
      <c r="E3135">
        <v>3</v>
      </c>
      <c r="F3135">
        <v>0.1</v>
      </c>
      <c r="G3135">
        <v>23117</v>
      </c>
      <c r="H3135">
        <v>62415.9</v>
      </c>
      <c r="I3135">
        <v>0.19</v>
      </c>
      <c r="J3135" s="2" t="s">
        <v>7504</v>
      </c>
      <c r="K3135" t="str">
        <f>_xlfn.XLOOKUP(D3135,Products!A:A,Products!C:C,"")</f>
        <v>Home Appliances</v>
      </c>
      <c r="L3135" t="str">
        <f>_xlfn.XLOOKUP(C3135,Customers!A:A,Customers!D:D,"")</f>
        <v>Chandigarh</v>
      </c>
      <c r="M3135" t="str">
        <f>_xlfn.XLOOKUP(C3135,Customers!A:A,Customers!E:E,"")</f>
        <v>Consumer</v>
      </c>
    </row>
    <row r="3136" spans="1:13" x14ac:dyDescent="0.25">
      <c r="A3136" t="s">
        <v>7505</v>
      </c>
      <c r="B3136" s="1">
        <v>45669</v>
      </c>
      <c r="C3136" t="s">
        <v>7506</v>
      </c>
      <c r="D3136" t="s">
        <v>56</v>
      </c>
      <c r="E3136">
        <v>1</v>
      </c>
      <c r="F3136">
        <v>0.1</v>
      </c>
      <c r="G3136">
        <v>9427</v>
      </c>
      <c r="H3136" s="2" t="s">
        <v>929</v>
      </c>
      <c r="I3136">
        <v>0.22</v>
      </c>
      <c r="J3136" s="2" t="s">
        <v>7507</v>
      </c>
      <c r="K3136" t="str">
        <f>_xlfn.XLOOKUP(D3136,Products!A:A,Products!C:C,"")</f>
        <v>Furniture</v>
      </c>
      <c r="L3136" t="str">
        <f>_xlfn.XLOOKUP(C3136,Customers!A:A,Customers!D:D,"")</f>
        <v>Rajasthan</v>
      </c>
      <c r="M3136" t="str">
        <f>_xlfn.XLOOKUP(C3136,Customers!A:A,Customers!E:E,"")</f>
        <v>Consumer</v>
      </c>
    </row>
    <row r="3137" spans="1:13" x14ac:dyDescent="0.25">
      <c r="A3137" t="s">
        <v>7508</v>
      </c>
      <c r="B3137" s="1">
        <v>45990</v>
      </c>
      <c r="C3137" t="s">
        <v>5705</v>
      </c>
      <c r="D3137" t="s">
        <v>147</v>
      </c>
      <c r="E3137">
        <v>1</v>
      </c>
      <c r="F3137">
        <v>0.15</v>
      </c>
      <c r="G3137">
        <v>14233</v>
      </c>
      <c r="H3137">
        <v>12098.05</v>
      </c>
      <c r="I3137">
        <v>0.22</v>
      </c>
      <c r="J3137" s="2" t="s">
        <v>7509</v>
      </c>
      <c r="K3137" t="str">
        <f>_xlfn.XLOOKUP(D3137,Products!A:A,Products!C:C,"")</f>
        <v>Furniture</v>
      </c>
      <c r="L3137" t="str">
        <f>_xlfn.XLOOKUP(C3137,Customers!A:A,Customers!D:D,"")</f>
        <v>Chandigarh</v>
      </c>
      <c r="M3137" t="str">
        <f>_xlfn.XLOOKUP(C3137,Customers!A:A,Customers!E:E,"")</f>
        <v>Corporate</v>
      </c>
    </row>
    <row r="3138" spans="1:13" x14ac:dyDescent="0.25">
      <c r="A3138" t="s">
        <v>7510</v>
      </c>
      <c r="B3138" s="1">
        <v>45954</v>
      </c>
      <c r="C3138" t="s">
        <v>252</v>
      </c>
      <c r="D3138" t="s">
        <v>371</v>
      </c>
      <c r="E3138">
        <v>1</v>
      </c>
      <c r="F3138">
        <v>0</v>
      </c>
      <c r="G3138">
        <v>34314</v>
      </c>
      <c r="H3138">
        <v>34314</v>
      </c>
      <c r="I3138">
        <v>0.16</v>
      </c>
      <c r="J3138" s="2" t="s">
        <v>7511</v>
      </c>
      <c r="K3138" t="str">
        <f>_xlfn.XLOOKUP(D3138,Products!A:A,Products!C:C,"")</f>
        <v>Technology</v>
      </c>
      <c r="L3138" t="str">
        <f>_xlfn.XLOOKUP(C3138,Customers!A:A,Customers!D:D,"")</f>
        <v>Gujarat</v>
      </c>
      <c r="M3138" t="str">
        <f>_xlfn.XLOOKUP(C3138,Customers!A:A,Customers!E:E,"")</f>
        <v>Small Business</v>
      </c>
    </row>
    <row r="3139" spans="1:13" x14ac:dyDescent="0.25">
      <c r="A3139" t="s">
        <v>7512</v>
      </c>
      <c r="B3139" s="1">
        <v>45787</v>
      </c>
      <c r="C3139" t="s">
        <v>312</v>
      </c>
      <c r="D3139" t="s">
        <v>1155</v>
      </c>
      <c r="E3139">
        <v>5</v>
      </c>
      <c r="F3139">
        <v>0.15</v>
      </c>
      <c r="G3139">
        <v>23117</v>
      </c>
      <c r="H3139">
        <v>98247.25</v>
      </c>
      <c r="I3139">
        <v>0.19</v>
      </c>
      <c r="J3139" s="2" t="s">
        <v>7513</v>
      </c>
      <c r="K3139" t="str">
        <f>_xlfn.XLOOKUP(D3139,Products!A:A,Products!C:C,"")</f>
        <v>Home Appliances</v>
      </c>
      <c r="L3139" t="str">
        <f>_xlfn.XLOOKUP(C3139,Customers!A:A,Customers!D:D,"")</f>
        <v>West Bengal</v>
      </c>
      <c r="M3139" t="str">
        <f>_xlfn.XLOOKUP(C3139,Customers!A:A,Customers!E:E,"")</f>
        <v>Consumer</v>
      </c>
    </row>
    <row r="3140" spans="1:13" x14ac:dyDescent="0.25">
      <c r="A3140" t="s">
        <v>7514</v>
      </c>
      <c r="B3140" s="1">
        <v>45950</v>
      </c>
      <c r="C3140" t="s">
        <v>4819</v>
      </c>
      <c r="D3140" t="s">
        <v>60</v>
      </c>
      <c r="E3140">
        <v>1</v>
      </c>
      <c r="F3140">
        <v>0</v>
      </c>
      <c r="G3140">
        <v>9257</v>
      </c>
      <c r="H3140">
        <v>9257</v>
      </c>
      <c r="I3140">
        <v>0.16</v>
      </c>
      <c r="J3140" s="2" t="s">
        <v>7515</v>
      </c>
      <c r="K3140" t="str">
        <f>_xlfn.XLOOKUP(D3140,Products!A:A,Products!C:C,"")</f>
        <v>Technology</v>
      </c>
      <c r="L3140" t="str">
        <f>_xlfn.XLOOKUP(C3140,Customers!A:A,Customers!D:D,"")</f>
        <v>Chandigarh</v>
      </c>
      <c r="M3140" t="str">
        <f>_xlfn.XLOOKUP(C3140,Customers!A:A,Customers!E:E,"")</f>
        <v>Corporate</v>
      </c>
    </row>
    <row r="3141" spans="1:13" x14ac:dyDescent="0.25">
      <c r="A3141" t="s">
        <v>7516</v>
      </c>
      <c r="B3141" s="1">
        <v>45830</v>
      </c>
      <c r="C3141" t="s">
        <v>7517</v>
      </c>
      <c r="D3141" t="s">
        <v>1004</v>
      </c>
      <c r="E3141">
        <v>2</v>
      </c>
      <c r="F3141">
        <v>0.2</v>
      </c>
      <c r="G3141">
        <v>24310</v>
      </c>
      <c r="H3141">
        <v>38896</v>
      </c>
      <c r="I3141">
        <v>0.16</v>
      </c>
      <c r="J3141" s="2" t="s">
        <v>7518</v>
      </c>
      <c r="K3141" t="str">
        <f>_xlfn.XLOOKUP(D3141,Products!A:A,Products!C:C,"")</f>
        <v>Technology</v>
      </c>
      <c r="L3141" t="str">
        <f>_xlfn.XLOOKUP(C3141,Customers!A:A,Customers!D:D,"")</f>
        <v>Gujarat</v>
      </c>
      <c r="M3141" t="str">
        <f>_xlfn.XLOOKUP(C3141,Customers!A:A,Customers!E:E,"")</f>
        <v>Consumer</v>
      </c>
    </row>
    <row r="3142" spans="1:13" x14ac:dyDescent="0.25">
      <c r="A3142" t="s">
        <v>7519</v>
      </c>
      <c r="B3142" s="1">
        <v>45865</v>
      </c>
      <c r="C3142" t="s">
        <v>883</v>
      </c>
      <c r="D3142" t="s">
        <v>12</v>
      </c>
      <c r="E3142">
        <v>3</v>
      </c>
      <c r="F3142">
        <v>0.1</v>
      </c>
      <c r="G3142">
        <v>17633</v>
      </c>
      <c r="H3142">
        <v>47609.1</v>
      </c>
      <c r="I3142">
        <v>0.19</v>
      </c>
      <c r="J3142">
        <v>8233.7853769444591</v>
      </c>
      <c r="K3142" t="str">
        <f>_xlfn.XLOOKUP(D3142,Products!A:A,Products!C:C,"")</f>
        <v>Home Appliances</v>
      </c>
      <c r="L3142" t="str">
        <f>_xlfn.XLOOKUP(C3142,Customers!A:A,Customers!D:D,"")</f>
        <v>Chandigarh</v>
      </c>
      <c r="M3142" t="str">
        <f>_xlfn.XLOOKUP(C3142,Customers!A:A,Customers!E:E,"")</f>
        <v>Consumer</v>
      </c>
    </row>
    <row r="3143" spans="1:13" x14ac:dyDescent="0.25">
      <c r="A3143" t="s">
        <v>7520</v>
      </c>
      <c r="B3143" s="1">
        <v>45681</v>
      </c>
      <c r="C3143" t="s">
        <v>4429</v>
      </c>
      <c r="D3143" t="s">
        <v>271</v>
      </c>
      <c r="E3143">
        <v>2</v>
      </c>
      <c r="F3143">
        <v>0.1</v>
      </c>
      <c r="G3143">
        <v>44505</v>
      </c>
      <c r="H3143">
        <v>80109</v>
      </c>
      <c r="I3143">
        <v>0.19</v>
      </c>
      <c r="J3143" s="2" t="s">
        <v>7521</v>
      </c>
      <c r="K3143" t="str">
        <f>_xlfn.XLOOKUP(D3143,Products!A:A,Products!C:C,"")</f>
        <v>Home Appliances</v>
      </c>
      <c r="L3143" t="str">
        <f>_xlfn.XLOOKUP(C3143,Customers!A:A,Customers!D:D,"")</f>
        <v>Uttar Pradesh</v>
      </c>
      <c r="M3143" t="str">
        <f>_xlfn.XLOOKUP(C3143,Customers!A:A,Customers!E:E,"")</f>
        <v>Consumer</v>
      </c>
    </row>
    <row r="3144" spans="1:13" x14ac:dyDescent="0.25">
      <c r="A3144" t="s">
        <v>7522</v>
      </c>
      <c r="B3144" s="1">
        <v>45756</v>
      </c>
      <c r="C3144" t="s">
        <v>226</v>
      </c>
      <c r="D3144" t="s">
        <v>49</v>
      </c>
      <c r="E3144">
        <v>3</v>
      </c>
      <c r="F3144">
        <v>0.1</v>
      </c>
      <c r="G3144">
        <v>11380</v>
      </c>
      <c r="H3144">
        <v>30726</v>
      </c>
      <c r="I3144">
        <v>0.28000000000000003</v>
      </c>
      <c r="J3144" s="2" t="s">
        <v>7523</v>
      </c>
      <c r="K3144" t="str">
        <f>_xlfn.XLOOKUP(D3144,Products!A:A,Products!C:C,"")</f>
        <v>Office Supplies</v>
      </c>
      <c r="L3144" t="str">
        <f>_xlfn.XLOOKUP(C3144,Customers!A:A,Customers!D:D,"")</f>
        <v>Telangana</v>
      </c>
      <c r="M3144" t="str">
        <f>_xlfn.XLOOKUP(C3144,Customers!A:A,Customers!E:E,"")</f>
        <v>Small Business</v>
      </c>
    </row>
    <row r="3145" spans="1:13" x14ac:dyDescent="0.25">
      <c r="A3145" t="s">
        <v>7524</v>
      </c>
      <c r="B3145" s="1">
        <v>46013</v>
      </c>
      <c r="C3145" t="s">
        <v>5460</v>
      </c>
      <c r="D3145" t="s">
        <v>92</v>
      </c>
      <c r="E3145">
        <v>2</v>
      </c>
      <c r="F3145">
        <v>0.15</v>
      </c>
      <c r="G3145">
        <v>41116</v>
      </c>
      <c r="H3145">
        <v>69897.2</v>
      </c>
      <c r="I3145">
        <v>0.19</v>
      </c>
      <c r="J3145" s="2" t="s">
        <v>7525</v>
      </c>
      <c r="K3145" t="str">
        <f>_xlfn.XLOOKUP(D3145,Products!A:A,Products!C:C,"")</f>
        <v>Home Appliances</v>
      </c>
      <c r="L3145" t="str">
        <f>_xlfn.XLOOKUP(C3145,Customers!A:A,Customers!D:D,"")</f>
        <v>West Bengal</v>
      </c>
      <c r="M3145" t="str">
        <f>_xlfn.XLOOKUP(C3145,Customers!A:A,Customers!E:E,"")</f>
        <v>Corporate</v>
      </c>
    </row>
    <row r="3146" spans="1:13" x14ac:dyDescent="0.25">
      <c r="A3146" t="s">
        <v>7526</v>
      </c>
      <c r="B3146" s="1">
        <v>45796</v>
      </c>
      <c r="C3146" t="s">
        <v>1339</v>
      </c>
      <c r="D3146" t="s">
        <v>450</v>
      </c>
      <c r="E3146">
        <v>5</v>
      </c>
      <c r="F3146">
        <v>0.1</v>
      </c>
      <c r="G3146">
        <v>34669</v>
      </c>
      <c r="H3146">
        <v>156010.5</v>
      </c>
      <c r="I3146">
        <v>0.16</v>
      </c>
      <c r="J3146" s="2" t="s">
        <v>7527</v>
      </c>
      <c r="K3146" t="str">
        <f>_xlfn.XLOOKUP(D3146,Products!A:A,Products!C:C,"")</f>
        <v>Technology</v>
      </c>
      <c r="L3146" t="str">
        <f>_xlfn.XLOOKUP(C3146,Customers!A:A,Customers!D:D,"")</f>
        <v>Maharashtra</v>
      </c>
      <c r="M3146" t="str">
        <f>_xlfn.XLOOKUP(C3146,Customers!A:A,Customers!E:E,"")</f>
        <v>Small Business</v>
      </c>
    </row>
    <row r="3147" spans="1:13" x14ac:dyDescent="0.25">
      <c r="A3147" t="s">
        <v>7528</v>
      </c>
      <c r="B3147" s="1">
        <v>45971</v>
      </c>
      <c r="C3147" t="s">
        <v>2302</v>
      </c>
      <c r="D3147" t="s">
        <v>626</v>
      </c>
      <c r="E3147">
        <v>3</v>
      </c>
      <c r="F3147">
        <v>0.1</v>
      </c>
      <c r="G3147">
        <v>27904</v>
      </c>
      <c r="H3147">
        <v>75340.800000000003</v>
      </c>
      <c r="I3147">
        <v>0.22</v>
      </c>
      <c r="J3147" s="2" t="s">
        <v>7529</v>
      </c>
      <c r="K3147" t="str">
        <f>_xlfn.XLOOKUP(D3147,Products!A:A,Products!C:C,"")</f>
        <v>Furniture</v>
      </c>
      <c r="L3147" t="str">
        <f>_xlfn.XLOOKUP(C3147,Customers!A:A,Customers!D:D,"")</f>
        <v>Chandigarh</v>
      </c>
      <c r="M3147" t="str">
        <f>_xlfn.XLOOKUP(C3147,Customers!A:A,Customers!E:E,"")</f>
        <v>Small Business</v>
      </c>
    </row>
    <row r="3148" spans="1:13" x14ac:dyDescent="0.25">
      <c r="A3148" t="s">
        <v>7530</v>
      </c>
      <c r="B3148" s="1">
        <v>45831</v>
      </c>
      <c r="C3148" t="s">
        <v>7531</v>
      </c>
      <c r="D3148" t="s">
        <v>493</v>
      </c>
      <c r="E3148">
        <v>1</v>
      </c>
      <c r="F3148">
        <v>0.05</v>
      </c>
      <c r="G3148">
        <v>31802</v>
      </c>
      <c r="H3148" s="2" t="s">
        <v>7532</v>
      </c>
      <c r="I3148">
        <v>0.19</v>
      </c>
      <c r="J3148" s="2" t="s">
        <v>7533</v>
      </c>
      <c r="K3148" t="str">
        <f>_xlfn.XLOOKUP(D3148,Products!A:A,Products!C:C,"")</f>
        <v>Home Appliances</v>
      </c>
      <c r="L3148" t="str">
        <f>_xlfn.XLOOKUP(C3148,Customers!A:A,Customers!D:D,"")</f>
        <v>Kerala</v>
      </c>
      <c r="M3148" t="str">
        <f>_xlfn.XLOOKUP(C3148,Customers!A:A,Customers!E:E,"")</f>
        <v>Consumer</v>
      </c>
    </row>
    <row r="3149" spans="1:13" x14ac:dyDescent="0.25">
      <c r="A3149" t="s">
        <v>7534</v>
      </c>
      <c r="B3149" s="1">
        <v>45686</v>
      </c>
      <c r="C3149" t="s">
        <v>1896</v>
      </c>
      <c r="D3149" t="s">
        <v>440</v>
      </c>
      <c r="E3149">
        <v>1</v>
      </c>
      <c r="F3149">
        <v>0</v>
      </c>
      <c r="G3149">
        <v>9199</v>
      </c>
      <c r="H3149">
        <v>9199</v>
      </c>
      <c r="I3149">
        <v>0.16</v>
      </c>
      <c r="J3149">
        <v>1558.70262308357</v>
      </c>
      <c r="K3149" t="str">
        <f>_xlfn.XLOOKUP(D3149,Products!A:A,Products!C:C,"")</f>
        <v>Technology</v>
      </c>
      <c r="L3149" t="str">
        <f>_xlfn.XLOOKUP(C3149,Customers!A:A,Customers!D:D,"")</f>
        <v>Telangana</v>
      </c>
      <c r="M3149" t="str">
        <f>_xlfn.XLOOKUP(C3149,Customers!A:A,Customers!E:E,"")</f>
        <v>Corporate</v>
      </c>
    </row>
    <row r="3150" spans="1:13" x14ac:dyDescent="0.25">
      <c r="A3150" t="s">
        <v>7535</v>
      </c>
      <c r="B3150" s="1">
        <v>45800</v>
      </c>
      <c r="C3150" t="s">
        <v>976</v>
      </c>
      <c r="D3150" t="s">
        <v>164</v>
      </c>
      <c r="E3150">
        <v>4</v>
      </c>
      <c r="F3150">
        <v>0.05</v>
      </c>
      <c r="G3150">
        <v>657</v>
      </c>
      <c r="H3150">
        <v>2496.6</v>
      </c>
      <c r="I3150">
        <v>0.22</v>
      </c>
      <c r="J3150">
        <v>642.76887505646903</v>
      </c>
      <c r="K3150" t="str">
        <f>_xlfn.XLOOKUP(D3150,Products!A:A,Products!C:C,"")</f>
        <v>Furniture</v>
      </c>
      <c r="L3150" t="str">
        <f>_xlfn.XLOOKUP(C3150,Customers!A:A,Customers!D:D,"")</f>
        <v>Maharashtra</v>
      </c>
      <c r="M3150" t="str">
        <f>_xlfn.XLOOKUP(C3150,Customers!A:A,Customers!E:E,"")</f>
        <v>Consumer</v>
      </c>
    </row>
    <row r="3151" spans="1:13" x14ac:dyDescent="0.25">
      <c r="A3151" t="s">
        <v>7536</v>
      </c>
      <c r="B3151" s="1">
        <v>45973</v>
      </c>
      <c r="C3151" t="s">
        <v>5567</v>
      </c>
      <c r="D3151" t="s">
        <v>45</v>
      </c>
      <c r="E3151">
        <v>2</v>
      </c>
      <c r="F3151">
        <v>0</v>
      </c>
      <c r="G3151">
        <v>26232</v>
      </c>
      <c r="H3151">
        <v>52464</v>
      </c>
      <c r="I3151">
        <v>0.22</v>
      </c>
      <c r="J3151" s="2" t="s">
        <v>7537</v>
      </c>
      <c r="K3151" t="str">
        <f>_xlfn.XLOOKUP(D3151,Products!A:A,Products!C:C,"")</f>
        <v>Furniture</v>
      </c>
      <c r="L3151" t="str">
        <f>_xlfn.XLOOKUP(C3151,Customers!A:A,Customers!D:D,"")</f>
        <v>Maharashtra</v>
      </c>
      <c r="M3151" t="str">
        <f>_xlfn.XLOOKUP(C3151,Customers!A:A,Customers!E:E,"")</f>
        <v>Consumer</v>
      </c>
    </row>
    <row r="3152" spans="1:13" x14ac:dyDescent="0.25">
      <c r="A3152" t="s">
        <v>7538</v>
      </c>
      <c r="B3152" s="1">
        <v>46008</v>
      </c>
      <c r="C3152" t="s">
        <v>365</v>
      </c>
      <c r="D3152" t="s">
        <v>17</v>
      </c>
      <c r="E3152">
        <v>2</v>
      </c>
      <c r="F3152">
        <v>0.2</v>
      </c>
      <c r="G3152">
        <v>10888</v>
      </c>
      <c r="H3152">
        <v>17420.8</v>
      </c>
      <c r="I3152">
        <v>0.19</v>
      </c>
      <c r="J3152" s="2" t="s">
        <v>7539</v>
      </c>
      <c r="K3152" t="str">
        <f>_xlfn.XLOOKUP(D3152,Products!A:A,Products!C:C,"")</f>
        <v>Home Appliances</v>
      </c>
      <c r="L3152" t="str">
        <f>_xlfn.XLOOKUP(C3152,Customers!A:A,Customers!D:D,"")</f>
        <v>Chandigarh</v>
      </c>
      <c r="M3152" t="str">
        <f>_xlfn.XLOOKUP(C3152,Customers!A:A,Customers!E:E,"")</f>
        <v>Consumer</v>
      </c>
    </row>
    <row r="3153" spans="1:13" x14ac:dyDescent="0.25">
      <c r="A3153" t="s">
        <v>7540</v>
      </c>
      <c r="B3153" s="1">
        <v>45699</v>
      </c>
      <c r="C3153" t="s">
        <v>2996</v>
      </c>
      <c r="D3153" t="s">
        <v>500</v>
      </c>
      <c r="E3153">
        <v>3</v>
      </c>
      <c r="F3153">
        <v>0.15</v>
      </c>
      <c r="G3153">
        <v>45709</v>
      </c>
      <c r="H3153">
        <v>116557.95</v>
      </c>
      <c r="I3153">
        <v>0.22</v>
      </c>
      <c r="J3153" s="2" t="s">
        <v>7541</v>
      </c>
      <c r="K3153" t="str">
        <f>_xlfn.XLOOKUP(D3153,Products!A:A,Products!C:C,"")</f>
        <v>Furniture</v>
      </c>
      <c r="L3153" t="str">
        <f>_xlfn.XLOOKUP(C3153,Customers!A:A,Customers!D:D,"")</f>
        <v>West Bengal</v>
      </c>
      <c r="M3153" t="str">
        <f>_xlfn.XLOOKUP(C3153,Customers!A:A,Customers!E:E,"")</f>
        <v>Consumer</v>
      </c>
    </row>
    <row r="3154" spans="1:13" x14ac:dyDescent="0.25">
      <c r="A3154" t="s">
        <v>7542</v>
      </c>
      <c r="B3154" s="1">
        <v>45956</v>
      </c>
      <c r="C3154" t="s">
        <v>7543</v>
      </c>
      <c r="D3154" t="s">
        <v>257</v>
      </c>
      <c r="E3154">
        <v>2</v>
      </c>
      <c r="F3154">
        <v>0.05</v>
      </c>
      <c r="G3154">
        <v>19803</v>
      </c>
      <c r="H3154">
        <v>37625.699999999997</v>
      </c>
      <c r="I3154">
        <v>0.16</v>
      </c>
      <c r="J3154" s="2" t="s">
        <v>7544</v>
      </c>
      <c r="K3154" t="str">
        <f>_xlfn.XLOOKUP(D3154,Products!A:A,Products!C:C,"")</f>
        <v>Technology</v>
      </c>
      <c r="L3154" t="str">
        <f>_xlfn.XLOOKUP(C3154,Customers!A:A,Customers!D:D,"")</f>
        <v>Telangana</v>
      </c>
      <c r="M3154" t="str">
        <f>_xlfn.XLOOKUP(C3154,Customers!A:A,Customers!E:E,"")</f>
        <v>Consumer</v>
      </c>
    </row>
    <row r="3155" spans="1:13" x14ac:dyDescent="0.25">
      <c r="A3155" t="s">
        <v>7545</v>
      </c>
      <c r="B3155" s="1">
        <v>45865</v>
      </c>
      <c r="C3155" t="s">
        <v>1037</v>
      </c>
      <c r="D3155" t="s">
        <v>231</v>
      </c>
      <c r="E3155">
        <v>1</v>
      </c>
      <c r="F3155">
        <v>0</v>
      </c>
      <c r="G3155">
        <v>36976</v>
      </c>
      <c r="H3155">
        <v>36976</v>
      </c>
      <c r="I3155">
        <v>0.28000000000000003</v>
      </c>
      <c r="J3155" s="2" t="s">
        <v>7546</v>
      </c>
      <c r="K3155" t="str">
        <f>_xlfn.XLOOKUP(D3155,Products!A:A,Products!C:C,"")</f>
        <v>Office Supplies</v>
      </c>
      <c r="L3155" t="str">
        <f>_xlfn.XLOOKUP(C3155,Customers!A:A,Customers!D:D,"")</f>
        <v>Kerala</v>
      </c>
      <c r="M3155" t="str">
        <f>_xlfn.XLOOKUP(C3155,Customers!A:A,Customers!E:E,"")</f>
        <v>Corporate</v>
      </c>
    </row>
    <row r="3156" spans="1:13" x14ac:dyDescent="0.25">
      <c r="A3156" t="s">
        <v>7547</v>
      </c>
      <c r="B3156" s="1">
        <v>45987</v>
      </c>
      <c r="C3156" t="s">
        <v>449</v>
      </c>
      <c r="D3156" t="s">
        <v>212</v>
      </c>
      <c r="E3156">
        <v>1</v>
      </c>
      <c r="F3156">
        <v>0.1</v>
      </c>
      <c r="G3156">
        <v>13000</v>
      </c>
      <c r="H3156">
        <v>11700</v>
      </c>
      <c r="I3156">
        <v>0.19</v>
      </c>
      <c r="J3156" s="2" t="s">
        <v>7548</v>
      </c>
      <c r="K3156" t="str">
        <f>_xlfn.XLOOKUP(D3156,Products!A:A,Products!C:C,"")</f>
        <v>Home Appliances</v>
      </c>
      <c r="L3156" t="str">
        <f>_xlfn.XLOOKUP(C3156,Customers!A:A,Customers!D:D,"")</f>
        <v>Tamil Nadu</v>
      </c>
      <c r="M3156" t="str">
        <f>_xlfn.XLOOKUP(C3156,Customers!A:A,Customers!E:E,"")</f>
        <v>Small Business</v>
      </c>
    </row>
    <row r="3157" spans="1:13" x14ac:dyDescent="0.25">
      <c r="A3157" t="s">
        <v>7549</v>
      </c>
      <c r="B3157" s="1">
        <v>45849</v>
      </c>
      <c r="C3157" t="s">
        <v>4360</v>
      </c>
      <c r="D3157" t="s">
        <v>1004</v>
      </c>
      <c r="E3157">
        <v>2</v>
      </c>
      <c r="F3157">
        <v>0.1</v>
      </c>
      <c r="G3157">
        <v>24310</v>
      </c>
      <c r="H3157">
        <v>43758</v>
      </c>
      <c r="I3157">
        <v>0.16</v>
      </c>
      <c r="J3157" s="2" t="s">
        <v>7550</v>
      </c>
      <c r="K3157" t="str">
        <f>_xlfn.XLOOKUP(D3157,Products!A:A,Products!C:C,"")</f>
        <v>Technology</v>
      </c>
      <c r="L3157" t="str">
        <f>_xlfn.XLOOKUP(C3157,Customers!A:A,Customers!D:D,"")</f>
        <v>Kerala</v>
      </c>
      <c r="M3157" t="str">
        <f>_xlfn.XLOOKUP(C3157,Customers!A:A,Customers!E:E,"")</f>
        <v>Corporate</v>
      </c>
    </row>
    <row r="3158" spans="1:13" x14ac:dyDescent="0.25">
      <c r="A3158" t="s">
        <v>7551</v>
      </c>
      <c r="B3158" s="1">
        <v>45817</v>
      </c>
      <c r="C3158" t="s">
        <v>5867</v>
      </c>
      <c r="D3158" t="s">
        <v>630</v>
      </c>
      <c r="E3158">
        <v>1</v>
      </c>
      <c r="F3158">
        <v>0.15</v>
      </c>
      <c r="G3158">
        <v>2696</v>
      </c>
      <c r="H3158">
        <v>2291.6</v>
      </c>
      <c r="I3158">
        <v>0.31</v>
      </c>
      <c r="J3158" s="2" t="s">
        <v>7552</v>
      </c>
      <c r="K3158" t="str">
        <f>_xlfn.XLOOKUP(D3158,Products!A:A,Products!C:C,"")</f>
        <v>Beauty &amp; Personal Care</v>
      </c>
      <c r="L3158" t="str">
        <f>_xlfn.XLOOKUP(C3158,Customers!A:A,Customers!D:D,"")</f>
        <v>Karnataka</v>
      </c>
      <c r="M3158" t="str">
        <f>_xlfn.XLOOKUP(C3158,Customers!A:A,Customers!E:E,"")</f>
        <v>Corporate</v>
      </c>
    </row>
    <row r="3159" spans="1:13" x14ac:dyDescent="0.25">
      <c r="A3159" t="s">
        <v>7553</v>
      </c>
      <c r="B3159" s="1">
        <v>45721</v>
      </c>
      <c r="C3159" t="s">
        <v>3588</v>
      </c>
      <c r="D3159" t="s">
        <v>450</v>
      </c>
      <c r="E3159">
        <v>2</v>
      </c>
      <c r="F3159">
        <v>0.1</v>
      </c>
      <c r="G3159">
        <v>34669</v>
      </c>
      <c r="H3159" s="2" t="s">
        <v>6227</v>
      </c>
      <c r="I3159">
        <v>0.16</v>
      </c>
      <c r="J3159" s="2" t="s">
        <v>7554</v>
      </c>
      <c r="K3159" t="str">
        <f>_xlfn.XLOOKUP(D3159,Products!A:A,Products!C:C,"")</f>
        <v>Technology</v>
      </c>
      <c r="L3159" t="str">
        <f>_xlfn.XLOOKUP(C3159,Customers!A:A,Customers!D:D,"")</f>
        <v>Chandigarh</v>
      </c>
      <c r="M3159" t="str">
        <f>_xlfn.XLOOKUP(C3159,Customers!A:A,Customers!E:E,"")</f>
        <v>Corporate</v>
      </c>
    </row>
    <row r="3160" spans="1:13" x14ac:dyDescent="0.25">
      <c r="A3160" t="s">
        <v>7555</v>
      </c>
      <c r="B3160" s="1">
        <v>45900</v>
      </c>
      <c r="C3160" t="s">
        <v>436</v>
      </c>
      <c r="D3160" t="s">
        <v>450</v>
      </c>
      <c r="E3160">
        <v>3</v>
      </c>
      <c r="F3160">
        <v>0.2</v>
      </c>
      <c r="G3160">
        <v>34669</v>
      </c>
      <c r="H3160">
        <v>83205.600000000006</v>
      </c>
      <c r="I3160">
        <v>0.16</v>
      </c>
      <c r="J3160" s="2" t="s">
        <v>7556</v>
      </c>
      <c r="K3160" t="str">
        <f>_xlfn.XLOOKUP(D3160,Products!A:A,Products!C:C,"")</f>
        <v>Technology</v>
      </c>
      <c r="L3160" t="str">
        <f>_xlfn.XLOOKUP(C3160,Customers!A:A,Customers!D:D,"")</f>
        <v>Karnataka</v>
      </c>
      <c r="M3160" t="str">
        <f>_xlfn.XLOOKUP(C3160,Customers!A:A,Customers!E:E,"")</f>
        <v>Small Business</v>
      </c>
    </row>
    <row r="3161" spans="1:13" x14ac:dyDescent="0.25">
      <c r="A3161" t="s">
        <v>7557</v>
      </c>
      <c r="B3161" s="1">
        <v>45915</v>
      </c>
      <c r="C3161" t="s">
        <v>1028</v>
      </c>
      <c r="D3161" t="s">
        <v>1155</v>
      </c>
      <c r="E3161">
        <v>1</v>
      </c>
      <c r="F3161">
        <v>0</v>
      </c>
      <c r="G3161">
        <v>23117</v>
      </c>
      <c r="H3161">
        <v>23117</v>
      </c>
      <c r="I3161">
        <v>0.19</v>
      </c>
      <c r="J3161" s="2" t="s">
        <v>7558</v>
      </c>
      <c r="K3161" t="str">
        <f>_xlfn.XLOOKUP(D3161,Products!A:A,Products!C:C,"")</f>
        <v>Home Appliances</v>
      </c>
      <c r="L3161" t="str">
        <f>_xlfn.XLOOKUP(C3161,Customers!A:A,Customers!D:D,"")</f>
        <v>Telangana</v>
      </c>
      <c r="M3161" t="str">
        <f>_xlfn.XLOOKUP(C3161,Customers!A:A,Customers!E:E,"")</f>
        <v>Consumer</v>
      </c>
    </row>
    <row r="3162" spans="1:13" x14ac:dyDescent="0.25">
      <c r="A3162" t="s">
        <v>7559</v>
      </c>
      <c r="B3162" s="1">
        <v>45809</v>
      </c>
      <c r="C3162" t="s">
        <v>4520</v>
      </c>
      <c r="D3162" t="s">
        <v>92</v>
      </c>
      <c r="E3162">
        <v>1</v>
      </c>
      <c r="F3162">
        <v>0.05</v>
      </c>
      <c r="G3162">
        <v>41116</v>
      </c>
      <c r="H3162">
        <v>39060.199999999997</v>
      </c>
      <c r="I3162">
        <v>0.19</v>
      </c>
      <c r="J3162" s="2" t="s">
        <v>7560</v>
      </c>
      <c r="K3162" t="str">
        <f>_xlfn.XLOOKUP(D3162,Products!A:A,Products!C:C,"")</f>
        <v>Home Appliances</v>
      </c>
      <c r="L3162" t="str">
        <f>_xlfn.XLOOKUP(C3162,Customers!A:A,Customers!D:D,"")</f>
        <v>Maharashtra</v>
      </c>
      <c r="M3162" t="str">
        <f>_xlfn.XLOOKUP(C3162,Customers!A:A,Customers!E:E,"")</f>
        <v>Corporate</v>
      </c>
    </row>
    <row r="3163" spans="1:13" x14ac:dyDescent="0.25">
      <c r="A3163" t="s">
        <v>7561</v>
      </c>
      <c r="B3163" s="1">
        <v>45872</v>
      </c>
      <c r="C3163" t="s">
        <v>7562</v>
      </c>
      <c r="D3163" t="s">
        <v>235</v>
      </c>
      <c r="E3163">
        <v>3</v>
      </c>
      <c r="F3163">
        <v>0.2</v>
      </c>
      <c r="G3163">
        <v>21121</v>
      </c>
      <c r="H3163">
        <v>50690.400000000001</v>
      </c>
      <c r="I3163">
        <v>0.19</v>
      </c>
      <c r="J3163" s="2" t="s">
        <v>7563</v>
      </c>
      <c r="K3163" t="str">
        <f>_xlfn.XLOOKUP(D3163,Products!A:A,Products!C:C,"")</f>
        <v>Home Appliances</v>
      </c>
      <c r="L3163" t="str">
        <f>_xlfn.XLOOKUP(C3163,Customers!A:A,Customers!D:D,"")</f>
        <v>Maharashtra</v>
      </c>
      <c r="M3163" t="str">
        <f>_xlfn.XLOOKUP(C3163,Customers!A:A,Customers!E:E,"")</f>
        <v>Small Business</v>
      </c>
    </row>
    <row r="3164" spans="1:13" x14ac:dyDescent="0.25">
      <c r="A3164" t="s">
        <v>7564</v>
      </c>
      <c r="B3164" s="1">
        <v>45979</v>
      </c>
      <c r="C3164" t="s">
        <v>1917</v>
      </c>
      <c r="D3164" t="s">
        <v>287</v>
      </c>
      <c r="E3164">
        <v>2</v>
      </c>
      <c r="F3164">
        <v>0</v>
      </c>
      <c r="G3164">
        <v>36003</v>
      </c>
      <c r="H3164">
        <v>72006</v>
      </c>
      <c r="I3164">
        <v>0.16</v>
      </c>
      <c r="J3164" s="2" t="s">
        <v>7565</v>
      </c>
      <c r="K3164" t="str">
        <f>_xlfn.XLOOKUP(D3164,Products!A:A,Products!C:C,"")</f>
        <v>Technology</v>
      </c>
      <c r="L3164" t="str">
        <f>_xlfn.XLOOKUP(C3164,Customers!A:A,Customers!D:D,"")</f>
        <v>Chandigarh</v>
      </c>
      <c r="M3164" t="str">
        <f>_xlfn.XLOOKUP(C3164,Customers!A:A,Customers!E:E,"")</f>
        <v>Consumer</v>
      </c>
    </row>
    <row r="3165" spans="1:13" x14ac:dyDescent="0.25">
      <c r="A3165" t="s">
        <v>7566</v>
      </c>
      <c r="B3165" s="1">
        <v>45823</v>
      </c>
      <c r="C3165" t="s">
        <v>1991</v>
      </c>
      <c r="D3165" t="s">
        <v>309</v>
      </c>
      <c r="E3165">
        <v>1</v>
      </c>
      <c r="F3165">
        <v>0.1</v>
      </c>
      <c r="G3165">
        <v>3506</v>
      </c>
      <c r="H3165">
        <v>3155.4</v>
      </c>
      <c r="I3165">
        <v>0.19</v>
      </c>
      <c r="J3165" s="2" t="s">
        <v>7567</v>
      </c>
      <c r="K3165" t="str">
        <f>_xlfn.XLOOKUP(D3165,Products!A:A,Products!C:C,"")</f>
        <v>Home Appliances</v>
      </c>
      <c r="L3165" t="str">
        <f>_xlfn.XLOOKUP(C3165,Customers!A:A,Customers!D:D,"")</f>
        <v>Delhi</v>
      </c>
      <c r="M3165" t="str">
        <f>_xlfn.XLOOKUP(C3165,Customers!A:A,Customers!E:E,"")</f>
        <v>Consumer</v>
      </c>
    </row>
    <row r="3166" spans="1:13" x14ac:dyDescent="0.25">
      <c r="A3166" t="s">
        <v>7568</v>
      </c>
      <c r="B3166" s="1">
        <v>45688</v>
      </c>
      <c r="C3166" t="s">
        <v>2604</v>
      </c>
      <c r="D3166" t="s">
        <v>231</v>
      </c>
      <c r="E3166">
        <v>3</v>
      </c>
      <c r="F3166">
        <v>0.05</v>
      </c>
      <c r="G3166">
        <v>36976</v>
      </c>
      <c r="H3166" s="2" t="s">
        <v>7569</v>
      </c>
      <c r="I3166">
        <v>0.28000000000000003</v>
      </c>
      <c r="J3166" s="2" t="s">
        <v>7570</v>
      </c>
      <c r="K3166" t="str">
        <f>_xlfn.XLOOKUP(D3166,Products!A:A,Products!C:C,"")</f>
        <v>Office Supplies</v>
      </c>
      <c r="L3166" t="str">
        <f>_xlfn.XLOOKUP(C3166,Customers!A:A,Customers!D:D,"")</f>
        <v>Chandigarh</v>
      </c>
      <c r="M3166" t="str">
        <f>_xlfn.XLOOKUP(C3166,Customers!A:A,Customers!E:E,"")</f>
        <v>Consumer</v>
      </c>
    </row>
    <row r="3167" spans="1:13" x14ac:dyDescent="0.25">
      <c r="A3167" t="s">
        <v>7571</v>
      </c>
      <c r="B3167" s="1">
        <v>45889</v>
      </c>
      <c r="C3167" t="s">
        <v>483</v>
      </c>
      <c r="D3167" t="s">
        <v>139</v>
      </c>
      <c r="E3167">
        <v>2</v>
      </c>
      <c r="F3167">
        <v>0.1</v>
      </c>
      <c r="G3167">
        <v>7732</v>
      </c>
      <c r="H3167">
        <v>13917.6</v>
      </c>
      <c r="I3167">
        <v>0.22</v>
      </c>
      <c r="J3167" s="2" t="s">
        <v>7572</v>
      </c>
      <c r="K3167" t="str">
        <f>_xlfn.XLOOKUP(D3167,Products!A:A,Products!C:C,"")</f>
        <v>Furniture</v>
      </c>
      <c r="L3167" t="str">
        <f>_xlfn.XLOOKUP(C3167,Customers!A:A,Customers!D:D,"")</f>
        <v>Kerala</v>
      </c>
      <c r="M3167" t="str">
        <f>_xlfn.XLOOKUP(C3167,Customers!A:A,Customers!E:E,"")</f>
        <v>Consumer</v>
      </c>
    </row>
    <row r="3168" spans="1:13" x14ac:dyDescent="0.25">
      <c r="A3168" t="s">
        <v>7573</v>
      </c>
      <c r="B3168" s="1">
        <v>45939</v>
      </c>
      <c r="C3168" t="s">
        <v>5460</v>
      </c>
      <c r="D3168" t="s">
        <v>581</v>
      </c>
      <c r="E3168">
        <v>1</v>
      </c>
      <c r="F3168">
        <v>0.05</v>
      </c>
      <c r="G3168">
        <v>35516</v>
      </c>
      <c r="H3168">
        <v>33740.199999999997</v>
      </c>
      <c r="I3168">
        <v>0.19</v>
      </c>
      <c r="J3168" s="2" t="s">
        <v>7574</v>
      </c>
      <c r="K3168" t="str">
        <f>_xlfn.XLOOKUP(D3168,Products!A:A,Products!C:C,"")</f>
        <v>Home Appliances</v>
      </c>
      <c r="L3168" t="str">
        <f>_xlfn.XLOOKUP(C3168,Customers!A:A,Customers!D:D,"")</f>
        <v>West Bengal</v>
      </c>
      <c r="M3168" t="str">
        <f>_xlfn.XLOOKUP(C3168,Customers!A:A,Customers!E:E,"")</f>
        <v>Corporate</v>
      </c>
    </row>
    <row r="3169" spans="1:13" x14ac:dyDescent="0.25">
      <c r="A3169" t="s">
        <v>7575</v>
      </c>
      <c r="B3169" s="1">
        <v>45686</v>
      </c>
      <c r="C3169" t="s">
        <v>3613</v>
      </c>
      <c r="D3169" t="s">
        <v>85</v>
      </c>
      <c r="E3169">
        <v>1</v>
      </c>
      <c r="F3169">
        <v>0.2</v>
      </c>
      <c r="G3169">
        <v>28518</v>
      </c>
      <c r="H3169">
        <v>22814.400000000001</v>
      </c>
      <c r="I3169">
        <v>0.31</v>
      </c>
      <c r="J3169" s="2" t="s">
        <v>7576</v>
      </c>
      <c r="K3169" t="str">
        <f>_xlfn.XLOOKUP(D3169,Products!A:A,Products!C:C,"")</f>
        <v>Beauty &amp; Personal Care</v>
      </c>
      <c r="L3169" t="str">
        <f>_xlfn.XLOOKUP(C3169,Customers!A:A,Customers!D:D,"")</f>
        <v>Telangana</v>
      </c>
      <c r="M3169" t="str">
        <f>_xlfn.XLOOKUP(C3169,Customers!A:A,Customers!E:E,"")</f>
        <v>Consumer</v>
      </c>
    </row>
    <row r="3170" spans="1:13" x14ac:dyDescent="0.25">
      <c r="A3170" t="s">
        <v>7577</v>
      </c>
      <c r="B3170" s="1">
        <v>45852</v>
      </c>
      <c r="C3170" t="s">
        <v>4429</v>
      </c>
      <c r="D3170" t="s">
        <v>17</v>
      </c>
      <c r="E3170">
        <v>1</v>
      </c>
      <c r="F3170">
        <v>0.2</v>
      </c>
      <c r="G3170">
        <v>10888</v>
      </c>
      <c r="H3170">
        <v>8710.4</v>
      </c>
      <c r="I3170">
        <v>0.19</v>
      </c>
      <c r="J3170" s="2" t="s">
        <v>7578</v>
      </c>
      <c r="K3170" t="str">
        <f>_xlfn.XLOOKUP(D3170,Products!A:A,Products!C:C,"")</f>
        <v>Home Appliances</v>
      </c>
      <c r="L3170" t="str">
        <f>_xlfn.XLOOKUP(C3170,Customers!A:A,Customers!D:D,"")</f>
        <v>Uttar Pradesh</v>
      </c>
      <c r="M3170" t="str">
        <f>_xlfn.XLOOKUP(C3170,Customers!A:A,Customers!E:E,"")</f>
        <v>Consumer</v>
      </c>
    </row>
    <row r="3171" spans="1:13" x14ac:dyDescent="0.25">
      <c r="A3171" t="s">
        <v>7579</v>
      </c>
      <c r="B3171" s="1">
        <v>45991</v>
      </c>
      <c r="C3171" t="s">
        <v>3732</v>
      </c>
      <c r="D3171" t="s">
        <v>85</v>
      </c>
      <c r="E3171">
        <v>3</v>
      </c>
      <c r="F3171">
        <v>0.2</v>
      </c>
      <c r="G3171">
        <v>28518</v>
      </c>
      <c r="H3171">
        <v>68443.199999999997</v>
      </c>
      <c r="I3171">
        <v>0.31</v>
      </c>
      <c r="J3171">
        <v>19325.2054029791</v>
      </c>
      <c r="K3171" t="str">
        <f>_xlfn.XLOOKUP(D3171,Products!A:A,Products!C:C,"")</f>
        <v>Beauty &amp; Personal Care</v>
      </c>
      <c r="L3171" t="str">
        <f>_xlfn.XLOOKUP(C3171,Customers!A:A,Customers!D:D,"")</f>
        <v>Kerala</v>
      </c>
      <c r="M3171" t="str">
        <f>_xlfn.XLOOKUP(C3171,Customers!A:A,Customers!E:E,"")</f>
        <v>Consumer</v>
      </c>
    </row>
    <row r="3172" spans="1:13" x14ac:dyDescent="0.25">
      <c r="A3172" t="s">
        <v>7580</v>
      </c>
      <c r="B3172" s="1">
        <v>45913</v>
      </c>
      <c r="C3172" t="s">
        <v>2223</v>
      </c>
      <c r="D3172" t="s">
        <v>220</v>
      </c>
      <c r="E3172">
        <v>2</v>
      </c>
      <c r="F3172">
        <v>0.1</v>
      </c>
      <c r="G3172">
        <v>38513</v>
      </c>
      <c r="H3172" s="2" t="s">
        <v>2515</v>
      </c>
      <c r="I3172">
        <v>0.19</v>
      </c>
      <c r="J3172" s="2" t="s">
        <v>7581</v>
      </c>
      <c r="K3172" t="str">
        <f>_xlfn.XLOOKUP(D3172,Products!A:A,Products!C:C,"")</f>
        <v>Home Appliances</v>
      </c>
      <c r="L3172" t="str">
        <f>_xlfn.XLOOKUP(C3172,Customers!A:A,Customers!D:D,"")</f>
        <v>Maharashtra</v>
      </c>
      <c r="M3172" t="str">
        <f>_xlfn.XLOOKUP(C3172,Customers!A:A,Customers!E:E,"")</f>
        <v>Corporate</v>
      </c>
    </row>
    <row r="3173" spans="1:13" x14ac:dyDescent="0.25">
      <c r="A3173" t="s">
        <v>7582</v>
      </c>
      <c r="B3173" s="1">
        <v>45938</v>
      </c>
      <c r="C3173" t="s">
        <v>1040</v>
      </c>
      <c r="D3173" t="s">
        <v>111</v>
      </c>
      <c r="E3173">
        <v>2</v>
      </c>
      <c r="F3173">
        <v>0.25</v>
      </c>
      <c r="G3173">
        <v>22075</v>
      </c>
      <c r="H3173">
        <v>33112.5</v>
      </c>
      <c r="I3173">
        <v>0.16</v>
      </c>
      <c r="J3173" s="2" t="s">
        <v>7583</v>
      </c>
      <c r="K3173" t="str">
        <f>_xlfn.XLOOKUP(D3173,Products!A:A,Products!C:C,"")</f>
        <v>Technology</v>
      </c>
      <c r="L3173" t="str">
        <f>_xlfn.XLOOKUP(C3173,Customers!A:A,Customers!D:D,"")</f>
        <v>Kerala</v>
      </c>
      <c r="M3173" t="str">
        <f>_xlfn.XLOOKUP(C3173,Customers!A:A,Customers!E:E,"")</f>
        <v>Consumer</v>
      </c>
    </row>
    <row r="3174" spans="1:13" x14ac:dyDescent="0.25">
      <c r="A3174" t="s">
        <v>7584</v>
      </c>
      <c r="B3174" s="1">
        <v>45961</v>
      </c>
      <c r="C3174" t="s">
        <v>4120</v>
      </c>
      <c r="D3174" t="s">
        <v>139</v>
      </c>
      <c r="E3174">
        <v>4</v>
      </c>
      <c r="F3174">
        <v>0.15</v>
      </c>
      <c r="G3174">
        <v>7732</v>
      </c>
      <c r="H3174">
        <v>26288.799999999999</v>
      </c>
      <c r="I3174">
        <v>0.22</v>
      </c>
      <c r="J3174" s="2" t="s">
        <v>7585</v>
      </c>
      <c r="K3174" t="str">
        <f>_xlfn.XLOOKUP(D3174,Products!A:A,Products!C:C,"")</f>
        <v>Furniture</v>
      </c>
      <c r="L3174" t="str">
        <f>_xlfn.XLOOKUP(C3174,Customers!A:A,Customers!D:D,"")</f>
        <v>Gujarat</v>
      </c>
      <c r="M3174" t="str">
        <f>_xlfn.XLOOKUP(C3174,Customers!A:A,Customers!E:E,"")</f>
        <v>Consumer</v>
      </c>
    </row>
    <row r="3175" spans="1:13" x14ac:dyDescent="0.25">
      <c r="A3175" t="s">
        <v>7586</v>
      </c>
      <c r="B3175" s="1">
        <v>45978</v>
      </c>
      <c r="C3175" t="s">
        <v>6196</v>
      </c>
      <c r="D3175" t="s">
        <v>17</v>
      </c>
      <c r="E3175">
        <v>1</v>
      </c>
      <c r="F3175">
        <v>0.05</v>
      </c>
      <c r="G3175">
        <v>10888</v>
      </c>
      <c r="H3175">
        <v>10343.6</v>
      </c>
      <c r="I3175">
        <v>0.19</v>
      </c>
      <c r="J3175" s="2" t="s">
        <v>7587</v>
      </c>
      <c r="K3175" t="str">
        <f>_xlfn.XLOOKUP(D3175,Products!A:A,Products!C:C,"")</f>
        <v>Home Appliances</v>
      </c>
      <c r="L3175" t="str">
        <f>_xlfn.XLOOKUP(C3175,Customers!A:A,Customers!D:D,"")</f>
        <v>Delhi</v>
      </c>
      <c r="M3175" t="str">
        <f>_xlfn.XLOOKUP(C3175,Customers!A:A,Customers!E:E,"")</f>
        <v>Corporate</v>
      </c>
    </row>
    <row r="3176" spans="1:13" x14ac:dyDescent="0.25">
      <c r="A3176" t="s">
        <v>7588</v>
      </c>
      <c r="B3176" s="1">
        <v>45980</v>
      </c>
      <c r="C3176" t="s">
        <v>7589</v>
      </c>
      <c r="D3176" t="s">
        <v>309</v>
      </c>
      <c r="E3176">
        <v>1</v>
      </c>
      <c r="F3176">
        <v>0</v>
      </c>
      <c r="G3176">
        <v>3506</v>
      </c>
      <c r="H3176">
        <v>3506</v>
      </c>
      <c r="I3176">
        <v>0.19</v>
      </c>
      <c r="J3176" s="2" t="s">
        <v>7590</v>
      </c>
      <c r="K3176" t="str">
        <f>_xlfn.XLOOKUP(D3176,Products!A:A,Products!C:C,"")</f>
        <v>Home Appliances</v>
      </c>
      <c r="L3176" t="str">
        <f>_xlfn.XLOOKUP(C3176,Customers!A:A,Customers!D:D,"")</f>
        <v>Gujarat</v>
      </c>
      <c r="M3176" t="str">
        <f>_xlfn.XLOOKUP(C3176,Customers!A:A,Customers!E:E,"")</f>
        <v>Corporate</v>
      </c>
    </row>
    <row r="3177" spans="1:13" x14ac:dyDescent="0.25">
      <c r="A3177" t="s">
        <v>7591</v>
      </c>
      <c r="B3177" s="1">
        <v>46003</v>
      </c>
      <c r="C3177" t="s">
        <v>1732</v>
      </c>
      <c r="D3177" t="s">
        <v>231</v>
      </c>
      <c r="E3177">
        <v>1</v>
      </c>
      <c r="F3177">
        <v>0.15</v>
      </c>
      <c r="G3177">
        <v>36976</v>
      </c>
      <c r="H3177">
        <v>31429.599999999999</v>
      </c>
      <c r="I3177">
        <v>0.28000000000000003</v>
      </c>
      <c r="J3177">
        <v>5870.0393879004296</v>
      </c>
      <c r="K3177" t="str">
        <f>_xlfn.XLOOKUP(D3177,Products!A:A,Products!C:C,"")</f>
        <v>Office Supplies</v>
      </c>
      <c r="L3177" t="str">
        <f>_xlfn.XLOOKUP(C3177,Customers!A:A,Customers!D:D,"")</f>
        <v>Chandigarh</v>
      </c>
      <c r="M3177" t="str">
        <f>_xlfn.XLOOKUP(C3177,Customers!A:A,Customers!E:E,"")</f>
        <v>Consumer</v>
      </c>
    </row>
    <row r="3178" spans="1:13" x14ac:dyDescent="0.25">
      <c r="A3178" t="s">
        <v>7592</v>
      </c>
      <c r="B3178" s="1">
        <v>45951</v>
      </c>
      <c r="C3178" t="s">
        <v>72</v>
      </c>
      <c r="D3178" t="s">
        <v>12</v>
      </c>
      <c r="E3178">
        <v>1</v>
      </c>
      <c r="F3178">
        <v>0.15</v>
      </c>
      <c r="G3178">
        <v>17633</v>
      </c>
      <c r="H3178">
        <v>14988.05</v>
      </c>
      <c r="I3178">
        <v>0.19</v>
      </c>
      <c r="J3178" s="2" t="s">
        <v>7593</v>
      </c>
      <c r="K3178" t="str">
        <f>_xlfn.XLOOKUP(D3178,Products!A:A,Products!C:C,"")</f>
        <v>Home Appliances</v>
      </c>
      <c r="L3178" t="str">
        <f>_xlfn.XLOOKUP(C3178,Customers!A:A,Customers!D:D,"")</f>
        <v>Kerala</v>
      </c>
      <c r="M3178" t="str">
        <f>_xlfn.XLOOKUP(C3178,Customers!A:A,Customers!E:E,"")</f>
        <v>Consumer</v>
      </c>
    </row>
    <row r="3179" spans="1:13" x14ac:dyDescent="0.25">
      <c r="A3179" t="s">
        <v>7594</v>
      </c>
      <c r="B3179" s="1">
        <v>45744</v>
      </c>
      <c r="C3179" t="s">
        <v>2008</v>
      </c>
      <c r="D3179" t="s">
        <v>187</v>
      </c>
      <c r="E3179">
        <v>2</v>
      </c>
      <c r="F3179">
        <v>0</v>
      </c>
      <c r="G3179">
        <v>24562</v>
      </c>
      <c r="H3179">
        <v>49124</v>
      </c>
      <c r="I3179">
        <v>0.22</v>
      </c>
      <c r="J3179" s="2" t="s">
        <v>7595</v>
      </c>
      <c r="K3179" t="str">
        <f>_xlfn.XLOOKUP(D3179,Products!A:A,Products!C:C,"")</f>
        <v>Furniture</v>
      </c>
      <c r="L3179" t="str">
        <f>_xlfn.XLOOKUP(C3179,Customers!A:A,Customers!D:D,"")</f>
        <v>Delhi</v>
      </c>
      <c r="M3179" t="str">
        <f>_xlfn.XLOOKUP(C3179,Customers!A:A,Customers!E:E,"")</f>
        <v>Corporate</v>
      </c>
    </row>
    <row r="3180" spans="1:13" x14ac:dyDescent="0.25">
      <c r="A3180" t="s">
        <v>7596</v>
      </c>
      <c r="B3180" s="1">
        <v>45806</v>
      </c>
      <c r="C3180" t="s">
        <v>1131</v>
      </c>
      <c r="D3180" t="s">
        <v>261</v>
      </c>
      <c r="E3180">
        <v>2</v>
      </c>
      <c r="F3180">
        <v>0.1</v>
      </c>
      <c r="G3180">
        <v>2649</v>
      </c>
      <c r="H3180">
        <v>4768.2</v>
      </c>
      <c r="I3180">
        <v>0.16</v>
      </c>
      <c r="J3180" s="2" t="s">
        <v>7597</v>
      </c>
      <c r="K3180" t="str">
        <f>_xlfn.XLOOKUP(D3180,Products!A:A,Products!C:C,"")</f>
        <v>Technology</v>
      </c>
      <c r="L3180" t="str">
        <f>_xlfn.XLOOKUP(C3180,Customers!A:A,Customers!D:D,"")</f>
        <v>Rajasthan</v>
      </c>
      <c r="M3180" t="str">
        <f>_xlfn.XLOOKUP(C3180,Customers!A:A,Customers!E:E,"")</f>
        <v>Corporate</v>
      </c>
    </row>
    <row r="3181" spans="1:13" x14ac:dyDescent="0.25">
      <c r="A3181" t="s">
        <v>7598</v>
      </c>
      <c r="B3181" s="1">
        <v>45906</v>
      </c>
      <c r="C3181" t="s">
        <v>2381</v>
      </c>
      <c r="D3181" t="s">
        <v>73</v>
      </c>
      <c r="E3181">
        <v>1</v>
      </c>
      <c r="F3181">
        <v>0.25</v>
      </c>
      <c r="G3181">
        <v>24549</v>
      </c>
      <c r="H3181">
        <v>18411.75</v>
      </c>
      <c r="I3181">
        <v>0.19</v>
      </c>
      <c r="J3181" s="2" t="s">
        <v>7599</v>
      </c>
      <c r="K3181" t="str">
        <f>_xlfn.XLOOKUP(D3181,Products!A:A,Products!C:C,"")</f>
        <v>Home Appliances</v>
      </c>
      <c r="L3181" t="str">
        <f>_xlfn.XLOOKUP(C3181,Customers!A:A,Customers!D:D,"")</f>
        <v>Gujarat</v>
      </c>
      <c r="M3181" t="str">
        <f>_xlfn.XLOOKUP(C3181,Customers!A:A,Customers!E:E,"")</f>
        <v>Consumer</v>
      </c>
    </row>
    <row r="3182" spans="1:13" x14ac:dyDescent="0.25">
      <c r="A3182" t="s">
        <v>7600</v>
      </c>
      <c r="B3182" s="1">
        <v>45978</v>
      </c>
      <c r="C3182" t="s">
        <v>238</v>
      </c>
      <c r="D3182" t="s">
        <v>500</v>
      </c>
      <c r="E3182">
        <v>1</v>
      </c>
      <c r="F3182">
        <v>0.05</v>
      </c>
      <c r="G3182">
        <v>45709</v>
      </c>
      <c r="H3182" s="2" t="s">
        <v>3581</v>
      </c>
      <c r="I3182">
        <v>0.22</v>
      </c>
      <c r="J3182" s="2" t="s">
        <v>7601</v>
      </c>
      <c r="K3182" t="str">
        <f>_xlfn.XLOOKUP(D3182,Products!A:A,Products!C:C,"")</f>
        <v>Furniture</v>
      </c>
      <c r="L3182" t="str">
        <f>_xlfn.XLOOKUP(C3182,Customers!A:A,Customers!D:D,"")</f>
        <v>Telangana</v>
      </c>
      <c r="M3182" t="str">
        <f>_xlfn.XLOOKUP(C3182,Customers!A:A,Customers!E:E,"")</f>
        <v>Consumer</v>
      </c>
    </row>
    <row r="3183" spans="1:13" x14ac:dyDescent="0.25">
      <c r="A3183" t="s">
        <v>7602</v>
      </c>
      <c r="B3183" s="1">
        <v>45940</v>
      </c>
      <c r="C3183" t="s">
        <v>3949</v>
      </c>
      <c r="D3183" t="s">
        <v>100</v>
      </c>
      <c r="E3183">
        <v>1</v>
      </c>
      <c r="F3183">
        <v>0.05</v>
      </c>
      <c r="G3183">
        <v>43459</v>
      </c>
      <c r="H3183" s="2" t="s">
        <v>227</v>
      </c>
      <c r="I3183">
        <v>0.19</v>
      </c>
      <c r="J3183" s="2" t="s">
        <v>7603</v>
      </c>
      <c r="K3183" t="str">
        <f>_xlfn.XLOOKUP(D3183,Products!A:A,Products!C:C,"")</f>
        <v>Home Appliances</v>
      </c>
      <c r="L3183" t="str">
        <f>_xlfn.XLOOKUP(C3183,Customers!A:A,Customers!D:D,"")</f>
        <v>Karnataka</v>
      </c>
      <c r="M3183" t="str">
        <f>_xlfn.XLOOKUP(C3183,Customers!A:A,Customers!E:E,"")</f>
        <v>Corporate</v>
      </c>
    </row>
    <row r="3184" spans="1:13" x14ac:dyDescent="0.25">
      <c r="A3184" t="s">
        <v>7604</v>
      </c>
      <c r="B3184" s="1">
        <v>46019</v>
      </c>
      <c r="C3184" t="s">
        <v>4014</v>
      </c>
      <c r="D3184" t="s">
        <v>85</v>
      </c>
      <c r="E3184">
        <v>4</v>
      </c>
      <c r="F3184">
        <v>0.2</v>
      </c>
      <c r="G3184">
        <v>28518</v>
      </c>
      <c r="H3184">
        <v>91257.600000000006</v>
      </c>
      <c r="I3184">
        <v>0.31</v>
      </c>
      <c r="J3184" s="2" t="s">
        <v>7605</v>
      </c>
      <c r="K3184" t="str">
        <f>_xlfn.XLOOKUP(D3184,Products!A:A,Products!C:C,"")</f>
        <v>Beauty &amp; Personal Care</v>
      </c>
      <c r="L3184" t="str">
        <f>_xlfn.XLOOKUP(C3184,Customers!A:A,Customers!D:D,"")</f>
        <v>Maharashtra</v>
      </c>
      <c r="M3184" t="str">
        <f>_xlfn.XLOOKUP(C3184,Customers!A:A,Customers!E:E,"")</f>
        <v>Consumer</v>
      </c>
    </row>
    <row r="3185" spans="1:13" x14ac:dyDescent="0.25">
      <c r="A3185" t="s">
        <v>7606</v>
      </c>
      <c r="B3185" s="1">
        <v>45855</v>
      </c>
      <c r="C3185" t="s">
        <v>2800</v>
      </c>
      <c r="D3185" t="s">
        <v>473</v>
      </c>
      <c r="E3185">
        <v>2</v>
      </c>
      <c r="F3185">
        <v>0</v>
      </c>
      <c r="G3185">
        <v>35424</v>
      </c>
      <c r="H3185">
        <v>70848</v>
      </c>
      <c r="I3185">
        <v>0.19</v>
      </c>
      <c r="J3185" s="2" t="s">
        <v>7607</v>
      </c>
      <c r="K3185" t="str">
        <f>_xlfn.XLOOKUP(D3185,Products!A:A,Products!C:C,"")</f>
        <v>Home Appliances</v>
      </c>
      <c r="L3185" t="str">
        <f>_xlfn.XLOOKUP(C3185,Customers!A:A,Customers!D:D,"")</f>
        <v>Telangana</v>
      </c>
      <c r="M3185" t="str">
        <f>_xlfn.XLOOKUP(C3185,Customers!A:A,Customers!E:E,"")</f>
        <v>Consumer</v>
      </c>
    </row>
    <row r="3186" spans="1:13" x14ac:dyDescent="0.25">
      <c r="A3186" t="s">
        <v>7608</v>
      </c>
      <c r="B3186" s="1">
        <v>45701</v>
      </c>
      <c r="C3186" t="s">
        <v>1514</v>
      </c>
      <c r="D3186" t="s">
        <v>183</v>
      </c>
      <c r="E3186">
        <v>2</v>
      </c>
      <c r="F3186">
        <v>0.2</v>
      </c>
      <c r="G3186">
        <v>1533</v>
      </c>
      <c r="H3186">
        <v>2452.8000000000002</v>
      </c>
      <c r="I3186">
        <v>0.16</v>
      </c>
      <c r="J3186" s="2" t="s">
        <v>7609</v>
      </c>
      <c r="K3186" t="str">
        <f>_xlfn.XLOOKUP(D3186,Products!A:A,Products!C:C,"")</f>
        <v>Technology</v>
      </c>
      <c r="L3186" t="str">
        <f>_xlfn.XLOOKUP(C3186,Customers!A:A,Customers!D:D,"")</f>
        <v>West Bengal</v>
      </c>
      <c r="M3186" t="str">
        <f>_xlfn.XLOOKUP(C3186,Customers!A:A,Customers!E:E,"")</f>
        <v>Small Business</v>
      </c>
    </row>
    <row r="3187" spans="1:13" x14ac:dyDescent="0.25">
      <c r="A3187" t="s">
        <v>7610</v>
      </c>
      <c r="B3187" s="1">
        <v>46013</v>
      </c>
      <c r="C3187" t="s">
        <v>1684</v>
      </c>
      <c r="D3187" t="s">
        <v>630</v>
      </c>
      <c r="E3187">
        <v>1</v>
      </c>
      <c r="F3187">
        <v>0.15</v>
      </c>
      <c r="G3187">
        <v>2696</v>
      </c>
      <c r="H3187">
        <v>2291.6</v>
      </c>
      <c r="I3187">
        <v>0.31</v>
      </c>
      <c r="J3187" s="2" t="s">
        <v>7611</v>
      </c>
      <c r="K3187" t="str">
        <f>_xlfn.XLOOKUP(D3187,Products!A:A,Products!C:C,"")</f>
        <v>Beauty &amp; Personal Care</v>
      </c>
      <c r="L3187" t="str">
        <f>_xlfn.XLOOKUP(C3187,Customers!A:A,Customers!D:D,"")</f>
        <v>Uttar Pradesh</v>
      </c>
      <c r="M3187" t="str">
        <f>_xlfn.XLOOKUP(C3187,Customers!A:A,Customers!E:E,"")</f>
        <v>Consumer</v>
      </c>
    </row>
    <row r="3188" spans="1:13" x14ac:dyDescent="0.25">
      <c r="A3188" t="s">
        <v>7612</v>
      </c>
      <c r="B3188" s="1">
        <v>45685</v>
      </c>
      <c r="C3188" t="s">
        <v>3841</v>
      </c>
      <c r="D3188" t="s">
        <v>788</v>
      </c>
      <c r="E3188">
        <v>2</v>
      </c>
      <c r="F3188">
        <v>0.1</v>
      </c>
      <c r="G3188">
        <v>39927</v>
      </c>
      <c r="H3188">
        <v>71868.600000000006</v>
      </c>
      <c r="I3188">
        <v>0.16</v>
      </c>
      <c r="J3188" s="2" t="s">
        <v>7613</v>
      </c>
      <c r="K3188" t="str">
        <f>_xlfn.XLOOKUP(D3188,Products!A:A,Products!C:C,"")</f>
        <v>Technology</v>
      </c>
      <c r="L3188" t="str">
        <f>_xlfn.XLOOKUP(C3188,Customers!A:A,Customers!D:D,"")</f>
        <v>Maharashtra</v>
      </c>
      <c r="M3188" t="str">
        <f>_xlfn.XLOOKUP(C3188,Customers!A:A,Customers!E:E,"")</f>
        <v>Consumer</v>
      </c>
    </row>
    <row r="3189" spans="1:13" x14ac:dyDescent="0.25">
      <c r="A3189" t="s">
        <v>7614</v>
      </c>
      <c r="B3189" s="1">
        <v>45674</v>
      </c>
      <c r="C3189" t="s">
        <v>2321</v>
      </c>
      <c r="D3189" t="s">
        <v>450</v>
      </c>
      <c r="E3189">
        <v>1</v>
      </c>
      <c r="F3189">
        <v>0</v>
      </c>
      <c r="G3189">
        <v>34669</v>
      </c>
      <c r="H3189">
        <v>34669</v>
      </c>
      <c r="I3189">
        <v>0.16</v>
      </c>
      <c r="J3189" s="2" t="s">
        <v>7615</v>
      </c>
      <c r="K3189" t="str">
        <f>_xlfn.XLOOKUP(D3189,Products!A:A,Products!C:C,"")</f>
        <v>Technology</v>
      </c>
      <c r="L3189" t="str">
        <f>_xlfn.XLOOKUP(C3189,Customers!A:A,Customers!D:D,"")</f>
        <v>Telangana</v>
      </c>
      <c r="M3189" t="str">
        <f>_xlfn.XLOOKUP(C3189,Customers!A:A,Customers!E:E,"")</f>
        <v>Corporate</v>
      </c>
    </row>
    <row r="3190" spans="1:13" x14ac:dyDescent="0.25">
      <c r="A3190" t="s">
        <v>7616</v>
      </c>
      <c r="B3190" s="1">
        <v>45784</v>
      </c>
      <c r="C3190" t="s">
        <v>4574</v>
      </c>
      <c r="D3190" t="s">
        <v>73</v>
      </c>
      <c r="E3190">
        <v>5</v>
      </c>
      <c r="F3190">
        <v>0</v>
      </c>
      <c r="G3190">
        <v>24549</v>
      </c>
      <c r="H3190">
        <v>122745</v>
      </c>
      <c r="I3190">
        <v>0.19</v>
      </c>
      <c r="J3190" s="2" t="s">
        <v>7617</v>
      </c>
      <c r="K3190" t="str">
        <f>_xlfn.XLOOKUP(D3190,Products!A:A,Products!C:C,"")</f>
        <v>Home Appliances</v>
      </c>
      <c r="L3190" t="str">
        <f>_xlfn.XLOOKUP(C3190,Customers!A:A,Customers!D:D,"")</f>
        <v>Rajasthan</v>
      </c>
      <c r="M3190" t="str">
        <f>_xlfn.XLOOKUP(C3190,Customers!A:A,Customers!E:E,"")</f>
        <v>Corporate</v>
      </c>
    </row>
    <row r="3191" spans="1:13" x14ac:dyDescent="0.25">
      <c r="A3191" t="s">
        <v>7618</v>
      </c>
      <c r="B3191" s="1">
        <v>45825</v>
      </c>
      <c r="C3191" t="s">
        <v>3451</v>
      </c>
      <c r="D3191" t="s">
        <v>78</v>
      </c>
      <c r="E3191">
        <v>3</v>
      </c>
      <c r="F3191">
        <v>0.05</v>
      </c>
      <c r="G3191">
        <v>40809</v>
      </c>
      <c r="H3191">
        <v>116305.65</v>
      </c>
      <c r="I3191">
        <v>0.19</v>
      </c>
      <c r="J3191" s="2" t="s">
        <v>7619</v>
      </c>
      <c r="K3191" t="str">
        <f>_xlfn.XLOOKUP(D3191,Products!A:A,Products!C:C,"")</f>
        <v>Home Appliances</v>
      </c>
      <c r="L3191" t="str">
        <f>_xlfn.XLOOKUP(C3191,Customers!A:A,Customers!D:D,"")</f>
        <v>Kerala</v>
      </c>
      <c r="M3191" t="str">
        <f>_xlfn.XLOOKUP(C3191,Customers!A:A,Customers!E:E,"")</f>
        <v>Consumer</v>
      </c>
    </row>
    <row r="3192" spans="1:13" x14ac:dyDescent="0.25">
      <c r="A3192" t="s">
        <v>7620</v>
      </c>
      <c r="B3192" s="1">
        <v>45901</v>
      </c>
      <c r="C3192" t="s">
        <v>107</v>
      </c>
      <c r="D3192" t="s">
        <v>160</v>
      </c>
      <c r="E3192">
        <v>2</v>
      </c>
      <c r="F3192">
        <v>0.15</v>
      </c>
      <c r="G3192">
        <v>37834</v>
      </c>
      <c r="H3192" s="2" t="s">
        <v>642</v>
      </c>
      <c r="I3192">
        <v>0.28000000000000003</v>
      </c>
      <c r="J3192" s="2" t="s">
        <v>7621</v>
      </c>
      <c r="K3192" t="str">
        <f>_xlfn.XLOOKUP(D3192,Products!A:A,Products!C:C,"")</f>
        <v>Office Supplies</v>
      </c>
      <c r="L3192" t="str">
        <f>_xlfn.XLOOKUP(C3192,Customers!A:A,Customers!D:D,"")</f>
        <v>Maharashtra</v>
      </c>
      <c r="M3192" t="str">
        <f>_xlfn.XLOOKUP(C3192,Customers!A:A,Customers!E:E,"")</f>
        <v>Consumer</v>
      </c>
    </row>
    <row r="3193" spans="1:13" x14ac:dyDescent="0.25">
      <c r="A3193" t="s">
        <v>7622</v>
      </c>
      <c r="B3193" s="1">
        <v>45733</v>
      </c>
      <c r="C3193" t="s">
        <v>4065</v>
      </c>
      <c r="D3193" t="s">
        <v>626</v>
      </c>
      <c r="E3193">
        <v>2</v>
      </c>
      <c r="F3193">
        <v>0.1</v>
      </c>
      <c r="G3193">
        <v>27904</v>
      </c>
      <c r="H3193" s="2" t="s">
        <v>2566</v>
      </c>
      <c r="I3193">
        <v>0.22</v>
      </c>
      <c r="J3193" s="2" t="s">
        <v>7623</v>
      </c>
      <c r="K3193" t="str">
        <f>_xlfn.XLOOKUP(D3193,Products!A:A,Products!C:C,"")</f>
        <v>Furniture</v>
      </c>
      <c r="L3193" t="str">
        <f>_xlfn.XLOOKUP(C3193,Customers!A:A,Customers!D:D,"")</f>
        <v>Uttar Pradesh</v>
      </c>
      <c r="M3193" t="str">
        <f>_xlfn.XLOOKUP(C3193,Customers!A:A,Customers!E:E,"")</f>
        <v>Small Business</v>
      </c>
    </row>
    <row r="3194" spans="1:13" x14ac:dyDescent="0.25">
      <c r="A3194" t="s">
        <v>7624</v>
      </c>
      <c r="B3194" s="1">
        <v>45888</v>
      </c>
      <c r="C3194" t="s">
        <v>3943</v>
      </c>
      <c r="D3194" t="s">
        <v>78</v>
      </c>
      <c r="E3194">
        <v>2</v>
      </c>
      <c r="F3194">
        <v>0.15</v>
      </c>
      <c r="G3194">
        <v>40809</v>
      </c>
      <c r="H3194">
        <v>69375.3</v>
      </c>
      <c r="I3194">
        <v>0.19</v>
      </c>
      <c r="J3194" s="2" t="s">
        <v>7625</v>
      </c>
      <c r="K3194" t="str">
        <f>_xlfn.XLOOKUP(D3194,Products!A:A,Products!C:C,"")</f>
        <v>Home Appliances</v>
      </c>
      <c r="L3194" t="str">
        <f>_xlfn.XLOOKUP(C3194,Customers!A:A,Customers!D:D,"")</f>
        <v>Uttar Pradesh</v>
      </c>
      <c r="M3194" t="str">
        <f>_xlfn.XLOOKUP(C3194,Customers!A:A,Customers!E:E,"")</f>
        <v>Consumer</v>
      </c>
    </row>
    <row r="3195" spans="1:13" x14ac:dyDescent="0.25">
      <c r="A3195" t="s">
        <v>7626</v>
      </c>
      <c r="B3195" s="1">
        <v>45861</v>
      </c>
      <c r="C3195" t="s">
        <v>2697</v>
      </c>
      <c r="D3195" t="s">
        <v>85</v>
      </c>
      <c r="E3195">
        <v>1</v>
      </c>
      <c r="F3195">
        <v>0.15</v>
      </c>
      <c r="G3195">
        <v>28518</v>
      </c>
      <c r="H3195">
        <v>24240.3</v>
      </c>
      <c r="I3195">
        <v>0.31</v>
      </c>
      <c r="J3195" s="2" t="s">
        <v>7627</v>
      </c>
      <c r="K3195" t="str">
        <f>_xlfn.XLOOKUP(D3195,Products!A:A,Products!C:C,"")</f>
        <v>Beauty &amp; Personal Care</v>
      </c>
      <c r="L3195" t="str">
        <f>_xlfn.XLOOKUP(C3195,Customers!A:A,Customers!D:D,"")</f>
        <v>Maharashtra</v>
      </c>
      <c r="M3195" t="str">
        <f>_xlfn.XLOOKUP(C3195,Customers!A:A,Customers!E:E,"")</f>
        <v>Consumer</v>
      </c>
    </row>
    <row r="3196" spans="1:13" x14ac:dyDescent="0.25">
      <c r="A3196" t="s">
        <v>7628</v>
      </c>
      <c r="B3196" s="1">
        <v>45905</v>
      </c>
      <c r="C3196" t="s">
        <v>468</v>
      </c>
      <c r="D3196" t="s">
        <v>419</v>
      </c>
      <c r="E3196">
        <v>1</v>
      </c>
      <c r="F3196">
        <v>0.1</v>
      </c>
      <c r="G3196">
        <v>12154</v>
      </c>
      <c r="H3196">
        <v>10938.6</v>
      </c>
      <c r="I3196">
        <v>0.19</v>
      </c>
      <c r="J3196" s="2" t="s">
        <v>7629</v>
      </c>
      <c r="K3196" t="str">
        <f>_xlfn.XLOOKUP(D3196,Products!A:A,Products!C:C,"")</f>
        <v>Home Appliances</v>
      </c>
      <c r="L3196" t="str">
        <f>_xlfn.XLOOKUP(C3196,Customers!A:A,Customers!D:D,"")</f>
        <v>Tamil Nadu</v>
      </c>
      <c r="M3196" t="str">
        <f>_xlfn.XLOOKUP(C3196,Customers!A:A,Customers!E:E,"")</f>
        <v>Consumer</v>
      </c>
    </row>
    <row r="3197" spans="1:13" x14ac:dyDescent="0.25">
      <c r="A3197" t="s">
        <v>7630</v>
      </c>
      <c r="B3197" s="1">
        <v>45959</v>
      </c>
      <c r="C3197" t="s">
        <v>2348</v>
      </c>
      <c r="D3197" t="s">
        <v>20</v>
      </c>
      <c r="E3197">
        <v>2</v>
      </c>
      <c r="F3197">
        <v>0.25</v>
      </c>
      <c r="G3197">
        <v>30563</v>
      </c>
      <c r="H3197">
        <v>45844.5</v>
      </c>
      <c r="I3197">
        <v>0.19</v>
      </c>
      <c r="J3197" s="2" t="s">
        <v>7631</v>
      </c>
      <c r="K3197" t="str">
        <f>_xlfn.XLOOKUP(D3197,Products!A:A,Products!C:C,"")</f>
        <v>Home Appliances</v>
      </c>
      <c r="L3197" t="str">
        <f>_xlfn.XLOOKUP(C3197,Customers!A:A,Customers!D:D,"")</f>
        <v>Karnataka</v>
      </c>
      <c r="M3197" t="str">
        <f>_xlfn.XLOOKUP(C3197,Customers!A:A,Customers!E:E,"")</f>
        <v>Corporate</v>
      </c>
    </row>
    <row r="3198" spans="1:13" x14ac:dyDescent="0.25">
      <c r="A3198" t="s">
        <v>7632</v>
      </c>
      <c r="B3198" s="1">
        <v>45871</v>
      </c>
      <c r="C3198" t="s">
        <v>748</v>
      </c>
      <c r="D3198" t="s">
        <v>298</v>
      </c>
      <c r="E3198">
        <v>1</v>
      </c>
      <c r="F3198">
        <v>0.15</v>
      </c>
      <c r="G3198">
        <v>31519</v>
      </c>
      <c r="H3198" s="2" t="s">
        <v>663</v>
      </c>
      <c r="I3198">
        <v>0.19</v>
      </c>
      <c r="J3198" s="2" t="s">
        <v>7633</v>
      </c>
      <c r="K3198" t="str">
        <f>_xlfn.XLOOKUP(D3198,Products!A:A,Products!C:C,"")</f>
        <v>Home Appliances</v>
      </c>
      <c r="L3198" t="str">
        <f>_xlfn.XLOOKUP(C3198,Customers!A:A,Customers!D:D,"")</f>
        <v>Maharashtra</v>
      </c>
      <c r="M3198" t="str">
        <f>_xlfn.XLOOKUP(C3198,Customers!A:A,Customers!E:E,"")</f>
        <v>Corporate</v>
      </c>
    </row>
    <row r="3199" spans="1:13" x14ac:dyDescent="0.25">
      <c r="A3199" t="s">
        <v>7634</v>
      </c>
      <c r="B3199" s="1">
        <v>45872</v>
      </c>
      <c r="C3199" t="s">
        <v>3874</v>
      </c>
      <c r="D3199" t="s">
        <v>32</v>
      </c>
      <c r="E3199">
        <v>1</v>
      </c>
      <c r="F3199">
        <v>0.2</v>
      </c>
      <c r="G3199">
        <v>7879</v>
      </c>
      <c r="H3199" s="2" t="s">
        <v>3151</v>
      </c>
      <c r="I3199">
        <v>0.16</v>
      </c>
      <c r="J3199" s="2" t="s">
        <v>7635</v>
      </c>
      <c r="K3199" t="str">
        <f>_xlfn.XLOOKUP(D3199,Products!A:A,Products!C:C,"")</f>
        <v>Technology</v>
      </c>
      <c r="L3199" t="str">
        <f>_xlfn.XLOOKUP(C3199,Customers!A:A,Customers!D:D,"")</f>
        <v>Delhi</v>
      </c>
      <c r="M3199" t="str">
        <f>_xlfn.XLOOKUP(C3199,Customers!A:A,Customers!E:E,"")</f>
        <v>Consumer</v>
      </c>
    </row>
    <row r="3200" spans="1:13" x14ac:dyDescent="0.25">
      <c r="A3200" t="s">
        <v>7636</v>
      </c>
      <c r="B3200" s="1">
        <v>45815</v>
      </c>
      <c r="C3200" t="s">
        <v>3427</v>
      </c>
      <c r="D3200" t="s">
        <v>473</v>
      </c>
      <c r="E3200">
        <v>2</v>
      </c>
      <c r="F3200">
        <v>0.05</v>
      </c>
      <c r="G3200">
        <v>35424</v>
      </c>
      <c r="H3200" s="2" t="s">
        <v>7637</v>
      </c>
      <c r="I3200">
        <v>0.19</v>
      </c>
      <c r="J3200">
        <v>8053.9339542698099</v>
      </c>
      <c r="K3200" t="str">
        <f>_xlfn.XLOOKUP(D3200,Products!A:A,Products!C:C,"")</f>
        <v>Home Appliances</v>
      </c>
      <c r="L3200" t="str">
        <f>_xlfn.XLOOKUP(C3200,Customers!A:A,Customers!D:D,"")</f>
        <v>Telangana</v>
      </c>
      <c r="M3200" t="str">
        <f>_xlfn.XLOOKUP(C3200,Customers!A:A,Customers!E:E,"")</f>
        <v>Consumer</v>
      </c>
    </row>
    <row r="3201" spans="1:13" x14ac:dyDescent="0.25">
      <c r="A3201" t="s">
        <v>7638</v>
      </c>
      <c r="B3201" s="1">
        <v>45726</v>
      </c>
      <c r="C3201" t="s">
        <v>68</v>
      </c>
      <c r="D3201" t="s">
        <v>32</v>
      </c>
      <c r="E3201">
        <v>4</v>
      </c>
      <c r="F3201">
        <v>0.15</v>
      </c>
      <c r="G3201">
        <v>7879</v>
      </c>
      <c r="H3201">
        <v>26788.6</v>
      </c>
      <c r="I3201">
        <v>0.16</v>
      </c>
      <c r="J3201" s="2" t="s">
        <v>7639</v>
      </c>
      <c r="K3201" t="str">
        <f>_xlfn.XLOOKUP(D3201,Products!A:A,Products!C:C,"")</f>
        <v>Technology</v>
      </c>
      <c r="L3201" t="str">
        <f>_xlfn.XLOOKUP(C3201,Customers!A:A,Customers!D:D,"")</f>
        <v>Kerala</v>
      </c>
      <c r="M3201" t="str">
        <f>_xlfn.XLOOKUP(C3201,Customers!A:A,Customers!E:E,"")</f>
        <v>Corporate</v>
      </c>
    </row>
    <row r="3202" spans="1:13" x14ac:dyDescent="0.25">
      <c r="A3202" t="s">
        <v>7640</v>
      </c>
      <c r="B3202" s="1">
        <v>45742</v>
      </c>
      <c r="C3202" t="s">
        <v>316</v>
      </c>
      <c r="D3202" t="s">
        <v>253</v>
      </c>
      <c r="E3202">
        <v>4</v>
      </c>
      <c r="F3202">
        <v>0.1</v>
      </c>
      <c r="G3202">
        <v>13190</v>
      </c>
      <c r="H3202">
        <v>47484</v>
      </c>
      <c r="I3202">
        <v>0.22</v>
      </c>
      <c r="J3202" s="2" t="s">
        <v>7641</v>
      </c>
      <c r="K3202" t="str">
        <f>_xlfn.XLOOKUP(D3202,Products!A:A,Products!C:C,"")</f>
        <v>Furniture</v>
      </c>
      <c r="L3202" t="str">
        <f>_xlfn.XLOOKUP(C3202,Customers!A:A,Customers!D:D,"")</f>
        <v>Delhi</v>
      </c>
      <c r="M3202" t="str">
        <f>_xlfn.XLOOKUP(C3202,Customers!A:A,Customers!E:E,"")</f>
        <v>Consumer</v>
      </c>
    </row>
    <row r="3203" spans="1:13" x14ac:dyDescent="0.25">
      <c r="A3203" t="s">
        <v>7642</v>
      </c>
      <c r="B3203" s="1">
        <v>45924</v>
      </c>
      <c r="C3203" t="s">
        <v>6741</v>
      </c>
      <c r="D3203" t="s">
        <v>152</v>
      </c>
      <c r="E3203">
        <v>1</v>
      </c>
      <c r="F3203">
        <v>0.2</v>
      </c>
      <c r="G3203">
        <v>32777</v>
      </c>
      <c r="H3203" s="2" t="s">
        <v>153</v>
      </c>
      <c r="I3203">
        <v>0.19</v>
      </c>
      <c r="J3203" s="2" t="s">
        <v>7643</v>
      </c>
      <c r="K3203" t="str">
        <f>_xlfn.XLOOKUP(D3203,Products!A:A,Products!C:C,"")</f>
        <v>Home Appliances</v>
      </c>
      <c r="L3203" t="str">
        <f>_xlfn.XLOOKUP(C3203,Customers!A:A,Customers!D:D,"")</f>
        <v>Karnataka</v>
      </c>
      <c r="M3203" t="str">
        <f>_xlfn.XLOOKUP(C3203,Customers!A:A,Customers!E:E,"")</f>
        <v>Consumer</v>
      </c>
    </row>
    <row r="3204" spans="1:13" x14ac:dyDescent="0.25">
      <c r="A3204" t="s">
        <v>7644</v>
      </c>
      <c r="B3204" s="1">
        <v>45726</v>
      </c>
      <c r="C3204" t="s">
        <v>7645</v>
      </c>
      <c r="D3204" t="s">
        <v>371</v>
      </c>
      <c r="E3204">
        <v>1</v>
      </c>
      <c r="F3204">
        <v>0.1</v>
      </c>
      <c r="G3204">
        <v>34314</v>
      </c>
      <c r="H3204" s="2" t="s">
        <v>1008</v>
      </c>
      <c r="I3204">
        <v>0.16</v>
      </c>
      <c r="J3204" s="2" t="s">
        <v>7646</v>
      </c>
      <c r="K3204" t="str">
        <f>_xlfn.XLOOKUP(D3204,Products!A:A,Products!C:C,"")</f>
        <v>Technology</v>
      </c>
      <c r="L3204" t="str">
        <f>_xlfn.XLOOKUP(C3204,Customers!A:A,Customers!D:D,"")</f>
        <v>Uttar Pradesh</v>
      </c>
      <c r="M3204" t="str">
        <f>_xlfn.XLOOKUP(C3204,Customers!A:A,Customers!E:E,"")</f>
        <v>Consumer</v>
      </c>
    </row>
    <row r="3205" spans="1:13" x14ac:dyDescent="0.25">
      <c r="A3205" t="s">
        <v>7647</v>
      </c>
      <c r="B3205" s="1">
        <v>45756</v>
      </c>
      <c r="C3205" t="s">
        <v>575</v>
      </c>
      <c r="D3205" t="s">
        <v>469</v>
      </c>
      <c r="E3205">
        <v>2</v>
      </c>
      <c r="F3205">
        <v>0.05</v>
      </c>
      <c r="G3205">
        <v>35056</v>
      </c>
      <c r="H3205">
        <v>66606.399999999994</v>
      </c>
      <c r="I3205">
        <v>0.19</v>
      </c>
      <c r="J3205" s="2" t="s">
        <v>7648</v>
      </c>
      <c r="K3205" t="str">
        <f>_xlfn.XLOOKUP(D3205,Products!A:A,Products!C:C,"")</f>
        <v>Home Appliances</v>
      </c>
      <c r="L3205" t="str">
        <f>_xlfn.XLOOKUP(C3205,Customers!A:A,Customers!D:D,"")</f>
        <v>Gujarat</v>
      </c>
      <c r="M3205" t="str">
        <f>_xlfn.XLOOKUP(C3205,Customers!A:A,Customers!E:E,"")</f>
        <v>Consumer</v>
      </c>
    </row>
    <row r="3206" spans="1:13" x14ac:dyDescent="0.25">
      <c r="A3206" t="s">
        <v>7649</v>
      </c>
      <c r="B3206" s="1">
        <v>46004</v>
      </c>
      <c r="C3206" t="s">
        <v>3943</v>
      </c>
      <c r="D3206" t="s">
        <v>37</v>
      </c>
      <c r="E3206">
        <v>3</v>
      </c>
      <c r="F3206">
        <v>0.1</v>
      </c>
      <c r="G3206">
        <v>3110</v>
      </c>
      <c r="H3206">
        <v>8397</v>
      </c>
      <c r="I3206">
        <v>0.31</v>
      </c>
      <c r="J3206" s="2" t="s">
        <v>7650</v>
      </c>
      <c r="K3206" t="str">
        <f>_xlfn.XLOOKUP(D3206,Products!A:A,Products!C:C,"")</f>
        <v>Beauty &amp; Personal Care</v>
      </c>
      <c r="L3206" t="str">
        <f>_xlfn.XLOOKUP(C3206,Customers!A:A,Customers!D:D,"")</f>
        <v>Uttar Pradesh</v>
      </c>
      <c r="M3206" t="str">
        <f>_xlfn.XLOOKUP(C3206,Customers!A:A,Customers!E:E,"")</f>
        <v>Consumer</v>
      </c>
    </row>
    <row r="3207" spans="1:13" x14ac:dyDescent="0.25">
      <c r="A3207" t="s">
        <v>7651</v>
      </c>
      <c r="B3207" s="1">
        <v>45873</v>
      </c>
      <c r="C3207" t="s">
        <v>2282</v>
      </c>
      <c r="D3207" t="s">
        <v>78</v>
      </c>
      <c r="E3207">
        <v>4</v>
      </c>
      <c r="F3207">
        <v>0.05</v>
      </c>
      <c r="G3207">
        <v>40809</v>
      </c>
      <c r="H3207" s="2" t="s">
        <v>7652</v>
      </c>
      <c r="I3207">
        <v>0.19</v>
      </c>
      <c r="J3207" s="2" t="s">
        <v>7653</v>
      </c>
      <c r="K3207" t="str">
        <f>_xlfn.XLOOKUP(D3207,Products!A:A,Products!C:C,"")</f>
        <v>Home Appliances</v>
      </c>
      <c r="L3207" t="str">
        <f>_xlfn.XLOOKUP(C3207,Customers!A:A,Customers!D:D,"")</f>
        <v>Telangana</v>
      </c>
      <c r="M3207" t="str">
        <f>_xlfn.XLOOKUP(C3207,Customers!A:A,Customers!E:E,"")</f>
        <v>Small Business</v>
      </c>
    </row>
    <row r="3208" spans="1:13" x14ac:dyDescent="0.25">
      <c r="A3208" t="s">
        <v>7654</v>
      </c>
      <c r="B3208" s="1">
        <v>45818</v>
      </c>
      <c r="C3208" t="s">
        <v>2478</v>
      </c>
      <c r="D3208" t="s">
        <v>419</v>
      </c>
      <c r="E3208">
        <v>3</v>
      </c>
      <c r="F3208">
        <v>0.05</v>
      </c>
      <c r="G3208">
        <v>12154</v>
      </c>
      <c r="H3208">
        <v>34638.9</v>
      </c>
      <c r="I3208">
        <v>0.19</v>
      </c>
      <c r="J3208" s="2" t="s">
        <v>7655</v>
      </c>
      <c r="K3208" t="str">
        <f>_xlfn.XLOOKUP(D3208,Products!A:A,Products!C:C,"")</f>
        <v>Home Appliances</v>
      </c>
      <c r="L3208" t="str">
        <f>_xlfn.XLOOKUP(C3208,Customers!A:A,Customers!D:D,"")</f>
        <v>West Bengal</v>
      </c>
      <c r="M3208" t="str">
        <f>_xlfn.XLOOKUP(C3208,Customers!A:A,Customers!E:E,"")</f>
        <v>Corporate</v>
      </c>
    </row>
    <row r="3209" spans="1:13" x14ac:dyDescent="0.25">
      <c r="A3209" t="s">
        <v>7656</v>
      </c>
      <c r="B3209" s="1">
        <v>45751</v>
      </c>
      <c r="C3209" t="s">
        <v>4429</v>
      </c>
      <c r="D3209" t="s">
        <v>60</v>
      </c>
      <c r="E3209">
        <v>2</v>
      </c>
      <c r="F3209">
        <v>0.1</v>
      </c>
      <c r="G3209">
        <v>9257</v>
      </c>
      <c r="H3209" s="2" t="s">
        <v>317</v>
      </c>
      <c r="I3209">
        <v>0.16</v>
      </c>
      <c r="J3209" s="2" t="s">
        <v>7657</v>
      </c>
      <c r="K3209" t="str">
        <f>_xlfn.XLOOKUP(D3209,Products!A:A,Products!C:C,"")</f>
        <v>Technology</v>
      </c>
      <c r="L3209" t="str">
        <f>_xlfn.XLOOKUP(C3209,Customers!A:A,Customers!D:D,"")</f>
        <v>Uttar Pradesh</v>
      </c>
      <c r="M3209" t="str">
        <f>_xlfn.XLOOKUP(C3209,Customers!A:A,Customers!E:E,"")</f>
        <v>Consumer</v>
      </c>
    </row>
    <row r="3210" spans="1:13" x14ac:dyDescent="0.25">
      <c r="A3210" t="s">
        <v>7658</v>
      </c>
      <c r="B3210" s="1">
        <v>45831</v>
      </c>
      <c r="C3210" t="s">
        <v>5468</v>
      </c>
      <c r="D3210" t="s">
        <v>179</v>
      </c>
      <c r="E3210">
        <v>1</v>
      </c>
      <c r="F3210">
        <v>0.2</v>
      </c>
      <c r="G3210">
        <v>5109</v>
      </c>
      <c r="H3210" s="2" t="s">
        <v>2220</v>
      </c>
      <c r="I3210">
        <v>0.19</v>
      </c>
      <c r="J3210" s="2" t="s">
        <v>7659</v>
      </c>
      <c r="K3210" t="str">
        <f>_xlfn.XLOOKUP(D3210,Products!A:A,Products!C:C,"")</f>
        <v>Home Appliances</v>
      </c>
      <c r="L3210" t="str">
        <f>_xlfn.XLOOKUP(C3210,Customers!A:A,Customers!D:D,"")</f>
        <v>Uttar Pradesh</v>
      </c>
      <c r="M3210" t="str">
        <f>_xlfn.XLOOKUP(C3210,Customers!A:A,Customers!E:E,"")</f>
        <v>Consumer</v>
      </c>
    </row>
    <row r="3211" spans="1:13" x14ac:dyDescent="0.25">
      <c r="A3211" t="s">
        <v>7660</v>
      </c>
      <c r="B3211" s="1">
        <v>45822</v>
      </c>
      <c r="C3211" t="s">
        <v>483</v>
      </c>
      <c r="D3211" t="s">
        <v>425</v>
      </c>
      <c r="E3211">
        <v>1</v>
      </c>
      <c r="F3211">
        <v>0.05</v>
      </c>
      <c r="G3211">
        <v>39150</v>
      </c>
      <c r="H3211">
        <v>37192.5</v>
      </c>
      <c r="I3211">
        <v>0.28000000000000003</v>
      </c>
      <c r="J3211" s="2" t="s">
        <v>7661</v>
      </c>
      <c r="K3211" t="str">
        <f>_xlfn.XLOOKUP(D3211,Products!A:A,Products!C:C,"")</f>
        <v>Office Supplies</v>
      </c>
      <c r="L3211" t="str">
        <f>_xlfn.XLOOKUP(C3211,Customers!A:A,Customers!D:D,"")</f>
        <v>Kerala</v>
      </c>
      <c r="M3211" t="str">
        <f>_xlfn.XLOOKUP(C3211,Customers!A:A,Customers!E:E,"")</f>
        <v>Consumer</v>
      </c>
    </row>
    <row r="3212" spans="1:13" x14ac:dyDescent="0.25">
      <c r="A3212" t="s">
        <v>7662</v>
      </c>
      <c r="B3212" s="1">
        <v>45772</v>
      </c>
      <c r="C3212" t="s">
        <v>791</v>
      </c>
      <c r="D3212" t="s">
        <v>469</v>
      </c>
      <c r="E3212">
        <v>1</v>
      </c>
      <c r="F3212">
        <v>0.05</v>
      </c>
      <c r="G3212">
        <v>35056</v>
      </c>
      <c r="H3212">
        <v>33303.199999999997</v>
      </c>
      <c r="I3212">
        <v>0.19</v>
      </c>
      <c r="J3212" s="2" t="s">
        <v>7663</v>
      </c>
      <c r="K3212" t="str">
        <f>_xlfn.XLOOKUP(D3212,Products!A:A,Products!C:C,"")</f>
        <v>Home Appliances</v>
      </c>
      <c r="L3212" t="str">
        <f>_xlfn.XLOOKUP(C3212,Customers!A:A,Customers!D:D,"")</f>
        <v>West Bengal</v>
      </c>
      <c r="M3212" t="str">
        <f>_xlfn.XLOOKUP(C3212,Customers!A:A,Customers!E:E,"")</f>
        <v>Consumer</v>
      </c>
    </row>
    <row r="3213" spans="1:13" x14ac:dyDescent="0.25">
      <c r="A3213" t="s">
        <v>7664</v>
      </c>
      <c r="B3213" s="1">
        <v>45877</v>
      </c>
      <c r="C3213" t="s">
        <v>400</v>
      </c>
      <c r="D3213" t="s">
        <v>204</v>
      </c>
      <c r="E3213">
        <v>2</v>
      </c>
      <c r="F3213">
        <v>0.2</v>
      </c>
      <c r="G3213">
        <v>19940</v>
      </c>
      <c r="H3213">
        <v>31904</v>
      </c>
      <c r="I3213">
        <v>0.16</v>
      </c>
      <c r="J3213" s="2" t="s">
        <v>7665</v>
      </c>
      <c r="K3213" t="str">
        <f>_xlfn.XLOOKUP(D3213,Products!A:A,Products!C:C,"")</f>
        <v>Technology</v>
      </c>
      <c r="L3213" t="str">
        <f>_xlfn.XLOOKUP(C3213,Customers!A:A,Customers!D:D,"")</f>
        <v>Gujarat</v>
      </c>
      <c r="M3213" t="str">
        <f>_xlfn.XLOOKUP(C3213,Customers!A:A,Customers!E:E,"")</f>
        <v>Consumer</v>
      </c>
    </row>
    <row r="3214" spans="1:13" x14ac:dyDescent="0.25">
      <c r="A3214" t="s">
        <v>7666</v>
      </c>
      <c r="B3214" s="1">
        <v>45688</v>
      </c>
      <c r="C3214" t="s">
        <v>1447</v>
      </c>
      <c r="D3214" t="s">
        <v>440</v>
      </c>
      <c r="E3214">
        <v>1</v>
      </c>
      <c r="F3214">
        <v>0.05</v>
      </c>
      <c r="G3214">
        <v>9199</v>
      </c>
      <c r="H3214">
        <v>8739.0499999999993</v>
      </c>
      <c r="I3214">
        <v>0.16</v>
      </c>
      <c r="J3214" s="2" t="s">
        <v>7667</v>
      </c>
      <c r="K3214" t="str">
        <f>_xlfn.XLOOKUP(D3214,Products!A:A,Products!C:C,"")</f>
        <v>Technology</v>
      </c>
      <c r="L3214" t="str">
        <f>_xlfn.XLOOKUP(C3214,Customers!A:A,Customers!D:D,"")</f>
        <v>Tamil Nadu</v>
      </c>
      <c r="M3214" t="str">
        <f>_xlfn.XLOOKUP(C3214,Customers!A:A,Customers!E:E,"")</f>
        <v>Small Business</v>
      </c>
    </row>
    <row r="3215" spans="1:13" x14ac:dyDescent="0.25">
      <c r="A3215" t="s">
        <v>7668</v>
      </c>
      <c r="B3215" s="1">
        <v>45668</v>
      </c>
      <c r="C3215" t="s">
        <v>3504</v>
      </c>
      <c r="D3215" t="s">
        <v>152</v>
      </c>
      <c r="E3215">
        <v>3</v>
      </c>
      <c r="F3215">
        <v>0.25</v>
      </c>
      <c r="G3215">
        <v>32777</v>
      </c>
      <c r="H3215">
        <v>73748.25</v>
      </c>
      <c r="I3215">
        <v>0.19</v>
      </c>
      <c r="J3215" s="2" t="s">
        <v>7669</v>
      </c>
      <c r="K3215" t="str">
        <f>_xlfn.XLOOKUP(D3215,Products!A:A,Products!C:C,"")</f>
        <v>Home Appliances</v>
      </c>
      <c r="L3215" t="str">
        <f>_xlfn.XLOOKUP(C3215,Customers!A:A,Customers!D:D,"")</f>
        <v>Maharashtra</v>
      </c>
      <c r="M3215" t="str">
        <f>_xlfn.XLOOKUP(C3215,Customers!A:A,Customers!E:E,"")</f>
        <v>Corporate</v>
      </c>
    </row>
    <row r="3216" spans="1:13" x14ac:dyDescent="0.25">
      <c r="A3216" t="s">
        <v>7670</v>
      </c>
      <c r="B3216" s="1">
        <v>46000</v>
      </c>
      <c r="C3216" t="s">
        <v>1762</v>
      </c>
      <c r="D3216" t="s">
        <v>183</v>
      </c>
      <c r="E3216">
        <v>2</v>
      </c>
      <c r="F3216">
        <v>0.05</v>
      </c>
      <c r="G3216">
        <v>1533</v>
      </c>
      <c r="H3216">
        <v>2912.7</v>
      </c>
      <c r="I3216">
        <v>0.16</v>
      </c>
      <c r="J3216" s="2" t="s">
        <v>7671</v>
      </c>
      <c r="K3216" t="str">
        <f>_xlfn.XLOOKUP(D3216,Products!A:A,Products!C:C,"")</f>
        <v>Technology</v>
      </c>
      <c r="L3216" t="str">
        <f>_xlfn.XLOOKUP(C3216,Customers!A:A,Customers!D:D,"")</f>
        <v>Maharashtra</v>
      </c>
      <c r="M3216" t="str">
        <f>_xlfn.XLOOKUP(C3216,Customers!A:A,Customers!E:E,"")</f>
        <v>Consumer</v>
      </c>
    </row>
    <row r="3217" spans="1:13" x14ac:dyDescent="0.25">
      <c r="A3217" t="s">
        <v>7672</v>
      </c>
      <c r="B3217" s="1">
        <v>45787</v>
      </c>
      <c r="C3217" t="s">
        <v>4294</v>
      </c>
      <c r="D3217" t="s">
        <v>100</v>
      </c>
      <c r="E3217">
        <v>1</v>
      </c>
      <c r="F3217">
        <v>0.1</v>
      </c>
      <c r="G3217">
        <v>43459</v>
      </c>
      <c r="H3217">
        <v>39113.1</v>
      </c>
      <c r="I3217">
        <v>0.19</v>
      </c>
      <c r="J3217" s="2" t="s">
        <v>7673</v>
      </c>
      <c r="K3217" t="str">
        <f>_xlfn.XLOOKUP(D3217,Products!A:A,Products!C:C,"")</f>
        <v>Home Appliances</v>
      </c>
      <c r="L3217" t="str">
        <f>_xlfn.XLOOKUP(C3217,Customers!A:A,Customers!D:D,"")</f>
        <v>Gujarat</v>
      </c>
      <c r="M3217" t="str">
        <f>_xlfn.XLOOKUP(C3217,Customers!A:A,Customers!E:E,"")</f>
        <v>Consumer</v>
      </c>
    </row>
    <row r="3218" spans="1:13" x14ac:dyDescent="0.25">
      <c r="A3218" t="s">
        <v>7674</v>
      </c>
      <c r="B3218" s="1">
        <v>45762</v>
      </c>
      <c r="C3218" t="s">
        <v>3039</v>
      </c>
      <c r="D3218" t="s">
        <v>444</v>
      </c>
      <c r="E3218">
        <v>4</v>
      </c>
      <c r="F3218">
        <v>0</v>
      </c>
      <c r="G3218">
        <v>16218</v>
      </c>
      <c r="H3218">
        <v>64872</v>
      </c>
      <c r="I3218">
        <v>0.19</v>
      </c>
      <c r="J3218" s="2" t="s">
        <v>7675</v>
      </c>
      <c r="K3218" t="str">
        <f>_xlfn.XLOOKUP(D3218,Products!A:A,Products!C:C,"")</f>
        <v>Home Appliances</v>
      </c>
      <c r="L3218" t="str">
        <f>_xlfn.XLOOKUP(C3218,Customers!A:A,Customers!D:D,"")</f>
        <v>Delhi</v>
      </c>
      <c r="M3218" t="str">
        <f>_xlfn.XLOOKUP(C3218,Customers!A:A,Customers!E:E,"")</f>
        <v>Small Business</v>
      </c>
    </row>
    <row r="3219" spans="1:13" x14ac:dyDescent="0.25">
      <c r="A3219" t="s">
        <v>7676</v>
      </c>
      <c r="B3219" s="1">
        <v>45684</v>
      </c>
      <c r="C3219" t="s">
        <v>3584</v>
      </c>
      <c r="D3219" t="s">
        <v>179</v>
      </c>
      <c r="E3219">
        <v>2</v>
      </c>
      <c r="F3219">
        <v>0.25</v>
      </c>
      <c r="G3219">
        <v>5109</v>
      </c>
      <c r="H3219">
        <v>7663.5</v>
      </c>
      <c r="I3219">
        <v>0.19</v>
      </c>
      <c r="J3219" s="2" t="s">
        <v>7677</v>
      </c>
      <c r="K3219" t="str">
        <f>_xlfn.XLOOKUP(D3219,Products!A:A,Products!C:C,"")</f>
        <v>Home Appliances</v>
      </c>
      <c r="L3219" t="str">
        <f>_xlfn.XLOOKUP(C3219,Customers!A:A,Customers!D:D,"")</f>
        <v>Karnataka</v>
      </c>
      <c r="M3219" t="str">
        <f>_xlfn.XLOOKUP(C3219,Customers!A:A,Customers!E:E,"")</f>
        <v>Consumer</v>
      </c>
    </row>
    <row r="3220" spans="1:13" x14ac:dyDescent="0.25">
      <c r="A3220" t="s">
        <v>7678</v>
      </c>
      <c r="B3220" s="1">
        <v>45884</v>
      </c>
      <c r="C3220" t="s">
        <v>6803</v>
      </c>
      <c r="D3220" t="s">
        <v>134</v>
      </c>
      <c r="E3220">
        <v>4</v>
      </c>
      <c r="F3220">
        <v>0.2</v>
      </c>
      <c r="G3220">
        <v>42988</v>
      </c>
      <c r="H3220">
        <v>137561.60000000001</v>
      </c>
      <c r="I3220">
        <v>0.19</v>
      </c>
      <c r="J3220" s="2" t="s">
        <v>7679</v>
      </c>
      <c r="K3220" t="str">
        <f>_xlfn.XLOOKUP(D3220,Products!A:A,Products!C:C,"")</f>
        <v>Home Appliances</v>
      </c>
      <c r="L3220" t="str">
        <f>_xlfn.XLOOKUP(C3220,Customers!A:A,Customers!D:D,"")</f>
        <v>Kerala</v>
      </c>
      <c r="M3220" t="str">
        <f>_xlfn.XLOOKUP(C3220,Customers!A:A,Customers!E:E,"")</f>
        <v>Consumer</v>
      </c>
    </row>
    <row r="3221" spans="1:13" x14ac:dyDescent="0.25">
      <c r="A3221" t="s">
        <v>7680</v>
      </c>
      <c r="B3221" s="1">
        <v>45659</v>
      </c>
      <c r="C3221" t="s">
        <v>2181</v>
      </c>
      <c r="D3221" t="s">
        <v>171</v>
      </c>
      <c r="E3221">
        <v>4</v>
      </c>
      <c r="F3221">
        <v>0.2</v>
      </c>
      <c r="G3221">
        <v>3648</v>
      </c>
      <c r="H3221">
        <v>11673.6</v>
      </c>
      <c r="I3221">
        <v>0.22</v>
      </c>
      <c r="J3221" s="2" t="s">
        <v>7681</v>
      </c>
      <c r="K3221" t="str">
        <f>_xlfn.XLOOKUP(D3221,Products!A:A,Products!C:C,"")</f>
        <v>Furniture</v>
      </c>
      <c r="L3221" t="str">
        <f>_xlfn.XLOOKUP(C3221,Customers!A:A,Customers!D:D,"")</f>
        <v>Maharashtra</v>
      </c>
      <c r="M3221" t="str">
        <f>_xlfn.XLOOKUP(C3221,Customers!A:A,Customers!E:E,"")</f>
        <v>Consumer</v>
      </c>
    </row>
    <row r="3222" spans="1:13" x14ac:dyDescent="0.25">
      <c r="A3222" t="s">
        <v>7682</v>
      </c>
      <c r="B3222" s="1">
        <v>46016</v>
      </c>
      <c r="C3222" t="s">
        <v>625</v>
      </c>
      <c r="D3222" t="s">
        <v>37</v>
      </c>
      <c r="E3222">
        <v>1</v>
      </c>
      <c r="F3222">
        <v>0</v>
      </c>
      <c r="G3222">
        <v>3110</v>
      </c>
      <c r="H3222">
        <v>3110</v>
      </c>
      <c r="I3222">
        <v>0.31</v>
      </c>
      <c r="J3222" s="2" t="s">
        <v>7683</v>
      </c>
      <c r="K3222" t="str">
        <f>_xlfn.XLOOKUP(D3222,Products!A:A,Products!C:C,"")</f>
        <v>Beauty &amp; Personal Care</v>
      </c>
      <c r="L3222" t="str">
        <f>_xlfn.XLOOKUP(C3222,Customers!A:A,Customers!D:D,"")</f>
        <v>Rajasthan</v>
      </c>
      <c r="M3222" t="str">
        <f>_xlfn.XLOOKUP(C3222,Customers!A:A,Customers!E:E,"")</f>
        <v>Corporate</v>
      </c>
    </row>
    <row r="3223" spans="1:13" x14ac:dyDescent="0.25">
      <c r="A3223" t="s">
        <v>7684</v>
      </c>
      <c r="B3223" s="1">
        <v>45758</v>
      </c>
      <c r="C3223" t="s">
        <v>2724</v>
      </c>
      <c r="D3223" t="s">
        <v>12</v>
      </c>
      <c r="E3223">
        <v>1</v>
      </c>
      <c r="F3223">
        <v>0.25</v>
      </c>
      <c r="G3223">
        <v>17633</v>
      </c>
      <c r="H3223">
        <v>13224.75</v>
      </c>
      <c r="I3223">
        <v>0.19</v>
      </c>
      <c r="J3223" s="2" t="s">
        <v>7685</v>
      </c>
      <c r="K3223" t="str">
        <f>_xlfn.XLOOKUP(D3223,Products!A:A,Products!C:C,"")</f>
        <v>Home Appliances</v>
      </c>
      <c r="L3223" t="str">
        <f>_xlfn.XLOOKUP(C3223,Customers!A:A,Customers!D:D,"")</f>
        <v>Rajasthan</v>
      </c>
      <c r="M3223" t="str">
        <f>_xlfn.XLOOKUP(C3223,Customers!A:A,Customers!E:E,"")</f>
        <v>Corporate</v>
      </c>
    </row>
    <row r="3224" spans="1:13" x14ac:dyDescent="0.25">
      <c r="A3224" t="s">
        <v>7686</v>
      </c>
      <c r="B3224" s="1">
        <v>45678</v>
      </c>
      <c r="C3224" t="s">
        <v>666</v>
      </c>
      <c r="D3224" t="s">
        <v>469</v>
      </c>
      <c r="E3224">
        <v>1</v>
      </c>
      <c r="F3224">
        <v>0.2</v>
      </c>
      <c r="G3224">
        <v>35056</v>
      </c>
      <c r="H3224" s="2" t="s">
        <v>7687</v>
      </c>
      <c r="I3224">
        <v>0.19</v>
      </c>
      <c r="J3224" s="2" t="s">
        <v>7688</v>
      </c>
      <c r="K3224" t="str">
        <f>_xlfn.XLOOKUP(D3224,Products!A:A,Products!C:C,"")</f>
        <v>Home Appliances</v>
      </c>
      <c r="L3224" t="str">
        <f>_xlfn.XLOOKUP(C3224,Customers!A:A,Customers!D:D,"")</f>
        <v>Kerala</v>
      </c>
      <c r="M3224" t="str">
        <f>_xlfn.XLOOKUP(C3224,Customers!A:A,Customers!E:E,"")</f>
        <v>Corporate</v>
      </c>
    </row>
    <row r="3225" spans="1:13" x14ac:dyDescent="0.25">
      <c r="A3225" t="s">
        <v>7689</v>
      </c>
      <c r="B3225" s="1">
        <v>45715</v>
      </c>
      <c r="C3225" t="s">
        <v>2794</v>
      </c>
      <c r="D3225" t="s">
        <v>253</v>
      </c>
      <c r="E3225">
        <v>3</v>
      </c>
      <c r="F3225">
        <v>0.1</v>
      </c>
      <c r="G3225">
        <v>13190</v>
      </c>
      <c r="H3225">
        <v>35613</v>
      </c>
      <c r="I3225">
        <v>0.22</v>
      </c>
      <c r="J3225" s="2" t="s">
        <v>7690</v>
      </c>
      <c r="K3225" t="str">
        <f>_xlfn.XLOOKUP(D3225,Products!A:A,Products!C:C,"")</f>
        <v>Furniture</v>
      </c>
      <c r="L3225" t="str">
        <f>_xlfn.XLOOKUP(C3225,Customers!A:A,Customers!D:D,"")</f>
        <v>Telangana</v>
      </c>
      <c r="M3225" t="str">
        <f>_xlfn.XLOOKUP(C3225,Customers!A:A,Customers!E:E,"")</f>
        <v>Small Business</v>
      </c>
    </row>
    <row r="3226" spans="1:13" x14ac:dyDescent="0.25">
      <c r="A3226" t="s">
        <v>7691</v>
      </c>
      <c r="B3226" s="1">
        <v>45837</v>
      </c>
      <c r="C3226" t="s">
        <v>3954</v>
      </c>
      <c r="D3226" t="s">
        <v>195</v>
      </c>
      <c r="E3226">
        <v>2</v>
      </c>
      <c r="F3226">
        <v>0.15</v>
      </c>
      <c r="G3226">
        <v>29812</v>
      </c>
      <c r="H3226">
        <v>50680.4</v>
      </c>
      <c r="I3226">
        <v>0.28000000000000003</v>
      </c>
      <c r="J3226" s="2" t="s">
        <v>7692</v>
      </c>
      <c r="K3226" t="str">
        <f>_xlfn.XLOOKUP(D3226,Products!A:A,Products!C:C,"")</f>
        <v>Office Supplies</v>
      </c>
      <c r="L3226" t="str">
        <f>_xlfn.XLOOKUP(C3226,Customers!A:A,Customers!D:D,"")</f>
        <v>Gujarat</v>
      </c>
      <c r="M3226" t="str">
        <f>_xlfn.XLOOKUP(C3226,Customers!A:A,Customers!E:E,"")</f>
        <v>Consumer</v>
      </c>
    </row>
    <row r="3227" spans="1:13" x14ac:dyDescent="0.25">
      <c r="A3227" t="s">
        <v>7693</v>
      </c>
      <c r="B3227" s="1">
        <v>45998</v>
      </c>
      <c r="C3227" t="s">
        <v>1111</v>
      </c>
      <c r="D3227" t="s">
        <v>581</v>
      </c>
      <c r="E3227">
        <v>4</v>
      </c>
      <c r="F3227">
        <v>0.25</v>
      </c>
      <c r="G3227">
        <v>35516</v>
      </c>
      <c r="H3227">
        <v>106548</v>
      </c>
      <c r="I3227">
        <v>0.19</v>
      </c>
      <c r="J3227" s="2" t="s">
        <v>7694</v>
      </c>
      <c r="K3227" t="str">
        <f>_xlfn.XLOOKUP(D3227,Products!A:A,Products!C:C,"")</f>
        <v>Home Appliances</v>
      </c>
      <c r="L3227" t="str">
        <f>_xlfn.XLOOKUP(C3227,Customers!A:A,Customers!D:D,"")</f>
        <v>Tamil Nadu</v>
      </c>
      <c r="M3227" t="str">
        <f>_xlfn.XLOOKUP(C3227,Customers!A:A,Customers!E:E,"")</f>
        <v>Corporate</v>
      </c>
    </row>
    <row r="3228" spans="1:13" x14ac:dyDescent="0.25">
      <c r="A3228" t="s">
        <v>7695</v>
      </c>
      <c r="B3228" s="1">
        <v>46006</v>
      </c>
      <c r="C3228" t="s">
        <v>1976</v>
      </c>
      <c r="D3228" t="s">
        <v>92</v>
      </c>
      <c r="E3228">
        <v>1</v>
      </c>
      <c r="F3228">
        <v>0.1</v>
      </c>
      <c r="G3228">
        <v>41116</v>
      </c>
      <c r="H3228">
        <v>37004.400000000001</v>
      </c>
      <c r="I3228">
        <v>0.19</v>
      </c>
      <c r="J3228" s="2" t="s">
        <v>7696</v>
      </c>
      <c r="K3228" t="str">
        <f>_xlfn.XLOOKUP(D3228,Products!A:A,Products!C:C,"")</f>
        <v>Home Appliances</v>
      </c>
      <c r="L3228" t="str">
        <f>_xlfn.XLOOKUP(C3228,Customers!A:A,Customers!D:D,"")</f>
        <v>Delhi</v>
      </c>
      <c r="M3228" t="str">
        <f>_xlfn.XLOOKUP(C3228,Customers!A:A,Customers!E:E,"")</f>
        <v>Consumer</v>
      </c>
    </row>
    <row r="3229" spans="1:13" x14ac:dyDescent="0.25">
      <c r="A3229" t="s">
        <v>7697</v>
      </c>
      <c r="B3229" s="1">
        <v>45677</v>
      </c>
      <c r="C3229" t="s">
        <v>715</v>
      </c>
      <c r="D3229" t="s">
        <v>45</v>
      </c>
      <c r="E3229">
        <v>2</v>
      </c>
      <c r="F3229">
        <v>0</v>
      </c>
      <c r="G3229">
        <v>26232</v>
      </c>
      <c r="H3229">
        <v>52464</v>
      </c>
      <c r="I3229">
        <v>0.22</v>
      </c>
      <c r="J3229" s="2" t="s">
        <v>7698</v>
      </c>
      <c r="K3229" t="str">
        <f>_xlfn.XLOOKUP(D3229,Products!A:A,Products!C:C,"")</f>
        <v>Furniture</v>
      </c>
      <c r="L3229" t="str">
        <f>_xlfn.XLOOKUP(C3229,Customers!A:A,Customers!D:D,"")</f>
        <v>Tamil Nadu</v>
      </c>
      <c r="M3229" t="str">
        <f>_xlfn.XLOOKUP(C3229,Customers!A:A,Customers!E:E,"")</f>
        <v>Small Business</v>
      </c>
    </row>
    <row r="3230" spans="1:13" x14ac:dyDescent="0.25">
      <c r="A3230" t="s">
        <v>7699</v>
      </c>
      <c r="B3230" s="1">
        <v>45912</v>
      </c>
      <c r="C3230" t="s">
        <v>847</v>
      </c>
      <c r="D3230" t="s">
        <v>220</v>
      </c>
      <c r="E3230">
        <v>5</v>
      </c>
      <c r="F3230">
        <v>0.2</v>
      </c>
      <c r="G3230">
        <v>38513</v>
      </c>
      <c r="H3230">
        <v>154052</v>
      </c>
      <c r="I3230">
        <v>0.19</v>
      </c>
      <c r="J3230" s="2" t="s">
        <v>7700</v>
      </c>
      <c r="K3230" t="str">
        <f>_xlfn.XLOOKUP(D3230,Products!A:A,Products!C:C,"")</f>
        <v>Home Appliances</v>
      </c>
      <c r="L3230" t="str">
        <f>_xlfn.XLOOKUP(C3230,Customers!A:A,Customers!D:D,"")</f>
        <v>Tamil Nadu</v>
      </c>
      <c r="M3230" t="str">
        <f>_xlfn.XLOOKUP(C3230,Customers!A:A,Customers!E:E,"")</f>
        <v>Consumer</v>
      </c>
    </row>
    <row r="3231" spans="1:13" x14ac:dyDescent="0.25">
      <c r="A3231" t="s">
        <v>7701</v>
      </c>
      <c r="B3231" s="1">
        <v>45974</v>
      </c>
      <c r="C3231" t="s">
        <v>1375</v>
      </c>
      <c r="D3231" t="s">
        <v>100</v>
      </c>
      <c r="E3231">
        <v>2</v>
      </c>
      <c r="F3231">
        <v>0.1</v>
      </c>
      <c r="G3231">
        <v>43459</v>
      </c>
      <c r="H3231">
        <v>78226.2</v>
      </c>
      <c r="I3231">
        <v>0.19</v>
      </c>
      <c r="J3231" s="2" t="s">
        <v>7702</v>
      </c>
      <c r="K3231" t="str">
        <f>_xlfn.XLOOKUP(D3231,Products!A:A,Products!C:C,"")</f>
        <v>Home Appliances</v>
      </c>
      <c r="L3231" t="str">
        <f>_xlfn.XLOOKUP(C3231,Customers!A:A,Customers!D:D,"")</f>
        <v>Maharashtra</v>
      </c>
      <c r="M3231" t="str">
        <f>_xlfn.XLOOKUP(C3231,Customers!A:A,Customers!E:E,"")</f>
        <v>Consumer</v>
      </c>
    </row>
    <row r="3232" spans="1:13" x14ac:dyDescent="0.25">
      <c r="A3232" t="s">
        <v>7703</v>
      </c>
      <c r="B3232" s="1">
        <v>45695</v>
      </c>
      <c r="C3232" t="s">
        <v>521</v>
      </c>
      <c r="D3232" t="s">
        <v>626</v>
      </c>
      <c r="E3232">
        <v>1</v>
      </c>
      <c r="F3232">
        <v>0.25</v>
      </c>
      <c r="G3232">
        <v>27904</v>
      </c>
      <c r="H3232">
        <v>20928</v>
      </c>
      <c r="I3232">
        <v>0.22</v>
      </c>
      <c r="J3232" s="2" t="s">
        <v>7704</v>
      </c>
      <c r="K3232" t="str">
        <f>_xlfn.XLOOKUP(D3232,Products!A:A,Products!C:C,"")</f>
        <v>Furniture</v>
      </c>
      <c r="L3232" t="str">
        <f>_xlfn.XLOOKUP(C3232,Customers!A:A,Customers!D:D,"")</f>
        <v>Maharashtra</v>
      </c>
      <c r="M3232" t="str">
        <f>_xlfn.XLOOKUP(C3232,Customers!A:A,Customers!E:E,"")</f>
        <v>Consumer</v>
      </c>
    </row>
    <row r="3233" spans="1:13" x14ac:dyDescent="0.25">
      <c r="A3233" t="s">
        <v>7705</v>
      </c>
      <c r="B3233" s="1">
        <v>45805</v>
      </c>
      <c r="C3233" t="s">
        <v>114</v>
      </c>
      <c r="D3233" t="s">
        <v>455</v>
      </c>
      <c r="E3233">
        <v>2</v>
      </c>
      <c r="F3233">
        <v>0.1</v>
      </c>
      <c r="G3233">
        <v>17932</v>
      </c>
      <c r="H3233" s="2" t="s">
        <v>1963</v>
      </c>
      <c r="I3233">
        <v>0.16</v>
      </c>
      <c r="J3233" s="2" t="s">
        <v>7706</v>
      </c>
      <c r="K3233" t="str">
        <f>_xlfn.XLOOKUP(D3233,Products!A:A,Products!C:C,"")</f>
        <v>Technology</v>
      </c>
      <c r="L3233" t="str">
        <f>_xlfn.XLOOKUP(C3233,Customers!A:A,Customers!D:D,"")</f>
        <v>Maharashtra</v>
      </c>
      <c r="M3233" t="str">
        <f>_xlfn.XLOOKUP(C3233,Customers!A:A,Customers!E:E,"")</f>
        <v>Consumer</v>
      </c>
    </row>
    <row r="3234" spans="1:13" x14ac:dyDescent="0.25">
      <c r="A3234" t="s">
        <v>7707</v>
      </c>
      <c r="B3234" s="1">
        <v>45682</v>
      </c>
      <c r="C3234" t="s">
        <v>2884</v>
      </c>
      <c r="D3234" t="s">
        <v>73</v>
      </c>
      <c r="E3234">
        <v>1</v>
      </c>
      <c r="F3234">
        <v>0</v>
      </c>
      <c r="G3234">
        <v>24549</v>
      </c>
      <c r="H3234">
        <v>24549</v>
      </c>
      <c r="I3234">
        <v>0.19</v>
      </c>
      <c r="J3234" s="2" t="s">
        <v>7708</v>
      </c>
      <c r="K3234" t="str">
        <f>_xlfn.XLOOKUP(D3234,Products!A:A,Products!C:C,"")</f>
        <v>Home Appliances</v>
      </c>
      <c r="L3234" t="str">
        <f>_xlfn.XLOOKUP(C3234,Customers!A:A,Customers!D:D,"")</f>
        <v>Tamil Nadu</v>
      </c>
      <c r="M3234" t="str">
        <f>_xlfn.XLOOKUP(C3234,Customers!A:A,Customers!E:E,"")</f>
        <v>Corporate</v>
      </c>
    </row>
    <row r="3235" spans="1:13" x14ac:dyDescent="0.25">
      <c r="A3235" t="s">
        <v>7709</v>
      </c>
      <c r="B3235" s="1">
        <v>45778</v>
      </c>
      <c r="C3235" t="s">
        <v>2767</v>
      </c>
      <c r="D3235" t="s">
        <v>32</v>
      </c>
      <c r="E3235">
        <v>1</v>
      </c>
      <c r="F3235">
        <v>0.1</v>
      </c>
      <c r="G3235">
        <v>7879</v>
      </c>
      <c r="H3235">
        <v>7091.1</v>
      </c>
      <c r="I3235">
        <v>0.16</v>
      </c>
      <c r="J3235" s="2" t="s">
        <v>7710</v>
      </c>
      <c r="K3235" t="str">
        <f>_xlfn.XLOOKUP(D3235,Products!A:A,Products!C:C,"")</f>
        <v>Technology</v>
      </c>
      <c r="L3235" t="str">
        <f>_xlfn.XLOOKUP(C3235,Customers!A:A,Customers!D:D,"")</f>
        <v>Maharashtra</v>
      </c>
      <c r="M3235" t="str">
        <f>_xlfn.XLOOKUP(C3235,Customers!A:A,Customers!E:E,"")</f>
        <v>Consumer</v>
      </c>
    </row>
    <row r="3236" spans="1:13" x14ac:dyDescent="0.25">
      <c r="A3236" t="s">
        <v>7711</v>
      </c>
      <c r="B3236" s="1">
        <v>45683</v>
      </c>
      <c r="C3236" t="s">
        <v>6523</v>
      </c>
      <c r="D3236" t="s">
        <v>24</v>
      </c>
      <c r="E3236">
        <v>1</v>
      </c>
      <c r="F3236">
        <v>0.15</v>
      </c>
      <c r="G3236">
        <v>48370</v>
      </c>
      <c r="H3236">
        <v>41114.5</v>
      </c>
      <c r="I3236">
        <v>0.16</v>
      </c>
      <c r="J3236" s="2" t="s">
        <v>7712</v>
      </c>
      <c r="K3236" t="str">
        <f>_xlfn.XLOOKUP(D3236,Products!A:A,Products!C:C,"")</f>
        <v>Technology</v>
      </c>
      <c r="L3236" t="str">
        <f>_xlfn.XLOOKUP(C3236,Customers!A:A,Customers!D:D,"")</f>
        <v>Rajasthan</v>
      </c>
      <c r="M3236" t="str">
        <f>_xlfn.XLOOKUP(C3236,Customers!A:A,Customers!E:E,"")</f>
        <v>Consumer</v>
      </c>
    </row>
    <row r="3237" spans="1:13" x14ac:dyDescent="0.25">
      <c r="A3237" t="s">
        <v>7713</v>
      </c>
      <c r="B3237" s="1">
        <v>45826</v>
      </c>
      <c r="C3237" t="s">
        <v>1315</v>
      </c>
      <c r="D3237" t="s">
        <v>64</v>
      </c>
      <c r="E3237">
        <v>1</v>
      </c>
      <c r="F3237">
        <v>0</v>
      </c>
      <c r="G3237">
        <v>5299</v>
      </c>
      <c r="H3237">
        <v>5299</v>
      </c>
      <c r="I3237">
        <v>0.16</v>
      </c>
      <c r="J3237" s="2" t="s">
        <v>7714</v>
      </c>
      <c r="K3237" t="str">
        <f>_xlfn.XLOOKUP(D3237,Products!A:A,Products!C:C,"")</f>
        <v>Technology</v>
      </c>
      <c r="L3237" t="str">
        <f>_xlfn.XLOOKUP(C3237,Customers!A:A,Customers!D:D,"")</f>
        <v>Delhi</v>
      </c>
      <c r="M3237" t="str">
        <f>_xlfn.XLOOKUP(C3237,Customers!A:A,Customers!E:E,"")</f>
        <v>Small Business</v>
      </c>
    </row>
    <row r="3238" spans="1:13" x14ac:dyDescent="0.25">
      <c r="A3238" t="s">
        <v>7715</v>
      </c>
      <c r="B3238" s="1">
        <v>45980</v>
      </c>
      <c r="C3238" t="s">
        <v>2200</v>
      </c>
      <c r="D3238" t="s">
        <v>500</v>
      </c>
      <c r="E3238">
        <v>3</v>
      </c>
      <c r="F3238">
        <v>0.1</v>
      </c>
      <c r="G3238">
        <v>45709</v>
      </c>
      <c r="H3238">
        <v>123414.3</v>
      </c>
      <c r="I3238">
        <v>0.22</v>
      </c>
      <c r="J3238" s="2" t="s">
        <v>7716</v>
      </c>
      <c r="K3238" t="str">
        <f>_xlfn.XLOOKUP(D3238,Products!A:A,Products!C:C,"")</f>
        <v>Furniture</v>
      </c>
      <c r="L3238" t="str">
        <f>_xlfn.XLOOKUP(C3238,Customers!A:A,Customers!D:D,"")</f>
        <v>Chandigarh</v>
      </c>
      <c r="M3238" t="str">
        <f>_xlfn.XLOOKUP(C3238,Customers!A:A,Customers!E:E,"")</f>
        <v>Small Business</v>
      </c>
    </row>
    <row r="3239" spans="1:13" x14ac:dyDescent="0.25">
      <c r="A3239" t="s">
        <v>7717</v>
      </c>
      <c r="B3239" s="1">
        <v>45882</v>
      </c>
      <c r="C3239" t="s">
        <v>597</v>
      </c>
      <c r="D3239" t="s">
        <v>85</v>
      </c>
      <c r="E3239">
        <v>1</v>
      </c>
      <c r="F3239">
        <v>0</v>
      </c>
      <c r="G3239">
        <v>28518</v>
      </c>
      <c r="H3239">
        <v>28518</v>
      </c>
      <c r="I3239">
        <v>0.31</v>
      </c>
      <c r="J3239" s="2" t="s">
        <v>7718</v>
      </c>
      <c r="K3239" t="str">
        <f>_xlfn.XLOOKUP(D3239,Products!A:A,Products!C:C,"")</f>
        <v>Beauty &amp; Personal Care</v>
      </c>
      <c r="L3239" t="str">
        <f>_xlfn.XLOOKUP(C3239,Customers!A:A,Customers!D:D,"")</f>
        <v>West Bengal</v>
      </c>
      <c r="M3239" t="str">
        <f>_xlfn.XLOOKUP(C3239,Customers!A:A,Customers!E:E,"")</f>
        <v>Consumer</v>
      </c>
    </row>
    <row r="3240" spans="1:13" x14ac:dyDescent="0.25">
      <c r="A3240" t="s">
        <v>7719</v>
      </c>
      <c r="B3240" s="1">
        <v>45658</v>
      </c>
      <c r="C3240" t="s">
        <v>2041</v>
      </c>
      <c r="D3240" t="s">
        <v>85</v>
      </c>
      <c r="E3240">
        <v>3</v>
      </c>
      <c r="F3240">
        <v>0.15</v>
      </c>
      <c r="G3240">
        <v>28518</v>
      </c>
      <c r="H3240">
        <v>72720.899999999994</v>
      </c>
      <c r="I3240">
        <v>0.31</v>
      </c>
      <c r="J3240" s="2" t="s">
        <v>7720</v>
      </c>
      <c r="K3240" t="str">
        <f>_xlfn.XLOOKUP(D3240,Products!A:A,Products!C:C,"")</f>
        <v>Beauty &amp; Personal Care</v>
      </c>
      <c r="L3240" t="str">
        <f>_xlfn.XLOOKUP(C3240,Customers!A:A,Customers!D:D,"")</f>
        <v>Gujarat</v>
      </c>
      <c r="M3240" t="str">
        <f>_xlfn.XLOOKUP(C3240,Customers!A:A,Customers!E:E,"")</f>
        <v>Small Business</v>
      </c>
    </row>
    <row r="3241" spans="1:13" x14ac:dyDescent="0.25">
      <c r="A3241" t="s">
        <v>7721</v>
      </c>
      <c r="B3241" s="1">
        <v>45964</v>
      </c>
      <c r="C3241" t="s">
        <v>2669</v>
      </c>
      <c r="D3241" t="s">
        <v>444</v>
      </c>
      <c r="E3241">
        <v>1</v>
      </c>
      <c r="F3241">
        <v>0.25</v>
      </c>
      <c r="G3241">
        <v>16218</v>
      </c>
      <c r="H3241">
        <v>12163.5</v>
      </c>
      <c r="I3241">
        <v>0.19</v>
      </c>
      <c r="J3241" s="2" t="s">
        <v>7722</v>
      </c>
      <c r="K3241" t="str">
        <f>_xlfn.XLOOKUP(D3241,Products!A:A,Products!C:C,"")</f>
        <v>Home Appliances</v>
      </c>
      <c r="L3241" t="str">
        <f>_xlfn.XLOOKUP(C3241,Customers!A:A,Customers!D:D,"")</f>
        <v>Kerala</v>
      </c>
      <c r="M3241" t="str">
        <f>_xlfn.XLOOKUP(C3241,Customers!A:A,Customers!E:E,"")</f>
        <v>Consumer</v>
      </c>
    </row>
    <row r="3242" spans="1:13" x14ac:dyDescent="0.25">
      <c r="A3242" t="s">
        <v>7723</v>
      </c>
      <c r="B3242" s="1">
        <v>45918</v>
      </c>
      <c r="C3242" t="s">
        <v>853</v>
      </c>
      <c r="D3242" t="s">
        <v>371</v>
      </c>
      <c r="E3242">
        <v>1</v>
      </c>
      <c r="F3242">
        <v>0.1</v>
      </c>
      <c r="G3242">
        <v>34314</v>
      </c>
      <c r="H3242" s="2" t="s">
        <v>1008</v>
      </c>
      <c r="I3242">
        <v>0.16</v>
      </c>
      <c r="J3242" s="2" t="s">
        <v>7724</v>
      </c>
      <c r="K3242" t="str">
        <f>_xlfn.XLOOKUP(D3242,Products!A:A,Products!C:C,"")</f>
        <v>Technology</v>
      </c>
      <c r="L3242" t="str">
        <f>_xlfn.XLOOKUP(C3242,Customers!A:A,Customers!D:D,"")</f>
        <v>Chandigarh</v>
      </c>
      <c r="M3242" t="str">
        <f>_xlfn.XLOOKUP(C3242,Customers!A:A,Customers!E:E,"")</f>
        <v>Consumer</v>
      </c>
    </row>
    <row r="3243" spans="1:13" x14ac:dyDescent="0.25">
      <c r="A3243" t="s">
        <v>7725</v>
      </c>
      <c r="B3243" s="1">
        <v>45670</v>
      </c>
      <c r="C3243" t="s">
        <v>2669</v>
      </c>
      <c r="D3243" t="s">
        <v>389</v>
      </c>
      <c r="E3243">
        <v>1</v>
      </c>
      <c r="F3243">
        <v>0.15</v>
      </c>
      <c r="G3243">
        <v>32335</v>
      </c>
      <c r="H3243">
        <v>27484.75</v>
      </c>
      <c r="I3243">
        <v>0.31</v>
      </c>
      <c r="J3243">
        <v>9587.78062629749</v>
      </c>
      <c r="K3243" t="str">
        <f>_xlfn.XLOOKUP(D3243,Products!A:A,Products!C:C,"")</f>
        <v>Beauty &amp; Personal Care</v>
      </c>
      <c r="L3243" t="str">
        <f>_xlfn.XLOOKUP(C3243,Customers!A:A,Customers!D:D,"")</f>
        <v>Kerala</v>
      </c>
      <c r="M3243" t="str">
        <f>_xlfn.XLOOKUP(C3243,Customers!A:A,Customers!E:E,"")</f>
        <v>Consumer</v>
      </c>
    </row>
    <row r="3244" spans="1:13" x14ac:dyDescent="0.25">
      <c r="A3244" t="s">
        <v>7726</v>
      </c>
      <c r="B3244" s="1">
        <v>45705</v>
      </c>
      <c r="C3244" t="s">
        <v>3823</v>
      </c>
      <c r="D3244" t="s">
        <v>60</v>
      </c>
      <c r="E3244">
        <v>1</v>
      </c>
      <c r="F3244">
        <v>0.1</v>
      </c>
      <c r="G3244">
        <v>9257</v>
      </c>
      <c r="H3244" s="2" t="s">
        <v>703</v>
      </c>
      <c r="I3244">
        <v>0.16</v>
      </c>
      <c r="J3244" s="2" t="s">
        <v>7727</v>
      </c>
      <c r="K3244" t="str">
        <f>_xlfn.XLOOKUP(D3244,Products!A:A,Products!C:C,"")</f>
        <v>Technology</v>
      </c>
      <c r="L3244" t="str">
        <f>_xlfn.XLOOKUP(C3244,Customers!A:A,Customers!D:D,"")</f>
        <v>Uttar Pradesh</v>
      </c>
      <c r="M3244" t="str">
        <f>_xlfn.XLOOKUP(C3244,Customers!A:A,Customers!E:E,"")</f>
        <v>Consumer</v>
      </c>
    </row>
    <row r="3245" spans="1:13" x14ac:dyDescent="0.25">
      <c r="A3245" t="s">
        <v>7728</v>
      </c>
      <c r="B3245" s="1">
        <v>45970</v>
      </c>
      <c r="C3245" t="s">
        <v>4080</v>
      </c>
      <c r="D3245" t="s">
        <v>17</v>
      </c>
      <c r="E3245">
        <v>1</v>
      </c>
      <c r="F3245">
        <v>0.1</v>
      </c>
      <c r="G3245">
        <v>10888</v>
      </c>
      <c r="H3245">
        <v>9799.2000000000007</v>
      </c>
      <c r="I3245">
        <v>0.19</v>
      </c>
      <c r="J3245" s="2" t="s">
        <v>7729</v>
      </c>
      <c r="K3245" t="str">
        <f>_xlfn.XLOOKUP(D3245,Products!A:A,Products!C:C,"")</f>
        <v>Home Appliances</v>
      </c>
      <c r="L3245" t="str">
        <f>_xlfn.XLOOKUP(C3245,Customers!A:A,Customers!D:D,"")</f>
        <v>West Bengal</v>
      </c>
      <c r="M3245" t="str">
        <f>_xlfn.XLOOKUP(C3245,Customers!A:A,Customers!E:E,"")</f>
        <v>Consumer</v>
      </c>
    </row>
    <row r="3246" spans="1:13" x14ac:dyDescent="0.25">
      <c r="A3246" t="s">
        <v>7730</v>
      </c>
      <c r="B3246" s="1">
        <v>45948</v>
      </c>
      <c r="C3246" t="s">
        <v>702</v>
      </c>
      <c r="D3246" t="s">
        <v>78</v>
      </c>
      <c r="E3246">
        <v>2</v>
      </c>
      <c r="F3246">
        <v>0.1</v>
      </c>
      <c r="G3246">
        <v>40809</v>
      </c>
      <c r="H3246">
        <v>73456.2</v>
      </c>
      <c r="I3246">
        <v>0.19</v>
      </c>
      <c r="J3246" s="2" t="s">
        <v>7731</v>
      </c>
      <c r="K3246" t="str">
        <f>_xlfn.XLOOKUP(D3246,Products!A:A,Products!C:C,"")</f>
        <v>Home Appliances</v>
      </c>
      <c r="L3246" t="str">
        <f>_xlfn.XLOOKUP(C3246,Customers!A:A,Customers!D:D,"")</f>
        <v>Uttar Pradesh</v>
      </c>
      <c r="M3246" t="str">
        <f>_xlfn.XLOOKUP(C3246,Customers!A:A,Customers!E:E,"")</f>
        <v>Consumer</v>
      </c>
    </row>
    <row r="3247" spans="1:13" x14ac:dyDescent="0.25">
      <c r="A3247" t="s">
        <v>7732</v>
      </c>
      <c r="B3247" s="1">
        <v>45989</v>
      </c>
      <c r="C3247" t="s">
        <v>7733</v>
      </c>
      <c r="D3247" t="s">
        <v>298</v>
      </c>
      <c r="E3247">
        <v>5</v>
      </c>
      <c r="F3247">
        <v>0.15</v>
      </c>
      <c r="G3247">
        <v>31519</v>
      </c>
      <c r="H3247">
        <v>133955.75</v>
      </c>
      <c r="I3247">
        <v>0.19</v>
      </c>
      <c r="J3247" s="2" t="s">
        <v>7734</v>
      </c>
      <c r="K3247" t="str">
        <f>_xlfn.XLOOKUP(D3247,Products!A:A,Products!C:C,"")</f>
        <v>Home Appliances</v>
      </c>
      <c r="L3247" t="str">
        <f>_xlfn.XLOOKUP(C3247,Customers!A:A,Customers!D:D,"")</f>
        <v>Tamil Nadu</v>
      </c>
      <c r="M3247" t="str">
        <f>_xlfn.XLOOKUP(C3247,Customers!A:A,Customers!E:E,"")</f>
        <v>Corporate</v>
      </c>
    </row>
    <row r="3248" spans="1:13" x14ac:dyDescent="0.25">
      <c r="A3248" t="s">
        <v>7735</v>
      </c>
      <c r="B3248" s="1">
        <v>45751</v>
      </c>
      <c r="C3248" t="s">
        <v>2019</v>
      </c>
      <c r="D3248" t="s">
        <v>160</v>
      </c>
      <c r="E3248">
        <v>1</v>
      </c>
      <c r="F3248">
        <v>0.2</v>
      </c>
      <c r="G3248">
        <v>37834</v>
      </c>
      <c r="H3248">
        <v>30267.200000000001</v>
      </c>
      <c r="I3248">
        <v>0.28000000000000003</v>
      </c>
      <c r="J3248">
        <v>7987.8587470461398</v>
      </c>
      <c r="K3248" t="str">
        <f>_xlfn.XLOOKUP(D3248,Products!A:A,Products!C:C,"")</f>
        <v>Office Supplies</v>
      </c>
      <c r="L3248" t="str">
        <f>_xlfn.XLOOKUP(C3248,Customers!A:A,Customers!D:D,"")</f>
        <v>Karnataka</v>
      </c>
      <c r="M3248" t="str">
        <f>_xlfn.XLOOKUP(C3248,Customers!A:A,Customers!E:E,"")</f>
        <v>Small Business</v>
      </c>
    </row>
    <row r="3249" spans="1:13" x14ac:dyDescent="0.25">
      <c r="A3249" t="s">
        <v>7736</v>
      </c>
      <c r="B3249" s="1">
        <v>45918</v>
      </c>
      <c r="C3249" t="s">
        <v>3307</v>
      </c>
      <c r="D3249" t="s">
        <v>12</v>
      </c>
      <c r="E3249">
        <v>1</v>
      </c>
      <c r="F3249">
        <v>0.15</v>
      </c>
      <c r="G3249">
        <v>17633</v>
      </c>
      <c r="H3249">
        <v>14988.05</v>
      </c>
      <c r="I3249">
        <v>0.19</v>
      </c>
      <c r="J3249" s="2" t="s">
        <v>7737</v>
      </c>
      <c r="K3249" t="str">
        <f>_xlfn.XLOOKUP(D3249,Products!A:A,Products!C:C,"")</f>
        <v>Home Appliances</v>
      </c>
      <c r="L3249" t="str">
        <f>_xlfn.XLOOKUP(C3249,Customers!A:A,Customers!D:D,"")</f>
        <v>Uttar Pradesh</v>
      </c>
      <c r="M3249" t="str">
        <f>_xlfn.XLOOKUP(C3249,Customers!A:A,Customers!E:E,"")</f>
        <v>Consumer</v>
      </c>
    </row>
    <row r="3250" spans="1:13" x14ac:dyDescent="0.25">
      <c r="A3250" t="s">
        <v>7738</v>
      </c>
      <c r="B3250" s="1">
        <v>45935</v>
      </c>
      <c r="C3250" t="s">
        <v>4223</v>
      </c>
      <c r="D3250" t="s">
        <v>164</v>
      </c>
      <c r="E3250">
        <v>1</v>
      </c>
      <c r="F3250">
        <v>0.25</v>
      </c>
      <c r="G3250">
        <v>657</v>
      </c>
      <c r="H3250">
        <v>492.75</v>
      </c>
      <c r="I3250">
        <v>0.22</v>
      </c>
      <c r="J3250" s="2" t="s">
        <v>7739</v>
      </c>
      <c r="K3250" t="str">
        <f>_xlfn.XLOOKUP(D3250,Products!A:A,Products!C:C,"")</f>
        <v>Furniture</v>
      </c>
      <c r="L3250" t="str">
        <f>_xlfn.XLOOKUP(C3250,Customers!A:A,Customers!D:D,"")</f>
        <v>West Bengal</v>
      </c>
      <c r="M3250" t="str">
        <f>_xlfn.XLOOKUP(C3250,Customers!A:A,Customers!E:E,"")</f>
        <v>Consumer</v>
      </c>
    </row>
    <row r="3251" spans="1:13" x14ac:dyDescent="0.25">
      <c r="A3251" t="s">
        <v>7740</v>
      </c>
      <c r="B3251" s="1">
        <v>46016</v>
      </c>
      <c r="C3251" t="s">
        <v>2582</v>
      </c>
      <c r="D3251" t="s">
        <v>195</v>
      </c>
      <c r="E3251">
        <v>4</v>
      </c>
      <c r="F3251">
        <v>0.2</v>
      </c>
      <c r="G3251">
        <v>29812</v>
      </c>
      <c r="H3251" s="2" t="s">
        <v>7741</v>
      </c>
      <c r="I3251">
        <v>0.28000000000000003</v>
      </c>
      <c r="J3251" s="2" t="s">
        <v>7742</v>
      </c>
      <c r="K3251" t="str">
        <f>_xlfn.XLOOKUP(D3251,Products!A:A,Products!C:C,"")</f>
        <v>Office Supplies</v>
      </c>
      <c r="L3251" t="str">
        <f>_xlfn.XLOOKUP(C3251,Customers!A:A,Customers!D:D,"")</f>
        <v>Delhi</v>
      </c>
      <c r="M3251" t="str">
        <f>_xlfn.XLOOKUP(C3251,Customers!A:A,Customers!E:E,"")</f>
        <v>Consumer</v>
      </c>
    </row>
    <row r="3252" spans="1:13" x14ac:dyDescent="0.25">
      <c r="A3252" t="s">
        <v>7743</v>
      </c>
      <c r="B3252" s="1">
        <v>45862</v>
      </c>
      <c r="C3252" t="s">
        <v>7018</v>
      </c>
      <c r="D3252" t="s">
        <v>187</v>
      </c>
      <c r="E3252">
        <v>2</v>
      </c>
      <c r="F3252">
        <v>0</v>
      </c>
      <c r="G3252">
        <v>24562</v>
      </c>
      <c r="H3252">
        <v>49124</v>
      </c>
      <c r="I3252">
        <v>0.22</v>
      </c>
      <c r="J3252" s="2" t="s">
        <v>7744</v>
      </c>
      <c r="K3252" t="str">
        <f>_xlfn.XLOOKUP(D3252,Products!A:A,Products!C:C,"")</f>
        <v>Furniture</v>
      </c>
      <c r="L3252" t="str">
        <f>_xlfn.XLOOKUP(C3252,Customers!A:A,Customers!D:D,"")</f>
        <v>Delhi</v>
      </c>
      <c r="M3252" t="str">
        <f>_xlfn.XLOOKUP(C3252,Customers!A:A,Customers!E:E,"")</f>
        <v>Consumer</v>
      </c>
    </row>
    <row r="3253" spans="1:13" x14ac:dyDescent="0.25">
      <c r="A3253" t="s">
        <v>7745</v>
      </c>
      <c r="B3253" s="1">
        <v>45842</v>
      </c>
      <c r="C3253" t="s">
        <v>6204</v>
      </c>
      <c r="D3253" t="s">
        <v>313</v>
      </c>
      <c r="E3253">
        <v>3</v>
      </c>
      <c r="F3253">
        <v>0.1</v>
      </c>
      <c r="G3253">
        <v>23441</v>
      </c>
      <c r="H3253" s="2" t="s">
        <v>7746</v>
      </c>
      <c r="I3253">
        <v>0.19</v>
      </c>
      <c r="J3253" s="2" t="s">
        <v>7747</v>
      </c>
      <c r="K3253" t="str">
        <f>_xlfn.XLOOKUP(D3253,Products!A:A,Products!C:C,"")</f>
        <v>Home Appliances</v>
      </c>
      <c r="L3253" t="str">
        <f>_xlfn.XLOOKUP(C3253,Customers!A:A,Customers!D:D,"")</f>
        <v>West Bengal</v>
      </c>
      <c r="M3253" t="str">
        <f>_xlfn.XLOOKUP(C3253,Customers!A:A,Customers!E:E,"")</f>
        <v>Consumer</v>
      </c>
    </row>
    <row r="3254" spans="1:13" x14ac:dyDescent="0.25">
      <c r="A3254" t="s">
        <v>7748</v>
      </c>
      <c r="B3254" s="1">
        <v>45832</v>
      </c>
      <c r="C3254" t="s">
        <v>1984</v>
      </c>
      <c r="D3254" t="s">
        <v>142</v>
      </c>
      <c r="E3254">
        <v>1</v>
      </c>
      <c r="F3254">
        <v>0.2</v>
      </c>
      <c r="G3254">
        <v>38016</v>
      </c>
      <c r="H3254" s="2" t="s">
        <v>143</v>
      </c>
      <c r="I3254">
        <v>0.16</v>
      </c>
      <c r="J3254" s="2" t="s">
        <v>7749</v>
      </c>
      <c r="K3254" t="str">
        <f>_xlfn.XLOOKUP(D3254,Products!A:A,Products!C:C,"")</f>
        <v>Technology</v>
      </c>
      <c r="L3254" t="str">
        <f>_xlfn.XLOOKUP(C3254,Customers!A:A,Customers!D:D,"")</f>
        <v>Tamil Nadu</v>
      </c>
      <c r="M3254" t="str">
        <f>_xlfn.XLOOKUP(C3254,Customers!A:A,Customers!E:E,"")</f>
        <v>Small Business</v>
      </c>
    </row>
    <row r="3255" spans="1:13" x14ac:dyDescent="0.25">
      <c r="A3255" t="s">
        <v>7750</v>
      </c>
      <c r="B3255" s="1">
        <v>45966</v>
      </c>
      <c r="C3255" t="s">
        <v>7751</v>
      </c>
      <c r="D3255" t="s">
        <v>41</v>
      </c>
      <c r="E3255">
        <v>1</v>
      </c>
      <c r="F3255">
        <v>0.25</v>
      </c>
      <c r="G3255">
        <v>4623</v>
      </c>
      <c r="H3255">
        <v>3467.25</v>
      </c>
      <c r="I3255">
        <v>0.28000000000000003</v>
      </c>
      <c r="J3255" s="2" t="s">
        <v>7752</v>
      </c>
      <c r="K3255" t="str">
        <f>_xlfn.XLOOKUP(D3255,Products!A:A,Products!C:C,"")</f>
        <v>Office Supplies</v>
      </c>
      <c r="L3255" t="str">
        <f>_xlfn.XLOOKUP(C3255,Customers!A:A,Customers!D:D,"")</f>
        <v>Tamil Nadu</v>
      </c>
      <c r="M3255" t="str">
        <f>_xlfn.XLOOKUP(C3255,Customers!A:A,Customers!E:E,"")</f>
        <v>Small Business</v>
      </c>
    </row>
    <row r="3256" spans="1:13" x14ac:dyDescent="0.25">
      <c r="A3256" t="s">
        <v>7753</v>
      </c>
      <c r="B3256" s="1">
        <v>45726</v>
      </c>
      <c r="C3256" t="s">
        <v>3226</v>
      </c>
      <c r="D3256" t="s">
        <v>287</v>
      </c>
      <c r="E3256">
        <v>1</v>
      </c>
      <c r="F3256">
        <v>0.1</v>
      </c>
      <c r="G3256">
        <v>36003</v>
      </c>
      <c r="H3256">
        <v>32402.7</v>
      </c>
      <c r="I3256">
        <v>0.16</v>
      </c>
      <c r="J3256" s="2" t="s">
        <v>7754</v>
      </c>
      <c r="K3256" t="str">
        <f>_xlfn.XLOOKUP(D3256,Products!A:A,Products!C:C,"")</f>
        <v>Technology</v>
      </c>
      <c r="L3256" t="str">
        <f>_xlfn.XLOOKUP(C3256,Customers!A:A,Customers!D:D,"")</f>
        <v>Gujarat</v>
      </c>
      <c r="M3256" t="str">
        <f>_xlfn.XLOOKUP(C3256,Customers!A:A,Customers!E:E,"")</f>
        <v>Corporate</v>
      </c>
    </row>
    <row r="3257" spans="1:13" x14ac:dyDescent="0.25">
      <c r="A3257" t="s">
        <v>7755</v>
      </c>
      <c r="B3257" s="1">
        <v>45761</v>
      </c>
      <c r="C3257" t="s">
        <v>3213</v>
      </c>
      <c r="D3257" t="s">
        <v>235</v>
      </c>
      <c r="E3257">
        <v>3</v>
      </c>
      <c r="F3257">
        <v>0.15</v>
      </c>
      <c r="G3257">
        <v>21121</v>
      </c>
      <c r="H3257" s="2" t="s">
        <v>7756</v>
      </c>
      <c r="I3257">
        <v>0.19</v>
      </c>
      <c r="J3257" s="2" t="s">
        <v>7757</v>
      </c>
      <c r="K3257" t="str">
        <f>_xlfn.XLOOKUP(D3257,Products!A:A,Products!C:C,"")</f>
        <v>Home Appliances</v>
      </c>
      <c r="L3257" t="str">
        <f>_xlfn.XLOOKUP(C3257,Customers!A:A,Customers!D:D,"")</f>
        <v>Delhi</v>
      </c>
      <c r="M3257" t="str">
        <f>_xlfn.XLOOKUP(C3257,Customers!A:A,Customers!E:E,"")</f>
        <v>Consumer</v>
      </c>
    </row>
    <row r="3258" spans="1:13" x14ac:dyDescent="0.25">
      <c r="A3258" t="s">
        <v>7758</v>
      </c>
      <c r="B3258" s="1">
        <v>45903</v>
      </c>
      <c r="C3258" t="s">
        <v>6110</v>
      </c>
      <c r="D3258" t="s">
        <v>85</v>
      </c>
      <c r="E3258">
        <v>1</v>
      </c>
      <c r="F3258">
        <v>0.1</v>
      </c>
      <c r="G3258">
        <v>28518</v>
      </c>
      <c r="H3258">
        <v>25666.2</v>
      </c>
      <c r="I3258">
        <v>0.31</v>
      </c>
      <c r="J3258" s="2" t="s">
        <v>7759</v>
      </c>
      <c r="K3258" t="str">
        <f>_xlfn.XLOOKUP(D3258,Products!A:A,Products!C:C,"")</f>
        <v>Beauty &amp; Personal Care</v>
      </c>
      <c r="L3258" t="str">
        <f>_xlfn.XLOOKUP(C3258,Customers!A:A,Customers!D:D,"")</f>
        <v>Gujarat</v>
      </c>
      <c r="M3258" t="str">
        <f>_xlfn.XLOOKUP(C3258,Customers!A:A,Customers!E:E,"")</f>
        <v>Consumer</v>
      </c>
    </row>
    <row r="3259" spans="1:13" x14ac:dyDescent="0.25">
      <c r="A3259" t="s">
        <v>7760</v>
      </c>
      <c r="B3259" s="1">
        <v>45818</v>
      </c>
      <c r="C3259" t="s">
        <v>7761</v>
      </c>
      <c r="D3259" t="s">
        <v>45</v>
      </c>
      <c r="E3259">
        <v>2</v>
      </c>
      <c r="F3259">
        <v>0</v>
      </c>
      <c r="G3259">
        <v>26232</v>
      </c>
      <c r="H3259">
        <v>52464</v>
      </c>
      <c r="I3259">
        <v>0.22</v>
      </c>
      <c r="J3259" s="2" t="s">
        <v>7762</v>
      </c>
      <c r="K3259" t="str">
        <f>_xlfn.XLOOKUP(D3259,Products!A:A,Products!C:C,"")</f>
        <v>Furniture</v>
      </c>
      <c r="L3259" t="str">
        <f>_xlfn.XLOOKUP(C3259,Customers!A:A,Customers!D:D,"")</f>
        <v>Maharashtra</v>
      </c>
      <c r="M3259" t="str">
        <f>_xlfn.XLOOKUP(C3259,Customers!A:A,Customers!E:E,"")</f>
        <v>Consumer</v>
      </c>
    </row>
    <row r="3260" spans="1:13" x14ac:dyDescent="0.25">
      <c r="A3260" t="s">
        <v>7763</v>
      </c>
      <c r="B3260" s="1">
        <v>45857</v>
      </c>
      <c r="C3260" t="s">
        <v>1372</v>
      </c>
      <c r="D3260" t="s">
        <v>630</v>
      </c>
      <c r="E3260">
        <v>2</v>
      </c>
      <c r="F3260">
        <v>0.2</v>
      </c>
      <c r="G3260">
        <v>2696</v>
      </c>
      <c r="H3260">
        <v>4313.6000000000004</v>
      </c>
      <c r="I3260">
        <v>0.31</v>
      </c>
      <c r="J3260" s="2" t="s">
        <v>7764</v>
      </c>
      <c r="K3260" t="str">
        <f>_xlfn.XLOOKUP(D3260,Products!A:A,Products!C:C,"")</f>
        <v>Beauty &amp; Personal Care</v>
      </c>
      <c r="L3260" t="str">
        <f>_xlfn.XLOOKUP(C3260,Customers!A:A,Customers!D:D,"")</f>
        <v>Karnataka</v>
      </c>
      <c r="M3260" t="str">
        <f>_xlfn.XLOOKUP(C3260,Customers!A:A,Customers!E:E,"")</f>
        <v>Consumer</v>
      </c>
    </row>
    <row r="3261" spans="1:13" x14ac:dyDescent="0.25">
      <c r="A3261" t="s">
        <v>7765</v>
      </c>
      <c r="B3261" s="1">
        <v>45873</v>
      </c>
      <c r="C3261" t="s">
        <v>645</v>
      </c>
      <c r="D3261" t="s">
        <v>171</v>
      </c>
      <c r="E3261">
        <v>2</v>
      </c>
      <c r="F3261">
        <v>0.2</v>
      </c>
      <c r="G3261">
        <v>3648</v>
      </c>
      <c r="H3261">
        <v>5836.8</v>
      </c>
      <c r="I3261">
        <v>0.22</v>
      </c>
      <c r="J3261" s="2" t="s">
        <v>7766</v>
      </c>
      <c r="K3261" t="str">
        <f>_xlfn.XLOOKUP(D3261,Products!A:A,Products!C:C,"")</f>
        <v>Furniture</v>
      </c>
      <c r="L3261" t="str">
        <f>_xlfn.XLOOKUP(C3261,Customers!A:A,Customers!D:D,"")</f>
        <v>Kerala</v>
      </c>
      <c r="M3261" t="str">
        <f>_xlfn.XLOOKUP(C3261,Customers!A:A,Customers!E:E,"")</f>
        <v>Small Business</v>
      </c>
    </row>
    <row r="3262" spans="1:13" x14ac:dyDescent="0.25">
      <c r="A3262" t="s">
        <v>7767</v>
      </c>
      <c r="B3262" s="1">
        <v>45869</v>
      </c>
      <c r="C3262" t="s">
        <v>7768</v>
      </c>
      <c r="D3262" t="s">
        <v>20</v>
      </c>
      <c r="E3262">
        <v>1</v>
      </c>
      <c r="F3262">
        <v>0.1</v>
      </c>
      <c r="G3262">
        <v>30563</v>
      </c>
      <c r="H3262">
        <v>27506.7</v>
      </c>
      <c r="I3262">
        <v>0.19</v>
      </c>
      <c r="J3262" s="2" t="s">
        <v>7769</v>
      </c>
      <c r="K3262" t="str">
        <f>_xlfn.XLOOKUP(D3262,Products!A:A,Products!C:C,"")</f>
        <v>Home Appliances</v>
      </c>
      <c r="L3262" t="str">
        <f>_xlfn.XLOOKUP(C3262,Customers!A:A,Customers!D:D,"")</f>
        <v>Karnataka</v>
      </c>
      <c r="M3262" t="str">
        <f>_xlfn.XLOOKUP(C3262,Customers!A:A,Customers!E:E,"")</f>
        <v>Corporate</v>
      </c>
    </row>
    <row r="3263" spans="1:13" x14ac:dyDescent="0.25">
      <c r="A3263" t="s">
        <v>7770</v>
      </c>
      <c r="B3263" s="1">
        <v>45673</v>
      </c>
      <c r="C3263" t="s">
        <v>4587</v>
      </c>
      <c r="D3263" t="s">
        <v>298</v>
      </c>
      <c r="E3263">
        <v>2</v>
      </c>
      <c r="F3263">
        <v>0</v>
      </c>
      <c r="G3263">
        <v>31519</v>
      </c>
      <c r="H3263">
        <v>63038</v>
      </c>
      <c r="I3263">
        <v>0.19</v>
      </c>
      <c r="J3263" s="2" t="s">
        <v>7771</v>
      </c>
      <c r="K3263" t="str">
        <f>_xlfn.XLOOKUP(D3263,Products!A:A,Products!C:C,"")</f>
        <v>Home Appliances</v>
      </c>
      <c r="L3263" t="str">
        <f>_xlfn.XLOOKUP(C3263,Customers!A:A,Customers!D:D,"")</f>
        <v>Rajasthan</v>
      </c>
      <c r="M3263" t="str">
        <f>_xlfn.XLOOKUP(C3263,Customers!A:A,Customers!E:E,"")</f>
        <v>Consumer</v>
      </c>
    </row>
    <row r="3264" spans="1:13" x14ac:dyDescent="0.25">
      <c r="A3264" t="s">
        <v>7772</v>
      </c>
      <c r="B3264" s="1">
        <v>45989</v>
      </c>
      <c r="C3264" t="s">
        <v>4533</v>
      </c>
      <c r="D3264" t="s">
        <v>195</v>
      </c>
      <c r="E3264">
        <v>1</v>
      </c>
      <c r="F3264">
        <v>0.2</v>
      </c>
      <c r="G3264">
        <v>29812</v>
      </c>
      <c r="H3264" s="2" t="s">
        <v>196</v>
      </c>
      <c r="I3264">
        <v>0.28000000000000003</v>
      </c>
      <c r="J3264" s="2" t="s">
        <v>7773</v>
      </c>
      <c r="K3264" t="str">
        <f>_xlfn.XLOOKUP(D3264,Products!A:A,Products!C:C,"")</f>
        <v>Office Supplies</v>
      </c>
      <c r="L3264" t="str">
        <f>_xlfn.XLOOKUP(C3264,Customers!A:A,Customers!D:D,"")</f>
        <v>Chandigarh</v>
      </c>
      <c r="M3264" t="str">
        <f>_xlfn.XLOOKUP(C3264,Customers!A:A,Customers!E:E,"")</f>
        <v>Consumer</v>
      </c>
    </row>
    <row r="3265" spans="1:13" x14ac:dyDescent="0.25">
      <c r="A3265" t="s">
        <v>7774</v>
      </c>
      <c r="B3265" s="1">
        <v>45862</v>
      </c>
      <c r="C3265" t="s">
        <v>553</v>
      </c>
      <c r="D3265" t="s">
        <v>111</v>
      </c>
      <c r="E3265">
        <v>5</v>
      </c>
      <c r="F3265">
        <v>0.1</v>
      </c>
      <c r="G3265">
        <v>22075</v>
      </c>
      <c r="H3265">
        <v>99337.5</v>
      </c>
      <c r="I3265">
        <v>0.16</v>
      </c>
      <c r="J3265" s="2" t="s">
        <v>7775</v>
      </c>
      <c r="K3265" t="str">
        <f>_xlfn.XLOOKUP(D3265,Products!A:A,Products!C:C,"")</f>
        <v>Technology</v>
      </c>
      <c r="L3265" t="str">
        <f>_xlfn.XLOOKUP(C3265,Customers!A:A,Customers!D:D,"")</f>
        <v>Karnataka</v>
      </c>
      <c r="M3265" t="str">
        <f>_xlfn.XLOOKUP(C3265,Customers!A:A,Customers!E:E,"")</f>
        <v>Consumer</v>
      </c>
    </row>
    <row r="3266" spans="1:13" x14ac:dyDescent="0.25">
      <c r="A3266" t="s">
        <v>7776</v>
      </c>
      <c r="B3266" s="1">
        <v>46022</v>
      </c>
      <c r="C3266" t="s">
        <v>5774</v>
      </c>
      <c r="D3266" t="s">
        <v>444</v>
      </c>
      <c r="E3266">
        <v>1</v>
      </c>
      <c r="F3266">
        <v>0</v>
      </c>
      <c r="G3266">
        <v>16218</v>
      </c>
      <c r="H3266">
        <v>16218</v>
      </c>
      <c r="I3266">
        <v>0.19</v>
      </c>
      <c r="J3266" s="2" t="s">
        <v>7777</v>
      </c>
      <c r="K3266" t="str">
        <f>_xlfn.XLOOKUP(D3266,Products!A:A,Products!C:C,"")</f>
        <v>Home Appliances</v>
      </c>
      <c r="L3266" t="str">
        <f>_xlfn.XLOOKUP(C3266,Customers!A:A,Customers!D:D,"")</f>
        <v>Maharashtra</v>
      </c>
      <c r="M3266" t="str">
        <f>_xlfn.XLOOKUP(C3266,Customers!A:A,Customers!E:E,"")</f>
        <v>Consumer</v>
      </c>
    </row>
    <row r="3267" spans="1:13" x14ac:dyDescent="0.25">
      <c r="A3267" t="s">
        <v>7778</v>
      </c>
      <c r="B3267" s="1">
        <v>45696</v>
      </c>
      <c r="C3267" t="s">
        <v>2868</v>
      </c>
      <c r="D3267" t="s">
        <v>220</v>
      </c>
      <c r="E3267">
        <v>1</v>
      </c>
      <c r="F3267">
        <v>0.05</v>
      </c>
      <c r="G3267">
        <v>38513</v>
      </c>
      <c r="H3267">
        <v>36587.35</v>
      </c>
      <c r="I3267">
        <v>0.19</v>
      </c>
      <c r="J3267" s="2" t="s">
        <v>7779</v>
      </c>
      <c r="K3267" t="str">
        <f>_xlfn.XLOOKUP(D3267,Products!A:A,Products!C:C,"")</f>
        <v>Home Appliances</v>
      </c>
      <c r="L3267" t="str">
        <f>_xlfn.XLOOKUP(C3267,Customers!A:A,Customers!D:D,"")</f>
        <v>Karnataka</v>
      </c>
      <c r="M3267" t="str">
        <f>_xlfn.XLOOKUP(C3267,Customers!A:A,Customers!E:E,"")</f>
        <v>Small Business</v>
      </c>
    </row>
    <row r="3268" spans="1:13" x14ac:dyDescent="0.25">
      <c r="A3268" t="s">
        <v>7780</v>
      </c>
      <c r="B3268" s="1">
        <v>45746</v>
      </c>
      <c r="C3268" t="s">
        <v>1503</v>
      </c>
      <c r="D3268" t="s">
        <v>626</v>
      </c>
      <c r="E3268">
        <v>1</v>
      </c>
      <c r="F3268">
        <v>0</v>
      </c>
      <c r="G3268">
        <v>27904</v>
      </c>
      <c r="H3268">
        <v>27904</v>
      </c>
      <c r="I3268">
        <v>0.22</v>
      </c>
      <c r="J3268" s="2" t="s">
        <v>7781</v>
      </c>
      <c r="K3268" t="str">
        <f>_xlfn.XLOOKUP(D3268,Products!A:A,Products!C:C,"")</f>
        <v>Furniture</v>
      </c>
      <c r="L3268" t="str">
        <f>_xlfn.XLOOKUP(C3268,Customers!A:A,Customers!D:D,"")</f>
        <v>Chandigarh</v>
      </c>
      <c r="M3268" t="str">
        <f>_xlfn.XLOOKUP(C3268,Customers!A:A,Customers!E:E,"")</f>
        <v>Consumer</v>
      </c>
    </row>
    <row r="3269" spans="1:13" x14ac:dyDescent="0.25">
      <c r="A3269" t="s">
        <v>7782</v>
      </c>
      <c r="B3269" s="1">
        <v>45913</v>
      </c>
      <c r="C3269" t="s">
        <v>869</v>
      </c>
      <c r="D3269" t="s">
        <v>73</v>
      </c>
      <c r="E3269">
        <v>3</v>
      </c>
      <c r="F3269">
        <v>0.15</v>
      </c>
      <c r="G3269">
        <v>24549</v>
      </c>
      <c r="H3269">
        <v>62599.95</v>
      </c>
      <c r="I3269">
        <v>0.19</v>
      </c>
      <c r="J3269" s="2" t="s">
        <v>7783</v>
      </c>
      <c r="K3269" t="str">
        <f>_xlfn.XLOOKUP(D3269,Products!A:A,Products!C:C,"")</f>
        <v>Home Appliances</v>
      </c>
      <c r="L3269" t="str">
        <f>_xlfn.XLOOKUP(C3269,Customers!A:A,Customers!D:D,"")</f>
        <v>West Bengal</v>
      </c>
      <c r="M3269" t="str">
        <f>_xlfn.XLOOKUP(C3269,Customers!A:A,Customers!E:E,"")</f>
        <v>Consumer</v>
      </c>
    </row>
    <row r="3270" spans="1:13" x14ac:dyDescent="0.25">
      <c r="A3270" t="s">
        <v>7784</v>
      </c>
      <c r="B3270" s="1">
        <v>45911</v>
      </c>
      <c r="C3270" t="s">
        <v>2627</v>
      </c>
      <c r="D3270" t="s">
        <v>298</v>
      </c>
      <c r="E3270">
        <v>1</v>
      </c>
      <c r="F3270">
        <v>0.05</v>
      </c>
      <c r="G3270">
        <v>31519</v>
      </c>
      <c r="H3270">
        <v>29943.05</v>
      </c>
      <c r="I3270">
        <v>0.19</v>
      </c>
      <c r="J3270" s="2" t="s">
        <v>7785</v>
      </c>
      <c r="K3270" t="str">
        <f>_xlfn.XLOOKUP(D3270,Products!A:A,Products!C:C,"")</f>
        <v>Home Appliances</v>
      </c>
      <c r="L3270" t="str">
        <f>_xlfn.XLOOKUP(C3270,Customers!A:A,Customers!D:D,"")</f>
        <v>Karnataka</v>
      </c>
      <c r="M3270" t="str">
        <f>_xlfn.XLOOKUP(C3270,Customers!A:A,Customers!E:E,"")</f>
        <v>Consumer</v>
      </c>
    </row>
    <row r="3271" spans="1:13" x14ac:dyDescent="0.25">
      <c r="A3271" t="s">
        <v>7786</v>
      </c>
      <c r="B3271" s="1">
        <v>45873</v>
      </c>
      <c r="C3271" t="s">
        <v>3248</v>
      </c>
      <c r="D3271" t="s">
        <v>115</v>
      </c>
      <c r="E3271">
        <v>2</v>
      </c>
      <c r="F3271">
        <v>0</v>
      </c>
      <c r="G3271">
        <v>10792</v>
      </c>
      <c r="H3271">
        <v>21584</v>
      </c>
      <c r="I3271">
        <v>0.28000000000000003</v>
      </c>
      <c r="J3271" s="2" t="s">
        <v>7787</v>
      </c>
      <c r="K3271" t="str">
        <f>_xlfn.XLOOKUP(D3271,Products!A:A,Products!C:C,"")</f>
        <v>Office Supplies</v>
      </c>
      <c r="L3271" t="str">
        <f>_xlfn.XLOOKUP(C3271,Customers!A:A,Customers!D:D,"")</f>
        <v>Maharashtra</v>
      </c>
      <c r="M3271" t="str">
        <f>_xlfn.XLOOKUP(C3271,Customers!A:A,Customers!E:E,"")</f>
        <v>Small Business</v>
      </c>
    </row>
    <row r="3272" spans="1:13" x14ac:dyDescent="0.25">
      <c r="A3272" t="s">
        <v>7788</v>
      </c>
      <c r="B3272" s="1">
        <v>45960</v>
      </c>
      <c r="C3272" t="s">
        <v>787</v>
      </c>
      <c r="D3272" t="s">
        <v>389</v>
      </c>
      <c r="E3272">
        <v>1</v>
      </c>
      <c r="F3272">
        <v>0.2</v>
      </c>
      <c r="G3272">
        <v>32335</v>
      </c>
      <c r="H3272">
        <v>25868</v>
      </c>
      <c r="I3272">
        <v>0.31</v>
      </c>
      <c r="J3272" s="2" t="s">
        <v>7789</v>
      </c>
      <c r="K3272" t="str">
        <f>_xlfn.XLOOKUP(D3272,Products!A:A,Products!C:C,"")</f>
        <v>Beauty &amp; Personal Care</v>
      </c>
      <c r="L3272" t="str">
        <f>_xlfn.XLOOKUP(C3272,Customers!A:A,Customers!D:D,"")</f>
        <v>West Bengal</v>
      </c>
      <c r="M3272" t="str">
        <f>_xlfn.XLOOKUP(C3272,Customers!A:A,Customers!E:E,"")</f>
        <v>Consumer</v>
      </c>
    </row>
    <row r="3273" spans="1:13" x14ac:dyDescent="0.25">
      <c r="A3273" t="s">
        <v>7790</v>
      </c>
      <c r="B3273" s="1">
        <v>45829</v>
      </c>
      <c r="C3273" t="s">
        <v>2588</v>
      </c>
      <c r="D3273" t="s">
        <v>171</v>
      </c>
      <c r="E3273">
        <v>1</v>
      </c>
      <c r="F3273">
        <v>0.25</v>
      </c>
      <c r="G3273">
        <v>3648</v>
      </c>
      <c r="H3273">
        <v>2736</v>
      </c>
      <c r="I3273">
        <v>0.22</v>
      </c>
      <c r="J3273" s="2" t="s">
        <v>7791</v>
      </c>
      <c r="K3273" t="str">
        <f>_xlfn.XLOOKUP(D3273,Products!A:A,Products!C:C,"")</f>
        <v>Furniture</v>
      </c>
      <c r="L3273" t="str">
        <f>_xlfn.XLOOKUP(C3273,Customers!A:A,Customers!D:D,"")</f>
        <v>Kerala</v>
      </c>
      <c r="M3273" t="str">
        <f>_xlfn.XLOOKUP(C3273,Customers!A:A,Customers!E:E,"")</f>
        <v>Consumer</v>
      </c>
    </row>
    <row r="3274" spans="1:13" x14ac:dyDescent="0.25">
      <c r="A3274" t="s">
        <v>7792</v>
      </c>
      <c r="B3274" s="1">
        <v>45794</v>
      </c>
      <c r="C3274" t="s">
        <v>2588</v>
      </c>
      <c r="D3274" t="s">
        <v>626</v>
      </c>
      <c r="E3274">
        <v>2</v>
      </c>
      <c r="F3274">
        <v>0</v>
      </c>
      <c r="G3274">
        <v>27904</v>
      </c>
      <c r="H3274">
        <v>55808</v>
      </c>
      <c r="I3274">
        <v>0.22</v>
      </c>
      <c r="J3274" s="2" t="s">
        <v>7793</v>
      </c>
      <c r="K3274" t="str">
        <f>_xlfn.XLOOKUP(D3274,Products!A:A,Products!C:C,"")</f>
        <v>Furniture</v>
      </c>
      <c r="L3274" t="str">
        <f>_xlfn.XLOOKUP(C3274,Customers!A:A,Customers!D:D,"")</f>
        <v>Kerala</v>
      </c>
      <c r="M3274" t="str">
        <f>_xlfn.XLOOKUP(C3274,Customers!A:A,Customers!E:E,"")</f>
        <v>Consumer</v>
      </c>
    </row>
    <row r="3275" spans="1:13" x14ac:dyDescent="0.25">
      <c r="A3275" t="s">
        <v>7794</v>
      </c>
      <c r="B3275" s="1">
        <v>45835</v>
      </c>
      <c r="C3275" t="s">
        <v>1533</v>
      </c>
      <c r="D3275" t="s">
        <v>115</v>
      </c>
      <c r="E3275">
        <v>1</v>
      </c>
      <c r="F3275">
        <v>0.05</v>
      </c>
      <c r="G3275">
        <v>10792</v>
      </c>
      <c r="H3275">
        <v>10252.4</v>
      </c>
      <c r="I3275">
        <v>0.28000000000000003</v>
      </c>
      <c r="J3275" s="2" t="s">
        <v>7795</v>
      </c>
      <c r="K3275" t="str">
        <f>_xlfn.XLOOKUP(D3275,Products!A:A,Products!C:C,"")</f>
        <v>Office Supplies</v>
      </c>
      <c r="L3275" t="str">
        <f>_xlfn.XLOOKUP(C3275,Customers!A:A,Customers!D:D,"")</f>
        <v>Uttar Pradesh</v>
      </c>
      <c r="M3275" t="str">
        <f>_xlfn.XLOOKUP(C3275,Customers!A:A,Customers!E:E,"")</f>
        <v>Consumer</v>
      </c>
    </row>
    <row r="3276" spans="1:13" x14ac:dyDescent="0.25">
      <c r="A3276" t="s">
        <v>7796</v>
      </c>
      <c r="B3276" s="1">
        <v>45734</v>
      </c>
      <c r="C3276" t="s">
        <v>3965</v>
      </c>
      <c r="D3276" t="s">
        <v>455</v>
      </c>
      <c r="E3276">
        <v>2</v>
      </c>
      <c r="F3276">
        <v>0.1</v>
      </c>
      <c r="G3276">
        <v>17932</v>
      </c>
      <c r="H3276" s="2" t="s">
        <v>1963</v>
      </c>
      <c r="I3276">
        <v>0.16</v>
      </c>
      <c r="J3276" s="2" t="s">
        <v>7797</v>
      </c>
      <c r="K3276" t="str">
        <f>_xlfn.XLOOKUP(D3276,Products!A:A,Products!C:C,"")</f>
        <v>Technology</v>
      </c>
      <c r="L3276" t="str">
        <f>_xlfn.XLOOKUP(C3276,Customers!A:A,Customers!D:D,"")</f>
        <v>Gujarat</v>
      </c>
      <c r="M3276" t="str">
        <f>_xlfn.XLOOKUP(C3276,Customers!A:A,Customers!E:E,"")</f>
        <v>Corporate</v>
      </c>
    </row>
    <row r="3277" spans="1:13" x14ac:dyDescent="0.25">
      <c r="A3277" t="s">
        <v>7798</v>
      </c>
      <c r="B3277" s="1">
        <v>45845</v>
      </c>
      <c r="C3277" t="s">
        <v>629</v>
      </c>
      <c r="D3277" t="s">
        <v>134</v>
      </c>
      <c r="E3277">
        <v>3</v>
      </c>
      <c r="F3277">
        <v>0</v>
      </c>
      <c r="G3277">
        <v>42988</v>
      </c>
      <c r="H3277">
        <v>128964</v>
      </c>
      <c r="I3277">
        <v>0.19</v>
      </c>
      <c r="J3277" s="2" t="s">
        <v>7799</v>
      </c>
      <c r="K3277" t="str">
        <f>_xlfn.XLOOKUP(D3277,Products!A:A,Products!C:C,"")</f>
        <v>Home Appliances</v>
      </c>
      <c r="L3277" t="str">
        <f>_xlfn.XLOOKUP(C3277,Customers!A:A,Customers!D:D,"")</f>
        <v>Tamil Nadu</v>
      </c>
      <c r="M3277" t="str">
        <f>_xlfn.XLOOKUP(C3277,Customers!A:A,Customers!E:E,"")</f>
        <v>Consumer</v>
      </c>
    </row>
    <row r="3278" spans="1:13" x14ac:dyDescent="0.25">
      <c r="A3278" t="s">
        <v>7800</v>
      </c>
      <c r="B3278" s="1">
        <v>45672</v>
      </c>
      <c r="C3278" t="s">
        <v>4798</v>
      </c>
      <c r="D3278" t="s">
        <v>220</v>
      </c>
      <c r="E3278">
        <v>3</v>
      </c>
      <c r="F3278">
        <v>0</v>
      </c>
      <c r="G3278">
        <v>38513</v>
      </c>
      <c r="H3278">
        <v>115539</v>
      </c>
      <c r="I3278">
        <v>0.19</v>
      </c>
      <c r="J3278" s="2" t="s">
        <v>7801</v>
      </c>
      <c r="K3278" t="str">
        <f>_xlfn.XLOOKUP(D3278,Products!A:A,Products!C:C,"")</f>
        <v>Home Appliances</v>
      </c>
      <c r="L3278" t="str">
        <f>_xlfn.XLOOKUP(C3278,Customers!A:A,Customers!D:D,"")</f>
        <v>West Bengal</v>
      </c>
      <c r="M3278" t="str">
        <f>_xlfn.XLOOKUP(C3278,Customers!A:A,Customers!E:E,"")</f>
        <v>Consumer</v>
      </c>
    </row>
    <row r="3279" spans="1:13" x14ac:dyDescent="0.25">
      <c r="A3279" t="s">
        <v>7802</v>
      </c>
      <c r="B3279" s="1">
        <v>45949</v>
      </c>
      <c r="C3279" t="s">
        <v>6690</v>
      </c>
      <c r="D3279" t="s">
        <v>49</v>
      </c>
      <c r="E3279">
        <v>1</v>
      </c>
      <c r="F3279">
        <v>0.05</v>
      </c>
      <c r="G3279">
        <v>11380</v>
      </c>
      <c r="H3279">
        <v>10811</v>
      </c>
      <c r="I3279">
        <v>0.28000000000000003</v>
      </c>
      <c r="J3279" s="2" t="s">
        <v>7803</v>
      </c>
      <c r="K3279" t="str">
        <f>_xlfn.XLOOKUP(D3279,Products!A:A,Products!C:C,"")</f>
        <v>Office Supplies</v>
      </c>
      <c r="L3279" t="str">
        <f>_xlfn.XLOOKUP(C3279,Customers!A:A,Customers!D:D,"")</f>
        <v>Telangana</v>
      </c>
      <c r="M3279" t="str">
        <f>_xlfn.XLOOKUP(C3279,Customers!A:A,Customers!E:E,"")</f>
        <v>Small Business</v>
      </c>
    </row>
    <row r="3280" spans="1:13" x14ac:dyDescent="0.25">
      <c r="A3280" t="s">
        <v>7804</v>
      </c>
      <c r="B3280" s="1">
        <v>45976</v>
      </c>
      <c r="C3280" t="s">
        <v>904</v>
      </c>
      <c r="D3280" t="s">
        <v>393</v>
      </c>
      <c r="E3280">
        <v>2</v>
      </c>
      <c r="F3280">
        <v>0.25</v>
      </c>
      <c r="G3280">
        <v>11721</v>
      </c>
      <c r="H3280">
        <v>17581.5</v>
      </c>
      <c r="I3280">
        <v>0.16</v>
      </c>
      <c r="J3280">
        <v>2550.5402655907401</v>
      </c>
      <c r="K3280" t="str">
        <f>_xlfn.XLOOKUP(D3280,Products!A:A,Products!C:C,"")</f>
        <v>Technology</v>
      </c>
      <c r="L3280" t="str">
        <f>_xlfn.XLOOKUP(C3280,Customers!A:A,Customers!D:D,"")</f>
        <v>Delhi</v>
      </c>
      <c r="M3280" t="str">
        <f>_xlfn.XLOOKUP(C3280,Customers!A:A,Customers!E:E,"")</f>
        <v>Consumer</v>
      </c>
    </row>
    <row r="3281" spans="1:13" x14ac:dyDescent="0.25">
      <c r="A3281" t="s">
        <v>7805</v>
      </c>
      <c r="B3281" s="1">
        <v>45982</v>
      </c>
      <c r="C3281" t="s">
        <v>1329</v>
      </c>
      <c r="D3281" t="s">
        <v>220</v>
      </c>
      <c r="E3281">
        <v>4</v>
      </c>
      <c r="F3281">
        <v>0.25</v>
      </c>
      <c r="G3281">
        <v>38513</v>
      </c>
      <c r="H3281">
        <v>115539</v>
      </c>
      <c r="I3281">
        <v>0.19</v>
      </c>
      <c r="J3281" s="2" t="s">
        <v>7806</v>
      </c>
      <c r="K3281" t="str">
        <f>_xlfn.XLOOKUP(D3281,Products!A:A,Products!C:C,"")</f>
        <v>Home Appliances</v>
      </c>
      <c r="L3281" t="str">
        <f>_xlfn.XLOOKUP(C3281,Customers!A:A,Customers!D:D,"")</f>
        <v>Delhi</v>
      </c>
      <c r="M3281" t="str">
        <f>_xlfn.XLOOKUP(C3281,Customers!A:A,Customers!E:E,"")</f>
        <v>Consumer</v>
      </c>
    </row>
    <row r="3282" spans="1:13" x14ac:dyDescent="0.25">
      <c r="A3282" t="s">
        <v>7807</v>
      </c>
      <c r="B3282" s="1">
        <v>45871</v>
      </c>
      <c r="C3282" t="s">
        <v>1469</v>
      </c>
      <c r="D3282" t="s">
        <v>41</v>
      </c>
      <c r="E3282">
        <v>3</v>
      </c>
      <c r="F3282">
        <v>0.2</v>
      </c>
      <c r="G3282">
        <v>4623</v>
      </c>
      <c r="H3282">
        <v>11095.2</v>
      </c>
      <c r="I3282">
        <v>0.28000000000000003</v>
      </c>
      <c r="J3282" s="2" t="s">
        <v>7808</v>
      </c>
      <c r="K3282" t="str">
        <f>_xlfn.XLOOKUP(D3282,Products!A:A,Products!C:C,"")</f>
        <v>Office Supplies</v>
      </c>
      <c r="L3282" t="str">
        <f>_xlfn.XLOOKUP(C3282,Customers!A:A,Customers!D:D,"")</f>
        <v>Rajasthan</v>
      </c>
      <c r="M3282" t="str">
        <f>_xlfn.XLOOKUP(C3282,Customers!A:A,Customers!E:E,"")</f>
        <v>Corporate</v>
      </c>
    </row>
    <row r="3283" spans="1:13" x14ac:dyDescent="0.25">
      <c r="A3283" t="s">
        <v>7809</v>
      </c>
      <c r="B3283" s="1">
        <v>45865</v>
      </c>
      <c r="C3283" t="s">
        <v>702</v>
      </c>
      <c r="D3283" t="s">
        <v>179</v>
      </c>
      <c r="E3283">
        <v>1</v>
      </c>
      <c r="F3283">
        <v>0.15</v>
      </c>
      <c r="G3283">
        <v>5109</v>
      </c>
      <c r="H3283">
        <v>4342.6499999999996</v>
      </c>
      <c r="I3283">
        <v>0.19</v>
      </c>
      <c r="J3283" s="2" t="s">
        <v>7810</v>
      </c>
      <c r="K3283" t="str">
        <f>_xlfn.XLOOKUP(D3283,Products!A:A,Products!C:C,"")</f>
        <v>Home Appliances</v>
      </c>
      <c r="L3283" t="str">
        <f>_xlfn.XLOOKUP(C3283,Customers!A:A,Customers!D:D,"")</f>
        <v>Uttar Pradesh</v>
      </c>
      <c r="M3283" t="str">
        <f>_xlfn.XLOOKUP(C3283,Customers!A:A,Customers!E:E,"")</f>
        <v>Consumer</v>
      </c>
    </row>
    <row r="3284" spans="1:13" x14ac:dyDescent="0.25">
      <c r="A3284" t="s">
        <v>7811</v>
      </c>
      <c r="B3284" s="1">
        <v>45826</v>
      </c>
      <c r="C3284" t="s">
        <v>1286</v>
      </c>
      <c r="D3284" t="s">
        <v>56</v>
      </c>
      <c r="E3284">
        <v>2</v>
      </c>
      <c r="F3284">
        <v>0.15</v>
      </c>
      <c r="G3284">
        <v>9427</v>
      </c>
      <c r="H3284">
        <v>16025.9</v>
      </c>
      <c r="I3284">
        <v>0.22</v>
      </c>
      <c r="J3284" s="2" t="s">
        <v>7812</v>
      </c>
      <c r="K3284" t="str">
        <f>_xlfn.XLOOKUP(D3284,Products!A:A,Products!C:C,"")</f>
        <v>Furniture</v>
      </c>
      <c r="L3284" t="str">
        <f>_xlfn.XLOOKUP(C3284,Customers!A:A,Customers!D:D,"")</f>
        <v>Chandigarh</v>
      </c>
      <c r="M3284" t="str">
        <f>_xlfn.XLOOKUP(C3284,Customers!A:A,Customers!E:E,"")</f>
        <v>Consumer</v>
      </c>
    </row>
    <row r="3285" spans="1:13" x14ac:dyDescent="0.25">
      <c r="A3285" t="s">
        <v>7813</v>
      </c>
      <c r="B3285" s="1">
        <v>45987</v>
      </c>
      <c r="C3285" t="s">
        <v>2800</v>
      </c>
      <c r="D3285" t="s">
        <v>231</v>
      </c>
      <c r="E3285">
        <v>4</v>
      </c>
      <c r="F3285">
        <v>0.1</v>
      </c>
      <c r="G3285">
        <v>36976</v>
      </c>
      <c r="H3285">
        <v>133113.60000000001</v>
      </c>
      <c r="I3285">
        <v>0.28000000000000003</v>
      </c>
      <c r="J3285">
        <v>46646.6178623382</v>
      </c>
      <c r="K3285" t="str">
        <f>_xlfn.XLOOKUP(D3285,Products!A:A,Products!C:C,"")</f>
        <v>Office Supplies</v>
      </c>
      <c r="L3285" t="str">
        <f>_xlfn.XLOOKUP(C3285,Customers!A:A,Customers!D:D,"")</f>
        <v>Telangana</v>
      </c>
      <c r="M3285" t="str">
        <f>_xlfn.XLOOKUP(C3285,Customers!A:A,Customers!E:E,"")</f>
        <v>Consumer</v>
      </c>
    </row>
    <row r="3286" spans="1:13" x14ac:dyDescent="0.25">
      <c r="A3286" t="s">
        <v>7814</v>
      </c>
      <c r="B3286" s="1">
        <v>45937</v>
      </c>
      <c r="C3286" t="s">
        <v>2584</v>
      </c>
      <c r="D3286" t="s">
        <v>549</v>
      </c>
      <c r="E3286">
        <v>2</v>
      </c>
      <c r="F3286">
        <v>0.1</v>
      </c>
      <c r="G3286">
        <v>21109</v>
      </c>
      <c r="H3286" s="2" t="s">
        <v>7815</v>
      </c>
      <c r="I3286">
        <v>0.22</v>
      </c>
      <c r="J3286" s="2" t="s">
        <v>7816</v>
      </c>
      <c r="K3286" t="str">
        <f>_xlfn.XLOOKUP(D3286,Products!A:A,Products!C:C,"")</f>
        <v>Furniture</v>
      </c>
      <c r="L3286" t="str">
        <f>_xlfn.XLOOKUP(C3286,Customers!A:A,Customers!D:D,"")</f>
        <v>Karnataka</v>
      </c>
      <c r="M3286" t="str">
        <f>_xlfn.XLOOKUP(C3286,Customers!A:A,Customers!E:E,"")</f>
        <v>Corporate</v>
      </c>
    </row>
    <row r="3287" spans="1:13" x14ac:dyDescent="0.25">
      <c r="A3287" t="s">
        <v>7817</v>
      </c>
      <c r="B3287" s="1">
        <v>45962</v>
      </c>
      <c r="C3287" t="s">
        <v>2579</v>
      </c>
      <c r="D3287" t="s">
        <v>304</v>
      </c>
      <c r="E3287">
        <v>3</v>
      </c>
      <c r="F3287">
        <v>0.15</v>
      </c>
      <c r="G3287">
        <v>15711</v>
      </c>
      <c r="H3287" s="2" t="s">
        <v>1520</v>
      </c>
      <c r="I3287">
        <v>0.19</v>
      </c>
      <c r="J3287" s="2" t="s">
        <v>7818</v>
      </c>
      <c r="K3287" t="str">
        <f>_xlfn.XLOOKUP(D3287,Products!A:A,Products!C:C,"")</f>
        <v>Home Appliances</v>
      </c>
      <c r="L3287" t="str">
        <f>_xlfn.XLOOKUP(C3287,Customers!A:A,Customers!D:D,"")</f>
        <v>Chandigarh</v>
      </c>
      <c r="M3287" t="str">
        <f>_xlfn.XLOOKUP(C3287,Customers!A:A,Customers!E:E,"")</f>
        <v>Consumer</v>
      </c>
    </row>
    <row r="3288" spans="1:13" x14ac:dyDescent="0.25">
      <c r="A3288" t="s">
        <v>7819</v>
      </c>
      <c r="B3288" s="1">
        <v>45803</v>
      </c>
      <c r="C3288" t="s">
        <v>1096</v>
      </c>
      <c r="D3288" t="s">
        <v>257</v>
      </c>
      <c r="E3288">
        <v>2</v>
      </c>
      <c r="F3288">
        <v>0.15</v>
      </c>
      <c r="G3288">
        <v>19803</v>
      </c>
      <c r="H3288">
        <v>33665.1</v>
      </c>
      <c r="I3288">
        <v>0.16</v>
      </c>
      <c r="J3288" s="2" t="s">
        <v>7820</v>
      </c>
      <c r="K3288" t="str">
        <f>_xlfn.XLOOKUP(D3288,Products!A:A,Products!C:C,"")</f>
        <v>Technology</v>
      </c>
      <c r="L3288" t="str">
        <f>_xlfn.XLOOKUP(C3288,Customers!A:A,Customers!D:D,"")</f>
        <v>Delhi</v>
      </c>
      <c r="M3288" t="str">
        <f>_xlfn.XLOOKUP(C3288,Customers!A:A,Customers!E:E,"")</f>
        <v>Corporate</v>
      </c>
    </row>
    <row r="3289" spans="1:13" x14ac:dyDescent="0.25">
      <c r="A3289" t="s">
        <v>7821</v>
      </c>
      <c r="B3289" s="1">
        <v>45920</v>
      </c>
      <c r="C3289" t="s">
        <v>167</v>
      </c>
      <c r="D3289" t="s">
        <v>152</v>
      </c>
      <c r="E3289">
        <v>1</v>
      </c>
      <c r="F3289">
        <v>0</v>
      </c>
      <c r="G3289">
        <v>32777</v>
      </c>
      <c r="H3289">
        <v>32777</v>
      </c>
      <c r="I3289">
        <v>0.19</v>
      </c>
      <c r="J3289" s="2" t="s">
        <v>7822</v>
      </c>
      <c r="K3289" t="str">
        <f>_xlfn.XLOOKUP(D3289,Products!A:A,Products!C:C,"")</f>
        <v>Home Appliances</v>
      </c>
      <c r="L3289" t="str">
        <f>_xlfn.XLOOKUP(C3289,Customers!A:A,Customers!D:D,"")</f>
        <v>Karnataka</v>
      </c>
      <c r="M3289" t="str">
        <f>_xlfn.XLOOKUP(C3289,Customers!A:A,Customers!E:E,"")</f>
        <v>Consumer</v>
      </c>
    </row>
    <row r="3290" spans="1:13" x14ac:dyDescent="0.25">
      <c r="A3290" t="s">
        <v>7823</v>
      </c>
      <c r="B3290" s="1">
        <v>45661</v>
      </c>
      <c r="C3290" t="s">
        <v>2923</v>
      </c>
      <c r="D3290" t="s">
        <v>626</v>
      </c>
      <c r="E3290">
        <v>1</v>
      </c>
      <c r="F3290">
        <v>0.05</v>
      </c>
      <c r="G3290">
        <v>27904</v>
      </c>
      <c r="H3290">
        <v>26508.799999999999</v>
      </c>
      <c r="I3290">
        <v>0.22</v>
      </c>
      <c r="J3290" s="2" t="s">
        <v>7824</v>
      </c>
      <c r="K3290" t="str">
        <f>_xlfn.XLOOKUP(D3290,Products!A:A,Products!C:C,"")</f>
        <v>Furniture</v>
      </c>
      <c r="L3290" t="str">
        <f>_xlfn.XLOOKUP(C3290,Customers!A:A,Customers!D:D,"")</f>
        <v>Tamil Nadu</v>
      </c>
      <c r="M3290" t="str">
        <f>_xlfn.XLOOKUP(C3290,Customers!A:A,Customers!E:E,"")</f>
        <v>Consumer</v>
      </c>
    </row>
    <row r="3291" spans="1:13" x14ac:dyDescent="0.25">
      <c r="A3291" t="s">
        <v>7825</v>
      </c>
      <c r="B3291" s="1">
        <v>45747</v>
      </c>
      <c r="C3291" t="s">
        <v>1083</v>
      </c>
      <c r="D3291" t="s">
        <v>1004</v>
      </c>
      <c r="E3291">
        <v>1</v>
      </c>
      <c r="F3291">
        <v>0.25</v>
      </c>
      <c r="G3291">
        <v>24310</v>
      </c>
      <c r="H3291">
        <v>18232.5</v>
      </c>
      <c r="I3291">
        <v>0.16</v>
      </c>
      <c r="J3291" s="2" t="s">
        <v>7826</v>
      </c>
      <c r="K3291" t="str">
        <f>_xlfn.XLOOKUP(D3291,Products!A:A,Products!C:C,"")</f>
        <v>Technology</v>
      </c>
      <c r="L3291" t="str">
        <f>_xlfn.XLOOKUP(C3291,Customers!A:A,Customers!D:D,"")</f>
        <v>West Bengal</v>
      </c>
      <c r="M3291" t="str">
        <f>_xlfn.XLOOKUP(C3291,Customers!A:A,Customers!E:E,"")</f>
        <v>Consumer</v>
      </c>
    </row>
    <row r="3292" spans="1:13" x14ac:dyDescent="0.25">
      <c r="A3292" t="s">
        <v>7827</v>
      </c>
      <c r="B3292" s="1">
        <v>45717</v>
      </c>
      <c r="C3292" t="s">
        <v>4779</v>
      </c>
      <c r="D3292" t="s">
        <v>581</v>
      </c>
      <c r="E3292">
        <v>1</v>
      </c>
      <c r="F3292">
        <v>0.05</v>
      </c>
      <c r="G3292">
        <v>35516</v>
      </c>
      <c r="H3292">
        <v>33740.199999999997</v>
      </c>
      <c r="I3292">
        <v>0.19</v>
      </c>
      <c r="J3292" s="2" t="s">
        <v>7828</v>
      </c>
      <c r="K3292" t="str">
        <f>_xlfn.XLOOKUP(D3292,Products!A:A,Products!C:C,"")</f>
        <v>Home Appliances</v>
      </c>
      <c r="L3292" t="str">
        <f>_xlfn.XLOOKUP(C3292,Customers!A:A,Customers!D:D,"")</f>
        <v>Kerala</v>
      </c>
      <c r="M3292" t="str">
        <f>_xlfn.XLOOKUP(C3292,Customers!A:A,Customers!E:E,"")</f>
        <v>Corporate</v>
      </c>
    </row>
    <row r="3293" spans="1:13" x14ac:dyDescent="0.25">
      <c r="A3293" t="s">
        <v>7829</v>
      </c>
      <c r="B3293" s="1">
        <v>45968</v>
      </c>
      <c r="C3293" t="s">
        <v>2549</v>
      </c>
      <c r="D3293" t="s">
        <v>126</v>
      </c>
      <c r="E3293">
        <v>4</v>
      </c>
      <c r="F3293">
        <v>0.05</v>
      </c>
      <c r="G3293">
        <v>13614</v>
      </c>
      <c r="H3293">
        <v>51733.2</v>
      </c>
      <c r="I3293">
        <v>0.19</v>
      </c>
      <c r="J3293" s="2" t="s">
        <v>7830</v>
      </c>
      <c r="K3293" t="str">
        <f>_xlfn.XLOOKUP(D3293,Products!A:A,Products!C:C,"")</f>
        <v>Home Appliances</v>
      </c>
      <c r="L3293" t="str">
        <f>_xlfn.XLOOKUP(C3293,Customers!A:A,Customers!D:D,"")</f>
        <v>Chandigarh</v>
      </c>
      <c r="M3293" t="str">
        <f>_xlfn.XLOOKUP(C3293,Customers!A:A,Customers!E:E,"")</f>
        <v>Consumer</v>
      </c>
    </row>
    <row r="3294" spans="1:13" x14ac:dyDescent="0.25">
      <c r="A3294" t="s">
        <v>7831</v>
      </c>
      <c r="B3294" s="1">
        <v>45673</v>
      </c>
      <c r="C3294" t="s">
        <v>2420</v>
      </c>
      <c r="D3294" t="s">
        <v>440</v>
      </c>
      <c r="E3294">
        <v>2</v>
      </c>
      <c r="F3294">
        <v>0.1</v>
      </c>
      <c r="G3294">
        <v>9199</v>
      </c>
      <c r="H3294">
        <v>16558.2</v>
      </c>
      <c r="I3294">
        <v>0.16</v>
      </c>
      <c r="J3294" s="2" t="s">
        <v>7832</v>
      </c>
      <c r="K3294" t="str">
        <f>_xlfn.XLOOKUP(D3294,Products!A:A,Products!C:C,"")</f>
        <v>Technology</v>
      </c>
      <c r="L3294" t="str">
        <f>_xlfn.XLOOKUP(C3294,Customers!A:A,Customers!D:D,"")</f>
        <v>West Bengal</v>
      </c>
      <c r="M3294" t="str">
        <f>_xlfn.XLOOKUP(C3294,Customers!A:A,Customers!E:E,"")</f>
        <v>Corporate</v>
      </c>
    </row>
    <row r="3295" spans="1:13" x14ac:dyDescent="0.25">
      <c r="A3295" t="s">
        <v>7833</v>
      </c>
      <c r="B3295" s="1">
        <v>45884</v>
      </c>
      <c r="C3295" t="s">
        <v>724</v>
      </c>
      <c r="D3295" t="s">
        <v>309</v>
      </c>
      <c r="E3295">
        <v>3</v>
      </c>
      <c r="F3295">
        <v>0.05</v>
      </c>
      <c r="G3295">
        <v>3506</v>
      </c>
      <c r="H3295">
        <v>9992.1</v>
      </c>
      <c r="I3295">
        <v>0.19</v>
      </c>
      <c r="J3295" s="2" t="s">
        <v>7834</v>
      </c>
      <c r="K3295" t="str">
        <f>_xlfn.XLOOKUP(D3295,Products!A:A,Products!C:C,"")</f>
        <v>Home Appliances</v>
      </c>
      <c r="L3295" t="str">
        <f>_xlfn.XLOOKUP(C3295,Customers!A:A,Customers!D:D,"")</f>
        <v>Gujarat</v>
      </c>
      <c r="M3295" t="str">
        <f>_xlfn.XLOOKUP(C3295,Customers!A:A,Customers!E:E,"")</f>
        <v>Corporate</v>
      </c>
    </row>
    <row r="3296" spans="1:13" x14ac:dyDescent="0.25">
      <c r="A3296" t="s">
        <v>7835</v>
      </c>
      <c r="B3296" s="1">
        <v>45686</v>
      </c>
      <c r="C3296" t="s">
        <v>4649</v>
      </c>
      <c r="D3296" t="s">
        <v>45</v>
      </c>
      <c r="E3296">
        <v>2</v>
      </c>
      <c r="F3296">
        <v>0</v>
      </c>
      <c r="G3296">
        <v>26232</v>
      </c>
      <c r="H3296">
        <v>52464</v>
      </c>
      <c r="I3296">
        <v>0.22</v>
      </c>
      <c r="J3296" s="2" t="s">
        <v>7836</v>
      </c>
      <c r="K3296" t="str">
        <f>_xlfn.XLOOKUP(D3296,Products!A:A,Products!C:C,"")</f>
        <v>Furniture</v>
      </c>
      <c r="L3296" t="str">
        <f>_xlfn.XLOOKUP(C3296,Customers!A:A,Customers!D:D,"")</f>
        <v>Maharashtra</v>
      </c>
      <c r="M3296" t="str">
        <f>_xlfn.XLOOKUP(C3296,Customers!A:A,Customers!E:E,"")</f>
        <v>Small Business</v>
      </c>
    </row>
    <row r="3297" spans="1:13" x14ac:dyDescent="0.25">
      <c r="A3297" t="s">
        <v>7837</v>
      </c>
      <c r="B3297" s="1">
        <v>45808</v>
      </c>
      <c r="C3297" t="s">
        <v>844</v>
      </c>
      <c r="D3297" t="s">
        <v>104</v>
      </c>
      <c r="E3297">
        <v>1</v>
      </c>
      <c r="F3297">
        <v>0.05</v>
      </c>
      <c r="G3297">
        <v>40096</v>
      </c>
      <c r="H3297">
        <v>38091.199999999997</v>
      </c>
      <c r="I3297">
        <v>0.22</v>
      </c>
      <c r="J3297" s="2" t="s">
        <v>7838</v>
      </c>
      <c r="K3297" t="str">
        <f>_xlfn.XLOOKUP(D3297,Products!A:A,Products!C:C,"")</f>
        <v>Furniture</v>
      </c>
      <c r="L3297" t="str">
        <f>_xlfn.XLOOKUP(C3297,Customers!A:A,Customers!D:D,"")</f>
        <v>Delhi</v>
      </c>
      <c r="M3297" t="str">
        <f>_xlfn.XLOOKUP(C3297,Customers!A:A,Customers!E:E,"")</f>
        <v>Small Business</v>
      </c>
    </row>
    <row r="3298" spans="1:13" x14ac:dyDescent="0.25">
      <c r="A3298" t="s">
        <v>7839</v>
      </c>
      <c r="B3298" s="1">
        <v>45902</v>
      </c>
      <c r="C3298" t="s">
        <v>3451</v>
      </c>
      <c r="D3298" t="s">
        <v>204</v>
      </c>
      <c r="E3298">
        <v>1</v>
      </c>
      <c r="F3298">
        <v>0.15</v>
      </c>
      <c r="G3298">
        <v>19940</v>
      </c>
      <c r="H3298">
        <v>16949</v>
      </c>
      <c r="I3298">
        <v>0.16</v>
      </c>
      <c r="J3298" s="2" t="s">
        <v>7840</v>
      </c>
      <c r="K3298" t="str">
        <f>_xlfn.XLOOKUP(D3298,Products!A:A,Products!C:C,"")</f>
        <v>Technology</v>
      </c>
      <c r="L3298" t="str">
        <f>_xlfn.XLOOKUP(C3298,Customers!A:A,Customers!D:D,"")</f>
        <v>Kerala</v>
      </c>
      <c r="M3298" t="str">
        <f>_xlfn.XLOOKUP(C3298,Customers!A:A,Customers!E:E,"")</f>
        <v>Consumer</v>
      </c>
    </row>
    <row r="3299" spans="1:13" x14ac:dyDescent="0.25">
      <c r="A3299" t="s">
        <v>7841</v>
      </c>
      <c r="B3299" s="1">
        <v>45927</v>
      </c>
      <c r="C3299" t="s">
        <v>965</v>
      </c>
      <c r="D3299" t="s">
        <v>469</v>
      </c>
      <c r="E3299">
        <v>4</v>
      </c>
      <c r="F3299">
        <v>0.05</v>
      </c>
      <c r="G3299">
        <v>35056</v>
      </c>
      <c r="H3299">
        <v>133212.79999999999</v>
      </c>
      <c r="I3299">
        <v>0.19</v>
      </c>
      <c r="J3299" s="2" t="s">
        <v>7842</v>
      </c>
      <c r="K3299" t="str">
        <f>_xlfn.XLOOKUP(D3299,Products!A:A,Products!C:C,"")</f>
        <v>Home Appliances</v>
      </c>
      <c r="L3299" t="str">
        <f>_xlfn.XLOOKUP(C3299,Customers!A:A,Customers!D:D,"")</f>
        <v>Telangana</v>
      </c>
      <c r="M3299" t="str">
        <f>_xlfn.XLOOKUP(C3299,Customers!A:A,Customers!E:E,"")</f>
        <v>Consumer</v>
      </c>
    </row>
    <row r="3300" spans="1:13" x14ac:dyDescent="0.25">
      <c r="A3300" t="s">
        <v>7843</v>
      </c>
      <c r="B3300" s="1">
        <v>45736</v>
      </c>
      <c r="C3300" t="s">
        <v>7235</v>
      </c>
      <c r="D3300" t="s">
        <v>455</v>
      </c>
      <c r="E3300">
        <v>2</v>
      </c>
      <c r="F3300">
        <v>0.15</v>
      </c>
      <c r="G3300">
        <v>17932</v>
      </c>
      <c r="H3300" s="2" t="s">
        <v>3860</v>
      </c>
      <c r="I3300">
        <v>0.16</v>
      </c>
      <c r="J3300" s="2" t="s">
        <v>7844</v>
      </c>
      <c r="K3300" t="str">
        <f>_xlfn.XLOOKUP(D3300,Products!A:A,Products!C:C,"")</f>
        <v>Technology</v>
      </c>
      <c r="L3300" t="str">
        <f>_xlfn.XLOOKUP(C3300,Customers!A:A,Customers!D:D,"")</f>
        <v>Tamil Nadu</v>
      </c>
      <c r="M3300" t="str">
        <f>_xlfn.XLOOKUP(C3300,Customers!A:A,Customers!E:E,"")</f>
        <v>Corporate</v>
      </c>
    </row>
    <row r="3301" spans="1:13" x14ac:dyDescent="0.25">
      <c r="A3301" t="s">
        <v>7845</v>
      </c>
      <c r="B3301" s="1">
        <v>45946</v>
      </c>
      <c r="C3301" t="s">
        <v>1663</v>
      </c>
      <c r="D3301" t="s">
        <v>111</v>
      </c>
      <c r="E3301">
        <v>2</v>
      </c>
      <c r="F3301">
        <v>0</v>
      </c>
      <c r="G3301">
        <v>22075</v>
      </c>
      <c r="H3301">
        <v>44150</v>
      </c>
      <c r="I3301">
        <v>0.16</v>
      </c>
      <c r="J3301" s="2" t="s">
        <v>7846</v>
      </c>
      <c r="K3301" t="str">
        <f>_xlfn.XLOOKUP(D3301,Products!A:A,Products!C:C,"")</f>
        <v>Technology</v>
      </c>
      <c r="L3301" t="str">
        <f>_xlfn.XLOOKUP(C3301,Customers!A:A,Customers!D:D,"")</f>
        <v>Telangana</v>
      </c>
      <c r="M3301" t="str">
        <f>_xlfn.XLOOKUP(C3301,Customers!A:A,Customers!E:E,"")</f>
        <v>Consumer</v>
      </c>
    </row>
    <row r="3302" spans="1:13" x14ac:dyDescent="0.25">
      <c r="A3302" t="s">
        <v>7847</v>
      </c>
      <c r="B3302" s="1">
        <v>45810</v>
      </c>
      <c r="C3302" t="s">
        <v>1320</v>
      </c>
      <c r="D3302" t="s">
        <v>309</v>
      </c>
      <c r="E3302">
        <v>5</v>
      </c>
      <c r="F3302">
        <v>0</v>
      </c>
      <c r="G3302">
        <v>3506</v>
      </c>
      <c r="H3302">
        <v>17530</v>
      </c>
      <c r="I3302">
        <v>0.19</v>
      </c>
      <c r="J3302" s="2" t="s">
        <v>7848</v>
      </c>
      <c r="K3302" t="str">
        <f>_xlfn.XLOOKUP(D3302,Products!A:A,Products!C:C,"")</f>
        <v>Home Appliances</v>
      </c>
      <c r="L3302" t="str">
        <f>_xlfn.XLOOKUP(C3302,Customers!A:A,Customers!D:D,"")</f>
        <v>Telangana</v>
      </c>
      <c r="M3302" t="str">
        <f>_xlfn.XLOOKUP(C3302,Customers!A:A,Customers!E:E,"")</f>
        <v>Consumer</v>
      </c>
    </row>
    <row r="3303" spans="1:13" x14ac:dyDescent="0.25">
      <c r="A3303" t="s">
        <v>7849</v>
      </c>
      <c r="B3303" s="1">
        <v>45934</v>
      </c>
      <c r="C3303" t="s">
        <v>7120</v>
      </c>
      <c r="D3303" t="s">
        <v>271</v>
      </c>
      <c r="E3303">
        <v>1</v>
      </c>
      <c r="F3303">
        <v>0.2</v>
      </c>
      <c r="G3303">
        <v>44505</v>
      </c>
      <c r="H3303">
        <v>35604</v>
      </c>
      <c r="I3303">
        <v>0.19</v>
      </c>
      <c r="J3303" s="2" t="s">
        <v>7850</v>
      </c>
      <c r="K3303" t="str">
        <f>_xlfn.XLOOKUP(D3303,Products!A:A,Products!C:C,"")</f>
        <v>Home Appliances</v>
      </c>
      <c r="L3303" t="str">
        <f>_xlfn.XLOOKUP(C3303,Customers!A:A,Customers!D:D,"")</f>
        <v>Delhi</v>
      </c>
      <c r="M3303" t="str">
        <f>_xlfn.XLOOKUP(C3303,Customers!A:A,Customers!E:E,"")</f>
        <v>Corporate</v>
      </c>
    </row>
    <row r="3304" spans="1:13" x14ac:dyDescent="0.25">
      <c r="A3304" t="s">
        <v>7851</v>
      </c>
      <c r="B3304" s="1">
        <v>45936</v>
      </c>
      <c r="C3304" t="s">
        <v>5452</v>
      </c>
      <c r="D3304" t="s">
        <v>287</v>
      </c>
      <c r="E3304">
        <v>3</v>
      </c>
      <c r="F3304">
        <v>0.15</v>
      </c>
      <c r="G3304">
        <v>36003</v>
      </c>
      <c r="H3304">
        <v>91807.65</v>
      </c>
      <c r="I3304">
        <v>0.16</v>
      </c>
      <c r="J3304" s="2" t="s">
        <v>7852</v>
      </c>
      <c r="K3304" t="str">
        <f>_xlfn.XLOOKUP(D3304,Products!A:A,Products!C:C,"")</f>
        <v>Technology</v>
      </c>
      <c r="L3304" t="str">
        <f>_xlfn.XLOOKUP(C3304,Customers!A:A,Customers!D:D,"")</f>
        <v>Maharashtra</v>
      </c>
      <c r="M3304" t="str">
        <f>_xlfn.XLOOKUP(C3304,Customers!A:A,Customers!E:E,"")</f>
        <v>Corporate</v>
      </c>
    </row>
    <row r="3305" spans="1:13" x14ac:dyDescent="0.25">
      <c r="A3305" t="s">
        <v>7853</v>
      </c>
      <c r="B3305" s="1">
        <v>45714</v>
      </c>
      <c r="C3305" t="s">
        <v>3132</v>
      </c>
      <c r="D3305" t="s">
        <v>69</v>
      </c>
      <c r="E3305">
        <v>3</v>
      </c>
      <c r="F3305">
        <v>0.15</v>
      </c>
      <c r="G3305">
        <v>41060</v>
      </c>
      <c r="H3305">
        <v>104703</v>
      </c>
      <c r="I3305">
        <v>0.28000000000000003</v>
      </c>
      <c r="J3305" s="2" t="s">
        <v>7854</v>
      </c>
      <c r="K3305" t="str">
        <f>_xlfn.XLOOKUP(D3305,Products!A:A,Products!C:C,"")</f>
        <v>Office Supplies</v>
      </c>
      <c r="L3305" t="str">
        <f>_xlfn.XLOOKUP(C3305,Customers!A:A,Customers!D:D,"")</f>
        <v>Kerala</v>
      </c>
      <c r="M3305" t="str">
        <f>_xlfn.XLOOKUP(C3305,Customers!A:A,Customers!E:E,"")</f>
        <v>Consumer</v>
      </c>
    </row>
    <row r="3306" spans="1:13" x14ac:dyDescent="0.25">
      <c r="A3306" t="s">
        <v>7855</v>
      </c>
      <c r="B3306" s="1">
        <v>45843</v>
      </c>
      <c r="C3306" t="s">
        <v>2110</v>
      </c>
      <c r="D3306" t="s">
        <v>60</v>
      </c>
      <c r="E3306">
        <v>1</v>
      </c>
      <c r="F3306">
        <v>0</v>
      </c>
      <c r="G3306">
        <v>9257</v>
      </c>
      <c r="H3306">
        <v>9257</v>
      </c>
      <c r="I3306">
        <v>0.16</v>
      </c>
      <c r="J3306" s="2" t="s">
        <v>7856</v>
      </c>
      <c r="K3306" t="str">
        <f>_xlfn.XLOOKUP(D3306,Products!A:A,Products!C:C,"")</f>
        <v>Technology</v>
      </c>
      <c r="L3306" t="str">
        <f>_xlfn.XLOOKUP(C3306,Customers!A:A,Customers!D:D,"")</f>
        <v>Tamil Nadu</v>
      </c>
      <c r="M3306" t="str">
        <f>_xlfn.XLOOKUP(C3306,Customers!A:A,Customers!E:E,"")</f>
        <v>Consumer</v>
      </c>
    </row>
    <row r="3307" spans="1:13" x14ac:dyDescent="0.25">
      <c r="A3307" t="s">
        <v>7857</v>
      </c>
      <c r="B3307" s="1">
        <v>45750</v>
      </c>
      <c r="C3307" t="s">
        <v>4882</v>
      </c>
      <c r="D3307" t="s">
        <v>179</v>
      </c>
      <c r="E3307">
        <v>1</v>
      </c>
      <c r="F3307">
        <v>0.05</v>
      </c>
      <c r="G3307">
        <v>5109</v>
      </c>
      <c r="H3307">
        <v>4853.55</v>
      </c>
      <c r="I3307">
        <v>0.19</v>
      </c>
      <c r="J3307" s="2" t="s">
        <v>7858</v>
      </c>
      <c r="K3307" t="str">
        <f>_xlfn.XLOOKUP(D3307,Products!A:A,Products!C:C,"")</f>
        <v>Home Appliances</v>
      </c>
      <c r="L3307" t="str">
        <f>_xlfn.XLOOKUP(C3307,Customers!A:A,Customers!D:D,"")</f>
        <v>Telangana</v>
      </c>
      <c r="M3307" t="str">
        <f>_xlfn.XLOOKUP(C3307,Customers!A:A,Customers!E:E,"")</f>
        <v>Consumer</v>
      </c>
    </row>
    <row r="3308" spans="1:13" x14ac:dyDescent="0.25">
      <c r="A3308" t="s">
        <v>7859</v>
      </c>
      <c r="B3308" s="1">
        <v>45933</v>
      </c>
      <c r="C3308" t="s">
        <v>1896</v>
      </c>
      <c r="D3308" t="s">
        <v>271</v>
      </c>
      <c r="E3308">
        <v>5</v>
      </c>
      <c r="F3308">
        <v>0.2</v>
      </c>
      <c r="G3308">
        <v>44505</v>
      </c>
      <c r="H3308">
        <v>178020</v>
      </c>
      <c r="I3308">
        <v>0.19</v>
      </c>
      <c r="J3308" s="2" t="s">
        <v>7860</v>
      </c>
      <c r="K3308" t="str">
        <f>_xlfn.XLOOKUP(D3308,Products!A:A,Products!C:C,"")</f>
        <v>Home Appliances</v>
      </c>
      <c r="L3308" t="str">
        <f>_xlfn.XLOOKUP(C3308,Customers!A:A,Customers!D:D,"")</f>
        <v>Telangana</v>
      </c>
      <c r="M3308" t="str">
        <f>_xlfn.XLOOKUP(C3308,Customers!A:A,Customers!E:E,"")</f>
        <v>Corporate</v>
      </c>
    </row>
    <row r="3309" spans="1:13" x14ac:dyDescent="0.25">
      <c r="A3309" t="s">
        <v>7861</v>
      </c>
      <c r="B3309" s="1">
        <v>45815</v>
      </c>
      <c r="C3309" t="s">
        <v>2365</v>
      </c>
      <c r="D3309" t="s">
        <v>111</v>
      </c>
      <c r="E3309">
        <v>2</v>
      </c>
      <c r="F3309">
        <v>0</v>
      </c>
      <c r="G3309">
        <v>22075</v>
      </c>
      <c r="H3309">
        <v>44150</v>
      </c>
      <c r="I3309">
        <v>0.16</v>
      </c>
      <c r="J3309" s="2" t="s">
        <v>7862</v>
      </c>
      <c r="K3309" t="str">
        <f>_xlfn.XLOOKUP(D3309,Products!A:A,Products!C:C,"")</f>
        <v>Technology</v>
      </c>
      <c r="L3309" t="str">
        <f>_xlfn.XLOOKUP(C3309,Customers!A:A,Customers!D:D,"")</f>
        <v>Chandigarh</v>
      </c>
      <c r="M3309" t="str">
        <f>_xlfn.XLOOKUP(C3309,Customers!A:A,Customers!E:E,"")</f>
        <v>Consumer</v>
      </c>
    </row>
    <row r="3310" spans="1:13" x14ac:dyDescent="0.25">
      <c r="A3310" t="s">
        <v>7863</v>
      </c>
      <c r="B3310" s="1">
        <v>45932</v>
      </c>
      <c r="C3310" t="s">
        <v>2549</v>
      </c>
      <c r="D3310" t="s">
        <v>204</v>
      </c>
      <c r="E3310">
        <v>1</v>
      </c>
      <c r="F3310">
        <v>0.2</v>
      </c>
      <c r="G3310">
        <v>19940</v>
      </c>
      <c r="H3310">
        <v>15952</v>
      </c>
      <c r="I3310">
        <v>0.16</v>
      </c>
      <c r="J3310">
        <v>1646.29870948747</v>
      </c>
      <c r="K3310" t="str">
        <f>_xlfn.XLOOKUP(D3310,Products!A:A,Products!C:C,"")</f>
        <v>Technology</v>
      </c>
      <c r="L3310" t="str">
        <f>_xlfn.XLOOKUP(C3310,Customers!A:A,Customers!D:D,"")</f>
        <v>Chandigarh</v>
      </c>
      <c r="M3310" t="str">
        <f>_xlfn.XLOOKUP(C3310,Customers!A:A,Customers!E:E,"")</f>
        <v>Consumer</v>
      </c>
    </row>
    <row r="3311" spans="1:13" x14ac:dyDescent="0.25">
      <c r="A3311" t="s">
        <v>7864</v>
      </c>
      <c r="B3311" s="1">
        <v>45838</v>
      </c>
      <c r="C3311" t="s">
        <v>809</v>
      </c>
      <c r="D3311" t="s">
        <v>142</v>
      </c>
      <c r="E3311">
        <v>2</v>
      </c>
      <c r="F3311">
        <v>0.1</v>
      </c>
      <c r="G3311">
        <v>38016</v>
      </c>
      <c r="H3311">
        <v>68428.800000000003</v>
      </c>
      <c r="I3311">
        <v>0.16</v>
      </c>
      <c r="J3311" s="2" t="s">
        <v>7865</v>
      </c>
      <c r="K3311" t="str">
        <f>_xlfn.XLOOKUP(D3311,Products!A:A,Products!C:C,"")</f>
        <v>Technology</v>
      </c>
      <c r="L3311" t="str">
        <f>_xlfn.XLOOKUP(C3311,Customers!A:A,Customers!D:D,"")</f>
        <v>Gujarat</v>
      </c>
      <c r="M3311" t="str">
        <f>_xlfn.XLOOKUP(C3311,Customers!A:A,Customers!E:E,"")</f>
        <v>Consumer</v>
      </c>
    </row>
    <row r="3312" spans="1:13" x14ac:dyDescent="0.25">
      <c r="A3312" t="s">
        <v>7866</v>
      </c>
      <c r="B3312" s="1">
        <v>46016</v>
      </c>
      <c r="C3312" t="s">
        <v>1630</v>
      </c>
      <c r="D3312" t="s">
        <v>69</v>
      </c>
      <c r="E3312">
        <v>2</v>
      </c>
      <c r="F3312">
        <v>0.15</v>
      </c>
      <c r="G3312">
        <v>41060</v>
      </c>
      <c r="H3312">
        <v>69802</v>
      </c>
      <c r="I3312">
        <v>0.28000000000000003</v>
      </c>
      <c r="J3312" s="2" t="s">
        <v>7867</v>
      </c>
      <c r="K3312" t="str">
        <f>_xlfn.XLOOKUP(D3312,Products!A:A,Products!C:C,"")</f>
        <v>Office Supplies</v>
      </c>
      <c r="L3312" t="str">
        <f>_xlfn.XLOOKUP(C3312,Customers!A:A,Customers!D:D,"")</f>
        <v>Rajasthan</v>
      </c>
      <c r="M3312" t="str">
        <f>_xlfn.XLOOKUP(C3312,Customers!A:A,Customers!E:E,"")</f>
        <v>Corporate</v>
      </c>
    </row>
    <row r="3313" spans="1:13" x14ac:dyDescent="0.25">
      <c r="A3313" t="s">
        <v>7868</v>
      </c>
      <c r="B3313" s="1">
        <v>45734</v>
      </c>
      <c r="C3313" t="s">
        <v>403</v>
      </c>
      <c r="D3313" t="s">
        <v>500</v>
      </c>
      <c r="E3313">
        <v>3</v>
      </c>
      <c r="F3313">
        <v>0.15</v>
      </c>
      <c r="G3313">
        <v>45709</v>
      </c>
      <c r="H3313">
        <v>116557.95</v>
      </c>
      <c r="I3313">
        <v>0.22</v>
      </c>
      <c r="J3313" s="2" t="s">
        <v>7869</v>
      </c>
      <c r="K3313" t="str">
        <f>_xlfn.XLOOKUP(D3313,Products!A:A,Products!C:C,"")</f>
        <v>Furniture</v>
      </c>
      <c r="L3313" t="str">
        <f>_xlfn.XLOOKUP(C3313,Customers!A:A,Customers!D:D,"")</f>
        <v>Telangana</v>
      </c>
      <c r="M3313" t="str">
        <f>_xlfn.XLOOKUP(C3313,Customers!A:A,Customers!E:E,"")</f>
        <v>Corporate</v>
      </c>
    </row>
    <row r="3314" spans="1:13" x14ac:dyDescent="0.25">
      <c r="A3314" t="s">
        <v>7870</v>
      </c>
      <c r="B3314" s="1">
        <v>45808</v>
      </c>
      <c r="C3314" t="s">
        <v>2061</v>
      </c>
      <c r="D3314" t="s">
        <v>371</v>
      </c>
      <c r="E3314">
        <v>4</v>
      </c>
      <c r="F3314">
        <v>0.1</v>
      </c>
      <c r="G3314">
        <v>34314</v>
      </c>
      <c r="H3314" s="2" t="s">
        <v>5271</v>
      </c>
      <c r="I3314">
        <v>0.16</v>
      </c>
      <c r="J3314" s="2" t="s">
        <v>7871</v>
      </c>
      <c r="K3314" t="str">
        <f>_xlfn.XLOOKUP(D3314,Products!A:A,Products!C:C,"")</f>
        <v>Technology</v>
      </c>
      <c r="L3314" t="str">
        <f>_xlfn.XLOOKUP(C3314,Customers!A:A,Customers!D:D,"")</f>
        <v>Tamil Nadu</v>
      </c>
      <c r="M3314" t="str">
        <f>_xlfn.XLOOKUP(C3314,Customers!A:A,Customers!E:E,"")</f>
        <v>Consumer</v>
      </c>
    </row>
    <row r="3315" spans="1:13" x14ac:dyDescent="0.25">
      <c r="A3315" t="s">
        <v>7872</v>
      </c>
      <c r="B3315" s="1">
        <v>45895</v>
      </c>
      <c r="C3315" t="s">
        <v>1727</v>
      </c>
      <c r="D3315" t="s">
        <v>788</v>
      </c>
      <c r="E3315">
        <v>4</v>
      </c>
      <c r="F3315">
        <v>0.05</v>
      </c>
      <c r="G3315">
        <v>39927</v>
      </c>
      <c r="H3315">
        <v>151722.6</v>
      </c>
      <c r="I3315">
        <v>0.16</v>
      </c>
      <c r="J3315" s="2" t="s">
        <v>7873</v>
      </c>
      <c r="K3315" t="str">
        <f>_xlfn.XLOOKUP(D3315,Products!A:A,Products!C:C,"")</f>
        <v>Technology</v>
      </c>
      <c r="L3315" t="str">
        <f>_xlfn.XLOOKUP(C3315,Customers!A:A,Customers!D:D,"")</f>
        <v>Gujarat</v>
      </c>
      <c r="M3315" t="str">
        <f>_xlfn.XLOOKUP(C3315,Customers!A:A,Customers!E:E,"")</f>
        <v>Consumer</v>
      </c>
    </row>
    <row r="3316" spans="1:13" x14ac:dyDescent="0.25">
      <c r="A3316" t="s">
        <v>7874</v>
      </c>
      <c r="B3316" s="1">
        <v>45946</v>
      </c>
      <c r="C3316" t="s">
        <v>1083</v>
      </c>
      <c r="D3316" t="s">
        <v>528</v>
      </c>
      <c r="E3316">
        <v>4</v>
      </c>
      <c r="F3316">
        <v>0.15</v>
      </c>
      <c r="G3316">
        <v>34213</v>
      </c>
      <c r="H3316">
        <v>116324.2</v>
      </c>
      <c r="I3316">
        <v>0.19</v>
      </c>
      <c r="J3316" s="2" t="s">
        <v>7875</v>
      </c>
      <c r="K3316" t="str">
        <f>_xlfn.XLOOKUP(D3316,Products!A:A,Products!C:C,"")</f>
        <v>Home Appliances</v>
      </c>
      <c r="L3316" t="str">
        <f>_xlfn.XLOOKUP(C3316,Customers!A:A,Customers!D:D,"")</f>
        <v>West Bengal</v>
      </c>
      <c r="M3316" t="str">
        <f>_xlfn.XLOOKUP(C3316,Customers!A:A,Customers!E:E,"")</f>
        <v>Consumer</v>
      </c>
    </row>
    <row r="3317" spans="1:13" x14ac:dyDescent="0.25">
      <c r="A3317" t="s">
        <v>7876</v>
      </c>
      <c r="B3317" s="1">
        <v>45888</v>
      </c>
      <c r="C3317" t="s">
        <v>7877</v>
      </c>
      <c r="D3317" t="s">
        <v>278</v>
      </c>
      <c r="E3317">
        <v>1</v>
      </c>
      <c r="F3317">
        <v>0.15</v>
      </c>
      <c r="G3317">
        <v>23506</v>
      </c>
      <c r="H3317">
        <v>19980.099999999999</v>
      </c>
      <c r="I3317">
        <v>0.31</v>
      </c>
      <c r="J3317" s="2" t="s">
        <v>7878</v>
      </c>
      <c r="K3317" t="str">
        <f>_xlfn.XLOOKUP(D3317,Products!A:A,Products!C:C,"")</f>
        <v>Beauty &amp; Personal Care</v>
      </c>
      <c r="L3317" t="str">
        <f>_xlfn.XLOOKUP(C3317,Customers!A:A,Customers!D:D,"")</f>
        <v>Delhi</v>
      </c>
      <c r="M3317" t="str">
        <f>_xlfn.XLOOKUP(C3317,Customers!A:A,Customers!E:E,"")</f>
        <v>Consumer</v>
      </c>
    </row>
    <row r="3318" spans="1:13" x14ac:dyDescent="0.25">
      <c r="A3318" t="s">
        <v>7879</v>
      </c>
      <c r="B3318" s="1">
        <v>45675</v>
      </c>
      <c r="C3318" t="s">
        <v>2901</v>
      </c>
      <c r="D3318" t="s">
        <v>160</v>
      </c>
      <c r="E3318">
        <v>2</v>
      </c>
      <c r="F3318">
        <v>0</v>
      </c>
      <c r="G3318">
        <v>37834</v>
      </c>
      <c r="H3318">
        <v>75668</v>
      </c>
      <c r="I3318">
        <v>0.28000000000000003</v>
      </c>
      <c r="J3318" s="2" t="s">
        <v>7880</v>
      </c>
      <c r="K3318" t="str">
        <f>_xlfn.XLOOKUP(D3318,Products!A:A,Products!C:C,"")</f>
        <v>Office Supplies</v>
      </c>
      <c r="L3318" t="str">
        <f>_xlfn.XLOOKUP(C3318,Customers!A:A,Customers!D:D,"")</f>
        <v>Kerala</v>
      </c>
      <c r="M3318" t="str">
        <f>_xlfn.XLOOKUP(C3318,Customers!A:A,Customers!E:E,"")</f>
        <v>Consumer</v>
      </c>
    </row>
    <row r="3319" spans="1:13" x14ac:dyDescent="0.25">
      <c r="A3319" t="s">
        <v>7881</v>
      </c>
      <c r="B3319" s="1">
        <v>45730</v>
      </c>
      <c r="C3319" t="s">
        <v>1694</v>
      </c>
      <c r="D3319" t="s">
        <v>104</v>
      </c>
      <c r="E3319">
        <v>1</v>
      </c>
      <c r="F3319">
        <v>0.05</v>
      </c>
      <c r="G3319">
        <v>40096</v>
      </c>
      <c r="H3319">
        <v>38091.199999999997</v>
      </c>
      <c r="I3319">
        <v>0.22</v>
      </c>
      <c r="J3319" s="2" t="s">
        <v>7882</v>
      </c>
      <c r="K3319" t="str">
        <f>_xlfn.XLOOKUP(D3319,Products!A:A,Products!C:C,"")</f>
        <v>Furniture</v>
      </c>
      <c r="L3319" t="str">
        <f>_xlfn.XLOOKUP(C3319,Customers!A:A,Customers!D:D,"")</f>
        <v>Tamil Nadu</v>
      </c>
      <c r="M3319" t="str">
        <f>_xlfn.XLOOKUP(C3319,Customers!A:A,Customers!E:E,"")</f>
        <v>Corporate</v>
      </c>
    </row>
    <row r="3320" spans="1:13" x14ac:dyDescent="0.25">
      <c r="A3320" t="s">
        <v>7883</v>
      </c>
      <c r="B3320" s="1">
        <v>45846</v>
      </c>
      <c r="C3320" t="s">
        <v>1283</v>
      </c>
      <c r="D3320" t="s">
        <v>249</v>
      </c>
      <c r="E3320">
        <v>1</v>
      </c>
      <c r="F3320">
        <v>0.05</v>
      </c>
      <c r="G3320">
        <v>4101</v>
      </c>
      <c r="H3320">
        <v>3895.95</v>
      </c>
      <c r="I3320">
        <v>0.16</v>
      </c>
      <c r="J3320" s="2" t="s">
        <v>7884</v>
      </c>
      <c r="K3320" t="str">
        <f>_xlfn.XLOOKUP(D3320,Products!A:A,Products!C:C,"")</f>
        <v>Technology</v>
      </c>
      <c r="L3320" t="str">
        <f>_xlfn.XLOOKUP(C3320,Customers!A:A,Customers!D:D,"")</f>
        <v>Delhi</v>
      </c>
      <c r="M3320" t="str">
        <f>_xlfn.XLOOKUP(C3320,Customers!A:A,Customers!E:E,"")</f>
        <v>Corporate</v>
      </c>
    </row>
    <row r="3321" spans="1:13" x14ac:dyDescent="0.25">
      <c r="A3321" t="s">
        <v>7885</v>
      </c>
      <c r="B3321" s="1">
        <v>45674</v>
      </c>
      <c r="C3321" t="s">
        <v>308</v>
      </c>
      <c r="D3321" t="s">
        <v>183</v>
      </c>
      <c r="E3321">
        <v>3</v>
      </c>
      <c r="F3321">
        <v>0.1</v>
      </c>
      <c r="G3321">
        <v>1533</v>
      </c>
      <c r="H3321">
        <v>4139.1000000000004</v>
      </c>
      <c r="I3321">
        <v>0.16</v>
      </c>
      <c r="J3321" s="2" t="s">
        <v>7886</v>
      </c>
      <c r="K3321" t="str">
        <f>_xlfn.XLOOKUP(D3321,Products!A:A,Products!C:C,"")</f>
        <v>Technology</v>
      </c>
      <c r="L3321" t="str">
        <f>_xlfn.XLOOKUP(C3321,Customers!A:A,Customers!D:D,"")</f>
        <v>Uttar Pradesh</v>
      </c>
      <c r="M3321" t="str">
        <f>_xlfn.XLOOKUP(C3321,Customers!A:A,Customers!E:E,"")</f>
        <v>Consumer</v>
      </c>
    </row>
    <row r="3322" spans="1:13" x14ac:dyDescent="0.25">
      <c r="A3322" t="s">
        <v>7887</v>
      </c>
      <c r="B3322" s="1">
        <v>45676</v>
      </c>
      <c r="C3322" t="s">
        <v>844</v>
      </c>
      <c r="D3322" t="s">
        <v>1004</v>
      </c>
      <c r="E3322">
        <v>1</v>
      </c>
      <c r="F3322">
        <v>0</v>
      </c>
      <c r="G3322">
        <v>24310</v>
      </c>
      <c r="H3322">
        <v>24310</v>
      </c>
      <c r="I3322">
        <v>0.16</v>
      </c>
      <c r="J3322" s="2" t="s">
        <v>7888</v>
      </c>
      <c r="K3322" t="str">
        <f>_xlfn.XLOOKUP(D3322,Products!A:A,Products!C:C,"")</f>
        <v>Technology</v>
      </c>
      <c r="L3322" t="str">
        <f>_xlfn.XLOOKUP(C3322,Customers!A:A,Customers!D:D,"")</f>
        <v>Delhi</v>
      </c>
      <c r="M3322" t="str">
        <f>_xlfn.XLOOKUP(C3322,Customers!A:A,Customers!E:E,"")</f>
        <v>Small Business</v>
      </c>
    </row>
    <row r="3323" spans="1:13" x14ac:dyDescent="0.25">
      <c r="A3323" t="s">
        <v>7889</v>
      </c>
      <c r="B3323" s="1">
        <v>45876</v>
      </c>
      <c r="C3323" t="s">
        <v>841</v>
      </c>
      <c r="D3323" t="s">
        <v>257</v>
      </c>
      <c r="E3323">
        <v>4</v>
      </c>
      <c r="F3323">
        <v>0.2</v>
      </c>
      <c r="G3323">
        <v>19803</v>
      </c>
      <c r="H3323" s="2" t="s">
        <v>7890</v>
      </c>
      <c r="I3323">
        <v>0.16</v>
      </c>
      <c r="J3323" s="2" t="s">
        <v>7891</v>
      </c>
      <c r="K3323" t="str">
        <f>_xlfn.XLOOKUP(D3323,Products!A:A,Products!C:C,"")</f>
        <v>Technology</v>
      </c>
      <c r="L3323" t="str">
        <f>_xlfn.XLOOKUP(C3323,Customers!A:A,Customers!D:D,"")</f>
        <v>Uttar Pradesh</v>
      </c>
      <c r="M3323" t="str">
        <f>_xlfn.XLOOKUP(C3323,Customers!A:A,Customers!E:E,"")</f>
        <v>Small Business</v>
      </c>
    </row>
    <row r="3324" spans="1:13" x14ac:dyDescent="0.25">
      <c r="A3324" t="s">
        <v>7892</v>
      </c>
      <c r="B3324" s="1">
        <v>45983</v>
      </c>
      <c r="C3324" t="s">
        <v>436</v>
      </c>
      <c r="D3324" t="s">
        <v>278</v>
      </c>
      <c r="E3324">
        <v>1</v>
      </c>
      <c r="F3324">
        <v>0.1</v>
      </c>
      <c r="G3324">
        <v>23506</v>
      </c>
      <c r="H3324">
        <v>21155.4</v>
      </c>
      <c r="I3324">
        <v>0.31</v>
      </c>
      <c r="J3324" s="2" t="s">
        <v>7893</v>
      </c>
      <c r="K3324" t="str">
        <f>_xlfn.XLOOKUP(D3324,Products!A:A,Products!C:C,"")</f>
        <v>Beauty &amp; Personal Care</v>
      </c>
      <c r="L3324" t="str">
        <f>_xlfn.XLOOKUP(C3324,Customers!A:A,Customers!D:D,"")</f>
        <v>Karnataka</v>
      </c>
      <c r="M3324" t="str">
        <f>_xlfn.XLOOKUP(C3324,Customers!A:A,Customers!E:E,"")</f>
        <v>Small Business</v>
      </c>
    </row>
    <row r="3325" spans="1:13" x14ac:dyDescent="0.25">
      <c r="A3325" t="s">
        <v>7894</v>
      </c>
      <c r="B3325" s="1">
        <v>45777</v>
      </c>
      <c r="C3325" t="s">
        <v>114</v>
      </c>
      <c r="D3325" t="s">
        <v>73</v>
      </c>
      <c r="E3325">
        <v>3</v>
      </c>
      <c r="F3325">
        <v>0.2</v>
      </c>
      <c r="G3325">
        <v>24549</v>
      </c>
      <c r="H3325" s="2" t="s">
        <v>5503</v>
      </c>
      <c r="I3325">
        <v>0.19</v>
      </c>
      <c r="J3325" s="2" t="s">
        <v>7895</v>
      </c>
      <c r="K3325" t="str">
        <f>_xlfn.XLOOKUP(D3325,Products!A:A,Products!C:C,"")</f>
        <v>Home Appliances</v>
      </c>
      <c r="L3325" t="str">
        <f>_xlfn.XLOOKUP(C3325,Customers!A:A,Customers!D:D,"")</f>
        <v>Maharashtra</v>
      </c>
      <c r="M3325" t="str">
        <f>_xlfn.XLOOKUP(C3325,Customers!A:A,Customers!E:E,"")</f>
        <v>Consumer</v>
      </c>
    </row>
    <row r="3326" spans="1:13" x14ac:dyDescent="0.25">
      <c r="A3326" t="s">
        <v>7896</v>
      </c>
      <c r="B3326" s="1">
        <v>45758</v>
      </c>
      <c r="C3326" t="s">
        <v>7897</v>
      </c>
      <c r="D3326" t="s">
        <v>164</v>
      </c>
      <c r="E3326">
        <v>1</v>
      </c>
      <c r="F3326">
        <v>0.2</v>
      </c>
      <c r="G3326">
        <v>657</v>
      </c>
      <c r="H3326">
        <v>525.6</v>
      </c>
      <c r="I3326">
        <v>0.22</v>
      </c>
      <c r="J3326" s="2" t="s">
        <v>7898</v>
      </c>
      <c r="K3326" t="str">
        <f>_xlfn.XLOOKUP(D3326,Products!A:A,Products!C:C,"")</f>
        <v>Furniture</v>
      </c>
      <c r="L3326" t="str">
        <f>_xlfn.XLOOKUP(C3326,Customers!A:A,Customers!D:D,"")</f>
        <v>Tamil Nadu</v>
      </c>
      <c r="M3326" t="str">
        <f>_xlfn.XLOOKUP(C3326,Customers!A:A,Customers!E:E,"")</f>
        <v>Consumer</v>
      </c>
    </row>
    <row r="3327" spans="1:13" x14ac:dyDescent="0.25">
      <c r="A3327" t="s">
        <v>7899</v>
      </c>
      <c r="B3327" s="1">
        <v>45691</v>
      </c>
      <c r="C3327" t="s">
        <v>6671</v>
      </c>
      <c r="D3327" t="s">
        <v>601</v>
      </c>
      <c r="E3327">
        <v>1</v>
      </c>
      <c r="F3327">
        <v>0.05</v>
      </c>
      <c r="G3327">
        <v>5121</v>
      </c>
      <c r="H3327">
        <v>4864.95</v>
      </c>
      <c r="I3327">
        <v>0.28000000000000003</v>
      </c>
      <c r="J3327" s="2" t="s">
        <v>7900</v>
      </c>
      <c r="K3327" t="str">
        <f>_xlfn.XLOOKUP(D3327,Products!A:A,Products!C:C,"")</f>
        <v>Office Supplies</v>
      </c>
      <c r="L3327" t="str">
        <f>_xlfn.XLOOKUP(C3327,Customers!A:A,Customers!D:D,"")</f>
        <v>Rajasthan</v>
      </c>
      <c r="M3327" t="str">
        <f>_xlfn.XLOOKUP(C3327,Customers!A:A,Customers!E:E,"")</f>
        <v>Corporate</v>
      </c>
    </row>
    <row r="3328" spans="1:13" x14ac:dyDescent="0.25">
      <c r="A3328" t="s">
        <v>7901</v>
      </c>
      <c r="B3328" s="1">
        <v>45741</v>
      </c>
      <c r="C3328" t="s">
        <v>2119</v>
      </c>
      <c r="D3328" t="s">
        <v>100</v>
      </c>
      <c r="E3328">
        <v>2</v>
      </c>
      <c r="F3328">
        <v>0</v>
      </c>
      <c r="G3328">
        <v>43459</v>
      </c>
      <c r="H3328">
        <v>86918</v>
      </c>
      <c r="I3328">
        <v>0.19</v>
      </c>
      <c r="J3328" s="2" t="s">
        <v>7902</v>
      </c>
      <c r="K3328" t="str">
        <f>_xlfn.XLOOKUP(D3328,Products!A:A,Products!C:C,"")</f>
        <v>Home Appliances</v>
      </c>
      <c r="L3328" t="str">
        <f>_xlfn.XLOOKUP(C3328,Customers!A:A,Customers!D:D,"")</f>
        <v>Maharashtra</v>
      </c>
      <c r="M3328" t="str">
        <f>_xlfn.XLOOKUP(C3328,Customers!A:A,Customers!E:E,"")</f>
        <v>Consumer</v>
      </c>
    </row>
    <row r="3329" spans="1:13" x14ac:dyDescent="0.25">
      <c r="A3329" t="s">
        <v>7903</v>
      </c>
      <c r="B3329" s="1">
        <v>45853</v>
      </c>
      <c r="C3329" t="s">
        <v>256</v>
      </c>
      <c r="D3329" t="s">
        <v>45</v>
      </c>
      <c r="E3329">
        <v>1</v>
      </c>
      <c r="F3329">
        <v>0.2</v>
      </c>
      <c r="G3329">
        <v>26232</v>
      </c>
      <c r="H3329" s="2" t="s">
        <v>532</v>
      </c>
      <c r="I3329">
        <v>0.22</v>
      </c>
      <c r="J3329">
        <v>6242.4360924139301</v>
      </c>
      <c r="K3329" t="str">
        <f>_xlfn.XLOOKUP(D3329,Products!A:A,Products!C:C,"")</f>
        <v>Furniture</v>
      </c>
      <c r="L3329" t="str">
        <f>_xlfn.XLOOKUP(C3329,Customers!A:A,Customers!D:D,"")</f>
        <v>Karnataka</v>
      </c>
      <c r="M3329" t="str">
        <f>_xlfn.XLOOKUP(C3329,Customers!A:A,Customers!E:E,"")</f>
        <v>Consumer</v>
      </c>
    </row>
    <row r="3330" spans="1:13" x14ac:dyDescent="0.25">
      <c r="A3330" t="s">
        <v>7904</v>
      </c>
      <c r="B3330" s="1">
        <v>45987</v>
      </c>
      <c r="C3330" t="s">
        <v>4210</v>
      </c>
      <c r="D3330" t="s">
        <v>630</v>
      </c>
      <c r="E3330">
        <v>2</v>
      </c>
      <c r="F3330">
        <v>0.1</v>
      </c>
      <c r="G3330">
        <v>2696</v>
      </c>
      <c r="H3330">
        <v>4852.8</v>
      </c>
      <c r="I3330">
        <v>0.31</v>
      </c>
      <c r="J3330" s="2" t="s">
        <v>7905</v>
      </c>
      <c r="K3330" t="str">
        <f>_xlfn.XLOOKUP(D3330,Products!A:A,Products!C:C,"")</f>
        <v>Beauty &amp; Personal Care</v>
      </c>
      <c r="L3330" t="str">
        <f>_xlfn.XLOOKUP(C3330,Customers!A:A,Customers!D:D,"")</f>
        <v>Maharashtra</v>
      </c>
      <c r="M3330" t="str">
        <f>_xlfn.XLOOKUP(C3330,Customers!A:A,Customers!E:E,"")</f>
        <v>Corporate</v>
      </c>
    </row>
    <row r="3331" spans="1:13" x14ac:dyDescent="0.25">
      <c r="A3331" t="s">
        <v>7906</v>
      </c>
      <c r="B3331" s="1">
        <v>45859</v>
      </c>
      <c r="C3331" t="s">
        <v>3045</v>
      </c>
      <c r="D3331" t="s">
        <v>287</v>
      </c>
      <c r="E3331">
        <v>4</v>
      </c>
      <c r="F3331">
        <v>0</v>
      </c>
      <c r="G3331">
        <v>36003</v>
      </c>
      <c r="H3331">
        <v>144012</v>
      </c>
      <c r="I3331">
        <v>0.16</v>
      </c>
      <c r="J3331" s="2" t="s">
        <v>7907</v>
      </c>
      <c r="K3331" t="str">
        <f>_xlfn.XLOOKUP(D3331,Products!A:A,Products!C:C,"")</f>
        <v>Technology</v>
      </c>
      <c r="L3331" t="str">
        <f>_xlfn.XLOOKUP(C3331,Customers!A:A,Customers!D:D,"")</f>
        <v>Telangana</v>
      </c>
      <c r="M3331" t="str">
        <f>_xlfn.XLOOKUP(C3331,Customers!A:A,Customers!E:E,"")</f>
        <v>Small Business</v>
      </c>
    </row>
    <row r="3332" spans="1:13" x14ac:dyDescent="0.25">
      <c r="A3332" t="s">
        <v>7908</v>
      </c>
      <c r="B3332" s="1">
        <v>46001</v>
      </c>
      <c r="C3332" t="s">
        <v>2305</v>
      </c>
      <c r="D3332" t="s">
        <v>389</v>
      </c>
      <c r="E3332">
        <v>2</v>
      </c>
      <c r="F3332">
        <v>0.2</v>
      </c>
      <c r="G3332">
        <v>32335</v>
      </c>
      <c r="H3332">
        <v>51736</v>
      </c>
      <c r="I3332">
        <v>0.31</v>
      </c>
      <c r="J3332" s="2" t="s">
        <v>7909</v>
      </c>
      <c r="K3332" t="str">
        <f>_xlfn.XLOOKUP(D3332,Products!A:A,Products!C:C,"")</f>
        <v>Beauty &amp; Personal Care</v>
      </c>
      <c r="L3332" t="str">
        <f>_xlfn.XLOOKUP(C3332,Customers!A:A,Customers!D:D,"")</f>
        <v>West Bengal</v>
      </c>
      <c r="M3332" t="str">
        <f>_xlfn.XLOOKUP(C3332,Customers!A:A,Customers!E:E,"")</f>
        <v>Consumer</v>
      </c>
    </row>
    <row r="3333" spans="1:13" x14ac:dyDescent="0.25">
      <c r="A3333" t="s">
        <v>7910</v>
      </c>
      <c r="B3333" s="1">
        <v>45998</v>
      </c>
      <c r="C3333" t="s">
        <v>2041</v>
      </c>
      <c r="D3333" t="s">
        <v>24</v>
      </c>
      <c r="E3333">
        <v>1</v>
      </c>
      <c r="F3333">
        <v>0.1</v>
      </c>
      <c r="G3333">
        <v>48370</v>
      </c>
      <c r="H3333">
        <v>43533</v>
      </c>
      <c r="I3333">
        <v>0.16</v>
      </c>
      <c r="J3333" s="2" t="s">
        <v>7911</v>
      </c>
      <c r="K3333" t="str">
        <f>_xlfn.XLOOKUP(D3333,Products!A:A,Products!C:C,"")</f>
        <v>Technology</v>
      </c>
      <c r="L3333" t="str">
        <f>_xlfn.XLOOKUP(C3333,Customers!A:A,Customers!D:D,"")</f>
        <v>Gujarat</v>
      </c>
      <c r="M3333" t="str">
        <f>_xlfn.XLOOKUP(C3333,Customers!A:A,Customers!E:E,"")</f>
        <v>Small Business</v>
      </c>
    </row>
    <row r="3334" spans="1:13" x14ac:dyDescent="0.25">
      <c r="A3334" t="s">
        <v>7912</v>
      </c>
      <c r="B3334" s="1">
        <v>45668</v>
      </c>
      <c r="C3334" t="s">
        <v>2783</v>
      </c>
      <c r="D3334" t="s">
        <v>528</v>
      </c>
      <c r="E3334">
        <v>1</v>
      </c>
      <c r="F3334">
        <v>0.05</v>
      </c>
      <c r="G3334">
        <v>34213</v>
      </c>
      <c r="H3334">
        <v>32502.35</v>
      </c>
      <c r="I3334">
        <v>0.19</v>
      </c>
      <c r="J3334" s="2" t="s">
        <v>7913</v>
      </c>
      <c r="K3334" t="str">
        <f>_xlfn.XLOOKUP(D3334,Products!A:A,Products!C:C,"")</f>
        <v>Home Appliances</v>
      </c>
      <c r="L3334" t="str">
        <f>_xlfn.XLOOKUP(C3334,Customers!A:A,Customers!D:D,"")</f>
        <v>Chandigarh</v>
      </c>
      <c r="M3334" t="str">
        <f>_xlfn.XLOOKUP(C3334,Customers!A:A,Customers!E:E,"")</f>
        <v>Small Business</v>
      </c>
    </row>
    <row r="3335" spans="1:13" x14ac:dyDescent="0.25">
      <c r="A3335" t="s">
        <v>7914</v>
      </c>
      <c r="B3335" s="1">
        <v>46004</v>
      </c>
      <c r="C3335" t="s">
        <v>3774</v>
      </c>
      <c r="D3335" t="s">
        <v>473</v>
      </c>
      <c r="E3335">
        <v>2</v>
      </c>
      <c r="F3335">
        <v>0.1</v>
      </c>
      <c r="G3335">
        <v>35424</v>
      </c>
      <c r="H3335" s="2" t="s">
        <v>3170</v>
      </c>
      <c r="I3335">
        <v>0.19</v>
      </c>
      <c r="J3335" s="2" t="s">
        <v>7915</v>
      </c>
      <c r="K3335" t="str">
        <f>_xlfn.XLOOKUP(D3335,Products!A:A,Products!C:C,"")</f>
        <v>Home Appliances</v>
      </c>
      <c r="L3335" t="str">
        <f>_xlfn.XLOOKUP(C3335,Customers!A:A,Customers!D:D,"")</f>
        <v>Kerala</v>
      </c>
      <c r="M3335" t="str">
        <f>_xlfn.XLOOKUP(C3335,Customers!A:A,Customers!E:E,"")</f>
        <v>Small Business</v>
      </c>
    </row>
    <row r="3336" spans="1:13" x14ac:dyDescent="0.25">
      <c r="A3336" t="s">
        <v>7916</v>
      </c>
      <c r="B3336" s="1">
        <v>45875</v>
      </c>
      <c r="C3336" t="s">
        <v>2263</v>
      </c>
      <c r="D3336" t="s">
        <v>195</v>
      </c>
      <c r="E3336">
        <v>2</v>
      </c>
      <c r="F3336">
        <v>0.2</v>
      </c>
      <c r="G3336">
        <v>29812</v>
      </c>
      <c r="H3336" s="2" t="s">
        <v>7917</v>
      </c>
      <c r="I3336">
        <v>0.28000000000000003</v>
      </c>
      <c r="J3336" s="2" t="s">
        <v>7918</v>
      </c>
      <c r="K3336" t="str">
        <f>_xlfn.XLOOKUP(D3336,Products!A:A,Products!C:C,"")</f>
        <v>Office Supplies</v>
      </c>
      <c r="L3336" t="str">
        <f>_xlfn.XLOOKUP(C3336,Customers!A:A,Customers!D:D,"")</f>
        <v>Kerala</v>
      </c>
      <c r="M3336" t="str">
        <f>_xlfn.XLOOKUP(C3336,Customers!A:A,Customers!E:E,"")</f>
        <v>Small Business</v>
      </c>
    </row>
    <row r="3337" spans="1:13" x14ac:dyDescent="0.25">
      <c r="A3337" t="s">
        <v>7919</v>
      </c>
      <c r="B3337" s="1">
        <v>45910</v>
      </c>
      <c r="C3337" t="s">
        <v>3164</v>
      </c>
      <c r="D3337" t="s">
        <v>455</v>
      </c>
      <c r="E3337">
        <v>2</v>
      </c>
      <c r="F3337">
        <v>0</v>
      </c>
      <c r="G3337">
        <v>17932</v>
      </c>
      <c r="H3337">
        <v>35864</v>
      </c>
      <c r="I3337">
        <v>0.16</v>
      </c>
      <c r="J3337" s="2" t="s">
        <v>7920</v>
      </c>
      <c r="K3337" t="str">
        <f>_xlfn.XLOOKUP(D3337,Products!A:A,Products!C:C,"")</f>
        <v>Technology</v>
      </c>
      <c r="L3337" t="str">
        <f>_xlfn.XLOOKUP(C3337,Customers!A:A,Customers!D:D,"")</f>
        <v>Gujarat</v>
      </c>
      <c r="M3337" t="str">
        <f>_xlfn.XLOOKUP(C3337,Customers!A:A,Customers!E:E,"")</f>
        <v>Corporate</v>
      </c>
    </row>
    <row r="3338" spans="1:13" x14ac:dyDescent="0.25">
      <c r="A3338" t="s">
        <v>7921</v>
      </c>
      <c r="B3338" s="1">
        <v>45879</v>
      </c>
      <c r="C3338" t="s">
        <v>2469</v>
      </c>
      <c r="D3338" t="s">
        <v>626</v>
      </c>
      <c r="E3338">
        <v>1</v>
      </c>
      <c r="F3338">
        <v>0.05</v>
      </c>
      <c r="G3338">
        <v>27904</v>
      </c>
      <c r="H3338">
        <v>26508.799999999999</v>
      </c>
      <c r="I3338">
        <v>0.22</v>
      </c>
      <c r="J3338" s="2" t="s">
        <v>7922</v>
      </c>
      <c r="K3338" t="str">
        <f>_xlfn.XLOOKUP(D3338,Products!A:A,Products!C:C,"")</f>
        <v>Furniture</v>
      </c>
      <c r="L3338" t="str">
        <f>_xlfn.XLOOKUP(C3338,Customers!A:A,Customers!D:D,"")</f>
        <v>Karnataka</v>
      </c>
      <c r="M3338" t="str">
        <f>_xlfn.XLOOKUP(C3338,Customers!A:A,Customers!E:E,"")</f>
        <v>Consumer</v>
      </c>
    </row>
    <row r="3339" spans="1:13" x14ac:dyDescent="0.25">
      <c r="A3339" t="s">
        <v>7923</v>
      </c>
      <c r="B3339" s="1">
        <v>45737</v>
      </c>
      <c r="C3339" t="s">
        <v>706</v>
      </c>
      <c r="D3339" t="s">
        <v>309</v>
      </c>
      <c r="E3339">
        <v>3</v>
      </c>
      <c r="F3339">
        <v>0.05</v>
      </c>
      <c r="G3339">
        <v>3506</v>
      </c>
      <c r="H3339">
        <v>9992.1</v>
      </c>
      <c r="I3339">
        <v>0.19</v>
      </c>
      <c r="J3339" s="2" t="s">
        <v>7924</v>
      </c>
      <c r="K3339" t="str">
        <f>_xlfn.XLOOKUP(D3339,Products!A:A,Products!C:C,"")</f>
        <v>Home Appliances</v>
      </c>
      <c r="L3339" t="str">
        <f>_xlfn.XLOOKUP(C3339,Customers!A:A,Customers!D:D,"")</f>
        <v>Uttar Pradesh</v>
      </c>
      <c r="M3339" t="str">
        <f>_xlfn.XLOOKUP(C3339,Customers!A:A,Customers!E:E,"")</f>
        <v>Corporate</v>
      </c>
    </row>
    <row r="3340" spans="1:13" x14ac:dyDescent="0.25">
      <c r="A3340" t="s">
        <v>7925</v>
      </c>
      <c r="B3340" s="1">
        <v>45664</v>
      </c>
      <c r="C3340" t="s">
        <v>916</v>
      </c>
      <c r="D3340" t="s">
        <v>425</v>
      </c>
      <c r="E3340">
        <v>1</v>
      </c>
      <c r="F3340">
        <v>0.2</v>
      </c>
      <c r="G3340">
        <v>39150</v>
      </c>
      <c r="H3340">
        <v>31320</v>
      </c>
      <c r="I3340">
        <v>0.28000000000000003</v>
      </c>
      <c r="J3340" s="2" t="s">
        <v>7926</v>
      </c>
      <c r="K3340" t="str">
        <f>_xlfn.XLOOKUP(D3340,Products!A:A,Products!C:C,"")</f>
        <v>Office Supplies</v>
      </c>
      <c r="L3340" t="str">
        <f>_xlfn.XLOOKUP(C3340,Customers!A:A,Customers!D:D,"")</f>
        <v>Kerala</v>
      </c>
      <c r="M3340" t="str">
        <f>_xlfn.XLOOKUP(C3340,Customers!A:A,Customers!E:E,"")</f>
        <v>Consumer</v>
      </c>
    </row>
    <row r="3341" spans="1:13" x14ac:dyDescent="0.25">
      <c r="A3341" t="s">
        <v>7927</v>
      </c>
      <c r="B3341" s="1">
        <v>45929</v>
      </c>
      <c r="C3341" t="s">
        <v>2145</v>
      </c>
      <c r="D3341" t="s">
        <v>212</v>
      </c>
      <c r="E3341">
        <v>2</v>
      </c>
      <c r="F3341">
        <v>0.15</v>
      </c>
      <c r="G3341">
        <v>13000</v>
      </c>
      <c r="H3341">
        <v>22100</v>
      </c>
      <c r="I3341">
        <v>0.19</v>
      </c>
      <c r="J3341" s="2" t="s">
        <v>7928</v>
      </c>
      <c r="K3341" t="str">
        <f>_xlfn.XLOOKUP(D3341,Products!A:A,Products!C:C,"")</f>
        <v>Home Appliances</v>
      </c>
      <c r="L3341" t="str">
        <f>_xlfn.XLOOKUP(C3341,Customers!A:A,Customers!D:D,"")</f>
        <v>Chandigarh</v>
      </c>
      <c r="M3341" t="str">
        <f>_xlfn.XLOOKUP(C3341,Customers!A:A,Customers!E:E,"")</f>
        <v>Small Business</v>
      </c>
    </row>
    <row r="3342" spans="1:13" x14ac:dyDescent="0.25">
      <c r="A3342" t="s">
        <v>7929</v>
      </c>
      <c r="B3342" s="1">
        <v>45884</v>
      </c>
      <c r="C3342" t="s">
        <v>1639</v>
      </c>
      <c r="D3342" t="s">
        <v>200</v>
      </c>
      <c r="E3342">
        <v>2</v>
      </c>
      <c r="F3342">
        <v>0.1</v>
      </c>
      <c r="G3342">
        <v>28530</v>
      </c>
      <c r="H3342">
        <v>51354</v>
      </c>
      <c r="I3342">
        <v>0.16</v>
      </c>
      <c r="J3342" s="2" t="s">
        <v>7930</v>
      </c>
      <c r="K3342" t="str">
        <f>_xlfn.XLOOKUP(D3342,Products!A:A,Products!C:C,"")</f>
        <v>Technology</v>
      </c>
      <c r="L3342" t="str">
        <f>_xlfn.XLOOKUP(C3342,Customers!A:A,Customers!D:D,"")</f>
        <v>Karnataka</v>
      </c>
      <c r="M3342" t="str">
        <f>_xlfn.XLOOKUP(C3342,Customers!A:A,Customers!E:E,"")</f>
        <v>Corporate</v>
      </c>
    </row>
    <row r="3343" spans="1:13" x14ac:dyDescent="0.25">
      <c r="A3343" t="s">
        <v>7931</v>
      </c>
      <c r="B3343" s="1">
        <v>45673</v>
      </c>
      <c r="C3343" t="s">
        <v>695</v>
      </c>
      <c r="D3343" t="s">
        <v>32</v>
      </c>
      <c r="E3343">
        <v>1</v>
      </c>
      <c r="F3343">
        <v>0.15</v>
      </c>
      <c r="G3343">
        <v>7879</v>
      </c>
      <c r="H3343">
        <v>6697.15</v>
      </c>
      <c r="I3343">
        <v>0.16</v>
      </c>
      <c r="J3343" s="2" t="s">
        <v>7932</v>
      </c>
      <c r="K3343" t="str">
        <f>_xlfn.XLOOKUP(D3343,Products!A:A,Products!C:C,"")</f>
        <v>Technology</v>
      </c>
      <c r="L3343" t="str">
        <f>_xlfn.XLOOKUP(C3343,Customers!A:A,Customers!D:D,"")</f>
        <v>Chandigarh</v>
      </c>
      <c r="M3343" t="str">
        <f>_xlfn.XLOOKUP(C3343,Customers!A:A,Customers!E:E,"")</f>
        <v>Corporate</v>
      </c>
    </row>
    <row r="3344" spans="1:13" x14ac:dyDescent="0.25">
      <c r="A3344" t="s">
        <v>7933</v>
      </c>
      <c r="B3344" s="1">
        <v>45669</v>
      </c>
      <c r="C3344" t="s">
        <v>5481</v>
      </c>
      <c r="D3344" t="s">
        <v>142</v>
      </c>
      <c r="E3344">
        <v>3</v>
      </c>
      <c r="F3344">
        <v>0.1</v>
      </c>
      <c r="G3344">
        <v>38016</v>
      </c>
      <c r="H3344">
        <v>102643.2</v>
      </c>
      <c r="I3344">
        <v>0.16</v>
      </c>
      <c r="J3344" s="2" t="s">
        <v>7934</v>
      </c>
      <c r="K3344" t="str">
        <f>_xlfn.XLOOKUP(D3344,Products!A:A,Products!C:C,"")</f>
        <v>Technology</v>
      </c>
      <c r="L3344" t="str">
        <f>_xlfn.XLOOKUP(C3344,Customers!A:A,Customers!D:D,"")</f>
        <v>Karnataka</v>
      </c>
      <c r="M3344" t="str">
        <f>_xlfn.XLOOKUP(C3344,Customers!A:A,Customers!E:E,"")</f>
        <v>Consumer</v>
      </c>
    </row>
    <row r="3345" spans="1:13" x14ac:dyDescent="0.25">
      <c r="A3345" t="s">
        <v>7935</v>
      </c>
      <c r="B3345" s="1">
        <v>45948</v>
      </c>
      <c r="C3345" t="s">
        <v>1890</v>
      </c>
      <c r="D3345" t="s">
        <v>239</v>
      </c>
      <c r="E3345">
        <v>2</v>
      </c>
      <c r="F3345">
        <v>0.1</v>
      </c>
      <c r="G3345">
        <v>35247</v>
      </c>
      <c r="H3345">
        <v>63444.6</v>
      </c>
      <c r="I3345">
        <v>0.16</v>
      </c>
      <c r="J3345" s="2" t="s">
        <v>7936</v>
      </c>
      <c r="K3345" t="str">
        <f>_xlfn.XLOOKUP(D3345,Products!A:A,Products!C:C,"")</f>
        <v>Technology</v>
      </c>
      <c r="L3345" t="str">
        <f>_xlfn.XLOOKUP(C3345,Customers!A:A,Customers!D:D,"")</f>
        <v>Uttar Pradesh</v>
      </c>
      <c r="M3345" t="str">
        <f>_xlfn.XLOOKUP(C3345,Customers!A:A,Customers!E:E,"")</f>
        <v>Corporate</v>
      </c>
    </row>
    <row r="3346" spans="1:13" x14ac:dyDescent="0.25">
      <c r="A3346" t="s">
        <v>7937</v>
      </c>
      <c r="B3346" s="1">
        <v>45898</v>
      </c>
      <c r="C3346" t="s">
        <v>1414</v>
      </c>
      <c r="D3346" t="s">
        <v>389</v>
      </c>
      <c r="E3346">
        <v>2</v>
      </c>
      <c r="F3346">
        <v>0.25</v>
      </c>
      <c r="G3346">
        <v>32335</v>
      </c>
      <c r="H3346">
        <v>48502.5</v>
      </c>
      <c r="I3346">
        <v>0.31</v>
      </c>
      <c r="J3346" s="2" t="s">
        <v>7938</v>
      </c>
      <c r="K3346" t="str">
        <f>_xlfn.XLOOKUP(D3346,Products!A:A,Products!C:C,"")</f>
        <v>Beauty &amp; Personal Care</v>
      </c>
      <c r="L3346" t="str">
        <f>_xlfn.XLOOKUP(C3346,Customers!A:A,Customers!D:D,"")</f>
        <v>West Bengal</v>
      </c>
      <c r="M3346" t="str">
        <f>_xlfn.XLOOKUP(C3346,Customers!A:A,Customers!E:E,"")</f>
        <v>Consumer</v>
      </c>
    </row>
    <row r="3347" spans="1:13" x14ac:dyDescent="0.25">
      <c r="A3347" t="s">
        <v>7939</v>
      </c>
      <c r="B3347" s="1">
        <v>45678</v>
      </c>
      <c r="C3347" t="s">
        <v>486</v>
      </c>
      <c r="D3347" t="s">
        <v>179</v>
      </c>
      <c r="E3347">
        <v>2</v>
      </c>
      <c r="F3347">
        <v>0.1</v>
      </c>
      <c r="G3347">
        <v>5109</v>
      </c>
      <c r="H3347">
        <v>9196.2000000000007</v>
      </c>
      <c r="I3347">
        <v>0.19</v>
      </c>
      <c r="J3347" s="2" t="s">
        <v>7940</v>
      </c>
      <c r="K3347" t="str">
        <f>_xlfn.XLOOKUP(D3347,Products!A:A,Products!C:C,"")</f>
        <v>Home Appliances</v>
      </c>
      <c r="L3347" t="str">
        <f>_xlfn.XLOOKUP(C3347,Customers!A:A,Customers!D:D,"")</f>
        <v>Chandigarh</v>
      </c>
      <c r="M3347" t="str">
        <f>_xlfn.XLOOKUP(C3347,Customers!A:A,Customers!E:E,"")</f>
        <v>Consumer</v>
      </c>
    </row>
    <row r="3348" spans="1:13" x14ac:dyDescent="0.25">
      <c r="A3348" t="s">
        <v>7941</v>
      </c>
      <c r="B3348" s="1">
        <v>45835</v>
      </c>
      <c r="C3348" t="s">
        <v>4248</v>
      </c>
      <c r="D3348" t="s">
        <v>298</v>
      </c>
      <c r="E3348">
        <v>4</v>
      </c>
      <c r="F3348">
        <v>0.25</v>
      </c>
      <c r="G3348">
        <v>31519</v>
      </c>
      <c r="H3348">
        <v>94557</v>
      </c>
      <c r="I3348">
        <v>0.19</v>
      </c>
      <c r="J3348" s="2" t="s">
        <v>7942</v>
      </c>
      <c r="K3348" t="str">
        <f>_xlfn.XLOOKUP(D3348,Products!A:A,Products!C:C,"")</f>
        <v>Home Appliances</v>
      </c>
      <c r="L3348" t="str">
        <f>_xlfn.XLOOKUP(C3348,Customers!A:A,Customers!D:D,"")</f>
        <v>Rajasthan</v>
      </c>
      <c r="M3348" t="str">
        <f>_xlfn.XLOOKUP(C3348,Customers!A:A,Customers!E:E,"")</f>
        <v>Corporate</v>
      </c>
    </row>
    <row r="3349" spans="1:13" x14ac:dyDescent="0.25">
      <c r="A3349" t="s">
        <v>7943</v>
      </c>
      <c r="B3349" s="1">
        <v>45885</v>
      </c>
      <c r="C3349" t="s">
        <v>2745</v>
      </c>
      <c r="D3349" t="s">
        <v>37</v>
      </c>
      <c r="E3349">
        <v>2</v>
      </c>
      <c r="F3349">
        <v>0.15</v>
      </c>
      <c r="G3349">
        <v>3110</v>
      </c>
      <c r="H3349">
        <v>5287</v>
      </c>
      <c r="I3349">
        <v>0.31</v>
      </c>
      <c r="J3349" s="2" t="s">
        <v>7944</v>
      </c>
      <c r="K3349" t="str">
        <f>_xlfn.XLOOKUP(D3349,Products!A:A,Products!C:C,"")</f>
        <v>Beauty &amp; Personal Care</v>
      </c>
      <c r="L3349" t="str">
        <f>_xlfn.XLOOKUP(C3349,Customers!A:A,Customers!D:D,"")</f>
        <v>Telangana</v>
      </c>
      <c r="M3349" t="str">
        <f>_xlfn.XLOOKUP(C3349,Customers!A:A,Customers!E:E,"")</f>
        <v>Small Business</v>
      </c>
    </row>
    <row r="3350" spans="1:13" x14ac:dyDescent="0.25">
      <c r="A3350" t="s">
        <v>7945</v>
      </c>
      <c r="B3350" s="1">
        <v>45930</v>
      </c>
      <c r="C3350" t="s">
        <v>3788</v>
      </c>
      <c r="D3350" t="s">
        <v>41</v>
      </c>
      <c r="E3350">
        <v>1</v>
      </c>
      <c r="F3350">
        <v>0</v>
      </c>
      <c r="G3350">
        <v>4623</v>
      </c>
      <c r="H3350">
        <v>4623</v>
      </c>
      <c r="I3350">
        <v>0.28000000000000003</v>
      </c>
      <c r="J3350" s="2" t="s">
        <v>7946</v>
      </c>
      <c r="K3350" t="str">
        <f>_xlfn.XLOOKUP(D3350,Products!A:A,Products!C:C,"")</f>
        <v>Office Supplies</v>
      </c>
      <c r="L3350" t="str">
        <f>_xlfn.XLOOKUP(C3350,Customers!A:A,Customers!D:D,"")</f>
        <v>Tamil Nadu</v>
      </c>
      <c r="M3350" t="str">
        <f>_xlfn.XLOOKUP(C3350,Customers!A:A,Customers!E:E,"")</f>
        <v>Small Business</v>
      </c>
    </row>
    <row r="3351" spans="1:13" x14ac:dyDescent="0.25">
      <c r="A3351" t="s">
        <v>7947</v>
      </c>
      <c r="B3351" s="1">
        <v>45945</v>
      </c>
      <c r="C3351" t="s">
        <v>256</v>
      </c>
      <c r="D3351" t="s">
        <v>37</v>
      </c>
      <c r="E3351">
        <v>1</v>
      </c>
      <c r="F3351">
        <v>0.15</v>
      </c>
      <c r="G3351">
        <v>3110</v>
      </c>
      <c r="H3351">
        <v>2643.5</v>
      </c>
      <c r="I3351">
        <v>0.31</v>
      </c>
      <c r="J3351" s="2" t="s">
        <v>7948</v>
      </c>
      <c r="K3351" t="str">
        <f>_xlfn.XLOOKUP(D3351,Products!A:A,Products!C:C,"")</f>
        <v>Beauty &amp; Personal Care</v>
      </c>
      <c r="L3351" t="str">
        <f>_xlfn.XLOOKUP(C3351,Customers!A:A,Customers!D:D,"")</f>
        <v>Karnataka</v>
      </c>
      <c r="M3351" t="str">
        <f>_xlfn.XLOOKUP(C3351,Customers!A:A,Customers!E:E,"")</f>
        <v>Consumer</v>
      </c>
    </row>
    <row r="3352" spans="1:13" x14ac:dyDescent="0.25">
      <c r="A3352" t="s">
        <v>7949</v>
      </c>
      <c r="B3352" s="1">
        <v>45954</v>
      </c>
      <c r="C3352" t="s">
        <v>3339</v>
      </c>
      <c r="D3352" t="s">
        <v>104</v>
      </c>
      <c r="E3352">
        <v>1</v>
      </c>
      <c r="F3352">
        <v>0</v>
      </c>
      <c r="G3352">
        <v>40096</v>
      </c>
      <c r="H3352">
        <v>40096</v>
      </c>
      <c r="I3352">
        <v>0.22</v>
      </c>
      <c r="J3352" s="2" t="s">
        <v>7950</v>
      </c>
      <c r="K3352" t="str">
        <f>_xlfn.XLOOKUP(D3352,Products!A:A,Products!C:C,"")</f>
        <v>Furniture</v>
      </c>
      <c r="L3352" t="str">
        <f>_xlfn.XLOOKUP(C3352,Customers!A:A,Customers!D:D,"")</f>
        <v>West Bengal</v>
      </c>
      <c r="M3352" t="str">
        <f>_xlfn.XLOOKUP(C3352,Customers!A:A,Customers!E:E,"")</f>
        <v>Consumer</v>
      </c>
    </row>
    <row r="3353" spans="1:13" x14ac:dyDescent="0.25">
      <c r="A3353" t="s">
        <v>7951</v>
      </c>
      <c r="B3353" s="1">
        <v>45791</v>
      </c>
      <c r="C3353" t="s">
        <v>1201</v>
      </c>
      <c r="D3353" t="s">
        <v>139</v>
      </c>
      <c r="E3353">
        <v>1</v>
      </c>
      <c r="F3353">
        <v>0.1</v>
      </c>
      <c r="G3353">
        <v>7732</v>
      </c>
      <c r="H3353">
        <v>6958.8</v>
      </c>
      <c r="I3353">
        <v>0.22</v>
      </c>
      <c r="J3353" s="2" t="s">
        <v>7952</v>
      </c>
      <c r="K3353" t="str">
        <f>_xlfn.XLOOKUP(D3353,Products!A:A,Products!C:C,"")</f>
        <v>Furniture</v>
      </c>
      <c r="L3353" t="str">
        <f>_xlfn.XLOOKUP(C3353,Customers!A:A,Customers!D:D,"")</f>
        <v>Delhi</v>
      </c>
      <c r="M3353" t="str">
        <f>_xlfn.XLOOKUP(C3353,Customers!A:A,Customers!E:E,"")</f>
        <v>Small Business</v>
      </c>
    </row>
    <row r="3354" spans="1:13" x14ac:dyDescent="0.25">
      <c r="A3354" t="s">
        <v>7953</v>
      </c>
      <c r="B3354" s="1">
        <v>45940</v>
      </c>
      <c r="C3354" t="s">
        <v>5851</v>
      </c>
      <c r="D3354" t="s">
        <v>100</v>
      </c>
      <c r="E3354">
        <v>5</v>
      </c>
      <c r="F3354">
        <v>0.1</v>
      </c>
      <c r="G3354">
        <v>43459</v>
      </c>
      <c r="H3354">
        <v>195565.5</v>
      </c>
      <c r="I3354">
        <v>0.19</v>
      </c>
      <c r="J3354" s="2" t="s">
        <v>7954</v>
      </c>
      <c r="K3354" t="str">
        <f>_xlfn.XLOOKUP(D3354,Products!A:A,Products!C:C,"")</f>
        <v>Home Appliances</v>
      </c>
      <c r="L3354" t="str">
        <f>_xlfn.XLOOKUP(C3354,Customers!A:A,Customers!D:D,"")</f>
        <v>Rajasthan</v>
      </c>
      <c r="M3354" t="str">
        <f>_xlfn.XLOOKUP(C3354,Customers!A:A,Customers!E:E,"")</f>
        <v>Corporate</v>
      </c>
    </row>
    <row r="3355" spans="1:13" x14ac:dyDescent="0.25">
      <c r="A3355" t="s">
        <v>7955</v>
      </c>
      <c r="B3355" s="1">
        <v>45810</v>
      </c>
      <c r="C3355" t="s">
        <v>7956</v>
      </c>
      <c r="D3355" t="s">
        <v>242</v>
      </c>
      <c r="E3355">
        <v>1</v>
      </c>
      <c r="F3355">
        <v>0.2</v>
      </c>
      <c r="G3355">
        <v>14854</v>
      </c>
      <c r="H3355">
        <v>11883.2</v>
      </c>
      <c r="I3355">
        <v>0.22</v>
      </c>
      <c r="J3355" s="2" t="s">
        <v>7957</v>
      </c>
      <c r="K3355" t="str">
        <f>_xlfn.XLOOKUP(D3355,Products!A:A,Products!C:C,"")</f>
        <v>Furniture</v>
      </c>
      <c r="L3355" t="str">
        <f>_xlfn.XLOOKUP(C3355,Customers!A:A,Customers!D:D,"")</f>
        <v>Tamil Nadu</v>
      </c>
      <c r="M3355" t="str">
        <f>_xlfn.XLOOKUP(C3355,Customers!A:A,Customers!E:E,"")</f>
        <v>Small Business</v>
      </c>
    </row>
    <row r="3356" spans="1:13" x14ac:dyDescent="0.25">
      <c r="A3356" t="s">
        <v>7958</v>
      </c>
      <c r="B3356" s="1">
        <v>45723</v>
      </c>
      <c r="C3356" t="s">
        <v>3036</v>
      </c>
      <c r="D3356" t="s">
        <v>212</v>
      </c>
      <c r="E3356">
        <v>4</v>
      </c>
      <c r="F3356">
        <v>0.05</v>
      </c>
      <c r="G3356">
        <v>13000</v>
      </c>
      <c r="H3356">
        <v>49400</v>
      </c>
      <c r="I3356">
        <v>0.19</v>
      </c>
      <c r="J3356">
        <v>10667.183870799499</v>
      </c>
      <c r="K3356" t="str">
        <f>_xlfn.XLOOKUP(D3356,Products!A:A,Products!C:C,"")</f>
        <v>Home Appliances</v>
      </c>
      <c r="L3356" t="str">
        <f>_xlfn.XLOOKUP(C3356,Customers!A:A,Customers!D:D,"")</f>
        <v>Chandigarh</v>
      </c>
      <c r="M3356" t="str">
        <f>_xlfn.XLOOKUP(C3356,Customers!A:A,Customers!E:E,"")</f>
        <v>Corporate</v>
      </c>
    </row>
    <row r="3357" spans="1:13" x14ac:dyDescent="0.25">
      <c r="A3357" t="s">
        <v>7959</v>
      </c>
      <c r="B3357" s="1">
        <v>45794</v>
      </c>
      <c r="C3357" t="s">
        <v>3823</v>
      </c>
      <c r="D3357" t="s">
        <v>32</v>
      </c>
      <c r="E3357">
        <v>1</v>
      </c>
      <c r="F3357">
        <v>0.2</v>
      </c>
      <c r="G3357">
        <v>7879</v>
      </c>
      <c r="H3357" s="2" t="s">
        <v>3151</v>
      </c>
      <c r="I3357">
        <v>0.16</v>
      </c>
      <c r="J3357" s="2" t="s">
        <v>7960</v>
      </c>
      <c r="K3357" t="str">
        <f>_xlfn.XLOOKUP(D3357,Products!A:A,Products!C:C,"")</f>
        <v>Technology</v>
      </c>
      <c r="L3357" t="str">
        <f>_xlfn.XLOOKUP(C3357,Customers!A:A,Customers!D:D,"")</f>
        <v>Uttar Pradesh</v>
      </c>
      <c r="M3357" t="str">
        <f>_xlfn.XLOOKUP(C3357,Customers!A:A,Customers!E:E,"")</f>
        <v>Consumer</v>
      </c>
    </row>
    <row r="3358" spans="1:13" x14ac:dyDescent="0.25">
      <c r="A3358" t="s">
        <v>7961</v>
      </c>
      <c r="B3358" s="1">
        <v>45749</v>
      </c>
      <c r="C3358" t="s">
        <v>1083</v>
      </c>
      <c r="D3358" t="s">
        <v>60</v>
      </c>
      <c r="E3358">
        <v>2</v>
      </c>
      <c r="F3358">
        <v>0.2</v>
      </c>
      <c r="G3358">
        <v>9257</v>
      </c>
      <c r="H3358">
        <v>14811.2</v>
      </c>
      <c r="I3358">
        <v>0.16</v>
      </c>
      <c r="J3358" s="2" t="s">
        <v>7962</v>
      </c>
      <c r="K3358" t="str">
        <f>_xlfn.XLOOKUP(D3358,Products!A:A,Products!C:C,"")</f>
        <v>Technology</v>
      </c>
      <c r="L3358" t="str">
        <f>_xlfn.XLOOKUP(C3358,Customers!A:A,Customers!D:D,"")</f>
        <v>West Bengal</v>
      </c>
      <c r="M3358" t="str">
        <f>_xlfn.XLOOKUP(C3358,Customers!A:A,Customers!E:E,"")</f>
        <v>Consumer</v>
      </c>
    </row>
    <row r="3359" spans="1:13" x14ac:dyDescent="0.25">
      <c r="A3359" t="s">
        <v>7963</v>
      </c>
      <c r="B3359" s="1">
        <v>45974</v>
      </c>
      <c r="C3359" t="s">
        <v>2272</v>
      </c>
      <c r="D3359" t="s">
        <v>249</v>
      </c>
      <c r="E3359">
        <v>5</v>
      </c>
      <c r="F3359">
        <v>0</v>
      </c>
      <c r="G3359">
        <v>4101</v>
      </c>
      <c r="H3359">
        <v>20505</v>
      </c>
      <c r="I3359">
        <v>0.16</v>
      </c>
      <c r="J3359" s="2" t="s">
        <v>7964</v>
      </c>
      <c r="K3359" t="str">
        <f>_xlfn.XLOOKUP(D3359,Products!A:A,Products!C:C,"")</f>
        <v>Technology</v>
      </c>
      <c r="L3359" t="str">
        <f>_xlfn.XLOOKUP(C3359,Customers!A:A,Customers!D:D,"")</f>
        <v>Karnataka</v>
      </c>
      <c r="M3359" t="str">
        <f>_xlfn.XLOOKUP(C3359,Customers!A:A,Customers!E:E,"")</f>
        <v>Corporate</v>
      </c>
    </row>
    <row r="3360" spans="1:13" x14ac:dyDescent="0.25">
      <c r="A3360" t="s">
        <v>7965</v>
      </c>
      <c r="B3360" s="1">
        <v>45916</v>
      </c>
      <c r="C3360" t="s">
        <v>7966</v>
      </c>
      <c r="D3360" t="s">
        <v>309</v>
      </c>
      <c r="E3360">
        <v>1</v>
      </c>
      <c r="F3360">
        <v>0.2</v>
      </c>
      <c r="G3360">
        <v>3506</v>
      </c>
      <c r="H3360">
        <v>2804.8</v>
      </c>
      <c r="I3360">
        <v>0.19</v>
      </c>
      <c r="J3360" s="2" t="s">
        <v>7967</v>
      </c>
      <c r="K3360" t="str">
        <f>_xlfn.XLOOKUP(D3360,Products!A:A,Products!C:C,"")</f>
        <v>Home Appliances</v>
      </c>
      <c r="L3360" t="str">
        <f>_xlfn.XLOOKUP(C3360,Customers!A:A,Customers!D:D,"")</f>
        <v>West Bengal</v>
      </c>
      <c r="M3360" t="str">
        <f>_xlfn.XLOOKUP(C3360,Customers!A:A,Customers!E:E,"")</f>
        <v>Corporate</v>
      </c>
    </row>
    <row r="3361" spans="1:13" x14ac:dyDescent="0.25">
      <c r="A3361" t="s">
        <v>7968</v>
      </c>
      <c r="B3361" s="1">
        <v>45760</v>
      </c>
      <c r="C3361" t="s">
        <v>114</v>
      </c>
      <c r="D3361" t="s">
        <v>20</v>
      </c>
      <c r="E3361">
        <v>2</v>
      </c>
      <c r="F3361">
        <v>0.05</v>
      </c>
      <c r="G3361">
        <v>30563</v>
      </c>
      <c r="H3361">
        <v>58069.7</v>
      </c>
      <c r="I3361">
        <v>0.19</v>
      </c>
      <c r="J3361" s="2" t="s">
        <v>7969</v>
      </c>
      <c r="K3361" t="str">
        <f>_xlfn.XLOOKUP(D3361,Products!A:A,Products!C:C,"")</f>
        <v>Home Appliances</v>
      </c>
      <c r="L3361" t="str">
        <f>_xlfn.XLOOKUP(C3361,Customers!A:A,Customers!D:D,"")</f>
        <v>Maharashtra</v>
      </c>
      <c r="M3361" t="str">
        <f>_xlfn.XLOOKUP(C3361,Customers!A:A,Customers!E:E,"")</f>
        <v>Consumer</v>
      </c>
    </row>
    <row r="3362" spans="1:13" x14ac:dyDescent="0.25">
      <c r="A3362" t="s">
        <v>7970</v>
      </c>
      <c r="B3362" s="1">
        <v>45712</v>
      </c>
      <c r="C3362" t="s">
        <v>1347</v>
      </c>
      <c r="D3362" t="s">
        <v>287</v>
      </c>
      <c r="E3362">
        <v>4</v>
      </c>
      <c r="F3362">
        <v>0</v>
      </c>
      <c r="G3362">
        <v>36003</v>
      </c>
      <c r="H3362">
        <v>144012</v>
      </c>
      <c r="I3362">
        <v>0.16</v>
      </c>
      <c r="J3362" s="2" t="s">
        <v>7971</v>
      </c>
      <c r="K3362" t="str">
        <f>_xlfn.XLOOKUP(D3362,Products!A:A,Products!C:C,"")</f>
        <v>Technology</v>
      </c>
      <c r="L3362" t="str">
        <f>_xlfn.XLOOKUP(C3362,Customers!A:A,Customers!D:D,"")</f>
        <v>Rajasthan</v>
      </c>
      <c r="M3362" t="str">
        <f>_xlfn.XLOOKUP(C3362,Customers!A:A,Customers!E:E,"")</f>
        <v>Corporate</v>
      </c>
    </row>
    <row r="3363" spans="1:13" x14ac:dyDescent="0.25">
      <c r="A3363" t="s">
        <v>7972</v>
      </c>
      <c r="B3363" s="1">
        <v>45914</v>
      </c>
      <c r="C3363" t="s">
        <v>3965</v>
      </c>
      <c r="D3363" t="s">
        <v>1004</v>
      </c>
      <c r="E3363">
        <v>4</v>
      </c>
      <c r="F3363">
        <v>0.25</v>
      </c>
      <c r="G3363">
        <v>24310</v>
      </c>
      <c r="H3363">
        <v>72930</v>
      </c>
      <c r="I3363">
        <v>0.16</v>
      </c>
      <c r="J3363" s="2" t="s">
        <v>7973</v>
      </c>
      <c r="K3363" t="str">
        <f>_xlfn.XLOOKUP(D3363,Products!A:A,Products!C:C,"")</f>
        <v>Technology</v>
      </c>
      <c r="L3363" t="str">
        <f>_xlfn.XLOOKUP(C3363,Customers!A:A,Customers!D:D,"")</f>
        <v>Gujarat</v>
      </c>
      <c r="M3363" t="str">
        <f>_xlfn.XLOOKUP(C3363,Customers!A:A,Customers!E:E,"")</f>
        <v>Corporate</v>
      </c>
    </row>
    <row r="3364" spans="1:13" x14ac:dyDescent="0.25">
      <c r="A3364" t="s">
        <v>7974</v>
      </c>
      <c r="B3364" s="1">
        <v>45758</v>
      </c>
      <c r="C3364" t="s">
        <v>3883</v>
      </c>
      <c r="D3364" t="s">
        <v>20</v>
      </c>
      <c r="E3364">
        <v>3</v>
      </c>
      <c r="F3364">
        <v>0.1</v>
      </c>
      <c r="G3364">
        <v>30563</v>
      </c>
      <c r="H3364">
        <v>82520.100000000006</v>
      </c>
      <c r="I3364">
        <v>0.19</v>
      </c>
      <c r="J3364" s="2" t="s">
        <v>7975</v>
      </c>
      <c r="K3364" t="str">
        <f>_xlfn.XLOOKUP(D3364,Products!A:A,Products!C:C,"")</f>
        <v>Home Appliances</v>
      </c>
      <c r="L3364" t="str">
        <f>_xlfn.XLOOKUP(C3364,Customers!A:A,Customers!D:D,"")</f>
        <v>Rajasthan</v>
      </c>
      <c r="M3364" t="str">
        <f>_xlfn.XLOOKUP(C3364,Customers!A:A,Customers!E:E,"")</f>
        <v>Consumer</v>
      </c>
    </row>
    <row r="3365" spans="1:13" x14ac:dyDescent="0.25">
      <c r="A3365" t="s">
        <v>7976</v>
      </c>
      <c r="B3365" s="1">
        <v>45855</v>
      </c>
      <c r="C3365" t="s">
        <v>2164</v>
      </c>
      <c r="D3365" t="s">
        <v>626</v>
      </c>
      <c r="E3365">
        <v>3</v>
      </c>
      <c r="F3365">
        <v>0.1</v>
      </c>
      <c r="G3365">
        <v>27904</v>
      </c>
      <c r="H3365">
        <v>75340.800000000003</v>
      </c>
      <c r="I3365">
        <v>0.22</v>
      </c>
      <c r="J3365" s="2" t="s">
        <v>7977</v>
      </c>
      <c r="K3365" t="str">
        <f>_xlfn.XLOOKUP(D3365,Products!A:A,Products!C:C,"")</f>
        <v>Furniture</v>
      </c>
      <c r="L3365" t="str">
        <f>_xlfn.XLOOKUP(C3365,Customers!A:A,Customers!D:D,"")</f>
        <v>Rajasthan</v>
      </c>
      <c r="M3365" t="str">
        <f>_xlfn.XLOOKUP(C3365,Customers!A:A,Customers!E:E,"")</f>
        <v>Consumer</v>
      </c>
    </row>
    <row r="3366" spans="1:13" x14ac:dyDescent="0.25">
      <c r="A3366" t="s">
        <v>7978</v>
      </c>
      <c r="B3366" s="1">
        <v>45958</v>
      </c>
      <c r="C3366" t="s">
        <v>2689</v>
      </c>
      <c r="D3366" t="s">
        <v>187</v>
      </c>
      <c r="E3366">
        <v>2</v>
      </c>
      <c r="F3366">
        <v>0.1</v>
      </c>
      <c r="G3366">
        <v>24562</v>
      </c>
      <c r="H3366">
        <v>44211.6</v>
      </c>
      <c r="I3366">
        <v>0.22</v>
      </c>
      <c r="J3366">
        <v>7060.0693610119697</v>
      </c>
      <c r="K3366" t="str">
        <f>_xlfn.XLOOKUP(D3366,Products!A:A,Products!C:C,"")</f>
        <v>Furniture</v>
      </c>
      <c r="L3366" t="str">
        <f>_xlfn.XLOOKUP(C3366,Customers!A:A,Customers!D:D,"")</f>
        <v>Kerala</v>
      </c>
      <c r="M3366" t="str">
        <f>_xlfn.XLOOKUP(C3366,Customers!A:A,Customers!E:E,"")</f>
        <v>Consumer</v>
      </c>
    </row>
    <row r="3367" spans="1:13" x14ac:dyDescent="0.25">
      <c r="A3367" t="s">
        <v>7979</v>
      </c>
      <c r="B3367" s="1">
        <v>45883</v>
      </c>
      <c r="C3367" t="s">
        <v>1856</v>
      </c>
      <c r="D3367" t="s">
        <v>152</v>
      </c>
      <c r="E3367">
        <v>1</v>
      </c>
      <c r="F3367">
        <v>0.05</v>
      </c>
      <c r="G3367">
        <v>32777</v>
      </c>
      <c r="H3367" s="2" t="s">
        <v>2661</v>
      </c>
      <c r="I3367">
        <v>0.19</v>
      </c>
      <c r="J3367" s="2" t="s">
        <v>7980</v>
      </c>
      <c r="K3367" t="str">
        <f>_xlfn.XLOOKUP(D3367,Products!A:A,Products!C:C,"")</f>
        <v>Home Appliances</v>
      </c>
      <c r="L3367" t="str">
        <f>_xlfn.XLOOKUP(C3367,Customers!A:A,Customers!D:D,"")</f>
        <v>Telangana</v>
      </c>
      <c r="M3367" t="str">
        <f>_xlfn.XLOOKUP(C3367,Customers!A:A,Customers!E:E,"")</f>
        <v>Small Business</v>
      </c>
    </row>
    <row r="3368" spans="1:13" x14ac:dyDescent="0.25">
      <c r="A3368" t="s">
        <v>7981</v>
      </c>
      <c r="B3368" s="1">
        <v>45894</v>
      </c>
      <c r="C3368" t="s">
        <v>6935</v>
      </c>
      <c r="D3368" t="s">
        <v>500</v>
      </c>
      <c r="E3368">
        <v>3</v>
      </c>
      <c r="F3368">
        <v>0.15</v>
      </c>
      <c r="G3368">
        <v>45709</v>
      </c>
      <c r="H3368">
        <v>116557.95</v>
      </c>
      <c r="I3368">
        <v>0.22</v>
      </c>
      <c r="J3368" s="2" t="s">
        <v>7982</v>
      </c>
      <c r="K3368" t="str">
        <f>_xlfn.XLOOKUP(D3368,Products!A:A,Products!C:C,"")</f>
        <v>Furniture</v>
      </c>
      <c r="L3368" t="str">
        <f>_xlfn.XLOOKUP(C3368,Customers!A:A,Customers!D:D,"")</f>
        <v>Chandigarh</v>
      </c>
      <c r="M3368" t="str">
        <f>_xlfn.XLOOKUP(C3368,Customers!A:A,Customers!E:E,"")</f>
        <v>Consumer</v>
      </c>
    </row>
    <row r="3369" spans="1:13" x14ac:dyDescent="0.25">
      <c r="A3369" t="s">
        <v>7983</v>
      </c>
      <c r="B3369" s="1">
        <v>45683</v>
      </c>
      <c r="C3369" t="s">
        <v>7984</v>
      </c>
      <c r="D3369" t="s">
        <v>20</v>
      </c>
      <c r="E3369">
        <v>5</v>
      </c>
      <c r="F3369">
        <v>0</v>
      </c>
      <c r="G3369">
        <v>30563</v>
      </c>
      <c r="H3369">
        <v>152815</v>
      </c>
      <c r="I3369">
        <v>0.19</v>
      </c>
      <c r="J3369" s="2" t="s">
        <v>7985</v>
      </c>
      <c r="K3369" t="str">
        <f>_xlfn.XLOOKUP(D3369,Products!A:A,Products!C:C,"")</f>
        <v>Home Appliances</v>
      </c>
      <c r="L3369" t="str">
        <f>_xlfn.XLOOKUP(C3369,Customers!A:A,Customers!D:D,"")</f>
        <v>Telangana</v>
      </c>
      <c r="M3369" t="str">
        <f>_xlfn.XLOOKUP(C3369,Customers!A:A,Customers!E:E,"")</f>
        <v>Consumer</v>
      </c>
    </row>
    <row r="3370" spans="1:13" x14ac:dyDescent="0.25">
      <c r="A3370" t="s">
        <v>7986</v>
      </c>
      <c r="B3370" s="1">
        <v>45778</v>
      </c>
      <c r="C3370" t="s">
        <v>3353</v>
      </c>
      <c r="D3370" t="s">
        <v>278</v>
      </c>
      <c r="E3370">
        <v>2</v>
      </c>
      <c r="F3370">
        <v>0.05</v>
      </c>
      <c r="G3370">
        <v>23506</v>
      </c>
      <c r="H3370">
        <v>44661.4</v>
      </c>
      <c r="I3370">
        <v>0.31</v>
      </c>
      <c r="J3370" s="2" t="s">
        <v>7987</v>
      </c>
      <c r="K3370" t="str">
        <f>_xlfn.XLOOKUP(D3370,Products!A:A,Products!C:C,"")</f>
        <v>Beauty &amp; Personal Care</v>
      </c>
      <c r="L3370" t="str">
        <f>_xlfn.XLOOKUP(C3370,Customers!A:A,Customers!D:D,"")</f>
        <v>Chandigarh</v>
      </c>
      <c r="M3370" t="str">
        <f>_xlfn.XLOOKUP(C3370,Customers!A:A,Customers!E:E,"")</f>
        <v>Consumer</v>
      </c>
    </row>
    <row r="3371" spans="1:13" x14ac:dyDescent="0.25">
      <c r="A3371" t="s">
        <v>7988</v>
      </c>
      <c r="B3371" s="1">
        <v>45839</v>
      </c>
      <c r="C3371" t="s">
        <v>535</v>
      </c>
      <c r="D3371" t="s">
        <v>41</v>
      </c>
      <c r="E3371">
        <v>1</v>
      </c>
      <c r="F3371">
        <v>0.25</v>
      </c>
      <c r="G3371">
        <v>4623</v>
      </c>
      <c r="H3371">
        <v>3467.25</v>
      </c>
      <c r="I3371">
        <v>0.28000000000000003</v>
      </c>
      <c r="J3371" s="2" t="s">
        <v>7989</v>
      </c>
      <c r="K3371" t="str">
        <f>_xlfn.XLOOKUP(D3371,Products!A:A,Products!C:C,"")</f>
        <v>Office Supplies</v>
      </c>
      <c r="L3371" t="str">
        <f>_xlfn.XLOOKUP(C3371,Customers!A:A,Customers!D:D,"")</f>
        <v>West Bengal</v>
      </c>
      <c r="M3371" t="str">
        <f>_xlfn.XLOOKUP(C3371,Customers!A:A,Customers!E:E,"")</f>
        <v>Corporate</v>
      </c>
    </row>
    <row r="3372" spans="1:13" x14ac:dyDescent="0.25">
      <c r="A3372" t="s">
        <v>7990</v>
      </c>
      <c r="B3372" s="1">
        <v>45856</v>
      </c>
      <c r="C3372" t="s">
        <v>2205</v>
      </c>
      <c r="D3372" t="s">
        <v>69</v>
      </c>
      <c r="E3372">
        <v>2</v>
      </c>
      <c r="F3372">
        <v>0.25</v>
      </c>
      <c r="G3372">
        <v>41060</v>
      </c>
      <c r="H3372">
        <v>61590</v>
      </c>
      <c r="I3372">
        <v>0.28000000000000003</v>
      </c>
      <c r="J3372" s="2" t="s">
        <v>7991</v>
      </c>
      <c r="K3372" t="str">
        <f>_xlfn.XLOOKUP(D3372,Products!A:A,Products!C:C,"")</f>
        <v>Office Supplies</v>
      </c>
      <c r="L3372" t="str">
        <f>_xlfn.XLOOKUP(C3372,Customers!A:A,Customers!D:D,"")</f>
        <v>Telangana</v>
      </c>
      <c r="M3372" t="str">
        <f>_xlfn.XLOOKUP(C3372,Customers!A:A,Customers!E:E,"")</f>
        <v>Corporate</v>
      </c>
    </row>
    <row r="3373" spans="1:13" x14ac:dyDescent="0.25">
      <c r="A3373" t="s">
        <v>7992</v>
      </c>
      <c r="B3373" s="1">
        <v>45959</v>
      </c>
      <c r="C3373" t="s">
        <v>1050</v>
      </c>
      <c r="D3373" t="s">
        <v>291</v>
      </c>
      <c r="E3373">
        <v>2</v>
      </c>
      <c r="F3373">
        <v>0.1</v>
      </c>
      <c r="G3373">
        <v>46621</v>
      </c>
      <c r="H3373">
        <v>83917.8</v>
      </c>
      <c r="I3373">
        <v>0.19</v>
      </c>
      <c r="J3373" s="2" t="s">
        <v>7993</v>
      </c>
      <c r="K3373" t="str">
        <f>_xlfn.XLOOKUP(D3373,Products!A:A,Products!C:C,"")</f>
        <v>Home Appliances</v>
      </c>
      <c r="L3373" t="str">
        <f>_xlfn.XLOOKUP(C3373,Customers!A:A,Customers!D:D,"")</f>
        <v>Karnataka</v>
      </c>
      <c r="M3373" t="str">
        <f>_xlfn.XLOOKUP(C3373,Customers!A:A,Customers!E:E,"")</f>
        <v>Corporate</v>
      </c>
    </row>
    <row r="3374" spans="1:13" x14ac:dyDescent="0.25">
      <c r="A3374" t="s">
        <v>7994</v>
      </c>
      <c r="B3374" s="1">
        <v>45912</v>
      </c>
      <c r="C3374" t="s">
        <v>3729</v>
      </c>
      <c r="D3374" t="s">
        <v>204</v>
      </c>
      <c r="E3374">
        <v>1</v>
      </c>
      <c r="F3374">
        <v>0</v>
      </c>
      <c r="G3374">
        <v>19940</v>
      </c>
      <c r="H3374">
        <v>19940</v>
      </c>
      <c r="I3374">
        <v>0.16</v>
      </c>
      <c r="J3374" s="2" t="s">
        <v>7995</v>
      </c>
      <c r="K3374" t="str">
        <f>_xlfn.XLOOKUP(D3374,Products!A:A,Products!C:C,"")</f>
        <v>Technology</v>
      </c>
      <c r="L3374" t="str">
        <f>_xlfn.XLOOKUP(C3374,Customers!A:A,Customers!D:D,"")</f>
        <v>Telangana</v>
      </c>
      <c r="M3374" t="str">
        <f>_xlfn.XLOOKUP(C3374,Customers!A:A,Customers!E:E,"")</f>
        <v>Consumer</v>
      </c>
    </row>
    <row r="3375" spans="1:13" x14ac:dyDescent="0.25">
      <c r="A3375" t="s">
        <v>7996</v>
      </c>
      <c r="B3375" s="1">
        <v>45779</v>
      </c>
      <c r="C3375" t="s">
        <v>1286</v>
      </c>
      <c r="D3375" t="s">
        <v>249</v>
      </c>
      <c r="E3375">
        <v>2</v>
      </c>
      <c r="F3375">
        <v>0.1</v>
      </c>
      <c r="G3375">
        <v>4101</v>
      </c>
      <c r="H3375">
        <v>7381.8</v>
      </c>
      <c r="I3375">
        <v>0.16</v>
      </c>
      <c r="J3375" s="2" t="s">
        <v>7997</v>
      </c>
      <c r="K3375" t="str">
        <f>_xlfn.XLOOKUP(D3375,Products!A:A,Products!C:C,"")</f>
        <v>Technology</v>
      </c>
      <c r="L3375" t="str">
        <f>_xlfn.XLOOKUP(C3375,Customers!A:A,Customers!D:D,"")</f>
        <v>Chandigarh</v>
      </c>
      <c r="M3375" t="str">
        <f>_xlfn.XLOOKUP(C3375,Customers!A:A,Customers!E:E,"")</f>
        <v>Consumer</v>
      </c>
    </row>
    <row r="3376" spans="1:13" x14ac:dyDescent="0.25">
      <c r="A3376" t="s">
        <v>7998</v>
      </c>
      <c r="B3376" s="1">
        <v>45688</v>
      </c>
      <c r="C3376" t="s">
        <v>4447</v>
      </c>
      <c r="D3376" t="s">
        <v>96</v>
      </c>
      <c r="E3376">
        <v>2</v>
      </c>
      <c r="F3376">
        <v>0.2</v>
      </c>
      <c r="G3376">
        <v>11537</v>
      </c>
      <c r="H3376">
        <v>18459.2</v>
      </c>
      <c r="I3376">
        <v>0.22</v>
      </c>
      <c r="J3376">
        <v>4717.7922492818898</v>
      </c>
      <c r="K3376" t="str">
        <f>_xlfn.XLOOKUP(D3376,Products!A:A,Products!C:C,"")</f>
        <v>Furniture</v>
      </c>
      <c r="L3376" t="str">
        <f>_xlfn.XLOOKUP(C3376,Customers!A:A,Customers!D:D,"")</f>
        <v>Gujarat</v>
      </c>
      <c r="M3376" t="str">
        <f>_xlfn.XLOOKUP(C3376,Customers!A:A,Customers!E:E,"")</f>
        <v>Small Business</v>
      </c>
    </row>
    <row r="3377" spans="1:13" x14ac:dyDescent="0.25">
      <c r="A3377" t="s">
        <v>7999</v>
      </c>
      <c r="B3377" s="1">
        <v>45972</v>
      </c>
      <c r="C3377" t="s">
        <v>869</v>
      </c>
      <c r="D3377" t="s">
        <v>231</v>
      </c>
      <c r="E3377">
        <v>2</v>
      </c>
      <c r="F3377">
        <v>0</v>
      </c>
      <c r="G3377">
        <v>36976</v>
      </c>
      <c r="H3377">
        <v>73952</v>
      </c>
      <c r="I3377">
        <v>0.28000000000000003</v>
      </c>
      <c r="J3377" s="2" t="s">
        <v>8000</v>
      </c>
      <c r="K3377" t="str">
        <f>_xlfn.XLOOKUP(D3377,Products!A:A,Products!C:C,"")</f>
        <v>Office Supplies</v>
      </c>
      <c r="L3377" t="str">
        <f>_xlfn.XLOOKUP(C3377,Customers!A:A,Customers!D:D,"")</f>
        <v>West Bengal</v>
      </c>
      <c r="M3377" t="str">
        <f>_xlfn.XLOOKUP(C3377,Customers!A:A,Customers!E:E,"")</f>
        <v>Consumer</v>
      </c>
    </row>
    <row r="3378" spans="1:13" x14ac:dyDescent="0.25">
      <c r="A3378" t="s">
        <v>8001</v>
      </c>
      <c r="B3378" s="1">
        <v>45942</v>
      </c>
      <c r="C3378" t="s">
        <v>5647</v>
      </c>
      <c r="D3378" t="s">
        <v>142</v>
      </c>
      <c r="E3378">
        <v>1</v>
      </c>
      <c r="F3378">
        <v>0</v>
      </c>
      <c r="G3378">
        <v>38016</v>
      </c>
      <c r="H3378">
        <v>38016</v>
      </c>
      <c r="I3378">
        <v>0.16</v>
      </c>
      <c r="J3378" s="2" t="s">
        <v>8002</v>
      </c>
      <c r="K3378" t="str">
        <f>_xlfn.XLOOKUP(D3378,Products!A:A,Products!C:C,"")</f>
        <v>Technology</v>
      </c>
      <c r="L3378" t="str">
        <f>_xlfn.XLOOKUP(C3378,Customers!A:A,Customers!D:D,"")</f>
        <v>Kerala</v>
      </c>
      <c r="M3378" t="str">
        <f>_xlfn.XLOOKUP(C3378,Customers!A:A,Customers!E:E,"")</f>
        <v>Consumer</v>
      </c>
    </row>
    <row r="3379" spans="1:13" x14ac:dyDescent="0.25">
      <c r="A3379" t="s">
        <v>8003</v>
      </c>
      <c r="B3379" s="1">
        <v>45763</v>
      </c>
      <c r="C3379" t="s">
        <v>4614</v>
      </c>
      <c r="D3379" t="s">
        <v>96</v>
      </c>
      <c r="E3379">
        <v>1</v>
      </c>
      <c r="F3379">
        <v>0.2</v>
      </c>
      <c r="G3379">
        <v>11537</v>
      </c>
      <c r="H3379">
        <v>9229.6</v>
      </c>
      <c r="I3379">
        <v>0.22</v>
      </c>
      <c r="J3379" s="2" t="s">
        <v>8004</v>
      </c>
      <c r="K3379" t="str">
        <f>_xlfn.XLOOKUP(D3379,Products!A:A,Products!C:C,"")</f>
        <v>Furniture</v>
      </c>
      <c r="L3379" t="str">
        <f>_xlfn.XLOOKUP(C3379,Customers!A:A,Customers!D:D,"")</f>
        <v>Maharashtra</v>
      </c>
      <c r="M3379" t="str">
        <f>_xlfn.XLOOKUP(C3379,Customers!A:A,Customers!E:E,"")</f>
        <v>Consumer</v>
      </c>
    </row>
    <row r="3380" spans="1:13" x14ac:dyDescent="0.25">
      <c r="A3380" t="s">
        <v>8005</v>
      </c>
      <c r="B3380" s="1">
        <v>45881</v>
      </c>
      <c r="C3380" t="s">
        <v>1420</v>
      </c>
      <c r="D3380" t="s">
        <v>389</v>
      </c>
      <c r="E3380">
        <v>2</v>
      </c>
      <c r="F3380">
        <v>0.1</v>
      </c>
      <c r="G3380">
        <v>32335</v>
      </c>
      <c r="H3380">
        <v>58203</v>
      </c>
      <c r="I3380">
        <v>0.31</v>
      </c>
      <c r="J3380" s="2" t="s">
        <v>8006</v>
      </c>
      <c r="K3380" t="str">
        <f>_xlfn.XLOOKUP(D3380,Products!A:A,Products!C:C,"")</f>
        <v>Beauty &amp; Personal Care</v>
      </c>
      <c r="L3380" t="str">
        <f>_xlfn.XLOOKUP(C3380,Customers!A:A,Customers!D:D,"")</f>
        <v>Maharashtra</v>
      </c>
      <c r="M3380" t="str">
        <f>_xlfn.XLOOKUP(C3380,Customers!A:A,Customers!E:E,"")</f>
        <v>Consumer</v>
      </c>
    </row>
    <row r="3381" spans="1:13" x14ac:dyDescent="0.25">
      <c r="A3381" t="s">
        <v>8007</v>
      </c>
      <c r="B3381" s="1">
        <v>45930</v>
      </c>
      <c r="C3381" t="s">
        <v>1600</v>
      </c>
      <c r="D3381" t="s">
        <v>419</v>
      </c>
      <c r="E3381">
        <v>2</v>
      </c>
      <c r="F3381">
        <v>0</v>
      </c>
      <c r="G3381">
        <v>12154</v>
      </c>
      <c r="H3381">
        <v>24308</v>
      </c>
      <c r="I3381">
        <v>0.19</v>
      </c>
      <c r="J3381" s="2" t="s">
        <v>8008</v>
      </c>
      <c r="K3381" t="str">
        <f>_xlfn.XLOOKUP(D3381,Products!A:A,Products!C:C,"")</f>
        <v>Home Appliances</v>
      </c>
      <c r="L3381" t="str">
        <f>_xlfn.XLOOKUP(C3381,Customers!A:A,Customers!D:D,"")</f>
        <v>Rajasthan</v>
      </c>
      <c r="M3381" t="str">
        <f>_xlfn.XLOOKUP(C3381,Customers!A:A,Customers!E:E,"")</f>
        <v>Consumer</v>
      </c>
    </row>
    <row r="3382" spans="1:13" x14ac:dyDescent="0.25">
      <c r="A3382" t="s">
        <v>8009</v>
      </c>
      <c r="B3382" s="1">
        <v>45889</v>
      </c>
      <c r="C3382" t="s">
        <v>4540</v>
      </c>
      <c r="D3382" t="s">
        <v>444</v>
      </c>
      <c r="E3382">
        <v>1</v>
      </c>
      <c r="F3382">
        <v>0</v>
      </c>
      <c r="G3382">
        <v>16218</v>
      </c>
      <c r="H3382">
        <v>16218</v>
      </c>
      <c r="I3382">
        <v>0.19</v>
      </c>
      <c r="J3382" s="2" t="s">
        <v>8010</v>
      </c>
      <c r="K3382" t="str">
        <f>_xlfn.XLOOKUP(D3382,Products!A:A,Products!C:C,"")</f>
        <v>Home Appliances</v>
      </c>
      <c r="L3382" t="str">
        <f>_xlfn.XLOOKUP(C3382,Customers!A:A,Customers!D:D,"")</f>
        <v>Maharashtra</v>
      </c>
      <c r="M3382" t="str">
        <f>_xlfn.XLOOKUP(C3382,Customers!A:A,Customers!E:E,"")</f>
        <v>Corporate</v>
      </c>
    </row>
    <row r="3383" spans="1:13" x14ac:dyDescent="0.25">
      <c r="A3383" t="s">
        <v>8011</v>
      </c>
      <c r="B3383" s="1">
        <v>45913</v>
      </c>
      <c r="C3383" t="s">
        <v>597</v>
      </c>
      <c r="D3383" t="s">
        <v>64</v>
      </c>
      <c r="E3383">
        <v>1</v>
      </c>
      <c r="F3383">
        <v>0.2</v>
      </c>
      <c r="G3383">
        <v>5299</v>
      </c>
      <c r="H3383">
        <v>4239.2</v>
      </c>
      <c r="I3383">
        <v>0.16</v>
      </c>
      <c r="J3383" s="2" t="s">
        <v>8012</v>
      </c>
      <c r="K3383" t="str">
        <f>_xlfn.XLOOKUP(D3383,Products!A:A,Products!C:C,"")</f>
        <v>Technology</v>
      </c>
      <c r="L3383" t="str">
        <f>_xlfn.XLOOKUP(C3383,Customers!A:A,Customers!D:D,"")</f>
        <v>West Bengal</v>
      </c>
      <c r="M3383" t="str">
        <f>_xlfn.XLOOKUP(C3383,Customers!A:A,Customers!E:E,"")</f>
        <v>Consumer</v>
      </c>
    </row>
    <row r="3384" spans="1:13" x14ac:dyDescent="0.25">
      <c r="A3384" t="s">
        <v>8013</v>
      </c>
      <c r="B3384" s="1">
        <v>45681</v>
      </c>
      <c r="C3384" t="s">
        <v>7531</v>
      </c>
      <c r="D3384" t="s">
        <v>104</v>
      </c>
      <c r="E3384">
        <v>1</v>
      </c>
      <c r="F3384">
        <v>0.1</v>
      </c>
      <c r="G3384">
        <v>40096</v>
      </c>
      <c r="H3384">
        <v>36086.400000000001</v>
      </c>
      <c r="I3384">
        <v>0.22</v>
      </c>
      <c r="J3384">
        <v>9382.0891236335192</v>
      </c>
      <c r="K3384" t="str">
        <f>_xlfn.XLOOKUP(D3384,Products!A:A,Products!C:C,"")</f>
        <v>Furniture</v>
      </c>
      <c r="L3384" t="str">
        <f>_xlfn.XLOOKUP(C3384,Customers!A:A,Customers!D:D,"")</f>
        <v>Kerala</v>
      </c>
      <c r="M3384" t="str">
        <f>_xlfn.XLOOKUP(C3384,Customers!A:A,Customers!E:E,"")</f>
        <v>Consumer</v>
      </c>
    </row>
    <row r="3385" spans="1:13" x14ac:dyDescent="0.25">
      <c r="A3385" t="s">
        <v>8014</v>
      </c>
      <c r="B3385" s="1">
        <v>45766</v>
      </c>
      <c r="C3385" t="s">
        <v>625</v>
      </c>
      <c r="D3385" t="s">
        <v>104</v>
      </c>
      <c r="E3385">
        <v>2</v>
      </c>
      <c r="F3385">
        <v>0</v>
      </c>
      <c r="G3385">
        <v>40096</v>
      </c>
      <c r="H3385">
        <v>80192</v>
      </c>
      <c r="I3385">
        <v>0.22</v>
      </c>
      <c r="J3385">
        <v>21999.941537545201</v>
      </c>
      <c r="K3385" t="str">
        <f>_xlfn.XLOOKUP(D3385,Products!A:A,Products!C:C,"")</f>
        <v>Furniture</v>
      </c>
      <c r="L3385" t="str">
        <f>_xlfn.XLOOKUP(C3385,Customers!A:A,Customers!D:D,"")</f>
        <v>Rajasthan</v>
      </c>
      <c r="M3385" t="str">
        <f>_xlfn.XLOOKUP(C3385,Customers!A:A,Customers!E:E,"")</f>
        <v>Corporate</v>
      </c>
    </row>
    <row r="3386" spans="1:13" x14ac:dyDescent="0.25">
      <c r="A3386" t="s">
        <v>8015</v>
      </c>
      <c r="B3386" s="1">
        <v>45848</v>
      </c>
      <c r="C3386" t="s">
        <v>1506</v>
      </c>
      <c r="D3386" t="s">
        <v>134</v>
      </c>
      <c r="E3386">
        <v>5</v>
      </c>
      <c r="F3386">
        <v>0.2</v>
      </c>
      <c r="G3386">
        <v>42988</v>
      </c>
      <c r="H3386">
        <v>171952</v>
      </c>
      <c r="I3386">
        <v>0.19</v>
      </c>
      <c r="J3386" s="2" t="s">
        <v>8016</v>
      </c>
      <c r="K3386" t="str">
        <f>_xlfn.XLOOKUP(D3386,Products!A:A,Products!C:C,"")</f>
        <v>Home Appliances</v>
      </c>
      <c r="L3386" t="str">
        <f>_xlfn.XLOOKUP(C3386,Customers!A:A,Customers!D:D,"")</f>
        <v>Rajasthan</v>
      </c>
      <c r="M3386" t="str">
        <f>_xlfn.XLOOKUP(C3386,Customers!A:A,Customers!E:E,"")</f>
        <v>Small Business</v>
      </c>
    </row>
    <row r="3387" spans="1:13" x14ac:dyDescent="0.25">
      <c r="A3387" t="s">
        <v>8017</v>
      </c>
      <c r="B3387" s="1">
        <v>46004</v>
      </c>
      <c r="C3387" t="s">
        <v>575</v>
      </c>
      <c r="D3387" t="s">
        <v>17</v>
      </c>
      <c r="E3387">
        <v>3</v>
      </c>
      <c r="F3387">
        <v>0.2</v>
      </c>
      <c r="G3387">
        <v>10888</v>
      </c>
      <c r="H3387">
        <v>26131.200000000001</v>
      </c>
      <c r="I3387">
        <v>0.19</v>
      </c>
      <c r="J3387" s="2" t="s">
        <v>8018</v>
      </c>
      <c r="K3387" t="str">
        <f>_xlfn.XLOOKUP(D3387,Products!A:A,Products!C:C,"")</f>
        <v>Home Appliances</v>
      </c>
      <c r="L3387" t="str">
        <f>_xlfn.XLOOKUP(C3387,Customers!A:A,Customers!D:D,"")</f>
        <v>Gujarat</v>
      </c>
      <c r="M3387" t="str">
        <f>_xlfn.XLOOKUP(C3387,Customers!A:A,Customers!E:E,"")</f>
        <v>Consumer</v>
      </c>
    </row>
    <row r="3388" spans="1:13" x14ac:dyDescent="0.25">
      <c r="A3388" t="s">
        <v>8019</v>
      </c>
      <c r="B3388" s="1">
        <v>45682</v>
      </c>
      <c r="C3388" t="s">
        <v>1053</v>
      </c>
      <c r="D3388" t="s">
        <v>220</v>
      </c>
      <c r="E3388">
        <v>3</v>
      </c>
      <c r="F3388">
        <v>0</v>
      </c>
      <c r="G3388">
        <v>38513</v>
      </c>
      <c r="H3388">
        <v>115539</v>
      </c>
      <c r="I3388">
        <v>0.19</v>
      </c>
      <c r="J3388">
        <v>25735.242477485899</v>
      </c>
      <c r="K3388" t="str">
        <f>_xlfn.XLOOKUP(D3388,Products!A:A,Products!C:C,"")</f>
        <v>Home Appliances</v>
      </c>
      <c r="L3388" t="str">
        <f>_xlfn.XLOOKUP(C3388,Customers!A:A,Customers!D:D,"")</f>
        <v>Karnataka</v>
      </c>
      <c r="M3388" t="str">
        <f>_xlfn.XLOOKUP(C3388,Customers!A:A,Customers!E:E,"")</f>
        <v>Consumer</v>
      </c>
    </row>
    <row r="3389" spans="1:13" x14ac:dyDescent="0.25">
      <c r="A3389" t="s">
        <v>8020</v>
      </c>
      <c r="B3389" s="1">
        <v>45844</v>
      </c>
      <c r="C3389" t="s">
        <v>1053</v>
      </c>
      <c r="D3389" t="s">
        <v>147</v>
      </c>
      <c r="E3389">
        <v>2</v>
      </c>
      <c r="F3389">
        <v>0.1</v>
      </c>
      <c r="G3389">
        <v>14233</v>
      </c>
      <c r="H3389">
        <v>25619.4</v>
      </c>
      <c r="I3389">
        <v>0.22</v>
      </c>
      <c r="J3389" s="2" t="s">
        <v>8021</v>
      </c>
      <c r="K3389" t="str">
        <f>_xlfn.XLOOKUP(D3389,Products!A:A,Products!C:C,"")</f>
        <v>Furniture</v>
      </c>
      <c r="L3389" t="str">
        <f>_xlfn.XLOOKUP(C3389,Customers!A:A,Customers!D:D,"")</f>
        <v>Karnataka</v>
      </c>
      <c r="M3389" t="str">
        <f>_xlfn.XLOOKUP(C3389,Customers!A:A,Customers!E:E,"")</f>
        <v>Consumer</v>
      </c>
    </row>
    <row r="3390" spans="1:13" x14ac:dyDescent="0.25">
      <c r="A3390" t="s">
        <v>8022</v>
      </c>
      <c r="B3390" s="1">
        <v>45945</v>
      </c>
      <c r="C3390" t="s">
        <v>141</v>
      </c>
      <c r="D3390" t="s">
        <v>469</v>
      </c>
      <c r="E3390">
        <v>2</v>
      </c>
      <c r="F3390">
        <v>0.05</v>
      </c>
      <c r="G3390">
        <v>35056</v>
      </c>
      <c r="H3390">
        <v>66606.399999999994</v>
      </c>
      <c r="I3390">
        <v>0.19</v>
      </c>
      <c r="J3390" s="2" t="s">
        <v>8023</v>
      </c>
      <c r="K3390" t="str">
        <f>_xlfn.XLOOKUP(D3390,Products!A:A,Products!C:C,"")</f>
        <v>Home Appliances</v>
      </c>
      <c r="L3390" t="str">
        <f>_xlfn.XLOOKUP(C3390,Customers!A:A,Customers!D:D,"")</f>
        <v>Chandigarh</v>
      </c>
      <c r="M3390" t="str">
        <f>_xlfn.XLOOKUP(C3390,Customers!A:A,Customers!E:E,"")</f>
        <v>Corporate</v>
      </c>
    </row>
    <row r="3391" spans="1:13" x14ac:dyDescent="0.25">
      <c r="A3391" t="s">
        <v>8024</v>
      </c>
      <c r="B3391" s="1">
        <v>45773</v>
      </c>
      <c r="C3391" t="s">
        <v>3397</v>
      </c>
      <c r="D3391" t="s">
        <v>49</v>
      </c>
      <c r="E3391">
        <v>1</v>
      </c>
      <c r="F3391">
        <v>0.1</v>
      </c>
      <c r="G3391">
        <v>11380</v>
      </c>
      <c r="H3391">
        <v>10242</v>
      </c>
      <c r="I3391">
        <v>0.28000000000000003</v>
      </c>
      <c r="J3391" s="2" t="s">
        <v>8025</v>
      </c>
      <c r="K3391" t="str">
        <f>_xlfn.XLOOKUP(D3391,Products!A:A,Products!C:C,"")</f>
        <v>Office Supplies</v>
      </c>
      <c r="L3391" t="str">
        <f>_xlfn.XLOOKUP(C3391,Customers!A:A,Customers!D:D,"")</f>
        <v>Rajasthan</v>
      </c>
      <c r="M3391" t="str">
        <f>_xlfn.XLOOKUP(C3391,Customers!A:A,Customers!E:E,"")</f>
        <v>Corporate</v>
      </c>
    </row>
    <row r="3392" spans="1:13" x14ac:dyDescent="0.25">
      <c r="A3392" t="s">
        <v>8026</v>
      </c>
      <c r="B3392" s="1">
        <v>45995</v>
      </c>
      <c r="C3392" t="s">
        <v>3774</v>
      </c>
      <c r="D3392" t="s">
        <v>17</v>
      </c>
      <c r="E3392">
        <v>3</v>
      </c>
      <c r="F3392">
        <v>0.05</v>
      </c>
      <c r="G3392">
        <v>10888</v>
      </c>
      <c r="H3392">
        <v>31030.799999999999</v>
      </c>
      <c r="I3392">
        <v>0.19</v>
      </c>
      <c r="J3392" s="2" t="s">
        <v>8027</v>
      </c>
      <c r="K3392" t="str">
        <f>_xlfn.XLOOKUP(D3392,Products!A:A,Products!C:C,"")</f>
        <v>Home Appliances</v>
      </c>
      <c r="L3392" t="str">
        <f>_xlfn.XLOOKUP(C3392,Customers!A:A,Customers!D:D,"")</f>
        <v>Kerala</v>
      </c>
      <c r="M3392" t="str">
        <f>_xlfn.XLOOKUP(C3392,Customers!A:A,Customers!E:E,"")</f>
        <v>Small Business</v>
      </c>
    </row>
    <row r="3393" spans="1:13" x14ac:dyDescent="0.25">
      <c r="A3393" t="s">
        <v>8028</v>
      </c>
      <c r="B3393" s="1">
        <v>45694</v>
      </c>
      <c r="C3393" t="s">
        <v>2124</v>
      </c>
      <c r="D3393" t="s">
        <v>601</v>
      </c>
      <c r="E3393">
        <v>2</v>
      </c>
      <c r="F3393">
        <v>0.05</v>
      </c>
      <c r="G3393">
        <v>5121</v>
      </c>
      <c r="H3393">
        <v>9729.9</v>
      </c>
      <c r="I3393">
        <v>0.28000000000000003</v>
      </c>
      <c r="J3393" s="2" t="s">
        <v>8029</v>
      </c>
      <c r="K3393" t="str">
        <f>_xlfn.XLOOKUP(D3393,Products!A:A,Products!C:C,"")</f>
        <v>Office Supplies</v>
      </c>
      <c r="L3393" t="str">
        <f>_xlfn.XLOOKUP(C3393,Customers!A:A,Customers!D:D,"")</f>
        <v>Karnataka</v>
      </c>
      <c r="M3393" t="str">
        <f>_xlfn.XLOOKUP(C3393,Customers!A:A,Customers!E:E,"")</f>
        <v>Corporate</v>
      </c>
    </row>
    <row r="3394" spans="1:13" x14ac:dyDescent="0.25">
      <c r="A3394" t="s">
        <v>8030</v>
      </c>
      <c r="B3394" s="1">
        <v>45939</v>
      </c>
      <c r="C3394" t="s">
        <v>203</v>
      </c>
      <c r="D3394" t="s">
        <v>393</v>
      </c>
      <c r="E3394">
        <v>3</v>
      </c>
      <c r="F3394">
        <v>0.1</v>
      </c>
      <c r="G3394">
        <v>11721</v>
      </c>
      <c r="H3394">
        <v>31646.7</v>
      </c>
      <c r="I3394">
        <v>0.16</v>
      </c>
      <c r="J3394" s="2" t="s">
        <v>8031</v>
      </c>
      <c r="K3394" t="str">
        <f>_xlfn.XLOOKUP(D3394,Products!A:A,Products!C:C,"")</f>
        <v>Technology</v>
      </c>
      <c r="L3394" t="str">
        <f>_xlfn.XLOOKUP(C3394,Customers!A:A,Customers!D:D,"")</f>
        <v>Gujarat</v>
      </c>
      <c r="M3394" t="str">
        <f>_xlfn.XLOOKUP(C3394,Customers!A:A,Customers!E:E,"")</f>
        <v>Consumer</v>
      </c>
    </row>
    <row r="3395" spans="1:13" x14ac:dyDescent="0.25">
      <c r="A3395" t="s">
        <v>8032</v>
      </c>
      <c r="B3395" s="1">
        <v>45794</v>
      </c>
      <c r="C3395" t="s">
        <v>2525</v>
      </c>
      <c r="D3395" t="s">
        <v>419</v>
      </c>
      <c r="E3395">
        <v>1</v>
      </c>
      <c r="F3395">
        <v>0.1</v>
      </c>
      <c r="G3395">
        <v>12154</v>
      </c>
      <c r="H3395">
        <v>10938.6</v>
      </c>
      <c r="I3395">
        <v>0.19</v>
      </c>
      <c r="J3395" s="2" t="s">
        <v>8033</v>
      </c>
      <c r="K3395" t="str">
        <f>_xlfn.XLOOKUP(D3395,Products!A:A,Products!C:C,"")</f>
        <v>Home Appliances</v>
      </c>
      <c r="L3395" t="str">
        <f>_xlfn.XLOOKUP(C3395,Customers!A:A,Customers!D:D,"")</f>
        <v>Kerala</v>
      </c>
      <c r="M3395" t="str">
        <f>_xlfn.XLOOKUP(C3395,Customers!A:A,Customers!E:E,"")</f>
        <v>Consumer</v>
      </c>
    </row>
    <row r="3396" spans="1:13" x14ac:dyDescent="0.25">
      <c r="A3396" t="s">
        <v>8034</v>
      </c>
      <c r="B3396" s="1">
        <v>45884</v>
      </c>
      <c r="C3396" t="s">
        <v>4649</v>
      </c>
      <c r="D3396" t="s">
        <v>104</v>
      </c>
      <c r="E3396">
        <v>1</v>
      </c>
      <c r="F3396">
        <v>0.1</v>
      </c>
      <c r="G3396">
        <v>40096</v>
      </c>
      <c r="H3396">
        <v>36086.400000000001</v>
      </c>
      <c r="I3396">
        <v>0.22</v>
      </c>
      <c r="J3396" s="2" t="s">
        <v>8035</v>
      </c>
      <c r="K3396" t="str">
        <f>_xlfn.XLOOKUP(D3396,Products!A:A,Products!C:C,"")</f>
        <v>Furniture</v>
      </c>
      <c r="L3396" t="str">
        <f>_xlfn.XLOOKUP(C3396,Customers!A:A,Customers!D:D,"")</f>
        <v>Maharashtra</v>
      </c>
      <c r="M3396" t="str">
        <f>_xlfn.XLOOKUP(C3396,Customers!A:A,Customers!E:E,"")</f>
        <v>Small Business</v>
      </c>
    </row>
    <row r="3397" spans="1:13" x14ac:dyDescent="0.25">
      <c r="A3397" t="s">
        <v>8036</v>
      </c>
      <c r="B3397" s="1">
        <v>45977</v>
      </c>
      <c r="C3397" t="s">
        <v>5791</v>
      </c>
      <c r="D3397" t="s">
        <v>298</v>
      </c>
      <c r="E3397">
        <v>1</v>
      </c>
      <c r="F3397">
        <v>0</v>
      </c>
      <c r="G3397">
        <v>31519</v>
      </c>
      <c r="H3397">
        <v>31519</v>
      </c>
      <c r="I3397">
        <v>0.19</v>
      </c>
      <c r="J3397">
        <v>4695.0004644151504</v>
      </c>
      <c r="K3397" t="str">
        <f>_xlfn.XLOOKUP(D3397,Products!A:A,Products!C:C,"")</f>
        <v>Home Appliances</v>
      </c>
      <c r="L3397" t="str">
        <f>_xlfn.XLOOKUP(C3397,Customers!A:A,Customers!D:D,"")</f>
        <v>Chandigarh</v>
      </c>
      <c r="M3397" t="str">
        <f>_xlfn.XLOOKUP(C3397,Customers!A:A,Customers!E:E,"")</f>
        <v>Consumer</v>
      </c>
    </row>
    <row r="3398" spans="1:13" x14ac:dyDescent="0.25">
      <c r="A3398" t="s">
        <v>8037</v>
      </c>
      <c r="B3398" s="1">
        <v>45985</v>
      </c>
      <c r="C3398" t="s">
        <v>1639</v>
      </c>
      <c r="D3398" t="s">
        <v>179</v>
      </c>
      <c r="E3398">
        <v>3</v>
      </c>
      <c r="F3398">
        <v>0.25</v>
      </c>
      <c r="G3398">
        <v>5109</v>
      </c>
      <c r="H3398">
        <v>11495.25</v>
      </c>
      <c r="I3398">
        <v>0.19</v>
      </c>
      <c r="J3398" s="2" t="s">
        <v>8038</v>
      </c>
      <c r="K3398" t="str">
        <f>_xlfn.XLOOKUP(D3398,Products!A:A,Products!C:C,"")</f>
        <v>Home Appliances</v>
      </c>
      <c r="L3398" t="str">
        <f>_xlfn.XLOOKUP(C3398,Customers!A:A,Customers!D:D,"")</f>
        <v>Karnataka</v>
      </c>
      <c r="M3398" t="str">
        <f>_xlfn.XLOOKUP(C3398,Customers!A:A,Customers!E:E,"")</f>
        <v>Corporate</v>
      </c>
    </row>
    <row r="3399" spans="1:13" x14ac:dyDescent="0.25">
      <c r="A3399" t="s">
        <v>8039</v>
      </c>
      <c r="B3399" s="1">
        <v>45839</v>
      </c>
      <c r="C3399" t="s">
        <v>862</v>
      </c>
      <c r="D3399" t="s">
        <v>49</v>
      </c>
      <c r="E3399">
        <v>1</v>
      </c>
      <c r="F3399">
        <v>0</v>
      </c>
      <c r="G3399">
        <v>11380</v>
      </c>
      <c r="H3399">
        <v>11380</v>
      </c>
      <c r="I3399">
        <v>0.28000000000000003</v>
      </c>
      <c r="J3399" s="2" t="s">
        <v>8040</v>
      </c>
      <c r="K3399" t="str">
        <f>_xlfn.XLOOKUP(D3399,Products!A:A,Products!C:C,"")</f>
        <v>Office Supplies</v>
      </c>
      <c r="L3399" t="str">
        <f>_xlfn.XLOOKUP(C3399,Customers!A:A,Customers!D:D,"")</f>
        <v>Uttar Pradesh</v>
      </c>
      <c r="M3399" t="str">
        <f>_xlfn.XLOOKUP(C3399,Customers!A:A,Customers!E:E,"")</f>
        <v>Consumer</v>
      </c>
    </row>
    <row r="3400" spans="1:13" x14ac:dyDescent="0.25">
      <c r="A3400" t="s">
        <v>8041</v>
      </c>
      <c r="B3400" s="1">
        <v>46019</v>
      </c>
      <c r="C3400" t="s">
        <v>375</v>
      </c>
      <c r="D3400" t="s">
        <v>1155</v>
      </c>
      <c r="E3400">
        <v>1</v>
      </c>
      <c r="F3400">
        <v>0.15</v>
      </c>
      <c r="G3400">
        <v>23117</v>
      </c>
      <c r="H3400">
        <v>19649.45</v>
      </c>
      <c r="I3400">
        <v>0.19</v>
      </c>
      <c r="J3400" s="2" t="s">
        <v>8042</v>
      </c>
      <c r="K3400" t="str">
        <f>_xlfn.XLOOKUP(D3400,Products!A:A,Products!C:C,"")</f>
        <v>Home Appliances</v>
      </c>
      <c r="L3400" t="str">
        <f>_xlfn.XLOOKUP(C3400,Customers!A:A,Customers!D:D,"")</f>
        <v>Delhi</v>
      </c>
      <c r="M3400" t="str">
        <f>_xlfn.XLOOKUP(C3400,Customers!A:A,Customers!E:E,"")</f>
        <v>Consumer</v>
      </c>
    </row>
    <row r="3401" spans="1:13" x14ac:dyDescent="0.25">
      <c r="A3401" t="s">
        <v>8043</v>
      </c>
      <c r="B3401" s="1">
        <v>45743</v>
      </c>
      <c r="C3401" t="s">
        <v>339</v>
      </c>
      <c r="D3401" t="s">
        <v>242</v>
      </c>
      <c r="E3401">
        <v>4</v>
      </c>
      <c r="F3401">
        <v>0</v>
      </c>
      <c r="G3401">
        <v>14854</v>
      </c>
      <c r="H3401">
        <v>59416</v>
      </c>
      <c r="I3401">
        <v>0.22</v>
      </c>
      <c r="J3401" s="2" t="s">
        <v>8044</v>
      </c>
      <c r="K3401" t="str">
        <f>_xlfn.XLOOKUP(D3401,Products!A:A,Products!C:C,"")</f>
        <v>Furniture</v>
      </c>
      <c r="L3401" t="str">
        <f>_xlfn.XLOOKUP(C3401,Customers!A:A,Customers!D:D,"")</f>
        <v>Tamil Nadu</v>
      </c>
      <c r="M3401" t="str">
        <f>_xlfn.XLOOKUP(C3401,Customers!A:A,Customers!E:E,"")</f>
        <v>Consumer</v>
      </c>
    </row>
    <row r="3402" spans="1:13" x14ac:dyDescent="0.25">
      <c r="A3402" t="s">
        <v>8045</v>
      </c>
      <c r="B3402" s="1">
        <v>45710</v>
      </c>
      <c r="C3402" t="s">
        <v>8046</v>
      </c>
      <c r="D3402" t="s">
        <v>450</v>
      </c>
      <c r="E3402">
        <v>2</v>
      </c>
      <c r="F3402">
        <v>0.15</v>
      </c>
      <c r="G3402">
        <v>34669</v>
      </c>
      <c r="H3402" s="2" t="s">
        <v>728</v>
      </c>
      <c r="I3402">
        <v>0.16</v>
      </c>
      <c r="J3402" s="2" t="s">
        <v>8047</v>
      </c>
      <c r="K3402" t="str">
        <f>_xlfn.XLOOKUP(D3402,Products!A:A,Products!C:C,"")</f>
        <v>Technology</v>
      </c>
      <c r="L3402" t="str">
        <f>_xlfn.XLOOKUP(C3402,Customers!A:A,Customers!D:D,"")</f>
        <v>Tamil Nadu</v>
      </c>
      <c r="M3402" t="str">
        <f>_xlfn.XLOOKUP(C3402,Customers!A:A,Customers!E:E,"")</f>
        <v>Consumer</v>
      </c>
    </row>
    <row r="3403" spans="1:13" x14ac:dyDescent="0.25">
      <c r="A3403" t="s">
        <v>8048</v>
      </c>
      <c r="B3403" s="1">
        <v>46005</v>
      </c>
      <c r="C3403" t="s">
        <v>5172</v>
      </c>
      <c r="D3403" t="s">
        <v>788</v>
      </c>
      <c r="E3403">
        <v>1</v>
      </c>
      <c r="F3403">
        <v>0</v>
      </c>
      <c r="G3403">
        <v>39927</v>
      </c>
      <c r="H3403">
        <v>39927</v>
      </c>
      <c r="I3403">
        <v>0.16</v>
      </c>
      <c r="J3403" s="2" t="s">
        <v>8049</v>
      </c>
      <c r="K3403" t="str">
        <f>_xlfn.XLOOKUP(D3403,Products!A:A,Products!C:C,"")</f>
        <v>Technology</v>
      </c>
      <c r="L3403" t="str">
        <f>_xlfn.XLOOKUP(C3403,Customers!A:A,Customers!D:D,"")</f>
        <v>West Bengal</v>
      </c>
      <c r="M3403" t="str">
        <f>_xlfn.XLOOKUP(C3403,Customers!A:A,Customers!E:E,"")</f>
        <v>Consumer</v>
      </c>
    </row>
    <row r="3404" spans="1:13" x14ac:dyDescent="0.25">
      <c r="A3404" t="s">
        <v>8050</v>
      </c>
      <c r="B3404" s="1">
        <v>46012</v>
      </c>
      <c r="C3404" t="s">
        <v>702</v>
      </c>
      <c r="D3404" t="s">
        <v>788</v>
      </c>
      <c r="E3404">
        <v>1</v>
      </c>
      <c r="F3404">
        <v>0.05</v>
      </c>
      <c r="G3404">
        <v>39927</v>
      </c>
      <c r="H3404">
        <v>37930.65</v>
      </c>
      <c r="I3404">
        <v>0.16</v>
      </c>
      <c r="J3404" s="2" t="s">
        <v>8051</v>
      </c>
      <c r="K3404" t="str">
        <f>_xlfn.XLOOKUP(D3404,Products!A:A,Products!C:C,"")</f>
        <v>Technology</v>
      </c>
      <c r="L3404" t="str">
        <f>_xlfn.XLOOKUP(C3404,Customers!A:A,Customers!D:D,"")</f>
        <v>Uttar Pradesh</v>
      </c>
      <c r="M3404" t="str">
        <f>_xlfn.XLOOKUP(C3404,Customers!A:A,Customers!E:E,"")</f>
        <v>Consumer</v>
      </c>
    </row>
    <row r="3405" spans="1:13" x14ac:dyDescent="0.25">
      <c r="A3405" t="s">
        <v>8052</v>
      </c>
      <c r="B3405" s="1">
        <v>45892</v>
      </c>
      <c r="C3405" t="s">
        <v>1839</v>
      </c>
      <c r="D3405" t="s">
        <v>171</v>
      </c>
      <c r="E3405">
        <v>1</v>
      </c>
      <c r="F3405">
        <v>0.15</v>
      </c>
      <c r="G3405">
        <v>3648</v>
      </c>
      <c r="H3405" s="2" t="s">
        <v>3100</v>
      </c>
      <c r="I3405">
        <v>0.22</v>
      </c>
      <c r="J3405" s="2" t="s">
        <v>8053</v>
      </c>
      <c r="K3405" t="str">
        <f>_xlfn.XLOOKUP(D3405,Products!A:A,Products!C:C,"")</f>
        <v>Furniture</v>
      </c>
      <c r="L3405" t="str">
        <f>_xlfn.XLOOKUP(C3405,Customers!A:A,Customers!D:D,"")</f>
        <v>Gujarat</v>
      </c>
      <c r="M3405" t="str">
        <f>_xlfn.XLOOKUP(C3405,Customers!A:A,Customers!E:E,"")</f>
        <v>Consumer</v>
      </c>
    </row>
    <row r="3406" spans="1:13" x14ac:dyDescent="0.25">
      <c r="A3406" t="s">
        <v>8054</v>
      </c>
      <c r="B3406" s="1">
        <v>45924</v>
      </c>
      <c r="C3406" t="s">
        <v>1700</v>
      </c>
      <c r="D3406" t="s">
        <v>49</v>
      </c>
      <c r="E3406">
        <v>2</v>
      </c>
      <c r="F3406">
        <v>0.05</v>
      </c>
      <c r="G3406">
        <v>11380</v>
      </c>
      <c r="H3406">
        <v>21622</v>
      </c>
      <c r="I3406">
        <v>0.28000000000000003</v>
      </c>
      <c r="J3406" s="2" t="s">
        <v>8055</v>
      </c>
      <c r="K3406" t="str">
        <f>_xlfn.XLOOKUP(D3406,Products!A:A,Products!C:C,"")</f>
        <v>Office Supplies</v>
      </c>
      <c r="L3406" t="str">
        <f>_xlfn.XLOOKUP(C3406,Customers!A:A,Customers!D:D,"")</f>
        <v>Tamil Nadu</v>
      </c>
      <c r="M3406" t="str">
        <f>_xlfn.XLOOKUP(C3406,Customers!A:A,Customers!E:E,"")</f>
        <v>Corporate</v>
      </c>
    </row>
    <row r="3407" spans="1:13" x14ac:dyDescent="0.25">
      <c r="A3407" t="s">
        <v>8056</v>
      </c>
      <c r="B3407" s="1">
        <v>45944</v>
      </c>
      <c r="C3407" t="s">
        <v>2752</v>
      </c>
      <c r="D3407" t="s">
        <v>60</v>
      </c>
      <c r="E3407">
        <v>3</v>
      </c>
      <c r="F3407">
        <v>0.1</v>
      </c>
      <c r="G3407">
        <v>9257</v>
      </c>
      <c r="H3407">
        <v>24993.9</v>
      </c>
      <c r="I3407">
        <v>0.16</v>
      </c>
      <c r="J3407">
        <v>4450.7836974208503</v>
      </c>
      <c r="K3407" t="str">
        <f>_xlfn.XLOOKUP(D3407,Products!A:A,Products!C:C,"")</f>
        <v>Technology</v>
      </c>
      <c r="L3407" t="str">
        <f>_xlfn.XLOOKUP(C3407,Customers!A:A,Customers!D:D,"")</f>
        <v>Telangana</v>
      </c>
      <c r="M3407" t="str">
        <f>_xlfn.XLOOKUP(C3407,Customers!A:A,Customers!E:E,"")</f>
        <v>Consumer</v>
      </c>
    </row>
    <row r="3408" spans="1:13" x14ac:dyDescent="0.25">
      <c r="A3408" t="s">
        <v>8057</v>
      </c>
      <c r="B3408" s="1">
        <v>45757</v>
      </c>
      <c r="C3408" t="s">
        <v>8058</v>
      </c>
      <c r="D3408" t="s">
        <v>204</v>
      </c>
      <c r="E3408">
        <v>1</v>
      </c>
      <c r="F3408">
        <v>0</v>
      </c>
      <c r="G3408">
        <v>19940</v>
      </c>
      <c r="H3408">
        <v>19940</v>
      </c>
      <c r="I3408">
        <v>0.16</v>
      </c>
      <c r="J3408" s="2" t="s">
        <v>8059</v>
      </c>
      <c r="K3408" t="str">
        <f>_xlfn.XLOOKUP(D3408,Products!A:A,Products!C:C,"")</f>
        <v>Technology</v>
      </c>
      <c r="L3408" t="str">
        <f>_xlfn.XLOOKUP(C3408,Customers!A:A,Customers!D:D,"")</f>
        <v>Karnataka</v>
      </c>
      <c r="M3408" t="str">
        <f>_xlfn.XLOOKUP(C3408,Customers!A:A,Customers!E:E,"")</f>
        <v>Consumer</v>
      </c>
    </row>
    <row r="3409" spans="1:13" x14ac:dyDescent="0.25">
      <c r="A3409" t="s">
        <v>8060</v>
      </c>
      <c r="B3409" s="1">
        <v>45744</v>
      </c>
      <c r="C3409" t="s">
        <v>1935</v>
      </c>
      <c r="D3409" t="s">
        <v>142</v>
      </c>
      <c r="E3409">
        <v>3</v>
      </c>
      <c r="F3409">
        <v>0.05</v>
      </c>
      <c r="G3409">
        <v>38016</v>
      </c>
      <c r="H3409" s="2" t="s">
        <v>1840</v>
      </c>
      <c r="I3409">
        <v>0.16</v>
      </c>
      <c r="J3409">
        <v>17073.142728477898</v>
      </c>
      <c r="K3409" t="str">
        <f>_xlfn.XLOOKUP(D3409,Products!A:A,Products!C:C,"")</f>
        <v>Technology</v>
      </c>
      <c r="L3409" t="str">
        <f>_xlfn.XLOOKUP(C3409,Customers!A:A,Customers!D:D,"")</f>
        <v>Uttar Pradesh</v>
      </c>
      <c r="M3409" t="str">
        <f>_xlfn.XLOOKUP(C3409,Customers!A:A,Customers!E:E,"")</f>
        <v>Consumer</v>
      </c>
    </row>
    <row r="3410" spans="1:13" x14ac:dyDescent="0.25">
      <c r="A3410" t="s">
        <v>8061</v>
      </c>
      <c r="B3410" s="1">
        <v>45672</v>
      </c>
      <c r="C3410" t="s">
        <v>7235</v>
      </c>
      <c r="D3410" t="s">
        <v>493</v>
      </c>
      <c r="E3410">
        <v>1</v>
      </c>
      <c r="F3410">
        <v>0.15</v>
      </c>
      <c r="G3410">
        <v>31802</v>
      </c>
      <c r="H3410">
        <v>27031.7</v>
      </c>
      <c r="I3410">
        <v>0.19</v>
      </c>
      <c r="J3410" s="2" t="s">
        <v>8062</v>
      </c>
      <c r="K3410" t="str">
        <f>_xlfn.XLOOKUP(D3410,Products!A:A,Products!C:C,"")</f>
        <v>Home Appliances</v>
      </c>
      <c r="L3410" t="str">
        <f>_xlfn.XLOOKUP(C3410,Customers!A:A,Customers!D:D,"")</f>
        <v>Tamil Nadu</v>
      </c>
      <c r="M3410" t="str">
        <f>_xlfn.XLOOKUP(C3410,Customers!A:A,Customers!E:E,"")</f>
        <v>Corporate</v>
      </c>
    </row>
    <row r="3411" spans="1:13" x14ac:dyDescent="0.25">
      <c r="A3411" t="s">
        <v>8063</v>
      </c>
      <c r="B3411" s="1">
        <v>45758</v>
      </c>
      <c r="C3411" t="s">
        <v>3400</v>
      </c>
      <c r="D3411" t="s">
        <v>242</v>
      </c>
      <c r="E3411">
        <v>1</v>
      </c>
      <c r="F3411">
        <v>0</v>
      </c>
      <c r="G3411">
        <v>14854</v>
      </c>
      <c r="H3411">
        <v>14854</v>
      </c>
      <c r="I3411">
        <v>0.22</v>
      </c>
      <c r="J3411" s="2" t="s">
        <v>8064</v>
      </c>
      <c r="K3411" t="str">
        <f>_xlfn.XLOOKUP(D3411,Products!A:A,Products!C:C,"")</f>
        <v>Furniture</v>
      </c>
      <c r="L3411" t="str">
        <f>_xlfn.XLOOKUP(C3411,Customers!A:A,Customers!D:D,"")</f>
        <v>Karnataka</v>
      </c>
      <c r="M3411" t="str">
        <f>_xlfn.XLOOKUP(C3411,Customers!A:A,Customers!E:E,"")</f>
        <v>Corporate</v>
      </c>
    </row>
    <row r="3412" spans="1:13" x14ac:dyDescent="0.25">
      <c r="A3412" t="s">
        <v>8065</v>
      </c>
      <c r="B3412" s="1">
        <v>45822</v>
      </c>
      <c r="C3412" t="s">
        <v>4819</v>
      </c>
      <c r="D3412" t="s">
        <v>440</v>
      </c>
      <c r="E3412">
        <v>5</v>
      </c>
      <c r="F3412">
        <v>0</v>
      </c>
      <c r="G3412">
        <v>9199</v>
      </c>
      <c r="H3412">
        <v>45995</v>
      </c>
      <c r="I3412">
        <v>0.16</v>
      </c>
      <c r="J3412" s="2" t="s">
        <v>8066</v>
      </c>
      <c r="K3412" t="str">
        <f>_xlfn.XLOOKUP(D3412,Products!A:A,Products!C:C,"")</f>
        <v>Technology</v>
      </c>
      <c r="L3412" t="str">
        <f>_xlfn.XLOOKUP(C3412,Customers!A:A,Customers!D:D,"")</f>
        <v>Chandigarh</v>
      </c>
      <c r="M3412" t="str">
        <f>_xlfn.XLOOKUP(C3412,Customers!A:A,Customers!E:E,"")</f>
        <v>Corporate</v>
      </c>
    </row>
    <row r="3413" spans="1:13" x14ac:dyDescent="0.25">
      <c r="A3413" t="s">
        <v>8067</v>
      </c>
      <c r="B3413" s="1">
        <v>45686</v>
      </c>
      <c r="C3413" t="s">
        <v>2569</v>
      </c>
      <c r="D3413" t="s">
        <v>96</v>
      </c>
      <c r="E3413">
        <v>1</v>
      </c>
      <c r="F3413">
        <v>0.05</v>
      </c>
      <c r="G3413">
        <v>11537</v>
      </c>
      <c r="H3413">
        <v>10960.15</v>
      </c>
      <c r="I3413">
        <v>0.22</v>
      </c>
      <c r="J3413" s="2" t="s">
        <v>8068</v>
      </c>
      <c r="K3413" t="str">
        <f>_xlfn.XLOOKUP(D3413,Products!A:A,Products!C:C,"")</f>
        <v>Furniture</v>
      </c>
      <c r="L3413" t="str">
        <f>_xlfn.XLOOKUP(C3413,Customers!A:A,Customers!D:D,"")</f>
        <v>Delhi</v>
      </c>
      <c r="M3413" t="str">
        <f>_xlfn.XLOOKUP(C3413,Customers!A:A,Customers!E:E,"")</f>
        <v>Corporate</v>
      </c>
    </row>
    <row r="3414" spans="1:13" x14ac:dyDescent="0.25">
      <c r="A3414" t="s">
        <v>8069</v>
      </c>
      <c r="B3414" s="1">
        <v>45771</v>
      </c>
      <c r="C3414" t="s">
        <v>3896</v>
      </c>
      <c r="D3414" t="s">
        <v>60</v>
      </c>
      <c r="E3414">
        <v>4</v>
      </c>
      <c r="F3414">
        <v>0</v>
      </c>
      <c r="G3414">
        <v>9257</v>
      </c>
      <c r="H3414">
        <v>37028</v>
      </c>
      <c r="I3414">
        <v>0.16</v>
      </c>
      <c r="J3414" s="2" t="s">
        <v>8070</v>
      </c>
      <c r="K3414" t="str">
        <f>_xlfn.XLOOKUP(D3414,Products!A:A,Products!C:C,"")</f>
        <v>Technology</v>
      </c>
      <c r="L3414" t="str">
        <f>_xlfn.XLOOKUP(C3414,Customers!A:A,Customers!D:D,"")</f>
        <v>Tamil Nadu</v>
      </c>
      <c r="M3414" t="str">
        <f>_xlfn.XLOOKUP(C3414,Customers!A:A,Customers!E:E,"")</f>
        <v>Consumer</v>
      </c>
    </row>
    <row r="3415" spans="1:13" x14ac:dyDescent="0.25">
      <c r="A3415" t="s">
        <v>8071</v>
      </c>
      <c r="B3415" s="1">
        <v>45764</v>
      </c>
      <c r="C3415" t="s">
        <v>5970</v>
      </c>
      <c r="D3415" t="s">
        <v>142</v>
      </c>
      <c r="E3415">
        <v>2</v>
      </c>
      <c r="F3415">
        <v>0</v>
      </c>
      <c r="G3415">
        <v>38016</v>
      </c>
      <c r="H3415">
        <v>76032</v>
      </c>
      <c r="I3415">
        <v>0.16</v>
      </c>
      <c r="J3415" s="2" t="s">
        <v>8072</v>
      </c>
      <c r="K3415" t="str">
        <f>_xlfn.XLOOKUP(D3415,Products!A:A,Products!C:C,"")</f>
        <v>Technology</v>
      </c>
      <c r="L3415" t="str">
        <f>_xlfn.XLOOKUP(C3415,Customers!A:A,Customers!D:D,"")</f>
        <v>Telangana</v>
      </c>
      <c r="M3415" t="str">
        <f>_xlfn.XLOOKUP(C3415,Customers!A:A,Customers!E:E,"")</f>
        <v>Corporate</v>
      </c>
    </row>
    <row r="3416" spans="1:13" x14ac:dyDescent="0.25">
      <c r="A3416" t="s">
        <v>8073</v>
      </c>
      <c r="B3416" s="1">
        <v>46021</v>
      </c>
      <c r="C3416" t="s">
        <v>2073</v>
      </c>
      <c r="D3416" t="s">
        <v>200</v>
      </c>
      <c r="E3416">
        <v>1</v>
      </c>
      <c r="F3416">
        <v>0.05</v>
      </c>
      <c r="G3416">
        <v>28530</v>
      </c>
      <c r="H3416">
        <v>27103.5</v>
      </c>
      <c r="I3416">
        <v>0.16</v>
      </c>
      <c r="J3416" s="2" t="s">
        <v>8074</v>
      </c>
      <c r="K3416" t="str">
        <f>_xlfn.XLOOKUP(D3416,Products!A:A,Products!C:C,"")</f>
        <v>Technology</v>
      </c>
      <c r="L3416" t="str">
        <f>_xlfn.XLOOKUP(C3416,Customers!A:A,Customers!D:D,"")</f>
        <v>West Bengal</v>
      </c>
      <c r="M3416" t="str">
        <f>_xlfn.XLOOKUP(C3416,Customers!A:A,Customers!E:E,"")</f>
        <v>Small Business</v>
      </c>
    </row>
    <row r="3417" spans="1:13" x14ac:dyDescent="0.25">
      <c r="A3417" t="s">
        <v>8075</v>
      </c>
      <c r="B3417" s="1">
        <v>45787</v>
      </c>
      <c r="C3417" t="s">
        <v>5791</v>
      </c>
      <c r="D3417" t="s">
        <v>49</v>
      </c>
      <c r="E3417">
        <v>2</v>
      </c>
      <c r="F3417">
        <v>0</v>
      </c>
      <c r="G3417">
        <v>11380</v>
      </c>
      <c r="H3417">
        <v>22760</v>
      </c>
      <c r="I3417">
        <v>0.28000000000000003</v>
      </c>
      <c r="J3417" s="2" t="s">
        <v>8076</v>
      </c>
      <c r="K3417" t="str">
        <f>_xlfn.XLOOKUP(D3417,Products!A:A,Products!C:C,"")</f>
        <v>Office Supplies</v>
      </c>
      <c r="L3417" t="str">
        <f>_xlfn.XLOOKUP(C3417,Customers!A:A,Customers!D:D,"")</f>
        <v>Chandigarh</v>
      </c>
      <c r="M3417" t="str">
        <f>_xlfn.XLOOKUP(C3417,Customers!A:A,Customers!E:E,"")</f>
        <v>Consumer</v>
      </c>
    </row>
    <row r="3418" spans="1:13" x14ac:dyDescent="0.25">
      <c r="A3418" t="s">
        <v>8077</v>
      </c>
      <c r="B3418" s="1">
        <v>45741</v>
      </c>
      <c r="C3418" t="s">
        <v>8078</v>
      </c>
      <c r="D3418" t="s">
        <v>111</v>
      </c>
      <c r="E3418">
        <v>2</v>
      </c>
      <c r="F3418">
        <v>0.2</v>
      </c>
      <c r="G3418">
        <v>22075</v>
      </c>
      <c r="H3418">
        <v>35320</v>
      </c>
      <c r="I3418">
        <v>0.16</v>
      </c>
      <c r="J3418" s="2" t="s">
        <v>8079</v>
      </c>
      <c r="K3418" t="str">
        <f>_xlfn.XLOOKUP(D3418,Products!A:A,Products!C:C,"")</f>
        <v>Technology</v>
      </c>
      <c r="L3418" t="str">
        <f>_xlfn.XLOOKUP(C3418,Customers!A:A,Customers!D:D,"")</f>
        <v>Rajasthan</v>
      </c>
      <c r="M3418" t="str">
        <f>_xlfn.XLOOKUP(C3418,Customers!A:A,Customers!E:E,"")</f>
        <v>Consumer</v>
      </c>
    </row>
    <row r="3419" spans="1:13" x14ac:dyDescent="0.25">
      <c r="A3419" t="s">
        <v>8080</v>
      </c>
      <c r="B3419" s="1">
        <v>45928</v>
      </c>
      <c r="C3419" t="s">
        <v>1170</v>
      </c>
      <c r="D3419" t="s">
        <v>85</v>
      </c>
      <c r="E3419">
        <v>4</v>
      </c>
      <c r="F3419">
        <v>0</v>
      </c>
      <c r="G3419">
        <v>28518</v>
      </c>
      <c r="H3419">
        <v>114072</v>
      </c>
      <c r="I3419">
        <v>0.31</v>
      </c>
      <c r="J3419" s="2" t="s">
        <v>8081</v>
      </c>
      <c r="K3419" t="str">
        <f>_xlfn.XLOOKUP(D3419,Products!A:A,Products!C:C,"")</f>
        <v>Beauty &amp; Personal Care</v>
      </c>
      <c r="L3419" t="str">
        <f>_xlfn.XLOOKUP(C3419,Customers!A:A,Customers!D:D,"")</f>
        <v>Tamil Nadu</v>
      </c>
      <c r="M3419" t="str">
        <f>_xlfn.XLOOKUP(C3419,Customers!A:A,Customers!E:E,"")</f>
        <v>Corporate</v>
      </c>
    </row>
    <row r="3420" spans="1:13" x14ac:dyDescent="0.25">
      <c r="A3420" t="s">
        <v>8082</v>
      </c>
      <c r="B3420" s="1">
        <v>45901</v>
      </c>
      <c r="C3420" t="s">
        <v>4898</v>
      </c>
      <c r="D3420" t="s">
        <v>473</v>
      </c>
      <c r="E3420">
        <v>2</v>
      </c>
      <c r="F3420">
        <v>0.2</v>
      </c>
      <c r="G3420">
        <v>35424</v>
      </c>
      <c r="H3420">
        <v>56678.400000000001</v>
      </c>
      <c r="I3420">
        <v>0.19</v>
      </c>
      <c r="J3420" s="2" t="s">
        <v>8083</v>
      </c>
      <c r="K3420" t="str">
        <f>_xlfn.XLOOKUP(D3420,Products!A:A,Products!C:C,"")</f>
        <v>Home Appliances</v>
      </c>
      <c r="L3420" t="str">
        <f>_xlfn.XLOOKUP(C3420,Customers!A:A,Customers!D:D,"")</f>
        <v>Karnataka</v>
      </c>
      <c r="M3420" t="str">
        <f>_xlfn.XLOOKUP(C3420,Customers!A:A,Customers!E:E,"")</f>
        <v>Small Business</v>
      </c>
    </row>
    <row r="3421" spans="1:13" x14ac:dyDescent="0.25">
      <c r="A3421" t="s">
        <v>8084</v>
      </c>
      <c r="B3421" s="1">
        <v>45871</v>
      </c>
      <c r="C3421" t="s">
        <v>3788</v>
      </c>
      <c r="D3421" t="s">
        <v>626</v>
      </c>
      <c r="E3421">
        <v>2</v>
      </c>
      <c r="F3421">
        <v>0.2</v>
      </c>
      <c r="G3421">
        <v>27904</v>
      </c>
      <c r="H3421">
        <v>44646.400000000001</v>
      </c>
      <c r="I3421">
        <v>0.22</v>
      </c>
      <c r="J3421" s="2" t="s">
        <v>8085</v>
      </c>
      <c r="K3421" t="str">
        <f>_xlfn.XLOOKUP(D3421,Products!A:A,Products!C:C,"")</f>
        <v>Furniture</v>
      </c>
      <c r="L3421" t="str">
        <f>_xlfn.XLOOKUP(C3421,Customers!A:A,Customers!D:D,"")</f>
        <v>Tamil Nadu</v>
      </c>
      <c r="M3421" t="str">
        <f>_xlfn.XLOOKUP(C3421,Customers!A:A,Customers!E:E,"")</f>
        <v>Small Business</v>
      </c>
    </row>
    <row r="3422" spans="1:13" x14ac:dyDescent="0.25">
      <c r="A3422" t="s">
        <v>8086</v>
      </c>
      <c r="B3422" s="1">
        <v>45963</v>
      </c>
      <c r="C3422" t="s">
        <v>1083</v>
      </c>
      <c r="D3422" t="s">
        <v>60</v>
      </c>
      <c r="E3422">
        <v>1</v>
      </c>
      <c r="F3422">
        <v>0</v>
      </c>
      <c r="G3422">
        <v>9257</v>
      </c>
      <c r="H3422">
        <v>9257</v>
      </c>
      <c r="I3422">
        <v>0.16</v>
      </c>
      <c r="J3422" s="2" t="s">
        <v>8087</v>
      </c>
      <c r="K3422" t="str">
        <f>_xlfn.XLOOKUP(D3422,Products!A:A,Products!C:C,"")</f>
        <v>Technology</v>
      </c>
      <c r="L3422" t="str">
        <f>_xlfn.XLOOKUP(C3422,Customers!A:A,Customers!D:D,"")</f>
        <v>West Bengal</v>
      </c>
      <c r="M3422" t="str">
        <f>_xlfn.XLOOKUP(C3422,Customers!A:A,Customers!E:E,"")</f>
        <v>Consumer</v>
      </c>
    </row>
    <row r="3423" spans="1:13" x14ac:dyDescent="0.25">
      <c r="A3423" t="s">
        <v>8088</v>
      </c>
      <c r="B3423" s="1">
        <v>45823</v>
      </c>
      <c r="C3423" t="s">
        <v>935</v>
      </c>
      <c r="D3423" t="s">
        <v>20</v>
      </c>
      <c r="E3423">
        <v>2</v>
      </c>
      <c r="F3423">
        <v>0</v>
      </c>
      <c r="G3423">
        <v>30563</v>
      </c>
      <c r="H3423">
        <v>61126</v>
      </c>
      <c r="I3423">
        <v>0.19</v>
      </c>
      <c r="J3423" s="2" t="s">
        <v>8089</v>
      </c>
      <c r="K3423" t="str">
        <f>_xlfn.XLOOKUP(D3423,Products!A:A,Products!C:C,"")</f>
        <v>Home Appliances</v>
      </c>
      <c r="L3423" t="str">
        <f>_xlfn.XLOOKUP(C3423,Customers!A:A,Customers!D:D,"")</f>
        <v>Rajasthan</v>
      </c>
      <c r="M3423" t="str">
        <f>_xlfn.XLOOKUP(C3423,Customers!A:A,Customers!E:E,"")</f>
        <v>Consumer</v>
      </c>
    </row>
    <row r="3424" spans="1:13" x14ac:dyDescent="0.25">
      <c r="A3424" t="s">
        <v>8090</v>
      </c>
      <c r="B3424" s="1">
        <v>45936</v>
      </c>
      <c r="C3424" t="s">
        <v>3834</v>
      </c>
      <c r="D3424" t="s">
        <v>115</v>
      </c>
      <c r="E3424">
        <v>1</v>
      </c>
      <c r="F3424">
        <v>0</v>
      </c>
      <c r="G3424">
        <v>10792</v>
      </c>
      <c r="H3424">
        <v>10792</v>
      </c>
      <c r="I3424">
        <v>0.28000000000000003</v>
      </c>
      <c r="J3424" s="2" t="s">
        <v>8091</v>
      </c>
      <c r="K3424" t="str">
        <f>_xlfn.XLOOKUP(D3424,Products!A:A,Products!C:C,"")</f>
        <v>Office Supplies</v>
      </c>
      <c r="L3424" t="str">
        <f>_xlfn.XLOOKUP(C3424,Customers!A:A,Customers!D:D,"")</f>
        <v>Tamil Nadu</v>
      </c>
      <c r="M3424" t="str">
        <f>_xlfn.XLOOKUP(C3424,Customers!A:A,Customers!E:E,"")</f>
        <v>Consumer</v>
      </c>
    </row>
    <row r="3425" spans="1:13" x14ac:dyDescent="0.25">
      <c r="A3425" t="s">
        <v>8092</v>
      </c>
      <c r="B3425" s="1">
        <v>45716</v>
      </c>
      <c r="C3425" t="s">
        <v>7098</v>
      </c>
      <c r="D3425" t="s">
        <v>78</v>
      </c>
      <c r="E3425">
        <v>1</v>
      </c>
      <c r="F3425">
        <v>0.1</v>
      </c>
      <c r="G3425">
        <v>40809</v>
      </c>
      <c r="H3425">
        <v>36728.1</v>
      </c>
      <c r="I3425">
        <v>0.19</v>
      </c>
      <c r="J3425" s="2" t="s">
        <v>8093</v>
      </c>
      <c r="K3425" t="str">
        <f>_xlfn.XLOOKUP(D3425,Products!A:A,Products!C:C,"")</f>
        <v>Home Appliances</v>
      </c>
      <c r="L3425" t="str">
        <f>_xlfn.XLOOKUP(C3425,Customers!A:A,Customers!D:D,"")</f>
        <v>Tamil Nadu</v>
      </c>
      <c r="M3425" t="str">
        <f>_xlfn.XLOOKUP(C3425,Customers!A:A,Customers!E:E,"")</f>
        <v>Small Business</v>
      </c>
    </row>
    <row r="3426" spans="1:13" x14ac:dyDescent="0.25">
      <c r="A3426" t="s">
        <v>8094</v>
      </c>
      <c r="B3426" s="1">
        <v>45747</v>
      </c>
      <c r="C3426" t="s">
        <v>480</v>
      </c>
      <c r="D3426" t="s">
        <v>85</v>
      </c>
      <c r="E3426">
        <v>5</v>
      </c>
      <c r="F3426">
        <v>0.15</v>
      </c>
      <c r="G3426">
        <v>28518</v>
      </c>
      <c r="H3426">
        <v>121201.5</v>
      </c>
      <c r="I3426">
        <v>0.31</v>
      </c>
      <c r="J3426" s="2" t="s">
        <v>8095</v>
      </c>
      <c r="K3426" t="str">
        <f>_xlfn.XLOOKUP(D3426,Products!A:A,Products!C:C,"")</f>
        <v>Beauty &amp; Personal Care</v>
      </c>
      <c r="L3426" t="str">
        <f>_xlfn.XLOOKUP(C3426,Customers!A:A,Customers!D:D,"")</f>
        <v>Uttar Pradesh</v>
      </c>
      <c r="M3426" t="str">
        <f>_xlfn.XLOOKUP(C3426,Customers!A:A,Customers!E:E,"")</f>
        <v>Consumer</v>
      </c>
    </row>
    <row r="3427" spans="1:13" x14ac:dyDescent="0.25">
      <c r="A3427" t="s">
        <v>8096</v>
      </c>
      <c r="B3427" s="1">
        <v>45988</v>
      </c>
      <c r="C3427" t="s">
        <v>3511</v>
      </c>
      <c r="D3427" t="s">
        <v>393</v>
      </c>
      <c r="E3427">
        <v>1</v>
      </c>
      <c r="F3427">
        <v>0.1</v>
      </c>
      <c r="G3427">
        <v>11721</v>
      </c>
      <c r="H3427">
        <v>10548.9</v>
      </c>
      <c r="I3427">
        <v>0.16</v>
      </c>
      <c r="J3427" s="2" t="s">
        <v>8097</v>
      </c>
      <c r="K3427" t="str">
        <f>_xlfn.XLOOKUP(D3427,Products!A:A,Products!C:C,"")</f>
        <v>Technology</v>
      </c>
      <c r="L3427" t="str">
        <f>_xlfn.XLOOKUP(C3427,Customers!A:A,Customers!D:D,"")</f>
        <v>Rajasthan</v>
      </c>
      <c r="M3427" t="str">
        <f>_xlfn.XLOOKUP(C3427,Customers!A:A,Customers!E:E,"")</f>
        <v>Small Business</v>
      </c>
    </row>
    <row r="3428" spans="1:13" x14ac:dyDescent="0.25">
      <c r="A3428" t="s">
        <v>8098</v>
      </c>
      <c r="B3428" s="1">
        <v>45851</v>
      </c>
      <c r="C3428" t="s">
        <v>548</v>
      </c>
      <c r="D3428" t="s">
        <v>257</v>
      </c>
      <c r="E3428">
        <v>1</v>
      </c>
      <c r="F3428">
        <v>0.1</v>
      </c>
      <c r="G3428">
        <v>19803</v>
      </c>
      <c r="H3428">
        <v>17822.7</v>
      </c>
      <c r="I3428">
        <v>0.16</v>
      </c>
      <c r="J3428" s="2" t="s">
        <v>8099</v>
      </c>
      <c r="K3428" t="str">
        <f>_xlfn.XLOOKUP(D3428,Products!A:A,Products!C:C,"")</f>
        <v>Technology</v>
      </c>
      <c r="L3428" t="str">
        <f>_xlfn.XLOOKUP(C3428,Customers!A:A,Customers!D:D,"")</f>
        <v>Karnataka</v>
      </c>
      <c r="M3428" t="str">
        <f>_xlfn.XLOOKUP(C3428,Customers!A:A,Customers!E:E,"")</f>
        <v>Consumer</v>
      </c>
    </row>
    <row r="3429" spans="1:13" x14ac:dyDescent="0.25">
      <c r="A3429" t="s">
        <v>8100</v>
      </c>
      <c r="B3429" s="1">
        <v>45780</v>
      </c>
      <c r="C3429" t="s">
        <v>2054</v>
      </c>
      <c r="D3429" t="s">
        <v>12</v>
      </c>
      <c r="E3429">
        <v>2</v>
      </c>
      <c r="F3429">
        <v>0</v>
      </c>
      <c r="G3429">
        <v>17633</v>
      </c>
      <c r="H3429">
        <v>35266</v>
      </c>
      <c r="I3429">
        <v>0.19</v>
      </c>
      <c r="J3429" s="2" t="s">
        <v>8101</v>
      </c>
      <c r="K3429" t="str">
        <f>_xlfn.XLOOKUP(D3429,Products!A:A,Products!C:C,"")</f>
        <v>Home Appliances</v>
      </c>
      <c r="L3429" t="str">
        <f>_xlfn.XLOOKUP(C3429,Customers!A:A,Customers!D:D,"")</f>
        <v>Chandigarh</v>
      </c>
      <c r="M3429" t="str">
        <f>_xlfn.XLOOKUP(C3429,Customers!A:A,Customers!E:E,"")</f>
        <v>Small Business</v>
      </c>
    </row>
    <row r="3430" spans="1:13" x14ac:dyDescent="0.25">
      <c r="A3430" t="s">
        <v>8102</v>
      </c>
      <c r="B3430" s="1">
        <v>45793</v>
      </c>
      <c r="C3430" t="s">
        <v>6829</v>
      </c>
      <c r="D3430" t="s">
        <v>115</v>
      </c>
      <c r="E3430">
        <v>3</v>
      </c>
      <c r="F3430">
        <v>0.2</v>
      </c>
      <c r="G3430">
        <v>10792</v>
      </c>
      <c r="H3430" s="2" t="s">
        <v>5165</v>
      </c>
      <c r="I3430">
        <v>0.28000000000000003</v>
      </c>
      <c r="J3430" s="2" t="s">
        <v>8103</v>
      </c>
      <c r="K3430" t="str">
        <f>_xlfn.XLOOKUP(D3430,Products!A:A,Products!C:C,"")</f>
        <v>Office Supplies</v>
      </c>
      <c r="L3430" t="str">
        <f>_xlfn.XLOOKUP(C3430,Customers!A:A,Customers!D:D,"")</f>
        <v>Rajasthan</v>
      </c>
      <c r="M3430" t="str">
        <f>_xlfn.XLOOKUP(C3430,Customers!A:A,Customers!E:E,"")</f>
        <v>Small Business</v>
      </c>
    </row>
    <row r="3431" spans="1:13" x14ac:dyDescent="0.25">
      <c r="A3431" t="s">
        <v>8104</v>
      </c>
      <c r="B3431" s="1">
        <v>45796</v>
      </c>
      <c r="C3431" t="s">
        <v>1073</v>
      </c>
      <c r="D3431" t="s">
        <v>455</v>
      </c>
      <c r="E3431">
        <v>1</v>
      </c>
      <c r="F3431">
        <v>0.05</v>
      </c>
      <c r="G3431">
        <v>17932</v>
      </c>
      <c r="H3431" s="2" t="s">
        <v>2349</v>
      </c>
      <c r="I3431">
        <v>0.16</v>
      </c>
      <c r="J3431" s="2" t="s">
        <v>8105</v>
      </c>
      <c r="K3431" t="str">
        <f>_xlfn.XLOOKUP(D3431,Products!A:A,Products!C:C,"")</f>
        <v>Technology</v>
      </c>
      <c r="L3431" t="str">
        <f>_xlfn.XLOOKUP(C3431,Customers!A:A,Customers!D:D,"")</f>
        <v>Tamil Nadu</v>
      </c>
      <c r="M3431" t="str">
        <f>_xlfn.XLOOKUP(C3431,Customers!A:A,Customers!E:E,"")</f>
        <v>Small Business</v>
      </c>
    </row>
    <row r="3432" spans="1:13" x14ac:dyDescent="0.25">
      <c r="A3432" t="s">
        <v>8106</v>
      </c>
      <c r="B3432" s="1">
        <v>45886</v>
      </c>
      <c r="C3432" t="s">
        <v>2789</v>
      </c>
      <c r="D3432" t="s">
        <v>111</v>
      </c>
      <c r="E3432">
        <v>1</v>
      </c>
      <c r="F3432">
        <v>0.25</v>
      </c>
      <c r="G3432">
        <v>22075</v>
      </c>
      <c r="H3432">
        <v>16556.25</v>
      </c>
      <c r="I3432">
        <v>0.16</v>
      </c>
      <c r="J3432" s="2" t="s">
        <v>8107</v>
      </c>
      <c r="K3432" t="str">
        <f>_xlfn.XLOOKUP(D3432,Products!A:A,Products!C:C,"")</f>
        <v>Technology</v>
      </c>
      <c r="L3432" t="str">
        <f>_xlfn.XLOOKUP(C3432,Customers!A:A,Customers!D:D,"")</f>
        <v>West Bengal</v>
      </c>
      <c r="M3432" t="str">
        <f>_xlfn.XLOOKUP(C3432,Customers!A:A,Customers!E:E,"")</f>
        <v>Consumer</v>
      </c>
    </row>
    <row r="3433" spans="1:13" x14ac:dyDescent="0.25">
      <c r="A3433" t="s">
        <v>8108</v>
      </c>
      <c r="B3433" s="1">
        <v>45931</v>
      </c>
      <c r="C3433" t="s">
        <v>174</v>
      </c>
      <c r="D3433" t="s">
        <v>152</v>
      </c>
      <c r="E3433">
        <v>1</v>
      </c>
      <c r="F3433">
        <v>0.1</v>
      </c>
      <c r="G3433">
        <v>32777</v>
      </c>
      <c r="H3433">
        <v>29499.3</v>
      </c>
      <c r="I3433">
        <v>0.19</v>
      </c>
      <c r="J3433" s="2" t="s">
        <v>8109</v>
      </c>
      <c r="K3433" t="str">
        <f>_xlfn.XLOOKUP(D3433,Products!A:A,Products!C:C,"")</f>
        <v>Home Appliances</v>
      </c>
      <c r="L3433" t="str">
        <f>_xlfn.XLOOKUP(C3433,Customers!A:A,Customers!D:D,"")</f>
        <v>Delhi</v>
      </c>
      <c r="M3433" t="str">
        <f>_xlfn.XLOOKUP(C3433,Customers!A:A,Customers!E:E,"")</f>
        <v>Corporate</v>
      </c>
    </row>
    <row r="3434" spans="1:13" x14ac:dyDescent="0.25">
      <c r="A3434" t="s">
        <v>8110</v>
      </c>
      <c r="B3434" s="1">
        <v>45707</v>
      </c>
      <c r="C3434" t="s">
        <v>1935</v>
      </c>
      <c r="D3434" t="s">
        <v>304</v>
      </c>
      <c r="E3434">
        <v>1</v>
      </c>
      <c r="F3434">
        <v>0.05</v>
      </c>
      <c r="G3434">
        <v>15711</v>
      </c>
      <c r="H3434" s="2" t="s">
        <v>650</v>
      </c>
      <c r="I3434">
        <v>0.19</v>
      </c>
      <c r="J3434" s="2" t="s">
        <v>8111</v>
      </c>
      <c r="K3434" t="str">
        <f>_xlfn.XLOOKUP(D3434,Products!A:A,Products!C:C,"")</f>
        <v>Home Appliances</v>
      </c>
      <c r="L3434" t="str">
        <f>_xlfn.XLOOKUP(C3434,Customers!A:A,Customers!D:D,"")</f>
        <v>Uttar Pradesh</v>
      </c>
      <c r="M3434" t="str">
        <f>_xlfn.XLOOKUP(C3434,Customers!A:A,Customers!E:E,"")</f>
        <v>Consumer</v>
      </c>
    </row>
    <row r="3435" spans="1:13" x14ac:dyDescent="0.25">
      <c r="A3435" t="s">
        <v>8112</v>
      </c>
      <c r="B3435" s="1">
        <v>45775</v>
      </c>
      <c r="C3435" t="s">
        <v>1875</v>
      </c>
      <c r="D3435" t="s">
        <v>242</v>
      </c>
      <c r="E3435">
        <v>2</v>
      </c>
      <c r="F3435">
        <v>0.2</v>
      </c>
      <c r="G3435">
        <v>14854</v>
      </c>
      <c r="H3435">
        <v>23766.400000000001</v>
      </c>
      <c r="I3435">
        <v>0.22</v>
      </c>
      <c r="J3435" s="2" t="s">
        <v>8113</v>
      </c>
      <c r="K3435" t="str">
        <f>_xlfn.XLOOKUP(D3435,Products!A:A,Products!C:C,"")</f>
        <v>Furniture</v>
      </c>
      <c r="L3435" t="str">
        <f>_xlfn.XLOOKUP(C3435,Customers!A:A,Customers!D:D,"")</f>
        <v>Maharashtra</v>
      </c>
      <c r="M3435" t="str">
        <f>_xlfn.XLOOKUP(C3435,Customers!A:A,Customers!E:E,"")</f>
        <v>Consumer</v>
      </c>
    </row>
    <row r="3436" spans="1:13" x14ac:dyDescent="0.25">
      <c r="A3436" t="s">
        <v>8114</v>
      </c>
      <c r="B3436" s="1">
        <v>45859</v>
      </c>
      <c r="C3436" t="s">
        <v>901</v>
      </c>
      <c r="D3436" t="s">
        <v>171</v>
      </c>
      <c r="E3436">
        <v>2</v>
      </c>
      <c r="F3436">
        <v>0.1</v>
      </c>
      <c r="G3436">
        <v>3648</v>
      </c>
      <c r="H3436" s="2" t="s">
        <v>1936</v>
      </c>
      <c r="I3436">
        <v>0.22</v>
      </c>
      <c r="J3436" s="2" t="s">
        <v>8115</v>
      </c>
      <c r="K3436" t="str">
        <f>_xlfn.XLOOKUP(D3436,Products!A:A,Products!C:C,"")</f>
        <v>Furniture</v>
      </c>
      <c r="L3436" t="str">
        <f>_xlfn.XLOOKUP(C3436,Customers!A:A,Customers!D:D,"")</f>
        <v>Uttar Pradesh</v>
      </c>
      <c r="M3436" t="str">
        <f>_xlfn.XLOOKUP(C3436,Customers!A:A,Customers!E:E,"")</f>
        <v>Corporate</v>
      </c>
    </row>
    <row r="3437" spans="1:13" x14ac:dyDescent="0.25">
      <c r="A3437" t="s">
        <v>8116</v>
      </c>
      <c r="B3437" s="1">
        <v>45848</v>
      </c>
      <c r="C3437" t="s">
        <v>1927</v>
      </c>
      <c r="D3437" t="s">
        <v>139</v>
      </c>
      <c r="E3437">
        <v>2</v>
      </c>
      <c r="F3437">
        <v>0.15</v>
      </c>
      <c r="G3437">
        <v>7732</v>
      </c>
      <c r="H3437">
        <v>13144.4</v>
      </c>
      <c r="I3437">
        <v>0.22</v>
      </c>
      <c r="J3437" s="2" t="s">
        <v>8117</v>
      </c>
      <c r="K3437" t="str">
        <f>_xlfn.XLOOKUP(D3437,Products!A:A,Products!C:C,"")</f>
        <v>Furniture</v>
      </c>
      <c r="L3437" t="str">
        <f>_xlfn.XLOOKUP(C3437,Customers!A:A,Customers!D:D,"")</f>
        <v>Delhi</v>
      </c>
      <c r="M3437" t="str">
        <f>_xlfn.XLOOKUP(C3437,Customers!A:A,Customers!E:E,"")</f>
        <v>Consumer</v>
      </c>
    </row>
    <row r="3438" spans="1:13" x14ac:dyDescent="0.25">
      <c r="A3438" t="s">
        <v>8118</v>
      </c>
      <c r="B3438" s="1">
        <v>46021</v>
      </c>
      <c r="C3438" t="s">
        <v>1862</v>
      </c>
      <c r="D3438" t="s">
        <v>119</v>
      </c>
      <c r="E3438">
        <v>2</v>
      </c>
      <c r="F3438">
        <v>0.1</v>
      </c>
      <c r="G3438">
        <v>40034</v>
      </c>
      <c r="H3438">
        <v>72061.2</v>
      </c>
      <c r="I3438">
        <v>0.28000000000000003</v>
      </c>
      <c r="J3438" s="2" t="s">
        <v>8119</v>
      </c>
      <c r="K3438" t="str">
        <f>_xlfn.XLOOKUP(D3438,Products!A:A,Products!C:C,"")</f>
        <v>Office Supplies</v>
      </c>
      <c r="L3438" t="str">
        <f>_xlfn.XLOOKUP(C3438,Customers!A:A,Customers!D:D,"")</f>
        <v>Gujarat</v>
      </c>
      <c r="M3438" t="str">
        <f>_xlfn.XLOOKUP(C3438,Customers!A:A,Customers!E:E,"")</f>
        <v>Corporate</v>
      </c>
    </row>
    <row r="3439" spans="1:13" x14ac:dyDescent="0.25">
      <c r="A3439" t="s">
        <v>8120</v>
      </c>
      <c r="B3439" s="1">
        <v>45980</v>
      </c>
      <c r="C3439" t="s">
        <v>2627</v>
      </c>
      <c r="D3439" t="s">
        <v>85</v>
      </c>
      <c r="E3439">
        <v>3</v>
      </c>
      <c r="F3439">
        <v>0.2</v>
      </c>
      <c r="G3439">
        <v>28518</v>
      </c>
      <c r="H3439">
        <v>68443.199999999997</v>
      </c>
      <c r="I3439">
        <v>0.31</v>
      </c>
      <c r="J3439" s="2" t="s">
        <v>8121</v>
      </c>
      <c r="K3439" t="str">
        <f>_xlfn.XLOOKUP(D3439,Products!A:A,Products!C:C,"")</f>
        <v>Beauty &amp; Personal Care</v>
      </c>
      <c r="L3439" t="str">
        <f>_xlfn.XLOOKUP(C3439,Customers!A:A,Customers!D:D,"")</f>
        <v>Karnataka</v>
      </c>
      <c r="M3439" t="str">
        <f>_xlfn.XLOOKUP(C3439,Customers!A:A,Customers!E:E,"")</f>
        <v>Consumer</v>
      </c>
    </row>
    <row r="3440" spans="1:13" x14ac:dyDescent="0.25">
      <c r="A3440" t="s">
        <v>8122</v>
      </c>
      <c r="B3440" s="1">
        <v>45838</v>
      </c>
      <c r="C3440" t="s">
        <v>1806</v>
      </c>
      <c r="D3440" t="s">
        <v>152</v>
      </c>
      <c r="E3440">
        <v>2</v>
      </c>
      <c r="F3440">
        <v>0.2</v>
      </c>
      <c r="G3440">
        <v>32777</v>
      </c>
      <c r="H3440" s="2" t="s">
        <v>8123</v>
      </c>
      <c r="I3440">
        <v>0.19</v>
      </c>
      <c r="J3440" s="2" t="s">
        <v>8124</v>
      </c>
      <c r="K3440" t="str">
        <f>_xlfn.XLOOKUP(D3440,Products!A:A,Products!C:C,"")</f>
        <v>Home Appliances</v>
      </c>
      <c r="L3440" t="str">
        <f>_xlfn.XLOOKUP(C3440,Customers!A:A,Customers!D:D,"")</f>
        <v>West Bengal</v>
      </c>
      <c r="M3440" t="str">
        <f>_xlfn.XLOOKUP(C3440,Customers!A:A,Customers!E:E,"")</f>
        <v>Corporate</v>
      </c>
    </row>
    <row r="3441" spans="1:13" x14ac:dyDescent="0.25">
      <c r="A3441" t="s">
        <v>8125</v>
      </c>
      <c r="B3441" s="1">
        <v>45735</v>
      </c>
      <c r="C3441" t="s">
        <v>748</v>
      </c>
      <c r="D3441" t="s">
        <v>92</v>
      </c>
      <c r="E3441">
        <v>4</v>
      </c>
      <c r="F3441">
        <v>0.1</v>
      </c>
      <c r="G3441">
        <v>41116</v>
      </c>
      <c r="H3441">
        <v>148017.60000000001</v>
      </c>
      <c r="I3441">
        <v>0.19</v>
      </c>
      <c r="J3441" s="2" t="s">
        <v>8126</v>
      </c>
      <c r="K3441" t="str">
        <f>_xlfn.XLOOKUP(D3441,Products!A:A,Products!C:C,"")</f>
        <v>Home Appliances</v>
      </c>
      <c r="L3441" t="str">
        <f>_xlfn.XLOOKUP(C3441,Customers!A:A,Customers!D:D,"")</f>
        <v>Maharashtra</v>
      </c>
      <c r="M3441" t="str">
        <f>_xlfn.XLOOKUP(C3441,Customers!A:A,Customers!E:E,"")</f>
        <v>Corporate</v>
      </c>
    </row>
    <row r="3442" spans="1:13" x14ac:dyDescent="0.25">
      <c r="A3442" t="s">
        <v>8127</v>
      </c>
      <c r="B3442" s="1">
        <v>45732</v>
      </c>
      <c r="C3442" t="s">
        <v>3310</v>
      </c>
      <c r="D3442" t="s">
        <v>41</v>
      </c>
      <c r="E3442">
        <v>2</v>
      </c>
      <c r="F3442">
        <v>0.05</v>
      </c>
      <c r="G3442">
        <v>4623</v>
      </c>
      <c r="H3442" s="2" t="s">
        <v>2643</v>
      </c>
      <c r="I3442">
        <v>0.28000000000000003</v>
      </c>
      <c r="J3442" s="2" t="s">
        <v>8128</v>
      </c>
      <c r="K3442" t="str">
        <f>_xlfn.XLOOKUP(D3442,Products!A:A,Products!C:C,"")</f>
        <v>Office Supplies</v>
      </c>
      <c r="L3442" t="str">
        <f>_xlfn.XLOOKUP(C3442,Customers!A:A,Customers!D:D,"")</f>
        <v>Kerala</v>
      </c>
      <c r="M3442" t="str">
        <f>_xlfn.XLOOKUP(C3442,Customers!A:A,Customers!E:E,"")</f>
        <v>Consumer</v>
      </c>
    </row>
    <row r="3443" spans="1:13" x14ac:dyDescent="0.25">
      <c r="A3443" t="s">
        <v>8129</v>
      </c>
      <c r="B3443" s="1">
        <v>45952</v>
      </c>
      <c r="C3443" t="s">
        <v>1096</v>
      </c>
      <c r="D3443" t="s">
        <v>12</v>
      </c>
      <c r="E3443">
        <v>3</v>
      </c>
      <c r="F3443">
        <v>0.15</v>
      </c>
      <c r="G3443">
        <v>17633</v>
      </c>
      <c r="H3443">
        <v>44964.15</v>
      </c>
      <c r="I3443">
        <v>0.19</v>
      </c>
      <c r="J3443" s="2" t="s">
        <v>8130</v>
      </c>
      <c r="K3443" t="str">
        <f>_xlfn.XLOOKUP(D3443,Products!A:A,Products!C:C,"")</f>
        <v>Home Appliances</v>
      </c>
      <c r="L3443" t="str">
        <f>_xlfn.XLOOKUP(C3443,Customers!A:A,Customers!D:D,"")</f>
        <v>Delhi</v>
      </c>
      <c r="M3443" t="str">
        <f>_xlfn.XLOOKUP(C3443,Customers!A:A,Customers!E:E,"")</f>
        <v>Corporate</v>
      </c>
    </row>
    <row r="3444" spans="1:13" x14ac:dyDescent="0.25">
      <c r="A3444" t="s">
        <v>8131</v>
      </c>
      <c r="B3444" s="1">
        <v>45938</v>
      </c>
      <c r="C3444" t="s">
        <v>7966</v>
      </c>
      <c r="D3444" t="s">
        <v>500</v>
      </c>
      <c r="E3444">
        <v>1</v>
      </c>
      <c r="F3444">
        <v>0.25</v>
      </c>
      <c r="G3444">
        <v>45709</v>
      </c>
      <c r="H3444">
        <v>34281.75</v>
      </c>
      <c r="I3444">
        <v>0.22</v>
      </c>
      <c r="J3444" s="2" t="s">
        <v>8132</v>
      </c>
      <c r="K3444" t="str">
        <f>_xlfn.XLOOKUP(D3444,Products!A:A,Products!C:C,"")</f>
        <v>Furniture</v>
      </c>
      <c r="L3444" t="str">
        <f>_xlfn.XLOOKUP(C3444,Customers!A:A,Customers!D:D,"")</f>
        <v>West Bengal</v>
      </c>
      <c r="M3444" t="str">
        <f>_xlfn.XLOOKUP(C3444,Customers!A:A,Customers!E:E,"")</f>
        <v>Corporate</v>
      </c>
    </row>
    <row r="3445" spans="1:13" x14ac:dyDescent="0.25">
      <c r="A3445" t="s">
        <v>8133</v>
      </c>
      <c r="B3445" s="1">
        <v>45678</v>
      </c>
      <c r="C3445" t="s">
        <v>4614</v>
      </c>
      <c r="D3445" t="s">
        <v>212</v>
      </c>
      <c r="E3445">
        <v>2</v>
      </c>
      <c r="F3445">
        <v>0.1</v>
      </c>
      <c r="G3445">
        <v>13000</v>
      </c>
      <c r="H3445">
        <v>23400</v>
      </c>
      <c r="I3445">
        <v>0.19</v>
      </c>
      <c r="J3445" s="2" t="s">
        <v>8134</v>
      </c>
      <c r="K3445" t="str">
        <f>_xlfn.XLOOKUP(D3445,Products!A:A,Products!C:C,"")</f>
        <v>Home Appliances</v>
      </c>
      <c r="L3445" t="str">
        <f>_xlfn.XLOOKUP(C3445,Customers!A:A,Customers!D:D,"")</f>
        <v>Maharashtra</v>
      </c>
      <c r="M3445" t="str">
        <f>_xlfn.XLOOKUP(C3445,Customers!A:A,Customers!E:E,"")</f>
        <v>Consumer</v>
      </c>
    </row>
    <row r="3446" spans="1:13" x14ac:dyDescent="0.25">
      <c r="A3446" t="s">
        <v>8135</v>
      </c>
      <c r="B3446" s="1">
        <v>45828</v>
      </c>
      <c r="C3446" t="s">
        <v>641</v>
      </c>
      <c r="D3446" t="s">
        <v>60</v>
      </c>
      <c r="E3446">
        <v>3</v>
      </c>
      <c r="F3446">
        <v>0.25</v>
      </c>
      <c r="G3446">
        <v>9257</v>
      </c>
      <c r="H3446">
        <v>20828.25</v>
      </c>
      <c r="I3446">
        <v>0.16</v>
      </c>
      <c r="J3446" s="2" t="s">
        <v>8136</v>
      </c>
      <c r="K3446" t="str">
        <f>_xlfn.XLOOKUP(D3446,Products!A:A,Products!C:C,"")</f>
        <v>Technology</v>
      </c>
      <c r="L3446" t="str">
        <f>_xlfn.XLOOKUP(C3446,Customers!A:A,Customers!D:D,"")</f>
        <v>Gujarat</v>
      </c>
      <c r="M3446" t="str">
        <f>_xlfn.XLOOKUP(C3446,Customers!A:A,Customers!E:E,"")</f>
        <v>Consumer</v>
      </c>
    </row>
    <row r="3447" spans="1:13" x14ac:dyDescent="0.25">
      <c r="A3447" t="s">
        <v>8137</v>
      </c>
      <c r="B3447" s="1">
        <v>45672</v>
      </c>
      <c r="C3447" t="s">
        <v>653</v>
      </c>
      <c r="D3447" t="s">
        <v>12</v>
      </c>
      <c r="E3447">
        <v>1</v>
      </c>
      <c r="F3447">
        <v>0.05</v>
      </c>
      <c r="G3447">
        <v>17633</v>
      </c>
      <c r="H3447">
        <v>16751.349999999999</v>
      </c>
      <c r="I3447">
        <v>0.19</v>
      </c>
      <c r="J3447" s="2" t="s">
        <v>8138</v>
      </c>
      <c r="K3447" t="str">
        <f>_xlfn.XLOOKUP(D3447,Products!A:A,Products!C:C,"")</f>
        <v>Home Appliances</v>
      </c>
      <c r="L3447" t="str">
        <f>_xlfn.XLOOKUP(C3447,Customers!A:A,Customers!D:D,"")</f>
        <v>Delhi</v>
      </c>
      <c r="M3447" t="str">
        <f>_xlfn.XLOOKUP(C3447,Customers!A:A,Customers!E:E,"")</f>
        <v>Consumer</v>
      </c>
    </row>
    <row r="3448" spans="1:13" x14ac:dyDescent="0.25">
      <c r="A3448" t="s">
        <v>8139</v>
      </c>
      <c r="B3448" s="1">
        <v>45868</v>
      </c>
      <c r="C3448" t="s">
        <v>342</v>
      </c>
      <c r="D3448" t="s">
        <v>187</v>
      </c>
      <c r="E3448">
        <v>2</v>
      </c>
      <c r="F3448">
        <v>0.2</v>
      </c>
      <c r="G3448">
        <v>24562</v>
      </c>
      <c r="H3448" s="2" t="s">
        <v>4896</v>
      </c>
      <c r="I3448">
        <v>0.22</v>
      </c>
      <c r="J3448" s="2" t="s">
        <v>8140</v>
      </c>
      <c r="K3448" t="str">
        <f>_xlfn.XLOOKUP(D3448,Products!A:A,Products!C:C,"")</f>
        <v>Furniture</v>
      </c>
      <c r="L3448" t="str">
        <f>_xlfn.XLOOKUP(C3448,Customers!A:A,Customers!D:D,"")</f>
        <v>West Bengal</v>
      </c>
      <c r="M3448" t="str">
        <f>_xlfn.XLOOKUP(C3448,Customers!A:A,Customers!E:E,"")</f>
        <v>Corporate</v>
      </c>
    </row>
    <row r="3449" spans="1:13" x14ac:dyDescent="0.25">
      <c r="A3449" t="s">
        <v>8141</v>
      </c>
      <c r="B3449" s="1">
        <v>45705</v>
      </c>
      <c r="C3449" t="s">
        <v>4742</v>
      </c>
      <c r="D3449" t="s">
        <v>92</v>
      </c>
      <c r="E3449">
        <v>3</v>
      </c>
      <c r="F3449">
        <v>0</v>
      </c>
      <c r="G3449">
        <v>41116</v>
      </c>
      <c r="H3449">
        <v>123348</v>
      </c>
      <c r="I3449">
        <v>0.19</v>
      </c>
      <c r="J3449" s="2" t="s">
        <v>8142</v>
      </c>
      <c r="K3449" t="str">
        <f>_xlfn.XLOOKUP(D3449,Products!A:A,Products!C:C,"")</f>
        <v>Home Appliances</v>
      </c>
      <c r="L3449" t="str">
        <f>_xlfn.XLOOKUP(C3449,Customers!A:A,Customers!D:D,"")</f>
        <v>Karnataka</v>
      </c>
      <c r="M3449" t="str">
        <f>_xlfn.XLOOKUP(C3449,Customers!A:A,Customers!E:E,"")</f>
        <v>Consumer</v>
      </c>
    </row>
    <row r="3450" spans="1:13" x14ac:dyDescent="0.25">
      <c r="A3450" t="s">
        <v>8143</v>
      </c>
      <c r="B3450" s="1">
        <v>45743</v>
      </c>
      <c r="C3450" t="s">
        <v>472</v>
      </c>
      <c r="D3450" t="s">
        <v>12</v>
      </c>
      <c r="E3450">
        <v>3</v>
      </c>
      <c r="F3450">
        <v>0.05</v>
      </c>
      <c r="G3450">
        <v>17633</v>
      </c>
      <c r="H3450" s="2" t="s">
        <v>2165</v>
      </c>
      <c r="I3450">
        <v>0.19</v>
      </c>
      <c r="J3450" s="2" t="s">
        <v>8144</v>
      </c>
      <c r="K3450" t="str">
        <f>_xlfn.XLOOKUP(D3450,Products!A:A,Products!C:C,"")</f>
        <v>Home Appliances</v>
      </c>
      <c r="L3450" t="str">
        <f>_xlfn.XLOOKUP(C3450,Customers!A:A,Customers!D:D,"")</f>
        <v>Telangana</v>
      </c>
      <c r="M3450" t="str">
        <f>_xlfn.XLOOKUP(C3450,Customers!A:A,Customers!E:E,"")</f>
        <v>Consumer</v>
      </c>
    </row>
    <row r="3451" spans="1:13" x14ac:dyDescent="0.25">
      <c r="A3451" t="s">
        <v>8145</v>
      </c>
      <c r="B3451" s="1">
        <v>45806</v>
      </c>
      <c r="C3451" t="s">
        <v>7210</v>
      </c>
      <c r="D3451" t="s">
        <v>287</v>
      </c>
      <c r="E3451">
        <v>2</v>
      </c>
      <c r="F3451">
        <v>0.1</v>
      </c>
      <c r="G3451">
        <v>36003</v>
      </c>
      <c r="H3451">
        <v>64805.4</v>
      </c>
      <c r="I3451">
        <v>0.16</v>
      </c>
      <c r="J3451" s="2" t="s">
        <v>8146</v>
      </c>
      <c r="K3451" t="str">
        <f>_xlfn.XLOOKUP(D3451,Products!A:A,Products!C:C,"")</f>
        <v>Technology</v>
      </c>
      <c r="L3451" t="str">
        <f>_xlfn.XLOOKUP(C3451,Customers!A:A,Customers!D:D,"")</f>
        <v>Karnataka</v>
      </c>
      <c r="M3451" t="str">
        <f>_xlfn.XLOOKUP(C3451,Customers!A:A,Customers!E:E,"")</f>
        <v>Corporate</v>
      </c>
    </row>
    <row r="3452" spans="1:13" x14ac:dyDescent="0.25">
      <c r="A3452" t="s">
        <v>8147</v>
      </c>
      <c r="B3452" s="1">
        <v>45845</v>
      </c>
      <c r="C3452" t="s">
        <v>3715</v>
      </c>
      <c r="D3452" t="s">
        <v>455</v>
      </c>
      <c r="E3452">
        <v>2</v>
      </c>
      <c r="F3452">
        <v>0.15</v>
      </c>
      <c r="G3452">
        <v>17932</v>
      </c>
      <c r="H3452" s="2" t="s">
        <v>3860</v>
      </c>
      <c r="I3452">
        <v>0.16</v>
      </c>
      <c r="J3452" s="2" t="s">
        <v>8148</v>
      </c>
      <c r="K3452" t="str">
        <f>_xlfn.XLOOKUP(D3452,Products!A:A,Products!C:C,"")</f>
        <v>Technology</v>
      </c>
      <c r="L3452" t="str">
        <f>_xlfn.XLOOKUP(C3452,Customers!A:A,Customers!D:D,"")</f>
        <v>Karnataka</v>
      </c>
      <c r="M3452" t="str">
        <f>_xlfn.XLOOKUP(C3452,Customers!A:A,Customers!E:E,"")</f>
        <v>Consumer</v>
      </c>
    </row>
    <row r="3453" spans="1:13" x14ac:dyDescent="0.25">
      <c r="A3453" t="s">
        <v>8149</v>
      </c>
      <c r="B3453" s="1">
        <v>45963</v>
      </c>
      <c r="C3453" t="s">
        <v>2181</v>
      </c>
      <c r="D3453" t="s">
        <v>304</v>
      </c>
      <c r="E3453">
        <v>1</v>
      </c>
      <c r="F3453">
        <v>0.05</v>
      </c>
      <c r="G3453">
        <v>15711</v>
      </c>
      <c r="H3453" s="2" t="s">
        <v>650</v>
      </c>
      <c r="I3453">
        <v>0.19</v>
      </c>
      <c r="J3453" s="2" t="s">
        <v>8150</v>
      </c>
      <c r="K3453" t="str">
        <f>_xlfn.XLOOKUP(D3453,Products!A:A,Products!C:C,"")</f>
        <v>Home Appliances</v>
      </c>
      <c r="L3453" t="str">
        <f>_xlfn.XLOOKUP(C3453,Customers!A:A,Customers!D:D,"")</f>
        <v>Maharashtra</v>
      </c>
      <c r="M3453" t="str">
        <f>_xlfn.XLOOKUP(C3453,Customers!A:A,Customers!E:E,"")</f>
        <v>Consumer</v>
      </c>
    </row>
    <row r="3454" spans="1:13" x14ac:dyDescent="0.25">
      <c r="A3454" t="s">
        <v>8151</v>
      </c>
      <c r="B3454" s="1">
        <v>45808</v>
      </c>
      <c r="C3454" t="s">
        <v>4742</v>
      </c>
      <c r="D3454" t="s">
        <v>119</v>
      </c>
      <c r="E3454">
        <v>4</v>
      </c>
      <c r="F3454">
        <v>0.2</v>
      </c>
      <c r="G3454">
        <v>40034</v>
      </c>
      <c r="H3454">
        <v>128108.8</v>
      </c>
      <c r="I3454">
        <v>0.28000000000000003</v>
      </c>
      <c r="J3454" s="2" t="s">
        <v>8152</v>
      </c>
      <c r="K3454" t="str">
        <f>_xlfn.XLOOKUP(D3454,Products!A:A,Products!C:C,"")</f>
        <v>Office Supplies</v>
      </c>
      <c r="L3454" t="str">
        <f>_xlfn.XLOOKUP(C3454,Customers!A:A,Customers!D:D,"")</f>
        <v>Karnataka</v>
      </c>
      <c r="M3454" t="str">
        <f>_xlfn.XLOOKUP(C3454,Customers!A:A,Customers!E:E,"")</f>
        <v>Consumer</v>
      </c>
    </row>
    <row r="3455" spans="1:13" x14ac:dyDescent="0.25">
      <c r="A3455" t="s">
        <v>8153</v>
      </c>
      <c r="B3455" s="1">
        <v>45798</v>
      </c>
      <c r="C3455" t="s">
        <v>174</v>
      </c>
      <c r="D3455" t="s">
        <v>249</v>
      </c>
      <c r="E3455">
        <v>1</v>
      </c>
      <c r="F3455">
        <v>0.2</v>
      </c>
      <c r="G3455">
        <v>4101</v>
      </c>
      <c r="H3455">
        <v>3280.8</v>
      </c>
      <c r="I3455">
        <v>0.16</v>
      </c>
      <c r="J3455" s="2" t="s">
        <v>8154</v>
      </c>
      <c r="K3455" t="str">
        <f>_xlfn.XLOOKUP(D3455,Products!A:A,Products!C:C,"")</f>
        <v>Technology</v>
      </c>
      <c r="L3455" t="str">
        <f>_xlfn.XLOOKUP(C3455,Customers!A:A,Customers!D:D,"")</f>
        <v>Delhi</v>
      </c>
      <c r="M3455" t="str">
        <f>_xlfn.XLOOKUP(C3455,Customers!A:A,Customers!E:E,"")</f>
        <v>Corporate</v>
      </c>
    </row>
    <row r="3456" spans="1:13" x14ac:dyDescent="0.25">
      <c r="A3456" t="s">
        <v>8155</v>
      </c>
      <c r="B3456" s="1">
        <v>45726</v>
      </c>
      <c r="C3456" t="s">
        <v>8156</v>
      </c>
      <c r="D3456" t="s">
        <v>242</v>
      </c>
      <c r="E3456">
        <v>3</v>
      </c>
      <c r="F3456">
        <v>0.15</v>
      </c>
      <c r="G3456">
        <v>14854</v>
      </c>
      <c r="H3456">
        <v>37877.699999999997</v>
      </c>
      <c r="I3456">
        <v>0.22</v>
      </c>
      <c r="J3456" s="2" t="s">
        <v>8157</v>
      </c>
      <c r="K3456" t="str">
        <f>_xlfn.XLOOKUP(D3456,Products!A:A,Products!C:C,"")</f>
        <v>Furniture</v>
      </c>
      <c r="L3456" t="str">
        <f>_xlfn.XLOOKUP(C3456,Customers!A:A,Customers!D:D,"")</f>
        <v>Karnataka</v>
      </c>
      <c r="M3456" t="str">
        <f>_xlfn.XLOOKUP(C3456,Customers!A:A,Customers!E:E,"")</f>
        <v>Consumer</v>
      </c>
    </row>
    <row r="3457" spans="1:13" x14ac:dyDescent="0.25">
      <c r="A3457" t="s">
        <v>8158</v>
      </c>
      <c r="B3457" s="1">
        <v>45917</v>
      </c>
      <c r="C3457" t="s">
        <v>680</v>
      </c>
      <c r="D3457" t="s">
        <v>249</v>
      </c>
      <c r="E3457">
        <v>1</v>
      </c>
      <c r="F3457">
        <v>0</v>
      </c>
      <c r="G3457">
        <v>4101</v>
      </c>
      <c r="H3457">
        <v>4101</v>
      </c>
      <c r="I3457">
        <v>0.16</v>
      </c>
      <c r="J3457" s="2" t="s">
        <v>8159</v>
      </c>
      <c r="K3457" t="str">
        <f>_xlfn.XLOOKUP(D3457,Products!A:A,Products!C:C,"")</f>
        <v>Technology</v>
      </c>
      <c r="L3457" t="str">
        <f>_xlfn.XLOOKUP(C3457,Customers!A:A,Customers!D:D,"")</f>
        <v>West Bengal</v>
      </c>
      <c r="M3457" t="str">
        <f>_xlfn.XLOOKUP(C3457,Customers!A:A,Customers!E:E,"")</f>
        <v>Consumer</v>
      </c>
    </row>
    <row r="3458" spans="1:13" x14ac:dyDescent="0.25">
      <c r="A3458" t="s">
        <v>8160</v>
      </c>
      <c r="B3458" s="1">
        <v>45991</v>
      </c>
      <c r="C3458" t="s">
        <v>4014</v>
      </c>
      <c r="D3458" t="s">
        <v>96</v>
      </c>
      <c r="E3458">
        <v>1</v>
      </c>
      <c r="F3458">
        <v>0</v>
      </c>
      <c r="G3458">
        <v>11537</v>
      </c>
      <c r="H3458">
        <v>11537</v>
      </c>
      <c r="I3458">
        <v>0.22</v>
      </c>
      <c r="J3458" s="2" t="s">
        <v>8161</v>
      </c>
      <c r="K3458" t="str">
        <f>_xlfn.XLOOKUP(D3458,Products!A:A,Products!C:C,"")</f>
        <v>Furniture</v>
      </c>
      <c r="L3458" t="str">
        <f>_xlfn.XLOOKUP(C3458,Customers!A:A,Customers!D:D,"")</f>
        <v>Maharashtra</v>
      </c>
      <c r="M3458" t="str">
        <f>_xlfn.XLOOKUP(C3458,Customers!A:A,Customers!E:E,"")</f>
        <v>Consumer</v>
      </c>
    </row>
    <row r="3459" spans="1:13" x14ac:dyDescent="0.25">
      <c r="A3459" t="s">
        <v>8162</v>
      </c>
      <c r="B3459" s="1">
        <v>45666</v>
      </c>
      <c r="C3459" t="s">
        <v>2208</v>
      </c>
      <c r="D3459" t="s">
        <v>309</v>
      </c>
      <c r="E3459">
        <v>1</v>
      </c>
      <c r="F3459">
        <v>0.1</v>
      </c>
      <c r="G3459">
        <v>3506</v>
      </c>
      <c r="H3459">
        <v>3155.4</v>
      </c>
      <c r="I3459">
        <v>0.19</v>
      </c>
      <c r="J3459" s="2" t="s">
        <v>8163</v>
      </c>
      <c r="K3459" t="str">
        <f>_xlfn.XLOOKUP(D3459,Products!A:A,Products!C:C,"")</f>
        <v>Home Appliances</v>
      </c>
      <c r="L3459" t="str">
        <f>_xlfn.XLOOKUP(C3459,Customers!A:A,Customers!D:D,"")</f>
        <v>West Bengal</v>
      </c>
      <c r="M3459" t="str">
        <f>_xlfn.XLOOKUP(C3459,Customers!A:A,Customers!E:E,"")</f>
        <v>Consumer</v>
      </c>
    </row>
    <row r="3460" spans="1:13" x14ac:dyDescent="0.25">
      <c r="A3460" t="s">
        <v>8164</v>
      </c>
      <c r="B3460" s="1">
        <v>45778</v>
      </c>
      <c r="C3460" t="s">
        <v>8165</v>
      </c>
      <c r="D3460" t="s">
        <v>313</v>
      </c>
      <c r="E3460">
        <v>2</v>
      </c>
      <c r="F3460">
        <v>0.15</v>
      </c>
      <c r="G3460">
        <v>23441</v>
      </c>
      <c r="H3460">
        <v>39849.699999999997</v>
      </c>
      <c r="I3460">
        <v>0.19</v>
      </c>
      <c r="J3460" s="2" t="s">
        <v>8166</v>
      </c>
      <c r="K3460" t="str">
        <f>_xlfn.XLOOKUP(D3460,Products!A:A,Products!C:C,"")</f>
        <v>Home Appliances</v>
      </c>
      <c r="L3460" t="str">
        <f>_xlfn.XLOOKUP(C3460,Customers!A:A,Customers!D:D,"")</f>
        <v>Chandigarh</v>
      </c>
      <c r="M3460" t="str">
        <f>_xlfn.XLOOKUP(C3460,Customers!A:A,Customers!E:E,"")</f>
        <v>Consumer</v>
      </c>
    </row>
    <row r="3461" spans="1:13" x14ac:dyDescent="0.25">
      <c r="A3461" t="s">
        <v>8167</v>
      </c>
      <c r="B3461" s="1">
        <v>45758</v>
      </c>
      <c r="C3461" t="s">
        <v>869</v>
      </c>
      <c r="D3461" t="s">
        <v>220</v>
      </c>
      <c r="E3461">
        <v>1</v>
      </c>
      <c r="F3461">
        <v>0</v>
      </c>
      <c r="G3461">
        <v>38513</v>
      </c>
      <c r="H3461">
        <v>38513</v>
      </c>
      <c r="I3461">
        <v>0.19</v>
      </c>
      <c r="J3461" s="2" t="s">
        <v>8168</v>
      </c>
      <c r="K3461" t="str">
        <f>_xlfn.XLOOKUP(D3461,Products!A:A,Products!C:C,"")</f>
        <v>Home Appliances</v>
      </c>
      <c r="L3461" t="str">
        <f>_xlfn.XLOOKUP(C3461,Customers!A:A,Customers!D:D,"")</f>
        <v>West Bengal</v>
      </c>
      <c r="M3461" t="str">
        <f>_xlfn.XLOOKUP(C3461,Customers!A:A,Customers!E:E,"")</f>
        <v>Consumer</v>
      </c>
    </row>
    <row r="3462" spans="1:13" x14ac:dyDescent="0.25">
      <c r="A3462" t="s">
        <v>8169</v>
      </c>
      <c r="B3462" s="1">
        <v>45806</v>
      </c>
      <c r="C3462" t="s">
        <v>4533</v>
      </c>
      <c r="D3462" t="s">
        <v>37</v>
      </c>
      <c r="E3462">
        <v>1</v>
      </c>
      <c r="F3462">
        <v>0.15</v>
      </c>
      <c r="G3462">
        <v>3110</v>
      </c>
      <c r="H3462">
        <v>2643.5</v>
      </c>
      <c r="I3462">
        <v>0.31</v>
      </c>
      <c r="J3462" s="2" t="s">
        <v>8170</v>
      </c>
      <c r="K3462" t="str">
        <f>_xlfn.XLOOKUP(D3462,Products!A:A,Products!C:C,"")</f>
        <v>Beauty &amp; Personal Care</v>
      </c>
      <c r="L3462" t="str">
        <f>_xlfn.XLOOKUP(C3462,Customers!A:A,Customers!D:D,"")</f>
        <v>Chandigarh</v>
      </c>
      <c r="M3462" t="str">
        <f>_xlfn.XLOOKUP(C3462,Customers!A:A,Customers!E:E,"")</f>
        <v>Consumer</v>
      </c>
    </row>
    <row r="3463" spans="1:13" x14ac:dyDescent="0.25">
      <c r="A3463" t="s">
        <v>8171</v>
      </c>
      <c r="B3463" s="1">
        <v>45803</v>
      </c>
      <c r="C3463" t="s">
        <v>862</v>
      </c>
      <c r="D3463" t="s">
        <v>419</v>
      </c>
      <c r="E3463">
        <v>1</v>
      </c>
      <c r="F3463">
        <v>0.1</v>
      </c>
      <c r="G3463">
        <v>12154</v>
      </c>
      <c r="H3463">
        <v>10938.6</v>
      </c>
      <c r="I3463">
        <v>0.19</v>
      </c>
      <c r="J3463" s="2" t="s">
        <v>8172</v>
      </c>
      <c r="K3463" t="str">
        <f>_xlfn.XLOOKUP(D3463,Products!A:A,Products!C:C,"")</f>
        <v>Home Appliances</v>
      </c>
      <c r="L3463" t="str">
        <f>_xlfn.XLOOKUP(C3463,Customers!A:A,Customers!D:D,"")</f>
        <v>Uttar Pradesh</v>
      </c>
      <c r="M3463" t="str">
        <f>_xlfn.XLOOKUP(C3463,Customers!A:A,Customers!E:E,"")</f>
        <v>Consumer</v>
      </c>
    </row>
    <row r="3464" spans="1:13" x14ac:dyDescent="0.25">
      <c r="A3464" t="s">
        <v>8173</v>
      </c>
      <c r="B3464" s="1">
        <v>46010</v>
      </c>
      <c r="C3464" t="s">
        <v>294</v>
      </c>
      <c r="D3464" t="s">
        <v>142</v>
      </c>
      <c r="E3464">
        <v>1</v>
      </c>
      <c r="F3464">
        <v>0.15</v>
      </c>
      <c r="G3464">
        <v>38016</v>
      </c>
      <c r="H3464">
        <v>32313.599999999999</v>
      </c>
      <c r="I3464">
        <v>0.16</v>
      </c>
      <c r="J3464" s="2" t="s">
        <v>8174</v>
      </c>
      <c r="K3464" t="str">
        <f>_xlfn.XLOOKUP(D3464,Products!A:A,Products!C:C,"")</f>
        <v>Technology</v>
      </c>
      <c r="L3464" t="str">
        <f>_xlfn.XLOOKUP(C3464,Customers!A:A,Customers!D:D,"")</f>
        <v>Kerala</v>
      </c>
      <c r="M3464" t="str">
        <f>_xlfn.XLOOKUP(C3464,Customers!A:A,Customers!E:E,"")</f>
        <v>Small Business</v>
      </c>
    </row>
    <row r="3465" spans="1:13" x14ac:dyDescent="0.25">
      <c r="A3465" t="s">
        <v>8175</v>
      </c>
      <c r="B3465" s="1">
        <v>45900</v>
      </c>
      <c r="C3465" t="s">
        <v>4021</v>
      </c>
      <c r="D3465" t="s">
        <v>134</v>
      </c>
      <c r="E3465">
        <v>1</v>
      </c>
      <c r="F3465">
        <v>0.1</v>
      </c>
      <c r="G3465">
        <v>42988</v>
      </c>
      <c r="H3465" s="2" t="s">
        <v>3946</v>
      </c>
      <c r="I3465">
        <v>0.19</v>
      </c>
      <c r="J3465" s="2" t="s">
        <v>8176</v>
      </c>
      <c r="K3465" t="str">
        <f>_xlfn.XLOOKUP(D3465,Products!A:A,Products!C:C,"")</f>
        <v>Home Appliances</v>
      </c>
      <c r="L3465" t="str">
        <f>_xlfn.XLOOKUP(C3465,Customers!A:A,Customers!D:D,"")</f>
        <v>Gujarat</v>
      </c>
      <c r="M3465" t="str">
        <f>_xlfn.XLOOKUP(C3465,Customers!A:A,Customers!E:E,"")</f>
        <v>Consumer</v>
      </c>
    </row>
    <row r="3466" spans="1:13" x14ac:dyDescent="0.25">
      <c r="A3466" t="s">
        <v>8177</v>
      </c>
      <c r="B3466" s="1">
        <v>45898</v>
      </c>
      <c r="C3466" t="s">
        <v>129</v>
      </c>
      <c r="D3466" t="s">
        <v>200</v>
      </c>
      <c r="E3466">
        <v>1</v>
      </c>
      <c r="F3466">
        <v>0.15</v>
      </c>
      <c r="G3466">
        <v>28530</v>
      </c>
      <c r="H3466">
        <v>24250.5</v>
      </c>
      <c r="I3466">
        <v>0.16</v>
      </c>
      <c r="J3466" s="2" t="s">
        <v>8178</v>
      </c>
      <c r="K3466" t="str">
        <f>_xlfn.XLOOKUP(D3466,Products!A:A,Products!C:C,"")</f>
        <v>Technology</v>
      </c>
      <c r="L3466" t="str">
        <f>_xlfn.XLOOKUP(C3466,Customers!A:A,Customers!D:D,"")</f>
        <v>Gujarat</v>
      </c>
      <c r="M3466" t="str">
        <f>_xlfn.XLOOKUP(C3466,Customers!A:A,Customers!E:E,"")</f>
        <v>Consumer</v>
      </c>
    </row>
    <row r="3467" spans="1:13" x14ac:dyDescent="0.25">
      <c r="A3467" t="s">
        <v>8179</v>
      </c>
      <c r="B3467" s="1">
        <v>45994</v>
      </c>
      <c r="C3467" t="s">
        <v>1198</v>
      </c>
      <c r="D3467" t="s">
        <v>92</v>
      </c>
      <c r="E3467">
        <v>3</v>
      </c>
      <c r="F3467">
        <v>0</v>
      </c>
      <c r="G3467">
        <v>41116</v>
      </c>
      <c r="H3467">
        <v>123348</v>
      </c>
      <c r="I3467">
        <v>0.19</v>
      </c>
      <c r="J3467" s="2" t="s">
        <v>8180</v>
      </c>
      <c r="K3467" t="str">
        <f>_xlfn.XLOOKUP(D3467,Products!A:A,Products!C:C,"")</f>
        <v>Home Appliances</v>
      </c>
      <c r="L3467" t="str">
        <f>_xlfn.XLOOKUP(C3467,Customers!A:A,Customers!D:D,"")</f>
        <v>Telangana</v>
      </c>
      <c r="M3467" t="str">
        <f>_xlfn.XLOOKUP(C3467,Customers!A:A,Customers!E:E,"")</f>
        <v>Consumer</v>
      </c>
    </row>
    <row r="3468" spans="1:13" x14ac:dyDescent="0.25">
      <c r="A3468" t="s">
        <v>8181</v>
      </c>
      <c r="B3468" s="1">
        <v>45700</v>
      </c>
      <c r="C3468" t="s">
        <v>245</v>
      </c>
      <c r="D3468" t="s">
        <v>455</v>
      </c>
      <c r="E3468">
        <v>1</v>
      </c>
      <c r="F3468">
        <v>0.05</v>
      </c>
      <c r="G3468">
        <v>17932</v>
      </c>
      <c r="H3468" s="2" t="s">
        <v>2349</v>
      </c>
      <c r="I3468">
        <v>0.16</v>
      </c>
      <c r="J3468" s="2" t="s">
        <v>8182</v>
      </c>
      <c r="K3468" t="str">
        <f>_xlfn.XLOOKUP(D3468,Products!A:A,Products!C:C,"")</f>
        <v>Technology</v>
      </c>
      <c r="L3468" t="str">
        <f>_xlfn.XLOOKUP(C3468,Customers!A:A,Customers!D:D,"")</f>
        <v>Kerala</v>
      </c>
      <c r="M3468" t="str">
        <f>_xlfn.XLOOKUP(C3468,Customers!A:A,Customers!E:E,"")</f>
        <v>Consumer</v>
      </c>
    </row>
    <row r="3469" spans="1:13" x14ac:dyDescent="0.25">
      <c r="A3469" t="s">
        <v>8183</v>
      </c>
      <c r="B3469" s="1">
        <v>45752</v>
      </c>
      <c r="C3469" t="s">
        <v>2876</v>
      </c>
      <c r="D3469" t="s">
        <v>49</v>
      </c>
      <c r="E3469">
        <v>1</v>
      </c>
      <c r="F3469">
        <v>0.2</v>
      </c>
      <c r="G3469">
        <v>11380</v>
      </c>
      <c r="H3469">
        <v>9104</v>
      </c>
      <c r="I3469">
        <v>0.28000000000000003</v>
      </c>
      <c r="J3469" s="2" t="s">
        <v>8184</v>
      </c>
      <c r="K3469" t="str">
        <f>_xlfn.XLOOKUP(D3469,Products!A:A,Products!C:C,"")</f>
        <v>Office Supplies</v>
      </c>
      <c r="L3469" t="str">
        <f>_xlfn.XLOOKUP(C3469,Customers!A:A,Customers!D:D,"")</f>
        <v>Chandigarh</v>
      </c>
      <c r="M3469" t="str">
        <f>_xlfn.XLOOKUP(C3469,Customers!A:A,Customers!E:E,"")</f>
        <v>Consumer</v>
      </c>
    </row>
    <row r="3470" spans="1:13" x14ac:dyDescent="0.25">
      <c r="A3470" t="s">
        <v>8185</v>
      </c>
      <c r="B3470" s="1">
        <v>45883</v>
      </c>
      <c r="C3470" t="s">
        <v>2008</v>
      </c>
      <c r="D3470" t="s">
        <v>419</v>
      </c>
      <c r="E3470">
        <v>5</v>
      </c>
      <c r="F3470">
        <v>0.05</v>
      </c>
      <c r="G3470">
        <v>12154</v>
      </c>
      <c r="H3470">
        <v>57731.5</v>
      </c>
      <c r="I3470">
        <v>0.19</v>
      </c>
      <c r="J3470" s="2" t="s">
        <v>8186</v>
      </c>
      <c r="K3470" t="str">
        <f>_xlfn.XLOOKUP(D3470,Products!A:A,Products!C:C,"")</f>
        <v>Home Appliances</v>
      </c>
      <c r="L3470" t="str">
        <f>_xlfn.XLOOKUP(C3470,Customers!A:A,Customers!D:D,"")</f>
        <v>Delhi</v>
      </c>
      <c r="M3470" t="str">
        <f>_xlfn.XLOOKUP(C3470,Customers!A:A,Customers!E:E,"")</f>
        <v>Corporate</v>
      </c>
    </row>
    <row r="3471" spans="1:13" x14ac:dyDescent="0.25">
      <c r="A3471" t="s">
        <v>8187</v>
      </c>
      <c r="B3471" s="1">
        <v>45663</v>
      </c>
      <c r="C3471" t="s">
        <v>6403</v>
      </c>
      <c r="D3471" t="s">
        <v>49</v>
      </c>
      <c r="E3471">
        <v>2</v>
      </c>
      <c r="F3471">
        <v>0.25</v>
      </c>
      <c r="G3471">
        <v>11380</v>
      </c>
      <c r="H3471">
        <v>17070</v>
      </c>
      <c r="I3471">
        <v>0.28000000000000003</v>
      </c>
      <c r="J3471" s="2" t="s">
        <v>8188</v>
      </c>
      <c r="K3471" t="str">
        <f>_xlfn.XLOOKUP(D3471,Products!A:A,Products!C:C,"")</f>
        <v>Office Supplies</v>
      </c>
      <c r="L3471" t="str">
        <f>_xlfn.XLOOKUP(C3471,Customers!A:A,Customers!D:D,"")</f>
        <v>Delhi</v>
      </c>
      <c r="M3471" t="str">
        <f>_xlfn.XLOOKUP(C3471,Customers!A:A,Customers!E:E,"")</f>
        <v>Corporate</v>
      </c>
    </row>
    <row r="3472" spans="1:13" x14ac:dyDescent="0.25">
      <c r="A3472" t="s">
        <v>8189</v>
      </c>
      <c r="B3472" s="1">
        <v>45871</v>
      </c>
      <c r="C3472" t="s">
        <v>5567</v>
      </c>
      <c r="D3472" t="s">
        <v>64</v>
      </c>
      <c r="E3472">
        <v>4</v>
      </c>
      <c r="F3472">
        <v>0</v>
      </c>
      <c r="G3472">
        <v>5299</v>
      </c>
      <c r="H3472">
        <v>21196</v>
      </c>
      <c r="I3472">
        <v>0.16</v>
      </c>
      <c r="J3472" s="2" t="s">
        <v>8190</v>
      </c>
      <c r="K3472" t="str">
        <f>_xlfn.XLOOKUP(D3472,Products!A:A,Products!C:C,"")</f>
        <v>Technology</v>
      </c>
      <c r="L3472" t="str">
        <f>_xlfn.XLOOKUP(C3472,Customers!A:A,Customers!D:D,"")</f>
        <v>Maharashtra</v>
      </c>
      <c r="M3472" t="str">
        <f>_xlfn.XLOOKUP(C3472,Customers!A:A,Customers!E:E,"")</f>
        <v>Consumer</v>
      </c>
    </row>
    <row r="3473" spans="1:13" x14ac:dyDescent="0.25">
      <c r="A3473" t="s">
        <v>8191</v>
      </c>
      <c r="B3473" s="1">
        <v>45863</v>
      </c>
      <c r="C3473" t="s">
        <v>1210</v>
      </c>
      <c r="D3473" t="s">
        <v>1155</v>
      </c>
      <c r="E3473">
        <v>1</v>
      </c>
      <c r="F3473">
        <v>0.1</v>
      </c>
      <c r="G3473">
        <v>23117</v>
      </c>
      <c r="H3473">
        <v>20805.3</v>
      </c>
      <c r="I3473">
        <v>0.19</v>
      </c>
      <c r="J3473" s="2" t="s">
        <v>8192</v>
      </c>
      <c r="K3473" t="str">
        <f>_xlfn.XLOOKUP(D3473,Products!A:A,Products!C:C,"")</f>
        <v>Home Appliances</v>
      </c>
      <c r="L3473" t="str">
        <f>_xlfn.XLOOKUP(C3473,Customers!A:A,Customers!D:D,"")</f>
        <v>Delhi</v>
      </c>
      <c r="M3473" t="str">
        <f>_xlfn.XLOOKUP(C3473,Customers!A:A,Customers!E:E,"")</f>
        <v>Small Business</v>
      </c>
    </row>
    <row r="3474" spans="1:13" x14ac:dyDescent="0.25">
      <c r="A3474" t="s">
        <v>8193</v>
      </c>
      <c r="B3474" s="1">
        <v>45724</v>
      </c>
      <c r="C3474" t="s">
        <v>6829</v>
      </c>
      <c r="D3474" t="s">
        <v>126</v>
      </c>
      <c r="E3474">
        <v>1</v>
      </c>
      <c r="F3474">
        <v>0.05</v>
      </c>
      <c r="G3474">
        <v>13614</v>
      </c>
      <c r="H3474">
        <v>12933.3</v>
      </c>
      <c r="I3474">
        <v>0.19</v>
      </c>
      <c r="J3474" s="2" t="s">
        <v>8194</v>
      </c>
      <c r="K3474" t="str">
        <f>_xlfn.XLOOKUP(D3474,Products!A:A,Products!C:C,"")</f>
        <v>Home Appliances</v>
      </c>
      <c r="L3474" t="str">
        <f>_xlfn.XLOOKUP(C3474,Customers!A:A,Customers!D:D,"")</f>
        <v>Rajasthan</v>
      </c>
      <c r="M3474" t="str">
        <f>_xlfn.XLOOKUP(C3474,Customers!A:A,Customers!E:E,"")</f>
        <v>Small Business</v>
      </c>
    </row>
    <row r="3475" spans="1:13" x14ac:dyDescent="0.25">
      <c r="A3475" t="s">
        <v>8195</v>
      </c>
      <c r="B3475" s="1">
        <v>45757</v>
      </c>
      <c r="C3475" t="s">
        <v>4979</v>
      </c>
      <c r="D3475" t="s">
        <v>195</v>
      </c>
      <c r="E3475">
        <v>1</v>
      </c>
      <c r="F3475">
        <v>0.25</v>
      </c>
      <c r="G3475">
        <v>29812</v>
      </c>
      <c r="H3475">
        <v>22359</v>
      </c>
      <c r="I3475">
        <v>0.28000000000000003</v>
      </c>
      <c r="J3475" s="2" t="s">
        <v>8196</v>
      </c>
      <c r="K3475" t="str">
        <f>_xlfn.XLOOKUP(D3475,Products!A:A,Products!C:C,"")</f>
        <v>Office Supplies</v>
      </c>
      <c r="L3475" t="str">
        <f>_xlfn.XLOOKUP(C3475,Customers!A:A,Customers!D:D,"")</f>
        <v>Maharashtra</v>
      </c>
      <c r="M3475" t="str">
        <f>_xlfn.XLOOKUP(C3475,Customers!A:A,Customers!E:E,"")</f>
        <v>Consumer</v>
      </c>
    </row>
    <row r="3476" spans="1:13" x14ac:dyDescent="0.25">
      <c r="A3476" t="s">
        <v>8197</v>
      </c>
      <c r="B3476" s="1">
        <v>45669</v>
      </c>
      <c r="C3476" t="s">
        <v>3397</v>
      </c>
      <c r="D3476" t="s">
        <v>239</v>
      </c>
      <c r="E3476">
        <v>2</v>
      </c>
      <c r="F3476">
        <v>0.25</v>
      </c>
      <c r="G3476">
        <v>35247</v>
      </c>
      <c r="H3476">
        <v>52870.5</v>
      </c>
      <c r="I3476">
        <v>0.16</v>
      </c>
      <c r="J3476" s="2" t="s">
        <v>8198</v>
      </c>
      <c r="K3476" t="str">
        <f>_xlfn.XLOOKUP(D3476,Products!A:A,Products!C:C,"")</f>
        <v>Technology</v>
      </c>
      <c r="L3476" t="str">
        <f>_xlfn.XLOOKUP(C3476,Customers!A:A,Customers!D:D,"")</f>
        <v>Rajasthan</v>
      </c>
      <c r="M3476" t="str">
        <f>_xlfn.XLOOKUP(C3476,Customers!A:A,Customers!E:E,"")</f>
        <v>Corporate</v>
      </c>
    </row>
    <row r="3477" spans="1:13" x14ac:dyDescent="0.25">
      <c r="A3477" t="s">
        <v>8199</v>
      </c>
      <c r="B3477" s="1">
        <v>45894</v>
      </c>
      <c r="C3477" t="s">
        <v>2447</v>
      </c>
      <c r="D3477" t="s">
        <v>126</v>
      </c>
      <c r="E3477">
        <v>2</v>
      </c>
      <c r="F3477">
        <v>0.05</v>
      </c>
      <c r="G3477">
        <v>13614</v>
      </c>
      <c r="H3477">
        <v>25866.6</v>
      </c>
      <c r="I3477">
        <v>0.19</v>
      </c>
      <c r="J3477" s="2" t="s">
        <v>8200</v>
      </c>
      <c r="K3477" t="str">
        <f>_xlfn.XLOOKUP(D3477,Products!A:A,Products!C:C,"")</f>
        <v>Home Appliances</v>
      </c>
      <c r="L3477" t="str">
        <f>_xlfn.XLOOKUP(C3477,Customers!A:A,Customers!D:D,"")</f>
        <v>Delhi</v>
      </c>
      <c r="M3477" t="str">
        <f>_xlfn.XLOOKUP(C3477,Customers!A:A,Customers!E:E,"")</f>
        <v>Consumer</v>
      </c>
    </row>
    <row r="3478" spans="1:13" x14ac:dyDescent="0.25">
      <c r="A3478" t="s">
        <v>8201</v>
      </c>
      <c r="B3478" s="1">
        <v>45979</v>
      </c>
      <c r="C3478" t="s">
        <v>1003</v>
      </c>
      <c r="D3478" t="s">
        <v>239</v>
      </c>
      <c r="E3478">
        <v>1</v>
      </c>
      <c r="F3478">
        <v>0.05</v>
      </c>
      <c r="G3478">
        <v>35247</v>
      </c>
      <c r="H3478">
        <v>33484.65</v>
      </c>
      <c r="I3478">
        <v>0.16</v>
      </c>
      <c r="J3478" s="2" t="s">
        <v>8202</v>
      </c>
      <c r="K3478" t="str">
        <f>_xlfn.XLOOKUP(D3478,Products!A:A,Products!C:C,"")</f>
        <v>Technology</v>
      </c>
      <c r="L3478" t="str">
        <f>_xlfn.XLOOKUP(C3478,Customers!A:A,Customers!D:D,"")</f>
        <v>Maharashtra</v>
      </c>
      <c r="M3478" t="str">
        <f>_xlfn.XLOOKUP(C3478,Customers!A:A,Customers!E:E,"")</f>
        <v>Consumer</v>
      </c>
    </row>
    <row r="3479" spans="1:13" x14ac:dyDescent="0.25">
      <c r="A3479" t="s">
        <v>8203</v>
      </c>
      <c r="B3479" s="1">
        <v>45915</v>
      </c>
      <c r="C3479" t="s">
        <v>635</v>
      </c>
      <c r="D3479" t="s">
        <v>20</v>
      </c>
      <c r="E3479">
        <v>3</v>
      </c>
      <c r="F3479">
        <v>0.15</v>
      </c>
      <c r="G3479">
        <v>30563</v>
      </c>
      <c r="H3479">
        <v>77935.649999999994</v>
      </c>
      <c r="I3479">
        <v>0.19</v>
      </c>
      <c r="J3479" s="2" t="s">
        <v>8204</v>
      </c>
      <c r="K3479" t="str">
        <f>_xlfn.XLOOKUP(D3479,Products!A:A,Products!C:C,"")</f>
        <v>Home Appliances</v>
      </c>
      <c r="L3479" t="str">
        <f>_xlfn.XLOOKUP(C3479,Customers!A:A,Customers!D:D,"")</f>
        <v>Maharashtra</v>
      </c>
      <c r="M3479" t="str">
        <f>_xlfn.XLOOKUP(C3479,Customers!A:A,Customers!E:E,"")</f>
        <v>Consumer</v>
      </c>
    </row>
    <row r="3480" spans="1:13" x14ac:dyDescent="0.25">
      <c r="A3480" t="s">
        <v>8205</v>
      </c>
      <c r="B3480" s="1">
        <v>45994</v>
      </c>
      <c r="C3480" t="s">
        <v>2694</v>
      </c>
      <c r="D3480" t="s">
        <v>160</v>
      </c>
      <c r="E3480">
        <v>2</v>
      </c>
      <c r="F3480">
        <v>0.2</v>
      </c>
      <c r="G3480">
        <v>37834</v>
      </c>
      <c r="H3480">
        <v>60534.400000000001</v>
      </c>
      <c r="I3480">
        <v>0.28000000000000003</v>
      </c>
      <c r="J3480" s="2" t="s">
        <v>8206</v>
      </c>
      <c r="K3480" t="str">
        <f>_xlfn.XLOOKUP(D3480,Products!A:A,Products!C:C,"")</f>
        <v>Office Supplies</v>
      </c>
      <c r="L3480" t="str">
        <f>_xlfn.XLOOKUP(C3480,Customers!A:A,Customers!D:D,"")</f>
        <v>West Bengal</v>
      </c>
      <c r="M3480" t="str">
        <f>_xlfn.XLOOKUP(C3480,Customers!A:A,Customers!E:E,"")</f>
        <v>Consumer</v>
      </c>
    </row>
    <row r="3481" spans="1:13" x14ac:dyDescent="0.25">
      <c r="A3481" t="s">
        <v>8207</v>
      </c>
      <c r="B3481" s="1">
        <v>45792</v>
      </c>
      <c r="C3481" t="s">
        <v>2943</v>
      </c>
      <c r="D3481" t="s">
        <v>291</v>
      </c>
      <c r="E3481">
        <v>1</v>
      </c>
      <c r="F3481">
        <v>0.15</v>
      </c>
      <c r="G3481">
        <v>46621</v>
      </c>
      <c r="H3481">
        <v>39627.85</v>
      </c>
      <c r="I3481">
        <v>0.19</v>
      </c>
      <c r="J3481" s="2" t="s">
        <v>8208</v>
      </c>
      <c r="K3481" t="str">
        <f>_xlfn.XLOOKUP(D3481,Products!A:A,Products!C:C,"")</f>
        <v>Home Appliances</v>
      </c>
      <c r="L3481" t="str">
        <f>_xlfn.XLOOKUP(C3481,Customers!A:A,Customers!D:D,"")</f>
        <v>Delhi</v>
      </c>
      <c r="M3481" t="str">
        <f>_xlfn.XLOOKUP(C3481,Customers!A:A,Customers!E:E,"")</f>
        <v>Consumer</v>
      </c>
    </row>
    <row r="3482" spans="1:13" x14ac:dyDescent="0.25">
      <c r="A3482" t="s">
        <v>8209</v>
      </c>
      <c r="B3482" s="1">
        <v>45879</v>
      </c>
      <c r="C3482" t="s">
        <v>1114</v>
      </c>
      <c r="D3482" t="s">
        <v>440</v>
      </c>
      <c r="E3482">
        <v>2</v>
      </c>
      <c r="F3482">
        <v>0.2</v>
      </c>
      <c r="G3482">
        <v>9199</v>
      </c>
      <c r="H3482" s="2" t="s">
        <v>8210</v>
      </c>
      <c r="I3482">
        <v>0.16</v>
      </c>
      <c r="J3482" s="2" t="s">
        <v>8211</v>
      </c>
      <c r="K3482" t="str">
        <f>_xlfn.XLOOKUP(D3482,Products!A:A,Products!C:C,"")</f>
        <v>Technology</v>
      </c>
      <c r="L3482" t="str">
        <f>_xlfn.XLOOKUP(C3482,Customers!A:A,Customers!D:D,"")</f>
        <v>Maharashtra</v>
      </c>
      <c r="M3482" t="str">
        <f>_xlfn.XLOOKUP(C3482,Customers!A:A,Customers!E:E,"")</f>
        <v>Small Business</v>
      </c>
    </row>
    <row r="3483" spans="1:13" x14ac:dyDescent="0.25">
      <c r="A3483" t="s">
        <v>8212</v>
      </c>
      <c r="B3483" s="1">
        <v>45813</v>
      </c>
      <c r="C3483" t="s">
        <v>2588</v>
      </c>
      <c r="D3483" t="s">
        <v>444</v>
      </c>
      <c r="E3483">
        <v>3</v>
      </c>
      <c r="F3483">
        <v>0</v>
      </c>
      <c r="G3483">
        <v>16218</v>
      </c>
      <c r="H3483">
        <v>48654</v>
      </c>
      <c r="I3483">
        <v>0.19</v>
      </c>
      <c r="J3483" s="2" t="s">
        <v>8213</v>
      </c>
      <c r="K3483" t="str">
        <f>_xlfn.XLOOKUP(D3483,Products!A:A,Products!C:C,"")</f>
        <v>Home Appliances</v>
      </c>
      <c r="L3483" t="str">
        <f>_xlfn.XLOOKUP(C3483,Customers!A:A,Customers!D:D,"")</f>
        <v>Kerala</v>
      </c>
      <c r="M3483" t="str">
        <f>_xlfn.XLOOKUP(C3483,Customers!A:A,Customers!E:E,"")</f>
        <v>Consumer</v>
      </c>
    </row>
    <row r="3484" spans="1:13" x14ac:dyDescent="0.25">
      <c r="A3484" t="s">
        <v>8214</v>
      </c>
      <c r="B3484" s="1">
        <v>45799</v>
      </c>
      <c r="C3484" t="s">
        <v>2620</v>
      </c>
      <c r="D3484" t="s">
        <v>147</v>
      </c>
      <c r="E3484">
        <v>1</v>
      </c>
      <c r="F3484">
        <v>0.15</v>
      </c>
      <c r="G3484">
        <v>14233</v>
      </c>
      <c r="H3484">
        <v>12098.05</v>
      </c>
      <c r="I3484">
        <v>0.22</v>
      </c>
      <c r="J3484" s="2" t="s">
        <v>8215</v>
      </c>
      <c r="K3484" t="str">
        <f>_xlfn.XLOOKUP(D3484,Products!A:A,Products!C:C,"")</f>
        <v>Furniture</v>
      </c>
      <c r="L3484" t="str">
        <f>_xlfn.XLOOKUP(C3484,Customers!A:A,Customers!D:D,"")</f>
        <v>Delhi</v>
      </c>
      <c r="M3484" t="str">
        <f>_xlfn.XLOOKUP(C3484,Customers!A:A,Customers!E:E,"")</f>
        <v>Consumer</v>
      </c>
    </row>
    <row r="3485" spans="1:13" x14ac:dyDescent="0.25">
      <c r="A3485" t="s">
        <v>8216</v>
      </c>
      <c r="B3485" s="1">
        <v>45815</v>
      </c>
      <c r="C3485" t="s">
        <v>1170</v>
      </c>
      <c r="D3485" t="s">
        <v>96</v>
      </c>
      <c r="E3485">
        <v>1</v>
      </c>
      <c r="F3485">
        <v>0.15</v>
      </c>
      <c r="G3485">
        <v>11537</v>
      </c>
      <c r="H3485" s="2" t="s">
        <v>130</v>
      </c>
      <c r="I3485">
        <v>0.22</v>
      </c>
      <c r="J3485" s="2" t="s">
        <v>8217</v>
      </c>
      <c r="K3485" t="str">
        <f>_xlfn.XLOOKUP(D3485,Products!A:A,Products!C:C,"")</f>
        <v>Furniture</v>
      </c>
      <c r="L3485" t="str">
        <f>_xlfn.XLOOKUP(C3485,Customers!A:A,Customers!D:D,"")</f>
        <v>Tamil Nadu</v>
      </c>
      <c r="M3485" t="str">
        <f>_xlfn.XLOOKUP(C3485,Customers!A:A,Customers!E:E,"")</f>
        <v>Corporate</v>
      </c>
    </row>
    <row r="3486" spans="1:13" x14ac:dyDescent="0.25">
      <c r="A3486" t="s">
        <v>8219</v>
      </c>
      <c r="B3486" s="1">
        <v>46001</v>
      </c>
      <c r="C3486" t="s">
        <v>985</v>
      </c>
      <c r="D3486" t="s">
        <v>64</v>
      </c>
      <c r="E3486">
        <v>5</v>
      </c>
      <c r="F3486">
        <v>0.15</v>
      </c>
      <c r="G3486">
        <v>5299</v>
      </c>
      <c r="H3486">
        <v>22520.75</v>
      </c>
      <c r="I3486">
        <v>0.16</v>
      </c>
      <c r="J3486" s="2" t="s">
        <v>8220</v>
      </c>
      <c r="K3486" t="str">
        <f>_xlfn.XLOOKUP(D3486,Products!A:A,Products!C:C,"")</f>
        <v>Technology</v>
      </c>
      <c r="L3486" t="str">
        <f>_xlfn.XLOOKUP(C3486,Customers!A:A,Customers!D:D,"")</f>
        <v>Chandigarh</v>
      </c>
      <c r="M3486" t="str">
        <f>_xlfn.XLOOKUP(C3486,Customers!A:A,Customers!E:E,"")</f>
        <v>Consumer</v>
      </c>
    </row>
    <row r="3487" spans="1:13" x14ac:dyDescent="0.25">
      <c r="A3487" t="s">
        <v>8221</v>
      </c>
      <c r="B3487" s="1">
        <v>45919</v>
      </c>
      <c r="C3487" t="s">
        <v>4968</v>
      </c>
      <c r="D3487" t="s">
        <v>253</v>
      </c>
      <c r="E3487">
        <v>1</v>
      </c>
      <c r="F3487">
        <v>0.25</v>
      </c>
      <c r="G3487">
        <v>13190</v>
      </c>
      <c r="H3487">
        <v>9892.5</v>
      </c>
      <c r="I3487">
        <v>0.22</v>
      </c>
      <c r="J3487" s="2" t="s">
        <v>8222</v>
      </c>
      <c r="K3487" t="str">
        <f>_xlfn.XLOOKUP(D3487,Products!A:A,Products!C:C,"")</f>
        <v>Furniture</v>
      </c>
      <c r="L3487" t="str">
        <f>_xlfn.XLOOKUP(C3487,Customers!A:A,Customers!D:D,"")</f>
        <v>Chandigarh</v>
      </c>
      <c r="M3487" t="str">
        <f>_xlfn.XLOOKUP(C3487,Customers!A:A,Customers!E:E,"")</f>
        <v>Consumer</v>
      </c>
    </row>
    <row r="3488" spans="1:13" x14ac:dyDescent="0.25">
      <c r="A3488" t="s">
        <v>8223</v>
      </c>
      <c r="B3488" s="1">
        <v>45940</v>
      </c>
      <c r="C3488" t="s">
        <v>2414</v>
      </c>
      <c r="D3488" t="s">
        <v>147</v>
      </c>
      <c r="E3488">
        <v>4</v>
      </c>
      <c r="F3488">
        <v>0.2</v>
      </c>
      <c r="G3488">
        <v>14233</v>
      </c>
      <c r="H3488" s="2" t="s">
        <v>3886</v>
      </c>
      <c r="I3488">
        <v>0.22</v>
      </c>
      <c r="J3488" s="2" t="s">
        <v>8224</v>
      </c>
      <c r="K3488" t="str">
        <f>_xlfn.XLOOKUP(D3488,Products!A:A,Products!C:C,"")</f>
        <v>Furniture</v>
      </c>
      <c r="L3488" t="str">
        <f>_xlfn.XLOOKUP(C3488,Customers!A:A,Customers!D:D,"")</f>
        <v>Maharashtra</v>
      </c>
      <c r="M3488" t="str">
        <f>_xlfn.XLOOKUP(C3488,Customers!A:A,Customers!E:E,"")</f>
        <v>Consumer</v>
      </c>
    </row>
    <row r="3489" spans="1:13" x14ac:dyDescent="0.25">
      <c r="A3489" t="s">
        <v>8225</v>
      </c>
      <c r="B3489" s="1">
        <v>45995</v>
      </c>
      <c r="C3489" t="s">
        <v>1684</v>
      </c>
      <c r="D3489" t="s">
        <v>119</v>
      </c>
      <c r="E3489">
        <v>1</v>
      </c>
      <c r="F3489">
        <v>0.05</v>
      </c>
      <c r="G3489">
        <v>40034</v>
      </c>
      <c r="H3489" s="2" t="s">
        <v>3118</v>
      </c>
      <c r="I3489">
        <v>0.28000000000000003</v>
      </c>
      <c r="J3489" s="2" t="s">
        <v>8226</v>
      </c>
      <c r="K3489" t="str">
        <f>_xlfn.XLOOKUP(D3489,Products!A:A,Products!C:C,"")</f>
        <v>Office Supplies</v>
      </c>
      <c r="L3489" t="str">
        <f>_xlfn.XLOOKUP(C3489,Customers!A:A,Customers!D:D,"")</f>
        <v>Uttar Pradesh</v>
      </c>
      <c r="M3489" t="str">
        <f>_xlfn.XLOOKUP(C3489,Customers!A:A,Customers!E:E,"")</f>
        <v>Consumer</v>
      </c>
    </row>
    <row r="3490" spans="1:13" x14ac:dyDescent="0.25">
      <c r="A3490" t="s">
        <v>8227</v>
      </c>
      <c r="B3490" s="1">
        <v>46001</v>
      </c>
      <c r="C3490" t="s">
        <v>578</v>
      </c>
      <c r="D3490" t="s">
        <v>12</v>
      </c>
      <c r="E3490">
        <v>4</v>
      </c>
      <c r="F3490">
        <v>0.05</v>
      </c>
      <c r="G3490">
        <v>17633</v>
      </c>
      <c r="H3490">
        <v>67005.399999999994</v>
      </c>
      <c r="I3490">
        <v>0.19</v>
      </c>
      <c r="J3490" s="2" t="s">
        <v>8228</v>
      </c>
      <c r="K3490" t="str">
        <f>_xlfn.XLOOKUP(D3490,Products!A:A,Products!C:C,"")</f>
        <v>Home Appliances</v>
      </c>
      <c r="L3490" t="str">
        <f>_xlfn.XLOOKUP(C3490,Customers!A:A,Customers!D:D,"")</f>
        <v>Karnataka</v>
      </c>
      <c r="M3490" t="str">
        <f>_xlfn.XLOOKUP(C3490,Customers!A:A,Customers!E:E,"")</f>
        <v>Corporate</v>
      </c>
    </row>
    <row r="3491" spans="1:13" x14ac:dyDescent="0.25">
      <c r="A3491" t="s">
        <v>8229</v>
      </c>
      <c r="B3491" s="1">
        <v>45886</v>
      </c>
      <c r="C3491" t="s">
        <v>1145</v>
      </c>
      <c r="D3491" t="s">
        <v>788</v>
      </c>
      <c r="E3491">
        <v>2</v>
      </c>
      <c r="F3491">
        <v>0.1</v>
      </c>
      <c r="G3491">
        <v>39927</v>
      </c>
      <c r="H3491">
        <v>71868.600000000006</v>
      </c>
      <c r="I3491">
        <v>0.16</v>
      </c>
      <c r="J3491" s="2" t="s">
        <v>8230</v>
      </c>
      <c r="K3491" t="str">
        <f>_xlfn.XLOOKUP(D3491,Products!A:A,Products!C:C,"")</f>
        <v>Technology</v>
      </c>
      <c r="L3491" t="str">
        <f>_xlfn.XLOOKUP(C3491,Customers!A:A,Customers!D:D,"")</f>
        <v>Maharashtra</v>
      </c>
      <c r="M3491" t="str">
        <f>_xlfn.XLOOKUP(C3491,Customers!A:A,Customers!E:E,"")</f>
        <v>Corporate</v>
      </c>
    </row>
    <row r="3492" spans="1:13" x14ac:dyDescent="0.25">
      <c r="A3492" t="s">
        <v>8231</v>
      </c>
      <c r="B3492" s="1">
        <v>45937</v>
      </c>
      <c r="C3492" t="s">
        <v>5309</v>
      </c>
      <c r="D3492" t="s">
        <v>64</v>
      </c>
      <c r="E3492">
        <v>4</v>
      </c>
      <c r="F3492">
        <v>0</v>
      </c>
      <c r="G3492">
        <v>5299</v>
      </c>
      <c r="H3492">
        <v>21196</v>
      </c>
      <c r="I3492">
        <v>0.16</v>
      </c>
      <c r="J3492" s="2" t="s">
        <v>8232</v>
      </c>
      <c r="K3492" t="str">
        <f>_xlfn.XLOOKUP(D3492,Products!A:A,Products!C:C,"")</f>
        <v>Technology</v>
      </c>
      <c r="L3492" t="str">
        <f>_xlfn.XLOOKUP(C3492,Customers!A:A,Customers!D:D,"")</f>
        <v>Tamil Nadu</v>
      </c>
      <c r="M3492" t="str">
        <f>_xlfn.XLOOKUP(C3492,Customers!A:A,Customers!E:E,"")</f>
        <v>Consumer</v>
      </c>
    </row>
    <row r="3493" spans="1:13" x14ac:dyDescent="0.25">
      <c r="A3493" t="s">
        <v>8233</v>
      </c>
      <c r="B3493" s="1">
        <v>46015</v>
      </c>
      <c r="C3493" t="s">
        <v>3874</v>
      </c>
      <c r="D3493" t="s">
        <v>455</v>
      </c>
      <c r="E3493">
        <v>3</v>
      </c>
      <c r="F3493">
        <v>0.25</v>
      </c>
      <c r="G3493">
        <v>17932</v>
      </c>
      <c r="H3493">
        <v>40347</v>
      </c>
      <c r="I3493">
        <v>0.16</v>
      </c>
      <c r="J3493" s="2" t="s">
        <v>8234</v>
      </c>
      <c r="K3493" t="str">
        <f>_xlfn.XLOOKUP(D3493,Products!A:A,Products!C:C,"")</f>
        <v>Technology</v>
      </c>
      <c r="L3493" t="str">
        <f>_xlfn.XLOOKUP(C3493,Customers!A:A,Customers!D:D,"")</f>
        <v>Delhi</v>
      </c>
      <c r="M3493" t="str">
        <f>_xlfn.XLOOKUP(C3493,Customers!A:A,Customers!E:E,"")</f>
        <v>Consumer</v>
      </c>
    </row>
    <row r="3494" spans="1:13" x14ac:dyDescent="0.25">
      <c r="A3494" t="s">
        <v>8235</v>
      </c>
      <c r="B3494" s="1">
        <v>45947</v>
      </c>
      <c r="C3494" t="s">
        <v>2745</v>
      </c>
      <c r="D3494" t="s">
        <v>56</v>
      </c>
      <c r="E3494">
        <v>1</v>
      </c>
      <c r="F3494">
        <v>0</v>
      </c>
      <c r="G3494">
        <v>9427</v>
      </c>
      <c r="H3494">
        <v>9427</v>
      </c>
      <c r="I3494">
        <v>0.22</v>
      </c>
      <c r="J3494" s="2" t="s">
        <v>8236</v>
      </c>
      <c r="K3494" t="str">
        <f>_xlfn.XLOOKUP(D3494,Products!A:A,Products!C:C,"")</f>
        <v>Furniture</v>
      </c>
      <c r="L3494" t="str">
        <f>_xlfn.XLOOKUP(C3494,Customers!A:A,Customers!D:D,"")</f>
        <v>Telangana</v>
      </c>
      <c r="M3494" t="str">
        <f>_xlfn.XLOOKUP(C3494,Customers!A:A,Customers!E:E,"")</f>
        <v>Small Business</v>
      </c>
    </row>
    <row r="3495" spans="1:13" x14ac:dyDescent="0.25">
      <c r="A3495" t="s">
        <v>8237</v>
      </c>
      <c r="B3495" s="1">
        <v>45825</v>
      </c>
      <c r="C3495" t="s">
        <v>3378</v>
      </c>
      <c r="D3495" t="s">
        <v>104</v>
      </c>
      <c r="E3495">
        <v>1</v>
      </c>
      <c r="F3495">
        <v>0.15</v>
      </c>
      <c r="G3495">
        <v>40096</v>
      </c>
      <c r="H3495">
        <v>34081.599999999999</v>
      </c>
      <c r="I3495">
        <v>0.22</v>
      </c>
      <c r="J3495" s="2" t="s">
        <v>8238</v>
      </c>
      <c r="K3495" t="str">
        <f>_xlfn.XLOOKUP(D3495,Products!A:A,Products!C:C,"")</f>
        <v>Furniture</v>
      </c>
      <c r="L3495" t="str">
        <f>_xlfn.XLOOKUP(C3495,Customers!A:A,Customers!D:D,"")</f>
        <v>Tamil Nadu</v>
      </c>
      <c r="M3495" t="str">
        <f>_xlfn.XLOOKUP(C3495,Customers!A:A,Customers!E:E,"")</f>
        <v>Consumer</v>
      </c>
    </row>
    <row r="3496" spans="1:13" x14ac:dyDescent="0.25">
      <c r="A3496" t="s">
        <v>8239</v>
      </c>
      <c r="B3496" s="1">
        <v>45704</v>
      </c>
      <c r="C3496" t="s">
        <v>3199</v>
      </c>
      <c r="D3496" t="s">
        <v>64</v>
      </c>
      <c r="E3496">
        <v>2</v>
      </c>
      <c r="F3496">
        <v>0.05</v>
      </c>
      <c r="G3496">
        <v>5299</v>
      </c>
      <c r="H3496">
        <v>10068.1</v>
      </c>
      <c r="I3496">
        <v>0.16</v>
      </c>
      <c r="J3496" s="2" t="s">
        <v>8240</v>
      </c>
      <c r="K3496" t="str">
        <f>_xlfn.XLOOKUP(D3496,Products!A:A,Products!C:C,"")</f>
        <v>Technology</v>
      </c>
      <c r="L3496" t="str">
        <f>_xlfn.XLOOKUP(C3496,Customers!A:A,Customers!D:D,"")</f>
        <v>Gujarat</v>
      </c>
      <c r="M3496" t="str">
        <f>_xlfn.XLOOKUP(C3496,Customers!A:A,Customers!E:E,"")</f>
        <v>Corporate</v>
      </c>
    </row>
    <row r="3497" spans="1:13" x14ac:dyDescent="0.25">
      <c r="A3497" t="s">
        <v>8241</v>
      </c>
      <c r="B3497" s="1">
        <v>45860</v>
      </c>
      <c r="C3497" t="s">
        <v>2161</v>
      </c>
      <c r="D3497" t="s">
        <v>160</v>
      </c>
      <c r="E3497">
        <v>1</v>
      </c>
      <c r="F3497">
        <v>0.1</v>
      </c>
      <c r="G3497">
        <v>37834</v>
      </c>
      <c r="H3497">
        <v>34050.6</v>
      </c>
      <c r="I3497">
        <v>0.28000000000000003</v>
      </c>
      <c r="J3497" s="2" t="s">
        <v>8242</v>
      </c>
      <c r="K3497" t="str">
        <f>_xlfn.XLOOKUP(D3497,Products!A:A,Products!C:C,"")</f>
        <v>Office Supplies</v>
      </c>
      <c r="L3497" t="str">
        <f>_xlfn.XLOOKUP(C3497,Customers!A:A,Customers!D:D,"")</f>
        <v>Telangana</v>
      </c>
      <c r="M3497" t="str">
        <f>_xlfn.XLOOKUP(C3497,Customers!A:A,Customers!E:E,"")</f>
        <v>Corporate</v>
      </c>
    </row>
    <row r="3498" spans="1:13" x14ac:dyDescent="0.25">
      <c r="A3498" t="s">
        <v>8243</v>
      </c>
      <c r="B3498" s="1">
        <v>45871</v>
      </c>
      <c r="C3498" t="s">
        <v>669</v>
      </c>
      <c r="D3498" t="s">
        <v>419</v>
      </c>
      <c r="E3498">
        <v>2</v>
      </c>
      <c r="F3498">
        <v>0</v>
      </c>
      <c r="G3498">
        <v>12154</v>
      </c>
      <c r="H3498">
        <v>24308</v>
      </c>
      <c r="I3498">
        <v>0.19</v>
      </c>
      <c r="J3498" s="2" t="s">
        <v>8244</v>
      </c>
      <c r="K3498" t="str">
        <f>_xlfn.XLOOKUP(D3498,Products!A:A,Products!C:C,"")</f>
        <v>Home Appliances</v>
      </c>
      <c r="L3498" t="str">
        <f>_xlfn.XLOOKUP(C3498,Customers!A:A,Customers!D:D,"")</f>
        <v>Kerala</v>
      </c>
      <c r="M3498" t="str">
        <f>_xlfn.XLOOKUP(C3498,Customers!A:A,Customers!E:E,"")</f>
        <v>Small Business</v>
      </c>
    </row>
    <row r="3499" spans="1:13" x14ac:dyDescent="0.25">
      <c r="A3499" t="s">
        <v>8245</v>
      </c>
      <c r="B3499" s="1">
        <v>45903</v>
      </c>
      <c r="C3499" t="s">
        <v>4041</v>
      </c>
      <c r="D3499" t="s">
        <v>204</v>
      </c>
      <c r="E3499">
        <v>4</v>
      </c>
      <c r="F3499">
        <v>0.05</v>
      </c>
      <c r="G3499">
        <v>19940</v>
      </c>
      <c r="H3499">
        <v>75772</v>
      </c>
      <c r="I3499">
        <v>0.16</v>
      </c>
      <c r="J3499" s="2" t="s">
        <v>8246</v>
      </c>
      <c r="K3499" t="str">
        <f>_xlfn.XLOOKUP(D3499,Products!A:A,Products!C:C,"")</f>
        <v>Technology</v>
      </c>
      <c r="L3499" t="str">
        <f>_xlfn.XLOOKUP(C3499,Customers!A:A,Customers!D:D,"")</f>
        <v>Maharashtra</v>
      </c>
      <c r="M3499" t="str">
        <f>_xlfn.XLOOKUP(C3499,Customers!A:A,Customers!E:E,"")</f>
        <v>Consumer</v>
      </c>
    </row>
    <row r="3500" spans="1:13" x14ac:dyDescent="0.25">
      <c r="A3500" t="s">
        <v>8247</v>
      </c>
      <c r="B3500" s="1">
        <v>45681</v>
      </c>
      <c r="C3500" t="s">
        <v>156</v>
      </c>
      <c r="D3500" t="s">
        <v>164</v>
      </c>
      <c r="E3500">
        <v>1</v>
      </c>
      <c r="F3500">
        <v>0.1</v>
      </c>
      <c r="G3500">
        <v>657</v>
      </c>
      <c r="H3500" s="2" t="s">
        <v>1489</v>
      </c>
      <c r="I3500">
        <v>0.22</v>
      </c>
      <c r="J3500" s="2" t="s">
        <v>8248</v>
      </c>
      <c r="K3500" t="str">
        <f>_xlfn.XLOOKUP(D3500,Products!A:A,Products!C:C,"")</f>
        <v>Furniture</v>
      </c>
      <c r="L3500" t="str">
        <f>_xlfn.XLOOKUP(C3500,Customers!A:A,Customers!D:D,"")</f>
        <v>Kerala</v>
      </c>
      <c r="M3500" t="str">
        <f>_xlfn.XLOOKUP(C3500,Customers!A:A,Customers!E:E,"")</f>
        <v>Corporate</v>
      </c>
    </row>
    <row r="3501" spans="1:13" x14ac:dyDescent="0.25">
      <c r="A3501" t="s">
        <v>8249</v>
      </c>
      <c r="B3501" s="1">
        <v>45978</v>
      </c>
      <c r="C3501" t="s">
        <v>1469</v>
      </c>
      <c r="D3501" t="s">
        <v>419</v>
      </c>
      <c r="E3501">
        <v>2</v>
      </c>
      <c r="F3501">
        <v>0.15</v>
      </c>
      <c r="G3501">
        <v>12154</v>
      </c>
      <c r="H3501">
        <v>20661.8</v>
      </c>
      <c r="I3501">
        <v>0.19</v>
      </c>
      <c r="J3501" s="2" t="s">
        <v>8250</v>
      </c>
      <c r="K3501" t="str">
        <f>_xlfn.XLOOKUP(D3501,Products!A:A,Products!C:C,"")</f>
        <v>Home Appliances</v>
      </c>
      <c r="L3501" t="str">
        <f>_xlfn.XLOOKUP(C3501,Customers!A:A,Customers!D:D,"")</f>
        <v>Rajasthan</v>
      </c>
      <c r="M3501" t="str">
        <f>_xlfn.XLOOKUP(C3501,Customers!A:A,Customers!E:E,"")</f>
        <v>Corporate</v>
      </c>
    </row>
    <row r="3502" spans="1:13" x14ac:dyDescent="0.25">
      <c r="A3502" t="s">
        <v>8251</v>
      </c>
      <c r="B3502" s="1">
        <v>45931</v>
      </c>
      <c r="C3502" t="s">
        <v>7486</v>
      </c>
      <c r="D3502" t="s">
        <v>126</v>
      </c>
      <c r="E3502">
        <v>1</v>
      </c>
      <c r="F3502">
        <v>0.15</v>
      </c>
      <c r="G3502">
        <v>13614</v>
      </c>
      <c r="H3502">
        <v>11571.9</v>
      </c>
      <c r="I3502">
        <v>0.19</v>
      </c>
      <c r="J3502" s="2" t="s">
        <v>8252</v>
      </c>
      <c r="K3502" t="str">
        <f>_xlfn.XLOOKUP(D3502,Products!A:A,Products!C:C,"")</f>
        <v>Home Appliances</v>
      </c>
      <c r="L3502" t="str">
        <f>_xlfn.XLOOKUP(C3502,Customers!A:A,Customers!D:D,"")</f>
        <v>Chandigarh</v>
      </c>
      <c r="M3502" t="str">
        <f>_xlfn.XLOOKUP(C3502,Customers!A:A,Customers!E:E,"")</f>
        <v>Corporate</v>
      </c>
    </row>
    <row r="3503" spans="1:13" x14ac:dyDescent="0.25">
      <c r="A3503" t="s">
        <v>8253</v>
      </c>
      <c r="B3503" s="1">
        <v>45701</v>
      </c>
      <c r="C3503" t="s">
        <v>1226</v>
      </c>
      <c r="D3503" t="s">
        <v>253</v>
      </c>
      <c r="E3503">
        <v>2</v>
      </c>
      <c r="F3503">
        <v>0</v>
      </c>
      <c r="G3503">
        <v>13190</v>
      </c>
      <c r="H3503">
        <v>26380</v>
      </c>
      <c r="I3503">
        <v>0.22</v>
      </c>
      <c r="J3503" s="2" t="s">
        <v>8254</v>
      </c>
      <c r="K3503" t="str">
        <f>_xlfn.XLOOKUP(D3503,Products!A:A,Products!C:C,"")</f>
        <v>Furniture</v>
      </c>
      <c r="L3503" t="str">
        <f>_xlfn.XLOOKUP(C3503,Customers!A:A,Customers!D:D,"")</f>
        <v>Chandigarh</v>
      </c>
      <c r="M3503" t="str">
        <f>_xlfn.XLOOKUP(C3503,Customers!A:A,Customers!E:E,"")</f>
        <v>Consumer</v>
      </c>
    </row>
    <row r="3504" spans="1:13" x14ac:dyDescent="0.25">
      <c r="A3504" t="s">
        <v>8255</v>
      </c>
      <c r="B3504" s="1">
        <v>45989</v>
      </c>
      <c r="C3504" t="s">
        <v>2441</v>
      </c>
      <c r="D3504" t="s">
        <v>37</v>
      </c>
      <c r="E3504">
        <v>1</v>
      </c>
      <c r="F3504">
        <v>0</v>
      </c>
      <c r="G3504">
        <v>3110</v>
      </c>
      <c r="H3504">
        <v>3110</v>
      </c>
      <c r="I3504">
        <v>0.31</v>
      </c>
      <c r="J3504" s="2" t="s">
        <v>8256</v>
      </c>
      <c r="K3504" t="str">
        <f>_xlfn.XLOOKUP(D3504,Products!A:A,Products!C:C,"")</f>
        <v>Beauty &amp; Personal Care</v>
      </c>
      <c r="L3504" t="str">
        <f>_xlfn.XLOOKUP(C3504,Customers!A:A,Customers!D:D,"")</f>
        <v>Rajasthan</v>
      </c>
      <c r="M3504" t="str">
        <f>_xlfn.XLOOKUP(C3504,Customers!A:A,Customers!E:E,"")</f>
        <v>Corporate</v>
      </c>
    </row>
    <row r="3505" spans="1:13" x14ac:dyDescent="0.25">
      <c r="A3505" t="s">
        <v>8257</v>
      </c>
      <c r="B3505" s="1">
        <v>45970</v>
      </c>
      <c r="C3505" t="s">
        <v>7733</v>
      </c>
      <c r="D3505" t="s">
        <v>41</v>
      </c>
      <c r="E3505">
        <v>1</v>
      </c>
      <c r="F3505">
        <v>0.15</v>
      </c>
      <c r="G3505">
        <v>4623</v>
      </c>
      <c r="H3505" s="2" t="s">
        <v>3871</v>
      </c>
      <c r="I3505">
        <v>0.28000000000000003</v>
      </c>
      <c r="J3505" s="2" t="s">
        <v>8258</v>
      </c>
      <c r="K3505" t="str">
        <f>_xlfn.XLOOKUP(D3505,Products!A:A,Products!C:C,"")</f>
        <v>Office Supplies</v>
      </c>
      <c r="L3505" t="str">
        <f>_xlfn.XLOOKUP(C3505,Customers!A:A,Customers!D:D,"")</f>
        <v>Tamil Nadu</v>
      </c>
      <c r="M3505" t="str">
        <f>_xlfn.XLOOKUP(C3505,Customers!A:A,Customers!E:E,"")</f>
        <v>Corporate</v>
      </c>
    </row>
    <row r="3506" spans="1:13" x14ac:dyDescent="0.25">
      <c r="A3506" t="s">
        <v>8259</v>
      </c>
      <c r="B3506" s="1">
        <v>46020</v>
      </c>
      <c r="C3506" t="s">
        <v>761</v>
      </c>
      <c r="D3506" t="s">
        <v>85</v>
      </c>
      <c r="E3506">
        <v>3</v>
      </c>
      <c r="F3506">
        <v>0.2</v>
      </c>
      <c r="G3506">
        <v>28518</v>
      </c>
      <c r="H3506">
        <v>68443.199999999997</v>
      </c>
      <c r="I3506">
        <v>0.31</v>
      </c>
      <c r="J3506" s="2" t="s">
        <v>8260</v>
      </c>
      <c r="K3506" t="str">
        <f>_xlfn.XLOOKUP(D3506,Products!A:A,Products!C:C,"")</f>
        <v>Beauty &amp; Personal Care</v>
      </c>
      <c r="L3506" t="str">
        <f>_xlfn.XLOOKUP(C3506,Customers!A:A,Customers!D:D,"")</f>
        <v>Delhi</v>
      </c>
      <c r="M3506" t="str">
        <f>_xlfn.XLOOKUP(C3506,Customers!A:A,Customers!E:E,"")</f>
        <v>Consumer</v>
      </c>
    </row>
    <row r="3507" spans="1:13" x14ac:dyDescent="0.25">
      <c r="A3507" t="s">
        <v>8261</v>
      </c>
      <c r="B3507" s="1">
        <v>45813</v>
      </c>
      <c r="C3507" t="s">
        <v>1984</v>
      </c>
      <c r="D3507" t="s">
        <v>85</v>
      </c>
      <c r="E3507">
        <v>3</v>
      </c>
      <c r="F3507">
        <v>0.05</v>
      </c>
      <c r="G3507">
        <v>28518</v>
      </c>
      <c r="H3507">
        <v>81276.3</v>
      </c>
      <c r="I3507">
        <v>0.31</v>
      </c>
      <c r="J3507" s="2" t="s">
        <v>8262</v>
      </c>
      <c r="K3507" t="str">
        <f>_xlfn.XLOOKUP(D3507,Products!A:A,Products!C:C,"")</f>
        <v>Beauty &amp; Personal Care</v>
      </c>
      <c r="L3507" t="str">
        <f>_xlfn.XLOOKUP(C3507,Customers!A:A,Customers!D:D,"")</f>
        <v>Tamil Nadu</v>
      </c>
      <c r="M3507" t="str">
        <f>_xlfn.XLOOKUP(C3507,Customers!A:A,Customers!E:E,"")</f>
        <v>Small Business</v>
      </c>
    </row>
    <row r="3508" spans="1:13" x14ac:dyDescent="0.25">
      <c r="A3508" t="s">
        <v>8263</v>
      </c>
      <c r="B3508" s="1">
        <v>45856</v>
      </c>
      <c r="C3508" t="s">
        <v>527</v>
      </c>
      <c r="D3508" t="s">
        <v>41</v>
      </c>
      <c r="E3508">
        <v>3</v>
      </c>
      <c r="F3508">
        <v>0.05</v>
      </c>
      <c r="G3508">
        <v>4623</v>
      </c>
      <c r="H3508">
        <v>13175.55</v>
      </c>
      <c r="I3508">
        <v>0.28000000000000003</v>
      </c>
      <c r="J3508" s="2" t="s">
        <v>8264</v>
      </c>
      <c r="K3508" t="str">
        <f>_xlfn.XLOOKUP(D3508,Products!A:A,Products!C:C,"")</f>
        <v>Office Supplies</v>
      </c>
      <c r="L3508" t="str">
        <f>_xlfn.XLOOKUP(C3508,Customers!A:A,Customers!D:D,"")</f>
        <v>Tamil Nadu</v>
      </c>
      <c r="M3508" t="str">
        <f>_xlfn.XLOOKUP(C3508,Customers!A:A,Customers!E:E,"")</f>
        <v>Corporate</v>
      </c>
    </row>
    <row r="3509" spans="1:13" x14ac:dyDescent="0.25">
      <c r="A3509" t="s">
        <v>8265</v>
      </c>
      <c r="B3509" s="1">
        <v>45819</v>
      </c>
      <c r="C3509" t="s">
        <v>1653</v>
      </c>
      <c r="D3509" t="s">
        <v>142</v>
      </c>
      <c r="E3509">
        <v>3</v>
      </c>
      <c r="F3509">
        <v>0</v>
      </c>
      <c r="G3509">
        <v>38016</v>
      </c>
      <c r="H3509">
        <v>114048</v>
      </c>
      <c r="I3509">
        <v>0.16</v>
      </c>
      <c r="J3509">
        <v>14515.275853430299</v>
      </c>
      <c r="K3509" t="str">
        <f>_xlfn.XLOOKUP(D3509,Products!A:A,Products!C:C,"")</f>
        <v>Technology</v>
      </c>
      <c r="L3509" t="str">
        <f>_xlfn.XLOOKUP(C3509,Customers!A:A,Customers!D:D,"")</f>
        <v>Delhi</v>
      </c>
      <c r="M3509" t="str">
        <f>_xlfn.XLOOKUP(C3509,Customers!A:A,Customers!E:E,"")</f>
        <v>Consumer</v>
      </c>
    </row>
    <row r="3510" spans="1:13" x14ac:dyDescent="0.25">
      <c r="A3510" t="s">
        <v>8266</v>
      </c>
      <c r="B3510" s="1">
        <v>45891</v>
      </c>
      <c r="C3510" t="s">
        <v>1500</v>
      </c>
      <c r="D3510" t="s">
        <v>195</v>
      </c>
      <c r="E3510">
        <v>2</v>
      </c>
      <c r="F3510">
        <v>0</v>
      </c>
      <c r="G3510">
        <v>29812</v>
      </c>
      <c r="H3510">
        <v>59624</v>
      </c>
      <c r="I3510">
        <v>0.28000000000000003</v>
      </c>
      <c r="J3510" s="2" t="s">
        <v>8267</v>
      </c>
      <c r="K3510" t="str">
        <f>_xlfn.XLOOKUP(D3510,Products!A:A,Products!C:C,"")</f>
        <v>Office Supplies</v>
      </c>
      <c r="L3510" t="str">
        <f>_xlfn.XLOOKUP(C3510,Customers!A:A,Customers!D:D,"")</f>
        <v>Maharashtra</v>
      </c>
      <c r="M3510" t="str">
        <f>_xlfn.XLOOKUP(C3510,Customers!A:A,Customers!E:E,"")</f>
        <v>Consumer</v>
      </c>
    </row>
    <row r="3511" spans="1:13" x14ac:dyDescent="0.25">
      <c r="A3511" t="s">
        <v>8268</v>
      </c>
      <c r="B3511" s="1">
        <v>45820</v>
      </c>
      <c r="C3511" t="s">
        <v>2061</v>
      </c>
      <c r="D3511" t="s">
        <v>278</v>
      </c>
      <c r="E3511">
        <v>3</v>
      </c>
      <c r="F3511">
        <v>0</v>
      </c>
      <c r="G3511">
        <v>23506</v>
      </c>
      <c r="H3511">
        <v>70518</v>
      </c>
      <c r="I3511">
        <v>0.31</v>
      </c>
      <c r="J3511" s="2" t="s">
        <v>8269</v>
      </c>
      <c r="K3511" t="str">
        <f>_xlfn.XLOOKUP(D3511,Products!A:A,Products!C:C,"")</f>
        <v>Beauty &amp; Personal Care</v>
      </c>
      <c r="L3511" t="str">
        <f>_xlfn.XLOOKUP(C3511,Customers!A:A,Customers!D:D,"")</f>
        <v>Tamil Nadu</v>
      </c>
      <c r="M3511" t="str">
        <f>_xlfn.XLOOKUP(C3511,Customers!A:A,Customers!E:E,"")</f>
        <v>Consumer</v>
      </c>
    </row>
    <row r="3512" spans="1:13" x14ac:dyDescent="0.25">
      <c r="A3512" t="s">
        <v>8270</v>
      </c>
      <c r="B3512" s="1">
        <v>45773</v>
      </c>
      <c r="C3512" t="s">
        <v>3278</v>
      </c>
      <c r="D3512" t="s">
        <v>195</v>
      </c>
      <c r="E3512">
        <v>1</v>
      </c>
      <c r="F3512">
        <v>0.1</v>
      </c>
      <c r="G3512">
        <v>29812</v>
      </c>
      <c r="H3512">
        <v>26830.799999999999</v>
      </c>
      <c r="I3512">
        <v>0.28000000000000003</v>
      </c>
      <c r="J3512">
        <v>9312.1783025369805</v>
      </c>
      <c r="K3512" t="str">
        <f>_xlfn.XLOOKUP(D3512,Products!A:A,Products!C:C,"")</f>
        <v>Office Supplies</v>
      </c>
      <c r="L3512" t="str">
        <f>_xlfn.XLOOKUP(C3512,Customers!A:A,Customers!D:D,"")</f>
        <v>Delhi</v>
      </c>
      <c r="M3512" t="str">
        <f>_xlfn.XLOOKUP(C3512,Customers!A:A,Customers!E:E,"")</f>
        <v>Consumer</v>
      </c>
    </row>
    <row r="3513" spans="1:13" x14ac:dyDescent="0.25">
      <c r="A3513" t="s">
        <v>8271</v>
      </c>
      <c r="B3513" s="1">
        <v>45750</v>
      </c>
      <c r="C3513" t="s">
        <v>194</v>
      </c>
      <c r="D3513" t="s">
        <v>425</v>
      </c>
      <c r="E3513">
        <v>1</v>
      </c>
      <c r="F3513">
        <v>0.2</v>
      </c>
      <c r="G3513">
        <v>39150</v>
      </c>
      <c r="H3513">
        <v>31320</v>
      </c>
      <c r="I3513">
        <v>0.28000000000000003</v>
      </c>
      <c r="J3513">
        <v>8177.1275344368696</v>
      </c>
      <c r="K3513" t="str">
        <f>_xlfn.XLOOKUP(D3513,Products!A:A,Products!C:C,"")</f>
        <v>Office Supplies</v>
      </c>
      <c r="L3513" t="str">
        <f>_xlfn.XLOOKUP(C3513,Customers!A:A,Customers!D:D,"")</f>
        <v>Delhi</v>
      </c>
      <c r="M3513" t="str">
        <f>_xlfn.XLOOKUP(C3513,Customers!A:A,Customers!E:E,"")</f>
        <v>Consumer</v>
      </c>
    </row>
    <row r="3514" spans="1:13" x14ac:dyDescent="0.25">
      <c r="A3514" t="s">
        <v>8272</v>
      </c>
      <c r="B3514" s="1">
        <v>45699</v>
      </c>
      <c r="C3514" t="s">
        <v>1007</v>
      </c>
      <c r="D3514" t="s">
        <v>12</v>
      </c>
      <c r="E3514">
        <v>1</v>
      </c>
      <c r="F3514">
        <v>0</v>
      </c>
      <c r="G3514">
        <v>17633</v>
      </c>
      <c r="H3514">
        <v>17633</v>
      </c>
      <c r="I3514">
        <v>0.19</v>
      </c>
      <c r="J3514" s="2" t="s">
        <v>8273</v>
      </c>
      <c r="K3514" t="str">
        <f>_xlfn.XLOOKUP(D3514,Products!A:A,Products!C:C,"")</f>
        <v>Home Appliances</v>
      </c>
      <c r="L3514" t="str">
        <f>_xlfn.XLOOKUP(C3514,Customers!A:A,Customers!D:D,"")</f>
        <v>Uttar Pradesh</v>
      </c>
      <c r="M3514" t="str">
        <f>_xlfn.XLOOKUP(C3514,Customers!A:A,Customers!E:E,"")</f>
        <v>Consumer</v>
      </c>
    </row>
    <row r="3515" spans="1:13" x14ac:dyDescent="0.25">
      <c r="A3515" t="s">
        <v>8274</v>
      </c>
      <c r="B3515" s="1">
        <v>45941</v>
      </c>
      <c r="C3515" t="s">
        <v>1597</v>
      </c>
      <c r="D3515" t="s">
        <v>92</v>
      </c>
      <c r="E3515">
        <v>1</v>
      </c>
      <c r="F3515">
        <v>0.15</v>
      </c>
      <c r="G3515">
        <v>41116</v>
      </c>
      <c r="H3515">
        <v>34948.6</v>
      </c>
      <c r="I3515">
        <v>0.19</v>
      </c>
      <c r="J3515" s="2" t="s">
        <v>8275</v>
      </c>
      <c r="K3515" t="str">
        <f>_xlfn.XLOOKUP(D3515,Products!A:A,Products!C:C,"")</f>
        <v>Home Appliances</v>
      </c>
      <c r="L3515" t="str">
        <f>_xlfn.XLOOKUP(C3515,Customers!A:A,Customers!D:D,"")</f>
        <v>Tamil Nadu</v>
      </c>
      <c r="M3515" t="str">
        <f>_xlfn.XLOOKUP(C3515,Customers!A:A,Customers!E:E,"")</f>
        <v>Consumer</v>
      </c>
    </row>
    <row r="3516" spans="1:13" x14ac:dyDescent="0.25">
      <c r="A3516" t="s">
        <v>8276</v>
      </c>
      <c r="B3516" s="1">
        <v>45867</v>
      </c>
      <c r="C3516" t="s">
        <v>2617</v>
      </c>
      <c r="D3516" t="s">
        <v>171</v>
      </c>
      <c r="E3516">
        <v>1</v>
      </c>
      <c r="F3516">
        <v>0.1</v>
      </c>
      <c r="G3516">
        <v>3648</v>
      </c>
      <c r="H3516" s="2" t="s">
        <v>951</v>
      </c>
      <c r="I3516">
        <v>0.22</v>
      </c>
      <c r="J3516" s="2" t="s">
        <v>8277</v>
      </c>
      <c r="K3516" t="str">
        <f>_xlfn.XLOOKUP(D3516,Products!A:A,Products!C:C,"")</f>
        <v>Furniture</v>
      </c>
      <c r="L3516" t="str">
        <f>_xlfn.XLOOKUP(C3516,Customers!A:A,Customers!D:D,"")</f>
        <v>Tamil Nadu</v>
      </c>
      <c r="M3516" t="str">
        <f>_xlfn.XLOOKUP(C3516,Customers!A:A,Customers!E:E,"")</f>
        <v>Consumer</v>
      </c>
    </row>
    <row r="3517" spans="1:13" x14ac:dyDescent="0.25">
      <c r="A3517" t="s">
        <v>8278</v>
      </c>
      <c r="B3517" s="1">
        <v>45863</v>
      </c>
      <c r="C3517" t="s">
        <v>234</v>
      </c>
      <c r="D3517" t="s">
        <v>304</v>
      </c>
      <c r="E3517">
        <v>1</v>
      </c>
      <c r="F3517">
        <v>0.2</v>
      </c>
      <c r="G3517">
        <v>15711</v>
      </c>
      <c r="H3517" s="2" t="s">
        <v>3643</v>
      </c>
      <c r="I3517">
        <v>0.19</v>
      </c>
      <c r="J3517" s="2" t="s">
        <v>8279</v>
      </c>
      <c r="K3517" t="str">
        <f>_xlfn.XLOOKUP(D3517,Products!A:A,Products!C:C,"")</f>
        <v>Home Appliances</v>
      </c>
      <c r="L3517" t="str">
        <f>_xlfn.XLOOKUP(C3517,Customers!A:A,Customers!D:D,"")</f>
        <v>Rajasthan</v>
      </c>
      <c r="M3517" t="str">
        <f>_xlfn.XLOOKUP(C3517,Customers!A:A,Customers!E:E,"")</f>
        <v>Corporate</v>
      </c>
    </row>
    <row r="3518" spans="1:13" x14ac:dyDescent="0.25">
      <c r="A3518" t="s">
        <v>8280</v>
      </c>
      <c r="B3518" s="1">
        <v>45877</v>
      </c>
      <c r="C3518" t="s">
        <v>3613</v>
      </c>
      <c r="D3518" t="s">
        <v>425</v>
      </c>
      <c r="E3518">
        <v>2</v>
      </c>
      <c r="F3518">
        <v>0.15</v>
      </c>
      <c r="G3518">
        <v>39150</v>
      </c>
      <c r="H3518">
        <v>66555</v>
      </c>
      <c r="I3518">
        <v>0.28000000000000003</v>
      </c>
      <c r="J3518" s="2" t="s">
        <v>8281</v>
      </c>
      <c r="K3518" t="str">
        <f>_xlfn.XLOOKUP(D3518,Products!A:A,Products!C:C,"")</f>
        <v>Office Supplies</v>
      </c>
      <c r="L3518" t="str">
        <f>_xlfn.XLOOKUP(C3518,Customers!A:A,Customers!D:D,"")</f>
        <v>Telangana</v>
      </c>
      <c r="M3518" t="str">
        <f>_xlfn.XLOOKUP(C3518,Customers!A:A,Customers!E:E,"")</f>
        <v>Consumer</v>
      </c>
    </row>
    <row r="3519" spans="1:13" x14ac:dyDescent="0.25">
      <c r="A3519" t="s">
        <v>8282</v>
      </c>
      <c r="B3519" s="1">
        <v>45937</v>
      </c>
      <c r="C3519" t="s">
        <v>8283</v>
      </c>
      <c r="D3519" t="s">
        <v>242</v>
      </c>
      <c r="E3519">
        <v>1</v>
      </c>
      <c r="F3519">
        <v>0.2</v>
      </c>
      <c r="G3519">
        <v>14854</v>
      </c>
      <c r="H3519">
        <v>11883.2</v>
      </c>
      <c r="I3519">
        <v>0.22</v>
      </c>
      <c r="J3519" s="2" t="s">
        <v>8284</v>
      </c>
      <c r="K3519" t="str">
        <f>_xlfn.XLOOKUP(D3519,Products!A:A,Products!C:C,"")</f>
        <v>Furniture</v>
      </c>
      <c r="L3519" t="str">
        <f>_xlfn.XLOOKUP(C3519,Customers!A:A,Customers!D:D,"")</f>
        <v>Kerala</v>
      </c>
      <c r="M3519" t="str">
        <f>_xlfn.XLOOKUP(C3519,Customers!A:A,Customers!E:E,"")</f>
        <v>Consumer</v>
      </c>
    </row>
    <row r="3520" spans="1:13" x14ac:dyDescent="0.25">
      <c r="A3520" t="s">
        <v>8285</v>
      </c>
      <c r="B3520" s="1">
        <v>45793</v>
      </c>
      <c r="C3520" t="s">
        <v>5158</v>
      </c>
      <c r="D3520" t="s">
        <v>298</v>
      </c>
      <c r="E3520">
        <v>2</v>
      </c>
      <c r="F3520">
        <v>0.15</v>
      </c>
      <c r="G3520">
        <v>31519</v>
      </c>
      <c r="H3520" s="2" t="s">
        <v>646</v>
      </c>
      <c r="I3520">
        <v>0.19</v>
      </c>
      <c r="J3520" s="2" t="s">
        <v>8286</v>
      </c>
      <c r="K3520" t="str">
        <f>_xlfn.XLOOKUP(D3520,Products!A:A,Products!C:C,"")</f>
        <v>Home Appliances</v>
      </c>
      <c r="L3520" t="str">
        <f>_xlfn.XLOOKUP(C3520,Customers!A:A,Customers!D:D,"")</f>
        <v>Gujarat</v>
      </c>
      <c r="M3520" t="str">
        <f>_xlfn.XLOOKUP(C3520,Customers!A:A,Customers!E:E,"")</f>
        <v>Corporate</v>
      </c>
    </row>
    <row r="3521" spans="1:13" x14ac:dyDescent="0.25">
      <c r="A3521" t="s">
        <v>8287</v>
      </c>
      <c r="B3521" s="1">
        <v>45763</v>
      </c>
      <c r="C3521" t="s">
        <v>2889</v>
      </c>
      <c r="D3521" t="s">
        <v>271</v>
      </c>
      <c r="E3521">
        <v>2</v>
      </c>
      <c r="F3521">
        <v>0.2</v>
      </c>
      <c r="G3521">
        <v>44505</v>
      </c>
      <c r="H3521">
        <v>71208</v>
      </c>
      <c r="I3521">
        <v>0.19</v>
      </c>
      <c r="J3521" s="2" t="s">
        <v>8288</v>
      </c>
      <c r="K3521" t="str">
        <f>_xlfn.XLOOKUP(D3521,Products!A:A,Products!C:C,"")</f>
        <v>Home Appliances</v>
      </c>
      <c r="L3521" t="str">
        <f>_xlfn.XLOOKUP(C3521,Customers!A:A,Customers!D:D,"")</f>
        <v>Telangana</v>
      </c>
      <c r="M3521" t="str">
        <f>_xlfn.XLOOKUP(C3521,Customers!A:A,Customers!E:E,"")</f>
        <v>Corporate</v>
      </c>
    </row>
    <row r="3522" spans="1:13" x14ac:dyDescent="0.25">
      <c r="A3522" t="s">
        <v>8289</v>
      </c>
      <c r="B3522" s="1">
        <v>45775</v>
      </c>
      <c r="C3522" t="s">
        <v>3014</v>
      </c>
      <c r="D3522" t="s">
        <v>183</v>
      </c>
      <c r="E3522">
        <v>4</v>
      </c>
      <c r="F3522">
        <v>0.05</v>
      </c>
      <c r="G3522">
        <v>1533</v>
      </c>
      <c r="H3522">
        <v>5825.4</v>
      </c>
      <c r="I3522">
        <v>0.16</v>
      </c>
      <c r="J3522" s="2" t="s">
        <v>8290</v>
      </c>
      <c r="K3522" t="str">
        <f>_xlfn.XLOOKUP(D3522,Products!A:A,Products!C:C,"")</f>
        <v>Technology</v>
      </c>
      <c r="L3522" t="str">
        <f>_xlfn.XLOOKUP(C3522,Customers!A:A,Customers!D:D,"")</f>
        <v>Gujarat</v>
      </c>
      <c r="M3522" t="str">
        <f>_xlfn.XLOOKUP(C3522,Customers!A:A,Customers!E:E,"")</f>
        <v>Corporate</v>
      </c>
    </row>
    <row r="3523" spans="1:13" x14ac:dyDescent="0.25">
      <c r="A3523" t="s">
        <v>8291</v>
      </c>
      <c r="B3523" s="1">
        <v>45894</v>
      </c>
      <c r="C3523" t="s">
        <v>103</v>
      </c>
      <c r="D3523" t="s">
        <v>147</v>
      </c>
      <c r="E3523">
        <v>1</v>
      </c>
      <c r="F3523">
        <v>0.05</v>
      </c>
      <c r="G3523">
        <v>14233</v>
      </c>
      <c r="H3523" s="2" t="s">
        <v>148</v>
      </c>
      <c r="I3523">
        <v>0.22</v>
      </c>
      <c r="J3523" s="2" t="s">
        <v>8292</v>
      </c>
      <c r="K3523" t="str">
        <f>_xlfn.XLOOKUP(D3523,Products!A:A,Products!C:C,"")</f>
        <v>Furniture</v>
      </c>
      <c r="L3523" t="str">
        <f>_xlfn.XLOOKUP(C3523,Customers!A:A,Customers!D:D,"")</f>
        <v>Gujarat</v>
      </c>
      <c r="M3523" t="str">
        <f>_xlfn.XLOOKUP(C3523,Customers!A:A,Customers!E:E,"")</f>
        <v>Consumer</v>
      </c>
    </row>
    <row r="3524" spans="1:13" x14ac:dyDescent="0.25">
      <c r="A3524" t="s">
        <v>8293</v>
      </c>
      <c r="B3524" s="1">
        <v>45966</v>
      </c>
      <c r="C3524" t="s">
        <v>2897</v>
      </c>
      <c r="D3524" t="s">
        <v>440</v>
      </c>
      <c r="E3524">
        <v>2</v>
      </c>
      <c r="F3524">
        <v>0.2</v>
      </c>
      <c r="G3524">
        <v>9199</v>
      </c>
      <c r="H3524" s="2" t="s">
        <v>8210</v>
      </c>
      <c r="I3524">
        <v>0.16</v>
      </c>
      <c r="J3524" s="2" t="s">
        <v>8294</v>
      </c>
      <c r="K3524" t="str">
        <f>_xlfn.XLOOKUP(D3524,Products!A:A,Products!C:C,"")</f>
        <v>Technology</v>
      </c>
      <c r="L3524" t="str">
        <f>_xlfn.XLOOKUP(C3524,Customers!A:A,Customers!D:D,"")</f>
        <v>Telangana</v>
      </c>
      <c r="M3524" t="str">
        <f>_xlfn.XLOOKUP(C3524,Customers!A:A,Customers!E:E,"")</f>
        <v>Consumer</v>
      </c>
    </row>
    <row r="3525" spans="1:13" x14ac:dyDescent="0.25">
      <c r="A3525" t="s">
        <v>8295</v>
      </c>
      <c r="B3525" s="1">
        <v>45757</v>
      </c>
      <c r="C3525" t="s">
        <v>2453</v>
      </c>
      <c r="D3525" t="s">
        <v>164</v>
      </c>
      <c r="E3525">
        <v>2</v>
      </c>
      <c r="F3525">
        <v>0.15</v>
      </c>
      <c r="G3525">
        <v>657</v>
      </c>
      <c r="H3525" s="2" t="s">
        <v>820</v>
      </c>
      <c r="I3525">
        <v>0.22</v>
      </c>
      <c r="J3525" s="2" t="s">
        <v>8296</v>
      </c>
      <c r="K3525" t="str">
        <f>_xlfn.XLOOKUP(D3525,Products!A:A,Products!C:C,"")</f>
        <v>Furniture</v>
      </c>
      <c r="L3525" t="str">
        <f>_xlfn.XLOOKUP(C3525,Customers!A:A,Customers!D:D,"")</f>
        <v>West Bengal</v>
      </c>
      <c r="M3525" t="str">
        <f>_xlfn.XLOOKUP(C3525,Customers!A:A,Customers!E:E,"")</f>
        <v>Consumer</v>
      </c>
    </row>
    <row r="3526" spans="1:13" x14ac:dyDescent="0.25">
      <c r="A3526" t="s">
        <v>8297</v>
      </c>
      <c r="B3526" s="1">
        <v>45918</v>
      </c>
      <c r="C3526" t="s">
        <v>2822</v>
      </c>
      <c r="D3526" t="s">
        <v>171</v>
      </c>
      <c r="E3526">
        <v>4</v>
      </c>
      <c r="F3526">
        <v>0</v>
      </c>
      <c r="G3526">
        <v>3648</v>
      </c>
      <c r="H3526">
        <v>14592</v>
      </c>
      <c r="I3526">
        <v>0.22</v>
      </c>
      <c r="J3526" s="2" t="s">
        <v>8298</v>
      </c>
      <c r="K3526" t="str">
        <f>_xlfn.XLOOKUP(D3526,Products!A:A,Products!C:C,"")</f>
        <v>Furniture</v>
      </c>
      <c r="L3526" t="str">
        <f>_xlfn.XLOOKUP(C3526,Customers!A:A,Customers!D:D,"")</f>
        <v>Maharashtra</v>
      </c>
      <c r="M3526" t="str">
        <f>_xlfn.XLOOKUP(C3526,Customers!A:A,Customers!E:E,"")</f>
        <v>Consumer</v>
      </c>
    </row>
    <row r="3527" spans="1:13" x14ac:dyDescent="0.25">
      <c r="A3527" t="s">
        <v>8299</v>
      </c>
      <c r="B3527" s="1">
        <v>45962</v>
      </c>
      <c r="C3527" t="s">
        <v>2857</v>
      </c>
      <c r="D3527" t="s">
        <v>249</v>
      </c>
      <c r="E3527">
        <v>1</v>
      </c>
      <c r="F3527">
        <v>0.2</v>
      </c>
      <c r="G3527">
        <v>4101</v>
      </c>
      <c r="H3527">
        <v>3280.8</v>
      </c>
      <c r="I3527">
        <v>0.16</v>
      </c>
      <c r="J3527" s="2" t="s">
        <v>8300</v>
      </c>
      <c r="K3527" t="str">
        <f>_xlfn.XLOOKUP(D3527,Products!A:A,Products!C:C,"")</f>
        <v>Technology</v>
      </c>
      <c r="L3527" t="str">
        <f>_xlfn.XLOOKUP(C3527,Customers!A:A,Customers!D:D,"")</f>
        <v>West Bengal</v>
      </c>
      <c r="M3527" t="str">
        <f>_xlfn.XLOOKUP(C3527,Customers!A:A,Customers!E:E,"")</f>
        <v>Small Business</v>
      </c>
    </row>
    <row r="3528" spans="1:13" x14ac:dyDescent="0.25">
      <c r="A3528" t="s">
        <v>8301</v>
      </c>
      <c r="B3528" s="1">
        <v>46011</v>
      </c>
      <c r="C3528" t="s">
        <v>6741</v>
      </c>
      <c r="D3528" t="s">
        <v>630</v>
      </c>
      <c r="E3528">
        <v>1</v>
      </c>
      <c r="F3528">
        <v>0.05</v>
      </c>
      <c r="G3528">
        <v>2696</v>
      </c>
      <c r="H3528">
        <v>2561.1999999999998</v>
      </c>
      <c r="I3528">
        <v>0.31</v>
      </c>
      <c r="J3528" s="2" t="s">
        <v>8302</v>
      </c>
      <c r="K3528" t="str">
        <f>_xlfn.XLOOKUP(D3528,Products!A:A,Products!C:C,"")</f>
        <v>Beauty &amp; Personal Care</v>
      </c>
      <c r="L3528" t="str">
        <f>_xlfn.XLOOKUP(C3528,Customers!A:A,Customers!D:D,"")</f>
        <v>Karnataka</v>
      </c>
      <c r="M3528" t="str">
        <f>_xlfn.XLOOKUP(C3528,Customers!A:A,Customers!E:E,"")</f>
        <v>Consumer</v>
      </c>
    </row>
    <row r="3529" spans="1:13" x14ac:dyDescent="0.25">
      <c r="A3529" t="s">
        <v>8303</v>
      </c>
      <c r="B3529" s="1">
        <v>45943</v>
      </c>
      <c r="C3529" t="s">
        <v>5499</v>
      </c>
      <c r="D3529" t="s">
        <v>24</v>
      </c>
      <c r="E3529">
        <v>1</v>
      </c>
      <c r="F3529">
        <v>0.05</v>
      </c>
      <c r="G3529">
        <v>48370</v>
      </c>
      <c r="H3529">
        <v>45951.5</v>
      </c>
      <c r="I3529">
        <v>0.16</v>
      </c>
      <c r="J3529" s="2" t="s">
        <v>8304</v>
      </c>
      <c r="K3529" t="str">
        <f>_xlfn.XLOOKUP(D3529,Products!A:A,Products!C:C,"")</f>
        <v>Technology</v>
      </c>
      <c r="L3529" t="str">
        <f>_xlfn.XLOOKUP(C3529,Customers!A:A,Customers!D:D,"")</f>
        <v>Uttar Pradesh</v>
      </c>
      <c r="M3529" t="str">
        <f>_xlfn.XLOOKUP(C3529,Customers!A:A,Customers!E:E,"")</f>
        <v>Consumer</v>
      </c>
    </row>
    <row r="3530" spans="1:13" x14ac:dyDescent="0.25">
      <c r="A3530" t="s">
        <v>8305</v>
      </c>
      <c r="B3530" s="1">
        <v>45985</v>
      </c>
      <c r="C3530" t="s">
        <v>2365</v>
      </c>
      <c r="D3530" t="s">
        <v>235</v>
      </c>
      <c r="E3530">
        <v>1</v>
      </c>
      <c r="F3530">
        <v>0.1</v>
      </c>
      <c r="G3530">
        <v>21121</v>
      </c>
      <c r="H3530">
        <v>19008.900000000001</v>
      </c>
      <c r="I3530">
        <v>0.19</v>
      </c>
      <c r="J3530" s="2" t="s">
        <v>8306</v>
      </c>
      <c r="K3530" t="str">
        <f>_xlfn.XLOOKUP(D3530,Products!A:A,Products!C:C,"")</f>
        <v>Home Appliances</v>
      </c>
      <c r="L3530" t="str">
        <f>_xlfn.XLOOKUP(C3530,Customers!A:A,Customers!D:D,"")</f>
        <v>Chandigarh</v>
      </c>
      <c r="M3530" t="str">
        <f>_xlfn.XLOOKUP(C3530,Customers!A:A,Customers!E:E,"")</f>
        <v>Consumer</v>
      </c>
    </row>
    <row r="3531" spans="1:13" x14ac:dyDescent="0.25">
      <c r="A3531" t="s">
        <v>8307</v>
      </c>
      <c r="B3531" s="1">
        <v>45760</v>
      </c>
      <c r="C3531" t="s">
        <v>3210</v>
      </c>
      <c r="D3531" t="s">
        <v>195</v>
      </c>
      <c r="E3531">
        <v>2</v>
      </c>
      <c r="F3531">
        <v>0.1</v>
      </c>
      <c r="G3531">
        <v>29812</v>
      </c>
      <c r="H3531">
        <v>53661.599999999999</v>
      </c>
      <c r="I3531">
        <v>0.28000000000000003</v>
      </c>
      <c r="J3531" s="2" t="s">
        <v>8308</v>
      </c>
      <c r="K3531" t="str">
        <f>_xlfn.XLOOKUP(D3531,Products!A:A,Products!C:C,"")</f>
        <v>Office Supplies</v>
      </c>
      <c r="L3531" t="str">
        <f>_xlfn.XLOOKUP(C3531,Customers!A:A,Customers!D:D,"")</f>
        <v>Uttar Pradesh</v>
      </c>
      <c r="M3531" t="str">
        <f>_xlfn.XLOOKUP(C3531,Customers!A:A,Customers!E:E,"")</f>
        <v>Small Business</v>
      </c>
    </row>
    <row r="3532" spans="1:13" x14ac:dyDescent="0.25">
      <c r="A3532" t="s">
        <v>8309</v>
      </c>
      <c r="B3532" s="1">
        <v>45720</v>
      </c>
      <c r="C3532" t="s">
        <v>1426</v>
      </c>
      <c r="D3532" t="s">
        <v>212</v>
      </c>
      <c r="E3532">
        <v>3</v>
      </c>
      <c r="F3532">
        <v>0.1</v>
      </c>
      <c r="G3532">
        <v>13000</v>
      </c>
      <c r="H3532">
        <v>35100</v>
      </c>
      <c r="I3532">
        <v>0.19</v>
      </c>
      <c r="J3532" s="2" t="s">
        <v>8310</v>
      </c>
      <c r="K3532" t="str">
        <f>_xlfn.XLOOKUP(D3532,Products!A:A,Products!C:C,"")</f>
        <v>Home Appliances</v>
      </c>
      <c r="L3532" t="str">
        <f>_xlfn.XLOOKUP(C3532,Customers!A:A,Customers!D:D,"")</f>
        <v>Delhi</v>
      </c>
      <c r="M3532" t="str">
        <f>_xlfn.XLOOKUP(C3532,Customers!A:A,Customers!E:E,"")</f>
        <v>Consumer</v>
      </c>
    </row>
    <row r="3533" spans="1:13" x14ac:dyDescent="0.25">
      <c r="A3533" t="s">
        <v>8311</v>
      </c>
      <c r="B3533" s="1">
        <v>45832</v>
      </c>
      <c r="C3533" t="s">
        <v>8312</v>
      </c>
      <c r="D3533" t="s">
        <v>278</v>
      </c>
      <c r="E3533">
        <v>1</v>
      </c>
      <c r="F3533">
        <v>0.05</v>
      </c>
      <c r="G3533">
        <v>23506</v>
      </c>
      <c r="H3533">
        <v>22330.7</v>
      </c>
      <c r="I3533">
        <v>0.31</v>
      </c>
      <c r="J3533">
        <v>7234.2766393509801</v>
      </c>
      <c r="K3533" t="str">
        <f>_xlfn.XLOOKUP(D3533,Products!A:A,Products!C:C,"")</f>
        <v>Beauty &amp; Personal Care</v>
      </c>
      <c r="L3533" t="str">
        <f>_xlfn.XLOOKUP(C3533,Customers!A:A,Customers!D:D,"")</f>
        <v>Delhi</v>
      </c>
      <c r="M3533" t="str">
        <f>_xlfn.XLOOKUP(C3533,Customers!A:A,Customers!E:E,"")</f>
        <v>Consumer</v>
      </c>
    </row>
    <row r="3534" spans="1:13" x14ac:dyDescent="0.25">
      <c r="A3534" t="s">
        <v>8313</v>
      </c>
      <c r="B3534" s="1">
        <v>45939</v>
      </c>
      <c r="C3534" t="s">
        <v>1472</v>
      </c>
      <c r="D3534" t="s">
        <v>134</v>
      </c>
      <c r="E3534">
        <v>1</v>
      </c>
      <c r="F3534">
        <v>0.25</v>
      </c>
      <c r="G3534">
        <v>42988</v>
      </c>
      <c r="H3534">
        <v>32241</v>
      </c>
      <c r="I3534">
        <v>0.19</v>
      </c>
      <c r="J3534" s="2" t="s">
        <v>8314</v>
      </c>
      <c r="K3534" t="str">
        <f>_xlfn.XLOOKUP(D3534,Products!A:A,Products!C:C,"")</f>
        <v>Home Appliances</v>
      </c>
      <c r="L3534" t="str">
        <f>_xlfn.XLOOKUP(C3534,Customers!A:A,Customers!D:D,"")</f>
        <v>Maharashtra</v>
      </c>
      <c r="M3534" t="str">
        <f>_xlfn.XLOOKUP(C3534,Customers!A:A,Customers!E:E,"")</f>
        <v>Consumer</v>
      </c>
    </row>
    <row r="3535" spans="1:13" x14ac:dyDescent="0.25">
      <c r="A3535" t="s">
        <v>8315</v>
      </c>
      <c r="B3535" s="1">
        <v>45950</v>
      </c>
      <c r="C3535" t="s">
        <v>1800</v>
      </c>
      <c r="D3535" t="s">
        <v>425</v>
      </c>
      <c r="E3535">
        <v>1</v>
      </c>
      <c r="F3535">
        <v>0.25</v>
      </c>
      <c r="G3535">
        <v>39150</v>
      </c>
      <c r="H3535">
        <v>29362.5</v>
      </c>
      <c r="I3535">
        <v>0.28000000000000003</v>
      </c>
      <c r="J3535">
        <v>9792.01143761604</v>
      </c>
      <c r="K3535" t="str">
        <f>_xlfn.XLOOKUP(D3535,Products!A:A,Products!C:C,"")</f>
        <v>Office Supplies</v>
      </c>
      <c r="L3535" t="str">
        <f>_xlfn.XLOOKUP(C3535,Customers!A:A,Customers!D:D,"")</f>
        <v>Delhi</v>
      </c>
      <c r="M3535" t="str">
        <f>_xlfn.XLOOKUP(C3535,Customers!A:A,Customers!E:E,"")</f>
        <v>Corporate</v>
      </c>
    </row>
    <row r="3536" spans="1:13" x14ac:dyDescent="0.25">
      <c r="A3536" t="s">
        <v>8316</v>
      </c>
      <c r="B3536" s="1">
        <v>45883</v>
      </c>
      <c r="C3536" t="s">
        <v>1283</v>
      </c>
      <c r="D3536" t="s">
        <v>20</v>
      </c>
      <c r="E3536">
        <v>1</v>
      </c>
      <c r="F3536">
        <v>0</v>
      </c>
      <c r="G3536">
        <v>30563</v>
      </c>
      <c r="H3536">
        <v>30563</v>
      </c>
      <c r="I3536">
        <v>0.19</v>
      </c>
      <c r="J3536" s="2" t="s">
        <v>8317</v>
      </c>
      <c r="K3536" t="str">
        <f>_xlfn.XLOOKUP(D3536,Products!A:A,Products!C:C,"")</f>
        <v>Home Appliances</v>
      </c>
      <c r="L3536" t="str">
        <f>_xlfn.XLOOKUP(C3536,Customers!A:A,Customers!D:D,"")</f>
        <v>Delhi</v>
      </c>
      <c r="M3536" t="str">
        <f>_xlfn.XLOOKUP(C3536,Customers!A:A,Customers!E:E,"")</f>
        <v>Corporate</v>
      </c>
    </row>
    <row r="3537" spans="1:13" x14ac:dyDescent="0.25">
      <c r="A3537" t="s">
        <v>8318</v>
      </c>
      <c r="B3537" s="1">
        <v>45664</v>
      </c>
      <c r="C3537" t="s">
        <v>3999</v>
      </c>
      <c r="D3537" t="s">
        <v>37</v>
      </c>
      <c r="E3537">
        <v>4</v>
      </c>
      <c r="F3537">
        <v>0.05</v>
      </c>
      <c r="G3537">
        <v>3110</v>
      </c>
      <c r="H3537">
        <v>11818</v>
      </c>
      <c r="I3537">
        <v>0.31</v>
      </c>
      <c r="J3537" s="2" t="s">
        <v>8319</v>
      </c>
      <c r="K3537" t="str">
        <f>_xlfn.XLOOKUP(D3537,Products!A:A,Products!C:C,"")</f>
        <v>Beauty &amp; Personal Care</v>
      </c>
      <c r="L3537" t="str">
        <f>_xlfn.XLOOKUP(C3537,Customers!A:A,Customers!D:D,"")</f>
        <v>Gujarat</v>
      </c>
      <c r="M3537" t="str">
        <f>_xlfn.XLOOKUP(C3537,Customers!A:A,Customers!E:E,"")</f>
        <v>Corporate</v>
      </c>
    </row>
    <row r="3538" spans="1:13" x14ac:dyDescent="0.25">
      <c r="A3538" t="s">
        <v>8320</v>
      </c>
      <c r="B3538" s="1">
        <v>45784</v>
      </c>
      <c r="C3538" t="s">
        <v>666</v>
      </c>
      <c r="D3538" t="s">
        <v>171</v>
      </c>
      <c r="E3538">
        <v>3</v>
      </c>
      <c r="F3538">
        <v>0</v>
      </c>
      <c r="G3538">
        <v>3648</v>
      </c>
      <c r="H3538">
        <v>10944</v>
      </c>
      <c r="I3538">
        <v>0.22</v>
      </c>
      <c r="J3538" s="2" t="s">
        <v>8321</v>
      </c>
      <c r="K3538" t="str">
        <f>_xlfn.XLOOKUP(D3538,Products!A:A,Products!C:C,"")</f>
        <v>Furniture</v>
      </c>
      <c r="L3538" t="str">
        <f>_xlfn.XLOOKUP(C3538,Customers!A:A,Customers!D:D,"")</f>
        <v>Kerala</v>
      </c>
      <c r="M3538" t="str">
        <f>_xlfn.XLOOKUP(C3538,Customers!A:A,Customers!E:E,"")</f>
        <v>Corporate</v>
      </c>
    </row>
    <row r="3539" spans="1:13" x14ac:dyDescent="0.25">
      <c r="A3539" t="s">
        <v>8322</v>
      </c>
      <c r="B3539" s="1">
        <v>45749</v>
      </c>
      <c r="C3539" t="s">
        <v>4953</v>
      </c>
      <c r="D3539" t="s">
        <v>220</v>
      </c>
      <c r="E3539">
        <v>1</v>
      </c>
      <c r="F3539">
        <v>0.2</v>
      </c>
      <c r="G3539">
        <v>38513</v>
      </c>
      <c r="H3539">
        <v>30810.400000000001</v>
      </c>
      <c r="I3539">
        <v>0.19</v>
      </c>
      <c r="J3539" s="2" t="s">
        <v>8323</v>
      </c>
      <c r="K3539" t="str">
        <f>_xlfn.XLOOKUP(D3539,Products!A:A,Products!C:C,"")</f>
        <v>Home Appliances</v>
      </c>
      <c r="L3539" t="str">
        <f>_xlfn.XLOOKUP(C3539,Customers!A:A,Customers!D:D,"")</f>
        <v>Uttar Pradesh</v>
      </c>
      <c r="M3539" t="str">
        <f>_xlfn.XLOOKUP(C3539,Customers!A:A,Customers!E:E,"")</f>
        <v>Consumer</v>
      </c>
    </row>
    <row r="3540" spans="1:13" x14ac:dyDescent="0.25">
      <c r="A3540" t="s">
        <v>8324</v>
      </c>
      <c r="B3540" s="1">
        <v>45847</v>
      </c>
      <c r="C3540" t="s">
        <v>5226</v>
      </c>
      <c r="D3540" t="s">
        <v>49</v>
      </c>
      <c r="E3540">
        <v>1</v>
      </c>
      <c r="F3540">
        <v>0.2</v>
      </c>
      <c r="G3540">
        <v>11380</v>
      </c>
      <c r="H3540">
        <v>9104</v>
      </c>
      <c r="I3540">
        <v>0.28000000000000003</v>
      </c>
      <c r="J3540" s="2" t="s">
        <v>8325</v>
      </c>
      <c r="K3540" t="str">
        <f>_xlfn.XLOOKUP(D3540,Products!A:A,Products!C:C,"")</f>
        <v>Office Supplies</v>
      </c>
      <c r="L3540" t="str">
        <f>_xlfn.XLOOKUP(C3540,Customers!A:A,Customers!D:D,"")</f>
        <v>Kerala</v>
      </c>
      <c r="M3540" t="str">
        <f>_xlfn.XLOOKUP(C3540,Customers!A:A,Customers!E:E,"")</f>
        <v>Consumer</v>
      </c>
    </row>
    <row r="3541" spans="1:13" x14ac:dyDescent="0.25">
      <c r="A3541" t="s">
        <v>8326</v>
      </c>
      <c r="B3541" s="1">
        <v>46016</v>
      </c>
      <c r="C3541" t="s">
        <v>8327</v>
      </c>
      <c r="D3541" t="s">
        <v>249</v>
      </c>
      <c r="E3541">
        <v>4</v>
      </c>
      <c r="F3541">
        <v>0.1</v>
      </c>
      <c r="G3541">
        <v>4101</v>
      </c>
      <c r="H3541">
        <v>14763.6</v>
      </c>
      <c r="I3541">
        <v>0.16</v>
      </c>
      <c r="J3541" s="2" t="s">
        <v>8328</v>
      </c>
      <c r="K3541" t="str">
        <f>_xlfn.XLOOKUP(D3541,Products!A:A,Products!C:C,"")</f>
        <v>Technology</v>
      </c>
      <c r="L3541" t="str">
        <f>_xlfn.XLOOKUP(C3541,Customers!A:A,Customers!D:D,"")</f>
        <v>Karnataka</v>
      </c>
      <c r="M3541" t="str">
        <f>_xlfn.XLOOKUP(C3541,Customers!A:A,Customers!E:E,"")</f>
        <v>Corporate</v>
      </c>
    </row>
    <row r="3542" spans="1:13" x14ac:dyDescent="0.25">
      <c r="A3542" t="s">
        <v>8329</v>
      </c>
      <c r="B3542" s="1">
        <v>45710</v>
      </c>
      <c r="C3542" t="s">
        <v>3553</v>
      </c>
      <c r="D3542" t="s">
        <v>92</v>
      </c>
      <c r="E3542">
        <v>1</v>
      </c>
      <c r="F3542">
        <v>0.2</v>
      </c>
      <c r="G3542">
        <v>41116</v>
      </c>
      <c r="H3542">
        <v>32892.800000000003</v>
      </c>
      <c r="I3542">
        <v>0.19</v>
      </c>
      <c r="J3542" s="2" t="s">
        <v>8330</v>
      </c>
      <c r="K3542" t="str">
        <f>_xlfn.XLOOKUP(D3542,Products!A:A,Products!C:C,"")</f>
        <v>Home Appliances</v>
      </c>
      <c r="L3542" t="str">
        <f>_xlfn.XLOOKUP(C3542,Customers!A:A,Customers!D:D,"")</f>
        <v>Gujarat</v>
      </c>
      <c r="M3542" t="str">
        <f>_xlfn.XLOOKUP(C3542,Customers!A:A,Customers!E:E,"")</f>
        <v>Corporate</v>
      </c>
    </row>
    <row r="3543" spans="1:13" x14ac:dyDescent="0.25">
      <c r="A3543" t="s">
        <v>8331</v>
      </c>
      <c r="B3543" s="1">
        <v>45899</v>
      </c>
      <c r="C3543" t="s">
        <v>5842</v>
      </c>
      <c r="D3543" t="s">
        <v>253</v>
      </c>
      <c r="E3543">
        <v>2</v>
      </c>
      <c r="F3543">
        <v>0.15</v>
      </c>
      <c r="G3543">
        <v>13190</v>
      </c>
      <c r="H3543">
        <v>22423</v>
      </c>
      <c r="I3543">
        <v>0.22</v>
      </c>
      <c r="J3543" s="2" t="s">
        <v>8332</v>
      </c>
      <c r="K3543" t="str">
        <f>_xlfn.XLOOKUP(D3543,Products!A:A,Products!C:C,"")</f>
        <v>Furniture</v>
      </c>
      <c r="L3543" t="str">
        <f>_xlfn.XLOOKUP(C3543,Customers!A:A,Customers!D:D,"")</f>
        <v>Rajasthan</v>
      </c>
      <c r="M3543" t="str">
        <f>_xlfn.XLOOKUP(C3543,Customers!A:A,Customers!E:E,"")</f>
        <v>Corporate</v>
      </c>
    </row>
    <row r="3544" spans="1:13" x14ac:dyDescent="0.25">
      <c r="A3544" t="s">
        <v>8333</v>
      </c>
      <c r="B3544" s="1">
        <v>45789</v>
      </c>
      <c r="C3544" t="s">
        <v>1890</v>
      </c>
      <c r="D3544" t="s">
        <v>425</v>
      </c>
      <c r="E3544">
        <v>4</v>
      </c>
      <c r="F3544">
        <v>0.1</v>
      </c>
      <c r="G3544">
        <v>39150</v>
      </c>
      <c r="H3544">
        <v>140940</v>
      </c>
      <c r="I3544">
        <v>0.28000000000000003</v>
      </c>
      <c r="J3544" s="2" t="s">
        <v>8334</v>
      </c>
      <c r="K3544" t="str">
        <f>_xlfn.XLOOKUP(D3544,Products!A:A,Products!C:C,"")</f>
        <v>Office Supplies</v>
      </c>
      <c r="L3544" t="str">
        <f>_xlfn.XLOOKUP(C3544,Customers!A:A,Customers!D:D,"")</f>
        <v>Uttar Pradesh</v>
      </c>
      <c r="M3544" t="str">
        <f>_xlfn.XLOOKUP(C3544,Customers!A:A,Customers!E:E,"")</f>
        <v>Corporate</v>
      </c>
    </row>
    <row r="3545" spans="1:13" x14ac:dyDescent="0.25">
      <c r="A3545" t="s">
        <v>8335</v>
      </c>
      <c r="B3545" s="1">
        <v>46021</v>
      </c>
      <c r="C3545" t="s">
        <v>245</v>
      </c>
      <c r="D3545" t="s">
        <v>440</v>
      </c>
      <c r="E3545">
        <v>2</v>
      </c>
      <c r="F3545">
        <v>0.05</v>
      </c>
      <c r="G3545">
        <v>9199</v>
      </c>
      <c r="H3545">
        <v>17478.099999999999</v>
      </c>
      <c r="I3545">
        <v>0.16</v>
      </c>
      <c r="J3545" s="2" t="s">
        <v>8336</v>
      </c>
      <c r="K3545" t="str">
        <f>_xlfn.XLOOKUP(D3545,Products!A:A,Products!C:C,"")</f>
        <v>Technology</v>
      </c>
      <c r="L3545" t="str">
        <f>_xlfn.XLOOKUP(C3545,Customers!A:A,Customers!D:D,"")</f>
        <v>Kerala</v>
      </c>
      <c r="M3545" t="str">
        <f>_xlfn.XLOOKUP(C3545,Customers!A:A,Customers!E:E,"")</f>
        <v>Consumer</v>
      </c>
    </row>
    <row r="3546" spans="1:13" x14ac:dyDescent="0.25">
      <c r="A3546" t="s">
        <v>8337</v>
      </c>
      <c r="B3546" s="1">
        <v>45769</v>
      </c>
      <c r="C3546" t="s">
        <v>979</v>
      </c>
      <c r="D3546" t="s">
        <v>788</v>
      </c>
      <c r="E3546">
        <v>1</v>
      </c>
      <c r="F3546">
        <v>0.05</v>
      </c>
      <c r="G3546">
        <v>39927</v>
      </c>
      <c r="H3546">
        <v>37930.65</v>
      </c>
      <c r="I3546">
        <v>0.16</v>
      </c>
      <c r="J3546" s="2" t="s">
        <v>8338</v>
      </c>
      <c r="K3546" t="str">
        <f>_xlfn.XLOOKUP(D3546,Products!A:A,Products!C:C,"")</f>
        <v>Technology</v>
      </c>
      <c r="L3546" t="str">
        <f>_xlfn.XLOOKUP(C3546,Customers!A:A,Customers!D:D,"")</f>
        <v>Gujarat</v>
      </c>
      <c r="M3546" t="str">
        <f>_xlfn.XLOOKUP(C3546,Customers!A:A,Customers!E:E,"")</f>
        <v>Corporate</v>
      </c>
    </row>
    <row r="3547" spans="1:13" x14ac:dyDescent="0.25">
      <c r="A3547" t="s">
        <v>8339</v>
      </c>
      <c r="B3547" s="1">
        <v>45664</v>
      </c>
      <c r="C3547" t="s">
        <v>19</v>
      </c>
      <c r="D3547" t="s">
        <v>20</v>
      </c>
      <c r="E3547">
        <v>1</v>
      </c>
      <c r="F3547">
        <v>0.05</v>
      </c>
      <c r="G3547">
        <v>30563</v>
      </c>
      <c r="H3547">
        <v>29034.85</v>
      </c>
      <c r="I3547">
        <v>0.19</v>
      </c>
      <c r="J3547" s="2" t="s">
        <v>8340</v>
      </c>
      <c r="K3547" t="str">
        <f>_xlfn.XLOOKUP(D3547,Products!A:A,Products!C:C,"")</f>
        <v>Home Appliances</v>
      </c>
      <c r="L3547" t="str">
        <f>_xlfn.XLOOKUP(C3547,Customers!A:A,Customers!D:D,"")</f>
        <v>Telangana</v>
      </c>
      <c r="M3547" t="str">
        <f>_xlfn.XLOOKUP(C3547,Customers!A:A,Customers!E:E,"")</f>
        <v>Consumer</v>
      </c>
    </row>
    <row r="3548" spans="1:13" x14ac:dyDescent="0.25">
      <c r="A3548" t="s">
        <v>8341</v>
      </c>
      <c r="B3548" s="1">
        <v>45887</v>
      </c>
      <c r="C3548" t="s">
        <v>2871</v>
      </c>
      <c r="D3548" t="s">
        <v>389</v>
      </c>
      <c r="E3548">
        <v>4</v>
      </c>
      <c r="F3548">
        <v>0.1</v>
      </c>
      <c r="G3548">
        <v>32335</v>
      </c>
      <c r="H3548">
        <v>116406</v>
      </c>
      <c r="I3548">
        <v>0.31</v>
      </c>
      <c r="J3548" s="2" t="s">
        <v>8342</v>
      </c>
      <c r="K3548" t="str">
        <f>_xlfn.XLOOKUP(D3548,Products!A:A,Products!C:C,"")</f>
        <v>Beauty &amp; Personal Care</v>
      </c>
      <c r="L3548" t="str">
        <f>_xlfn.XLOOKUP(C3548,Customers!A:A,Customers!D:D,"")</f>
        <v>Kerala</v>
      </c>
      <c r="M3548" t="str">
        <f>_xlfn.XLOOKUP(C3548,Customers!A:A,Customers!E:E,"")</f>
        <v>Consumer</v>
      </c>
    </row>
    <row r="3549" spans="1:13" x14ac:dyDescent="0.25">
      <c r="A3549" t="s">
        <v>8343</v>
      </c>
      <c r="B3549" s="1">
        <v>45813</v>
      </c>
      <c r="C3549" t="s">
        <v>1921</v>
      </c>
      <c r="D3549" t="s">
        <v>96</v>
      </c>
      <c r="E3549">
        <v>1</v>
      </c>
      <c r="F3549">
        <v>0</v>
      </c>
      <c r="G3549">
        <v>11537</v>
      </c>
      <c r="H3549">
        <v>11537</v>
      </c>
      <c r="I3549">
        <v>0.22</v>
      </c>
      <c r="J3549" s="2" t="s">
        <v>8344</v>
      </c>
      <c r="K3549" t="str">
        <f>_xlfn.XLOOKUP(D3549,Products!A:A,Products!C:C,"")</f>
        <v>Furniture</v>
      </c>
      <c r="L3549" t="str">
        <f>_xlfn.XLOOKUP(C3549,Customers!A:A,Customers!D:D,"")</f>
        <v>Maharashtra</v>
      </c>
      <c r="M3549" t="str">
        <f>_xlfn.XLOOKUP(C3549,Customers!A:A,Customers!E:E,"")</f>
        <v>Small Business</v>
      </c>
    </row>
    <row r="3550" spans="1:13" x14ac:dyDescent="0.25">
      <c r="A3550" t="s">
        <v>8345</v>
      </c>
      <c r="B3550" s="1">
        <v>45854</v>
      </c>
      <c r="C3550" t="s">
        <v>798</v>
      </c>
      <c r="D3550" t="s">
        <v>179</v>
      </c>
      <c r="E3550">
        <v>1</v>
      </c>
      <c r="F3550">
        <v>0</v>
      </c>
      <c r="G3550">
        <v>5109</v>
      </c>
      <c r="H3550">
        <v>5109</v>
      </c>
      <c r="I3550">
        <v>0.19</v>
      </c>
      <c r="J3550">
        <v>772.37467178250097</v>
      </c>
      <c r="K3550" t="str">
        <f>_xlfn.XLOOKUP(D3550,Products!A:A,Products!C:C,"")</f>
        <v>Home Appliances</v>
      </c>
      <c r="L3550" t="str">
        <f>_xlfn.XLOOKUP(C3550,Customers!A:A,Customers!D:D,"")</f>
        <v>Chandigarh</v>
      </c>
      <c r="M3550" t="str">
        <f>_xlfn.XLOOKUP(C3550,Customers!A:A,Customers!E:E,"")</f>
        <v>Small Business</v>
      </c>
    </row>
    <row r="3551" spans="1:13" x14ac:dyDescent="0.25">
      <c r="A3551" t="s">
        <v>8346</v>
      </c>
      <c r="B3551" s="1">
        <v>45980</v>
      </c>
      <c r="C3551" t="s">
        <v>8347</v>
      </c>
      <c r="D3551" t="s">
        <v>100</v>
      </c>
      <c r="E3551">
        <v>3</v>
      </c>
      <c r="F3551">
        <v>0</v>
      </c>
      <c r="G3551">
        <v>43459</v>
      </c>
      <c r="H3551">
        <v>130377</v>
      </c>
      <c r="I3551">
        <v>0.19</v>
      </c>
      <c r="J3551" s="2" t="s">
        <v>8348</v>
      </c>
      <c r="K3551" t="str">
        <f>_xlfn.XLOOKUP(D3551,Products!A:A,Products!C:C,"")</f>
        <v>Home Appliances</v>
      </c>
      <c r="L3551" t="str">
        <f>_xlfn.XLOOKUP(C3551,Customers!A:A,Customers!D:D,"")</f>
        <v>Maharashtra</v>
      </c>
      <c r="M3551" t="str">
        <f>_xlfn.XLOOKUP(C3551,Customers!A:A,Customers!E:E,"")</f>
        <v>Small Business</v>
      </c>
    </row>
    <row r="3552" spans="1:13" x14ac:dyDescent="0.25">
      <c r="A3552" t="s">
        <v>8349</v>
      </c>
      <c r="B3552" s="1">
        <v>46021</v>
      </c>
      <c r="C3552" t="s">
        <v>256</v>
      </c>
      <c r="D3552" t="s">
        <v>96</v>
      </c>
      <c r="E3552">
        <v>3</v>
      </c>
      <c r="F3552">
        <v>0.1</v>
      </c>
      <c r="G3552">
        <v>11537</v>
      </c>
      <c r="H3552">
        <v>31149.9</v>
      </c>
      <c r="I3552">
        <v>0.22</v>
      </c>
      <c r="J3552">
        <v>8945.5949484626399</v>
      </c>
      <c r="K3552" t="str">
        <f>_xlfn.XLOOKUP(D3552,Products!A:A,Products!C:C,"")</f>
        <v>Furniture</v>
      </c>
      <c r="L3552" t="str">
        <f>_xlfn.XLOOKUP(C3552,Customers!A:A,Customers!D:D,"")</f>
        <v>Karnataka</v>
      </c>
      <c r="M3552" t="str">
        <f>_xlfn.XLOOKUP(C3552,Customers!A:A,Customers!E:E,"")</f>
        <v>Consumer</v>
      </c>
    </row>
    <row r="3553" spans="1:13" x14ac:dyDescent="0.25">
      <c r="A3553" t="s">
        <v>8350</v>
      </c>
      <c r="B3553" s="1">
        <v>45880</v>
      </c>
      <c r="C3553" t="s">
        <v>838</v>
      </c>
      <c r="D3553" t="s">
        <v>60</v>
      </c>
      <c r="E3553">
        <v>2</v>
      </c>
      <c r="F3553">
        <v>0.25</v>
      </c>
      <c r="G3553">
        <v>9257</v>
      </c>
      <c r="H3553">
        <v>13885.5</v>
      </c>
      <c r="I3553">
        <v>0.16</v>
      </c>
      <c r="J3553" s="2" t="s">
        <v>8351</v>
      </c>
      <c r="K3553" t="str">
        <f>_xlfn.XLOOKUP(D3553,Products!A:A,Products!C:C,"")</f>
        <v>Technology</v>
      </c>
      <c r="L3553" t="str">
        <f>_xlfn.XLOOKUP(C3553,Customers!A:A,Customers!D:D,"")</f>
        <v>Maharashtra</v>
      </c>
      <c r="M3553" t="str">
        <f>_xlfn.XLOOKUP(C3553,Customers!A:A,Customers!E:E,"")</f>
        <v>Consumer</v>
      </c>
    </row>
    <row r="3554" spans="1:13" x14ac:dyDescent="0.25">
      <c r="A3554" t="s">
        <v>8352</v>
      </c>
      <c r="B3554" s="1">
        <v>45907</v>
      </c>
      <c r="C3554" t="s">
        <v>2028</v>
      </c>
      <c r="D3554" t="s">
        <v>304</v>
      </c>
      <c r="E3554">
        <v>1</v>
      </c>
      <c r="F3554">
        <v>0.2</v>
      </c>
      <c r="G3554">
        <v>15711</v>
      </c>
      <c r="H3554" s="2" t="s">
        <v>3643</v>
      </c>
      <c r="I3554">
        <v>0.19</v>
      </c>
      <c r="J3554" s="2" t="s">
        <v>8353</v>
      </c>
      <c r="K3554" t="str">
        <f>_xlfn.XLOOKUP(D3554,Products!A:A,Products!C:C,"")</f>
        <v>Home Appliances</v>
      </c>
      <c r="L3554" t="str">
        <f>_xlfn.XLOOKUP(C3554,Customers!A:A,Customers!D:D,"")</f>
        <v>Maharashtra</v>
      </c>
      <c r="M3554" t="str">
        <f>_xlfn.XLOOKUP(C3554,Customers!A:A,Customers!E:E,"")</f>
        <v>Consumer</v>
      </c>
    </row>
    <row r="3555" spans="1:13" x14ac:dyDescent="0.25">
      <c r="A3555" t="s">
        <v>8354</v>
      </c>
      <c r="B3555" s="1">
        <v>45740</v>
      </c>
      <c r="C3555" t="s">
        <v>3290</v>
      </c>
      <c r="D3555" t="s">
        <v>100</v>
      </c>
      <c r="E3555">
        <v>2</v>
      </c>
      <c r="F3555">
        <v>0.15</v>
      </c>
      <c r="G3555">
        <v>43459</v>
      </c>
      <c r="H3555">
        <v>73880.3</v>
      </c>
      <c r="I3555">
        <v>0.19</v>
      </c>
      <c r="J3555" s="2" t="s">
        <v>8355</v>
      </c>
      <c r="K3555" t="str">
        <f>_xlfn.XLOOKUP(D3555,Products!A:A,Products!C:C,"")</f>
        <v>Home Appliances</v>
      </c>
      <c r="L3555" t="str">
        <f>_xlfn.XLOOKUP(C3555,Customers!A:A,Customers!D:D,"")</f>
        <v>Tamil Nadu</v>
      </c>
      <c r="M3555" t="str">
        <f>_xlfn.XLOOKUP(C3555,Customers!A:A,Customers!E:E,"")</f>
        <v>Consumer</v>
      </c>
    </row>
    <row r="3556" spans="1:13" x14ac:dyDescent="0.25">
      <c r="A3556" t="s">
        <v>8356</v>
      </c>
      <c r="B3556" s="1">
        <v>45897</v>
      </c>
      <c r="C3556" t="s">
        <v>2926</v>
      </c>
      <c r="D3556" t="s">
        <v>493</v>
      </c>
      <c r="E3556">
        <v>1</v>
      </c>
      <c r="F3556">
        <v>0.15</v>
      </c>
      <c r="G3556">
        <v>31802</v>
      </c>
      <c r="H3556">
        <v>27031.7</v>
      </c>
      <c r="I3556">
        <v>0.19</v>
      </c>
      <c r="J3556" s="2" t="s">
        <v>8357</v>
      </c>
      <c r="K3556" t="str">
        <f>_xlfn.XLOOKUP(D3556,Products!A:A,Products!C:C,"")</f>
        <v>Home Appliances</v>
      </c>
      <c r="L3556" t="str">
        <f>_xlfn.XLOOKUP(C3556,Customers!A:A,Customers!D:D,"")</f>
        <v>Telangana</v>
      </c>
      <c r="M3556" t="str">
        <f>_xlfn.XLOOKUP(C3556,Customers!A:A,Customers!E:E,"")</f>
        <v>Consumer</v>
      </c>
    </row>
    <row r="3557" spans="1:13" x14ac:dyDescent="0.25">
      <c r="A3557" t="s">
        <v>8358</v>
      </c>
      <c r="B3557" s="1">
        <v>46017</v>
      </c>
      <c r="C3557" t="s">
        <v>1862</v>
      </c>
      <c r="D3557" t="s">
        <v>425</v>
      </c>
      <c r="E3557">
        <v>1</v>
      </c>
      <c r="F3557">
        <v>0.1</v>
      </c>
      <c r="G3557">
        <v>39150</v>
      </c>
      <c r="H3557">
        <v>35235</v>
      </c>
      <c r="I3557">
        <v>0.28000000000000003</v>
      </c>
      <c r="J3557">
        <v>7964.0022285305104</v>
      </c>
      <c r="K3557" t="str">
        <f>_xlfn.XLOOKUP(D3557,Products!A:A,Products!C:C,"")</f>
        <v>Office Supplies</v>
      </c>
      <c r="L3557" t="str">
        <f>_xlfn.XLOOKUP(C3557,Customers!A:A,Customers!D:D,"")</f>
        <v>Gujarat</v>
      </c>
      <c r="M3557" t="str">
        <f>_xlfn.XLOOKUP(C3557,Customers!A:A,Customers!E:E,"")</f>
        <v>Corporate</v>
      </c>
    </row>
    <row r="3558" spans="1:13" x14ac:dyDescent="0.25">
      <c r="A3558" t="s">
        <v>8359</v>
      </c>
      <c r="B3558" s="1">
        <v>45980</v>
      </c>
      <c r="C3558" t="s">
        <v>4540</v>
      </c>
      <c r="D3558" t="s">
        <v>92</v>
      </c>
      <c r="E3558">
        <v>3</v>
      </c>
      <c r="F3558">
        <v>0.05</v>
      </c>
      <c r="G3558">
        <v>41116</v>
      </c>
      <c r="H3558" s="2" t="s">
        <v>739</v>
      </c>
      <c r="I3558">
        <v>0.19</v>
      </c>
      <c r="J3558" s="2" t="s">
        <v>8360</v>
      </c>
      <c r="K3558" t="str">
        <f>_xlfn.XLOOKUP(D3558,Products!A:A,Products!C:C,"")</f>
        <v>Home Appliances</v>
      </c>
      <c r="L3558" t="str">
        <f>_xlfn.XLOOKUP(C3558,Customers!A:A,Customers!D:D,"")</f>
        <v>Maharashtra</v>
      </c>
      <c r="M3558" t="str">
        <f>_xlfn.XLOOKUP(C3558,Customers!A:A,Customers!E:E,"")</f>
        <v>Corporate</v>
      </c>
    </row>
    <row r="3559" spans="1:13" x14ac:dyDescent="0.25">
      <c r="A3559" t="s">
        <v>8361</v>
      </c>
      <c r="B3559" s="1">
        <v>45920</v>
      </c>
      <c r="C3559" t="s">
        <v>3115</v>
      </c>
      <c r="D3559" t="s">
        <v>139</v>
      </c>
      <c r="E3559">
        <v>1</v>
      </c>
      <c r="F3559">
        <v>0.05</v>
      </c>
      <c r="G3559">
        <v>7732</v>
      </c>
      <c r="H3559">
        <v>7345.4</v>
      </c>
      <c r="I3559">
        <v>0.22</v>
      </c>
      <c r="J3559" s="2" t="s">
        <v>8362</v>
      </c>
      <c r="K3559" t="str">
        <f>_xlfn.XLOOKUP(D3559,Products!A:A,Products!C:C,"")</f>
        <v>Furniture</v>
      </c>
      <c r="L3559" t="str">
        <f>_xlfn.XLOOKUP(C3559,Customers!A:A,Customers!D:D,"")</f>
        <v>Chandigarh</v>
      </c>
      <c r="M3559" t="str">
        <f>_xlfn.XLOOKUP(C3559,Customers!A:A,Customers!E:E,"")</f>
        <v>Consumer</v>
      </c>
    </row>
    <row r="3560" spans="1:13" x14ac:dyDescent="0.25">
      <c r="A3560" t="s">
        <v>8363</v>
      </c>
      <c r="B3560" s="1">
        <v>45846</v>
      </c>
      <c r="C3560" t="s">
        <v>1083</v>
      </c>
      <c r="D3560" t="s">
        <v>12</v>
      </c>
      <c r="E3560">
        <v>1</v>
      </c>
      <c r="F3560">
        <v>0</v>
      </c>
      <c r="G3560">
        <v>17633</v>
      </c>
      <c r="H3560">
        <v>17633</v>
      </c>
      <c r="I3560">
        <v>0.19</v>
      </c>
      <c r="J3560" s="2" t="s">
        <v>8364</v>
      </c>
      <c r="K3560" t="str">
        <f>_xlfn.XLOOKUP(D3560,Products!A:A,Products!C:C,"")</f>
        <v>Home Appliances</v>
      </c>
      <c r="L3560" t="str">
        <f>_xlfn.XLOOKUP(C3560,Customers!A:A,Customers!D:D,"")</f>
        <v>West Bengal</v>
      </c>
      <c r="M3560" t="str">
        <f>_xlfn.XLOOKUP(C3560,Customers!A:A,Customers!E:E,"")</f>
        <v>Consumer</v>
      </c>
    </row>
    <row r="3561" spans="1:13" x14ac:dyDescent="0.25">
      <c r="A3561" t="s">
        <v>8365</v>
      </c>
      <c r="B3561" s="1">
        <v>45947</v>
      </c>
      <c r="C3561" t="s">
        <v>560</v>
      </c>
      <c r="D3561" t="s">
        <v>45</v>
      </c>
      <c r="E3561">
        <v>1</v>
      </c>
      <c r="F3561">
        <v>0.15</v>
      </c>
      <c r="G3561">
        <v>26232</v>
      </c>
      <c r="H3561">
        <v>22297.200000000001</v>
      </c>
      <c r="I3561">
        <v>0.22</v>
      </c>
      <c r="J3561" s="2" t="s">
        <v>8366</v>
      </c>
      <c r="K3561" t="str">
        <f>_xlfn.XLOOKUP(D3561,Products!A:A,Products!C:C,"")</f>
        <v>Furniture</v>
      </c>
      <c r="L3561" t="str">
        <f>_xlfn.XLOOKUP(C3561,Customers!A:A,Customers!D:D,"")</f>
        <v>Maharashtra</v>
      </c>
      <c r="M3561" t="str">
        <f>_xlfn.XLOOKUP(C3561,Customers!A:A,Customers!E:E,"")</f>
        <v>Corporate</v>
      </c>
    </row>
    <row r="3562" spans="1:13" x14ac:dyDescent="0.25">
      <c r="A3562" t="s">
        <v>8367</v>
      </c>
      <c r="B3562" s="1">
        <v>46019</v>
      </c>
      <c r="C3562" t="s">
        <v>1181</v>
      </c>
      <c r="D3562" t="s">
        <v>549</v>
      </c>
      <c r="E3562">
        <v>2</v>
      </c>
      <c r="F3562">
        <v>0</v>
      </c>
      <c r="G3562">
        <v>21109</v>
      </c>
      <c r="H3562">
        <v>42218</v>
      </c>
      <c r="I3562">
        <v>0.22</v>
      </c>
      <c r="J3562" s="2" t="s">
        <v>8368</v>
      </c>
      <c r="K3562" t="str">
        <f>_xlfn.XLOOKUP(D3562,Products!A:A,Products!C:C,"")</f>
        <v>Furniture</v>
      </c>
      <c r="L3562" t="str">
        <f>_xlfn.XLOOKUP(C3562,Customers!A:A,Customers!D:D,"")</f>
        <v>Telangana</v>
      </c>
      <c r="M3562" t="str">
        <f>_xlfn.XLOOKUP(C3562,Customers!A:A,Customers!E:E,"")</f>
        <v>Consumer</v>
      </c>
    </row>
    <row r="3563" spans="1:13" x14ac:dyDescent="0.25">
      <c r="A3563" t="s">
        <v>8369</v>
      </c>
      <c r="B3563" s="1">
        <v>45715</v>
      </c>
      <c r="C3563" t="s">
        <v>5542</v>
      </c>
      <c r="D3563" t="s">
        <v>212</v>
      </c>
      <c r="E3563">
        <v>2</v>
      </c>
      <c r="F3563">
        <v>0.15</v>
      </c>
      <c r="G3563">
        <v>13000</v>
      </c>
      <c r="H3563">
        <v>22100</v>
      </c>
      <c r="I3563">
        <v>0.19</v>
      </c>
      <c r="J3563" s="2" t="s">
        <v>8370</v>
      </c>
      <c r="K3563" t="str">
        <f>_xlfn.XLOOKUP(D3563,Products!A:A,Products!C:C,"")</f>
        <v>Home Appliances</v>
      </c>
      <c r="L3563" t="str">
        <f>_xlfn.XLOOKUP(C3563,Customers!A:A,Customers!D:D,"")</f>
        <v>West Bengal</v>
      </c>
      <c r="M3563" t="str">
        <f>_xlfn.XLOOKUP(C3563,Customers!A:A,Customers!E:E,"")</f>
        <v>Corporate</v>
      </c>
    </row>
    <row r="3564" spans="1:13" x14ac:dyDescent="0.25">
      <c r="A3564" t="s">
        <v>8371</v>
      </c>
      <c r="B3564" s="1">
        <v>45666</v>
      </c>
      <c r="C3564" t="s">
        <v>1921</v>
      </c>
      <c r="D3564" t="s">
        <v>96</v>
      </c>
      <c r="E3564">
        <v>3</v>
      </c>
      <c r="F3564">
        <v>0.05</v>
      </c>
      <c r="G3564">
        <v>11537</v>
      </c>
      <c r="H3564">
        <v>32880.449999999997</v>
      </c>
      <c r="I3564">
        <v>0.22</v>
      </c>
      <c r="J3564" s="2" t="s">
        <v>8372</v>
      </c>
      <c r="K3564" t="str">
        <f>_xlfn.XLOOKUP(D3564,Products!A:A,Products!C:C,"")</f>
        <v>Furniture</v>
      </c>
      <c r="L3564" t="str">
        <f>_xlfn.XLOOKUP(C3564,Customers!A:A,Customers!D:D,"")</f>
        <v>Maharashtra</v>
      </c>
      <c r="M3564" t="str">
        <f>_xlfn.XLOOKUP(C3564,Customers!A:A,Customers!E:E,"")</f>
        <v>Small Business</v>
      </c>
    </row>
    <row r="3565" spans="1:13" x14ac:dyDescent="0.25">
      <c r="A3565" t="s">
        <v>8373</v>
      </c>
      <c r="B3565" s="1">
        <v>45961</v>
      </c>
      <c r="C3565" t="s">
        <v>3666</v>
      </c>
      <c r="D3565" t="s">
        <v>313</v>
      </c>
      <c r="E3565">
        <v>2</v>
      </c>
      <c r="F3565">
        <v>0.05</v>
      </c>
      <c r="G3565">
        <v>23441</v>
      </c>
      <c r="H3565">
        <v>44537.9</v>
      </c>
      <c r="I3565">
        <v>0.19</v>
      </c>
      <c r="J3565">
        <v>8542.6022810695104</v>
      </c>
      <c r="K3565" t="str">
        <f>_xlfn.XLOOKUP(D3565,Products!A:A,Products!C:C,"")</f>
        <v>Home Appliances</v>
      </c>
      <c r="L3565" t="str">
        <f>_xlfn.XLOOKUP(C3565,Customers!A:A,Customers!D:D,"")</f>
        <v>Karnataka</v>
      </c>
      <c r="M3565" t="str">
        <f>_xlfn.XLOOKUP(C3565,Customers!A:A,Customers!E:E,"")</f>
        <v>Consumer</v>
      </c>
    </row>
    <row r="3566" spans="1:13" x14ac:dyDescent="0.25">
      <c r="A3566" t="s">
        <v>8374</v>
      </c>
      <c r="B3566" s="1">
        <v>45772</v>
      </c>
      <c r="C3566" t="s">
        <v>1639</v>
      </c>
      <c r="D3566" t="s">
        <v>171</v>
      </c>
      <c r="E3566">
        <v>2</v>
      </c>
      <c r="F3566">
        <v>0.25</v>
      </c>
      <c r="G3566">
        <v>3648</v>
      </c>
      <c r="H3566">
        <v>5472</v>
      </c>
      <c r="I3566">
        <v>0.22</v>
      </c>
      <c r="J3566" s="2" t="s">
        <v>8375</v>
      </c>
      <c r="K3566" t="str">
        <f>_xlfn.XLOOKUP(D3566,Products!A:A,Products!C:C,"")</f>
        <v>Furniture</v>
      </c>
      <c r="L3566" t="str">
        <f>_xlfn.XLOOKUP(C3566,Customers!A:A,Customers!D:D,"")</f>
        <v>Karnataka</v>
      </c>
      <c r="M3566" t="str">
        <f>_xlfn.XLOOKUP(C3566,Customers!A:A,Customers!E:E,"")</f>
        <v>Corporate</v>
      </c>
    </row>
    <row r="3567" spans="1:13" x14ac:dyDescent="0.25">
      <c r="A3567" t="s">
        <v>8376</v>
      </c>
      <c r="B3567" s="1">
        <v>45867</v>
      </c>
      <c r="C3567" t="s">
        <v>1079</v>
      </c>
      <c r="D3567" t="s">
        <v>630</v>
      </c>
      <c r="E3567">
        <v>2</v>
      </c>
      <c r="F3567">
        <v>0</v>
      </c>
      <c r="G3567">
        <v>2696</v>
      </c>
      <c r="H3567">
        <v>5392</v>
      </c>
      <c r="I3567">
        <v>0.31</v>
      </c>
      <c r="J3567" s="2" t="s">
        <v>8377</v>
      </c>
      <c r="K3567" t="str">
        <f>_xlfn.XLOOKUP(D3567,Products!A:A,Products!C:C,"")</f>
        <v>Beauty &amp; Personal Care</v>
      </c>
      <c r="L3567" t="str">
        <f>_xlfn.XLOOKUP(C3567,Customers!A:A,Customers!D:D,"")</f>
        <v>Gujarat</v>
      </c>
      <c r="M3567" t="str">
        <f>_xlfn.XLOOKUP(C3567,Customers!A:A,Customers!E:E,"")</f>
        <v>Consumer</v>
      </c>
    </row>
    <row r="3568" spans="1:13" x14ac:dyDescent="0.25">
      <c r="A3568" t="s">
        <v>8378</v>
      </c>
      <c r="B3568" s="1">
        <v>45698</v>
      </c>
      <c r="C3568" t="s">
        <v>4502</v>
      </c>
      <c r="D3568" t="s">
        <v>549</v>
      </c>
      <c r="E3568">
        <v>1</v>
      </c>
      <c r="F3568">
        <v>0.1</v>
      </c>
      <c r="G3568">
        <v>21109</v>
      </c>
      <c r="H3568" s="2" t="s">
        <v>939</v>
      </c>
      <c r="I3568">
        <v>0.22</v>
      </c>
      <c r="J3568" s="2" t="s">
        <v>8379</v>
      </c>
      <c r="K3568" t="str">
        <f>_xlfn.XLOOKUP(D3568,Products!A:A,Products!C:C,"")</f>
        <v>Furniture</v>
      </c>
      <c r="L3568" t="str">
        <f>_xlfn.XLOOKUP(C3568,Customers!A:A,Customers!D:D,"")</f>
        <v>Rajasthan</v>
      </c>
      <c r="M3568" t="str">
        <f>_xlfn.XLOOKUP(C3568,Customers!A:A,Customers!E:E,"")</f>
        <v>Small Business</v>
      </c>
    </row>
    <row r="3569" spans="1:13" x14ac:dyDescent="0.25">
      <c r="A3569" t="s">
        <v>8380</v>
      </c>
      <c r="B3569" s="1">
        <v>45961</v>
      </c>
      <c r="C3569" t="s">
        <v>3050</v>
      </c>
      <c r="D3569" t="s">
        <v>100</v>
      </c>
      <c r="E3569">
        <v>1</v>
      </c>
      <c r="F3569">
        <v>0</v>
      </c>
      <c r="G3569">
        <v>43459</v>
      </c>
      <c r="H3569">
        <v>43459</v>
      </c>
      <c r="I3569">
        <v>0.19</v>
      </c>
      <c r="J3569" s="2" t="s">
        <v>8381</v>
      </c>
      <c r="K3569" t="str">
        <f>_xlfn.XLOOKUP(D3569,Products!A:A,Products!C:C,"")</f>
        <v>Home Appliances</v>
      </c>
      <c r="L3569" t="str">
        <f>_xlfn.XLOOKUP(C3569,Customers!A:A,Customers!D:D,"")</f>
        <v>West Bengal</v>
      </c>
      <c r="M3569" t="str">
        <f>_xlfn.XLOOKUP(C3569,Customers!A:A,Customers!E:E,"")</f>
        <v>Consumer</v>
      </c>
    </row>
    <row r="3570" spans="1:13" x14ac:dyDescent="0.25">
      <c r="A3570" t="s">
        <v>8382</v>
      </c>
      <c r="B3570" s="1">
        <v>45830</v>
      </c>
      <c r="C3570" t="s">
        <v>916</v>
      </c>
      <c r="D3570" t="s">
        <v>253</v>
      </c>
      <c r="E3570">
        <v>2</v>
      </c>
      <c r="F3570">
        <v>0</v>
      </c>
      <c r="G3570">
        <v>13190</v>
      </c>
      <c r="H3570">
        <v>26380</v>
      </c>
      <c r="I3570">
        <v>0.22</v>
      </c>
      <c r="J3570" s="2" t="s">
        <v>8383</v>
      </c>
      <c r="K3570" t="str">
        <f>_xlfn.XLOOKUP(D3570,Products!A:A,Products!C:C,"")</f>
        <v>Furniture</v>
      </c>
      <c r="L3570" t="str">
        <f>_xlfn.XLOOKUP(C3570,Customers!A:A,Customers!D:D,"")</f>
        <v>Kerala</v>
      </c>
      <c r="M3570" t="str">
        <f>_xlfn.XLOOKUP(C3570,Customers!A:A,Customers!E:E,"")</f>
        <v>Consumer</v>
      </c>
    </row>
    <row r="3571" spans="1:13" x14ac:dyDescent="0.25">
      <c r="A3571" t="s">
        <v>8384</v>
      </c>
      <c r="B3571" s="1">
        <v>45891</v>
      </c>
      <c r="C3571" t="s">
        <v>1268</v>
      </c>
      <c r="D3571" t="s">
        <v>195</v>
      </c>
      <c r="E3571">
        <v>1</v>
      </c>
      <c r="F3571">
        <v>0.15</v>
      </c>
      <c r="G3571">
        <v>29812</v>
      </c>
      <c r="H3571">
        <v>25340.2</v>
      </c>
      <c r="I3571">
        <v>0.28000000000000003</v>
      </c>
      <c r="J3571" s="2" t="s">
        <v>8385</v>
      </c>
      <c r="K3571" t="str">
        <f>_xlfn.XLOOKUP(D3571,Products!A:A,Products!C:C,"")</f>
        <v>Office Supplies</v>
      </c>
      <c r="L3571" t="str">
        <f>_xlfn.XLOOKUP(C3571,Customers!A:A,Customers!D:D,"")</f>
        <v>Maharashtra</v>
      </c>
      <c r="M3571" t="str">
        <f>_xlfn.XLOOKUP(C3571,Customers!A:A,Customers!E:E,"")</f>
        <v>Consumer</v>
      </c>
    </row>
    <row r="3572" spans="1:13" x14ac:dyDescent="0.25">
      <c r="A3572" t="s">
        <v>8386</v>
      </c>
      <c r="B3572" s="1">
        <v>45938</v>
      </c>
      <c r="C3572" t="s">
        <v>1713</v>
      </c>
      <c r="D3572" t="s">
        <v>261</v>
      </c>
      <c r="E3572">
        <v>1</v>
      </c>
      <c r="F3572">
        <v>0.15</v>
      </c>
      <c r="G3572">
        <v>2649</v>
      </c>
      <c r="H3572">
        <v>2251.65</v>
      </c>
      <c r="I3572">
        <v>0.16</v>
      </c>
      <c r="J3572" s="2" t="s">
        <v>8387</v>
      </c>
      <c r="K3572" t="str">
        <f>_xlfn.XLOOKUP(D3572,Products!A:A,Products!C:C,"")</f>
        <v>Technology</v>
      </c>
      <c r="L3572" t="str">
        <f>_xlfn.XLOOKUP(C3572,Customers!A:A,Customers!D:D,"")</f>
        <v>Rajasthan</v>
      </c>
      <c r="M3572" t="str">
        <f>_xlfn.XLOOKUP(C3572,Customers!A:A,Customers!E:E,"")</f>
        <v>Consumer</v>
      </c>
    </row>
    <row r="3573" spans="1:13" x14ac:dyDescent="0.25">
      <c r="A3573" t="s">
        <v>8388</v>
      </c>
      <c r="B3573" s="1">
        <v>45735</v>
      </c>
      <c r="C3573" t="s">
        <v>1385</v>
      </c>
      <c r="D3573" t="s">
        <v>45</v>
      </c>
      <c r="E3573">
        <v>1</v>
      </c>
      <c r="F3573">
        <v>0.05</v>
      </c>
      <c r="G3573">
        <v>26232</v>
      </c>
      <c r="H3573" s="2" t="s">
        <v>690</v>
      </c>
      <c r="I3573">
        <v>0.22</v>
      </c>
      <c r="J3573" s="2" t="s">
        <v>8389</v>
      </c>
      <c r="K3573" t="str">
        <f>_xlfn.XLOOKUP(D3573,Products!A:A,Products!C:C,"")</f>
        <v>Furniture</v>
      </c>
      <c r="L3573" t="str">
        <f>_xlfn.XLOOKUP(C3573,Customers!A:A,Customers!D:D,"")</f>
        <v>Gujarat</v>
      </c>
      <c r="M3573" t="str">
        <f>_xlfn.XLOOKUP(C3573,Customers!A:A,Customers!E:E,"")</f>
        <v>Consumer</v>
      </c>
    </row>
    <row r="3574" spans="1:13" x14ac:dyDescent="0.25">
      <c r="A3574" t="s">
        <v>8390</v>
      </c>
      <c r="B3574" s="1">
        <v>45765</v>
      </c>
      <c r="C3574" t="s">
        <v>339</v>
      </c>
      <c r="D3574" t="s">
        <v>298</v>
      </c>
      <c r="E3574">
        <v>2</v>
      </c>
      <c r="F3574">
        <v>0.2</v>
      </c>
      <c r="G3574">
        <v>31519</v>
      </c>
      <c r="H3574">
        <v>50430.400000000001</v>
      </c>
      <c r="I3574">
        <v>0.19</v>
      </c>
      <c r="J3574" s="2" t="s">
        <v>8391</v>
      </c>
      <c r="K3574" t="str">
        <f>_xlfn.XLOOKUP(D3574,Products!A:A,Products!C:C,"")</f>
        <v>Home Appliances</v>
      </c>
      <c r="L3574" t="str">
        <f>_xlfn.XLOOKUP(C3574,Customers!A:A,Customers!D:D,"")</f>
        <v>Tamil Nadu</v>
      </c>
      <c r="M3574" t="str">
        <f>_xlfn.XLOOKUP(C3574,Customers!A:A,Customers!E:E,"")</f>
        <v>Consumer</v>
      </c>
    </row>
    <row r="3575" spans="1:13" x14ac:dyDescent="0.25">
      <c r="A3575" t="s">
        <v>8392</v>
      </c>
      <c r="B3575" s="1">
        <v>45938</v>
      </c>
      <c r="C3575" t="s">
        <v>1765</v>
      </c>
      <c r="D3575" t="s">
        <v>78</v>
      </c>
      <c r="E3575">
        <v>2</v>
      </c>
      <c r="F3575">
        <v>0.15</v>
      </c>
      <c r="G3575">
        <v>40809</v>
      </c>
      <c r="H3575">
        <v>69375.3</v>
      </c>
      <c r="I3575">
        <v>0.19</v>
      </c>
      <c r="J3575" s="2" t="s">
        <v>8393</v>
      </c>
      <c r="K3575" t="str">
        <f>_xlfn.XLOOKUP(D3575,Products!A:A,Products!C:C,"")</f>
        <v>Home Appliances</v>
      </c>
      <c r="L3575" t="str">
        <f>_xlfn.XLOOKUP(C3575,Customers!A:A,Customers!D:D,"")</f>
        <v>Maharashtra</v>
      </c>
      <c r="M3575" t="str">
        <f>_xlfn.XLOOKUP(C3575,Customers!A:A,Customers!E:E,"")</f>
        <v>Consumer</v>
      </c>
    </row>
    <row r="3576" spans="1:13" x14ac:dyDescent="0.25">
      <c r="A3576" t="s">
        <v>8394</v>
      </c>
      <c r="B3576" s="1">
        <v>45696</v>
      </c>
      <c r="C3576" t="s">
        <v>2168</v>
      </c>
      <c r="D3576" t="s">
        <v>309</v>
      </c>
      <c r="E3576">
        <v>2</v>
      </c>
      <c r="F3576">
        <v>0.05</v>
      </c>
      <c r="G3576">
        <v>3506</v>
      </c>
      <c r="H3576">
        <v>6661.4</v>
      </c>
      <c r="I3576">
        <v>0.19</v>
      </c>
      <c r="J3576" s="2" t="s">
        <v>8395</v>
      </c>
      <c r="K3576" t="str">
        <f>_xlfn.XLOOKUP(D3576,Products!A:A,Products!C:C,"")</f>
        <v>Home Appliances</v>
      </c>
      <c r="L3576" t="str">
        <f>_xlfn.XLOOKUP(C3576,Customers!A:A,Customers!D:D,"")</f>
        <v>Delhi</v>
      </c>
      <c r="M3576" t="str">
        <f>_xlfn.XLOOKUP(C3576,Customers!A:A,Customers!E:E,"")</f>
        <v>Consumer</v>
      </c>
    </row>
    <row r="3577" spans="1:13" x14ac:dyDescent="0.25">
      <c r="A3577" t="s">
        <v>8396</v>
      </c>
      <c r="B3577" s="1">
        <v>45776</v>
      </c>
      <c r="C3577" t="s">
        <v>4782</v>
      </c>
      <c r="D3577" t="s">
        <v>64</v>
      </c>
      <c r="E3577">
        <v>2</v>
      </c>
      <c r="F3577">
        <v>0.05</v>
      </c>
      <c r="G3577">
        <v>5299</v>
      </c>
      <c r="H3577">
        <v>10068.1</v>
      </c>
      <c r="I3577">
        <v>0.16</v>
      </c>
      <c r="J3577" s="2" t="s">
        <v>8397</v>
      </c>
      <c r="K3577" t="str">
        <f>_xlfn.XLOOKUP(D3577,Products!A:A,Products!C:C,"")</f>
        <v>Technology</v>
      </c>
      <c r="L3577" t="str">
        <f>_xlfn.XLOOKUP(C3577,Customers!A:A,Customers!D:D,"")</f>
        <v>Chandigarh</v>
      </c>
      <c r="M3577" t="str">
        <f>_xlfn.XLOOKUP(C3577,Customers!A:A,Customers!E:E,"")</f>
        <v>Corporate</v>
      </c>
    </row>
    <row r="3578" spans="1:13" x14ac:dyDescent="0.25">
      <c r="A3578" t="s">
        <v>8398</v>
      </c>
      <c r="B3578" s="1">
        <v>45992</v>
      </c>
      <c r="C3578" t="s">
        <v>4360</v>
      </c>
      <c r="D3578" t="s">
        <v>69</v>
      </c>
      <c r="E3578">
        <v>4</v>
      </c>
      <c r="F3578">
        <v>0.15</v>
      </c>
      <c r="G3578">
        <v>41060</v>
      </c>
      <c r="H3578">
        <v>139604</v>
      </c>
      <c r="I3578">
        <v>0.28000000000000003</v>
      </c>
      <c r="J3578">
        <v>41253.913565865398</v>
      </c>
      <c r="K3578" t="str">
        <f>_xlfn.XLOOKUP(D3578,Products!A:A,Products!C:C,"")</f>
        <v>Office Supplies</v>
      </c>
      <c r="L3578" t="str">
        <f>_xlfn.XLOOKUP(C3578,Customers!A:A,Customers!D:D,"")</f>
        <v>Kerala</v>
      </c>
      <c r="M3578" t="str">
        <f>_xlfn.XLOOKUP(C3578,Customers!A:A,Customers!E:E,"")</f>
        <v>Corporate</v>
      </c>
    </row>
    <row r="3579" spans="1:13" x14ac:dyDescent="0.25">
      <c r="A3579" t="s">
        <v>8399</v>
      </c>
      <c r="B3579" s="1">
        <v>45993</v>
      </c>
      <c r="C3579" t="s">
        <v>8400</v>
      </c>
      <c r="D3579" t="s">
        <v>200</v>
      </c>
      <c r="E3579">
        <v>1</v>
      </c>
      <c r="F3579">
        <v>0.15</v>
      </c>
      <c r="G3579">
        <v>28530</v>
      </c>
      <c r="H3579">
        <v>24250.5</v>
      </c>
      <c r="I3579">
        <v>0.16</v>
      </c>
      <c r="J3579">
        <v>4903.8086639200101</v>
      </c>
      <c r="K3579" t="str">
        <f>_xlfn.XLOOKUP(D3579,Products!A:A,Products!C:C,"")</f>
        <v>Technology</v>
      </c>
      <c r="L3579" t="str">
        <f>_xlfn.XLOOKUP(C3579,Customers!A:A,Customers!D:D,"")</f>
        <v>Chandigarh</v>
      </c>
      <c r="M3579" t="str">
        <f>_xlfn.XLOOKUP(C3579,Customers!A:A,Customers!E:E,"")</f>
        <v>Consumer</v>
      </c>
    </row>
    <row r="3580" spans="1:13" x14ac:dyDescent="0.25">
      <c r="A3580" t="s">
        <v>8401</v>
      </c>
      <c r="B3580" s="1">
        <v>45684</v>
      </c>
      <c r="C3580" t="s">
        <v>794</v>
      </c>
      <c r="D3580" t="s">
        <v>231</v>
      </c>
      <c r="E3580">
        <v>2</v>
      </c>
      <c r="F3580">
        <v>0</v>
      </c>
      <c r="G3580">
        <v>36976</v>
      </c>
      <c r="H3580">
        <v>73952</v>
      </c>
      <c r="I3580">
        <v>0.28000000000000003</v>
      </c>
      <c r="J3580" s="2" t="s">
        <v>8402</v>
      </c>
      <c r="K3580" t="str">
        <f>_xlfn.XLOOKUP(D3580,Products!A:A,Products!C:C,"")</f>
        <v>Office Supplies</v>
      </c>
      <c r="L3580" t="str">
        <f>_xlfn.XLOOKUP(C3580,Customers!A:A,Customers!D:D,"")</f>
        <v>Maharashtra</v>
      </c>
      <c r="M3580" t="str">
        <f>_xlfn.XLOOKUP(C3580,Customers!A:A,Customers!E:E,"")</f>
        <v>Consumer</v>
      </c>
    </row>
    <row r="3581" spans="1:13" x14ac:dyDescent="0.25">
      <c r="A3581" t="s">
        <v>8403</v>
      </c>
      <c r="B3581" s="1">
        <v>45761</v>
      </c>
      <c r="C3581" t="s">
        <v>3483</v>
      </c>
      <c r="D3581" t="s">
        <v>389</v>
      </c>
      <c r="E3581">
        <v>1</v>
      </c>
      <c r="F3581">
        <v>0.05</v>
      </c>
      <c r="G3581">
        <v>32335</v>
      </c>
      <c r="H3581">
        <v>30718.25</v>
      </c>
      <c r="I3581">
        <v>0.31</v>
      </c>
      <c r="J3581" s="2" t="s">
        <v>8404</v>
      </c>
      <c r="K3581" t="str">
        <f>_xlfn.XLOOKUP(D3581,Products!A:A,Products!C:C,"")</f>
        <v>Beauty &amp; Personal Care</v>
      </c>
      <c r="L3581" t="str">
        <f>_xlfn.XLOOKUP(C3581,Customers!A:A,Customers!D:D,"")</f>
        <v>Uttar Pradesh</v>
      </c>
      <c r="M3581" t="str">
        <f>_xlfn.XLOOKUP(C3581,Customers!A:A,Customers!E:E,"")</f>
        <v>Corporate</v>
      </c>
    </row>
    <row r="3582" spans="1:13" x14ac:dyDescent="0.25">
      <c r="A3582" t="s">
        <v>8405</v>
      </c>
      <c r="B3582" s="1">
        <v>45731</v>
      </c>
      <c r="C3582" t="s">
        <v>418</v>
      </c>
      <c r="D3582" t="s">
        <v>371</v>
      </c>
      <c r="E3582">
        <v>1</v>
      </c>
      <c r="F3582">
        <v>0.05</v>
      </c>
      <c r="G3582">
        <v>34314</v>
      </c>
      <c r="H3582">
        <v>32598.3</v>
      </c>
      <c r="I3582">
        <v>0.16</v>
      </c>
      <c r="J3582">
        <v>4929.7511414498604</v>
      </c>
      <c r="K3582" t="str">
        <f>_xlfn.XLOOKUP(D3582,Products!A:A,Products!C:C,"")</f>
        <v>Technology</v>
      </c>
      <c r="L3582" t="str">
        <f>_xlfn.XLOOKUP(C3582,Customers!A:A,Customers!D:D,"")</f>
        <v>West Bengal</v>
      </c>
      <c r="M3582" t="str">
        <f>_xlfn.XLOOKUP(C3582,Customers!A:A,Customers!E:E,"")</f>
        <v>Consumer</v>
      </c>
    </row>
    <row r="3583" spans="1:13" x14ac:dyDescent="0.25">
      <c r="A3583" t="s">
        <v>8406</v>
      </c>
      <c r="B3583" s="1">
        <v>45848</v>
      </c>
      <c r="C3583" t="s">
        <v>4041</v>
      </c>
      <c r="D3583" t="s">
        <v>419</v>
      </c>
      <c r="E3583">
        <v>3</v>
      </c>
      <c r="F3583">
        <v>0.05</v>
      </c>
      <c r="G3583">
        <v>12154</v>
      </c>
      <c r="H3583">
        <v>34638.9</v>
      </c>
      <c r="I3583">
        <v>0.19</v>
      </c>
      <c r="J3583" s="2" t="s">
        <v>8407</v>
      </c>
      <c r="K3583" t="str">
        <f>_xlfn.XLOOKUP(D3583,Products!A:A,Products!C:C,"")</f>
        <v>Home Appliances</v>
      </c>
      <c r="L3583" t="str">
        <f>_xlfn.XLOOKUP(C3583,Customers!A:A,Customers!D:D,"")</f>
        <v>Maharashtra</v>
      </c>
      <c r="M3583" t="str">
        <f>_xlfn.XLOOKUP(C3583,Customers!A:A,Customers!E:E,"")</f>
        <v>Consumer</v>
      </c>
    </row>
    <row r="3584" spans="1:13" x14ac:dyDescent="0.25">
      <c r="A3584" t="s">
        <v>8408</v>
      </c>
      <c r="B3584" s="1">
        <v>45981</v>
      </c>
      <c r="C3584" t="s">
        <v>1124</v>
      </c>
      <c r="D3584" t="s">
        <v>96</v>
      </c>
      <c r="E3584">
        <v>1</v>
      </c>
      <c r="F3584">
        <v>0.05</v>
      </c>
      <c r="G3584">
        <v>11537</v>
      </c>
      <c r="H3584">
        <v>10960.15</v>
      </c>
      <c r="I3584">
        <v>0.22</v>
      </c>
      <c r="J3584" s="2" t="s">
        <v>8409</v>
      </c>
      <c r="K3584" t="str">
        <f>_xlfn.XLOOKUP(D3584,Products!A:A,Products!C:C,"")</f>
        <v>Furniture</v>
      </c>
      <c r="L3584" t="str">
        <f>_xlfn.XLOOKUP(C3584,Customers!A:A,Customers!D:D,"")</f>
        <v>Uttar Pradesh</v>
      </c>
      <c r="M3584" t="str">
        <f>_xlfn.XLOOKUP(C3584,Customers!A:A,Customers!E:E,"")</f>
        <v>Consumer</v>
      </c>
    </row>
    <row r="3585" spans="1:13" x14ac:dyDescent="0.25">
      <c r="A3585" t="s">
        <v>8410</v>
      </c>
      <c r="B3585" s="1">
        <v>45804</v>
      </c>
      <c r="C3585" t="s">
        <v>2808</v>
      </c>
      <c r="D3585" t="s">
        <v>626</v>
      </c>
      <c r="E3585">
        <v>1</v>
      </c>
      <c r="F3585">
        <v>0.25</v>
      </c>
      <c r="G3585">
        <v>27904</v>
      </c>
      <c r="H3585">
        <v>20928</v>
      </c>
      <c r="I3585">
        <v>0.22</v>
      </c>
      <c r="J3585" s="2" t="s">
        <v>8411</v>
      </c>
      <c r="K3585" t="str">
        <f>_xlfn.XLOOKUP(D3585,Products!A:A,Products!C:C,"")</f>
        <v>Furniture</v>
      </c>
      <c r="L3585" t="str">
        <f>_xlfn.XLOOKUP(C3585,Customers!A:A,Customers!D:D,"")</f>
        <v>Gujarat</v>
      </c>
      <c r="M3585" t="str">
        <f>_xlfn.XLOOKUP(C3585,Customers!A:A,Customers!E:E,"")</f>
        <v>Consumer</v>
      </c>
    </row>
    <row r="3586" spans="1:13" x14ac:dyDescent="0.25">
      <c r="A3586" t="s">
        <v>8412</v>
      </c>
      <c r="B3586" s="1">
        <v>45912</v>
      </c>
      <c r="C3586" t="s">
        <v>339</v>
      </c>
      <c r="D3586" t="s">
        <v>60</v>
      </c>
      <c r="E3586">
        <v>2</v>
      </c>
      <c r="F3586">
        <v>0.15</v>
      </c>
      <c r="G3586">
        <v>9257</v>
      </c>
      <c r="H3586">
        <v>15736.9</v>
      </c>
      <c r="I3586">
        <v>0.16</v>
      </c>
      <c r="J3586" s="2" t="s">
        <v>8413</v>
      </c>
      <c r="K3586" t="str">
        <f>_xlfn.XLOOKUP(D3586,Products!A:A,Products!C:C,"")</f>
        <v>Technology</v>
      </c>
      <c r="L3586" t="str">
        <f>_xlfn.XLOOKUP(C3586,Customers!A:A,Customers!D:D,"")</f>
        <v>Tamil Nadu</v>
      </c>
      <c r="M3586" t="str">
        <f>_xlfn.XLOOKUP(C3586,Customers!A:A,Customers!E:E,"")</f>
        <v>Consumer</v>
      </c>
    </row>
    <row r="3587" spans="1:13" x14ac:dyDescent="0.25">
      <c r="A3587" t="s">
        <v>8414</v>
      </c>
      <c r="B3587" s="1">
        <v>45941</v>
      </c>
      <c r="C3587" t="s">
        <v>557</v>
      </c>
      <c r="D3587" t="s">
        <v>195</v>
      </c>
      <c r="E3587">
        <v>1</v>
      </c>
      <c r="F3587">
        <v>0.15</v>
      </c>
      <c r="G3587">
        <v>29812</v>
      </c>
      <c r="H3587">
        <v>25340.2</v>
      </c>
      <c r="I3587">
        <v>0.28000000000000003</v>
      </c>
      <c r="J3587" s="2" t="s">
        <v>8415</v>
      </c>
      <c r="K3587" t="str">
        <f>_xlfn.XLOOKUP(D3587,Products!A:A,Products!C:C,"")</f>
        <v>Office Supplies</v>
      </c>
      <c r="L3587" t="str">
        <f>_xlfn.XLOOKUP(C3587,Customers!A:A,Customers!D:D,"")</f>
        <v>Maharashtra</v>
      </c>
      <c r="M3587" t="str">
        <f>_xlfn.XLOOKUP(C3587,Customers!A:A,Customers!E:E,"")</f>
        <v>Consumer</v>
      </c>
    </row>
    <row r="3588" spans="1:13" x14ac:dyDescent="0.25">
      <c r="A3588" t="s">
        <v>8416</v>
      </c>
      <c r="B3588" s="1">
        <v>45870</v>
      </c>
      <c r="C3588" t="s">
        <v>2305</v>
      </c>
      <c r="D3588" t="s">
        <v>187</v>
      </c>
      <c r="E3588">
        <v>2</v>
      </c>
      <c r="F3588">
        <v>0.05</v>
      </c>
      <c r="G3588">
        <v>24562</v>
      </c>
      <c r="H3588" s="2" t="s">
        <v>1151</v>
      </c>
      <c r="I3588">
        <v>0.22</v>
      </c>
      <c r="J3588" s="2" t="s">
        <v>8417</v>
      </c>
      <c r="K3588" t="str">
        <f>_xlfn.XLOOKUP(D3588,Products!A:A,Products!C:C,"")</f>
        <v>Furniture</v>
      </c>
      <c r="L3588" t="str">
        <f>_xlfn.XLOOKUP(C3588,Customers!A:A,Customers!D:D,"")</f>
        <v>West Bengal</v>
      </c>
      <c r="M3588" t="str">
        <f>_xlfn.XLOOKUP(C3588,Customers!A:A,Customers!E:E,"")</f>
        <v>Consumer</v>
      </c>
    </row>
    <row r="3589" spans="1:13" x14ac:dyDescent="0.25">
      <c r="A3589" t="s">
        <v>8418</v>
      </c>
      <c r="B3589" s="1">
        <v>45780</v>
      </c>
      <c r="C3589" t="s">
        <v>483</v>
      </c>
      <c r="D3589" t="s">
        <v>220</v>
      </c>
      <c r="E3589">
        <v>1</v>
      </c>
      <c r="F3589">
        <v>0</v>
      </c>
      <c r="G3589">
        <v>38513</v>
      </c>
      <c r="H3589">
        <v>38513</v>
      </c>
      <c r="I3589">
        <v>0.19</v>
      </c>
      <c r="J3589" s="2" t="s">
        <v>8419</v>
      </c>
      <c r="K3589" t="str">
        <f>_xlfn.XLOOKUP(D3589,Products!A:A,Products!C:C,"")</f>
        <v>Home Appliances</v>
      </c>
      <c r="L3589" t="str">
        <f>_xlfn.XLOOKUP(C3589,Customers!A:A,Customers!D:D,"")</f>
        <v>Kerala</v>
      </c>
      <c r="M3589" t="str">
        <f>_xlfn.XLOOKUP(C3589,Customers!A:A,Customers!E:E,"")</f>
        <v>Consumer</v>
      </c>
    </row>
    <row r="3590" spans="1:13" x14ac:dyDescent="0.25">
      <c r="A3590" t="s">
        <v>8420</v>
      </c>
      <c r="B3590" s="1">
        <v>45863</v>
      </c>
      <c r="C3590" t="s">
        <v>4502</v>
      </c>
      <c r="D3590" t="s">
        <v>440</v>
      </c>
      <c r="E3590">
        <v>1</v>
      </c>
      <c r="F3590">
        <v>0</v>
      </c>
      <c r="G3590">
        <v>9199</v>
      </c>
      <c r="H3590">
        <v>9199</v>
      </c>
      <c r="I3590">
        <v>0.16</v>
      </c>
      <c r="J3590" s="2" t="s">
        <v>8421</v>
      </c>
      <c r="K3590" t="str">
        <f>_xlfn.XLOOKUP(D3590,Products!A:A,Products!C:C,"")</f>
        <v>Technology</v>
      </c>
      <c r="L3590" t="str">
        <f>_xlfn.XLOOKUP(C3590,Customers!A:A,Customers!D:D,"")</f>
        <v>Rajasthan</v>
      </c>
      <c r="M3590" t="str">
        <f>_xlfn.XLOOKUP(C3590,Customers!A:A,Customers!E:E,"")</f>
        <v>Small Business</v>
      </c>
    </row>
    <row r="3591" spans="1:13" x14ac:dyDescent="0.25">
      <c r="A3591" t="s">
        <v>8422</v>
      </c>
      <c r="B3591" s="1">
        <v>45897</v>
      </c>
      <c r="C3591" t="s">
        <v>6803</v>
      </c>
      <c r="D3591" t="s">
        <v>37</v>
      </c>
      <c r="E3591">
        <v>3</v>
      </c>
      <c r="F3591">
        <v>0.1</v>
      </c>
      <c r="G3591">
        <v>3110</v>
      </c>
      <c r="H3591">
        <v>8397</v>
      </c>
      <c r="I3591">
        <v>0.31</v>
      </c>
      <c r="J3591" s="2" t="s">
        <v>8423</v>
      </c>
      <c r="K3591" t="str">
        <f>_xlfn.XLOOKUP(D3591,Products!A:A,Products!C:C,"")</f>
        <v>Beauty &amp; Personal Care</v>
      </c>
      <c r="L3591" t="str">
        <f>_xlfn.XLOOKUP(C3591,Customers!A:A,Customers!D:D,"")</f>
        <v>Kerala</v>
      </c>
      <c r="M3591" t="str">
        <f>_xlfn.XLOOKUP(C3591,Customers!A:A,Customers!E:E,"")</f>
        <v>Consumer</v>
      </c>
    </row>
    <row r="3592" spans="1:13" x14ac:dyDescent="0.25">
      <c r="A3592" t="s">
        <v>8424</v>
      </c>
      <c r="B3592" s="1">
        <v>45996</v>
      </c>
      <c r="C3592" t="s">
        <v>308</v>
      </c>
      <c r="D3592" t="s">
        <v>41</v>
      </c>
      <c r="E3592">
        <v>2</v>
      </c>
      <c r="F3592">
        <v>0.05</v>
      </c>
      <c r="G3592">
        <v>4623</v>
      </c>
      <c r="H3592" s="2" t="s">
        <v>2643</v>
      </c>
      <c r="I3592">
        <v>0.28000000000000003</v>
      </c>
      <c r="J3592" s="2" t="s">
        <v>8425</v>
      </c>
      <c r="K3592" t="str">
        <f>_xlfn.XLOOKUP(D3592,Products!A:A,Products!C:C,"")</f>
        <v>Office Supplies</v>
      </c>
      <c r="L3592" t="str">
        <f>_xlfn.XLOOKUP(C3592,Customers!A:A,Customers!D:D,"")</f>
        <v>Uttar Pradesh</v>
      </c>
      <c r="M3592" t="str">
        <f>_xlfn.XLOOKUP(C3592,Customers!A:A,Customers!E:E,"")</f>
        <v>Consumer</v>
      </c>
    </row>
    <row r="3593" spans="1:13" x14ac:dyDescent="0.25">
      <c r="A3593" t="s">
        <v>8426</v>
      </c>
      <c r="B3593" s="1">
        <v>45943</v>
      </c>
      <c r="C3593" t="s">
        <v>557</v>
      </c>
      <c r="D3593" t="s">
        <v>239</v>
      </c>
      <c r="E3593">
        <v>2</v>
      </c>
      <c r="F3593">
        <v>0.05</v>
      </c>
      <c r="G3593">
        <v>35247</v>
      </c>
      <c r="H3593">
        <v>66969.3</v>
      </c>
      <c r="I3593">
        <v>0.16</v>
      </c>
      <c r="J3593" s="2" t="s">
        <v>8427</v>
      </c>
      <c r="K3593" t="str">
        <f>_xlfn.XLOOKUP(D3593,Products!A:A,Products!C:C,"")</f>
        <v>Technology</v>
      </c>
      <c r="L3593" t="str">
        <f>_xlfn.XLOOKUP(C3593,Customers!A:A,Customers!D:D,"")</f>
        <v>Maharashtra</v>
      </c>
      <c r="M3593" t="str">
        <f>_xlfn.XLOOKUP(C3593,Customers!A:A,Customers!E:E,"")</f>
        <v>Consumer</v>
      </c>
    </row>
    <row r="3594" spans="1:13" x14ac:dyDescent="0.25">
      <c r="A3594" t="s">
        <v>8428</v>
      </c>
      <c r="B3594" s="1">
        <v>45679</v>
      </c>
      <c r="C3594" t="s">
        <v>3120</v>
      </c>
      <c r="D3594" t="s">
        <v>313</v>
      </c>
      <c r="E3594">
        <v>2</v>
      </c>
      <c r="F3594">
        <v>0</v>
      </c>
      <c r="G3594">
        <v>23441</v>
      </c>
      <c r="H3594">
        <v>46882</v>
      </c>
      <c r="I3594">
        <v>0.19</v>
      </c>
      <c r="J3594" s="2" t="s">
        <v>8429</v>
      </c>
      <c r="K3594" t="str">
        <f>_xlfn.XLOOKUP(D3594,Products!A:A,Products!C:C,"")</f>
        <v>Home Appliances</v>
      </c>
      <c r="L3594" t="str">
        <f>_xlfn.XLOOKUP(C3594,Customers!A:A,Customers!D:D,"")</f>
        <v>Chandigarh</v>
      </c>
      <c r="M3594" t="str">
        <f>_xlfn.XLOOKUP(C3594,Customers!A:A,Customers!E:E,"")</f>
        <v>Consumer</v>
      </c>
    </row>
    <row r="3595" spans="1:13" x14ac:dyDescent="0.25">
      <c r="A3595" t="s">
        <v>8430</v>
      </c>
      <c r="B3595" s="1">
        <v>45916</v>
      </c>
      <c r="C3595" t="s">
        <v>7897</v>
      </c>
      <c r="D3595" t="s">
        <v>393</v>
      </c>
      <c r="E3595">
        <v>3</v>
      </c>
      <c r="F3595">
        <v>0.2</v>
      </c>
      <c r="G3595">
        <v>11721</v>
      </c>
      <c r="H3595">
        <v>28130.400000000001</v>
      </c>
      <c r="I3595">
        <v>0.16</v>
      </c>
      <c r="J3595" s="2" t="s">
        <v>8431</v>
      </c>
      <c r="K3595" t="str">
        <f>_xlfn.XLOOKUP(D3595,Products!A:A,Products!C:C,"")</f>
        <v>Technology</v>
      </c>
      <c r="L3595" t="str">
        <f>_xlfn.XLOOKUP(C3595,Customers!A:A,Customers!D:D,"")</f>
        <v>Tamil Nadu</v>
      </c>
      <c r="M3595" t="str">
        <f>_xlfn.XLOOKUP(C3595,Customers!A:A,Customers!E:E,"")</f>
        <v>Consumer</v>
      </c>
    </row>
    <row r="3596" spans="1:13" x14ac:dyDescent="0.25">
      <c r="A3596" t="s">
        <v>8432</v>
      </c>
      <c r="B3596" s="1">
        <v>46014</v>
      </c>
      <c r="C3596" t="s">
        <v>850</v>
      </c>
      <c r="D3596" t="s">
        <v>528</v>
      </c>
      <c r="E3596">
        <v>3</v>
      </c>
      <c r="F3596">
        <v>0.1</v>
      </c>
      <c r="G3596">
        <v>34213</v>
      </c>
      <c r="H3596">
        <v>92375.1</v>
      </c>
      <c r="I3596">
        <v>0.19</v>
      </c>
      <c r="J3596" s="2" t="s">
        <v>8433</v>
      </c>
      <c r="K3596" t="str">
        <f>_xlfn.XLOOKUP(D3596,Products!A:A,Products!C:C,"")</f>
        <v>Home Appliances</v>
      </c>
      <c r="L3596" t="str">
        <f>_xlfn.XLOOKUP(C3596,Customers!A:A,Customers!D:D,"")</f>
        <v>Uttar Pradesh</v>
      </c>
      <c r="M3596" t="str">
        <f>_xlfn.XLOOKUP(C3596,Customers!A:A,Customers!E:E,"")</f>
        <v>Consumer</v>
      </c>
    </row>
    <row r="3597" spans="1:13" x14ac:dyDescent="0.25">
      <c r="A3597" t="s">
        <v>8434</v>
      </c>
      <c r="B3597" s="1">
        <v>45762</v>
      </c>
      <c r="C3597" t="s">
        <v>727</v>
      </c>
      <c r="D3597" t="s">
        <v>152</v>
      </c>
      <c r="E3597">
        <v>1</v>
      </c>
      <c r="F3597">
        <v>0</v>
      </c>
      <c r="G3597">
        <v>32777</v>
      </c>
      <c r="H3597">
        <v>32777</v>
      </c>
      <c r="I3597">
        <v>0.19</v>
      </c>
      <c r="J3597" s="2" t="s">
        <v>8435</v>
      </c>
      <c r="K3597" t="str">
        <f>_xlfn.XLOOKUP(D3597,Products!A:A,Products!C:C,"")</f>
        <v>Home Appliances</v>
      </c>
      <c r="L3597" t="str">
        <f>_xlfn.XLOOKUP(C3597,Customers!A:A,Customers!D:D,"")</f>
        <v>Kerala</v>
      </c>
      <c r="M3597" t="str">
        <f>_xlfn.XLOOKUP(C3597,Customers!A:A,Customers!E:E,"")</f>
        <v>Corporate</v>
      </c>
    </row>
    <row r="3598" spans="1:13" x14ac:dyDescent="0.25">
      <c r="A3598" t="s">
        <v>8436</v>
      </c>
      <c r="B3598" s="1">
        <v>45915</v>
      </c>
      <c r="C3598" t="s">
        <v>1584</v>
      </c>
      <c r="D3598" t="s">
        <v>528</v>
      </c>
      <c r="E3598">
        <v>1</v>
      </c>
      <c r="F3598">
        <v>0.15</v>
      </c>
      <c r="G3598">
        <v>34213</v>
      </c>
      <c r="H3598">
        <v>29081.05</v>
      </c>
      <c r="I3598">
        <v>0.19</v>
      </c>
      <c r="J3598" s="2" t="s">
        <v>8437</v>
      </c>
      <c r="K3598" t="str">
        <f>_xlfn.XLOOKUP(D3598,Products!A:A,Products!C:C,"")</f>
        <v>Home Appliances</v>
      </c>
      <c r="L3598" t="str">
        <f>_xlfn.XLOOKUP(C3598,Customers!A:A,Customers!D:D,"")</f>
        <v>Maharashtra</v>
      </c>
      <c r="M3598" t="str">
        <f>_xlfn.XLOOKUP(C3598,Customers!A:A,Customers!E:E,"")</f>
        <v>Consumer</v>
      </c>
    </row>
    <row r="3599" spans="1:13" x14ac:dyDescent="0.25">
      <c r="A3599" t="s">
        <v>8438</v>
      </c>
      <c r="B3599" s="1">
        <v>45861</v>
      </c>
      <c r="C3599" t="s">
        <v>1543</v>
      </c>
      <c r="D3599" t="s">
        <v>32</v>
      </c>
      <c r="E3599">
        <v>1</v>
      </c>
      <c r="F3599">
        <v>0.15</v>
      </c>
      <c r="G3599">
        <v>7879</v>
      </c>
      <c r="H3599">
        <v>6697.15</v>
      </c>
      <c r="I3599">
        <v>0.16</v>
      </c>
      <c r="J3599" s="2" t="s">
        <v>8439</v>
      </c>
      <c r="K3599" t="str">
        <f>_xlfn.XLOOKUP(D3599,Products!A:A,Products!C:C,"")</f>
        <v>Technology</v>
      </c>
      <c r="L3599" t="str">
        <f>_xlfn.XLOOKUP(C3599,Customers!A:A,Customers!D:D,"")</f>
        <v>Karnataka</v>
      </c>
      <c r="M3599" t="str">
        <f>_xlfn.XLOOKUP(C3599,Customers!A:A,Customers!E:E,"")</f>
        <v>Corporate</v>
      </c>
    </row>
    <row r="3600" spans="1:13" x14ac:dyDescent="0.25">
      <c r="A3600" t="s">
        <v>8440</v>
      </c>
      <c r="B3600" s="1">
        <v>45967</v>
      </c>
      <c r="C3600" t="s">
        <v>1108</v>
      </c>
      <c r="D3600" t="s">
        <v>473</v>
      </c>
      <c r="E3600">
        <v>1</v>
      </c>
      <c r="F3600">
        <v>0.05</v>
      </c>
      <c r="G3600">
        <v>35424</v>
      </c>
      <c r="H3600" s="2" t="s">
        <v>5426</v>
      </c>
      <c r="I3600">
        <v>0.19</v>
      </c>
      <c r="J3600">
        <v>4273.8698018641599</v>
      </c>
      <c r="K3600" t="str">
        <f>_xlfn.XLOOKUP(D3600,Products!A:A,Products!C:C,"")</f>
        <v>Home Appliances</v>
      </c>
      <c r="L3600" t="str">
        <f>_xlfn.XLOOKUP(C3600,Customers!A:A,Customers!D:D,"")</f>
        <v>Gujarat</v>
      </c>
      <c r="M3600" t="str">
        <f>_xlfn.XLOOKUP(C3600,Customers!A:A,Customers!E:E,"")</f>
        <v>Consumer</v>
      </c>
    </row>
    <row r="3601" spans="1:13" x14ac:dyDescent="0.25">
      <c r="A3601" t="s">
        <v>8441</v>
      </c>
      <c r="B3601" s="1">
        <v>45919</v>
      </c>
      <c r="C3601" t="s">
        <v>6242</v>
      </c>
      <c r="D3601" t="s">
        <v>183</v>
      </c>
      <c r="E3601">
        <v>1</v>
      </c>
      <c r="F3601">
        <v>0.05</v>
      </c>
      <c r="G3601">
        <v>1533</v>
      </c>
      <c r="H3601">
        <v>1456.35</v>
      </c>
      <c r="I3601">
        <v>0.16</v>
      </c>
      <c r="J3601" s="2" t="s">
        <v>8442</v>
      </c>
      <c r="K3601" t="str">
        <f>_xlfn.XLOOKUP(D3601,Products!A:A,Products!C:C,"")</f>
        <v>Technology</v>
      </c>
      <c r="L3601" t="str">
        <f>_xlfn.XLOOKUP(C3601,Customers!A:A,Customers!D:D,"")</f>
        <v>Gujarat</v>
      </c>
      <c r="M3601" t="str">
        <f>_xlfn.XLOOKUP(C3601,Customers!A:A,Customers!E:E,"")</f>
        <v>Consumer</v>
      </c>
    </row>
    <row r="3602" spans="1:13" x14ac:dyDescent="0.25">
      <c r="A3602" t="s">
        <v>8443</v>
      </c>
      <c r="B3602" s="1">
        <v>45764</v>
      </c>
      <c r="C3602" t="s">
        <v>2189</v>
      </c>
      <c r="D3602" t="s">
        <v>261</v>
      </c>
      <c r="E3602">
        <v>1</v>
      </c>
      <c r="F3602">
        <v>0.2</v>
      </c>
      <c r="G3602">
        <v>2649</v>
      </c>
      <c r="H3602" s="2" t="s">
        <v>3074</v>
      </c>
      <c r="I3602">
        <v>0.16</v>
      </c>
      <c r="J3602" s="2" t="s">
        <v>8444</v>
      </c>
      <c r="K3602" t="str">
        <f>_xlfn.XLOOKUP(D3602,Products!A:A,Products!C:C,"")</f>
        <v>Technology</v>
      </c>
      <c r="L3602" t="str">
        <f>_xlfn.XLOOKUP(C3602,Customers!A:A,Customers!D:D,"")</f>
        <v>Maharashtra</v>
      </c>
      <c r="M3602" t="str">
        <f>_xlfn.XLOOKUP(C3602,Customers!A:A,Customers!E:E,"")</f>
        <v>Small Business</v>
      </c>
    </row>
    <row r="3603" spans="1:13" x14ac:dyDescent="0.25">
      <c r="A3603" t="s">
        <v>8445</v>
      </c>
      <c r="B3603" s="1">
        <v>45908</v>
      </c>
      <c r="C3603" t="s">
        <v>1083</v>
      </c>
      <c r="D3603" t="s">
        <v>788</v>
      </c>
      <c r="E3603">
        <v>3</v>
      </c>
      <c r="F3603">
        <v>0.05</v>
      </c>
      <c r="G3603">
        <v>39927</v>
      </c>
      <c r="H3603">
        <v>113791.95</v>
      </c>
      <c r="I3603">
        <v>0.16</v>
      </c>
      <c r="J3603" s="2" t="s">
        <v>8446</v>
      </c>
      <c r="K3603" t="str">
        <f>_xlfn.XLOOKUP(D3603,Products!A:A,Products!C:C,"")</f>
        <v>Technology</v>
      </c>
      <c r="L3603" t="str">
        <f>_xlfn.XLOOKUP(C3603,Customers!A:A,Customers!D:D,"")</f>
        <v>West Bengal</v>
      </c>
      <c r="M3603" t="str">
        <f>_xlfn.XLOOKUP(C3603,Customers!A:A,Customers!E:E,"")</f>
        <v>Consumer</v>
      </c>
    </row>
    <row r="3604" spans="1:13" x14ac:dyDescent="0.25">
      <c r="A3604" t="s">
        <v>8447</v>
      </c>
      <c r="B3604" s="1">
        <v>45878</v>
      </c>
      <c r="C3604" t="s">
        <v>8448</v>
      </c>
      <c r="D3604" t="s">
        <v>69</v>
      </c>
      <c r="E3604">
        <v>2</v>
      </c>
      <c r="F3604">
        <v>0.2</v>
      </c>
      <c r="G3604">
        <v>41060</v>
      </c>
      <c r="H3604">
        <v>65696</v>
      </c>
      <c r="I3604">
        <v>0.28000000000000003</v>
      </c>
      <c r="J3604" s="2" t="s">
        <v>8449</v>
      </c>
      <c r="K3604" t="str">
        <f>_xlfn.XLOOKUP(D3604,Products!A:A,Products!C:C,"")</f>
        <v>Office Supplies</v>
      </c>
      <c r="L3604" t="str">
        <f>_xlfn.XLOOKUP(C3604,Customers!A:A,Customers!D:D,"")</f>
        <v>Kerala</v>
      </c>
      <c r="M3604" t="str">
        <f>_xlfn.XLOOKUP(C3604,Customers!A:A,Customers!E:E,"")</f>
        <v>Consumer</v>
      </c>
    </row>
    <row r="3605" spans="1:13" x14ac:dyDescent="0.25">
      <c r="A3605" t="s">
        <v>8450</v>
      </c>
      <c r="B3605" s="1">
        <v>45879</v>
      </c>
      <c r="C3605" t="s">
        <v>2620</v>
      </c>
      <c r="D3605" t="s">
        <v>425</v>
      </c>
      <c r="E3605">
        <v>1</v>
      </c>
      <c r="F3605">
        <v>0</v>
      </c>
      <c r="G3605">
        <v>39150</v>
      </c>
      <c r="H3605">
        <v>39150</v>
      </c>
      <c r="I3605">
        <v>0.28000000000000003</v>
      </c>
      <c r="J3605" s="2" t="s">
        <v>8451</v>
      </c>
      <c r="K3605" t="str">
        <f>_xlfn.XLOOKUP(D3605,Products!A:A,Products!C:C,"")</f>
        <v>Office Supplies</v>
      </c>
      <c r="L3605" t="str">
        <f>_xlfn.XLOOKUP(C3605,Customers!A:A,Customers!D:D,"")</f>
        <v>Delhi</v>
      </c>
      <c r="M3605" t="str">
        <f>_xlfn.XLOOKUP(C3605,Customers!A:A,Customers!E:E,"")</f>
        <v>Consumer</v>
      </c>
    </row>
    <row r="3606" spans="1:13" x14ac:dyDescent="0.25">
      <c r="A3606" t="s">
        <v>8452</v>
      </c>
      <c r="B3606" s="1">
        <v>45915</v>
      </c>
      <c r="C3606" t="s">
        <v>1675</v>
      </c>
      <c r="D3606" t="s">
        <v>164</v>
      </c>
      <c r="E3606">
        <v>2</v>
      </c>
      <c r="F3606">
        <v>0.1</v>
      </c>
      <c r="G3606">
        <v>657</v>
      </c>
      <c r="H3606" s="2" t="s">
        <v>2599</v>
      </c>
      <c r="I3606">
        <v>0.22</v>
      </c>
      <c r="J3606" s="2" t="s">
        <v>8453</v>
      </c>
      <c r="K3606" t="str">
        <f>_xlfn.XLOOKUP(D3606,Products!A:A,Products!C:C,"")</f>
        <v>Furniture</v>
      </c>
      <c r="L3606" t="str">
        <f>_xlfn.XLOOKUP(C3606,Customers!A:A,Customers!D:D,"")</f>
        <v>Karnataka</v>
      </c>
      <c r="M3606" t="str">
        <f>_xlfn.XLOOKUP(C3606,Customers!A:A,Customers!E:E,"")</f>
        <v>Consumer</v>
      </c>
    </row>
    <row r="3607" spans="1:13" x14ac:dyDescent="0.25">
      <c r="A3607" t="s">
        <v>8454</v>
      </c>
      <c r="B3607" s="1">
        <v>45858</v>
      </c>
      <c r="C3607" t="s">
        <v>465</v>
      </c>
      <c r="D3607" t="s">
        <v>200</v>
      </c>
      <c r="E3607">
        <v>3</v>
      </c>
      <c r="F3607">
        <v>0</v>
      </c>
      <c r="G3607">
        <v>28530</v>
      </c>
      <c r="H3607">
        <v>85590</v>
      </c>
      <c r="I3607">
        <v>0.16</v>
      </c>
      <c r="J3607" s="2" t="s">
        <v>8455</v>
      </c>
      <c r="K3607" t="str">
        <f>_xlfn.XLOOKUP(D3607,Products!A:A,Products!C:C,"")</f>
        <v>Technology</v>
      </c>
      <c r="L3607" t="str">
        <f>_xlfn.XLOOKUP(C3607,Customers!A:A,Customers!D:D,"")</f>
        <v>Tamil Nadu</v>
      </c>
      <c r="M3607" t="str">
        <f>_xlfn.XLOOKUP(C3607,Customers!A:A,Customers!E:E,"")</f>
        <v>Corporate</v>
      </c>
    </row>
    <row r="3608" spans="1:13" x14ac:dyDescent="0.25">
      <c r="A3608" t="s">
        <v>8456</v>
      </c>
      <c r="B3608" s="1">
        <v>45915</v>
      </c>
      <c r="C3608" t="s">
        <v>4149</v>
      </c>
      <c r="D3608" t="s">
        <v>17</v>
      </c>
      <c r="E3608">
        <v>1</v>
      </c>
      <c r="F3608">
        <v>0.15</v>
      </c>
      <c r="G3608">
        <v>10888</v>
      </c>
      <c r="H3608">
        <v>9254.7999999999993</v>
      </c>
      <c r="I3608">
        <v>0.19</v>
      </c>
      <c r="J3608" s="2" t="s">
        <v>8457</v>
      </c>
      <c r="K3608" t="str">
        <f>_xlfn.XLOOKUP(D3608,Products!A:A,Products!C:C,"")</f>
        <v>Home Appliances</v>
      </c>
      <c r="L3608" t="str">
        <f>_xlfn.XLOOKUP(C3608,Customers!A:A,Customers!D:D,"")</f>
        <v>Chandigarh</v>
      </c>
      <c r="M3608" t="str">
        <f>_xlfn.XLOOKUP(C3608,Customers!A:A,Customers!E:E,"")</f>
        <v>Consumer</v>
      </c>
    </row>
    <row r="3609" spans="1:13" x14ac:dyDescent="0.25">
      <c r="A3609" t="s">
        <v>8458</v>
      </c>
      <c r="B3609" s="1">
        <v>46006</v>
      </c>
      <c r="C3609" t="s">
        <v>5108</v>
      </c>
      <c r="D3609" t="s">
        <v>249</v>
      </c>
      <c r="E3609">
        <v>2</v>
      </c>
      <c r="F3609">
        <v>0.25</v>
      </c>
      <c r="G3609">
        <v>4101</v>
      </c>
      <c r="H3609">
        <v>6151.5</v>
      </c>
      <c r="I3609">
        <v>0.16</v>
      </c>
      <c r="J3609" s="2" t="s">
        <v>8459</v>
      </c>
      <c r="K3609" t="str">
        <f>_xlfn.XLOOKUP(D3609,Products!A:A,Products!C:C,"")</f>
        <v>Technology</v>
      </c>
      <c r="L3609" t="str">
        <f>_xlfn.XLOOKUP(C3609,Customers!A:A,Customers!D:D,"")</f>
        <v>Uttar Pradesh</v>
      </c>
      <c r="M3609" t="str">
        <f>_xlfn.XLOOKUP(C3609,Customers!A:A,Customers!E:E,"")</f>
        <v>Small Business</v>
      </c>
    </row>
    <row r="3610" spans="1:13" x14ac:dyDescent="0.25">
      <c r="A3610" t="s">
        <v>8460</v>
      </c>
      <c r="B3610" s="1">
        <v>45882</v>
      </c>
      <c r="C3610" t="s">
        <v>3201</v>
      </c>
      <c r="D3610" t="s">
        <v>291</v>
      </c>
      <c r="E3610">
        <v>1</v>
      </c>
      <c r="F3610">
        <v>0.1</v>
      </c>
      <c r="G3610">
        <v>46621</v>
      </c>
      <c r="H3610">
        <v>41958.9</v>
      </c>
      <c r="I3610">
        <v>0.19</v>
      </c>
      <c r="J3610" s="2" t="s">
        <v>8461</v>
      </c>
      <c r="K3610" t="str">
        <f>_xlfn.XLOOKUP(D3610,Products!A:A,Products!C:C,"")</f>
        <v>Home Appliances</v>
      </c>
      <c r="L3610" t="str">
        <f>_xlfn.XLOOKUP(C3610,Customers!A:A,Customers!D:D,"")</f>
        <v>Gujarat</v>
      </c>
      <c r="M3610" t="str">
        <f>_xlfn.XLOOKUP(C3610,Customers!A:A,Customers!E:E,"")</f>
        <v>Corporate</v>
      </c>
    </row>
    <row r="3611" spans="1:13" x14ac:dyDescent="0.25">
      <c r="A3611" t="s">
        <v>8462</v>
      </c>
      <c r="B3611" s="1">
        <v>45859</v>
      </c>
      <c r="C3611" t="s">
        <v>1896</v>
      </c>
      <c r="D3611" t="s">
        <v>171</v>
      </c>
      <c r="E3611">
        <v>2</v>
      </c>
      <c r="F3611">
        <v>0</v>
      </c>
      <c r="G3611">
        <v>3648</v>
      </c>
      <c r="H3611">
        <v>7296</v>
      </c>
      <c r="I3611">
        <v>0.22</v>
      </c>
      <c r="J3611" s="2" t="s">
        <v>8463</v>
      </c>
      <c r="K3611" t="str">
        <f>_xlfn.XLOOKUP(D3611,Products!A:A,Products!C:C,"")</f>
        <v>Furniture</v>
      </c>
      <c r="L3611" t="str">
        <f>_xlfn.XLOOKUP(C3611,Customers!A:A,Customers!D:D,"")</f>
        <v>Telangana</v>
      </c>
      <c r="M3611" t="str">
        <f>_xlfn.XLOOKUP(C3611,Customers!A:A,Customers!E:E,"")</f>
        <v>Corporate</v>
      </c>
    </row>
    <row r="3612" spans="1:13" x14ac:dyDescent="0.25">
      <c r="A3612" t="s">
        <v>8464</v>
      </c>
      <c r="B3612" s="1">
        <v>45883</v>
      </c>
      <c r="C3612" t="s">
        <v>125</v>
      </c>
      <c r="D3612" t="s">
        <v>235</v>
      </c>
      <c r="E3612">
        <v>1</v>
      </c>
      <c r="F3612">
        <v>0.05</v>
      </c>
      <c r="G3612">
        <v>21121</v>
      </c>
      <c r="H3612">
        <v>20064.95</v>
      </c>
      <c r="I3612">
        <v>0.19</v>
      </c>
      <c r="J3612" s="2" t="s">
        <v>8465</v>
      </c>
      <c r="K3612" t="str">
        <f>_xlfn.XLOOKUP(D3612,Products!A:A,Products!C:C,"")</f>
        <v>Home Appliances</v>
      </c>
      <c r="L3612" t="str">
        <f>_xlfn.XLOOKUP(C3612,Customers!A:A,Customers!D:D,"")</f>
        <v>Chandigarh</v>
      </c>
      <c r="M3612" t="str">
        <f>_xlfn.XLOOKUP(C3612,Customers!A:A,Customers!E:E,"")</f>
        <v>Consumer</v>
      </c>
    </row>
    <row r="3613" spans="1:13" x14ac:dyDescent="0.25">
      <c r="A3613" t="s">
        <v>8466</v>
      </c>
      <c r="B3613" s="1">
        <v>45893</v>
      </c>
      <c r="C3613" t="s">
        <v>604</v>
      </c>
      <c r="D3613" t="s">
        <v>257</v>
      </c>
      <c r="E3613">
        <v>2</v>
      </c>
      <c r="F3613">
        <v>0.2</v>
      </c>
      <c r="G3613">
        <v>19803</v>
      </c>
      <c r="H3613" s="2" t="s">
        <v>2836</v>
      </c>
      <c r="I3613">
        <v>0.16</v>
      </c>
      <c r="J3613" s="2" t="s">
        <v>8467</v>
      </c>
      <c r="K3613" t="str">
        <f>_xlfn.XLOOKUP(D3613,Products!A:A,Products!C:C,"")</f>
        <v>Technology</v>
      </c>
      <c r="L3613" t="str">
        <f>_xlfn.XLOOKUP(C3613,Customers!A:A,Customers!D:D,"")</f>
        <v>Kerala</v>
      </c>
      <c r="M3613" t="str">
        <f>_xlfn.XLOOKUP(C3613,Customers!A:A,Customers!E:E,"")</f>
        <v>Consumer</v>
      </c>
    </row>
    <row r="3614" spans="1:13" x14ac:dyDescent="0.25">
      <c r="A3614" t="s">
        <v>8468</v>
      </c>
      <c r="B3614" s="1">
        <v>45840</v>
      </c>
      <c r="C3614" t="s">
        <v>1718</v>
      </c>
      <c r="D3614" t="s">
        <v>12</v>
      </c>
      <c r="E3614">
        <v>2</v>
      </c>
      <c r="F3614">
        <v>0.15</v>
      </c>
      <c r="G3614">
        <v>17633</v>
      </c>
      <c r="H3614">
        <v>29976.1</v>
      </c>
      <c r="I3614">
        <v>0.19</v>
      </c>
      <c r="J3614" s="2" t="s">
        <v>8469</v>
      </c>
      <c r="K3614" t="str">
        <f>_xlfn.XLOOKUP(D3614,Products!A:A,Products!C:C,"")</f>
        <v>Home Appliances</v>
      </c>
      <c r="L3614" t="str">
        <f>_xlfn.XLOOKUP(C3614,Customers!A:A,Customers!D:D,"")</f>
        <v>Chandigarh</v>
      </c>
      <c r="M3614" t="str">
        <f>_xlfn.XLOOKUP(C3614,Customers!A:A,Customers!E:E,"")</f>
        <v>Corporate</v>
      </c>
    </row>
    <row r="3615" spans="1:13" x14ac:dyDescent="0.25">
      <c r="A3615" t="s">
        <v>8470</v>
      </c>
      <c r="B3615" s="1">
        <v>45857</v>
      </c>
      <c r="C3615" t="s">
        <v>1625</v>
      </c>
      <c r="D3615" t="s">
        <v>500</v>
      </c>
      <c r="E3615">
        <v>2</v>
      </c>
      <c r="F3615">
        <v>0.05</v>
      </c>
      <c r="G3615">
        <v>45709</v>
      </c>
      <c r="H3615" s="2" t="s">
        <v>1756</v>
      </c>
      <c r="I3615">
        <v>0.22</v>
      </c>
      <c r="J3615" s="2" t="s">
        <v>8471</v>
      </c>
      <c r="K3615" t="str">
        <f>_xlfn.XLOOKUP(D3615,Products!A:A,Products!C:C,"")</f>
        <v>Furniture</v>
      </c>
      <c r="L3615" t="str">
        <f>_xlfn.XLOOKUP(C3615,Customers!A:A,Customers!D:D,"")</f>
        <v>Kerala</v>
      </c>
      <c r="M3615" t="str">
        <f>_xlfn.XLOOKUP(C3615,Customers!A:A,Customers!E:E,"")</f>
        <v>Corporate</v>
      </c>
    </row>
    <row r="3616" spans="1:13" x14ac:dyDescent="0.25">
      <c r="A3616" t="s">
        <v>8472</v>
      </c>
      <c r="B3616" s="1">
        <v>46014</v>
      </c>
      <c r="C3616" t="s">
        <v>353</v>
      </c>
      <c r="D3616" t="s">
        <v>371</v>
      </c>
      <c r="E3616">
        <v>2</v>
      </c>
      <c r="F3616">
        <v>0.25</v>
      </c>
      <c r="G3616">
        <v>34314</v>
      </c>
      <c r="H3616">
        <v>51471</v>
      </c>
      <c r="I3616">
        <v>0.16</v>
      </c>
      <c r="J3616">
        <v>9873.8324245441909</v>
      </c>
      <c r="K3616" t="str">
        <f>_xlfn.XLOOKUP(D3616,Products!A:A,Products!C:C,"")</f>
        <v>Technology</v>
      </c>
      <c r="L3616" t="str">
        <f>_xlfn.XLOOKUP(C3616,Customers!A:A,Customers!D:D,"")</f>
        <v>Maharashtra</v>
      </c>
      <c r="M3616" t="str">
        <f>_xlfn.XLOOKUP(C3616,Customers!A:A,Customers!E:E,"")</f>
        <v>Consumer</v>
      </c>
    </row>
    <row r="3617" spans="1:13" x14ac:dyDescent="0.25">
      <c r="A3617" t="s">
        <v>8473</v>
      </c>
      <c r="B3617" s="1">
        <v>45903</v>
      </c>
      <c r="C3617" t="s">
        <v>2226</v>
      </c>
      <c r="D3617" t="s">
        <v>309</v>
      </c>
      <c r="E3617">
        <v>2</v>
      </c>
      <c r="F3617">
        <v>0.1</v>
      </c>
      <c r="G3617">
        <v>3506</v>
      </c>
      <c r="H3617">
        <v>6310.8</v>
      </c>
      <c r="I3617">
        <v>0.19</v>
      </c>
      <c r="J3617" s="2" t="s">
        <v>8474</v>
      </c>
      <c r="K3617" t="str">
        <f>_xlfn.XLOOKUP(D3617,Products!A:A,Products!C:C,"")</f>
        <v>Home Appliances</v>
      </c>
      <c r="L3617" t="str">
        <f>_xlfn.XLOOKUP(C3617,Customers!A:A,Customers!D:D,"")</f>
        <v>Rajasthan</v>
      </c>
      <c r="M3617" t="str">
        <f>_xlfn.XLOOKUP(C3617,Customers!A:A,Customers!E:E,"")</f>
        <v>Corporate</v>
      </c>
    </row>
    <row r="3618" spans="1:13" x14ac:dyDescent="0.25">
      <c r="A3618" t="s">
        <v>8475</v>
      </c>
      <c r="B3618" s="1">
        <v>46010</v>
      </c>
      <c r="C3618" t="s">
        <v>1494</v>
      </c>
      <c r="D3618" t="s">
        <v>242</v>
      </c>
      <c r="E3618">
        <v>1</v>
      </c>
      <c r="F3618">
        <v>0</v>
      </c>
      <c r="G3618">
        <v>14854</v>
      </c>
      <c r="H3618">
        <v>14854</v>
      </c>
      <c r="I3618">
        <v>0.22</v>
      </c>
      <c r="J3618" s="2" t="s">
        <v>8476</v>
      </c>
      <c r="K3618" t="str">
        <f>_xlfn.XLOOKUP(D3618,Products!A:A,Products!C:C,"")</f>
        <v>Furniture</v>
      </c>
      <c r="L3618" t="str">
        <f>_xlfn.XLOOKUP(C3618,Customers!A:A,Customers!D:D,"")</f>
        <v>Telangana</v>
      </c>
      <c r="M3618" t="str">
        <f>_xlfn.XLOOKUP(C3618,Customers!A:A,Customers!E:E,"")</f>
        <v>Consumer</v>
      </c>
    </row>
    <row r="3619" spans="1:13" x14ac:dyDescent="0.25">
      <c r="A3619" t="s">
        <v>8477</v>
      </c>
      <c r="B3619" s="1">
        <v>45768</v>
      </c>
      <c r="C3619" t="s">
        <v>3965</v>
      </c>
      <c r="D3619" t="s">
        <v>64</v>
      </c>
      <c r="E3619">
        <v>2</v>
      </c>
      <c r="F3619">
        <v>0.1</v>
      </c>
      <c r="G3619">
        <v>5299</v>
      </c>
      <c r="H3619">
        <v>9538.2000000000007</v>
      </c>
      <c r="I3619">
        <v>0.16</v>
      </c>
      <c r="J3619" s="2" t="s">
        <v>8478</v>
      </c>
      <c r="K3619" t="str">
        <f>_xlfn.XLOOKUP(D3619,Products!A:A,Products!C:C,"")</f>
        <v>Technology</v>
      </c>
      <c r="L3619" t="str">
        <f>_xlfn.XLOOKUP(C3619,Customers!A:A,Customers!D:D,"")</f>
        <v>Gujarat</v>
      </c>
      <c r="M3619" t="str">
        <f>_xlfn.XLOOKUP(C3619,Customers!A:A,Customers!E:E,"")</f>
        <v>Corporate</v>
      </c>
    </row>
    <row r="3620" spans="1:13" x14ac:dyDescent="0.25">
      <c r="A3620" t="s">
        <v>8479</v>
      </c>
      <c r="B3620" s="1">
        <v>45663</v>
      </c>
      <c r="C3620" t="s">
        <v>1037</v>
      </c>
      <c r="D3620" t="s">
        <v>32</v>
      </c>
      <c r="E3620">
        <v>3</v>
      </c>
      <c r="F3620">
        <v>0.1</v>
      </c>
      <c r="G3620">
        <v>7879</v>
      </c>
      <c r="H3620">
        <v>21273.3</v>
      </c>
      <c r="I3620">
        <v>0.16</v>
      </c>
      <c r="J3620" s="2" t="s">
        <v>8480</v>
      </c>
      <c r="K3620" t="str">
        <f>_xlfn.XLOOKUP(D3620,Products!A:A,Products!C:C,"")</f>
        <v>Technology</v>
      </c>
      <c r="L3620" t="str">
        <f>_xlfn.XLOOKUP(C3620,Customers!A:A,Customers!D:D,"")</f>
        <v>Kerala</v>
      </c>
      <c r="M3620" t="str">
        <f>_xlfn.XLOOKUP(C3620,Customers!A:A,Customers!E:E,"")</f>
        <v>Corporate</v>
      </c>
    </row>
    <row r="3621" spans="1:13" x14ac:dyDescent="0.25">
      <c r="A3621" t="s">
        <v>8481</v>
      </c>
      <c r="B3621" s="1">
        <v>45893</v>
      </c>
      <c r="C3621" t="s">
        <v>2088</v>
      </c>
      <c r="D3621" t="s">
        <v>204</v>
      </c>
      <c r="E3621">
        <v>3</v>
      </c>
      <c r="F3621">
        <v>0.2</v>
      </c>
      <c r="G3621">
        <v>19940</v>
      </c>
      <c r="H3621">
        <v>47856</v>
      </c>
      <c r="I3621">
        <v>0.16</v>
      </c>
      <c r="J3621" s="2" t="s">
        <v>8482</v>
      </c>
      <c r="K3621" t="str">
        <f>_xlfn.XLOOKUP(D3621,Products!A:A,Products!C:C,"")</f>
        <v>Technology</v>
      </c>
      <c r="L3621" t="str">
        <f>_xlfn.XLOOKUP(C3621,Customers!A:A,Customers!D:D,"")</f>
        <v>Kerala</v>
      </c>
      <c r="M3621" t="str">
        <f>_xlfn.XLOOKUP(C3621,Customers!A:A,Customers!E:E,"")</f>
        <v>Corporate</v>
      </c>
    </row>
    <row r="3622" spans="1:13" x14ac:dyDescent="0.25">
      <c r="A3622" t="s">
        <v>8483</v>
      </c>
      <c r="B3622" s="1">
        <v>45784</v>
      </c>
      <c r="C3622" t="s">
        <v>2316</v>
      </c>
      <c r="D3622" t="s">
        <v>111</v>
      </c>
      <c r="E3622">
        <v>5</v>
      </c>
      <c r="F3622">
        <v>0.05</v>
      </c>
      <c r="G3622">
        <v>22075</v>
      </c>
      <c r="H3622">
        <v>104856.25</v>
      </c>
      <c r="I3622">
        <v>0.16</v>
      </c>
      <c r="J3622" s="2" t="s">
        <v>8484</v>
      </c>
      <c r="K3622" t="str">
        <f>_xlfn.XLOOKUP(D3622,Products!A:A,Products!C:C,"")</f>
        <v>Technology</v>
      </c>
      <c r="L3622" t="str">
        <f>_xlfn.XLOOKUP(C3622,Customers!A:A,Customers!D:D,"")</f>
        <v>Rajasthan</v>
      </c>
      <c r="M3622" t="str">
        <f>_xlfn.XLOOKUP(C3622,Customers!A:A,Customers!E:E,"")</f>
        <v>Consumer</v>
      </c>
    </row>
    <row r="3623" spans="1:13" x14ac:dyDescent="0.25">
      <c r="A3623" t="s">
        <v>8485</v>
      </c>
      <c r="B3623" s="1">
        <v>45761</v>
      </c>
      <c r="C3623" t="s">
        <v>3690</v>
      </c>
      <c r="D3623" t="s">
        <v>304</v>
      </c>
      <c r="E3623">
        <v>1</v>
      </c>
      <c r="F3623">
        <v>0.2</v>
      </c>
      <c r="G3623">
        <v>15711</v>
      </c>
      <c r="H3623" s="2" t="s">
        <v>3643</v>
      </c>
      <c r="I3623">
        <v>0.19</v>
      </c>
      <c r="J3623" s="2" t="s">
        <v>8486</v>
      </c>
      <c r="K3623" t="str">
        <f>_xlfn.XLOOKUP(D3623,Products!A:A,Products!C:C,"")</f>
        <v>Home Appliances</v>
      </c>
      <c r="L3623" t="str">
        <f>_xlfn.XLOOKUP(C3623,Customers!A:A,Customers!D:D,"")</f>
        <v>Karnataka</v>
      </c>
      <c r="M3623" t="str">
        <f>_xlfn.XLOOKUP(C3623,Customers!A:A,Customers!E:E,"")</f>
        <v>Corporate</v>
      </c>
    </row>
    <row r="3624" spans="1:13" x14ac:dyDescent="0.25">
      <c r="A3624" t="s">
        <v>8487</v>
      </c>
      <c r="B3624" s="1">
        <v>45894</v>
      </c>
      <c r="C3624" t="s">
        <v>1347</v>
      </c>
      <c r="D3624" t="s">
        <v>309</v>
      </c>
      <c r="E3624">
        <v>1</v>
      </c>
      <c r="F3624">
        <v>0.2</v>
      </c>
      <c r="G3624">
        <v>3506</v>
      </c>
      <c r="H3624">
        <v>2804.8</v>
      </c>
      <c r="I3624">
        <v>0.19</v>
      </c>
      <c r="J3624">
        <v>555.10102097547099</v>
      </c>
      <c r="K3624" t="str">
        <f>_xlfn.XLOOKUP(D3624,Products!A:A,Products!C:C,"")</f>
        <v>Home Appliances</v>
      </c>
      <c r="L3624" t="str">
        <f>_xlfn.XLOOKUP(C3624,Customers!A:A,Customers!D:D,"")</f>
        <v>Rajasthan</v>
      </c>
      <c r="M3624" t="str">
        <f>_xlfn.XLOOKUP(C3624,Customers!A:A,Customers!E:E,"")</f>
        <v>Corporate</v>
      </c>
    </row>
    <row r="3625" spans="1:13" x14ac:dyDescent="0.25">
      <c r="A3625" t="s">
        <v>8488</v>
      </c>
      <c r="B3625" s="1">
        <v>45812</v>
      </c>
      <c r="C3625" t="s">
        <v>841</v>
      </c>
      <c r="D3625" t="s">
        <v>171</v>
      </c>
      <c r="E3625">
        <v>2</v>
      </c>
      <c r="F3625">
        <v>0.15</v>
      </c>
      <c r="G3625">
        <v>3648</v>
      </c>
      <c r="H3625" s="2" t="s">
        <v>2438</v>
      </c>
      <c r="I3625">
        <v>0.22</v>
      </c>
      <c r="J3625" s="2" t="s">
        <v>8489</v>
      </c>
      <c r="K3625" t="str">
        <f>_xlfn.XLOOKUP(D3625,Products!A:A,Products!C:C,"")</f>
        <v>Furniture</v>
      </c>
      <c r="L3625" t="str">
        <f>_xlfn.XLOOKUP(C3625,Customers!A:A,Customers!D:D,"")</f>
        <v>Uttar Pradesh</v>
      </c>
      <c r="M3625" t="str">
        <f>_xlfn.XLOOKUP(C3625,Customers!A:A,Customers!E:E,"")</f>
        <v>Small Business</v>
      </c>
    </row>
    <row r="3626" spans="1:13" x14ac:dyDescent="0.25">
      <c r="A3626" t="s">
        <v>8490</v>
      </c>
      <c r="B3626" s="1">
        <v>45914</v>
      </c>
      <c r="C3626" t="s">
        <v>2943</v>
      </c>
      <c r="D3626" t="s">
        <v>115</v>
      </c>
      <c r="E3626">
        <v>1</v>
      </c>
      <c r="F3626">
        <v>0.05</v>
      </c>
      <c r="G3626">
        <v>10792</v>
      </c>
      <c r="H3626">
        <v>10252.4</v>
      </c>
      <c r="I3626">
        <v>0.28000000000000003</v>
      </c>
      <c r="J3626" s="2" t="s">
        <v>8491</v>
      </c>
      <c r="K3626" t="str">
        <f>_xlfn.XLOOKUP(D3626,Products!A:A,Products!C:C,"")</f>
        <v>Office Supplies</v>
      </c>
      <c r="L3626" t="str">
        <f>_xlfn.XLOOKUP(C3626,Customers!A:A,Customers!D:D,"")</f>
        <v>Delhi</v>
      </c>
      <c r="M3626" t="str">
        <f>_xlfn.XLOOKUP(C3626,Customers!A:A,Customers!E:E,"")</f>
        <v>Consumer</v>
      </c>
    </row>
    <row r="3627" spans="1:13" x14ac:dyDescent="0.25">
      <c r="A3627" t="s">
        <v>8492</v>
      </c>
      <c r="B3627" s="1">
        <v>45892</v>
      </c>
      <c r="C3627" t="s">
        <v>182</v>
      </c>
      <c r="D3627" t="s">
        <v>171</v>
      </c>
      <c r="E3627">
        <v>1</v>
      </c>
      <c r="F3627">
        <v>0.25</v>
      </c>
      <c r="G3627">
        <v>3648</v>
      </c>
      <c r="H3627">
        <v>2736</v>
      </c>
      <c r="I3627">
        <v>0.22</v>
      </c>
      <c r="J3627" s="2" t="s">
        <v>8493</v>
      </c>
      <c r="K3627" t="str">
        <f>_xlfn.XLOOKUP(D3627,Products!A:A,Products!C:C,"")</f>
        <v>Furniture</v>
      </c>
      <c r="L3627" t="str">
        <f>_xlfn.XLOOKUP(C3627,Customers!A:A,Customers!D:D,"")</f>
        <v>Gujarat</v>
      </c>
      <c r="M3627" t="str">
        <f>_xlfn.XLOOKUP(C3627,Customers!A:A,Customers!E:E,"")</f>
        <v>Corporate</v>
      </c>
    </row>
    <row r="3628" spans="1:13" x14ac:dyDescent="0.25">
      <c r="A3628" t="s">
        <v>8494</v>
      </c>
      <c r="B3628" s="1">
        <v>45946</v>
      </c>
      <c r="C3628" t="s">
        <v>1329</v>
      </c>
      <c r="D3628" t="s">
        <v>581</v>
      </c>
      <c r="E3628">
        <v>1</v>
      </c>
      <c r="F3628">
        <v>0.1</v>
      </c>
      <c r="G3628">
        <v>35516</v>
      </c>
      <c r="H3628">
        <v>31964.400000000001</v>
      </c>
      <c r="I3628">
        <v>0.19</v>
      </c>
      <c r="J3628" s="2" t="s">
        <v>8495</v>
      </c>
      <c r="K3628" t="str">
        <f>_xlfn.XLOOKUP(D3628,Products!A:A,Products!C:C,"")</f>
        <v>Home Appliances</v>
      </c>
      <c r="L3628" t="str">
        <f>_xlfn.XLOOKUP(C3628,Customers!A:A,Customers!D:D,"")</f>
        <v>Delhi</v>
      </c>
      <c r="M3628" t="str">
        <f>_xlfn.XLOOKUP(C3628,Customers!A:A,Customers!E:E,"")</f>
        <v>Consumer</v>
      </c>
    </row>
    <row r="3629" spans="1:13" x14ac:dyDescent="0.25">
      <c r="A3629" t="s">
        <v>8496</v>
      </c>
      <c r="B3629" s="1">
        <v>45697</v>
      </c>
      <c r="C3629" t="s">
        <v>4051</v>
      </c>
      <c r="D3629" t="s">
        <v>179</v>
      </c>
      <c r="E3629">
        <v>1</v>
      </c>
      <c r="F3629">
        <v>0.2</v>
      </c>
      <c r="G3629">
        <v>5109</v>
      </c>
      <c r="H3629" s="2" t="s">
        <v>2220</v>
      </c>
      <c r="I3629">
        <v>0.19</v>
      </c>
      <c r="J3629">
        <v>746.71977776413701</v>
      </c>
      <c r="K3629" t="str">
        <f>_xlfn.XLOOKUP(D3629,Products!A:A,Products!C:C,"")</f>
        <v>Home Appliances</v>
      </c>
      <c r="L3629" t="str">
        <f>_xlfn.XLOOKUP(C3629,Customers!A:A,Customers!D:D,"")</f>
        <v>Tamil Nadu</v>
      </c>
      <c r="M3629" t="str">
        <f>_xlfn.XLOOKUP(C3629,Customers!A:A,Customers!E:E,"")</f>
        <v>Consumer</v>
      </c>
    </row>
    <row r="3630" spans="1:13" x14ac:dyDescent="0.25">
      <c r="A3630" t="s">
        <v>8497</v>
      </c>
      <c r="B3630" s="1">
        <v>45945</v>
      </c>
      <c r="C3630" t="s">
        <v>308</v>
      </c>
      <c r="D3630" t="s">
        <v>249</v>
      </c>
      <c r="E3630">
        <v>1</v>
      </c>
      <c r="F3630">
        <v>0.05</v>
      </c>
      <c r="G3630">
        <v>4101</v>
      </c>
      <c r="H3630">
        <v>3895.95</v>
      </c>
      <c r="I3630">
        <v>0.16</v>
      </c>
      <c r="J3630" s="2" t="s">
        <v>8498</v>
      </c>
      <c r="K3630" t="str">
        <f>_xlfn.XLOOKUP(D3630,Products!A:A,Products!C:C,"")</f>
        <v>Technology</v>
      </c>
      <c r="L3630" t="str">
        <f>_xlfn.XLOOKUP(C3630,Customers!A:A,Customers!D:D,"")</f>
        <v>Uttar Pradesh</v>
      </c>
      <c r="M3630" t="str">
        <f>_xlfn.XLOOKUP(C3630,Customers!A:A,Customers!E:E,"")</f>
        <v>Consumer</v>
      </c>
    </row>
    <row r="3631" spans="1:13" x14ac:dyDescent="0.25">
      <c r="A3631" t="s">
        <v>8499</v>
      </c>
      <c r="B3631" s="1">
        <v>45854</v>
      </c>
      <c r="C3631" t="s">
        <v>2321</v>
      </c>
      <c r="D3631" t="s">
        <v>425</v>
      </c>
      <c r="E3631">
        <v>4</v>
      </c>
      <c r="F3631">
        <v>0.25</v>
      </c>
      <c r="G3631">
        <v>39150</v>
      </c>
      <c r="H3631">
        <v>117450</v>
      </c>
      <c r="I3631">
        <v>0.28000000000000003</v>
      </c>
      <c r="J3631" s="2" t="s">
        <v>8500</v>
      </c>
      <c r="K3631" t="str">
        <f>_xlfn.XLOOKUP(D3631,Products!A:A,Products!C:C,"")</f>
        <v>Office Supplies</v>
      </c>
      <c r="L3631" t="str">
        <f>_xlfn.XLOOKUP(C3631,Customers!A:A,Customers!D:D,"")</f>
        <v>Telangana</v>
      </c>
      <c r="M3631" t="str">
        <f>_xlfn.XLOOKUP(C3631,Customers!A:A,Customers!E:E,"")</f>
        <v>Corporate</v>
      </c>
    </row>
    <row r="3632" spans="1:13" x14ac:dyDescent="0.25">
      <c r="A3632" t="s">
        <v>8501</v>
      </c>
      <c r="B3632" s="1">
        <v>45930</v>
      </c>
      <c r="C3632" t="s">
        <v>1531</v>
      </c>
      <c r="D3632" t="s">
        <v>56</v>
      </c>
      <c r="E3632">
        <v>1</v>
      </c>
      <c r="F3632">
        <v>0.2</v>
      </c>
      <c r="G3632">
        <v>9427</v>
      </c>
      <c r="H3632">
        <v>7541.6</v>
      </c>
      <c r="I3632">
        <v>0.22</v>
      </c>
      <c r="J3632" s="2" t="s">
        <v>8502</v>
      </c>
      <c r="K3632" t="str">
        <f>_xlfn.XLOOKUP(D3632,Products!A:A,Products!C:C,"")</f>
        <v>Furniture</v>
      </c>
      <c r="L3632" t="str">
        <f>_xlfn.XLOOKUP(C3632,Customers!A:A,Customers!D:D,"")</f>
        <v>Delhi</v>
      </c>
      <c r="M3632" t="str">
        <f>_xlfn.XLOOKUP(C3632,Customers!A:A,Customers!E:E,"")</f>
        <v>Corporate</v>
      </c>
    </row>
    <row r="3633" spans="1:13" x14ac:dyDescent="0.25">
      <c r="A3633" t="s">
        <v>8503</v>
      </c>
      <c r="B3633" s="1">
        <v>45921</v>
      </c>
      <c r="C3633" t="s">
        <v>2008</v>
      </c>
      <c r="D3633" t="s">
        <v>142</v>
      </c>
      <c r="E3633">
        <v>1</v>
      </c>
      <c r="F3633">
        <v>0.25</v>
      </c>
      <c r="G3633">
        <v>38016</v>
      </c>
      <c r="H3633">
        <v>28512</v>
      </c>
      <c r="I3633">
        <v>0.16</v>
      </c>
      <c r="J3633" s="2" t="s">
        <v>8504</v>
      </c>
      <c r="K3633" t="str">
        <f>_xlfn.XLOOKUP(D3633,Products!A:A,Products!C:C,"")</f>
        <v>Technology</v>
      </c>
      <c r="L3633" t="str">
        <f>_xlfn.XLOOKUP(C3633,Customers!A:A,Customers!D:D,"")</f>
        <v>Delhi</v>
      </c>
      <c r="M3633" t="str">
        <f>_xlfn.XLOOKUP(C3633,Customers!A:A,Customers!E:E,"")</f>
        <v>Corporate</v>
      </c>
    </row>
    <row r="3634" spans="1:13" x14ac:dyDescent="0.25">
      <c r="A3634" t="s">
        <v>8505</v>
      </c>
      <c r="B3634" s="1">
        <v>45714</v>
      </c>
      <c r="C3634" t="s">
        <v>383</v>
      </c>
      <c r="D3634" t="s">
        <v>64</v>
      </c>
      <c r="E3634">
        <v>1</v>
      </c>
      <c r="F3634">
        <v>0.05</v>
      </c>
      <c r="G3634">
        <v>5299</v>
      </c>
      <c r="H3634">
        <v>5034.05</v>
      </c>
      <c r="I3634">
        <v>0.16</v>
      </c>
      <c r="J3634" s="2" t="s">
        <v>8506</v>
      </c>
      <c r="K3634" t="str">
        <f>_xlfn.XLOOKUP(D3634,Products!A:A,Products!C:C,"")</f>
        <v>Technology</v>
      </c>
      <c r="L3634" t="str">
        <f>_xlfn.XLOOKUP(C3634,Customers!A:A,Customers!D:D,"")</f>
        <v>Karnataka</v>
      </c>
      <c r="M3634" t="str">
        <f>_xlfn.XLOOKUP(C3634,Customers!A:A,Customers!E:E,"")</f>
        <v>Small Business</v>
      </c>
    </row>
    <row r="3635" spans="1:13" x14ac:dyDescent="0.25">
      <c r="A3635" t="s">
        <v>8507</v>
      </c>
      <c r="B3635" s="1">
        <v>45955</v>
      </c>
      <c r="C3635" t="s">
        <v>4482</v>
      </c>
      <c r="D3635" t="s">
        <v>183</v>
      </c>
      <c r="E3635">
        <v>3</v>
      </c>
      <c r="F3635">
        <v>0.1</v>
      </c>
      <c r="G3635">
        <v>1533</v>
      </c>
      <c r="H3635">
        <v>4139.1000000000004</v>
      </c>
      <c r="I3635">
        <v>0.16</v>
      </c>
      <c r="J3635" s="2" t="s">
        <v>8508</v>
      </c>
      <c r="K3635" t="str">
        <f>_xlfn.XLOOKUP(D3635,Products!A:A,Products!C:C,"")</f>
        <v>Technology</v>
      </c>
      <c r="L3635" t="str">
        <f>_xlfn.XLOOKUP(C3635,Customers!A:A,Customers!D:D,"")</f>
        <v>Rajasthan</v>
      </c>
      <c r="M3635" t="str">
        <f>_xlfn.XLOOKUP(C3635,Customers!A:A,Customers!E:E,"")</f>
        <v>Corporate</v>
      </c>
    </row>
    <row r="3636" spans="1:13" x14ac:dyDescent="0.25">
      <c r="A3636" t="s">
        <v>8509</v>
      </c>
      <c r="B3636" s="1">
        <v>45755</v>
      </c>
      <c r="C3636" t="s">
        <v>44</v>
      </c>
      <c r="D3636" t="s">
        <v>208</v>
      </c>
      <c r="E3636">
        <v>2</v>
      </c>
      <c r="F3636">
        <v>0</v>
      </c>
      <c r="G3636">
        <v>46436</v>
      </c>
      <c r="H3636">
        <v>92872</v>
      </c>
      <c r="I3636">
        <v>0.28000000000000003</v>
      </c>
      <c r="J3636" s="2" t="s">
        <v>8510</v>
      </c>
      <c r="K3636" t="str">
        <f>_xlfn.XLOOKUP(D3636,Products!A:A,Products!C:C,"")</f>
        <v>Office Supplies</v>
      </c>
      <c r="L3636" t="str">
        <f>_xlfn.XLOOKUP(C3636,Customers!A:A,Customers!D:D,"")</f>
        <v>Telangana</v>
      </c>
      <c r="M3636" t="str">
        <f>_xlfn.XLOOKUP(C3636,Customers!A:A,Customers!E:E,"")</f>
        <v>Consumer</v>
      </c>
    </row>
    <row r="3637" spans="1:13" x14ac:dyDescent="0.25">
      <c r="A3637" t="s">
        <v>8511</v>
      </c>
      <c r="B3637" s="1">
        <v>45794</v>
      </c>
      <c r="C3637" t="s">
        <v>1653</v>
      </c>
      <c r="D3637" t="s">
        <v>164</v>
      </c>
      <c r="E3637">
        <v>1</v>
      </c>
      <c r="F3637">
        <v>0</v>
      </c>
      <c r="G3637">
        <v>657</v>
      </c>
      <c r="H3637">
        <v>657</v>
      </c>
      <c r="I3637">
        <v>0.22</v>
      </c>
      <c r="J3637" s="2" t="s">
        <v>8512</v>
      </c>
      <c r="K3637" t="str">
        <f>_xlfn.XLOOKUP(D3637,Products!A:A,Products!C:C,"")</f>
        <v>Furniture</v>
      </c>
      <c r="L3637" t="str">
        <f>_xlfn.XLOOKUP(C3637,Customers!A:A,Customers!D:D,"")</f>
        <v>Delhi</v>
      </c>
      <c r="M3637" t="str">
        <f>_xlfn.XLOOKUP(C3637,Customers!A:A,Customers!E:E,"")</f>
        <v>Consumer</v>
      </c>
    </row>
    <row r="3638" spans="1:13" x14ac:dyDescent="0.25">
      <c r="A3638" t="s">
        <v>8513</v>
      </c>
      <c r="B3638" s="1">
        <v>45744</v>
      </c>
      <c r="C3638" t="s">
        <v>721</v>
      </c>
      <c r="D3638" t="s">
        <v>147</v>
      </c>
      <c r="E3638">
        <v>1</v>
      </c>
      <c r="F3638">
        <v>0.05</v>
      </c>
      <c r="G3638">
        <v>14233</v>
      </c>
      <c r="H3638" s="2" t="s">
        <v>148</v>
      </c>
      <c r="I3638">
        <v>0.22</v>
      </c>
      <c r="J3638" s="2" t="s">
        <v>8514</v>
      </c>
      <c r="K3638" t="str">
        <f>_xlfn.XLOOKUP(D3638,Products!A:A,Products!C:C,"")</f>
        <v>Furniture</v>
      </c>
      <c r="L3638" t="str">
        <f>_xlfn.XLOOKUP(C3638,Customers!A:A,Customers!D:D,"")</f>
        <v>Gujarat</v>
      </c>
      <c r="M3638" t="str">
        <f>_xlfn.XLOOKUP(C3638,Customers!A:A,Customers!E:E,"")</f>
        <v>Small Business</v>
      </c>
    </row>
    <row r="3639" spans="1:13" x14ac:dyDescent="0.25">
      <c r="A3639" t="s">
        <v>8515</v>
      </c>
      <c r="B3639" s="1">
        <v>45899</v>
      </c>
      <c r="C3639" t="s">
        <v>4803</v>
      </c>
      <c r="D3639" t="s">
        <v>147</v>
      </c>
      <c r="E3639">
        <v>3</v>
      </c>
      <c r="F3639">
        <v>0.25</v>
      </c>
      <c r="G3639">
        <v>14233</v>
      </c>
      <c r="H3639">
        <v>32024.25</v>
      </c>
      <c r="I3639">
        <v>0.22</v>
      </c>
      <c r="J3639" s="2" t="s">
        <v>8516</v>
      </c>
      <c r="K3639" t="str">
        <f>_xlfn.XLOOKUP(D3639,Products!A:A,Products!C:C,"")</f>
        <v>Furniture</v>
      </c>
      <c r="L3639" t="str">
        <f>_xlfn.XLOOKUP(C3639,Customers!A:A,Customers!D:D,"")</f>
        <v>Karnataka</v>
      </c>
      <c r="M3639" t="str">
        <f>_xlfn.XLOOKUP(C3639,Customers!A:A,Customers!E:E,"")</f>
        <v>Consumer</v>
      </c>
    </row>
    <row r="3640" spans="1:13" x14ac:dyDescent="0.25">
      <c r="A3640" t="s">
        <v>8517</v>
      </c>
      <c r="B3640" s="1">
        <v>45856</v>
      </c>
      <c r="C3640" t="s">
        <v>5117</v>
      </c>
      <c r="D3640" t="s">
        <v>32</v>
      </c>
      <c r="E3640">
        <v>1</v>
      </c>
      <c r="F3640">
        <v>0.15</v>
      </c>
      <c r="G3640">
        <v>7879</v>
      </c>
      <c r="H3640">
        <v>6697.15</v>
      </c>
      <c r="I3640">
        <v>0.16</v>
      </c>
      <c r="J3640" s="2" t="s">
        <v>8518</v>
      </c>
      <c r="K3640" t="str">
        <f>_xlfn.XLOOKUP(D3640,Products!A:A,Products!C:C,"")</f>
        <v>Technology</v>
      </c>
      <c r="L3640" t="str">
        <f>_xlfn.XLOOKUP(C3640,Customers!A:A,Customers!D:D,"")</f>
        <v>Delhi</v>
      </c>
      <c r="M3640" t="str">
        <f>_xlfn.XLOOKUP(C3640,Customers!A:A,Customers!E:E,"")</f>
        <v>Consumer</v>
      </c>
    </row>
    <row r="3641" spans="1:13" x14ac:dyDescent="0.25">
      <c r="A3641" t="s">
        <v>8519</v>
      </c>
      <c r="B3641" s="1">
        <v>45967</v>
      </c>
      <c r="C3641" t="s">
        <v>1765</v>
      </c>
      <c r="D3641" t="s">
        <v>73</v>
      </c>
      <c r="E3641">
        <v>5</v>
      </c>
      <c r="F3641">
        <v>0.05</v>
      </c>
      <c r="G3641">
        <v>24549</v>
      </c>
      <c r="H3641">
        <v>116607.75</v>
      </c>
      <c r="I3641">
        <v>0.19</v>
      </c>
      <c r="J3641" s="2" t="s">
        <v>8520</v>
      </c>
      <c r="K3641" t="str">
        <f>_xlfn.XLOOKUP(D3641,Products!A:A,Products!C:C,"")</f>
        <v>Home Appliances</v>
      </c>
      <c r="L3641" t="str">
        <f>_xlfn.XLOOKUP(C3641,Customers!A:A,Customers!D:D,"")</f>
        <v>Maharashtra</v>
      </c>
      <c r="M3641" t="str">
        <f>_xlfn.XLOOKUP(C3641,Customers!A:A,Customers!E:E,"")</f>
        <v>Consumer</v>
      </c>
    </row>
    <row r="3642" spans="1:13" x14ac:dyDescent="0.25">
      <c r="A3642" t="s">
        <v>8521</v>
      </c>
      <c r="B3642" s="1">
        <v>45741</v>
      </c>
      <c r="C3642" t="s">
        <v>5468</v>
      </c>
      <c r="D3642" t="s">
        <v>85</v>
      </c>
      <c r="E3642">
        <v>2</v>
      </c>
      <c r="F3642">
        <v>0.25</v>
      </c>
      <c r="G3642">
        <v>28518</v>
      </c>
      <c r="H3642">
        <v>42777</v>
      </c>
      <c r="I3642">
        <v>0.31</v>
      </c>
      <c r="J3642" s="2" t="s">
        <v>8522</v>
      </c>
      <c r="K3642" t="str">
        <f>_xlfn.XLOOKUP(D3642,Products!A:A,Products!C:C,"")</f>
        <v>Beauty &amp; Personal Care</v>
      </c>
      <c r="L3642" t="str">
        <f>_xlfn.XLOOKUP(C3642,Customers!A:A,Customers!D:D,"")</f>
        <v>Uttar Pradesh</v>
      </c>
      <c r="M3642" t="str">
        <f>_xlfn.XLOOKUP(C3642,Customers!A:A,Customers!E:E,"")</f>
        <v>Consumer</v>
      </c>
    </row>
    <row r="3643" spans="1:13" x14ac:dyDescent="0.25">
      <c r="A3643" t="s">
        <v>8523</v>
      </c>
      <c r="B3643" s="1">
        <v>45899</v>
      </c>
      <c r="C3643" t="s">
        <v>5343</v>
      </c>
      <c r="D3643" t="s">
        <v>104</v>
      </c>
      <c r="E3643">
        <v>1</v>
      </c>
      <c r="F3643">
        <v>0.15</v>
      </c>
      <c r="G3643">
        <v>40096</v>
      </c>
      <c r="H3643">
        <v>34081.599999999999</v>
      </c>
      <c r="I3643">
        <v>0.22</v>
      </c>
      <c r="J3643" s="2" t="s">
        <v>8524</v>
      </c>
      <c r="K3643" t="str">
        <f>_xlfn.XLOOKUP(D3643,Products!A:A,Products!C:C,"")</f>
        <v>Furniture</v>
      </c>
      <c r="L3643" t="str">
        <f>_xlfn.XLOOKUP(C3643,Customers!A:A,Customers!D:D,"")</f>
        <v>Gujarat</v>
      </c>
      <c r="M3643" t="str">
        <f>_xlfn.XLOOKUP(C3643,Customers!A:A,Customers!E:E,"")</f>
        <v>Corporate</v>
      </c>
    </row>
    <row r="3644" spans="1:13" x14ac:dyDescent="0.25">
      <c r="A3644" t="s">
        <v>8525</v>
      </c>
      <c r="B3644" s="1">
        <v>45938</v>
      </c>
      <c r="C3644" t="s">
        <v>883</v>
      </c>
      <c r="D3644" t="s">
        <v>96</v>
      </c>
      <c r="E3644">
        <v>3</v>
      </c>
      <c r="F3644">
        <v>0.2</v>
      </c>
      <c r="G3644">
        <v>11537</v>
      </c>
      <c r="H3644" s="2" t="s">
        <v>4552</v>
      </c>
      <c r="I3644">
        <v>0.22</v>
      </c>
      <c r="J3644" s="2" t="s">
        <v>8526</v>
      </c>
      <c r="K3644" t="str">
        <f>_xlfn.XLOOKUP(D3644,Products!A:A,Products!C:C,"")</f>
        <v>Furniture</v>
      </c>
      <c r="L3644" t="str">
        <f>_xlfn.XLOOKUP(C3644,Customers!A:A,Customers!D:D,"")</f>
        <v>Chandigarh</v>
      </c>
      <c r="M3644" t="str">
        <f>_xlfn.XLOOKUP(C3644,Customers!A:A,Customers!E:E,"")</f>
        <v>Consumer</v>
      </c>
    </row>
    <row r="3645" spans="1:13" x14ac:dyDescent="0.25">
      <c r="A3645" t="s">
        <v>8527</v>
      </c>
      <c r="B3645" s="1">
        <v>45980</v>
      </c>
      <c r="C3645" t="s">
        <v>1843</v>
      </c>
      <c r="D3645" t="s">
        <v>64</v>
      </c>
      <c r="E3645">
        <v>1</v>
      </c>
      <c r="F3645">
        <v>0.2</v>
      </c>
      <c r="G3645">
        <v>5299</v>
      </c>
      <c r="H3645">
        <v>4239.2</v>
      </c>
      <c r="I3645">
        <v>0.16</v>
      </c>
      <c r="J3645" s="2" t="s">
        <v>8528</v>
      </c>
      <c r="K3645" t="str">
        <f>_xlfn.XLOOKUP(D3645,Products!A:A,Products!C:C,"")</f>
        <v>Technology</v>
      </c>
      <c r="L3645" t="str">
        <f>_xlfn.XLOOKUP(C3645,Customers!A:A,Customers!D:D,"")</f>
        <v>Maharashtra</v>
      </c>
      <c r="M3645" t="str">
        <f>_xlfn.XLOOKUP(C3645,Customers!A:A,Customers!E:E,"")</f>
        <v>Small Business</v>
      </c>
    </row>
    <row r="3646" spans="1:13" x14ac:dyDescent="0.25">
      <c r="A3646" t="s">
        <v>8529</v>
      </c>
      <c r="B3646" s="1">
        <v>45909</v>
      </c>
      <c r="C3646" t="s">
        <v>4159</v>
      </c>
      <c r="D3646" t="s">
        <v>257</v>
      </c>
      <c r="E3646">
        <v>1</v>
      </c>
      <c r="F3646">
        <v>0.15</v>
      </c>
      <c r="G3646">
        <v>19803</v>
      </c>
      <c r="H3646">
        <v>16832.55</v>
      </c>
      <c r="I3646">
        <v>0.16</v>
      </c>
      <c r="J3646" s="2" t="s">
        <v>8530</v>
      </c>
      <c r="K3646" t="str">
        <f>_xlfn.XLOOKUP(D3646,Products!A:A,Products!C:C,"")</f>
        <v>Technology</v>
      </c>
      <c r="L3646" t="str">
        <f>_xlfn.XLOOKUP(C3646,Customers!A:A,Customers!D:D,"")</f>
        <v>Telangana</v>
      </c>
      <c r="M3646" t="str">
        <f>_xlfn.XLOOKUP(C3646,Customers!A:A,Customers!E:E,"")</f>
        <v>Consumer</v>
      </c>
    </row>
    <row r="3647" spans="1:13" x14ac:dyDescent="0.25">
      <c r="A3647" t="s">
        <v>8531</v>
      </c>
      <c r="B3647" s="1">
        <v>45847</v>
      </c>
      <c r="C3647" t="s">
        <v>8532</v>
      </c>
      <c r="D3647" t="s">
        <v>304</v>
      </c>
      <c r="E3647">
        <v>1</v>
      </c>
      <c r="F3647">
        <v>0.05</v>
      </c>
      <c r="G3647">
        <v>15711</v>
      </c>
      <c r="H3647" s="2" t="s">
        <v>650</v>
      </c>
      <c r="I3647">
        <v>0.19</v>
      </c>
      <c r="J3647" s="2" t="s">
        <v>8533</v>
      </c>
      <c r="K3647" t="str">
        <f>_xlfn.XLOOKUP(D3647,Products!A:A,Products!C:C,"")</f>
        <v>Home Appliances</v>
      </c>
      <c r="L3647" t="str">
        <f>_xlfn.XLOOKUP(C3647,Customers!A:A,Customers!D:D,"")</f>
        <v>Karnataka</v>
      </c>
      <c r="M3647" t="str">
        <f>_xlfn.XLOOKUP(C3647,Customers!A:A,Customers!E:E,"")</f>
        <v>Corporate</v>
      </c>
    </row>
    <row r="3648" spans="1:13" x14ac:dyDescent="0.25">
      <c r="A3648" t="s">
        <v>8534</v>
      </c>
      <c r="B3648" s="1">
        <v>45809</v>
      </c>
      <c r="C3648" t="s">
        <v>5595</v>
      </c>
      <c r="D3648" t="s">
        <v>313</v>
      </c>
      <c r="E3648">
        <v>3</v>
      </c>
      <c r="F3648">
        <v>0.25</v>
      </c>
      <c r="G3648">
        <v>23441</v>
      </c>
      <c r="H3648">
        <v>52742.25</v>
      </c>
      <c r="I3648">
        <v>0.19</v>
      </c>
      <c r="J3648" s="2" t="s">
        <v>8535</v>
      </c>
      <c r="K3648" t="str">
        <f>_xlfn.XLOOKUP(D3648,Products!A:A,Products!C:C,"")</f>
        <v>Home Appliances</v>
      </c>
      <c r="L3648" t="str">
        <f>_xlfn.XLOOKUP(C3648,Customers!A:A,Customers!D:D,"")</f>
        <v>Karnataka</v>
      </c>
      <c r="M3648" t="str">
        <f>_xlfn.XLOOKUP(C3648,Customers!A:A,Customers!E:E,"")</f>
        <v>Small Business</v>
      </c>
    </row>
    <row r="3649" spans="1:13" x14ac:dyDescent="0.25">
      <c r="A3649" t="s">
        <v>8536</v>
      </c>
      <c r="B3649" s="1">
        <v>45959</v>
      </c>
      <c r="C3649" t="s">
        <v>2447</v>
      </c>
      <c r="D3649" t="s">
        <v>28</v>
      </c>
      <c r="E3649">
        <v>1</v>
      </c>
      <c r="F3649">
        <v>0.05</v>
      </c>
      <c r="G3649">
        <v>49003</v>
      </c>
      <c r="H3649">
        <v>46552.85</v>
      </c>
      <c r="I3649">
        <v>0.31</v>
      </c>
      <c r="J3649" s="2" t="s">
        <v>8537</v>
      </c>
      <c r="K3649" t="str">
        <f>_xlfn.XLOOKUP(D3649,Products!A:A,Products!C:C,"")</f>
        <v>Beauty &amp; Personal Care</v>
      </c>
      <c r="L3649" t="str">
        <f>_xlfn.XLOOKUP(C3649,Customers!A:A,Customers!D:D,"")</f>
        <v>Delhi</v>
      </c>
      <c r="M3649" t="str">
        <f>_xlfn.XLOOKUP(C3649,Customers!A:A,Customers!E:E,"")</f>
        <v>Consumer</v>
      </c>
    </row>
    <row r="3650" spans="1:13" x14ac:dyDescent="0.25">
      <c r="A3650" t="s">
        <v>8538</v>
      </c>
      <c r="B3650" s="1">
        <v>45935</v>
      </c>
      <c r="C3650" t="s">
        <v>1292</v>
      </c>
      <c r="D3650" t="s">
        <v>581</v>
      </c>
      <c r="E3650">
        <v>1</v>
      </c>
      <c r="F3650">
        <v>0.15</v>
      </c>
      <c r="G3650">
        <v>35516</v>
      </c>
      <c r="H3650">
        <v>30188.6</v>
      </c>
      <c r="I3650">
        <v>0.19</v>
      </c>
      <c r="J3650" s="2" t="s">
        <v>8539</v>
      </c>
      <c r="K3650" t="str">
        <f>_xlfn.XLOOKUP(D3650,Products!A:A,Products!C:C,"")</f>
        <v>Home Appliances</v>
      </c>
      <c r="L3650" t="str">
        <f>_xlfn.XLOOKUP(C3650,Customers!A:A,Customers!D:D,"")</f>
        <v>Chandigarh</v>
      </c>
      <c r="M3650" t="str">
        <f>_xlfn.XLOOKUP(C3650,Customers!A:A,Customers!E:E,"")</f>
        <v>Corporate</v>
      </c>
    </row>
    <row r="3651" spans="1:13" x14ac:dyDescent="0.25">
      <c r="A3651" t="s">
        <v>8540</v>
      </c>
      <c r="B3651" s="1">
        <v>45796</v>
      </c>
      <c r="C3651" t="s">
        <v>2607</v>
      </c>
      <c r="D3651" t="s">
        <v>450</v>
      </c>
      <c r="E3651">
        <v>1</v>
      </c>
      <c r="F3651">
        <v>0.2</v>
      </c>
      <c r="G3651">
        <v>34669</v>
      </c>
      <c r="H3651">
        <v>27735.200000000001</v>
      </c>
      <c r="I3651">
        <v>0.16</v>
      </c>
      <c r="J3651" s="2" t="s">
        <v>8541</v>
      </c>
      <c r="K3651" t="str">
        <f>_xlfn.XLOOKUP(D3651,Products!A:A,Products!C:C,"")</f>
        <v>Technology</v>
      </c>
      <c r="L3651" t="str">
        <f>_xlfn.XLOOKUP(C3651,Customers!A:A,Customers!D:D,"")</f>
        <v>Delhi</v>
      </c>
      <c r="M3651" t="str">
        <f>_xlfn.XLOOKUP(C3651,Customers!A:A,Customers!E:E,"")</f>
        <v>Corporate</v>
      </c>
    </row>
    <row r="3652" spans="1:13" x14ac:dyDescent="0.25">
      <c r="A3652" t="s">
        <v>8542</v>
      </c>
      <c r="B3652" s="1">
        <v>45833</v>
      </c>
      <c r="C3652" t="s">
        <v>1268</v>
      </c>
      <c r="D3652" t="s">
        <v>212</v>
      </c>
      <c r="E3652">
        <v>3</v>
      </c>
      <c r="F3652">
        <v>0</v>
      </c>
      <c r="G3652">
        <v>13000</v>
      </c>
      <c r="H3652">
        <v>39000</v>
      </c>
      <c r="I3652">
        <v>0.19</v>
      </c>
      <c r="J3652" s="2" t="s">
        <v>8543</v>
      </c>
      <c r="K3652" t="str">
        <f>_xlfn.XLOOKUP(D3652,Products!A:A,Products!C:C,"")</f>
        <v>Home Appliances</v>
      </c>
      <c r="L3652" t="str">
        <f>_xlfn.XLOOKUP(C3652,Customers!A:A,Customers!D:D,"")</f>
        <v>Maharashtra</v>
      </c>
      <c r="M3652" t="str">
        <f>_xlfn.XLOOKUP(C3652,Customers!A:A,Customers!E:E,"")</f>
        <v>Consumer</v>
      </c>
    </row>
    <row r="3653" spans="1:13" x14ac:dyDescent="0.25">
      <c r="A3653" t="s">
        <v>8544</v>
      </c>
      <c r="B3653" s="1">
        <v>45665</v>
      </c>
      <c r="C3653" t="s">
        <v>2000</v>
      </c>
      <c r="D3653" t="s">
        <v>493</v>
      </c>
      <c r="E3653">
        <v>1</v>
      </c>
      <c r="F3653">
        <v>0.1</v>
      </c>
      <c r="G3653">
        <v>31802</v>
      </c>
      <c r="H3653">
        <v>28621.8</v>
      </c>
      <c r="I3653">
        <v>0.19</v>
      </c>
      <c r="J3653" s="2" t="s">
        <v>8545</v>
      </c>
      <c r="K3653" t="str">
        <f>_xlfn.XLOOKUP(D3653,Products!A:A,Products!C:C,"")</f>
        <v>Home Appliances</v>
      </c>
      <c r="L3653" t="str">
        <f>_xlfn.XLOOKUP(C3653,Customers!A:A,Customers!D:D,"")</f>
        <v>Delhi</v>
      </c>
      <c r="M3653" t="str">
        <f>_xlfn.XLOOKUP(C3653,Customers!A:A,Customers!E:E,"")</f>
        <v>Small Business</v>
      </c>
    </row>
    <row r="3654" spans="1:13" x14ac:dyDescent="0.25">
      <c r="A3654" t="s">
        <v>8546</v>
      </c>
      <c r="B3654" s="1">
        <v>45952</v>
      </c>
      <c r="C3654" t="s">
        <v>5221</v>
      </c>
      <c r="D3654" t="s">
        <v>115</v>
      </c>
      <c r="E3654">
        <v>1</v>
      </c>
      <c r="F3654">
        <v>0.05</v>
      </c>
      <c r="G3654">
        <v>10792</v>
      </c>
      <c r="H3654">
        <v>10252.4</v>
      </c>
      <c r="I3654">
        <v>0.28000000000000003</v>
      </c>
      <c r="J3654" s="2" t="s">
        <v>8547</v>
      </c>
      <c r="K3654" t="str">
        <f>_xlfn.XLOOKUP(D3654,Products!A:A,Products!C:C,"")</f>
        <v>Office Supplies</v>
      </c>
      <c r="L3654" t="str">
        <f>_xlfn.XLOOKUP(C3654,Customers!A:A,Customers!D:D,"")</f>
        <v>Chandigarh</v>
      </c>
      <c r="M3654" t="str">
        <f>_xlfn.XLOOKUP(C3654,Customers!A:A,Customers!E:E,"")</f>
        <v>Corporate</v>
      </c>
    </row>
    <row r="3655" spans="1:13" x14ac:dyDescent="0.25">
      <c r="A3655" t="s">
        <v>8548</v>
      </c>
      <c r="B3655" s="1">
        <v>45892</v>
      </c>
      <c r="C3655" t="s">
        <v>2677</v>
      </c>
      <c r="D3655" t="s">
        <v>126</v>
      </c>
      <c r="E3655">
        <v>2</v>
      </c>
      <c r="F3655">
        <v>0.05</v>
      </c>
      <c r="G3655">
        <v>13614</v>
      </c>
      <c r="H3655">
        <v>25866.6</v>
      </c>
      <c r="I3655">
        <v>0.19</v>
      </c>
      <c r="J3655">
        <v>6802.7462194250302</v>
      </c>
      <c r="K3655" t="str">
        <f>_xlfn.XLOOKUP(D3655,Products!A:A,Products!C:C,"")</f>
        <v>Home Appliances</v>
      </c>
      <c r="L3655" t="str">
        <f>_xlfn.XLOOKUP(C3655,Customers!A:A,Customers!D:D,"")</f>
        <v>Telangana</v>
      </c>
      <c r="M3655" t="str">
        <f>_xlfn.XLOOKUP(C3655,Customers!A:A,Customers!E:E,"")</f>
        <v>Consumer</v>
      </c>
    </row>
    <row r="3656" spans="1:13" x14ac:dyDescent="0.25">
      <c r="A3656" t="s">
        <v>8549</v>
      </c>
      <c r="B3656" s="1">
        <v>45820</v>
      </c>
      <c r="C3656" t="s">
        <v>3332</v>
      </c>
      <c r="D3656" t="s">
        <v>204</v>
      </c>
      <c r="E3656">
        <v>2</v>
      </c>
      <c r="F3656">
        <v>0</v>
      </c>
      <c r="G3656">
        <v>19940</v>
      </c>
      <c r="H3656">
        <v>39880</v>
      </c>
      <c r="I3656">
        <v>0.16</v>
      </c>
      <c r="J3656" s="2" t="s">
        <v>8550</v>
      </c>
      <c r="K3656" t="str">
        <f>_xlfn.XLOOKUP(D3656,Products!A:A,Products!C:C,"")</f>
        <v>Technology</v>
      </c>
      <c r="L3656" t="str">
        <f>_xlfn.XLOOKUP(C3656,Customers!A:A,Customers!D:D,"")</f>
        <v>Delhi</v>
      </c>
      <c r="M3656" t="str">
        <f>_xlfn.XLOOKUP(C3656,Customers!A:A,Customers!E:E,"")</f>
        <v>Small Business</v>
      </c>
    </row>
    <row r="3657" spans="1:13" x14ac:dyDescent="0.25">
      <c r="A3657" t="s">
        <v>8551</v>
      </c>
      <c r="B3657" s="1">
        <v>45706</v>
      </c>
      <c r="C3657" t="s">
        <v>4294</v>
      </c>
      <c r="D3657" t="s">
        <v>17</v>
      </c>
      <c r="E3657">
        <v>3</v>
      </c>
      <c r="F3657">
        <v>0.2</v>
      </c>
      <c r="G3657">
        <v>10888</v>
      </c>
      <c r="H3657">
        <v>26131.200000000001</v>
      </c>
      <c r="I3657">
        <v>0.19</v>
      </c>
      <c r="J3657" s="2" t="s">
        <v>8552</v>
      </c>
      <c r="K3657" t="str">
        <f>_xlfn.XLOOKUP(D3657,Products!A:A,Products!C:C,"")</f>
        <v>Home Appliances</v>
      </c>
      <c r="L3657" t="str">
        <f>_xlfn.XLOOKUP(C3657,Customers!A:A,Customers!D:D,"")</f>
        <v>Gujarat</v>
      </c>
      <c r="M3657" t="str">
        <f>_xlfn.XLOOKUP(C3657,Customers!A:A,Customers!E:E,"")</f>
        <v>Consumer</v>
      </c>
    </row>
    <row r="3658" spans="1:13" x14ac:dyDescent="0.25">
      <c r="A3658" t="s">
        <v>8553</v>
      </c>
      <c r="B3658" s="1">
        <v>45959</v>
      </c>
      <c r="C3658" t="s">
        <v>2025</v>
      </c>
      <c r="D3658" t="s">
        <v>493</v>
      </c>
      <c r="E3658">
        <v>1</v>
      </c>
      <c r="F3658">
        <v>0</v>
      </c>
      <c r="G3658">
        <v>31802</v>
      </c>
      <c r="H3658">
        <v>31802</v>
      </c>
      <c r="I3658">
        <v>0.19</v>
      </c>
      <c r="J3658">
        <v>6947.6329297222301</v>
      </c>
      <c r="K3658" t="str">
        <f>_xlfn.XLOOKUP(D3658,Products!A:A,Products!C:C,"")</f>
        <v>Home Appliances</v>
      </c>
      <c r="L3658" t="str">
        <f>_xlfn.XLOOKUP(C3658,Customers!A:A,Customers!D:D,"")</f>
        <v>West Bengal</v>
      </c>
      <c r="M3658" t="str">
        <f>_xlfn.XLOOKUP(C3658,Customers!A:A,Customers!E:E,"")</f>
        <v>Consumer</v>
      </c>
    </row>
    <row r="3659" spans="1:13" x14ac:dyDescent="0.25">
      <c r="A3659" t="s">
        <v>8554</v>
      </c>
      <c r="B3659" s="1">
        <v>45695</v>
      </c>
      <c r="C3659" t="s">
        <v>8555</v>
      </c>
      <c r="D3659" t="s">
        <v>261</v>
      </c>
      <c r="E3659">
        <v>3</v>
      </c>
      <c r="F3659">
        <v>0.2</v>
      </c>
      <c r="G3659">
        <v>2649</v>
      </c>
      <c r="H3659">
        <v>6357.6</v>
      </c>
      <c r="I3659">
        <v>0.16</v>
      </c>
      <c r="J3659" s="2" t="s">
        <v>8556</v>
      </c>
      <c r="K3659" t="str">
        <f>_xlfn.XLOOKUP(D3659,Products!A:A,Products!C:C,"")</f>
        <v>Technology</v>
      </c>
      <c r="L3659" t="str">
        <f>_xlfn.XLOOKUP(C3659,Customers!A:A,Customers!D:D,"")</f>
        <v>Delhi</v>
      </c>
      <c r="M3659" t="str">
        <f>_xlfn.XLOOKUP(C3659,Customers!A:A,Customers!E:E,"")</f>
        <v>Consumer</v>
      </c>
    </row>
    <row r="3660" spans="1:13" x14ac:dyDescent="0.25">
      <c r="A3660" t="s">
        <v>8557</v>
      </c>
      <c r="B3660" s="1">
        <v>45793</v>
      </c>
      <c r="C3660" t="s">
        <v>653</v>
      </c>
      <c r="D3660" t="s">
        <v>160</v>
      </c>
      <c r="E3660">
        <v>2</v>
      </c>
      <c r="F3660">
        <v>0.1</v>
      </c>
      <c r="G3660">
        <v>37834</v>
      </c>
      <c r="H3660">
        <v>68101.2</v>
      </c>
      <c r="I3660">
        <v>0.28000000000000003</v>
      </c>
      <c r="J3660" s="2" t="s">
        <v>8558</v>
      </c>
      <c r="K3660" t="str">
        <f>_xlfn.XLOOKUP(D3660,Products!A:A,Products!C:C,"")</f>
        <v>Office Supplies</v>
      </c>
      <c r="L3660" t="str">
        <f>_xlfn.XLOOKUP(C3660,Customers!A:A,Customers!D:D,"")</f>
        <v>Delhi</v>
      </c>
      <c r="M3660" t="str">
        <f>_xlfn.XLOOKUP(C3660,Customers!A:A,Customers!E:E,"")</f>
        <v>Consumer</v>
      </c>
    </row>
    <row r="3661" spans="1:13" x14ac:dyDescent="0.25">
      <c r="A3661" t="s">
        <v>8559</v>
      </c>
      <c r="B3661" s="1">
        <v>45967</v>
      </c>
      <c r="C3661" t="s">
        <v>4614</v>
      </c>
      <c r="D3661" t="s">
        <v>60</v>
      </c>
      <c r="E3661">
        <v>1</v>
      </c>
      <c r="F3661">
        <v>0.1</v>
      </c>
      <c r="G3661">
        <v>9257</v>
      </c>
      <c r="H3661" s="2" t="s">
        <v>703</v>
      </c>
      <c r="I3661">
        <v>0.16</v>
      </c>
      <c r="J3661" s="2" t="s">
        <v>8560</v>
      </c>
      <c r="K3661" t="str">
        <f>_xlfn.XLOOKUP(D3661,Products!A:A,Products!C:C,"")</f>
        <v>Technology</v>
      </c>
      <c r="L3661" t="str">
        <f>_xlfn.XLOOKUP(C3661,Customers!A:A,Customers!D:D,"")</f>
        <v>Maharashtra</v>
      </c>
      <c r="M3661" t="str">
        <f>_xlfn.XLOOKUP(C3661,Customers!A:A,Customers!E:E,"")</f>
        <v>Consumer</v>
      </c>
    </row>
    <row r="3662" spans="1:13" x14ac:dyDescent="0.25">
      <c r="A3662" t="s">
        <v>8561</v>
      </c>
      <c r="B3662" s="1">
        <v>45876</v>
      </c>
      <c r="C3662" t="s">
        <v>4986</v>
      </c>
      <c r="D3662" t="s">
        <v>147</v>
      </c>
      <c r="E3662">
        <v>3</v>
      </c>
      <c r="F3662">
        <v>0.2</v>
      </c>
      <c r="G3662">
        <v>14233</v>
      </c>
      <c r="H3662" s="2" t="s">
        <v>6249</v>
      </c>
      <c r="I3662">
        <v>0.22</v>
      </c>
      <c r="J3662">
        <v>7104.5921211211498</v>
      </c>
      <c r="K3662" t="str">
        <f>_xlfn.XLOOKUP(D3662,Products!A:A,Products!C:C,"")</f>
        <v>Furniture</v>
      </c>
      <c r="L3662" t="str">
        <f>_xlfn.XLOOKUP(C3662,Customers!A:A,Customers!D:D,"")</f>
        <v>Rajasthan</v>
      </c>
      <c r="M3662" t="str">
        <f>_xlfn.XLOOKUP(C3662,Customers!A:A,Customers!E:E,"")</f>
        <v>Consumer</v>
      </c>
    </row>
    <row r="3663" spans="1:13" x14ac:dyDescent="0.25">
      <c r="A3663" t="s">
        <v>8562</v>
      </c>
      <c r="B3663" s="1">
        <v>46005</v>
      </c>
      <c r="C3663" t="s">
        <v>4782</v>
      </c>
      <c r="D3663" t="s">
        <v>425</v>
      </c>
      <c r="E3663">
        <v>2</v>
      </c>
      <c r="F3663">
        <v>0.1</v>
      </c>
      <c r="G3663">
        <v>39150</v>
      </c>
      <c r="H3663">
        <v>70470</v>
      </c>
      <c r="I3663">
        <v>0.28000000000000003</v>
      </c>
      <c r="J3663" s="2" t="s">
        <v>8563</v>
      </c>
      <c r="K3663" t="str">
        <f>_xlfn.XLOOKUP(D3663,Products!A:A,Products!C:C,"")</f>
        <v>Office Supplies</v>
      </c>
      <c r="L3663" t="str">
        <f>_xlfn.XLOOKUP(C3663,Customers!A:A,Customers!D:D,"")</f>
        <v>Chandigarh</v>
      </c>
      <c r="M3663" t="str">
        <f>_xlfn.XLOOKUP(C3663,Customers!A:A,Customers!E:E,"")</f>
        <v>Corporate</v>
      </c>
    </row>
    <row r="3664" spans="1:13" x14ac:dyDescent="0.25">
      <c r="A3664" t="s">
        <v>8564</v>
      </c>
      <c r="B3664" s="1">
        <v>45953</v>
      </c>
      <c r="C3664" t="s">
        <v>3938</v>
      </c>
      <c r="D3664" t="s">
        <v>100</v>
      </c>
      <c r="E3664">
        <v>2</v>
      </c>
      <c r="F3664">
        <v>0.05</v>
      </c>
      <c r="G3664">
        <v>43459</v>
      </c>
      <c r="H3664" s="2" t="s">
        <v>3863</v>
      </c>
      <c r="I3664">
        <v>0.19</v>
      </c>
      <c r="J3664" s="2" t="s">
        <v>8565</v>
      </c>
      <c r="K3664" t="str">
        <f>_xlfn.XLOOKUP(D3664,Products!A:A,Products!C:C,"")</f>
        <v>Home Appliances</v>
      </c>
      <c r="L3664" t="str">
        <f>_xlfn.XLOOKUP(C3664,Customers!A:A,Customers!D:D,"")</f>
        <v>Delhi</v>
      </c>
      <c r="M3664" t="str">
        <f>_xlfn.XLOOKUP(C3664,Customers!A:A,Customers!E:E,"")</f>
        <v>Corporate</v>
      </c>
    </row>
    <row r="3665" spans="1:13" x14ac:dyDescent="0.25">
      <c r="A3665" t="s">
        <v>8566</v>
      </c>
      <c r="B3665" s="1">
        <v>45691</v>
      </c>
      <c r="C3665" t="s">
        <v>2702</v>
      </c>
      <c r="D3665" t="s">
        <v>1004</v>
      </c>
      <c r="E3665">
        <v>4</v>
      </c>
      <c r="F3665">
        <v>0</v>
      </c>
      <c r="G3665">
        <v>24310</v>
      </c>
      <c r="H3665">
        <v>97240</v>
      </c>
      <c r="I3665">
        <v>0.16</v>
      </c>
      <c r="J3665" s="2" t="s">
        <v>8567</v>
      </c>
      <c r="K3665" t="str">
        <f>_xlfn.XLOOKUP(D3665,Products!A:A,Products!C:C,"")</f>
        <v>Technology</v>
      </c>
      <c r="L3665" t="str">
        <f>_xlfn.XLOOKUP(C3665,Customers!A:A,Customers!D:D,"")</f>
        <v>Rajasthan</v>
      </c>
      <c r="M3665" t="str">
        <f>_xlfn.XLOOKUP(C3665,Customers!A:A,Customers!E:E,"")</f>
        <v>Consumer</v>
      </c>
    </row>
    <row r="3666" spans="1:13" x14ac:dyDescent="0.25">
      <c r="A3666" t="s">
        <v>8568</v>
      </c>
      <c r="B3666" s="1">
        <v>46009</v>
      </c>
      <c r="C3666" t="s">
        <v>1748</v>
      </c>
      <c r="D3666" t="s">
        <v>73</v>
      </c>
      <c r="E3666">
        <v>2</v>
      </c>
      <c r="F3666">
        <v>0.1</v>
      </c>
      <c r="G3666">
        <v>24549</v>
      </c>
      <c r="H3666" s="2" t="s">
        <v>74</v>
      </c>
      <c r="I3666">
        <v>0.19</v>
      </c>
      <c r="J3666" s="2" t="s">
        <v>8569</v>
      </c>
      <c r="K3666" t="str">
        <f>_xlfn.XLOOKUP(D3666,Products!A:A,Products!C:C,"")</f>
        <v>Home Appliances</v>
      </c>
      <c r="L3666" t="str">
        <f>_xlfn.XLOOKUP(C3666,Customers!A:A,Customers!D:D,"")</f>
        <v>Telangana</v>
      </c>
      <c r="M3666" t="str">
        <f>_xlfn.XLOOKUP(C3666,Customers!A:A,Customers!E:E,"")</f>
        <v>Consumer</v>
      </c>
    </row>
    <row r="3667" spans="1:13" x14ac:dyDescent="0.25">
      <c r="A3667" t="s">
        <v>8570</v>
      </c>
      <c r="B3667" s="1">
        <v>45736</v>
      </c>
      <c r="C3667" t="s">
        <v>3999</v>
      </c>
      <c r="D3667" t="s">
        <v>85</v>
      </c>
      <c r="E3667">
        <v>1</v>
      </c>
      <c r="F3667">
        <v>0.1</v>
      </c>
      <c r="G3667">
        <v>28518</v>
      </c>
      <c r="H3667">
        <v>25666.2</v>
      </c>
      <c r="I3667">
        <v>0.31</v>
      </c>
      <c r="J3667" s="2" t="s">
        <v>8571</v>
      </c>
      <c r="K3667" t="str">
        <f>_xlfn.XLOOKUP(D3667,Products!A:A,Products!C:C,"")</f>
        <v>Beauty &amp; Personal Care</v>
      </c>
      <c r="L3667" t="str">
        <f>_xlfn.XLOOKUP(C3667,Customers!A:A,Customers!D:D,"")</f>
        <v>Gujarat</v>
      </c>
      <c r="M3667" t="str">
        <f>_xlfn.XLOOKUP(C3667,Customers!A:A,Customers!E:E,"")</f>
        <v>Corporate</v>
      </c>
    </row>
    <row r="3668" spans="1:13" x14ac:dyDescent="0.25">
      <c r="A3668" t="s">
        <v>8572</v>
      </c>
      <c r="B3668" s="1">
        <v>45893</v>
      </c>
      <c r="C3668" t="s">
        <v>2813</v>
      </c>
      <c r="D3668" t="s">
        <v>581</v>
      </c>
      <c r="E3668">
        <v>3</v>
      </c>
      <c r="F3668">
        <v>0.05</v>
      </c>
      <c r="G3668">
        <v>35516</v>
      </c>
      <c r="H3668" s="2" t="s">
        <v>8218</v>
      </c>
      <c r="I3668">
        <v>0.19</v>
      </c>
      <c r="J3668" s="2" t="s">
        <v>8573</v>
      </c>
      <c r="K3668" t="str">
        <f>_xlfn.XLOOKUP(D3668,Products!A:A,Products!C:C,"")</f>
        <v>Home Appliances</v>
      </c>
      <c r="L3668" t="str">
        <f>_xlfn.XLOOKUP(C3668,Customers!A:A,Customers!D:D,"")</f>
        <v>Tamil Nadu</v>
      </c>
      <c r="M3668" t="str">
        <f>_xlfn.XLOOKUP(C3668,Customers!A:A,Customers!E:E,"")</f>
        <v>Consumer</v>
      </c>
    </row>
    <row r="3669" spans="1:13" x14ac:dyDescent="0.25">
      <c r="A3669" t="s">
        <v>8574</v>
      </c>
      <c r="B3669" s="1">
        <v>45930</v>
      </c>
      <c r="C3669" t="s">
        <v>7543</v>
      </c>
      <c r="D3669" t="s">
        <v>32</v>
      </c>
      <c r="E3669">
        <v>1</v>
      </c>
      <c r="F3669">
        <v>0.1</v>
      </c>
      <c r="G3669">
        <v>7879</v>
      </c>
      <c r="H3669">
        <v>7091.1</v>
      </c>
      <c r="I3669">
        <v>0.16</v>
      </c>
      <c r="J3669" s="2" t="s">
        <v>8575</v>
      </c>
      <c r="K3669" t="str">
        <f>_xlfn.XLOOKUP(D3669,Products!A:A,Products!C:C,"")</f>
        <v>Technology</v>
      </c>
      <c r="L3669" t="str">
        <f>_xlfn.XLOOKUP(C3669,Customers!A:A,Customers!D:D,"")</f>
        <v>Telangana</v>
      </c>
      <c r="M3669" t="str">
        <f>_xlfn.XLOOKUP(C3669,Customers!A:A,Customers!E:E,"")</f>
        <v>Consumer</v>
      </c>
    </row>
    <row r="3670" spans="1:13" x14ac:dyDescent="0.25">
      <c r="A3670" t="s">
        <v>8576</v>
      </c>
      <c r="B3670" s="1">
        <v>45818</v>
      </c>
      <c r="C3670" t="s">
        <v>226</v>
      </c>
      <c r="D3670" t="s">
        <v>1155</v>
      </c>
      <c r="E3670">
        <v>2</v>
      </c>
      <c r="F3670">
        <v>0.1</v>
      </c>
      <c r="G3670">
        <v>23117</v>
      </c>
      <c r="H3670">
        <v>41610.6</v>
      </c>
      <c r="I3670">
        <v>0.19</v>
      </c>
      <c r="J3670" s="2" t="s">
        <v>8577</v>
      </c>
      <c r="K3670" t="str">
        <f>_xlfn.XLOOKUP(D3670,Products!A:A,Products!C:C,"")</f>
        <v>Home Appliances</v>
      </c>
      <c r="L3670" t="str">
        <f>_xlfn.XLOOKUP(C3670,Customers!A:A,Customers!D:D,"")</f>
        <v>Telangana</v>
      </c>
      <c r="M3670" t="str">
        <f>_xlfn.XLOOKUP(C3670,Customers!A:A,Customers!E:E,"")</f>
        <v>Small Business</v>
      </c>
    </row>
    <row r="3671" spans="1:13" x14ac:dyDescent="0.25">
      <c r="A3671" t="s">
        <v>8578</v>
      </c>
      <c r="B3671" s="1">
        <v>45832</v>
      </c>
      <c r="C3671" t="s">
        <v>2724</v>
      </c>
      <c r="D3671" t="s">
        <v>119</v>
      </c>
      <c r="E3671">
        <v>1</v>
      </c>
      <c r="F3671">
        <v>0.15</v>
      </c>
      <c r="G3671">
        <v>40034</v>
      </c>
      <c r="H3671">
        <v>34028.9</v>
      </c>
      <c r="I3671">
        <v>0.28000000000000003</v>
      </c>
      <c r="J3671" s="2" t="s">
        <v>8579</v>
      </c>
      <c r="K3671" t="str">
        <f>_xlfn.XLOOKUP(D3671,Products!A:A,Products!C:C,"")</f>
        <v>Office Supplies</v>
      </c>
      <c r="L3671" t="str">
        <f>_xlfn.XLOOKUP(C3671,Customers!A:A,Customers!D:D,"")</f>
        <v>Rajasthan</v>
      </c>
      <c r="M3671" t="str">
        <f>_xlfn.XLOOKUP(C3671,Customers!A:A,Customers!E:E,"")</f>
        <v>Corporate</v>
      </c>
    </row>
    <row r="3672" spans="1:13" x14ac:dyDescent="0.25">
      <c r="A3672" t="s">
        <v>8580</v>
      </c>
      <c r="B3672" s="1">
        <v>45965</v>
      </c>
      <c r="C3672" t="s">
        <v>1536</v>
      </c>
      <c r="D3672" t="s">
        <v>1004</v>
      </c>
      <c r="E3672">
        <v>1</v>
      </c>
      <c r="F3672">
        <v>0.1</v>
      </c>
      <c r="G3672">
        <v>24310</v>
      </c>
      <c r="H3672">
        <v>21879</v>
      </c>
      <c r="I3672">
        <v>0.16</v>
      </c>
      <c r="J3672" s="2" t="s">
        <v>8581</v>
      </c>
      <c r="K3672" t="str">
        <f>_xlfn.XLOOKUP(D3672,Products!A:A,Products!C:C,"")</f>
        <v>Technology</v>
      </c>
      <c r="L3672" t="str">
        <f>_xlfn.XLOOKUP(C3672,Customers!A:A,Customers!D:D,"")</f>
        <v>Kerala</v>
      </c>
      <c r="M3672" t="str">
        <f>_xlfn.XLOOKUP(C3672,Customers!A:A,Customers!E:E,"")</f>
        <v>Corporate</v>
      </c>
    </row>
    <row r="3673" spans="1:13" x14ac:dyDescent="0.25">
      <c r="A3673" t="s">
        <v>8582</v>
      </c>
      <c r="B3673" s="1">
        <v>45878</v>
      </c>
      <c r="C3673" t="s">
        <v>6741</v>
      </c>
      <c r="D3673" t="s">
        <v>469</v>
      </c>
      <c r="E3673">
        <v>2</v>
      </c>
      <c r="F3673">
        <v>0.2</v>
      </c>
      <c r="G3673">
        <v>35056</v>
      </c>
      <c r="H3673" s="2" t="s">
        <v>5712</v>
      </c>
      <c r="I3673">
        <v>0.19</v>
      </c>
      <c r="J3673" s="2" t="s">
        <v>8583</v>
      </c>
      <c r="K3673" t="str">
        <f>_xlfn.XLOOKUP(D3673,Products!A:A,Products!C:C,"")</f>
        <v>Home Appliances</v>
      </c>
      <c r="L3673" t="str">
        <f>_xlfn.XLOOKUP(C3673,Customers!A:A,Customers!D:D,"")</f>
        <v>Karnataka</v>
      </c>
      <c r="M3673" t="str">
        <f>_xlfn.XLOOKUP(C3673,Customers!A:A,Customers!E:E,"")</f>
        <v>Consumer</v>
      </c>
    </row>
    <row r="3674" spans="1:13" x14ac:dyDescent="0.25">
      <c r="A3674" t="s">
        <v>8584</v>
      </c>
      <c r="B3674" s="1">
        <v>45666</v>
      </c>
      <c r="C3674" t="s">
        <v>745</v>
      </c>
      <c r="D3674" t="s">
        <v>152</v>
      </c>
      <c r="E3674">
        <v>2</v>
      </c>
      <c r="F3674">
        <v>0.1</v>
      </c>
      <c r="G3674">
        <v>32777</v>
      </c>
      <c r="H3674">
        <v>58998.6</v>
      </c>
      <c r="I3674">
        <v>0.19</v>
      </c>
      <c r="J3674" s="2" t="s">
        <v>8585</v>
      </c>
      <c r="K3674" t="str">
        <f>_xlfn.XLOOKUP(D3674,Products!A:A,Products!C:C,"")</f>
        <v>Home Appliances</v>
      </c>
      <c r="L3674" t="str">
        <f>_xlfn.XLOOKUP(C3674,Customers!A:A,Customers!D:D,"")</f>
        <v>Gujarat</v>
      </c>
      <c r="M3674" t="str">
        <f>_xlfn.XLOOKUP(C3674,Customers!A:A,Customers!E:E,"")</f>
        <v>Small Business</v>
      </c>
    </row>
    <row r="3675" spans="1:13" x14ac:dyDescent="0.25">
      <c r="A3675" t="s">
        <v>8586</v>
      </c>
      <c r="B3675" s="1">
        <v>45946</v>
      </c>
      <c r="C3675" t="s">
        <v>872</v>
      </c>
      <c r="D3675" t="s">
        <v>17</v>
      </c>
      <c r="E3675">
        <v>2</v>
      </c>
      <c r="F3675">
        <v>0.2</v>
      </c>
      <c r="G3675">
        <v>10888</v>
      </c>
      <c r="H3675">
        <v>17420.8</v>
      </c>
      <c r="I3675">
        <v>0.19</v>
      </c>
      <c r="J3675" s="2" t="s">
        <v>8587</v>
      </c>
      <c r="K3675" t="str">
        <f>_xlfn.XLOOKUP(D3675,Products!A:A,Products!C:C,"")</f>
        <v>Home Appliances</v>
      </c>
      <c r="L3675" t="str">
        <f>_xlfn.XLOOKUP(C3675,Customers!A:A,Customers!D:D,"")</f>
        <v>Chandigarh</v>
      </c>
      <c r="M3675" t="str">
        <f>_xlfn.XLOOKUP(C3675,Customers!A:A,Customers!E:E,"")</f>
        <v>Consumer</v>
      </c>
    </row>
    <row r="3676" spans="1:13" x14ac:dyDescent="0.25">
      <c r="A3676" t="s">
        <v>8588</v>
      </c>
      <c r="B3676" s="1">
        <v>45770</v>
      </c>
      <c r="C3676" t="s">
        <v>2389</v>
      </c>
      <c r="D3676" t="s">
        <v>204</v>
      </c>
      <c r="E3676">
        <v>3</v>
      </c>
      <c r="F3676">
        <v>0.1</v>
      </c>
      <c r="G3676">
        <v>19940</v>
      </c>
      <c r="H3676">
        <v>53838</v>
      </c>
      <c r="I3676">
        <v>0.16</v>
      </c>
      <c r="J3676" s="2" t="s">
        <v>8589</v>
      </c>
      <c r="K3676" t="str">
        <f>_xlfn.XLOOKUP(D3676,Products!A:A,Products!C:C,"")</f>
        <v>Technology</v>
      </c>
      <c r="L3676" t="str">
        <f>_xlfn.XLOOKUP(C3676,Customers!A:A,Customers!D:D,"")</f>
        <v>Telangana</v>
      </c>
      <c r="M3676" t="str">
        <f>_xlfn.XLOOKUP(C3676,Customers!A:A,Customers!E:E,"")</f>
        <v>Small Business</v>
      </c>
    </row>
    <row r="3677" spans="1:13" x14ac:dyDescent="0.25">
      <c r="A3677" t="s">
        <v>8590</v>
      </c>
      <c r="B3677" s="1">
        <v>45862</v>
      </c>
      <c r="C3677" t="s">
        <v>4429</v>
      </c>
      <c r="D3677" t="s">
        <v>253</v>
      </c>
      <c r="E3677">
        <v>1</v>
      </c>
      <c r="F3677">
        <v>0.1</v>
      </c>
      <c r="G3677">
        <v>13190</v>
      </c>
      <c r="H3677">
        <v>11871</v>
      </c>
      <c r="I3677">
        <v>0.22</v>
      </c>
      <c r="J3677" s="2" t="s">
        <v>8591</v>
      </c>
      <c r="K3677" t="str">
        <f>_xlfn.XLOOKUP(D3677,Products!A:A,Products!C:C,"")</f>
        <v>Furniture</v>
      </c>
      <c r="L3677" t="str">
        <f>_xlfn.XLOOKUP(C3677,Customers!A:A,Customers!D:D,"")</f>
        <v>Uttar Pradesh</v>
      </c>
      <c r="M3677" t="str">
        <f>_xlfn.XLOOKUP(C3677,Customers!A:A,Customers!E:E,"")</f>
        <v>Consumer</v>
      </c>
    </row>
    <row r="3678" spans="1:13" x14ac:dyDescent="0.25">
      <c r="A3678" t="s">
        <v>8592</v>
      </c>
      <c r="B3678" s="1">
        <v>45843</v>
      </c>
      <c r="C3678" t="s">
        <v>4798</v>
      </c>
      <c r="D3678" t="s">
        <v>17</v>
      </c>
      <c r="E3678">
        <v>2</v>
      </c>
      <c r="F3678">
        <v>0.05</v>
      </c>
      <c r="G3678">
        <v>10888</v>
      </c>
      <c r="H3678">
        <v>20687.2</v>
      </c>
      <c r="I3678">
        <v>0.19</v>
      </c>
      <c r="J3678" s="2" t="s">
        <v>8593</v>
      </c>
      <c r="K3678" t="str">
        <f>_xlfn.XLOOKUP(D3678,Products!A:A,Products!C:C,"")</f>
        <v>Home Appliances</v>
      </c>
      <c r="L3678" t="str">
        <f>_xlfn.XLOOKUP(C3678,Customers!A:A,Customers!D:D,"")</f>
        <v>West Bengal</v>
      </c>
      <c r="M3678" t="str">
        <f>_xlfn.XLOOKUP(C3678,Customers!A:A,Customers!E:E,"")</f>
        <v>Consumer</v>
      </c>
    </row>
    <row r="3679" spans="1:13" x14ac:dyDescent="0.25">
      <c r="A3679" t="s">
        <v>8594</v>
      </c>
      <c r="B3679" s="1">
        <v>45998</v>
      </c>
      <c r="C3679" t="s">
        <v>680</v>
      </c>
      <c r="D3679" t="s">
        <v>371</v>
      </c>
      <c r="E3679">
        <v>3</v>
      </c>
      <c r="F3679">
        <v>0.1</v>
      </c>
      <c r="G3679">
        <v>34314</v>
      </c>
      <c r="H3679">
        <v>92647.8</v>
      </c>
      <c r="I3679">
        <v>0.16</v>
      </c>
      <c r="J3679" s="2" t="s">
        <v>8595</v>
      </c>
      <c r="K3679" t="str">
        <f>_xlfn.XLOOKUP(D3679,Products!A:A,Products!C:C,"")</f>
        <v>Technology</v>
      </c>
      <c r="L3679" t="str">
        <f>_xlfn.XLOOKUP(C3679,Customers!A:A,Customers!D:D,"")</f>
        <v>West Bengal</v>
      </c>
      <c r="M3679" t="str">
        <f>_xlfn.XLOOKUP(C3679,Customers!A:A,Customers!E:E,"")</f>
        <v>Consumer</v>
      </c>
    </row>
    <row r="3680" spans="1:13" x14ac:dyDescent="0.25">
      <c r="A3680" t="s">
        <v>8596</v>
      </c>
      <c r="B3680" s="1">
        <v>45854</v>
      </c>
      <c r="C3680" t="s">
        <v>1134</v>
      </c>
      <c r="D3680" t="s">
        <v>119</v>
      </c>
      <c r="E3680">
        <v>2</v>
      </c>
      <c r="F3680">
        <v>0.2</v>
      </c>
      <c r="G3680">
        <v>40034</v>
      </c>
      <c r="H3680">
        <v>64054.400000000001</v>
      </c>
      <c r="I3680">
        <v>0.28000000000000003</v>
      </c>
      <c r="J3680" s="2" t="s">
        <v>8597</v>
      </c>
      <c r="K3680" t="str">
        <f>_xlfn.XLOOKUP(D3680,Products!A:A,Products!C:C,"")</f>
        <v>Office Supplies</v>
      </c>
      <c r="L3680" t="str">
        <f>_xlfn.XLOOKUP(C3680,Customers!A:A,Customers!D:D,"")</f>
        <v>West Bengal</v>
      </c>
      <c r="M3680" t="str">
        <f>_xlfn.XLOOKUP(C3680,Customers!A:A,Customers!E:E,"")</f>
        <v>Consumer</v>
      </c>
    </row>
    <row r="3681" spans="1:13" x14ac:dyDescent="0.25">
      <c r="A3681" t="s">
        <v>8598</v>
      </c>
      <c r="B3681" s="1">
        <v>45923</v>
      </c>
      <c r="C3681" t="s">
        <v>7543</v>
      </c>
      <c r="D3681" t="s">
        <v>212</v>
      </c>
      <c r="E3681">
        <v>2</v>
      </c>
      <c r="F3681">
        <v>0.05</v>
      </c>
      <c r="G3681">
        <v>13000</v>
      </c>
      <c r="H3681">
        <v>24700</v>
      </c>
      <c r="I3681">
        <v>0.19</v>
      </c>
      <c r="J3681" s="2" t="s">
        <v>8599</v>
      </c>
      <c r="K3681" t="str">
        <f>_xlfn.XLOOKUP(D3681,Products!A:A,Products!C:C,"")</f>
        <v>Home Appliances</v>
      </c>
      <c r="L3681" t="str">
        <f>_xlfn.XLOOKUP(C3681,Customers!A:A,Customers!D:D,"")</f>
        <v>Telangana</v>
      </c>
      <c r="M3681" t="str">
        <f>_xlfn.XLOOKUP(C3681,Customers!A:A,Customers!E:E,"")</f>
        <v>Consumer</v>
      </c>
    </row>
    <row r="3682" spans="1:13" x14ac:dyDescent="0.25">
      <c r="A3682" t="s">
        <v>8600</v>
      </c>
      <c r="B3682" s="1">
        <v>45919</v>
      </c>
      <c r="C3682" t="s">
        <v>2122</v>
      </c>
      <c r="D3682" t="s">
        <v>200</v>
      </c>
      <c r="E3682">
        <v>1</v>
      </c>
      <c r="F3682">
        <v>0</v>
      </c>
      <c r="G3682">
        <v>28530</v>
      </c>
      <c r="H3682">
        <v>28530</v>
      </c>
      <c r="I3682">
        <v>0.16</v>
      </c>
      <c r="J3682" s="2" t="s">
        <v>8601</v>
      </c>
      <c r="K3682" t="str">
        <f>_xlfn.XLOOKUP(D3682,Products!A:A,Products!C:C,"")</f>
        <v>Technology</v>
      </c>
      <c r="L3682" t="str">
        <f>_xlfn.XLOOKUP(C3682,Customers!A:A,Customers!D:D,"")</f>
        <v>Chandigarh</v>
      </c>
      <c r="M3682" t="str">
        <f>_xlfn.XLOOKUP(C3682,Customers!A:A,Customers!E:E,"")</f>
        <v>Small Business</v>
      </c>
    </row>
    <row r="3683" spans="1:13" x14ac:dyDescent="0.25">
      <c r="A3683" t="s">
        <v>8602</v>
      </c>
      <c r="B3683" s="1">
        <v>45905</v>
      </c>
      <c r="C3683" t="s">
        <v>3036</v>
      </c>
      <c r="D3683" t="s">
        <v>115</v>
      </c>
      <c r="E3683">
        <v>1</v>
      </c>
      <c r="F3683">
        <v>0.2</v>
      </c>
      <c r="G3683">
        <v>10792</v>
      </c>
      <c r="H3683">
        <v>8633.6</v>
      </c>
      <c r="I3683">
        <v>0.28000000000000003</v>
      </c>
      <c r="J3683" s="2" t="s">
        <v>8603</v>
      </c>
      <c r="K3683" t="str">
        <f>_xlfn.XLOOKUP(D3683,Products!A:A,Products!C:C,"")</f>
        <v>Office Supplies</v>
      </c>
      <c r="L3683" t="str">
        <f>_xlfn.XLOOKUP(C3683,Customers!A:A,Customers!D:D,"")</f>
        <v>Chandigarh</v>
      </c>
      <c r="M3683" t="str">
        <f>_xlfn.XLOOKUP(C3683,Customers!A:A,Customers!E:E,"")</f>
        <v>Corporate</v>
      </c>
    </row>
    <row r="3684" spans="1:13" x14ac:dyDescent="0.25">
      <c r="A3684" t="s">
        <v>8604</v>
      </c>
      <c r="B3684" s="1">
        <v>45772</v>
      </c>
      <c r="C3684" t="s">
        <v>695</v>
      </c>
      <c r="D3684" t="s">
        <v>179</v>
      </c>
      <c r="E3684">
        <v>2</v>
      </c>
      <c r="F3684">
        <v>0.1</v>
      </c>
      <c r="G3684">
        <v>5109</v>
      </c>
      <c r="H3684">
        <v>9196.2000000000007</v>
      </c>
      <c r="I3684">
        <v>0.19</v>
      </c>
      <c r="J3684" s="2" t="s">
        <v>8605</v>
      </c>
      <c r="K3684" t="str">
        <f>_xlfn.XLOOKUP(D3684,Products!A:A,Products!C:C,"")</f>
        <v>Home Appliances</v>
      </c>
      <c r="L3684" t="str">
        <f>_xlfn.XLOOKUP(C3684,Customers!A:A,Customers!D:D,"")</f>
        <v>Chandigarh</v>
      </c>
      <c r="M3684" t="str">
        <f>_xlfn.XLOOKUP(C3684,Customers!A:A,Customers!E:E,"")</f>
        <v>Corporate</v>
      </c>
    </row>
    <row r="3685" spans="1:13" x14ac:dyDescent="0.25">
      <c r="A3685" t="s">
        <v>8606</v>
      </c>
      <c r="B3685" s="1">
        <v>45778</v>
      </c>
      <c r="C3685" t="s">
        <v>336</v>
      </c>
      <c r="D3685" t="s">
        <v>164</v>
      </c>
      <c r="E3685">
        <v>1</v>
      </c>
      <c r="F3685">
        <v>0.05</v>
      </c>
      <c r="G3685">
        <v>657</v>
      </c>
      <c r="H3685">
        <v>624.15</v>
      </c>
      <c r="I3685">
        <v>0.22</v>
      </c>
      <c r="J3685" s="2" t="s">
        <v>8607</v>
      </c>
      <c r="K3685" t="str">
        <f>_xlfn.XLOOKUP(D3685,Products!A:A,Products!C:C,"")</f>
        <v>Furniture</v>
      </c>
      <c r="L3685" t="str">
        <f>_xlfn.XLOOKUP(C3685,Customers!A:A,Customers!D:D,"")</f>
        <v>West Bengal</v>
      </c>
      <c r="M3685" t="str">
        <f>_xlfn.XLOOKUP(C3685,Customers!A:A,Customers!E:E,"")</f>
        <v>Consumer</v>
      </c>
    </row>
    <row r="3686" spans="1:13" x14ac:dyDescent="0.25">
      <c r="A3686" t="s">
        <v>8608</v>
      </c>
      <c r="B3686" s="1">
        <v>45798</v>
      </c>
      <c r="C3686" t="s">
        <v>3210</v>
      </c>
      <c r="D3686" t="s">
        <v>440</v>
      </c>
      <c r="E3686">
        <v>2</v>
      </c>
      <c r="F3686">
        <v>0.1</v>
      </c>
      <c r="G3686">
        <v>9199</v>
      </c>
      <c r="H3686">
        <v>16558.2</v>
      </c>
      <c r="I3686">
        <v>0.16</v>
      </c>
      <c r="J3686" s="2" t="s">
        <v>8609</v>
      </c>
      <c r="K3686" t="str">
        <f>_xlfn.XLOOKUP(D3686,Products!A:A,Products!C:C,"")</f>
        <v>Technology</v>
      </c>
      <c r="L3686" t="str">
        <f>_xlfn.XLOOKUP(C3686,Customers!A:A,Customers!D:D,"")</f>
        <v>Uttar Pradesh</v>
      </c>
      <c r="M3686" t="str">
        <f>_xlfn.XLOOKUP(C3686,Customers!A:A,Customers!E:E,"")</f>
        <v>Small Business</v>
      </c>
    </row>
    <row r="3687" spans="1:13" x14ac:dyDescent="0.25">
      <c r="A3687" t="s">
        <v>8610</v>
      </c>
      <c r="B3687" s="1">
        <v>45722</v>
      </c>
      <c r="C3687" t="s">
        <v>1459</v>
      </c>
      <c r="D3687" t="s">
        <v>152</v>
      </c>
      <c r="E3687">
        <v>1</v>
      </c>
      <c r="F3687">
        <v>0.1</v>
      </c>
      <c r="G3687">
        <v>32777</v>
      </c>
      <c r="H3687">
        <v>29499.3</v>
      </c>
      <c r="I3687">
        <v>0.19</v>
      </c>
      <c r="J3687" s="2" t="s">
        <v>8611</v>
      </c>
      <c r="K3687" t="str">
        <f>_xlfn.XLOOKUP(D3687,Products!A:A,Products!C:C,"")</f>
        <v>Home Appliances</v>
      </c>
      <c r="L3687" t="str">
        <f>_xlfn.XLOOKUP(C3687,Customers!A:A,Customers!D:D,"")</f>
        <v>Chandigarh</v>
      </c>
      <c r="M3687" t="str">
        <f>_xlfn.XLOOKUP(C3687,Customers!A:A,Customers!E:E,"")</f>
        <v>Corporate</v>
      </c>
    </row>
    <row r="3688" spans="1:13" x14ac:dyDescent="0.25">
      <c r="A3688" t="s">
        <v>8612</v>
      </c>
      <c r="B3688" s="1">
        <v>45933</v>
      </c>
      <c r="C3688" t="s">
        <v>4267</v>
      </c>
      <c r="D3688" t="s">
        <v>100</v>
      </c>
      <c r="E3688">
        <v>5</v>
      </c>
      <c r="F3688">
        <v>0.1</v>
      </c>
      <c r="G3688">
        <v>43459</v>
      </c>
      <c r="H3688">
        <v>195565.5</v>
      </c>
      <c r="I3688">
        <v>0.19</v>
      </c>
      <c r="J3688" s="2" t="s">
        <v>8613</v>
      </c>
      <c r="K3688" t="str">
        <f>_xlfn.XLOOKUP(D3688,Products!A:A,Products!C:C,"")</f>
        <v>Home Appliances</v>
      </c>
      <c r="L3688" t="str">
        <f>_xlfn.XLOOKUP(C3688,Customers!A:A,Customers!D:D,"")</f>
        <v>Chandigarh</v>
      </c>
      <c r="M3688" t="str">
        <f>_xlfn.XLOOKUP(C3688,Customers!A:A,Customers!E:E,"")</f>
        <v>Corporate</v>
      </c>
    </row>
    <row r="3689" spans="1:13" x14ac:dyDescent="0.25">
      <c r="A3689" t="s">
        <v>8614</v>
      </c>
      <c r="B3689" s="1">
        <v>45970</v>
      </c>
      <c r="C3689" t="s">
        <v>3949</v>
      </c>
      <c r="D3689" t="s">
        <v>278</v>
      </c>
      <c r="E3689">
        <v>3</v>
      </c>
      <c r="F3689">
        <v>0.2</v>
      </c>
      <c r="G3689">
        <v>23506</v>
      </c>
      <c r="H3689">
        <v>56414.400000000001</v>
      </c>
      <c r="I3689">
        <v>0.31</v>
      </c>
      <c r="J3689" s="2" t="s">
        <v>8615</v>
      </c>
      <c r="K3689" t="str">
        <f>_xlfn.XLOOKUP(D3689,Products!A:A,Products!C:C,"")</f>
        <v>Beauty &amp; Personal Care</v>
      </c>
      <c r="L3689" t="str">
        <f>_xlfn.XLOOKUP(C3689,Customers!A:A,Customers!D:D,"")</f>
        <v>Karnataka</v>
      </c>
      <c r="M3689" t="str">
        <f>_xlfn.XLOOKUP(C3689,Customers!A:A,Customers!E:E,"")</f>
        <v>Corporate</v>
      </c>
    </row>
    <row r="3690" spans="1:13" x14ac:dyDescent="0.25">
      <c r="A3690" t="s">
        <v>8616</v>
      </c>
      <c r="B3690" s="1">
        <v>45896</v>
      </c>
      <c r="C3690" t="s">
        <v>3949</v>
      </c>
      <c r="D3690" t="s">
        <v>601</v>
      </c>
      <c r="E3690">
        <v>1</v>
      </c>
      <c r="F3690">
        <v>0.1</v>
      </c>
      <c r="G3690">
        <v>5121</v>
      </c>
      <c r="H3690" s="2" t="s">
        <v>752</v>
      </c>
      <c r="I3690">
        <v>0.28000000000000003</v>
      </c>
      <c r="J3690" s="2" t="s">
        <v>8617</v>
      </c>
      <c r="K3690" t="str">
        <f>_xlfn.XLOOKUP(D3690,Products!A:A,Products!C:C,"")</f>
        <v>Office Supplies</v>
      </c>
      <c r="L3690" t="str">
        <f>_xlfn.XLOOKUP(C3690,Customers!A:A,Customers!D:D,"")</f>
        <v>Karnataka</v>
      </c>
      <c r="M3690" t="str">
        <f>_xlfn.XLOOKUP(C3690,Customers!A:A,Customers!E:E,"")</f>
        <v>Corporate</v>
      </c>
    </row>
    <row r="3691" spans="1:13" x14ac:dyDescent="0.25">
      <c r="A3691" t="s">
        <v>8618</v>
      </c>
      <c r="B3691" s="1">
        <v>45959</v>
      </c>
      <c r="C3691" t="s">
        <v>2263</v>
      </c>
      <c r="D3691" t="s">
        <v>92</v>
      </c>
      <c r="E3691">
        <v>1</v>
      </c>
      <c r="F3691">
        <v>0.15</v>
      </c>
      <c r="G3691">
        <v>41116</v>
      </c>
      <c r="H3691">
        <v>34948.6</v>
      </c>
      <c r="I3691">
        <v>0.19</v>
      </c>
      <c r="J3691" s="2" t="s">
        <v>8619</v>
      </c>
      <c r="K3691" t="str">
        <f>_xlfn.XLOOKUP(D3691,Products!A:A,Products!C:C,"")</f>
        <v>Home Appliances</v>
      </c>
      <c r="L3691" t="str">
        <f>_xlfn.XLOOKUP(C3691,Customers!A:A,Customers!D:D,"")</f>
        <v>Kerala</v>
      </c>
      <c r="M3691" t="str">
        <f>_xlfn.XLOOKUP(C3691,Customers!A:A,Customers!E:E,"")</f>
        <v>Small Business</v>
      </c>
    </row>
    <row r="3692" spans="1:13" x14ac:dyDescent="0.25">
      <c r="A3692" t="s">
        <v>8620</v>
      </c>
      <c r="B3692" s="1">
        <v>45667</v>
      </c>
      <c r="C3692" t="s">
        <v>3566</v>
      </c>
      <c r="D3692" t="s">
        <v>69</v>
      </c>
      <c r="E3692">
        <v>2</v>
      </c>
      <c r="F3692">
        <v>0.2</v>
      </c>
      <c r="G3692">
        <v>41060</v>
      </c>
      <c r="H3692">
        <v>65696</v>
      </c>
      <c r="I3692">
        <v>0.28000000000000003</v>
      </c>
      <c r="J3692" s="2" t="s">
        <v>8621</v>
      </c>
      <c r="K3692" t="str">
        <f>_xlfn.XLOOKUP(D3692,Products!A:A,Products!C:C,"")</f>
        <v>Office Supplies</v>
      </c>
      <c r="L3692" t="str">
        <f>_xlfn.XLOOKUP(C3692,Customers!A:A,Customers!D:D,"")</f>
        <v>Tamil Nadu</v>
      </c>
      <c r="M3692" t="str">
        <f>_xlfn.XLOOKUP(C3692,Customers!A:A,Customers!E:E,"")</f>
        <v>Consumer</v>
      </c>
    </row>
    <row r="3693" spans="1:13" x14ac:dyDescent="0.25">
      <c r="A3693" t="s">
        <v>8622</v>
      </c>
      <c r="B3693" s="1">
        <v>45890</v>
      </c>
      <c r="C3693" t="s">
        <v>1308</v>
      </c>
      <c r="D3693" t="s">
        <v>73</v>
      </c>
      <c r="E3693">
        <v>3</v>
      </c>
      <c r="F3693">
        <v>0.2</v>
      </c>
      <c r="G3693">
        <v>24549</v>
      </c>
      <c r="H3693" s="2" t="s">
        <v>5503</v>
      </c>
      <c r="I3693">
        <v>0.19</v>
      </c>
      <c r="J3693" s="2" t="s">
        <v>8623</v>
      </c>
      <c r="K3693" t="str">
        <f>_xlfn.XLOOKUP(D3693,Products!A:A,Products!C:C,"")</f>
        <v>Home Appliances</v>
      </c>
      <c r="L3693" t="str">
        <f>_xlfn.XLOOKUP(C3693,Customers!A:A,Customers!D:D,"")</f>
        <v>Kerala</v>
      </c>
      <c r="M3693" t="str">
        <f>_xlfn.XLOOKUP(C3693,Customers!A:A,Customers!E:E,"")</f>
        <v>Consumer</v>
      </c>
    </row>
    <row r="3694" spans="1:13" x14ac:dyDescent="0.25">
      <c r="A3694" t="s">
        <v>8624</v>
      </c>
      <c r="B3694" s="1">
        <v>45852</v>
      </c>
      <c r="C3694" t="s">
        <v>2512</v>
      </c>
      <c r="D3694" t="s">
        <v>92</v>
      </c>
      <c r="E3694">
        <v>5</v>
      </c>
      <c r="F3694">
        <v>0.05</v>
      </c>
      <c r="G3694">
        <v>41116</v>
      </c>
      <c r="H3694">
        <v>195301</v>
      </c>
      <c r="I3694">
        <v>0.19</v>
      </c>
      <c r="J3694" s="2" t="s">
        <v>8625</v>
      </c>
      <c r="K3694" t="str">
        <f>_xlfn.XLOOKUP(D3694,Products!A:A,Products!C:C,"")</f>
        <v>Home Appliances</v>
      </c>
      <c r="L3694" t="str">
        <f>_xlfn.XLOOKUP(C3694,Customers!A:A,Customers!D:D,"")</f>
        <v>Chandigarh</v>
      </c>
      <c r="M3694" t="str">
        <f>_xlfn.XLOOKUP(C3694,Customers!A:A,Customers!E:E,"")</f>
        <v>Corporate</v>
      </c>
    </row>
    <row r="3695" spans="1:13" x14ac:dyDescent="0.25">
      <c r="A3695" t="s">
        <v>8626</v>
      </c>
      <c r="B3695" s="1">
        <v>45669</v>
      </c>
      <c r="C3695" t="s">
        <v>4742</v>
      </c>
      <c r="D3695" t="s">
        <v>528</v>
      </c>
      <c r="E3695">
        <v>1</v>
      </c>
      <c r="F3695">
        <v>0.05</v>
      </c>
      <c r="G3695">
        <v>34213</v>
      </c>
      <c r="H3695">
        <v>32502.35</v>
      </c>
      <c r="I3695">
        <v>0.19</v>
      </c>
      <c r="J3695" s="2" t="s">
        <v>8627</v>
      </c>
      <c r="K3695" t="str">
        <f>_xlfn.XLOOKUP(D3695,Products!A:A,Products!C:C,"")</f>
        <v>Home Appliances</v>
      </c>
      <c r="L3695" t="str">
        <f>_xlfn.XLOOKUP(C3695,Customers!A:A,Customers!D:D,"")</f>
        <v>Karnataka</v>
      </c>
      <c r="M3695" t="str">
        <f>_xlfn.XLOOKUP(C3695,Customers!A:A,Customers!E:E,"")</f>
        <v>Consumer</v>
      </c>
    </row>
    <row r="3696" spans="1:13" x14ac:dyDescent="0.25">
      <c r="A3696" t="s">
        <v>8628</v>
      </c>
      <c r="B3696" s="1">
        <v>45834</v>
      </c>
      <c r="C3696" t="s">
        <v>3322</v>
      </c>
      <c r="D3696" t="s">
        <v>528</v>
      </c>
      <c r="E3696">
        <v>1</v>
      </c>
      <c r="F3696">
        <v>0.1</v>
      </c>
      <c r="G3696">
        <v>34213</v>
      </c>
      <c r="H3696">
        <v>30791.7</v>
      </c>
      <c r="I3696">
        <v>0.19</v>
      </c>
      <c r="J3696" s="2" t="s">
        <v>8629</v>
      </c>
      <c r="K3696" t="str">
        <f>_xlfn.XLOOKUP(D3696,Products!A:A,Products!C:C,"")</f>
        <v>Home Appliances</v>
      </c>
      <c r="L3696" t="str">
        <f>_xlfn.XLOOKUP(C3696,Customers!A:A,Customers!D:D,"")</f>
        <v>Kerala</v>
      </c>
      <c r="M3696" t="str">
        <f>_xlfn.XLOOKUP(C3696,Customers!A:A,Customers!E:E,"")</f>
        <v>Consumer</v>
      </c>
    </row>
    <row r="3697" spans="1:13" x14ac:dyDescent="0.25">
      <c r="A3697" t="s">
        <v>8630</v>
      </c>
      <c r="B3697" s="1">
        <v>45834</v>
      </c>
      <c r="C3697" t="s">
        <v>5312</v>
      </c>
      <c r="D3697" t="s">
        <v>195</v>
      </c>
      <c r="E3697">
        <v>4</v>
      </c>
      <c r="F3697">
        <v>0.2</v>
      </c>
      <c r="G3697">
        <v>29812</v>
      </c>
      <c r="H3697" s="2" t="s">
        <v>7741</v>
      </c>
      <c r="I3697">
        <v>0.28000000000000003</v>
      </c>
      <c r="J3697" s="2" t="s">
        <v>8631</v>
      </c>
      <c r="K3697" t="str">
        <f>_xlfn.XLOOKUP(D3697,Products!A:A,Products!C:C,"")</f>
        <v>Office Supplies</v>
      </c>
      <c r="L3697" t="str">
        <f>_xlfn.XLOOKUP(C3697,Customers!A:A,Customers!D:D,"")</f>
        <v>Tamil Nadu</v>
      </c>
      <c r="M3697" t="str">
        <f>_xlfn.XLOOKUP(C3697,Customers!A:A,Customers!E:E,"")</f>
        <v>Consumer</v>
      </c>
    </row>
    <row r="3698" spans="1:13" x14ac:dyDescent="0.25">
      <c r="A3698" t="s">
        <v>8632</v>
      </c>
      <c r="B3698" s="1">
        <v>45874</v>
      </c>
      <c r="C3698" t="s">
        <v>1562</v>
      </c>
      <c r="D3698" t="s">
        <v>147</v>
      </c>
      <c r="E3698">
        <v>1</v>
      </c>
      <c r="F3698">
        <v>0.15</v>
      </c>
      <c r="G3698">
        <v>14233</v>
      </c>
      <c r="H3698">
        <v>12098.05</v>
      </c>
      <c r="I3698">
        <v>0.22</v>
      </c>
      <c r="J3698" s="2" t="s">
        <v>8633</v>
      </c>
      <c r="K3698" t="str">
        <f>_xlfn.XLOOKUP(D3698,Products!A:A,Products!C:C,"")</f>
        <v>Furniture</v>
      </c>
      <c r="L3698" t="str">
        <f>_xlfn.XLOOKUP(C3698,Customers!A:A,Customers!D:D,"")</f>
        <v>West Bengal</v>
      </c>
      <c r="M3698" t="str">
        <f>_xlfn.XLOOKUP(C3698,Customers!A:A,Customers!E:E,"")</f>
        <v>Small Business</v>
      </c>
    </row>
    <row r="3699" spans="1:13" x14ac:dyDescent="0.25">
      <c r="A3699" t="s">
        <v>8634</v>
      </c>
      <c r="B3699" s="1">
        <v>45668</v>
      </c>
      <c r="C3699" t="s">
        <v>215</v>
      </c>
      <c r="D3699" t="s">
        <v>473</v>
      </c>
      <c r="E3699">
        <v>3</v>
      </c>
      <c r="F3699">
        <v>0.1</v>
      </c>
      <c r="G3699">
        <v>35424</v>
      </c>
      <c r="H3699">
        <v>95644.800000000003</v>
      </c>
      <c r="I3699">
        <v>0.19</v>
      </c>
      <c r="J3699" s="2" t="s">
        <v>8635</v>
      </c>
      <c r="K3699" t="str">
        <f>_xlfn.XLOOKUP(D3699,Products!A:A,Products!C:C,"")</f>
        <v>Home Appliances</v>
      </c>
      <c r="L3699" t="str">
        <f>_xlfn.XLOOKUP(C3699,Customers!A:A,Customers!D:D,"")</f>
        <v>Maharashtra</v>
      </c>
      <c r="M3699" t="str">
        <f>_xlfn.XLOOKUP(C3699,Customers!A:A,Customers!E:E,"")</f>
        <v>Consumer</v>
      </c>
    </row>
    <row r="3700" spans="1:13" x14ac:dyDescent="0.25">
      <c r="A3700" t="s">
        <v>8636</v>
      </c>
      <c r="B3700" s="1">
        <v>45775</v>
      </c>
      <c r="C3700" t="s">
        <v>1475</v>
      </c>
      <c r="D3700" t="s">
        <v>49</v>
      </c>
      <c r="E3700">
        <v>1</v>
      </c>
      <c r="F3700">
        <v>0.25</v>
      </c>
      <c r="G3700">
        <v>11380</v>
      </c>
      <c r="H3700">
        <v>8535</v>
      </c>
      <c r="I3700">
        <v>0.28000000000000003</v>
      </c>
      <c r="J3700" s="2" t="s">
        <v>8637</v>
      </c>
      <c r="K3700" t="str">
        <f>_xlfn.XLOOKUP(D3700,Products!A:A,Products!C:C,"")</f>
        <v>Office Supplies</v>
      </c>
      <c r="L3700" t="str">
        <f>_xlfn.XLOOKUP(C3700,Customers!A:A,Customers!D:D,"")</f>
        <v>Delhi</v>
      </c>
      <c r="M3700" t="str">
        <f>_xlfn.XLOOKUP(C3700,Customers!A:A,Customers!E:E,"")</f>
        <v>Consumer</v>
      </c>
    </row>
    <row r="3701" spans="1:13" x14ac:dyDescent="0.25">
      <c r="A3701" t="s">
        <v>8638</v>
      </c>
      <c r="B3701" s="1">
        <v>45821</v>
      </c>
      <c r="C3701" t="s">
        <v>872</v>
      </c>
      <c r="D3701" t="s">
        <v>630</v>
      </c>
      <c r="E3701">
        <v>3</v>
      </c>
      <c r="F3701">
        <v>0.1</v>
      </c>
      <c r="G3701">
        <v>2696</v>
      </c>
      <c r="H3701">
        <v>7279.2</v>
      </c>
      <c r="I3701">
        <v>0.31</v>
      </c>
      <c r="J3701" s="2" t="s">
        <v>8639</v>
      </c>
      <c r="K3701" t="str">
        <f>_xlfn.XLOOKUP(D3701,Products!A:A,Products!C:C,"")</f>
        <v>Beauty &amp; Personal Care</v>
      </c>
      <c r="L3701" t="str">
        <f>_xlfn.XLOOKUP(C3701,Customers!A:A,Customers!D:D,"")</f>
        <v>Chandigarh</v>
      </c>
      <c r="M3701" t="str">
        <f>_xlfn.XLOOKUP(C3701,Customers!A:A,Customers!E:E,"")</f>
        <v>Consumer</v>
      </c>
    </row>
    <row r="3702" spans="1:13" x14ac:dyDescent="0.25">
      <c r="A3702" t="s">
        <v>8640</v>
      </c>
      <c r="B3702" s="1">
        <v>45696</v>
      </c>
      <c r="C3702" t="s">
        <v>2733</v>
      </c>
      <c r="D3702" t="s">
        <v>164</v>
      </c>
      <c r="E3702">
        <v>1</v>
      </c>
      <c r="F3702">
        <v>0.2</v>
      </c>
      <c r="G3702">
        <v>657</v>
      </c>
      <c r="H3702">
        <v>525.6</v>
      </c>
      <c r="I3702">
        <v>0.22</v>
      </c>
      <c r="J3702" s="2" t="s">
        <v>8641</v>
      </c>
      <c r="K3702" t="str">
        <f>_xlfn.XLOOKUP(D3702,Products!A:A,Products!C:C,"")</f>
        <v>Furniture</v>
      </c>
      <c r="L3702" t="str">
        <f>_xlfn.XLOOKUP(C3702,Customers!A:A,Customers!D:D,"")</f>
        <v>Delhi</v>
      </c>
      <c r="M3702" t="str">
        <f>_xlfn.XLOOKUP(C3702,Customers!A:A,Customers!E:E,"")</f>
        <v>Consumer</v>
      </c>
    </row>
    <row r="3703" spans="1:13" x14ac:dyDescent="0.25">
      <c r="A3703" t="s">
        <v>8642</v>
      </c>
      <c r="B3703" s="1">
        <v>45710</v>
      </c>
      <c r="C3703" t="s">
        <v>1408</v>
      </c>
      <c r="D3703" t="s">
        <v>626</v>
      </c>
      <c r="E3703">
        <v>2</v>
      </c>
      <c r="F3703">
        <v>0.2</v>
      </c>
      <c r="G3703">
        <v>27904</v>
      </c>
      <c r="H3703">
        <v>44646.400000000001</v>
      </c>
      <c r="I3703">
        <v>0.22</v>
      </c>
      <c r="J3703" s="2" t="s">
        <v>8643</v>
      </c>
      <c r="K3703" t="str">
        <f>_xlfn.XLOOKUP(D3703,Products!A:A,Products!C:C,"")</f>
        <v>Furniture</v>
      </c>
      <c r="L3703" t="str">
        <f>_xlfn.XLOOKUP(C3703,Customers!A:A,Customers!D:D,"")</f>
        <v>Delhi</v>
      </c>
      <c r="M3703" t="str">
        <f>_xlfn.XLOOKUP(C3703,Customers!A:A,Customers!E:E,"")</f>
        <v>Corporate</v>
      </c>
    </row>
    <row r="3704" spans="1:13" x14ac:dyDescent="0.25">
      <c r="A3704" t="s">
        <v>8644</v>
      </c>
      <c r="B3704" s="1">
        <v>45875</v>
      </c>
      <c r="C3704" t="s">
        <v>4488</v>
      </c>
      <c r="D3704" t="s">
        <v>249</v>
      </c>
      <c r="E3704">
        <v>2</v>
      </c>
      <c r="F3704">
        <v>0.2</v>
      </c>
      <c r="G3704">
        <v>4101</v>
      </c>
      <c r="H3704">
        <v>6561.6</v>
      </c>
      <c r="I3704">
        <v>0.16</v>
      </c>
      <c r="J3704" s="2" t="s">
        <v>8645</v>
      </c>
      <c r="K3704" t="str">
        <f>_xlfn.XLOOKUP(D3704,Products!A:A,Products!C:C,"")</f>
        <v>Technology</v>
      </c>
      <c r="L3704" t="str">
        <f>_xlfn.XLOOKUP(C3704,Customers!A:A,Customers!D:D,"")</f>
        <v>Maharashtra</v>
      </c>
      <c r="M3704" t="str">
        <f>_xlfn.XLOOKUP(C3704,Customers!A:A,Customers!E:E,"")</f>
        <v>Consumer</v>
      </c>
    </row>
    <row r="3705" spans="1:13" x14ac:dyDescent="0.25">
      <c r="A3705" t="s">
        <v>8646</v>
      </c>
      <c r="B3705" s="1">
        <v>45863</v>
      </c>
      <c r="C3705" t="s">
        <v>191</v>
      </c>
      <c r="D3705" t="s">
        <v>287</v>
      </c>
      <c r="E3705">
        <v>4</v>
      </c>
      <c r="F3705">
        <v>0.25</v>
      </c>
      <c r="G3705">
        <v>36003</v>
      </c>
      <c r="H3705">
        <v>108009</v>
      </c>
      <c r="I3705">
        <v>0.16</v>
      </c>
      <c r="J3705" s="2" t="s">
        <v>8647</v>
      </c>
      <c r="K3705" t="str">
        <f>_xlfn.XLOOKUP(D3705,Products!A:A,Products!C:C,"")</f>
        <v>Technology</v>
      </c>
      <c r="L3705" t="str">
        <f>_xlfn.XLOOKUP(C3705,Customers!A:A,Customers!D:D,"")</f>
        <v>Maharashtra</v>
      </c>
      <c r="M3705" t="str">
        <f>_xlfn.XLOOKUP(C3705,Customers!A:A,Customers!E:E,"")</f>
        <v>Corporate</v>
      </c>
    </row>
    <row r="3706" spans="1:13" x14ac:dyDescent="0.25">
      <c r="A3706" t="s">
        <v>8648</v>
      </c>
      <c r="B3706" s="1">
        <v>45969</v>
      </c>
      <c r="C3706" t="s">
        <v>1675</v>
      </c>
      <c r="D3706" t="s">
        <v>85</v>
      </c>
      <c r="E3706">
        <v>1</v>
      </c>
      <c r="F3706">
        <v>0.1</v>
      </c>
      <c r="G3706">
        <v>28518</v>
      </c>
      <c r="H3706">
        <v>25666.2</v>
      </c>
      <c r="I3706">
        <v>0.31</v>
      </c>
      <c r="J3706">
        <v>9077.9335703664692</v>
      </c>
      <c r="K3706" t="str">
        <f>_xlfn.XLOOKUP(D3706,Products!A:A,Products!C:C,"")</f>
        <v>Beauty &amp; Personal Care</v>
      </c>
      <c r="L3706" t="str">
        <f>_xlfn.XLOOKUP(C3706,Customers!A:A,Customers!D:D,"")</f>
        <v>Karnataka</v>
      </c>
      <c r="M3706" t="str">
        <f>_xlfn.XLOOKUP(C3706,Customers!A:A,Customers!E:E,"")</f>
        <v>Consumer</v>
      </c>
    </row>
    <row r="3707" spans="1:13" x14ac:dyDescent="0.25">
      <c r="A3707" t="s">
        <v>8649</v>
      </c>
      <c r="B3707" s="1">
        <v>46017</v>
      </c>
      <c r="C3707" t="s">
        <v>1859</v>
      </c>
      <c r="D3707" t="s">
        <v>179</v>
      </c>
      <c r="E3707">
        <v>1</v>
      </c>
      <c r="F3707">
        <v>0.05</v>
      </c>
      <c r="G3707">
        <v>5109</v>
      </c>
      <c r="H3707">
        <v>4853.55</v>
      </c>
      <c r="I3707">
        <v>0.19</v>
      </c>
      <c r="J3707" s="2" t="s">
        <v>8650</v>
      </c>
      <c r="K3707" t="str">
        <f>_xlfn.XLOOKUP(D3707,Products!A:A,Products!C:C,"")</f>
        <v>Home Appliances</v>
      </c>
      <c r="L3707" t="str">
        <f>_xlfn.XLOOKUP(C3707,Customers!A:A,Customers!D:D,"")</f>
        <v>Maharashtra</v>
      </c>
      <c r="M3707" t="str">
        <f>_xlfn.XLOOKUP(C3707,Customers!A:A,Customers!E:E,"")</f>
        <v>Consumer</v>
      </c>
    </row>
    <row r="3708" spans="1:13" x14ac:dyDescent="0.25">
      <c r="A3708" t="s">
        <v>8651</v>
      </c>
      <c r="B3708" s="1">
        <v>45713</v>
      </c>
      <c r="C3708" t="s">
        <v>2702</v>
      </c>
      <c r="D3708" t="s">
        <v>45</v>
      </c>
      <c r="E3708">
        <v>1</v>
      </c>
      <c r="F3708">
        <v>0.1</v>
      </c>
      <c r="G3708">
        <v>26232</v>
      </c>
      <c r="H3708">
        <v>23608.799999999999</v>
      </c>
      <c r="I3708">
        <v>0.22</v>
      </c>
      <c r="J3708">
        <v>5027.7923335039104</v>
      </c>
      <c r="K3708" t="str">
        <f>_xlfn.XLOOKUP(D3708,Products!A:A,Products!C:C,"")</f>
        <v>Furniture</v>
      </c>
      <c r="L3708" t="str">
        <f>_xlfn.XLOOKUP(C3708,Customers!A:A,Customers!D:D,"")</f>
        <v>Rajasthan</v>
      </c>
      <c r="M3708" t="str">
        <f>_xlfn.XLOOKUP(C3708,Customers!A:A,Customers!E:E,"")</f>
        <v>Consumer</v>
      </c>
    </row>
    <row r="3709" spans="1:13" x14ac:dyDescent="0.25">
      <c r="A3709" t="s">
        <v>8652</v>
      </c>
      <c r="B3709" s="1">
        <v>45775</v>
      </c>
      <c r="C3709" t="s">
        <v>4649</v>
      </c>
      <c r="D3709" t="s">
        <v>788</v>
      </c>
      <c r="E3709">
        <v>3</v>
      </c>
      <c r="F3709">
        <v>0.2</v>
      </c>
      <c r="G3709">
        <v>39927</v>
      </c>
      <c r="H3709">
        <v>95824.8</v>
      </c>
      <c r="I3709">
        <v>0.16</v>
      </c>
      <c r="J3709" s="2" t="s">
        <v>8653</v>
      </c>
      <c r="K3709" t="str">
        <f>_xlfn.XLOOKUP(D3709,Products!A:A,Products!C:C,"")</f>
        <v>Technology</v>
      </c>
      <c r="L3709" t="str">
        <f>_xlfn.XLOOKUP(C3709,Customers!A:A,Customers!D:D,"")</f>
        <v>Maharashtra</v>
      </c>
      <c r="M3709" t="str">
        <f>_xlfn.XLOOKUP(C3709,Customers!A:A,Customers!E:E,"")</f>
        <v>Small Business</v>
      </c>
    </row>
    <row r="3710" spans="1:13" x14ac:dyDescent="0.25">
      <c r="A3710" t="s">
        <v>8654</v>
      </c>
      <c r="B3710" s="1">
        <v>45910</v>
      </c>
      <c r="C3710" t="s">
        <v>812</v>
      </c>
      <c r="D3710" t="s">
        <v>96</v>
      </c>
      <c r="E3710">
        <v>2</v>
      </c>
      <c r="F3710">
        <v>0.2</v>
      </c>
      <c r="G3710">
        <v>11537</v>
      </c>
      <c r="H3710">
        <v>18459.2</v>
      </c>
      <c r="I3710">
        <v>0.22</v>
      </c>
      <c r="J3710" s="2" t="s">
        <v>8655</v>
      </c>
      <c r="K3710" t="str">
        <f>_xlfn.XLOOKUP(D3710,Products!A:A,Products!C:C,"")</f>
        <v>Furniture</v>
      </c>
      <c r="L3710" t="str">
        <f>_xlfn.XLOOKUP(C3710,Customers!A:A,Customers!D:D,"")</f>
        <v>Maharashtra</v>
      </c>
      <c r="M3710" t="str">
        <f>_xlfn.XLOOKUP(C3710,Customers!A:A,Customers!E:E,"")</f>
        <v>Consumer</v>
      </c>
    </row>
    <row r="3711" spans="1:13" x14ac:dyDescent="0.25">
      <c r="A3711" t="s">
        <v>8656</v>
      </c>
      <c r="B3711" s="1">
        <v>45943</v>
      </c>
      <c r="C3711" t="s">
        <v>548</v>
      </c>
      <c r="D3711" t="s">
        <v>257</v>
      </c>
      <c r="E3711">
        <v>2</v>
      </c>
      <c r="F3711">
        <v>0.05</v>
      </c>
      <c r="G3711">
        <v>19803</v>
      </c>
      <c r="H3711">
        <v>37625.699999999997</v>
      </c>
      <c r="I3711">
        <v>0.16</v>
      </c>
      <c r="J3711" s="2" t="s">
        <v>8657</v>
      </c>
      <c r="K3711" t="str">
        <f>_xlfn.XLOOKUP(D3711,Products!A:A,Products!C:C,"")</f>
        <v>Technology</v>
      </c>
      <c r="L3711" t="str">
        <f>_xlfn.XLOOKUP(C3711,Customers!A:A,Customers!D:D,"")</f>
        <v>Karnataka</v>
      </c>
      <c r="M3711" t="str">
        <f>_xlfn.XLOOKUP(C3711,Customers!A:A,Customers!E:E,"")</f>
        <v>Consumer</v>
      </c>
    </row>
    <row r="3712" spans="1:13" x14ac:dyDescent="0.25">
      <c r="A3712" t="s">
        <v>8658</v>
      </c>
      <c r="B3712" s="1">
        <v>45925</v>
      </c>
      <c r="C3712" t="s">
        <v>1429</v>
      </c>
      <c r="D3712" t="s">
        <v>304</v>
      </c>
      <c r="E3712">
        <v>1</v>
      </c>
      <c r="F3712">
        <v>0</v>
      </c>
      <c r="G3712">
        <v>15711</v>
      </c>
      <c r="H3712">
        <v>15711</v>
      </c>
      <c r="I3712">
        <v>0.19</v>
      </c>
      <c r="J3712" s="2" t="s">
        <v>8659</v>
      </c>
      <c r="K3712" t="str">
        <f>_xlfn.XLOOKUP(D3712,Products!A:A,Products!C:C,"")</f>
        <v>Home Appliances</v>
      </c>
      <c r="L3712" t="str">
        <f>_xlfn.XLOOKUP(C3712,Customers!A:A,Customers!D:D,"")</f>
        <v>Delhi</v>
      </c>
      <c r="M3712" t="str">
        <f>_xlfn.XLOOKUP(C3712,Customers!A:A,Customers!E:E,"")</f>
        <v>Consumer</v>
      </c>
    </row>
    <row r="3713" spans="1:13" x14ac:dyDescent="0.25">
      <c r="A3713" t="s">
        <v>8660</v>
      </c>
      <c r="B3713" s="1">
        <v>45948</v>
      </c>
      <c r="C3713" t="s">
        <v>2595</v>
      </c>
      <c r="D3713" t="s">
        <v>473</v>
      </c>
      <c r="E3713">
        <v>2</v>
      </c>
      <c r="F3713">
        <v>0.1</v>
      </c>
      <c r="G3713">
        <v>35424</v>
      </c>
      <c r="H3713" s="2" t="s">
        <v>3170</v>
      </c>
      <c r="I3713">
        <v>0.19</v>
      </c>
      <c r="J3713" s="2" t="s">
        <v>8661</v>
      </c>
      <c r="K3713" t="str">
        <f>_xlfn.XLOOKUP(D3713,Products!A:A,Products!C:C,"")</f>
        <v>Home Appliances</v>
      </c>
      <c r="L3713" t="str">
        <f>_xlfn.XLOOKUP(C3713,Customers!A:A,Customers!D:D,"")</f>
        <v>Chandigarh</v>
      </c>
      <c r="M3713" t="str">
        <f>_xlfn.XLOOKUP(C3713,Customers!A:A,Customers!E:E,"")</f>
        <v>Corporate</v>
      </c>
    </row>
    <row r="3714" spans="1:13" x14ac:dyDescent="0.25">
      <c r="A3714" t="s">
        <v>8662</v>
      </c>
      <c r="B3714" s="1">
        <v>45990</v>
      </c>
      <c r="C3714" t="s">
        <v>686</v>
      </c>
      <c r="D3714" t="s">
        <v>212</v>
      </c>
      <c r="E3714">
        <v>1</v>
      </c>
      <c r="F3714">
        <v>0.1</v>
      </c>
      <c r="G3714">
        <v>13000</v>
      </c>
      <c r="H3714">
        <v>11700</v>
      </c>
      <c r="I3714">
        <v>0.19</v>
      </c>
      <c r="J3714" s="2" t="s">
        <v>8663</v>
      </c>
      <c r="K3714" t="str">
        <f>_xlfn.XLOOKUP(D3714,Products!A:A,Products!C:C,"")</f>
        <v>Home Appliances</v>
      </c>
      <c r="L3714" t="str">
        <f>_xlfn.XLOOKUP(C3714,Customers!A:A,Customers!D:D,"")</f>
        <v>Maharashtra</v>
      </c>
      <c r="M3714" t="str">
        <f>_xlfn.XLOOKUP(C3714,Customers!A:A,Customers!E:E,"")</f>
        <v>Consumer</v>
      </c>
    </row>
    <row r="3715" spans="1:13" x14ac:dyDescent="0.25">
      <c r="A3715" t="s">
        <v>8664</v>
      </c>
      <c r="B3715" s="1">
        <v>45837</v>
      </c>
      <c r="C3715" t="s">
        <v>8665</v>
      </c>
      <c r="D3715" t="s">
        <v>271</v>
      </c>
      <c r="E3715">
        <v>1</v>
      </c>
      <c r="F3715">
        <v>0</v>
      </c>
      <c r="G3715">
        <v>44505</v>
      </c>
      <c r="H3715">
        <v>44505</v>
      </c>
      <c r="I3715">
        <v>0.19</v>
      </c>
      <c r="J3715" s="2" t="s">
        <v>8666</v>
      </c>
      <c r="K3715" t="str">
        <f>_xlfn.XLOOKUP(D3715,Products!A:A,Products!C:C,"")</f>
        <v>Home Appliances</v>
      </c>
      <c r="L3715" t="str">
        <f>_xlfn.XLOOKUP(C3715,Customers!A:A,Customers!D:D,"")</f>
        <v>Karnataka</v>
      </c>
      <c r="M3715" t="str">
        <f>_xlfn.XLOOKUP(C3715,Customers!A:A,Customers!E:E,"")</f>
        <v>Consumer</v>
      </c>
    </row>
    <row r="3716" spans="1:13" x14ac:dyDescent="0.25">
      <c r="A3716" t="s">
        <v>8667</v>
      </c>
      <c r="B3716" s="1">
        <v>46015</v>
      </c>
      <c r="C3716" t="s">
        <v>8668</v>
      </c>
      <c r="D3716" t="s">
        <v>493</v>
      </c>
      <c r="E3716">
        <v>3</v>
      </c>
      <c r="F3716">
        <v>0.15</v>
      </c>
      <c r="G3716">
        <v>31802</v>
      </c>
      <c r="H3716" s="2" t="s">
        <v>3086</v>
      </c>
      <c r="I3716">
        <v>0.19</v>
      </c>
      <c r="J3716" s="2" t="s">
        <v>8669</v>
      </c>
      <c r="K3716" t="str">
        <f>_xlfn.XLOOKUP(D3716,Products!A:A,Products!C:C,"")</f>
        <v>Home Appliances</v>
      </c>
      <c r="L3716" t="str">
        <f>_xlfn.XLOOKUP(C3716,Customers!A:A,Customers!D:D,"")</f>
        <v>Maharashtra</v>
      </c>
      <c r="M3716" t="str">
        <f>_xlfn.XLOOKUP(C3716,Customers!A:A,Customers!E:E,"")</f>
        <v>Consumer</v>
      </c>
    </row>
    <row r="3717" spans="1:13" x14ac:dyDescent="0.25">
      <c r="A3717" t="s">
        <v>8670</v>
      </c>
      <c r="B3717" s="1">
        <v>45892</v>
      </c>
      <c r="C3717" t="s">
        <v>3613</v>
      </c>
      <c r="D3717" t="s">
        <v>473</v>
      </c>
      <c r="E3717">
        <v>1</v>
      </c>
      <c r="F3717">
        <v>0.05</v>
      </c>
      <c r="G3717">
        <v>35424</v>
      </c>
      <c r="H3717" s="2" t="s">
        <v>5426</v>
      </c>
      <c r="I3717">
        <v>0.19</v>
      </c>
      <c r="J3717" s="2" t="s">
        <v>8671</v>
      </c>
      <c r="K3717" t="str">
        <f>_xlfn.XLOOKUP(D3717,Products!A:A,Products!C:C,"")</f>
        <v>Home Appliances</v>
      </c>
      <c r="L3717" t="str">
        <f>_xlfn.XLOOKUP(C3717,Customers!A:A,Customers!D:D,"")</f>
        <v>Telangana</v>
      </c>
      <c r="M3717" t="str">
        <f>_xlfn.XLOOKUP(C3717,Customers!A:A,Customers!E:E,"")</f>
        <v>Consumer</v>
      </c>
    </row>
    <row r="3718" spans="1:13" x14ac:dyDescent="0.25">
      <c r="A3718" t="s">
        <v>8672</v>
      </c>
      <c r="B3718" s="1">
        <v>46000</v>
      </c>
      <c r="C3718" t="s">
        <v>6328</v>
      </c>
      <c r="D3718" t="s">
        <v>142</v>
      </c>
      <c r="E3718">
        <v>2</v>
      </c>
      <c r="F3718">
        <v>0.15</v>
      </c>
      <c r="G3718">
        <v>38016</v>
      </c>
      <c r="H3718">
        <v>64627.199999999997</v>
      </c>
      <c r="I3718">
        <v>0.16</v>
      </c>
      <c r="J3718" s="2" t="s">
        <v>8673</v>
      </c>
      <c r="K3718" t="str">
        <f>_xlfn.XLOOKUP(D3718,Products!A:A,Products!C:C,"")</f>
        <v>Technology</v>
      </c>
      <c r="L3718" t="str">
        <f>_xlfn.XLOOKUP(C3718,Customers!A:A,Customers!D:D,"")</f>
        <v>Karnataka</v>
      </c>
      <c r="M3718" t="str">
        <f>_xlfn.XLOOKUP(C3718,Customers!A:A,Customers!E:E,"")</f>
        <v>Consumer</v>
      </c>
    </row>
    <row r="3719" spans="1:13" x14ac:dyDescent="0.25">
      <c r="A3719" t="s">
        <v>8674</v>
      </c>
      <c r="B3719" s="1">
        <v>45853</v>
      </c>
      <c r="C3719" t="s">
        <v>6803</v>
      </c>
      <c r="D3719" t="s">
        <v>69</v>
      </c>
      <c r="E3719">
        <v>3</v>
      </c>
      <c r="F3719">
        <v>0</v>
      </c>
      <c r="G3719">
        <v>41060</v>
      </c>
      <c r="H3719">
        <v>123180</v>
      </c>
      <c r="I3719">
        <v>0.28000000000000003</v>
      </c>
      <c r="J3719" s="2" t="s">
        <v>8675</v>
      </c>
      <c r="K3719" t="str">
        <f>_xlfn.XLOOKUP(D3719,Products!A:A,Products!C:C,"")</f>
        <v>Office Supplies</v>
      </c>
      <c r="L3719" t="str">
        <f>_xlfn.XLOOKUP(C3719,Customers!A:A,Customers!D:D,"")</f>
        <v>Kerala</v>
      </c>
      <c r="M3719" t="str">
        <f>_xlfn.XLOOKUP(C3719,Customers!A:A,Customers!E:E,"")</f>
        <v>Consumer</v>
      </c>
    </row>
    <row r="3720" spans="1:13" x14ac:dyDescent="0.25">
      <c r="A3720" t="s">
        <v>8676</v>
      </c>
      <c r="B3720" s="1">
        <v>45965</v>
      </c>
      <c r="C3720" t="s">
        <v>2005</v>
      </c>
      <c r="D3720" t="s">
        <v>183</v>
      </c>
      <c r="E3720">
        <v>4</v>
      </c>
      <c r="F3720">
        <v>0.2</v>
      </c>
      <c r="G3720">
        <v>1533</v>
      </c>
      <c r="H3720">
        <v>4905.6000000000004</v>
      </c>
      <c r="I3720">
        <v>0.16</v>
      </c>
      <c r="J3720" s="2" t="s">
        <v>8677</v>
      </c>
      <c r="K3720" t="str">
        <f>_xlfn.XLOOKUP(D3720,Products!A:A,Products!C:C,"")</f>
        <v>Technology</v>
      </c>
      <c r="L3720" t="str">
        <f>_xlfn.XLOOKUP(C3720,Customers!A:A,Customers!D:D,"")</f>
        <v>Tamil Nadu</v>
      </c>
      <c r="M3720" t="str">
        <f>_xlfn.XLOOKUP(C3720,Customers!A:A,Customers!E:E,"")</f>
        <v>Consumer</v>
      </c>
    </row>
    <row r="3721" spans="1:13" x14ac:dyDescent="0.25">
      <c r="A3721" t="s">
        <v>8678</v>
      </c>
      <c r="B3721" s="1">
        <v>45737</v>
      </c>
      <c r="C3721" t="s">
        <v>170</v>
      </c>
      <c r="D3721" t="s">
        <v>291</v>
      </c>
      <c r="E3721">
        <v>3</v>
      </c>
      <c r="F3721">
        <v>0.15</v>
      </c>
      <c r="G3721">
        <v>46621</v>
      </c>
      <c r="H3721">
        <v>118883.55</v>
      </c>
      <c r="I3721">
        <v>0.19</v>
      </c>
      <c r="J3721" s="2" t="s">
        <v>8679</v>
      </c>
      <c r="K3721" t="str">
        <f>_xlfn.XLOOKUP(D3721,Products!A:A,Products!C:C,"")</f>
        <v>Home Appliances</v>
      </c>
      <c r="L3721" t="str">
        <f>_xlfn.XLOOKUP(C3721,Customers!A:A,Customers!D:D,"")</f>
        <v>Kerala</v>
      </c>
      <c r="M3721" t="str">
        <f>_xlfn.XLOOKUP(C3721,Customers!A:A,Customers!E:E,"")</f>
        <v>Corporate</v>
      </c>
    </row>
    <row r="3722" spans="1:13" x14ac:dyDescent="0.25">
      <c r="A3722" t="s">
        <v>8680</v>
      </c>
      <c r="B3722" s="1">
        <v>45792</v>
      </c>
      <c r="C3722" t="s">
        <v>4248</v>
      </c>
      <c r="D3722" t="s">
        <v>45</v>
      </c>
      <c r="E3722">
        <v>1</v>
      </c>
      <c r="F3722">
        <v>0.1</v>
      </c>
      <c r="G3722">
        <v>26232</v>
      </c>
      <c r="H3722">
        <v>23608.799999999999</v>
      </c>
      <c r="I3722">
        <v>0.22</v>
      </c>
      <c r="J3722" s="2" t="s">
        <v>8681</v>
      </c>
      <c r="K3722" t="str">
        <f>_xlfn.XLOOKUP(D3722,Products!A:A,Products!C:C,"")</f>
        <v>Furniture</v>
      </c>
      <c r="L3722" t="str">
        <f>_xlfn.XLOOKUP(C3722,Customers!A:A,Customers!D:D,"")</f>
        <v>Rajasthan</v>
      </c>
      <c r="M3722" t="str">
        <f>_xlfn.XLOOKUP(C3722,Customers!A:A,Customers!E:E,"")</f>
        <v>Corporate</v>
      </c>
    </row>
    <row r="3723" spans="1:13" x14ac:dyDescent="0.25">
      <c r="A3723" t="s">
        <v>8682</v>
      </c>
      <c r="B3723" s="1">
        <v>45679</v>
      </c>
      <c r="C3723" t="s">
        <v>5274</v>
      </c>
      <c r="D3723" t="s">
        <v>12</v>
      </c>
      <c r="E3723">
        <v>2</v>
      </c>
      <c r="F3723">
        <v>0.1</v>
      </c>
      <c r="G3723">
        <v>17633</v>
      </c>
      <c r="H3723">
        <v>31739.4</v>
      </c>
      <c r="I3723">
        <v>0.19</v>
      </c>
      <c r="J3723" s="2" t="s">
        <v>8683</v>
      </c>
      <c r="K3723" t="str">
        <f>_xlfn.XLOOKUP(D3723,Products!A:A,Products!C:C,"")</f>
        <v>Home Appliances</v>
      </c>
      <c r="L3723" t="str">
        <f>_xlfn.XLOOKUP(C3723,Customers!A:A,Customers!D:D,"")</f>
        <v>Rajasthan</v>
      </c>
      <c r="M3723" t="str">
        <f>_xlfn.XLOOKUP(C3723,Customers!A:A,Customers!E:E,"")</f>
        <v>Corporate</v>
      </c>
    </row>
    <row r="3724" spans="1:13" x14ac:dyDescent="0.25">
      <c r="A3724" t="s">
        <v>8684</v>
      </c>
      <c r="B3724" s="1">
        <v>45988</v>
      </c>
      <c r="C3724" t="s">
        <v>1028</v>
      </c>
      <c r="D3724" t="s">
        <v>239</v>
      </c>
      <c r="E3724">
        <v>1</v>
      </c>
      <c r="F3724">
        <v>0.05</v>
      </c>
      <c r="G3724">
        <v>35247</v>
      </c>
      <c r="H3724">
        <v>33484.65</v>
      </c>
      <c r="I3724">
        <v>0.16</v>
      </c>
      <c r="J3724" s="2" t="s">
        <v>8685</v>
      </c>
      <c r="K3724" t="str">
        <f>_xlfn.XLOOKUP(D3724,Products!A:A,Products!C:C,"")</f>
        <v>Technology</v>
      </c>
      <c r="L3724" t="str">
        <f>_xlfn.XLOOKUP(C3724,Customers!A:A,Customers!D:D,"")</f>
        <v>Telangana</v>
      </c>
      <c r="M3724" t="str">
        <f>_xlfn.XLOOKUP(C3724,Customers!A:A,Customers!E:E,"")</f>
        <v>Consumer</v>
      </c>
    </row>
    <row r="3725" spans="1:13" x14ac:dyDescent="0.25">
      <c r="A3725" t="s">
        <v>8686</v>
      </c>
      <c r="B3725" s="1">
        <v>45882</v>
      </c>
      <c r="C3725" t="s">
        <v>3045</v>
      </c>
      <c r="D3725" t="s">
        <v>115</v>
      </c>
      <c r="E3725">
        <v>1</v>
      </c>
      <c r="F3725">
        <v>0.25</v>
      </c>
      <c r="G3725">
        <v>10792</v>
      </c>
      <c r="H3725">
        <v>8094</v>
      </c>
      <c r="I3725">
        <v>0.28000000000000003</v>
      </c>
      <c r="J3725" s="2" t="s">
        <v>8687</v>
      </c>
      <c r="K3725" t="str">
        <f>_xlfn.XLOOKUP(D3725,Products!A:A,Products!C:C,"")</f>
        <v>Office Supplies</v>
      </c>
      <c r="L3725" t="str">
        <f>_xlfn.XLOOKUP(C3725,Customers!A:A,Customers!D:D,"")</f>
        <v>Telangana</v>
      </c>
      <c r="M3725" t="str">
        <f>_xlfn.XLOOKUP(C3725,Customers!A:A,Customers!E:E,"")</f>
        <v>Small Business</v>
      </c>
    </row>
    <row r="3726" spans="1:13" x14ac:dyDescent="0.25">
      <c r="A3726" t="s">
        <v>8688</v>
      </c>
      <c r="B3726" s="1">
        <v>45715</v>
      </c>
      <c r="C3726" t="s">
        <v>680</v>
      </c>
      <c r="D3726" t="s">
        <v>28</v>
      </c>
      <c r="E3726">
        <v>2</v>
      </c>
      <c r="F3726">
        <v>0.15</v>
      </c>
      <c r="G3726">
        <v>49003</v>
      </c>
      <c r="H3726" s="2" t="s">
        <v>966</v>
      </c>
      <c r="I3726">
        <v>0.31</v>
      </c>
      <c r="J3726" s="2" t="s">
        <v>8689</v>
      </c>
      <c r="K3726" t="str">
        <f>_xlfn.XLOOKUP(D3726,Products!A:A,Products!C:C,"")</f>
        <v>Beauty &amp; Personal Care</v>
      </c>
      <c r="L3726" t="str">
        <f>_xlfn.XLOOKUP(C3726,Customers!A:A,Customers!D:D,"")</f>
        <v>West Bengal</v>
      </c>
      <c r="M3726" t="str">
        <f>_xlfn.XLOOKUP(C3726,Customers!A:A,Customers!E:E,"")</f>
        <v>Consumer</v>
      </c>
    </row>
    <row r="3727" spans="1:13" x14ac:dyDescent="0.25">
      <c r="A3727" t="s">
        <v>8690</v>
      </c>
      <c r="B3727" s="1">
        <v>45750</v>
      </c>
      <c r="C3727" t="s">
        <v>1603</v>
      </c>
      <c r="D3727" t="s">
        <v>115</v>
      </c>
      <c r="E3727">
        <v>3</v>
      </c>
      <c r="F3727">
        <v>0.15</v>
      </c>
      <c r="G3727">
        <v>10792</v>
      </c>
      <c r="H3727">
        <v>27519.599999999999</v>
      </c>
      <c r="I3727">
        <v>0.28000000000000003</v>
      </c>
      <c r="J3727" s="2" t="s">
        <v>8691</v>
      </c>
      <c r="K3727" t="str">
        <f>_xlfn.XLOOKUP(D3727,Products!A:A,Products!C:C,"")</f>
        <v>Office Supplies</v>
      </c>
      <c r="L3727" t="str">
        <f>_xlfn.XLOOKUP(C3727,Customers!A:A,Customers!D:D,"")</f>
        <v>Uttar Pradesh</v>
      </c>
      <c r="M3727" t="str">
        <f>_xlfn.XLOOKUP(C3727,Customers!A:A,Customers!E:E,"")</f>
        <v>Consumer</v>
      </c>
    </row>
    <row r="3728" spans="1:13" x14ac:dyDescent="0.25">
      <c r="A3728" t="s">
        <v>8692</v>
      </c>
      <c r="B3728" s="1">
        <v>45849</v>
      </c>
      <c r="C3728" t="s">
        <v>290</v>
      </c>
      <c r="D3728" t="s">
        <v>111</v>
      </c>
      <c r="E3728">
        <v>1</v>
      </c>
      <c r="F3728">
        <v>0</v>
      </c>
      <c r="G3728">
        <v>22075</v>
      </c>
      <c r="H3728">
        <v>22075</v>
      </c>
      <c r="I3728">
        <v>0.16</v>
      </c>
      <c r="J3728" s="2" t="s">
        <v>8693</v>
      </c>
      <c r="K3728" t="str">
        <f>_xlfn.XLOOKUP(D3728,Products!A:A,Products!C:C,"")</f>
        <v>Technology</v>
      </c>
      <c r="L3728" t="str">
        <f>_xlfn.XLOOKUP(C3728,Customers!A:A,Customers!D:D,"")</f>
        <v>Tamil Nadu</v>
      </c>
      <c r="M3728" t="str">
        <f>_xlfn.XLOOKUP(C3728,Customers!A:A,Customers!E:E,"")</f>
        <v>Consumer</v>
      </c>
    </row>
    <row r="3729" spans="1:13" x14ac:dyDescent="0.25">
      <c r="A3729" t="s">
        <v>8694</v>
      </c>
      <c r="B3729" s="1">
        <v>45760</v>
      </c>
      <c r="C3729" t="s">
        <v>2345</v>
      </c>
      <c r="D3729" t="s">
        <v>20</v>
      </c>
      <c r="E3729">
        <v>1</v>
      </c>
      <c r="F3729">
        <v>0</v>
      </c>
      <c r="G3729">
        <v>30563</v>
      </c>
      <c r="H3729">
        <v>30563</v>
      </c>
      <c r="I3729">
        <v>0.19</v>
      </c>
      <c r="J3729" s="2" t="s">
        <v>8695</v>
      </c>
      <c r="K3729" t="str">
        <f>_xlfn.XLOOKUP(D3729,Products!A:A,Products!C:C,"")</f>
        <v>Home Appliances</v>
      </c>
      <c r="L3729" t="str">
        <f>_xlfn.XLOOKUP(C3729,Customers!A:A,Customers!D:D,"")</f>
        <v>Rajasthan</v>
      </c>
      <c r="M3729" t="str">
        <f>_xlfn.XLOOKUP(C3729,Customers!A:A,Customers!E:E,"")</f>
        <v>Corporate</v>
      </c>
    </row>
    <row r="3730" spans="1:13" x14ac:dyDescent="0.25">
      <c r="A3730" t="s">
        <v>8696</v>
      </c>
      <c r="B3730" s="1">
        <v>45664</v>
      </c>
      <c r="C3730" t="s">
        <v>4795</v>
      </c>
      <c r="D3730" t="s">
        <v>45</v>
      </c>
      <c r="E3730">
        <v>2</v>
      </c>
      <c r="F3730">
        <v>0.1</v>
      </c>
      <c r="G3730">
        <v>26232</v>
      </c>
      <c r="H3730">
        <v>47217.599999999999</v>
      </c>
      <c r="I3730">
        <v>0.22</v>
      </c>
      <c r="J3730" s="2" t="s">
        <v>8697</v>
      </c>
      <c r="K3730" t="str">
        <f>_xlfn.XLOOKUP(D3730,Products!A:A,Products!C:C,"")</f>
        <v>Furniture</v>
      </c>
      <c r="L3730" t="str">
        <f>_xlfn.XLOOKUP(C3730,Customers!A:A,Customers!D:D,"")</f>
        <v>Karnataka</v>
      </c>
      <c r="M3730" t="str">
        <f>_xlfn.XLOOKUP(C3730,Customers!A:A,Customers!E:E,"")</f>
        <v>Small Business</v>
      </c>
    </row>
    <row r="3731" spans="1:13" x14ac:dyDescent="0.25">
      <c r="A3731" t="s">
        <v>8698</v>
      </c>
      <c r="B3731" s="1">
        <v>45785</v>
      </c>
      <c r="C3731" t="s">
        <v>2957</v>
      </c>
      <c r="D3731" t="s">
        <v>425</v>
      </c>
      <c r="E3731">
        <v>1</v>
      </c>
      <c r="F3731">
        <v>0</v>
      </c>
      <c r="G3731">
        <v>39150</v>
      </c>
      <c r="H3731">
        <v>39150</v>
      </c>
      <c r="I3731">
        <v>0.28000000000000003</v>
      </c>
      <c r="J3731" s="2" t="s">
        <v>8699</v>
      </c>
      <c r="K3731" t="str">
        <f>_xlfn.XLOOKUP(D3731,Products!A:A,Products!C:C,"")</f>
        <v>Office Supplies</v>
      </c>
      <c r="L3731" t="str">
        <f>_xlfn.XLOOKUP(C3731,Customers!A:A,Customers!D:D,"")</f>
        <v>Tamil Nadu</v>
      </c>
      <c r="M3731" t="str">
        <f>_xlfn.XLOOKUP(C3731,Customers!A:A,Customers!E:E,"")</f>
        <v>Consumer</v>
      </c>
    </row>
    <row r="3732" spans="1:13" x14ac:dyDescent="0.25">
      <c r="A3732" t="s">
        <v>8700</v>
      </c>
      <c r="B3732" s="1">
        <v>45712</v>
      </c>
      <c r="C3732" t="s">
        <v>141</v>
      </c>
      <c r="D3732" t="s">
        <v>139</v>
      </c>
      <c r="E3732">
        <v>2</v>
      </c>
      <c r="F3732">
        <v>0.15</v>
      </c>
      <c r="G3732">
        <v>7732</v>
      </c>
      <c r="H3732">
        <v>13144.4</v>
      </c>
      <c r="I3732">
        <v>0.22</v>
      </c>
      <c r="J3732" s="2" t="s">
        <v>8701</v>
      </c>
      <c r="K3732" t="str">
        <f>_xlfn.XLOOKUP(D3732,Products!A:A,Products!C:C,"")</f>
        <v>Furniture</v>
      </c>
      <c r="L3732" t="str">
        <f>_xlfn.XLOOKUP(C3732,Customers!A:A,Customers!D:D,"")</f>
        <v>Chandigarh</v>
      </c>
      <c r="M3732" t="str">
        <f>_xlfn.XLOOKUP(C3732,Customers!A:A,Customers!E:E,"")</f>
        <v>Corporate</v>
      </c>
    </row>
    <row r="3733" spans="1:13" x14ac:dyDescent="0.25">
      <c r="A3733" t="s">
        <v>8702</v>
      </c>
      <c r="B3733" s="1">
        <v>45888</v>
      </c>
      <c r="C3733" t="s">
        <v>1317</v>
      </c>
      <c r="D3733" t="s">
        <v>220</v>
      </c>
      <c r="E3733">
        <v>1</v>
      </c>
      <c r="F3733">
        <v>0.1</v>
      </c>
      <c r="G3733">
        <v>38513</v>
      </c>
      <c r="H3733" s="2" t="s">
        <v>2507</v>
      </c>
      <c r="I3733">
        <v>0.19</v>
      </c>
      <c r="J3733" s="2" t="s">
        <v>8703</v>
      </c>
      <c r="K3733" t="str">
        <f>_xlfn.XLOOKUP(D3733,Products!A:A,Products!C:C,"")</f>
        <v>Home Appliances</v>
      </c>
      <c r="L3733" t="str">
        <f>_xlfn.XLOOKUP(C3733,Customers!A:A,Customers!D:D,"")</f>
        <v>Chandigarh</v>
      </c>
      <c r="M3733" t="str">
        <f>_xlfn.XLOOKUP(C3733,Customers!A:A,Customers!E:E,"")</f>
        <v>Consumer</v>
      </c>
    </row>
    <row r="3734" spans="1:13" x14ac:dyDescent="0.25">
      <c r="A3734" t="s">
        <v>8704</v>
      </c>
      <c r="B3734" s="1">
        <v>46019</v>
      </c>
      <c r="C3734" t="s">
        <v>542</v>
      </c>
      <c r="D3734" t="s">
        <v>455</v>
      </c>
      <c r="E3734">
        <v>1</v>
      </c>
      <c r="F3734">
        <v>0.05</v>
      </c>
      <c r="G3734">
        <v>17932</v>
      </c>
      <c r="H3734" s="2" t="s">
        <v>2349</v>
      </c>
      <c r="I3734">
        <v>0.16</v>
      </c>
      <c r="J3734" s="2" t="s">
        <v>8705</v>
      </c>
      <c r="K3734" t="str">
        <f>_xlfn.XLOOKUP(D3734,Products!A:A,Products!C:C,"")</f>
        <v>Technology</v>
      </c>
      <c r="L3734" t="str">
        <f>_xlfn.XLOOKUP(C3734,Customers!A:A,Customers!D:D,"")</f>
        <v>Kerala</v>
      </c>
      <c r="M3734" t="str">
        <f>_xlfn.XLOOKUP(C3734,Customers!A:A,Customers!E:E,"")</f>
        <v>Consumer</v>
      </c>
    </row>
    <row r="3735" spans="1:13" x14ac:dyDescent="0.25">
      <c r="A3735" t="s">
        <v>8706</v>
      </c>
      <c r="B3735" s="1">
        <v>45719</v>
      </c>
      <c r="C3735" t="s">
        <v>403</v>
      </c>
      <c r="D3735" t="s">
        <v>287</v>
      </c>
      <c r="E3735">
        <v>2</v>
      </c>
      <c r="F3735">
        <v>0</v>
      </c>
      <c r="G3735">
        <v>36003</v>
      </c>
      <c r="H3735">
        <v>72006</v>
      </c>
      <c r="I3735">
        <v>0.16</v>
      </c>
      <c r="J3735" s="2" t="s">
        <v>8707</v>
      </c>
      <c r="K3735" t="str">
        <f>_xlfn.XLOOKUP(D3735,Products!A:A,Products!C:C,"")</f>
        <v>Technology</v>
      </c>
      <c r="L3735" t="str">
        <f>_xlfn.XLOOKUP(C3735,Customers!A:A,Customers!D:D,"")</f>
        <v>Telangana</v>
      </c>
      <c r="M3735" t="str">
        <f>_xlfn.XLOOKUP(C3735,Customers!A:A,Customers!E:E,"")</f>
        <v>Corporate</v>
      </c>
    </row>
    <row r="3736" spans="1:13" x14ac:dyDescent="0.25">
      <c r="A3736" t="s">
        <v>8708</v>
      </c>
      <c r="B3736" s="1">
        <v>45897</v>
      </c>
      <c r="C3736" t="s">
        <v>8709</v>
      </c>
      <c r="D3736" t="s">
        <v>271</v>
      </c>
      <c r="E3736">
        <v>3</v>
      </c>
      <c r="F3736">
        <v>0.25</v>
      </c>
      <c r="G3736">
        <v>44505</v>
      </c>
      <c r="H3736">
        <v>100136.25</v>
      </c>
      <c r="I3736">
        <v>0.19</v>
      </c>
      <c r="J3736" s="2" t="s">
        <v>8710</v>
      </c>
      <c r="K3736" t="str">
        <f>_xlfn.XLOOKUP(D3736,Products!A:A,Products!C:C,"")</f>
        <v>Home Appliances</v>
      </c>
      <c r="L3736" t="str">
        <f>_xlfn.XLOOKUP(C3736,Customers!A:A,Customers!D:D,"")</f>
        <v>Maharashtra</v>
      </c>
      <c r="M3736" t="str">
        <f>_xlfn.XLOOKUP(C3736,Customers!A:A,Customers!E:E,"")</f>
        <v>Corporate</v>
      </c>
    </row>
    <row r="3737" spans="1:13" x14ac:dyDescent="0.25">
      <c r="A3737" t="s">
        <v>8711</v>
      </c>
      <c r="B3737" s="1">
        <v>45747</v>
      </c>
      <c r="C3737" t="s">
        <v>3543</v>
      </c>
      <c r="D3737" t="s">
        <v>231</v>
      </c>
      <c r="E3737">
        <v>2</v>
      </c>
      <c r="F3737">
        <v>0.25</v>
      </c>
      <c r="G3737">
        <v>36976</v>
      </c>
      <c r="H3737">
        <v>55464</v>
      </c>
      <c r="I3737">
        <v>0.28000000000000003</v>
      </c>
      <c r="J3737" s="2" t="s">
        <v>8712</v>
      </c>
      <c r="K3737" t="str">
        <f>_xlfn.XLOOKUP(D3737,Products!A:A,Products!C:C,"")</f>
        <v>Office Supplies</v>
      </c>
      <c r="L3737" t="str">
        <f>_xlfn.XLOOKUP(C3737,Customers!A:A,Customers!D:D,"")</f>
        <v>Chandigarh</v>
      </c>
      <c r="M3737" t="str">
        <f>_xlfn.XLOOKUP(C3737,Customers!A:A,Customers!E:E,"")</f>
        <v>Consumer</v>
      </c>
    </row>
    <row r="3738" spans="1:13" x14ac:dyDescent="0.25">
      <c r="A3738" t="s">
        <v>8713</v>
      </c>
      <c r="B3738" s="1">
        <v>45889</v>
      </c>
      <c r="C3738" t="s">
        <v>1329</v>
      </c>
      <c r="D3738" t="s">
        <v>630</v>
      </c>
      <c r="E3738">
        <v>3</v>
      </c>
      <c r="F3738">
        <v>0</v>
      </c>
      <c r="G3738">
        <v>2696</v>
      </c>
      <c r="H3738">
        <v>8088</v>
      </c>
      <c r="I3738">
        <v>0.31</v>
      </c>
      <c r="J3738" s="2" t="s">
        <v>8714</v>
      </c>
      <c r="K3738" t="str">
        <f>_xlfn.XLOOKUP(D3738,Products!A:A,Products!C:C,"")</f>
        <v>Beauty &amp; Personal Care</v>
      </c>
      <c r="L3738" t="str">
        <f>_xlfn.XLOOKUP(C3738,Customers!A:A,Customers!D:D,"")</f>
        <v>Delhi</v>
      </c>
      <c r="M3738" t="str">
        <f>_xlfn.XLOOKUP(C3738,Customers!A:A,Customers!E:E,"")</f>
        <v>Consumer</v>
      </c>
    </row>
    <row r="3739" spans="1:13" x14ac:dyDescent="0.25">
      <c r="A3739" t="s">
        <v>8715</v>
      </c>
      <c r="B3739" s="1">
        <v>45890</v>
      </c>
      <c r="C3739" t="s">
        <v>8716</v>
      </c>
      <c r="D3739" t="s">
        <v>183</v>
      </c>
      <c r="E3739">
        <v>1</v>
      </c>
      <c r="F3739">
        <v>0.05</v>
      </c>
      <c r="G3739">
        <v>1533</v>
      </c>
      <c r="H3739">
        <v>1456.35</v>
      </c>
      <c r="I3739">
        <v>0.16</v>
      </c>
      <c r="J3739">
        <v>169.71716282207001</v>
      </c>
      <c r="K3739" t="str">
        <f>_xlfn.XLOOKUP(D3739,Products!A:A,Products!C:C,"")</f>
        <v>Technology</v>
      </c>
      <c r="L3739" t="str">
        <f>_xlfn.XLOOKUP(C3739,Customers!A:A,Customers!D:D,"")</f>
        <v>Telangana</v>
      </c>
      <c r="M3739" t="str">
        <f>_xlfn.XLOOKUP(C3739,Customers!A:A,Customers!E:E,"")</f>
        <v>Consumer</v>
      </c>
    </row>
    <row r="3740" spans="1:13" x14ac:dyDescent="0.25">
      <c r="A3740" t="s">
        <v>8717</v>
      </c>
      <c r="B3740" s="1">
        <v>46011</v>
      </c>
      <c r="C3740" t="s">
        <v>1426</v>
      </c>
      <c r="D3740" t="s">
        <v>626</v>
      </c>
      <c r="E3740">
        <v>4</v>
      </c>
      <c r="F3740">
        <v>0.1</v>
      </c>
      <c r="G3740">
        <v>27904</v>
      </c>
      <c r="H3740" s="2" t="s">
        <v>4249</v>
      </c>
      <c r="I3740">
        <v>0.22</v>
      </c>
      <c r="J3740" s="2" t="s">
        <v>8718</v>
      </c>
      <c r="K3740" t="str">
        <f>_xlfn.XLOOKUP(D3740,Products!A:A,Products!C:C,"")</f>
        <v>Furniture</v>
      </c>
      <c r="L3740" t="str">
        <f>_xlfn.XLOOKUP(C3740,Customers!A:A,Customers!D:D,"")</f>
        <v>Delhi</v>
      </c>
      <c r="M3740" t="str">
        <f>_xlfn.XLOOKUP(C3740,Customers!A:A,Customers!E:E,"")</f>
        <v>Consumer</v>
      </c>
    </row>
    <row r="3741" spans="1:13" x14ac:dyDescent="0.25">
      <c r="A3741" t="s">
        <v>8719</v>
      </c>
      <c r="B3741" s="1">
        <v>45990</v>
      </c>
      <c r="C3741" t="s">
        <v>2173</v>
      </c>
      <c r="D3741" t="s">
        <v>195</v>
      </c>
      <c r="E3741">
        <v>1</v>
      </c>
      <c r="F3741">
        <v>0.05</v>
      </c>
      <c r="G3741">
        <v>29812</v>
      </c>
      <c r="H3741" s="2" t="s">
        <v>1618</v>
      </c>
      <c r="I3741">
        <v>0.28000000000000003</v>
      </c>
      <c r="J3741" s="2" t="s">
        <v>8720</v>
      </c>
      <c r="K3741" t="str">
        <f>_xlfn.XLOOKUP(D3741,Products!A:A,Products!C:C,"")</f>
        <v>Office Supplies</v>
      </c>
      <c r="L3741" t="str">
        <f>_xlfn.XLOOKUP(C3741,Customers!A:A,Customers!D:D,"")</f>
        <v>Rajasthan</v>
      </c>
      <c r="M3741" t="str">
        <f>_xlfn.XLOOKUP(C3741,Customers!A:A,Customers!E:E,"")</f>
        <v>Consumer</v>
      </c>
    </row>
    <row r="3742" spans="1:13" x14ac:dyDescent="0.25">
      <c r="A3742" t="s">
        <v>8721</v>
      </c>
      <c r="B3742" s="1">
        <v>45949</v>
      </c>
      <c r="C3742" t="s">
        <v>489</v>
      </c>
      <c r="D3742" t="s">
        <v>287</v>
      </c>
      <c r="E3742">
        <v>3</v>
      </c>
      <c r="F3742">
        <v>0.2</v>
      </c>
      <c r="G3742">
        <v>36003</v>
      </c>
      <c r="H3742" s="2" t="s">
        <v>1247</v>
      </c>
      <c r="I3742">
        <v>0.16</v>
      </c>
      <c r="J3742" s="2" t="s">
        <v>8722</v>
      </c>
      <c r="K3742" t="str">
        <f>_xlfn.XLOOKUP(D3742,Products!A:A,Products!C:C,"")</f>
        <v>Technology</v>
      </c>
      <c r="L3742" t="str">
        <f>_xlfn.XLOOKUP(C3742,Customers!A:A,Customers!D:D,"")</f>
        <v>Chandigarh</v>
      </c>
      <c r="M3742" t="str">
        <f>_xlfn.XLOOKUP(C3742,Customers!A:A,Customers!E:E,"")</f>
        <v>Consumer</v>
      </c>
    </row>
    <row r="3743" spans="1:13" x14ac:dyDescent="0.25">
      <c r="A3743" t="s">
        <v>8723</v>
      </c>
      <c r="B3743" s="1">
        <v>46002</v>
      </c>
      <c r="C3743" t="s">
        <v>809</v>
      </c>
      <c r="D3743" t="s">
        <v>287</v>
      </c>
      <c r="E3743">
        <v>2</v>
      </c>
      <c r="F3743">
        <v>0.15</v>
      </c>
      <c r="G3743">
        <v>36003</v>
      </c>
      <c r="H3743">
        <v>61205.1</v>
      </c>
      <c r="I3743">
        <v>0.16</v>
      </c>
      <c r="J3743" s="2" t="s">
        <v>8724</v>
      </c>
      <c r="K3743" t="str">
        <f>_xlfn.XLOOKUP(D3743,Products!A:A,Products!C:C,"")</f>
        <v>Technology</v>
      </c>
      <c r="L3743" t="str">
        <f>_xlfn.XLOOKUP(C3743,Customers!A:A,Customers!D:D,"")</f>
        <v>Gujarat</v>
      </c>
      <c r="M3743" t="str">
        <f>_xlfn.XLOOKUP(C3743,Customers!A:A,Customers!E:E,"")</f>
        <v>Consumer</v>
      </c>
    </row>
    <row r="3744" spans="1:13" x14ac:dyDescent="0.25">
      <c r="A3744" t="s">
        <v>8725</v>
      </c>
      <c r="B3744" s="1">
        <v>45809</v>
      </c>
      <c r="C3744" t="s">
        <v>4742</v>
      </c>
      <c r="D3744" t="s">
        <v>1155</v>
      </c>
      <c r="E3744">
        <v>1</v>
      </c>
      <c r="F3744">
        <v>0.25</v>
      </c>
      <c r="G3744">
        <v>23117</v>
      </c>
      <c r="H3744">
        <v>17337.75</v>
      </c>
      <c r="I3744">
        <v>0.19</v>
      </c>
      <c r="J3744" s="2" t="s">
        <v>8726</v>
      </c>
      <c r="K3744" t="str">
        <f>_xlfn.XLOOKUP(D3744,Products!A:A,Products!C:C,"")</f>
        <v>Home Appliances</v>
      </c>
      <c r="L3744" t="str">
        <f>_xlfn.XLOOKUP(C3744,Customers!A:A,Customers!D:D,"")</f>
        <v>Karnataka</v>
      </c>
      <c r="M3744" t="str">
        <f>_xlfn.XLOOKUP(C3744,Customers!A:A,Customers!E:E,"")</f>
        <v>Consumer</v>
      </c>
    </row>
    <row r="3745" spans="1:13" x14ac:dyDescent="0.25">
      <c r="A3745" t="s">
        <v>8727</v>
      </c>
      <c r="B3745" s="1">
        <v>45802</v>
      </c>
      <c r="C3745" t="s">
        <v>2170</v>
      </c>
      <c r="D3745" t="s">
        <v>419</v>
      </c>
      <c r="E3745">
        <v>1</v>
      </c>
      <c r="F3745">
        <v>0.2</v>
      </c>
      <c r="G3745">
        <v>12154</v>
      </c>
      <c r="H3745">
        <v>9723.2000000000007</v>
      </c>
      <c r="I3745">
        <v>0.19</v>
      </c>
      <c r="J3745" s="2" t="s">
        <v>8728</v>
      </c>
      <c r="K3745" t="str">
        <f>_xlfn.XLOOKUP(D3745,Products!A:A,Products!C:C,"")</f>
        <v>Home Appliances</v>
      </c>
      <c r="L3745" t="str">
        <f>_xlfn.XLOOKUP(C3745,Customers!A:A,Customers!D:D,"")</f>
        <v>Tamil Nadu</v>
      </c>
      <c r="M3745" t="str">
        <f>_xlfn.XLOOKUP(C3745,Customers!A:A,Customers!E:E,"")</f>
        <v>Corporate</v>
      </c>
    </row>
    <row r="3746" spans="1:13" x14ac:dyDescent="0.25">
      <c r="A3746" t="s">
        <v>8729</v>
      </c>
      <c r="B3746" s="1">
        <v>45787</v>
      </c>
      <c r="C3746" t="s">
        <v>3584</v>
      </c>
      <c r="D3746" t="s">
        <v>142</v>
      </c>
      <c r="E3746">
        <v>2</v>
      </c>
      <c r="F3746">
        <v>0.15</v>
      </c>
      <c r="G3746">
        <v>38016</v>
      </c>
      <c r="H3746">
        <v>64627.199999999997</v>
      </c>
      <c r="I3746">
        <v>0.16</v>
      </c>
      <c r="J3746" s="2" t="s">
        <v>8730</v>
      </c>
      <c r="K3746" t="str">
        <f>_xlfn.XLOOKUP(D3746,Products!A:A,Products!C:C,"")</f>
        <v>Technology</v>
      </c>
      <c r="L3746" t="str">
        <f>_xlfn.XLOOKUP(C3746,Customers!A:A,Customers!D:D,"")</f>
        <v>Karnataka</v>
      </c>
      <c r="M3746" t="str">
        <f>_xlfn.XLOOKUP(C3746,Customers!A:A,Customers!E:E,"")</f>
        <v>Consumer</v>
      </c>
    </row>
    <row r="3747" spans="1:13" x14ac:dyDescent="0.25">
      <c r="A3747" t="s">
        <v>8731</v>
      </c>
      <c r="B3747" s="1">
        <v>45798</v>
      </c>
      <c r="C3747" t="s">
        <v>1339</v>
      </c>
      <c r="D3747" t="s">
        <v>630</v>
      </c>
      <c r="E3747">
        <v>1</v>
      </c>
      <c r="F3747">
        <v>0.15</v>
      </c>
      <c r="G3747">
        <v>2696</v>
      </c>
      <c r="H3747">
        <v>2291.6</v>
      </c>
      <c r="I3747">
        <v>0.31</v>
      </c>
      <c r="J3747" s="2" t="s">
        <v>8732</v>
      </c>
      <c r="K3747" t="str">
        <f>_xlfn.XLOOKUP(D3747,Products!A:A,Products!C:C,"")</f>
        <v>Beauty &amp; Personal Care</v>
      </c>
      <c r="L3747" t="str">
        <f>_xlfn.XLOOKUP(C3747,Customers!A:A,Customers!D:D,"")</f>
        <v>Maharashtra</v>
      </c>
      <c r="M3747" t="str">
        <f>_xlfn.XLOOKUP(C3747,Customers!A:A,Customers!E:E,"")</f>
        <v>Small Business</v>
      </c>
    </row>
    <row r="3748" spans="1:13" x14ac:dyDescent="0.25">
      <c r="A3748" t="s">
        <v>8733</v>
      </c>
      <c r="B3748" s="1">
        <v>45750</v>
      </c>
      <c r="C3748" t="s">
        <v>1605</v>
      </c>
      <c r="D3748" t="s">
        <v>208</v>
      </c>
      <c r="E3748">
        <v>4</v>
      </c>
      <c r="F3748">
        <v>0.2</v>
      </c>
      <c r="G3748">
        <v>46436</v>
      </c>
      <c r="H3748">
        <v>148595.20000000001</v>
      </c>
      <c r="I3748">
        <v>0.28000000000000003</v>
      </c>
      <c r="J3748" s="2" t="s">
        <v>8734</v>
      </c>
      <c r="K3748" t="str">
        <f>_xlfn.XLOOKUP(D3748,Products!A:A,Products!C:C,"")</f>
        <v>Office Supplies</v>
      </c>
      <c r="L3748" t="str">
        <f>_xlfn.XLOOKUP(C3748,Customers!A:A,Customers!D:D,"")</f>
        <v>Telangana</v>
      </c>
      <c r="M3748" t="str">
        <f>_xlfn.XLOOKUP(C3748,Customers!A:A,Customers!E:E,"")</f>
        <v>Corporate</v>
      </c>
    </row>
    <row r="3749" spans="1:13" x14ac:dyDescent="0.25">
      <c r="A3749" t="s">
        <v>8735</v>
      </c>
      <c r="B3749" s="1">
        <v>45771</v>
      </c>
      <c r="C3749" t="s">
        <v>2213</v>
      </c>
      <c r="D3749" t="s">
        <v>183</v>
      </c>
      <c r="E3749">
        <v>1</v>
      </c>
      <c r="F3749">
        <v>0.15</v>
      </c>
      <c r="G3749">
        <v>1533</v>
      </c>
      <c r="H3749">
        <v>1303.05</v>
      </c>
      <c r="I3749">
        <v>0.16</v>
      </c>
      <c r="J3749" s="2" t="s">
        <v>8736</v>
      </c>
      <c r="K3749" t="str">
        <f>_xlfn.XLOOKUP(D3749,Products!A:A,Products!C:C,"")</f>
        <v>Technology</v>
      </c>
      <c r="L3749" t="str">
        <f>_xlfn.XLOOKUP(C3749,Customers!A:A,Customers!D:D,"")</f>
        <v>Maharashtra</v>
      </c>
      <c r="M3749" t="str">
        <f>_xlfn.XLOOKUP(C3749,Customers!A:A,Customers!E:E,"")</f>
        <v>Corporate</v>
      </c>
    </row>
    <row r="3750" spans="1:13" x14ac:dyDescent="0.25">
      <c r="A3750" t="s">
        <v>8737</v>
      </c>
      <c r="B3750" s="1">
        <v>45941</v>
      </c>
      <c r="C3750" t="s">
        <v>2103</v>
      </c>
      <c r="D3750" t="s">
        <v>187</v>
      </c>
      <c r="E3750">
        <v>1</v>
      </c>
      <c r="F3750">
        <v>0.05</v>
      </c>
      <c r="G3750">
        <v>24562</v>
      </c>
      <c r="H3750" s="2" t="s">
        <v>188</v>
      </c>
      <c r="I3750">
        <v>0.22</v>
      </c>
      <c r="J3750" s="2" t="s">
        <v>8738</v>
      </c>
      <c r="K3750" t="str">
        <f>_xlfn.XLOOKUP(D3750,Products!A:A,Products!C:C,"")</f>
        <v>Furniture</v>
      </c>
      <c r="L3750" t="str">
        <f>_xlfn.XLOOKUP(C3750,Customers!A:A,Customers!D:D,"")</f>
        <v>Uttar Pradesh</v>
      </c>
      <c r="M3750" t="str">
        <f>_xlfn.XLOOKUP(C3750,Customers!A:A,Customers!E:E,"")</f>
        <v>Corporate</v>
      </c>
    </row>
    <row r="3751" spans="1:13" x14ac:dyDescent="0.25">
      <c r="A3751" t="s">
        <v>8739</v>
      </c>
      <c r="B3751" s="1">
        <v>45800</v>
      </c>
      <c r="C3751" t="s">
        <v>1093</v>
      </c>
      <c r="D3751" t="s">
        <v>164</v>
      </c>
      <c r="E3751">
        <v>1</v>
      </c>
      <c r="F3751">
        <v>0.15</v>
      </c>
      <c r="G3751">
        <v>657</v>
      </c>
      <c r="H3751" s="2" t="s">
        <v>4474</v>
      </c>
      <c r="I3751">
        <v>0.22</v>
      </c>
      <c r="J3751" s="2" t="s">
        <v>8740</v>
      </c>
      <c r="K3751" t="str">
        <f>_xlfn.XLOOKUP(D3751,Products!A:A,Products!C:C,"")</f>
        <v>Furniture</v>
      </c>
      <c r="L3751" t="str">
        <f>_xlfn.XLOOKUP(C3751,Customers!A:A,Customers!D:D,"")</f>
        <v>Tamil Nadu</v>
      </c>
      <c r="M3751" t="str">
        <f>_xlfn.XLOOKUP(C3751,Customers!A:A,Customers!E:E,"")</f>
        <v>Corporate</v>
      </c>
    </row>
    <row r="3752" spans="1:13" x14ac:dyDescent="0.25">
      <c r="A3752" t="s">
        <v>8741</v>
      </c>
      <c r="B3752" s="1">
        <v>45880</v>
      </c>
      <c r="C3752" t="s">
        <v>3470</v>
      </c>
      <c r="D3752" t="s">
        <v>96</v>
      </c>
      <c r="E3752">
        <v>1</v>
      </c>
      <c r="F3752">
        <v>0.1</v>
      </c>
      <c r="G3752">
        <v>11537</v>
      </c>
      <c r="H3752" s="2" t="s">
        <v>1060</v>
      </c>
      <c r="I3752">
        <v>0.22</v>
      </c>
      <c r="J3752" s="2" t="s">
        <v>8742</v>
      </c>
      <c r="K3752" t="str">
        <f>_xlfn.XLOOKUP(D3752,Products!A:A,Products!C:C,"")</f>
        <v>Furniture</v>
      </c>
      <c r="L3752" t="str">
        <f>_xlfn.XLOOKUP(C3752,Customers!A:A,Customers!D:D,"")</f>
        <v>Maharashtra</v>
      </c>
      <c r="M3752" t="str">
        <f>_xlfn.XLOOKUP(C3752,Customers!A:A,Customers!E:E,"")</f>
        <v>Consumer</v>
      </c>
    </row>
    <row r="3753" spans="1:13" x14ac:dyDescent="0.25">
      <c r="A3753" t="s">
        <v>8743</v>
      </c>
      <c r="B3753" s="1">
        <v>45889</v>
      </c>
      <c r="C3753" t="s">
        <v>7877</v>
      </c>
      <c r="D3753" t="s">
        <v>115</v>
      </c>
      <c r="E3753">
        <v>2</v>
      </c>
      <c r="F3753">
        <v>0.25</v>
      </c>
      <c r="G3753">
        <v>10792</v>
      </c>
      <c r="H3753">
        <v>16188</v>
      </c>
      <c r="I3753">
        <v>0.28000000000000003</v>
      </c>
      <c r="J3753" s="2" t="s">
        <v>8744</v>
      </c>
      <c r="K3753" t="str">
        <f>_xlfn.XLOOKUP(D3753,Products!A:A,Products!C:C,"")</f>
        <v>Office Supplies</v>
      </c>
      <c r="L3753" t="str">
        <f>_xlfn.XLOOKUP(C3753,Customers!A:A,Customers!D:D,"")</f>
        <v>Delhi</v>
      </c>
      <c r="M3753" t="str">
        <f>_xlfn.XLOOKUP(C3753,Customers!A:A,Customers!E:E,"")</f>
        <v>Consumer</v>
      </c>
    </row>
    <row r="3754" spans="1:13" x14ac:dyDescent="0.25">
      <c r="A3754" t="s">
        <v>8745</v>
      </c>
      <c r="B3754" s="1">
        <v>45690</v>
      </c>
      <c r="C3754" t="s">
        <v>1494</v>
      </c>
      <c r="D3754" t="s">
        <v>242</v>
      </c>
      <c r="E3754">
        <v>2</v>
      </c>
      <c r="F3754">
        <v>0.1</v>
      </c>
      <c r="G3754">
        <v>14854</v>
      </c>
      <c r="H3754">
        <v>26737.200000000001</v>
      </c>
      <c r="I3754">
        <v>0.22</v>
      </c>
      <c r="J3754" s="2" t="s">
        <v>8746</v>
      </c>
      <c r="K3754" t="str">
        <f>_xlfn.XLOOKUP(D3754,Products!A:A,Products!C:C,"")</f>
        <v>Furniture</v>
      </c>
      <c r="L3754" t="str">
        <f>_xlfn.XLOOKUP(C3754,Customers!A:A,Customers!D:D,"")</f>
        <v>Telangana</v>
      </c>
      <c r="M3754" t="str">
        <f>_xlfn.XLOOKUP(C3754,Customers!A:A,Customers!E:E,"")</f>
        <v>Consumer</v>
      </c>
    </row>
    <row r="3755" spans="1:13" x14ac:dyDescent="0.25">
      <c r="A3755" t="s">
        <v>8747</v>
      </c>
      <c r="B3755" s="1">
        <v>45933</v>
      </c>
      <c r="C3755" t="s">
        <v>1833</v>
      </c>
      <c r="D3755" t="s">
        <v>104</v>
      </c>
      <c r="E3755">
        <v>3</v>
      </c>
      <c r="F3755">
        <v>0</v>
      </c>
      <c r="G3755">
        <v>40096</v>
      </c>
      <c r="H3755">
        <v>120288</v>
      </c>
      <c r="I3755">
        <v>0.22</v>
      </c>
      <c r="J3755" s="2" t="s">
        <v>8748</v>
      </c>
      <c r="K3755" t="str">
        <f>_xlfn.XLOOKUP(D3755,Products!A:A,Products!C:C,"")</f>
        <v>Furniture</v>
      </c>
      <c r="L3755" t="str">
        <f>_xlfn.XLOOKUP(C3755,Customers!A:A,Customers!D:D,"")</f>
        <v>Tamil Nadu</v>
      </c>
      <c r="M3755" t="str">
        <f>_xlfn.XLOOKUP(C3755,Customers!A:A,Customers!E:E,"")</f>
        <v>Corporate</v>
      </c>
    </row>
    <row r="3756" spans="1:13" x14ac:dyDescent="0.25">
      <c r="A3756" t="s">
        <v>8749</v>
      </c>
      <c r="B3756" s="1">
        <v>45827</v>
      </c>
      <c r="C3756" t="s">
        <v>4584</v>
      </c>
      <c r="D3756" t="s">
        <v>96</v>
      </c>
      <c r="E3756">
        <v>1</v>
      </c>
      <c r="F3756">
        <v>0.05</v>
      </c>
      <c r="G3756">
        <v>11537</v>
      </c>
      <c r="H3756">
        <v>10960.15</v>
      </c>
      <c r="I3756">
        <v>0.22</v>
      </c>
      <c r="J3756" s="2" t="s">
        <v>8750</v>
      </c>
      <c r="K3756" t="str">
        <f>_xlfn.XLOOKUP(D3756,Products!A:A,Products!C:C,"")</f>
        <v>Furniture</v>
      </c>
      <c r="L3756" t="str">
        <f>_xlfn.XLOOKUP(C3756,Customers!A:A,Customers!D:D,"")</f>
        <v>Tamil Nadu</v>
      </c>
      <c r="M3756" t="str">
        <f>_xlfn.XLOOKUP(C3756,Customers!A:A,Customers!E:E,"")</f>
        <v>Small Business</v>
      </c>
    </row>
    <row r="3757" spans="1:13" x14ac:dyDescent="0.25">
      <c r="A3757" t="s">
        <v>8751</v>
      </c>
      <c r="B3757" s="1">
        <v>45797</v>
      </c>
      <c r="C3757" t="s">
        <v>454</v>
      </c>
      <c r="D3757" t="s">
        <v>425</v>
      </c>
      <c r="E3757">
        <v>4</v>
      </c>
      <c r="F3757">
        <v>0.2</v>
      </c>
      <c r="G3757">
        <v>39150</v>
      </c>
      <c r="H3757">
        <v>125280</v>
      </c>
      <c r="I3757">
        <v>0.28000000000000003</v>
      </c>
      <c r="J3757" s="2" t="s">
        <v>8752</v>
      </c>
      <c r="K3757" t="str">
        <f>_xlfn.XLOOKUP(D3757,Products!A:A,Products!C:C,"")</f>
        <v>Office Supplies</v>
      </c>
      <c r="L3757" t="str">
        <f>_xlfn.XLOOKUP(C3757,Customers!A:A,Customers!D:D,"")</f>
        <v>Uttar Pradesh</v>
      </c>
      <c r="M3757" t="str">
        <f>_xlfn.XLOOKUP(C3757,Customers!A:A,Customers!E:E,"")</f>
        <v>Consumer</v>
      </c>
    </row>
    <row r="3758" spans="1:13" x14ac:dyDescent="0.25">
      <c r="A3758" t="s">
        <v>8753</v>
      </c>
      <c r="B3758" s="1">
        <v>46014</v>
      </c>
      <c r="C3758" t="s">
        <v>6958</v>
      </c>
      <c r="D3758" t="s">
        <v>17</v>
      </c>
      <c r="E3758">
        <v>1</v>
      </c>
      <c r="F3758">
        <v>0.25</v>
      </c>
      <c r="G3758">
        <v>10888</v>
      </c>
      <c r="H3758">
        <v>8166</v>
      </c>
      <c r="I3758">
        <v>0.19</v>
      </c>
      <c r="J3758" s="2" t="s">
        <v>8754</v>
      </c>
      <c r="K3758" t="str">
        <f>_xlfn.XLOOKUP(D3758,Products!A:A,Products!C:C,"")</f>
        <v>Home Appliances</v>
      </c>
      <c r="L3758" t="str">
        <f>_xlfn.XLOOKUP(C3758,Customers!A:A,Customers!D:D,"")</f>
        <v>Karnataka</v>
      </c>
      <c r="M3758" t="str">
        <f>_xlfn.XLOOKUP(C3758,Customers!A:A,Customers!E:E,"")</f>
        <v>Corporate</v>
      </c>
    </row>
    <row r="3759" spans="1:13" x14ac:dyDescent="0.25">
      <c r="A3759" t="s">
        <v>8755</v>
      </c>
      <c r="B3759" s="1">
        <v>45858</v>
      </c>
      <c r="C3759" t="s">
        <v>2569</v>
      </c>
      <c r="D3759" t="s">
        <v>20</v>
      </c>
      <c r="E3759">
        <v>4</v>
      </c>
      <c r="F3759">
        <v>0.15</v>
      </c>
      <c r="G3759">
        <v>30563</v>
      </c>
      <c r="H3759">
        <v>103914.2</v>
      </c>
      <c r="I3759">
        <v>0.19</v>
      </c>
      <c r="J3759" s="2" t="s">
        <v>8756</v>
      </c>
      <c r="K3759" t="str">
        <f>_xlfn.XLOOKUP(D3759,Products!A:A,Products!C:C,"")</f>
        <v>Home Appliances</v>
      </c>
      <c r="L3759" t="str">
        <f>_xlfn.XLOOKUP(C3759,Customers!A:A,Customers!D:D,"")</f>
        <v>Delhi</v>
      </c>
      <c r="M3759" t="str">
        <f>_xlfn.XLOOKUP(C3759,Customers!A:A,Customers!E:E,"")</f>
        <v>Corporate</v>
      </c>
    </row>
    <row r="3760" spans="1:13" x14ac:dyDescent="0.25">
      <c r="A3760" t="s">
        <v>8757</v>
      </c>
      <c r="B3760" s="1">
        <v>45680</v>
      </c>
      <c r="C3760" t="s">
        <v>3226</v>
      </c>
      <c r="D3760" t="s">
        <v>291</v>
      </c>
      <c r="E3760">
        <v>1</v>
      </c>
      <c r="F3760">
        <v>0</v>
      </c>
      <c r="G3760">
        <v>46621</v>
      </c>
      <c r="H3760">
        <v>46621</v>
      </c>
      <c r="I3760">
        <v>0.19</v>
      </c>
      <c r="J3760" s="2" t="s">
        <v>8758</v>
      </c>
      <c r="K3760" t="str">
        <f>_xlfn.XLOOKUP(D3760,Products!A:A,Products!C:C,"")</f>
        <v>Home Appliances</v>
      </c>
      <c r="L3760" t="str">
        <f>_xlfn.XLOOKUP(C3760,Customers!A:A,Customers!D:D,"")</f>
        <v>Gujarat</v>
      </c>
      <c r="M3760" t="str">
        <f>_xlfn.XLOOKUP(C3760,Customers!A:A,Customers!E:E,"")</f>
        <v>Corporate</v>
      </c>
    </row>
    <row r="3761" spans="1:13" x14ac:dyDescent="0.25">
      <c r="A3761" t="s">
        <v>8759</v>
      </c>
      <c r="B3761" s="1">
        <v>45881</v>
      </c>
      <c r="C3761" t="s">
        <v>7235</v>
      </c>
      <c r="D3761" t="s">
        <v>440</v>
      </c>
      <c r="E3761">
        <v>3</v>
      </c>
      <c r="F3761">
        <v>0</v>
      </c>
      <c r="G3761">
        <v>9199</v>
      </c>
      <c r="H3761">
        <v>27597</v>
      </c>
      <c r="I3761">
        <v>0.16</v>
      </c>
      <c r="J3761">
        <v>4208.9780054356197</v>
      </c>
      <c r="K3761" t="str">
        <f>_xlfn.XLOOKUP(D3761,Products!A:A,Products!C:C,"")</f>
        <v>Technology</v>
      </c>
      <c r="L3761" t="str">
        <f>_xlfn.XLOOKUP(C3761,Customers!A:A,Customers!D:D,"")</f>
        <v>Tamil Nadu</v>
      </c>
      <c r="M3761" t="str">
        <f>_xlfn.XLOOKUP(C3761,Customers!A:A,Customers!E:E,"")</f>
        <v>Corporate</v>
      </c>
    </row>
    <row r="3762" spans="1:13" x14ac:dyDescent="0.25">
      <c r="A3762" t="s">
        <v>8760</v>
      </c>
      <c r="B3762" s="1">
        <v>45927</v>
      </c>
      <c r="C3762" t="s">
        <v>4367</v>
      </c>
      <c r="D3762" t="s">
        <v>152</v>
      </c>
      <c r="E3762">
        <v>2</v>
      </c>
      <c r="F3762">
        <v>0.1</v>
      </c>
      <c r="G3762">
        <v>32777</v>
      </c>
      <c r="H3762">
        <v>58998.6</v>
      </c>
      <c r="I3762">
        <v>0.19</v>
      </c>
      <c r="J3762" s="2" t="s">
        <v>8761</v>
      </c>
      <c r="K3762" t="str">
        <f>_xlfn.XLOOKUP(D3762,Products!A:A,Products!C:C,"")</f>
        <v>Home Appliances</v>
      </c>
      <c r="L3762" t="str">
        <f>_xlfn.XLOOKUP(C3762,Customers!A:A,Customers!D:D,"")</f>
        <v>Kerala</v>
      </c>
      <c r="M3762" t="str">
        <f>_xlfn.XLOOKUP(C3762,Customers!A:A,Customers!E:E,"")</f>
        <v>Consumer</v>
      </c>
    </row>
    <row r="3763" spans="1:13" x14ac:dyDescent="0.25">
      <c r="A3763" t="s">
        <v>8762</v>
      </c>
      <c r="B3763" s="1">
        <v>46004</v>
      </c>
      <c r="C3763" t="s">
        <v>1906</v>
      </c>
      <c r="D3763" t="s">
        <v>200</v>
      </c>
      <c r="E3763">
        <v>1</v>
      </c>
      <c r="F3763">
        <v>0.25</v>
      </c>
      <c r="G3763">
        <v>28530</v>
      </c>
      <c r="H3763">
        <v>21397.5</v>
      </c>
      <c r="I3763">
        <v>0.16</v>
      </c>
      <c r="J3763" s="2" t="s">
        <v>8763</v>
      </c>
      <c r="K3763" t="str">
        <f>_xlfn.XLOOKUP(D3763,Products!A:A,Products!C:C,"")</f>
        <v>Technology</v>
      </c>
      <c r="L3763" t="str">
        <f>_xlfn.XLOOKUP(C3763,Customers!A:A,Customers!D:D,"")</f>
        <v>Kerala</v>
      </c>
      <c r="M3763" t="str">
        <f>_xlfn.XLOOKUP(C3763,Customers!A:A,Customers!E:E,"")</f>
        <v>Corporate</v>
      </c>
    </row>
    <row r="3764" spans="1:13" x14ac:dyDescent="0.25">
      <c r="A3764" t="s">
        <v>8764</v>
      </c>
      <c r="B3764" s="1">
        <v>45810</v>
      </c>
      <c r="C3764" t="s">
        <v>1843</v>
      </c>
      <c r="D3764" t="s">
        <v>500</v>
      </c>
      <c r="E3764">
        <v>1</v>
      </c>
      <c r="F3764">
        <v>0.2</v>
      </c>
      <c r="G3764">
        <v>45709</v>
      </c>
      <c r="H3764" s="2" t="s">
        <v>6643</v>
      </c>
      <c r="I3764">
        <v>0.22</v>
      </c>
      <c r="J3764" s="2" t="s">
        <v>8765</v>
      </c>
      <c r="K3764" t="str">
        <f>_xlfn.XLOOKUP(D3764,Products!A:A,Products!C:C,"")</f>
        <v>Furniture</v>
      </c>
      <c r="L3764" t="str">
        <f>_xlfn.XLOOKUP(C3764,Customers!A:A,Customers!D:D,"")</f>
        <v>Maharashtra</v>
      </c>
      <c r="M3764" t="str">
        <f>_xlfn.XLOOKUP(C3764,Customers!A:A,Customers!E:E,"")</f>
        <v>Small Business</v>
      </c>
    </row>
    <row r="3765" spans="1:13" x14ac:dyDescent="0.25">
      <c r="A3765" t="s">
        <v>8766</v>
      </c>
      <c r="B3765" s="1">
        <v>45990</v>
      </c>
      <c r="C3765" t="s">
        <v>7768</v>
      </c>
      <c r="D3765" t="s">
        <v>249</v>
      </c>
      <c r="E3765">
        <v>2</v>
      </c>
      <c r="F3765">
        <v>0.2</v>
      </c>
      <c r="G3765">
        <v>4101</v>
      </c>
      <c r="H3765">
        <v>6561.6</v>
      </c>
      <c r="I3765">
        <v>0.16</v>
      </c>
      <c r="J3765" s="2" t="s">
        <v>8767</v>
      </c>
      <c r="K3765" t="str">
        <f>_xlfn.XLOOKUP(D3765,Products!A:A,Products!C:C,"")</f>
        <v>Technology</v>
      </c>
      <c r="L3765" t="str">
        <f>_xlfn.XLOOKUP(C3765,Customers!A:A,Customers!D:D,"")</f>
        <v>Karnataka</v>
      </c>
      <c r="M3765" t="str">
        <f>_xlfn.XLOOKUP(C3765,Customers!A:A,Customers!E:E,"")</f>
        <v>Corporate</v>
      </c>
    </row>
    <row r="3766" spans="1:13" x14ac:dyDescent="0.25">
      <c r="A3766" t="s">
        <v>8768</v>
      </c>
      <c r="B3766" s="1">
        <v>45742</v>
      </c>
      <c r="C3766" t="s">
        <v>721</v>
      </c>
      <c r="D3766" t="s">
        <v>60</v>
      </c>
      <c r="E3766">
        <v>1</v>
      </c>
      <c r="F3766">
        <v>0.1</v>
      </c>
      <c r="G3766">
        <v>9257</v>
      </c>
      <c r="H3766" s="2" t="s">
        <v>703</v>
      </c>
      <c r="I3766">
        <v>0.16</v>
      </c>
      <c r="J3766" s="2" t="s">
        <v>8769</v>
      </c>
      <c r="K3766" t="str">
        <f>_xlfn.XLOOKUP(D3766,Products!A:A,Products!C:C,"")</f>
        <v>Technology</v>
      </c>
      <c r="L3766" t="str">
        <f>_xlfn.XLOOKUP(C3766,Customers!A:A,Customers!D:D,"")</f>
        <v>Gujarat</v>
      </c>
      <c r="M3766" t="str">
        <f>_xlfn.XLOOKUP(C3766,Customers!A:A,Customers!E:E,"")</f>
        <v>Small Business</v>
      </c>
    </row>
    <row r="3767" spans="1:13" x14ac:dyDescent="0.25">
      <c r="A3767" t="s">
        <v>8770</v>
      </c>
      <c r="B3767" s="1">
        <v>45766</v>
      </c>
      <c r="C3767" t="s">
        <v>8771</v>
      </c>
      <c r="D3767" t="s">
        <v>139</v>
      </c>
      <c r="E3767">
        <v>2</v>
      </c>
      <c r="F3767">
        <v>0.2</v>
      </c>
      <c r="G3767">
        <v>7732</v>
      </c>
      <c r="H3767">
        <v>12371.2</v>
      </c>
      <c r="I3767">
        <v>0.22</v>
      </c>
      <c r="J3767" s="2" t="s">
        <v>8772</v>
      </c>
      <c r="K3767" t="str">
        <f>_xlfn.XLOOKUP(D3767,Products!A:A,Products!C:C,"")</f>
        <v>Furniture</v>
      </c>
      <c r="L3767" t="str">
        <f>_xlfn.XLOOKUP(C3767,Customers!A:A,Customers!D:D,"")</f>
        <v>Chandigarh</v>
      </c>
      <c r="M3767" t="str">
        <f>_xlfn.XLOOKUP(C3767,Customers!A:A,Customers!E:E,"")</f>
        <v>Consumer</v>
      </c>
    </row>
    <row r="3768" spans="1:13" x14ac:dyDescent="0.25">
      <c r="A3768" t="s">
        <v>8773</v>
      </c>
      <c r="B3768" s="1">
        <v>45688</v>
      </c>
      <c r="C3768" t="s">
        <v>3685</v>
      </c>
      <c r="D3768" t="s">
        <v>1155</v>
      </c>
      <c r="E3768">
        <v>2</v>
      </c>
      <c r="F3768">
        <v>0.05</v>
      </c>
      <c r="G3768">
        <v>23117</v>
      </c>
      <c r="H3768" s="2" t="s">
        <v>2804</v>
      </c>
      <c r="I3768">
        <v>0.19</v>
      </c>
      <c r="J3768">
        <v>9520.1646139970198</v>
      </c>
      <c r="K3768" t="str">
        <f>_xlfn.XLOOKUP(D3768,Products!A:A,Products!C:C,"")</f>
        <v>Home Appliances</v>
      </c>
      <c r="L3768" t="str">
        <f>_xlfn.XLOOKUP(C3768,Customers!A:A,Customers!D:D,"")</f>
        <v>Maharashtra</v>
      </c>
      <c r="M3768" t="str">
        <f>_xlfn.XLOOKUP(C3768,Customers!A:A,Customers!E:E,"")</f>
        <v>Consumer</v>
      </c>
    </row>
    <row r="3769" spans="1:13" x14ac:dyDescent="0.25">
      <c r="A3769" t="s">
        <v>8774</v>
      </c>
      <c r="B3769" s="1">
        <v>45886</v>
      </c>
      <c r="C3769" t="s">
        <v>2360</v>
      </c>
      <c r="D3769" t="s">
        <v>60</v>
      </c>
      <c r="E3769">
        <v>3</v>
      </c>
      <c r="F3769">
        <v>0</v>
      </c>
      <c r="G3769">
        <v>9257</v>
      </c>
      <c r="H3769">
        <v>27771</v>
      </c>
      <c r="I3769">
        <v>0.16</v>
      </c>
      <c r="J3769" s="2" t="s">
        <v>8775</v>
      </c>
      <c r="K3769" t="str">
        <f>_xlfn.XLOOKUP(D3769,Products!A:A,Products!C:C,"")</f>
        <v>Technology</v>
      </c>
      <c r="L3769" t="str">
        <f>_xlfn.XLOOKUP(C3769,Customers!A:A,Customers!D:D,"")</f>
        <v>West Bengal</v>
      </c>
      <c r="M3769" t="str">
        <f>_xlfn.XLOOKUP(C3769,Customers!A:A,Customers!E:E,"")</f>
        <v>Corporate</v>
      </c>
    </row>
    <row r="3770" spans="1:13" x14ac:dyDescent="0.25">
      <c r="A3770" t="s">
        <v>8776</v>
      </c>
      <c r="B3770" s="1">
        <v>45897</v>
      </c>
      <c r="C3770" t="s">
        <v>4571</v>
      </c>
      <c r="D3770" t="s">
        <v>96</v>
      </c>
      <c r="E3770">
        <v>5</v>
      </c>
      <c r="F3770">
        <v>0.2</v>
      </c>
      <c r="G3770">
        <v>11537</v>
      </c>
      <c r="H3770">
        <v>46148</v>
      </c>
      <c r="I3770">
        <v>0.22</v>
      </c>
      <c r="J3770" s="2" t="s">
        <v>8777</v>
      </c>
      <c r="K3770" t="str">
        <f>_xlfn.XLOOKUP(D3770,Products!A:A,Products!C:C,"")</f>
        <v>Furniture</v>
      </c>
      <c r="L3770" t="str">
        <f>_xlfn.XLOOKUP(C3770,Customers!A:A,Customers!D:D,"")</f>
        <v>West Bengal</v>
      </c>
      <c r="M3770" t="str">
        <f>_xlfn.XLOOKUP(C3770,Customers!A:A,Customers!E:E,"")</f>
        <v>Consumer</v>
      </c>
    </row>
    <row r="3771" spans="1:13" x14ac:dyDescent="0.25">
      <c r="A3771" t="s">
        <v>8778</v>
      </c>
      <c r="B3771" s="1">
        <v>46020</v>
      </c>
      <c r="C3771" t="s">
        <v>2260</v>
      </c>
      <c r="D3771" t="s">
        <v>73</v>
      </c>
      <c r="E3771">
        <v>1</v>
      </c>
      <c r="F3771">
        <v>0.05</v>
      </c>
      <c r="G3771">
        <v>24549</v>
      </c>
      <c r="H3771">
        <v>23321.55</v>
      </c>
      <c r="I3771">
        <v>0.19</v>
      </c>
      <c r="J3771" s="2" t="s">
        <v>8779</v>
      </c>
      <c r="K3771" t="str">
        <f>_xlfn.XLOOKUP(D3771,Products!A:A,Products!C:C,"")</f>
        <v>Home Appliances</v>
      </c>
      <c r="L3771" t="str">
        <f>_xlfn.XLOOKUP(C3771,Customers!A:A,Customers!D:D,"")</f>
        <v>Chandigarh</v>
      </c>
      <c r="M3771" t="str">
        <f>_xlfn.XLOOKUP(C3771,Customers!A:A,Customers!E:E,"")</f>
        <v>Consumer</v>
      </c>
    </row>
    <row r="3772" spans="1:13" x14ac:dyDescent="0.25">
      <c r="A3772" t="s">
        <v>8780</v>
      </c>
      <c r="B3772" s="1">
        <v>45967</v>
      </c>
      <c r="C3772" t="s">
        <v>597</v>
      </c>
      <c r="D3772" t="s">
        <v>444</v>
      </c>
      <c r="E3772">
        <v>1</v>
      </c>
      <c r="F3772">
        <v>0.15</v>
      </c>
      <c r="G3772">
        <v>16218</v>
      </c>
      <c r="H3772">
        <v>13785.3</v>
      </c>
      <c r="I3772">
        <v>0.19</v>
      </c>
      <c r="J3772" s="2" t="s">
        <v>8781</v>
      </c>
      <c r="K3772" t="str">
        <f>_xlfn.XLOOKUP(D3772,Products!A:A,Products!C:C,"")</f>
        <v>Home Appliances</v>
      </c>
      <c r="L3772" t="str">
        <f>_xlfn.XLOOKUP(C3772,Customers!A:A,Customers!D:D,"")</f>
        <v>West Bengal</v>
      </c>
      <c r="M3772" t="str">
        <f>_xlfn.XLOOKUP(C3772,Customers!A:A,Customers!E:E,"")</f>
        <v>Consumer</v>
      </c>
    </row>
    <row r="3773" spans="1:13" x14ac:dyDescent="0.25">
      <c r="A3773" t="s">
        <v>8782</v>
      </c>
      <c r="B3773" s="1">
        <v>45798</v>
      </c>
      <c r="C3773" t="s">
        <v>1462</v>
      </c>
      <c r="D3773" t="s">
        <v>45</v>
      </c>
      <c r="E3773">
        <v>1</v>
      </c>
      <c r="F3773">
        <v>0.15</v>
      </c>
      <c r="G3773">
        <v>26232</v>
      </c>
      <c r="H3773">
        <v>22297.200000000001</v>
      </c>
      <c r="I3773">
        <v>0.22</v>
      </c>
      <c r="J3773" s="2" t="s">
        <v>8783</v>
      </c>
      <c r="K3773" t="str">
        <f>_xlfn.XLOOKUP(D3773,Products!A:A,Products!C:C,"")</f>
        <v>Furniture</v>
      </c>
      <c r="L3773" t="str">
        <f>_xlfn.XLOOKUP(C3773,Customers!A:A,Customers!D:D,"")</f>
        <v>Kerala</v>
      </c>
      <c r="M3773" t="str">
        <f>_xlfn.XLOOKUP(C3773,Customers!A:A,Customers!E:E,"")</f>
        <v>Consumer</v>
      </c>
    </row>
    <row r="3774" spans="1:13" x14ac:dyDescent="0.25">
      <c r="A3774" t="s">
        <v>8784</v>
      </c>
      <c r="B3774" s="1">
        <v>45813</v>
      </c>
      <c r="C3774" t="s">
        <v>6741</v>
      </c>
      <c r="D3774" t="s">
        <v>56</v>
      </c>
      <c r="E3774">
        <v>3</v>
      </c>
      <c r="F3774">
        <v>0</v>
      </c>
      <c r="G3774">
        <v>9427</v>
      </c>
      <c r="H3774">
        <v>28281</v>
      </c>
      <c r="I3774">
        <v>0.22</v>
      </c>
      <c r="J3774" s="2" t="s">
        <v>8785</v>
      </c>
      <c r="K3774" t="str">
        <f>_xlfn.XLOOKUP(D3774,Products!A:A,Products!C:C,"")</f>
        <v>Furniture</v>
      </c>
      <c r="L3774" t="str">
        <f>_xlfn.XLOOKUP(C3774,Customers!A:A,Customers!D:D,"")</f>
        <v>Karnataka</v>
      </c>
      <c r="M3774" t="str">
        <f>_xlfn.XLOOKUP(C3774,Customers!A:A,Customers!E:E,"")</f>
        <v>Consumer</v>
      </c>
    </row>
    <row r="3775" spans="1:13" x14ac:dyDescent="0.25">
      <c r="A3775" t="s">
        <v>8786</v>
      </c>
      <c r="B3775" s="1">
        <v>45956</v>
      </c>
      <c r="C3775" t="s">
        <v>4210</v>
      </c>
      <c r="D3775" t="s">
        <v>49</v>
      </c>
      <c r="E3775">
        <v>4</v>
      </c>
      <c r="F3775">
        <v>0.05</v>
      </c>
      <c r="G3775">
        <v>11380</v>
      </c>
      <c r="H3775">
        <v>43244</v>
      </c>
      <c r="I3775">
        <v>0.28000000000000003</v>
      </c>
      <c r="J3775" s="2" t="s">
        <v>8787</v>
      </c>
      <c r="K3775" t="str">
        <f>_xlfn.XLOOKUP(D3775,Products!A:A,Products!C:C,"")</f>
        <v>Office Supplies</v>
      </c>
      <c r="L3775" t="str">
        <f>_xlfn.XLOOKUP(C3775,Customers!A:A,Customers!D:D,"")</f>
        <v>Maharashtra</v>
      </c>
      <c r="M3775" t="str">
        <f>_xlfn.XLOOKUP(C3775,Customers!A:A,Customers!E:E,"")</f>
        <v>Corporate</v>
      </c>
    </row>
    <row r="3776" spans="1:13" x14ac:dyDescent="0.25">
      <c r="A3776" t="s">
        <v>8788</v>
      </c>
      <c r="B3776" s="1">
        <v>46002</v>
      </c>
      <c r="C3776" t="s">
        <v>3514</v>
      </c>
      <c r="D3776" t="s">
        <v>134</v>
      </c>
      <c r="E3776">
        <v>5</v>
      </c>
      <c r="F3776">
        <v>0.05</v>
      </c>
      <c r="G3776">
        <v>42988</v>
      </c>
      <c r="H3776">
        <v>204193</v>
      </c>
      <c r="I3776">
        <v>0.19</v>
      </c>
      <c r="J3776" s="2" t="s">
        <v>8789</v>
      </c>
      <c r="K3776" t="str">
        <f>_xlfn.XLOOKUP(D3776,Products!A:A,Products!C:C,"")</f>
        <v>Home Appliances</v>
      </c>
      <c r="L3776" t="str">
        <f>_xlfn.XLOOKUP(C3776,Customers!A:A,Customers!D:D,"")</f>
        <v>West Bengal</v>
      </c>
      <c r="M3776" t="str">
        <f>_xlfn.XLOOKUP(C3776,Customers!A:A,Customers!E:E,"")</f>
        <v>Consumer</v>
      </c>
    </row>
    <row r="3777" spans="1:13" x14ac:dyDescent="0.25">
      <c r="A3777" t="s">
        <v>8790</v>
      </c>
      <c r="B3777" s="1">
        <v>45756</v>
      </c>
      <c r="C3777" t="s">
        <v>8791</v>
      </c>
      <c r="D3777" t="s">
        <v>278</v>
      </c>
      <c r="E3777">
        <v>4</v>
      </c>
      <c r="F3777">
        <v>0.15</v>
      </c>
      <c r="G3777">
        <v>23506</v>
      </c>
      <c r="H3777">
        <v>79920.399999999994</v>
      </c>
      <c r="I3777">
        <v>0.31</v>
      </c>
      <c r="J3777" s="2" t="s">
        <v>8792</v>
      </c>
      <c r="K3777" t="str">
        <f>_xlfn.XLOOKUP(D3777,Products!A:A,Products!C:C,"")</f>
        <v>Beauty &amp; Personal Care</v>
      </c>
      <c r="L3777" t="str">
        <f>_xlfn.XLOOKUP(C3777,Customers!A:A,Customers!D:D,"")</f>
        <v>West Bengal</v>
      </c>
      <c r="M3777" t="str">
        <f>_xlfn.XLOOKUP(C3777,Customers!A:A,Customers!E:E,"")</f>
        <v>Corporate</v>
      </c>
    </row>
    <row r="3778" spans="1:13" x14ac:dyDescent="0.25">
      <c r="A3778" t="s">
        <v>8793</v>
      </c>
      <c r="B3778" s="1">
        <v>45704</v>
      </c>
      <c r="C3778" t="s">
        <v>524</v>
      </c>
      <c r="D3778" t="s">
        <v>298</v>
      </c>
      <c r="E3778">
        <v>3</v>
      </c>
      <c r="F3778">
        <v>0</v>
      </c>
      <c r="G3778">
        <v>31519</v>
      </c>
      <c r="H3778">
        <v>94557</v>
      </c>
      <c r="I3778">
        <v>0.19</v>
      </c>
      <c r="J3778" s="2" t="s">
        <v>8794</v>
      </c>
      <c r="K3778" t="str">
        <f>_xlfn.XLOOKUP(D3778,Products!A:A,Products!C:C,"")</f>
        <v>Home Appliances</v>
      </c>
      <c r="L3778" t="str">
        <f>_xlfn.XLOOKUP(C3778,Customers!A:A,Customers!D:D,"")</f>
        <v>Rajasthan</v>
      </c>
      <c r="M3778" t="str">
        <f>_xlfn.XLOOKUP(C3778,Customers!A:A,Customers!E:E,"")</f>
        <v>Consumer</v>
      </c>
    </row>
    <row r="3779" spans="1:13" x14ac:dyDescent="0.25">
      <c r="A3779" t="s">
        <v>8795</v>
      </c>
      <c r="B3779" s="1">
        <v>45984</v>
      </c>
      <c r="C3779" t="s">
        <v>270</v>
      </c>
      <c r="D3779" t="s">
        <v>212</v>
      </c>
      <c r="E3779">
        <v>5</v>
      </c>
      <c r="F3779">
        <v>0.1</v>
      </c>
      <c r="G3779">
        <v>13000</v>
      </c>
      <c r="H3779">
        <v>58500</v>
      </c>
      <c r="I3779">
        <v>0.19</v>
      </c>
      <c r="J3779" s="2" t="s">
        <v>8796</v>
      </c>
      <c r="K3779" t="str">
        <f>_xlfn.XLOOKUP(D3779,Products!A:A,Products!C:C,"")</f>
        <v>Home Appliances</v>
      </c>
      <c r="L3779" t="str">
        <f>_xlfn.XLOOKUP(C3779,Customers!A:A,Customers!D:D,"")</f>
        <v>Gujarat</v>
      </c>
      <c r="M3779" t="str">
        <f>_xlfn.XLOOKUP(C3779,Customers!A:A,Customers!E:E,"")</f>
        <v>Consumer</v>
      </c>
    </row>
    <row r="3780" spans="1:13" x14ac:dyDescent="0.25">
      <c r="A3780" t="s">
        <v>8797</v>
      </c>
      <c r="B3780" s="1">
        <v>45724</v>
      </c>
      <c r="C3780" t="s">
        <v>2633</v>
      </c>
      <c r="D3780" t="s">
        <v>242</v>
      </c>
      <c r="E3780">
        <v>1</v>
      </c>
      <c r="F3780">
        <v>0.15</v>
      </c>
      <c r="G3780">
        <v>14854</v>
      </c>
      <c r="H3780">
        <v>12625.9</v>
      </c>
      <c r="I3780">
        <v>0.22</v>
      </c>
      <c r="J3780" s="2" t="s">
        <v>8798</v>
      </c>
      <c r="K3780" t="str">
        <f>_xlfn.XLOOKUP(D3780,Products!A:A,Products!C:C,"")</f>
        <v>Furniture</v>
      </c>
      <c r="L3780" t="str">
        <f>_xlfn.XLOOKUP(C3780,Customers!A:A,Customers!D:D,"")</f>
        <v>Chandigarh</v>
      </c>
      <c r="M3780" t="str">
        <f>_xlfn.XLOOKUP(C3780,Customers!A:A,Customers!E:E,"")</f>
        <v>Consumer</v>
      </c>
    </row>
    <row r="3781" spans="1:13" x14ac:dyDescent="0.25">
      <c r="A3781" t="s">
        <v>8799</v>
      </c>
      <c r="B3781" s="1">
        <v>45719</v>
      </c>
      <c r="C3781" t="s">
        <v>3042</v>
      </c>
      <c r="D3781" t="s">
        <v>204</v>
      </c>
      <c r="E3781">
        <v>4</v>
      </c>
      <c r="F3781">
        <v>0</v>
      </c>
      <c r="G3781">
        <v>19940</v>
      </c>
      <c r="H3781">
        <v>79760</v>
      </c>
      <c r="I3781">
        <v>0.16</v>
      </c>
      <c r="J3781" s="2" t="s">
        <v>8800</v>
      </c>
      <c r="K3781" t="str">
        <f>_xlfn.XLOOKUP(D3781,Products!A:A,Products!C:C,"")</f>
        <v>Technology</v>
      </c>
      <c r="L3781" t="str">
        <f>_xlfn.XLOOKUP(C3781,Customers!A:A,Customers!D:D,"")</f>
        <v>Gujarat</v>
      </c>
      <c r="M3781" t="str">
        <f>_xlfn.XLOOKUP(C3781,Customers!A:A,Customers!E:E,"")</f>
        <v>Small Business</v>
      </c>
    </row>
    <row r="3782" spans="1:13" x14ac:dyDescent="0.25">
      <c r="A3782" t="s">
        <v>8801</v>
      </c>
      <c r="B3782" s="1">
        <v>45766</v>
      </c>
      <c r="C3782" t="s">
        <v>1369</v>
      </c>
      <c r="D3782" t="s">
        <v>444</v>
      </c>
      <c r="E3782">
        <v>3</v>
      </c>
      <c r="F3782">
        <v>0</v>
      </c>
      <c r="G3782">
        <v>16218</v>
      </c>
      <c r="H3782">
        <v>48654</v>
      </c>
      <c r="I3782">
        <v>0.19</v>
      </c>
      <c r="J3782" s="2" t="s">
        <v>8802</v>
      </c>
      <c r="K3782" t="str">
        <f>_xlfn.XLOOKUP(D3782,Products!A:A,Products!C:C,"")</f>
        <v>Home Appliances</v>
      </c>
      <c r="L3782" t="str">
        <f>_xlfn.XLOOKUP(C3782,Customers!A:A,Customers!D:D,"")</f>
        <v>Maharashtra</v>
      </c>
      <c r="M3782" t="str">
        <f>_xlfn.XLOOKUP(C3782,Customers!A:A,Customers!E:E,"")</f>
        <v>Consumer</v>
      </c>
    </row>
    <row r="3783" spans="1:13" x14ac:dyDescent="0.25">
      <c r="A3783" t="s">
        <v>8803</v>
      </c>
      <c r="B3783" s="1">
        <v>45824</v>
      </c>
      <c r="C3783" t="s">
        <v>535</v>
      </c>
      <c r="D3783" t="s">
        <v>73</v>
      </c>
      <c r="E3783">
        <v>1</v>
      </c>
      <c r="F3783">
        <v>0.1</v>
      </c>
      <c r="G3783">
        <v>24549</v>
      </c>
      <c r="H3783" s="2" t="s">
        <v>3739</v>
      </c>
      <c r="I3783">
        <v>0.19</v>
      </c>
      <c r="J3783" s="2" t="s">
        <v>8804</v>
      </c>
      <c r="K3783" t="str">
        <f>_xlfn.XLOOKUP(D3783,Products!A:A,Products!C:C,"")</f>
        <v>Home Appliances</v>
      </c>
      <c r="L3783" t="str">
        <f>_xlfn.XLOOKUP(C3783,Customers!A:A,Customers!D:D,"")</f>
        <v>West Bengal</v>
      </c>
      <c r="M3783" t="str">
        <f>_xlfn.XLOOKUP(C3783,Customers!A:A,Customers!E:E,"")</f>
        <v>Corporate</v>
      </c>
    </row>
    <row r="3784" spans="1:13" x14ac:dyDescent="0.25">
      <c r="A3784" t="s">
        <v>8805</v>
      </c>
      <c r="B3784" s="1">
        <v>45694</v>
      </c>
      <c r="C3784" t="s">
        <v>2355</v>
      </c>
      <c r="D3784" t="s">
        <v>171</v>
      </c>
      <c r="E3784">
        <v>1</v>
      </c>
      <c r="F3784">
        <v>0.05</v>
      </c>
      <c r="G3784">
        <v>3648</v>
      </c>
      <c r="H3784">
        <v>3465.6</v>
      </c>
      <c r="I3784">
        <v>0.22</v>
      </c>
      <c r="J3784" s="2" t="s">
        <v>8806</v>
      </c>
      <c r="K3784" t="str">
        <f>_xlfn.XLOOKUP(D3784,Products!A:A,Products!C:C,"")</f>
        <v>Furniture</v>
      </c>
      <c r="L3784" t="str">
        <f>_xlfn.XLOOKUP(C3784,Customers!A:A,Customers!D:D,"")</f>
        <v>Karnataka</v>
      </c>
      <c r="M3784" t="str">
        <f>_xlfn.XLOOKUP(C3784,Customers!A:A,Customers!E:E,"")</f>
        <v>Small Business</v>
      </c>
    </row>
    <row r="3785" spans="1:13" x14ac:dyDescent="0.25">
      <c r="A3785" t="s">
        <v>8807</v>
      </c>
      <c r="B3785" s="1">
        <v>45776</v>
      </c>
      <c r="C3785" t="s">
        <v>2822</v>
      </c>
      <c r="D3785" t="s">
        <v>12</v>
      </c>
      <c r="E3785">
        <v>1</v>
      </c>
      <c r="F3785">
        <v>0.15</v>
      </c>
      <c r="G3785">
        <v>17633</v>
      </c>
      <c r="H3785">
        <v>14988.05</v>
      </c>
      <c r="I3785">
        <v>0.19</v>
      </c>
      <c r="J3785" s="2" t="s">
        <v>8808</v>
      </c>
      <c r="K3785" t="str">
        <f>_xlfn.XLOOKUP(D3785,Products!A:A,Products!C:C,"")</f>
        <v>Home Appliances</v>
      </c>
      <c r="L3785" t="str">
        <f>_xlfn.XLOOKUP(C3785,Customers!A:A,Customers!D:D,"")</f>
        <v>Maharashtra</v>
      </c>
      <c r="M3785" t="str">
        <f>_xlfn.XLOOKUP(C3785,Customers!A:A,Customers!E:E,"")</f>
        <v>Consumer</v>
      </c>
    </row>
    <row r="3786" spans="1:13" x14ac:dyDescent="0.25">
      <c r="A3786" t="s">
        <v>8809</v>
      </c>
      <c r="B3786" s="1">
        <v>45743</v>
      </c>
      <c r="C3786" t="s">
        <v>3646</v>
      </c>
      <c r="D3786" t="s">
        <v>242</v>
      </c>
      <c r="E3786">
        <v>3</v>
      </c>
      <c r="F3786">
        <v>0.25</v>
      </c>
      <c r="G3786">
        <v>14854</v>
      </c>
      <c r="H3786">
        <v>33421.5</v>
      </c>
      <c r="I3786">
        <v>0.22</v>
      </c>
      <c r="J3786" s="2" t="s">
        <v>8810</v>
      </c>
      <c r="K3786" t="str">
        <f>_xlfn.XLOOKUP(D3786,Products!A:A,Products!C:C,"")</f>
        <v>Furniture</v>
      </c>
      <c r="L3786" t="str">
        <f>_xlfn.XLOOKUP(C3786,Customers!A:A,Customers!D:D,"")</f>
        <v>Gujarat</v>
      </c>
      <c r="M3786" t="str">
        <f>_xlfn.XLOOKUP(C3786,Customers!A:A,Customers!E:E,"")</f>
        <v>Corporate</v>
      </c>
    </row>
    <row r="3787" spans="1:13" x14ac:dyDescent="0.25">
      <c r="A3787" t="s">
        <v>8811</v>
      </c>
      <c r="B3787" s="1">
        <v>45709</v>
      </c>
      <c r="C3787" t="s">
        <v>323</v>
      </c>
      <c r="D3787" t="s">
        <v>100</v>
      </c>
      <c r="E3787">
        <v>2</v>
      </c>
      <c r="F3787">
        <v>0</v>
      </c>
      <c r="G3787">
        <v>43459</v>
      </c>
      <c r="H3787">
        <v>86918</v>
      </c>
      <c r="I3787">
        <v>0.19</v>
      </c>
      <c r="J3787">
        <v>16598.6921357479</v>
      </c>
      <c r="K3787" t="str">
        <f>_xlfn.XLOOKUP(D3787,Products!A:A,Products!C:C,"")</f>
        <v>Home Appliances</v>
      </c>
      <c r="L3787" t="str">
        <f>_xlfn.XLOOKUP(C3787,Customers!A:A,Customers!D:D,"")</f>
        <v>Chandigarh</v>
      </c>
      <c r="M3787" t="str">
        <f>_xlfn.XLOOKUP(C3787,Customers!A:A,Customers!E:E,"")</f>
        <v>Small Business</v>
      </c>
    </row>
    <row r="3788" spans="1:13" x14ac:dyDescent="0.25">
      <c r="A3788" t="s">
        <v>8812</v>
      </c>
      <c r="B3788" s="1">
        <v>45748</v>
      </c>
      <c r="C3788" t="s">
        <v>8283</v>
      </c>
      <c r="D3788" t="s">
        <v>493</v>
      </c>
      <c r="E3788">
        <v>1</v>
      </c>
      <c r="F3788">
        <v>0.2</v>
      </c>
      <c r="G3788">
        <v>31802</v>
      </c>
      <c r="H3788" s="2" t="s">
        <v>8813</v>
      </c>
      <c r="I3788">
        <v>0.19</v>
      </c>
      <c r="J3788" s="2" t="s">
        <v>8814</v>
      </c>
      <c r="K3788" t="str">
        <f>_xlfn.XLOOKUP(D3788,Products!A:A,Products!C:C,"")</f>
        <v>Home Appliances</v>
      </c>
      <c r="L3788" t="str">
        <f>_xlfn.XLOOKUP(C3788,Customers!A:A,Customers!D:D,"")</f>
        <v>Kerala</v>
      </c>
      <c r="M3788" t="str">
        <f>_xlfn.XLOOKUP(C3788,Customers!A:A,Customers!E:E,"")</f>
        <v>Consumer</v>
      </c>
    </row>
    <row r="3789" spans="1:13" x14ac:dyDescent="0.25">
      <c r="A3789" t="s">
        <v>8815</v>
      </c>
      <c r="B3789" s="1">
        <v>45946</v>
      </c>
      <c r="C3789" t="s">
        <v>997</v>
      </c>
      <c r="D3789" t="s">
        <v>204</v>
      </c>
      <c r="E3789">
        <v>3</v>
      </c>
      <c r="F3789">
        <v>0.1</v>
      </c>
      <c r="G3789">
        <v>19940</v>
      </c>
      <c r="H3789">
        <v>53838</v>
      </c>
      <c r="I3789">
        <v>0.16</v>
      </c>
      <c r="J3789">
        <v>9311.8643156927392</v>
      </c>
      <c r="K3789" t="str">
        <f>_xlfn.XLOOKUP(D3789,Products!A:A,Products!C:C,"")</f>
        <v>Technology</v>
      </c>
      <c r="L3789" t="str">
        <f>_xlfn.XLOOKUP(C3789,Customers!A:A,Customers!D:D,"")</f>
        <v>Telangana</v>
      </c>
      <c r="M3789" t="str">
        <f>_xlfn.XLOOKUP(C3789,Customers!A:A,Customers!E:E,"")</f>
        <v>Corporate</v>
      </c>
    </row>
    <row r="3790" spans="1:13" x14ac:dyDescent="0.25">
      <c r="A3790" t="s">
        <v>8816</v>
      </c>
      <c r="B3790" s="1">
        <v>45994</v>
      </c>
      <c r="C3790" t="s">
        <v>1765</v>
      </c>
      <c r="D3790" t="s">
        <v>278</v>
      </c>
      <c r="E3790">
        <v>1</v>
      </c>
      <c r="F3790">
        <v>0.15</v>
      </c>
      <c r="G3790">
        <v>23506</v>
      </c>
      <c r="H3790">
        <v>19980.099999999999</v>
      </c>
      <c r="I3790">
        <v>0.31</v>
      </c>
      <c r="J3790" s="2" t="s">
        <v>8817</v>
      </c>
      <c r="K3790" t="str">
        <f>_xlfn.XLOOKUP(D3790,Products!A:A,Products!C:C,"")</f>
        <v>Beauty &amp; Personal Care</v>
      </c>
      <c r="L3790" t="str">
        <f>_xlfn.XLOOKUP(C3790,Customers!A:A,Customers!D:D,"")</f>
        <v>Maharashtra</v>
      </c>
      <c r="M3790" t="str">
        <f>_xlfn.XLOOKUP(C3790,Customers!A:A,Customers!E:E,"")</f>
        <v>Consumer</v>
      </c>
    </row>
    <row r="3791" spans="1:13" x14ac:dyDescent="0.25">
      <c r="A3791" t="s">
        <v>8818</v>
      </c>
      <c r="B3791" s="1">
        <v>45955</v>
      </c>
      <c r="C3791" t="s">
        <v>3760</v>
      </c>
      <c r="D3791" t="s">
        <v>249</v>
      </c>
      <c r="E3791">
        <v>3</v>
      </c>
      <c r="F3791">
        <v>0.2</v>
      </c>
      <c r="G3791">
        <v>4101</v>
      </c>
      <c r="H3791" s="2" t="s">
        <v>3585</v>
      </c>
      <c r="I3791">
        <v>0.16</v>
      </c>
      <c r="J3791" s="2" t="s">
        <v>8819</v>
      </c>
      <c r="K3791" t="str">
        <f>_xlfn.XLOOKUP(D3791,Products!A:A,Products!C:C,"")</f>
        <v>Technology</v>
      </c>
      <c r="L3791" t="str">
        <f>_xlfn.XLOOKUP(C3791,Customers!A:A,Customers!D:D,"")</f>
        <v>Maharashtra</v>
      </c>
      <c r="M3791" t="str">
        <f>_xlfn.XLOOKUP(C3791,Customers!A:A,Customers!E:E,"")</f>
        <v>Small Business</v>
      </c>
    </row>
    <row r="3792" spans="1:13" x14ac:dyDescent="0.25">
      <c r="A3792" t="s">
        <v>8820</v>
      </c>
      <c r="B3792" s="1">
        <v>45861</v>
      </c>
      <c r="C3792" t="s">
        <v>5842</v>
      </c>
      <c r="D3792" t="s">
        <v>455</v>
      </c>
      <c r="E3792">
        <v>3</v>
      </c>
      <c r="F3792">
        <v>0.1</v>
      </c>
      <c r="G3792">
        <v>17932</v>
      </c>
      <c r="H3792">
        <v>48416.4</v>
      </c>
      <c r="I3792">
        <v>0.16</v>
      </c>
      <c r="J3792" s="2" t="s">
        <v>8821</v>
      </c>
      <c r="K3792" t="str">
        <f>_xlfn.XLOOKUP(D3792,Products!A:A,Products!C:C,"")</f>
        <v>Technology</v>
      </c>
      <c r="L3792" t="str">
        <f>_xlfn.XLOOKUP(C3792,Customers!A:A,Customers!D:D,"")</f>
        <v>Rajasthan</v>
      </c>
      <c r="M3792" t="str">
        <f>_xlfn.XLOOKUP(C3792,Customers!A:A,Customers!E:E,"")</f>
        <v>Corporate</v>
      </c>
    </row>
    <row r="3793" spans="1:13" x14ac:dyDescent="0.25">
      <c r="A3793" t="s">
        <v>8822</v>
      </c>
      <c r="B3793" s="1">
        <v>45895</v>
      </c>
      <c r="C3793" t="s">
        <v>1748</v>
      </c>
      <c r="D3793" t="s">
        <v>69</v>
      </c>
      <c r="E3793">
        <v>5</v>
      </c>
      <c r="F3793">
        <v>0</v>
      </c>
      <c r="G3793">
        <v>41060</v>
      </c>
      <c r="H3793">
        <v>205300</v>
      </c>
      <c r="I3793">
        <v>0.28000000000000003</v>
      </c>
      <c r="J3793" s="2" t="s">
        <v>8823</v>
      </c>
      <c r="K3793" t="str">
        <f>_xlfn.XLOOKUP(D3793,Products!A:A,Products!C:C,"")</f>
        <v>Office Supplies</v>
      </c>
      <c r="L3793" t="str">
        <f>_xlfn.XLOOKUP(C3793,Customers!A:A,Customers!D:D,"")</f>
        <v>Telangana</v>
      </c>
      <c r="M3793" t="str">
        <f>_xlfn.XLOOKUP(C3793,Customers!A:A,Customers!E:E,"")</f>
        <v>Consumer</v>
      </c>
    </row>
    <row r="3794" spans="1:13" x14ac:dyDescent="0.25">
      <c r="A3794" t="s">
        <v>8824</v>
      </c>
      <c r="B3794" s="1">
        <v>45812</v>
      </c>
      <c r="C3794" t="s">
        <v>8709</v>
      </c>
      <c r="D3794" t="s">
        <v>179</v>
      </c>
      <c r="E3794">
        <v>1</v>
      </c>
      <c r="F3794">
        <v>0</v>
      </c>
      <c r="G3794">
        <v>5109</v>
      </c>
      <c r="H3794">
        <v>5109</v>
      </c>
      <c r="I3794">
        <v>0.19</v>
      </c>
      <c r="J3794" s="2" t="s">
        <v>8825</v>
      </c>
      <c r="K3794" t="str">
        <f>_xlfn.XLOOKUP(D3794,Products!A:A,Products!C:C,"")</f>
        <v>Home Appliances</v>
      </c>
      <c r="L3794" t="str">
        <f>_xlfn.XLOOKUP(C3794,Customers!A:A,Customers!D:D,"")</f>
        <v>Maharashtra</v>
      </c>
      <c r="M3794" t="str">
        <f>_xlfn.XLOOKUP(C3794,Customers!A:A,Customers!E:E,"")</f>
        <v>Corporate</v>
      </c>
    </row>
    <row r="3795" spans="1:13" x14ac:dyDescent="0.25">
      <c r="A3795" t="s">
        <v>8826</v>
      </c>
      <c r="B3795" s="1">
        <v>45897</v>
      </c>
      <c r="C3795" t="s">
        <v>1336</v>
      </c>
      <c r="D3795" t="s">
        <v>32</v>
      </c>
      <c r="E3795">
        <v>4</v>
      </c>
      <c r="F3795">
        <v>0.15</v>
      </c>
      <c r="G3795">
        <v>7879</v>
      </c>
      <c r="H3795">
        <v>26788.6</v>
      </c>
      <c r="I3795">
        <v>0.16</v>
      </c>
      <c r="J3795" s="2" t="s">
        <v>8827</v>
      </c>
      <c r="K3795" t="str">
        <f>_xlfn.XLOOKUP(D3795,Products!A:A,Products!C:C,"")</f>
        <v>Technology</v>
      </c>
      <c r="L3795" t="str">
        <f>_xlfn.XLOOKUP(C3795,Customers!A:A,Customers!D:D,"")</f>
        <v>Telangana</v>
      </c>
      <c r="M3795" t="str">
        <f>_xlfn.XLOOKUP(C3795,Customers!A:A,Customers!E:E,"")</f>
        <v>Consumer</v>
      </c>
    </row>
    <row r="3796" spans="1:13" x14ac:dyDescent="0.25">
      <c r="A3796" t="s">
        <v>8828</v>
      </c>
      <c r="B3796" s="1">
        <v>45793</v>
      </c>
      <c r="C3796" t="s">
        <v>1232</v>
      </c>
      <c r="D3796" t="s">
        <v>49</v>
      </c>
      <c r="E3796">
        <v>1</v>
      </c>
      <c r="F3796">
        <v>0.05</v>
      </c>
      <c r="G3796">
        <v>11380</v>
      </c>
      <c r="H3796">
        <v>10811</v>
      </c>
      <c r="I3796">
        <v>0.28000000000000003</v>
      </c>
      <c r="J3796" s="2" t="s">
        <v>8829</v>
      </c>
      <c r="K3796" t="str">
        <f>_xlfn.XLOOKUP(D3796,Products!A:A,Products!C:C,"")</f>
        <v>Office Supplies</v>
      </c>
      <c r="L3796" t="str">
        <f>_xlfn.XLOOKUP(C3796,Customers!A:A,Customers!D:D,"")</f>
        <v>Gujarat</v>
      </c>
      <c r="M3796" t="str">
        <f>_xlfn.XLOOKUP(C3796,Customers!A:A,Customers!E:E,"")</f>
        <v>Consumer</v>
      </c>
    </row>
    <row r="3797" spans="1:13" x14ac:dyDescent="0.25">
      <c r="A3797" t="s">
        <v>8830</v>
      </c>
      <c r="B3797" s="1">
        <v>46019</v>
      </c>
      <c r="C3797" t="s">
        <v>1139</v>
      </c>
      <c r="D3797" t="s">
        <v>389</v>
      </c>
      <c r="E3797">
        <v>1</v>
      </c>
      <c r="F3797">
        <v>0.1</v>
      </c>
      <c r="G3797">
        <v>32335</v>
      </c>
      <c r="H3797">
        <v>29101.5</v>
      </c>
      <c r="I3797">
        <v>0.31</v>
      </c>
      <c r="J3797">
        <v>9257.1365866395208</v>
      </c>
      <c r="K3797" t="str">
        <f>_xlfn.XLOOKUP(D3797,Products!A:A,Products!C:C,"")</f>
        <v>Beauty &amp; Personal Care</v>
      </c>
      <c r="L3797" t="str">
        <f>_xlfn.XLOOKUP(C3797,Customers!A:A,Customers!D:D,"")</f>
        <v>Delhi</v>
      </c>
      <c r="M3797" t="str">
        <f>_xlfn.XLOOKUP(C3797,Customers!A:A,Customers!E:E,"")</f>
        <v>Consumer</v>
      </c>
    </row>
    <row r="3798" spans="1:13" x14ac:dyDescent="0.25">
      <c r="A3798" t="s">
        <v>8831</v>
      </c>
      <c r="B3798" s="1">
        <v>45721</v>
      </c>
      <c r="C3798" t="s">
        <v>7291</v>
      </c>
      <c r="D3798" t="s">
        <v>549</v>
      </c>
      <c r="E3798">
        <v>2</v>
      </c>
      <c r="F3798">
        <v>0.1</v>
      </c>
      <c r="G3798">
        <v>21109</v>
      </c>
      <c r="H3798" s="2" t="s">
        <v>7815</v>
      </c>
      <c r="I3798">
        <v>0.22</v>
      </c>
      <c r="J3798" s="2" t="s">
        <v>8832</v>
      </c>
      <c r="K3798" t="str">
        <f>_xlfn.XLOOKUP(D3798,Products!A:A,Products!C:C,"")</f>
        <v>Furniture</v>
      </c>
      <c r="L3798" t="str">
        <f>_xlfn.XLOOKUP(C3798,Customers!A:A,Customers!D:D,"")</f>
        <v>Maharashtra</v>
      </c>
      <c r="M3798" t="str">
        <f>_xlfn.XLOOKUP(C3798,Customers!A:A,Customers!E:E,"")</f>
        <v>Consumer</v>
      </c>
    </row>
    <row r="3799" spans="1:13" x14ac:dyDescent="0.25">
      <c r="A3799" t="s">
        <v>8833</v>
      </c>
      <c r="B3799" s="1">
        <v>45780</v>
      </c>
      <c r="C3799" t="s">
        <v>178</v>
      </c>
      <c r="D3799" t="s">
        <v>581</v>
      </c>
      <c r="E3799">
        <v>2</v>
      </c>
      <c r="F3799">
        <v>0.05</v>
      </c>
      <c r="G3799">
        <v>35516</v>
      </c>
      <c r="H3799">
        <v>67480.399999999994</v>
      </c>
      <c r="I3799">
        <v>0.19</v>
      </c>
      <c r="J3799" s="2" t="s">
        <v>8834</v>
      </c>
      <c r="K3799" t="str">
        <f>_xlfn.XLOOKUP(D3799,Products!A:A,Products!C:C,"")</f>
        <v>Home Appliances</v>
      </c>
      <c r="L3799" t="str">
        <f>_xlfn.XLOOKUP(C3799,Customers!A:A,Customers!D:D,"")</f>
        <v>Maharashtra</v>
      </c>
      <c r="M3799" t="str">
        <f>_xlfn.XLOOKUP(C3799,Customers!A:A,Customers!E:E,"")</f>
        <v>Consumer</v>
      </c>
    </row>
    <row r="3800" spans="1:13" x14ac:dyDescent="0.25">
      <c r="A3800" t="s">
        <v>8835</v>
      </c>
      <c r="B3800" s="1">
        <v>45911</v>
      </c>
      <c r="C3800" t="s">
        <v>2717</v>
      </c>
      <c r="D3800" t="s">
        <v>147</v>
      </c>
      <c r="E3800">
        <v>5</v>
      </c>
      <c r="F3800">
        <v>0.15</v>
      </c>
      <c r="G3800">
        <v>14233</v>
      </c>
      <c r="H3800">
        <v>60490.25</v>
      </c>
      <c r="I3800">
        <v>0.22</v>
      </c>
      <c r="J3800" s="2" t="s">
        <v>8836</v>
      </c>
      <c r="K3800" t="str">
        <f>_xlfn.XLOOKUP(D3800,Products!A:A,Products!C:C,"")</f>
        <v>Furniture</v>
      </c>
      <c r="L3800" t="str">
        <f>_xlfn.XLOOKUP(C3800,Customers!A:A,Customers!D:D,"")</f>
        <v>Tamil Nadu</v>
      </c>
      <c r="M3800" t="str">
        <f>_xlfn.XLOOKUP(C3800,Customers!A:A,Customers!E:E,"")</f>
        <v>Consumer</v>
      </c>
    </row>
    <row r="3801" spans="1:13" x14ac:dyDescent="0.25">
      <c r="A3801" t="s">
        <v>8837</v>
      </c>
      <c r="B3801" s="1">
        <v>45771</v>
      </c>
      <c r="C3801" t="s">
        <v>686</v>
      </c>
      <c r="D3801" t="s">
        <v>304</v>
      </c>
      <c r="E3801">
        <v>2</v>
      </c>
      <c r="F3801">
        <v>0.15</v>
      </c>
      <c r="G3801">
        <v>15711</v>
      </c>
      <c r="H3801">
        <v>26708.7</v>
      </c>
      <c r="I3801">
        <v>0.19</v>
      </c>
      <c r="J3801" s="2" t="s">
        <v>8838</v>
      </c>
      <c r="K3801" t="str">
        <f>_xlfn.XLOOKUP(D3801,Products!A:A,Products!C:C,"")</f>
        <v>Home Appliances</v>
      </c>
      <c r="L3801" t="str">
        <f>_xlfn.XLOOKUP(C3801,Customers!A:A,Customers!D:D,"")</f>
        <v>Maharashtra</v>
      </c>
      <c r="M3801" t="str">
        <f>_xlfn.XLOOKUP(C3801,Customers!A:A,Customers!E:E,"")</f>
        <v>Consumer</v>
      </c>
    </row>
    <row r="3802" spans="1:13" x14ac:dyDescent="0.25">
      <c r="A3802" t="s">
        <v>8839</v>
      </c>
      <c r="B3802" s="1">
        <v>45677</v>
      </c>
      <c r="C3802" t="s">
        <v>7761</v>
      </c>
      <c r="D3802" t="s">
        <v>450</v>
      </c>
      <c r="E3802">
        <v>4</v>
      </c>
      <c r="F3802">
        <v>0.15</v>
      </c>
      <c r="G3802">
        <v>34669</v>
      </c>
      <c r="H3802" s="2" t="s">
        <v>518</v>
      </c>
      <c r="I3802">
        <v>0.16</v>
      </c>
      <c r="J3802" s="2" t="s">
        <v>8840</v>
      </c>
      <c r="K3802" t="str">
        <f>_xlfn.XLOOKUP(D3802,Products!A:A,Products!C:C,"")</f>
        <v>Technology</v>
      </c>
      <c r="L3802" t="str">
        <f>_xlfn.XLOOKUP(C3802,Customers!A:A,Customers!D:D,"")</f>
        <v>Maharashtra</v>
      </c>
      <c r="M3802" t="str">
        <f>_xlfn.XLOOKUP(C3802,Customers!A:A,Customers!E:E,"")</f>
        <v>Consumer</v>
      </c>
    </row>
    <row r="3803" spans="1:13" x14ac:dyDescent="0.25">
      <c r="A3803" t="s">
        <v>8841</v>
      </c>
      <c r="B3803" s="1">
        <v>45673</v>
      </c>
      <c r="C3803" t="s">
        <v>7412</v>
      </c>
      <c r="D3803" t="s">
        <v>32</v>
      </c>
      <c r="E3803">
        <v>1</v>
      </c>
      <c r="F3803">
        <v>0.05</v>
      </c>
      <c r="G3803">
        <v>7879</v>
      </c>
      <c r="H3803" s="2" t="s">
        <v>8842</v>
      </c>
      <c r="I3803">
        <v>0.16</v>
      </c>
      <c r="J3803" s="2" t="s">
        <v>8843</v>
      </c>
      <c r="K3803" t="str">
        <f>_xlfn.XLOOKUP(D3803,Products!A:A,Products!C:C,"")</f>
        <v>Technology</v>
      </c>
      <c r="L3803" t="str">
        <f>_xlfn.XLOOKUP(C3803,Customers!A:A,Customers!D:D,"")</f>
        <v>Rajasthan</v>
      </c>
      <c r="M3803" t="str">
        <f>_xlfn.XLOOKUP(C3803,Customers!A:A,Customers!E:E,"")</f>
        <v>Consumer</v>
      </c>
    </row>
    <row r="3804" spans="1:13" x14ac:dyDescent="0.25">
      <c r="A3804" t="s">
        <v>8844</v>
      </c>
      <c r="B3804" s="1">
        <v>45802</v>
      </c>
      <c r="C3804" t="s">
        <v>178</v>
      </c>
      <c r="D3804" t="s">
        <v>152</v>
      </c>
      <c r="E3804">
        <v>1</v>
      </c>
      <c r="F3804">
        <v>0.05</v>
      </c>
      <c r="G3804">
        <v>32777</v>
      </c>
      <c r="H3804" s="2" t="s">
        <v>2661</v>
      </c>
      <c r="I3804">
        <v>0.19</v>
      </c>
      <c r="J3804" s="2" t="s">
        <v>8845</v>
      </c>
      <c r="K3804" t="str">
        <f>_xlfn.XLOOKUP(D3804,Products!A:A,Products!C:C,"")</f>
        <v>Home Appliances</v>
      </c>
      <c r="L3804" t="str">
        <f>_xlfn.XLOOKUP(C3804,Customers!A:A,Customers!D:D,"")</f>
        <v>Maharashtra</v>
      </c>
      <c r="M3804" t="str">
        <f>_xlfn.XLOOKUP(C3804,Customers!A:A,Customers!E:E,"")</f>
        <v>Consumer</v>
      </c>
    </row>
    <row r="3805" spans="1:13" x14ac:dyDescent="0.25">
      <c r="A3805" t="s">
        <v>8846</v>
      </c>
      <c r="B3805" s="1">
        <v>45865</v>
      </c>
      <c r="C3805" t="s">
        <v>2333</v>
      </c>
      <c r="D3805" t="s">
        <v>28</v>
      </c>
      <c r="E3805">
        <v>2</v>
      </c>
      <c r="F3805">
        <v>0.1</v>
      </c>
      <c r="G3805">
        <v>49003</v>
      </c>
      <c r="H3805" s="2" t="s">
        <v>3165</v>
      </c>
      <c r="I3805">
        <v>0.31</v>
      </c>
      <c r="J3805" s="2" t="s">
        <v>8847</v>
      </c>
      <c r="K3805" t="str">
        <f>_xlfn.XLOOKUP(D3805,Products!A:A,Products!C:C,"")</f>
        <v>Beauty &amp; Personal Care</v>
      </c>
      <c r="L3805" t="str">
        <f>_xlfn.XLOOKUP(C3805,Customers!A:A,Customers!D:D,"")</f>
        <v>Maharashtra</v>
      </c>
      <c r="M3805" t="str">
        <f>_xlfn.XLOOKUP(C3805,Customers!A:A,Customers!E:E,"")</f>
        <v>Consumer</v>
      </c>
    </row>
    <row r="3806" spans="1:13" x14ac:dyDescent="0.25">
      <c r="A3806" t="s">
        <v>8848</v>
      </c>
      <c r="B3806" s="1">
        <v>45676</v>
      </c>
      <c r="C3806" t="s">
        <v>2819</v>
      </c>
      <c r="D3806" t="s">
        <v>425</v>
      </c>
      <c r="E3806">
        <v>1</v>
      </c>
      <c r="F3806">
        <v>0.2</v>
      </c>
      <c r="G3806">
        <v>39150</v>
      </c>
      <c r="H3806">
        <v>31320</v>
      </c>
      <c r="I3806">
        <v>0.28000000000000003</v>
      </c>
      <c r="J3806" s="2" t="s">
        <v>8849</v>
      </c>
      <c r="K3806" t="str">
        <f>_xlfn.XLOOKUP(D3806,Products!A:A,Products!C:C,"")</f>
        <v>Office Supplies</v>
      </c>
      <c r="L3806" t="str">
        <f>_xlfn.XLOOKUP(C3806,Customers!A:A,Customers!D:D,"")</f>
        <v>Gujarat</v>
      </c>
      <c r="M3806" t="str">
        <f>_xlfn.XLOOKUP(C3806,Customers!A:A,Customers!E:E,"")</f>
        <v>Consumer</v>
      </c>
    </row>
    <row r="3807" spans="1:13" x14ac:dyDescent="0.25">
      <c r="A3807" t="s">
        <v>8850</v>
      </c>
      <c r="B3807" s="1">
        <v>45823</v>
      </c>
      <c r="C3807" t="s">
        <v>2184</v>
      </c>
      <c r="D3807" t="s">
        <v>208</v>
      </c>
      <c r="E3807">
        <v>5</v>
      </c>
      <c r="F3807">
        <v>0.1</v>
      </c>
      <c r="G3807">
        <v>46436</v>
      </c>
      <c r="H3807">
        <v>208962</v>
      </c>
      <c r="I3807">
        <v>0.28000000000000003</v>
      </c>
      <c r="J3807" s="2" t="s">
        <v>8851</v>
      </c>
      <c r="K3807" t="str">
        <f>_xlfn.XLOOKUP(D3807,Products!A:A,Products!C:C,"")</f>
        <v>Office Supplies</v>
      </c>
      <c r="L3807" t="str">
        <f>_xlfn.XLOOKUP(C3807,Customers!A:A,Customers!D:D,"")</f>
        <v>West Bengal</v>
      </c>
      <c r="M3807" t="str">
        <f>_xlfn.XLOOKUP(C3807,Customers!A:A,Customers!E:E,"")</f>
        <v>Consumer</v>
      </c>
    </row>
    <row r="3808" spans="1:13" x14ac:dyDescent="0.25">
      <c r="A3808" t="s">
        <v>8852</v>
      </c>
      <c r="B3808" s="1">
        <v>45695</v>
      </c>
      <c r="C3808" t="s">
        <v>8853</v>
      </c>
      <c r="D3808" t="s">
        <v>134</v>
      </c>
      <c r="E3808">
        <v>3</v>
      </c>
      <c r="F3808">
        <v>0.25</v>
      </c>
      <c r="G3808">
        <v>42988</v>
      </c>
      <c r="H3808">
        <v>96723</v>
      </c>
      <c r="I3808">
        <v>0.19</v>
      </c>
      <c r="J3808" s="2" t="s">
        <v>8854</v>
      </c>
      <c r="K3808" t="str">
        <f>_xlfn.XLOOKUP(D3808,Products!A:A,Products!C:C,"")</f>
        <v>Home Appliances</v>
      </c>
      <c r="L3808" t="str">
        <f>_xlfn.XLOOKUP(C3808,Customers!A:A,Customers!D:D,"")</f>
        <v>Kerala</v>
      </c>
      <c r="M3808" t="str">
        <f>_xlfn.XLOOKUP(C3808,Customers!A:A,Customers!E:E,"")</f>
        <v>Consumer</v>
      </c>
    </row>
    <row r="3809" spans="1:13" x14ac:dyDescent="0.25">
      <c r="A3809" t="s">
        <v>8855</v>
      </c>
      <c r="B3809" s="1">
        <v>45838</v>
      </c>
      <c r="C3809" t="s">
        <v>1073</v>
      </c>
      <c r="D3809" t="s">
        <v>195</v>
      </c>
      <c r="E3809">
        <v>2</v>
      </c>
      <c r="F3809">
        <v>0</v>
      </c>
      <c r="G3809">
        <v>29812</v>
      </c>
      <c r="H3809">
        <v>59624</v>
      </c>
      <c r="I3809">
        <v>0.28000000000000003</v>
      </c>
      <c r="J3809" s="2" t="s">
        <v>8856</v>
      </c>
      <c r="K3809" t="str">
        <f>_xlfn.XLOOKUP(D3809,Products!A:A,Products!C:C,"")</f>
        <v>Office Supplies</v>
      </c>
      <c r="L3809" t="str">
        <f>_xlfn.XLOOKUP(C3809,Customers!A:A,Customers!D:D,"")</f>
        <v>Tamil Nadu</v>
      </c>
      <c r="M3809" t="str">
        <f>_xlfn.XLOOKUP(C3809,Customers!A:A,Customers!E:E,"")</f>
        <v>Small Business</v>
      </c>
    </row>
    <row r="3810" spans="1:13" x14ac:dyDescent="0.25">
      <c r="A3810" t="s">
        <v>8857</v>
      </c>
      <c r="B3810" s="1">
        <v>46006</v>
      </c>
      <c r="C3810" t="s">
        <v>932</v>
      </c>
      <c r="D3810" t="s">
        <v>20</v>
      </c>
      <c r="E3810">
        <v>3</v>
      </c>
      <c r="F3810">
        <v>0.25</v>
      </c>
      <c r="G3810">
        <v>30563</v>
      </c>
      <c r="H3810">
        <v>68766.75</v>
      </c>
      <c r="I3810">
        <v>0.19</v>
      </c>
      <c r="J3810" s="2" t="s">
        <v>8858</v>
      </c>
      <c r="K3810" t="str">
        <f>_xlfn.XLOOKUP(D3810,Products!A:A,Products!C:C,"")</f>
        <v>Home Appliances</v>
      </c>
      <c r="L3810" t="str">
        <f>_xlfn.XLOOKUP(C3810,Customers!A:A,Customers!D:D,"")</f>
        <v>Uttar Pradesh</v>
      </c>
      <c r="M3810" t="str">
        <f>_xlfn.XLOOKUP(C3810,Customers!A:A,Customers!E:E,"")</f>
        <v>Small Business</v>
      </c>
    </row>
    <row r="3811" spans="1:13" x14ac:dyDescent="0.25">
      <c r="A3811" t="s">
        <v>8859</v>
      </c>
      <c r="B3811" s="1">
        <v>45762</v>
      </c>
      <c r="C3811" t="s">
        <v>2156</v>
      </c>
      <c r="D3811" t="s">
        <v>469</v>
      </c>
      <c r="E3811">
        <v>2</v>
      </c>
      <c r="F3811">
        <v>0.15</v>
      </c>
      <c r="G3811">
        <v>35056</v>
      </c>
      <c r="H3811">
        <v>59595.199999999997</v>
      </c>
      <c r="I3811">
        <v>0.19</v>
      </c>
      <c r="J3811" s="2" t="s">
        <v>8860</v>
      </c>
      <c r="K3811" t="str">
        <f>_xlfn.XLOOKUP(D3811,Products!A:A,Products!C:C,"")</f>
        <v>Home Appliances</v>
      </c>
      <c r="L3811" t="str">
        <f>_xlfn.XLOOKUP(C3811,Customers!A:A,Customers!D:D,"")</f>
        <v>Uttar Pradesh</v>
      </c>
      <c r="M3811" t="str">
        <f>_xlfn.XLOOKUP(C3811,Customers!A:A,Customers!E:E,"")</f>
        <v>Consumer</v>
      </c>
    </row>
    <row r="3812" spans="1:13" x14ac:dyDescent="0.25">
      <c r="A3812" t="s">
        <v>8861</v>
      </c>
      <c r="B3812" s="1">
        <v>45757</v>
      </c>
      <c r="C3812" t="s">
        <v>6298</v>
      </c>
      <c r="D3812" t="s">
        <v>64</v>
      </c>
      <c r="E3812">
        <v>1</v>
      </c>
      <c r="F3812">
        <v>0.2</v>
      </c>
      <c r="G3812">
        <v>5299</v>
      </c>
      <c r="H3812">
        <v>4239.2</v>
      </c>
      <c r="I3812">
        <v>0.16</v>
      </c>
      <c r="J3812">
        <v>842.98972244419303</v>
      </c>
      <c r="K3812" t="str">
        <f>_xlfn.XLOOKUP(D3812,Products!A:A,Products!C:C,"")</f>
        <v>Technology</v>
      </c>
      <c r="L3812" t="str">
        <f>_xlfn.XLOOKUP(C3812,Customers!A:A,Customers!D:D,"")</f>
        <v>West Bengal</v>
      </c>
      <c r="M3812" t="str">
        <f>_xlfn.XLOOKUP(C3812,Customers!A:A,Customers!E:E,"")</f>
        <v>Small Business</v>
      </c>
    </row>
    <row r="3813" spans="1:13" x14ac:dyDescent="0.25">
      <c r="A3813" t="s">
        <v>8862</v>
      </c>
      <c r="B3813" s="1">
        <v>45747</v>
      </c>
      <c r="C3813" t="s">
        <v>8448</v>
      </c>
      <c r="D3813" t="s">
        <v>493</v>
      </c>
      <c r="E3813">
        <v>2</v>
      </c>
      <c r="F3813">
        <v>0.05</v>
      </c>
      <c r="G3813">
        <v>31802</v>
      </c>
      <c r="H3813" s="2" t="s">
        <v>781</v>
      </c>
      <c r="I3813">
        <v>0.19</v>
      </c>
      <c r="J3813" s="2" t="s">
        <v>8863</v>
      </c>
      <c r="K3813" t="str">
        <f>_xlfn.XLOOKUP(D3813,Products!A:A,Products!C:C,"")</f>
        <v>Home Appliances</v>
      </c>
      <c r="L3813" t="str">
        <f>_xlfn.XLOOKUP(C3813,Customers!A:A,Customers!D:D,"")</f>
        <v>Kerala</v>
      </c>
      <c r="M3813" t="str">
        <f>_xlfn.XLOOKUP(C3813,Customers!A:A,Customers!E:E,"")</f>
        <v>Consumer</v>
      </c>
    </row>
    <row r="3814" spans="1:13" x14ac:dyDescent="0.25">
      <c r="A3814" t="s">
        <v>8864</v>
      </c>
      <c r="B3814" s="1">
        <v>45957</v>
      </c>
      <c r="C3814" t="s">
        <v>1684</v>
      </c>
      <c r="D3814" t="s">
        <v>49</v>
      </c>
      <c r="E3814">
        <v>2</v>
      </c>
      <c r="F3814">
        <v>0.1</v>
      </c>
      <c r="G3814">
        <v>11380</v>
      </c>
      <c r="H3814">
        <v>20484</v>
      </c>
      <c r="I3814">
        <v>0.28000000000000003</v>
      </c>
      <c r="J3814" s="2" t="s">
        <v>8865</v>
      </c>
      <c r="K3814" t="str">
        <f>_xlfn.XLOOKUP(D3814,Products!A:A,Products!C:C,"")</f>
        <v>Office Supplies</v>
      </c>
      <c r="L3814" t="str">
        <f>_xlfn.XLOOKUP(C3814,Customers!A:A,Customers!D:D,"")</f>
        <v>Uttar Pradesh</v>
      </c>
      <c r="M3814" t="str">
        <f>_xlfn.XLOOKUP(C3814,Customers!A:A,Customers!E:E,"")</f>
        <v>Consumer</v>
      </c>
    </row>
    <row r="3815" spans="1:13" x14ac:dyDescent="0.25">
      <c r="A3815" t="s">
        <v>8866</v>
      </c>
      <c r="B3815" s="1">
        <v>45989</v>
      </c>
      <c r="C3815" t="s">
        <v>2512</v>
      </c>
      <c r="D3815" t="s">
        <v>493</v>
      </c>
      <c r="E3815">
        <v>5</v>
      </c>
      <c r="F3815">
        <v>0.15</v>
      </c>
      <c r="G3815">
        <v>31802</v>
      </c>
      <c r="H3815">
        <v>135158.5</v>
      </c>
      <c r="I3815">
        <v>0.19</v>
      </c>
      <c r="J3815" s="2" t="s">
        <v>8867</v>
      </c>
      <c r="K3815" t="str">
        <f>_xlfn.XLOOKUP(D3815,Products!A:A,Products!C:C,"")</f>
        <v>Home Appliances</v>
      </c>
      <c r="L3815" t="str">
        <f>_xlfn.XLOOKUP(C3815,Customers!A:A,Customers!D:D,"")</f>
        <v>Chandigarh</v>
      </c>
      <c r="M3815" t="str">
        <f>_xlfn.XLOOKUP(C3815,Customers!A:A,Customers!E:E,"")</f>
        <v>Corporate</v>
      </c>
    </row>
    <row r="3816" spans="1:13" x14ac:dyDescent="0.25">
      <c r="A3816" t="s">
        <v>8868</v>
      </c>
      <c r="B3816" s="1">
        <v>45736</v>
      </c>
      <c r="C3816" t="s">
        <v>1090</v>
      </c>
      <c r="D3816" t="s">
        <v>581</v>
      </c>
      <c r="E3816">
        <v>1</v>
      </c>
      <c r="F3816">
        <v>0.15</v>
      </c>
      <c r="G3816">
        <v>35516</v>
      </c>
      <c r="H3816">
        <v>30188.6</v>
      </c>
      <c r="I3816">
        <v>0.19</v>
      </c>
      <c r="J3816" s="2" t="s">
        <v>8869</v>
      </c>
      <c r="K3816" t="str">
        <f>_xlfn.XLOOKUP(D3816,Products!A:A,Products!C:C,"")</f>
        <v>Home Appliances</v>
      </c>
      <c r="L3816" t="str">
        <f>_xlfn.XLOOKUP(C3816,Customers!A:A,Customers!D:D,"")</f>
        <v>Uttar Pradesh</v>
      </c>
      <c r="M3816" t="str">
        <f>_xlfn.XLOOKUP(C3816,Customers!A:A,Customers!E:E,"")</f>
        <v>Corporate</v>
      </c>
    </row>
    <row r="3817" spans="1:13" x14ac:dyDescent="0.25">
      <c r="A3817" t="s">
        <v>8870</v>
      </c>
      <c r="B3817" s="1">
        <v>45730</v>
      </c>
      <c r="C3817" t="s">
        <v>1161</v>
      </c>
      <c r="D3817" t="s">
        <v>160</v>
      </c>
      <c r="E3817">
        <v>2</v>
      </c>
      <c r="F3817">
        <v>0.05</v>
      </c>
      <c r="G3817">
        <v>37834</v>
      </c>
      <c r="H3817" s="2" t="s">
        <v>6039</v>
      </c>
      <c r="I3817">
        <v>0.28000000000000003</v>
      </c>
      <c r="J3817" s="2" t="s">
        <v>8871</v>
      </c>
      <c r="K3817" t="str">
        <f>_xlfn.XLOOKUP(D3817,Products!A:A,Products!C:C,"")</f>
        <v>Office Supplies</v>
      </c>
      <c r="L3817" t="str">
        <f>_xlfn.XLOOKUP(C3817,Customers!A:A,Customers!D:D,"")</f>
        <v>Uttar Pradesh</v>
      </c>
      <c r="M3817" t="str">
        <f>_xlfn.XLOOKUP(C3817,Customers!A:A,Customers!E:E,"")</f>
        <v>Consumer</v>
      </c>
    </row>
    <row r="3818" spans="1:13" x14ac:dyDescent="0.25">
      <c r="A3818" t="s">
        <v>8872</v>
      </c>
      <c r="B3818" s="1">
        <v>45833</v>
      </c>
      <c r="C3818" t="s">
        <v>7412</v>
      </c>
      <c r="D3818" t="s">
        <v>278</v>
      </c>
      <c r="E3818">
        <v>1</v>
      </c>
      <c r="F3818">
        <v>0.05</v>
      </c>
      <c r="G3818">
        <v>23506</v>
      </c>
      <c r="H3818">
        <v>22330.7</v>
      </c>
      <c r="I3818">
        <v>0.31</v>
      </c>
      <c r="J3818" s="2" t="s">
        <v>8873</v>
      </c>
      <c r="K3818" t="str">
        <f>_xlfn.XLOOKUP(D3818,Products!A:A,Products!C:C,"")</f>
        <v>Beauty &amp; Personal Care</v>
      </c>
      <c r="L3818" t="str">
        <f>_xlfn.XLOOKUP(C3818,Customers!A:A,Customers!D:D,"")</f>
        <v>Rajasthan</v>
      </c>
      <c r="M3818" t="str">
        <f>_xlfn.XLOOKUP(C3818,Customers!A:A,Customers!E:E,"")</f>
        <v>Consumer</v>
      </c>
    </row>
    <row r="3819" spans="1:13" x14ac:dyDescent="0.25">
      <c r="A3819" t="s">
        <v>8874</v>
      </c>
      <c r="B3819" s="1">
        <v>45753</v>
      </c>
      <c r="C3819" t="s">
        <v>896</v>
      </c>
      <c r="D3819" t="s">
        <v>119</v>
      </c>
      <c r="E3819">
        <v>1</v>
      </c>
      <c r="F3819">
        <v>0.15</v>
      </c>
      <c r="G3819">
        <v>40034</v>
      </c>
      <c r="H3819">
        <v>34028.9</v>
      </c>
      <c r="I3819">
        <v>0.28000000000000003</v>
      </c>
      <c r="J3819" s="2" t="s">
        <v>8875</v>
      </c>
      <c r="K3819" t="str">
        <f>_xlfn.XLOOKUP(D3819,Products!A:A,Products!C:C,"")</f>
        <v>Office Supplies</v>
      </c>
      <c r="L3819" t="str">
        <f>_xlfn.XLOOKUP(C3819,Customers!A:A,Customers!D:D,"")</f>
        <v>Tamil Nadu</v>
      </c>
      <c r="M3819" t="str">
        <f>_xlfn.XLOOKUP(C3819,Customers!A:A,Customers!E:E,"")</f>
        <v>Consumer</v>
      </c>
    </row>
    <row r="3820" spans="1:13" x14ac:dyDescent="0.25">
      <c r="A3820" t="s">
        <v>8876</v>
      </c>
      <c r="B3820" s="1">
        <v>46002</v>
      </c>
      <c r="C3820" t="s">
        <v>1710</v>
      </c>
      <c r="D3820" t="s">
        <v>313</v>
      </c>
      <c r="E3820">
        <v>2</v>
      </c>
      <c r="F3820">
        <v>0.2</v>
      </c>
      <c r="G3820">
        <v>23441</v>
      </c>
      <c r="H3820">
        <v>37505.599999999999</v>
      </c>
      <c r="I3820">
        <v>0.19</v>
      </c>
      <c r="J3820" s="2" t="s">
        <v>8877</v>
      </c>
      <c r="K3820" t="str">
        <f>_xlfn.XLOOKUP(D3820,Products!A:A,Products!C:C,"")</f>
        <v>Home Appliances</v>
      </c>
      <c r="L3820" t="str">
        <f>_xlfn.XLOOKUP(C3820,Customers!A:A,Customers!D:D,"")</f>
        <v>Karnataka</v>
      </c>
      <c r="M3820" t="str">
        <f>_xlfn.XLOOKUP(C3820,Customers!A:A,Customers!E:E,"")</f>
        <v>Consumer</v>
      </c>
    </row>
    <row r="3821" spans="1:13" x14ac:dyDescent="0.25">
      <c r="A3821" t="s">
        <v>8878</v>
      </c>
      <c r="B3821" s="1">
        <v>45760</v>
      </c>
      <c r="C3821" t="s">
        <v>1378</v>
      </c>
      <c r="D3821" t="s">
        <v>119</v>
      </c>
      <c r="E3821">
        <v>1</v>
      </c>
      <c r="F3821">
        <v>0.1</v>
      </c>
      <c r="G3821">
        <v>40034</v>
      </c>
      <c r="H3821">
        <v>36030.6</v>
      </c>
      <c r="I3821">
        <v>0.28000000000000003</v>
      </c>
      <c r="J3821">
        <v>9918.4014719766401</v>
      </c>
      <c r="K3821" t="str">
        <f>_xlfn.XLOOKUP(D3821,Products!A:A,Products!C:C,"")</f>
        <v>Office Supplies</v>
      </c>
      <c r="L3821" t="str">
        <f>_xlfn.XLOOKUP(C3821,Customers!A:A,Customers!D:D,"")</f>
        <v>Kerala</v>
      </c>
      <c r="M3821" t="str">
        <f>_xlfn.XLOOKUP(C3821,Customers!A:A,Customers!E:E,"")</f>
        <v>Small Business</v>
      </c>
    </row>
    <row r="3822" spans="1:13" x14ac:dyDescent="0.25">
      <c r="A3822" t="s">
        <v>8879</v>
      </c>
      <c r="B3822" s="1">
        <v>45881</v>
      </c>
      <c r="C3822" t="s">
        <v>2051</v>
      </c>
      <c r="D3822" t="s">
        <v>126</v>
      </c>
      <c r="E3822">
        <v>3</v>
      </c>
      <c r="F3822">
        <v>0.05</v>
      </c>
      <c r="G3822">
        <v>13614</v>
      </c>
      <c r="H3822">
        <v>38799.9</v>
      </c>
      <c r="I3822">
        <v>0.19</v>
      </c>
      <c r="J3822" s="2" t="s">
        <v>8880</v>
      </c>
      <c r="K3822" t="str">
        <f>_xlfn.XLOOKUP(D3822,Products!A:A,Products!C:C,"")</f>
        <v>Home Appliances</v>
      </c>
      <c r="L3822" t="str">
        <f>_xlfn.XLOOKUP(C3822,Customers!A:A,Customers!D:D,"")</f>
        <v>Chandigarh</v>
      </c>
      <c r="M3822" t="str">
        <f>_xlfn.XLOOKUP(C3822,Customers!A:A,Customers!E:E,"")</f>
        <v>Corporate</v>
      </c>
    </row>
    <row r="3823" spans="1:13" x14ac:dyDescent="0.25">
      <c r="A3823" t="s">
        <v>8881</v>
      </c>
      <c r="B3823" s="1">
        <v>45663</v>
      </c>
      <c r="C3823" t="s">
        <v>1268</v>
      </c>
      <c r="D3823" t="s">
        <v>500</v>
      </c>
      <c r="E3823">
        <v>2</v>
      </c>
      <c r="F3823">
        <v>0.2</v>
      </c>
      <c r="G3823">
        <v>45709</v>
      </c>
      <c r="H3823" s="2" t="s">
        <v>4761</v>
      </c>
      <c r="I3823">
        <v>0.22</v>
      </c>
      <c r="J3823" s="2" t="s">
        <v>8882</v>
      </c>
      <c r="K3823" t="str">
        <f>_xlfn.XLOOKUP(D3823,Products!A:A,Products!C:C,"")</f>
        <v>Furniture</v>
      </c>
      <c r="L3823" t="str">
        <f>_xlfn.XLOOKUP(C3823,Customers!A:A,Customers!D:D,"")</f>
        <v>Maharashtra</v>
      </c>
      <c r="M3823" t="str">
        <f>_xlfn.XLOOKUP(C3823,Customers!A:A,Customers!E:E,"")</f>
        <v>Consumer</v>
      </c>
    </row>
    <row r="3824" spans="1:13" x14ac:dyDescent="0.25">
      <c r="A3824" t="s">
        <v>8883</v>
      </c>
      <c r="B3824" s="1">
        <v>45779</v>
      </c>
      <c r="C3824" t="s">
        <v>4491</v>
      </c>
      <c r="D3824" t="s">
        <v>139</v>
      </c>
      <c r="E3824">
        <v>1</v>
      </c>
      <c r="F3824">
        <v>0.15</v>
      </c>
      <c r="G3824">
        <v>7732</v>
      </c>
      <c r="H3824">
        <v>6572.2</v>
      </c>
      <c r="I3824">
        <v>0.22</v>
      </c>
      <c r="J3824" s="2" t="s">
        <v>8884</v>
      </c>
      <c r="K3824" t="str">
        <f>_xlfn.XLOOKUP(D3824,Products!A:A,Products!C:C,"")</f>
        <v>Furniture</v>
      </c>
      <c r="L3824" t="str">
        <f>_xlfn.XLOOKUP(C3824,Customers!A:A,Customers!D:D,"")</f>
        <v>Tamil Nadu</v>
      </c>
      <c r="M3824" t="str">
        <f>_xlfn.XLOOKUP(C3824,Customers!A:A,Customers!E:E,"")</f>
        <v>Corporate</v>
      </c>
    </row>
    <row r="3825" spans="1:13" x14ac:dyDescent="0.25">
      <c r="A3825" t="s">
        <v>8885</v>
      </c>
      <c r="B3825" s="1">
        <v>45893</v>
      </c>
      <c r="C3825" t="s">
        <v>2694</v>
      </c>
      <c r="D3825" t="s">
        <v>287</v>
      </c>
      <c r="E3825">
        <v>2</v>
      </c>
      <c r="F3825">
        <v>0.1</v>
      </c>
      <c r="G3825">
        <v>36003</v>
      </c>
      <c r="H3825">
        <v>64805.4</v>
      </c>
      <c r="I3825">
        <v>0.16</v>
      </c>
      <c r="J3825" s="2" t="s">
        <v>8886</v>
      </c>
      <c r="K3825" t="str">
        <f>_xlfn.XLOOKUP(D3825,Products!A:A,Products!C:C,"")</f>
        <v>Technology</v>
      </c>
      <c r="L3825" t="str">
        <f>_xlfn.XLOOKUP(C3825,Customers!A:A,Customers!D:D,"")</f>
        <v>West Bengal</v>
      </c>
      <c r="M3825" t="str">
        <f>_xlfn.XLOOKUP(C3825,Customers!A:A,Customers!E:E,"")</f>
        <v>Consumer</v>
      </c>
    </row>
    <row r="3826" spans="1:13" x14ac:dyDescent="0.25">
      <c r="A3826" t="s">
        <v>8887</v>
      </c>
      <c r="B3826" s="1">
        <v>45773</v>
      </c>
      <c r="C3826" t="s">
        <v>1124</v>
      </c>
      <c r="D3826" t="s">
        <v>119</v>
      </c>
      <c r="E3826">
        <v>1</v>
      </c>
      <c r="F3826">
        <v>0</v>
      </c>
      <c r="G3826">
        <v>40034</v>
      </c>
      <c r="H3826">
        <v>40034</v>
      </c>
      <c r="I3826">
        <v>0.28000000000000003</v>
      </c>
      <c r="J3826" s="2" t="s">
        <v>8888</v>
      </c>
      <c r="K3826" t="str">
        <f>_xlfn.XLOOKUP(D3826,Products!A:A,Products!C:C,"")</f>
        <v>Office Supplies</v>
      </c>
      <c r="L3826" t="str">
        <f>_xlfn.XLOOKUP(C3826,Customers!A:A,Customers!D:D,"")</f>
        <v>Uttar Pradesh</v>
      </c>
      <c r="M3826" t="str">
        <f>_xlfn.XLOOKUP(C3826,Customers!A:A,Customers!E:E,"")</f>
        <v>Consumer</v>
      </c>
    </row>
    <row r="3827" spans="1:13" x14ac:dyDescent="0.25">
      <c r="A3827" t="s">
        <v>8889</v>
      </c>
      <c r="B3827" s="1">
        <v>45820</v>
      </c>
      <c r="C3827" t="s">
        <v>146</v>
      </c>
      <c r="D3827" t="s">
        <v>32</v>
      </c>
      <c r="E3827">
        <v>3</v>
      </c>
      <c r="F3827">
        <v>0.15</v>
      </c>
      <c r="G3827">
        <v>7879</v>
      </c>
      <c r="H3827">
        <v>20091.45</v>
      </c>
      <c r="I3827">
        <v>0.16</v>
      </c>
      <c r="J3827" s="2" t="s">
        <v>8890</v>
      </c>
      <c r="K3827" t="str">
        <f>_xlfn.XLOOKUP(D3827,Products!A:A,Products!C:C,"")</f>
        <v>Technology</v>
      </c>
      <c r="L3827" t="str">
        <f>_xlfn.XLOOKUP(C3827,Customers!A:A,Customers!D:D,"")</f>
        <v>Tamil Nadu</v>
      </c>
      <c r="M3827" t="str">
        <f>_xlfn.XLOOKUP(C3827,Customers!A:A,Customers!E:E,"")</f>
        <v>Corporate</v>
      </c>
    </row>
    <row r="3828" spans="1:13" x14ac:dyDescent="0.25">
      <c r="A3828" t="s">
        <v>8891</v>
      </c>
      <c r="B3828" s="1">
        <v>45883</v>
      </c>
      <c r="C3828" t="s">
        <v>3138</v>
      </c>
      <c r="D3828" t="s">
        <v>249</v>
      </c>
      <c r="E3828">
        <v>1</v>
      </c>
      <c r="F3828">
        <v>0.05</v>
      </c>
      <c r="G3828">
        <v>4101</v>
      </c>
      <c r="H3828">
        <v>3895.95</v>
      </c>
      <c r="I3828">
        <v>0.16</v>
      </c>
      <c r="J3828" s="2" t="s">
        <v>8892</v>
      </c>
      <c r="K3828" t="str">
        <f>_xlfn.XLOOKUP(D3828,Products!A:A,Products!C:C,"")</f>
        <v>Technology</v>
      </c>
      <c r="L3828" t="str">
        <f>_xlfn.XLOOKUP(C3828,Customers!A:A,Customers!D:D,"")</f>
        <v>Tamil Nadu</v>
      </c>
      <c r="M3828" t="str">
        <f>_xlfn.XLOOKUP(C3828,Customers!A:A,Customers!E:E,"")</f>
        <v>Corporate</v>
      </c>
    </row>
    <row r="3829" spans="1:13" x14ac:dyDescent="0.25">
      <c r="A3829" t="s">
        <v>8893</v>
      </c>
      <c r="B3829" s="1">
        <v>45887</v>
      </c>
      <c r="C3829" t="s">
        <v>6403</v>
      </c>
      <c r="D3829" t="s">
        <v>96</v>
      </c>
      <c r="E3829">
        <v>1</v>
      </c>
      <c r="F3829">
        <v>0</v>
      </c>
      <c r="G3829">
        <v>11537</v>
      </c>
      <c r="H3829">
        <v>11537</v>
      </c>
      <c r="I3829">
        <v>0.22</v>
      </c>
      <c r="J3829" s="2" t="s">
        <v>8894</v>
      </c>
      <c r="K3829" t="str">
        <f>_xlfn.XLOOKUP(D3829,Products!A:A,Products!C:C,"")</f>
        <v>Furniture</v>
      </c>
      <c r="L3829" t="str">
        <f>_xlfn.XLOOKUP(C3829,Customers!A:A,Customers!D:D,"")</f>
        <v>Delhi</v>
      </c>
      <c r="M3829" t="str">
        <f>_xlfn.XLOOKUP(C3829,Customers!A:A,Customers!E:E,"")</f>
        <v>Corporate</v>
      </c>
    </row>
    <row r="3830" spans="1:13" x14ac:dyDescent="0.25">
      <c r="A3830" t="s">
        <v>8895</v>
      </c>
      <c r="B3830" s="1">
        <v>45839</v>
      </c>
      <c r="C3830" t="s">
        <v>4920</v>
      </c>
      <c r="D3830" t="s">
        <v>549</v>
      </c>
      <c r="E3830">
        <v>2</v>
      </c>
      <c r="F3830">
        <v>0.1</v>
      </c>
      <c r="G3830">
        <v>21109</v>
      </c>
      <c r="H3830" s="2" t="s">
        <v>7815</v>
      </c>
      <c r="I3830">
        <v>0.22</v>
      </c>
      <c r="J3830" s="2" t="s">
        <v>8896</v>
      </c>
      <c r="K3830" t="str">
        <f>_xlfn.XLOOKUP(D3830,Products!A:A,Products!C:C,"")</f>
        <v>Furniture</v>
      </c>
      <c r="L3830" t="str">
        <f>_xlfn.XLOOKUP(C3830,Customers!A:A,Customers!D:D,"")</f>
        <v>Karnataka</v>
      </c>
      <c r="M3830" t="str">
        <f>_xlfn.XLOOKUP(C3830,Customers!A:A,Customers!E:E,"")</f>
        <v>Consumer</v>
      </c>
    </row>
    <row r="3831" spans="1:13" x14ac:dyDescent="0.25">
      <c r="A3831" t="s">
        <v>8897</v>
      </c>
      <c r="B3831" s="1">
        <v>45906</v>
      </c>
      <c r="C3831" t="s">
        <v>5343</v>
      </c>
      <c r="D3831" t="s">
        <v>473</v>
      </c>
      <c r="E3831">
        <v>5</v>
      </c>
      <c r="F3831">
        <v>0.05</v>
      </c>
      <c r="G3831">
        <v>35424</v>
      </c>
      <c r="H3831">
        <v>168264</v>
      </c>
      <c r="I3831">
        <v>0.19</v>
      </c>
      <c r="J3831" s="2" t="s">
        <v>8898</v>
      </c>
      <c r="K3831" t="str">
        <f>_xlfn.XLOOKUP(D3831,Products!A:A,Products!C:C,"")</f>
        <v>Home Appliances</v>
      </c>
      <c r="L3831" t="str">
        <f>_xlfn.XLOOKUP(C3831,Customers!A:A,Customers!D:D,"")</f>
        <v>Gujarat</v>
      </c>
      <c r="M3831" t="str">
        <f>_xlfn.XLOOKUP(C3831,Customers!A:A,Customers!E:E,"")</f>
        <v>Corporate</v>
      </c>
    </row>
    <row r="3832" spans="1:13" x14ac:dyDescent="0.25">
      <c r="A3832" t="s">
        <v>8899</v>
      </c>
      <c r="B3832" s="1">
        <v>45975</v>
      </c>
      <c r="C3832" t="s">
        <v>1751</v>
      </c>
      <c r="D3832" t="s">
        <v>100</v>
      </c>
      <c r="E3832">
        <v>3</v>
      </c>
      <c r="F3832">
        <v>0.05</v>
      </c>
      <c r="G3832">
        <v>43459</v>
      </c>
      <c r="H3832">
        <v>123858.15</v>
      </c>
      <c r="I3832">
        <v>0.19</v>
      </c>
      <c r="J3832" s="2" t="s">
        <v>8900</v>
      </c>
      <c r="K3832" t="str">
        <f>_xlfn.XLOOKUP(D3832,Products!A:A,Products!C:C,"")</f>
        <v>Home Appliances</v>
      </c>
      <c r="L3832" t="str">
        <f>_xlfn.XLOOKUP(C3832,Customers!A:A,Customers!D:D,"")</f>
        <v>West Bengal</v>
      </c>
      <c r="M3832" t="str">
        <f>_xlfn.XLOOKUP(C3832,Customers!A:A,Customers!E:E,"")</f>
        <v>Corporate</v>
      </c>
    </row>
    <row r="3833" spans="1:13" x14ac:dyDescent="0.25">
      <c r="A3833" t="s">
        <v>8901</v>
      </c>
      <c r="B3833" s="1">
        <v>45867</v>
      </c>
      <c r="C3833" t="s">
        <v>3456</v>
      </c>
      <c r="D3833" t="s">
        <v>473</v>
      </c>
      <c r="E3833">
        <v>1</v>
      </c>
      <c r="F3833">
        <v>0.1</v>
      </c>
      <c r="G3833">
        <v>35424</v>
      </c>
      <c r="H3833" s="2" t="s">
        <v>474</v>
      </c>
      <c r="I3833">
        <v>0.19</v>
      </c>
      <c r="J3833" s="2" t="s">
        <v>8902</v>
      </c>
      <c r="K3833" t="str">
        <f>_xlfn.XLOOKUP(D3833,Products!A:A,Products!C:C,"")</f>
        <v>Home Appliances</v>
      </c>
      <c r="L3833" t="str">
        <f>_xlfn.XLOOKUP(C3833,Customers!A:A,Customers!D:D,"")</f>
        <v>Rajasthan</v>
      </c>
      <c r="M3833" t="str">
        <f>_xlfn.XLOOKUP(C3833,Customers!A:A,Customers!E:E,"")</f>
        <v>Corporate</v>
      </c>
    </row>
    <row r="3834" spans="1:13" x14ac:dyDescent="0.25">
      <c r="A3834" t="s">
        <v>8903</v>
      </c>
      <c r="B3834" s="1">
        <v>45801</v>
      </c>
      <c r="C3834" t="s">
        <v>773</v>
      </c>
      <c r="D3834" t="s">
        <v>164</v>
      </c>
      <c r="E3834">
        <v>1</v>
      </c>
      <c r="F3834">
        <v>0.15</v>
      </c>
      <c r="G3834">
        <v>657</v>
      </c>
      <c r="H3834" s="2" t="s">
        <v>4474</v>
      </c>
      <c r="I3834">
        <v>0.22</v>
      </c>
      <c r="J3834" s="2" t="s">
        <v>8904</v>
      </c>
      <c r="K3834" t="str">
        <f>_xlfn.XLOOKUP(D3834,Products!A:A,Products!C:C,"")</f>
        <v>Furniture</v>
      </c>
      <c r="L3834" t="str">
        <f>_xlfn.XLOOKUP(C3834,Customers!A:A,Customers!D:D,"")</f>
        <v>Tamil Nadu</v>
      </c>
      <c r="M3834" t="str">
        <f>_xlfn.XLOOKUP(C3834,Customers!A:A,Customers!E:E,"")</f>
        <v>Small Business</v>
      </c>
    </row>
    <row r="3835" spans="1:13" x14ac:dyDescent="0.25">
      <c r="A3835" t="s">
        <v>8905</v>
      </c>
      <c r="B3835" s="1">
        <v>46002</v>
      </c>
      <c r="C3835" t="s">
        <v>5595</v>
      </c>
      <c r="D3835" t="s">
        <v>204</v>
      </c>
      <c r="E3835">
        <v>2</v>
      </c>
      <c r="F3835">
        <v>0.05</v>
      </c>
      <c r="G3835">
        <v>19940</v>
      </c>
      <c r="H3835">
        <v>37886</v>
      </c>
      <c r="I3835">
        <v>0.16</v>
      </c>
      <c r="J3835" s="2" t="s">
        <v>8906</v>
      </c>
      <c r="K3835" t="str">
        <f>_xlfn.XLOOKUP(D3835,Products!A:A,Products!C:C,"")</f>
        <v>Technology</v>
      </c>
      <c r="L3835" t="str">
        <f>_xlfn.XLOOKUP(C3835,Customers!A:A,Customers!D:D,"")</f>
        <v>Karnataka</v>
      </c>
      <c r="M3835" t="str">
        <f>_xlfn.XLOOKUP(C3835,Customers!A:A,Customers!E:E,"")</f>
        <v>Small Business</v>
      </c>
    </row>
    <row r="3836" spans="1:13" x14ac:dyDescent="0.25">
      <c r="A3836" t="s">
        <v>8907</v>
      </c>
      <c r="B3836" s="1">
        <v>45753</v>
      </c>
      <c r="C3836" t="s">
        <v>1150</v>
      </c>
      <c r="D3836" t="s">
        <v>28</v>
      </c>
      <c r="E3836">
        <v>3</v>
      </c>
      <c r="F3836">
        <v>0</v>
      </c>
      <c r="G3836">
        <v>49003</v>
      </c>
      <c r="H3836">
        <v>147009</v>
      </c>
      <c r="I3836">
        <v>0.31</v>
      </c>
      <c r="J3836" s="2" t="s">
        <v>8908</v>
      </c>
      <c r="K3836" t="str">
        <f>_xlfn.XLOOKUP(D3836,Products!A:A,Products!C:C,"")</f>
        <v>Beauty &amp; Personal Care</v>
      </c>
      <c r="L3836" t="str">
        <f>_xlfn.XLOOKUP(C3836,Customers!A:A,Customers!D:D,"")</f>
        <v>Maharashtra</v>
      </c>
      <c r="M3836" t="str">
        <f>_xlfn.XLOOKUP(C3836,Customers!A:A,Customers!E:E,"")</f>
        <v>Corporate</v>
      </c>
    </row>
    <row r="3837" spans="1:13" x14ac:dyDescent="0.25">
      <c r="A3837" t="s">
        <v>8909</v>
      </c>
      <c r="B3837" s="1">
        <v>46003</v>
      </c>
      <c r="C3837" t="s">
        <v>2205</v>
      </c>
      <c r="D3837" t="s">
        <v>242</v>
      </c>
      <c r="E3837">
        <v>1</v>
      </c>
      <c r="F3837">
        <v>0.1</v>
      </c>
      <c r="G3837">
        <v>14854</v>
      </c>
      <c r="H3837">
        <v>13368.6</v>
      </c>
      <c r="I3837">
        <v>0.22</v>
      </c>
      <c r="J3837" s="2" t="s">
        <v>8910</v>
      </c>
      <c r="K3837" t="str">
        <f>_xlfn.XLOOKUP(D3837,Products!A:A,Products!C:C,"")</f>
        <v>Furniture</v>
      </c>
      <c r="L3837" t="str">
        <f>_xlfn.XLOOKUP(C3837,Customers!A:A,Customers!D:D,"")</f>
        <v>Telangana</v>
      </c>
      <c r="M3837" t="str">
        <f>_xlfn.XLOOKUP(C3837,Customers!A:A,Customers!E:E,"")</f>
        <v>Corporate</v>
      </c>
    </row>
    <row r="3838" spans="1:13" x14ac:dyDescent="0.25">
      <c r="A3838" t="s">
        <v>8911</v>
      </c>
      <c r="B3838" s="1">
        <v>45901</v>
      </c>
      <c r="C3838" t="s">
        <v>4389</v>
      </c>
      <c r="D3838" t="s">
        <v>64</v>
      </c>
      <c r="E3838">
        <v>2</v>
      </c>
      <c r="F3838">
        <v>0</v>
      </c>
      <c r="G3838">
        <v>5299</v>
      </c>
      <c r="H3838">
        <v>10598</v>
      </c>
      <c r="I3838">
        <v>0.16</v>
      </c>
      <c r="J3838" s="2" t="s">
        <v>8912</v>
      </c>
      <c r="K3838" t="str">
        <f>_xlfn.XLOOKUP(D3838,Products!A:A,Products!C:C,"")</f>
        <v>Technology</v>
      </c>
      <c r="L3838" t="str">
        <f>_xlfn.XLOOKUP(C3838,Customers!A:A,Customers!D:D,"")</f>
        <v>Chandigarh</v>
      </c>
      <c r="M3838" t="str">
        <f>_xlfn.XLOOKUP(C3838,Customers!A:A,Customers!E:E,"")</f>
        <v>Consumer</v>
      </c>
    </row>
    <row r="3839" spans="1:13" x14ac:dyDescent="0.25">
      <c r="A3839" t="s">
        <v>8913</v>
      </c>
      <c r="B3839" s="1">
        <v>45743</v>
      </c>
      <c r="C3839" t="s">
        <v>8914</v>
      </c>
      <c r="D3839" t="s">
        <v>115</v>
      </c>
      <c r="E3839">
        <v>1</v>
      </c>
      <c r="F3839">
        <v>0.15</v>
      </c>
      <c r="G3839">
        <v>10792</v>
      </c>
      <c r="H3839" s="2" t="s">
        <v>4191</v>
      </c>
      <c r="I3839">
        <v>0.28000000000000003</v>
      </c>
      <c r="J3839" s="2" t="s">
        <v>8915</v>
      </c>
      <c r="K3839" t="str">
        <f>_xlfn.XLOOKUP(D3839,Products!A:A,Products!C:C,"")</f>
        <v>Office Supplies</v>
      </c>
      <c r="L3839" t="str">
        <f>_xlfn.XLOOKUP(C3839,Customers!A:A,Customers!D:D,"")</f>
        <v>Tamil Nadu</v>
      </c>
      <c r="M3839" t="str">
        <f>_xlfn.XLOOKUP(C3839,Customers!A:A,Customers!E:E,"")</f>
        <v>Consumer</v>
      </c>
    </row>
    <row r="3840" spans="1:13" x14ac:dyDescent="0.25">
      <c r="A3840" t="s">
        <v>8916</v>
      </c>
      <c r="B3840" s="1">
        <v>45841</v>
      </c>
      <c r="C3840" t="s">
        <v>1737</v>
      </c>
      <c r="D3840" t="s">
        <v>195</v>
      </c>
      <c r="E3840">
        <v>1</v>
      </c>
      <c r="F3840">
        <v>0.25</v>
      </c>
      <c r="G3840">
        <v>29812</v>
      </c>
      <c r="H3840">
        <v>22359</v>
      </c>
      <c r="I3840">
        <v>0.28000000000000003</v>
      </c>
      <c r="J3840" s="2" t="s">
        <v>8917</v>
      </c>
      <c r="K3840" t="str">
        <f>_xlfn.XLOOKUP(D3840,Products!A:A,Products!C:C,"")</f>
        <v>Office Supplies</v>
      </c>
      <c r="L3840" t="str">
        <f>_xlfn.XLOOKUP(C3840,Customers!A:A,Customers!D:D,"")</f>
        <v>Karnataka</v>
      </c>
      <c r="M3840" t="str">
        <f>_xlfn.XLOOKUP(C3840,Customers!A:A,Customers!E:E,"")</f>
        <v>Consumer</v>
      </c>
    </row>
    <row r="3841" spans="1:13" x14ac:dyDescent="0.25">
      <c r="A3841" t="s">
        <v>8918</v>
      </c>
      <c r="B3841" s="1">
        <v>45778</v>
      </c>
      <c r="C3841" t="s">
        <v>2348</v>
      </c>
      <c r="D3841" t="s">
        <v>626</v>
      </c>
      <c r="E3841">
        <v>2</v>
      </c>
      <c r="F3841">
        <v>0.15</v>
      </c>
      <c r="G3841">
        <v>27904</v>
      </c>
      <c r="H3841" s="2" t="s">
        <v>884</v>
      </c>
      <c r="I3841">
        <v>0.22</v>
      </c>
      <c r="J3841">
        <v>9853.7363347663395</v>
      </c>
      <c r="K3841" t="str">
        <f>_xlfn.XLOOKUP(D3841,Products!A:A,Products!C:C,"")</f>
        <v>Furniture</v>
      </c>
      <c r="L3841" t="str">
        <f>_xlfn.XLOOKUP(C3841,Customers!A:A,Customers!D:D,"")</f>
        <v>Karnataka</v>
      </c>
      <c r="M3841" t="str">
        <f>_xlfn.XLOOKUP(C3841,Customers!A:A,Customers!E:E,"")</f>
        <v>Corporate</v>
      </c>
    </row>
    <row r="3842" spans="1:13" x14ac:dyDescent="0.25">
      <c r="A3842" t="s">
        <v>8919</v>
      </c>
      <c r="B3842" s="1">
        <v>45989</v>
      </c>
      <c r="C3842" t="s">
        <v>6701</v>
      </c>
      <c r="D3842" t="s">
        <v>28</v>
      </c>
      <c r="E3842">
        <v>1</v>
      </c>
      <c r="F3842">
        <v>0.05</v>
      </c>
      <c r="G3842">
        <v>49003</v>
      </c>
      <c r="H3842">
        <v>46552.85</v>
      </c>
      <c r="I3842">
        <v>0.31</v>
      </c>
      <c r="J3842" s="2" t="s">
        <v>8920</v>
      </c>
      <c r="K3842" t="str">
        <f>_xlfn.XLOOKUP(D3842,Products!A:A,Products!C:C,"")</f>
        <v>Beauty &amp; Personal Care</v>
      </c>
      <c r="L3842" t="str">
        <f>_xlfn.XLOOKUP(C3842,Customers!A:A,Customers!D:D,"")</f>
        <v>Telangana</v>
      </c>
      <c r="M3842" t="str">
        <f>_xlfn.XLOOKUP(C3842,Customers!A:A,Customers!E:E,"")</f>
        <v>Consumer</v>
      </c>
    </row>
    <row r="3843" spans="1:13" x14ac:dyDescent="0.25">
      <c r="A3843" t="s">
        <v>8921</v>
      </c>
      <c r="B3843" s="1">
        <v>45749</v>
      </c>
      <c r="C3843" t="s">
        <v>5117</v>
      </c>
      <c r="D3843" t="s">
        <v>92</v>
      </c>
      <c r="E3843">
        <v>1</v>
      </c>
      <c r="F3843">
        <v>0.05</v>
      </c>
      <c r="G3843">
        <v>41116</v>
      </c>
      <c r="H3843">
        <v>39060.199999999997</v>
      </c>
      <c r="I3843">
        <v>0.19</v>
      </c>
      <c r="J3843" s="2" t="s">
        <v>8922</v>
      </c>
      <c r="K3843" t="str">
        <f>_xlfn.XLOOKUP(D3843,Products!A:A,Products!C:C,"")</f>
        <v>Home Appliances</v>
      </c>
      <c r="L3843" t="str">
        <f>_xlfn.XLOOKUP(C3843,Customers!A:A,Customers!D:D,"")</f>
        <v>Delhi</v>
      </c>
      <c r="M3843" t="str">
        <f>_xlfn.XLOOKUP(C3843,Customers!A:A,Customers!E:E,"")</f>
        <v>Consumer</v>
      </c>
    </row>
    <row r="3844" spans="1:13" x14ac:dyDescent="0.25">
      <c r="A3844" t="s">
        <v>8923</v>
      </c>
      <c r="B3844" s="1">
        <v>45727</v>
      </c>
      <c r="C3844" t="s">
        <v>724</v>
      </c>
      <c r="D3844" t="s">
        <v>147</v>
      </c>
      <c r="E3844">
        <v>1</v>
      </c>
      <c r="F3844">
        <v>0.05</v>
      </c>
      <c r="G3844">
        <v>14233</v>
      </c>
      <c r="H3844" s="2" t="s">
        <v>148</v>
      </c>
      <c r="I3844">
        <v>0.22</v>
      </c>
      <c r="J3844" s="2" t="s">
        <v>8924</v>
      </c>
      <c r="K3844" t="str">
        <f>_xlfn.XLOOKUP(D3844,Products!A:A,Products!C:C,"")</f>
        <v>Furniture</v>
      </c>
      <c r="L3844" t="str">
        <f>_xlfn.XLOOKUP(C3844,Customers!A:A,Customers!D:D,"")</f>
        <v>Gujarat</v>
      </c>
      <c r="M3844" t="str">
        <f>_xlfn.XLOOKUP(C3844,Customers!A:A,Customers!E:E,"")</f>
        <v>Corporate</v>
      </c>
    </row>
    <row r="3845" spans="1:13" x14ac:dyDescent="0.25">
      <c r="A3845" t="s">
        <v>8925</v>
      </c>
      <c r="B3845" s="1">
        <v>45790</v>
      </c>
      <c r="C3845" t="s">
        <v>3831</v>
      </c>
      <c r="D3845" t="s">
        <v>425</v>
      </c>
      <c r="E3845">
        <v>2</v>
      </c>
      <c r="F3845">
        <v>0.05</v>
      </c>
      <c r="G3845">
        <v>39150</v>
      </c>
      <c r="H3845">
        <v>74385</v>
      </c>
      <c r="I3845">
        <v>0.28000000000000003</v>
      </c>
      <c r="J3845" s="2" t="s">
        <v>8926</v>
      </c>
      <c r="K3845" t="str">
        <f>_xlfn.XLOOKUP(D3845,Products!A:A,Products!C:C,"")</f>
        <v>Office Supplies</v>
      </c>
      <c r="L3845" t="str">
        <f>_xlfn.XLOOKUP(C3845,Customers!A:A,Customers!D:D,"")</f>
        <v>Tamil Nadu</v>
      </c>
      <c r="M3845" t="str">
        <f>_xlfn.XLOOKUP(C3845,Customers!A:A,Customers!E:E,"")</f>
        <v>Small Business</v>
      </c>
    </row>
    <row r="3846" spans="1:13" x14ac:dyDescent="0.25">
      <c r="A3846" t="s">
        <v>8927</v>
      </c>
      <c r="B3846" s="1">
        <v>45936</v>
      </c>
      <c r="C3846" t="s">
        <v>6984</v>
      </c>
      <c r="D3846" t="s">
        <v>304</v>
      </c>
      <c r="E3846">
        <v>1</v>
      </c>
      <c r="F3846">
        <v>0.05</v>
      </c>
      <c r="G3846">
        <v>15711</v>
      </c>
      <c r="H3846" s="2" t="s">
        <v>650</v>
      </c>
      <c r="I3846">
        <v>0.19</v>
      </c>
      <c r="J3846" s="2" t="s">
        <v>8928</v>
      </c>
      <c r="K3846" t="str">
        <f>_xlfn.XLOOKUP(D3846,Products!A:A,Products!C:C,"")</f>
        <v>Home Appliances</v>
      </c>
      <c r="L3846" t="str">
        <f>_xlfn.XLOOKUP(C3846,Customers!A:A,Customers!D:D,"")</f>
        <v>Karnataka</v>
      </c>
      <c r="M3846" t="str">
        <f>_xlfn.XLOOKUP(C3846,Customers!A:A,Customers!E:E,"")</f>
        <v>Corporate</v>
      </c>
    </row>
    <row r="3847" spans="1:13" x14ac:dyDescent="0.25">
      <c r="A3847" t="s">
        <v>8929</v>
      </c>
      <c r="B3847" s="1">
        <v>45794</v>
      </c>
      <c r="C3847" t="s">
        <v>569</v>
      </c>
      <c r="D3847" t="s">
        <v>271</v>
      </c>
      <c r="E3847">
        <v>2</v>
      </c>
      <c r="F3847">
        <v>0</v>
      </c>
      <c r="G3847">
        <v>44505</v>
      </c>
      <c r="H3847">
        <v>89010</v>
      </c>
      <c r="I3847">
        <v>0.19</v>
      </c>
      <c r="J3847" s="2" t="s">
        <v>8930</v>
      </c>
      <c r="K3847" t="str">
        <f>_xlfn.XLOOKUP(D3847,Products!A:A,Products!C:C,"")</f>
        <v>Home Appliances</v>
      </c>
      <c r="L3847" t="str">
        <f>_xlfn.XLOOKUP(C3847,Customers!A:A,Customers!D:D,"")</f>
        <v>Maharashtra</v>
      </c>
      <c r="M3847" t="str">
        <f>_xlfn.XLOOKUP(C3847,Customers!A:A,Customers!E:E,"")</f>
        <v>Corporate</v>
      </c>
    </row>
    <row r="3848" spans="1:13" x14ac:dyDescent="0.25">
      <c r="A3848" t="s">
        <v>8931</v>
      </c>
      <c r="B3848" s="1">
        <v>45971</v>
      </c>
      <c r="C3848" t="s">
        <v>3984</v>
      </c>
      <c r="D3848" t="s">
        <v>788</v>
      </c>
      <c r="E3848">
        <v>4</v>
      </c>
      <c r="F3848">
        <v>0.2</v>
      </c>
      <c r="G3848">
        <v>39927</v>
      </c>
      <c r="H3848" s="2" t="s">
        <v>8932</v>
      </c>
      <c r="I3848">
        <v>0.16</v>
      </c>
      <c r="J3848" s="2" t="s">
        <v>8933</v>
      </c>
      <c r="K3848" t="str">
        <f>_xlfn.XLOOKUP(D3848,Products!A:A,Products!C:C,"")</f>
        <v>Technology</v>
      </c>
      <c r="L3848" t="str">
        <f>_xlfn.XLOOKUP(C3848,Customers!A:A,Customers!D:D,"")</f>
        <v>Chandigarh</v>
      </c>
      <c r="M3848" t="str">
        <f>_xlfn.XLOOKUP(C3848,Customers!A:A,Customers!E:E,"")</f>
        <v>Small Business</v>
      </c>
    </row>
    <row r="3849" spans="1:13" x14ac:dyDescent="0.25">
      <c r="A3849" t="s">
        <v>8934</v>
      </c>
      <c r="B3849" s="1">
        <v>45844</v>
      </c>
      <c r="C3849" t="s">
        <v>2876</v>
      </c>
      <c r="D3849" t="s">
        <v>278</v>
      </c>
      <c r="E3849">
        <v>1</v>
      </c>
      <c r="F3849">
        <v>0.2</v>
      </c>
      <c r="G3849">
        <v>23506</v>
      </c>
      <c r="H3849">
        <v>18804.8</v>
      </c>
      <c r="I3849">
        <v>0.31</v>
      </c>
      <c r="J3849" s="2" t="s">
        <v>8935</v>
      </c>
      <c r="K3849" t="str">
        <f>_xlfn.XLOOKUP(D3849,Products!A:A,Products!C:C,"")</f>
        <v>Beauty &amp; Personal Care</v>
      </c>
      <c r="L3849" t="str">
        <f>_xlfn.XLOOKUP(C3849,Customers!A:A,Customers!D:D,"")</f>
        <v>Chandigarh</v>
      </c>
      <c r="M3849" t="str">
        <f>_xlfn.XLOOKUP(C3849,Customers!A:A,Customers!E:E,"")</f>
        <v>Consumer</v>
      </c>
    </row>
    <row r="3850" spans="1:13" x14ac:dyDescent="0.25">
      <c r="A3850" t="s">
        <v>8936</v>
      </c>
      <c r="B3850" s="1">
        <v>45878</v>
      </c>
      <c r="C3850" t="s">
        <v>2461</v>
      </c>
      <c r="D3850" t="s">
        <v>440</v>
      </c>
      <c r="E3850">
        <v>2</v>
      </c>
      <c r="F3850">
        <v>0.1</v>
      </c>
      <c r="G3850">
        <v>9199</v>
      </c>
      <c r="H3850">
        <v>16558.2</v>
      </c>
      <c r="I3850">
        <v>0.16</v>
      </c>
      <c r="J3850" s="2" t="s">
        <v>8937</v>
      </c>
      <c r="K3850" t="str">
        <f>_xlfn.XLOOKUP(D3850,Products!A:A,Products!C:C,"")</f>
        <v>Technology</v>
      </c>
      <c r="L3850" t="str">
        <f>_xlfn.XLOOKUP(C3850,Customers!A:A,Customers!D:D,"")</f>
        <v>Karnataka</v>
      </c>
      <c r="M3850" t="str">
        <f>_xlfn.XLOOKUP(C3850,Customers!A:A,Customers!E:E,"")</f>
        <v>Corporate</v>
      </c>
    </row>
    <row r="3851" spans="1:13" x14ac:dyDescent="0.25">
      <c r="A3851" t="s">
        <v>8938</v>
      </c>
      <c r="B3851" s="1">
        <v>45703</v>
      </c>
      <c r="C3851" t="s">
        <v>4632</v>
      </c>
      <c r="D3851" t="s">
        <v>152</v>
      </c>
      <c r="E3851">
        <v>3</v>
      </c>
      <c r="F3851">
        <v>0</v>
      </c>
      <c r="G3851">
        <v>32777</v>
      </c>
      <c r="H3851">
        <v>98331</v>
      </c>
      <c r="I3851">
        <v>0.19</v>
      </c>
      <c r="J3851" s="2" t="s">
        <v>8939</v>
      </c>
      <c r="K3851" t="str">
        <f>_xlfn.XLOOKUP(D3851,Products!A:A,Products!C:C,"")</f>
        <v>Home Appliances</v>
      </c>
      <c r="L3851" t="str">
        <f>_xlfn.XLOOKUP(C3851,Customers!A:A,Customers!D:D,"")</f>
        <v>Chandigarh</v>
      </c>
      <c r="M3851" t="str">
        <f>_xlfn.XLOOKUP(C3851,Customers!A:A,Customers!E:E,"")</f>
        <v>Consumer</v>
      </c>
    </row>
    <row r="3852" spans="1:13" x14ac:dyDescent="0.25">
      <c r="A3852" t="s">
        <v>8940</v>
      </c>
      <c r="B3852" s="1">
        <v>45935</v>
      </c>
      <c r="C3852" t="s">
        <v>5378</v>
      </c>
      <c r="D3852" t="s">
        <v>17</v>
      </c>
      <c r="E3852">
        <v>1</v>
      </c>
      <c r="F3852">
        <v>0.15</v>
      </c>
      <c r="G3852">
        <v>10888</v>
      </c>
      <c r="H3852">
        <v>9254.7999999999993</v>
      </c>
      <c r="I3852">
        <v>0.19</v>
      </c>
      <c r="J3852" s="2" t="s">
        <v>8941</v>
      </c>
      <c r="K3852" t="str">
        <f>_xlfn.XLOOKUP(D3852,Products!A:A,Products!C:C,"")</f>
        <v>Home Appliances</v>
      </c>
      <c r="L3852" t="str">
        <f>_xlfn.XLOOKUP(C3852,Customers!A:A,Customers!D:D,"")</f>
        <v>Telangana</v>
      </c>
      <c r="M3852" t="str">
        <f>_xlfn.XLOOKUP(C3852,Customers!A:A,Customers!E:E,"")</f>
        <v>Consumer</v>
      </c>
    </row>
    <row r="3853" spans="1:13" x14ac:dyDescent="0.25">
      <c r="A3853" t="s">
        <v>8942</v>
      </c>
      <c r="B3853" s="1">
        <v>45849</v>
      </c>
      <c r="C3853" t="s">
        <v>4267</v>
      </c>
      <c r="D3853" t="s">
        <v>500</v>
      </c>
      <c r="E3853">
        <v>1</v>
      </c>
      <c r="F3853">
        <v>0</v>
      </c>
      <c r="G3853">
        <v>45709</v>
      </c>
      <c r="H3853">
        <v>45709</v>
      </c>
      <c r="I3853">
        <v>0.22</v>
      </c>
      <c r="J3853">
        <v>8991.3038663279203</v>
      </c>
      <c r="K3853" t="str">
        <f>_xlfn.XLOOKUP(D3853,Products!A:A,Products!C:C,"")</f>
        <v>Furniture</v>
      </c>
      <c r="L3853" t="str">
        <f>_xlfn.XLOOKUP(C3853,Customers!A:A,Customers!D:D,"")</f>
        <v>Chandigarh</v>
      </c>
      <c r="M3853" t="str">
        <f>_xlfn.XLOOKUP(C3853,Customers!A:A,Customers!E:E,"")</f>
        <v>Corporate</v>
      </c>
    </row>
    <row r="3854" spans="1:13" x14ac:dyDescent="0.25">
      <c r="A3854" t="s">
        <v>8943</v>
      </c>
      <c r="B3854" s="1">
        <v>45665</v>
      </c>
      <c r="C3854" t="s">
        <v>1539</v>
      </c>
      <c r="D3854" t="s">
        <v>160</v>
      </c>
      <c r="E3854">
        <v>1</v>
      </c>
      <c r="F3854">
        <v>0</v>
      </c>
      <c r="G3854">
        <v>37834</v>
      </c>
      <c r="H3854">
        <v>37834</v>
      </c>
      <c r="I3854">
        <v>0.28000000000000003</v>
      </c>
      <c r="J3854" s="2" t="s">
        <v>8944</v>
      </c>
      <c r="K3854" t="str">
        <f>_xlfn.XLOOKUP(D3854,Products!A:A,Products!C:C,"")</f>
        <v>Office Supplies</v>
      </c>
      <c r="L3854" t="str">
        <f>_xlfn.XLOOKUP(C3854,Customers!A:A,Customers!D:D,"")</f>
        <v>Karnataka</v>
      </c>
      <c r="M3854" t="str">
        <f>_xlfn.XLOOKUP(C3854,Customers!A:A,Customers!E:E,"")</f>
        <v>Corporate</v>
      </c>
    </row>
    <row r="3855" spans="1:13" x14ac:dyDescent="0.25">
      <c r="A3855" t="s">
        <v>8945</v>
      </c>
      <c r="B3855" s="1">
        <v>45933</v>
      </c>
      <c r="C3855" t="s">
        <v>1584</v>
      </c>
      <c r="D3855" t="s">
        <v>134</v>
      </c>
      <c r="E3855">
        <v>2</v>
      </c>
      <c r="F3855">
        <v>0.05</v>
      </c>
      <c r="G3855">
        <v>42988</v>
      </c>
      <c r="H3855">
        <v>81677.2</v>
      </c>
      <c r="I3855">
        <v>0.19</v>
      </c>
      <c r="J3855" s="2" t="s">
        <v>8946</v>
      </c>
      <c r="K3855" t="str">
        <f>_xlfn.XLOOKUP(D3855,Products!A:A,Products!C:C,"")</f>
        <v>Home Appliances</v>
      </c>
      <c r="L3855" t="str">
        <f>_xlfn.XLOOKUP(C3855,Customers!A:A,Customers!D:D,"")</f>
        <v>Maharashtra</v>
      </c>
      <c r="M3855" t="str">
        <f>_xlfn.XLOOKUP(C3855,Customers!A:A,Customers!E:E,"")</f>
        <v>Consumer</v>
      </c>
    </row>
    <row r="3856" spans="1:13" x14ac:dyDescent="0.25">
      <c r="A3856" t="s">
        <v>8947</v>
      </c>
      <c r="B3856" s="1">
        <v>45836</v>
      </c>
      <c r="C3856" t="s">
        <v>1195</v>
      </c>
      <c r="D3856" t="s">
        <v>24</v>
      </c>
      <c r="E3856">
        <v>2</v>
      </c>
      <c r="F3856">
        <v>0.1</v>
      </c>
      <c r="G3856">
        <v>48370</v>
      </c>
      <c r="H3856">
        <v>87066</v>
      </c>
      <c r="I3856">
        <v>0.16</v>
      </c>
      <c r="J3856" s="2" t="s">
        <v>8948</v>
      </c>
      <c r="K3856" t="str">
        <f>_xlfn.XLOOKUP(D3856,Products!A:A,Products!C:C,"")</f>
        <v>Technology</v>
      </c>
      <c r="L3856" t="str">
        <f>_xlfn.XLOOKUP(C3856,Customers!A:A,Customers!D:D,"")</f>
        <v>Maharashtra</v>
      </c>
      <c r="M3856" t="str">
        <f>_xlfn.XLOOKUP(C3856,Customers!A:A,Customers!E:E,"")</f>
        <v>Consumer</v>
      </c>
    </row>
    <row r="3857" spans="1:13" x14ac:dyDescent="0.25">
      <c r="A3857" t="s">
        <v>8949</v>
      </c>
      <c r="B3857" s="1">
        <v>45991</v>
      </c>
      <c r="C3857" t="s">
        <v>901</v>
      </c>
      <c r="D3857" t="s">
        <v>493</v>
      </c>
      <c r="E3857">
        <v>1</v>
      </c>
      <c r="F3857">
        <v>0.05</v>
      </c>
      <c r="G3857">
        <v>31802</v>
      </c>
      <c r="H3857" s="2" t="s">
        <v>7532</v>
      </c>
      <c r="I3857">
        <v>0.19</v>
      </c>
      <c r="J3857" s="2" t="s">
        <v>8950</v>
      </c>
      <c r="K3857" t="str">
        <f>_xlfn.XLOOKUP(D3857,Products!A:A,Products!C:C,"")</f>
        <v>Home Appliances</v>
      </c>
      <c r="L3857" t="str">
        <f>_xlfn.XLOOKUP(C3857,Customers!A:A,Customers!D:D,"")</f>
        <v>Uttar Pradesh</v>
      </c>
      <c r="M3857" t="str">
        <f>_xlfn.XLOOKUP(C3857,Customers!A:A,Customers!E:E,"")</f>
        <v>Corporate</v>
      </c>
    </row>
    <row r="3858" spans="1:13" x14ac:dyDescent="0.25">
      <c r="A3858" t="s">
        <v>8951</v>
      </c>
      <c r="B3858" s="1">
        <v>45696</v>
      </c>
      <c r="C3858" t="s">
        <v>2345</v>
      </c>
      <c r="D3858" t="s">
        <v>20</v>
      </c>
      <c r="E3858">
        <v>3</v>
      </c>
      <c r="F3858">
        <v>0</v>
      </c>
      <c r="G3858">
        <v>30563</v>
      </c>
      <c r="H3858">
        <v>91689</v>
      </c>
      <c r="I3858">
        <v>0.19</v>
      </c>
      <c r="J3858" s="2" t="s">
        <v>8952</v>
      </c>
      <c r="K3858" t="str">
        <f>_xlfn.XLOOKUP(D3858,Products!A:A,Products!C:C,"")</f>
        <v>Home Appliances</v>
      </c>
      <c r="L3858" t="str">
        <f>_xlfn.XLOOKUP(C3858,Customers!A:A,Customers!D:D,"")</f>
        <v>Rajasthan</v>
      </c>
      <c r="M3858" t="str">
        <f>_xlfn.XLOOKUP(C3858,Customers!A:A,Customers!E:E,"")</f>
        <v>Corporate</v>
      </c>
    </row>
    <row r="3859" spans="1:13" x14ac:dyDescent="0.25">
      <c r="A3859" t="s">
        <v>8953</v>
      </c>
      <c r="B3859" s="1">
        <v>45950</v>
      </c>
      <c r="C3859" t="s">
        <v>1289</v>
      </c>
      <c r="D3859" t="s">
        <v>96</v>
      </c>
      <c r="E3859">
        <v>3</v>
      </c>
      <c r="F3859">
        <v>0</v>
      </c>
      <c r="G3859">
        <v>11537</v>
      </c>
      <c r="H3859">
        <v>34611</v>
      </c>
      <c r="I3859">
        <v>0.22</v>
      </c>
      <c r="J3859" s="2" t="s">
        <v>8954</v>
      </c>
      <c r="K3859" t="str">
        <f>_xlfn.XLOOKUP(D3859,Products!A:A,Products!C:C,"")</f>
        <v>Furniture</v>
      </c>
      <c r="L3859" t="str">
        <f>_xlfn.XLOOKUP(C3859,Customers!A:A,Customers!D:D,"")</f>
        <v>Karnataka</v>
      </c>
      <c r="M3859" t="str">
        <f>_xlfn.XLOOKUP(C3859,Customers!A:A,Customers!E:E,"")</f>
        <v>Small Business</v>
      </c>
    </row>
    <row r="3860" spans="1:13" x14ac:dyDescent="0.25">
      <c r="A3860" t="s">
        <v>8955</v>
      </c>
      <c r="B3860" s="1">
        <v>45835</v>
      </c>
      <c r="C3860" t="s">
        <v>4857</v>
      </c>
      <c r="D3860" t="s">
        <v>183</v>
      </c>
      <c r="E3860">
        <v>1</v>
      </c>
      <c r="F3860">
        <v>0.2</v>
      </c>
      <c r="G3860">
        <v>1533</v>
      </c>
      <c r="H3860">
        <v>1226.4000000000001</v>
      </c>
      <c r="I3860">
        <v>0.16</v>
      </c>
      <c r="J3860" s="2" t="s">
        <v>8956</v>
      </c>
      <c r="K3860" t="str">
        <f>_xlfn.XLOOKUP(D3860,Products!A:A,Products!C:C,"")</f>
        <v>Technology</v>
      </c>
      <c r="L3860" t="str">
        <f>_xlfn.XLOOKUP(C3860,Customers!A:A,Customers!D:D,"")</f>
        <v>Karnataka</v>
      </c>
      <c r="M3860" t="str">
        <f>_xlfn.XLOOKUP(C3860,Customers!A:A,Customers!E:E,"")</f>
        <v>Corporate</v>
      </c>
    </row>
    <row r="3861" spans="1:13" x14ac:dyDescent="0.25">
      <c r="A3861" t="s">
        <v>8957</v>
      </c>
      <c r="B3861" s="1">
        <v>45819</v>
      </c>
      <c r="C3861" t="s">
        <v>850</v>
      </c>
      <c r="D3861" t="s">
        <v>160</v>
      </c>
      <c r="E3861">
        <v>3</v>
      </c>
      <c r="F3861">
        <v>0.05</v>
      </c>
      <c r="G3861">
        <v>37834</v>
      </c>
      <c r="H3861">
        <v>107826.9</v>
      </c>
      <c r="I3861">
        <v>0.28000000000000003</v>
      </c>
      <c r="J3861" s="2" t="s">
        <v>8958</v>
      </c>
      <c r="K3861" t="str">
        <f>_xlfn.XLOOKUP(D3861,Products!A:A,Products!C:C,"")</f>
        <v>Office Supplies</v>
      </c>
      <c r="L3861" t="str">
        <f>_xlfn.XLOOKUP(C3861,Customers!A:A,Customers!D:D,"")</f>
        <v>Uttar Pradesh</v>
      </c>
      <c r="M3861" t="str">
        <f>_xlfn.XLOOKUP(C3861,Customers!A:A,Customers!E:E,"")</f>
        <v>Consumer</v>
      </c>
    </row>
    <row r="3862" spans="1:13" x14ac:dyDescent="0.25">
      <c r="A3862" t="s">
        <v>8959</v>
      </c>
      <c r="B3862" s="1">
        <v>45988</v>
      </c>
      <c r="C3862" t="s">
        <v>2561</v>
      </c>
      <c r="D3862" t="s">
        <v>160</v>
      </c>
      <c r="E3862">
        <v>1</v>
      </c>
      <c r="F3862">
        <v>0.05</v>
      </c>
      <c r="G3862">
        <v>37834</v>
      </c>
      <c r="H3862" s="2" t="s">
        <v>1479</v>
      </c>
      <c r="I3862">
        <v>0.28000000000000003</v>
      </c>
      <c r="J3862" s="2" t="s">
        <v>8960</v>
      </c>
      <c r="K3862" t="str">
        <f>_xlfn.XLOOKUP(D3862,Products!A:A,Products!C:C,"")</f>
        <v>Office Supplies</v>
      </c>
      <c r="L3862" t="str">
        <f>_xlfn.XLOOKUP(C3862,Customers!A:A,Customers!D:D,"")</f>
        <v>Karnataka</v>
      </c>
      <c r="M3862" t="str">
        <f>_xlfn.XLOOKUP(C3862,Customers!A:A,Customers!E:E,"")</f>
        <v>Corporate</v>
      </c>
    </row>
    <row r="3863" spans="1:13" x14ac:dyDescent="0.25">
      <c r="A3863" t="s">
        <v>8961</v>
      </c>
      <c r="B3863" s="1">
        <v>45761</v>
      </c>
      <c r="C3863" t="s">
        <v>724</v>
      </c>
      <c r="D3863" t="s">
        <v>389</v>
      </c>
      <c r="E3863">
        <v>2</v>
      </c>
      <c r="F3863">
        <v>0.1</v>
      </c>
      <c r="G3863">
        <v>32335</v>
      </c>
      <c r="H3863">
        <v>58203</v>
      </c>
      <c r="I3863">
        <v>0.31</v>
      </c>
      <c r="J3863" s="2" t="s">
        <v>8962</v>
      </c>
      <c r="K3863" t="str">
        <f>_xlfn.XLOOKUP(D3863,Products!A:A,Products!C:C,"")</f>
        <v>Beauty &amp; Personal Care</v>
      </c>
      <c r="L3863" t="str">
        <f>_xlfn.XLOOKUP(C3863,Customers!A:A,Customers!D:D,"")</f>
        <v>Gujarat</v>
      </c>
      <c r="M3863" t="str">
        <f>_xlfn.XLOOKUP(C3863,Customers!A:A,Customers!E:E,"")</f>
        <v>Corporate</v>
      </c>
    </row>
    <row r="3864" spans="1:13" x14ac:dyDescent="0.25">
      <c r="A3864" t="s">
        <v>8963</v>
      </c>
      <c r="B3864" s="1">
        <v>45818</v>
      </c>
      <c r="C3864" t="s">
        <v>114</v>
      </c>
      <c r="D3864" t="s">
        <v>253</v>
      </c>
      <c r="E3864">
        <v>1</v>
      </c>
      <c r="F3864">
        <v>0</v>
      </c>
      <c r="G3864">
        <v>13190</v>
      </c>
      <c r="H3864">
        <v>13190</v>
      </c>
      <c r="I3864">
        <v>0.22</v>
      </c>
      <c r="J3864" s="2" t="s">
        <v>8964</v>
      </c>
      <c r="K3864" t="str">
        <f>_xlfn.XLOOKUP(D3864,Products!A:A,Products!C:C,"")</f>
        <v>Furniture</v>
      </c>
      <c r="L3864" t="str">
        <f>_xlfn.XLOOKUP(C3864,Customers!A:A,Customers!D:D,"")</f>
        <v>Maharashtra</v>
      </c>
      <c r="M3864" t="str">
        <f>_xlfn.XLOOKUP(C3864,Customers!A:A,Customers!E:E,"")</f>
        <v>Consumer</v>
      </c>
    </row>
    <row r="3865" spans="1:13" x14ac:dyDescent="0.25">
      <c r="A3865" t="s">
        <v>8965</v>
      </c>
      <c r="B3865" s="1">
        <v>45944</v>
      </c>
      <c r="C3865" t="s">
        <v>4882</v>
      </c>
      <c r="D3865" t="s">
        <v>92</v>
      </c>
      <c r="E3865">
        <v>2</v>
      </c>
      <c r="F3865">
        <v>0.1</v>
      </c>
      <c r="G3865">
        <v>41116</v>
      </c>
      <c r="H3865">
        <v>74008.800000000003</v>
      </c>
      <c r="I3865">
        <v>0.19</v>
      </c>
      <c r="J3865" s="2" t="s">
        <v>8966</v>
      </c>
      <c r="K3865" t="str">
        <f>_xlfn.XLOOKUP(D3865,Products!A:A,Products!C:C,"")</f>
        <v>Home Appliances</v>
      </c>
      <c r="L3865" t="str">
        <f>_xlfn.XLOOKUP(C3865,Customers!A:A,Customers!D:D,"")</f>
        <v>Telangana</v>
      </c>
      <c r="M3865" t="str">
        <f>_xlfn.XLOOKUP(C3865,Customers!A:A,Customers!E:E,"")</f>
        <v>Consumer</v>
      </c>
    </row>
    <row r="3866" spans="1:13" x14ac:dyDescent="0.25">
      <c r="A3866" t="s">
        <v>8967</v>
      </c>
      <c r="B3866" s="1">
        <v>45780</v>
      </c>
      <c r="C3866" t="s">
        <v>8968</v>
      </c>
      <c r="D3866" t="s">
        <v>788</v>
      </c>
      <c r="E3866">
        <v>1</v>
      </c>
      <c r="F3866">
        <v>0.05</v>
      </c>
      <c r="G3866">
        <v>39927</v>
      </c>
      <c r="H3866">
        <v>37930.65</v>
      </c>
      <c r="I3866">
        <v>0.16</v>
      </c>
      <c r="J3866" s="2" t="s">
        <v>8969</v>
      </c>
      <c r="K3866" t="str">
        <f>_xlfn.XLOOKUP(D3866,Products!A:A,Products!C:C,"")</f>
        <v>Technology</v>
      </c>
      <c r="L3866" t="str">
        <f>_xlfn.XLOOKUP(C3866,Customers!A:A,Customers!D:D,"")</f>
        <v>Karnataka</v>
      </c>
      <c r="M3866" t="str">
        <f>_xlfn.XLOOKUP(C3866,Customers!A:A,Customers!E:E,"")</f>
        <v>Consumer</v>
      </c>
    </row>
    <row r="3867" spans="1:13" x14ac:dyDescent="0.25">
      <c r="A3867" t="s">
        <v>8970</v>
      </c>
      <c r="B3867" s="1">
        <v>45711</v>
      </c>
      <c r="C3867" t="s">
        <v>5309</v>
      </c>
      <c r="D3867" t="s">
        <v>92</v>
      </c>
      <c r="E3867">
        <v>2</v>
      </c>
      <c r="F3867">
        <v>0.1</v>
      </c>
      <c r="G3867">
        <v>41116</v>
      </c>
      <c r="H3867">
        <v>74008.800000000003</v>
      </c>
      <c r="I3867">
        <v>0.19</v>
      </c>
      <c r="J3867" s="2" t="s">
        <v>8971</v>
      </c>
      <c r="K3867" t="str">
        <f>_xlfn.XLOOKUP(D3867,Products!A:A,Products!C:C,"")</f>
        <v>Home Appliances</v>
      </c>
      <c r="L3867" t="str">
        <f>_xlfn.XLOOKUP(C3867,Customers!A:A,Customers!D:D,"")</f>
        <v>Tamil Nadu</v>
      </c>
      <c r="M3867" t="str">
        <f>_xlfn.XLOOKUP(C3867,Customers!A:A,Customers!E:E,"")</f>
        <v>Consumer</v>
      </c>
    </row>
    <row r="3868" spans="1:13" x14ac:dyDescent="0.25">
      <c r="A3868" t="s">
        <v>8972</v>
      </c>
      <c r="B3868" s="1">
        <v>45691</v>
      </c>
      <c r="C3868" t="s">
        <v>4721</v>
      </c>
      <c r="D3868" t="s">
        <v>78</v>
      </c>
      <c r="E3868">
        <v>1</v>
      </c>
      <c r="F3868">
        <v>0.1</v>
      </c>
      <c r="G3868">
        <v>40809</v>
      </c>
      <c r="H3868">
        <v>36728.1</v>
      </c>
      <c r="I3868">
        <v>0.19</v>
      </c>
      <c r="J3868" s="2" t="s">
        <v>8973</v>
      </c>
      <c r="K3868" t="str">
        <f>_xlfn.XLOOKUP(D3868,Products!A:A,Products!C:C,"")</f>
        <v>Home Appliances</v>
      </c>
      <c r="L3868" t="str">
        <f>_xlfn.XLOOKUP(C3868,Customers!A:A,Customers!D:D,"")</f>
        <v>Tamil Nadu</v>
      </c>
      <c r="M3868" t="str">
        <f>_xlfn.XLOOKUP(C3868,Customers!A:A,Customers!E:E,"")</f>
        <v>Small Business</v>
      </c>
    </row>
    <row r="3869" spans="1:13" x14ac:dyDescent="0.25">
      <c r="A3869" t="s">
        <v>8974</v>
      </c>
      <c r="B3869" s="1">
        <v>45899</v>
      </c>
      <c r="C3869" t="s">
        <v>2512</v>
      </c>
      <c r="D3869" t="s">
        <v>160</v>
      </c>
      <c r="E3869">
        <v>3</v>
      </c>
      <c r="F3869">
        <v>0.15</v>
      </c>
      <c r="G3869">
        <v>37834</v>
      </c>
      <c r="H3869">
        <v>96476.7</v>
      </c>
      <c r="I3869">
        <v>0.28000000000000003</v>
      </c>
      <c r="J3869" s="2" t="s">
        <v>8975</v>
      </c>
      <c r="K3869" t="str">
        <f>_xlfn.XLOOKUP(D3869,Products!A:A,Products!C:C,"")</f>
        <v>Office Supplies</v>
      </c>
      <c r="L3869" t="str">
        <f>_xlfn.XLOOKUP(C3869,Customers!A:A,Customers!D:D,"")</f>
        <v>Chandigarh</v>
      </c>
      <c r="M3869" t="str">
        <f>_xlfn.XLOOKUP(C3869,Customers!A:A,Customers!E:E,"")</f>
        <v>Corporate</v>
      </c>
    </row>
    <row r="3870" spans="1:13" x14ac:dyDescent="0.25">
      <c r="A3870" t="s">
        <v>8976</v>
      </c>
      <c r="B3870" s="1">
        <v>45770</v>
      </c>
      <c r="C3870" t="s">
        <v>1375</v>
      </c>
      <c r="D3870" t="s">
        <v>257</v>
      </c>
      <c r="E3870">
        <v>1</v>
      </c>
      <c r="F3870">
        <v>0.05</v>
      </c>
      <c r="G3870">
        <v>19803</v>
      </c>
      <c r="H3870">
        <v>18812.849999999999</v>
      </c>
      <c r="I3870">
        <v>0.16</v>
      </c>
      <c r="J3870" s="2" t="s">
        <v>8977</v>
      </c>
      <c r="K3870" t="str">
        <f>_xlfn.XLOOKUP(D3870,Products!A:A,Products!C:C,"")</f>
        <v>Technology</v>
      </c>
      <c r="L3870" t="str">
        <f>_xlfn.XLOOKUP(C3870,Customers!A:A,Customers!D:D,"")</f>
        <v>Maharashtra</v>
      </c>
      <c r="M3870" t="str">
        <f>_xlfn.XLOOKUP(C3870,Customers!A:A,Customers!E:E,"")</f>
        <v>Consumer</v>
      </c>
    </row>
    <row r="3871" spans="1:13" x14ac:dyDescent="0.25">
      <c r="A3871" t="s">
        <v>8978</v>
      </c>
      <c r="B3871" s="1">
        <v>45975</v>
      </c>
      <c r="C3871" t="s">
        <v>1219</v>
      </c>
      <c r="D3871" t="s">
        <v>257</v>
      </c>
      <c r="E3871">
        <v>1</v>
      </c>
      <c r="F3871">
        <v>0.1</v>
      </c>
      <c r="G3871">
        <v>19803</v>
      </c>
      <c r="H3871">
        <v>17822.7</v>
      </c>
      <c r="I3871">
        <v>0.16</v>
      </c>
      <c r="J3871" s="2" t="s">
        <v>8979</v>
      </c>
      <c r="K3871" t="str">
        <f>_xlfn.XLOOKUP(D3871,Products!A:A,Products!C:C,"")</f>
        <v>Technology</v>
      </c>
      <c r="L3871" t="str">
        <f>_xlfn.XLOOKUP(C3871,Customers!A:A,Customers!D:D,"")</f>
        <v>Kerala</v>
      </c>
      <c r="M3871" t="str">
        <f>_xlfn.XLOOKUP(C3871,Customers!A:A,Customers!E:E,"")</f>
        <v>Consumer</v>
      </c>
    </row>
    <row r="3872" spans="1:13" x14ac:dyDescent="0.25">
      <c r="A3872" t="s">
        <v>8980</v>
      </c>
      <c r="B3872" s="1">
        <v>45680</v>
      </c>
      <c r="C3872" t="s">
        <v>2150</v>
      </c>
      <c r="D3872" t="s">
        <v>111</v>
      </c>
      <c r="E3872">
        <v>1</v>
      </c>
      <c r="F3872">
        <v>0.25</v>
      </c>
      <c r="G3872">
        <v>22075</v>
      </c>
      <c r="H3872">
        <v>16556.25</v>
      </c>
      <c r="I3872">
        <v>0.16</v>
      </c>
      <c r="J3872" s="2" t="s">
        <v>8981</v>
      </c>
      <c r="K3872" t="str">
        <f>_xlfn.XLOOKUP(D3872,Products!A:A,Products!C:C,"")</f>
        <v>Technology</v>
      </c>
      <c r="L3872" t="str">
        <f>_xlfn.XLOOKUP(C3872,Customers!A:A,Customers!D:D,"")</f>
        <v>Delhi</v>
      </c>
      <c r="M3872" t="str">
        <f>_xlfn.XLOOKUP(C3872,Customers!A:A,Customers!E:E,"")</f>
        <v>Consumer</v>
      </c>
    </row>
    <row r="3873" spans="1:13" x14ac:dyDescent="0.25">
      <c r="A3873" t="s">
        <v>8982</v>
      </c>
      <c r="B3873" s="1">
        <v>45703</v>
      </c>
      <c r="C3873" t="s">
        <v>1121</v>
      </c>
      <c r="D3873" t="s">
        <v>212</v>
      </c>
      <c r="E3873">
        <v>1</v>
      </c>
      <c r="F3873">
        <v>0.15</v>
      </c>
      <c r="G3873">
        <v>13000</v>
      </c>
      <c r="H3873">
        <v>11050</v>
      </c>
      <c r="I3873">
        <v>0.19</v>
      </c>
      <c r="J3873" s="2" t="s">
        <v>8983</v>
      </c>
      <c r="K3873" t="str">
        <f>_xlfn.XLOOKUP(D3873,Products!A:A,Products!C:C,"")</f>
        <v>Home Appliances</v>
      </c>
      <c r="L3873" t="str">
        <f>_xlfn.XLOOKUP(C3873,Customers!A:A,Customers!D:D,"")</f>
        <v>Delhi</v>
      </c>
      <c r="M3873" t="str">
        <f>_xlfn.XLOOKUP(C3873,Customers!A:A,Customers!E:E,"")</f>
        <v>Consumer</v>
      </c>
    </row>
    <row r="3874" spans="1:13" x14ac:dyDescent="0.25">
      <c r="A3874" t="s">
        <v>8984</v>
      </c>
      <c r="B3874" s="1">
        <v>45969</v>
      </c>
      <c r="C3874" t="s">
        <v>6328</v>
      </c>
      <c r="D3874" t="s">
        <v>104</v>
      </c>
      <c r="E3874">
        <v>3</v>
      </c>
      <c r="F3874">
        <v>0.25</v>
      </c>
      <c r="G3874">
        <v>40096</v>
      </c>
      <c r="H3874">
        <v>90216</v>
      </c>
      <c r="I3874">
        <v>0.22</v>
      </c>
      <c r="J3874" s="2" t="s">
        <v>8985</v>
      </c>
      <c r="K3874" t="str">
        <f>_xlfn.XLOOKUP(D3874,Products!A:A,Products!C:C,"")</f>
        <v>Furniture</v>
      </c>
      <c r="L3874" t="str">
        <f>_xlfn.XLOOKUP(C3874,Customers!A:A,Customers!D:D,"")</f>
        <v>Karnataka</v>
      </c>
      <c r="M3874" t="str">
        <f>_xlfn.XLOOKUP(C3874,Customers!A:A,Customers!E:E,"")</f>
        <v>Consumer</v>
      </c>
    </row>
    <row r="3875" spans="1:13" x14ac:dyDescent="0.25">
      <c r="A3875" t="s">
        <v>8986</v>
      </c>
      <c r="B3875" s="1">
        <v>45792</v>
      </c>
      <c r="C3875" t="s">
        <v>1727</v>
      </c>
      <c r="D3875" t="s">
        <v>126</v>
      </c>
      <c r="E3875">
        <v>5</v>
      </c>
      <c r="F3875">
        <v>0.2</v>
      </c>
      <c r="G3875">
        <v>13614</v>
      </c>
      <c r="H3875">
        <v>54456</v>
      </c>
      <c r="I3875">
        <v>0.19</v>
      </c>
      <c r="J3875" s="2" t="s">
        <v>8987</v>
      </c>
      <c r="K3875" t="str">
        <f>_xlfn.XLOOKUP(D3875,Products!A:A,Products!C:C,"")</f>
        <v>Home Appliances</v>
      </c>
      <c r="L3875" t="str">
        <f>_xlfn.XLOOKUP(C3875,Customers!A:A,Customers!D:D,"")</f>
        <v>Gujarat</v>
      </c>
      <c r="M3875" t="str">
        <f>_xlfn.XLOOKUP(C3875,Customers!A:A,Customers!E:E,"")</f>
        <v>Consumer</v>
      </c>
    </row>
    <row r="3876" spans="1:13" x14ac:dyDescent="0.25">
      <c r="A3876" t="s">
        <v>8988</v>
      </c>
      <c r="B3876" s="1">
        <v>45775</v>
      </c>
      <c r="C3876" t="s">
        <v>3050</v>
      </c>
      <c r="D3876" t="s">
        <v>419</v>
      </c>
      <c r="E3876">
        <v>3</v>
      </c>
      <c r="F3876">
        <v>0.1</v>
      </c>
      <c r="G3876">
        <v>12154</v>
      </c>
      <c r="H3876">
        <v>32815.800000000003</v>
      </c>
      <c r="I3876">
        <v>0.19</v>
      </c>
      <c r="J3876" s="2" t="s">
        <v>8989</v>
      </c>
      <c r="K3876" t="str">
        <f>_xlfn.XLOOKUP(D3876,Products!A:A,Products!C:C,"")</f>
        <v>Home Appliances</v>
      </c>
      <c r="L3876" t="str">
        <f>_xlfn.XLOOKUP(C3876,Customers!A:A,Customers!D:D,"")</f>
        <v>West Bengal</v>
      </c>
      <c r="M3876" t="str">
        <f>_xlfn.XLOOKUP(C3876,Customers!A:A,Customers!E:E,"")</f>
        <v>Consumer</v>
      </c>
    </row>
    <row r="3877" spans="1:13" x14ac:dyDescent="0.25">
      <c r="A3877" t="s">
        <v>8990</v>
      </c>
      <c r="B3877" s="1">
        <v>45846</v>
      </c>
      <c r="C3877" t="s">
        <v>3933</v>
      </c>
      <c r="D3877" t="s">
        <v>581</v>
      </c>
      <c r="E3877">
        <v>3</v>
      </c>
      <c r="F3877">
        <v>0.05</v>
      </c>
      <c r="G3877">
        <v>35516</v>
      </c>
      <c r="H3877" s="2" t="s">
        <v>8218</v>
      </c>
      <c r="I3877">
        <v>0.19</v>
      </c>
      <c r="J3877" s="2" t="s">
        <v>8991</v>
      </c>
      <c r="K3877" t="str">
        <f>_xlfn.XLOOKUP(D3877,Products!A:A,Products!C:C,"")</f>
        <v>Home Appliances</v>
      </c>
      <c r="L3877" t="str">
        <f>_xlfn.XLOOKUP(C3877,Customers!A:A,Customers!D:D,"")</f>
        <v>Karnataka</v>
      </c>
      <c r="M3877" t="str">
        <f>_xlfn.XLOOKUP(C3877,Customers!A:A,Customers!E:E,"")</f>
        <v>Consumer</v>
      </c>
    </row>
    <row r="3878" spans="1:13" x14ac:dyDescent="0.25">
      <c r="A3878" t="s">
        <v>8992</v>
      </c>
      <c r="B3878" s="1">
        <v>45788</v>
      </c>
      <c r="C3878" t="s">
        <v>5069</v>
      </c>
      <c r="D3878" t="s">
        <v>253</v>
      </c>
      <c r="E3878">
        <v>1</v>
      </c>
      <c r="F3878">
        <v>0.15</v>
      </c>
      <c r="G3878">
        <v>13190</v>
      </c>
      <c r="H3878">
        <v>11211.5</v>
      </c>
      <c r="I3878">
        <v>0.22</v>
      </c>
      <c r="J3878" s="2" t="s">
        <v>8993</v>
      </c>
      <c r="K3878" t="str">
        <f>_xlfn.XLOOKUP(D3878,Products!A:A,Products!C:C,"")</f>
        <v>Furniture</v>
      </c>
      <c r="L3878" t="str">
        <f>_xlfn.XLOOKUP(C3878,Customers!A:A,Customers!D:D,"")</f>
        <v>Rajasthan</v>
      </c>
      <c r="M3878" t="str">
        <f>_xlfn.XLOOKUP(C3878,Customers!A:A,Customers!E:E,"")</f>
        <v>Consumer</v>
      </c>
    </row>
    <row r="3879" spans="1:13" x14ac:dyDescent="0.25">
      <c r="A3879" t="s">
        <v>8994</v>
      </c>
      <c r="B3879" s="1">
        <v>45869</v>
      </c>
      <c r="C3879" t="s">
        <v>3132</v>
      </c>
      <c r="D3879" t="s">
        <v>371</v>
      </c>
      <c r="E3879">
        <v>1</v>
      </c>
      <c r="F3879">
        <v>0.15</v>
      </c>
      <c r="G3879">
        <v>34314</v>
      </c>
      <c r="H3879" s="2" t="s">
        <v>372</v>
      </c>
      <c r="I3879">
        <v>0.16</v>
      </c>
      <c r="J3879">
        <v>4198.3126641137596</v>
      </c>
      <c r="K3879" t="str">
        <f>_xlfn.XLOOKUP(D3879,Products!A:A,Products!C:C,"")</f>
        <v>Technology</v>
      </c>
      <c r="L3879" t="str">
        <f>_xlfn.XLOOKUP(C3879,Customers!A:A,Customers!D:D,"")</f>
        <v>Kerala</v>
      </c>
      <c r="M3879" t="str">
        <f>_xlfn.XLOOKUP(C3879,Customers!A:A,Customers!E:E,"")</f>
        <v>Consumer</v>
      </c>
    </row>
    <row r="3880" spans="1:13" x14ac:dyDescent="0.25">
      <c r="A3880" t="s">
        <v>8995</v>
      </c>
      <c r="B3880" s="1">
        <v>45770</v>
      </c>
      <c r="C3880" t="s">
        <v>7362</v>
      </c>
      <c r="D3880" t="s">
        <v>28</v>
      </c>
      <c r="E3880">
        <v>2</v>
      </c>
      <c r="F3880">
        <v>0.1</v>
      </c>
      <c r="G3880">
        <v>49003</v>
      </c>
      <c r="H3880" s="2" t="s">
        <v>3165</v>
      </c>
      <c r="I3880">
        <v>0.31</v>
      </c>
      <c r="J3880" s="2" t="s">
        <v>8996</v>
      </c>
      <c r="K3880" t="str">
        <f>_xlfn.XLOOKUP(D3880,Products!A:A,Products!C:C,"")</f>
        <v>Beauty &amp; Personal Care</v>
      </c>
      <c r="L3880" t="str">
        <f>_xlfn.XLOOKUP(C3880,Customers!A:A,Customers!D:D,"")</f>
        <v>Tamil Nadu</v>
      </c>
      <c r="M3880" t="str">
        <f>_xlfn.XLOOKUP(C3880,Customers!A:A,Customers!E:E,"")</f>
        <v>Consumer</v>
      </c>
    </row>
    <row r="3881" spans="1:13" x14ac:dyDescent="0.25">
      <c r="A3881" t="s">
        <v>8997</v>
      </c>
      <c r="B3881" s="1">
        <v>45701</v>
      </c>
      <c r="C3881" t="s">
        <v>875</v>
      </c>
      <c r="D3881" t="s">
        <v>257</v>
      </c>
      <c r="E3881">
        <v>5</v>
      </c>
      <c r="F3881">
        <v>0.15</v>
      </c>
      <c r="G3881">
        <v>19803</v>
      </c>
      <c r="H3881">
        <v>84162.75</v>
      </c>
      <c r="I3881">
        <v>0.16</v>
      </c>
      <c r="J3881" s="2" t="s">
        <v>8998</v>
      </c>
      <c r="K3881" t="str">
        <f>_xlfn.XLOOKUP(D3881,Products!A:A,Products!C:C,"")</f>
        <v>Technology</v>
      </c>
      <c r="L3881" t="str">
        <f>_xlfn.XLOOKUP(C3881,Customers!A:A,Customers!D:D,"")</f>
        <v>Maharashtra</v>
      </c>
      <c r="M3881" t="str">
        <f>_xlfn.XLOOKUP(C3881,Customers!A:A,Customers!E:E,"")</f>
        <v>Small Business</v>
      </c>
    </row>
    <row r="3882" spans="1:13" x14ac:dyDescent="0.25">
      <c r="A3882" t="s">
        <v>8999</v>
      </c>
      <c r="B3882" s="1">
        <v>45785</v>
      </c>
      <c r="C3882" t="s">
        <v>332</v>
      </c>
      <c r="D3882" t="s">
        <v>56</v>
      </c>
      <c r="E3882">
        <v>2</v>
      </c>
      <c r="F3882">
        <v>0.1</v>
      </c>
      <c r="G3882">
        <v>9427</v>
      </c>
      <c r="H3882" s="2" t="s">
        <v>397</v>
      </c>
      <c r="I3882">
        <v>0.22</v>
      </c>
      <c r="J3882" s="2" t="s">
        <v>9000</v>
      </c>
      <c r="K3882" t="str">
        <f>_xlfn.XLOOKUP(D3882,Products!A:A,Products!C:C,"")</f>
        <v>Furniture</v>
      </c>
      <c r="L3882" t="str">
        <f>_xlfn.XLOOKUP(C3882,Customers!A:A,Customers!D:D,"")</f>
        <v>Tamil Nadu</v>
      </c>
      <c r="M3882" t="str">
        <f>_xlfn.XLOOKUP(C3882,Customers!A:A,Customers!E:E,"")</f>
        <v>Corporate</v>
      </c>
    </row>
    <row r="3883" spans="1:13" x14ac:dyDescent="0.25">
      <c r="A3883" t="s">
        <v>9001</v>
      </c>
      <c r="B3883" s="1">
        <v>46021</v>
      </c>
      <c r="C3883" t="s">
        <v>2582</v>
      </c>
      <c r="D3883" t="s">
        <v>235</v>
      </c>
      <c r="E3883">
        <v>1</v>
      </c>
      <c r="F3883">
        <v>0.1</v>
      </c>
      <c r="G3883">
        <v>21121</v>
      </c>
      <c r="H3883">
        <v>19008.900000000001</v>
      </c>
      <c r="I3883">
        <v>0.19</v>
      </c>
      <c r="J3883" s="2" t="s">
        <v>9002</v>
      </c>
      <c r="K3883" t="str">
        <f>_xlfn.XLOOKUP(D3883,Products!A:A,Products!C:C,"")</f>
        <v>Home Appliances</v>
      </c>
      <c r="L3883" t="str">
        <f>_xlfn.XLOOKUP(C3883,Customers!A:A,Customers!D:D,"")</f>
        <v>Delhi</v>
      </c>
      <c r="M3883" t="str">
        <f>_xlfn.XLOOKUP(C3883,Customers!A:A,Customers!E:E,"")</f>
        <v>Consumer</v>
      </c>
    </row>
    <row r="3884" spans="1:13" x14ac:dyDescent="0.25">
      <c r="A3884" t="s">
        <v>9003</v>
      </c>
      <c r="B3884" s="1">
        <v>45815</v>
      </c>
      <c r="C3884" t="s">
        <v>638</v>
      </c>
      <c r="D3884" t="s">
        <v>111</v>
      </c>
      <c r="E3884">
        <v>1</v>
      </c>
      <c r="F3884">
        <v>0.1</v>
      </c>
      <c r="G3884">
        <v>22075</v>
      </c>
      <c r="H3884">
        <v>19867.5</v>
      </c>
      <c r="I3884">
        <v>0.16</v>
      </c>
      <c r="J3884" s="2" t="s">
        <v>9004</v>
      </c>
      <c r="K3884" t="str">
        <f>_xlfn.XLOOKUP(D3884,Products!A:A,Products!C:C,"")</f>
        <v>Technology</v>
      </c>
      <c r="L3884" t="str">
        <f>_xlfn.XLOOKUP(C3884,Customers!A:A,Customers!D:D,"")</f>
        <v>Maharashtra</v>
      </c>
      <c r="M3884" t="str">
        <f>_xlfn.XLOOKUP(C3884,Customers!A:A,Customers!E:E,"")</f>
        <v>Corporate</v>
      </c>
    </row>
    <row r="3885" spans="1:13" x14ac:dyDescent="0.25">
      <c r="A3885" t="s">
        <v>9005</v>
      </c>
      <c r="B3885" s="1">
        <v>45930</v>
      </c>
      <c r="C3885" t="s">
        <v>1037</v>
      </c>
      <c r="D3885" t="s">
        <v>371</v>
      </c>
      <c r="E3885">
        <v>1</v>
      </c>
      <c r="F3885">
        <v>0</v>
      </c>
      <c r="G3885">
        <v>34314</v>
      </c>
      <c r="H3885">
        <v>34314</v>
      </c>
      <c r="I3885">
        <v>0.16</v>
      </c>
      <c r="J3885" s="2" t="s">
        <v>9006</v>
      </c>
      <c r="K3885" t="str">
        <f>_xlfn.XLOOKUP(D3885,Products!A:A,Products!C:C,"")</f>
        <v>Technology</v>
      </c>
      <c r="L3885" t="str">
        <f>_xlfn.XLOOKUP(C3885,Customers!A:A,Customers!D:D,"")</f>
        <v>Kerala</v>
      </c>
      <c r="M3885" t="str">
        <f>_xlfn.XLOOKUP(C3885,Customers!A:A,Customers!E:E,"")</f>
        <v>Corporate</v>
      </c>
    </row>
    <row r="3886" spans="1:13" x14ac:dyDescent="0.25">
      <c r="A3886" t="s">
        <v>9007</v>
      </c>
      <c r="B3886" s="1">
        <v>45972</v>
      </c>
      <c r="C3886" t="s">
        <v>9008</v>
      </c>
      <c r="D3886" t="s">
        <v>231</v>
      </c>
      <c r="E3886">
        <v>1</v>
      </c>
      <c r="F3886">
        <v>0.2</v>
      </c>
      <c r="G3886">
        <v>36976</v>
      </c>
      <c r="H3886" s="2" t="s">
        <v>593</v>
      </c>
      <c r="I3886">
        <v>0.28000000000000003</v>
      </c>
      <c r="J3886" s="2" t="s">
        <v>9009</v>
      </c>
      <c r="K3886" t="str">
        <f>_xlfn.XLOOKUP(D3886,Products!A:A,Products!C:C,"")</f>
        <v>Office Supplies</v>
      </c>
      <c r="L3886" t="str">
        <f>_xlfn.XLOOKUP(C3886,Customers!A:A,Customers!D:D,"")</f>
        <v>Maharashtra</v>
      </c>
      <c r="M3886" t="str">
        <f>_xlfn.XLOOKUP(C3886,Customers!A:A,Customers!E:E,"")</f>
        <v>Consumer</v>
      </c>
    </row>
    <row r="3887" spans="1:13" x14ac:dyDescent="0.25">
      <c r="A3887" t="s">
        <v>9010</v>
      </c>
      <c r="B3887" s="1">
        <v>46012</v>
      </c>
      <c r="C3887" t="s">
        <v>2213</v>
      </c>
      <c r="D3887" t="s">
        <v>200</v>
      </c>
      <c r="E3887">
        <v>2</v>
      </c>
      <c r="F3887">
        <v>0.2</v>
      </c>
      <c r="G3887">
        <v>28530</v>
      </c>
      <c r="H3887">
        <v>45648</v>
      </c>
      <c r="I3887">
        <v>0.16</v>
      </c>
      <c r="J3887" s="2" t="s">
        <v>9011</v>
      </c>
      <c r="K3887" t="str">
        <f>_xlfn.XLOOKUP(D3887,Products!A:A,Products!C:C,"")</f>
        <v>Technology</v>
      </c>
      <c r="L3887" t="str">
        <f>_xlfn.XLOOKUP(C3887,Customers!A:A,Customers!D:D,"")</f>
        <v>Maharashtra</v>
      </c>
      <c r="M3887" t="str">
        <f>_xlfn.XLOOKUP(C3887,Customers!A:A,Customers!E:E,"")</f>
        <v>Corporate</v>
      </c>
    </row>
    <row r="3888" spans="1:13" x14ac:dyDescent="0.25">
      <c r="A3888" t="s">
        <v>9012</v>
      </c>
      <c r="B3888" s="1">
        <v>45997</v>
      </c>
      <c r="C3888" t="s">
        <v>2260</v>
      </c>
      <c r="D3888" t="s">
        <v>242</v>
      </c>
      <c r="E3888">
        <v>1</v>
      </c>
      <c r="F3888">
        <v>0.1</v>
      </c>
      <c r="G3888">
        <v>14854</v>
      </c>
      <c r="H3888">
        <v>13368.6</v>
      </c>
      <c r="I3888">
        <v>0.22</v>
      </c>
      <c r="J3888" s="2" t="s">
        <v>9013</v>
      </c>
      <c r="K3888" t="str">
        <f>_xlfn.XLOOKUP(D3888,Products!A:A,Products!C:C,"")</f>
        <v>Furniture</v>
      </c>
      <c r="L3888" t="str">
        <f>_xlfn.XLOOKUP(C3888,Customers!A:A,Customers!D:D,"")</f>
        <v>Chandigarh</v>
      </c>
      <c r="M3888" t="str">
        <f>_xlfn.XLOOKUP(C3888,Customers!A:A,Customers!E:E,"")</f>
        <v>Consumer</v>
      </c>
    </row>
    <row r="3889" spans="1:13" x14ac:dyDescent="0.25">
      <c r="A3889" t="s">
        <v>9014</v>
      </c>
      <c r="B3889" s="1">
        <v>45702</v>
      </c>
      <c r="C3889" t="s">
        <v>764</v>
      </c>
      <c r="D3889" t="s">
        <v>473</v>
      </c>
      <c r="E3889">
        <v>3</v>
      </c>
      <c r="F3889">
        <v>0.05</v>
      </c>
      <c r="G3889">
        <v>35424</v>
      </c>
      <c r="H3889">
        <v>100958.39999999999</v>
      </c>
      <c r="I3889">
        <v>0.19</v>
      </c>
      <c r="J3889" s="2" t="s">
        <v>9015</v>
      </c>
      <c r="K3889" t="str">
        <f>_xlfn.XLOOKUP(D3889,Products!A:A,Products!C:C,"")</f>
        <v>Home Appliances</v>
      </c>
      <c r="L3889" t="str">
        <f>_xlfn.XLOOKUP(C3889,Customers!A:A,Customers!D:D,"")</f>
        <v>Chandigarh</v>
      </c>
      <c r="M3889" t="str">
        <f>_xlfn.XLOOKUP(C3889,Customers!A:A,Customers!E:E,"")</f>
        <v>Consumer</v>
      </c>
    </row>
    <row r="3890" spans="1:13" x14ac:dyDescent="0.25">
      <c r="A3890" t="s">
        <v>9016</v>
      </c>
      <c r="B3890" s="1">
        <v>45765</v>
      </c>
      <c r="C3890" t="s">
        <v>6317</v>
      </c>
      <c r="D3890" t="s">
        <v>64</v>
      </c>
      <c r="E3890">
        <v>4</v>
      </c>
      <c r="F3890">
        <v>0</v>
      </c>
      <c r="G3890">
        <v>5299</v>
      </c>
      <c r="H3890">
        <v>21196</v>
      </c>
      <c r="I3890">
        <v>0.16</v>
      </c>
      <c r="J3890" s="2" t="s">
        <v>9017</v>
      </c>
      <c r="K3890" t="str">
        <f>_xlfn.XLOOKUP(D3890,Products!A:A,Products!C:C,"")</f>
        <v>Technology</v>
      </c>
      <c r="L3890" t="str">
        <f>_xlfn.XLOOKUP(C3890,Customers!A:A,Customers!D:D,"")</f>
        <v>Chandigarh</v>
      </c>
      <c r="M3890" t="str">
        <f>_xlfn.XLOOKUP(C3890,Customers!A:A,Customers!E:E,"")</f>
        <v>Consumer</v>
      </c>
    </row>
    <row r="3891" spans="1:13" x14ac:dyDescent="0.25">
      <c r="A3891" t="s">
        <v>9018</v>
      </c>
      <c r="B3891" s="1">
        <v>45876</v>
      </c>
      <c r="C3891" t="s">
        <v>510</v>
      </c>
      <c r="D3891" t="s">
        <v>119</v>
      </c>
      <c r="E3891">
        <v>4</v>
      </c>
      <c r="F3891">
        <v>0</v>
      </c>
      <c r="G3891">
        <v>40034</v>
      </c>
      <c r="H3891">
        <v>160136</v>
      </c>
      <c r="I3891">
        <v>0.28000000000000003</v>
      </c>
      <c r="J3891" s="2" t="s">
        <v>9019</v>
      </c>
      <c r="K3891" t="str">
        <f>_xlfn.XLOOKUP(D3891,Products!A:A,Products!C:C,"")</f>
        <v>Office Supplies</v>
      </c>
      <c r="L3891" t="str">
        <f>_xlfn.XLOOKUP(C3891,Customers!A:A,Customers!D:D,"")</f>
        <v>Delhi</v>
      </c>
      <c r="M3891" t="str">
        <f>_xlfn.XLOOKUP(C3891,Customers!A:A,Customers!E:E,"")</f>
        <v>Corporate</v>
      </c>
    </row>
    <row r="3892" spans="1:13" x14ac:dyDescent="0.25">
      <c r="A3892" t="s">
        <v>9020</v>
      </c>
      <c r="B3892" s="1">
        <v>45975</v>
      </c>
      <c r="C3892" t="s">
        <v>3933</v>
      </c>
      <c r="D3892" t="s">
        <v>581</v>
      </c>
      <c r="E3892">
        <v>4</v>
      </c>
      <c r="F3892">
        <v>0</v>
      </c>
      <c r="G3892">
        <v>35516</v>
      </c>
      <c r="H3892">
        <v>142064</v>
      </c>
      <c r="I3892">
        <v>0.19</v>
      </c>
      <c r="J3892" s="2" t="s">
        <v>9021</v>
      </c>
      <c r="K3892" t="str">
        <f>_xlfn.XLOOKUP(D3892,Products!A:A,Products!C:C,"")</f>
        <v>Home Appliances</v>
      </c>
      <c r="L3892" t="str">
        <f>_xlfn.XLOOKUP(C3892,Customers!A:A,Customers!D:D,"")</f>
        <v>Karnataka</v>
      </c>
      <c r="M3892" t="str">
        <f>_xlfn.XLOOKUP(C3892,Customers!A:A,Customers!E:E,"")</f>
        <v>Consumer</v>
      </c>
    </row>
    <row r="3893" spans="1:13" x14ac:dyDescent="0.25">
      <c r="A3893" t="s">
        <v>9022</v>
      </c>
      <c r="B3893" s="1">
        <v>45972</v>
      </c>
      <c r="C3893" t="s">
        <v>898</v>
      </c>
      <c r="D3893" t="s">
        <v>304</v>
      </c>
      <c r="E3893">
        <v>1</v>
      </c>
      <c r="F3893">
        <v>0.05</v>
      </c>
      <c r="G3893">
        <v>15711</v>
      </c>
      <c r="H3893" s="2" t="s">
        <v>650</v>
      </c>
      <c r="I3893">
        <v>0.19</v>
      </c>
      <c r="J3893">
        <v>2720.98978997216</v>
      </c>
      <c r="K3893" t="str">
        <f>_xlfn.XLOOKUP(D3893,Products!A:A,Products!C:C,"")</f>
        <v>Home Appliances</v>
      </c>
      <c r="L3893" t="str">
        <f>_xlfn.XLOOKUP(C3893,Customers!A:A,Customers!D:D,"")</f>
        <v>Tamil Nadu</v>
      </c>
      <c r="M3893" t="str">
        <f>_xlfn.XLOOKUP(C3893,Customers!A:A,Customers!E:E,"")</f>
        <v>Consumer</v>
      </c>
    </row>
    <row r="3894" spans="1:13" x14ac:dyDescent="0.25">
      <c r="A3894" t="s">
        <v>9023</v>
      </c>
      <c r="B3894" s="1">
        <v>45834</v>
      </c>
      <c r="C3894" t="s">
        <v>3999</v>
      </c>
      <c r="D3894" t="s">
        <v>160</v>
      </c>
      <c r="E3894">
        <v>5</v>
      </c>
      <c r="F3894">
        <v>0.05</v>
      </c>
      <c r="G3894">
        <v>37834</v>
      </c>
      <c r="H3894">
        <v>179711.5</v>
      </c>
      <c r="I3894">
        <v>0.28000000000000003</v>
      </c>
      <c r="J3894" s="2" t="s">
        <v>9024</v>
      </c>
      <c r="K3894" t="str">
        <f>_xlfn.XLOOKUP(D3894,Products!A:A,Products!C:C,"")</f>
        <v>Office Supplies</v>
      </c>
      <c r="L3894" t="str">
        <f>_xlfn.XLOOKUP(C3894,Customers!A:A,Customers!D:D,"")</f>
        <v>Gujarat</v>
      </c>
      <c r="M3894" t="str">
        <f>_xlfn.XLOOKUP(C3894,Customers!A:A,Customers!E:E,"")</f>
        <v>Corporate</v>
      </c>
    </row>
    <row r="3895" spans="1:13" x14ac:dyDescent="0.25">
      <c r="A3895" t="s">
        <v>9025</v>
      </c>
      <c r="B3895" s="1">
        <v>45885</v>
      </c>
      <c r="C3895" t="s">
        <v>2549</v>
      </c>
      <c r="D3895" t="s">
        <v>313</v>
      </c>
      <c r="E3895">
        <v>1</v>
      </c>
      <c r="F3895">
        <v>0.05</v>
      </c>
      <c r="G3895">
        <v>23441</v>
      </c>
      <c r="H3895">
        <v>22268.95</v>
      </c>
      <c r="I3895">
        <v>0.19</v>
      </c>
      <c r="J3895" s="2" t="s">
        <v>9026</v>
      </c>
      <c r="K3895" t="str">
        <f>_xlfn.XLOOKUP(D3895,Products!A:A,Products!C:C,"")</f>
        <v>Home Appliances</v>
      </c>
      <c r="L3895" t="str">
        <f>_xlfn.XLOOKUP(C3895,Customers!A:A,Customers!D:D,"")</f>
        <v>Chandigarh</v>
      </c>
      <c r="M3895" t="str">
        <f>_xlfn.XLOOKUP(C3895,Customers!A:A,Customers!E:E,"")</f>
        <v>Consumer</v>
      </c>
    </row>
    <row r="3896" spans="1:13" x14ac:dyDescent="0.25">
      <c r="A3896" t="s">
        <v>9027</v>
      </c>
      <c r="B3896" s="1">
        <v>45848</v>
      </c>
      <c r="C3896" t="s">
        <v>521</v>
      </c>
      <c r="D3896" t="s">
        <v>393</v>
      </c>
      <c r="E3896">
        <v>3</v>
      </c>
      <c r="F3896">
        <v>0.15</v>
      </c>
      <c r="G3896">
        <v>11721</v>
      </c>
      <c r="H3896">
        <v>29888.55</v>
      </c>
      <c r="I3896">
        <v>0.16</v>
      </c>
      <c r="J3896" s="2" t="s">
        <v>9028</v>
      </c>
      <c r="K3896" t="str">
        <f>_xlfn.XLOOKUP(D3896,Products!A:A,Products!C:C,"")</f>
        <v>Technology</v>
      </c>
      <c r="L3896" t="str">
        <f>_xlfn.XLOOKUP(C3896,Customers!A:A,Customers!D:D,"")</f>
        <v>Maharashtra</v>
      </c>
      <c r="M3896" t="str">
        <f>_xlfn.XLOOKUP(C3896,Customers!A:A,Customers!E:E,"")</f>
        <v>Consumer</v>
      </c>
    </row>
    <row r="3897" spans="1:13" x14ac:dyDescent="0.25">
      <c r="A3897" t="s">
        <v>9029</v>
      </c>
      <c r="B3897" s="1">
        <v>45817</v>
      </c>
      <c r="C3897" t="s">
        <v>5474</v>
      </c>
      <c r="D3897" t="s">
        <v>56</v>
      </c>
      <c r="E3897">
        <v>1</v>
      </c>
      <c r="F3897">
        <v>0.25</v>
      </c>
      <c r="G3897">
        <v>9427</v>
      </c>
      <c r="H3897">
        <v>7070.25</v>
      </c>
      <c r="I3897">
        <v>0.22</v>
      </c>
      <c r="J3897" s="2" t="s">
        <v>9030</v>
      </c>
      <c r="K3897" t="str">
        <f>_xlfn.XLOOKUP(D3897,Products!A:A,Products!C:C,"")</f>
        <v>Furniture</v>
      </c>
      <c r="L3897" t="str">
        <f>_xlfn.XLOOKUP(C3897,Customers!A:A,Customers!D:D,"")</f>
        <v>Tamil Nadu</v>
      </c>
      <c r="M3897" t="str">
        <f>_xlfn.XLOOKUP(C3897,Customers!A:A,Customers!E:E,"")</f>
        <v>Corporate</v>
      </c>
    </row>
    <row r="3898" spans="1:13" x14ac:dyDescent="0.25">
      <c r="A3898" t="s">
        <v>9031</v>
      </c>
      <c r="B3898" s="1">
        <v>45924</v>
      </c>
      <c r="C3898" t="s">
        <v>1710</v>
      </c>
      <c r="D3898" t="s">
        <v>371</v>
      </c>
      <c r="E3898">
        <v>2</v>
      </c>
      <c r="F3898">
        <v>0.05</v>
      </c>
      <c r="G3898">
        <v>34314</v>
      </c>
      <c r="H3898">
        <v>65196.6</v>
      </c>
      <c r="I3898">
        <v>0.16</v>
      </c>
      <c r="J3898" s="2" t="s">
        <v>9032</v>
      </c>
      <c r="K3898" t="str">
        <f>_xlfn.XLOOKUP(D3898,Products!A:A,Products!C:C,"")</f>
        <v>Technology</v>
      </c>
      <c r="L3898" t="str">
        <f>_xlfn.XLOOKUP(C3898,Customers!A:A,Customers!D:D,"")</f>
        <v>Karnataka</v>
      </c>
      <c r="M3898" t="str">
        <f>_xlfn.XLOOKUP(C3898,Customers!A:A,Customers!E:E,"")</f>
        <v>Consumer</v>
      </c>
    </row>
    <row r="3899" spans="1:13" x14ac:dyDescent="0.25">
      <c r="A3899" t="s">
        <v>9033</v>
      </c>
      <c r="B3899" s="1">
        <v>46015</v>
      </c>
      <c r="C3899" t="s">
        <v>5494</v>
      </c>
      <c r="D3899" t="s">
        <v>528</v>
      </c>
      <c r="E3899">
        <v>1</v>
      </c>
      <c r="F3899">
        <v>0.1</v>
      </c>
      <c r="G3899">
        <v>34213</v>
      </c>
      <c r="H3899">
        <v>30791.7</v>
      </c>
      <c r="I3899">
        <v>0.19</v>
      </c>
      <c r="J3899">
        <v>7019.1375108746997</v>
      </c>
      <c r="K3899" t="str">
        <f>_xlfn.XLOOKUP(D3899,Products!A:A,Products!C:C,"")</f>
        <v>Home Appliances</v>
      </c>
      <c r="L3899" t="str">
        <f>_xlfn.XLOOKUP(C3899,Customers!A:A,Customers!D:D,"")</f>
        <v>Rajasthan</v>
      </c>
      <c r="M3899" t="str">
        <f>_xlfn.XLOOKUP(C3899,Customers!A:A,Customers!E:E,"")</f>
        <v>Consumer</v>
      </c>
    </row>
    <row r="3900" spans="1:13" x14ac:dyDescent="0.25">
      <c r="A3900" t="s">
        <v>9034</v>
      </c>
      <c r="B3900" s="1">
        <v>45983</v>
      </c>
      <c r="C3900" t="s">
        <v>3465</v>
      </c>
      <c r="D3900" t="s">
        <v>231</v>
      </c>
      <c r="E3900">
        <v>1</v>
      </c>
      <c r="F3900">
        <v>0.25</v>
      </c>
      <c r="G3900">
        <v>36976</v>
      </c>
      <c r="H3900">
        <v>27732</v>
      </c>
      <c r="I3900">
        <v>0.28000000000000003</v>
      </c>
      <c r="J3900" s="2" t="s">
        <v>9035</v>
      </c>
      <c r="K3900" t="str">
        <f>_xlfn.XLOOKUP(D3900,Products!A:A,Products!C:C,"")</f>
        <v>Office Supplies</v>
      </c>
      <c r="L3900" t="str">
        <f>_xlfn.XLOOKUP(C3900,Customers!A:A,Customers!D:D,"")</f>
        <v>Rajasthan</v>
      </c>
      <c r="M3900" t="str">
        <f>_xlfn.XLOOKUP(C3900,Customers!A:A,Customers!E:E,"")</f>
        <v>Small Business</v>
      </c>
    </row>
    <row r="3901" spans="1:13" x14ac:dyDescent="0.25">
      <c r="A3901" t="s">
        <v>9036</v>
      </c>
      <c r="B3901" s="1">
        <v>45847</v>
      </c>
      <c r="C3901" t="s">
        <v>1893</v>
      </c>
      <c r="D3901" t="s">
        <v>528</v>
      </c>
      <c r="E3901">
        <v>4</v>
      </c>
      <c r="F3901">
        <v>0.2</v>
      </c>
      <c r="G3901">
        <v>34213</v>
      </c>
      <c r="H3901">
        <v>109481.60000000001</v>
      </c>
      <c r="I3901">
        <v>0.19</v>
      </c>
      <c r="J3901" s="2" t="s">
        <v>9037</v>
      </c>
      <c r="K3901" t="str">
        <f>_xlfn.XLOOKUP(D3901,Products!A:A,Products!C:C,"")</f>
        <v>Home Appliances</v>
      </c>
      <c r="L3901" t="str">
        <f>_xlfn.XLOOKUP(C3901,Customers!A:A,Customers!D:D,"")</f>
        <v>Gujarat</v>
      </c>
      <c r="M3901" t="str">
        <f>_xlfn.XLOOKUP(C3901,Customers!A:A,Customers!E:E,"")</f>
        <v>Consumer</v>
      </c>
    </row>
    <row r="3902" spans="1:13" x14ac:dyDescent="0.25">
      <c r="A3902" t="s">
        <v>9038</v>
      </c>
      <c r="B3902" s="1">
        <v>45832</v>
      </c>
      <c r="C3902" t="s">
        <v>4267</v>
      </c>
      <c r="D3902" t="s">
        <v>119</v>
      </c>
      <c r="E3902">
        <v>3</v>
      </c>
      <c r="F3902">
        <v>0.05</v>
      </c>
      <c r="G3902">
        <v>40034</v>
      </c>
      <c r="H3902">
        <v>114096.9</v>
      </c>
      <c r="I3902">
        <v>0.28000000000000003</v>
      </c>
      <c r="J3902" s="2" t="s">
        <v>9039</v>
      </c>
      <c r="K3902" t="str">
        <f>_xlfn.XLOOKUP(D3902,Products!A:A,Products!C:C,"")</f>
        <v>Office Supplies</v>
      </c>
      <c r="L3902" t="str">
        <f>_xlfn.XLOOKUP(C3902,Customers!A:A,Customers!D:D,"")</f>
        <v>Chandigarh</v>
      </c>
      <c r="M3902" t="str">
        <f>_xlfn.XLOOKUP(C3902,Customers!A:A,Customers!E:E,"")</f>
        <v>Corporate</v>
      </c>
    </row>
    <row r="3903" spans="1:13" x14ac:dyDescent="0.25">
      <c r="A3903" t="s">
        <v>9040</v>
      </c>
      <c r="B3903" s="1">
        <v>45947</v>
      </c>
      <c r="C3903" t="s">
        <v>4117</v>
      </c>
      <c r="D3903" t="s">
        <v>220</v>
      </c>
      <c r="E3903">
        <v>2</v>
      </c>
      <c r="F3903">
        <v>0.05</v>
      </c>
      <c r="G3903">
        <v>38513</v>
      </c>
      <c r="H3903">
        <v>73174.7</v>
      </c>
      <c r="I3903">
        <v>0.19</v>
      </c>
      <c r="J3903" s="2" t="s">
        <v>9041</v>
      </c>
      <c r="K3903" t="str">
        <f>_xlfn.XLOOKUP(D3903,Products!A:A,Products!C:C,"")</f>
        <v>Home Appliances</v>
      </c>
      <c r="L3903" t="str">
        <f>_xlfn.XLOOKUP(C3903,Customers!A:A,Customers!D:D,"")</f>
        <v>Maharashtra</v>
      </c>
      <c r="M3903" t="str">
        <f>_xlfn.XLOOKUP(C3903,Customers!A:A,Customers!E:E,"")</f>
        <v>Corporate</v>
      </c>
    </row>
    <row r="3904" spans="1:13" x14ac:dyDescent="0.25">
      <c r="A3904" t="s">
        <v>9042</v>
      </c>
      <c r="B3904" s="1">
        <v>46014</v>
      </c>
      <c r="C3904" t="s">
        <v>1411</v>
      </c>
      <c r="D3904" t="s">
        <v>231</v>
      </c>
      <c r="E3904">
        <v>2</v>
      </c>
      <c r="F3904">
        <v>0.05</v>
      </c>
      <c r="G3904">
        <v>36976</v>
      </c>
      <c r="H3904">
        <v>70254.399999999994</v>
      </c>
      <c r="I3904">
        <v>0.28000000000000003</v>
      </c>
      <c r="J3904" s="2" t="s">
        <v>9043</v>
      </c>
      <c r="K3904" t="str">
        <f>_xlfn.XLOOKUP(D3904,Products!A:A,Products!C:C,"")</f>
        <v>Office Supplies</v>
      </c>
      <c r="L3904" t="str">
        <f>_xlfn.XLOOKUP(C3904,Customers!A:A,Customers!D:D,"")</f>
        <v>West Bengal</v>
      </c>
      <c r="M3904" t="str">
        <f>_xlfn.XLOOKUP(C3904,Customers!A:A,Customers!E:E,"")</f>
        <v>Small Business</v>
      </c>
    </row>
    <row r="3905" spans="1:13" x14ac:dyDescent="0.25">
      <c r="A3905" t="s">
        <v>9044</v>
      </c>
      <c r="B3905" s="1">
        <v>45802</v>
      </c>
      <c r="C3905" t="s">
        <v>5647</v>
      </c>
      <c r="D3905" t="s">
        <v>69</v>
      </c>
      <c r="E3905">
        <v>3</v>
      </c>
      <c r="F3905">
        <v>0</v>
      </c>
      <c r="G3905">
        <v>41060</v>
      </c>
      <c r="H3905">
        <v>123180</v>
      </c>
      <c r="I3905">
        <v>0.28000000000000003</v>
      </c>
      <c r="J3905" s="2" t="s">
        <v>9045</v>
      </c>
      <c r="K3905" t="str">
        <f>_xlfn.XLOOKUP(D3905,Products!A:A,Products!C:C,"")</f>
        <v>Office Supplies</v>
      </c>
      <c r="L3905" t="str">
        <f>_xlfn.XLOOKUP(C3905,Customers!A:A,Customers!D:D,"")</f>
        <v>Kerala</v>
      </c>
      <c r="M3905" t="str">
        <f>_xlfn.XLOOKUP(C3905,Customers!A:A,Customers!E:E,"")</f>
        <v>Consumer</v>
      </c>
    </row>
    <row r="3906" spans="1:13" x14ac:dyDescent="0.25">
      <c r="A3906" t="s">
        <v>9046</v>
      </c>
      <c r="B3906" s="1">
        <v>45889</v>
      </c>
      <c r="C3906" t="s">
        <v>1972</v>
      </c>
      <c r="D3906" t="s">
        <v>231</v>
      </c>
      <c r="E3906">
        <v>1</v>
      </c>
      <c r="F3906">
        <v>0.1</v>
      </c>
      <c r="G3906">
        <v>36976</v>
      </c>
      <c r="H3906">
        <v>33278.400000000001</v>
      </c>
      <c r="I3906">
        <v>0.28000000000000003</v>
      </c>
      <c r="J3906" s="2" t="s">
        <v>9047</v>
      </c>
      <c r="K3906" t="str">
        <f>_xlfn.XLOOKUP(D3906,Products!A:A,Products!C:C,"")</f>
        <v>Office Supplies</v>
      </c>
      <c r="L3906" t="str">
        <f>_xlfn.XLOOKUP(C3906,Customers!A:A,Customers!D:D,"")</f>
        <v>Gujarat</v>
      </c>
      <c r="M3906" t="str">
        <f>_xlfn.XLOOKUP(C3906,Customers!A:A,Customers!E:E,"")</f>
        <v>Consumer</v>
      </c>
    </row>
    <row r="3907" spans="1:13" x14ac:dyDescent="0.25">
      <c r="A3907" t="s">
        <v>9048</v>
      </c>
      <c r="B3907" s="1">
        <v>46017</v>
      </c>
      <c r="C3907" t="s">
        <v>545</v>
      </c>
      <c r="D3907" t="s">
        <v>85</v>
      </c>
      <c r="E3907">
        <v>3</v>
      </c>
      <c r="F3907">
        <v>0.05</v>
      </c>
      <c r="G3907">
        <v>28518</v>
      </c>
      <c r="H3907">
        <v>81276.3</v>
      </c>
      <c r="I3907">
        <v>0.31</v>
      </c>
      <c r="J3907" s="2" t="s">
        <v>9049</v>
      </c>
      <c r="K3907" t="str">
        <f>_xlfn.XLOOKUP(D3907,Products!A:A,Products!C:C,"")</f>
        <v>Beauty &amp; Personal Care</v>
      </c>
      <c r="L3907" t="str">
        <f>_xlfn.XLOOKUP(C3907,Customers!A:A,Customers!D:D,"")</f>
        <v>Gujarat</v>
      </c>
      <c r="M3907" t="str">
        <f>_xlfn.XLOOKUP(C3907,Customers!A:A,Customers!E:E,"")</f>
        <v>Small Business</v>
      </c>
    </row>
    <row r="3908" spans="1:13" x14ac:dyDescent="0.25">
      <c r="A3908" t="s">
        <v>9050</v>
      </c>
      <c r="B3908" s="1">
        <v>45861</v>
      </c>
      <c r="C3908" t="s">
        <v>203</v>
      </c>
      <c r="D3908" t="s">
        <v>100</v>
      </c>
      <c r="E3908">
        <v>2</v>
      </c>
      <c r="F3908">
        <v>0.15</v>
      </c>
      <c r="G3908">
        <v>43459</v>
      </c>
      <c r="H3908">
        <v>73880.3</v>
      </c>
      <c r="I3908">
        <v>0.19</v>
      </c>
      <c r="J3908" s="2" t="s">
        <v>9051</v>
      </c>
      <c r="K3908" t="str">
        <f>_xlfn.XLOOKUP(D3908,Products!A:A,Products!C:C,"")</f>
        <v>Home Appliances</v>
      </c>
      <c r="L3908" t="str">
        <f>_xlfn.XLOOKUP(C3908,Customers!A:A,Customers!D:D,"")</f>
        <v>Gujarat</v>
      </c>
      <c r="M3908" t="str">
        <f>_xlfn.XLOOKUP(C3908,Customers!A:A,Customers!E:E,"")</f>
        <v>Consumer</v>
      </c>
    </row>
    <row r="3909" spans="1:13" x14ac:dyDescent="0.25">
      <c r="A3909" t="s">
        <v>9052</v>
      </c>
      <c r="B3909" s="1">
        <v>45870</v>
      </c>
      <c r="C3909" t="s">
        <v>1539</v>
      </c>
      <c r="D3909" t="s">
        <v>20</v>
      </c>
      <c r="E3909">
        <v>2</v>
      </c>
      <c r="F3909">
        <v>0.05</v>
      </c>
      <c r="G3909">
        <v>30563</v>
      </c>
      <c r="H3909">
        <v>58069.7</v>
      </c>
      <c r="I3909">
        <v>0.19</v>
      </c>
      <c r="J3909" s="2" t="s">
        <v>9053</v>
      </c>
      <c r="K3909" t="str">
        <f>_xlfn.XLOOKUP(D3909,Products!A:A,Products!C:C,"")</f>
        <v>Home Appliances</v>
      </c>
      <c r="L3909" t="str">
        <f>_xlfn.XLOOKUP(C3909,Customers!A:A,Customers!D:D,"")</f>
        <v>Karnataka</v>
      </c>
      <c r="M3909" t="str">
        <f>_xlfn.XLOOKUP(C3909,Customers!A:A,Customers!E:E,"")</f>
        <v>Corporate</v>
      </c>
    </row>
    <row r="3910" spans="1:13" x14ac:dyDescent="0.25">
      <c r="A3910" t="s">
        <v>9054</v>
      </c>
      <c r="B3910" s="1">
        <v>45697</v>
      </c>
      <c r="C3910" t="s">
        <v>270</v>
      </c>
      <c r="D3910" t="s">
        <v>142</v>
      </c>
      <c r="E3910">
        <v>5</v>
      </c>
      <c r="F3910">
        <v>0.15</v>
      </c>
      <c r="G3910">
        <v>38016</v>
      </c>
      <c r="H3910">
        <v>161568</v>
      </c>
      <c r="I3910">
        <v>0.16</v>
      </c>
      <c r="J3910" s="2" t="s">
        <v>9055</v>
      </c>
      <c r="K3910" t="str">
        <f>_xlfn.XLOOKUP(D3910,Products!A:A,Products!C:C,"")</f>
        <v>Technology</v>
      </c>
      <c r="L3910" t="str">
        <f>_xlfn.XLOOKUP(C3910,Customers!A:A,Customers!D:D,"")</f>
        <v>Gujarat</v>
      </c>
      <c r="M3910" t="str">
        <f>_xlfn.XLOOKUP(C3910,Customers!A:A,Customers!E:E,"")</f>
        <v>Consumer</v>
      </c>
    </row>
    <row r="3911" spans="1:13" x14ac:dyDescent="0.25">
      <c r="A3911" t="s">
        <v>9056</v>
      </c>
      <c r="B3911" s="1">
        <v>45932</v>
      </c>
      <c r="C3911" t="s">
        <v>1670</v>
      </c>
      <c r="D3911" t="s">
        <v>152</v>
      </c>
      <c r="E3911">
        <v>2</v>
      </c>
      <c r="F3911">
        <v>0.05</v>
      </c>
      <c r="G3911">
        <v>32777</v>
      </c>
      <c r="H3911" s="2" t="s">
        <v>3428</v>
      </c>
      <c r="I3911">
        <v>0.19</v>
      </c>
      <c r="J3911" s="2" t="s">
        <v>9057</v>
      </c>
      <c r="K3911" t="str">
        <f>_xlfn.XLOOKUP(D3911,Products!A:A,Products!C:C,"")</f>
        <v>Home Appliances</v>
      </c>
      <c r="L3911" t="str">
        <f>_xlfn.XLOOKUP(C3911,Customers!A:A,Customers!D:D,"")</f>
        <v>Gujarat</v>
      </c>
      <c r="M3911" t="str">
        <f>_xlfn.XLOOKUP(C3911,Customers!A:A,Customers!E:E,"")</f>
        <v>Consumer</v>
      </c>
    </row>
    <row r="3912" spans="1:13" x14ac:dyDescent="0.25">
      <c r="A3912" t="s">
        <v>9058</v>
      </c>
      <c r="B3912" s="1">
        <v>45980</v>
      </c>
      <c r="C3912" t="s">
        <v>245</v>
      </c>
      <c r="D3912" t="s">
        <v>200</v>
      </c>
      <c r="E3912">
        <v>1</v>
      </c>
      <c r="F3912">
        <v>0.1</v>
      </c>
      <c r="G3912">
        <v>28530</v>
      </c>
      <c r="H3912">
        <v>25677</v>
      </c>
      <c r="I3912">
        <v>0.16</v>
      </c>
      <c r="J3912" s="2" t="s">
        <v>9059</v>
      </c>
      <c r="K3912" t="str">
        <f>_xlfn.XLOOKUP(D3912,Products!A:A,Products!C:C,"")</f>
        <v>Technology</v>
      </c>
      <c r="L3912" t="str">
        <f>_xlfn.XLOOKUP(C3912,Customers!A:A,Customers!D:D,"")</f>
        <v>Kerala</v>
      </c>
      <c r="M3912" t="str">
        <f>_xlfn.XLOOKUP(C3912,Customers!A:A,Customers!E:E,"")</f>
        <v>Consumer</v>
      </c>
    </row>
    <row r="3913" spans="1:13" x14ac:dyDescent="0.25">
      <c r="A3913" t="s">
        <v>9060</v>
      </c>
      <c r="B3913" s="1">
        <v>45739</v>
      </c>
      <c r="C3913" t="s">
        <v>4159</v>
      </c>
      <c r="D3913" t="s">
        <v>126</v>
      </c>
      <c r="E3913">
        <v>4</v>
      </c>
      <c r="F3913">
        <v>0.15</v>
      </c>
      <c r="G3913">
        <v>13614</v>
      </c>
      <c r="H3913">
        <v>46287.6</v>
      </c>
      <c r="I3913">
        <v>0.19</v>
      </c>
      <c r="J3913" s="2" t="s">
        <v>9061</v>
      </c>
      <c r="K3913" t="str">
        <f>_xlfn.XLOOKUP(D3913,Products!A:A,Products!C:C,"")</f>
        <v>Home Appliances</v>
      </c>
      <c r="L3913" t="str">
        <f>_xlfn.XLOOKUP(C3913,Customers!A:A,Customers!D:D,"")</f>
        <v>Telangana</v>
      </c>
      <c r="M3913" t="str">
        <f>_xlfn.XLOOKUP(C3913,Customers!A:A,Customers!E:E,"")</f>
        <v>Consumer</v>
      </c>
    </row>
    <row r="3914" spans="1:13" x14ac:dyDescent="0.25">
      <c r="A3914" t="s">
        <v>9062</v>
      </c>
      <c r="B3914" s="1">
        <v>45838</v>
      </c>
      <c r="C3914" t="s">
        <v>3248</v>
      </c>
      <c r="D3914" t="s">
        <v>444</v>
      </c>
      <c r="E3914">
        <v>4</v>
      </c>
      <c r="F3914">
        <v>0.15</v>
      </c>
      <c r="G3914">
        <v>16218</v>
      </c>
      <c r="H3914">
        <v>55141.2</v>
      </c>
      <c r="I3914">
        <v>0.19</v>
      </c>
      <c r="J3914" s="2" t="s">
        <v>9063</v>
      </c>
      <c r="K3914" t="str">
        <f>_xlfn.XLOOKUP(D3914,Products!A:A,Products!C:C,"")</f>
        <v>Home Appliances</v>
      </c>
      <c r="L3914" t="str">
        <f>_xlfn.XLOOKUP(C3914,Customers!A:A,Customers!D:D,"")</f>
        <v>Maharashtra</v>
      </c>
      <c r="M3914" t="str">
        <f>_xlfn.XLOOKUP(C3914,Customers!A:A,Customers!E:E,"")</f>
        <v>Small Business</v>
      </c>
    </row>
    <row r="3915" spans="1:13" x14ac:dyDescent="0.25">
      <c r="A3915" t="s">
        <v>9064</v>
      </c>
      <c r="B3915" s="1">
        <v>45977</v>
      </c>
      <c r="C3915" t="s">
        <v>9065</v>
      </c>
      <c r="D3915" t="s">
        <v>242</v>
      </c>
      <c r="E3915">
        <v>5</v>
      </c>
      <c r="F3915">
        <v>0</v>
      </c>
      <c r="G3915">
        <v>14854</v>
      </c>
      <c r="H3915">
        <v>74270</v>
      </c>
      <c r="I3915">
        <v>0.22</v>
      </c>
      <c r="J3915" s="2" t="s">
        <v>9066</v>
      </c>
      <c r="K3915" t="str">
        <f>_xlfn.XLOOKUP(D3915,Products!A:A,Products!C:C,"")</f>
        <v>Furniture</v>
      </c>
      <c r="L3915" t="str">
        <f>_xlfn.XLOOKUP(C3915,Customers!A:A,Customers!D:D,"")</f>
        <v>Kerala</v>
      </c>
      <c r="M3915" t="str">
        <f>_xlfn.XLOOKUP(C3915,Customers!A:A,Customers!E:E,"")</f>
        <v>Consumer</v>
      </c>
    </row>
    <row r="3916" spans="1:13" x14ac:dyDescent="0.25">
      <c r="A3916" t="s">
        <v>9067</v>
      </c>
      <c r="B3916" s="1">
        <v>45740</v>
      </c>
      <c r="C3916" t="s">
        <v>2345</v>
      </c>
      <c r="D3916" t="s">
        <v>160</v>
      </c>
      <c r="E3916">
        <v>2</v>
      </c>
      <c r="F3916">
        <v>0.05</v>
      </c>
      <c r="G3916">
        <v>37834</v>
      </c>
      <c r="H3916" s="2" t="s">
        <v>6039</v>
      </c>
      <c r="I3916">
        <v>0.28000000000000003</v>
      </c>
      <c r="J3916" s="2" t="s">
        <v>9068</v>
      </c>
      <c r="K3916" t="str">
        <f>_xlfn.XLOOKUP(D3916,Products!A:A,Products!C:C,"")</f>
        <v>Office Supplies</v>
      </c>
      <c r="L3916" t="str">
        <f>_xlfn.XLOOKUP(C3916,Customers!A:A,Customers!D:D,"")</f>
        <v>Rajasthan</v>
      </c>
      <c r="M3916" t="str">
        <f>_xlfn.XLOOKUP(C3916,Customers!A:A,Customers!E:E,"")</f>
        <v>Corporate</v>
      </c>
    </row>
    <row r="3917" spans="1:13" x14ac:dyDescent="0.25">
      <c r="A3917" t="s">
        <v>9069</v>
      </c>
      <c r="B3917" s="1">
        <v>45960</v>
      </c>
      <c r="C3917" t="s">
        <v>103</v>
      </c>
      <c r="D3917" t="s">
        <v>41</v>
      </c>
      <c r="E3917">
        <v>1</v>
      </c>
      <c r="F3917">
        <v>0.05</v>
      </c>
      <c r="G3917">
        <v>4623</v>
      </c>
      <c r="H3917" s="2" t="s">
        <v>2712</v>
      </c>
      <c r="I3917">
        <v>0.28000000000000003</v>
      </c>
      <c r="J3917" s="2" t="s">
        <v>9070</v>
      </c>
      <c r="K3917" t="str">
        <f>_xlfn.XLOOKUP(D3917,Products!A:A,Products!C:C,"")</f>
        <v>Office Supplies</v>
      </c>
      <c r="L3917" t="str">
        <f>_xlfn.XLOOKUP(C3917,Customers!A:A,Customers!D:D,"")</f>
        <v>Gujarat</v>
      </c>
      <c r="M3917" t="str">
        <f>_xlfn.XLOOKUP(C3917,Customers!A:A,Customers!E:E,"")</f>
        <v>Consumer</v>
      </c>
    </row>
    <row r="3918" spans="1:13" x14ac:dyDescent="0.25">
      <c r="A3918" t="s">
        <v>9071</v>
      </c>
      <c r="B3918" s="1">
        <v>45919</v>
      </c>
      <c r="C3918" t="s">
        <v>979</v>
      </c>
      <c r="D3918" t="s">
        <v>183</v>
      </c>
      <c r="E3918">
        <v>1</v>
      </c>
      <c r="F3918">
        <v>0.1</v>
      </c>
      <c r="G3918">
        <v>1533</v>
      </c>
      <c r="H3918">
        <v>1379.7</v>
      </c>
      <c r="I3918">
        <v>0.16</v>
      </c>
      <c r="J3918" s="2" t="s">
        <v>9072</v>
      </c>
      <c r="K3918" t="str">
        <f>_xlfn.XLOOKUP(D3918,Products!A:A,Products!C:C,"")</f>
        <v>Technology</v>
      </c>
      <c r="L3918" t="str">
        <f>_xlfn.XLOOKUP(C3918,Customers!A:A,Customers!D:D,"")</f>
        <v>Gujarat</v>
      </c>
      <c r="M3918" t="str">
        <f>_xlfn.XLOOKUP(C3918,Customers!A:A,Customers!E:E,"")</f>
        <v>Corporate</v>
      </c>
    </row>
    <row r="3919" spans="1:13" x14ac:dyDescent="0.25">
      <c r="A3919" t="s">
        <v>9073</v>
      </c>
      <c r="B3919" s="1">
        <v>45929</v>
      </c>
      <c r="C3919" t="s">
        <v>6182</v>
      </c>
      <c r="D3919" t="s">
        <v>455</v>
      </c>
      <c r="E3919">
        <v>1</v>
      </c>
      <c r="F3919">
        <v>0</v>
      </c>
      <c r="G3919">
        <v>17932</v>
      </c>
      <c r="H3919">
        <v>17932</v>
      </c>
      <c r="I3919">
        <v>0.16</v>
      </c>
      <c r="J3919" s="2" t="s">
        <v>9074</v>
      </c>
      <c r="K3919" t="str">
        <f>_xlfn.XLOOKUP(D3919,Products!A:A,Products!C:C,"")</f>
        <v>Technology</v>
      </c>
      <c r="L3919" t="str">
        <f>_xlfn.XLOOKUP(C3919,Customers!A:A,Customers!D:D,"")</f>
        <v>Maharashtra</v>
      </c>
      <c r="M3919" t="str">
        <f>_xlfn.XLOOKUP(C3919,Customers!A:A,Customers!E:E,"")</f>
        <v>Consumer</v>
      </c>
    </row>
    <row r="3920" spans="1:13" x14ac:dyDescent="0.25">
      <c r="A3920" t="s">
        <v>9075</v>
      </c>
      <c r="B3920" s="1">
        <v>45857</v>
      </c>
      <c r="C3920" t="s">
        <v>3550</v>
      </c>
      <c r="D3920" t="s">
        <v>152</v>
      </c>
      <c r="E3920">
        <v>3</v>
      </c>
      <c r="F3920">
        <v>0.1</v>
      </c>
      <c r="G3920">
        <v>32777</v>
      </c>
      <c r="H3920" s="2" t="s">
        <v>9076</v>
      </c>
      <c r="I3920">
        <v>0.19</v>
      </c>
      <c r="J3920" s="2" t="s">
        <v>9077</v>
      </c>
      <c r="K3920" t="str">
        <f>_xlfn.XLOOKUP(D3920,Products!A:A,Products!C:C,"")</f>
        <v>Home Appliances</v>
      </c>
      <c r="L3920" t="str">
        <f>_xlfn.XLOOKUP(C3920,Customers!A:A,Customers!D:D,"")</f>
        <v>Delhi</v>
      </c>
      <c r="M3920" t="str">
        <f>_xlfn.XLOOKUP(C3920,Customers!A:A,Customers!E:E,"")</f>
        <v>Corporate</v>
      </c>
    </row>
    <row r="3921" spans="1:13" x14ac:dyDescent="0.25">
      <c r="A3921" t="s">
        <v>9078</v>
      </c>
      <c r="B3921" s="1">
        <v>45897</v>
      </c>
      <c r="C3921" t="s">
        <v>751</v>
      </c>
      <c r="D3921" t="s">
        <v>160</v>
      </c>
      <c r="E3921">
        <v>1</v>
      </c>
      <c r="F3921">
        <v>0</v>
      </c>
      <c r="G3921">
        <v>37834</v>
      </c>
      <c r="H3921">
        <v>37834</v>
      </c>
      <c r="I3921">
        <v>0.28000000000000003</v>
      </c>
      <c r="J3921" s="2" t="s">
        <v>9079</v>
      </c>
      <c r="K3921" t="str">
        <f>_xlfn.XLOOKUP(D3921,Products!A:A,Products!C:C,"")</f>
        <v>Office Supplies</v>
      </c>
      <c r="L3921" t="str">
        <f>_xlfn.XLOOKUP(C3921,Customers!A:A,Customers!D:D,"")</f>
        <v>Rajasthan</v>
      </c>
      <c r="M3921" t="str">
        <f>_xlfn.XLOOKUP(C3921,Customers!A:A,Customers!E:E,"")</f>
        <v>Consumer</v>
      </c>
    </row>
    <row r="3922" spans="1:13" x14ac:dyDescent="0.25">
      <c r="A3922" t="s">
        <v>9080</v>
      </c>
      <c r="B3922" s="1">
        <v>45837</v>
      </c>
      <c r="C3922" t="s">
        <v>1795</v>
      </c>
      <c r="D3922" t="s">
        <v>601</v>
      </c>
      <c r="E3922">
        <v>2</v>
      </c>
      <c r="F3922">
        <v>0.05</v>
      </c>
      <c r="G3922">
        <v>5121</v>
      </c>
      <c r="H3922">
        <v>9729.9</v>
      </c>
      <c r="I3922">
        <v>0.28000000000000003</v>
      </c>
      <c r="J3922" s="2" t="s">
        <v>9081</v>
      </c>
      <c r="K3922" t="str">
        <f>_xlfn.XLOOKUP(D3922,Products!A:A,Products!C:C,"")</f>
        <v>Office Supplies</v>
      </c>
      <c r="L3922" t="str">
        <f>_xlfn.XLOOKUP(C3922,Customers!A:A,Customers!D:D,"")</f>
        <v>Gujarat</v>
      </c>
      <c r="M3922" t="str">
        <f>_xlfn.XLOOKUP(C3922,Customers!A:A,Customers!E:E,"")</f>
        <v>Corporate</v>
      </c>
    </row>
    <row r="3923" spans="1:13" x14ac:dyDescent="0.25">
      <c r="A3923" t="s">
        <v>9082</v>
      </c>
      <c r="B3923" s="1">
        <v>45828</v>
      </c>
      <c r="C3923" t="s">
        <v>5011</v>
      </c>
      <c r="D3923" t="s">
        <v>20</v>
      </c>
      <c r="E3923">
        <v>4</v>
      </c>
      <c r="F3923">
        <v>0.15</v>
      </c>
      <c r="G3923">
        <v>30563</v>
      </c>
      <c r="H3923">
        <v>103914.2</v>
      </c>
      <c r="I3923">
        <v>0.19</v>
      </c>
      <c r="J3923" s="2" t="s">
        <v>9083</v>
      </c>
      <c r="K3923" t="str">
        <f>_xlfn.XLOOKUP(D3923,Products!A:A,Products!C:C,"")</f>
        <v>Home Appliances</v>
      </c>
      <c r="L3923" t="str">
        <f>_xlfn.XLOOKUP(C3923,Customers!A:A,Customers!D:D,"")</f>
        <v>Maharashtra</v>
      </c>
      <c r="M3923" t="str">
        <f>_xlfn.XLOOKUP(C3923,Customers!A:A,Customers!E:E,"")</f>
        <v>Small Business</v>
      </c>
    </row>
    <row r="3924" spans="1:13" x14ac:dyDescent="0.25">
      <c r="A3924" t="s">
        <v>9084</v>
      </c>
      <c r="B3924" s="1">
        <v>45952</v>
      </c>
      <c r="C3924" t="s">
        <v>1903</v>
      </c>
      <c r="D3924" t="s">
        <v>304</v>
      </c>
      <c r="E3924">
        <v>4</v>
      </c>
      <c r="F3924">
        <v>0.1</v>
      </c>
      <c r="G3924">
        <v>15711</v>
      </c>
      <c r="H3924">
        <v>56559.6</v>
      </c>
      <c r="I3924">
        <v>0.19</v>
      </c>
      <c r="J3924" s="2" t="s">
        <v>9085</v>
      </c>
      <c r="K3924" t="str">
        <f>_xlfn.XLOOKUP(D3924,Products!A:A,Products!C:C,"")</f>
        <v>Home Appliances</v>
      </c>
      <c r="L3924" t="str">
        <f>_xlfn.XLOOKUP(C3924,Customers!A:A,Customers!D:D,"")</f>
        <v>Gujarat</v>
      </c>
      <c r="M3924" t="str">
        <f>_xlfn.XLOOKUP(C3924,Customers!A:A,Customers!E:E,"")</f>
        <v>Corporate</v>
      </c>
    </row>
    <row r="3925" spans="1:13" x14ac:dyDescent="0.25">
      <c r="A3925" t="s">
        <v>9086</v>
      </c>
      <c r="B3925" s="1">
        <v>45834</v>
      </c>
      <c r="C3925" t="s">
        <v>1121</v>
      </c>
      <c r="D3925" t="s">
        <v>115</v>
      </c>
      <c r="E3925">
        <v>1</v>
      </c>
      <c r="F3925">
        <v>0.05</v>
      </c>
      <c r="G3925">
        <v>10792</v>
      </c>
      <c r="H3925">
        <v>10252.4</v>
      </c>
      <c r="I3925">
        <v>0.28000000000000003</v>
      </c>
      <c r="J3925" s="2" t="s">
        <v>9087</v>
      </c>
      <c r="K3925" t="str">
        <f>_xlfn.XLOOKUP(D3925,Products!A:A,Products!C:C,"")</f>
        <v>Office Supplies</v>
      </c>
      <c r="L3925" t="str">
        <f>_xlfn.XLOOKUP(C3925,Customers!A:A,Customers!D:D,"")</f>
        <v>Delhi</v>
      </c>
      <c r="M3925" t="str">
        <f>_xlfn.XLOOKUP(C3925,Customers!A:A,Customers!E:E,"")</f>
        <v>Consumer</v>
      </c>
    </row>
    <row r="3926" spans="1:13" x14ac:dyDescent="0.25">
      <c r="A3926" t="s">
        <v>9088</v>
      </c>
      <c r="B3926" s="1">
        <v>45894</v>
      </c>
      <c r="C3926" t="s">
        <v>2860</v>
      </c>
      <c r="D3926" t="s">
        <v>119</v>
      </c>
      <c r="E3926">
        <v>1</v>
      </c>
      <c r="F3926">
        <v>0.1</v>
      </c>
      <c r="G3926">
        <v>40034</v>
      </c>
      <c r="H3926">
        <v>36030.6</v>
      </c>
      <c r="I3926">
        <v>0.28000000000000003</v>
      </c>
      <c r="J3926" s="2" t="s">
        <v>9089</v>
      </c>
      <c r="K3926" t="str">
        <f>_xlfn.XLOOKUP(D3926,Products!A:A,Products!C:C,"")</f>
        <v>Office Supplies</v>
      </c>
      <c r="L3926" t="str">
        <f>_xlfn.XLOOKUP(C3926,Customers!A:A,Customers!D:D,"")</f>
        <v>Karnataka</v>
      </c>
      <c r="M3926" t="str">
        <f>_xlfn.XLOOKUP(C3926,Customers!A:A,Customers!E:E,"")</f>
        <v>Consumer</v>
      </c>
    </row>
    <row r="3927" spans="1:13" x14ac:dyDescent="0.25">
      <c r="A3927" t="s">
        <v>9090</v>
      </c>
      <c r="B3927" s="1">
        <v>45795</v>
      </c>
      <c r="C3927" t="s">
        <v>8532</v>
      </c>
      <c r="D3927" t="s">
        <v>231</v>
      </c>
      <c r="E3927">
        <v>3</v>
      </c>
      <c r="F3927">
        <v>0.15</v>
      </c>
      <c r="G3927">
        <v>36976</v>
      </c>
      <c r="H3927">
        <v>94288.8</v>
      </c>
      <c r="I3927">
        <v>0.28000000000000003</v>
      </c>
      <c r="J3927" s="2" t="s">
        <v>9091</v>
      </c>
      <c r="K3927" t="str">
        <f>_xlfn.XLOOKUP(D3927,Products!A:A,Products!C:C,"")</f>
        <v>Office Supplies</v>
      </c>
      <c r="L3927" t="str">
        <f>_xlfn.XLOOKUP(C3927,Customers!A:A,Customers!D:D,"")</f>
        <v>Karnataka</v>
      </c>
      <c r="M3927" t="str">
        <f>_xlfn.XLOOKUP(C3927,Customers!A:A,Customers!E:E,"")</f>
        <v>Corporate</v>
      </c>
    </row>
    <row r="3928" spans="1:13" x14ac:dyDescent="0.25">
      <c r="A3928" t="s">
        <v>9092</v>
      </c>
      <c r="B3928" s="1">
        <v>45984</v>
      </c>
      <c r="C3928" t="s">
        <v>1782</v>
      </c>
      <c r="D3928" t="s">
        <v>231</v>
      </c>
      <c r="E3928">
        <v>2</v>
      </c>
      <c r="F3928">
        <v>0.05</v>
      </c>
      <c r="G3928">
        <v>36976</v>
      </c>
      <c r="H3928">
        <v>70254.399999999994</v>
      </c>
      <c r="I3928">
        <v>0.28000000000000003</v>
      </c>
      <c r="J3928" s="2" t="s">
        <v>9093</v>
      </c>
      <c r="K3928" t="str">
        <f>_xlfn.XLOOKUP(D3928,Products!A:A,Products!C:C,"")</f>
        <v>Office Supplies</v>
      </c>
      <c r="L3928" t="str">
        <f>_xlfn.XLOOKUP(C3928,Customers!A:A,Customers!D:D,"")</f>
        <v>Gujarat</v>
      </c>
      <c r="M3928" t="str">
        <f>_xlfn.XLOOKUP(C3928,Customers!A:A,Customers!E:E,"")</f>
        <v>Consumer</v>
      </c>
    </row>
    <row r="3929" spans="1:13" x14ac:dyDescent="0.25">
      <c r="A3929" t="s">
        <v>9094</v>
      </c>
      <c r="B3929" s="1">
        <v>45968</v>
      </c>
      <c r="C3929" t="s">
        <v>3788</v>
      </c>
      <c r="D3929" t="s">
        <v>261</v>
      </c>
      <c r="E3929">
        <v>3</v>
      </c>
      <c r="F3929">
        <v>0.05</v>
      </c>
      <c r="G3929">
        <v>2649</v>
      </c>
      <c r="H3929">
        <v>7549.65</v>
      </c>
      <c r="I3929">
        <v>0.16</v>
      </c>
      <c r="J3929" s="2" t="s">
        <v>9095</v>
      </c>
      <c r="K3929" t="str">
        <f>_xlfn.XLOOKUP(D3929,Products!A:A,Products!C:C,"")</f>
        <v>Technology</v>
      </c>
      <c r="L3929" t="str">
        <f>_xlfn.XLOOKUP(C3929,Customers!A:A,Customers!D:D,"")</f>
        <v>Tamil Nadu</v>
      </c>
      <c r="M3929" t="str">
        <f>_xlfn.XLOOKUP(C3929,Customers!A:A,Customers!E:E,"")</f>
        <v>Small Business</v>
      </c>
    </row>
    <row r="3930" spans="1:13" x14ac:dyDescent="0.25">
      <c r="A3930" t="s">
        <v>9096</v>
      </c>
      <c r="B3930" s="1">
        <v>45786</v>
      </c>
      <c r="C3930" t="s">
        <v>7562</v>
      </c>
      <c r="D3930" t="s">
        <v>469</v>
      </c>
      <c r="E3930">
        <v>3</v>
      </c>
      <c r="F3930">
        <v>0.15</v>
      </c>
      <c r="G3930">
        <v>35056</v>
      </c>
      <c r="H3930">
        <v>89392.8</v>
      </c>
      <c r="I3930">
        <v>0.19</v>
      </c>
      <c r="J3930" s="2" t="s">
        <v>9097</v>
      </c>
      <c r="K3930" t="str">
        <f>_xlfn.XLOOKUP(D3930,Products!A:A,Products!C:C,"")</f>
        <v>Home Appliances</v>
      </c>
      <c r="L3930" t="str">
        <f>_xlfn.XLOOKUP(C3930,Customers!A:A,Customers!D:D,"")</f>
        <v>Maharashtra</v>
      </c>
      <c r="M3930" t="str">
        <f>_xlfn.XLOOKUP(C3930,Customers!A:A,Customers!E:E,"")</f>
        <v>Small Business</v>
      </c>
    </row>
    <row r="3931" spans="1:13" x14ac:dyDescent="0.25">
      <c r="A3931" t="s">
        <v>9098</v>
      </c>
      <c r="B3931" s="1">
        <v>45706</v>
      </c>
      <c r="C3931" t="s">
        <v>2555</v>
      </c>
      <c r="D3931" t="s">
        <v>389</v>
      </c>
      <c r="E3931">
        <v>2</v>
      </c>
      <c r="F3931">
        <v>0.25</v>
      </c>
      <c r="G3931">
        <v>32335</v>
      </c>
      <c r="H3931">
        <v>48502.5</v>
      </c>
      <c r="I3931">
        <v>0.31</v>
      </c>
      <c r="J3931" s="2" t="s">
        <v>9099</v>
      </c>
      <c r="K3931" t="str">
        <f>_xlfn.XLOOKUP(D3931,Products!A:A,Products!C:C,"")</f>
        <v>Beauty &amp; Personal Care</v>
      </c>
      <c r="L3931" t="str">
        <f>_xlfn.XLOOKUP(C3931,Customers!A:A,Customers!D:D,"")</f>
        <v>Telangana</v>
      </c>
      <c r="M3931" t="str">
        <f>_xlfn.XLOOKUP(C3931,Customers!A:A,Customers!E:E,"")</f>
        <v>Consumer</v>
      </c>
    </row>
    <row r="3932" spans="1:13" x14ac:dyDescent="0.25">
      <c r="A3932" t="s">
        <v>9100</v>
      </c>
      <c r="B3932" s="1">
        <v>45821</v>
      </c>
      <c r="C3932" t="s">
        <v>9101</v>
      </c>
      <c r="D3932" t="s">
        <v>291</v>
      </c>
      <c r="E3932">
        <v>1</v>
      </c>
      <c r="F3932">
        <v>0.05</v>
      </c>
      <c r="G3932">
        <v>46621</v>
      </c>
      <c r="H3932">
        <v>44289.95</v>
      </c>
      <c r="I3932">
        <v>0.19</v>
      </c>
      <c r="J3932">
        <v>8444.9175061495007</v>
      </c>
      <c r="K3932" t="str">
        <f>_xlfn.XLOOKUP(D3932,Products!A:A,Products!C:C,"")</f>
        <v>Home Appliances</v>
      </c>
      <c r="L3932" t="str">
        <f>_xlfn.XLOOKUP(C3932,Customers!A:A,Customers!D:D,"")</f>
        <v>Karnataka</v>
      </c>
      <c r="M3932" t="str">
        <f>_xlfn.XLOOKUP(C3932,Customers!A:A,Customers!E:E,"")</f>
        <v>Consumer</v>
      </c>
    </row>
    <row r="3933" spans="1:13" x14ac:dyDescent="0.25">
      <c r="A3933" t="s">
        <v>9102</v>
      </c>
      <c r="B3933" s="1">
        <v>45934</v>
      </c>
      <c r="C3933" t="s">
        <v>2401</v>
      </c>
      <c r="D3933" t="s">
        <v>69</v>
      </c>
      <c r="E3933">
        <v>2</v>
      </c>
      <c r="F3933">
        <v>0.15</v>
      </c>
      <c r="G3933">
        <v>41060</v>
      </c>
      <c r="H3933">
        <v>69802</v>
      </c>
      <c r="I3933">
        <v>0.28000000000000003</v>
      </c>
      <c r="J3933">
        <v>20596.454880960398</v>
      </c>
      <c r="K3933" t="str">
        <f>_xlfn.XLOOKUP(D3933,Products!A:A,Products!C:C,"")</f>
        <v>Office Supplies</v>
      </c>
      <c r="L3933" t="str">
        <f>_xlfn.XLOOKUP(C3933,Customers!A:A,Customers!D:D,"")</f>
        <v>Uttar Pradesh</v>
      </c>
      <c r="M3933" t="str">
        <f>_xlfn.XLOOKUP(C3933,Customers!A:A,Customers!E:E,"")</f>
        <v>Small Business</v>
      </c>
    </row>
    <row r="3934" spans="1:13" x14ac:dyDescent="0.25">
      <c r="A3934" t="s">
        <v>9103</v>
      </c>
      <c r="B3934" s="1">
        <v>45950</v>
      </c>
      <c r="C3934" t="s">
        <v>7294</v>
      </c>
      <c r="D3934" t="s">
        <v>60</v>
      </c>
      <c r="E3934">
        <v>2</v>
      </c>
      <c r="F3934">
        <v>0.2</v>
      </c>
      <c r="G3934">
        <v>9257</v>
      </c>
      <c r="H3934">
        <v>14811.2</v>
      </c>
      <c r="I3934">
        <v>0.16</v>
      </c>
      <c r="J3934" s="2" t="s">
        <v>9104</v>
      </c>
      <c r="K3934" t="str">
        <f>_xlfn.XLOOKUP(D3934,Products!A:A,Products!C:C,"")</f>
        <v>Technology</v>
      </c>
      <c r="L3934" t="str">
        <f>_xlfn.XLOOKUP(C3934,Customers!A:A,Customers!D:D,"")</f>
        <v>West Bengal</v>
      </c>
      <c r="M3934" t="str">
        <f>_xlfn.XLOOKUP(C3934,Customers!A:A,Customers!E:E,"")</f>
        <v>Small Business</v>
      </c>
    </row>
    <row r="3935" spans="1:13" x14ac:dyDescent="0.25">
      <c r="A3935" t="s">
        <v>9105</v>
      </c>
      <c r="B3935" s="1">
        <v>45773</v>
      </c>
      <c r="C3935" t="s">
        <v>5149</v>
      </c>
      <c r="D3935" t="s">
        <v>147</v>
      </c>
      <c r="E3935">
        <v>1</v>
      </c>
      <c r="F3935">
        <v>0.1</v>
      </c>
      <c r="G3935">
        <v>14233</v>
      </c>
      <c r="H3935">
        <v>12809.7</v>
      </c>
      <c r="I3935">
        <v>0.22</v>
      </c>
      <c r="J3935" s="2" t="s">
        <v>9106</v>
      </c>
      <c r="K3935" t="str">
        <f>_xlfn.XLOOKUP(D3935,Products!A:A,Products!C:C,"")</f>
        <v>Furniture</v>
      </c>
      <c r="L3935" t="str">
        <f>_xlfn.XLOOKUP(C3935,Customers!A:A,Customers!D:D,"")</f>
        <v>Maharashtra</v>
      </c>
      <c r="M3935" t="str">
        <f>_xlfn.XLOOKUP(C3935,Customers!A:A,Customers!E:E,"")</f>
        <v>Consumer</v>
      </c>
    </row>
    <row r="3936" spans="1:13" x14ac:dyDescent="0.25">
      <c r="A3936" t="s">
        <v>9107</v>
      </c>
      <c r="B3936" s="1">
        <v>45681</v>
      </c>
      <c r="C3936" t="s">
        <v>5474</v>
      </c>
      <c r="D3936" t="s">
        <v>444</v>
      </c>
      <c r="E3936">
        <v>3</v>
      </c>
      <c r="F3936">
        <v>0.05</v>
      </c>
      <c r="G3936">
        <v>16218</v>
      </c>
      <c r="H3936" s="2" t="s">
        <v>2031</v>
      </c>
      <c r="I3936">
        <v>0.19</v>
      </c>
      <c r="J3936" s="2" t="s">
        <v>9108</v>
      </c>
      <c r="K3936" t="str">
        <f>_xlfn.XLOOKUP(D3936,Products!A:A,Products!C:C,"")</f>
        <v>Home Appliances</v>
      </c>
      <c r="L3936" t="str">
        <f>_xlfn.XLOOKUP(C3936,Customers!A:A,Customers!D:D,"")</f>
        <v>Tamil Nadu</v>
      </c>
      <c r="M3936" t="str">
        <f>_xlfn.XLOOKUP(C3936,Customers!A:A,Customers!E:E,"")</f>
        <v>Corporate</v>
      </c>
    </row>
    <row r="3937" spans="1:13" x14ac:dyDescent="0.25">
      <c r="A3937" t="s">
        <v>9109</v>
      </c>
      <c r="B3937" s="1">
        <v>45968</v>
      </c>
      <c r="C3937" t="s">
        <v>954</v>
      </c>
      <c r="D3937" t="s">
        <v>32</v>
      </c>
      <c r="E3937">
        <v>4</v>
      </c>
      <c r="F3937">
        <v>0.15</v>
      </c>
      <c r="G3937">
        <v>7879</v>
      </c>
      <c r="H3937">
        <v>26788.6</v>
      </c>
      <c r="I3937">
        <v>0.16</v>
      </c>
      <c r="J3937" s="2" t="s">
        <v>9110</v>
      </c>
      <c r="K3937" t="str">
        <f>_xlfn.XLOOKUP(D3937,Products!A:A,Products!C:C,"")</f>
        <v>Technology</v>
      </c>
      <c r="L3937" t="str">
        <f>_xlfn.XLOOKUP(C3937,Customers!A:A,Customers!D:D,"")</f>
        <v>Maharashtra</v>
      </c>
      <c r="M3937" t="str">
        <f>_xlfn.XLOOKUP(C3937,Customers!A:A,Customers!E:E,"")</f>
        <v>Consumer</v>
      </c>
    </row>
    <row r="3938" spans="1:13" x14ac:dyDescent="0.25">
      <c r="A3938" t="s">
        <v>9111</v>
      </c>
      <c r="B3938" s="1">
        <v>45682</v>
      </c>
      <c r="C3938" t="s">
        <v>3045</v>
      </c>
      <c r="D3938" t="s">
        <v>239</v>
      </c>
      <c r="E3938">
        <v>1</v>
      </c>
      <c r="F3938">
        <v>0</v>
      </c>
      <c r="G3938">
        <v>35247</v>
      </c>
      <c r="H3938">
        <v>35247</v>
      </c>
      <c r="I3938">
        <v>0.16</v>
      </c>
      <c r="J3938" s="2" t="s">
        <v>9112</v>
      </c>
      <c r="K3938" t="str">
        <f>_xlfn.XLOOKUP(D3938,Products!A:A,Products!C:C,"")</f>
        <v>Technology</v>
      </c>
      <c r="L3938" t="str">
        <f>_xlfn.XLOOKUP(C3938,Customers!A:A,Customers!D:D,"")</f>
        <v>Telangana</v>
      </c>
      <c r="M3938" t="str">
        <f>_xlfn.XLOOKUP(C3938,Customers!A:A,Customers!E:E,"")</f>
        <v>Small Business</v>
      </c>
    </row>
    <row r="3939" spans="1:13" x14ac:dyDescent="0.25">
      <c r="A3939" t="s">
        <v>9113</v>
      </c>
      <c r="B3939" s="1">
        <v>45784</v>
      </c>
      <c r="C3939" t="s">
        <v>3533</v>
      </c>
      <c r="D3939" t="s">
        <v>444</v>
      </c>
      <c r="E3939">
        <v>5</v>
      </c>
      <c r="F3939">
        <v>0.05</v>
      </c>
      <c r="G3939">
        <v>16218</v>
      </c>
      <c r="H3939">
        <v>77035.5</v>
      </c>
      <c r="I3939">
        <v>0.19</v>
      </c>
      <c r="J3939" s="2" t="s">
        <v>9114</v>
      </c>
      <c r="K3939" t="str">
        <f>_xlfn.XLOOKUP(D3939,Products!A:A,Products!C:C,"")</f>
        <v>Home Appliances</v>
      </c>
      <c r="L3939" t="str">
        <f>_xlfn.XLOOKUP(C3939,Customers!A:A,Customers!D:D,"")</f>
        <v>Delhi</v>
      </c>
      <c r="M3939" t="str">
        <f>_xlfn.XLOOKUP(C3939,Customers!A:A,Customers!E:E,"")</f>
        <v>Corporate</v>
      </c>
    </row>
    <row r="3940" spans="1:13" x14ac:dyDescent="0.25">
      <c r="A3940" t="s">
        <v>9115</v>
      </c>
      <c r="B3940" s="1">
        <v>45891</v>
      </c>
      <c r="C3940" t="s">
        <v>653</v>
      </c>
      <c r="D3940" t="s">
        <v>187</v>
      </c>
      <c r="E3940">
        <v>2</v>
      </c>
      <c r="F3940">
        <v>0.05</v>
      </c>
      <c r="G3940">
        <v>24562</v>
      </c>
      <c r="H3940" s="2" t="s">
        <v>1151</v>
      </c>
      <c r="I3940">
        <v>0.22</v>
      </c>
      <c r="J3940" s="2" t="s">
        <v>9116</v>
      </c>
      <c r="K3940" t="str">
        <f>_xlfn.XLOOKUP(D3940,Products!A:A,Products!C:C,"")</f>
        <v>Furniture</v>
      </c>
      <c r="L3940" t="str">
        <f>_xlfn.XLOOKUP(C3940,Customers!A:A,Customers!D:D,"")</f>
        <v>Delhi</v>
      </c>
      <c r="M3940" t="str">
        <f>_xlfn.XLOOKUP(C3940,Customers!A:A,Customers!E:E,"")</f>
        <v>Consumer</v>
      </c>
    </row>
    <row r="3941" spans="1:13" x14ac:dyDescent="0.25">
      <c r="A3941" t="s">
        <v>9117</v>
      </c>
      <c r="B3941" s="1">
        <v>45866</v>
      </c>
      <c r="C3941" t="s">
        <v>9118</v>
      </c>
      <c r="D3941" t="s">
        <v>147</v>
      </c>
      <c r="E3941">
        <v>3</v>
      </c>
      <c r="F3941">
        <v>0.05</v>
      </c>
      <c r="G3941">
        <v>14233</v>
      </c>
      <c r="H3941" s="2" t="s">
        <v>4961</v>
      </c>
      <c r="I3941">
        <v>0.22</v>
      </c>
      <c r="J3941">
        <v>10636.101297171699</v>
      </c>
      <c r="K3941" t="str">
        <f>_xlfn.XLOOKUP(D3941,Products!A:A,Products!C:C,"")</f>
        <v>Furniture</v>
      </c>
      <c r="L3941" t="str">
        <f>_xlfn.XLOOKUP(C3941,Customers!A:A,Customers!D:D,"")</f>
        <v>Uttar Pradesh</v>
      </c>
      <c r="M3941" t="str">
        <f>_xlfn.XLOOKUP(C3941,Customers!A:A,Customers!E:E,"")</f>
        <v>Consumer</v>
      </c>
    </row>
    <row r="3942" spans="1:13" x14ac:dyDescent="0.25">
      <c r="A3942" t="s">
        <v>9119</v>
      </c>
      <c r="B3942" s="1">
        <v>45750</v>
      </c>
      <c r="C3942" t="s">
        <v>386</v>
      </c>
      <c r="D3942" t="s">
        <v>304</v>
      </c>
      <c r="E3942">
        <v>1</v>
      </c>
      <c r="F3942">
        <v>0</v>
      </c>
      <c r="G3942">
        <v>15711</v>
      </c>
      <c r="H3942">
        <v>15711</v>
      </c>
      <c r="I3942">
        <v>0.19</v>
      </c>
      <c r="J3942" s="2" t="s">
        <v>9120</v>
      </c>
      <c r="K3942" t="str">
        <f>_xlfn.XLOOKUP(D3942,Products!A:A,Products!C:C,"")</f>
        <v>Home Appliances</v>
      </c>
      <c r="L3942" t="str">
        <f>_xlfn.XLOOKUP(C3942,Customers!A:A,Customers!D:D,"")</f>
        <v>Delhi</v>
      </c>
      <c r="M3942" t="str">
        <f>_xlfn.XLOOKUP(C3942,Customers!A:A,Customers!E:E,"")</f>
        <v>Small Business</v>
      </c>
    </row>
    <row r="3943" spans="1:13" x14ac:dyDescent="0.25">
      <c r="A3943" t="s">
        <v>9121</v>
      </c>
      <c r="B3943" s="1">
        <v>45751</v>
      </c>
      <c r="C3943" t="s">
        <v>9122</v>
      </c>
      <c r="D3943" t="s">
        <v>28</v>
      </c>
      <c r="E3943">
        <v>1</v>
      </c>
      <c r="F3943">
        <v>0.15</v>
      </c>
      <c r="G3943">
        <v>49003</v>
      </c>
      <c r="H3943" s="2" t="s">
        <v>1783</v>
      </c>
      <c r="I3943">
        <v>0.31</v>
      </c>
      <c r="J3943" s="2" t="s">
        <v>9123</v>
      </c>
      <c r="K3943" t="str">
        <f>_xlfn.XLOOKUP(D3943,Products!A:A,Products!C:C,"")</f>
        <v>Beauty &amp; Personal Care</v>
      </c>
      <c r="L3943" t="str">
        <f>_xlfn.XLOOKUP(C3943,Customers!A:A,Customers!D:D,"")</f>
        <v>West Bengal</v>
      </c>
      <c r="M3943" t="str">
        <f>_xlfn.XLOOKUP(C3943,Customers!A:A,Customers!E:E,"")</f>
        <v>Corporate</v>
      </c>
    </row>
    <row r="3944" spans="1:13" x14ac:dyDescent="0.25">
      <c r="A3944" t="s">
        <v>9124</v>
      </c>
      <c r="B3944" s="1">
        <v>45984</v>
      </c>
      <c r="C3944" t="s">
        <v>2447</v>
      </c>
      <c r="D3944" t="s">
        <v>152</v>
      </c>
      <c r="E3944">
        <v>1</v>
      </c>
      <c r="F3944">
        <v>0.25</v>
      </c>
      <c r="G3944">
        <v>32777</v>
      </c>
      <c r="H3944">
        <v>24582.75</v>
      </c>
      <c r="I3944">
        <v>0.19</v>
      </c>
      <c r="J3944" s="2" t="s">
        <v>9125</v>
      </c>
      <c r="K3944" t="str">
        <f>_xlfn.XLOOKUP(D3944,Products!A:A,Products!C:C,"")</f>
        <v>Home Appliances</v>
      </c>
      <c r="L3944" t="str">
        <f>_xlfn.XLOOKUP(C3944,Customers!A:A,Customers!D:D,"")</f>
        <v>Delhi</v>
      </c>
      <c r="M3944" t="str">
        <f>_xlfn.XLOOKUP(C3944,Customers!A:A,Customers!E:E,"")</f>
        <v>Consumer</v>
      </c>
    </row>
    <row r="3945" spans="1:13" x14ac:dyDescent="0.25">
      <c r="A3945" t="s">
        <v>9126</v>
      </c>
      <c r="B3945" s="1">
        <v>45882</v>
      </c>
      <c r="C3945" t="s">
        <v>3045</v>
      </c>
      <c r="D3945" t="s">
        <v>100</v>
      </c>
      <c r="E3945">
        <v>1</v>
      </c>
      <c r="F3945">
        <v>0.1</v>
      </c>
      <c r="G3945">
        <v>43459</v>
      </c>
      <c r="H3945">
        <v>39113.1</v>
      </c>
      <c r="I3945">
        <v>0.19</v>
      </c>
      <c r="J3945" s="2" t="s">
        <v>9127</v>
      </c>
      <c r="K3945" t="str">
        <f>_xlfn.XLOOKUP(D3945,Products!A:A,Products!C:C,"")</f>
        <v>Home Appliances</v>
      </c>
      <c r="L3945" t="str">
        <f>_xlfn.XLOOKUP(C3945,Customers!A:A,Customers!D:D,"")</f>
        <v>Telangana</v>
      </c>
      <c r="M3945" t="str">
        <f>_xlfn.XLOOKUP(C3945,Customers!A:A,Customers!E:E,"")</f>
        <v>Small Business</v>
      </c>
    </row>
    <row r="3946" spans="1:13" x14ac:dyDescent="0.25">
      <c r="A3946" t="s">
        <v>9128</v>
      </c>
      <c r="B3946" s="1">
        <v>45937</v>
      </c>
      <c r="C3946" t="s">
        <v>569</v>
      </c>
      <c r="D3946" t="s">
        <v>85</v>
      </c>
      <c r="E3946">
        <v>1</v>
      </c>
      <c r="F3946">
        <v>0</v>
      </c>
      <c r="G3946">
        <v>28518</v>
      </c>
      <c r="H3946">
        <v>28518</v>
      </c>
      <c r="I3946">
        <v>0.31</v>
      </c>
      <c r="J3946" s="2" t="s">
        <v>9129</v>
      </c>
      <c r="K3946" t="str">
        <f>_xlfn.XLOOKUP(D3946,Products!A:A,Products!C:C,"")</f>
        <v>Beauty &amp; Personal Care</v>
      </c>
      <c r="L3946" t="str">
        <f>_xlfn.XLOOKUP(C3946,Customers!A:A,Customers!D:D,"")</f>
        <v>Maharashtra</v>
      </c>
      <c r="M3946" t="str">
        <f>_xlfn.XLOOKUP(C3946,Customers!A:A,Customers!E:E,"")</f>
        <v>Corporate</v>
      </c>
    </row>
    <row r="3947" spans="1:13" x14ac:dyDescent="0.25">
      <c r="A3947" t="s">
        <v>9130</v>
      </c>
      <c r="B3947" s="1">
        <v>45668</v>
      </c>
      <c r="C3947" t="s">
        <v>542</v>
      </c>
      <c r="D3947" t="s">
        <v>12</v>
      </c>
      <c r="E3947">
        <v>3</v>
      </c>
      <c r="F3947">
        <v>0.15</v>
      </c>
      <c r="G3947">
        <v>17633</v>
      </c>
      <c r="H3947">
        <v>44964.15</v>
      </c>
      <c r="I3947">
        <v>0.19</v>
      </c>
      <c r="J3947" s="2" t="s">
        <v>9131</v>
      </c>
      <c r="K3947" t="str">
        <f>_xlfn.XLOOKUP(D3947,Products!A:A,Products!C:C,"")</f>
        <v>Home Appliances</v>
      </c>
      <c r="L3947" t="str">
        <f>_xlfn.XLOOKUP(C3947,Customers!A:A,Customers!D:D,"")</f>
        <v>Kerala</v>
      </c>
      <c r="M3947" t="str">
        <f>_xlfn.XLOOKUP(C3947,Customers!A:A,Customers!E:E,"")</f>
        <v>Consumer</v>
      </c>
    </row>
    <row r="3948" spans="1:13" x14ac:dyDescent="0.25">
      <c r="A3948" t="s">
        <v>9132</v>
      </c>
      <c r="B3948" s="1">
        <v>45986</v>
      </c>
      <c r="C3948" t="s">
        <v>3808</v>
      </c>
      <c r="D3948" t="s">
        <v>78</v>
      </c>
      <c r="E3948">
        <v>1</v>
      </c>
      <c r="F3948">
        <v>0.1</v>
      </c>
      <c r="G3948">
        <v>40809</v>
      </c>
      <c r="H3948">
        <v>36728.1</v>
      </c>
      <c r="I3948">
        <v>0.19</v>
      </c>
      <c r="J3948" s="2" t="s">
        <v>9133</v>
      </c>
      <c r="K3948" t="str">
        <f>_xlfn.XLOOKUP(D3948,Products!A:A,Products!C:C,"")</f>
        <v>Home Appliances</v>
      </c>
      <c r="L3948" t="str">
        <f>_xlfn.XLOOKUP(C3948,Customers!A:A,Customers!D:D,"")</f>
        <v>Rajasthan</v>
      </c>
      <c r="M3948" t="str">
        <f>_xlfn.XLOOKUP(C3948,Customers!A:A,Customers!E:E,"")</f>
        <v>Consumer</v>
      </c>
    </row>
    <row r="3949" spans="1:13" x14ac:dyDescent="0.25">
      <c r="A3949" t="s">
        <v>9134</v>
      </c>
      <c r="B3949" s="1">
        <v>45669</v>
      </c>
      <c r="C3949" t="s">
        <v>875</v>
      </c>
      <c r="D3949" t="s">
        <v>139</v>
      </c>
      <c r="E3949">
        <v>5</v>
      </c>
      <c r="F3949">
        <v>0.15</v>
      </c>
      <c r="G3949">
        <v>7732</v>
      </c>
      <c r="H3949">
        <v>32861</v>
      </c>
      <c r="I3949">
        <v>0.22</v>
      </c>
      <c r="J3949" s="2" t="s">
        <v>9135</v>
      </c>
      <c r="K3949" t="str">
        <f>_xlfn.XLOOKUP(D3949,Products!A:A,Products!C:C,"")</f>
        <v>Furniture</v>
      </c>
      <c r="L3949" t="str">
        <f>_xlfn.XLOOKUP(C3949,Customers!A:A,Customers!D:D,"")</f>
        <v>Maharashtra</v>
      </c>
      <c r="M3949" t="str">
        <f>_xlfn.XLOOKUP(C3949,Customers!A:A,Customers!E:E,"")</f>
        <v>Small Business</v>
      </c>
    </row>
    <row r="3950" spans="1:13" x14ac:dyDescent="0.25">
      <c r="A3950" t="s">
        <v>9136</v>
      </c>
      <c r="B3950" s="1">
        <v>45692</v>
      </c>
      <c r="C3950" t="s">
        <v>1893</v>
      </c>
      <c r="D3950" t="s">
        <v>104</v>
      </c>
      <c r="E3950">
        <v>2</v>
      </c>
      <c r="F3950">
        <v>0.15</v>
      </c>
      <c r="G3950">
        <v>40096</v>
      </c>
      <c r="H3950">
        <v>68163.199999999997</v>
      </c>
      <c r="I3950">
        <v>0.22</v>
      </c>
      <c r="J3950" s="2" t="s">
        <v>9137</v>
      </c>
      <c r="K3950" t="str">
        <f>_xlfn.XLOOKUP(D3950,Products!A:A,Products!C:C,"")</f>
        <v>Furniture</v>
      </c>
      <c r="L3950" t="str">
        <f>_xlfn.XLOOKUP(C3950,Customers!A:A,Customers!D:D,"")</f>
        <v>Gujarat</v>
      </c>
      <c r="M3950" t="str">
        <f>_xlfn.XLOOKUP(C3950,Customers!A:A,Customers!E:E,"")</f>
        <v>Consumer</v>
      </c>
    </row>
    <row r="3951" spans="1:13" x14ac:dyDescent="0.25">
      <c r="A3951" t="s">
        <v>9138</v>
      </c>
      <c r="B3951" s="1">
        <v>45885</v>
      </c>
      <c r="C3951" t="s">
        <v>2161</v>
      </c>
      <c r="D3951" t="s">
        <v>73</v>
      </c>
      <c r="E3951">
        <v>1</v>
      </c>
      <c r="F3951">
        <v>0.2</v>
      </c>
      <c r="G3951">
        <v>24549</v>
      </c>
      <c r="H3951">
        <v>19639.2</v>
      </c>
      <c r="I3951">
        <v>0.19</v>
      </c>
      <c r="J3951" s="2" t="s">
        <v>9139</v>
      </c>
      <c r="K3951" t="str">
        <f>_xlfn.XLOOKUP(D3951,Products!A:A,Products!C:C,"")</f>
        <v>Home Appliances</v>
      </c>
      <c r="L3951" t="str">
        <f>_xlfn.XLOOKUP(C3951,Customers!A:A,Customers!D:D,"")</f>
        <v>Telangana</v>
      </c>
      <c r="M3951" t="str">
        <f>_xlfn.XLOOKUP(C3951,Customers!A:A,Customers!E:E,"")</f>
        <v>Corporate</v>
      </c>
    </row>
    <row r="3952" spans="1:13" x14ac:dyDescent="0.25">
      <c r="A3952" t="s">
        <v>9140</v>
      </c>
      <c r="B3952" s="1">
        <v>45877</v>
      </c>
      <c r="C3952" t="s">
        <v>866</v>
      </c>
      <c r="D3952" t="s">
        <v>473</v>
      </c>
      <c r="E3952">
        <v>2</v>
      </c>
      <c r="F3952">
        <v>0</v>
      </c>
      <c r="G3952">
        <v>35424</v>
      </c>
      <c r="H3952">
        <v>70848</v>
      </c>
      <c r="I3952">
        <v>0.19</v>
      </c>
      <c r="J3952" s="2" t="s">
        <v>9141</v>
      </c>
      <c r="K3952" t="str">
        <f>_xlfn.XLOOKUP(D3952,Products!A:A,Products!C:C,"")</f>
        <v>Home Appliances</v>
      </c>
      <c r="L3952" t="str">
        <f>_xlfn.XLOOKUP(C3952,Customers!A:A,Customers!D:D,"")</f>
        <v>Maharashtra</v>
      </c>
      <c r="M3952" t="str">
        <f>_xlfn.XLOOKUP(C3952,Customers!A:A,Customers!E:E,"")</f>
        <v>Consumer</v>
      </c>
    </row>
    <row r="3953" spans="1:13" x14ac:dyDescent="0.25">
      <c r="A3953" t="s">
        <v>9142</v>
      </c>
      <c r="B3953" s="1">
        <v>45798</v>
      </c>
      <c r="C3953" t="s">
        <v>2572</v>
      </c>
      <c r="D3953" t="s">
        <v>630</v>
      </c>
      <c r="E3953">
        <v>5</v>
      </c>
      <c r="F3953">
        <v>0</v>
      </c>
      <c r="G3953">
        <v>2696</v>
      </c>
      <c r="H3953">
        <v>13480</v>
      </c>
      <c r="I3953">
        <v>0.31</v>
      </c>
      <c r="J3953" s="2" t="s">
        <v>9143</v>
      </c>
      <c r="K3953" t="str">
        <f>_xlfn.XLOOKUP(D3953,Products!A:A,Products!C:C,"")</f>
        <v>Beauty &amp; Personal Care</v>
      </c>
      <c r="L3953" t="str">
        <f>_xlfn.XLOOKUP(C3953,Customers!A:A,Customers!D:D,"")</f>
        <v>Tamil Nadu</v>
      </c>
      <c r="M3953" t="str">
        <f>_xlfn.XLOOKUP(C3953,Customers!A:A,Customers!E:E,"")</f>
        <v>Corporate</v>
      </c>
    </row>
    <row r="3954" spans="1:13" x14ac:dyDescent="0.25">
      <c r="A3954" t="s">
        <v>9144</v>
      </c>
      <c r="B3954" s="1">
        <v>45680</v>
      </c>
      <c r="C3954" t="s">
        <v>5024</v>
      </c>
      <c r="D3954" t="s">
        <v>111</v>
      </c>
      <c r="E3954">
        <v>2</v>
      </c>
      <c r="F3954">
        <v>0.05</v>
      </c>
      <c r="G3954">
        <v>22075</v>
      </c>
      <c r="H3954">
        <v>41942.5</v>
      </c>
      <c r="I3954">
        <v>0.16</v>
      </c>
      <c r="J3954" s="2" t="s">
        <v>9145</v>
      </c>
      <c r="K3954" t="str">
        <f>_xlfn.XLOOKUP(D3954,Products!A:A,Products!C:C,"")</f>
        <v>Technology</v>
      </c>
      <c r="L3954" t="str">
        <f>_xlfn.XLOOKUP(C3954,Customers!A:A,Customers!D:D,"")</f>
        <v>Tamil Nadu</v>
      </c>
      <c r="M3954" t="str">
        <f>_xlfn.XLOOKUP(C3954,Customers!A:A,Customers!E:E,"")</f>
        <v>Consumer</v>
      </c>
    </row>
    <row r="3955" spans="1:13" x14ac:dyDescent="0.25">
      <c r="A3955" t="s">
        <v>9146</v>
      </c>
      <c r="B3955" s="1">
        <v>45740</v>
      </c>
      <c r="C3955" t="s">
        <v>1959</v>
      </c>
      <c r="D3955" t="s">
        <v>313</v>
      </c>
      <c r="E3955">
        <v>1</v>
      </c>
      <c r="F3955">
        <v>0.1</v>
      </c>
      <c r="G3955">
        <v>23441</v>
      </c>
      <c r="H3955">
        <v>21096.9</v>
      </c>
      <c r="I3955">
        <v>0.19</v>
      </c>
      <c r="J3955" s="2" t="s">
        <v>9147</v>
      </c>
      <c r="K3955" t="str">
        <f>_xlfn.XLOOKUP(D3955,Products!A:A,Products!C:C,"")</f>
        <v>Home Appliances</v>
      </c>
      <c r="L3955" t="str">
        <f>_xlfn.XLOOKUP(C3955,Customers!A:A,Customers!D:D,"")</f>
        <v>Gujarat</v>
      </c>
      <c r="M3955" t="str">
        <f>_xlfn.XLOOKUP(C3955,Customers!A:A,Customers!E:E,"")</f>
        <v>Consumer</v>
      </c>
    </row>
    <row r="3956" spans="1:13" x14ac:dyDescent="0.25">
      <c r="A3956" t="s">
        <v>9148</v>
      </c>
      <c r="B3956" s="1">
        <v>45886</v>
      </c>
      <c r="C3956" t="s">
        <v>483</v>
      </c>
      <c r="D3956" t="s">
        <v>171</v>
      </c>
      <c r="E3956">
        <v>4</v>
      </c>
      <c r="F3956">
        <v>0.2</v>
      </c>
      <c r="G3956">
        <v>3648</v>
      </c>
      <c r="H3956">
        <v>11673.6</v>
      </c>
      <c r="I3956">
        <v>0.22</v>
      </c>
      <c r="J3956" s="2" t="s">
        <v>9149</v>
      </c>
      <c r="K3956" t="str">
        <f>_xlfn.XLOOKUP(D3956,Products!A:A,Products!C:C,"")</f>
        <v>Furniture</v>
      </c>
      <c r="L3956" t="str">
        <f>_xlfn.XLOOKUP(C3956,Customers!A:A,Customers!D:D,"")</f>
        <v>Kerala</v>
      </c>
      <c r="M3956" t="str">
        <f>_xlfn.XLOOKUP(C3956,Customers!A:A,Customers!E:E,"")</f>
        <v>Consumer</v>
      </c>
    </row>
    <row r="3957" spans="1:13" x14ac:dyDescent="0.25">
      <c r="A3957" t="s">
        <v>9150</v>
      </c>
      <c r="B3957" s="1">
        <v>46001</v>
      </c>
      <c r="C3957" t="s">
        <v>5087</v>
      </c>
      <c r="D3957" t="s">
        <v>164</v>
      </c>
      <c r="E3957">
        <v>1</v>
      </c>
      <c r="F3957">
        <v>0.2</v>
      </c>
      <c r="G3957">
        <v>657</v>
      </c>
      <c r="H3957">
        <v>525.6</v>
      </c>
      <c r="I3957">
        <v>0.22</v>
      </c>
      <c r="J3957" s="2" t="s">
        <v>9151</v>
      </c>
      <c r="K3957" t="str">
        <f>_xlfn.XLOOKUP(D3957,Products!A:A,Products!C:C,"")</f>
        <v>Furniture</v>
      </c>
      <c r="L3957" t="str">
        <f>_xlfn.XLOOKUP(C3957,Customers!A:A,Customers!D:D,"")</f>
        <v>Kerala</v>
      </c>
      <c r="M3957" t="str">
        <f>_xlfn.XLOOKUP(C3957,Customers!A:A,Customers!E:E,"")</f>
        <v>Consumer</v>
      </c>
    </row>
    <row r="3958" spans="1:13" x14ac:dyDescent="0.25">
      <c r="A3958" t="s">
        <v>9152</v>
      </c>
      <c r="B3958" s="1">
        <v>45737</v>
      </c>
      <c r="C3958" t="s">
        <v>798</v>
      </c>
      <c r="D3958" t="s">
        <v>257</v>
      </c>
      <c r="E3958">
        <v>2</v>
      </c>
      <c r="F3958">
        <v>0.2</v>
      </c>
      <c r="G3958">
        <v>19803</v>
      </c>
      <c r="H3958" s="2" t="s">
        <v>2836</v>
      </c>
      <c r="I3958">
        <v>0.16</v>
      </c>
      <c r="J3958" s="2" t="s">
        <v>9153</v>
      </c>
      <c r="K3958" t="str">
        <f>_xlfn.XLOOKUP(D3958,Products!A:A,Products!C:C,"")</f>
        <v>Technology</v>
      </c>
      <c r="L3958" t="str">
        <f>_xlfn.XLOOKUP(C3958,Customers!A:A,Customers!D:D,"")</f>
        <v>Chandigarh</v>
      </c>
      <c r="M3958" t="str">
        <f>_xlfn.XLOOKUP(C3958,Customers!A:A,Customers!E:E,"")</f>
        <v>Small Business</v>
      </c>
    </row>
    <row r="3959" spans="1:13" x14ac:dyDescent="0.25">
      <c r="A3959" t="s">
        <v>9154</v>
      </c>
      <c r="B3959" s="1">
        <v>46010</v>
      </c>
      <c r="C3959" t="s">
        <v>3129</v>
      </c>
      <c r="D3959" t="s">
        <v>115</v>
      </c>
      <c r="E3959">
        <v>2</v>
      </c>
      <c r="F3959">
        <v>0.05</v>
      </c>
      <c r="G3959">
        <v>10792</v>
      </c>
      <c r="H3959">
        <v>20504.8</v>
      </c>
      <c r="I3959">
        <v>0.28000000000000003</v>
      </c>
      <c r="J3959" s="2" t="s">
        <v>9155</v>
      </c>
      <c r="K3959" t="str">
        <f>_xlfn.XLOOKUP(D3959,Products!A:A,Products!C:C,"")</f>
        <v>Office Supplies</v>
      </c>
      <c r="L3959" t="str">
        <f>_xlfn.XLOOKUP(C3959,Customers!A:A,Customers!D:D,"")</f>
        <v>Delhi</v>
      </c>
      <c r="M3959" t="str">
        <f>_xlfn.XLOOKUP(C3959,Customers!A:A,Customers!E:E,"")</f>
        <v>Consumer</v>
      </c>
    </row>
    <row r="3960" spans="1:13" x14ac:dyDescent="0.25">
      <c r="A3960" t="s">
        <v>9156</v>
      </c>
      <c r="B3960" s="1">
        <v>45947</v>
      </c>
      <c r="C3960" t="s">
        <v>3042</v>
      </c>
      <c r="D3960" t="s">
        <v>32</v>
      </c>
      <c r="E3960">
        <v>1</v>
      </c>
      <c r="F3960">
        <v>0.15</v>
      </c>
      <c r="G3960">
        <v>7879</v>
      </c>
      <c r="H3960">
        <v>6697.15</v>
      </c>
      <c r="I3960">
        <v>0.16</v>
      </c>
      <c r="J3960" s="2" t="s">
        <v>9157</v>
      </c>
      <c r="K3960" t="str">
        <f>_xlfn.XLOOKUP(D3960,Products!A:A,Products!C:C,"")</f>
        <v>Technology</v>
      </c>
      <c r="L3960" t="str">
        <f>_xlfn.XLOOKUP(C3960,Customers!A:A,Customers!D:D,"")</f>
        <v>Gujarat</v>
      </c>
      <c r="M3960" t="str">
        <f>_xlfn.XLOOKUP(C3960,Customers!A:A,Customers!E:E,"")</f>
        <v>Small Business</v>
      </c>
    </row>
    <row r="3961" spans="1:13" x14ac:dyDescent="0.25">
      <c r="A3961" t="s">
        <v>9158</v>
      </c>
      <c r="B3961" s="1">
        <v>45988</v>
      </c>
      <c r="C3961" t="s">
        <v>4520</v>
      </c>
      <c r="D3961" t="s">
        <v>309</v>
      </c>
      <c r="E3961">
        <v>1</v>
      </c>
      <c r="F3961">
        <v>0.1</v>
      </c>
      <c r="G3961">
        <v>3506</v>
      </c>
      <c r="H3961">
        <v>3155.4</v>
      </c>
      <c r="I3961">
        <v>0.19</v>
      </c>
      <c r="J3961" s="2" t="s">
        <v>9159</v>
      </c>
      <c r="K3961" t="str">
        <f>_xlfn.XLOOKUP(D3961,Products!A:A,Products!C:C,"")</f>
        <v>Home Appliances</v>
      </c>
      <c r="L3961" t="str">
        <f>_xlfn.XLOOKUP(C3961,Customers!A:A,Customers!D:D,"")</f>
        <v>Maharashtra</v>
      </c>
      <c r="M3961" t="str">
        <f>_xlfn.XLOOKUP(C3961,Customers!A:A,Customers!E:E,"")</f>
        <v>Corporate</v>
      </c>
    </row>
    <row r="3962" spans="1:13" x14ac:dyDescent="0.25">
      <c r="A3962" t="s">
        <v>9160</v>
      </c>
      <c r="B3962" s="1">
        <v>45816</v>
      </c>
      <c r="C3962" t="s">
        <v>84</v>
      </c>
      <c r="D3962" t="s">
        <v>261</v>
      </c>
      <c r="E3962">
        <v>4</v>
      </c>
      <c r="F3962">
        <v>0.2</v>
      </c>
      <c r="G3962">
        <v>2649</v>
      </c>
      <c r="H3962" s="2" t="s">
        <v>5358</v>
      </c>
      <c r="I3962">
        <v>0.16</v>
      </c>
      <c r="J3962" s="2" t="s">
        <v>9161</v>
      </c>
      <c r="K3962" t="str">
        <f>_xlfn.XLOOKUP(D3962,Products!A:A,Products!C:C,"")</f>
        <v>Technology</v>
      </c>
      <c r="L3962" t="str">
        <f>_xlfn.XLOOKUP(C3962,Customers!A:A,Customers!D:D,"")</f>
        <v>Tamil Nadu</v>
      </c>
      <c r="M3962" t="str">
        <f>_xlfn.XLOOKUP(C3962,Customers!A:A,Customers!E:E,"")</f>
        <v>Corporate</v>
      </c>
    </row>
    <row r="3963" spans="1:13" x14ac:dyDescent="0.25">
      <c r="A3963" t="s">
        <v>9162</v>
      </c>
      <c r="B3963" s="1">
        <v>45785</v>
      </c>
      <c r="C3963" t="s">
        <v>7897</v>
      </c>
      <c r="D3963" t="s">
        <v>278</v>
      </c>
      <c r="E3963">
        <v>4</v>
      </c>
      <c r="F3963">
        <v>0.05</v>
      </c>
      <c r="G3963">
        <v>23506</v>
      </c>
      <c r="H3963">
        <v>89322.8</v>
      </c>
      <c r="I3963">
        <v>0.31</v>
      </c>
      <c r="J3963" s="2" t="s">
        <v>9163</v>
      </c>
      <c r="K3963" t="str">
        <f>_xlfn.XLOOKUP(D3963,Products!A:A,Products!C:C,"")</f>
        <v>Beauty &amp; Personal Care</v>
      </c>
      <c r="L3963" t="str">
        <f>_xlfn.XLOOKUP(C3963,Customers!A:A,Customers!D:D,"")</f>
        <v>Tamil Nadu</v>
      </c>
      <c r="M3963" t="str">
        <f>_xlfn.XLOOKUP(C3963,Customers!A:A,Customers!E:E,"")</f>
        <v>Consumer</v>
      </c>
    </row>
    <row r="3964" spans="1:13" x14ac:dyDescent="0.25">
      <c r="A3964" t="s">
        <v>9164</v>
      </c>
      <c r="B3964" s="1">
        <v>45847</v>
      </c>
      <c r="C3964" t="s">
        <v>7984</v>
      </c>
      <c r="D3964" t="s">
        <v>37</v>
      </c>
      <c r="E3964">
        <v>2</v>
      </c>
      <c r="F3964">
        <v>0</v>
      </c>
      <c r="G3964">
        <v>3110</v>
      </c>
      <c r="H3964">
        <v>6220</v>
      </c>
      <c r="I3964">
        <v>0.31</v>
      </c>
      <c r="J3964" s="2" t="s">
        <v>9165</v>
      </c>
      <c r="K3964" t="str">
        <f>_xlfn.XLOOKUP(D3964,Products!A:A,Products!C:C,"")</f>
        <v>Beauty &amp; Personal Care</v>
      </c>
      <c r="L3964" t="str">
        <f>_xlfn.XLOOKUP(C3964,Customers!A:A,Customers!D:D,"")</f>
        <v>Telangana</v>
      </c>
      <c r="M3964" t="str">
        <f>_xlfn.XLOOKUP(C3964,Customers!A:A,Customers!E:E,"")</f>
        <v>Consumer</v>
      </c>
    </row>
    <row r="3965" spans="1:13" x14ac:dyDescent="0.25">
      <c r="A3965" t="s">
        <v>9166</v>
      </c>
      <c r="B3965" s="1">
        <v>45688</v>
      </c>
      <c r="C3965" t="s">
        <v>472</v>
      </c>
      <c r="D3965" t="s">
        <v>20</v>
      </c>
      <c r="E3965">
        <v>1</v>
      </c>
      <c r="F3965">
        <v>0.2</v>
      </c>
      <c r="G3965">
        <v>30563</v>
      </c>
      <c r="H3965">
        <v>24450.400000000001</v>
      </c>
      <c r="I3965">
        <v>0.19</v>
      </c>
      <c r="J3965">
        <v>5666.38283196473</v>
      </c>
      <c r="K3965" t="str">
        <f>_xlfn.XLOOKUP(D3965,Products!A:A,Products!C:C,"")</f>
        <v>Home Appliances</v>
      </c>
      <c r="L3965" t="str">
        <f>_xlfn.XLOOKUP(C3965,Customers!A:A,Customers!D:D,"")</f>
        <v>Telangana</v>
      </c>
      <c r="M3965" t="str">
        <f>_xlfn.XLOOKUP(C3965,Customers!A:A,Customers!E:E,"")</f>
        <v>Consumer</v>
      </c>
    </row>
    <row r="3966" spans="1:13" x14ac:dyDescent="0.25">
      <c r="A3966" t="s">
        <v>9167</v>
      </c>
      <c r="B3966" s="1">
        <v>46016</v>
      </c>
      <c r="C3966" t="s">
        <v>223</v>
      </c>
      <c r="D3966" t="s">
        <v>17</v>
      </c>
      <c r="E3966">
        <v>1</v>
      </c>
      <c r="F3966">
        <v>0.15</v>
      </c>
      <c r="G3966">
        <v>10888</v>
      </c>
      <c r="H3966">
        <v>9254.7999999999993</v>
      </c>
      <c r="I3966">
        <v>0.19</v>
      </c>
      <c r="J3966" s="2" t="s">
        <v>9168</v>
      </c>
      <c r="K3966" t="str">
        <f>_xlfn.XLOOKUP(D3966,Products!A:A,Products!C:C,"")</f>
        <v>Home Appliances</v>
      </c>
      <c r="L3966" t="str">
        <f>_xlfn.XLOOKUP(C3966,Customers!A:A,Customers!D:D,"")</f>
        <v>Karnataka</v>
      </c>
      <c r="M3966" t="str">
        <f>_xlfn.XLOOKUP(C3966,Customers!A:A,Customers!E:E,"")</f>
        <v>Consumer</v>
      </c>
    </row>
    <row r="3967" spans="1:13" x14ac:dyDescent="0.25">
      <c r="A3967" t="s">
        <v>9169</v>
      </c>
      <c r="B3967" s="1">
        <v>45672</v>
      </c>
      <c r="C3967" t="s">
        <v>1795</v>
      </c>
      <c r="D3967" t="s">
        <v>440</v>
      </c>
      <c r="E3967">
        <v>1</v>
      </c>
      <c r="F3967">
        <v>0.2</v>
      </c>
      <c r="G3967">
        <v>9199</v>
      </c>
      <c r="H3967" s="2" t="s">
        <v>4297</v>
      </c>
      <c r="I3967">
        <v>0.16</v>
      </c>
      <c r="J3967" s="2" t="s">
        <v>9170</v>
      </c>
      <c r="K3967" t="str">
        <f>_xlfn.XLOOKUP(D3967,Products!A:A,Products!C:C,"")</f>
        <v>Technology</v>
      </c>
      <c r="L3967" t="str">
        <f>_xlfn.XLOOKUP(C3967,Customers!A:A,Customers!D:D,"")</f>
        <v>Gujarat</v>
      </c>
      <c r="M3967" t="str">
        <f>_xlfn.XLOOKUP(C3967,Customers!A:A,Customers!E:E,"")</f>
        <v>Corporate</v>
      </c>
    </row>
    <row r="3968" spans="1:13" x14ac:dyDescent="0.25">
      <c r="A3968" t="s">
        <v>9171</v>
      </c>
      <c r="B3968" s="1">
        <v>45970</v>
      </c>
      <c r="C3968" t="s">
        <v>3566</v>
      </c>
      <c r="D3968" t="s">
        <v>200</v>
      </c>
      <c r="E3968">
        <v>2</v>
      </c>
      <c r="F3968">
        <v>0</v>
      </c>
      <c r="G3968">
        <v>28530</v>
      </c>
      <c r="H3968">
        <v>57060</v>
      </c>
      <c r="I3968">
        <v>0.16</v>
      </c>
      <c r="J3968" s="2" t="s">
        <v>9172</v>
      </c>
      <c r="K3968" t="str">
        <f>_xlfn.XLOOKUP(D3968,Products!A:A,Products!C:C,"")</f>
        <v>Technology</v>
      </c>
      <c r="L3968" t="str">
        <f>_xlfn.XLOOKUP(C3968,Customers!A:A,Customers!D:D,"")</f>
        <v>Tamil Nadu</v>
      </c>
      <c r="M3968" t="str">
        <f>_xlfn.XLOOKUP(C3968,Customers!A:A,Customers!E:E,"")</f>
        <v>Consumer</v>
      </c>
    </row>
    <row r="3969" spans="1:13" x14ac:dyDescent="0.25">
      <c r="A3969" t="s">
        <v>9173</v>
      </c>
      <c r="B3969" s="1">
        <v>45732</v>
      </c>
      <c r="C3969" t="s">
        <v>6803</v>
      </c>
      <c r="D3969" t="s">
        <v>195</v>
      </c>
      <c r="E3969">
        <v>1</v>
      </c>
      <c r="F3969">
        <v>0.2</v>
      </c>
      <c r="G3969">
        <v>29812</v>
      </c>
      <c r="H3969" s="2" t="s">
        <v>196</v>
      </c>
      <c r="I3969">
        <v>0.28000000000000003</v>
      </c>
      <c r="J3969" s="2" t="s">
        <v>9174</v>
      </c>
      <c r="K3969" t="str">
        <f>_xlfn.XLOOKUP(D3969,Products!A:A,Products!C:C,"")</f>
        <v>Office Supplies</v>
      </c>
      <c r="L3969" t="str">
        <f>_xlfn.XLOOKUP(C3969,Customers!A:A,Customers!D:D,"")</f>
        <v>Kerala</v>
      </c>
      <c r="M3969" t="str">
        <f>_xlfn.XLOOKUP(C3969,Customers!A:A,Customers!E:E,"")</f>
        <v>Consumer</v>
      </c>
    </row>
    <row r="3970" spans="1:13" x14ac:dyDescent="0.25">
      <c r="A3970" t="s">
        <v>9175</v>
      </c>
      <c r="B3970" s="1">
        <v>45691</v>
      </c>
      <c r="C3970" t="s">
        <v>3427</v>
      </c>
      <c r="D3970" t="s">
        <v>100</v>
      </c>
      <c r="E3970">
        <v>1</v>
      </c>
      <c r="F3970">
        <v>0.15</v>
      </c>
      <c r="G3970">
        <v>43459</v>
      </c>
      <c r="H3970">
        <v>36940.15</v>
      </c>
      <c r="I3970">
        <v>0.19</v>
      </c>
      <c r="J3970" s="2" t="s">
        <v>9176</v>
      </c>
      <c r="K3970" t="str">
        <f>_xlfn.XLOOKUP(D3970,Products!A:A,Products!C:C,"")</f>
        <v>Home Appliances</v>
      </c>
      <c r="L3970" t="str">
        <f>_xlfn.XLOOKUP(C3970,Customers!A:A,Customers!D:D,"")</f>
        <v>Telangana</v>
      </c>
      <c r="M3970" t="str">
        <f>_xlfn.XLOOKUP(C3970,Customers!A:A,Customers!E:E,"")</f>
        <v>Consumer</v>
      </c>
    </row>
    <row r="3971" spans="1:13" x14ac:dyDescent="0.25">
      <c r="A3971" t="s">
        <v>9177</v>
      </c>
      <c r="B3971" s="1">
        <v>46016</v>
      </c>
      <c r="C3971" t="s">
        <v>1411</v>
      </c>
      <c r="D3971" t="s">
        <v>261</v>
      </c>
      <c r="E3971">
        <v>2</v>
      </c>
      <c r="F3971">
        <v>0.15</v>
      </c>
      <c r="G3971">
        <v>2649</v>
      </c>
      <c r="H3971">
        <v>4503.3</v>
      </c>
      <c r="I3971">
        <v>0.16</v>
      </c>
      <c r="J3971" s="2" t="s">
        <v>9178</v>
      </c>
      <c r="K3971" t="str">
        <f>_xlfn.XLOOKUP(D3971,Products!A:A,Products!C:C,"")</f>
        <v>Technology</v>
      </c>
      <c r="L3971" t="str">
        <f>_xlfn.XLOOKUP(C3971,Customers!A:A,Customers!D:D,"")</f>
        <v>West Bengal</v>
      </c>
      <c r="M3971" t="str">
        <f>_xlfn.XLOOKUP(C3971,Customers!A:A,Customers!E:E,"")</f>
        <v>Small Business</v>
      </c>
    </row>
    <row r="3972" spans="1:13" x14ac:dyDescent="0.25">
      <c r="A3972" t="s">
        <v>9179</v>
      </c>
      <c r="B3972" s="1">
        <v>45853</v>
      </c>
      <c r="C3972" t="s">
        <v>36</v>
      </c>
      <c r="D3972" t="s">
        <v>212</v>
      </c>
      <c r="E3972">
        <v>3</v>
      </c>
      <c r="F3972">
        <v>0.1</v>
      </c>
      <c r="G3972">
        <v>13000</v>
      </c>
      <c r="H3972">
        <v>35100</v>
      </c>
      <c r="I3972">
        <v>0.19</v>
      </c>
      <c r="J3972" s="2" t="s">
        <v>9180</v>
      </c>
      <c r="K3972" t="str">
        <f>_xlfn.XLOOKUP(D3972,Products!A:A,Products!C:C,"")</f>
        <v>Home Appliances</v>
      </c>
      <c r="L3972" t="str">
        <f>_xlfn.XLOOKUP(C3972,Customers!A:A,Customers!D:D,"")</f>
        <v>Telangana</v>
      </c>
      <c r="M3972" t="str">
        <f>_xlfn.XLOOKUP(C3972,Customers!A:A,Customers!E:E,"")</f>
        <v>Consumer</v>
      </c>
    </row>
    <row r="3973" spans="1:13" x14ac:dyDescent="0.25">
      <c r="A3973" t="s">
        <v>9181</v>
      </c>
      <c r="B3973" s="1">
        <v>45988</v>
      </c>
      <c r="C3973" t="s">
        <v>383</v>
      </c>
      <c r="D3973" t="s">
        <v>304</v>
      </c>
      <c r="E3973">
        <v>4</v>
      </c>
      <c r="F3973">
        <v>0.15</v>
      </c>
      <c r="G3973">
        <v>15711</v>
      </c>
      <c r="H3973">
        <v>53417.4</v>
      </c>
      <c r="I3973">
        <v>0.19</v>
      </c>
      <c r="J3973" s="2" t="s">
        <v>9182</v>
      </c>
      <c r="K3973" t="str">
        <f>_xlfn.XLOOKUP(D3973,Products!A:A,Products!C:C,"")</f>
        <v>Home Appliances</v>
      </c>
      <c r="L3973" t="str">
        <f>_xlfn.XLOOKUP(C3973,Customers!A:A,Customers!D:D,"")</f>
        <v>Karnataka</v>
      </c>
      <c r="M3973" t="str">
        <f>_xlfn.XLOOKUP(C3973,Customers!A:A,Customers!E:E,"")</f>
        <v>Small Business</v>
      </c>
    </row>
    <row r="3974" spans="1:13" x14ac:dyDescent="0.25">
      <c r="A3974" t="s">
        <v>9183</v>
      </c>
      <c r="B3974" s="1">
        <v>45686</v>
      </c>
      <c r="C3974" t="s">
        <v>3501</v>
      </c>
      <c r="D3974" t="s">
        <v>179</v>
      </c>
      <c r="E3974">
        <v>2</v>
      </c>
      <c r="F3974">
        <v>0.1</v>
      </c>
      <c r="G3974">
        <v>5109</v>
      </c>
      <c r="H3974">
        <v>9196.2000000000007</v>
      </c>
      <c r="I3974">
        <v>0.19</v>
      </c>
      <c r="J3974" s="2" t="s">
        <v>9184</v>
      </c>
      <c r="K3974" t="str">
        <f>_xlfn.XLOOKUP(D3974,Products!A:A,Products!C:C,"")</f>
        <v>Home Appliances</v>
      </c>
      <c r="L3974" t="str">
        <f>_xlfn.XLOOKUP(C3974,Customers!A:A,Customers!D:D,"")</f>
        <v>Delhi</v>
      </c>
      <c r="M3974" t="str">
        <f>_xlfn.XLOOKUP(C3974,Customers!A:A,Customers!E:E,"")</f>
        <v>Consumer</v>
      </c>
    </row>
    <row r="3975" spans="1:13" x14ac:dyDescent="0.25">
      <c r="A3975" t="s">
        <v>9185</v>
      </c>
      <c r="B3975" s="1">
        <v>45851</v>
      </c>
      <c r="C3975" t="s">
        <v>5108</v>
      </c>
      <c r="D3975" t="s">
        <v>111</v>
      </c>
      <c r="E3975">
        <v>3</v>
      </c>
      <c r="F3975">
        <v>0</v>
      </c>
      <c r="G3975">
        <v>22075</v>
      </c>
      <c r="H3975">
        <v>66225</v>
      </c>
      <c r="I3975">
        <v>0.16</v>
      </c>
      <c r="J3975" s="2" t="s">
        <v>9186</v>
      </c>
      <c r="K3975" t="str">
        <f>_xlfn.XLOOKUP(D3975,Products!A:A,Products!C:C,"")</f>
        <v>Technology</v>
      </c>
      <c r="L3975" t="str">
        <f>_xlfn.XLOOKUP(C3975,Customers!A:A,Customers!D:D,"")</f>
        <v>Uttar Pradesh</v>
      </c>
      <c r="M3975" t="str">
        <f>_xlfn.XLOOKUP(C3975,Customers!A:A,Customers!E:E,"")</f>
        <v>Small Business</v>
      </c>
    </row>
    <row r="3976" spans="1:13" x14ac:dyDescent="0.25">
      <c r="A3976" t="s">
        <v>9187</v>
      </c>
      <c r="B3976" s="1">
        <v>45673</v>
      </c>
      <c r="C3976" t="s">
        <v>1536</v>
      </c>
      <c r="D3976" t="s">
        <v>208</v>
      </c>
      <c r="E3976">
        <v>1</v>
      </c>
      <c r="F3976">
        <v>0.1</v>
      </c>
      <c r="G3976">
        <v>46436</v>
      </c>
      <c r="H3976">
        <v>41792.400000000001</v>
      </c>
      <c r="I3976">
        <v>0.28000000000000003</v>
      </c>
      <c r="J3976" s="2" t="s">
        <v>9188</v>
      </c>
      <c r="K3976" t="str">
        <f>_xlfn.XLOOKUP(D3976,Products!A:A,Products!C:C,"")</f>
        <v>Office Supplies</v>
      </c>
      <c r="L3976" t="str">
        <f>_xlfn.XLOOKUP(C3976,Customers!A:A,Customers!D:D,"")</f>
        <v>Kerala</v>
      </c>
      <c r="M3976" t="str">
        <f>_xlfn.XLOOKUP(C3976,Customers!A:A,Customers!E:E,"")</f>
        <v>Corporate</v>
      </c>
    </row>
    <row r="3977" spans="1:13" x14ac:dyDescent="0.25">
      <c r="A3977" t="s">
        <v>9189</v>
      </c>
      <c r="B3977" s="1">
        <v>45734</v>
      </c>
      <c r="C3977" t="s">
        <v>3465</v>
      </c>
      <c r="D3977" t="s">
        <v>160</v>
      </c>
      <c r="E3977">
        <v>2</v>
      </c>
      <c r="F3977">
        <v>0.15</v>
      </c>
      <c r="G3977">
        <v>37834</v>
      </c>
      <c r="H3977" s="2" t="s">
        <v>642</v>
      </c>
      <c r="I3977">
        <v>0.28000000000000003</v>
      </c>
      <c r="J3977" s="2" t="s">
        <v>9190</v>
      </c>
      <c r="K3977" t="str">
        <f>_xlfn.XLOOKUP(D3977,Products!A:A,Products!C:C,"")</f>
        <v>Office Supplies</v>
      </c>
      <c r="L3977" t="str">
        <f>_xlfn.XLOOKUP(C3977,Customers!A:A,Customers!D:D,"")</f>
        <v>Rajasthan</v>
      </c>
      <c r="M3977" t="str">
        <f>_xlfn.XLOOKUP(C3977,Customers!A:A,Customers!E:E,"")</f>
        <v>Small Business</v>
      </c>
    </row>
    <row r="3978" spans="1:13" x14ac:dyDescent="0.25">
      <c r="A3978" t="s">
        <v>9191</v>
      </c>
      <c r="B3978" s="1">
        <v>45950</v>
      </c>
      <c r="C3978" t="s">
        <v>1429</v>
      </c>
      <c r="D3978" t="s">
        <v>160</v>
      </c>
      <c r="E3978">
        <v>3</v>
      </c>
      <c r="F3978">
        <v>0</v>
      </c>
      <c r="G3978">
        <v>37834</v>
      </c>
      <c r="H3978">
        <v>113502</v>
      </c>
      <c r="I3978">
        <v>0.28000000000000003</v>
      </c>
      <c r="J3978" s="2" t="s">
        <v>9192</v>
      </c>
      <c r="K3978" t="str">
        <f>_xlfn.XLOOKUP(D3978,Products!A:A,Products!C:C,"")</f>
        <v>Office Supplies</v>
      </c>
      <c r="L3978" t="str">
        <f>_xlfn.XLOOKUP(C3978,Customers!A:A,Customers!D:D,"")</f>
        <v>Delhi</v>
      </c>
      <c r="M3978" t="str">
        <f>_xlfn.XLOOKUP(C3978,Customers!A:A,Customers!E:E,"")</f>
        <v>Consumer</v>
      </c>
    </row>
    <row r="3979" spans="1:13" x14ac:dyDescent="0.25">
      <c r="A3979" t="s">
        <v>9193</v>
      </c>
      <c r="B3979" s="1">
        <v>45738</v>
      </c>
      <c r="C3979" t="s">
        <v>203</v>
      </c>
      <c r="D3979" t="s">
        <v>235</v>
      </c>
      <c r="E3979">
        <v>3</v>
      </c>
      <c r="F3979">
        <v>0.05</v>
      </c>
      <c r="G3979">
        <v>21121</v>
      </c>
      <c r="H3979">
        <v>60194.85</v>
      </c>
      <c r="I3979">
        <v>0.19</v>
      </c>
      <c r="J3979" s="2" t="s">
        <v>9194</v>
      </c>
      <c r="K3979" t="str">
        <f>_xlfn.XLOOKUP(D3979,Products!A:A,Products!C:C,"")</f>
        <v>Home Appliances</v>
      </c>
      <c r="L3979" t="str">
        <f>_xlfn.XLOOKUP(C3979,Customers!A:A,Customers!D:D,"")</f>
        <v>Gujarat</v>
      </c>
      <c r="M3979" t="str">
        <f>_xlfn.XLOOKUP(C3979,Customers!A:A,Customers!E:E,"")</f>
        <v>Consumer</v>
      </c>
    </row>
    <row r="3980" spans="1:13" x14ac:dyDescent="0.25">
      <c r="A3980" t="s">
        <v>9195</v>
      </c>
      <c r="B3980" s="1">
        <v>45781</v>
      </c>
      <c r="C3980" t="s">
        <v>4447</v>
      </c>
      <c r="D3980" t="s">
        <v>147</v>
      </c>
      <c r="E3980">
        <v>2</v>
      </c>
      <c r="F3980">
        <v>0.15</v>
      </c>
      <c r="G3980">
        <v>14233</v>
      </c>
      <c r="H3980">
        <v>24196.1</v>
      </c>
      <c r="I3980">
        <v>0.22</v>
      </c>
      <c r="J3980" s="2" t="s">
        <v>9196</v>
      </c>
      <c r="K3980" t="str">
        <f>_xlfn.XLOOKUP(D3980,Products!A:A,Products!C:C,"")</f>
        <v>Furniture</v>
      </c>
      <c r="L3980" t="str">
        <f>_xlfn.XLOOKUP(C3980,Customers!A:A,Customers!D:D,"")</f>
        <v>Gujarat</v>
      </c>
      <c r="M3980" t="str">
        <f>_xlfn.XLOOKUP(C3980,Customers!A:A,Customers!E:E,"")</f>
        <v>Small Business</v>
      </c>
    </row>
    <row r="3981" spans="1:13" x14ac:dyDescent="0.25">
      <c r="A3981" t="s">
        <v>9197</v>
      </c>
      <c r="B3981" s="1">
        <v>45676</v>
      </c>
      <c r="C3981" t="s">
        <v>844</v>
      </c>
      <c r="D3981" t="s">
        <v>212</v>
      </c>
      <c r="E3981">
        <v>2</v>
      </c>
      <c r="F3981">
        <v>0.05</v>
      </c>
      <c r="G3981">
        <v>13000</v>
      </c>
      <c r="H3981">
        <v>24700</v>
      </c>
      <c r="I3981">
        <v>0.19</v>
      </c>
      <c r="J3981" s="2" t="s">
        <v>9198</v>
      </c>
      <c r="K3981" t="str">
        <f>_xlfn.XLOOKUP(D3981,Products!A:A,Products!C:C,"")</f>
        <v>Home Appliances</v>
      </c>
      <c r="L3981" t="str">
        <f>_xlfn.XLOOKUP(C3981,Customers!A:A,Customers!D:D,"")</f>
        <v>Delhi</v>
      </c>
      <c r="M3981" t="str">
        <f>_xlfn.XLOOKUP(C3981,Customers!A:A,Customers!E:E,"")</f>
        <v>Small Business</v>
      </c>
    </row>
    <row r="3982" spans="1:13" x14ac:dyDescent="0.25">
      <c r="A3982" t="s">
        <v>9199</v>
      </c>
      <c r="B3982" s="1">
        <v>45759</v>
      </c>
      <c r="C3982" t="s">
        <v>1642</v>
      </c>
      <c r="D3982" t="s">
        <v>183</v>
      </c>
      <c r="E3982">
        <v>4</v>
      </c>
      <c r="F3982">
        <v>0</v>
      </c>
      <c r="G3982">
        <v>1533</v>
      </c>
      <c r="H3982">
        <v>6132</v>
      </c>
      <c r="I3982">
        <v>0.16</v>
      </c>
      <c r="J3982" s="2" t="s">
        <v>9200</v>
      </c>
      <c r="K3982" t="str">
        <f>_xlfn.XLOOKUP(D3982,Products!A:A,Products!C:C,"")</f>
        <v>Technology</v>
      </c>
      <c r="L3982" t="str">
        <f>_xlfn.XLOOKUP(C3982,Customers!A:A,Customers!D:D,"")</f>
        <v>Chandigarh</v>
      </c>
      <c r="M3982" t="str">
        <f>_xlfn.XLOOKUP(C3982,Customers!A:A,Customers!E:E,"")</f>
        <v>Consumer</v>
      </c>
    </row>
    <row r="3983" spans="1:13" x14ac:dyDescent="0.25">
      <c r="A3983" t="s">
        <v>9201</v>
      </c>
      <c r="B3983" s="1">
        <v>45734</v>
      </c>
      <c r="C3983" t="s">
        <v>607</v>
      </c>
      <c r="D3983" t="s">
        <v>20</v>
      </c>
      <c r="E3983">
        <v>2</v>
      </c>
      <c r="F3983">
        <v>0.2</v>
      </c>
      <c r="G3983">
        <v>30563</v>
      </c>
      <c r="H3983">
        <v>48900.800000000003</v>
      </c>
      <c r="I3983">
        <v>0.19</v>
      </c>
      <c r="J3983" s="2" t="s">
        <v>9202</v>
      </c>
      <c r="K3983" t="str">
        <f>_xlfn.XLOOKUP(D3983,Products!A:A,Products!C:C,"")</f>
        <v>Home Appliances</v>
      </c>
      <c r="L3983" t="str">
        <f>_xlfn.XLOOKUP(C3983,Customers!A:A,Customers!D:D,"")</f>
        <v>Maharashtra</v>
      </c>
      <c r="M3983" t="str">
        <f>_xlfn.XLOOKUP(C3983,Customers!A:A,Customers!E:E,"")</f>
        <v>Corporate</v>
      </c>
    </row>
    <row r="3984" spans="1:13" x14ac:dyDescent="0.25">
      <c r="A3984" t="s">
        <v>9203</v>
      </c>
      <c r="B3984" s="1">
        <v>45886</v>
      </c>
      <c r="C3984" t="s">
        <v>527</v>
      </c>
      <c r="D3984" t="s">
        <v>220</v>
      </c>
      <c r="E3984">
        <v>2</v>
      </c>
      <c r="F3984">
        <v>0</v>
      </c>
      <c r="G3984">
        <v>38513</v>
      </c>
      <c r="H3984">
        <v>77026</v>
      </c>
      <c r="I3984">
        <v>0.19</v>
      </c>
      <c r="J3984" s="2" t="s">
        <v>9204</v>
      </c>
      <c r="K3984" t="str">
        <f>_xlfn.XLOOKUP(D3984,Products!A:A,Products!C:C,"")</f>
        <v>Home Appliances</v>
      </c>
      <c r="L3984" t="str">
        <f>_xlfn.XLOOKUP(C3984,Customers!A:A,Customers!D:D,"")</f>
        <v>Tamil Nadu</v>
      </c>
      <c r="M3984" t="str">
        <f>_xlfn.XLOOKUP(C3984,Customers!A:A,Customers!E:E,"")</f>
        <v>Corporate</v>
      </c>
    </row>
    <row r="3985" spans="1:13" x14ac:dyDescent="0.25">
      <c r="A3985" t="s">
        <v>9205</v>
      </c>
      <c r="B3985" s="1">
        <v>45954</v>
      </c>
      <c r="C3985" t="s">
        <v>2401</v>
      </c>
      <c r="D3985" t="s">
        <v>69</v>
      </c>
      <c r="E3985">
        <v>3</v>
      </c>
      <c r="F3985">
        <v>0.05</v>
      </c>
      <c r="G3985">
        <v>41060</v>
      </c>
      <c r="H3985">
        <v>117021</v>
      </c>
      <c r="I3985">
        <v>0.28000000000000003</v>
      </c>
      <c r="J3985" s="2" t="s">
        <v>9206</v>
      </c>
      <c r="K3985" t="str">
        <f>_xlfn.XLOOKUP(D3985,Products!A:A,Products!C:C,"")</f>
        <v>Office Supplies</v>
      </c>
      <c r="L3985" t="str">
        <f>_xlfn.XLOOKUP(C3985,Customers!A:A,Customers!D:D,"")</f>
        <v>Uttar Pradesh</v>
      </c>
      <c r="M3985" t="str">
        <f>_xlfn.XLOOKUP(C3985,Customers!A:A,Customers!E:E,"")</f>
        <v>Small Business</v>
      </c>
    </row>
    <row r="3986" spans="1:13" x14ac:dyDescent="0.25">
      <c r="A3986" t="s">
        <v>9207</v>
      </c>
      <c r="B3986" s="1">
        <v>45860</v>
      </c>
      <c r="C3986" t="s">
        <v>36</v>
      </c>
      <c r="D3986" t="s">
        <v>45</v>
      </c>
      <c r="E3986">
        <v>1</v>
      </c>
      <c r="F3986">
        <v>0.1</v>
      </c>
      <c r="G3986">
        <v>26232</v>
      </c>
      <c r="H3986">
        <v>23608.799999999999</v>
      </c>
      <c r="I3986">
        <v>0.22</v>
      </c>
      <c r="J3986" s="2" t="s">
        <v>9208</v>
      </c>
      <c r="K3986" t="str">
        <f>_xlfn.XLOOKUP(D3986,Products!A:A,Products!C:C,"")</f>
        <v>Furniture</v>
      </c>
      <c r="L3986" t="str">
        <f>_xlfn.XLOOKUP(C3986,Customers!A:A,Customers!D:D,"")</f>
        <v>Telangana</v>
      </c>
      <c r="M3986" t="str">
        <f>_xlfn.XLOOKUP(C3986,Customers!A:A,Customers!E:E,"")</f>
        <v>Consumer</v>
      </c>
    </row>
    <row r="3987" spans="1:13" x14ac:dyDescent="0.25">
      <c r="A3987" t="s">
        <v>9209</v>
      </c>
      <c r="B3987" s="1">
        <v>45718</v>
      </c>
      <c r="C3987" t="s">
        <v>3514</v>
      </c>
      <c r="D3987" t="s">
        <v>298</v>
      </c>
      <c r="E3987">
        <v>2</v>
      </c>
      <c r="F3987">
        <v>0.1</v>
      </c>
      <c r="G3987">
        <v>31519</v>
      </c>
      <c r="H3987" s="2" t="s">
        <v>344</v>
      </c>
      <c r="I3987">
        <v>0.19</v>
      </c>
      <c r="J3987" s="2" t="s">
        <v>9210</v>
      </c>
      <c r="K3987" t="str">
        <f>_xlfn.XLOOKUP(D3987,Products!A:A,Products!C:C,"")</f>
        <v>Home Appliances</v>
      </c>
      <c r="L3987" t="str">
        <f>_xlfn.XLOOKUP(C3987,Customers!A:A,Customers!D:D,"")</f>
        <v>West Bengal</v>
      </c>
      <c r="M3987" t="str">
        <f>_xlfn.XLOOKUP(C3987,Customers!A:A,Customers!E:E,"")</f>
        <v>Consumer</v>
      </c>
    </row>
    <row r="3988" spans="1:13" x14ac:dyDescent="0.25">
      <c r="A3988" t="s">
        <v>9211</v>
      </c>
      <c r="B3988" s="1">
        <v>45683</v>
      </c>
      <c r="C3988" t="s">
        <v>4360</v>
      </c>
      <c r="D3988" t="s">
        <v>12</v>
      </c>
      <c r="E3988">
        <v>4</v>
      </c>
      <c r="F3988">
        <v>0.05</v>
      </c>
      <c r="G3988">
        <v>17633</v>
      </c>
      <c r="H3988">
        <v>67005.399999999994</v>
      </c>
      <c r="I3988">
        <v>0.19</v>
      </c>
      <c r="J3988" s="2" t="s">
        <v>9212</v>
      </c>
      <c r="K3988" t="str">
        <f>_xlfn.XLOOKUP(D3988,Products!A:A,Products!C:C,"")</f>
        <v>Home Appliances</v>
      </c>
      <c r="L3988" t="str">
        <f>_xlfn.XLOOKUP(C3988,Customers!A:A,Customers!D:D,"")</f>
        <v>Kerala</v>
      </c>
      <c r="M3988" t="str">
        <f>_xlfn.XLOOKUP(C3988,Customers!A:A,Customers!E:E,"")</f>
        <v>Corporate</v>
      </c>
    </row>
    <row r="3989" spans="1:13" x14ac:dyDescent="0.25">
      <c r="A3989" t="s">
        <v>9213</v>
      </c>
      <c r="B3989" s="1">
        <v>45728</v>
      </c>
      <c r="C3989" t="s">
        <v>1528</v>
      </c>
      <c r="D3989" t="s">
        <v>278</v>
      </c>
      <c r="E3989">
        <v>1</v>
      </c>
      <c r="F3989">
        <v>0.2</v>
      </c>
      <c r="G3989">
        <v>23506</v>
      </c>
      <c r="H3989">
        <v>18804.8</v>
      </c>
      <c r="I3989">
        <v>0.31</v>
      </c>
      <c r="J3989" s="2" t="s">
        <v>9214</v>
      </c>
      <c r="K3989" t="str">
        <f>_xlfn.XLOOKUP(D3989,Products!A:A,Products!C:C,"")</f>
        <v>Beauty &amp; Personal Care</v>
      </c>
      <c r="L3989" t="str">
        <f>_xlfn.XLOOKUP(C3989,Customers!A:A,Customers!D:D,"")</f>
        <v>Tamil Nadu</v>
      </c>
      <c r="M3989" t="str">
        <f>_xlfn.XLOOKUP(C3989,Customers!A:A,Customers!E:E,"")</f>
        <v>Corporate</v>
      </c>
    </row>
    <row r="3990" spans="1:13" x14ac:dyDescent="0.25">
      <c r="A3990" t="s">
        <v>9215</v>
      </c>
      <c r="B3990" s="1">
        <v>45760</v>
      </c>
      <c r="C3990" t="s">
        <v>3823</v>
      </c>
      <c r="D3990" t="s">
        <v>187</v>
      </c>
      <c r="E3990">
        <v>1</v>
      </c>
      <c r="F3990">
        <v>0.15</v>
      </c>
      <c r="G3990">
        <v>24562</v>
      </c>
      <c r="H3990">
        <v>20877.7</v>
      </c>
      <c r="I3990">
        <v>0.22</v>
      </c>
      <c r="J3990" s="2" t="s">
        <v>9216</v>
      </c>
      <c r="K3990" t="str">
        <f>_xlfn.XLOOKUP(D3990,Products!A:A,Products!C:C,"")</f>
        <v>Furniture</v>
      </c>
      <c r="L3990" t="str">
        <f>_xlfn.XLOOKUP(C3990,Customers!A:A,Customers!D:D,"")</f>
        <v>Uttar Pradesh</v>
      </c>
      <c r="M3990" t="str">
        <f>_xlfn.XLOOKUP(C3990,Customers!A:A,Customers!E:E,"")</f>
        <v>Consumer</v>
      </c>
    </row>
    <row r="3991" spans="1:13" x14ac:dyDescent="0.25">
      <c r="A3991" t="s">
        <v>9217</v>
      </c>
      <c r="B3991" s="1">
        <v>45983</v>
      </c>
      <c r="C3991" t="s">
        <v>6668</v>
      </c>
      <c r="D3991" t="s">
        <v>253</v>
      </c>
      <c r="E3991">
        <v>2</v>
      </c>
      <c r="F3991">
        <v>0.05</v>
      </c>
      <c r="G3991">
        <v>13190</v>
      </c>
      <c r="H3991">
        <v>25061</v>
      </c>
      <c r="I3991">
        <v>0.22</v>
      </c>
      <c r="J3991" s="2" t="s">
        <v>9218</v>
      </c>
      <c r="K3991" t="str">
        <f>_xlfn.XLOOKUP(D3991,Products!A:A,Products!C:C,"")</f>
        <v>Furniture</v>
      </c>
      <c r="L3991" t="str">
        <f>_xlfn.XLOOKUP(C3991,Customers!A:A,Customers!D:D,"")</f>
        <v>Telangana</v>
      </c>
      <c r="M3991" t="str">
        <f>_xlfn.XLOOKUP(C3991,Customers!A:A,Customers!E:E,"")</f>
        <v>Small Business</v>
      </c>
    </row>
    <row r="3992" spans="1:13" x14ac:dyDescent="0.25">
      <c r="A3992" t="s">
        <v>9219</v>
      </c>
      <c r="B3992" s="1">
        <v>46020</v>
      </c>
      <c r="C3992" t="s">
        <v>2483</v>
      </c>
      <c r="D3992" t="s">
        <v>528</v>
      </c>
      <c r="E3992">
        <v>1</v>
      </c>
      <c r="F3992">
        <v>0.05</v>
      </c>
      <c r="G3992">
        <v>34213</v>
      </c>
      <c r="H3992">
        <v>32502.35</v>
      </c>
      <c r="I3992">
        <v>0.19</v>
      </c>
      <c r="J3992" s="2" t="s">
        <v>9220</v>
      </c>
      <c r="K3992" t="str">
        <f>_xlfn.XLOOKUP(D3992,Products!A:A,Products!C:C,"")</f>
        <v>Home Appliances</v>
      </c>
      <c r="L3992" t="str">
        <f>_xlfn.XLOOKUP(C3992,Customers!A:A,Customers!D:D,"")</f>
        <v>Delhi</v>
      </c>
      <c r="M3992" t="str">
        <f>_xlfn.XLOOKUP(C3992,Customers!A:A,Customers!E:E,"")</f>
        <v>Consumer</v>
      </c>
    </row>
    <row r="3993" spans="1:13" x14ac:dyDescent="0.25">
      <c r="A3993" t="s">
        <v>9221</v>
      </c>
      <c r="B3993" s="1">
        <v>45814</v>
      </c>
      <c r="C3993" t="s">
        <v>2254</v>
      </c>
      <c r="D3993" t="s">
        <v>630</v>
      </c>
      <c r="E3993">
        <v>2</v>
      </c>
      <c r="F3993">
        <v>0.1</v>
      </c>
      <c r="G3993">
        <v>2696</v>
      </c>
      <c r="H3993">
        <v>4852.8</v>
      </c>
      <c r="I3993">
        <v>0.31</v>
      </c>
      <c r="J3993" s="2" t="s">
        <v>9222</v>
      </c>
      <c r="K3993" t="str">
        <f>_xlfn.XLOOKUP(D3993,Products!A:A,Products!C:C,"")</f>
        <v>Beauty &amp; Personal Care</v>
      </c>
      <c r="L3993" t="str">
        <f>_xlfn.XLOOKUP(C3993,Customers!A:A,Customers!D:D,"")</f>
        <v>Maharashtra</v>
      </c>
      <c r="M3993" t="str">
        <f>_xlfn.XLOOKUP(C3993,Customers!A:A,Customers!E:E,"")</f>
        <v>Corporate</v>
      </c>
    </row>
    <row r="3994" spans="1:13" x14ac:dyDescent="0.25">
      <c r="A3994" t="s">
        <v>9223</v>
      </c>
      <c r="B3994" s="1">
        <v>46020</v>
      </c>
      <c r="C3994" t="s">
        <v>1630</v>
      </c>
      <c r="D3994" t="s">
        <v>298</v>
      </c>
      <c r="E3994">
        <v>1</v>
      </c>
      <c r="F3994">
        <v>0</v>
      </c>
      <c r="G3994">
        <v>31519</v>
      </c>
      <c r="H3994">
        <v>31519</v>
      </c>
      <c r="I3994">
        <v>0.19</v>
      </c>
      <c r="J3994" s="2" t="s">
        <v>9224</v>
      </c>
      <c r="K3994" t="str">
        <f>_xlfn.XLOOKUP(D3994,Products!A:A,Products!C:C,"")</f>
        <v>Home Appliances</v>
      </c>
      <c r="L3994" t="str">
        <f>_xlfn.XLOOKUP(C3994,Customers!A:A,Customers!D:D,"")</f>
        <v>Rajasthan</v>
      </c>
      <c r="M3994" t="str">
        <f>_xlfn.XLOOKUP(C3994,Customers!A:A,Customers!E:E,"")</f>
        <v>Corporate</v>
      </c>
    </row>
    <row r="3995" spans="1:13" x14ac:dyDescent="0.25">
      <c r="A3995" t="s">
        <v>9225</v>
      </c>
      <c r="B3995" s="1">
        <v>46016</v>
      </c>
      <c r="C3995" t="s">
        <v>5309</v>
      </c>
      <c r="D3995" t="s">
        <v>60</v>
      </c>
      <c r="E3995">
        <v>2</v>
      </c>
      <c r="F3995">
        <v>0.2</v>
      </c>
      <c r="G3995">
        <v>9257</v>
      </c>
      <c r="H3995">
        <v>14811.2</v>
      </c>
      <c r="I3995">
        <v>0.16</v>
      </c>
      <c r="J3995" s="2" t="s">
        <v>9226</v>
      </c>
      <c r="K3995" t="str">
        <f>_xlfn.XLOOKUP(D3995,Products!A:A,Products!C:C,"")</f>
        <v>Technology</v>
      </c>
      <c r="L3995" t="str">
        <f>_xlfn.XLOOKUP(C3995,Customers!A:A,Customers!D:D,"")</f>
        <v>Tamil Nadu</v>
      </c>
      <c r="M3995" t="str">
        <f>_xlfn.XLOOKUP(C3995,Customers!A:A,Customers!E:E,"")</f>
        <v>Consumer</v>
      </c>
    </row>
    <row r="3996" spans="1:13" x14ac:dyDescent="0.25">
      <c r="A3996" t="s">
        <v>9227</v>
      </c>
      <c r="B3996" s="1">
        <v>45851</v>
      </c>
      <c r="C3996" t="s">
        <v>9228</v>
      </c>
      <c r="D3996" t="s">
        <v>455</v>
      </c>
      <c r="E3996">
        <v>2</v>
      </c>
      <c r="F3996">
        <v>0.05</v>
      </c>
      <c r="G3996">
        <v>17932</v>
      </c>
      <c r="H3996" s="2" t="s">
        <v>716</v>
      </c>
      <c r="I3996">
        <v>0.16</v>
      </c>
      <c r="J3996" s="2" t="s">
        <v>9229</v>
      </c>
      <c r="K3996" t="str">
        <f>_xlfn.XLOOKUP(D3996,Products!A:A,Products!C:C,"")</f>
        <v>Technology</v>
      </c>
      <c r="L3996" t="str">
        <f>_xlfn.XLOOKUP(C3996,Customers!A:A,Customers!D:D,"")</f>
        <v>Telangana</v>
      </c>
      <c r="M3996" t="str">
        <f>_xlfn.XLOOKUP(C3996,Customers!A:A,Customers!E:E,"")</f>
        <v>Consumer</v>
      </c>
    </row>
    <row r="3997" spans="1:13" x14ac:dyDescent="0.25">
      <c r="A3997" t="s">
        <v>9230</v>
      </c>
      <c r="B3997" s="1">
        <v>45932</v>
      </c>
      <c r="C3997" t="s">
        <v>770</v>
      </c>
      <c r="D3997" t="s">
        <v>24</v>
      </c>
      <c r="E3997">
        <v>1</v>
      </c>
      <c r="F3997">
        <v>0.15</v>
      </c>
      <c r="G3997">
        <v>48370</v>
      </c>
      <c r="H3997">
        <v>41114.5</v>
      </c>
      <c r="I3997">
        <v>0.16</v>
      </c>
      <c r="J3997" s="2" t="s">
        <v>9231</v>
      </c>
      <c r="K3997" t="str">
        <f>_xlfn.XLOOKUP(D3997,Products!A:A,Products!C:C,"")</f>
        <v>Technology</v>
      </c>
      <c r="L3997" t="str">
        <f>_xlfn.XLOOKUP(C3997,Customers!A:A,Customers!D:D,"")</f>
        <v>Kerala</v>
      </c>
      <c r="M3997" t="str">
        <f>_xlfn.XLOOKUP(C3997,Customers!A:A,Customers!E:E,"")</f>
        <v>Consumer</v>
      </c>
    </row>
    <row r="3998" spans="1:13" x14ac:dyDescent="0.25">
      <c r="A3998" t="s">
        <v>9232</v>
      </c>
      <c r="B3998" s="1">
        <v>45981</v>
      </c>
      <c r="C3998" t="s">
        <v>3501</v>
      </c>
      <c r="D3998" t="s">
        <v>231</v>
      </c>
      <c r="E3998">
        <v>1</v>
      </c>
      <c r="F3998">
        <v>0.15</v>
      </c>
      <c r="G3998">
        <v>36976</v>
      </c>
      <c r="H3998">
        <v>31429.599999999999</v>
      </c>
      <c r="I3998">
        <v>0.28000000000000003</v>
      </c>
      <c r="J3998" s="2" t="s">
        <v>9233</v>
      </c>
      <c r="K3998" t="str">
        <f>_xlfn.XLOOKUP(D3998,Products!A:A,Products!C:C,"")</f>
        <v>Office Supplies</v>
      </c>
      <c r="L3998" t="str">
        <f>_xlfn.XLOOKUP(C3998,Customers!A:A,Customers!D:D,"")</f>
        <v>Delhi</v>
      </c>
      <c r="M3998" t="str">
        <f>_xlfn.XLOOKUP(C3998,Customers!A:A,Customers!E:E,"")</f>
        <v>Consumer</v>
      </c>
    </row>
    <row r="3999" spans="1:13" x14ac:dyDescent="0.25">
      <c r="A3999" t="s">
        <v>9234</v>
      </c>
      <c r="B3999" s="1">
        <v>45843</v>
      </c>
      <c r="C3999" t="s">
        <v>6328</v>
      </c>
      <c r="D3999" t="s">
        <v>160</v>
      </c>
      <c r="E3999">
        <v>1</v>
      </c>
      <c r="F3999">
        <v>0.2</v>
      </c>
      <c r="G3999">
        <v>37834</v>
      </c>
      <c r="H3999">
        <v>30267.200000000001</v>
      </c>
      <c r="I3999">
        <v>0.28000000000000003</v>
      </c>
      <c r="J3999" s="2" t="s">
        <v>9235</v>
      </c>
      <c r="K3999" t="str">
        <f>_xlfn.XLOOKUP(D3999,Products!A:A,Products!C:C,"")</f>
        <v>Office Supplies</v>
      </c>
      <c r="L3999" t="str">
        <f>_xlfn.XLOOKUP(C3999,Customers!A:A,Customers!D:D,"")</f>
        <v>Karnataka</v>
      </c>
      <c r="M3999" t="str">
        <f>_xlfn.XLOOKUP(C3999,Customers!A:A,Customers!E:E,"")</f>
        <v>Consumer</v>
      </c>
    </row>
    <row r="4000" spans="1:13" x14ac:dyDescent="0.25">
      <c r="A4000" t="s">
        <v>9236</v>
      </c>
      <c r="B4000" s="1">
        <v>45983</v>
      </c>
      <c r="C4000" t="s">
        <v>2514</v>
      </c>
      <c r="D4000" t="s">
        <v>200</v>
      </c>
      <c r="E4000">
        <v>1</v>
      </c>
      <c r="F4000">
        <v>0</v>
      </c>
      <c r="G4000">
        <v>28530</v>
      </c>
      <c r="H4000">
        <v>28530</v>
      </c>
      <c r="I4000">
        <v>0.16</v>
      </c>
      <c r="J4000" s="2" t="s">
        <v>9237</v>
      </c>
      <c r="K4000" t="str">
        <f>_xlfn.XLOOKUP(D4000,Products!A:A,Products!C:C,"")</f>
        <v>Technology</v>
      </c>
      <c r="L4000" t="str">
        <f>_xlfn.XLOOKUP(C4000,Customers!A:A,Customers!D:D,"")</f>
        <v>Gujarat</v>
      </c>
      <c r="M4000" t="str">
        <f>_xlfn.XLOOKUP(C4000,Customers!A:A,Customers!E:E,"")</f>
        <v>Consumer</v>
      </c>
    </row>
    <row r="4001" spans="1:13" x14ac:dyDescent="0.25">
      <c r="A4001" t="s">
        <v>9238</v>
      </c>
      <c r="B4001" s="1">
        <v>45770</v>
      </c>
      <c r="C4001" t="s">
        <v>3633</v>
      </c>
      <c r="D4001" t="s">
        <v>528</v>
      </c>
      <c r="E4001">
        <v>2</v>
      </c>
      <c r="F4001">
        <v>0.1</v>
      </c>
      <c r="G4001">
        <v>34213</v>
      </c>
      <c r="H4001">
        <v>61583.4</v>
      </c>
      <c r="I4001">
        <v>0.19</v>
      </c>
      <c r="J4001" s="2" t="s">
        <v>9239</v>
      </c>
      <c r="K4001" t="str">
        <f>_xlfn.XLOOKUP(D4001,Products!A:A,Products!C:C,"")</f>
        <v>Home Appliances</v>
      </c>
      <c r="L4001" t="str">
        <f>_xlfn.XLOOKUP(C4001,Customers!A:A,Customers!D:D,"")</f>
        <v>Maharashtra</v>
      </c>
      <c r="M4001" t="str">
        <f>_xlfn.XLOOKUP(C4001,Customers!A:A,Customers!E:E,"")</f>
        <v>Corporate</v>
      </c>
    </row>
    <row r="4002" spans="1:13" x14ac:dyDescent="0.25">
      <c r="A4002" t="s">
        <v>9240</v>
      </c>
      <c r="B4002" s="1">
        <v>45970</v>
      </c>
      <c r="C4002" t="s">
        <v>985</v>
      </c>
      <c r="D4002" t="s">
        <v>20</v>
      </c>
      <c r="E4002">
        <v>1</v>
      </c>
      <c r="F4002">
        <v>0</v>
      </c>
      <c r="G4002">
        <v>30563</v>
      </c>
      <c r="H4002">
        <v>30563</v>
      </c>
      <c r="I4002">
        <v>0.19</v>
      </c>
      <c r="J4002" s="2" t="s">
        <v>9241</v>
      </c>
      <c r="K4002" t="str">
        <f>_xlfn.XLOOKUP(D4002,Products!A:A,Products!C:C,"")</f>
        <v>Home Appliances</v>
      </c>
      <c r="L4002" t="str">
        <f>_xlfn.XLOOKUP(C4002,Customers!A:A,Customers!D:D,"")</f>
        <v>Chandigarh</v>
      </c>
      <c r="M4002" t="str">
        <f>_xlfn.XLOOKUP(C4002,Customers!A:A,Customers!E:E,"")</f>
        <v>Consumer</v>
      </c>
    </row>
    <row r="4003" spans="1:13" x14ac:dyDescent="0.25">
      <c r="A4003" t="s">
        <v>9242</v>
      </c>
      <c r="B4003" s="1">
        <v>45822</v>
      </c>
      <c r="C4003" t="s">
        <v>4520</v>
      </c>
      <c r="D4003" t="s">
        <v>45</v>
      </c>
      <c r="E4003">
        <v>3</v>
      </c>
      <c r="F4003">
        <v>0.15</v>
      </c>
      <c r="G4003">
        <v>26232</v>
      </c>
      <c r="H4003" s="2" t="s">
        <v>1981</v>
      </c>
      <c r="I4003">
        <v>0.22</v>
      </c>
      <c r="J4003" s="2" t="s">
        <v>9243</v>
      </c>
      <c r="K4003" t="str">
        <f>_xlfn.XLOOKUP(D4003,Products!A:A,Products!C:C,"")</f>
        <v>Furniture</v>
      </c>
      <c r="L4003" t="str">
        <f>_xlfn.XLOOKUP(C4003,Customers!A:A,Customers!D:D,"")</f>
        <v>Maharashtra</v>
      </c>
      <c r="M4003" t="str">
        <f>_xlfn.XLOOKUP(C4003,Customers!A:A,Customers!E:E,"")</f>
        <v>Corporate</v>
      </c>
    </row>
    <row r="4004" spans="1:13" x14ac:dyDescent="0.25">
      <c r="A4004" t="s">
        <v>9244</v>
      </c>
      <c r="B4004" s="1">
        <v>45718</v>
      </c>
      <c r="C4004" t="s">
        <v>6650</v>
      </c>
      <c r="D4004" t="s">
        <v>96</v>
      </c>
      <c r="E4004">
        <v>2</v>
      </c>
      <c r="F4004">
        <v>0.1</v>
      </c>
      <c r="G4004">
        <v>11537</v>
      </c>
      <c r="H4004" s="2" t="s">
        <v>1241</v>
      </c>
      <c r="I4004">
        <v>0.22</v>
      </c>
      <c r="J4004" s="2" t="s">
        <v>9245</v>
      </c>
      <c r="K4004" t="str">
        <f>_xlfn.XLOOKUP(D4004,Products!A:A,Products!C:C,"")</f>
        <v>Furniture</v>
      </c>
      <c r="L4004" t="str">
        <f>_xlfn.XLOOKUP(C4004,Customers!A:A,Customers!D:D,"")</f>
        <v>Maharashtra</v>
      </c>
      <c r="M4004" t="str">
        <f>_xlfn.XLOOKUP(C4004,Customers!A:A,Customers!E:E,"")</f>
        <v>Corporate</v>
      </c>
    </row>
    <row r="4005" spans="1:13" x14ac:dyDescent="0.25">
      <c r="A4005" t="s">
        <v>9246</v>
      </c>
      <c r="B4005" s="1">
        <v>45749</v>
      </c>
      <c r="C4005" t="s">
        <v>2800</v>
      </c>
      <c r="D4005" t="s">
        <v>208</v>
      </c>
      <c r="E4005">
        <v>1</v>
      </c>
      <c r="F4005">
        <v>0</v>
      </c>
      <c r="G4005">
        <v>46436</v>
      </c>
      <c r="H4005">
        <v>46436</v>
      </c>
      <c r="I4005">
        <v>0.28000000000000003</v>
      </c>
      <c r="J4005" s="2" t="s">
        <v>9247</v>
      </c>
      <c r="K4005" t="str">
        <f>_xlfn.XLOOKUP(D4005,Products!A:A,Products!C:C,"")</f>
        <v>Office Supplies</v>
      </c>
      <c r="L4005" t="str">
        <f>_xlfn.XLOOKUP(C4005,Customers!A:A,Customers!D:D,"")</f>
        <v>Telangana</v>
      </c>
      <c r="M4005" t="str">
        <f>_xlfn.XLOOKUP(C4005,Customers!A:A,Customers!E:E,"")</f>
        <v>Consumer</v>
      </c>
    </row>
    <row r="4006" spans="1:13" x14ac:dyDescent="0.25">
      <c r="A4006" t="s">
        <v>9248</v>
      </c>
      <c r="B4006" s="1">
        <v>45943</v>
      </c>
      <c r="C4006" t="s">
        <v>3959</v>
      </c>
      <c r="D4006" t="s">
        <v>261</v>
      </c>
      <c r="E4006">
        <v>1</v>
      </c>
      <c r="F4006">
        <v>0.15</v>
      </c>
      <c r="G4006">
        <v>2649</v>
      </c>
      <c r="H4006">
        <v>2251.65</v>
      </c>
      <c r="I4006">
        <v>0.16</v>
      </c>
      <c r="J4006" s="2" t="s">
        <v>9249</v>
      </c>
      <c r="K4006" t="str">
        <f>_xlfn.XLOOKUP(D4006,Products!A:A,Products!C:C,"")</f>
        <v>Technology</v>
      </c>
      <c r="L4006" t="str">
        <f>_xlfn.XLOOKUP(C4006,Customers!A:A,Customers!D:D,"")</f>
        <v>Delhi</v>
      </c>
      <c r="M4006" t="str">
        <f>_xlfn.XLOOKUP(C4006,Customers!A:A,Customers!E:E,"")</f>
        <v>Consumer</v>
      </c>
    </row>
    <row r="4007" spans="1:13" x14ac:dyDescent="0.25">
      <c r="A4007" t="s">
        <v>9250</v>
      </c>
      <c r="B4007" s="1">
        <v>45810</v>
      </c>
      <c r="C4007" t="s">
        <v>3009</v>
      </c>
      <c r="D4007" t="s">
        <v>626</v>
      </c>
      <c r="E4007">
        <v>1</v>
      </c>
      <c r="F4007">
        <v>0.05</v>
      </c>
      <c r="G4007">
        <v>27904</v>
      </c>
      <c r="H4007">
        <v>26508.799999999999</v>
      </c>
      <c r="I4007">
        <v>0.22</v>
      </c>
      <c r="J4007" s="2" t="s">
        <v>9251</v>
      </c>
      <c r="K4007" t="str">
        <f>_xlfn.XLOOKUP(D4007,Products!A:A,Products!C:C,"")</f>
        <v>Furniture</v>
      </c>
      <c r="L4007" t="str">
        <f>_xlfn.XLOOKUP(C4007,Customers!A:A,Customers!D:D,"")</f>
        <v>Chandigarh</v>
      </c>
      <c r="M4007" t="str">
        <f>_xlfn.XLOOKUP(C4007,Customers!A:A,Customers!E:E,"")</f>
        <v>Consumer</v>
      </c>
    </row>
    <row r="4008" spans="1:13" x14ac:dyDescent="0.25">
      <c r="A4008" t="s">
        <v>9252</v>
      </c>
      <c r="B4008" s="1">
        <v>45882</v>
      </c>
      <c r="C4008" t="s">
        <v>5252</v>
      </c>
      <c r="D4008" t="s">
        <v>183</v>
      </c>
      <c r="E4008">
        <v>2</v>
      </c>
      <c r="F4008">
        <v>0</v>
      </c>
      <c r="G4008">
        <v>1533</v>
      </c>
      <c r="H4008">
        <v>3066</v>
      </c>
      <c r="I4008">
        <v>0.16</v>
      </c>
      <c r="J4008" s="2" t="s">
        <v>9253</v>
      </c>
      <c r="K4008" t="str">
        <f>_xlfn.XLOOKUP(D4008,Products!A:A,Products!C:C,"")</f>
        <v>Technology</v>
      </c>
      <c r="L4008" t="str">
        <f>_xlfn.XLOOKUP(C4008,Customers!A:A,Customers!D:D,"")</f>
        <v>Tamil Nadu</v>
      </c>
      <c r="M4008" t="str">
        <f>_xlfn.XLOOKUP(C4008,Customers!A:A,Customers!E:E,"")</f>
        <v>Corporate</v>
      </c>
    </row>
    <row r="4009" spans="1:13" x14ac:dyDescent="0.25">
      <c r="A4009" t="s">
        <v>9254</v>
      </c>
      <c r="B4009" s="1">
        <v>45784</v>
      </c>
      <c r="C4009" t="s">
        <v>9065</v>
      </c>
      <c r="D4009" t="s">
        <v>20</v>
      </c>
      <c r="E4009">
        <v>1</v>
      </c>
      <c r="F4009">
        <v>0.1</v>
      </c>
      <c r="G4009">
        <v>30563</v>
      </c>
      <c r="H4009">
        <v>27506.7</v>
      </c>
      <c r="I4009">
        <v>0.19</v>
      </c>
      <c r="J4009" s="2" t="s">
        <v>9255</v>
      </c>
      <c r="K4009" t="str">
        <f>_xlfn.XLOOKUP(D4009,Products!A:A,Products!C:C,"")</f>
        <v>Home Appliances</v>
      </c>
      <c r="L4009" t="str">
        <f>_xlfn.XLOOKUP(C4009,Customers!A:A,Customers!D:D,"")</f>
        <v>Kerala</v>
      </c>
      <c r="M4009" t="str">
        <f>_xlfn.XLOOKUP(C4009,Customers!A:A,Customers!E:E,"")</f>
        <v>Consumer</v>
      </c>
    </row>
    <row r="4010" spans="1:13" x14ac:dyDescent="0.25">
      <c r="A4010" t="s">
        <v>9256</v>
      </c>
      <c r="B4010" s="1">
        <v>45850</v>
      </c>
      <c r="C4010" t="s">
        <v>1839</v>
      </c>
      <c r="D4010" t="s">
        <v>389</v>
      </c>
      <c r="E4010">
        <v>1</v>
      </c>
      <c r="F4010">
        <v>0.05</v>
      </c>
      <c r="G4010">
        <v>32335</v>
      </c>
      <c r="H4010">
        <v>30718.25</v>
      </c>
      <c r="I4010">
        <v>0.31</v>
      </c>
      <c r="J4010" s="2" t="s">
        <v>9257</v>
      </c>
      <c r="K4010" t="str">
        <f>_xlfn.XLOOKUP(D4010,Products!A:A,Products!C:C,"")</f>
        <v>Beauty &amp; Personal Care</v>
      </c>
      <c r="L4010" t="str">
        <f>_xlfn.XLOOKUP(C4010,Customers!A:A,Customers!D:D,"")</f>
        <v>Gujarat</v>
      </c>
      <c r="M4010" t="str">
        <f>_xlfn.XLOOKUP(C4010,Customers!A:A,Customers!E:E,"")</f>
        <v>Consumer</v>
      </c>
    </row>
    <row r="4011" spans="1:13" x14ac:dyDescent="0.25">
      <c r="A4011" t="s">
        <v>9258</v>
      </c>
      <c r="B4011" s="1">
        <v>45772</v>
      </c>
      <c r="C4011" t="s">
        <v>2223</v>
      </c>
      <c r="D4011" t="s">
        <v>78</v>
      </c>
      <c r="E4011">
        <v>1</v>
      </c>
      <c r="F4011">
        <v>0.25</v>
      </c>
      <c r="G4011">
        <v>40809</v>
      </c>
      <c r="H4011">
        <v>30606.75</v>
      </c>
      <c r="I4011">
        <v>0.19</v>
      </c>
      <c r="J4011" s="2" t="s">
        <v>9259</v>
      </c>
      <c r="K4011" t="str">
        <f>_xlfn.XLOOKUP(D4011,Products!A:A,Products!C:C,"")</f>
        <v>Home Appliances</v>
      </c>
      <c r="L4011" t="str">
        <f>_xlfn.XLOOKUP(C4011,Customers!A:A,Customers!D:D,"")</f>
        <v>Maharashtra</v>
      </c>
      <c r="M4011" t="str">
        <f>_xlfn.XLOOKUP(C4011,Customers!A:A,Customers!E:E,"")</f>
        <v>Corporate</v>
      </c>
    </row>
    <row r="4012" spans="1:13" x14ac:dyDescent="0.25">
      <c r="A4012" t="s">
        <v>9260</v>
      </c>
      <c r="B4012" s="1">
        <v>45919</v>
      </c>
      <c r="C4012" t="s">
        <v>2630</v>
      </c>
      <c r="D4012" t="s">
        <v>455</v>
      </c>
      <c r="E4012">
        <v>5</v>
      </c>
      <c r="F4012">
        <v>0.05</v>
      </c>
      <c r="G4012">
        <v>17932</v>
      </c>
      <c r="H4012">
        <v>85177</v>
      </c>
      <c r="I4012">
        <v>0.16</v>
      </c>
      <c r="J4012" s="2" t="s">
        <v>9261</v>
      </c>
      <c r="K4012" t="str">
        <f>_xlfn.XLOOKUP(D4012,Products!A:A,Products!C:C,"")</f>
        <v>Technology</v>
      </c>
      <c r="L4012" t="str">
        <f>_xlfn.XLOOKUP(C4012,Customers!A:A,Customers!D:D,"")</f>
        <v>Gujarat</v>
      </c>
      <c r="M4012" t="str">
        <f>_xlfn.XLOOKUP(C4012,Customers!A:A,Customers!E:E,"")</f>
        <v>Consumer</v>
      </c>
    </row>
    <row r="4013" spans="1:13" x14ac:dyDescent="0.25">
      <c r="A4013" t="s">
        <v>9262</v>
      </c>
      <c r="B4013" s="1">
        <v>45675</v>
      </c>
      <c r="C4013" t="s">
        <v>904</v>
      </c>
      <c r="D4013" t="s">
        <v>200</v>
      </c>
      <c r="E4013">
        <v>2</v>
      </c>
      <c r="F4013">
        <v>0.1</v>
      </c>
      <c r="G4013">
        <v>28530</v>
      </c>
      <c r="H4013">
        <v>51354</v>
      </c>
      <c r="I4013">
        <v>0.16</v>
      </c>
      <c r="J4013" s="2" t="s">
        <v>9263</v>
      </c>
      <c r="K4013" t="str">
        <f>_xlfn.XLOOKUP(D4013,Products!A:A,Products!C:C,"")</f>
        <v>Technology</v>
      </c>
      <c r="L4013" t="str">
        <f>_xlfn.XLOOKUP(C4013,Customers!A:A,Customers!D:D,"")</f>
        <v>Delhi</v>
      </c>
      <c r="M4013" t="str">
        <f>_xlfn.XLOOKUP(C4013,Customers!A:A,Customers!E:E,"")</f>
        <v>Consumer</v>
      </c>
    </row>
    <row r="4014" spans="1:13" x14ac:dyDescent="0.25">
      <c r="A4014" t="s">
        <v>9264</v>
      </c>
      <c r="B4014" s="1">
        <v>45667</v>
      </c>
      <c r="C4014" t="s">
        <v>2518</v>
      </c>
      <c r="D4014" t="s">
        <v>500</v>
      </c>
      <c r="E4014">
        <v>3</v>
      </c>
      <c r="F4014">
        <v>0.25</v>
      </c>
      <c r="G4014">
        <v>45709</v>
      </c>
      <c r="H4014">
        <v>102845.25</v>
      </c>
      <c r="I4014">
        <v>0.22</v>
      </c>
      <c r="J4014" s="2" t="s">
        <v>9265</v>
      </c>
      <c r="K4014" t="str">
        <f>_xlfn.XLOOKUP(D4014,Products!A:A,Products!C:C,"")</f>
        <v>Furniture</v>
      </c>
      <c r="L4014" t="str">
        <f>_xlfn.XLOOKUP(C4014,Customers!A:A,Customers!D:D,"")</f>
        <v>Rajasthan</v>
      </c>
      <c r="M4014" t="str">
        <f>_xlfn.XLOOKUP(C4014,Customers!A:A,Customers!E:E,"")</f>
        <v>Small Business</v>
      </c>
    </row>
    <row r="4015" spans="1:13" x14ac:dyDescent="0.25">
      <c r="A4015" t="s">
        <v>9266</v>
      </c>
      <c r="B4015" s="1">
        <v>45749</v>
      </c>
      <c r="C4015" t="s">
        <v>1034</v>
      </c>
      <c r="D4015" t="s">
        <v>92</v>
      </c>
      <c r="E4015">
        <v>1</v>
      </c>
      <c r="F4015">
        <v>0.1</v>
      </c>
      <c r="G4015">
        <v>41116</v>
      </c>
      <c r="H4015">
        <v>37004.400000000001</v>
      </c>
      <c r="I4015">
        <v>0.19</v>
      </c>
      <c r="J4015" s="2" t="s">
        <v>9267</v>
      </c>
      <c r="K4015" t="str">
        <f>_xlfn.XLOOKUP(D4015,Products!A:A,Products!C:C,"")</f>
        <v>Home Appliances</v>
      </c>
      <c r="L4015" t="str">
        <f>_xlfn.XLOOKUP(C4015,Customers!A:A,Customers!D:D,"")</f>
        <v>Karnataka</v>
      </c>
      <c r="M4015" t="str">
        <f>_xlfn.XLOOKUP(C4015,Customers!A:A,Customers!E:E,"")</f>
        <v>Consumer</v>
      </c>
    </row>
    <row r="4016" spans="1:13" x14ac:dyDescent="0.25">
      <c r="A4016" t="s">
        <v>9268</v>
      </c>
      <c r="B4016" s="1">
        <v>45796</v>
      </c>
      <c r="C4016" t="s">
        <v>2226</v>
      </c>
      <c r="D4016" t="s">
        <v>96</v>
      </c>
      <c r="E4016">
        <v>1</v>
      </c>
      <c r="F4016">
        <v>0.05</v>
      </c>
      <c r="G4016">
        <v>11537</v>
      </c>
      <c r="H4016">
        <v>10960.15</v>
      </c>
      <c r="I4016">
        <v>0.22</v>
      </c>
      <c r="J4016" s="2" t="s">
        <v>9269</v>
      </c>
      <c r="K4016" t="str">
        <f>_xlfn.XLOOKUP(D4016,Products!A:A,Products!C:C,"")</f>
        <v>Furniture</v>
      </c>
      <c r="L4016" t="str">
        <f>_xlfn.XLOOKUP(C4016,Customers!A:A,Customers!D:D,"")</f>
        <v>Rajasthan</v>
      </c>
      <c r="M4016" t="str">
        <f>_xlfn.XLOOKUP(C4016,Customers!A:A,Customers!E:E,"")</f>
        <v>Corporate</v>
      </c>
    </row>
    <row r="4017" spans="1:13" x14ac:dyDescent="0.25">
      <c r="A4017" t="s">
        <v>9270</v>
      </c>
      <c r="B4017" s="1">
        <v>45990</v>
      </c>
      <c r="C4017" t="s">
        <v>2996</v>
      </c>
      <c r="D4017" t="s">
        <v>204</v>
      </c>
      <c r="E4017">
        <v>1</v>
      </c>
      <c r="F4017">
        <v>0</v>
      </c>
      <c r="G4017">
        <v>19940</v>
      </c>
      <c r="H4017">
        <v>19940</v>
      </c>
      <c r="I4017">
        <v>0.16</v>
      </c>
      <c r="J4017" s="2" t="s">
        <v>9271</v>
      </c>
      <c r="K4017" t="str">
        <f>_xlfn.XLOOKUP(D4017,Products!A:A,Products!C:C,"")</f>
        <v>Technology</v>
      </c>
      <c r="L4017" t="str">
        <f>_xlfn.XLOOKUP(C4017,Customers!A:A,Customers!D:D,"")</f>
        <v>West Bengal</v>
      </c>
      <c r="M4017" t="str">
        <f>_xlfn.XLOOKUP(C4017,Customers!A:A,Customers!E:E,"")</f>
        <v>Consumer</v>
      </c>
    </row>
    <row r="4018" spans="1:13" x14ac:dyDescent="0.25">
      <c r="A4018" t="s">
        <v>9272</v>
      </c>
      <c r="B4018" s="1">
        <v>46014</v>
      </c>
      <c r="C4018" t="s">
        <v>2748</v>
      </c>
      <c r="D4018" t="s">
        <v>393</v>
      </c>
      <c r="E4018">
        <v>4</v>
      </c>
      <c r="F4018">
        <v>0.2</v>
      </c>
      <c r="G4018">
        <v>11721</v>
      </c>
      <c r="H4018" s="2" t="s">
        <v>9273</v>
      </c>
      <c r="I4018">
        <v>0.16</v>
      </c>
      <c r="J4018" s="2" t="s">
        <v>9274</v>
      </c>
      <c r="K4018" t="str">
        <f>_xlfn.XLOOKUP(D4018,Products!A:A,Products!C:C,"")</f>
        <v>Technology</v>
      </c>
      <c r="L4018" t="str">
        <f>_xlfn.XLOOKUP(C4018,Customers!A:A,Customers!D:D,"")</f>
        <v>West Bengal</v>
      </c>
      <c r="M4018" t="str">
        <f>_xlfn.XLOOKUP(C4018,Customers!A:A,Customers!E:E,"")</f>
        <v>Corporate</v>
      </c>
    </row>
    <row r="4019" spans="1:13" x14ac:dyDescent="0.25">
      <c r="A4019" t="s">
        <v>9275</v>
      </c>
      <c r="B4019" s="1">
        <v>45997</v>
      </c>
      <c r="C4019" t="s">
        <v>1000</v>
      </c>
      <c r="D4019" t="s">
        <v>24</v>
      </c>
      <c r="E4019">
        <v>1</v>
      </c>
      <c r="F4019">
        <v>0.15</v>
      </c>
      <c r="G4019">
        <v>48370</v>
      </c>
      <c r="H4019">
        <v>41114.5</v>
      </c>
      <c r="I4019">
        <v>0.16</v>
      </c>
      <c r="J4019" s="2" t="s">
        <v>9276</v>
      </c>
      <c r="K4019" t="str">
        <f>_xlfn.XLOOKUP(D4019,Products!A:A,Products!C:C,"")</f>
        <v>Technology</v>
      </c>
      <c r="L4019" t="str">
        <f>_xlfn.XLOOKUP(C4019,Customers!A:A,Customers!D:D,"")</f>
        <v>West Bengal</v>
      </c>
      <c r="M4019" t="str">
        <f>_xlfn.XLOOKUP(C4019,Customers!A:A,Customers!E:E,"")</f>
        <v>Corporate</v>
      </c>
    </row>
    <row r="4020" spans="1:13" x14ac:dyDescent="0.25">
      <c r="A4020" t="s">
        <v>9277</v>
      </c>
      <c r="B4020" s="1">
        <v>45709</v>
      </c>
      <c r="C4020" t="s">
        <v>4528</v>
      </c>
      <c r="D4020" t="s">
        <v>85</v>
      </c>
      <c r="E4020">
        <v>2</v>
      </c>
      <c r="F4020">
        <v>0.05</v>
      </c>
      <c r="G4020">
        <v>28518</v>
      </c>
      <c r="H4020">
        <v>54184.2</v>
      </c>
      <c r="I4020">
        <v>0.31</v>
      </c>
      <c r="J4020" s="2" t="s">
        <v>9278</v>
      </c>
      <c r="K4020" t="str">
        <f>_xlfn.XLOOKUP(D4020,Products!A:A,Products!C:C,"")</f>
        <v>Beauty &amp; Personal Care</v>
      </c>
      <c r="L4020" t="str">
        <f>_xlfn.XLOOKUP(C4020,Customers!A:A,Customers!D:D,"")</f>
        <v>Kerala</v>
      </c>
      <c r="M4020" t="str">
        <f>_xlfn.XLOOKUP(C4020,Customers!A:A,Customers!E:E,"")</f>
        <v>Corporate</v>
      </c>
    </row>
    <row r="4021" spans="1:13" x14ac:dyDescent="0.25">
      <c r="A4021" t="s">
        <v>9279</v>
      </c>
      <c r="B4021" s="1">
        <v>45852</v>
      </c>
      <c r="C4021" t="s">
        <v>8448</v>
      </c>
      <c r="D4021" t="s">
        <v>440</v>
      </c>
      <c r="E4021">
        <v>1</v>
      </c>
      <c r="F4021">
        <v>0.05</v>
      </c>
      <c r="G4021">
        <v>9199</v>
      </c>
      <c r="H4021">
        <v>8739.0499999999993</v>
      </c>
      <c r="I4021">
        <v>0.16</v>
      </c>
      <c r="J4021" s="2" t="s">
        <v>9280</v>
      </c>
      <c r="K4021" t="str">
        <f>_xlfn.XLOOKUP(D4021,Products!A:A,Products!C:C,"")</f>
        <v>Technology</v>
      </c>
      <c r="L4021" t="str">
        <f>_xlfn.XLOOKUP(C4021,Customers!A:A,Customers!D:D,"")</f>
        <v>Kerala</v>
      </c>
      <c r="M4021" t="str">
        <f>_xlfn.XLOOKUP(C4021,Customers!A:A,Customers!E:E,"")</f>
        <v>Consumer</v>
      </c>
    </row>
    <row r="4022" spans="1:13" x14ac:dyDescent="0.25">
      <c r="A4022" t="s">
        <v>9281</v>
      </c>
      <c r="B4022" s="1">
        <v>45863</v>
      </c>
      <c r="C4022" t="s">
        <v>815</v>
      </c>
      <c r="D4022" t="s">
        <v>139</v>
      </c>
      <c r="E4022">
        <v>3</v>
      </c>
      <c r="F4022">
        <v>0.2</v>
      </c>
      <c r="G4022">
        <v>7732</v>
      </c>
      <c r="H4022">
        <v>18556.8</v>
      </c>
      <c r="I4022">
        <v>0.22</v>
      </c>
      <c r="J4022" s="2" t="s">
        <v>9282</v>
      </c>
      <c r="K4022" t="str">
        <f>_xlfn.XLOOKUP(D4022,Products!A:A,Products!C:C,"")</f>
        <v>Furniture</v>
      </c>
      <c r="L4022" t="str">
        <f>_xlfn.XLOOKUP(C4022,Customers!A:A,Customers!D:D,"")</f>
        <v>Gujarat</v>
      </c>
      <c r="M4022" t="str">
        <f>_xlfn.XLOOKUP(C4022,Customers!A:A,Customers!E:E,"")</f>
        <v>Corporate</v>
      </c>
    </row>
    <row r="4023" spans="1:13" x14ac:dyDescent="0.25">
      <c r="A4023" t="s">
        <v>9283</v>
      </c>
      <c r="B4023" s="1">
        <v>45944</v>
      </c>
      <c r="C4023" t="s">
        <v>2061</v>
      </c>
      <c r="D4023" t="s">
        <v>1004</v>
      </c>
      <c r="E4023">
        <v>1</v>
      </c>
      <c r="F4023">
        <v>0.1</v>
      </c>
      <c r="G4023">
        <v>24310</v>
      </c>
      <c r="H4023">
        <v>21879</v>
      </c>
      <c r="I4023">
        <v>0.16</v>
      </c>
      <c r="J4023">
        <v>3299.4436517684999</v>
      </c>
      <c r="K4023" t="str">
        <f>_xlfn.XLOOKUP(D4023,Products!A:A,Products!C:C,"")</f>
        <v>Technology</v>
      </c>
      <c r="L4023" t="str">
        <f>_xlfn.XLOOKUP(C4023,Customers!A:A,Customers!D:D,"")</f>
        <v>Tamil Nadu</v>
      </c>
      <c r="M4023" t="str">
        <f>_xlfn.XLOOKUP(C4023,Customers!A:A,Customers!E:E,"")</f>
        <v>Consumer</v>
      </c>
    </row>
    <row r="4024" spans="1:13" x14ac:dyDescent="0.25">
      <c r="A4024" t="s">
        <v>9284</v>
      </c>
      <c r="B4024" s="1">
        <v>45750</v>
      </c>
      <c r="C4024" t="s">
        <v>1700</v>
      </c>
      <c r="D4024" t="s">
        <v>626</v>
      </c>
      <c r="E4024">
        <v>2</v>
      </c>
      <c r="F4024">
        <v>0.1</v>
      </c>
      <c r="G4024">
        <v>27904</v>
      </c>
      <c r="H4024" s="2" t="s">
        <v>2566</v>
      </c>
      <c r="I4024">
        <v>0.22</v>
      </c>
      <c r="J4024" s="2" t="s">
        <v>9285</v>
      </c>
      <c r="K4024" t="str">
        <f>_xlfn.XLOOKUP(D4024,Products!A:A,Products!C:C,"")</f>
        <v>Furniture</v>
      </c>
      <c r="L4024" t="str">
        <f>_xlfn.XLOOKUP(C4024,Customers!A:A,Customers!D:D,"")</f>
        <v>Tamil Nadu</v>
      </c>
      <c r="M4024" t="str">
        <f>_xlfn.XLOOKUP(C4024,Customers!A:A,Customers!E:E,"")</f>
        <v>Corporate</v>
      </c>
    </row>
    <row r="4025" spans="1:13" x14ac:dyDescent="0.25">
      <c r="A4025" t="s">
        <v>9286</v>
      </c>
      <c r="B4025" s="1">
        <v>45966</v>
      </c>
      <c r="C4025" t="s">
        <v>9228</v>
      </c>
      <c r="D4025" t="s">
        <v>389</v>
      </c>
      <c r="E4025">
        <v>5</v>
      </c>
      <c r="F4025">
        <v>0.15</v>
      </c>
      <c r="G4025">
        <v>32335</v>
      </c>
      <c r="H4025">
        <v>137423.75</v>
      </c>
      <c r="I4025">
        <v>0.31</v>
      </c>
      <c r="J4025" s="2" t="s">
        <v>9287</v>
      </c>
      <c r="K4025" t="str">
        <f>_xlfn.XLOOKUP(D4025,Products!A:A,Products!C:C,"")</f>
        <v>Beauty &amp; Personal Care</v>
      </c>
      <c r="L4025" t="str">
        <f>_xlfn.XLOOKUP(C4025,Customers!A:A,Customers!D:D,"")</f>
        <v>Telangana</v>
      </c>
      <c r="M4025" t="str">
        <f>_xlfn.XLOOKUP(C4025,Customers!A:A,Customers!E:E,"")</f>
        <v>Consumer</v>
      </c>
    </row>
    <row r="4026" spans="1:13" x14ac:dyDescent="0.25">
      <c r="A4026" t="s">
        <v>9288</v>
      </c>
      <c r="B4026" s="1">
        <v>45802</v>
      </c>
      <c r="C4026" t="s">
        <v>4447</v>
      </c>
      <c r="D4026" t="s">
        <v>261</v>
      </c>
      <c r="E4026">
        <v>2</v>
      </c>
      <c r="F4026">
        <v>0.15</v>
      </c>
      <c r="G4026">
        <v>2649</v>
      </c>
      <c r="H4026">
        <v>4503.3</v>
      </c>
      <c r="I4026">
        <v>0.16</v>
      </c>
      <c r="J4026" s="2" t="s">
        <v>9289</v>
      </c>
      <c r="K4026" t="str">
        <f>_xlfn.XLOOKUP(D4026,Products!A:A,Products!C:C,"")</f>
        <v>Technology</v>
      </c>
      <c r="L4026" t="str">
        <f>_xlfn.XLOOKUP(C4026,Customers!A:A,Customers!D:D,"")</f>
        <v>Gujarat</v>
      </c>
      <c r="M4026" t="str">
        <f>_xlfn.XLOOKUP(C4026,Customers!A:A,Customers!E:E,"")</f>
        <v>Small Business</v>
      </c>
    </row>
    <row r="4027" spans="1:13" x14ac:dyDescent="0.25">
      <c r="A4027" t="s">
        <v>9290</v>
      </c>
      <c r="B4027" s="1">
        <v>45743</v>
      </c>
      <c r="C4027" t="s">
        <v>3646</v>
      </c>
      <c r="D4027" t="s">
        <v>1155</v>
      </c>
      <c r="E4027">
        <v>2</v>
      </c>
      <c r="F4027">
        <v>0.2</v>
      </c>
      <c r="G4027">
        <v>23117</v>
      </c>
      <c r="H4027" s="2" t="s">
        <v>1752</v>
      </c>
      <c r="I4027">
        <v>0.19</v>
      </c>
      <c r="J4027" s="2" t="s">
        <v>9291</v>
      </c>
      <c r="K4027" t="str">
        <f>_xlfn.XLOOKUP(D4027,Products!A:A,Products!C:C,"")</f>
        <v>Home Appliances</v>
      </c>
      <c r="L4027" t="str">
        <f>_xlfn.XLOOKUP(C4027,Customers!A:A,Customers!D:D,"")</f>
        <v>Gujarat</v>
      </c>
      <c r="M4027" t="str">
        <f>_xlfn.XLOOKUP(C4027,Customers!A:A,Customers!E:E,"")</f>
        <v>Corporate</v>
      </c>
    </row>
    <row r="4028" spans="1:13" x14ac:dyDescent="0.25">
      <c r="A4028" t="s">
        <v>9292</v>
      </c>
      <c r="B4028" s="1">
        <v>45810</v>
      </c>
      <c r="C4028" t="s">
        <v>3009</v>
      </c>
      <c r="D4028" t="s">
        <v>309</v>
      </c>
      <c r="E4028">
        <v>2</v>
      </c>
      <c r="F4028">
        <v>0.15</v>
      </c>
      <c r="G4028">
        <v>3506</v>
      </c>
      <c r="H4028">
        <v>5960.2</v>
      </c>
      <c r="I4028">
        <v>0.19</v>
      </c>
      <c r="J4028" s="2" t="s">
        <v>9293</v>
      </c>
      <c r="K4028" t="str">
        <f>_xlfn.XLOOKUP(D4028,Products!A:A,Products!C:C,"")</f>
        <v>Home Appliances</v>
      </c>
      <c r="L4028" t="str">
        <f>_xlfn.XLOOKUP(C4028,Customers!A:A,Customers!D:D,"")</f>
        <v>Chandigarh</v>
      </c>
      <c r="M4028" t="str">
        <f>_xlfn.XLOOKUP(C4028,Customers!A:A,Customers!E:E,"")</f>
        <v>Consumer</v>
      </c>
    </row>
    <row r="4029" spans="1:13" x14ac:dyDescent="0.25">
      <c r="A4029" t="s">
        <v>9294</v>
      </c>
      <c r="B4029" s="1">
        <v>45659</v>
      </c>
      <c r="C4029" t="s">
        <v>3663</v>
      </c>
      <c r="D4029" t="s">
        <v>242</v>
      </c>
      <c r="E4029">
        <v>3</v>
      </c>
      <c r="F4029">
        <v>0.2</v>
      </c>
      <c r="G4029">
        <v>14854</v>
      </c>
      <c r="H4029">
        <v>35649.599999999999</v>
      </c>
      <c r="I4029">
        <v>0.22</v>
      </c>
      <c r="J4029">
        <v>8333.5021208182097</v>
      </c>
      <c r="K4029" t="str">
        <f>_xlfn.XLOOKUP(D4029,Products!A:A,Products!C:C,"")</f>
        <v>Furniture</v>
      </c>
      <c r="L4029" t="str">
        <f>_xlfn.XLOOKUP(C4029,Customers!A:A,Customers!D:D,"")</f>
        <v>Delhi</v>
      </c>
      <c r="M4029" t="str">
        <f>_xlfn.XLOOKUP(C4029,Customers!A:A,Customers!E:E,"")</f>
        <v>Consumer</v>
      </c>
    </row>
    <row r="4030" spans="1:13" x14ac:dyDescent="0.25">
      <c r="A4030" t="s">
        <v>9295</v>
      </c>
      <c r="B4030" s="1">
        <v>45999</v>
      </c>
      <c r="C4030" t="s">
        <v>1391</v>
      </c>
      <c r="D4030" t="s">
        <v>195</v>
      </c>
      <c r="E4030">
        <v>1</v>
      </c>
      <c r="F4030">
        <v>0.2</v>
      </c>
      <c r="G4030">
        <v>29812</v>
      </c>
      <c r="H4030" s="2" t="s">
        <v>196</v>
      </c>
      <c r="I4030">
        <v>0.28000000000000003</v>
      </c>
      <c r="J4030" s="2" t="s">
        <v>9296</v>
      </c>
      <c r="K4030" t="str">
        <f>_xlfn.XLOOKUP(D4030,Products!A:A,Products!C:C,"")</f>
        <v>Office Supplies</v>
      </c>
      <c r="L4030" t="str">
        <f>_xlfn.XLOOKUP(C4030,Customers!A:A,Customers!D:D,"")</f>
        <v>West Bengal</v>
      </c>
      <c r="M4030" t="str">
        <f>_xlfn.XLOOKUP(C4030,Customers!A:A,Customers!E:E,"")</f>
        <v>Consumer</v>
      </c>
    </row>
    <row r="4031" spans="1:13" x14ac:dyDescent="0.25">
      <c r="A4031" t="s">
        <v>9297</v>
      </c>
      <c r="B4031" s="1">
        <v>45917</v>
      </c>
      <c r="C4031" t="s">
        <v>1050</v>
      </c>
      <c r="D4031" t="s">
        <v>92</v>
      </c>
      <c r="E4031">
        <v>1</v>
      </c>
      <c r="F4031">
        <v>0</v>
      </c>
      <c r="G4031">
        <v>41116</v>
      </c>
      <c r="H4031">
        <v>41116</v>
      </c>
      <c r="I4031">
        <v>0.19</v>
      </c>
      <c r="J4031" s="2" t="s">
        <v>9298</v>
      </c>
      <c r="K4031" t="str">
        <f>_xlfn.XLOOKUP(D4031,Products!A:A,Products!C:C,"")</f>
        <v>Home Appliances</v>
      </c>
      <c r="L4031" t="str">
        <f>_xlfn.XLOOKUP(C4031,Customers!A:A,Customers!D:D,"")</f>
        <v>Karnataka</v>
      </c>
      <c r="M4031" t="str">
        <f>_xlfn.XLOOKUP(C4031,Customers!A:A,Customers!E:E,"")</f>
        <v>Corporate</v>
      </c>
    </row>
    <row r="4032" spans="1:13" x14ac:dyDescent="0.25">
      <c r="A4032" t="s">
        <v>9299</v>
      </c>
      <c r="B4032" s="1">
        <v>45821</v>
      </c>
      <c r="C4032" t="s">
        <v>1317</v>
      </c>
      <c r="D4032" t="s">
        <v>126</v>
      </c>
      <c r="E4032">
        <v>3</v>
      </c>
      <c r="F4032">
        <v>0</v>
      </c>
      <c r="G4032">
        <v>13614</v>
      </c>
      <c r="H4032">
        <v>40842</v>
      </c>
      <c r="I4032">
        <v>0.19</v>
      </c>
      <c r="J4032" s="2" t="s">
        <v>9300</v>
      </c>
      <c r="K4032" t="str">
        <f>_xlfn.XLOOKUP(D4032,Products!A:A,Products!C:C,"")</f>
        <v>Home Appliances</v>
      </c>
      <c r="L4032" t="str">
        <f>_xlfn.XLOOKUP(C4032,Customers!A:A,Customers!D:D,"")</f>
        <v>Chandigarh</v>
      </c>
      <c r="M4032" t="str">
        <f>_xlfn.XLOOKUP(C4032,Customers!A:A,Customers!E:E,"")</f>
        <v>Consumer</v>
      </c>
    </row>
    <row r="4033" spans="1:13" x14ac:dyDescent="0.25">
      <c r="A4033" t="s">
        <v>9301</v>
      </c>
      <c r="B4033" s="1">
        <v>45663</v>
      </c>
      <c r="C4033" t="s">
        <v>5049</v>
      </c>
      <c r="D4033" t="s">
        <v>253</v>
      </c>
      <c r="E4033">
        <v>1</v>
      </c>
      <c r="F4033">
        <v>0.2</v>
      </c>
      <c r="G4033">
        <v>13190</v>
      </c>
      <c r="H4033">
        <v>10552</v>
      </c>
      <c r="I4033">
        <v>0.22</v>
      </c>
      <c r="J4033" s="2" t="s">
        <v>9302</v>
      </c>
      <c r="K4033" t="str">
        <f>_xlfn.XLOOKUP(D4033,Products!A:A,Products!C:C,"")</f>
        <v>Furniture</v>
      </c>
      <c r="L4033" t="str">
        <f>_xlfn.XLOOKUP(C4033,Customers!A:A,Customers!D:D,"")</f>
        <v>Kerala</v>
      </c>
      <c r="M4033" t="str">
        <f>_xlfn.XLOOKUP(C4033,Customers!A:A,Customers!E:E,"")</f>
        <v>Consumer</v>
      </c>
    </row>
    <row r="4034" spans="1:13" x14ac:dyDescent="0.25">
      <c r="A4034" t="s">
        <v>9303</v>
      </c>
      <c r="B4034" s="1">
        <v>45806</v>
      </c>
      <c r="C4034" t="s">
        <v>1800</v>
      </c>
      <c r="D4034" t="s">
        <v>298</v>
      </c>
      <c r="E4034">
        <v>4</v>
      </c>
      <c r="F4034">
        <v>0</v>
      </c>
      <c r="G4034">
        <v>31519</v>
      </c>
      <c r="H4034">
        <v>126076</v>
      </c>
      <c r="I4034">
        <v>0.19</v>
      </c>
      <c r="J4034">
        <v>29559.267150015701</v>
      </c>
      <c r="K4034" t="str">
        <f>_xlfn.XLOOKUP(D4034,Products!A:A,Products!C:C,"")</f>
        <v>Home Appliances</v>
      </c>
      <c r="L4034" t="str">
        <f>_xlfn.XLOOKUP(C4034,Customers!A:A,Customers!D:D,"")</f>
        <v>Delhi</v>
      </c>
      <c r="M4034" t="str">
        <f>_xlfn.XLOOKUP(C4034,Customers!A:A,Customers!E:E,"")</f>
        <v>Corporate</v>
      </c>
    </row>
    <row r="4035" spans="1:13" x14ac:dyDescent="0.25">
      <c r="A4035" t="s">
        <v>9304</v>
      </c>
      <c r="B4035" s="1">
        <v>45862</v>
      </c>
      <c r="C4035" t="s">
        <v>159</v>
      </c>
      <c r="D4035" t="s">
        <v>291</v>
      </c>
      <c r="E4035">
        <v>2</v>
      </c>
      <c r="F4035">
        <v>0.15</v>
      </c>
      <c r="G4035">
        <v>46621</v>
      </c>
      <c r="H4035">
        <v>79255.7</v>
      </c>
      <c r="I4035">
        <v>0.19</v>
      </c>
      <c r="J4035" s="2" t="s">
        <v>9305</v>
      </c>
      <c r="K4035" t="str">
        <f>_xlfn.XLOOKUP(D4035,Products!A:A,Products!C:C,"")</f>
        <v>Home Appliances</v>
      </c>
      <c r="L4035" t="str">
        <f>_xlfn.XLOOKUP(C4035,Customers!A:A,Customers!D:D,"")</f>
        <v>Tamil Nadu</v>
      </c>
      <c r="M4035" t="str">
        <f>_xlfn.XLOOKUP(C4035,Customers!A:A,Customers!E:E,"")</f>
        <v>Consumer</v>
      </c>
    </row>
    <row r="4036" spans="1:13" x14ac:dyDescent="0.25">
      <c r="A4036" t="s">
        <v>9306</v>
      </c>
      <c r="B4036" s="1">
        <v>45775</v>
      </c>
      <c r="C4036" t="s">
        <v>1462</v>
      </c>
      <c r="D4036" t="s">
        <v>17</v>
      </c>
      <c r="E4036">
        <v>2</v>
      </c>
      <c r="F4036">
        <v>0.2</v>
      </c>
      <c r="G4036">
        <v>10888</v>
      </c>
      <c r="H4036">
        <v>17420.8</v>
      </c>
      <c r="I4036">
        <v>0.19</v>
      </c>
      <c r="J4036" s="2" t="s">
        <v>9307</v>
      </c>
      <c r="K4036" t="str">
        <f>_xlfn.XLOOKUP(D4036,Products!A:A,Products!C:C,"")</f>
        <v>Home Appliances</v>
      </c>
      <c r="L4036" t="str">
        <f>_xlfn.XLOOKUP(C4036,Customers!A:A,Customers!D:D,"")</f>
        <v>Kerala</v>
      </c>
      <c r="M4036" t="str">
        <f>_xlfn.XLOOKUP(C4036,Customers!A:A,Customers!E:E,"")</f>
        <v>Consumer</v>
      </c>
    </row>
    <row r="4037" spans="1:13" x14ac:dyDescent="0.25">
      <c r="A4037" t="s">
        <v>9308</v>
      </c>
      <c r="B4037" s="1">
        <v>45746</v>
      </c>
      <c r="C4037" t="s">
        <v>607</v>
      </c>
      <c r="D4037" t="s">
        <v>455</v>
      </c>
      <c r="E4037">
        <v>1</v>
      </c>
      <c r="F4037">
        <v>0.1</v>
      </c>
      <c r="G4037">
        <v>17932</v>
      </c>
      <c r="H4037" s="2" t="s">
        <v>456</v>
      </c>
      <c r="I4037">
        <v>0.16</v>
      </c>
      <c r="J4037" s="2" t="s">
        <v>9309</v>
      </c>
      <c r="K4037" t="str">
        <f>_xlfn.XLOOKUP(D4037,Products!A:A,Products!C:C,"")</f>
        <v>Technology</v>
      </c>
      <c r="L4037" t="str">
        <f>_xlfn.XLOOKUP(C4037,Customers!A:A,Customers!D:D,"")</f>
        <v>Maharashtra</v>
      </c>
      <c r="M4037" t="str">
        <f>_xlfn.XLOOKUP(C4037,Customers!A:A,Customers!E:E,"")</f>
        <v>Corporate</v>
      </c>
    </row>
    <row r="4038" spans="1:13" x14ac:dyDescent="0.25">
      <c r="A4038" t="s">
        <v>9310</v>
      </c>
      <c r="B4038" s="1">
        <v>45811</v>
      </c>
      <c r="C4038" t="s">
        <v>2345</v>
      </c>
      <c r="D4038" t="s">
        <v>171</v>
      </c>
      <c r="E4038">
        <v>3</v>
      </c>
      <c r="F4038">
        <v>0.05</v>
      </c>
      <c r="G4038">
        <v>3648</v>
      </c>
      <c r="H4038">
        <v>10396.799999999999</v>
      </c>
      <c r="I4038">
        <v>0.22</v>
      </c>
      <c r="J4038" s="2" t="s">
        <v>9311</v>
      </c>
      <c r="K4038" t="str">
        <f>_xlfn.XLOOKUP(D4038,Products!A:A,Products!C:C,"")</f>
        <v>Furniture</v>
      </c>
      <c r="L4038" t="str">
        <f>_xlfn.XLOOKUP(C4038,Customers!A:A,Customers!D:D,"")</f>
        <v>Rajasthan</v>
      </c>
      <c r="M4038" t="str">
        <f>_xlfn.XLOOKUP(C4038,Customers!A:A,Customers!E:E,"")</f>
        <v>Corporate</v>
      </c>
    </row>
    <row r="4039" spans="1:13" x14ac:dyDescent="0.25">
      <c r="A4039" t="s">
        <v>9312</v>
      </c>
      <c r="B4039" s="1">
        <v>45824</v>
      </c>
      <c r="C4039" t="s">
        <v>7412</v>
      </c>
      <c r="D4039" t="s">
        <v>249</v>
      </c>
      <c r="E4039">
        <v>2</v>
      </c>
      <c r="F4039">
        <v>0.05</v>
      </c>
      <c r="G4039">
        <v>4101</v>
      </c>
      <c r="H4039">
        <v>7791.9</v>
      </c>
      <c r="I4039">
        <v>0.16</v>
      </c>
      <c r="J4039">
        <v>745.893477164145</v>
      </c>
      <c r="K4039" t="str">
        <f>_xlfn.XLOOKUP(D4039,Products!A:A,Products!C:C,"")</f>
        <v>Technology</v>
      </c>
      <c r="L4039" t="str">
        <f>_xlfn.XLOOKUP(C4039,Customers!A:A,Customers!D:D,"")</f>
        <v>Rajasthan</v>
      </c>
      <c r="M4039" t="str">
        <f>_xlfn.XLOOKUP(C4039,Customers!A:A,Customers!E:E,"")</f>
        <v>Consumer</v>
      </c>
    </row>
    <row r="4040" spans="1:13" x14ac:dyDescent="0.25">
      <c r="A4040" t="s">
        <v>9313</v>
      </c>
      <c r="B4040" s="1">
        <v>45818</v>
      </c>
      <c r="C4040" t="s">
        <v>2324</v>
      </c>
      <c r="D4040" t="s">
        <v>298</v>
      </c>
      <c r="E4040">
        <v>2</v>
      </c>
      <c r="F4040">
        <v>0</v>
      </c>
      <c r="G4040">
        <v>31519</v>
      </c>
      <c r="H4040">
        <v>63038</v>
      </c>
      <c r="I4040">
        <v>0.19</v>
      </c>
      <c r="J4040" s="2" t="s">
        <v>9314</v>
      </c>
      <c r="K4040" t="str">
        <f>_xlfn.XLOOKUP(D4040,Products!A:A,Products!C:C,"")</f>
        <v>Home Appliances</v>
      </c>
      <c r="L4040" t="str">
        <f>_xlfn.XLOOKUP(C4040,Customers!A:A,Customers!D:D,"")</f>
        <v>Maharashtra</v>
      </c>
      <c r="M4040" t="str">
        <f>_xlfn.XLOOKUP(C4040,Customers!A:A,Customers!E:E,"")</f>
        <v>Consumer</v>
      </c>
    </row>
    <row r="4041" spans="1:13" x14ac:dyDescent="0.25">
      <c r="A4041" t="s">
        <v>9315</v>
      </c>
      <c r="B4041" s="1">
        <v>45927</v>
      </c>
      <c r="C4041" t="s">
        <v>1063</v>
      </c>
      <c r="D4041" t="s">
        <v>187</v>
      </c>
      <c r="E4041">
        <v>1</v>
      </c>
      <c r="F4041">
        <v>0.15</v>
      </c>
      <c r="G4041">
        <v>24562</v>
      </c>
      <c r="H4041">
        <v>20877.7</v>
      </c>
      <c r="I4041">
        <v>0.22</v>
      </c>
      <c r="J4041" s="2" t="s">
        <v>9316</v>
      </c>
      <c r="K4041" t="str">
        <f>_xlfn.XLOOKUP(D4041,Products!A:A,Products!C:C,"")</f>
        <v>Furniture</v>
      </c>
      <c r="L4041" t="str">
        <f>_xlfn.XLOOKUP(C4041,Customers!A:A,Customers!D:D,"")</f>
        <v>Maharashtra</v>
      </c>
      <c r="M4041" t="str">
        <f>_xlfn.XLOOKUP(C4041,Customers!A:A,Customers!E:E,"")</f>
        <v>Corporate</v>
      </c>
    </row>
    <row r="4042" spans="1:13" x14ac:dyDescent="0.25">
      <c r="A4042" t="s">
        <v>9317</v>
      </c>
      <c r="B4042" s="1">
        <v>45713</v>
      </c>
      <c r="C4042" t="s">
        <v>3233</v>
      </c>
      <c r="D4042" t="s">
        <v>450</v>
      </c>
      <c r="E4042">
        <v>4</v>
      </c>
      <c r="F4042">
        <v>0</v>
      </c>
      <c r="G4042">
        <v>34669</v>
      </c>
      <c r="H4042">
        <v>138676</v>
      </c>
      <c r="I4042">
        <v>0.16</v>
      </c>
      <c r="J4042" s="2" t="s">
        <v>9318</v>
      </c>
      <c r="K4042" t="str">
        <f>_xlfn.XLOOKUP(D4042,Products!A:A,Products!C:C,"")</f>
        <v>Technology</v>
      </c>
      <c r="L4042" t="str">
        <f>_xlfn.XLOOKUP(C4042,Customers!A:A,Customers!D:D,"")</f>
        <v>Kerala</v>
      </c>
      <c r="M4042" t="str">
        <f>_xlfn.XLOOKUP(C4042,Customers!A:A,Customers!E:E,"")</f>
        <v>Consumer</v>
      </c>
    </row>
    <row r="4043" spans="1:13" x14ac:dyDescent="0.25">
      <c r="A4043" t="s">
        <v>9319</v>
      </c>
      <c r="B4043" s="1">
        <v>45885</v>
      </c>
      <c r="C4043" t="s">
        <v>4860</v>
      </c>
      <c r="D4043" t="s">
        <v>183</v>
      </c>
      <c r="E4043">
        <v>1</v>
      </c>
      <c r="F4043">
        <v>0.25</v>
      </c>
      <c r="G4043">
        <v>1533</v>
      </c>
      <c r="H4043">
        <v>1149.75</v>
      </c>
      <c r="I4043">
        <v>0.16</v>
      </c>
      <c r="J4043" s="2" t="s">
        <v>9320</v>
      </c>
      <c r="K4043" t="str">
        <f>_xlfn.XLOOKUP(D4043,Products!A:A,Products!C:C,"")</f>
        <v>Technology</v>
      </c>
      <c r="L4043" t="str">
        <f>_xlfn.XLOOKUP(C4043,Customers!A:A,Customers!D:D,"")</f>
        <v>Maharashtra</v>
      </c>
      <c r="M4043" t="str">
        <f>_xlfn.XLOOKUP(C4043,Customers!A:A,Customers!E:E,"")</f>
        <v>Corporate</v>
      </c>
    </row>
    <row r="4044" spans="1:13" x14ac:dyDescent="0.25">
      <c r="A4044" t="s">
        <v>9321</v>
      </c>
      <c r="B4044" s="1">
        <v>45994</v>
      </c>
      <c r="C4044" t="s">
        <v>1848</v>
      </c>
      <c r="D4044" t="s">
        <v>139</v>
      </c>
      <c r="E4044">
        <v>1</v>
      </c>
      <c r="F4044">
        <v>0.05</v>
      </c>
      <c r="G4044">
        <v>7732</v>
      </c>
      <c r="H4044">
        <v>7345.4</v>
      </c>
      <c r="I4044">
        <v>0.22</v>
      </c>
      <c r="J4044" s="2" t="s">
        <v>9322</v>
      </c>
      <c r="K4044" t="str">
        <f>_xlfn.XLOOKUP(D4044,Products!A:A,Products!C:C,"")</f>
        <v>Furniture</v>
      </c>
      <c r="L4044" t="str">
        <f>_xlfn.XLOOKUP(C4044,Customers!A:A,Customers!D:D,"")</f>
        <v>Chandigarh</v>
      </c>
      <c r="M4044" t="str">
        <f>_xlfn.XLOOKUP(C4044,Customers!A:A,Customers!E:E,"")</f>
        <v>Consumer</v>
      </c>
    </row>
    <row r="4045" spans="1:13" x14ac:dyDescent="0.25">
      <c r="A4045" t="s">
        <v>9323</v>
      </c>
      <c r="B4045" s="1">
        <v>45806</v>
      </c>
      <c r="C4045" t="s">
        <v>3666</v>
      </c>
      <c r="D4045" t="s">
        <v>24</v>
      </c>
      <c r="E4045">
        <v>5</v>
      </c>
      <c r="F4045">
        <v>0.15</v>
      </c>
      <c r="G4045">
        <v>48370</v>
      </c>
      <c r="H4045">
        <v>205572.5</v>
      </c>
      <c r="I4045">
        <v>0.16</v>
      </c>
      <c r="J4045" s="2" t="s">
        <v>9324</v>
      </c>
      <c r="K4045" t="str">
        <f>_xlfn.XLOOKUP(D4045,Products!A:A,Products!C:C,"")</f>
        <v>Technology</v>
      </c>
      <c r="L4045" t="str">
        <f>_xlfn.XLOOKUP(C4045,Customers!A:A,Customers!D:D,"")</f>
        <v>Karnataka</v>
      </c>
      <c r="M4045" t="str">
        <f>_xlfn.XLOOKUP(C4045,Customers!A:A,Customers!E:E,"")</f>
        <v>Consumer</v>
      </c>
    </row>
    <row r="4046" spans="1:13" x14ac:dyDescent="0.25">
      <c r="A4046" t="s">
        <v>9325</v>
      </c>
      <c r="B4046" s="1">
        <v>45703</v>
      </c>
      <c r="C4046" t="s">
        <v>1329</v>
      </c>
      <c r="D4046" t="s">
        <v>183</v>
      </c>
      <c r="E4046">
        <v>3</v>
      </c>
      <c r="F4046">
        <v>0</v>
      </c>
      <c r="G4046">
        <v>1533</v>
      </c>
      <c r="H4046">
        <v>4599</v>
      </c>
      <c r="I4046">
        <v>0.16</v>
      </c>
      <c r="J4046" s="2" t="s">
        <v>9326</v>
      </c>
      <c r="K4046" t="str">
        <f>_xlfn.XLOOKUP(D4046,Products!A:A,Products!C:C,"")</f>
        <v>Technology</v>
      </c>
      <c r="L4046" t="str">
        <f>_xlfn.XLOOKUP(C4046,Customers!A:A,Customers!D:D,"")</f>
        <v>Delhi</v>
      </c>
      <c r="M4046" t="str">
        <f>_xlfn.XLOOKUP(C4046,Customers!A:A,Customers!E:E,"")</f>
        <v>Consumer</v>
      </c>
    </row>
    <row r="4047" spans="1:13" x14ac:dyDescent="0.25">
      <c r="A4047" t="s">
        <v>9327</v>
      </c>
      <c r="B4047" s="1">
        <v>45801</v>
      </c>
      <c r="C4047" t="s">
        <v>3685</v>
      </c>
      <c r="D4047" t="s">
        <v>278</v>
      </c>
      <c r="E4047">
        <v>1</v>
      </c>
      <c r="F4047">
        <v>0.1</v>
      </c>
      <c r="G4047">
        <v>23506</v>
      </c>
      <c r="H4047">
        <v>21155.4</v>
      </c>
      <c r="I4047">
        <v>0.31</v>
      </c>
      <c r="J4047" s="2" t="s">
        <v>9328</v>
      </c>
      <c r="K4047" t="str">
        <f>_xlfn.XLOOKUP(D4047,Products!A:A,Products!C:C,"")</f>
        <v>Beauty &amp; Personal Care</v>
      </c>
      <c r="L4047" t="str">
        <f>_xlfn.XLOOKUP(C4047,Customers!A:A,Customers!D:D,"")</f>
        <v>Maharashtra</v>
      </c>
      <c r="M4047" t="str">
        <f>_xlfn.XLOOKUP(C4047,Customers!A:A,Customers!E:E,"")</f>
        <v>Consumer</v>
      </c>
    </row>
    <row r="4048" spans="1:13" x14ac:dyDescent="0.25">
      <c r="A4048" t="s">
        <v>9329</v>
      </c>
      <c r="B4048" s="1">
        <v>45895</v>
      </c>
      <c r="C4048" t="s">
        <v>2733</v>
      </c>
      <c r="D4048" t="s">
        <v>231</v>
      </c>
      <c r="E4048">
        <v>4</v>
      </c>
      <c r="F4048">
        <v>0.05</v>
      </c>
      <c r="G4048">
        <v>36976</v>
      </c>
      <c r="H4048">
        <v>140508.79999999999</v>
      </c>
      <c r="I4048">
        <v>0.28000000000000003</v>
      </c>
      <c r="J4048" s="2" t="s">
        <v>9330</v>
      </c>
      <c r="K4048" t="str">
        <f>_xlfn.XLOOKUP(D4048,Products!A:A,Products!C:C,"")</f>
        <v>Office Supplies</v>
      </c>
      <c r="L4048" t="str">
        <f>_xlfn.XLOOKUP(C4048,Customers!A:A,Customers!D:D,"")</f>
        <v>Delhi</v>
      </c>
      <c r="M4048" t="str">
        <f>_xlfn.XLOOKUP(C4048,Customers!A:A,Customers!E:E,"")</f>
        <v>Consumer</v>
      </c>
    </row>
    <row r="4049" spans="1:13" x14ac:dyDescent="0.25">
      <c r="A4049" t="s">
        <v>9331</v>
      </c>
      <c r="B4049" s="1">
        <v>45929</v>
      </c>
      <c r="C4049" t="s">
        <v>2189</v>
      </c>
      <c r="D4049" t="s">
        <v>1155</v>
      </c>
      <c r="E4049">
        <v>1</v>
      </c>
      <c r="F4049">
        <v>0</v>
      </c>
      <c r="G4049">
        <v>23117</v>
      </c>
      <c r="H4049">
        <v>23117</v>
      </c>
      <c r="I4049">
        <v>0.19</v>
      </c>
      <c r="J4049" s="2" t="s">
        <v>9332</v>
      </c>
      <c r="K4049" t="str">
        <f>_xlfn.XLOOKUP(D4049,Products!A:A,Products!C:C,"")</f>
        <v>Home Appliances</v>
      </c>
      <c r="L4049" t="str">
        <f>_xlfn.XLOOKUP(C4049,Customers!A:A,Customers!D:D,"")</f>
        <v>Maharashtra</v>
      </c>
      <c r="M4049" t="str">
        <f>_xlfn.XLOOKUP(C4049,Customers!A:A,Customers!E:E,"")</f>
        <v>Small Business</v>
      </c>
    </row>
    <row r="4050" spans="1:13" x14ac:dyDescent="0.25">
      <c r="A4050" t="s">
        <v>9333</v>
      </c>
      <c r="B4050" s="1">
        <v>45777</v>
      </c>
      <c r="C4050" t="s">
        <v>4540</v>
      </c>
      <c r="D4050" t="s">
        <v>253</v>
      </c>
      <c r="E4050">
        <v>1</v>
      </c>
      <c r="F4050">
        <v>0.15</v>
      </c>
      <c r="G4050">
        <v>13190</v>
      </c>
      <c r="H4050">
        <v>11211.5</v>
      </c>
      <c r="I4050">
        <v>0.22</v>
      </c>
      <c r="J4050" s="2" t="s">
        <v>9334</v>
      </c>
      <c r="K4050" t="str">
        <f>_xlfn.XLOOKUP(D4050,Products!A:A,Products!C:C,"")</f>
        <v>Furniture</v>
      </c>
      <c r="L4050" t="str">
        <f>_xlfn.XLOOKUP(C4050,Customers!A:A,Customers!D:D,"")</f>
        <v>Maharashtra</v>
      </c>
      <c r="M4050" t="str">
        <f>_xlfn.XLOOKUP(C4050,Customers!A:A,Customers!E:E,"")</f>
        <v>Corporate</v>
      </c>
    </row>
    <row r="4051" spans="1:13" x14ac:dyDescent="0.25">
      <c r="A4051" t="s">
        <v>9335</v>
      </c>
      <c r="B4051" s="1">
        <v>45997</v>
      </c>
      <c r="C4051" t="s">
        <v>2757</v>
      </c>
      <c r="D4051" t="s">
        <v>298</v>
      </c>
      <c r="E4051">
        <v>2</v>
      </c>
      <c r="F4051">
        <v>0.25</v>
      </c>
      <c r="G4051">
        <v>31519</v>
      </c>
      <c r="H4051">
        <v>47278.5</v>
      </c>
      <c r="I4051">
        <v>0.19</v>
      </c>
      <c r="J4051" s="2" t="s">
        <v>9336</v>
      </c>
      <c r="K4051" t="str">
        <f>_xlfn.XLOOKUP(D4051,Products!A:A,Products!C:C,"")</f>
        <v>Home Appliances</v>
      </c>
      <c r="L4051" t="str">
        <f>_xlfn.XLOOKUP(C4051,Customers!A:A,Customers!D:D,"")</f>
        <v>Telangana</v>
      </c>
      <c r="M4051" t="str">
        <f>_xlfn.XLOOKUP(C4051,Customers!A:A,Customers!E:E,"")</f>
        <v>Small Business</v>
      </c>
    </row>
    <row r="4052" spans="1:13" x14ac:dyDescent="0.25">
      <c r="A4052" t="s">
        <v>9337</v>
      </c>
      <c r="B4052" s="1">
        <v>45877</v>
      </c>
      <c r="C4052" t="s">
        <v>1600</v>
      </c>
      <c r="D4052" t="s">
        <v>32</v>
      </c>
      <c r="E4052">
        <v>1</v>
      </c>
      <c r="F4052">
        <v>0</v>
      </c>
      <c r="G4052">
        <v>7879</v>
      </c>
      <c r="H4052">
        <v>7879</v>
      </c>
      <c r="I4052">
        <v>0.16</v>
      </c>
      <c r="J4052" s="2" t="s">
        <v>9338</v>
      </c>
      <c r="K4052" t="str">
        <f>_xlfn.XLOOKUP(D4052,Products!A:A,Products!C:C,"")</f>
        <v>Technology</v>
      </c>
      <c r="L4052" t="str">
        <f>_xlfn.XLOOKUP(C4052,Customers!A:A,Customers!D:D,"")</f>
        <v>Rajasthan</v>
      </c>
      <c r="M4052" t="str">
        <f>_xlfn.XLOOKUP(C4052,Customers!A:A,Customers!E:E,"")</f>
        <v>Consumer</v>
      </c>
    </row>
    <row r="4053" spans="1:13" x14ac:dyDescent="0.25">
      <c r="A4053" t="s">
        <v>9339</v>
      </c>
      <c r="B4053" s="1">
        <v>45665</v>
      </c>
      <c r="C4053" t="s">
        <v>2019</v>
      </c>
      <c r="D4053" t="s">
        <v>92</v>
      </c>
      <c r="E4053">
        <v>4</v>
      </c>
      <c r="F4053">
        <v>0.05</v>
      </c>
      <c r="G4053">
        <v>41116</v>
      </c>
      <c r="H4053">
        <v>156240.79999999999</v>
      </c>
      <c r="I4053">
        <v>0.19</v>
      </c>
      <c r="J4053" s="2" t="s">
        <v>9340</v>
      </c>
      <c r="K4053" t="str">
        <f>_xlfn.XLOOKUP(D4053,Products!A:A,Products!C:C,"")</f>
        <v>Home Appliances</v>
      </c>
      <c r="L4053" t="str">
        <f>_xlfn.XLOOKUP(C4053,Customers!A:A,Customers!D:D,"")</f>
        <v>Karnataka</v>
      </c>
      <c r="M4053" t="str">
        <f>_xlfn.XLOOKUP(C4053,Customers!A:A,Customers!E:E,"")</f>
        <v>Small Business</v>
      </c>
    </row>
    <row r="4054" spans="1:13" x14ac:dyDescent="0.25">
      <c r="A4054" t="s">
        <v>9341</v>
      </c>
      <c r="B4054" s="1">
        <v>46001</v>
      </c>
      <c r="C4054" t="s">
        <v>4329</v>
      </c>
      <c r="D4054" t="s">
        <v>119</v>
      </c>
      <c r="E4054">
        <v>3</v>
      </c>
      <c r="F4054">
        <v>0.15</v>
      </c>
      <c r="G4054">
        <v>40034</v>
      </c>
      <c r="H4054">
        <v>102086.7</v>
      </c>
      <c r="I4054">
        <v>0.28000000000000003</v>
      </c>
      <c r="J4054" s="2" t="s">
        <v>9342</v>
      </c>
      <c r="K4054" t="str">
        <f>_xlfn.XLOOKUP(D4054,Products!A:A,Products!C:C,"")</f>
        <v>Office Supplies</v>
      </c>
      <c r="L4054" t="str">
        <f>_xlfn.XLOOKUP(C4054,Customers!A:A,Customers!D:D,"")</f>
        <v>Maharashtra</v>
      </c>
      <c r="M4054" t="str">
        <f>_xlfn.XLOOKUP(C4054,Customers!A:A,Customers!E:E,"")</f>
        <v>Consumer</v>
      </c>
    </row>
    <row r="4055" spans="1:13" x14ac:dyDescent="0.25">
      <c r="A4055" t="s">
        <v>9343</v>
      </c>
      <c r="B4055" s="1">
        <v>45932</v>
      </c>
      <c r="C4055" t="s">
        <v>9344</v>
      </c>
      <c r="D4055" t="s">
        <v>78</v>
      </c>
      <c r="E4055">
        <v>1</v>
      </c>
      <c r="F4055">
        <v>0.2</v>
      </c>
      <c r="G4055">
        <v>40809</v>
      </c>
      <c r="H4055">
        <v>32647.200000000001</v>
      </c>
      <c r="I4055">
        <v>0.19</v>
      </c>
      <c r="J4055" s="2" t="s">
        <v>9345</v>
      </c>
      <c r="K4055" t="str">
        <f>_xlfn.XLOOKUP(D4055,Products!A:A,Products!C:C,"")</f>
        <v>Home Appliances</v>
      </c>
      <c r="L4055" t="str">
        <f>_xlfn.XLOOKUP(C4055,Customers!A:A,Customers!D:D,"")</f>
        <v>Delhi</v>
      </c>
      <c r="M4055" t="str">
        <f>_xlfn.XLOOKUP(C4055,Customers!A:A,Customers!E:E,"")</f>
        <v>Small Business</v>
      </c>
    </row>
    <row r="4056" spans="1:13" x14ac:dyDescent="0.25">
      <c r="A4056" t="s">
        <v>9346</v>
      </c>
      <c r="B4056" s="1">
        <v>46010</v>
      </c>
      <c r="C4056" t="s">
        <v>8283</v>
      </c>
      <c r="D4056" t="s">
        <v>73</v>
      </c>
      <c r="E4056">
        <v>4</v>
      </c>
      <c r="F4056">
        <v>0.05</v>
      </c>
      <c r="G4056">
        <v>24549</v>
      </c>
      <c r="H4056">
        <v>93286.2</v>
      </c>
      <c r="I4056">
        <v>0.19</v>
      </c>
      <c r="J4056" s="2" t="s">
        <v>9347</v>
      </c>
      <c r="K4056" t="str">
        <f>_xlfn.XLOOKUP(D4056,Products!A:A,Products!C:C,"")</f>
        <v>Home Appliances</v>
      </c>
      <c r="L4056" t="str">
        <f>_xlfn.XLOOKUP(C4056,Customers!A:A,Customers!D:D,"")</f>
        <v>Kerala</v>
      </c>
      <c r="M4056" t="str">
        <f>_xlfn.XLOOKUP(C4056,Customers!A:A,Customers!E:E,"")</f>
        <v>Consumer</v>
      </c>
    </row>
    <row r="4057" spans="1:13" x14ac:dyDescent="0.25">
      <c r="A4057" t="s">
        <v>9348</v>
      </c>
      <c r="B4057" s="1">
        <v>45723</v>
      </c>
      <c r="C4057" t="s">
        <v>5898</v>
      </c>
      <c r="D4057" t="s">
        <v>64</v>
      </c>
      <c r="E4057">
        <v>1</v>
      </c>
      <c r="F4057">
        <v>0</v>
      </c>
      <c r="G4057">
        <v>5299</v>
      </c>
      <c r="H4057">
        <v>5299</v>
      </c>
      <c r="I4057">
        <v>0.16</v>
      </c>
      <c r="J4057" s="2" t="s">
        <v>9349</v>
      </c>
      <c r="K4057" t="str">
        <f>_xlfn.XLOOKUP(D4057,Products!A:A,Products!C:C,"")</f>
        <v>Technology</v>
      </c>
      <c r="L4057" t="str">
        <f>_xlfn.XLOOKUP(C4057,Customers!A:A,Customers!D:D,"")</f>
        <v>Delhi</v>
      </c>
      <c r="M4057" t="str">
        <f>_xlfn.XLOOKUP(C4057,Customers!A:A,Customers!E:E,"")</f>
        <v>Consumer</v>
      </c>
    </row>
    <row r="4058" spans="1:13" x14ac:dyDescent="0.25">
      <c r="A4058" t="s">
        <v>9350</v>
      </c>
      <c r="B4058" s="1">
        <v>45736</v>
      </c>
      <c r="C4058" t="s">
        <v>2254</v>
      </c>
      <c r="D4058" t="s">
        <v>60</v>
      </c>
      <c r="E4058">
        <v>2</v>
      </c>
      <c r="F4058">
        <v>0</v>
      </c>
      <c r="G4058">
        <v>9257</v>
      </c>
      <c r="H4058">
        <v>18514</v>
      </c>
      <c r="I4058">
        <v>0.16</v>
      </c>
      <c r="J4058" s="2" t="s">
        <v>9351</v>
      </c>
      <c r="K4058" t="str">
        <f>_xlfn.XLOOKUP(D4058,Products!A:A,Products!C:C,"")</f>
        <v>Technology</v>
      </c>
      <c r="L4058" t="str">
        <f>_xlfn.XLOOKUP(C4058,Customers!A:A,Customers!D:D,"")</f>
        <v>Maharashtra</v>
      </c>
      <c r="M4058" t="str">
        <f>_xlfn.XLOOKUP(C4058,Customers!A:A,Customers!E:E,"")</f>
        <v>Corporate</v>
      </c>
    </row>
    <row r="4059" spans="1:13" x14ac:dyDescent="0.25">
      <c r="A4059" t="s">
        <v>9352</v>
      </c>
      <c r="B4059" s="1">
        <v>45743</v>
      </c>
      <c r="C4059" t="s">
        <v>4230</v>
      </c>
      <c r="D4059" t="s">
        <v>371</v>
      </c>
      <c r="E4059">
        <v>4</v>
      </c>
      <c r="F4059">
        <v>0.05</v>
      </c>
      <c r="G4059">
        <v>34314</v>
      </c>
      <c r="H4059">
        <v>130393.2</v>
      </c>
      <c r="I4059">
        <v>0.16</v>
      </c>
      <c r="J4059" s="2" t="s">
        <v>9353</v>
      </c>
      <c r="K4059" t="str">
        <f>_xlfn.XLOOKUP(D4059,Products!A:A,Products!C:C,"")</f>
        <v>Technology</v>
      </c>
      <c r="L4059" t="str">
        <f>_xlfn.XLOOKUP(C4059,Customers!A:A,Customers!D:D,"")</f>
        <v>Chandigarh</v>
      </c>
      <c r="M4059" t="str">
        <f>_xlfn.XLOOKUP(C4059,Customers!A:A,Customers!E:E,"")</f>
        <v>Corporate</v>
      </c>
    </row>
    <row r="4060" spans="1:13" x14ac:dyDescent="0.25">
      <c r="A4060" t="s">
        <v>9354</v>
      </c>
      <c r="B4060" s="1">
        <v>45781</v>
      </c>
      <c r="C4060" t="s">
        <v>2434</v>
      </c>
      <c r="D4060" t="s">
        <v>450</v>
      </c>
      <c r="E4060">
        <v>3</v>
      </c>
      <c r="F4060">
        <v>0</v>
      </c>
      <c r="G4060">
        <v>34669</v>
      </c>
      <c r="H4060">
        <v>104007</v>
      </c>
      <c r="I4060">
        <v>0.16</v>
      </c>
      <c r="J4060" s="2" t="s">
        <v>9355</v>
      </c>
      <c r="K4060" t="str">
        <f>_xlfn.XLOOKUP(D4060,Products!A:A,Products!C:C,"")</f>
        <v>Technology</v>
      </c>
      <c r="L4060" t="str">
        <f>_xlfn.XLOOKUP(C4060,Customers!A:A,Customers!D:D,"")</f>
        <v>Tamil Nadu</v>
      </c>
      <c r="M4060" t="str">
        <f>_xlfn.XLOOKUP(C4060,Customers!A:A,Customers!E:E,"")</f>
        <v>Corporate</v>
      </c>
    </row>
    <row r="4061" spans="1:13" x14ac:dyDescent="0.25">
      <c r="A4061" t="s">
        <v>9356</v>
      </c>
      <c r="B4061" s="1">
        <v>45859</v>
      </c>
      <c r="C4061" t="s">
        <v>256</v>
      </c>
      <c r="D4061" t="s">
        <v>100</v>
      </c>
      <c r="E4061">
        <v>1</v>
      </c>
      <c r="F4061">
        <v>0.05</v>
      </c>
      <c r="G4061">
        <v>43459</v>
      </c>
      <c r="H4061" s="2" t="s">
        <v>227</v>
      </c>
      <c r="I4061">
        <v>0.19</v>
      </c>
      <c r="J4061" s="2" t="s">
        <v>9357</v>
      </c>
      <c r="K4061" t="str">
        <f>_xlfn.XLOOKUP(D4061,Products!A:A,Products!C:C,"")</f>
        <v>Home Appliances</v>
      </c>
      <c r="L4061" t="str">
        <f>_xlfn.XLOOKUP(C4061,Customers!A:A,Customers!D:D,"")</f>
        <v>Karnataka</v>
      </c>
      <c r="M4061" t="str">
        <f>_xlfn.XLOOKUP(C4061,Customers!A:A,Customers!E:E,"")</f>
        <v>Consumer</v>
      </c>
    </row>
    <row r="4062" spans="1:13" x14ac:dyDescent="0.25">
      <c r="A4062" t="s">
        <v>9358</v>
      </c>
      <c r="B4062" s="1">
        <v>45807</v>
      </c>
      <c r="C4062" t="s">
        <v>6495</v>
      </c>
      <c r="D4062" t="s">
        <v>187</v>
      </c>
      <c r="E4062">
        <v>1</v>
      </c>
      <c r="F4062">
        <v>0.1</v>
      </c>
      <c r="G4062">
        <v>24562</v>
      </c>
      <c r="H4062">
        <v>22105.8</v>
      </c>
      <c r="I4062">
        <v>0.22</v>
      </c>
      <c r="J4062" s="2" t="s">
        <v>9359</v>
      </c>
      <c r="K4062" t="str">
        <f>_xlfn.XLOOKUP(D4062,Products!A:A,Products!C:C,"")</f>
        <v>Furniture</v>
      </c>
      <c r="L4062" t="str">
        <f>_xlfn.XLOOKUP(C4062,Customers!A:A,Customers!D:D,"")</f>
        <v>Kerala</v>
      </c>
      <c r="M4062" t="str">
        <f>_xlfn.XLOOKUP(C4062,Customers!A:A,Customers!E:E,"")</f>
        <v>Consumer</v>
      </c>
    </row>
    <row r="4063" spans="1:13" x14ac:dyDescent="0.25">
      <c r="A4063" t="s">
        <v>9360</v>
      </c>
      <c r="B4063" s="1">
        <v>45703</v>
      </c>
      <c r="C4063" t="s">
        <v>1744</v>
      </c>
      <c r="D4063" t="s">
        <v>12</v>
      </c>
      <c r="E4063">
        <v>1</v>
      </c>
      <c r="F4063">
        <v>0.1</v>
      </c>
      <c r="G4063">
        <v>17633</v>
      </c>
      <c r="H4063">
        <v>15869.7</v>
      </c>
      <c r="I4063">
        <v>0.19</v>
      </c>
      <c r="J4063" s="2" t="s">
        <v>9361</v>
      </c>
      <c r="K4063" t="str">
        <f>_xlfn.XLOOKUP(D4063,Products!A:A,Products!C:C,"")</f>
        <v>Home Appliances</v>
      </c>
      <c r="L4063" t="str">
        <f>_xlfn.XLOOKUP(C4063,Customers!A:A,Customers!D:D,"")</f>
        <v>Uttar Pradesh</v>
      </c>
      <c r="M4063" t="str">
        <f>_xlfn.XLOOKUP(C4063,Customers!A:A,Customers!E:E,"")</f>
        <v>Consumer</v>
      </c>
    </row>
    <row r="4064" spans="1:13" x14ac:dyDescent="0.25">
      <c r="A4064" t="s">
        <v>9362</v>
      </c>
      <c r="B4064" s="1">
        <v>45770</v>
      </c>
      <c r="C4064" t="s">
        <v>3446</v>
      </c>
      <c r="D4064" t="s">
        <v>493</v>
      </c>
      <c r="E4064">
        <v>2</v>
      </c>
      <c r="F4064">
        <v>0</v>
      </c>
      <c r="G4064">
        <v>31802</v>
      </c>
      <c r="H4064">
        <v>63604</v>
      </c>
      <c r="I4064">
        <v>0.19</v>
      </c>
      <c r="J4064" s="2" t="s">
        <v>9363</v>
      </c>
      <c r="K4064" t="str">
        <f>_xlfn.XLOOKUP(D4064,Products!A:A,Products!C:C,"")</f>
        <v>Home Appliances</v>
      </c>
      <c r="L4064" t="str">
        <f>_xlfn.XLOOKUP(C4064,Customers!A:A,Customers!D:D,"")</f>
        <v>Delhi</v>
      </c>
      <c r="M4064" t="str">
        <f>_xlfn.XLOOKUP(C4064,Customers!A:A,Customers!E:E,"")</f>
        <v>Consumer</v>
      </c>
    </row>
    <row r="4065" spans="1:13" x14ac:dyDescent="0.25">
      <c r="A4065" t="s">
        <v>9364</v>
      </c>
      <c r="B4065" s="1">
        <v>45748</v>
      </c>
      <c r="C4065" t="s">
        <v>5660</v>
      </c>
      <c r="D4065" t="s">
        <v>73</v>
      </c>
      <c r="E4065">
        <v>2</v>
      </c>
      <c r="F4065">
        <v>0.1</v>
      </c>
      <c r="G4065">
        <v>24549</v>
      </c>
      <c r="H4065" s="2" t="s">
        <v>74</v>
      </c>
      <c r="I4065">
        <v>0.19</v>
      </c>
      <c r="J4065" s="2" t="s">
        <v>9365</v>
      </c>
      <c r="K4065" t="str">
        <f>_xlfn.XLOOKUP(D4065,Products!A:A,Products!C:C,"")</f>
        <v>Home Appliances</v>
      </c>
      <c r="L4065" t="str">
        <f>_xlfn.XLOOKUP(C4065,Customers!A:A,Customers!D:D,"")</f>
        <v>Chandigarh</v>
      </c>
      <c r="M4065" t="str">
        <f>_xlfn.XLOOKUP(C4065,Customers!A:A,Customers!E:E,"")</f>
        <v>Consumer</v>
      </c>
    </row>
    <row r="4066" spans="1:13" x14ac:dyDescent="0.25">
      <c r="A4066" t="s">
        <v>9366</v>
      </c>
      <c r="B4066" s="1">
        <v>45798</v>
      </c>
      <c r="C4066" t="s">
        <v>2116</v>
      </c>
      <c r="D4066" t="s">
        <v>104</v>
      </c>
      <c r="E4066">
        <v>1</v>
      </c>
      <c r="F4066">
        <v>0</v>
      </c>
      <c r="G4066">
        <v>40096</v>
      </c>
      <c r="H4066">
        <v>40096</v>
      </c>
      <c r="I4066">
        <v>0.22</v>
      </c>
      <c r="J4066" s="2" t="s">
        <v>9367</v>
      </c>
      <c r="K4066" t="str">
        <f>_xlfn.XLOOKUP(D4066,Products!A:A,Products!C:C,"")</f>
        <v>Furniture</v>
      </c>
      <c r="L4066" t="str">
        <f>_xlfn.XLOOKUP(C4066,Customers!A:A,Customers!D:D,"")</f>
        <v>Maharashtra</v>
      </c>
      <c r="M4066" t="str">
        <f>_xlfn.XLOOKUP(C4066,Customers!A:A,Customers!E:E,"")</f>
        <v>Corporate</v>
      </c>
    </row>
    <row r="4067" spans="1:13" x14ac:dyDescent="0.25">
      <c r="A4067" t="s">
        <v>9368</v>
      </c>
      <c r="B4067" s="1">
        <v>45946</v>
      </c>
      <c r="C4067" t="s">
        <v>4404</v>
      </c>
      <c r="D4067" t="s">
        <v>111</v>
      </c>
      <c r="E4067">
        <v>1</v>
      </c>
      <c r="F4067">
        <v>0.05</v>
      </c>
      <c r="G4067">
        <v>22075</v>
      </c>
      <c r="H4067">
        <v>20971.25</v>
      </c>
      <c r="I4067">
        <v>0.16</v>
      </c>
      <c r="J4067" s="2" t="s">
        <v>9369</v>
      </c>
      <c r="K4067" t="str">
        <f>_xlfn.XLOOKUP(D4067,Products!A:A,Products!C:C,"")</f>
        <v>Technology</v>
      </c>
      <c r="L4067" t="str">
        <f>_xlfn.XLOOKUP(C4067,Customers!A:A,Customers!D:D,"")</f>
        <v>Telangana</v>
      </c>
      <c r="M4067" t="str">
        <f>_xlfn.XLOOKUP(C4067,Customers!A:A,Customers!E:E,"")</f>
        <v>Consumer</v>
      </c>
    </row>
    <row r="4068" spans="1:13" x14ac:dyDescent="0.25">
      <c r="A4068" t="s">
        <v>9370</v>
      </c>
      <c r="B4068" s="1">
        <v>45875</v>
      </c>
      <c r="C4068" t="s">
        <v>174</v>
      </c>
      <c r="D4068" t="s">
        <v>261</v>
      </c>
      <c r="E4068">
        <v>3</v>
      </c>
      <c r="F4068">
        <v>0.05</v>
      </c>
      <c r="G4068">
        <v>2649</v>
      </c>
      <c r="H4068">
        <v>7549.65</v>
      </c>
      <c r="I4068">
        <v>0.16</v>
      </c>
      <c r="J4068" s="2" t="s">
        <v>9371</v>
      </c>
      <c r="K4068" t="str">
        <f>_xlfn.XLOOKUP(D4068,Products!A:A,Products!C:C,"")</f>
        <v>Technology</v>
      </c>
      <c r="L4068" t="str">
        <f>_xlfn.XLOOKUP(C4068,Customers!A:A,Customers!D:D,"")</f>
        <v>Delhi</v>
      </c>
      <c r="M4068" t="str">
        <f>_xlfn.XLOOKUP(C4068,Customers!A:A,Customers!E:E,"")</f>
        <v>Corporate</v>
      </c>
    </row>
    <row r="4069" spans="1:13" x14ac:dyDescent="0.25">
      <c r="A4069" t="s">
        <v>9372</v>
      </c>
      <c r="B4069" s="1">
        <v>45734</v>
      </c>
      <c r="C4069" t="s">
        <v>7198</v>
      </c>
      <c r="D4069" t="s">
        <v>69</v>
      </c>
      <c r="E4069">
        <v>2</v>
      </c>
      <c r="F4069">
        <v>0</v>
      </c>
      <c r="G4069">
        <v>41060</v>
      </c>
      <c r="H4069">
        <v>82120</v>
      </c>
      <c r="I4069">
        <v>0.28000000000000003</v>
      </c>
      <c r="J4069" s="2" t="s">
        <v>9373</v>
      </c>
      <c r="K4069" t="str">
        <f>_xlfn.XLOOKUP(D4069,Products!A:A,Products!C:C,"")</f>
        <v>Office Supplies</v>
      </c>
      <c r="L4069" t="str">
        <f>_xlfn.XLOOKUP(C4069,Customers!A:A,Customers!D:D,"")</f>
        <v>Kerala</v>
      </c>
      <c r="M4069" t="str">
        <f>_xlfn.XLOOKUP(C4069,Customers!A:A,Customers!E:E,"")</f>
        <v>Consumer</v>
      </c>
    </row>
    <row r="4070" spans="1:13" x14ac:dyDescent="0.25">
      <c r="A4070" t="s">
        <v>9374</v>
      </c>
      <c r="B4070" s="1">
        <v>45991</v>
      </c>
      <c r="C4070" t="s">
        <v>7751</v>
      </c>
      <c r="D4070" t="s">
        <v>231</v>
      </c>
      <c r="E4070">
        <v>1</v>
      </c>
      <c r="F4070">
        <v>0.2</v>
      </c>
      <c r="G4070">
        <v>36976</v>
      </c>
      <c r="H4070" s="2" t="s">
        <v>593</v>
      </c>
      <c r="I4070">
        <v>0.28000000000000003</v>
      </c>
      <c r="J4070" s="2" t="s">
        <v>9375</v>
      </c>
      <c r="K4070" t="str">
        <f>_xlfn.XLOOKUP(D4070,Products!A:A,Products!C:C,"")</f>
        <v>Office Supplies</v>
      </c>
      <c r="L4070" t="str">
        <f>_xlfn.XLOOKUP(C4070,Customers!A:A,Customers!D:D,"")</f>
        <v>Tamil Nadu</v>
      </c>
      <c r="M4070" t="str">
        <f>_xlfn.XLOOKUP(C4070,Customers!A:A,Customers!E:E,"")</f>
        <v>Small Business</v>
      </c>
    </row>
    <row r="4071" spans="1:13" x14ac:dyDescent="0.25">
      <c r="A4071" t="s">
        <v>9376</v>
      </c>
      <c r="B4071" s="1">
        <v>45809</v>
      </c>
      <c r="C4071" t="s">
        <v>7531</v>
      </c>
      <c r="D4071" t="s">
        <v>239</v>
      </c>
      <c r="E4071">
        <v>4</v>
      </c>
      <c r="F4071">
        <v>0.05</v>
      </c>
      <c r="G4071">
        <v>35247</v>
      </c>
      <c r="H4071">
        <v>133938.6</v>
      </c>
      <c r="I4071">
        <v>0.16</v>
      </c>
      <c r="J4071" s="2" t="s">
        <v>9377</v>
      </c>
      <c r="K4071" t="str">
        <f>_xlfn.XLOOKUP(D4071,Products!A:A,Products!C:C,"")</f>
        <v>Technology</v>
      </c>
      <c r="L4071" t="str">
        <f>_xlfn.XLOOKUP(C4071,Customers!A:A,Customers!D:D,"")</f>
        <v>Kerala</v>
      </c>
      <c r="M4071" t="str">
        <f>_xlfn.XLOOKUP(C4071,Customers!A:A,Customers!E:E,"")</f>
        <v>Consumer</v>
      </c>
    </row>
    <row r="4072" spans="1:13" x14ac:dyDescent="0.25">
      <c r="A4072" t="s">
        <v>9378</v>
      </c>
      <c r="B4072" s="1">
        <v>45980</v>
      </c>
      <c r="C4072" t="s">
        <v>3226</v>
      </c>
      <c r="D4072" t="s">
        <v>187</v>
      </c>
      <c r="E4072">
        <v>1</v>
      </c>
      <c r="F4072">
        <v>0.15</v>
      </c>
      <c r="G4072">
        <v>24562</v>
      </c>
      <c r="H4072">
        <v>20877.7</v>
      </c>
      <c r="I4072">
        <v>0.22</v>
      </c>
      <c r="J4072" s="2" t="s">
        <v>9379</v>
      </c>
      <c r="K4072" t="str">
        <f>_xlfn.XLOOKUP(D4072,Products!A:A,Products!C:C,"")</f>
        <v>Furniture</v>
      </c>
      <c r="L4072" t="str">
        <f>_xlfn.XLOOKUP(C4072,Customers!A:A,Customers!D:D,"")</f>
        <v>Gujarat</v>
      </c>
      <c r="M4072" t="str">
        <f>_xlfn.XLOOKUP(C4072,Customers!A:A,Customers!E:E,"")</f>
        <v>Corporate</v>
      </c>
    </row>
    <row r="4073" spans="1:13" x14ac:dyDescent="0.25">
      <c r="A4073" t="s">
        <v>9380</v>
      </c>
      <c r="B4073" s="1">
        <v>45896</v>
      </c>
      <c r="C4073" t="s">
        <v>1170</v>
      </c>
      <c r="D4073" t="s">
        <v>271</v>
      </c>
      <c r="E4073">
        <v>3</v>
      </c>
      <c r="F4073">
        <v>0.1</v>
      </c>
      <c r="G4073">
        <v>44505</v>
      </c>
      <c r="H4073">
        <v>120163.5</v>
      </c>
      <c r="I4073">
        <v>0.19</v>
      </c>
      <c r="J4073" s="2" t="s">
        <v>9381</v>
      </c>
      <c r="K4073" t="str">
        <f>_xlfn.XLOOKUP(D4073,Products!A:A,Products!C:C,"")</f>
        <v>Home Appliances</v>
      </c>
      <c r="L4073" t="str">
        <f>_xlfn.XLOOKUP(C4073,Customers!A:A,Customers!D:D,"")</f>
        <v>Tamil Nadu</v>
      </c>
      <c r="M4073" t="str">
        <f>_xlfn.XLOOKUP(C4073,Customers!A:A,Customers!E:E,"")</f>
        <v>Corporate</v>
      </c>
    </row>
    <row r="4074" spans="1:13" x14ac:dyDescent="0.25">
      <c r="A4074" t="s">
        <v>9382</v>
      </c>
      <c r="B4074" s="1">
        <v>45772</v>
      </c>
      <c r="C4074" t="s">
        <v>7185</v>
      </c>
      <c r="D4074" t="s">
        <v>389</v>
      </c>
      <c r="E4074">
        <v>1</v>
      </c>
      <c r="F4074">
        <v>0.1</v>
      </c>
      <c r="G4074">
        <v>32335</v>
      </c>
      <c r="H4074">
        <v>29101.5</v>
      </c>
      <c r="I4074">
        <v>0.31</v>
      </c>
      <c r="J4074">
        <v>8362.5693150732804</v>
      </c>
      <c r="K4074" t="str">
        <f>_xlfn.XLOOKUP(D4074,Products!A:A,Products!C:C,"")</f>
        <v>Beauty &amp; Personal Care</v>
      </c>
      <c r="L4074" t="str">
        <f>_xlfn.XLOOKUP(C4074,Customers!A:A,Customers!D:D,"")</f>
        <v>Telangana</v>
      </c>
      <c r="M4074" t="str">
        <f>_xlfn.XLOOKUP(C4074,Customers!A:A,Customers!E:E,"")</f>
        <v>Small Business</v>
      </c>
    </row>
    <row r="4075" spans="1:13" x14ac:dyDescent="0.25">
      <c r="A4075" t="s">
        <v>9383</v>
      </c>
      <c r="B4075" s="1">
        <v>45976</v>
      </c>
      <c r="C4075" t="s">
        <v>2569</v>
      </c>
      <c r="D4075" t="s">
        <v>60</v>
      </c>
      <c r="E4075">
        <v>2</v>
      </c>
      <c r="F4075">
        <v>0.15</v>
      </c>
      <c r="G4075">
        <v>9257</v>
      </c>
      <c r="H4075">
        <v>15736.9</v>
      </c>
      <c r="I4075">
        <v>0.16</v>
      </c>
      <c r="J4075" s="2" t="s">
        <v>9384</v>
      </c>
      <c r="K4075" t="str">
        <f>_xlfn.XLOOKUP(D4075,Products!A:A,Products!C:C,"")</f>
        <v>Technology</v>
      </c>
      <c r="L4075" t="str">
        <f>_xlfn.XLOOKUP(C4075,Customers!A:A,Customers!D:D,"")</f>
        <v>Delhi</v>
      </c>
      <c r="M4075" t="str">
        <f>_xlfn.XLOOKUP(C4075,Customers!A:A,Customers!E:E,"")</f>
        <v>Corporate</v>
      </c>
    </row>
    <row r="4076" spans="1:13" x14ac:dyDescent="0.25">
      <c r="A4076" t="s">
        <v>9385</v>
      </c>
      <c r="B4076" s="1">
        <v>45751</v>
      </c>
      <c r="C4076" t="s">
        <v>1229</v>
      </c>
      <c r="D4076" t="s">
        <v>500</v>
      </c>
      <c r="E4076">
        <v>2</v>
      </c>
      <c r="F4076">
        <v>0</v>
      </c>
      <c r="G4076">
        <v>45709</v>
      </c>
      <c r="H4076">
        <v>91418</v>
      </c>
      <c r="I4076">
        <v>0.22</v>
      </c>
      <c r="J4076" s="2" t="s">
        <v>9386</v>
      </c>
      <c r="K4076" t="str">
        <f>_xlfn.XLOOKUP(D4076,Products!A:A,Products!C:C,"")</f>
        <v>Furniture</v>
      </c>
      <c r="L4076" t="str">
        <f>_xlfn.XLOOKUP(C4076,Customers!A:A,Customers!D:D,"")</f>
        <v>Kerala</v>
      </c>
      <c r="M4076" t="str">
        <f>_xlfn.XLOOKUP(C4076,Customers!A:A,Customers!E:E,"")</f>
        <v>Corporate</v>
      </c>
    </row>
    <row r="4077" spans="1:13" x14ac:dyDescent="0.25">
      <c r="A4077" t="s">
        <v>9387</v>
      </c>
      <c r="B4077" s="1">
        <v>45705</v>
      </c>
      <c r="C4077" t="s">
        <v>3079</v>
      </c>
      <c r="D4077" t="s">
        <v>164</v>
      </c>
      <c r="E4077">
        <v>2</v>
      </c>
      <c r="F4077">
        <v>0</v>
      </c>
      <c r="G4077">
        <v>657</v>
      </c>
      <c r="H4077">
        <v>1314</v>
      </c>
      <c r="I4077">
        <v>0.22</v>
      </c>
      <c r="J4077" s="2" t="s">
        <v>9388</v>
      </c>
      <c r="K4077" t="str">
        <f>_xlfn.XLOOKUP(D4077,Products!A:A,Products!C:C,"")</f>
        <v>Furniture</v>
      </c>
      <c r="L4077" t="str">
        <f>_xlfn.XLOOKUP(C4077,Customers!A:A,Customers!D:D,"")</f>
        <v>Maharashtra</v>
      </c>
      <c r="M4077" t="str">
        <f>_xlfn.XLOOKUP(C4077,Customers!A:A,Customers!E:E,"")</f>
        <v>Consumer</v>
      </c>
    </row>
    <row r="4078" spans="1:13" x14ac:dyDescent="0.25">
      <c r="A4078" t="s">
        <v>9389</v>
      </c>
      <c r="B4078" s="1">
        <v>45848</v>
      </c>
      <c r="C4078" t="s">
        <v>3999</v>
      </c>
      <c r="D4078" t="s">
        <v>111</v>
      </c>
      <c r="E4078">
        <v>2</v>
      </c>
      <c r="F4078">
        <v>0.05</v>
      </c>
      <c r="G4078">
        <v>22075</v>
      </c>
      <c r="H4078">
        <v>41942.5</v>
      </c>
      <c r="I4078">
        <v>0.16</v>
      </c>
      <c r="J4078" s="2" t="s">
        <v>9390</v>
      </c>
      <c r="K4078" t="str">
        <f>_xlfn.XLOOKUP(D4078,Products!A:A,Products!C:C,"")</f>
        <v>Technology</v>
      </c>
      <c r="L4078" t="str">
        <f>_xlfn.XLOOKUP(C4078,Customers!A:A,Customers!D:D,"")</f>
        <v>Gujarat</v>
      </c>
      <c r="M4078" t="str">
        <f>_xlfn.XLOOKUP(C4078,Customers!A:A,Customers!E:E,"")</f>
        <v>Corporate</v>
      </c>
    </row>
    <row r="4079" spans="1:13" x14ac:dyDescent="0.25">
      <c r="A4079" t="s">
        <v>9391</v>
      </c>
      <c r="B4079" s="1">
        <v>45669</v>
      </c>
      <c r="C4079" t="s">
        <v>7645</v>
      </c>
      <c r="D4079" t="s">
        <v>455</v>
      </c>
      <c r="E4079">
        <v>1</v>
      </c>
      <c r="F4079">
        <v>0.1</v>
      </c>
      <c r="G4079">
        <v>17932</v>
      </c>
      <c r="H4079" s="2" t="s">
        <v>456</v>
      </c>
      <c r="I4079">
        <v>0.16</v>
      </c>
      <c r="J4079" s="2" t="s">
        <v>9392</v>
      </c>
      <c r="K4079" t="str">
        <f>_xlfn.XLOOKUP(D4079,Products!A:A,Products!C:C,"")</f>
        <v>Technology</v>
      </c>
      <c r="L4079" t="str">
        <f>_xlfn.XLOOKUP(C4079,Customers!A:A,Customers!D:D,"")</f>
        <v>Uttar Pradesh</v>
      </c>
      <c r="M4079" t="str">
        <f>_xlfn.XLOOKUP(C4079,Customers!A:A,Customers!E:E,"")</f>
        <v>Consumer</v>
      </c>
    </row>
    <row r="4080" spans="1:13" x14ac:dyDescent="0.25">
      <c r="A4080" t="s">
        <v>9393</v>
      </c>
      <c r="B4080" s="1">
        <v>45813</v>
      </c>
      <c r="C4080" t="s">
        <v>695</v>
      </c>
      <c r="D4080" t="s">
        <v>1155</v>
      </c>
      <c r="E4080">
        <v>2</v>
      </c>
      <c r="F4080">
        <v>0.1</v>
      </c>
      <c r="G4080">
        <v>23117</v>
      </c>
      <c r="H4080">
        <v>41610.6</v>
      </c>
      <c r="I4080">
        <v>0.19</v>
      </c>
      <c r="J4080" s="2" t="s">
        <v>9394</v>
      </c>
      <c r="K4080" t="str">
        <f>_xlfn.XLOOKUP(D4080,Products!A:A,Products!C:C,"")</f>
        <v>Home Appliances</v>
      </c>
      <c r="L4080" t="str">
        <f>_xlfn.XLOOKUP(C4080,Customers!A:A,Customers!D:D,"")</f>
        <v>Chandigarh</v>
      </c>
      <c r="M4080" t="str">
        <f>_xlfn.XLOOKUP(C4080,Customers!A:A,Customers!E:E,"")</f>
        <v>Corporate</v>
      </c>
    </row>
    <row r="4081" spans="1:13" x14ac:dyDescent="0.25">
      <c r="A4081" t="s">
        <v>9395</v>
      </c>
      <c r="B4081" s="1">
        <v>45829</v>
      </c>
      <c r="C4081" t="s">
        <v>3949</v>
      </c>
      <c r="D4081" t="s">
        <v>249</v>
      </c>
      <c r="E4081">
        <v>2</v>
      </c>
      <c r="F4081">
        <v>0.15</v>
      </c>
      <c r="G4081">
        <v>4101</v>
      </c>
      <c r="H4081">
        <v>6971.7</v>
      </c>
      <c r="I4081">
        <v>0.16</v>
      </c>
      <c r="J4081" s="2" t="s">
        <v>9396</v>
      </c>
      <c r="K4081" t="str">
        <f>_xlfn.XLOOKUP(D4081,Products!A:A,Products!C:C,"")</f>
        <v>Technology</v>
      </c>
      <c r="L4081" t="str">
        <f>_xlfn.XLOOKUP(C4081,Customers!A:A,Customers!D:D,"")</f>
        <v>Karnataka</v>
      </c>
      <c r="M4081" t="str">
        <f>_xlfn.XLOOKUP(C4081,Customers!A:A,Customers!E:E,"")</f>
        <v>Corporate</v>
      </c>
    </row>
    <row r="4082" spans="1:13" x14ac:dyDescent="0.25">
      <c r="A4082" t="s">
        <v>9397</v>
      </c>
      <c r="B4082" s="1">
        <v>45953</v>
      </c>
      <c r="C4082" t="s">
        <v>590</v>
      </c>
      <c r="D4082" t="s">
        <v>73</v>
      </c>
      <c r="E4082">
        <v>1</v>
      </c>
      <c r="F4082">
        <v>0</v>
      </c>
      <c r="G4082">
        <v>24549</v>
      </c>
      <c r="H4082">
        <v>24549</v>
      </c>
      <c r="I4082">
        <v>0.19</v>
      </c>
      <c r="J4082" s="2" t="s">
        <v>9398</v>
      </c>
      <c r="K4082" t="str">
        <f>_xlfn.XLOOKUP(D4082,Products!A:A,Products!C:C,"")</f>
        <v>Home Appliances</v>
      </c>
      <c r="L4082" t="str">
        <f>_xlfn.XLOOKUP(C4082,Customers!A:A,Customers!D:D,"")</f>
        <v>Delhi</v>
      </c>
      <c r="M4082" t="str">
        <f>_xlfn.XLOOKUP(C4082,Customers!A:A,Customers!E:E,"")</f>
        <v>Consumer</v>
      </c>
    </row>
    <row r="4083" spans="1:13" x14ac:dyDescent="0.25">
      <c r="A4083" t="s">
        <v>9399</v>
      </c>
      <c r="B4083" s="1">
        <v>45834</v>
      </c>
      <c r="C4083" t="s">
        <v>4397</v>
      </c>
      <c r="D4083" t="s">
        <v>1155</v>
      </c>
      <c r="E4083">
        <v>5</v>
      </c>
      <c r="F4083">
        <v>0.25</v>
      </c>
      <c r="G4083">
        <v>23117</v>
      </c>
      <c r="H4083">
        <v>86688.75</v>
      </c>
      <c r="I4083">
        <v>0.19</v>
      </c>
      <c r="J4083" s="2" t="s">
        <v>9400</v>
      </c>
      <c r="K4083" t="str">
        <f>_xlfn.XLOOKUP(D4083,Products!A:A,Products!C:C,"")</f>
        <v>Home Appliances</v>
      </c>
      <c r="L4083" t="str">
        <f>_xlfn.XLOOKUP(C4083,Customers!A:A,Customers!D:D,"")</f>
        <v>Gujarat</v>
      </c>
      <c r="M4083" t="str">
        <f>_xlfn.XLOOKUP(C4083,Customers!A:A,Customers!E:E,"")</f>
        <v>Small Business</v>
      </c>
    </row>
    <row r="4084" spans="1:13" x14ac:dyDescent="0.25">
      <c r="A4084" t="s">
        <v>9401</v>
      </c>
      <c r="B4084" s="1">
        <v>45998</v>
      </c>
      <c r="C4084" t="s">
        <v>9065</v>
      </c>
      <c r="D4084" t="s">
        <v>393</v>
      </c>
      <c r="E4084">
        <v>3</v>
      </c>
      <c r="F4084">
        <v>0</v>
      </c>
      <c r="G4084">
        <v>11721</v>
      </c>
      <c r="H4084">
        <v>35163</v>
      </c>
      <c r="I4084">
        <v>0.16</v>
      </c>
      <c r="J4084" s="2" t="s">
        <v>9402</v>
      </c>
      <c r="K4084" t="str">
        <f>_xlfn.XLOOKUP(D4084,Products!A:A,Products!C:C,"")</f>
        <v>Technology</v>
      </c>
      <c r="L4084" t="str">
        <f>_xlfn.XLOOKUP(C4084,Customers!A:A,Customers!D:D,"")</f>
        <v>Kerala</v>
      </c>
      <c r="M4084" t="str">
        <f>_xlfn.XLOOKUP(C4084,Customers!A:A,Customers!E:E,"")</f>
        <v>Consumer</v>
      </c>
    </row>
    <row r="4085" spans="1:13" x14ac:dyDescent="0.25">
      <c r="A4085" t="s">
        <v>9403</v>
      </c>
      <c r="B4085" s="1">
        <v>45714</v>
      </c>
      <c r="C4085" t="s">
        <v>666</v>
      </c>
      <c r="D4085" t="s">
        <v>142</v>
      </c>
      <c r="E4085">
        <v>4</v>
      </c>
      <c r="F4085">
        <v>0.05</v>
      </c>
      <c r="G4085">
        <v>38016</v>
      </c>
      <c r="H4085">
        <v>144460.79999999999</v>
      </c>
      <c r="I4085">
        <v>0.16</v>
      </c>
      <c r="J4085" s="2" t="s">
        <v>9404</v>
      </c>
      <c r="K4085" t="str">
        <f>_xlfn.XLOOKUP(D4085,Products!A:A,Products!C:C,"")</f>
        <v>Technology</v>
      </c>
      <c r="L4085" t="str">
        <f>_xlfn.XLOOKUP(C4085,Customers!A:A,Customers!D:D,"")</f>
        <v>Kerala</v>
      </c>
      <c r="M4085" t="str">
        <f>_xlfn.XLOOKUP(C4085,Customers!A:A,Customers!E:E,"")</f>
        <v>Corporate</v>
      </c>
    </row>
    <row r="4086" spans="1:13" x14ac:dyDescent="0.25">
      <c r="A4086" t="s">
        <v>9405</v>
      </c>
      <c r="B4086" s="1">
        <v>46000</v>
      </c>
      <c r="C4086" t="s">
        <v>7182</v>
      </c>
      <c r="D4086" t="s">
        <v>601</v>
      </c>
      <c r="E4086">
        <v>2</v>
      </c>
      <c r="F4086">
        <v>0.2</v>
      </c>
      <c r="G4086">
        <v>5121</v>
      </c>
      <c r="H4086">
        <v>8193.6</v>
      </c>
      <c r="I4086">
        <v>0.28000000000000003</v>
      </c>
      <c r="J4086" s="2" t="s">
        <v>9406</v>
      </c>
      <c r="K4086" t="str">
        <f>_xlfn.XLOOKUP(D4086,Products!A:A,Products!C:C,"")</f>
        <v>Office Supplies</v>
      </c>
      <c r="L4086" t="str">
        <f>_xlfn.XLOOKUP(C4086,Customers!A:A,Customers!D:D,"")</f>
        <v>Rajasthan</v>
      </c>
      <c r="M4086" t="str">
        <f>_xlfn.XLOOKUP(C4086,Customers!A:A,Customers!E:E,"")</f>
        <v>Consumer</v>
      </c>
    </row>
    <row r="4087" spans="1:13" x14ac:dyDescent="0.25">
      <c r="A4087" t="s">
        <v>9407</v>
      </c>
      <c r="B4087" s="1">
        <v>45997</v>
      </c>
      <c r="C4087" t="s">
        <v>6317</v>
      </c>
      <c r="D4087" t="s">
        <v>469</v>
      </c>
      <c r="E4087">
        <v>1</v>
      </c>
      <c r="F4087">
        <v>0</v>
      </c>
      <c r="G4087">
        <v>35056</v>
      </c>
      <c r="H4087">
        <v>35056</v>
      </c>
      <c r="I4087">
        <v>0.19</v>
      </c>
      <c r="J4087">
        <v>9658.68318403587</v>
      </c>
      <c r="K4087" t="str">
        <f>_xlfn.XLOOKUP(D4087,Products!A:A,Products!C:C,"")</f>
        <v>Home Appliances</v>
      </c>
      <c r="L4087" t="str">
        <f>_xlfn.XLOOKUP(C4087,Customers!A:A,Customers!D:D,"")</f>
        <v>Chandigarh</v>
      </c>
      <c r="M4087" t="str">
        <f>_xlfn.XLOOKUP(C4087,Customers!A:A,Customers!E:E,"")</f>
        <v>Consumer</v>
      </c>
    </row>
    <row r="4088" spans="1:13" x14ac:dyDescent="0.25">
      <c r="A4088" t="s">
        <v>9408</v>
      </c>
      <c r="B4088" s="1">
        <v>45860</v>
      </c>
      <c r="C4088" t="s">
        <v>2884</v>
      </c>
      <c r="D4088" t="s">
        <v>287</v>
      </c>
      <c r="E4088">
        <v>2</v>
      </c>
      <c r="F4088">
        <v>0.25</v>
      </c>
      <c r="G4088">
        <v>36003</v>
      </c>
      <c r="H4088">
        <v>54004.5</v>
      </c>
      <c r="I4088">
        <v>0.16</v>
      </c>
      <c r="J4088" s="2" t="s">
        <v>9409</v>
      </c>
      <c r="K4088" t="str">
        <f>_xlfn.XLOOKUP(D4088,Products!A:A,Products!C:C,"")</f>
        <v>Technology</v>
      </c>
      <c r="L4088" t="str">
        <f>_xlfn.XLOOKUP(C4088,Customers!A:A,Customers!D:D,"")</f>
        <v>Tamil Nadu</v>
      </c>
      <c r="M4088" t="str">
        <f>_xlfn.XLOOKUP(C4088,Customers!A:A,Customers!E:E,"")</f>
        <v>Corporate</v>
      </c>
    </row>
    <row r="4089" spans="1:13" x14ac:dyDescent="0.25">
      <c r="A4089" t="s">
        <v>9410</v>
      </c>
      <c r="B4089" s="1">
        <v>45842</v>
      </c>
      <c r="C4089" t="s">
        <v>1022</v>
      </c>
      <c r="D4089" t="s">
        <v>73</v>
      </c>
      <c r="E4089">
        <v>3</v>
      </c>
      <c r="F4089">
        <v>0</v>
      </c>
      <c r="G4089">
        <v>24549</v>
      </c>
      <c r="H4089">
        <v>73647</v>
      </c>
      <c r="I4089">
        <v>0.19</v>
      </c>
      <c r="J4089" s="2" t="s">
        <v>9411</v>
      </c>
      <c r="K4089" t="str">
        <f>_xlfn.XLOOKUP(D4089,Products!A:A,Products!C:C,"")</f>
        <v>Home Appliances</v>
      </c>
      <c r="L4089" t="str">
        <f>_xlfn.XLOOKUP(C4089,Customers!A:A,Customers!D:D,"")</f>
        <v>Tamil Nadu</v>
      </c>
      <c r="M4089" t="str">
        <f>_xlfn.XLOOKUP(C4089,Customers!A:A,Customers!E:E,"")</f>
        <v>Corporate</v>
      </c>
    </row>
    <row r="4090" spans="1:13" x14ac:dyDescent="0.25">
      <c r="A4090" t="s">
        <v>9412</v>
      </c>
      <c r="B4090" s="1">
        <v>45778</v>
      </c>
      <c r="C4090" t="s">
        <v>1853</v>
      </c>
      <c r="D4090" t="s">
        <v>253</v>
      </c>
      <c r="E4090">
        <v>1</v>
      </c>
      <c r="F4090">
        <v>0</v>
      </c>
      <c r="G4090">
        <v>13190</v>
      </c>
      <c r="H4090">
        <v>13190</v>
      </c>
      <c r="I4090">
        <v>0.22</v>
      </c>
      <c r="J4090" s="2" t="s">
        <v>9413</v>
      </c>
      <c r="K4090" t="str">
        <f>_xlfn.XLOOKUP(D4090,Products!A:A,Products!C:C,"")</f>
        <v>Furniture</v>
      </c>
      <c r="L4090" t="str">
        <f>_xlfn.XLOOKUP(C4090,Customers!A:A,Customers!D:D,"")</f>
        <v>Chandigarh</v>
      </c>
      <c r="M4090" t="str">
        <f>_xlfn.XLOOKUP(C4090,Customers!A:A,Customers!E:E,"")</f>
        <v>Consumer</v>
      </c>
    </row>
    <row r="4091" spans="1:13" x14ac:dyDescent="0.25">
      <c r="A4091" t="s">
        <v>9414</v>
      </c>
      <c r="B4091" s="1">
        <v>45883</v>
      </c>
      <c r="C4091" t="s">
        <v>1388</v>
      </c>
      <c r="D4091" t="s">
        <v>291</v>
      </c>
      <c r="E4091">
        <v>2</v>
      </c>
      <c r="F4091">
        <v>0.05</v>
      </c>
      <c r="G4091">
        <v>46621</v>
      </c>
      <c r="H4091">
        <v>88579.9</v>
      </c>
      <c r="I4091">
        <v>0.19</v>
      </c>
      <c r="J4091" s="2" t="s">
        <v>9415</v>
      </c>
      <c r="K4091" t="str">
        <f>_xlfn.XLOOKUP(D4091,Products!A:A,Products!C:C,"")</f>
        <v>Home Appliances</v>
      </c>
      <c r="L4091" t="str">
        <f>_xlfn.XLOOKUP(C4091,Customers!A:A,Customers!D:D,"")</f>
        <v>Maharashtra</v>
      </c>
      <c r="M4091" t="str">
        <f>_xlfn.XLOOKUP(C4091,Customers!A:A,Customers!E:E,"")</f>
        <v>Consumer</v>
      </c>
    </row>
    <row r="4092" spans="1:13" x14ac:dyDescent="0.25">
      <c r="A4092" t="s">
        <v>9416</v>
      </c>
      <c r="B4092" s="1">
        <v>45859</v>
      </c>
      <c r="C4092" t="s">
        <v>4370</v>
      </c>
      <c r="D4092" t="s">
        <v>278</v>
      </c>
      <c r="E4092">
        <v>1</v>
      </c>
      <c r="F4092">
        <v>0.1</v>
      </c>
      <c r="G4092">
        <v>23506</v>
      </c>
      <c r="H4092">
        <v>21155.4</v>
      </c>
      <c r="I4092">
        <v>0.31</v>
      </c>
      <c r="J4092" s="2" t="s">
        <v>9417</v>
      </c>
      <c r="K4092" t="str">
        <f>_xlfn.XLOOKUP(D4092,Products!A:A,Products!C:C,"")</f>
        <v>Beauty &amp; Personal Care</v>
      </c>
      <c r="L4092" t="str">
        <f>_xlfn.XLOOKUP(C4092,Customers!A:A,Customers!D:D,"")</f>
        <v>Chandigarh</v>
      </c>
      <c r="M4092" t="str">
        <f>_xlfn.XLOOKUP(C4092,Customers!A:A,Customers!E:E,"")</f>
        <v>Consumer</v>
      </c>
    </row>
    <row r="4093" spans="1:13" x14ac:dyDescent="0.25">
      <c r="A4093" t="s">
        <v>9418</v>
      </c>
      <c r="B4093" s="1">
        <v>45987</v>
      </c>
      <c r="C4093" t="s">
        <v>492</v>
      </c>
      <c r="D4093" t="s">
        <v>45</v>
      </c>
      <c r="E4093">
        <v>1</v>
      </c>
      <c r="F4093">
        <v>0.1</v>
      </c>
      <c r="G4093">
        <v>26232</v>
      </c>
      <c r="H4093">
        <v>23608.799999999999</v>
      </c>
      <c r="I4093">
        <v>0.22</v>
      </c>
      <c r="J4093" s="2" t="s">
        <v>9419</v>
      </c>
      <c r="K4093" t="str">
        <f>_xlfn.XLOOKUP(D4093,Products!A:A,Products!C:C,"")</f>
        <v>Furniture</v>
      </c>
      <c r="L4093" t="str">
        <f>_xlfn.XLOOKUP(C4093,Customers!A:A,Customers!D:D,"")</f>
        <v>Kerala</v>
      </c>
      <c r="M4093" t="str">
        <f>_xlfn.XLOOKUP(C4093,Customers!A:A,Customers!E:E,"")</f>
        <v>Consumer</v>
      </c>
    </row>
    <row r="4094" spans="1:13" x14ac:dyDescent="0.25">
      <c r="A4094" t="s">
        <v>9420</v>
      </c>
      <c r="B4094" s="1">
        <v>46020</v>
      </c>
      <c r="C4094" t="s">
        <v>1360</v>
      </c>
      <c r="D4094" t="s">
        <v>134</v>
      </c>
      <c r="E4094">
        <v>1</v>
      </c>
      <c r="F4094">
        <v>0</v>
      </c>
      <c r="G4094">
        <v>42988</v>
      </c>
      <c r="H4094">
        <v>42988</v>
      </c>
      <c r="I4094">
        <v>0.19</v>
      </c>
      <c r="J4094" s="2" t="s">
        <v>9421</v>
      </c>
      <c r="K4094" t="str">
        <f>_xlfn.XLOOKUP(D4094,Products!A:A,Products!C:C,"")</f>
        <v>Home Appliances</v>
      </c>
      <c r="L4094" t="str">
        <f>_xlfn.XLOOKUP(C4094,Customers!A:A,Customers!D:D,"")</f>
        <v>West Bengal</v>
      </c>
      <c r="M4094" t="str">
        <f>_xlfn.XLOOKUP(C4094,Customers!A:A,Customers!E:E,"")</f>
        <v>Small Business</v>
      </c>
    </row>
    <row r="4095" spans="1:13" x14ac:dyDescent="0.25">
      <c r="A4095" t="s">
        <v>9422</v>
      </c>
      <c r="B4095" s="1">
        <v>46013</v>
      </c>
      <c r="C4095" t="s">
        <v>2404</v>
      </c>
      <c r="D4095" t="s">
        <v>126</v>
      </c>
      <c r="E4095">
        <v>5</v>
      </c>
      <c r="F4095">
        <v>0</v>
      </c>
      <c r="G4095">
        <v>13614</v>
      </c>
      <c r="H4095">
        <v>68070</v>
      </c>
      <c r="I4095">
        <v>0.19</v>
      </c>
      <c r="J4095" s="2" t="s">
        <v>9423</v>
      </c>
      <c r="K4095" t="str">
        <f>_xlfn.XLOOKUP(D4095,Products!A:A,Products!C:C,"")</f>
        <v>Home Appliances</v>
      </c>
      <c r="L4095" t="str">
        <f>_xlfn.XLOOKUP(C4095,Customers!A:A,Customers!D:D,"")</f>
        <v>Delhi</v>
      </c>
      <c r="M4095" t="str">
        <f>_xlfn.XLOOKUP(C4095,Customers!A:A,Customers!E:E,"")</f>
        <v>Consumer</v>
      </c>
    </row>
    <row r="4096" spans="1:13" x14ac:dyDescent="0.25">
      <c r="A4096" t="s">
        <v>9424</v>
      </c>
      <c r="B4096" s="1">
        <v>45873</v>
      </c>
      <c r="C4096" t="s">
        <v>3834</v>
      </c>
      <c r="D4096" t="s">
        <v>271</v>
      </c>
      <c r="E4096">
        <v>3</v>
      </c>
      <c r="F4096">
        <v>0</v>
      </c>
      <c r="G4096">
        <v>44505</v>
      </c>
      <c r="H4096">
        <v>133515</v>
      </c>
      <c r="I4096">
        <v>0.19</v>
      </c>
      <c r="J4096" s="2" t="s">
        <v>9425</v>
      </c>
      <c r="K4096" t="str">
        <f>_xlfn.XLOOKUP(D4096,Products!A:A,Products!C:C,"")</f>
        <v>Home Appliances</v>
      </c>
      <c r="L4096" t="str">
        <f>_xlfn.XLOOKUP(C4096,Customers!A:A,Customers!D:D,"")</f>
        <v>Tamil Nadu</v>
      </c>
      <c r="M4096" t="str">
        <f>_xlfn.XLOOKUP(C4096,Customers!A:A,Customers!E:E,"")</f>
        <v>Consumer</v>
      </c>
    </row>
    <row r="4097" spans="1:13" x14ac:dyDescent="0.25">
      <c r="A4097" t="s">
        <v>9426</v>
      </c>
      <c r="B4097" s="1">
        <v>45700</v>
      </c>
      <c r="C4097" t="s">
        <v>8709</v>
      </c>
      <c r="D4097" t="s">
        <v>393</v>
      </c>
      <c r="E4097">
        <v>1</v>
      </c>
      <c r="F4097">
        <v>0.05</v>
      </c>
      <c r="G4097">
        <v>11721</v>
      </c>
      <c r="H4097" s="2" t="s">
        <v>2013</v>
      </c>
      <c r="I4097">
        <v>0.16</v>
      </c>
      <c r="J4097" s="2" t="s">
        <v>9427</v>
      </c>
      <c r="K4097" t="str">
        <f>_xlfn.XLOOKUP(D4097,Products!A:A,Products!C:C,"")</f>
        <v>Technology</v>
      </c>
      <c r="L4097" t="str">
        <f>_xlfn.XLOOKUP(C4097,Customers!A:A,Customers!D:D,"")</f>
        <v>Maharashtra</v>
      </c>
      <c r="M4097" t="str">
        <f>_xlfn.XLOOKUP(C4097,Customers!A:A,Customers!E:E,"")</f>
        <v>Corporate</v>
      </c>
    </row>
    <row r="4098" spans="1:13" x14ac:dyDescent="0.25">
      <c r="A4098" t="s">
        <v>9428</v>
      </c>
      <c r="B4098" s="1">
        <v>45680</v>
      </c>
      <c r="C4098" t="s">
        <v>948</v>
      </c>
      <c r="D4098" t="s">
        <v>549</v>
      </c>
      <c r="E4098">
        <v>2</v>
      </c>
      <c r="F4098">
        <v>0.2</v>
      </c>
      <c r="G4098">
        <v>21109</v>
      </c>
      <c r="H4098">
        <v>33774.400000000001</v>
      </c>
      <c r="I4098">
        <v>0.22</v>
      </c>
      <c r="J4098" s="2" t="s">
        <v>9429</v>
      </c>
      <c r="K4098" t="str">
        <f>_xlfn.XLOOKUP(D4098,Products!A:A,Products!C:C,"")</f>
        <v>Furniture</v>
      </c>
      <c r="L4098" t="str">
        <f>_xlfn.XLOOKUP(C4098,Customers!A:A,Customers!D:D,"")</f>
        <v>Gujarat</v>
      </c>
      <c r="M4098" t="str">
        <f>_xlfn.XLOOKUP(C4098,Customers!A:A,Customers!E:E,"")</f>
        <v>Consumer</v>
      </c>
    </row>
    <row r="4099" spans="1:13" x14ac:dyDescent="0.25">
      <c r="A4099" t="s">
        <v>9430</v>
      </c>
      <c r="B4099" s="1">
        <v>45812</v>
      </c>
      <c r="C4099" t="s">
        <v>1830</v>
      </c>
      <c r="D4099" t="s">
        <v>242</v>
      </c>
      <c r="E4099">
        <v>1</v>
      </c>
      <c r="F4099">
        <v>0.1</v>
      </c>
      <c r="G4099">
        <v>14854</v>
      </c>
      <c r="H4099">
        <v>13368.6</v>
      </c>
      <c r="I4099">
        <v>0.22</v>
      </c>
      <c r="J4099" s="2" t="s">
        <v>9431</v>
      </c>
      <c r="K4099" t="str">
        <f>_xlfn.XLOOKUP(D4099,Products!A:A,Products!C:C,"")</f>
        <v>Furniture</v>
      </c>
      <c r="L4099" t="str">
        <f>_xlfn.XLOOKUP(C4099,Customers!A:A,Customers!D:D,"")</f>
        <v>Uttar Pradesh</v>
      </c>
      <c r="M4099" t="str">
        <f>_xlfn.XLOOKUP(C4099,Customers!A:A,Customers!E:E,"")</f>
        <v>Small Business</v>
      </c>
    </row>
    <row r="4100" spans="1:13" x14ac:dyDescent="0.25">
      <c r="A4100" t="s">
        <v>9432</v>
      </c>
      <c r="B4100" s="1">
        <v>45843</v>
      </c>
      <c r="C4100" t="s">
        <v>3954</v>
      </c>
      <c r="D4100" t="s">
        <v>626</v>
      </c>
      <c r="E4100">
        <v>2</v>
      </c>
      <c r="F4100">
        <v>0.15</v>
      </c>
      <c r="G4100">
        <v>27904</v>
      </c>
      <c r="H4100" s="2" t="s">
        <v>884</v>
      </c>
      <c r="I4100">
        <v>0.22</v>
      </c>
      <c r="J4100">
        <v>9434.4349725276406</v>
      </c>
      <c r="K4100" t="str">
        <f>_xlfn.XLOOKUP(D4100,Products!A:A,Products!C:C,"")</f>
        <v>Furniture</v>
      </c>
      <c r="L4100" t="str">
        <f>_xlfn.XLOOKUP(C4100,Customers!A:A,Customers!D:D,"")</f>
        <v>Gujarat</v>
      </c>
      <c r="M4100" t="str">
        <f>_xlfn.XLOOKUP(C4100,Customers!A:A,Customers!E:E,"")</f>
        <v>Consumer</v>
      </c>
    </row>
    <row r="4101" spans="1:13" x14ac:dyDescent="0.25">
      <c r="A4101" t="s">
        <v>9433</v>
      </c>
      <c r="B4101" s="1">
        <v>45906</v>
      </c>
      <c r="C4101" t="s">
        <v>4054</v>
      </c>
      <c r="D4101" t="s">
        <v>183</v>
      </c>
      <c r="E4101">
        <v>4</v>
      </c>
      <c r="F4101">
        <v>0.05</v>
      </c>
      <c r="G4101">
        <v>1533</v>
      </c>
      <c r="H4101">
        <v>5825.4</v>
      </c>
      <c r="I4101">
        <v>0.16</v>
      </c>
      <c r="J4101" s="2" t="s">
        <v>9434</v>
      </c>
      <c r="K4101" t="str">
        <f>_xlfn.XLOOKUP(D4101,Products!A:A,Products!C:C,"")</f>
        <v>Technology</v>
      </c>
      <c r="L4101" t="str">
        <f>_xlfn.XLOOKUP(C4101,Customers!A:A,Customers!D:D,"")</f>
        <v>Tamil Nadu</v>
      </c>
      <c r="M4101" t="str">
        <f>_xlfn.XLOOKUP(C4101,Customers!A:A,Customers!E:E,"")</f>
        <v>Corporate</v>
      </c>
    </row>
    <row r="4102" spans="1:13" x14ac:dyDescent="0.25">
      <c r="A4102" t="s">
        <v>9435</v>
      </c>
      <c r="B4102" s="1">
        <v>45894</v>
      </c>
      <c r="C4102" t="s">
        <v>9436</v>
      </c>
      <c r="D4102" t="s">
        <v>313</v>
      </c>
      <c r="E4102">
        <v>2</v>
      </c>
      <c r="F4102">
        <v>0</v>
      </c>
      <c r="G4102">
        <v>23441</v>
      </c>
      <c r="H4102">
        <v>46882</v>
      </c>
      <c r="I4102">
        <v>0.19</v>
      </c>
      <c r="J4102" s="2" t="s">
        <v>9437</v>
      </c>
      <c r="K4102" t="str">
        <f>_xlfn.XLOOKUP(D4102,Products!A:A,Products!C:C,"")</f>
        <v>Home Appliances</v>
      </c>
      <c r="L4102" t="str">
        <f>_xlfn.XLOOKUP(C4102,Customers!A:A,Customers!D:D,"")</f>
        <v>West Bengal</v>
      </c>
      <c r="M4102" t="str">
        <f>_xlfn.XLOOKUP(C4102,Customers!A:A,Customers!E:E,"")</f>
        <v>Consumer</v>
      </c>
    </row>
    <row r="4103" spans="1:13" x14ac:dyDescent="0.25">
      <c r="A4103" t="s">
        <v>9438</v>
      </c>
      <c r="B4103" s="1">
        <v>45950</v>
      </c>
      <c r="C4103" t="s">
        <v>5120</v>
      </c>
      <c r="D4103" t="s">
        <v>220</v>
      </c>
      <c r="E4103">
        <v>3</v>
      </c>
      <c r="F4103">
        <v>0.1</v>
      </c>
      <c r="G4103">
        <v>38513</v>
      </c>
      <c r="H4103">
        <v>103985.1</v>
      </c>
      <c r="I4103">
        <v>0.19</v>
      </c>
      <c r="J4103" s="2" t="s">
        <v>9439</v>
      </c>
      <c r="K4103" t="str">
        <f>_xlfn.XLOOKUP(D4103,Products!A:A,Products!C:C,"")</f>
        <v>Home Appliances</v>
      </c>
      <c r="L4103" t="str">
        <f>_xlfn.XLOOKUP(C4103,Customers!A:A,Customers!D:D,"")</f>
        <v>West Bengal</v>
      </c>
      <c r="M4103" t="str">
        <f>_xlfn.XLOOKUP(C4103,Customers!A:A,Customers!E:E,"")</f>
        <v>Consumer</v>
      </c>
    </row>
    <row r="4104" spans="1:13" x14ac:dyDescent="0.25">
      <c r="A4104" t="s">
        <v>9440</v>
      </c>
      <c r="B4104" s="1">
        <v>45791</v>
      </c>
      <c r="C4104" t="s">
        <v>2263</v>
      </c>
      <c r="D4104" t="s">
        <v>171</v>
      </c>
      <c r="E4104">
        <v>2</v>
      </c>
      <c r="F4104">
        <v>0.2</v>
      </c>
      <c r="G4104">
        <v>3648</v>
      </c>
      <c r="H4104">
        <v>5836.8</v>
      </c>
      <c r="I4104">
        <v>0.22</v>
      </c>
      <c r="J4104" s="2" t="s">
        <v>9441</v>
      </c>
      <c r="K4104" t="str">
        <f>_xlfn.XLOOKUP(D4104,Products!A:A,Products!C:C,"")</f>
        <v>Furniture</v>
      </c>
      <c r="L4104" t="str">
        <f>_xlfn.XLOOKUP(C4104,Customers!A:A,Customers!D:D,"")</f>
        <v>Kerala</v>
      </c>
      <c r="M4104" t="str">
        <f>_xlfn.XLOOKUP(C4104,Customers!A:A,Customers!E:E,"")</f>
        <v>Small Business</v>
      </c>
    </row>
    <row r="4105" spans="1:13" x14ac:dyDescent="0.25">
      <c r="A4105" t="s">
        <v>9442</v>
      </c>
      <c r="B4105" s="1">
        <v>45978</v>
      </c>
      <c r="C4105" t="s">
        <v>2876</v>
      </c>
      <c r="D4105" t="s">
        <v>1004</v>
      </c>
      <c r="E4105">
        <v>2</v>
      </c>
      <c r="F4105">
        <v>0.2</v>
      </c>
      <c r="G4105">
        <v>24310</v>
      </c>
      <c r="H4105">
        <v>38896</v>
      </c>
      <c r="I4105">
        <v>0.16</v>
      </c>
      <c r="J4105" s="2" t="s">
        <v>9443</v>
      </c>
      <c r="K4105" t="str">
        <f>_xlfn.XLOOKUP(D4105,Products!A:A,Products!C:C,"")</f>
        <v>Technology</v>
      </c>
      <c r="L4105" t="str">
        <f>_xlfn.XLOOKUP(C4105,Customers!A:A,Customers!D:D,"")</f>
        <v>Chandigarh</v>
      </c>
      <c r="M4105" t="str">
        <f>_xlfn.XLOOKUP(C4105,Customers!A:A,Customers!E:E,"")</f>
        <v>Consumer</v>
      </c>
    </row>
    <row r="4106" spans="1:13" x14ac:dyDescent="0.25">
      <c r="A4106" t="s">
        <v>9444</v>
      </c>
      <c r="B4106" s="1">
        <v>45679</v>
      </c>
      <c r="C4106" t="s">
        <v>535</v>
      </c>
      <c r="D4106" t="s">
        <v>73</v>
      </c>
      <c r="E4106">
        <v>2</v>
      </c>
      <c r="F4106">
        <v>0.1</v>
      </c>
      <c r="G4106">
        <v>24549</v>
      </c>
      <c r="H4106" s="2" t="s">
        <v>74</v>
      </c>
      <c r="I4106">
        <v>0.19</v>
      </c>
      <c r="J4106" s="2" t="s">
        <v>9445</v>
      </c>
      <c r="K4106" t="str">
        <f>_xlfn.XLOOKUP(D4106,Products!A:A,Products!C:C,"")</f>
        <v>Home Appliances</v>
      </c>
      <c r="L4106" t="str">
        <f>_xlfn.XLOOKUP(C4106,Customers!A:A,Customers!D:D,"")</f>
        <v>West Bengal</v>
      </c>
      <c r="M4106" t="str">
        <f>_xlfn.XLOOKUP(C4106,Customers!A:A,Customers!E:E,"")</f>
        <v>Corporate</v>
      </c>
    </row>
    <row r="4107" spans="1:13" x14ac:dyDescent="0.25">
      <c r="A4107" t="s">
        <v>9446</v>
      </c>
      <c r="B4107" s="1">
        <v>46018</v>
      </c>
      <c r="C4107" t="s">
        <v>1195</v>
      </c>
      <c r="D4107" t="s">
        <v>1004</v>
      </c>
      <c r="E4107">
        <v>3</v>
      </c>
      <c r="F4107">
        <v>0.05</v>
      </c>
      <c r="G4107">
        <v>24310</v>
      </c>
      <c r="H4107">
        <v>69283.5</v>
      </c>
      <c r="I4107">
        <v>0.16</v>
      </c>
      <c r="J4107" s="2" t="s">
        <v>9447</v>
      </c>
      <c r="K4107" t="str">
        <f>_xlfn.XLOOKUP(D4107,Products!A:A,Products!C:C,"")</f>
        <v>Technology</v>
      </c>
      <c r="L4107" t="str">
        <f>_xlfn.XLOOKUP(C4107,Customers!A:A,Customers!D:D,"")</f>
        <v>Maharashtra</v>
      </c>
      <c r="M4107" t="str">
        <f>_xlfn.XLOOKUP(C4107,Customers!A:A,Customers!E:E,"")</f>
        <v>Consumer</v>
      </c>
    </row>
    <row r="4108" spans="1:13" x14ac:dyDescent="0.25">
      <c r="A4108" t="s">
        <v>9448</v>
      </c>
      <c r="B4108" s="1">
        <v>45745</v>
      </c>
      <c r="C4108" t="s">
        <v>672</v>
      </c>
      <c r="D4108" t="s">
        <v>455</v>
      </c>
      <c r="E4108">
        <v>2</v>
      </c>
      <c r="F4108">
        <v>0</v>
      </c>
      <c r="G4108">
        <v>17932</v>
      </c>
      <c r="H4108">
        <v>35864</v>
      </c>
      <c r="I4108">
        <v>0.16</v>
      </c>
      <c r="J4108">
        <v>5793.7147204646599</v>
      </c>
      <c r="K4108" t="str">
        <f>_xlfn.XLOOKUP(D4108,Products!A:A,Products!C:C,"")</f>
        <v>Technology</v>
      </c>
      <c r="L4108" t="str">
        <f>_xlfn.XLOOKUP(C4108,Customers!A:A,Customers!D:D,"")</f>
        <v>Kerala</v>
      </c>
      <c r="M4108" t="str">
        <f>_xlfn.XLOOKUP(C4108,Customers!A:A,Customers!E:E,"")</f>
        <v>Corporate</v>
      </c>
    </row>
    <row r="4109" spans="1:13" x14ac:dyDescent="0.25">
      <c r="A4109" t="s">
        <v>9449</v>
      </c>
      <c r="B4109" s="1">
        <v>45810</v>
      </c>
      <c r="C4109" t="s">
        <v>635</v>
      </c>
      <c r="D4109" t="s">
        <v>313</v>
      </c>
      <c r="E4109">
        <v>5</v>
      </c>
      <c r="F4109">
        <v>0.15</v>
      </c>
      <c r="G4109">
        <v>23441</v>
      </c>
      <c r="H4109">
        <v>99624.25</v>
      </c>
      <c r="I4109">
        <v>0.19</v>
      </c>
      <c r="J4109" s="2" t="s">
        <v>9450</v>
      </c>
      <c r="K4109" t="str">
        <f>_xlfn.XLOOKUP(D4109,Products!A:A,Products!C:C,"")</f>
        <v>Home Appliances</v>
      </c>
      <c r="L4109" t="str">
        <f>_xlfn.XLOOKUP(C4109,Customers!A:A,Customers!D:D,"")</f>
        <v>Maharashtra</v>
      </c>
      <c r="M4109" t="str">
        <f>_xlfn.XLOOKUP(C4109,Customers!A:A,Customers!E:E,"")</f>
        <v>Consumer</v>
      </c>
    </row>
    <row r="4110" spans="1:13" x14ac:dyDescent="0.25">
      <c r="A4110" t="s">
        <v>9451</v>
      </c>
      <c r="B4110" s="1">
        <v>45782</v>
      </c>
      <c r="C4110" t="s">
        <v>4745</v>
      </c>
      <c r="D4110" t="s">
        <v>313</v>
      </c>
      <c r="E4110">
        <v>3</v>
      </c>
      <c r="F4110">
        <v>0.05</v>
      </c>
      <c r="G4110">
        <v>23441</v>
      </c>
      <c r="H4110" s="2" t="s">
        <v>9452</v>
      </c>
      <c r="I4110">
        <v>0.19</v>
      </c>
      <c r="J4110" s="2" t="s">
        <v>9453</v>
      </c>
      <c r="K4110" t="str">
        <f>_xlfn.XLOOKUP(D4110,Products!A:A,Products!C:C,"")</f>
        <v>Home Appliances</v>
      </c>
      <c r="L4110" t="str">
        <f>_xlfn.XLOOKUP(C4110,Customers!A:A,Customers!D:D,"")</f>
        <v>Chandigarh</v>
      </c>
      <c r="M4110" t="str">
        <f>_xlfn.XLOOKUP(C4110,Customers!A:A,Customers!E:E,"")</f>
        <v>Consumer</v>
      </c>
    </row>
    <row r="4111" spans="1:13" x14ac:dyDescent="0.25">
      <c r="A4111" t="s">
        <v>9454</v>
      </c>
      <c r="B4111" s="1">
        <v>45736</v>
      </c>
      <c r="C4111" t="s">
        <v>932</v>
      </c>
      <c r="D4111" t="s">
        <v>220</v>
      </c>
      <c r="E4111">
        <v>3</v>
      </c>
      <c r="F4111">
        <v>0.2</v>
      </c>
      <c r="G4111">
        <v>38513</v>
      </c>
      <c r="H4111" s="2" t="s">
        <v>3614</v>
      </c>
      <c r="I4111">
        <v>0.19</v>
      </c>
      <c r="J4111" s="2" t="s">
        <v>9455</v>
      </c>
      <c r="K4111" t="str">
        <f>_xlfn.XLOOKUP(D4111,Products!A:A,Products!C:C,"")</f>
        <v>Home Appliances</v>
      </c>
      <c r="L4111" t="str">
        <f>_xlfn.XLOOKUP(C4111,Customers!A:A,Customers!D:D,"")</f>
        <v>Uttar Pradesh</v>
      </c>
      <c r="M4111" t="str">
        <f>_xlfn.XLOOKUP(C4111,Customers!A:A,Customers!E:E,"")</f>
        <v>Small Business</v>
      </c>
    </row>
    <row r="4112" spans="1:13" x14ac:dyDescent="0.25">
      <c r="A4112" t="s">
        <v>9456</v>
      </c>
      <c r="B4112" s="1">
        <v>46003</v>
      </c>
      <c r="C4112" t="s">
        <v>2260</v>
      </c>
      <c r="D4112" t="s">
        <v>371</v>
      </c>
      <c r="E4112">
        <v>3</v>
      </c>
      <c r="F4112">
        <v>0.1</v>
      </c>
      <c r="G4112">
        <v>34314</v>
      </c>
      <c r="H4112">
        <v>92647.8</v>
      </c>
      <c r="I4112">
        <v>0.16</v>
      </c>
      <c r="J4112" s="2" t="s">
        <v>9457</v>
      </c>
      <c r="K4112" t="str">
        <f>_xlfn.XLOOKUP(D4112,Products!A:A,Products!C:C,"")</f>
        <v>Technology</v>
      </c>
      <c r="L4112" t="str">
        <f>_xlfn.XLOOKUP(C4112,Customers!A:A,Customers!D:D,"")</f>
        <v>Chandigarh</v>
      </c>
      <c r="M4112" t="str">
        <f>_xlfn.XLOOKUP(C4112,Customers!A:A,Customers!E:E,"")</f>
        <v>Consumer</v>
      </c>
    </row>
    <row r="4113" spans="1:13" x14ac:dyDescent="0.25">
      <c r="A4113" t="s">
        <v>9458</v>
      </c>
      <c r="B4113" s="1">
        <v>45708</v>
      </c>
      <c r="C4113" t="s">
        <v>916</v>
      </c>
      <c r="D4113" t="s">
        <v>220</v>
      </c>
      <c r="E4113">
        <v>1</v>
      </c>
      <c r="F4113">
        <v>0.2</v>
      </c>
      <c r="G4113">
        <v>38513</v>
      </c>
      <c r="H4113">
        <v>30810.400000000001</v>
      </c>
      <c r="I4113">
        <v>0.19</v>
      </c>
      <c r="J4113" s="2" t="s">
        <v>9459</v>
      </c>
      <c r="K4113" t="str">
        <f>_xlfn.XLOOKUP(D4113,Products!A:A,Products!C:C,"")</f>
        <v>Home Appliances</v>
      </c>
      <c r="L4113" t="str">
        <f>_xlfn.XLOOKUP(C4113,Customers!A:A,Customers!D:D,"")</f>
        <v>Kerala</v>
      </c>
      <c r="M4113" t="str">
        <f>_xlfn.XLOOKUP(C4113,Customers!A:A,Customers!E:E,"")</f>
        <v>Consumer</v>
      </c>
    </row>
    <row r="4114" spans="1:13" x14ac:dyDescent="0.25">
      <c r="A4114" t="s">
        <v>9460</v>
      </c>
      <c r="B4114" s="1">
        <v>45873</v>
      </c>
      <c r="C4114" t="s">
        <v>531</v>
      </c>
      <c r="D4114" t="s">
        <v>239</v>
      </c>
      <c r="E4114">
        <v>2</v>
      </c>
      <c r="F4114">
        <v>0.1</v>
      </c>
      <c r="G4114">
        <v>35247</v>
      </c>
      <c r="H4114">
        <v>63444.6</v>
      </c>
      <c r="I4114">
        <v>0.16</v>
      </c>
      <c r="J4114" s="2" t="s">
        <v>9461</v>
      </c>
      <c r="K4114" t="str">
        <f>_xlfn.XLOOKUP(D4114,Products!A:A,Products!C:C,"")</f>
        <v>Technology</v>
      </c>
      <c r="L4114" t="str">
        <f>_xlfn.XLOOKUP(C4114,Customers!A:A,Customers!D:D,"")</f>
        <v>Gujarat</v>
      </c>
      <c r="M4114" t="str">
        <f>_xlfn.XLOOKUP(C4114,Customers!A:A,Customers!E:E,"")</f>
        <v>Corporate</v>
      </c>
    </row>
    <row r="4115" spans="1:13" x14ac:dyDescent="0.25">
      <c r="A4115" t="s">
        <v>9462</v>
      </c>
      <c r="B4115" s="1">
        <v>45833</v>
      </c>
      <c r="C4115" t="s">
        <v>1040</v>
      </c>
      <c r="D4115" t="s">
        <v>242</v>
      </c>
      <c r="E4115">
        <v>2</v>
      </c>
      <c r="F4115">
        <v>0.15</v>
      </c>
      <c r="G4115">
        <v>14854</v>
      </c>
      <c r="H4115">
        <v>25251.8</v>
      </c>
      <c r="I4115">
        <v>0.22</v>
      </c>
      <c r="J4115" s="2" t="s">
        <v>9463</v>
      </c>
      <c r="K4115" t="str">
        <f>_xlfn.XLOOKUP(D4115,Products!A:A,Products!C:C,"")</f>
        <v>Furniture</v>
      </c>
      <c r="L4115" t="str">
        <f>_xlfn.XLOOKUP(C4115,Customers!A:A,Customers!D:D,"")</f>
        <v>Kerala</v>
      </c>
      <c r="M4115" t="str">
        <f>_xlfn.XLOOKUP(C4115,Customers!A:A,Customers!E:E,"")</f>
        <v>Consumer</v>
      </c>
    </row>
    <row r="4116" spans="1:13" x14ac:dyDescent="0.25">
      <c r="A4116" t="s">
        <v>9464</v>
      </c>
      <c r="B4116" s="1">
        <v>46015</v>
      </c>
      <c r="C4116" t="s">
        <v>638</v>
      </c>
      <c r="D4116" t="s">
        <v>204</v>
      </c>
      <c r="E4116">
        <v>2</v>
      </c>
      <c r="F4116">
        <v>0.05</v>
      </c>
      <c r="G4116">
        <v>19940</v>
      </c>
      <c r="H4116">
        <v>37886</v>
      </c>
      <c r="I4116">
        <v>0.16</v>
      </c>
      <c r="J4116" s="2" t="s">
        <v>9465</v>
      </c>
      <c r="K4116" t="str">
        <f>_xlfn.XLOOKUP(D4116,Products!A:A,Products!C:C,"")</f>
        <v>Technology</v>
      </c>
      <c r="L4116" t="str">
        <f>_xlfn.XLOOKUP(C4116,Customers!A:A,Customers!D:D,"")</f>
        <v>Maharashtra</v>
      </c>
      <c r="M4116" t="str">
        <f>_xlfn.XLOOKUP(C4116,Customers!A:A,Customers!E:E,"")</f>
        <v>Corporate</v>
      </c>
    </row>
    <row r="4117" spans="1:13" x14ac:dyDescent="0.25">
      <c r="A4117" t="s">
        <v>9466</v>
      </c>
      <c r="B4117" s="1">
        <v>45910</v>
      </c>
      <c r="C4117" t="s">
        <v>1014</v>
      </c>
      <c r="D4117" t="s">
        <v>45</v>
      </c>
      <c r="E4117">
        <v>3</v>
      </c>
      <c r="F4117">
        <v>0.1</v>
      </c>
      <c r="G4117">
        <v>26232</v>
      </c>
      <c r="H4117" s="2" t="s">
        <v>3746</v>
      </c>
      <c r="I4117">
        <v>0.22</v>
      </c>
      <c r="J4117" s="2" t="s">
        <v>9467</v>
      </c>
      <c r="K4117" t="str">
        <f>_xlfn.XLOOKUP(D4117,Products!A:A,Products!C:C,"")</f>
        <v>Furniture</v>
      </c>
      <c r="L4117" t="str">
        <f>_xlfn.XLOOKUP(C4117,Customers!A:A,Customers!D:D,"")</f>
        <v>Karnataka</v>
      </c>
      <c r="M4117" t="str">
        <f>_xlfn.XLOOKUP(C4117,Customers!A:A,Customers!E:E,"")</f>
        <v>Corporate</v>
      </c>
    </row>
    <row r="4118" spans="1:13" x14ac:dyDescent="0.25">
      <c r="A4118" t="s">
        <v>9468</v>
      </c>
      <c r="B4118" s="1">
        <v>45903</v>
      </c>
      <c r="C4118" t="s">
        <v>1210</v>
      </c>
      <c r="D4118" t="s">
        <v>271</v>
      </c>
      <c r="E4118">
        <v>1</v>
      </c>
      <c r="F4118">
        <v>0</v>
      </c>
      <c r="G4118">
        <v>44505</v>
      </c>
      <c r="H4118">
        <v>44505</v>
      </c>
      <c r="I4118">
        <v>0.19</v>
      </c>
      <c r="J4118">
        <v>9381.7332770143894</v>
      </c>
      <c r="K4118" t="str">
        <f>_xlfn.XLOOKUP(D4118,Products!A:A,Products!C:C,"")</f>
        <v>Home Appliances</v>
      </c>
      <c r="L4118" t="str">
        <f>_xlfn.XLOOKUP(C4118,Customers!A:A,Customers!D:D,"")</f>
        <v>Delhi</v>
      </c>
      <c r="M4118" t="str">
        <f>_xlfn.XLOOKUP(C4118,Customers!A:A,Customers!E:E,"")</f>
        <v>Small Business</v>
      </c>
    </row>
    <row r="4119" spans="1:13" x14ac:dyDescent="0.25">
      <c r="A4119" t="s">
        <v>9469</v>
      </c>
      <c r="B4119" s="1">
        <v>45884</v>
      </c>
      <c r="C4119" t="s">
        <v>9228</v>
      </c>
      <c r="D4119" t="s">
        <v>37</v>
      </c>
      <c r="E4119">
        <v>1</v>
      </c>
      <c r="F4119">
        <v>0.1</v>
      </c>
      <c r="G4119">
        <v>3110</v>
      </c>
      <c r="H4119">
        <v>2799</v>
      </c>
      <c r="I4119">
        <v>0.31</v>
      </c>
      <c r="J4119" s="2" t="s">
        <v>9470</v>
      </c>
      <c r="K4119" t="str">
        <f>_xlfn.XLOOKUP(D4119,Products!A:A,Products!C:C,"")</f>
        <v>Beauty &amp; Personal Care</v>
      </c>
      <c r="L4119" t="str">
        <f>_xlfn.XLOOKUP(C4119,Customers!A:A,Customers!D:D,"")</f>
        <v>Telangana</v>
      </c>
      <c r="M4119" t="str">
        <f>_xlfn.XLOOKUP(C4119,Customers!A:A,Customers!E:E,"")</f>
        <v>Consumer</v>
      </c>
    </row>
    <row r="4120" spans="1:13" x14ac:dyDescent="0.25">
      <c r="A4120" t="s">
        <v>9471</v>
      </c>
      <c r="B4120" s="1">
        <v>45763</v>
      </c>
      <c r="C4120" t="s">
        <v>724</v>
      </c>
      <c r="D4120" t="s">
        <v>45</v>
      </c>
      <c r="E4120">
        <v>4</v>
      </c>
      <c r="F4120">
        <v>0.1</v>
      </c>
      <c r="G4120">
        <v>26232</v>
      </c>
      <c r="H4120">
        <v>94435.199999999997</v>
      </c>
      <c r="I4120">
        <v>0.22</v>
      </c>
      <c r="J4120" s="2" t="s">
        <v>9472</v>
      </c>
      <c r="K4120" t="str">
        <f>_xlfn.XLOOKUP(D4120,Products!A:A,Products!C:C,"")</f>
        <v>Furniture</v>
      </c>
      <c r="L4120" t="str">
        <f>_xlfn.XLOOKUP(C4120,Customers!A:A,Customers!D:D,"")</f>
        <v>Gujarat</v>
      </c>
      <c r="M4120" t="str">
        <f>_xlfn.XLOOKUP(C4120,Customers!A:A,Customers!E:E,"")</f>
        <v>Corporate</v>
      </c>
    </row>
    <row r="4121" spans="1:13" x14ac:dyDescent="0.25">
      <c r="A4121" t="s">
        <v>9473</v>
      </c>
      <c r="B4121" s="1">
        <v>45850</v>
      </c>
      <c r="C4121" t="s">
        <v>1678</v>
      </c>
      <c r="D4121" t="s">
        <v>160</v>
      </c>
      <c r="E4121">
        <v>1</v>
      </c>
      <c r="F4121">
        <v>0.15</v>
      </c>
      <c r="G4121">
        <v>37834</v>
      </c>
      <c r="H4121" s="2" t="s">
        <v>832</v>
      </c>
      <c r="I4121">
        <v>0.28000000000000003</v>
      </c>
      <c r="J4121" s="2" t="s">
        <v>9474</v>
      </c>
      <c r="K4121" t="str">
        <f>_xlfn.XLOOKUP(D4121,Products!A:A,Products!C:C,"")</f>
        <v>Office Supplies</v>
      </c>
      <c r="L4121" t="str">
        <f>_xlfn.XLOOKUP(C4121,Customers!A:A,Customers!D:D,"")</f>
        <v>Kerala</v>
      </c>
      <c r="M4121" t="str">
        <f>_xlfn.XLOOKUP(C4121,Customers!A:A,Customers!E:E,"")</f>
        <v>Consumer</v>
      </c>
    </row>
    <row r="4122" spans="1:13" x14ac:dyDescent="0.25">
      <c r="A4122" t="s">
        <v>9475</v>
      </c>
      <c r="B4122" s="1">
        <v>45973</v>
      </c>
      <c r="C4122" t="s">
        <v>3465</v>
      </c>
      <c r="D4122" t="s">
        <v>313</v>
      </c>
      <c r="E4122">
        <v>1</v>
      </c>
      <c r="F4122">
        <v>0.15</v>
      </c>
      <c r="G4122">
        <v>23441</v>
      </c>
      <c r="H4122">
        <v>19924.849999999999</v>
      </c>
      <c r="I4122">
        <v>0.19</v>
      </c>
      <c r="J4122" s="2" t="s">
        <v>9476</v>
      </c>
      <c r="K4122" t="str">
        <f>_xlfn.XLOOKUP(D4122,Products!A:A,Products!C:C,"")</f>
        <v>Home Appliances</v>
      </c>
      <c r="L4122" t="str">
        <f>_xlfn.XLOOKUP(C4122,Customers!A:A,Customers!D:D,"")</f>
        <v>Rajasthan</v>
      </c>
      <c r="M4122" t="str">
        <f>_xlfn.XLOOKUP(C4122,Customers!A:A,Customers!E:E,"")</f>
        <v>Small Business</v>
      </c>
    </row>
    <row r="4123" spans="1:13" x14ac:dyDescent="0.25">
      <c r="A4123" t="s">
        <v>9477</v>
      </c>
      <c r="B4123" s="1">
        <v>45959</v>
      </c>
      <c r="C4123" t="s">
        <v>1352</v>
      </c>
      <c r="D4123" t="s">
        <v>291</v>
      </c>
      <c r="E4123">
        <v>1</v>
      </c>
      <c r="F4123">
        <v>0.1</v>
      </c>
      <c r="G4123">
        <v>46621</v>
      </c>
      <c r="H4123">
        <v>41958.9</v>
      </c>
      <c r="I4123">
        <v>0.19</v>
      </c>
      <c r="J4123">
        <v>5962.0101607831402</v>
      </c>
      <c r="K4123" t="str">
        <f>_xlfn.XLOOKUP(D4123,Products!A:A,Products!C:C,"")</f>
        <v>Home Appliances</v>
      </c>
      <c r="L4123" t="str">
        <f>_xlfn.XLOOKUP(C4123,Customers!A:A,Customers!D:D,"")</f>
        <v>Chandigarh</v>
      </c>
      <c r="M4123" t="str">
        <f>_xlfn.XLOOKUP(C4123,Customers!A:A,Customers!E:E,"")</f>
        <v>Consumer</v>
      </c>
    </row>
    <row r="4124" spans="1:13" x14ac:dyDescent="0.25">
      <c r="A4124" t="s">
        <v>9478</v>
      </c>
      <c r="B4124" s="1">
        <v>45693</v>
      </c>
      <c r="C4124" t="s">
        <v>4144</v>
      </c>
      <c r="D4124" t="s">
        <v>220</v>
      </c>
      <c r="E4124">
        <v>3</v>
      </c>
      <c r="F4124">
        <v>0</v>
      </c>
      <c r="G4124">
        <v>38513</v>
      </c>
      <c r="H4124">
        <v>115539</v>
      </c>
      <c r="I4124">
        <v>0.19</v>
      </c>
      <c r="J4124" s="2" t="s">
        <v>9479</v>
      </c>
      <c r="K4124" t="str">
        <f>_xlfn.XLOOKUP(D4124,Products!A:A,Products!C:C,"")</f>
        <v>Home Appliances</v>
      </c>
      <c r="L4124" t="str">
        <f>_xlfn.XLOOKUP(C4124,Customers!A:A,Customers!D:D,"")</f>
        <v>Telangana</v>
      </c>
      <c r="M4124" t="str">
        <f>_xlfn.XLOOKUP(C4124,Customers!A:A,Customers!E:E,"")</f>
        <v>Consumer</v>
      </c>
    </row>
    <row r="4125" spans="1:13" x14ac:dyDescent="0.25">
      <c r="A4125" t="s">
        <v>9480</v>
      </c>
      <c r="B4125" s="1">
        <v>45861</v>
      </c>
      <c r="C4125" t="s">
        <v>1378</v>
      </c>
      <c r="D4125" t="s">
        <v>313</v>
      </c>
      <c r="E4125">
        <v>2</v>
      </c>
      <c r="F4125">
        <v>0.2</v>
      </c>
      <c r="G4125">
        <v>23441</v>
      </c>
      <c r="H4125">
        <v>37505.599999999999</v>
      </c>
      <c r="I4125">
        <v>0.19</v>
      </c>
      <c r="J4125" s="2" t="s">
        <v>9481</v>
      </c>
      <c r="K4125" t="str">
        <f>_xlfn.XLOOKUP(D4125,Products!A:A,Products!C:C,"")</f>
        <v>Home Appliances</v>
      </c>
      <c r="L4125" t="str">
        <f>_xlfn.XLOOKUP(C4125,Customers!A:A,Customers!D:D,"")</f>
        <v>Kerala</v>
      </c>
      <c r="M4125" t="str">
        <f>_xlfn.XLOOKUP(C4125,Customers!A:A,Customers!E:E,"")</f>
        <v>Small Business</v>
      </c>
    </row>
    <row r="4126" spans="1:13" x14ac:dyDescent="0.25">
      <c r="A4126" t="s">
        <v>9482</v>
      </c>
      <c r="B4126" s="1">
        <v>45924</v>
      </c>
      <c r="C4126" t="s">
        <v>1727</v>
      </c>
      <c r="D4126" t="s">
        <v>37</v>
      </c>
      <c r="E4126">
        <v>4</v>
      </c>
      <c r="F4126">
        <v>0</v>
      </c>
      <c r="G4126">
        <v>3110</v>
      </c>
      <c r="H4126">
        <v>12440</v>
      </c>
      <c r="I4126">
        <v>0.31</v>
      </c>
      <c r="J4126" s="2" t="s">
        <v>9483</v>
      </c>
      <c r="K4126" t="str">
        <f>_xlfn.XLOOKUP(D4126,Products!A:A,Products!C:C,"")</f>
        <v>Beauty &amp; Personal Care</v>
      </c>
      <c r="L4126" t="str">
        <f>_xlfn.XLOOKUP(C4126,Customers!A:A,Customers!D:D,"")</f>
        <v>Gujarat</v>
      </c>
      <c r="M4126" t="str">
        <f>_xlfn.XLOOKUP(C4126,Customers!A:A,Customers!E:E,"")</f>
        <v>Consumer</v>
      </c>
    </row>
    <row r="4127" spans="1:13" x14ac:dyDescent="0.25">
      <c r="A4127" t="s">
        <v>9484</v>
      </c>
      <c r="B4127" s="1">
        <v>45925</v>
      </c>
      <c r="C4127" t="s">
        <v>1213</v>
      </c>
      <c r="D4127" t="s">
        <v>73</v>
      </c>
      <c r="E4127">
        <v>1</v>
      </c>
      <c r="F4127">
        <v>0.15</v>
      </c>
      <c r="G4127">
        <v>24549</v>
      </c>
      <c r="H4127" s="2" t="s">
        <v>6811</v>
      </c>
      <c r="I4127">
        <v>0.19</v>
      </c>
      <c r="J4127" s="2" t="s">
        <v>9485</v>
      </c>
      <c r="K4127" t="str">
        <f>_xlfn.XLOOKUP(D4127,Products!A:A,Products!C:C,"")</f>
        <v>Home Appliances</v>
      </c>
      <c r="L4127" t="str">
        <f>_xlfn.XLOOKUP(C4127,Customers!A:A,Customers!D:D,"")</f>
        <v>Kerala</v>
      </c>
      <c r="M4127" t="str">
        <f>_xlfn.XLOOKUP(C4127,Customers!A:A,Customers!E:E,"")</f>
        <v>Consumer</v>
      </c>
    </row>
    <row r="4128" spans="1:13" x14ac:dyDescent="0.25">
      <c r="A4128" t="s">
        <v>9486</v>
      </c>
      <c r="B4128" s="1">
        <v>45827</v>
      </c>
      <c r="C4128" t="s">
        <v>3456</v>
      </c>
      <c r="D4128" t="s">
        <v>626</v>
      </c>
      <c r="E4128">
        <v>3</v>
      </c>
      <c r="F4128">
        <v>0.1</v>
      </c>
      <c r="G4128">
        <v>27904</v>
      </c>
      <c r="H4128">
        <v>75340.800000000003</v>
      </c>
      <c r="I4128">
        <v>0.22</v>
      </c>
      <c r="J4128" s="2" t="s">
        <v>9487</v>
      </c>
      <c r="K4128" t="str">
        <f>_xlfn.XLOOKUP(D4128,Products!A:A,Products!C:C,"")</f>
        <v>Furniture</v>
      </c>
      <c r="L4128" t="str">
        <f>_xlfn.XLOOKUP(C4128,Customers!A:A,Customers!D:D,"")</f>
        <v>Rajasthan</v>
      </c>
      <c r="M4128" t="str">
        <f>_xlfn.XLOOKUP(C4128,Customers!A:A,Customers!E:E,"")</f>
        <v>Corporate</v>
      </c>
    </row>
    <row r="4129" spans="1:13" x14ac:dyDescent="0.25">
      <c r="A4129" t="s">
        <v>9488</v>
      </c>
      <c r="B4129" s="1">
        <v>45696</v>
      </c>
      <c r="C4129" t="s">
        <v>2444</v>
      </c>
      <c r="D4129" t="s">
        <v>304</v>
      </c>
      <c r="E4129">
        <v>1</v>
      </c>
      <c r="F4129">
        <v>0.2</v>
      </c>
      <c r="G4129">
        <v>15711</v>
      </c>
      <c r="H4129" s="2" t="s">
        <v>3643</v>
      </c>
      <c r="I4129">
        <v>0.19</v>
      </c>
      <c r="J4129" s="2" t="s">
        <v>9489</v>
      </c>
      <c r="K4129" t="str">
        <f>_xlfn.XLOOKUP(D4129,Products!A:A,Products!C:C,"")</f>
        <v>Home Appliances</v>
      </c>
      <c r="L4129" t="str">
        <f>_xlfn.XLOOKUP(C4129,Customers!A:A,Customers!D:D,"")</f>
        <v>Uttar Pradesh</v>
      </c>
      <c r="M4129" t="str">
        <f>_xlfn.XLOOKUP(C4129,Customers!A:A,Customers!E:E,"")</f>
        <v>Small Business</v>
      </c>
    </row>
    <row r="4130" spans="1:13" x14ac:dyDescent="0.25">
      <c r="A4130" t="s">
        <v>9490</v>
      </c>
      <c r="B4130" s="1">
        <v>45796</v>
      </c>
      <c r="C4130" t="s">
        <v>4454</v>
      </c>
      <c r="D4130" t="s">
        <v>171</v>
      </c>
      <c r="E4130">
        <v>1</v>
      </c>
      <c r="F4130">
        <v>0.1</v>
      </c>
      <c r="G4130">
        <v>3648</v>
      </c>
      <c r="H4130" s="2" t="s">
        <v>951</v>
      </c>
      <c r="I4130">
        <v>0.22</v>
      </c>
      <c r="J4130" s="2" t="s">
        <v>9491</v>
      </c>
      <c r="K4130" t="str">
        <f>_xlfn.XLOOKUP(D4130,Products!A:A,Products!C:C,"")</f>
        <v>Furniture</v>
      </c>
      <c r="L4130" t="str">
        <f>_xlfn.XLOOKUP(C4130,Customers!A:A,Customers!D:D,"")</f>
        <v>Gujarat</v>
      </c>
      <c r="M4130" t="str">
        <f>_xlfn.XLOOKUP(C4130,Customers!A:A,Customers!E:E,"")</f>
        <v>Small Business</v>
      </c>
    </row>
    <row r="4131" spans="1:13" x14ac:dyDescent="0.25">
      <c r="A4131" t="s">
        <v>9492</v>
      </c>
      <c r="B4131" s="1">
        <v>45949</v>
      </c>
      <c r="C4131" t="s">
        <v>81</v>
      </c>
      <c r="D4131" t="s">
        <v>389</v>
      </c>
      <c r="E4131">
        <v>2</v>
      </c>
      <c r="F4131">
        <v>0.15</v>
      </c>
      <c r="G4131">
        <v>32335</v>
      </c>
      <c r="H4131">
        <v>54969.5</v>
      </c>
      <c r="I4131">
        <v>0.31</v>
      </c>
      <c r="J4131" s="2" t="s">
        <v>9493</v>
      </c>
      <c r="K4131" t="str">
        <f>_xlfn.XLOOKUP(D4131,Products!A:A,Products!C:C,"")</f>
        <v>Beauty &amp; Personal Care</v>
      </c>
      <c r="L4131" t="str">
        <f>_xlfn.XLOOKUP(C4131,Customers!A:A,Customers!D:D,"")</f>
        <v>Karnataka</v>
      </c>
      <c r="M4131" t="str">
        <f>_xlfn.XLOOKUP(C4131,Customers!A:A,Customers!E:E,"")</f>
        <v>Consumer</v>
      </c>
    </row>
    <row r="4132" spans="1:13" x14ac:dyDescent="0.25">
      <c r="A4132" t="s">
        <v>9494</v>
      </c>
      <c r="B4132" s="1">
        <v>45709</v>
      </c>
      <c r="C4132" t="s">
        <v>2164</v>
      </c>
      <c r="D4132" t="s">
        <v>85</v>
      </c>
      <c r="E4132">
        <v>1</v>
      </c>
      <c r="F4132">
        <v>0.05</v>
      </c>
      <c r="G4132">
        <v>28518</v>
      </c>
      <c r="H4132">
        <v>27092.1</v>
      </c>
      <c r="I4132">
        <v>0.31</v>
      </c>
      <c r="J4132" s="2" t="s">
        <v>9495</v>
      </c>
      <c r="K4132" t="str">
        <f>_xlfn.XLOOKUP(D4132,Products!A:A,Products!C:C,"")</f>
        <v>Beauty &amp; Personal Care</v>
      </c>
      <c r="L4132" t="str">
        <f>_xlfn.XLOOKUP(C4132,Customers!A:A,Customers!D:D,"")</f>
        <v>Rajasthan</v>
      </c>
      <c r="M4132" t="str">
        <f>_xlfn.XLOOKUP(C4132,Customers!A:A,Customers!E:E,"")</f>
        <v>Consumer</v>
      </c>
    </row>
    <row r="4133" spans="1:13" x14ac:dyDescent="0.25">
      <c r="A4133" t="s">
        <v>9496</v>
      </c>
      <c r="B4133" s="1">
        <v>45944</v>
      </c>
      <c r="C4133" t="s">
        <v>8347</v>
      </c>
      <c r="D4133" t="s">
        <v>304</v>
      </c>
      <c r="E4133">
        <v>1</v>
      </c>
      <c r="F4133">
        <v>0.15</v>
      </c>
      <c r="G4133">
        <v>15711</v>
      </c>
      <c r="H4133">
        <v>13354.35</v>
      </c>
      <c r="I4133">
        <v>0.19</v>
      </c>
      <c r="J4133" s="2" t="s">
        <v>9497</v>
      </c>
      <c r="K4133" t="str">
        <f>_xlfn.XLOOKUP(D4133,Products!A:A,Products!C:C,"")</f>
        <v>Home Appliances</v>
      </c>
      <c r="L4133" t="str">
        <f>_xlfn.XLOOKUP(C4133,Customers!A:A,Customers!D:D,"")</f>
        <v>Maharashtra</v>
      </c>
      <c r="M4133" t="str">
        <f>_xlfn.XLOOKUP(C4133,Customers!A:A,Customers!E:E,"")</f>
        <v>Small Business</v>
      </c>
    </row>
    <row r="4134" spans="1:13" x14ac:dyDescent="0.25">
      <c r="A4134" t="s">
        <v>9498</v>
      </c>
      <c r="B4134" s="1">
        <v>45946</v>
      </c>
      <c r="C4134" t="s">
        <v>9499</v>
      </c>
      <c r="D4134" t="s">
        <v>119</v>
      </c>
      <c r="E4134">
        <v>1</v>
      </c>
      <c r="F4134">
        <v>0.05</v>
      </c>
      <c r="G4134">
        <v>40034</v>
      </c>
      <c r="H4134" s="2" t="s">
        <v>3118</v>
      </c>
      <c r="I4134">
        <v>0.28000000000000003</v>
      </c>
      <c r="J4134" s="2" t="s">
        <v>9500</v>
      </c>
      <c r="K4134" t="str">
        <f>_xlfn.XLOOKUP(D4134,Products!A:A,Products!C:C,"")</f>
        <v>Office Supplies</v>
      </c>
      <c r="L4134" t="str">
        <f>_xlfn.XLOOKUP(C4134,Customers!A:A,Customers!D:D,"")</f>
        <v>Chandigarh</v>
      </c>
      <c r="M4134" t="str">
        <f>_xlfn.XLOOKUP(C4134,Customers!A:A,Customers!E:E,"")</f>
        <v>Consumer</v>
      </c>
    </row>
    <row r="4135" spans="1:13" x14ac:dyDescent="0.25">
      <c r="A4135" t="s">
        <v>9501</v>
      </c>
      <c r="B4135" s="1">
        <v>45798</v>
      </c>
      <c r="C4135" t="s">
        <v>3760</v>
      </c>
      <c r="D4135" t="s">
        <v>261</v>
      </c>
      <c r="E4135">
        <v>1</v>
      </c>
      <c r="F4135">
        <v>0.15</v>
      </c>
      <c r="G4135">
        <v>2649</v>
      </c>
      <c r="H4135">
        <v>2251.65</v>
      </c>
      <c r="I4135">
        <v>0.16</v>
      </c>
      <c r="J4135" s="2" t="s">
        <v>9502</v>
      </c>
      <c r="K4135" t="str">
        <f>_xlfn.XLOOKUP(D4135,Products!A:A,Products!C:C,"")</f>
        <v>Technology</v>
      </c>
      <c r="L4135" t="str">
        <f>_xlfn.XLOOKUP(C4135,Customers!A:A,Customers!D:D,"")</f>
        <v>Maharashtra</v>
      </c>
      <c r="M4135" t="str">
        <f>_xlfn.XLOOKUP(C4135,Customers!A:A,Customers!E:E,"")</f>
        <v>Small Business</v>
      </c>
    </row>
    <row r="4136" spans="1:13" x14ac:dyDescent="0.25">
      <c r="A4136" t="s">
        <v>9503</v>
      </c>
      <c r="B4136" s="1">
        <v>45803</v>
      </c>
      <c r="C4136" t="s">
        <v>3045</v>
      </c>
      <c r="D4136" t="s">
        <v>134</v>
      </c>
      <c r="E4136">
        <v>3</v>
      </c>
      <c r="F4136">
        <v>0.05</v>
      </c>
      <c r="G4136">
        <v>42988</v>
      </c>
      <c r="H4136" s="2" t="s">
        <v>2526</v>
      </c>
      <c r="I4136">
        <v>0.19</v>
      </c>
      <c r="J4136" s="2" t="s">
        <v>9504</v>
      </c>
      <c r="K4136" t="str">
        <f>_xlfn.XLOOKUP(D4136,Products!A:A,Products!C:C,"")</f>
        <v>Home Appliances</v>
      </c>
      <c r="L4136" t="str">
        <f>_xlfn.XLOOKUP(C4136,Customers!A:A,Customers!D:D,"")</f>
        <v>Telangana</v>
      </c>
      <c r="M4136" t="str">
        <f>_xlfn.XLOOKUP(C4136,Customers!A:A,Customers!E:E,"")</f>
        <v>Small Business</v>
      </c>
    </row>
    <row r="4137" spans="1:13" x14ac:dyDescent="0.25">
      <c r="A4137" t="s">
        <v>9505</v>
      </c>
      <c r="B4137" s="1">
        <v>45971</v>
      </c>
      <c r="C4137" t="s">
        <v>2639</v>
      </c>
      <c r="D4137" t="s">
        <v>473</v>
      </c>
      <c r="E4137">
        <v>1</v>
      </c>
      <c r="F4137">
        <v>0.15</v>
      </c>
      <c r="G4137">
        <v>35424</v>
      </c>
      <c r="H4137" s="2" t="s">
        <v>1951</v>
      </c>
      <c r="I4137">
        <v>0.19</v>
      </c>
      <c r="J4137" s="2" t="s">
        <v>9506</v>
      </c>
      <c r="K4137" t="str">
        <f>_xlfn.XLOOKUP(D4137,Products!A:A,Products!C:C,"")</f>
        <v>Home Appliances</v>
      </c>
      <c r="L4137" t="str">
        <f>_xlfn.XLOOKUP(C4137,Customers!A:A,Customers!D:D,"")</f>
        <v>Gujarat</v>
      </c>
      <c r="M4137" t="str">
        <f>_xlfn.XLOOKUP(C4137,Customers!A:A,Customers!E:E,"")</f>
        <v>Consumer</v>
      </c>
    </row>
    <row r="4138" spans="1:13" x14ac:dyDescent="0.25">
      <c r="A4138" t="s">
        <v>9507</v>
      </c>
      <c r="B4138" s="1">
        <v>45841</v>
      </c>
      <c r="C4138" t="s">
        <v>52</v>
      </c>
      <c r="D4138" t="s">
        <v>64</v>
      </c>
      <c r="E4138">
        <v>5</v>
      </c>
      <c r="F4138">
        <v>0.05</v>
      </c>
      <c r="G4138">
        <v>5299</v>
      </c>
      <c r="H4138">
        <v>25170.25</v>
      </c>
      <c r="I4138">
        <v>0.16</v>
      </c>
      <c r="J4138" s="2" t="s">
        <v>9508</v>
      </c>
      <c r="K4138" t="str">
        <f>_xlfn.XLOOKUP(D4138,Products!A:A,Products!C:C,"")</f>
        <v>Technology</v>
      </c>
      <c r="L4138" t="str">
        <f>_xlfn.XLOOKUP(C4138,Customers!A:A,Customers!D:D,"")</f>
        <v>Delhi</v>
      </c>
      <c r="M4138" t="str">
        <f>_xlfn.XLOOKUP(C4138,Customers!A:A,Customers!E:E,"")</f>
        <v>Consumer</v>
      </c>
    </row>
    <row r="4139" spans="1:13" x14ac:dyDescent="0.25">
      <c r="A4139" t="s">
        <v>9509</v>
      </c>
      <c r="B4139" s="1">
        <v>45809</v>
      </c>
      <c r="C4139" t="s">
        <v>1313</v>
      </c>
      <c r="D4139" t="s">
        <v>20</v>
      </c>
      <c r="E4139">
        <v>4</v>
      </c>
      <c r="F4139">
        <v>0.05</v>
      </c>
      <c r="G4139">
        <v>30563</v>
      </c>
      <c r="H4139">
        <v>116139.4</v>
      </c>
      <c r="I4139">
        <v>0.19</v>
      </c>
      <c r="J4139" s="2" t="s">
        <v>9510</v>
      </c>
      <c r="K4139" t="str">
        <f>_xlfn.XLOOKUP(D4139,Products!A:A,Products!C:C,"")</f>
        <v>Home Appliances</v>
      </c>
      <c r="L4139" t="str">
        <f>_xlfn.XLOOKUP(C4139,Customers!A:A,Customers!D:D,"")</f>
        <v>Rajasthan</v>
      </c>
      <c r="M4139" t="str">
        <f>_xlfn.XLOOKUP(C4139,Customers!A:A,Customers!E:E,"")</f>
        <v>Consumer</v>
      </c>
    </row>
    <row r="4140" spans="1:13" x14ac:dyDescent="0.25">
      <c r="A4140" t="s">
        <v>9511</v>
      </c>
      <c r="B4140" s="1">
        <v>45858</v>
      </c>
      <c r="C4140" t="s">
        <v>4551</v>
      </c>
      <c r="D4140" t="s">
        <v>64</v>
      </c>
      <c r="E4140">
        <v>1</v>
      </c>
      <c r="F4140">
        <v>0.2</v>
      </c>
      <c r="G4140">
        <v>5299</v>
      </c>
      <c r="H4140">
        <v>4239.2</v>
      </c>
      <c r="I4140">
        <v>0.16</v>
      </c>
      <c r="J4140" s="2" t="s">
        <v>9512</v>
      </c>
      <c r="K4140" t="str">
        <f>_xlfn.XLOOKUP(D4140,Products!A:A,Products!C:C,"")</f>
        <v>Technology</v>
      </c>
      <c r="L4140" t="str">
        <f>_xlfn.XLOOKUP(C4140,Customers!A:A,Customers!D:D,"")</f>
        <v>Maharashtra</v>
      </c>
      <c r="M4140" t="str">
        <f>_xlfn.XLOOKUP(C4140,Customers!A:A,Customers!E:E,"")</f>
        <v>Consumer</v>
      </c>
    </row>
    <row r="4141" spans="1:13" x14ac:dyDescent="0.25">
      <c r="A4141" t="s">
        <v>9513</v>
      </c>
      <c r="B4141" s="1">
        <v>45785</v>
      </c>
      <c r="C4141" t="s">
        <v>4979</v>
      </c>
      <c r="D4141" t="s">
        <v>85</v>
      </c>
      <c r="E4141">
        <v>2</v>
      </c>
      <c r="F4141">
        <v>0.2</v>
      </c>
      <c r="G4141">
        <v>28518</v>
      </c>
      <c r="H4141">
        <v>45628.800000000003</v>
      </c>
      <c r="I4141">
        <v>0.31</v>
      </c>
      <c r="J4141" s="2" t="s">
        <v>9514</v>
      </c>
      <c r="K4141" t="str">
        <f>_xlfn.XLOOKUP(D4141,Products!A:A,Products!C:C,"")</f>
        <v>Beauty &amp; Personal Care</v>
      </c>
      <c r="L4141" t="str">
        <f>_xlfn.XLOOKUP(C4141,Customers!A:A,Customers!D:D,"")</f>
        <v>Maharashtra</v>
      </c>
      <c r="M4141" t="str">
        <f>_xlfn.XLOOKUP(C4141,Customers!A:A,Customers!E:E,"")</f>
        <v>Consumer</v>
      </c>
    </row>
    <row r="4142" spans="1:13" x14ac:dyDescent="0.25">
      <c r="A4142" t="s">
        <v>9515</v>
      </c>
      <c r="B4142" s="1">
        <v>45944</v>
      </c>
      <c r="C4142" t="s">
        <v>2697</v>
      </c>
      <c r="D4142" t="s">
        <v>549</v>
      </c>
      <c r="E4142">
        <v>2</v>
      </c>
      <c r="F4142">
        <v>0.15</v>
      </c>
      <c r="G4142">
        <v>21109</v>
      </c>
      <c r="H4142" s="2" t="s">
        <v>550</v>
      </c>
      <c r="I4142">
        <v>0.22</v>
      </c>
      <c r="J4142" s="2" t="s">
        <v>9516</v>
      </c>
      <c r="K4142" t="str">
        <f>_xlfn.XLOOKUP(D4142,Products!A:A,Products!C:C,"")</f>
        <v>Furniture</v>
      </c>
      <c r="L4142" t="str">
        <f>_xlfn.XLOOKUP(C4142,Customers!A:A,Customers!D:D,"")</f>
        <v>Maharashtra</v>
      </c>
      <c r="M4142" t="str">
        <f>_xlfn.XLOOKUP(C4142,Customers!A:A,Customers!E:E,"")</f>
        <v>Consumer</v>
      </c>
    </row>
    <row r="4143" spans="1:13" x14ac:dyDescent="0.25">
      <c r="A4143" t="s">
        <v>9517</v>
      </c>
      <c r="B4143" s="1">
        <v>45968</v>
      </c>
      <c r="C4143" t="s">
        <v>5923</v>
      </c>
      <c r="D4143" t="s">
        <v>455</v>
      </c>
      <c r="E4143">
        <v>3</v>
      </c>
      <c r="F4143">
        <v>0.2</v>
      </c>
      <c r="G4143">
        <v>17932</v>
      </c>
      <c r="H4143">
        <v>43036.800000000003</v>
      </c>
      <c r="I4143">
        <v>0.16</v>
      </c>
      <c r="J4143" s="2" t="s">
        <v>9518</v>
      </c>
      <c r="K4143" t="str">
        <f>_xlfn.XLOOKUP(D4143,Products!A:A,Products!C:C,"")</f>
        <v>Technology</v>
      </c>
      <c r="L4143" t="str">
        <f>_xlfn.XLOOKUP(C4143,Customers!A:A,Customers!D:D,"")</f>
        <v>Tamil Nadu</v>
      </c>
      <c r="M4143" t="str">
        <f>_xlfn.XLOOKUP(C4143,Customers!A:A,Customers!E:E,"")</f>
        <v>Consumer</v>
      </c>
    </row>
    <row r="4144" spans="1:13" x14ac:dyDescent="0.25">
      <c r="A4144" t="s">
        <v>9519</v>
      </c>
      <c r="B4144" s="1">
        <v>45910</v>
      </c>
      <c r="C4144" t="s">
        <v>5955</v>
      </c>
      <c r="D4144" t="s">
        <v>20</v>
      </c>
      <c r="E4144">
        <v>4</v>
      </c>
      <c r="F4144">
        <v>0</v>
      </c>
      <c r="G4144">
        <v>30563</v>
      </c>
      <c r="H4144">
        <v>122252</v>
      </c>
      <c r="I4144">
        <v>0.19</v>
      </c>
      <c r="J4144" s="2" t="s">
        <v>9520</v>
      </c>
      <c r="K4144" t="str">
        <f>_xlfn.XLOOKUP(D4144,Products!A:A,Products!C:C,"")</f>
        <v>Home Appliances</v>
      </c>
      <c r="L4144" t="str">
        <f>_xlfn.XLOOKUP(C4144,Customers!A:A,Customers!D:D,"")</f>
        <v>Maharashtra</v>
      </c>
      <c r="M4144" t="str">
        <f>_xlfn.XLOOKUP(C4144,Customers!A:A,Customers!E:E,"")</f>
        <v>Corporate</v>
      </c>
    </row>
    <row r="4145" spans="1:13" x14ac:dyDescent="0.25">
      <c r="A4145" t="s">
        <v>9521</v>
      </c>
      <c r="B4145" s="1">
        <v>45923</v>
      </c>
      <c r="C4145" t="s">
        <v>4520</v>
      </c>
      <c r="D4145" t="s">
        <v>601</v>
      </c>
      <c r="E4145">
        <v>2</v>
      </c>
      <c r="F4145">
        <v>0.05</v>
      </c>
      <c r="G4145">
        <v>5121</v>
      </c>
      <c r="H4145">
        <v>9729.9</v>
      </c>
      <c r="I4145">
        <v>0.28000000000000003</v>
      </c>
      <c r="J4145" s="2" t="s">
        <v>9522</v>
      </c>
      <c r="K4145" t="str">
        <f>_xlfn.XLOOKUP(D4145,Products!A:A,Products!C:C,"")</f>
        <v>Office Supplies</v>
      </c>
      <c r="L4145" t="str">
        <f>_xlfn.XLOOKUP(C4145,Customers!A:A,Customers!D:D,"")</f>
        <v>Maharashtra</v>
      </c>
      <c r="M4145" t="str">
        <f>_xlfn.XLOOKUP(C4145,Customers!A:A,Customers!E:E,"")</f>
        <v>Corporate</v>
      </c>
    </row>
    <row r="4146" spans="1:13" x14ac:dyDescent="0.25">
      <c r="A4146" t="s">
        <v>9523</v>
      </c>
      <c r="B4146" s="1">
        <v>45845</v>
      </c>
      <c r="C4146" t="s">
        <v>4041</v>
      </c>
      <c r="D4146" t="s">
        <v>1155</v>
      </c>
      <c r="E4146">
        <v>1</v>
      </c>
      <c r="F4146">
        <v>0.05</v>
      </c>
      <c r="G4146">
        <v>23117</v>
      </c>
      <c r="H4146" s="2" t="s">
        <v>1548</v>
      </c>
      <c r="I4146">
        <v>0.19</v>
      </c>
      <c r="J4146" s="2" t="s">
        <v>9524</v>
      </c>
      <c r="K4146" t="str">
        <f>_xlfn.XLOOKUP(D4146,Products!A:A,Products!C:C,"")</f>
        <v>Home Appliances</v>
      </c>
      <c r="L4146" t="str">
        <f>_xlfn.XLOOKUP(C4146,Customers!A:A,Customers!D:D,"")</f>
        <v>Maharashtra</v>
      </c>
      <c r="M4146" t="str">
        <f>_xlfn.XLOOKUP(C4146,Customers!A:A,Customers!E:E,"")</f>
        <v>Consumer</v>
      </c>
    </row>
    <row r="4147" spans="1:13" x14ac:dyDescent="0.25">
      <c r="A4147" t="s">
        <v>9525</v>
      </c>
      <c r="B4147" s="1">
        <v>45887</v>
      </c>
      <c r="C4147" t="s">
        <v>359</v>
      </c>
      <c r="D4147" t="s">
        <v>425</v>
      </c>
      <c r="E4147">
        <v>2</v>
      </c>
      <c r="F4147">
        <v>0.05</v>
      </c>
      <c r="G4147">
        <v>39150</v>
      </c>
      <c r="H4147">
        <v>74385</v>
      </c>
      <c r="I4147">
        <v>0.28000000000000003</v>
      </c>
      <c r="J4147" s="2" t="s">
        <v>9526</v>
      </c>
      <c r="K4147" t="str">
        <f>_xlfn.XLOOKUP(D4147,Products!A:A,Products!C:C,"")</f>
        <v>Office Supplies</v>
      </c>
      <c r="L4147" t="str">
        <f>_xlfn.XLOOKUP(C4147,Customers!A:A,Customers!D:D,"")</f>
        <v>Telangana</v>
      </c>
      <c r="M4147" t="str">
        <f>_xlfn.XLOOKUP(C4147,Customers!A:A,Customers!E:E,"")</f>
        <v>Consumer</v>
      </c>
    </row>
    <row r="4148" spans="1:13" x14ac:dyDescent="0.25">
      <c r="A4148" t="s">
        <v>9527</v>
      </c>
      <c r="B4148" s="1">
        <v>45928</v>
      </c>
      <c r="C4148" t="s">
        <v>1025</v>
      </c>
      <c r="D4148" t="s">
        <v>208</v>
      </c>
      <c r="E4148">
        <v>4</v>
      </c>
      <c r="F4148">
        <v>0.05</v>
      </c>
      <c r="G4148">
        <v>46436</v>
      </c>
      <c r="H4148">
        <v>176456.8</v>
      </c>
      <c r="I4148">
        <v>0.28000000000000003</v>
      </c>
      <c r="J4148">
        <v>37790.394991377601</v>
      </c>
      <c r="K4148" t="str">
        <f>_xlfn.XLOOKUP(D4148,Products!A:A,Products!C:C,"")</f>
        <v>Office Supplies</v>
      </c>
      <c r="L4148" t="str">
        <f>_xlfn.XLOOKUP(C4148,Customers!A:A,Customers!D:D,"")</f>
        <v>Telangana</v>
      </c>
      <c r="M4148" t="str">
        <f>_xlfn.XLOOKUP(C4148,Customers!A:A,Customers!E:E,"")</f>
        <v>Corporate</v>
      </c>
    </row>
    <row r="4149" spans="1:13" x14ac:dyDescent="0.25">
      <c r="A4149" t="s">
        <v>9528</v>
      </c>
      <c r="B4149" s="1">
        <v>45916</v>
      </c>
      <c r="C4149" t="s">
        <v>5973</v>
      </c>
      <c r="D4149" t="s">
        <v>187</v>
      </c>
      <c r="E4149">
        <v>2</v>
      </c>
      <c r="F4149">
        <v>0.15</v>
      </c>
      <c r="G4149">
        <v>24562</v>
      </c>
      <c r="H4149">
        <v>41755.4</v>
      </c>
      <c r="I4149">
        <v>0.22</v>
      </c>
      <c r="J4149" s="2" t="s">
        <v>9529</v>
      </c>
      <c r="K4149" t="str">
        <f>_xlfn.XLOOKUP(D4149,Products!A:A,Products!C:C,"")</f>
        <v>Furniture</v>
      </c>
      <c r="L4149" t="str">
        <f>_xlfn.XLOOKUP(C4149,Customers!A:A,Customers!D:D,"")</f>
        <v>Telangana</v>
      </c>
      <c r="M4149" t="str">
        <f>_xlfn.XLOOKUP(C4149,Customers!A:A,Customers!E:E,"")</f>
        <v>Corporate</v>
      </c>
    </row>
    <row r="4150" spans="1:13" x14ac:dyDescent="0.25">
      <c r="A4150" t="s">
        <v>9530</v>
      </c>
      <c r="B4150" s="1">
        <v>45956</v>
      </c>
      <c r="C4150" t="s">
        <v>5117</v>
      </c>
      <c r="D4150" t="s">
        <v>85</v>
      </c>
      <c r="E4150">
        <v>3</v>
      </c>
      <c r="F4150">
        <v>0.05</v>
      </c>
      <c r="G4150">
        <v>28518</v>
      </c>
      <c r="H4150">
        <v>81276.3</v>
      </c>
      <c r="I4150">
        <v>0.31</v>
      </c>
      <c r="J4150" s="2" t="s">
        <v>9531</v>
      </c>
      <c r="K4150" t="str">
        <f>_xlfn.XLOOKUP(D4150,Products!A:A,Products!C:C,"")</f>
        <v>Beauty &amp; Personal Care</v>
      </c>
      <c r="L4150" t="str">
        <f>_xlfn.XLOOKUP(C4150,Customers!A:A,Customers!D:D,"")</f>
        <v>Delhi</v>
      </c>
      <c r="M4150" t="str">
        <f>_xlfn.XLOOKUP(C4150,Customers!A:A,Customers!E:E,"")</f>
        <v>Consumer</v>
      </c>
    </row>
    <row r="4151" spans="1:13" x14ac:dyDescent="0.25">
      <c r="A4151" t="s">
        <v>9532</v>
      </c>
      <c r="B4151" s="1">
        <v>45855</v>
      </c>
      <c r="C4151" t="s">
        <v>1235</v>
      </c>
      <c r="D4151" t="s">
        <v>85</v>
      </c>
      <c r="E4151">
        <v>2</v>
      </c>
      <c r="F4151">
        <v>0.05</v>
      </c>
      <c r="G4151">
        <v>28518</v>
      </c>
      <c r="H4151">
        <v>54184.2</v>
      </c>
      <c r="I4151">
        <v>0.31</v>
      </c>
      <c r="J4151" s="2" t="s">
        <v>9533</v>
      </c>
      <c r="K4151" t="str">
        <f>_xlfn.XLOOKUP(D4151,Products!A:A,Products!C:C,"")</f>
        <v>Beauty &amp; Personal Care</v>
      </c>
      <c r="L4151" t="str">
        <f>_xlfn.XLOOKUP(C4151,Customers!A:A,Customers!D:D,"")</f>
        <v>Maharashtra</v>
      </c>
      <c r="M4151" t="str">
        <f>_xlfn.XLOOKUP(C4151,Customers!A:A,Customers!E:E,"")</f>
        <v>Corporate</v>
      </c>
    </row>
    <row r="4152" spans="1:13" x14ac:dyDescent="0.25">
      <c r="A4152" t="s">
        <v>9534</v>
      </c>
      <c r="B4152" s="1">
        <v>45980</v>
      </c>
      <c r="C4152" t="s">
        <v>316</v>
      </c>
      <c r="D4152" t="s">
        <v>60</v>
      </c>
      <c r="E4152">
        <v>1</v>
      </c>
      <c r="F4152">
        <v>0.1</v>
      </c>
      <c r="G4152">
        <v>9257</v>
      </c>
      <c r="H4152" s="2" t="s">
        <v>703</v>
      </c>
      <c r="I4152">
        <v>0.16</v>
      </c>
      <c r="J4152" s="2" t="s">
        <v>9535</v>
      </c>
      <c r="K4152" t="str">
        <f>_xlfn.XLOOKUP(D4152,Products!A:A,Products!C:C,"")</f>
        <v>Technology</v>
      </c>
      <c r="L4152" t="str">
        <f>_xlfn.XLOOKUP(C4152,Customers!A:A,Customers!D:D,"")</f>
        <v>Delhi</v>
      </c>
      <c r="M4152" t="str">
        <f>_xlfn.XLOOKUP(C4152,Customers!A:A,Customers!E:E,"")</f>
        <v>Consumer</v>
      </c>
    </row>
    <row r="4153" spans="1:13" x14ac:dyDescent="0.25">
      <c r="A4153" t="s">
        <v>9536</v>
      </c>
      <c r="B4153" s="1">
        <v>45713</v>
      </c>
      <c r="C4153" t="s">
        <v>5791</v>
      </c>
      <c r="D4153" t="s">
        <v>204</v>
      </c>
      <c r="E4153">
        <v>5</v>
      </c>
      <c r="F4153">
        <v>0.05</v>
      </c>
      <c r="G4153">
        <v>19940</v>
      </c>
      <c r="H4153">
        <v>94715</v>
      </c>
      <c r="I4153">
        <v>0.16</v>
      </c>
      <c r="J4153" s="2" t="s">
        <v>9537</v>
      </c>
      <c r="K4153" t="str">
        <f>_xlfn.XLOOKUP(D4153,Products!A:A,Products!C:C,"")</f>
        <v>Technology</v>
      </c>
      <c r="L4153" t="str">
        <f>_xlfn.XLOOKUP(C4153,Customers!A:A,Customers!D:D,"")</f>
        <v>Chandigarh</v>
      </c>
      <c r="M4153" t="str">
        <f>_xlfn.XLOOKUP(C4153,Customers!A:A,Customers!E:E,"")</f>
        <v>Consumer</v>
      </c>
    </row>
    <row r="4154" spans="1:13" x14ac:dyDescent="0.25">
      <c r="A4154" t="s">
        <v>9538</v>
      </c>
      <c r="B4154" s="1">
        <v>45976</v>
      </c>
      <c r="C4154" t="s">
        <v>174</v>
      </c>
      <c r="D4154" t="s">
        <v>111</v>
      </c>
      <c r="E4154">
        <v>4</v>
      </c>
      <c r="F4154">
        <v>0.05</v>
      </c>
      <c r="G4154">
        <v>22075</v>
      </c>
      <c r="H4154">
        <v>83885</v>
      </c>
      <c r="I4154">
        <v>0.16</v>
      </c>
      <c r="J4154" s="2" t="s">
        <v>9539</v>
      </c>
      <c r="K4154" t="str">
        <f>_xlfn.XLOOKUP(D4154,Products!A:A,Products!C:C,"")</f>
        <v>Technology</v>
      </c>
      <c r="L4154" t="str">
        <f>_xlfn.XLOOKUP(C4154,Customers!A:A,Customers!D:D,"")</f>
        <v>Delhi</v>
      </c>
      <c r="M4154" t="str">
        <f>_xlfn.XLOOKUP(C4154,Customers!A:A,Customers!E:E,"")</f>
        <v>Corporate</v>
      </c>
    </row>
    <row r="4155" spans="1:13" x14ac:dyDescent="0.25">
      <c r="A4155" t="s">
        <v>9540</v>
      </c>
      <c r="B4155" s="1">
        <v>45860</v>
      </c>
      <c r="C4155" t="s">
        <v>256</v>
      </c>
      <c r="D4155" t="s">
        <v>160</v>
      </c>
      <c r="E4155">
        <v>1</v>
      </c>
      <c r="F4155">
        <v>0</v>
      </c>
      <c r="G4155">
        <v>37834</v>
      </c>
      <c r="H4155">
        <v>37834</v>
      </c>
      <c r="I4155">
        <v>0.28000000000000003</v>
      </c>
      <c r="J4155" s="2" t="s">
        <v>9541</v>
      </c>
      <c r="K4155" t="str">
        <f>_xlfn.XLOOKUP(D4155,Products!A:A,Products!C:C,"")</f>
        <v>Office Supplies</v>
      </c>
      <c r="L4155" t="str">
        <f>_xlfn.XLOOKUP(C4155,Customers!A:A,Customers!D:D,"")</f>
        <v>Karnataka</v>
      </c>
      <c r="M4155" t="str">
        <f>_xlfn.XLOOKUP(C4155,Customers!A:A,Customers!E:E,"")</f>
        <v>Consumer</v>
      </c>
    </row>
    <row r="4156" spans="1:13" x14ac:dyDescent="0.25">
      <c r="A4156" t="s">
        <v>9542</v>
      </c>
      <c r="B4156" s="1">
        <v>45928</v>
      </c>
      <c r="C4156" t="s">
        <v>3959</v>
      </c>
      <c r="D4156" t="s">
        <v>253</v>
      </c>
      <c r="E4156">
        <v>1</v>
      </c>
      <c r="F4156">
        <v>0.25</v>
      </c>
      <c r="G4156">
        <v>13190</v>
      </c>
      <c r="H4156">
        <v>9892.5</v>
      </c>
      <c r="I4156">
        <v>0.22</v>
      </c>
      <c r="J4156" s="2" t="s">
        <v>9543</v>
      </c>
      <c r="K4156" t="str">
        <f>_xlfn.XLOOKUP(D4156,Products!A:A,Products!C:C,"")</f>
        <v>Furniture</v>
      </c>
      <c r="L4156" t="str">
        <f>_xlfn.XLOOKUP(C4156,Customers!A:A,Customers!D:D,"")</f>
        <v>Delhi</v>
      </c>
      <c r="M4156" t="str">
        <f>_xlfn.XLOOKUP(C4156,Customers!A:A,Customers!E:E,"")</f>
        <v>Consumer</v>
      </c>
    </row>
    <row r="4157" spans="1:13" x14ac:dyDescent="0.25">
      <c r="A4157" t="s">
        <v>9544</v>
      </c>
      <c r="B4157" s="1">
        <v>45766</v>
      </c>
      <c r="C4157" t="s">
        <v>2189</v>
      </c>
      <c r="D4157" t="s">
        <v>601</v>
      </c>
      <c r="E4157">
        <v>2</v>
      </c>
      <c r="F4157">
        <v>0.05</v>
      </c>
      <c r="G4157">
        <v>5121</v>
      </c>
      <c r="H4157">
        <v>9729.9</v>
      </c>
      <c r="I4157">
        <v>0.28000000000000003</v>
      </c>
      <c r="J4157" s="2" t="s">
        <v>9545</v>
      </c>
      <c r="K4157" t="str">
        <f>_xlfn.XLOOKUP(D4157,Products!A:A,Products!C:C,"")</f>
        <v>Office Supplies</v>
      </c>
      <c r="L4157" t="str">
        <f>_xlfn.XLOOKUP(C4157,Customers!A:A,Customers!D:D,"")</f>
        <v>Maharashtra</v>
      </c>
      <c r="M4157" t="str">
        <f>_xlfn.XLOOKUP(C4157,Customers!A:A,Customers!E:E,"")</f>
        <v>Small Business</v>
      </c>
    </row>
    <row r="4158" spans="1:13" x14ac:dyDescent="0.25">
      <c r="A4158" t="s">
        <v>9546</v>
      </c>
      <c r="B4158" s="1">
        <v>45773</v>
      </c>
      <c r="C4158" t="s">
        <v>1584</v>
      </c>
      <c r="D4158" t="s">
        <v>200</v>
      </c>
      <c r="E4158">
        <v>3</v>
      </c>
      <c r="F4158">
        <v>0.2</v>
      </c>
      <c r="G4158">
        <v>28530</v>
      </c>
      <c r="H4158">
        <v>68472</v>
      </c>
      <c r="I4158">
        <v>0.16</v>
      </c>
      <c r="J4158" s="2" t="s">
        <v>9547</v>
      </c>
      <c r="K4158" t="str">
        <f>_xlfn.XLOOKUP(D4158,Products!A:A,Products!C:C,"")</f>
        <v>Technology</v>
      </c>
      <c r="L4158" t="str">
        <f>_xlfn.XLOOKUP(C4158,Customers!A:A,Customers!D:D,"")</f>
        <v>Maharashtra</v>
      </c>
      <c r="M4158" t="str">
        <f>_xlfn.XLOOKUP(C4158,Customers!A:A,Customers!E:E,"")</f>
        <v>Consumer</v>
      </c>
    </row>
    <row r="4159" spans="1:13" x14ac:dyDescent="0.25">
      <c r="A4159" t="s">
        <v>9548</v>
      </c>
      <c r="B4159" s="1">
        <v>45749</v>
      </c>
      <c r="C4159" t="s">
        <v>3921</v>
      </c>
      <c r="D4159" t="s">
        <v>313</v>
      </c>
      <c r="E4159">
        <v>1</v>
      </c>
      <c r="F4159">
        <v>0.1</v>
      </c>
      <c r="G4159">
        <v>23441</v>
      </c>
      <c r="H4159">
        <v>21096.9</v>
      </c>
      <c r="I4159">
        <v>0.19</v>
      </c>
      <c r="J4159" s="2" t="s">
        <v>9549</v>
      </c>
      <c r="K4159" t="str">
        <f>_xlfn.XLOOKUP(D4159,Products!A:A,Products!C:C,"")</f>
        <v>Home Appliances</v>
      </c>
      <c r="L4159" t="str">
        <f>_xlfn.XLOOKUP(C4159,Customers!A:A,Customers!D:D,"")</f>
        <v>Karnataka</v>
      </c>
      <c r="M4159" t="str">
        <f>_xlfn.XLOOKUP(C4159,Customers!A:A,Customers!E:E,"")</f>
        <v>Corporate</v>
      </c>
    </row>
    <row r="4160" spans="1:13" x14ac:dyDescent="0.25">
      <c r="A4160" t="s">
        <v>9550</v>
      </c>
      <c r="B4160" s="1">
        <v>45795</v>
      </c>
      <c r="C4160" t="s">
        <v>2168</v>
      </c>
      <c r="D4160" t="s">
        <v>92</v>
      </c>
      <c r="E4160">
        <v>1</v>
      </c>
      <c r="F4160">
        <v>0.05</v>
      </c>
      <c r="G4160">
        <v>41116</v>
      </c>
      <c r="H4160">
        <v>39060.199999999997</v>
      </c>
      <c r="I4160">
        <v>0.19</v>
      </c>
      <c r="J4160" s="2" t="s">
        <v>9551</v>
      </c>
      <c r="K4160" t="str">
        <f>_xlfn.XLOOKUP(D4160,Products!A:A,Products!C:C,"")</f>
        <v>Home Appliances</v>
      </c>
      <c r="L4160" t="str">
        <f>_xlfn.XLOOKUP(C4160,Customers!A:A,Customers!D:D,"")</f>
        <v>Delhi</v>
      </c>
      <c r="M4160" t="str">
        <f>_xlfn.XLOOKUP(C4160,Customers!A:A,Customers!E:E,"")</f>
        <v>Consumer</v>
      </c>
    </row>
    <row r="4161" spans="1:13" x14ac:dyDescent="0.25">
      <c r="A4161" t="s">
        <v>9552</v>
      </c>
      <c r="B4161" s="1">
        <v>45960</v>
      </c>
      <c r="C4161" t="s">
        <v>1323</v>
      </c>
      <c r="D4161" t="s">
        <v>56</v>
      </c>
      <c r="E4161">
        <v>2</v>
      </c>
      <c r="F4161">
        <v>0.05</v>
      </c>
      <c r="G4161">
        <v>9427</v>
      </c>
      <c r="H4161">
        <v>17911.3</v>
      </c>
      <c r="I4161">
        <v>0.22</v>
      </c>
      <c r="J4161" s="2" t="s">
        <v>9553</v>
      </c>
      <c r="K4161" t="str">
        <f>_xlfn.XLOOKUP(D4161,Products!A:A,Products!C:C,"")</f>
        <v>Furniture</v>
      </c>
      <c r="L4161" t="str">
        <f>_xlfn.XLOOKUP(C4161,Customers!A:A,Customers!D:D,"")</f>
        <v>Tamil Nadu</v>
      </c>
      <c r="M4161" t="str">
        <f>_xlfn.XLOOKUP(C4161,Customers!A:A,Customers!E:E,"")</f>
        <v>Corporate</v>
      </c>
    </row>
    <row r="4162" spans="1:13" x14ac:dyDescent="0.25">
      <c r="A4162" t="s">
        <v>9554</v>
      </c>
      <c r="B4162" s="1">
        <v>45714</v>
      </c>
      <c r="C4162" t="s">
        <v>3238</v>
      </c>
      <c r="D4162" t="s">
        <v>249</v>
      </c>
      <c r="E4162">
        <v>1</v>
      </c>
      <c r="F4162">
        <v>0.15</v>
      </c>
      <c r="G4162">
        <v>4101</v>
      </c>
      <c r="H4162">
        <v>3485.85</v>
      </c>
      <c r="I4162">
        <v>0.16</v>
      </c>
      <c r="J4162">
        <v>685.41594239227595</v>
      </c>
      <c r="K4162" t="str">
        <f>_xlfn.XLOOKUP(D4162,Products!A:A,Products!C:C,"")</f>
        <v>Technology</v>
      </c>
      <c r="L4162" t="str">
        <f>_xlfn.XLOOKUP(C4162,Customers!A:A,Customers!D:D,"")</f>
        <v>Telangana</v>
      </c>
      <c r="M4162" t="str">
        <f>_xlfn.XLOOKUP(C4162,Customers!A:A,Customers!E:E,"")</f>
        <v>Consumer</v>
      </c>
    </row>
    <row r="4163" spans="1:13" x14ac:dyDescent="0.25">
      <c r="A4163" t="s">
        <v>9555</v>
      </c>
      <c r="B4163" s="1">
        <v>45707</v>
      </c>
      <c r="C4163" t="s">
        <v>7291</v>
      </c>
      <c r="D4163" t="s">
        <v>12</v>
      </c>
      <c r="E4163">
        <v>1</v>
      </c>
      <c r="F4163">
        <v>0.25</v>
      </c>
      <c r="G4163">
        <v>17633</v>
      </c>
      <c r="H4163">
        <v>13224.75</v>
      </c>
      <c r="I4163">
        <v>0.19</v>
      </c>
      <c r="J4163">
        <v>2056.1478006801399</v>
      </c>
      <c r="K4163" t="str">
        <f>_xlfn.XLOOKUP(D4163,Products!A:A,Products!C:C,"")</f>
        <v>Home Appliances</v>
      </c>
      <c r="L4163" t="str">
        <f>_xlfn.XLOOKUP(C4163,Customers!A:A,Customers!D:D,"")</f>
        <v>Maharashtra</v>
      </c>
      <c r="M4163" t="str">
        <f>_xlfn.XLOOKUP(C4163,Customers!A:A,Customers!E:E,"")</f>
        <v>Consumer</v>
      </c>
    </row>
    <row r="4164" spans="1:13" x14ac:dyDescent="0.25">
      <c r="A4164" t="s">
        <v>9556</v>
      </c>
      <c r="B4164" s="1">
        <v>45728</v>
      </c>
      <c r="C4164" t="s">
        <v>468</v>
      </c>
      <c r="D4164" t="s">
        <v>12</v>
      </c>
      <c r="E4164">
        <v>2</v>
      </c>
      <c r="F4164">
        <v>0.05</v>
      </c>
      <c r="G4164">
        <v>17633</v>
      </c>
      <c r="H4164">
        <v>33502.699999999997</v>
      </c>
      <c r="I4164">
        <v>0.19</v>
      </c>
      <c r="J4164" s="2" t="s">
        <v>9557</v>
      </c>
      <c r="K4164" t="str">
        <f>_xlfn.XLOOKUP(D4164,Products!A:A,Products!C:C,"")</f>
        <v>Home Appliances</v>
      </c>
      <c r="L4164" t="str">
        <f>_xlfn.XLOOKUP(C4164,Customers!A:A,Customers!D:D,"")</f>
        <v>Tamil Nadu</v>
      </c>
      <c r="M4164" t="str">
        <f>_xlfn.XLOOKUP(C4164,Customers!A:A,Customers!E:E,"")</f>
        <v>Consumer</v>
      </c>
    </row>
    <row r="4165" spans="1:13" x14ac:dyDescent="0.25">
      <c r="A4165" t="s">
        <v>9558</v>
      </c>
      <c r="B4165" s="1">
        <v>45739</v>
      </c>
      <c r="C4165" t="s">
        <v>1768</v>
      </c>
      <c r="D4165" t="s">
        <v>287</v>
      </c>
      <c r="E4165">
        <v>4</v>
      </c>
      <c r="F4165">
        <v>0</v>
      </c>
      <c r="G4165">
        <v>36003</v>
      </c>
      <c r="H4165">
        <v>144012</v>
      </c>
      <c r="I4165">
        <v>0.16</v>
      </c>
      <c r="J4165" s="2" t="s">
        <v>9559</v>
      </c>
      <c r="K4165" t="str">
        <f>_xlfn.XLOOKUP(D4165,Products!A:A,Products!C:C,"")</f>
        <v>Technology</v>
      </c>
      <c r="L4165" t="str">
        <f>_xlfn.XLOOKUP(C4165,Customers!A:A,Customers!D:D,"")</f>
        <v>West Bengal</v>
      </c>
      <c r="M4165" t="str">
        <f>_xlfn.XLOOKUP(C4165,Customers!A:A,Customers!E:E,"")</f>
        <v>Small Business</v>
      </c>
    </row>
    <row r="4166" spans="1:13" x14ac:dyDescent="0.25">
      <c r="A4166" t="s">
        <v>9560</v>
      </c>
      <c r="B4166" s="1">
        <v>45762</v>
      </c>
      <c r="C4166" t="s">
        <v>566</v>
      </c>
      <c r="D4166" t="s">
        <v>242</v>
      </c>
      <c r="E4166">
        <v>2</v>
      </c>
      <c r="F4166">
        <v>0.1</v>
      </c>
      <c r="G4166">
        <v>14854</v>
      </c>
      <c r="H4166">
        <v>26737.200000000001</v>
      </c>
      <c r="I4166">
        <v>0.22</v>
      </c>
      <c r="J4166">
        <v>5189.7436422134297</v>
      </c>
      <c r="K4166" t="str">
        <f>_xlfn.XLOOKUP(D4166,Products!A:A,Products!C:C,"")</f>
        <v>Furniture</v>
      </c>
      <c r="L4166" t="str">
        <f>_xlfn.XLOOKUP(C4166,Customers!A:A,Customers!D:D,"")</f>
        <v>Telangana</v>
      </c>
      <c r="M4166" t="str">
        <f>_xlfn.XLOOKUP(C4166,Customers!A:A,Customers!E:E,"")</f>
        <v>Consumer</v>
      </c>
    </row>
    <row r="4167" spans="1:13" x14ac:dyDescent="0.25">
      <c r="A4167" t="s">
        <v>9561</v>
      </c>
      <c r="B4167" s="1">
        <v>45745</v>
      </c>
      <c r="C4167" t="s">
        <v>1836</v>
      </c>
      <c r="D4167" t="s">
        <v>469</v>
      </c>
      <c r="E4167">
        <v>2</v>
      </c>
      <c r="F4167">
        <v>0.1</v>
      </c>
      <c r="G4167">
        <v>35056</v>
      </c>
      <c r="H4167">
        <v>63100.800000000003</v>
      </c>
      <c r="I4167">
        <v>0.19</v>
      </c>
      <c r="J4167" s="2" t="s">
        <v>9562</v>
      </c>
      <c r="K4167" t="str">
        <f>_xlfn.XLOOKUP(D4167,Products!A:A,Products!C:C,"")</f>
        <v>Home Appliances</v>
      </c>
      <c r="L4167" t="str">
        <f>_xlfn.XLOOKUP(C4167,Customers!A:A,Customers!D:D,"")</f>
        <v>Telangana</v>
      </c>
      <c r="M4167" t="str">
        <f>_xlfn.XLOOKUP(C4167,Customers!A:A,Customers!E:E,"")</f>
        <v>Small Business</v>
      </c>
    </row>
    <row r="4168" spans="1:13" x14ac:dyDescent="0.25">
      <c r="A4168" t="s">
        <v>9563</v>
      </c>
      <c r="B4168" s="1">
        <v>45659</v>
      </c>
      <c r="C4168" t="s">
        <v>2892</v>
      </c>
      <c r="D4168" t="s">
        <v>304</v>
      </c>
      <c r="E4168">
        <v>2</v>
      </c>
      <c r="F4168">
        <v>0.15</v>
      </c>
      <c r="G4168">
        <v>15711</v>
      </c>
      <c r="H4168">
        <v>26708.7</v>
      </c>
      <c r="I4168">
        <v>0.19</v>
      </c>
      <c r="J4168" s="2" t="s">
        <v>9564</v>
      </c>
      <c r="K4168" t="str">
        <f>_xlfn.XLOOKUP(D4168,Products!A:A,Products!C:C,"")</f>
        <v>Home Appliances</v>
      </c>
      <c r="L4168" t="str">
        <f>_xlfn.XLOOKUP(C4168,Customers!A:A,Customers!D:D,"")</f>
        <v>Tamil Nadu</v>
      </c>
      <c r="M4168" t="str">
        <f>_xlfn.XLOOKUP(C4168,Customers!A:A,Customers!E:E,"")</f>
        <v>Consumer</v>
      </c>
    </row>
    <row r="4169" spans="1:13" x14ac:dyDescent="0.25">
      <c r="A4169" t="s">
        <v>9565</v>
      </c>
      <c r="B4169" s="1">
        <v>46017</v>
      </c>
      <c r="C4169" t="s">
        <v>4382</v>
      </c>
      <c r="D4169" t="s">
        <v>134</v>
      </c>
      <c r="E4169">
        <v>2</v>
      </c>
      <c r="F4169">
        <v>0.1</v>
      </c>
      <c r="G4169">
        <v>42988</v>
      </c>
      <c r="H4169" s="2" t="s">
        <v>2409</v>
      </c>
      <c r="I4169">
        <v>0.19</v>
      </c>
      <c r="J4169" s="2" t="s">
        <v>9566</v>
      </c>
      <c r="K4169" t="str">
        <f>_xlfn.XLOOKUP(D4169,Products!A:A,Products!C:C,"")</f>
        <v>Home Appliances</v>
      </c>
      <c r="L4169" t="str">
        <f>_xlfn.XLOOKUP(C4169,Customers!A:A,Customers!D:D,"")</f>
        <v>Kerala</v>
      </c>
      <c r="M4169" t="str">
        <f>_xlfn.XLOOKUP(C4169,Customers!A:A,Customers!E:E,"")</f>
        <v>Consumer</v>
      </c>
    </row>
    <row r="4170" spans="1:13" x14ac:dyDescent="0.25">
      <c r="A4170" t="s">
        <v>9567</v>
      </c>
      <c r="B4170" s="1">
        <v>45741</v>
      </c>
      <c r="C4170" t="s">
        <v>170</v>
      </c>
      <c r="D4170" t="s">
        <v>200</v>
      </c>
      <c r="E4170">
        <v>1</v>
      </c>
      <c r="F4170">
        <v>0</v>
      </c>
      <c r="G4170">
        <v>28530</v>
      </c>
      <c r="H4170">
        <v>28530</v>
      </c>
      <c r="I4170">
        <v>0.16</v>
      </c>
      <c r="J4170" s="2" t="s">
        <v>9568</v>
      </c>
      <c r="K4170" t="str">
        <f>_xlfn.XLOOKUP(D4170,Products!A:A,Products!C:C,"")</f>
        <v>Technology</v>
      </c>
      <c r="L4170" t="str">
        <f>_xlfn.XLOOKUP(C4170,Customers!A:A,Customers!D:D,"")</f>
        <v>Kerala</v>
      </c>
      <c r="M4170" t="str">
        <f>_xlfn.XLOOKUP(C4170,Customers!A:A,Customers!E:E,"")</f>
        <v>Corporate</v>
      </c>
    </row>
    <row r="4171" spans="1:13" x14ac:dyDescent="0.25">
      <c r="A4171" t="s">
        <v>9569</v>
      </c>
      <c r="B4171" s="1">
        <v>45700</v>
      </c>
      <c r="C4171" t="s">
        <v>2267</v>
      </c>
      <c r="D4171" t="s">
        <v>126</v>
      </c>
      <c r="E4171">
        <v>1</v>
      </c>
      <c r="F4171">
        <v>0.2</v>
      </c>
      <c r="G4171">
        <v>13614</v>
      </c>
      <c r="H4171">
        <v>10891.2</v>
      </c>
      <c r="I4171">
        <v>0.19</v>
      </c>
      <c r="J4171" s="2" t="s">
        <v>9570</v>
      </c>
      <c r="K4171" t="str">
        <f>_xlfn.XLOOKUP(D4171,Products!A:A,Products!C:C,"")</f>
        <v>Home Appliances</v>
      </c>
      <c r="L4171" t="str">
        <f>_xlfn.XLOOKUP(C4171,Customers!A:A,Customers!D:D,"")</f>
        <v>Chandigarh</v>
      </c>
      <c r="M4171" t="str">
        <f>_xlfn.XLOOKUP(C4171,Customers!A:A,Customers!E:E,"")</f>
        <v>Consumer</v>
      </c>
    </row>
    <row r="4172" spans="1:13" x14ac:dyDescent="0.25">
      <c r="A4172" t="s">
        <v>9571</v>
      </c>
      <c r="B4172" s="1">
        <v>45811</v>
      </c>
      <c r="C4172" t="s">
        <v>99</v>
      </c>
      <c r="D4172" t="s">
        <v>208</v>
      </c>
      <c r="E4172">
        <v>1</v>
      </c>
      <c r="F4172">
        <v>0.05</v>
      </c>
      <c r="G4172">
        <v>46436</v>
      </c>
      <c r="H4172">
        <v>44114.2</v>
      </c>
      <c r="I4172">
        <v>0.28000000000000003</v>
      </c>
      <c r="J4172" s="2" t="s">
        <v>9572</v>
      </c>
      <c r="K4172" t="str">
        <f>_xlfn.XLOOKUP(D4172,Products!A:A,Products!C:C,"")</f>
        <v>Office Supplies</v>
      </c>
      <c r="L4172" t="str">
        <f>_xlfn.XLOOKUP(C4172,Customers!A:A,Customers!D:D,"")</f>
        <v>Maharashtra</v>
      </c>
      <c r="M4172" t="str">
        <f>_xlfn.XLOOKUP(C4172,Customers!A:A,Customers!E:E,"")</f>
        <v>Corporate</v>
      </c>
    </row>
    <row r="4173" spans="1:13" x14ac:dyDescent="0.25">
      <c r="A4173" t="s">
        <v>9573</v>
      </c>
      <c r="B4173" s="1">
        <v>45984</v>
      </c>
      <c r="C4173" t="s">
        <v>3325</v>
      </c>
      <c r="D4173" t="s">
        <v>179</v>
      </c>
      <c r="E4173">
        <v>4</v>
      </c>
      <c r="F4173">
        <v>0.15</v>
      </c>
      <c r="G4173">
        <v>5109</v>
      </c>
      <c r="H4173">
        <v>17370.599999999999</v>
      </c>
      <c r="I4173">
        <v>0.19</v>
      </c>
      <c r="J4173" s="2" t="s">
        <v>9574</v>
      </c>
      <c r="K4173" t="str">
        <f>_xlfn.XLOOKUP(D4173,Products!A:A,Products!C:C,"")</f>
        <v>Home Appliances</v>
      </c>
      <c r="L4173" t="str">
        <f>_xlfn.XLOOKUP(C4173,Customers!A:A,Customers!D:D,"")</f>
        <v>Uttar Pradesh</v>
      </c>
      <c r="M4173" t="str">
        <f>_xlfn.XLOOKUP(C4173,Customers!A:A,Customers!E:E,"")</f>
        <v>Consumer</v>
      </c>
    </row>
    <row r="4174" spans="1:13" x14ac:dyDescent="0.25">
      <c r="A4174" t="s">
        <v>9575</v>
      </c>
      <c r="B4174" s="1">
        <v>45751</v>
      </c>
      <c r="C4174" t="s">
        <v>4080</v>
      </c>
      <c r="D4174" t="s">
        <v>287</v>
      </c>
      <c r="E4174">
        <v>3</v>
      </c>
      <c r="F4174">
        <v>0.15</v>
      </c>
      <c r="G4174">
        <v>36003</v>
      </c>
      <c r="H4174">
        <v>91807.65</v>
      </c>
      <c r="I4174">
        <v>0.16</v>
      </c>
      <c r="J4174" s="2" t="s">
        <v>9576</v>
      </c>
      <c r="K4174" t="str">
        <f>_xlfn.XLOOKUP(D4174,Products!A:A,Products!C:C,"")</f>
        <v>Technology</v>
      </c>
      <c r="L4174" t="str">
        <f>_xlfn.XLOOKUP(C4174,Customers!A:A,Customers!D:D,"")</f>
        <v>West Bengal</v>
      </c>
      <c r="M4174" t="str">
        <f>_xlfn.XLOOKUP(C4174,Customers!A:A,Customers!E:E,"")</f>
        <v>Consumer</v>
      </c>
    </row>
    <row r="4175" spans="1:13" x14ac:dyDescent="0.25">
      <c r="A4175" t="s">
        <v>9577</v>
      </c>
      <c r="B4175" s="1">
        <v>45955</v>
      </c>
      <c r="C4175" t="s">
        <v>1751</v>
      </c>
      <c r="D4175" t="s">
        <v>85</v>
      </c>
      <c r="E4175">
        <v>2</v>
      </c>
      <c r="F4175">
        <v>0</v>
      </c>
      <c r="G4175">
        <v>28518</v>
      </c>
      <c r="H4175">
        <v>57036</v>
      </c>
      <c r="I4175">
        <v>0.31</v>
      </c>
      <c r="J4175" s="2" t="s">
        <v>9578</v>
      </c>
      <c r="K4175" t="str">
        <f>_xlfn.XLOOKUP(D4175,Products!A:A,Products!C:C,"")</f>
        <v>Beauty &amp; Personal Care</v>
      </c>
      <c r="L4175" t="str">
        <f>_xlfn.XLOOKUP(C4175,Customers!A:A,Customers!D:D,"")</f>
        <v>West Bengal</v>
      </c>
      <c r="M4175" t="str">
        <f>_xlfn.XLOOKUP(C4175,Customers!A:A,Customers!E:E,"")</f>
        <v>Corporate</v>
      </c>
    </row>
    <row r="4176" spans="1:13" x14ac:dyDescent="0.25">
      <c r="A4176" t="s">
        <v>9579</v>
      </c>
      <c r="B4176" s="1">
        <v>45790</v>
      </c>
      <c r="C4176" t="s">
        <v>2342</v>
      </c>
      <c r="D4176" t="s">
        <v>469</v>
      </c>
      <c r="E4176">
        <v>4</v>
      </c>
      <c r="F4176">
        <v>0</v>
      </c>
      <c r="G4176">
        <v>35056</v>
      </c>
      <c r="H4176">
        <v>140224</v>
      </c>
      <c r="I4176">
        <v>0.19</v>
      </c>
      <c r="J4176" s="2" t="s">
        <v>9580</v>
      </c>
      <c r="K4176" t="str">
        <f>_xlfn.XLOOKUP(D4176,Products!A:A,Products!C:C,"")</f>
        <v>Home Appliances</v>
      </c>
      <c r="L4176" t="str">
        <f>_xlfn.XLOOKUP(C4176,Customers!A:A,Customers!D:D,"")</f>
        <v>Rajasthan</v>
      </c>
      <c r="M4176" t="str">
        <f>_xlfn.XLOOKUP(C4176,Customers!A:A,Customers!E:E,"")</f>
        <v>Consumer</v>
      </c>
    </row>
    <row r="4177" spans="1:13" x14ac:dyDescent="0.25">
      <c r="A4177" t="s">
        <v>9581</v>
      </c>
      <c r="B4177" s="1">
        <v>45722</v>
      </c>
      <c r="C4177" t="s">
        <v>7362</v>
      </c>
      <c r="D4177" t="s">
        <v>393</v>
      </c>
      <c r="E4177">
        <v>4</v>
      </c>
      <c r="F4177">
        <v>0</v>
      </c>
      <c r="G4177">
        <v>11721</v>
      </c>
      <c r="H4177">
        <v>46884</v>
      </c>
      <c r="I4177">
        <v>0.16</v>
      </c>
      <c r="J4177" s="2" t="s">
        <v>9582</v>
      </c>
      <c r="K4177" t="str">
        <f>_xlfn.XLOOKUP(D4177,Products!A:A,Products!C:C,"")</f>
        <v>Technology</v>
      </c>
      <c r="L4177" t="str">
        <f>_xlfn.XLOOKUP(C4177,Customers!A:A,Customers!D:D,"")</f>
        <v>Tamil Nadu</v>
      </c>
      <c r="M4177" t="str">
        <f>_xlfn.XLOOKUP(C4177,Customers!A:A,Customers!E:E,"")</f>
        <v>Consumer</v>
      </c>
    </row>
    <row r="4178" spans="1:13" x14ac:dyDescent="0.25">
      <c r="A4178" t="s">
        <v>9583</v>
      </c>
      <c r="B4178" s="1">
        <v>45947</v>
      </c>
      <c r="C4178" t="s">
        <v>3456</v>
      </c>
      <c r="D4178" t="s">
        <v>183</v>
      </c>
      <c r="E4178">
        <v>4</v>
      </c>
      <c r="F4178">
        <v>0.25</v>
      </c>
      <c r="G4178">
        <v>1533</v>
      </c>
      <c r="H4178">
        <v>4599</v>
      </c>
      <c r="I4178">
        <v>0.16</v>
      </c>
      <c r="J4178" s="2" t="s">
        <v>9584</v>
      </c>
      <c r="K4178" t="str">
        <f>_xlfn.XLOOKUP(D4178,Products!A:A,Products!C:C,"")</f>
        <v>Technology</v>
      </c>
      <c r="L4178" t="str">
        <f>_xlfn.XLOOKUP(C4178,Customers!A:A,Customers!D:D,"")</f>
        <v>Rajasthan</v>
      </c>
      <c r="M4178" t="str">
        <f>_xlfn.XLOOKUP(C4178,Customers!A:A,Customers!E:E,"")</f>
        <v>Corporate</v>
      </c>
    </row>
    <row r="4179" spans="1:13" x14ac:dyDescent="0.25">
      <c r="A4179" t="s">
        <v>9585</v>
      </c>
      <c r="B4179" s="1">
        <v>45914</v>
      </c>
      <c r="C4179" t="s">
        <v>3823</v>
      </c>
      <c r="D4179" t="s">
        <v>32</v>
      </c>
      <c r="E4179">
        <v>1</v>
      </c>
      <c r="F4179">
        <v>0.15</v>
      </c>
      <c r="G4179">
        <v>7879</v>
      </c>
      <c r="H4179">
        <v>6697.15</v>
      </c>
      <c r="I4179">
        <v>0.16</v>
      </c>
      <c r="J4179" s="2" t="s">
        <v>9586</v>
      </c>
      <c r="K4179" t="str">
        <f>_xlfn.XLOOKUP(D4179,Products!A:A,Products!C:C,"")</f>
        <v>Technology</v>
      </c>
      <c r="L4179" t="str">
        <f>_xlfn.XLOOKUP(C4179,Customers!A:A,Customers!D:D,"")</f>
        <v>Uttar Pradesh</v>
      </c>
      <c r="M4179" t="str">
        <f>_xlfn.XLOOKUP(C4179,Customers!A:A,Customers!E:E,"")</f>
        <v>Consumer</v>
      </c>
    </row>
    <row r="4180" spans="1:13" x14ac:dyDescent="0.25">
      <c r="A4180" t="s">
        <v>9587</v>
      </c>
      <c r="B4180" s="1">
        <v>45870</v>
      </c>
      <c r="C4180" t="s">
        <v>1966</v>
      </c>
      <c r="D4180" t="s">
        <v>231</v>
      </c>
      <c r="E4180">
        <v>2</v>
      </c>
      <c r="F4180">
        <v>0</v>
      </c>
      <c r="G4180">
        <v>36976</v>
      </c>
      <c r="H4180">
        <v>73952</v>
      </c>
      <c r="I4180">
        <v>0.28000000000000003</v>
      </c>
      <c r="J4180" s="2" t="s">
        <v>9588</v>
      </c>
      <c r="K4180" t="str">
        <f>_xlfn.XLOOKUP(D4180,Products!A:A,Products!C:C,"")</f>
        <v>Office Supplies</v>
      </c>
      <c r="L4180" t="str">
        <f>_xlfn.XLOOKUP(C4180,Customers!A:A,Customers!D:D,"")</f>
        <v>Delhi</v>
      </c>
      <c r="M4180" t="str">
        <f>_xlfn.XLOOKUP(C4180,Customers!A:A,Customers!E:E,"")</f>
        <v>Consumer</v>
      </c>
    </row>
    <row r="4181" spans="1:13" x14ac:dyDescent="0.25">
      <c r="A4181" t="s">
        <v>9589</v>
      </c>
      <c r="B4181" s="1">
        <v>45805</v>
      </c>
      <c r="C4181" t="s">
        <v>9590</v>
      </c>
      <c r="D4181" t="s">
        <v>92</v>
      </c>
      <c r="E4181">
        <v>2</v>
      </c>
      <c r="F4181">
        <v>0.1</v>
      </c>
      <c r="G4181">
        <v>41116</v>
      </c>
      <c r="H4181">
        <v>74008.800000000003</v>
      </c>
      <c r="I4181">
        <v>0.19</v>
      </c>
      <c r="J4181" s="2" t="s">
        <v>9591</v>
      </c>
      <c r="K4181" t="str">
        <f>_xlfn.XLOOKUP(D4181,Products!A:A,Products!C:C,"")</f>
        <v>Home Appliances</v>
      </c>
      <c r="L4181" t="str">
        <f>_xlfn.XLOOKUP(C4181,Customers!A:A,Customers!D:D,"")</f>
        <v>Karnataka</v>
      </c>
      <c r="M4181" t="str">
        <f>_xlfn.XLOOKUP(C4181,Customers!A:A,Customers!E:E,"")</f>
        <v>Consumer</v>
      </c>
    </row>
    <row r="4182" spans="1:13" x14ac:dyDescent="0.25">
      <c r="A4182" t="s">
        <v>9592</v>
      </c>
      <c r="B4182" s="1">
        <v>45718</v>
      </c>
      <c r="C4182" t="s">
        <v>4159</v>
      </c>
      <c r="D4182" t="s">
        <v>179</v>
      </c>
      <c r="E4182">
        <v>3</v>
      </c>
      <c r="F4182">
        <v>0.1</v>
      </c>
      <c r="G4182">
        <v>5109</v>
      </c>
      <c r="H4182" s="2" t="s">
        <v>863</v>
      </c>
      <c r="I4182">
        <v>0.19</v>
      </c>
      <c r="J4182" s="2" t="s">
        <v>9593</v>
      </c>
      <c r="K4182" t="str">
        <f>_xlfn.XLOOKUP(D4182,Products!A:A,Products!C:C,"")</f>
        <v>Home Appliances</v>
      </c>
      <c r="L4182" t="str">
        <f>_xlfn.XLOOKUP(C4182,Customers!A:A,Customers!D:D,"")</f>
        <v>Telangana</v>
      </c>
      <c r="M4182" t="str">
        <f>_xlfn.XLOOKUP(C4182,Customers!A:A,Customers!E:E,"")</f>
        <v>Consumer</v>
      </c>
    </row>
    <row r="4183" spans="1:13" x14ac:dyDescent="0.25">
      <c r="A4183" t="s">
        <v>9594</v>
      </c>
      <c r="B4183" s="1">
        <v>45806</v>
      </c>
      <c r="C4183" t="s">
        <v>758</v>
      </c>
      <c r="D4183" t="s">
        <v>17</v>
      </c>
      <c r="E4183">
        <v>1</v>
      </c>
      <c r="F4183">
        <v>0</v>
      </c>
      <c r="G4183">
        <v>10888</v>
      </c>
      <c r="H4183">
        <v>10888</v>
      </c>
      <c r="I4183">
        <v>0.19</v>
      </c>
      <c r="J4183" s="2" t="s">
        <v>9595</v>
      </c>
      <c r="K4183" t="str">
        <f>_xlfn.XLOOKUP(D4183,Products!A:A,Products!C:C,"")</f>
        <v>Home Appliances</v>
      </c>
      <c r="L4183" t="str">
        <f>_xlfn.XLOOKUP(C4183,Customers!A:A,Customers!D:D,"")</f>
        <v>Telangana</v>
      </c>
      <c r="M4183" t="str">
        <f>_xlfn.XLOOKUP(C4183,Customers!A:A,Customers!E:E,"")</f>
        <v>Small Business</v>
      </c>
    </row>
    <row r="4184" spans="1:13" x14ac:dyDescent="0.25">
      <c r="A4184" t="s">
        <v>9596</v>
      </c>
      <c r="B4184" s="1">
        <v>45745</v>
      </c>
      <c r="C4184" t="s">
        <v>5343</v>
      </c>
      <c r="D4184" t="s">
        <v>96</v>
      </c>
      <c r="E4184">
        <v>2</v>
      </c>
      <c r="F4184">
        <v>0.1</v>
      </c>
      <c r="G4184">
        <v>11537</v>
      </c>
      <c r="H4184" s="2" t="s">
        <v>1241</v>
      </c>
      <c r="I4184">
        <v>0.22</v>
      </c>
      <c r="J4184" s="2" t="s">
        <v>9597</v>
      </c>
      <c r="K4184" t="str">
        <f>_xlfn.XLOOKUP(D4184,Products!A:A,Products!C:C,"")</f>
        <v>Furniture</v>
      </c>
      <c r="L4184" t="str">
        <f>_xlfn.XLOOKUP(C4184,Customers!A:A,Customers!D:D,"")</f>
        <v>Gujarat</v>
      </c>
      <c r="M4184" t="str">
        <f>_xlfn.XLOOKUP(C4184,Customers!A:A,Customers!E:E,"")</f>
        <v>Corporate</v>
      </c>
    </row>
    <row r="4185" spans="1:13" x14ac:dyDescent="0.25">
      <c r="A4185" t="s">
        <v>9598</v>
      </c>
      <c r="B4185" s="1">
        <v>45981</v>
      </c>
      <c r="C4185" t="s">
        <v>910</v>
      </c>
      <c r="D4185" t="s">
        <v>389</v>
      </c>
      <c r="E4185">
        <v>1</v>
      </c>
      <c r="F4185">
        <v>0.15</v>
      </c>
      <c r="G4185">
        <v>32335</v>
      </c>
      <c r="H4185">
        <v>27484.75</v>
      </c>
      <c r="I4185">
        <v>0.31</v>
      </c>
      <c r="J4185" s="2" t="s">
        <v>9599</v>
      </c>
      <c r="K4185" t="str">
        <f>_xlfn.XLOOKUP(D4185,Products!A:A,Products!C:C,"")</f>
        <v>Beauty &amp; Personal Care</v>
      </c>
      <c r="L4185" t="str">
        <f>_xlfn.XLOOKUP(C4185,Customers!A:A,Customers!D:D,"")</f>
        <v>Chandigarh</v>
      </c>
      <c r="M4185" t="str">
        <f>_xlfn.XLOOKUP(C4185,Customers!A:A,Customers!E:E,"")</f>
        <v>Corporate</v>
      </c>
    </row>
    <row r="4186" spans="1:13" x14ac:dyDescent="0.25">
      <c r="A4186" t="s">
        <v>9600</v>
      </c>
      <c r="B4186" s="1">
        <v>45935</v>
      </c>
      <c r="C4186" t="s">
        <v>4857</v>
      </c>
      <c r="D4186" t="s">
        <v>271</v>
      </c>
      <c r="E4186">
        <v>3</v>
      </c>
      <c r="F4186">
        <v>0.05</v>
      </c>
      <c r="G4186">
        <v>44505</v>
      </c>
      <c r="H4186">
        <v>126839.25</v>
      </c>
      <c r="I4186">
        <v>0.19</v>
      </c>
      <c r="J4186" s="2" t="s">
        <v>9601</v>
      </c>
      <c r="K4186" t="str">
        <f>_xlfn.XLOOKUP(D4186,Products!A:A,Products!C:C,"")</f>
        <v>Home Appliances</v>
      </c>
      <c r="L4186" t="str">
        <f>_xlfn.XLOOKUP(C4186,Customers!A:A,Customers!D:D,"")</f>
        <v>Karnataka</v>
      </c>
      <c r="M4186" t="str">
        <f>_xlfn.XLOOKUP(C4186,Customers!A:A,Customers!E:E,"")</f>
        <v>Corporate</v>
      </c>
    </row>
    <row r="4187" spans="1:13" x14ac:dyDescent="0.25">
      <c r="A4187" t="s">
        <v>9602</v>
      </c>
      <c r="B4187" s="1">
        <v>45739</v>
      </c>
      <c r="C4187" t="s">
        <v>4230</v>
      </c>
      <c r="D4187" t="s">
        <v>160</v>
      </c>
      <c r="E4187">
        <v>3</v>
      </c>
      <c r="F4187">
        <v>0.2</v>
      </c>
      <c r="G4187">
        <v>37834</v>
      </c>
      <c r="H4187">
        <v>90801.600000000006</v>
      </c>
      <c r="I4187">
        <v>0.28000000000000003</v>
      </c>
      <c r="J4187" s="2" t="s">
        <v>9603</v>
      </c>
      <c r="K4187" t="str">
        <f>_xlfn.XLOOKUP(D4187,Products!A:A,Products!C:C,"")</f>
        <v>Office Supplies</v>
      </c>
      <c r="L4187" t="str">
        <f>_xlfn.XLOOKUP(C4187,Customers!A:A,Customers!D:D,"")</f>
        <v>Chandigarh</v>
      </c>
      <c r="M4187" t="str">
        <f>_xlfn.XLOOKUP(C4187,Customers!A:A,Customers!E:E,"")</f>
        <v>Corporate</v>
      </c>
    </row>
    <row r="4188" spans="1:13" x14ac:dyDescent="0.25">
      <c r="A4188" t="s">
        <v>9604</v>
      </c>
      <c r="B4188" s="1">
        <v>45786</v>
      </c>
      <c r="C4188" t="s">
        <v>4389</v>
      </c>
      <c r="D4188" t="s">
        <v>111</v>
      </c>
      <c r="E4188">
        <v>1</v>
      </c>
      <c r="F4188">
        <v>0.15</v>
      </c>
      <c r="G4188">
        <v>22075</v>
      </c>
      <c r="H4188">
        <v>18763.75</v>
      </c>
      <c r="I4188">
        <v>0.16</v>
      </c>
      <c r="J4188" s="2" t="s">
        <v>9605</v>
      </c>
      <c r="K4188" t="str">
        <f>_xlfn.XLOOKUP(D4188,Products!A:A,Products!C:C,"")</f>
        <v>Technology</v>
      </c>
      <c r="L4188" t="str">
        <f>_xlfn.XLOOKUP(C4188,Customers!A:A,Customers!D:D,"")</f>
        <v>Chandigarh</v>
      </c>
      <c r="M4188" t="str">
        <f>_xlfn.XLOOKUP(C4188,Customers!A:A,Customers!E:E,"")</f>
        <v>Consumer</v>
      </c>
    </row>
    <row r="4189" spans="1:13" x14ac:dyDescent="0.25">
      <c r="A4189" t="s">
        <v>9606</v>
      </c>
      <c r="B4189" s="1">
        <v>45943</v>
      </c>
      <c r="C4189" t="s">
        <v>5024</v>
      </c>
      <c r="D4189" t="s">
        <v>20</v>
      </c>
      <c r="E4189">
        <v>1</v>
      </c>
      <c r="F4189">
        <v>0</v>
      </c>
      <c r="G4189">
        <v>30563</v>
      </c>
      <c r="H4189">
        <v>30563</v>
      </c>
      <c r="I4189">
        <v>0.19</v>
      </c>
      <c r="J4189" s="2" t="s">
        <v>9607</v>
      </c>
      <c r="K4189" t="str">
        <f>_xlfn.XLOOKUP(D4189,Products!A:A,Products!C:C,"")</f>
        <v>Home Appliances</v>
      </c>
      <c r="L4189" t="str">
        <f>_xlfn.XLOOKUP(C4189,Customers!A:A,Customers!D:D,"")</f>
        <v>Tamil Nadu</v>
      </c>
      <c r="M4189" t="str">
        <f>_xlfn.XLOOKUP(C4189,Customers!A:A,Customers!E:E,"")</f>
        <v>Consumer</v>
      </c>
    </row>
    <row r="4190" spans="1:13" x14ac:dyDescent="0.25">
      <c r="A4190" t="s">
        <v>9608</v>
      </c>
      <c r="B4190" s="1">
        <v>46010</v>
      </c>
      <c r="C4190" t="s">
        <v>203</v>
      </c>
      <c r="D4190" t="s">
        <v>450</v>
      </c>
      <c r="E4190">
        <v>2</v>
      </c>
      <c r="F4190">
        <v>0.2</v>
      </c>
      <c r="G4190">
        <v>34669</v>
      </c>
      <c r="H4190">
        <v>55470.400000000001</v>
      </c>
      <c r="I4190">
        <v>0.16</v>
      </c>
      <c r="J4190" s="2" t="s">
        <v>9609</v>
      </c>
      <c r="K4190" t="str">
        <f>_xlfn.XLOOKUP(D4190,Products!A:A,Products!C:C,"")</f>
        <v>Technology</v>
      </c>
      <c r="L4190" t="str">
        <f>_xlfn.XLOOKUP(C4190,Customers!A:A,Customers!D:D,"")</f>
        <v>Gujarat</v>
      </c>
      <c r="M4190" t="str">
        <f>_xlfn.XLOOKUP(C4190,Customers!A:A,Customers!E:E,"")</f>
        <v>Consumer</v>
      </c>
    </row>
    <row r="4191" spans="1:13" x14ac:dyDescent="0.25">
      <c r="A4191" t="s">
        <v>9610</v>
      </c>
      <c r="B4191" s="1">
        <v>45937</v>
      </c>
      <c r="C4191" t="s">
        <v>3473</v>
      </c>
      <c r="D4191" t="s">
        <v>261</v>
      </c>
      <c r="E4191">
        <v>2</v>
      </c>
      <c r="F4191">
        <v>0</v>
      </c>
      <c r="G4191">
        <v>2649</v>
      </c>
      <c r="H4191">
        <v>5298</v>
      </c>
      <c r="I4191">
        <v>0.16</v>
      </c>
      <c r="J4191" s="2" t="s">
        <v>9611</v>
      </c>
      <c r="K4191" t="str">
        <f>_xlfn.XLOOKUP(D4191,Products!A:A,Products!C:C,"")</f>
        <v>Technology</v>
      </c>
      <c r="L4191" t="str">
        <f>_xlfn.XLOOKUP(C4191,Customers!A:A,Customers!D:D,"")</f>
        <v>Rajasthan</v>
      </c>
      <c r="M4191" t="str">
        <f>_xlfn.XLOOKUP(C4191,Customers!A:A,Customers!E:E,"")</f>
        <v>Small Business</v>
      </c>
    </row>
    <row r="4192" spans="1:13" x14ac:dyDescent="0.25">
      <c r="A4192" t="s">
        <v>9612</v>
      </c>
      <c r="B4192" s="1">
        <v>45927</v>
      </c>
      <c r="C4192" t="s">
        <v>7486</v>
      </c>
      <c r="D4192" t="s">
        <v>469</v>
      </c>
      <c r="E4192">
        <v>2</v>
      </c>
      <c r="F4192">
        <v>0.2</v>
      </c>
      <c r="G4192">
        <v>35056</v>
      </c>
      <c r="H4192" s="2" t="s">
        <v>5712</v>
      </c>
      <c r="I4192">
        <v>0.19</v>
      </c>
      <c r="J4192" s="2" t="s">
        <v>9613</v>
      </c>
      <c r="K4192" t="str">
        <f>_xlfn.XLOOKUP(D4192,Products!A:A,Products!C:C,"")</f>
        <v>Home Appliances</v>
      </c>
      <c r="L4192" t="str">
        <f>_xlfn.XLOOKUP(C4192,Customers!A:A,Customers!D:D,"")</f>
        <v>Chandigarh</v>
      </c>
      <c r="M4192" t="str">
        <f>_xlfn.XLOOKUP(C4192,Customers!A:A,Customers!E:E,"")</f>
        <v>Corporate</v>
      </c>
    </row>
    <row r="4193" spans="1:13" x14ac:dyDescent="0.25">
      <c r="A4193" t="s">
        <v>9614</v>
      </c>
      <c r="B4193" s="1">
        <v>45949</v>
      </c>
      <c r="C4193" t="s">
        <v>6463</v>
      </c>
      <c r="D4193" t="s">
        <v>139</v>
      </c>
      <c r="E4193">
        <v>3</v>
      </c>
      <c r="F4193">
        <v>0.05</v>
      </c>
      <c r="G4193">
        <v>7732</v>
      </c>
      <c r="H4193">
        <v>22036.2</v>
      </c>
      <c r="I4193">
        <v>0.22</v>
      </c>
      <c r="J4193">
        <v>4779.9613766124803</v>
      </c>
      <c r="K4193" t="str">
        <f>_xlfn.XLOOKUP(D4193,Products!A:A,Products!C:C,"")</f>
        <v>Furniture</v>
      </c>
      <c r="L4193" t="str">
        <f>_xlfn.XLOOKUP(C4193,Customers!A:A,Customers!D:D,"")</f>
        <v>Kerala</v>
      </c>
      <c r="M4193" t="str">
        <f>_xlfn.XLOOKUP(C4193,Customers!A:A,Customers!E:E,"")</f>
        <v>Consumer</v>
      </c>
    </row>
    <row r="4194" spans="1:13" x14ac:dyDescent="0.25">
      <c r="A4194" t="s">
        <v>9615</v>
      </c>
      <c r="B4194" s="1">
        <v>45860</v>
      </c>
      <c r="C4194" t="s">
        <v>3325</v>
      </c>
      <c r="D4194" t="s">
        <v>171</v>
      </c>
      <c r="E4194">
        <v>3</v>
      </c>
      <c r="F4194">
        <v>0.15</v>
      </c>
      <c r="G4194">
        <v>3648</v>
      </c>
      <c r="H4194">
        <v>9302.4</v>
      </c>
      <c r="I4194">
        <v>0.22</v>
      </c>
      <c r="J4194" s="2" t="s">
        <v>9616</v>
      </c>
      <c r="K4194" t="str">
        <f>_xlfn.XLOOKUP(D4194,Products!A:A,Products!C:C,"")</f>
        <v>Furniture</v>
      </c>
      <c r="L4194" t="str">
        <f>_xlfn.XLOOKUP(C4194,Customers!A:A,Customers!D:D,"")</f>
        <v>Uttar Pradesh</v>
      </c>
      <c r="M4194" t="str">
        <f>_xlfn.XLOOKUP(C4194,Customers!A:A,Customers!E:E,"")</f>
        <v>Consumer</v>
      </c>
    </row>
    <row r="4195" spans="1:13" x14ac:dyDescent="0.25">
      <c r="A4195" t="s">
        <v>9617</v>
      </c>
      <c r="B4195" s="1">
        <v>45681</v>
      </c>
      <c r="C4195" t="s">
        <v>1628</v>
      </c>
      <c r="D4195" t="s">
        <v>271</v>
      </c>
      <c r="E4195">
        <v>1</v>
      </c>
      <c r="F4195">
        <v>0.15</v>
      </c>
      <c r="G4195">
        <v>44505</v>
      </c>
      <c r="H4195">
        <v>37829.25</v>
      </c>
      <c r="I4195">
        <v>0.19</v>
      </c>
      <c r="J4195" s="2" t="s">
        <v>9618</v>
      </c>
      <c r="K4195" t="str">
        <f>_xlfn.XLOOKUP(D4195,Products!A:A,Products!C:C,"")</f>
        <v>Home Appliances</v>
      </c>
      <c r="L4195" t="str">
        <f>_xlfn.XLOOKUP(C4195,Customers!A:A,Customers!D:D,"")</f>
        <v>Chandigarh</v>
      </c>
      <c r="M4195" t="str">
        <f>_xlfn.XLOOKUP(C4195,Customers!A:A,Customers!E:E,"")</f>
        <v>Consumer</v>
      </c>
    </row>
    <row r="4196" spans="1:13" x14ac:dyDescent="0.25">
      <c r="A4196" t="s">
        <v>9619</v>
      </c>
      <c r="B4196" s="1">
        <v>46008</v>
      </c>
      <c r="C4196" t="s">
        <v>2582</v>
      </c>
      <c r="D4196" t="s">
        <v>200</v>
      </c>
      <c r="E4196">
        <v>2</v>
      </c>
      <c r="F4196">
        <v>0.05</v>
      </c>
      <c r="G4196">
        <v>28530</v>
      </c>
      <c r="H4196">
        <v>54207</v>
      </c>
      <c r="I4196">
        <v>0.16</v>
      </c>
      <c r="J4196" s="2" t="s">
        <v>9620</v>
      </c>
      <c r="K4196" t="str">
        <f>_xlfn.XLOOKUP(D4196,Products!A:A,Products!C:C,"")</f>
        <v>Technology</v>
      </c>
      <c r="L4196" t="str">
        <f>_xlfn.XLOOKUP(C4196,Customers!A:A,Customers!D:D,"")</f>
        <v>Delhi</v>
      </c>
      <c r="M4196" t="str">
        <f>_xlfn.XLOOKUP(C4196,Customers!A:A,Customers!E:E,"")</f>
        <v>Consumer</v>
      </c>
    </row>
    <row r="4197" spans="1:13" x14ac:dyDescent="0.25">
      <c r="A4197" t="s">
        <v>9621</v>
      </c>
      <c r="B4197" s="1">
        <v>45968</v>
      </c>
      <c r="C4197" t="s">
        <v>4721</v>
      </c>
      <c r="D4197" t="s">
        <v>291</v>
      </c>
      <c r="E4197">
        <v>3</v>
      </c>
      <c r="F4197">
        <v>0.05</v>
      </c>
      <c r="G4197">
        <v>46621</v>
      </c>
      <c r="H4197">
        <v>132869.85</v>
      </c>
      <c r="I4197">
        <v>0.19</v>
      </c>
      <c r="J4197" s="2" t="s">
        <v>9622</v>
      </c>
      <c r="K4197" t="str">
        <f>_xlfn.XLOOKUP(D4197,Products!A:A,Products!C:C,"")</f>
        <v>Home Appliances</v>
      </c>
      <c r="L4197" t="str">
        <f>_xlfn.XLOOKUP(C4197,Customers!A:A,Customers!D:D,"")</f>
        <v>Tamil Nadu</v>
      </c>
      <c r="M4197" t="str">
        <f>_xlfn.XLOOKUP(C4197,Customers!A:A,Customers!E:E,"")</f>
        <v>Small Business</v>
      </c>
    </row>
    <row r="4198" spans="1:13" x14ac:dyDescent="0.25">
      <c r="A4198" t="s">
        <v>9623</v>
      </c>
      <c r="B4198" s="1">
        <v>45865</v>
      </c>
      <c r="C4198" t="s">
        <v>1608</v>
      </c>
      <c r="D4198" t="s">
        <v>64</v>
      </c>
      <c r="E4198">
        <v>3</v>
      </c>
      <c r="F4198">
        <v>0.1</v>
      </c>
      <c r="G4198">
        <v>5299</v>
      </c>
      <c r="H4198" s="2" t="s">
        <v>65</v>
      </c>
      <c r="I4198">
        <v>0.16</v>
      </c>
      <c r="J4198" s="2" t="s">
        <v>9624</v>
      </c>
      <c r="K4198" t="str">
        <f>_xlfn.XLOOKUP(D4198,Products!A:A,Products!C:C,"")</f>
        <v>Technology</v>
      </c>
      <c r="L4198" t="str">
        <f>_xlfn.XLOOKUP(C4198,Customers!A:A,Customers!D:D,"")</f>
        <v>Karnataka</v>
      </c>
      <c r="M4198" t="str">
        <f>_xlfn.XLOOKUP(C4198,Customers!A:A,Customers!E:E,"")</f>
        <v>Consumer</v>
      </c>
    </row>
    <row r="4199" spans="1:13" x14ac:dyDescent="0.25">
      <c r="A4199" t="s">
        <v>9625</v>
      </c>
      <c r="B4199" s="1">
        <v>45937</v>
      </c>
      <c r="C4199" t="s">
        <v>3874</v>
      </c>
      <c r="D4199" t="s">
        <v>183</v>
      </c>
      <c r="E4199">
        <v>1</v>
      </c>
      <c r="F4199">
        <v>0.1</v>
      </c>
      <c r="G4199">
        <v>1533</v>
      </c>
      <c r="H4199">
        <v>1379.7</v>
      </c>
      <c r="I4199">
        <v>0.16</v>
      </c>
      <c r="J4199" s="2" t="s">
        <v>9626</v>
      </c>
      <c r="K4199" t="str">
        <f>_xlfn.XLOOKUP(D4199,Products!A:A,Products!C:C,"")</f>
        <v>Technology</v>
      </c>
      <c r="L4199" t="str">
        <f>_xlfn.XLOOKUP(C4199,Customers!A:A,Customers!D:D,"")</f>
        <v>Delhi</v>
      </c>
      <c r="M4199" t="str">
        <f>_xlfn.XLOOKUP(C4199,Customers!A:A,Customers!E:E,"")</f>
        <v>Consumer</v>
      </c>
    </row>
    <row r="4200" spans="1:13" x14ac:dyDescent="0.25">
      <c r="A4200" t="s">
        <v>9627</v>
      </c>
      <c r="B4200" s="1">
        <v>45862</v>
      </c>
      <c r="C4200" t="s">
        <v>4021</v>
      </c>
      <c r="D4200" t="s">
        <v>147</v>
      </c>
      <c r="E4200">
        <v>1</v>
      </c>
      <c r="F4200">
        <v>0.05</v>
      </c>
      <c r="G4200">
        <v>14233</v>
      </c>
      <c r="H4200" s="2" t="s">
        <v>148</v>
      </c>
      <c r="I4200">
        <v>0.22</v>
      </c>
      <c r="J4200" s="2" t="s">
        <v>9628</v>
      </c>
      <c r="K4200" t="str">
        <f>_xlfn.XLOOKUP(D4200,Products!A:A,Products!C:C,"")</f>
        <v>Furniture</v>
      </c>
      <c r="L4200" t="str">
        <f>_xlfn.XLOOKUP(C4200,Customers!A:A,Customers!D:D,"")</f>
        <v>Gujarat</v>
      </c>
      <c r="M4200" t="str">
        <f>_xlfn.XLOOKUP(C4200,Customers!A:A,Customers!E:E,"")</f>
        <v>Consumer</v>
      </c>
    </row>
    <row r="4201" spans="1:13" x14ac:dyDescent="0.25">
      <c r="A4201" t="s">
        <v>9629</v>
      </c>
      <c r="B4201" s="1">
        <v>45809</v>
      </c>
      <c r="C4201" t="s">
        <v>2365</v>
      </c>
      <c r="D4201" t="s">
        <v>142</v>
      </c>
      <c r="E4201">
        <v>1</v>
      </c>
      <c r="F4201">
        <v>0.25</v>
      </c>
      <c r="G4201">
        <v>38016</v>
      </c>
      <c r="H4201">
        <v>28512</v>
      </c>
      <c r="I4201">
        <v>0.16</v>
      </c>
      <c r="J4201" s="2" t="s">
        <v>9630</v>
      </c>
      <c r="K4201" t="str">
        <f>_xlfn.XLOOKUP(D4201,Products!A:A,Products!C:C,"")</f>
        <v>Technology</v>
      </c>
      <c r="L4201" t="str">
        <f>_xlfn.XLOOKUP(C4201,Customers!A:A,Customers!D:D,"")</f>
        <v>Chandigarh</v>
      </c>
      <c r="M4201" t="str">
        <f>_xlfn.XLOOKUP(C4201,Customers!A:A,Customers!E:E,"")</f>
        <v>Consumer</v>
      </c>
    </row>
    <row r="4202" spans="1:13" x14ac:dyDescent="0.25">
      <c r="A4202" t="s">
        <v>9631</v>
      </c>
      <c r="B4202" s="1">
        <v>45683</v>
      </c>
      <c r="C4202" t="s">
        <v>1528</v>
      </c>
      <c r="D4202" t="s">
        <v>37</v>
      </c>
      <c r="E4202">
        <v>4</v>
      </c>
      <c r="F4202">
        <v>0.15</v>
      </c>
      <c r="G4202">
        <v>3110</v>
      </c>
      <c r="H4202">
        <v>10574</v>
      </c>
      <c r="I4202">
        <v>0.31</v>
      </c>
      <c r="J4202" s="2" t="s">
        <v>9632</v>
      </c>
      <c r="K4202" t="str">
        <f>_xlfn.XLOOKUP(D4202,Products!A:A,Products!C:C,"")</f>
        <v>Beauty &amp; Personal Care</v>
      </c>
      <c r="L4202" t="str">
        <f>_xlfn.XLOOKUP(C4202,Customers!A:A,Customers!D:D,"")</f>
        <v>Tamil Nadu</v>
      </c>
      <c r="M4202" t="str">
        <f>_xlfn.XLOOKUP(C4202,Customers!A:A,Customers!E:E,"")</f>
        <v>Corporate</v>
      </c>
    </row>
    <row r="4203" spans="1:13" x14ac:dyDescent="0.25">
      <c r="A4203" t="s">
        <v>9633</v>
      </c>
      <c r="B4203" s="1">
        <v>45851</v>
      </c>
      <c r="C4203" t="s">
        <v>3164</v>
      </c>
      <c r="D4203" t="s">
        <v>212</v>
      </c>
      <c r="E4203">
        <v>2</v>
      </c>
      <c r="F4203">
        <v>0.05</v>
      </c>
      <c r="G4203">
        <v>13000</v>
      </c>
      <c r="H4203">
        <v>24700</v>
      </c>
      <c r="I4203">
        <v>0.19</v>
      </c>
      <c r="J4203" s="2" t="s">
        <v>9634</v>
      </c>
      <c r="K4203" t="str">
        <f>_xlfn.XLOOKUP(D4203,Products!A:A,Products!C:C,"")</f>
        <v>Home Appliances</v>
      </c>
      <c r="L4203" t="str">
        <f>_xlfn.XLOOKUP(C4203,Customers!A:A,Customers!D:D,"")</f>
        <v>Gujarat</v>
      </c>
      <c r="M4203" t="str">
        <f>_xlfn.XLOOKUP(C4203,Customers!A:A,Customers!E:E,"")</f>
        <v>Corporate</v>
      </c>
    </row>
    <row r="4204" spans="1:13" x14ac:dyDescent="0.25">
      <c r="A4204" t="s">
        <v>9635</v>
      </c>
      <c r="B4204" s="1">
        <v>45993</v>
      </c>
      <c r="C4204" t="s">
        <v>985</v>
      </c>
      <c r="D4204" t="s">
        <v>37</v>
      </c>
      <c r="E4204">
        <v>1</v>
      </c>
      <c r="F4204">
        <v>0.15</v>
      </c>
      <c r="G4204">
        <v>3110</v>
      </c>
      <c r="H4204">
        <v>2643.5</v>
      </c>
      <c r="I4204">
        <v>0.31</v>
      </c>
      <c r="J4204" s="2" t="s">
        <v>9636</v>
      </c>
      <c r="K4204" t="str">
        <f>_xlfn.XLOOKUP(D4204,Products!A:A,Products!C:C,"")</f>
        <v>Beauty &amp; Personal Care</v>
      </c>
      <c r="L4204" t="str">
        <f>_xlfn.XLOOKUP(C4204,Customers!A:A,Customers!D:D,"")</f>
        <v>Chandigarh</v>
      </c>
      <c r="M4204" t="str">
        <f>_xlfn.XLOOKUP(C4204,Customers!A:A,Customers!E:E,"")</f>
        <v>Consumer</v>
      </c>
    </row>
    <row r="4205" spans="1:13" x14ac:dyDescent="0.25">
      <c r="A4205" t="s">
        <v>9637</v>
      </c>
      <c r="B4205" s="1">
        <v>45895</v>
      </c>
      <c r="C4205" t="s">
        <v>2549</v>
      </c>
      <c r="D4205" t="s">
        <v>304</v>
      </c>
      <c r="E4205">
        <v>1</v>
      </c>
      <c r="F4205">
        <v>0.1</v>
      </c>
      <c r="G4205">
        <v>15711</v>
      </c>
      <c r="H4205">
        <v>14139.9</v>
      </c>
      <c r="I4205">
        <v>0.19</v>
      </c>
      <c r="J4205" s="2" t="s">
        <v>9638</v>
      </c>
      <c r="K4205" t="str">
        <f>_xlfn.XLOOKUP(D4205,Products!A:A,Products!C:C,"")</f>
        <v>Home Appliances</v>
      </c>
      <c r="L4205" t="str">
        <f>_xlfn.XLOOKUP(C4205,Customers!A:A,Customers!D:D,"")</f>
        <v>Chandigarh</v>
      </c>
      <c r="M4205" t="str">
        <f>_xlfn.XLOOKUP(C4205,Customers!A:A,Customers!E:E,"")</f>
        <v>Consumer</v>
      </c>
    </row>
    <row r="4206" spans="1:13" x14ac:dyDescent="0.25">
      <c r="A4206" t="s">
        <v>9639</v>
      </c>
      <c r="B4206" s="1">
        <v>45978</v>
      </c>
      <c r="C4206" t="s">
        <v>5460</v>
      </c>
      <c r="D4206" t="s">
        <v>528</v>
      </c>
      <c r="E4206">
        <v>1</v>
      </c>
      <c r="F4206">
        <v>0.2</v>
      </c>
      <c r="G4206">
        <v>34213</v>
      </c>
      <c r="H4206">
        <v>27370.400000000001</v>
      </c>
      <c r="I4206">
        <v>0.19</v>
      </c>
      <c r="J4206" s="2" t="s">
        <v>9640</v>
      </c>
      <c r="K4206" t="str">
        <f>_xlfn.XLOOKUP(D4206,Products!A:A,Products!C:C,"")</f>
        <v>Home Appliances</v>
      </c>
      <c r="L4206" t="str">
        <f>_xlfn.XLOOKUP(C4206,Customers!A:A,Customers!D:D,"")</f>
        <v>West Bengal</v>
      </c>
      <c r="M4206" t="str">
        <f>_xlfn.XLOOKUP(C4206,Customers!A:A,Customers!E:E,"")</f>
        <v>Corporate</v>
      </c>
    </row>
    <row r="4207" spans="1:13" x14ac:dyDescent="0.25">
      <c r="A4207" t="s">
        <v>9641</v>
      </c>
      <c r="B4207" s="1">
        <v>45732</v>
      </c>
      <c r="C4207" t="s">
        <v>1700</v>
      </c>
      <c r="D4207" t="s">
        <v>85</v>
      </c>
      <c r="E4207">
        <v>2</v>
      </c>
      <c r="F4207">
        <v>0.05</v>
      </c>
      <c r="G4207">
        <v>28518</v>
      </c>
      <c r="H4207">
        <v>54184.2</v>
      </c>
      <c r="I4207">
        <v>0.31</v>
      </c>
      <c r="J4207" s="2" t="s">
        <v>9642</v>
      </c>
      <c r="K4207" t="str">
        <f>_xlfn.XLOOKUP(D4207,Products!A:A,Products!C:C,"")</f>
        <v>Beauty &amp; Personal Care</v>
      </c>
      <c r="L4207" t="str">
        <f>_xlfn.XLOOKUP(C4207,Customers!A:A,Customers!D:D,"")</f>
        <v>Tamil Nadu</v>
      </c>
      <c r="M4207" t="str">
        <f>_xlfn.XLOOKUP(C4207,Customers!A:A,Customers!E:E,"")</f>
        <v>Corporate</v>
      </c>
    </row>
    <row r="4208" spans="1:13" x14ac:dyDescent="0.25">
      <c r="A4208" t="s">
        <v>9643</v>
      </c>
      <c r="B4208" s="1">
        <v>45820</v>
      </c>
      <c r="C4208" t="s">
        <v>2017</v>
      </c>
      <c r="D4208" t="s">
        <v>28</v>
      </c>
      <c r="E4208">
        <v>2</v>
      </c>
      <c r="F4208">
        <v>0.05</v>
      </c>
      <c r="G4208">
        <v>49003</v>
      </c>
      <c r="H4208">
        <v>93105.7</v>
      </c>
      <c r="I4208">
        <v>0.31</v>
      </c>
      <c r="J4208" s="2" t="s">
        <v>9644</v>
      </c>
      <c r="K4208" t="str">
        <f>_xlfn.XLOOKUP(D4208,Products!A:A,Products!C:C,"")</f>
        <v>Beauty &amp; Personal Care</v>
      </c>
      <c r="L4208" t="str">
        <f>_xlfn.XLOOKUP(C4208,Customers!A:A,Customers!D:D,"")</f>
        <v>Tamil Nadu</v>
      </c>
      <c r="M4208" t="str">
        <f>_xlfn.XLOOKUP(C4208,Customers!A:A,Customers!E:E,"")</f>
        <v>Consumer</v>
      </c>
    </row>
    <row r="4209" spans="1:13" x14ac:dyDescent="0.25">
      <c r="A4209" t="s">
        <v>9645</v>
      </c>
      <c r="B4209" s="1">
        <v>45956</v>
      </c>
      <c r="C4209" t="s">
        <v>4389</v>
      </c>
      <c r="D4209" t="s">
        <v>69</v>
      </c>
      <c r="E4209">
        <v>2</v>
      </c>
      <c r="F4209">
        <v>0</v>
      </c>
      <c r="G4209">
        <v>41060</v>
      </c>
      <c r="H4209">
        <v>82120</v>
      </c>
      <c r="I4209">
        <v>0.28000000000000003</v>
      </c>
      <c r="J4209" s="2" t="s">
        <v>9646</v>
      </c>
      <c r="K4209" t="str">
        <f>_xlfn.XLOOKUP(D4209,Products!A:A,Products!C:C,"")</f>
        <v>Office Supplies</v>
      </c>
      <c r="L4209" t="str">
        <f>_xlfn.XLOOKUP(C4209,Customers!A:A,Customers!D:D,"")</f>
        <v>Chandigarh</v>
      </c>
      <c r="M4209" t="str">
        <f>_xlfn.XLOOKUP(C4209,Customers!A:A,Customers!E:E,"")</f>
        <v>Consumer</v>
      </c>
    </row>
    <row r="4210" spans="1:13" x14ac:dyDescent="0.25">
      <c r="A4210" t="s">
        <v>9647</v>
      </c>
      <c r="B4210" s="1">
        <v>45686</v>
      </c>
      <c r="C4210" t="s">
        <v>1600</v>
      </c>
      <c r="D4210" t="s">
        <v>200</v>
      </c>
      <c r="E4210">
        <v>1</v>
      </c>
      <c r="F4210">
        <v>0.25</v>
      </c>
      <c r="G4210">
        <v>28530</v>
      </c>
      <c r="H4210">
        <v>21397.5</v>
      </c>
      <c r="I4210">
        <v>0.16</v>
      </c>
      <c r="J4210" s="2" t="s">
        <v>9648</v>
      </c>
      <c r="K4210" t="str">
        <f>_xlfn.XLOOKUP(D4210,Products!A:A,Products!C:C,"")</f>
        <v>Technology</v>
      </c>
      <c r="L4210" t="str">
        <f>_xlfn.XLOOKUP(C4210,Customers!A:A,Customers!D:D,"")</f>
        <v>Rajasthan</v>
      </c>
      <c r="M4210" t="str">
        <f>_xlfn.XLOOKUP(C4210,Customers!A:A,Customers!E:E,"")</f>
        <v>Consumer</v>
      </c>
    </row>
    <row r="4211" spans="1:13" x14ac:dyDescent="0.25">
      <c r="A4211" t="s">
        <v>9649</v>
      </c>
      <c r="B4211" s="1">
        <v>45822</v>
      </c>
      <c r="C4211" t="s">
        <v>1896</v>
      </c>
      <c r="D4211" t="s">
        <v>204</v>
      </c>
      <c r="E4211">
        <v>1</v>
      </c>
      <c r="F4211">
        <v>0.05</v>
      </c>
      <c r="G4211">
        <v>19940</v>
      </c>
      <c r="H4211">
        <v>18943</v>
      </c>
      <c r="I4211">
        <v>0.16</v>
      </c>
      <c r="J4211" s="2" t="s">
        <v>9650</v>
      </c>
      <c r="K4211" t="str">
        <f>_xlfn.XLOOKUP(D4211,Products!A:A,Products!C:C,"")</f>
        <v>Technology</v>
      </c>
      <c r="L4211" t="str">
        <f>_xlfn.XLOOKUP(C4211,Customers!A:A,Customers!D:D,"")</f>
        <v>Telangana</v>
      </c>
      <c r="M4211" t="str">
        <f>_xlfn.XLOOKUP(C4211,Customers!A:A,Customers!E:E,"")</f>
        <v>Corporate</v>
      </c>
    </row>
    <row r="4212" spans="1:13" x14ac:dyDescent="0.25">
      <c r="A4212" t="s">
        <v>9651</v>
      </c>
      <c r="B4212" s="1">
        <v>45994</v>
      </c>
      <c r="C4212" t="s">
        <v>4679</v>
      </c>
      <c r="D4212" t="s">
        <v>581</v>
      </c>
      <c r="E4212">
        <v>3</v>
      </c>
      <c r="F4212">
        <v>0.05</v>
      </c>
      <c r="G4212">
        <v>35516</v>
      </c>
      <c r="H4212" s="2" t="s">
        <v>8218</v>
      </c>
      <c r="I4212">
        <v>0.19</v>
      </c>
      <c r="J4212" s="2" t="s">
        <v>9652</v>
      </c>
      <c r="K4212" t="str">
        <f>_xlfn.XLOOKUP(D4212,Products!A:A,Products!C:C,"")</f>
        <v>Home Appliances</v>
      </c>
      <c r="L4212" t="str">
        <f>_xlfn.XLOOKUP(C4212,Customers!A:A,Customers!D:D,"")</f>
        <v>Karnataka</v>
      </c>
      <c r="M4212" t="str">
        <f>_xlfn.XLOOKUP(C4212,Customers!A:A,Customers!E:E,"")</f>
        <v>Consumer</v>
      </c>
    </row>
    <row r="4213" spans="1:13" x14ac:dyDescent="0.25">
      <c r="A4213" t="s">
        <v>9653</v>
      </c>
      <c r="B4213" s="1">
        <v>45843</v>
      </c>
      <c r="C4213" t="s">
        <v>4129</v>
      </c>
      <c r="D4213" t="s">
        <v>242</v>
      </c>
      <c r="E4213">
        <v>1</v>
      </c>
      <c r="F4213">
        <v>0.1</v>
      </c>
      <c r="G4213">
        <v>14854</v>
      </c>
      <c r="H4213">
        <v>13368.6</v>
      </c>
      <c r="I4213">
        <v>0.22</v>
      </c>
      <c r="J4213" s="2" t="s">
        <v>9654</v>
      </c>
      <c r="K4213" t="str">
        <f>_xlfn.XLOOKUP(D4213,Products!A:A,Products!C:C,"")</f>
        <v>Furniture</v>
      </c>
      <c r="L4213" t="str">
        <f>_xlfn.XLOOKUP(C4213,Customers!A:A,Customers!D:D,"")</f>
        <v>Delhi</v>
      </c>
      <c r="M4213" t="str">
        <f>_xlfn.XLOOKUP(C4213,Customers!A:A,Customers!E:E,"")</f>
        <v>Corporate</v>
      </c>
    </row>
    <row r="4214" spans="1:13" x14ac:dyDescent="0.25">
      <c r="A4214" t="s">
        <v>9655</v>
      </c>
      <c r="B4214" s="1">
        <v>45711</v>
      </c>
      <c r="C4214" t="s">
        <v>4370</v>
      </c>
      <c r="D4214" t="s">
        <v>200</v>
      </c>
      <c r="E4214">
        <v>4</v>
      </c>
      <c r="F4214">
        <v>0.05</v>
      </c>
      <c r="G4214">
        <v>28530</v>
      </c>
      <c r="H4214">
        <v>108414</v>
      </c>
      <c r="I4214">
        <v>0.16</v>
      </c>
      <c r="J4214" s="2" t="s">
        <v>9656</v>
      </c>
      <c r="K4214" t="str">
        <f>_xlfn.XLOOKUP(D4214,Products!A:A,Products!C:C,"")</f>
        <v>Technology</v>
      </c>
      <c r="L4214" t="str">
        <f>_xlfn.XLOOKUP(C4214,Customers!A:A,Customers!D:D,"")</f>
        <v>Chandigarh</v>
      </c>
      <c r="M4214" t="str">
        <f>_xlfn.XLOOKUP(C4214,Customers!A:A,Customers!E:E,"")</f>
        <v>Consumer</v>
      </c>
    </row>
    <row r="4215" spans="1:13" x14ac:dyDescent="0.25">
      <c r="A4215" t="s">
        <v>9657</v>
      </c>
      <c r="B4215" s="1">
        <v>45952</v>
      </c>
      <c r="C4215" t="s">
        <v>1456</v>
      </c>
      <c r="D4215" t="s">
        <v>257</v>
      </c>
      <c r="E4215">
        <v>1</v>
      </c>
      <c r="F4215">
        <v>0.05</v>
      </c>
      <c r="G4215">
        <v>19803</v>
      </c>
      <c r="H4215">
        <v>18812.849999999999</v>
      </c>
      <c r="I4215">
        <v>0.16</v>
      </c>
      <c r="J4215" s="2" t="s">
        <v>9658</v>
      </c>
      <c r="K4215" t="str">
        <f>_xlfn.XLOOKUP(D4215,Products!A:A,Products!C:C,"")</f>
        <v>Technology</v>
      </c>
      <c r="L4215" t="str">
        <f>_xlfn.XLOOKUP(C4215,Customers!A:A,Customers!D:D,"")</f>
        <v>Rajasthan</v>
      </c>
      <c r="M4215" t="str">
        <f>_xlfn.XLOOKUP(C4215,Customers!A:A,Customers!E:E,"")</f>
        <v>Consumer</v>
      </c>
    </row>
    <row r="4216" spans="1:13" x14ac:dyDescent="0.25">
      <c r="A4216" t="s">
        <v>9659</v>
      </c>
      <c r="B4216" s="1">
        <v>45699</v>
      </c>
      <c r="C4216" t="s">
        <v>656</v>
      </c>
      <c r="D4216" t="s">
        <v>493</v>
      </c>
      <c r="E4216">
        <v>1</v>
      </c>
      <c r="F4216">
        <v>0.1</v>
      </c>
      <c r="G4216">
        <v>31802</v>
      </c>
      <c r="H4216">
        <v>28621.8</v>
      </c>
      <c r="I4216">
        <v>0.19</v>
      </c>
      <c r="J4216" s="2" t="s">
        <v>9660</v>
      </c>
      <c r="K4216" t="str">
        <f>_xlfn.XLOOKUP(D4216,Products!A:A,Products!C:C,"")</f>
        <v>Home Appliances</v>
      </c>
      <c r="L4216" t="str">
        <f>_xlfn.XLOOKUP(C4216,Customers!A:A,Customers!D:D,"")</f>
        <v>Kerala</v>
      </c>
      <c r="M4216" t="str">
        <f>_xlfn.XLOOKUP(C4216,Customers!A:A,Customers!E:E,"")</f>
        <v>Consumer</v>
      </c>
    </row>
    <row r="4217" spans="1:13" x14ac:dyDescent="0.25">
      <c r="A4217" t="s">
        <v>9661</v>
      </c>
      <c r="B4217" s="1">
        <v>45942</v>
      </c>
      <c r="C4217" t="s">
        <v>2008</v>
      </c>
      <c r="D4217" t="s">
        <v>60</v>
      </c>
      <c r="E4217">
        <v>2</v>
      </c>
      <c r="F4217">
        <v>0</v>
      </c>
      <c r="G4217">
        <v>9257</v>
      </c>
      <c r="H4217">
        <v>18514</v>
      </c>
      <c r="I4217">
        <v>0.16</v>
      </c>
      <c r="J4217" s="2" t="s">
        <v>9662</v>
      </c>
      <c r="K4217" t="str">
        <f>_xlfn.XLOOKUP(D4217,Products!A:A,Products!C:C,"")</f>
        <v>Technology</v>
      </c>
      <c r="L4217" t="str">
        <f>_xlfn.XLOOKUP(C4217,Customers!A:A,Customers!D:D,"")</f>
        <v>Delhi</v>
      </c>
      <c r="M4217" t="str">
        <f>_xlfn.XLOOKUP(C4217,Customers!A:A,Customers!E:E,"")</f>
        <v>Corporate</v>
      </c>
    </row>
    <row r="4218" spans="1:13" x14ac:dyDescent="0.25">
      <c r="A4218" t="s">
        <v>9663</v>
      </c>
      <c r="B4218" s="1">
        <v>45795</v>
      </c>
      <c r="C4218" t="s">
        <v>5149</v>
      </c>
      <c r="D4218" t="s">
        <v>278</v>
      </c>
      <c r="E4218">
        <v>4</v>
      </c>
      <c r="F4218">
        <v>0.1</v>
      </c>
      <c r="G4218">
        <v>23506</v>
      </c>
      <c r="H4218">
        <v>84621.6</v>
      </c>
      <c r="I4218">
        <v>0.31</v>
      </c>
      <c r="J4218" s="2" t="s">
        <v>9664</v>
      </c>
      <c r="K4218" t="str">
        <f>_xlfn.XLOOKUP(D4218,Products!A:A,Products!C:C,"")</f>
        <v>Beauty &amp; Personal Care</v>
      </c>
      <c r="L4218" t="str">
        <f>_xlfn.XLOOKUP(C4218,Customers!A:A,Customers!D:D,"")</f>
        <v>Maharashtra</v>
      </c>
      <c r="M4218" t="str">
        <f>_xlfn.XLOOKUP(C4218,Customers!A:A,Customers!E:E,"")</f>
        <v>Consumer</v>
      </c>
    </row>
    <row r="4219" spans="1:13" x14ac:dyDescent="0.25">
      <c r="A4219" t="s">
        <v>9665</v>
      </c>
      <c r="B4219" s="1">
        <v>45844</v>
      </c>
      <c r="C4219" t="s">
        <v>7319</v>
      </c>
      <c r="D4219" t="s">
        <v>257</v>
      </c>
      <c r="E4219">
        <v>1</v>
      </c>
      <c r="F4219">
        <v>0.1</v>
      </c>
      <c r="G4219">
        <v>19803</v>
      </c>
      <c r="H4219">
        <v>17822.7</v>
      </c>
      <c r="I4219">
        <v>0.16</v>
      </c>
      <c r="J4219" s="2" t="s">
        <v>9666</v>
      </c>
      <c r="K4219" t="str">
        <f>_xlfn.XLOOKUP(D4219,Products!A:A,Products!C:C,"")</f>
        <v>Technology</v>
      </c>
      <c r="L4219" t="str">
        <f>_xlfn.XLOOKUP(C4219,Customers!A:A,Customers!D:D,"")</f>
        <v>Delhi</v>
      </c>
      <c r="M4219" t="str">
        <f>_xlfn.XLOOKUP(C4219,Customers!A:A,Customers!E:E,"")</f>
        <v>Consumer</v>
      </c>
    </row>
    <row r="4220" spans="1:13" x14ac:dyDescent="0.25">
      <c r="A4220" t="s">
        <v>9667</v>
      </c>
      <c r="B4220" s="1">
        <v>45861</v>
      </c>
      <c r="C4220" t="s">
        <v>9008</v>
      </c>
      <c r="D4220" t="s">
        <v>41</v>
      </c>
      <c r="E4220">
        <v>2</v>
      </c>
      <c r="F4220">
        <v>0.1</v>
      </c>
      <c r="G4220">
        <v>4623</v>
      </c>
      <c r="H4220">
        <v>8321.4</v>
      </c>
      <c r="I4220">
        <v>0.28000000000000003</v>
      </c>
      <c r="J4220" s="2" t="s">
        <v>9668</v>
      </c>
      <c r="K4220" t="str">
        <f>_xlfn.XLOOKUP(D4220,Products!A:A,Products!C:C,"")</f>
        <v>Office Supplies</v>
      </c>
      <c r="L4220" t="str">
        <f>_xlfn.XLOOKUP(C4220,Customers!A:A,Customers!D:D,"")</f>
        <v>Maharashtra</v>
      </c>
      <c r="M4220" t="str">
        <f>_xlfn.XLOOKUP(C4220,Customers!A:A,Customers!E:E,"")</f>
        <v>Consumer</v>
      </c>
    </row>
    <row r="4221" spans="1:13" x14ac:dyDescent="0.25">
      <c r="A4221" t="s">
        <v>9669</v>
      </c>
      <c r="B4221" s="1">
        <v>45699</v>
      </c>
      <c r="C4221" t="s">
        <v>84</v>
      </c>
      <c r="D4221" t="s">
        <v>115</v>
      </c>
      <c r="E4221">
        <v>2</v>
      </c>
      <c r="F4221">
        <v>0.05</v>
      </c>
      <c r="G4221">
        <v>10792</v>
      </c>
      <c r="H4221">
        <v>20504.8</v>
      </c>
      <c r="I4221">
        <v>0.28000000000000003</v>
      </c>
      <c r="J4221" s="2" t="s">
        <v>9670</v>
      </c>
      <c r="K4221" t="str">
        <f>_xlfn.XLOOKUP(D4221,Products!A:A,Products!C:C,"")</f>
        <v>Office Supplies</v>
      </c>
      <c r="L4221" t="str">
        <f>_xlfn.XLOOKUP(C4221,Customers!A:A,Customers!D:D,"")</f>
        <v>Tamil Nadu</v>
      </c>
      <c r="M4221" t="str">
        <f>_xlfn.XLOOKUP(C4221,Customers!A:A,Customers!E:E,"")</f>
        <v>Corporate</v>
      </c>
    </row>
    <row r="4222" spans="1:13" x14ac:dyDescent="0.25">
      <c r="A4222" t="s">
        <v>9671</v>
      </c>
      <c r="B4222" s="1">
        <v>46007</v>
      </c>
      <c r="C4222" t="s">
        <v>19</v>
      </c>
      <c r="D4222" t="s">
        <v>231</v>
      </c>
      <c r="E4222">
        <v>1</v>
      </c>
      <c r="F4222">
        <v>0.1</v>
      </c>
      <c r="G4222">
        <v>36976</v>
      </c>
      <c r="H4222">
        <v>33278.400000000001</v>
      </c>
      <c r="I4222">
        <v>0.28000000000000003</v>
      </c>
      <c r="J4222" s="2" t="s">
        <v>9672</v>
      </c>
      <c r="K4222" t="str">
        <f>_xlfn.XLOOKUP(D4222,Products!A:A,Products!C:C,"")</f>
        <v>Office Supplies</v>
      </c>
      <c r="L4222" t="str">
        <f>_xlfn.XLOOKUP(C4222,Customers!A:A,Customers!D:D,"")</f>
        <v>Telangana</v>
      </c>
      <c r="M4222" t="str">
        <f>_xlfn.XLOOKUP(C4222,Customers!A:A,Customers!E:E,"")</f>
        <v>Consumer</v>
      </c>
    </row>
    <row r="4223" spans="1:13" x14ac:dyDescent="0.25">
      <c r="A4223" t="s">
        <v>9673</v>
      </c>
      <c r="B4223" s="1">
        <v>45945</v>
      </c>
      <c r="C4223" t="s">
        <v>449</v>
      </c>
      <c r="D4223" t="s">
        <v>291</v>
      </c>
      <c r="E4223">
        <v>1</v>
      </c>
      <c r="F4223">
        <v>0</v>
      </c>
      <c r="G4223">
        <v>46621</v>
      </c>
      <c r="H4223">
        <v>46621</v>
      </c>
      <c r="I4223">
        <v>0.19</v>
      </c>
      <c r="J4223" s="2" t="s">
        <v>9674</v>
      </c>
      <c r="K4223" t="str">
        <f>_xlfn.XLOOKUP(D4223,Products!A:A,Products!C:C,"")</f>
        <v>Home Appliances</v>
      </c>
      <c r="L4223" t="str">
        <f>_xlfn.XLOOKUP(C4223,Customers!A:A,Customers!D:D,"")</f>
        <v>Tamil Nadu</v>
      </c>
      <c r="M4223" t="str">
        <f>_xlfn.XLOOKUP(C4223,Customers!A:A,Customers!E:E,"")</f>
        <v>Small Business</v>
      </c>
    </row>
    <row r="4224" spans="1:13" x14ac:dyDescent="0.25">
      <c r="A4224" t="s">
        <v>9675</v>
      </c>
      <c r="B4224" s="1">
        <v>45683</v>
      </c>
      <c r="C4224" t="s">
        <v>3095</v>
      </c>
      <c r="D4224" t="s">
        <v>271</v>
      </c>
      <c r="E4224">
        <v>4</v>
      </c>
      <c r="F4224">
        <v>0.05</v>
      </c>
      <c r="G4224">
        <v>44505</v>
      </c>
      <c r="H4224">
        <v>169119</v>
      </c>
      <c r="I4224">
        <v>0.19</v>
      </c>
      <c r="J4224" s="2" t="s">
        <v>9676</v>
      </c>
      <c r="K4224" t="str">
        <f>_xlfn.XLOOKUP(D4224,Products!A:A,Products!C:C,"")</f>
        <v>Home Appliances</v>
      </c>
      <c r="L4224" t="str">
        <f>_xlfn.XLOOKUP(C4224,Customers!A:A,Customers!D:D,"")</f>
        <v>Gujarat</v>
      </c>
      <c r="M4224" t="str">
        <f>_xlfn.XLOOKUP(C4224,Customers!A:A,Customers!E:E,"")</f>
        <v>Consumer</v>
      </c>
    </row>
    <row r="4225" spans="1:13" x14ac:dyDescent="0.25">
      <c r="A4225" t="s">
        <v>9677</v>
      </c>
      <c r="B4225" s="1">
        <v>45713</v>
      </c>
      <c r="C4225" t="s">
        <v>2337</v>
      </c>
      <c r="D4225" t="s">
        <v>220</v>
      </c>
      <c r="E4225">
        <v>1</v>
      </c>
      <c r="F4225">
        <v>0.05</v>
      </c>
      <c r="G4225">
        <v>38513</v>
      </c>
      <c r="H4225">
        <v>36587.35</v>
      </c>
      <c r="I4225">
        <v>0.19</v>
      </c>
      <c r="J4225" s="2" t="s">
        <v>9678</v>
      </c>
      <c r="K4225" t="str">
        <f>_xlfn.XLOOKUP(D4225,Products!A:A,Products!C:C,"")</f>
        <v>Home Appliances</v>
      </c>
      <c r="L4225" t="str">
        <f>_xlfn.XLOOKUP(C4225,Customers!A:A,Customers!D:D,"")</f>
        <v>Maharashtra</v>
      </c>
      <c r="M4225" t="str">
        <f>_xlfn.XLOOKUP(C4225,Customers!A:A,Customers!E:E,"")</f>
        <v>Consumer</v>
      </c>
    </row>
    <row r="4226" spans="1:13" x14ac:dyDescent="0.25">
      <c r="A4226" t="s">
        <v>9679</v>
      </c>
      <c r="B4226" s="1">
        <v>45910</v>
      </c>
      <c r="C4226" t="s">
        <v>1161</v>
      </c>
      <c r="D4226" t="s">
        <v>469</v>
      </c>
      <c r="E4226">
        <v>2</v>
      </c>
      <c r="F4226">
        <v>0.1</v>
      </c>
      <c r="G4226">
        <v>35056</v>
      </c>
      <c r="H4226">
        <v>63100.800000000003</v>
      </c>
      <c r="I4226">
        <v>0.19</v>
      </c>
      <c r="J4226" s="2" t="s">
        <v>9680</v>
      </c>
      <c r="K4226" t="str">
        <f>_xlfn.XLOOKUP(D4226,Products!A:A,Products!C:C,"")</f>
        <v>Home Appliances</v>
      </c>
      <c r="L4226" t="str">
        <f>_xlfn.XLOOKUP(C4226,Customers!A:A,Customers!D:D,"")</f>
        <v>Uttar Pradesh</v>
      </c>
      <c r="M4226" t="str">
        <f>_xlfn.XLOOKUP(C4226,Customers!A:A,Customers!E:E,"")</f>
        <v>Consumer</v>
      </c>
    </row>
    <row r="4227" spans="1:13" x14ac:dyDescent="0.25">
      <c r="A4227" t="s">
        <v>9681</v>
      </c>
      <c r="B4227" s="1">
        <v>45779</v>
      </c>
      <c r="C4227" t="s">
        <v>9682</v>
      </c>
      <c r="D4227" t="s">
        <v>601</v>
      </c>
      <c r="E4227">
        <v>5</v>
      </c>
      <c r="F4227">
        <v>0.1</v>
      </c>
      <c r="G4227">
        <v>5121</v>
      </c>
      <c r="H4227">
        <v>23044.5</v>
      </c>
      <c r="I4227">
        <v>0.28000000000000003</v>
      </c>
      <c r="J4227" s="2" t="s">
        <v>9683</v>
      </c>
      <c r="K4227" t="str">
        <f>_xlfn.XLOOKUP(D4227,Products!A:A,Products!C:C,"")</f>
        <v>Office Supplies</v>
      </c>
      <c r="L4227" t="str">
        <f>_xlfn.XLOOKUP(C4227,Customers!A:A,Customers!D:D,"")</f>
        <v>Uttar Pradesh</v>
      </c>
      <c r="M4227" t="str">
        <f>_xlfn.XLOOKUP(C4227,Customers!A:A,Customers!E:E,"")</f>
        <v>Consumer</v>
      </c>
    </row>
    <row r="4228" spans="1:13" x14ac:dyDescent="0.25">
      <c r="A4228" t="s">
        <v>9684</v>
      </c>
      <c r="B4228" s="1">
        <v>45763</v>
      </c>
      <c r="C4228" t="s">
        <v>8968</v>
      </c>
      <c r="D4228" t="s">
        <v>179</v>
      </c>
      <c r="E4228">
        <v>1</v>
      </c>
      <c r="F4228">
        <v>0.15</v>
      </c>
      <c r="G4228">
        <v>5109</v>
      </c>
      <c r="H4228">
        <v>4342.6499999999996</v>
      </c>
      <c r="I4228">
        <v>0.19</v>
      </c>
      <c r="J4228" s="2" t="s">
        <v>9685</v>
      </c>
      <c r="K4228" t="str">
        <f>_xlfn.XLOOKUP(D4228,Products!A:A,Products!C:C,"")</f>
        <v>Home Appliances</v>
      </c>
      <c r="L4228" t="str">
        <f>_xlfn.XLOOKUP(C4228,Customers!A:A,Customers!D:D,"")</f>
        <v>Karnataka</v>
      </c>
      <c r="M4228" t="str">
        <f>_xlfn.XLOOKUP(C4228,Customers!A:A,Customers!E:E,"")</f>
        <v>Consumer</v>
      </c>
    </row>
    <row r="4229" spans="1:13" x14ac:dyDescent="0.25">
      <c r="A4229" t="s">
        <v>9686</v>
      </c>
      <c r="B4229" s="1">
        <v>45787</v>
      </c>
      <c r="C4229" t="s">
        <v>1447</v>
      </c>
      <c r="D4229" t="s">
        <v>239</v>
      </c>
      <c r="E4229">
        <v>1</v>
      </c>
      <c r="F4229">
        <v>0.1</v>
      </c>
      <c r="G4229">
        <v>35247</v>
      </c>
      <c r="H4229">
        <v>31722.3</v>
      </c>
      <c r="I4229">
        <v>0.16</v>
      </c>
      <c r="J4229" s="2" t="s">
        <v>9687</v>
      </c>
      <c r="K4229" t="str">
        <f>_xlfn.XLOOKUP(D4229,Products!A:A,Products!C:C,"")</f>
        <v>Technology</v>
      </c>
      <c r="L4229" t="str">
        <f>_xlfn.XLOOKUP(C4229,Customers!A:A,Customers!D:D,"")</f>
        <v>Tamil Nadu</v>
      </c>
      <c r="M4229" t="str">
        <f>_xlfn.XLOOKUP(C4229,Customers!A:A,Customers!E:E,"")</f>
        <v>Small Business</v>
      </c>
    </row>
    <row r="4230" spans="1:13" x14ac:dyDescent="0.25">
      <c r="A4230" t="s">
        <v>9688</v>
      </c>
      <c r="B4230" s="1">
        <v>45994</v>
      </c>
      <c r="C4230" t="s">
        <v>9344</v>
      </c>
      <c r="D4230" t="s">
        <v>788</v>
      </c>
      <c r="E4230">
        <v>1</v>
      </c>
      <c r="F4230">
        <v>0.1</v>
      </c>
      <c r="G4230">
        <v>39927</v>
      </c>
      <c r="H4230">
        <v>35934.300000000003</v>
      </c>
      <c r="I4230">
        <v>0.16</v>
      </c>
      <c r="J4230" s="2" t="s">
        <v>9689</v>
      </c>
      <c r="K4230" t="str">
        <f>_xlfn.XLOOKUP(D4230,Products!A:A,Products!C:C,"")</f>
        <v>Technology</v>
      </c>
      <c r="L4230" t="str">
        <f>_xlfn.XLOOKUP(C4230,Customers!A:A,Customers!D:D,"")</f>
        <v>Delhi</v>
      </c>
      <c r="M4230" t="str">
        <f>_xlfn.XLOOKUP(C4230,Customers!A:A,Customers!E:E,"")</f>
        <v>Small Business</v>
      </c>
    </row>
    <row r="4231" spans="1:13" x14ac:dyDescent="0.25">
      <c r="A4231" t="s">
        <v>9690</v>
      </c>
      <c r="B4231" s="1">
        <v>45815</v>
      </c>
      <c r="C4231" t="s">
        <v>326</v>
      </c>
      <c r="D4231" t="s">
        <v>49</v>
      </c>
      <c r="E4231">
        <v>1</v>
      </c>
      <c r="F4231">
        <v>0.05</v>
      </c>
      <c r="G4231">
        <v>11380</v>
      </c>
      <c r="H4231">
        <v>10811</v>
      </c>
      <c r="I4231">
        <v>0.28000000000000003</v>
      </c>
      <c r="J4231" s="2" t="s">
        <v>9691</v>
      </c>
      <c r="K4231" t="str">
        <f>_xlfn.XLOOKUP(D4231,Products!A:A,Products!C:C,"")</f>
        <v>Office Supplies</v>
      </c>
      <c r="L4231" t="str">
        <f>_xlfn.XLOOKUP(C4231,Customers!A:A,Customers!D:D,"")</f>
        <v>Delhi</v>
      </c>
      <c r="M4231" t="str">
        <f>_xlfn.XLOOKUP(C4231,Customers!A:A,Customers!E:E,"")</f>
        <v>Consumer</v>
      </c>
    </row>
    <row r="4232" spans="1:13" x14ac:dyDescent="0.25">
      <c r="A4232" t="s">
        <v>9692</v>
      </c>
      <c r="B4232" s="1">
        <v>45888</v>
      </c>
      <c r="C4232" t="s">
        <v>683</v>
      </c>
      <c r="D4232" t="s">
        <v>235</v>
      </c>
      <c r="E4232">
        <v>1</v>
      </c>
      <c r="F4232">
        <v>0.1</v>
      </c>
      <c r="G4232">
        <v>21121</v>
      </c>
      <c r="H4232">
        <v>19008.900000000001</v>
      </c>
      <c r="I4232">
        <v>0.19</v>
      </c>
      <c r="J4232" s="2" t="s">
        <v>9693</v>
      </c>
      <c r="K4232" t="str">
        <f>_xlfn.XLOOKUP(D4232,Products!A:A,Products!C:C,"")</f>
        <v>Home Appliances</v>
      </c>
      <c r="L4232" t="str">
        <f>_xlfn.XLOOKUP(C4232,Customers!A:A,Customers!D:D,"")</f>
        <v>Gujarat</v>
      </c>
      <c r="M4232" t="str">
        <f>_xlfn.XLOOKUP(C4232,Customers!A:A,Customers!E:E,"")</f>
        <v>Small Business</v>
      </c>
    </row>
    <row r="4233" spans="1:13" x14ac:dyDescent="0.25">
      <c r="A4233" t="s">
        <v>9694</v>
      </c>
      <c r="B4233" s="1">
        <v>45965</v>
      </c>
      <c r="C4233" t="s">
        <v>1836</v>
      </c>
      <c r="D4233" t="s">
        <v>142</v>
      </c>
      <c r="E4233">
        <v>2</v>
      </c>
      <c r="F4233">
        <v>0.25</v>
      </c>
      <c r="G4233">
        <v>38016</v>
      </c>
      <c r="H4233">
        <v>57024</v>
      </c>
      <c r="I4233">
        <v>0.16</v>
      </c>
      <c r="J4233" s="2" t="s">
        <v>9695</v>
      </c>
      <c r="K4233" t="str">
        <f>_xlfn.XLOOKUP(D4233,Products!A:A,Products!C:C,"")</f>
        <v>Technology</v>
      </c>
      <c r="L4233" t="str">
        <f>_xlfn.XLOOKUP(C4233,Customers!A:A,Customers!D:D,"")</f>
        <v>Telangana</v>
      </c>
      <c r="M4233" t="str">
        <f>_xlfn.XLOOKUP(C4233,Customers!A:A,Customers!E:E,"")</f>
        <v>Small Business</v>
      </c>
    </row>
    <row r="4234" spans="1:13" x14ac:dyDescent="0.25">
      <c r="A4234" t="s">
        <v>9696</v>
      </c>
      <c r="B4234" s="1">
        <v>45748</v>
      </c>
      <c r="C4234" t="s">
        <v>1099</v>
      </c>
      <c r="D4234" t="s">
        <v>450</v>
      </c>
      <c r="E4234">
        <v>3</v>
      </c>
      <c r="F4234">
        <v>0.05</v>
      </c>
      <c r="G4234">
        <v>34669</v>
      </c>
      <c r="H4234">
        <v>98806.65</v>
      </c>
      <c r="I4234">
        <v>0.16</v>
      </c>
      <c r="J4234" s="2" t="s">
        <v>9697</v>
      </c>
      <c r="K4234" t="str">
        <f>_xlfn.XLOOKUP(D4234,Products!A:A,Products!C:C,"")</f>
        <v>Technology</v>
      </c>
      <c r="L4234" t="str">
        <f>_xlfn.XLOOKUP(C4234,Customers!A:A,Customers!D:D,"")</f>
        <v>Karnataka</v>
      </c>
      <c r="M4234" t="str">
        <f>_xlfn.XLOOKUP(C4234,Customers!A:A,Customers!E:E,"")</f>
        <v>Corporate</v>
      </c>
    </row>
    <row r="4235" spans="1:13" x14ac:dyDescent="0.25">
      <c r="A4235" t="s">
        <v>9698</v>
      </c>
      <c r="B4235" s="1">
        <v>45679</v>
      </c>
      <c r="C4235" t="s">
        <v>2512</v>
      </c>
      <c r="D4235" t="s">
        <v>183</v>
      </c>
      <c r="E4235">
        <v>2</v>
      </c>
      <c r="F4235">
        <v>0</v>
      </c>
      <c r="G4235">
        <v>1533</v>
      </c>
      <c r="H4235">
        <v>3066</v>
      </c>
      <c r="I4235">
        <v>0.16</v>
      </c>
      <c r="J4235" s="2" t="s">
        <v>9699</v>
      </c>
      <c r="K4235" t="str">
        <f>_xlfn.XLOOKUP(D4235,Products!A:A,Products!C:C,"")</f>
        <v>Technology</v>
      </c>
      <c r="L4235" t="str">
        <f>_xlfn.XLOOKUP(C4235,Customers!A:A,Customers!D:D,"")</f>
        <v>Chandigarh</v>
      </c>
      <c r="M4235" t="str">
        <f>_xlfn.XLOOKUP(C4235,Customers!A:A,Customers!E:E,"")</f>
        <v>Corporate</v>
      </c>
    </row>
    <row r="4236" spans="1:13" x14ac:dyDescent="0.25">
      <c r="A4236" t="s">
        <v>9700</v>
      </c>
      <c r="B4236" s="1">
        <v>45947</v>
      </c>
      <c r="C4236" t="s">
        <v>2213</v>
      </c>
      <c r="D4236" t="s">
        <v>249</v>
      </c>
      <c r="E4236">
        <v>4</v>
      </c>
      <c r="F4236">
        <v>0.05</v>
      </c>
      <c r="G4236">
        <v>4101</v>
      </c>
      <c r="H4236">
        <v>15583.8</v>
      </c>
      <c r="I4236">
        <v>0.16</v>
      </c>
      <c r="J4236" s="2" t="s">
        <v>9701</v>
      </c>
      <c r="K4236" t="str">
        <f>_xlfn.XLOOKUP(D4236,Products!A:A,Products!C:C,"")</f>
        <v>Technology</v>
      </c>
      <c r="L4236" t="str">
        <f>_xlfn.XLOOKUP(C4236,Customers!A:A,Customers!D:D,"")</f>
        <v>Maharashtra</v>
      </c>
      <c r="M4236" t="str">
        <f>_xlfn.XLOOKUP(C4236,Customers!A:A,Customers!E:E,"")</f>
        <v>Corporate</v>
      </c>
    </row>
    <row r="4237" spans="1:13" x14ac:dyDescent="0.25">
      <c r="A4237" t="s">
        <v>9702</v>
      </c>
      <c r="B4237" s="1">
        <v>45767</v>
      </c>
      <c r="C4237" t="s">
        <v>1308</v>
      </c>
      <c r="D4237" t="s">
        <v>500</v>
      </c>
      <c r="E4237">
        <v>1</v>
      </c>
      <c r="F4237">
        <v>0.1</v>
      </c>
      <c r="G4237">
        <v>45709</v>
      </c>
      <c r="H4237">
        <v>41138.1</v>
      </c>
      <c r="I4237">
        <v>0.22</v>
      </c>
      <c r="J4237" s="2" t="s">
        <v>9703</v>
      </c>
      <c r="K4237" t="str">
        <f>_xlfn.XLOOKUP(D4237,Products!A:A,Products!C:C,"")</f>
        <v>Furniture</v>
      </c>
      <c r="L4237" t="str">
        <f>_xlfn.XLOOKUP(C4237,Customers!A:A,Customers!D:D,"")</f>
        <v>Kerala</v>
      </c>
      <c r="M4237" t="str">
        <f>_xlfn.XLOOKUP(C4237,Customers!A:A,Customers!E:E,"")</f>
        <v>Consumer</v>
      </c>
    </row>
    <row r="4238" spans="1:13" x14ac:dyDescent="0.25">
      <c r="A4238" t="s">
        <v>9704</v>
      </c>
      <c r="B4238" s="1">
        <v>45706</v>
      </c>
      <c r="C4238" t="s">
        <v>215</v>
      </c>
      <c r="D4238" t="s">
        <v>179</v>
      </c>
      <c r="E4238">
        <v>1</v>
      </c>
      <c r="F4238">
        <v>0.05</v>
      </c>
      <c r="G4238">
        <v>5109</v>
      </c>
      <c r="H4238">
        <v>4853.55</v>
      </c>
      <c r="I4238">
        <v>0.19</v>
      </c>
      <c r="J4238" s="2" t="s">
        <v>9705</v>
      </c>
      <c r="K4238" t="str">
        <f>_xlfn.XLOOKUP(D4238,Products!A:A,Products!C:C,"")</f>
        <v>Home Appliances</v>
      </c>
      <c r="L4238" t="str">
        <f>_xlfn.XLOOKUP(C4238,Customers!A:A,Customers!D:D,"")</f>
        <v>Maharashtra</v>
      </c>
      <c r="M4238" t="str">
        <f>_xlfn.XLOOKUP(C4238,Customers!A:A,Customers!E:E,"")</f>
        <v>Consumer</v>
      </c>
    </row>
    <row r="4239" spans="1:13" x14ac:dyDescent="0.25">
      <c r="A4239" t="s">
        <v>9706</v>
      </c>
      <c r="B4239" s="1">
        <v>45786</v>
      </c>
      <c r="C4239" t="s">
        <v>31</v>
      </c>
      <c r="D4239" t="s">
        <v>139</v>
      </c>
      <c r="E4239">
        <v>1</v>
      </c>
      <c r="F4239">
        <v>0.2</v>
      </c>
      <c r="G4239">
        <v>7732</v>
      </c>
      <c r="H4239">
        <v>6185.6</v>
      </c>
      <c r="I4239">
        <v>0.22</v>
      </c>
      <c r="J4239" s="2" t="s">
        <v>9707</v>
      </c>
      <c r="K4239" t="str">
        <f>_xlfn.XLOOKUP(D4239,Products!A:A,Products!C:C,"")</f>
        <v>Furniture</v>
      </c>
      <c r="L4239" t="str">
        <f>_xlfn.XLOOKUP(C4239,Customers!A:A,Customers!D:D,"")</f>
        <v>Telangana</v>
      </c>
      <c r="M4239" t="str">
        <f>_xlfn.XLOOKUP(C4239,Customers!A:A,Customers!E:E,"")</f>
        <v>Corporate</v>
      </c>
    </row>
    <row r="4240" spans="1:13" x14ac:dyDescent="0.25">
      <c r="A4240" t="s">
        <v>9708</v>
      </c>
      <c r="B4240" s="1">
        <v>45730</v>
      </c>
      <c r="C4240" t="s">
        <v>2525</v>
      </c>
      <c r="D4240" t="s">
        <v>626</v>
      </c>
      <c r="E4240">
        <v>1</v>
      </c>
      <c r="F4240">
        <v>0.1</v>
      </c>
      <c r="G4240">
        <v>27904</v>
      </c>
      <c r="H4240" s="2" t="s">
        <v>1787</v>
      </c>
      <c r="I4240">
        <v>0.22</v>
      </c>
      <c r="J4240" s="2" t="s">
        <v>9709</v>
      </c>
      <c r="K4240" t="str">
        <f>_xlfn.XLOOKUP(D4240,Products!A:A,Products!C:C,"")</f>
        <v>Furniture</v>
      </c>
      <c r="L4240" t="str">
        <f>_xlfn.XLOOKUP(C4240,Customers!A:A,Customers!D:D,"")</f>
        <v>Kerala</v>
      </c>
      <c r="M4240" t="str">
        <f>_xlfn.XLOOKUP(C4240,Customers!A:A,Customers!E:E,"")</f>
        <v>Consumer</v>
      </c>
    </row>
    <row r="4241" spans="1:13" x14ac:dyDescent="0.25">
      <c r="A4241" t="s">
        <v>9710</v>
      </c>
      <c r="B4241" s="1">
        <v>45997</v>
      </c>
      <c r="C4241" t="s">
        <v>5098</v>
      </c>
      <c r="D4241" t="s">
        <v>257</v>
      </c>
      <c r="E4241">
        <v>1</v>
      </c>
      <c r="F4241">
        <v>0.05</v>
      </c>
      <c r="G4241">
        <v>19803</v>
      </c>
      <c r="H4241">
        <v>18812.849999999999</v>
      </c>
      <c r="I4241">
        <v>0.16</v>
      </c>
      <c r="J4241" s="2" t="s">
        <v>9711</v>
      </c>
      <c r="K4241" t="str">
        <f>_xlfn.XLOOKUP(D4241,Products!A:A,Products!C:C,"")</f>
        <v>Technology</v>
      </c>
      <c r="L4241" t="str">
        <f>_xlfn.XLOOKUP(C4241,Customers!A:A,Customers!D:D,"")</f>
        <v>Tamil Nadu</v>
      </c>
      <c r="M4241" t="str">
        <f>_xlfn.XLOOKUP(C4241,Customers!A:A,Customers!E:E,"")</f>
        <v>Consumer</v>
      </c>
    </row>
    <row r="4242" spans="1:13" x14ac:dyDescent="0.25">
      <c r="A4242" t="s">
        <v>9712</v>
      </c>
      <c r="B4242" s="1">
        <v>45710</v>
      </c>
      <c r="C4242" t="s">
        <v>9713</v>
      </c>
      <c r="D4242" t="s">
        <v>1004</v>
      </c>
      <c r="E4242">
        <v>2</v>
      </c>
      <c r="F4242">
        <v>0.25</v>
      </c>
      <c r="G4242">
        <v>24310</v>
      </c>
      <c r="H4242">
        <v>36465</v>
      </c>
      <c r="I4242">
        <v>0.16</v>
      </c>
      <c r="J4242" s="2" t="s">
        <v>9714</v>
      </c>
      <c r="K4242" t="str">
        <f>_xlfn.XLOOKUP(D4242,Products!A:A,Products!C:C,"")</f>
        <v>Technology</v>
      </c>
      <c r="L4242" t="str">
        <f>_xlfn.XLOOKUP(C4242,Customers!A:A,Customers!D:D,"")</f>
        <v>Telangana</v>
      </c>
      <c r="M4242" t="str">
        <f>_xlfn.XLOOKUP(C4242,Customers!A:A,Customers!E:E,"")</f>
        <v>Consumer</v>
      </c>
    </row>
    <row r="4243" spans="1:13" x14ac:dyDescent="0.25">
      <c r="A4243" t="s">
        <v>9715</v>
      </c>
      <c r="B4243" s="1">
        <v>46013</v>
      </c>
      <c r="C4243" t="s">
        <v>483</v>
      </c>
      <c r="D4243" t="s">
        <v>371</v>
      </c>
      <c r="E4243">
        <v>3</v>
      </c>
      <c r="F4243">
        <v>0</v>
      </c>
      <c r="G4243">
        <v>34314</v>
      </c>
      <c r="H4243">
        <v>102942</v>
      </c>
      <c r="I4243">
        <v>0.16</v>
      </c>
      <c r="J4243" s="2" t="s">
        <v>9716</v>
      </c>
      <c r="K4243" t="str">
        <f>_xlfn.XLOOKUP(D4243,Products!A:A,Products!C:C,"")</f>
        <v>Technology</v>
      </c>
      <c r="L4243" t="str">
        <f>_xlfn.XLOOKUP(C4243,Customers!A:A,Customers!D:D,"")</f>
        <v>Kerala</v>
      </c>
      <c r="M4243" t="str">
        <f>_xlfn.XLOOKUP(C4243,Customers!A:A,Customers!E:E,"")</f>
        <v>Consumer</v>
      </c>
    </row>
    <row r="4244" spans="1:13" x14ac:dyDescent="0.25">
      <c r="A4244" t="s">
        <v>9717</v>
      </c>
      <c r="B4244" s="1">
        <v>45825</v>
      </c>
      <c r="C4244" t="s">
        <v>5468</v>
      </c>
      <c r="D4244" t="s">
        <v>500</v>
      </c>
      <c r="E4244">
        <v>4</v>
      </c>
      <c r="F4244">
        <v>0</v>
      </c>
      <c r="G4244">
        <v>45709</v>
      </c>
      <c r="H4244">
        <v>182836</v>
      </c>
      <c r="I4244">
        <v>0.22</v>
      </c>
      <c r="J4244" s="2" t="s">
        <v>9718</v>
      </c>
      <c r="K4244" t="str">
        <f>_xlfn.XLOOKUP(D4244,Products!A:A,Products!C:C,"")</f>
        <v>Furniture</v>
      </c>
      <c r="L4244" t="str">
        <f>_xlfn.XLOOKUP(C4244,Customers!A:A,Customers!D:D,"")</f>
        <v>Uttar Pradesh</v>
      </c>
      <c r="M4244" t="str">
        <f>_xlfn.XLOOKUP(C4244,Customers!A:A,Customers!E:E,"")</f>
        <v>Consumer</v>
      </c>
    </row>
    <row r="4245" spans="1:13" x14ac:dyDescent="0.25">
      <c r="A4245" t="s">
        <v>9719</v>
      </c>
      <c r="B4245" s="1">
        <v>45702</v>
      </c>
      <c r="C4245" t="s">
        <v>5572</v>
      </c>
      <c r="D4245" t="s">
        <v>200</v>
      </c>
      <c r="E4245">
        <v>1</v>
      </c>
      <c r="F4245">
        <v>0.05</v>
      </c>
      <c r="G4245">
        <v>28530</v>
      </c>
      <c r="H4245">
        <v>27103.5</v>
      </c>
      <c r="I4245">
        <v>0.16</v>
      </c>
      <c r="J4245" s="2" t="s">
        <v>9720</v>
      </c>
      <c r="K4245" t="str">
        <f>_xlfn.XLOOKUP(D4245,Products!A:A,Products!C:C,"")</f>
        <v>Technology</v>
      </c>
      <c r="L4245" t="str">
        <f>_xlfn.XLOOKUP(C4245,Customers!A:A,Customers!D:D,"")</f>
        <v>Karnataka</v>
      </c>
      <c r="M4245" t="str">
        <f>_xlfn.XLOOKUP(C4245,Customers!A:A,Customers!E:E,"")</f>
        <v>Corporate</v>
      </c>
    </row>
    <row r="4246" spans="1:13" x14ac:dyDescent="0.25">
      <c r="A4246" t="s">
        <v>9721</v>
      </c>
      <c r="B4246" s="1">
        <v>45762</v>
      </c>
      <c r="C4246" t="s">
        <v>3245</v>
      </c>
      <c r="D4246" t="s">
        <v>1004</v>
      </c>
      <c r="E4246">
        <v>3</v>
      </c>
      <c r="F4246">
        <v>0</v>
      </c>
      <c r="G4246">
        <v>24310</v>
      </c>
      <c r="H4246">
        <v>72930</v>
      </c>
      <c r="I4246">
        <v>0.16</v>
      </c>
      <c r="J4246" s="2" t="s">
        <v>9722</v>
      </c>
      <c r="K4246" t="str">
        <f>_xlfn.XLOOKUP(D4246,Products!A:A,Products!C:C,"")</f>
        <v>Technology</v>
      </c>
      <c r="L4246" t="str">
        <f>_xlfn.XLOOKUP(C4246,Customers!A:A,Customers!D:D,"")</f>
        <v>Delhi</v>
      </c>
      <c r="M4246" t="str">
        <f>_xlfn.XLOOKUP(C4246,Customers!A:A,Customers!E:E,"")</f>
        <v>Corporate</v>
      </c>
    </row>
    <row r="4247" spans="1:13" x14ac:dyDescent="0.25">
      <c r="A4247" t="s">
        <v>9723</v>
      </c>
      <c r="B4247" s="1">
        <v>45807</v>
      </c>
      <c r="C4247" t="s">
        <v>1292</v>
      </c>
      <c r="D4247" t="s">
        <v>212</v>
      </c>
      <c r="E4247">
        <v>3</v>
      </c>
      <c r="F4247">
        <v>0.15</v>
      </c>
      <c r="G4247">
        <v>13000</v>
      </c>
      <c r="H4247">
        <v>33150</v>
      </c>
      <c r="I4247">
        <v>0.19</v>
      </c>
      <c r="J4247" s="2" t="s">
        <v>9724</v>
      </c>
      <c r="K4247" t="str">
        <f>_xlfn.XLOOKUP(D4247,Products!A:A,Products!C:C,"")</f>
        <v>Home Appliances</v>
      </c>
      <c r="L4247" t="str">
        <f>_xlfn.XLOOKUP(C4247,Customers!A:A,Customers!D:D,"")</f>
        <v>Chandigarh</v>
      </c>
      <c r="M4247" t="str">
        <f>_xlfn.XLOOKUP(C4247,Customers!A:A,Customers!E:E,"")</f>
        <v>Corporate</v>
      </c>
    </row>
    <row r="4248" spans="1:13" x14ac:dyDescent="0.25">
      <c r="A4248" t="s">
        <v>9725</v>
      </c>
      <c r="B4248" s="1">
        <v>45803</v>
      </c>
      <c r="C4248" t="s">
        <v>1765</v>
      </c>
      <c r="D4248" t="s">
        <v>17</v>
      </c>
      <c r="E4248">
        <v>1</v>
      </c>
      <c r="F4248">
        <v>0.05</v>
      </c>
      <c r="G4248">
        <v>10888</v>
      </c>
      <c r="H4248">
        <v>10343.6</v>
      </c>
      <c r="I4248">
        <v>0.19</v>
      </c>
      <c r="J4248" s="2" t="s">
        <v>9726</v>
      </c>
      <c r="K4248" t="str">
        <f>_xlfn.XLOOKUP(D4248,Products!A:A,Products!C:C,"")</f>
        <v>Home Appliances</v>
      </c>
      <c r="L4248" t="str">
        <f>_xlfn.XLOOKUP(C4248,Customers!A:A,Customers!D:D,"")</f>
        <v>Maharashtra</v>
      </c>
      <c r="M4248" t="str">
        <f>_xlfn.XLOOKUP(C4248,Customers!A:A,Customers!E:E,"")</f>
        <v>Consumer</v>
      </c>
    </row>
    <row r="4249" spans="1:13" x14ac:dyDescent="0.25">
      <c r="A4249" t="s">
        <v>9727</v>
      </c>
      <c r="B4249" s="1">
        <v>45861</v>
      </c>
      <c r="C4249" t="s">
        <v>3834</v>
      </c>
      <c r="D4249" t="s">
        <v>24</v>
      </c>
      <c r="E4249">
        <v>1</v>
      </c>
      <c r="F4249">
        <v>0.15</v>
      </c>
      <c r="G4249">
        <v>48370</v>
      </c>
      <c r="H4249">
        <v>41114.5</v>
      </c>
      <c r="I4249">
        <v>0.16</v>
      </c>
      <c r="J4249" s="2" t="s">
        <v>9728</v>
      </c>
      <c r="K4249" t="str">
        <f>_xlfn.XLOOKUP(D4249,Products!A:A,Products!C:C,"")</f>
        <v>Technology</v>
      </c>
      <c r="L4249" t="str">
        <f>_xlfn.XLOOKUP(C4249,Customers!A:A,Customers!D:D,"")</f>
        <v>Tamil Nadu</v>
      </c>
      <c r="M4249" t="str">
        <f>_xlfn.XLOOKUP(C4249,Customers!A:A,Customers!E:E,"")</f>
        <v>Consumer</v>
      </c>
    </row>
    <row r="4250" spans="1:13" x14ac:dyDescent="0.25">
      <c r="A4250" t="s">
        <v>9729</v>
      </c>
      <c r="B4250" s="1">
        <v>46019</v>
      </c>
      <c r="C4250" t="s">
        <v>1494</v>
      </c>
      <c r="D4250" t="s">
        <v>1004</v>
      </c>
      <c r="E4250">
        <v>5</v>
      </c>
      <c r="F4250">
        <v>0.15</v>
      </c>
      <c r="G4250">
        <v>24310</v>
      </c>
      <c r="H4250">
        <v>103317.5</v>
      </c>
      <c r="I4250">
        <v>0.16</v>
      </c>
      <c r="J4250" s="2" t="s">
        <v>9730</v>
      </c>
      <c r="K4250" t="str">
        <f>_xlfn.XLOOKUP(D4250,Products!A:A,Products!C:C,"")</f>
        <v>Technology</v>
      </c>
      <c r="L4250" t="str">
        <f>_xlfn.XLOOKUP(C4250,Customers!A:A,Customers!D:D,"")</f>
        <v>Telangana</v>
      </c>
      <c r="M4250" t="str">
        <f>_xlfn.XLOOKUP(C4250,Customers!A:A,Customers!E:E,"")</f>
        <v>Consumer</v>
      </c>
    </row>
    <row r="4251" spans="1:13" x14ac:dyDescent="0.25">
      <c r="A4251" t="s">
        <v>9731</v>
      </c>
      <c r="B4251" s="1">
        <v>45956</v>
      </c>
      <c r="C4251" t="s">
        <v>1090</v>
      </c>
      <c r="D4251" t="s">
        <v>239</v>
      </c>
      <c r="E4251">
        <v>2</v>
      </c>
      <c r="F4251">
        <v>0.05</v>
      </c>
      <c r="G4251">
        <v>35247</v>
      </c>
      <c r="H4251">
        <v>66969.3</v>
      </c>
      <c r="I4251">
        <v>0.16</v>
      </c>
      <c r="J4251" s="2" t="s">
        <v>9732</v>
      </c>
      <c r="K4251" t="str">
        <f>_xlfn.XLOOKUP(D4251,Products!A:A,Products!C:C,"")</f>
        <v>Technology</v>
      </c>
      <c r="L4251" t="str">
        <f>_xlfn.XLOOKUP(C4251,Customers!A:A,Customers!D:D,"")</f>
        <v>Uttar Pradesh</v>
      </c>
      <c r="M4251" t="str">
        <f>_xlfn.XLOOKUP(C4251,Customers!A:A,Customers!E:E,"")</f>
        <v>Corporate</v>
      </c>
    </row>
    <row r="4252" spans="1:13" x14ac:dyDescent="0.25">
      <c r="A4252" t="s">
        <v>9733</v>
      </c>
      <c r="B4252" s="1">
        <v>45824</v>
      </c>
      <c r="C4252" t="s">
        <v>3470</v>
      </c>
      <c r="D4252" t="s">
        <v>271</v>
      </c>
      <c r="E4252">
        <v>5</v>
      </c>
      <c r="F4252">
        <v>0.1</v>
      </c>
      <c r="G4252">
        <v>44505</v>
      </c>
      <c r="H4252">
        <v>200272.5</v>
      </c>
      <c r="I4252">
        <v>0.19</v>
      </c>
      <c r="J4252">
        <v>39095.441223049798</v>
      </c>
      <c r="K4252" t="str">
        <f>_xlfn.XLOOKUP(D4252,Products!A:A,Products!C:C,"")</f>
        <v>Home Appliances</v>
      </c>
      <c r="L4252" t="str">
        <f>_xlfn.XLOOKUP(C4252,Customers!A:A,Customers!D:D,"")</f>
        <v>Maharashtra</v>
      </c>
      <c r="M4252" t="str">
        <f>_xlfn.XLOOKUP(C4252,Customers!A:A,Customers!E:E,"")</f>
        <v>Consumer</v>
      </c>
    </row>
    <row r="4253" spans="1:13" x14ac:dyDescent="0.25">
      <c r="A4253" t="s">
        <v>9734</v>
      </c>
      <c r="B4253" s="1">
        <v>45858</v>
      </c>
      <c r="C4253" t="s">
        <v>8058</v>
      </c>
      <c r="D4253" t="s">
        <v>313</v>
      </c>
      <c r="E4253">
        <v>2</v>
      </c>
      <c r="F4253">
        <v>0.1</v>
      </c>
      <c r="G4253">
        <v>23441</v>
      </c>
      <c r="H4253">
        <v>42193.8</v>
      </c>
      <c r="I4253">
        <v>0.19</v>
      </c>
      <c r="J4253" s="2" t="s">
        <v>9735</v>
      </c>
      <c r="K4253" t="str">
        <f>_xlfn.XLOOKUP(D4253,Products!A:A,Products!C:C,"")</f>
        <v>Home Appliances</v>
      </c>
      <c r="L4253" t="str">
        <f>_xlfn.XLOOKUP(C4253,Customers!A:A,Customers!D:D,"")</f>
        <v>Karnataka</v>
      </c>
      <c r="M4253" t="str">
        <f>_xlfn.XLOOKUP(C4253,Customers!A:A,Customers!E:E,"")</f>
        <v>Consumer</v>
      </c>
    </row>
    <row r="4254" spans="1:13" x14ac:dyDescent="0.25">
      <c r="A4254" t="s">
        <v>9736</v>
      </c>
      <c r="B4254" s="1">
        <v>45791</v>
      </c>
      <c r="C4254" t="s">
        <v>6671</v>
      </c>
      <c r="D4254" t="s">
        <v>1004</v>
      </c>
      <c r="E4254">
        <v>1</v>
      </c>
      <c r="F4254">
        <v>0.2</v>
      </c>
      <c r="G4254">
        <v>24310</v>
      </c>
      <c r="H4254">
        <v>19448</v>
      </c>
      <c r="I4254">
        <v>0.16</v>
      </c>
      <c r="J4254" s="2" t="s">
        <v>9737</v>
      </c>
      <c r="K4254" t="str">
        <f>_xlfn.XLOOKUP(D4254,Products!A:A,Products!C:C,"")</f>
        <v>Technology</v>
      </c>
      <c r="L4254" t="str">
        <f>_xlfn.XLOOKUP(C4254,Customers!A:A,Customers!D:D,"")</f>
        <v>Rajasthan</v>
      </c>
      <c r="M4254" t="str">
        <f>_xlfn.XLOOKUP(C4254,Customers!A:A,Customers!E:E,"")</f>
        <v>Corporate</v>
      </c>
    </row>
    <row r="4255" spans="1:13" x14ac:dyDescent="0.25">
      <c r="A4255" t="s">
        <v>9738</v>
      </c>
      <c r="B4255" s="1">
        <v>45868</v>
      </c>
      <c r="C4255" t="s">
        <v>1751</v>
      </c>
      <c r="D4255" t="s">
        <v>239</v>
      </c>
      <c r="E4255">
        <v>1</v>
      </c>
      <c r="F4255">
        <v>0</v>
      </c>
      <c r="G4255">
        <v>35247</v>
      </c>
      <c r="H4255">
        <v>35247</v>
      </c>
      <c r="I4255">
        <v>0.16</v>
      </c>
      <c r="J4255" s="2" t="s">
        <v>9739</v>
      </c>
      <c r="K4255" t="str">
        <f>_xlfn.XLOOKUP(D4255,Products!A:A,Products!C:C,"")</f>
        <v>Technology</v>
      </c>
      <c r="L4255" t="str">
        <f>_xlfn.XLOOKUP(C4255,Customers!A:A,Customers!D:D,"")</f>
        <v>West Bengal</v>
      </c>
      <c r="M4255" t="str">
        <f>_xlfn.XLOOKUP(C4255,Customers!A:A,Customers!E:E,"")</f>
        <v>Corporate</v>
      </c>
    </row>
    <row r="4256" spans="1:13" x14ac:dyDescent="0.25">
      <c r="A4256" t="s">
        <v>9740</v>
      </c>
      <c r="B4256" s="1">
        <v>45705</v>
      </c>
      <c r="C4256" t="s">
        <v>1366</v>
      </c>
      <c r="D4256" t="s">
        <v>45</v>
      </c>
      <c r="E4256">
        <v>5</v>
      </c>
      <c r="F4256">
        <v>0.05</v>
      </c>
      <c r="G4256">
        <v>26232</v>
      </c>
      <c r="H4256">
        <v>124602</v>
      </c>
      <c r="I4256">
        <v>0.22</v>
      </c>
      <c r="J4256" s="2" t="s">
        <v>9741</v>
      </c>
      <c r="K4256" t="str">
        <f>_xlfn.XLOOKUP(D4256,Products!A:A,Products!C:C,"")</f>
        <v>Furniture</v>
      </c>
      <c r="L4256" t="str">
        <f>_xlfn.XLOOKUP(C4256,Customers!A:A,Customers!D:D,"")</f>
        <v>Uttar Pradesh</v>
      </c>
      <c r="M4256" t="str">
        <f>_xlfn.XLOOKUP(C4256,Customers!A:A,Customers!E:E,"")</f>
        <v>Consumer</v>
      </c>
    </row>
    <row r="4257" spans="1:13" x14ac:dyDescent="0.25">
      <c r="A4257" t="s">
        <v>9742</v>
      </c>
      <c r="B4257" s="1">
        <v>45783</v>
      </c>
      <c r="C4257" t="s">
        <v>1806</v>
      </c>
      <c r="D4257" t="s">
        <v>500</v>
      </c>
      <c r="E4257">
        <v>1</v>
      </c>
      <c r="F4257">
        <v>0.2</v>
      </c>
      <c r="G4257">
        <v>45709</v>
      </c>
      <c r="H4257" s="2" t="s">
        <v>6643</v>
      </c>
      <c r="I4257">
        <v>0.22</v>
      </c>
      <c r="J4257" s="2" t="s">
        <v>9743</v>
      </c>
      <c r="K4257" t="str">
        <f>_xlfn.XLOOKUP(D4257,Products!A:A,Products!C:C,"")</f>
        <v>Furniture</v>
      </c>
      <c r="L4257" t="str">
        <f>_xlfn.XLOOKUP(C4257,Customers!A:A,Customers!D:D,"")</f>
        <v>West Bengal</v>
      </c>
      <c r="M4257" t="str">
        <f>_xlfn.XLOOKUP(C4257,Customers!A:A,Customers!E:E,"")</f>
        <v>Corporate</v>
      </c>
    </row>
    <row r="4258" spans="1:13" x14ac:dyDescent="0.25">
      <c r="A4258" t="s">
        <v>9744</v>
      </c>
      <c r="B4258" s="1">
        <v>45896</v>
      </c>
      <c r="C4258" t="s">
        <v>2345</v>
      </c>
      <c r="D4258" t="s">
        <v>455</v>
      </c>
      <c r="E4258">
        <v>1</v>
      </c>
      <c r="F4258">
        <v>0.05</v>
      </c>
      <c r="G4258">
        <v>17932</v>
      </c>
      <c r="H4258" s="2" t="s">
        <v>2349</v>
      </c>
      <c r="I4258">
        <v>0.16</v>
      </c>
      <c r="J4258" s="2" t="s">
        <v>9745</v>
      </c>
      <c r="K4258" t="str">
        <f>_xlfn.XLOOKUP(D4258,Products!A:A,Products!C:C,"")</f>
        <v>Technology</v>
      </c>
      <c r="L4258" t="str">
        <f>_xlfn.XLOOKUP(C4258,Customers!A:A,Customers!D:D,"")</f>
        <v>Rajasthan</v>
      </c>
      <c r="M4258" t="str">
        <f>_xlfn.XLOOKUP(C4258,Customers!A:A,Customers!E:E,"")</f>
        <v>Corporate</v>
      </c>
    </row>
    <row r="4259" spans="1:13" x14ac:dyDescent="0.25">
      <c r="A4259" t="s">
        <v>9746</v>
      </c>
      <c r="B4259" s="1">
        <v>45664</v>
      </c>
      <c r="C4259" t="s">
        <v>23</v>
      </c>
      <c r="D4259" t="s">
        <v>171</v>
      </c>
      <c r="E4259">
        <v>2</v>
      </c>
      <c r="F4259">
        <v>0</v>
      </c>
      <c r="G4259">
        <v>3648</v>
      </c>
      <c r="H4259">
        <v>7296</v>
      </c>
      <c r="I4259">
        <v>0.22</v>
      </c>
      <c r="J4259" s="2" t="s">
        <v>9747</v>
      </c>
      <c r="K4259" t="str">
        <f>_xlfn.XLOOKUP(D4259,Products!A:A,Products!C:C,"")</f>
        <v>Furniture</v>
      </c>
      <c r="L4259" t="str">
        <f>_xlfn.XLOOKUP(C4259,Customers!A:A,Customers!D:D,"")</f>
        <v>West Bengal</v>
      </c>
      <c r="M4259" t="str">
        <f>_xlfn.XLOOKUP(C4259,Customers!A:A,Customers!E:E,"")</f>
        <v>Consumer</v>
      </c>
    </row>
    <row r="4260" spans="1:13" x14ac:dyDescent="0.25">
      <c r="A4260" t="s">
        <v>9748</v>
      </c>
      <c r="B4260" s="1">
        <v>45929</v>
      </c>
      <c r="C4260" t="s">
        <v>6325</v>
      </c>
      <c r="D4260" t="s">
        <v>1004</v>
      </c>
      <c r="E4260">
        <v>1</v>
      </c>
      <c r="F4260">
        <v>0.1</v>
      </c>
      <c r="G4260">
        <v>24310</v>
      </c>
      <c r="H4260">
        <v>21879</v>
      </c>
      <c r="I4260">
        <v>0.16</v>
      </c>
      <c r="J4260" s="2" t="s">
        <v>9749</v>
      </c>
      <c r="K4260" t="str">
        <f>_xlfn.XLOOKUP(D4260,Products!A:A,Products!C:C,"")</f>
        <v>Technology</v>
      </c>
      <c r="L4260" t="str">
        <f>_xlfn.XLOOKUP(C4260,Customers!A:A,Customers!D:D,"")</f>
        <v>Kerala</v>
      </c>
      <c r="M4260" t="str">
        <f>_xlfn.XLOOKUP(C4260,Customers!A:A,Customers!E:E,"")</f>
        <v>Consumer</v>
      </c>
    </row>
    <row r="4261" spans="1:13" x14ac:dyDescent="0.25">
      <c r="A4261" t="s">
        <v>9750</v>
      </c>
      <c r="B4261" s="1">
        <v>45694</v>
      </c>
      <c r="C4261" t="s">
        <v>5087</v>
      </c>
      <c r="D4261" t="s">
        <v>419</v>
      </c>
      <c r="E4261">
        <v>1</v>
      </c>
      <c r="F4261">
        <v>0.05</v>
      </c>
      <c r="G4261">
        <v>12154</v>
      </c>
      <c r="H4261">
        <v>11546.3</v>
      </c>
      <c r="I4261">
        <v>0.19</v>
      </c>
      <c r="J4261" s="2" t="s">
        <v>9751</v>
      </c>
      <c r="K4261" t="str">
        <f>_xlfn.XLOOKUP(D4261,Products!A:A,Products!C:C,"")</f>
        <v>Home Appliances</v>
      </c>
      <c r="L4261" t="str">
        <f>_xlfn.XLOOKUP(C4261,Customers!A:A,Customers!D:D,"")</f>
        <v>Kerala</v>
      </c>
      <c r="M4261" t="str">
        <f>_xlfn.XLOOKUP(C4261,Customers!A:A,Customers!E:E,"")</f>
        <v>Consumer</v>
      </c>
    </row>
    <row r="4262" spans="1:13" x14ac:dyDescent="0.25">
      <c r="A4262" t="s">
        <v>9752</v>
      </c>
      <c r="B4262" s="1">
        <v>45868</v>
      </c>
      <c r="C4262" t="s">
        <v>4517</v>
      </c>
      <c r="D4262" t="s">
        <v>200</v>
      </c>
      <c r="E4262">
        <v>2</v>
      </c>
      <c r="F4262">
        <v>0.1</v>
      </c>
      <c r="G4262">
        <v>28530</v>
      </c>
      <c r="H4262">
        <v>51354</v>
      </c>
      <c r="I4262">
        <v>0.16</v>
      </c>
      <c r="J4262" s="2" t="s">
        <v>9753</v>
      </c>
      <c r="K4262" t="str">
        <f>_xlfn.XLOOKUP(D4262,Products!A:A,Products!C:C,"")</f>
        <v>Technology</v>
      </c>
      <c r="L4262" t="str">
        <f>_xlfn.XLOOKUP(C4262,Customers!A:A,Customers!D:D,"")</f>
        <v>Kerala</v>
      </c>
      <c r="M4262" t="str">
        <f>_xlfn.XLOOKUP(C4262,Customers!A:A,Customers!E:E,"")</f>
        <v>Corporate</v>
      </c>
    </row>
    <row r="4263" spans="1:13" x14ac:dyDescent="0.25">
      <c r="A4263" t="s">
        <v>9754</v>
      </c>
      <c r="B4263" s="1">
        <v>45822</v>
      </c>
      <c r="C4263" t="s">
        <v>1053</v>
      </c>
      <c r="D4263" t="s">
        <v>1004</v>
      </c>
      <c r="E4263">
        <v>1</v>
      </c>
      <c r="F4263">
        <v>0.2</v>
      </c>
      <c r="G4263">
        <v>24310</v>
      </c>
      <c r="H4263">
        <v>19448</v>
      </c>
      <c r="I4263">
        <v>0.16</v>
      </c>
      <c r="J4263" s="2" t="s">
        <v>9755</v>
      </c>
      <c r="K4263" t="str">
        <f>_xlfn.XLOOKUP(D4263,Products!A:A,Products!C:C,"")</f>
        <v>Technology</v>
      </c>
      <c r="L4263" t="str">
        <f>_xlfn.XLOOKUP(C4263,Customers!A:A,Customers!D:D,"")</f>
        <v>Karnataka</v>
      </c>
      <c r="M4263" t="str">
        <f>_xlfn.XLOOKUP(C4263,Customers!A:A,Customers!E:E,"")</f>
        <v>Consumer</v>
      </c>
    </row>
    <row r="4264" spans="1:13" x14ac:dyDescent="0.25">
      <c r="A4264" t="s">
        <v>9756</v>
      </c>
      <c r="B4264" s="1">
        <v>45782</v>
      </c>
      <c r="C4264" t="s">
        <v>3060</v>
      </c>
      <c r="D4264" t="s">
        <v>601</v>
      </c>
      <c r="E4264">
        <v>1</v>
      </c>
      <c r="F4264">
        <v>0.1</v>
      </c>
      <c r="G4264">
        <v>5121</v>
      </c>
      <c r="H4264" s="2" t="s">
        <v>752</v>
      </c>
      <c r="I4264">
        <v>0.28000000000000003</v>
      </c>
      <c r="J4264" s="2" t="s">
        <v>9757</v>
      </c>
      <c r="K4264" t="str">
        <f>_xlfn.XLOOKUP(D4264,Products!A:A,Products!C:C,"")</f>
        <v>Office Supplies</v>
      </c>
      <c r="L4264" t="str">
        <f>_xlfn.XLOOKUP(C4264,Customers!A:A,Customers!D:D,"")</f>
        <v>Chandigarh</v>
      </c>
      <c r="M4264" t="str">
        <f>_xlfn.XLOOKUP(C4264,Customers!A:A,Customers!E:E,"")</f>
        <v>Small Business</v>
      </c>
    </row>
    <row r="4265" spans="1:13" x14ac:dyDescent="0.25">
      <c r="A4265" t="s">
        <v>9758</v>
      </c>
      <c r="B4265" s="1">
        <v>45994</v>
      </c>
      <c r="C4265" t="s">
        <v>1921</v>
      </c>
      <c r="D4265" t="s">
        <v>440</v>
      </c>
      <c r="E4265">
        <v>1</v>
      </c>
      <c r="F4265">
        <v>0.1</v>
      </c>
      <c r="G4265">
        <v>9199</v>
      </c>
      <c r="H4265">
        <v>8279.1</v>
      </c>
      <c r="I4265">
        <v>0.16</v>
      </c>
      <c r="J4265" s="2" t="s">
        <v>9759</v>
      </c>
      <c r="K4265" t="str">
        <f>_xlfn.XLOOKUP(D4265,Products!A:A,Products!C:C,"")</f>
        <v>Technology</v>
      </c>
      <c r="L4265" t="str">
        <f>_xlfn.XLOOKUP(C4265,Customers!A:A,Customers!D:D,"")</f>
        <v>Maharashtra</v>
      </c>
      <c r="M4265" t="str">
        <f>_xlfn.XLOOKUP(C4265,Customers!A:A,Customers!E:E,"")</f>
        <v>Small Business</v>
      </c>
    </row>
    <row r="4266" spans="1:13" x14ac:dyDescent="0.25">
      <c r="A4266" t="s">
        <v>9760</v>
      </c>
      <c r="B4266" s="1">
        <v>45849</v>
      </c>
      <c r="C4266" t="s">
        <v>742</v>
      </c>
      <c r="D4266" t="s">
        <v>298</v>
      </c>
      <c r="E4266">
        <v>2</v>
      </c>
      <c r="F4266">
        <v>0.05</v>
      </c>
      <c r="G4266">
        <v>31519</v>
      </c>
      <c r="H4266">
        <v>59886.1</v>
      </c>
      <c r="I4266">
        <v>0.19</v>
      </c>
      <c r="J4266">
        <v>8364.5117450327798</v>
      </c>
      <c r="K4266" t="str">
        <f>_xlfn.XLOOKUP(D4266,Products!A:A,Products!C:C,"")</f>
        <v>Home Appliances</v>
      </c>
      <c r="L4266" t="str">
        <f>_xlfn.XLOOKUP(C4266,Customers!A:A,Customers!D:D,"")</f>
        <v>Kerala</v>
      </c>
      <c r="M4266" t="str">
        <f>_xlfn.XLOOKUP(C4266,Customers!A:A,Customers!E:E,"")</f>
        <v>Corporate</v>
      </c>
    </row>
    <row r="4267" spans="1:13" x14ac:dyDescent="0.25">
      <c r="A4267" t="s">
        <v>9761</v>
      </c>
      <c r="B4267" s="1">
        <v>45875</v>
      </c>
      <c r="C4267" t="s">
        <v>5158</v>
      </c>
      <c r="D4267" t="s">
        <v>187</v>
      </c>
      <c r="E4267">
        <v>1</v>
      </c>
      <c r="F4267">
        <v>0.15</v>
      </c>
      <c r="G4267">
        <v>24562</v>
      </c>
      <c r="H4267">
        <v>20877.7</v>
      </c>
      <c r="I4267">
        <v>0.22</v>
      </c>
      <c r="J4267" s="2" t="s">
        <v>9762</v>
      </c>
      <c r="K4267" t="str">
        <f>_xlfn.XLOOKUP(D4267,Products!A:A,Products!C:C,"")</f>
        <v>Furniture</v>
      </c>
      <c r="L4267" t="str">
        <f>_xlfn.XLOOKUP(C4267,Customers!A:A,Customers!D:D,"")</f>
        <v>Gujarat</v>
      </c>
      <c r="M4267" t="str">
        <f>_xlfn.XLOOKUP(C4267,Customers!A:A,Customers!E:E,"")</f>
        <v>Corporate</v>
      </c>
    </row>
    <row r="4268" spans="1:13" x14ac:dyDescent="0.25">
      <c r="A4268" t="s">
        <v>9763</v>
      </c>
      <c r="B4268" s="1">
        <v>45871</v>
      </c>
      <c r="C4268" t="s">
        <v>308</v>
      </c>
      <c r="D4268" t="s">
        <v>601</v>
      </c>
      <c r="E4268">
        <v>1</v>
      </c>
      <c r="F4268">
        <v>0.15</v>
      </c>
      <c r="G4268">
        <v>5121</v>
      </c>
      <c r="H4268" s="2" t="s">
        <v>2674</v>
      </c>
      <c r="I4268">
        <v>0.28000000000000003</v>
      </c>
      <c r="J4268" s="2" t="s">
        <v>9764</v>
      </c>
      <c r="K4268" t="str">
        <f>_xlfn.XLOOKUP(D4268,Products!A:A,Products!C:C,"")</f>
        <v>Office Supplies</v>
      </c>
      <c r="L4268" t="str">
        <f>_xlfn.XLOOKUP(C4268,Customers!A:A,Customers!D:D,"")</f>
        <v>Uttar Pradesh</v>
      </c>
      <c r="M4268" t="str">
        <f>_xlfn.XLOOKUP(C4268,Customers!A:A,Customers!E:E,"")</f>
        <v>Consumer</v>
      </c>
    </row>
    <row r="4269" spans="1:13" x14ac:dyDescent="0.25">
      <c r="A4269" t="s">
        <v>9765</v>
      </c>
      <c r="B4269" s="1">
        <v>45719</v>
      </c>
      <c r="C4269" t="s">
        <v>6361</v>
      </c>
      <c r="D4269" t="s">
        <v>142</v>
      </c>
      <c r="E4269">
        <v>2</v>
      </c>
      <c r="F4269">
        <v>0.05</v>
      </c>
      <c r="G4269">
        <v>38016</v>
      </c>
      <c r="H4269">
        <v>72230.399999999994</v>
      </c>
      <c r="I4269">
        <v>0.16</v>
      </c>
      <c r="J4269" s="2" t="s">
        <v>9766</v>
      </c>
      <c r="K4269" t="str">
        <f>_xlfn.XLOOKUP(D4269,Products!A:A,Products!C:C,"")</f>
        <v>Technology</v>
      </c>
      <c r="L4269" t="str">
        <f>_xlfn.XLOOKUP(C4269,Customers!A:A,Customers!D:D,"")</f>
        <v>Rajasthan</v>
      </c>
      <c r="M4269" t="str">
        <f>_xlfn.XLOOKUP(C4269,Customers!A:A,Customers!E:E,"")</f>
        <v>Corporate</v>
      </c>
    </row>
    <row r="4270" spans="1:13" x14ac:dyDescent="0.25">
      <c r="A4270" t="s">
        <v>9767</v>
      </c>
      <c r="B4270" s="1">
        <v>45985</v>
      </c>
      <c r="C4270" t="s">
        <v>1201</v>
      </c>
      <c r="D4270" t="s">
        <v>64</v>
      </c>
      <c r="E4270">
        <v>1</v>
      </c>
      <c r="F4270">
        <v>0.05</v>
      </c>
      <c r="G4270">
        <v>5299</v>
      </c>
      <c r="H4270">
        <v>5034.05</v>
      </c>
      <c r="I4270">
        <v>0.16</v>
      </c>
      <c r="J4270" s="2" t="s">
        <v>9768</v>
      </c>
      <c r="K4270" t="str">
        <f>_xlfn.XLOOKUP(D4270,Products!A:A,Products!C:C,"")</f>
        <v>Technology</v>
      </c>
      <c r="L4270" t="str">
        <f>_xlfn.XLOOKUP(C4270,Customers!A:A,Customers!D:D,"")</f>
        <v>Delhi</v>
      </c>
      <c r="M4270" t="str">
        <f>_xlfn.XLOOKUP(C4270,Customers!A:A,Customers!E:E,"")</f>
        <v>Small Business</v>
      </c>
    </row>
    <row r="4271" spans="1:13" x14ac:dyDescent="0.25">
      <c r="A4271" t="s">
        <v>9769</v>
      </c>
      <c r="B4271" s="1">
        <v>45818</v>
      </c>
      <c r="C4271" t="s">
        <v>512</v>
      </c>
      <c r="D4271" t="s">
        <v>60</v>
      </c>
      <c r="E4271">
        <v>1</v>
      </c>
      <c r="F4271">
        <v>0.15</v>
      </c>
      <c r="G4271">
        <v>9257</v>
      </c>
      <c r="H4271">
        <v>7868.45</v>
      </c>
      <c r="I4271">
        <v>0.16</v>
      </c>
      <c r="J4271" s="2" t="s">
        <v>9770</v>
      </c>
      <c r="K4271" t="str">
        <f>_xlfn.XLOOKUP(D4271,Products!A:A,Products!C:C,"")</f>
        <v>Technology</v>
      </c>
      <c r="L4271" t="str">
        <f>_xlfn.XLOOKUP(C4271,Customers!A:A,Customers!D:D,"")</f>
        <v>Delhi</v>
      </c>
      <c r="M4271" t="str">
        <f>_xlfn.XLOOKUP(C4271,Customers!A:A,Customers!E:E,"")</f>
        <v>Consumer</v>
      </c>
    </row>
    <row r="4272" spans="1:13" x14ac:dyDescent="0.25">
      <c r="A4272" t="s">
        <v>9771</v>
      </c>
      <c r="B4272" s="1">
        <v>45723</v>
      </c>
      <c r="C4272" t="s">
        <v>2957</v>
      </c>
      <c r="D4272" t="s">
        <v>78</v>
      </c>
      <c r="E4272">
        <v>2</v>
      </c>
      <c r="F4272">
        <v>0.05</v>
      </c>
      <c r="G4272">
        <v>40809</v>
      </c>
      <c r="H4272" s="2" t="s">
        <v>1379</v>
      </c>
      <c r="I4272">
        <v>0.19</v>
      </c>
      <c r="J4272" s="2" t="s">
        <v>9772</v>
      </c>
      <c r="K4272" t="str">
        <f>_xlfn.XLOOKUP(D4272,Products!A:A,Products!C:C,"")</f>
        <v>Home Appliances</v>
      </c>
      <c r="L4272" t="str">
        <f>_xlfn.XLOOKUP(C4272,Customers!A:A,Customers!D:D,"")</f>
        <v>Tamil Nadu</v>
      </c>
      <c r="M4272" t="str">
        <f>_xlfn.XLOOKUP(C4272,Customers!A:A,Customers!E:E,"")</f>
        <v>Consumer</v>
      </c>
    </row>
    <row r="4273" spans="1:13" x14ac:dyDescent="0.25">
      <c r="A4273" t="s">
        <v>9773</v>
      </c>
      <c r="B4273" s="1">
        <v>45943</v>
      </c>
      <c r="C4273" t="s">
        <v>1713</v>
      </c>
      <c r="D4273" t="s">
        <v>139</v>
      </c>
      <c r="E4273">
        <v>1</v>
      </c>
      <c r="F4273">
        <v>0.1</v>
      </c>
      <c r="G4273">
        <v>7732</v>
      </c>
      <c r="H4273">
        <v>6958.8</v>
      </c>
      <c r="I4273">
        <v>0.22</v>
      </c>
      <c r="J4273" s="2" t="s">
        <v>9774</v>
      </c>
      <c r="K4273" t="str">
        <f>_xlfn.XLOOKUP(D4273,Products!A:A,Products!C:C,"")</f>
        <v>Furniture</v>
      </c>
      <c r="L4273" t="str">
        <f>_xlfn.XLOOKUP(C4273,Customers!A:A,Customers!D:D,"")</f>
        <v>Rajasthan</v>
      </c>
      <c r="M4273" t="str">
        <f>_xlfn.XLOOKUP(C4273,Customers!A:A,Customers!E:E,"")</f>
        <v>Consumer</v>
      </c>
    </row>
    <row r="4274" spans="1:13" x14ac:dyDescent="0.25">
      <c r="A4274" t="s">
        <v>9775</v>
      </c>
      <c r="B4274" s="1">
        <v>45896</v>
      </c>
      <c r="C4274" t="s">
        <v>1405</v>
      </c>
      <c r="D4274" t="s">
        <v>261</v>
      </c>
      <c r="E4274">
        <v>1</v>
      </c>
      <c r="F4274">
        <v>0.05</v>
      </c>
      <c r="G4274">
        <v>2649</v>
      </c>
      <c r="H4274" s="2" t="s">
        <v>3897</v>
      </c>
      <c r="I4274">
        <v>0.16</v>
      </c>
      <c r="J4274">
        <v>550.73497406695697</v>
      </c>
      <c r="K4274" t="str">
        <f>_xlfn.XLOOKUP(D4274,Products!A:A,Products!C:C,"")</f>
        <v>Technology</v>
      </c>
      <c r="L4274" t="str">
        <f>_xlfn.XLOOKUP(C4274,Customers!A:A,Customers!D:D,"")</f>
        <v>Uttar Pradesh</v>
      </c>
      <c r="M4274" t="str">
        <f>_xlfn.XLOOKUP(C4274,Customers!A:A,Customers!E:E,"")</f>
        <v>Consumer</v>
      </c>
    </row>
    <row r="4275" spans="1:13" x14ac:dyDescent="0.25">
      <c r="A4275" t="s">
        <v>9776</v>
      </c>
      <c r="B4275" s="1">
        <v>45677</v>
      </c>
      <c r="C4275" t="s">
        <v>2425</v>
      </c>
      <c r="D4275" t="s">
        <v>444</v>
      </c>
      <c r="E4275">
        <v>2</v>
      </c>
      <c r="F4275">
        <v>0</v>
      </c>
      <c r="G4275">
        <v>16218</v>
      </c>
      <c r="H4275">
        <v>32436</v>
      </c>
      <c r="I4275">
        <v>0.19</v>
      </c>
      <c r="J4275" s="2" t="s">
        <v>9777</v>
      </c>
      <c r="K4275" t="str">
        <f>_xlfn.XLOOKUP(D4275,Products!A:A,Products!C:C,"")</f>
        <v>Home Appliances</v>
      </c>
      <c r="L4275" t="str">
        <f>_xlfn.XLOOKUP(C4275,Customers!A:A,Customers!D:D,"")</f>
        <v>Uttar Pradesh</v>
      </c>
      <c r="M4275" t="str">
        <f>_xlfn.XLOOKUP(C4275,Customers!A:A,Customers!E:E,"")</f>
        <v>Consumer</v>
      </c>
    </row>
    <row r="4276" spans="1:13" x14ac:dyDescent="0.25">
      <c r="A4276" t="s">
        <v>9778</v>
      </c>
      <c r="B4276" s="1">
        <v>45845</v>
      </c>
      <c r="C4276" t="s">
        <v>6818</v>
      </c>
      <c r="D4276" t="s">
        <v>469</v>
      </c>
      <c r="E4276">
        <v>3</v>
      </c>
      <c r="F4276">
        <v>0.05</v>
      </c>
      <c r="G4276">
        <v>35056</v>
      </c>
      <c r="H4276" s="2" t="s">
        <v>2550</v>
      </c>
      <c r="I4276">
        <v>0.19</v>
      </c>
      <c r="J4276" s="2" t="s">
        <v>9779</v>
      </c>
      <c r="K4276" t="str">
        <f>_xlfn.XLOOKUP(D4276,Products!A:A,Products!C:C,"")</f>
        <v>Home Appliances</v>
      </c>
      <c r="L4276" t="str">
        <f>_xlfn.XLOOKUP(C4276,Customers!A:A,Customers!D:D,"")</f>
        <v>Maharashtra</v>
      </c>
      <c r="M4276" t="str">
        <f>_xlfn.XLOOKUP(C4276,Customers!A:A,Customers!E:E,"")</f>
        <v>Corporate</v>
      </c>
    </row>
    <row r="4277" spans="1:13" x14ac:dyDescent="0.25">
      <c r="A4277" t="s">
        <v>9780</v>
      </c>
      <c r="B4277" s="1">
        <v>45739</v>
      </c>
      <c r="C4277" t="s">
        <v>316</v>
      </c>
      <c r="D4277" t="s">
        <v>249</v>
      </c>
      <c r="E4277">
        <v>3</v>
      </c>
      <c r="F4277">
        <v>0.15</v>
      </c>
      <c r="G4277">
        <v>4101</v>
      </c>
      <c r="H4277">
        <v>10457.549999999999</v>
      </c>
      <c r="I4277">
        <v>0.16</v>
      </c>
      <c r="J4277" s="2" t="s">
        <v>9781</v>
      </c>
      <c r="K4277" t="str">
        <f>_xlfn.XLOOKUP(D4277,Products!A:A,Products!C:C,"")</f>
        <v>Technology</v>
      </c>
      <c r="L4277" t="str">
        <f>_xlfn.XLOOKUP(C4277,Customers!A:A,Customers!D:D,"")</f>
        <v>Delhi</v>
      </c>
      <c r="M4277" t="str">
        <f>_xlfn.XLOOKUP(C4277,Customers!A:A,Customers!E:E,"")</f>
        <v>Consumer</v>
      </c>
    </row>
    <row r="4278" spans="1:13" x14ac:dyDescent="0.25">
      <c r="A4278" t="s">
        <v>9782</v>
      </c>
      <c r="B4278" s="1">
        <v>46020</v>
      </c>
      <c r="C4278" t="s">
        <v>2189</v>
      </c>
      <c r="D4278" t="s">
        <v>261</v>
      </c>
      <c r="E4278">
        <v>2</v>
      </c>
      <c r="F4278">
        <v>0.1</v>
      </c>
      <c r="G4278">
        <v>2649</v>
      </c>
      <c r="H4278">
        <v>4768.2</v>
      </c>
      <c r="I4278">
        <v>0.16</v>
      </c>
      <c r="J4278" s="2" t="s">
        <v>9783</v>
      </c>
      <c r="K4278" t="str">
        <f>_xlfn.XLOOKUP(D4278,Products!A:A,Products!C:C,"")</f>
        <v>Technology</v>
      </c>
      <c r="L4278" t="str">
        <f>_xlfn.XLOOKUP(C4278,Customers!A:A,Customers!D:D,"")</f>
        <v>Maharashtra</v>
      </c>
      <c r="M4278" t="str">
        <f>_xlfn.XLOOKUP(C4278,Customers!A:A,Customers!E:E,"")</f>
        <v>Small Business</v>
      </c>
    </row>
    <row r="4279" spans="1:13" x14ac:dyDescent="0.25">
      <c r="A4279" t="s">
        <v>9784</v>
      </c>
      <c r="B4279" s="1">
        <v>45859</v>
      </c>
      <c r="C4279" t="s">
        <v>850</v>
      </c>
      <c r="D4279" t="s">
        <v>249</v>
      </c>
      <c r="E4279">
        <v>2</v>
      </c>
      <c r="F4279">
        <v>0.1</v>
      </c>
      <c r="G4279">
        <v>4101</v>
      </c>
      <c r="H4279">
        <v>7381.8</v>
      </c>
      <c r="I4279">
        <v>0.16</v>
      </c>
      <c r="J4279" s="2" t="s">
        <v>9785</v>
      </c>
      <c r="K4279" t="str">
        <f>_xlfn.XLOOKUP(D4279,Products!A:A,Products!C:C,"")</f>
        <v>Technology</v>
      </c>
      <c r="L4279" t="str">
        <f>_xlfn.XLOOKUP(C4279,Customers!A:A,Customers!D:D,"")</f>
        <v>Uttar Pradesh</v>
      </c>
      <c r="M4279" t="str">
        <f>_xlfn.XLOOKUP(C4279,Customers!A:A,Customers!E:E,"")</f>
        <v>Consumer</v>
      </c>
    </row>
    <row r="4280" spans="1:13" x14ac:dyDescent="0.25">
      <c r="A4280" t="s">
        <v>9786</v>
      </c>
      <c r="B4280" s="1">
        <v>45789</v>
      </c>
      <c r="C4280" t="s">
        <v>1213</v>
      </c>
      <c r="D4280" t="s">
        <v>164</v>
      </c>
      <c r="E4280">
        <v>3</v>
      </c>
      <c r="F4280">
        <v>0</v>
      </c>
      <c r="G4280">
        <v>657</v>
      </c>
      <c r="H4280">
        <v>1971</v>
      </c>
      <c r="I4280">
        <v>0.22</v>
      </c>
      <c r="J4280" s="2" t="s">
        <v>9787</v>
      </c>
      <c r="K4280" t="str">
        <f>_xlfn.XLOOKUP(D4280,Products!A:A,Products!C:C,"")</f>
        <v>Furniture</v>
      </c>
      <c r="L4280" t="str">
        <f>_xlfn.XLOOKUP(C4280,Customers!A:A,Customers!D:D,"")</f>
        <v>Kerala</v>
      </c>
      <c r="M4280" t="str">
        <f>_xlfn.XLOOKUP(C4280,Customers!A:A,Customers!E:E,"")</f>
        <v>Consumer</v>
      </c>
    </row>
    <row r="4281" spans="1:13" x14ac:dyDescent="0.25">
      <c r="A4281" t="s">
        <v>9788</v>
      </c>
      <c r="B4281" s="1">
        <v>45694</v>
      </c>
      <c r="C4281" t="s">
        <v>6105</v>
      </c>
      <c r="D4281" t="s">
        <v>788</v>
      </c>
      <c r="E4281">
        <v>1</v>
      </c>
      <c r="F4281">
        <v>0</v>
      </c>
      <c r="G4281">
        <v>39927</v>
      </c>
      <c r="H4281">
        <v>39927</v>
      </c>
      <c r="I4281">
        <v>0.16</v>
      </c>
      <c r="J4281" s="2" t="s">
        <v>9789</v>
      </c>
      <c r="K4281" t="str">
        <f>_xlfn.XLOOKUP(D4281,Products!A:A,Products!C:C,"")</f>
        <v>Technology</v>
      </c>
      <c r="L4281" t="str">
        <f>_xlfn.XLOOKUP(C4281,Customers!A:A,Customers!D:D,"")</f>
        <v>Maharashtra</v>
      </c>
      <c r="M4281" t="str">
        <f>_xlfn.XLOOKUP(C4281,Customers!A:A,Customers!E:E,"")</f>
        <v>Consumer</v>
      </c>
    </row>
    <row r="4282" spans="1:13" x14ac:dyDescent="0.25">
      <c r="A4282" t="s">
        <v>9790</v>
      </c>
      <c r="B4282" s="1">
        <v>45789</v>
      </c>
      <c r="C4282" t="s">
        <v>465</v>
      </c>
      <c r="D4282" t="s">
        <v>450</v>
      </c>
      <c r="E4282">
        <v>1</v>
      </c>
      <c r="F4282">
        <v>0</v>
      </c>
      <c r="G4282">
        <v>34669</v>
      </c>
      <c r="H4282">
        <v>34669</v>
      </c>
      <c r="I4282">
        <v>0.16</v>
      </c>
      <c r="J4282" s="2" t="s">
        <v>9791</v>
      </c>
      <c r="K4282" t="str">
        <f>_xlfn.XLOOKUP(D4282,Products!A:A,Products!C:C,"")</f>
        <v>Technology</v>
      </c>
      <c r="L4282" t="str">
        <f>_xlfn.XLOOKUP(C4282,Customers!A:A,Customers!D:D,"")</f>
        <v>Tamil Nadu</v>
      </c>
      <c r="M4282" t="str">
        <f>_xlfn.XLOOKUP(C4282,Customers!A:A,Customers!E:E,"")</f>
        <v>Corporate</v>
      </c>
    </row>
    <row r="4283" spans="1:13" x14ac:dyDescent="0.25">
      <c r="A4283" t="s">
        <v>9792</v>
      </c>
      <c r="B4283" s="1">
        <v>45734</v>
      </c>
      <c r="C4283" t="s">
        <v>812</v>
      </c>
      <c r="D4283" t="s">
        <v>142</v>
      </c>
      <c r="E4283">
        <v>2</v>
      </c>
      <c r="F4283">
        <v>0</v>
      </c>
      <c r="G4283">
        <v>38016</v>
      </c>
      <c r="H4283">
        <v>76032</v>
      </c>
      <c r="I4283">
        <v>0.16</v>
      </c>
      <c r="J4283" s="2" t="s">
        <v>9793</v>
      </c>
      <c r="K4283" t="str">
        <f>_xlfn.XLOOKUP(D4283,Products!A:A,Products!C:C,"")</f>
        <v>Technology</v>
      </c>
      <c r="L4283" t="str">
        <f>_xlfn.XLOOKUP(C4283,Customers!A:A,Customers!D:D,"")</f>
        <v>Maharashtra</v>
      </c>
      <c r="M4283" t="str">
        <f>_xlfn.XLOOKUP(C4283,Customers!A:A,Customers!E:E,"")</f>
        <v>Consumer</v>
      </c>
    </row>
    <row r="4284" spans="1:13" x14ac:dyDescent="0.25">
      <c r="A4284" t="s">
        <v>9794</v>
      </c>
      <c r="B4284" s="1">
        <v>45746</v>
      </c>
      <c r="C4284" t="s">
        <v>3767</v>
      </c>
      <c r="D4284" t="s">
        <v>419</v>
      </c>
      <c r="E4284">
        <v>1</v>
      </c>
      <c r="F4284">
        <v>0.1</v>
      </c>
      <c r="G4284">
        <v>12154</v>
      </c>
      <c r="H4284">
        <v>10938.6</v>
      </c>
      <c r="I4284">
        <v>0.19</v>
      </c>
      <c r="J4284" s="2" t="s">
        <v>9795</v>
      </c>
      <c r="K4284" t="str">
        <f>_xlfn.XLOOKUP(D4284,Products!A:A,Products!C:C,"")</f>
        <v>Home Appliances</v>
      </c>
      <c r="L4284" t="str">
        <f>_xlfn.XLOOKUP(C4284,Customers!A:A,Customers!D:D,"")</f>
        <v>Maharashtra</v>
      </c>
      <c r="M4284" t="str">
        <f>_xlfn.XLOOKUP(C4284,Customers!A:A,Customers!E:E,"")</f>
        <v>Corporate</v>
      </c>
    </row>
    <row r="4285" spans="1:13" x14ac:dyDescent="0.25">
      <c r="A4285" t="s">
        <v>9796</v>
      </c>
      <c r="B4285" s="1">
        <v>45910</v>
      </c>
      <c r="C4285" t="s">
        <v>1286</v>
      </c>
      <c r="D4285" t="s">
        <v>60</v>
      </c>
      <c r="E4285">
        <v>2</v>
      </c>
      <c r="F4285">
        <v>0.1</v>
      </c>
      <c r="G4285">
        <v>9257</v>
      </c>
      <c r="H4285" s="2" t="s">
        <v>317</v>
      </c>
      <c r="I4285">
        <v>0.16</v>
      </c>
      <c r="J4285" s="2" t="s">
        <v>9797</v>
      </c>
      <c r="K4285" t="str">
        <f>_xlfn.XLOOKUP(D4285,Products!A:A,Products!C:C,"")</f>
        <v>Technology</v>
      </c>
      <c r="L4285" t="str">
        <f>_xlfn.XLOOKUP(C4285,Customers!A:A,Customers!D:D,"")</f>
        <v>Chandigarh</v>
      </c>
      <c r="M4285" t="str">
        <f>_xlfn.XLOOKUP(C4285,Customers!A:A,Customers!E:E,"")</f>
        <v>Consumer</v>
      </c>
    </row>
    <row r="4286" spans="1:13" x14ac:dyDescent="0.25">
      <c r="A4286" t="s">
        <v>9798</v>
      </c>
      <c r="B4286" s="1">
        <v>46001</v>
      </c>
      <c r="C4286" t="s">
        <v>6204</v>
      </c>
      <c r="D4286" t="s">
        <v>104</v>
      </c>
      <c r="E4286">
        <v>1</v>
      </c>
      <c r="F4286">
        <v>0.05</v>
      </c>
      <c r="G4286">
        <v>40096</v>
      </c>
      <c r="H4286">
        <v>38091.199999999997</v>
      </c>
      <c r="I4286">
        <v>0.22</v>
      </c>
      <c r="J4286" s="2" t="s">
        <v>9799</v>
      </c>
      <c r="K4286" t="str">
        <f>_xlfn.XLOOKUP(D4286,Products!A:A,Products!C:C,"")</f>
        <v>Furniture</v>
      </c>
      <c r="L4286" t="str">
        <f>_xlfn.XLOOKUP(C4286,Customers!A:A,Customers!D:D,"")</f>
        <v>West Bengal</v>
      </c>
      <c r="M4286" t="str">
        <f>_xlfn.XLOOKUP(C4286,Customers!A:A,Customers!E:E,"")</f>
        <v>Consumer</v>
      </c>
    </row>
    <row r="4287" spans="1:13" x14ac:dyDescent="0.25">
      <c r="A4287" t="s">
        <v>9800</v>
      </c>
      <c r="B4287" s="1">
        <v>45851</v>
      </c>
      <c r="C4287" t="s">
        <v>2752</v>
      </c>
      <c r="D4287" t="s">
        <v>271</v>
      </c>
      <c r="E4287">
        <v>1</v>
      </c>
      <c r="F4287">
        <v>0.25</v>
      </c>
      <c r="G4287">
        <v>44505</v>
      </c>
      <c r="H4287">
        <v>33378.75</v>
      </c>
      <c r="I4287">
        <v>0.19</v>
      </c>
      <c r="J4287" s="2" t="s">
        <v>9801</v>
      </c>
      <c r="K4287" t="str">
        <f>_xlfn.XLOOKUP(D4287,Products!A:A,Products!C:C,"")</f>
        <v>Home Appliances</v>
      </c>
      <c r="L4287" t="str">
        <f>_xlfn.XLOOKUP(C4287,Customers!A:A,Customers!D:D,"")</f>
        <v>Telangana</v>
      </c>
      <c r="M4287" t="str">
        <f>_xlfn.XLOOKUP(C4287,Customers!A:A,Customers!E:E,"")</f>
        <v>Consumer</v>
      </c>
    </row>
    <row r="4288" spans="1:13" x14ac:dyDescent="0.25">
      <c r="A4288" t="s">
        <v>9802</v>
      </c>
      <c r="B4288" s="1">
        <v>45833</v>
      </c>
      <c r="C4288" t="s">
        <v>297</v>
      </c>
      <c r="D4288" t="s">
        <v>12</v>
      </c>
      <c r="E4288">
        <v>4</v>
      </c>
      <c r="F4288">
        <v>0.1</v>
      </c>
      <c r="G4288">
        <v>17633</v>
      </c>
      <c r="H4288">
        <v>63478.8</v>
      </c>
      <c r="I4288">
        <v>0.19</v>
      </c>
      <c r="J4288" s="2" t="s">
        <v>9803</v>
      </c>
      <c r="K4288" t="str">
        <f>_xlfn.XLOOKUP(D4288,Products!A:A,Products!C:C,"")</f>
        <v>Home Appliances</v>
      </c>
      <c r="L4288" t="str">
        <f>_xlfn.XLOOKUP(C4288,Customers!A:A,Customers!D:D,"")</f>
        <v>Gujarat</v>
      </c>
      <c r="M4288" t="str">
        <f>_xlfn.XLOOKUP(C4288,Customers!A:A,Customers!E:E,"")</f>
        <v>Consumer</v>
      </c>
    </row>
    <row r="4289" spans="1:13" x14ac:dyDescent="0.25">
      <c r="A4289" t="s">
        <v>9804</v>
      </c>
      <c r="B4289" s="1">
        <v>45690</v>
      </c>
      <c r="C4289" t="s">
        <v>1053</v>
      </c>
      <c r="D4289" t="s">
        <v>231</v>
      </c>
      <c r="E4289">
        <v>2</v>
      </c>
      <c r="F4289">
        <v>0.15</v>
      </c>
      <c r="G4289">
        <v>36976</v>
      </c>
      <c r="H4289">
        <v>62859.199999999997</v>
      </c>
      <c r="I4289">
        <v>0.28000000000000003</v>
      </c>
      <c r="J4289" s="2" t="s">
        <v>9805</v>
      </c>
      <c r="K4289" t="str">
        <f>_xlfn.XLOOKUP(D4289,Products!A:A,Products!C:C,"")</f>
        <v>Office Supplies</v>
      </c>
      <c r="L4289" t="str">
        <f>_xlfn.XLOOKUP(C4289,Customers!A:A,Customers!D:D,"")</f>
        <v>Karnataka</v>
      </c>
      <c r="M4289" t="str">
        <f>_xlfn.XLOOKUP(C4289,Customers!A:A,Customers!E:E,"")</f>
        <v>Consumer</v>
      </c>
    </row>
    <row r="4290" spans="1:13" x14ac:dyDescent="0.25">
      <c r="A4290" t="s">
        <v>9806</v>
      </c>
      <c r="B4290" s="1">
        <v>45715</v>
      </c>
      <c r="C4290" t="s">
        <v>1000</v>
      </c>
      <c r="D4290" t="s">
        <v>12</v>
      </c>
      <c r="E4290">
        <v>2</v>
      </c>
      <c r="F4290">
        <v>0.05</v>
      </c>
      <c r="G4290">
        <v>17633</v>
      </c>
      <c r="H4290">
        <v>33502.699999999997</v>
      </c>
      <c r="I4290">
        <v>0.19</v>
      </c>
      <c r="J4290" s="2" t="s">
        <v>9807</v>
      </c>
      <c r="K4290" t="str">
        <f>_xlfn.XLOOKUP(D4290,Products!A:A,Products!C:C,"")</f>
        <v>Home Appliances</v>
      </c>
      <c r="L4290" t="str">
        <f>_xlfn.XLOOKUP(C4290,Customers!A:A,Customers!D:D,"")</f>
        <v>West Bengal</v>
      </c>
      <c r="M4290" t="str">
        <f>_xlfn.XLOOKUP(C4290,Customers!A:A,Customers!E:E,"")</f>
        <v>Corporate</v>
      </c>
    </row>
    <row r="4291" spans="1:13" x14ac:dyDescent="0.25">
      <c r="A4291" t="s">
        <v>9808</v>
      </c>
      <c r="B4291" s="1">
        <v>45858</v>
      </c>
      <c r="C4291" t="s">
        <v>72</v>
      </c>
      <c r="D4291" t="s">
        <v>249</v>
      </c>
      <c r="E4291">
        <v>1</v>
      </c>
      <c r="F4291">
        <v>0.05</v>
      </c>
      <c r="G4291">
        <v>4101</v>
      </c>
      <c r="H4291">
        <v>3895.95</v>
      </c>
      <c r="I4291">
        <v>0.16</v>
      </c>
      <c r="J4291" s="2" t="s">
        <v>9809</v>
      </c>
      <c r="K4291" t="str">
        <f>_xlfn.XLOOKUP(D4291,Products!A:A,Products!C:C,"")</f>
        <v>Technology</v>
      </c>
      <c r="L4291" t="str">
        <f>_xlfn.XLOOKUP(C4291,Customers!A:A,Customers!D:D,"")</f>
        <v>Kerala</v>
      </c>
      <c r="M4291" t="str">
        <f>_xlfn.XLOOKUP(C4291,Customers!A:A,Customers!E:E,"")</f>
        <v>Consumer</v>
      </c>
    </row>
    <row r="4292" spans="1:13" x14ac:dyDescent="0.25">
      <c r="A4292" t="s">
        <v>9810</v>
      </c>
      <c r="B4292" s="1">
        <v>45685</v>
      </c>
      <c r="C4292" t="s">
        <v>1478</v>
      </c>
      <c r="D4292" t="s">
        <v>493</v>
      </c>
      <c r="E4292">
        <v>1</v>
      </c>
      <c r="F4292">
        <v>0.1</v>
      </c>
      <c r="G4292">
        <v>31802</v>
      </c>
      <c r="H4292">
        <v>28621.8</v>
      </c>
      <c r="I4292">
        <v>0.19</v>
      </c>
      <c r="J4292" s="2" t="s">
        <v>9811</v>
      </c>
      <c r="K4292" t="str">
        <f>_xlfn.XLOOKUP(D4292,Products!A:A,Products!C:C,"")</f>
        <v>Home Appliances</v>
      </c>
      <c r="L4292" t="str">
        <f>_xlfn.XLOOKUP(C4292,Customers!A:A,Customers!D:D,"")</f>
        <v>West Bengal</v>
      </c>
      <c r="M4292" t="str">
        <f>_xlfn.XLOOKUP(C4292,Customers!A:A,Customers!E:E,"")</f>
        <v>Consumer</v>
      </c>
    </row>
    <row r="4293" spans="1:13" x14ac:dyDescent="0.25">
      <c r="A4293" t="s">
        <v>9812</v>
      </c>
      <c r="B4293" s="1">
        <v>45692</v>
      </c>
      <c r="C4293" t="s">
        <v>3954</v>
      </c>
      <c r="D4293" t="s">
        <v>493</v>
      </c>
      <c r="E4293">
        <v>1</v>
      </c>
      <c r="F4293">
        <v>0</v>
      </c>
      <c r="G4293">
        <v>31802</v>
      </c>
      <c r="H4293">
        <v>31802</v>
      </c>
      <c r="I4293">
        <v>0.19</v>
      </c>
      <c r="J4293" s="2" t="s">
        <v>9813</v>
      </c>
      <c r="K4293" t="str">
        <f>_xlfn.XLOOKUP(D4293,Products!A:A,Products!C:C,"")</f>
        <v>Home Appliances</v>
      </c>
      <c r="L4293" t="str">
        <f>_xlfn.XLOOKUP(C4293,Customers!A:A,Customers!D:D,"")</f>
        <v>Gujarat</v>
      </c>
      <c r="M4293" t="str">
        <f>_xlfn.XLOOKUP(C4293,Customers!A:A,Customers!E:E,"")</f>
        <v>Consumer</v>
      </c>
    </row>
    <row r="4294" spans="1:13" x14ac:dyDescent="0.25">
      <c r="A4294" t="s">
        <v>9814</v>
      </c>
      <c r="B4294" s="1">
        <v>45782</v>
      </c>
      <c r="C4294" t="s">
        <v>1210</v>
      </c>
      <c r="D4294" t="s">
        <v>119</v>
      </c>
      <c r="E4294">
        <v>2</v>
      </c>
      <c r="F4294">
        <v>0</v>
      </c>
      <c r="G4294">
        <v>40034</v>
      </c>
      <c r="H4294">
        <v>80068</v>
      </c>
      <c r="I4294">
        <v>0.28000000000000003</v>
      </c>
      <c r="J4294" s="2" t="s">
        <v>9815</v>
      </c>
      <c r="K4294" t="str">
        <f>_xlfn.XLOOKUP(D4294,Products!A:A,Products!C:C,"")</f>
        <v>Office Supplies</v>
      </c>
      <c r="L4294" t="str">
        <f>_xlfn.XLOOKUP(C4294,Customers!A:A,Customers!D:D,"")</f>
        <v>Delhi</v>
      </c>
      <c r="M4294" t="str">
        <f>_xlfn.XLOOKUP(C4294,Customers!A:A,Customers!E:E,"")</f>
        <v>Small Business</v>
      </c>
    </row>
    <row r="4295" spans="1:13" x14ac:dyDescent="0.25">
      <c r="A4295" t="s">
        <v>9816</v>
      </c>
      <c r="B4295" s="1">
        <v>45978</v>
      </c>
      <c r="C4295" t="s">
        <v>6298</v>
      </c>
      <c r="D4295" t="s">
        <v>440</v>
      </c>
      <c r="E4295">
        <v>5</v>
      </c>
      <c r="F4295">
        <v>0</v>
      </c>
      <c r="G4295">
        <v>9199</v>
      </c>
      <c r="H4295">
        <v>45995</v>
      </c>
      <c r="I4295">
        <v>0.16</v>
      </c>
      <c r="J4295" s="2" t="s">
        <v>9817</v>
      </c>
      <c r="K4295" t="str">
        <f>_xlfn.XLOOKUP(D4295,Products!A:A,Products!C:C,"")</f>
        <v>Technology</v>
      </c>
      <c r="L4295" t="str">
        <f>_xlfn.XLOOKUP(C4295,Customers!A:A,Customers!D:D,"")</f>
        <v>West Bengal</v>
      </c>
      <c r="M4295" t="str">
        <f>_xlfn.XLOOKUP(C4295,Customers!A:A,Customers!E:E,"")</f>
        <v>Small Business</v>
      </c>
    </row>
    <row r="4296" spans="1:13" x14ac:dyDescent="0.25">
      <c r="A4296" t="s">
        <v>9818</v>
      </c>
      <c r="B4296" s="1">
        <v>45699</v>
      </c>
      <c r="C4296" t="s">
        <v>1630</v>
      </c>
      <c r="D4296" t="s">
        <v>313</v>
      </c>
      <c r="E4296">
        <v>3</v>
      </c>
      <c r="F4296">
        <v>0.05</v>
      </c>
      <c r="G4296">
        <v>23441</v>
      </c>
      <c r="H4296" s="2" t="s">
        <v>9452</v>
      </c>
      <c r="I4296">
        <v>0.19</v>
      </c>
      <c r="J4296" s="2" t="s">
        <v>9819</v>
      </c>
      <c r="K4296" t="str">
        <f>_xlfn.XLOOKUP(D4296,Products!A:A,Products!C:C,"")</f>
        <v>Home Appliances</v>
      </c>
      <c r="L4296" t="str">
        <f>_xlfn.XLOOKUP(C4296,Customers!A:A,Customers!D:D,"")</f>
        <v>Rajasthan</v>
      </c>
      <c r="M4296" t="str">
        <f>_xlfn.XLOOKUP(C4296,Customers!A:A,Customers!E:E,"")</f>
        <v>Corporate</v>
      </c>
    </row>
    <row r="4297" spans="1:13" x14ac:dyDescent="0.25">
      <c r="A4297" t="s">
        <v>9820</v>
      </c>
      <c r="B4297" s="1">
        <v>45742</v>
      </c>
      <c r="C4297" t="s">
        <v>6690</v>
      </c>
      <c r="D4297" t="s">
        <v>313</v>
      </c>
      <c r="E4297">
        <v>2</v>
      </c>
      <c r="F4297">
        <v>0.1</v>
      </c>
      <c r="G4297">
        <v>23441</v>
      </c>
      <c r="H4297">
        <v>42193.8</v>
      </c>
      <c r="I4297">
        <v>0.19</v>
      </c>
      <c r="J4297" s="2" t="s">
        <v>9821</v>
      </c>
      <c r="K4297" t="str">
        <f>_xlfn.XLOOKUP(D4297,Products!A:A,Products!C:C,"")</f>
        <v>Home Appliances</v>
      </c>
      <c r="L4297" t="str">
        <f>_xlfn.XLOOKUP(C4297,Customers!A:A,Customers!D:D,"")</f>
        <v>Telangana</v>
      </c>
      <c r="M4297" t="str">
        <f>_xlfn.XLOOKUP(C4297,Customers!A:A,Customers!E:E,"")</f>
        <v>Small Business</v>
      </c>
    </row>
    <row r="4298" spans="1:13" x14ac:dyDescent="0.25">
      <c r="A4298" t="s">
        <v>9822</v>
      </c>
      <c r="B4298" s="1">
        <v>45845</v>
      </c>
      <c r="C4298" t="s">
        <v>4745</v>
      </c>
      <c r="D4298" t="s">
        <v>32</v>
      </c>
      <c r="E4298">
        <v>3</v>
      </c>
      <c r="F4298">
        <v>0.15</v>
      </c>
      <c r="G4298">
        <v>7879</v>
      </c>
      <c r="H4298">
        <v>20091.45</v>
      </c>
      <c r="I4298">
        <v>0.16</v>
      </c>
      <c r="J4298" s="2" t="s">
        <v>9823</v>
      </c>
      <c r="K4298" t="str">
        <f>_xlfn.XLOOKUP(D4298,Products!A:A,Products!C:C,"")</f>
        <v>Technology</v>
      </c>
      <c r="L4298" t="str">
        <f>_xlfn.XLOOKUP(C4298,Customers!A:A,Customers!D:D,"")</f>
        <v>Chandigarh</v>
      </c>
      <c r="M4298" t="str">
        <f>_xlfn.XLOOKUP(C4298,Customers!A:A,Customers!E:E,"")</f>
        <v>Consumer</v>
      </c>
    </row>
    <row r="4299" spans="1:13" x14ac:dyDescent="0.25">
      <c r="A4299" t="s">
        <v>9824</v>
      </c>
      <c r="B4299" s="1">
        <v>45768</v>
      </c>
      <c r="C4299" t="s">
        <v>1475</v>
      </c>
      <c r="D4299" t="s">
        <v>493</v>
      </c>
      <c r="E4299">
        <v>2</v>
      </c>
      <c r="F4299">
        <v>0.05</v>
      </c>
      <c r="G4299">
        <v>31802</v>
      </c>
      <c r="H4299" s="2" t="s">
        <v>781</v>
      </c>
      <c r="I4299">
        <v>0.19</v>
      </c>
      <c r="J4299" s="2" t="s">
        <v>9825</v>
      </c>
      <c r="K4299" t="str">
        <f>_xlfn.XLOOKUP(D4299,Products!A:A,Products!C:C,"")</f>
        <v>Home Appliances</v>
      </c>
      <c r="L4299" t="str">
        <f>_xlfn.XLOOKUP(C4299,Customers!A:A,Customers!D:D,"")</f>
        <v>Delhi</v>
      </c>
      <c r="M4299" t="str">
        <f>_xlfn.XLOOKUP(C4299,Customers!A:A,Customers!E:E,"")</f>
        <v>Consumer</v>
      </c>
    </row>
    <row r="4300" spans="1:13" x14ac:dyDescent="0.25">
      <c r="A4300" t="s">
        <v>9826</v>
      </c>
      <c r="B4300" s="1">
        <v>45928</v>
      </c>
      <c r="C4300" t="s">
        <v>4803</v>
      </c>
      <c r="D4300" t="s">
        <v>164</v>
      </c>
      <c r="E4300">
        <v>1</v>
      </c>
      <c r="F4300">
        <v>0.05</v>
      </c>
      <c r="G4300">
        <v>657</v>
      </c>
      <c r="H4300">
        <v>624.15</v>
      </c>
      <c r="I4300">
        <v>0.22</v>
      </c>
      <c r="J4300" s="2" t="s">
        <v>9827</v>
      </c>
      <c r="K4300" t="str">
        <f>_xlfn.XLOOKUP(D4300,Products!A:A,Products!C:C,"")</f>
        <v>Furniture</v>
      </c>
      <c r="L4300" t="str">
        <f>_xlfn.XLOOKUP(C4300,Customers!A:A,Customers!D:D,"")</f>
        <v>Karnataka</v>
      </c>
      <c r="M4300" t="str">
        <f>_xlfn.XLOOKUP(C4300,Customers!A:A,Customers!E:E,"")</f>
        <v>Consumer</v>
      </c>
    </row>
    <row r="4301" spans="1:13" x14ac:dyDescent="0.25">
      <c r="A4301" t="s">
        <v>9828</v>
      </c>
      <c r="B4301" s="1">
        <v>45982</v>
      </c>
      <c r="C4301" t="s">
        <v>5252</v>
      </c>
      <c r="D4301" t="s">
        <v>440</v>
      </c>
      <c r="E4301">
        <v>1</v>
      </c>
      <c r="F4301">
        <v>0.2</v>
      </c>
      <c r="G4301">
        <v>9199</v>
      </c>
      <c r="H4301" s="2" t="s">
        <v>4297</v>
      </c>
      <c r="I4301">
        <v>0.16</v>
      </c>
      <c r="J4301" s="2" t="s">
        <v>9829</v>
      </c>
      <c r="K4301" t="str">
        <f>_xlfn.XLOOKUP(D4301,Products!A:A,Products!C:C,"")</f>
        <v>Technology</v>
      </c>
      <c r="L4301" t="str">
        <f>_xlfn.XLOOKUP(C4301,Customers!A:A,Customers!D:D,"")</f>
        <v>Tamil Nadu</v>
      </c>
      <c r="M4301" t="str">
        <f>_xlfn.XLOOKUP(C4301,Customers!A:A,Customers!E:E,"")</f>
        <v>Corporate</v>
      </c>
    </row>
    <row r="4302" spans="1:13" x14ac:dyDescent="0.25">
      <c r="A4302" t="s">
        <v>9830</v>
      </c>
      <c r="B4302" s="1">
        <v>45762</v>
      </c>
      <c r="C4302" t="s">
        <v>4418</v>
      </c>
      <c r="D4302" t="s">
        <v>304</v>
      </c>
      <c r="E4302">
        <v>2</v>
      </c>
      <c r="F4302">
        <v>0</v>
      </c>
      <c r="G4302">
        <v>15711</v>
      </c>
      <c r="H4302">
        <v>31422</v>
      </c>
      <c r="I4302">
        <v>0.19</v>
      </c>
      <c r="J4302" s="2" t="s">
        <v>9831</v>
      </c>
      <c r="K4302" t="str">
        <f>_xlfn.XLOOKUP(D4302,Products!A:A,Products!C:C,"")</f>
        <v>Home Appliances</v>
      </c>
      <c r="L4302" t="str">
        <f>_xlfn.XLOOKUP(C4302,Customers!A:A,Customers!D:D,"")</f>
        <v>Chandigarh</v>
      </c>
      <c r="M4302" t="str">
        <f>_xlfn.XLOOKUP(C4302,Customers!A:A,Customers!E:E,"")</f>
        <v>Corporate</v>
      </c>
    </row>
    <row r="4303" spans="1:13" x14ac:dyDescent="0.25">
      <c r="A4303" t="s">
        <v>9832</v>
      </c>
      <c r="B4303" s="1">
        <v>45977</v>
      </c>
      <c r="C4303" t="s">
        <v>1317</v>
      </c>
      <c r="D4303" t="s">
        <v>440</v>
      </c>
      <c r="E4303">
        <v>1</v>
      </c>
      <c r="F4303">
        <v>0.15</v>
      </c>
      <c r="G4303">
        <v>9199</v>
      </c>
      <c r="H4303">
        <v>7819.15</v>
      </c>
      <c r="I4303">
        <v>0.16</v>
      </c>
      <c r="J4303" s="2" t="s">
        <v>9833</v>
      </c>
      <c r="K4303" t="str">
        <f>_xlfn.XLOOKUP(D4303,Products!A:A,Products!C:C,"")</f>
        <v>Technology</v>
      </c>
      <c r="L4303" t="str">
        <f>_xlfn.XLOOKUP(C4303,Customers!A:A,Customers!D:D,"")</f>
        <v>Chandigarh</v>
      </c>
      <c r="M4303" t="str">
        <f>_xlfn.XLOOKUP(C4303,Customers!A:A,Customers!E:E,"")</f>
        <v>Consumer</v>
      </c>
    </row>
    <row r="4304" spans="1:13" x14ac:dyDescent="0.25">
      <c r="A4304" t="s">
        <v>9834</v>
      </c>
      <c r="B4304" s="1">
        <v>45698</v>
      </c>
      <c r="C4304" t="s">
        <v>5378</v>
      </c>
      <c r="D4304" t="s">
        <v>493</v>
      </c>
      <c r="E4304">
        <v>1</v>
      </c>
      <c r="F4304">
        <v>0.2</v>
      </c>
      <c r="G4304">
        <v>31802</v>
      </c>
      <c r="H4304" s="2" t="s">
        <v>8813</v>
      </c>
      <c r="I4304">
        <v>0.19</v>
      </c>
      <c r="J4304" s="2" t="s">
        <v>9835</v>
      </c>
      <c r="K4304" t="str">
        <f>_xlfn.XLOOKUP(D4304,Products!A:A,Products!C:C,"")</f>
        <v>Home Appliances</v>
      </c>
      <c r="L4304" t="str">
        <f>_xlfn.XLOOKUP(C4304,Customers!A:A,Customers!D:D,"")</f>
        <v>Telangana</v>
      </c>
      <c r="M4304" t="str">
        <f>_xlfn.XLOOKUP(C4304,Customers!A:A,Customers!E:E,"")</f>
        <v>Consumer</v>
      </c>
    </row>
    <row r="4305" spans="1:13" x14ac:dyDescent="0.25">
      <c r="A4305" t="s">
        <v>9836</v>
      </c>
      <c r="B4305" s="1">
        <v>45872</v>
      </c>
      <c r="C4305" t="s">
        <v>829</v>
      </c>
      <c r="D4305" t="s">
        <v>195</v>
      </c>
      <c r="E4305">
        <v>3</v>
      </c>
      <c r="F4305">
        <v>0.05</v>
      </c>
      <c r="G4305">
        <v>29812</v>
      </c>
      <c r="H4305">
        <v>84964.2</v>
      </c>
      <c r="I4305">
        <v>0.28000000000000003</v>
      </c>
      <c r="J4305" s="2" t="s">
        <v>9837</v>
      </c>
      <c r="K4305" t="str">
        <f>_xlfn.XLOOKUP(D4305,Products!A:A,Products!C:C,"")</f>
        <v>Office Supplies</v>
      </c>
      <c r="L4305" t="str">
        <f>_xlfn.XLOOKUP(C4305,Customers!A:A,Customers!D:D,"")</f>
        <v>Maharashtra</v>
      </c>
      <c r="M4305" t="str">
        <f>_xlfn.XLOOKUP(C4305,Customers!A:A,Customers!E:E,"")</f>
        <v>Corporate</v>
      </c>
    </row>
    <row r="4306" spans="1:13" x14ac:dyDescent="0.25">
      <c r="A4306" t="s">
        <v>9838</v>
      </c>
      <c r="B4306" s="1">
        <v>45728</v>
      </c>
      <c r="C4306" t="s">
        <v>167</v>
      </c>
      <c r="D4306" t="s">
        <v>183</v>
      </c>
      <c r="E4306">
        <v>1</v>
      </c>
      <c r="F4306">
        <v>0</v>
      </c>
      <c r="G4306">
        <v>1533</v>
      </c>
      <c r="H4306">
        <v>1533</v>
      </c>
      <c r="I4306">
        <v>0.16</v>
      </c>
      <c r="J4306" s="2" t="s">
        <v>9839</v>
      </c>
      <c r="K4306" t="str">
        <f>_xlfn.XLOOKUP(D4306,Products!A:A,Products!C:C,"")</f>
        <v>Technology</v>
      </c>
      <c r="L4306" t="str">
        <f>_xlfn.XLOOKUP(C4306,Customers!A:A,Customers!D:D,"")</f>
        <v>Karnataka</v>
      </c>
      <c r="M4306" t="str">
        <f>_xlfn.XLOOKUP(C4306,Customers!A:A,Customers!E:E,"")</f>
        <v>Consumer</v>
      </c>
    </row>
    <row r="4307" spans="1:13" x14ac:dyDescent="0.25">
      <c r="A4307" t="s">
        <v>9840</v>
      </c>
      <c r="B4307" s="1">
        <v>45713</v>
      </c>
      <c r="C4307" t="s">
        <v>1636</v>
      </c>
      <c r="D4307" t="s">
        <v>440</v>
      </c>
      <c r="E4307">
        <v>1</v>
      </c>
      <c r="F4307">
        <v>0.25</v>
      </c>
      <c r="G4307">
        <v>9199</v>
      </c>
      <c r="H4307">
        <v>6899.25</v>
      </c>
      <c r="I4307">
        <v>0.16</v>
      </c>
      <c r="J4307" s="2" t="s">
        <v>9841</v>
      </c>
      <c r="K4307" t="str">
        <f>_xlfn.XLOOKUP(D4307,Products!A:A,Products!C:C,"")</f>
        <v>Technology</v>
      </c>
      <c r="L4307" t="str">
        <f>_xlfn.XLOOKUP(C4307,Customers!A:A,Customers!D:D,"")</f>
        <v>Gujarat</v>
      </c>
      <c r="M4307" t="str">
        <f>_xlfn.XLOOKUP(C4307,Customers!A:A,Customers!E:E,"")</f>
        <v>Corporate</v>
      </c>
    </row>
    <row r="4308" spans="1:13" x14ac:dyDescent="0.25">
      <c r="A4308" t="s">
        <v>9842</v>
      </c>
      <c r="B4308" s="1">
        <v>45893</v>
      </c>
      <c r="C4308" t="s">
        <v>186</v>
      </c>
      <c r="D4308" t="s">
        <v>115</v>
      </c>
      <c r="E4308">
        <v>1</v>
      </c>
      <c r="F4308">
        <v>0.05</v>
      </c>
      <c r="G4308">
        <v>10792</v>
      </c>
      <c r="H4308">
        <v>10252.4</v>
      </c>
      <c r="I4308">
        <v>0.28000000000000003</v>
      </c>
      <c r="J4308" s="2" t="s">
        <v>9843</v>
      </c>
      <c r="K4308" t="str">
        <f>_xlfn.XLOOKUP(D4308,Products!A:A,Products!C:C,"")</f>
        <v>Office Supplies</v>
      </c>
      <c r="L4308" t="str">
        <f>_xlfn.XLOOKUP(C4308,Customers!A:A,Customers!D:D,"")</f>
        <v>West Bengal</v>
      </c>
      <c r="M4308" t="str">
        <f>_xlfn.XLOOKUP(C4308,Customers!A:A,Customers!E:E,"")</f>
        <v>Corporate</v>
      </c>
    </row>
    <row r="4309" spans="1:13" x14ac:dyDescent="0.25">
      <c r="A4309" t="s">
        <v>9844</v>
      </c>
      <c r="B4309" s="1">
        <v>45938</v>
      </c>
      <c r="C4309" t="s">
        <v>731</v>
      </c>
      <c r="D4309" t="s">
        <v>493</v>
      </c>
      <c r="E4309">
        <v>2</v>
      </c>
      <c r="F4309">
        <v>0.05</v>
      </c>
      <c r="G4309">
        <v>31802</v>
      </c>
      <c r="H4309" s="2" t="s">
        <v>781</v>
      </c>
      <c r="I4309">
        <v>0.19</v>
      </c>
      <c r="J4309" s="2" t="s">
        <v>9845</v>
      </c>
      <c r="K4309" t="str">
        <f>_xlfn.XLOOKUP(D4309,Products!A:A,Products!C:C,"")</f>
        <v>Home Appliances</v>
      </c>
      <c r="L4309" t="str">
        <f>_xlfn.XLOOKUP(C4309,Customers!A:A,Customers!D:D,"")</f>
        <v>West Bengal</v>
      </c>
      <c r="M4309" t="str">
        <f>_xlfn.XLOOKUP(C4309,Customers!A:A,Customers!E:E,"")</f>
        <v>Consumer</v>
      </c>
    </row>
    <row r="4310" spans="1:13" x14ac:dyDescent="0.25">
      <c r="A4310" t="s">
        <v>9846</v>
      </c>
      <c r="B4310" s="1">
        <v>45762</v>
      </c>
      <c r="C4310" t="s">
        <v>3210</v>
      </c>
      <c r="D4310" t="s">
        <v>73</v>
      </c>
      <c r="E4310">
        <v>1</v>
      </c>
      <c r="F4310">
        <v>0.1</v>
      </c>
      <c r="G4310">
        <v>24549</v>
      </c>
      <c r="H4310" s="2" t="s">
        <v>3739</v>
      </c>
      <c r="I4310">
        <v>0.19</v>
      </c>
      <c r="J4310">
        <v>4120.3099421316201</v>
      </c>
      <c r="K4310" t="str">
        <f>_xlfn.XLOOKUP(D4310,Products!A:A,Products!C:C,"")</f>
        <v>Home Appliances</v>
      </c>
      <c r="L4310" t="str">
        <f>_xlfn.XLOOKUP(C4310,Customers!A:A,Customers!D:D,"")</f>
        <v>Uttar Pradesh</v>
      </c>
      <c r="M4310" t="str">
        <f>_xlfn.XLOOKUP(C4310,Customers!A:A,Customers!E:E,"")</f>
        <v>Small Business</v>
      </c>
    </row>
    <row r="4311" spans="1:13" x14ac:dyDescent="0.25">
      <c r="A4311" t="s">
        <v>9847</v>
      </c>
      <c r="B4311" s="1">
        <v>45819</v>
      </c>
      <c r="C4311" t="s">
        <v>468</v>
      </c>
      <c r="D4311" t="s">
        <v>626</v>
      </c>
      <c r="E4311">
        <v>2</v>
      </c>
      <c r="F4311">
        <v>0.05</v>
      </c>
      <c r="G4311">
        <v>27904</v>
      </c>
      <c r="H4311">
        <v>53017.599999999999</v>
      </c>
      <c r="I4311">
        <v>0.22</v>
      </c>
      <c r="J4311" s="2" t="s">
        <v>9848</v>
      </c>
      <c r="K4311" t="str">
        <f>_xlfn.XLOOKUP(D4311,Products!A:A,Products!C:C,"")</f>
        <v>Furniture</v>
      </c>
      <c r="L4311" t="str">
        <f>_xlfn.XLOOKUP(C4311,Customers!A:A,Customers!D:D,"")</f>
        <v>Tamil Nadu</v>
      </c>
      <c r="M4311" t="str">
        <f>_xlfn.XLOOKUP(C4311,Customers!A:A,Customers!E:E,"")</f>
        <v>Consumer</v>
      </c>
    </row>
    <row r="4312" spans="1:13" x14ac:dyDescent="0.25">
      <c r="A4312" t="s">
        <v>9849</v>
      </c>
      <c r="B4312" s="1">
        <v>45848</v>
      </c>
      <c r="C4312" t="s">
        <v>350</v>
      </c>
      <c r="D4312" t="s">
        <v>231</v>
      </c>
      <c r="E4312">
        <v>1</v>
      </c>
      <c r="F4312">
        <v>0.25</v>
      </c>
      <c r="G4312">
        <v>36976</v>
      </c>
      <c r="H4312">
        <v>27732</v>
      </c>
      <c r="I4312">
        <v>0.28000000000000003</v>
      </c>
      <c r="J4312" s="2" t="s">
        <v>9850</v>
      </c>
      <c r="K4312" t="str">
        <f>_xlfn.XLOOKUP(D4312,Products!A:A,Products!C:C,"")</f>
        <v>Office Supplies</v>
      </c>
      <c r="L4312" t="str">
        <f>_xlfn.XLOOKUP(C4312,Customers!A:A,Customers!D:D,"")</f>
        <v>Maharashtra</v>
      </c>
      <c r="M4312" t="str">
        <f>_xlfn.XLOOKUP(C4312,Customers!A:A,Customers!E:E,"")</f>
        <v>Consumer</v>
      </c>
    </row>
    <row r="4313" spans="1:13" x14ac:dyDescent="0.25">
      <c r="A4313" t="s">
        <v>9851</v>
      </c>
      <c r="B4313" s="1">
        <v>45666</v>
      </c>
      <c r="C4313" t="s">
        <v>4764</v>
      </c>
      <c r="D4313" t="s">
        <v>549</v>
      </c>
      <c r="E4313">
        <v>2</v>
      </c>
      <c r="F4313">
        <v>0</v>
      </c>
      <c r="G4313">
        <v>21109</v>
      </c>
      <c r="H4313">
        <v>42218</v>
      </c>
      <c r="I4313">
        <v>0.22</v>
      </c>
      <c r="J4313" s="2" t="s">
        <v>9852</v>
      </c>
      <c r="K4313" t="str">
        <f>_xlfn.XLOOKUP(D4313,Products!A:A,Products!C:C,"")</f>
        <v>Furniture</v>
      </c>
      <c r="L4313" t="str">
        <f>_xlfn.XLOOKUP(C4313,Customers!A:A,Customers!D:D,"")</f>
        <v>Maharashtra</v>
      </c>
      <c r="M4313" t="str">
        <f>_xlfn.XLOOKUP(C4313,Customers!A:A,Customers!E:E,"")</f>
        <v>Consumer</v>
      </c>
    </row>
    <row r="4314" spans="1:13" x14ac:dyDescent="0.25">
      <c r="A4314" t="s">
        <v>9853</v>
      </c>
      <c r="B4314" s="1">
        <v>45717</v>
      </c>
      <c r="C4314" t="s">
        <v>1213</v>
      </c>
      <c r="D4314" t="s">
        <v>239</v>
      </c>
      <c r="E4314">
        <v>1</v>
      </c>
      <c r="F4314">
        <v>0.1</v>
      </c>
      <c r="G4314">
        <v>35247</v>
      </c>
      <c r="H4314">
        <v>31722.3</v>
      </c>
      <c r="I4314">
        <v>0.16</v>
      </c>
      <c r="J4314" s="2" t="s">
        <v>9854</v>
      </c>
      <c r="K4314" t="str">
        <f>_xlfn.XLOOKUP(D4314,Products!A:A,Products!C:C,"")</f>
        <v>Technology</v>
      </c>
      <c r="L4314" t="str">
        <f>_xlfn.XLOOKUP(C4314,Customers!A:A,Customers!D:D,"")</f>
        <v>Kerala</v>
      </c>
      <c r="M4314" t="str">
        <f>_xlfn.XLOOKUP(C4314,Customers!A:A,Customers!E:E,"")</f>
        <v>Consumer</v>
      </c>
    </row>
    <row r="4315" spans="1:13" x14ac:dyDescent="0.25">
      <c r="A4315" t="s">
        <v>9855</v>
      </c>
      <c r="B4315" s="1">
        <v>45962</v>
      </c>
      <c r="C4315" t="s">
        <v>1762</v>
      </c>
      <c r="D4315" t="s">
        <v>183</v>
      </c>
      <c r="E4315">
        <v>5</v>
      </c>
      <c r="F4315">
        <v>0.1</v>
      </c>
      <c r="G4315">
        <v>1533</v>
      </c>
      <c r="H4315">
        <v>6898.5</v>
      </c>
      <c r="I4315">
        <v>0.16</v>
      </c>
      <c r="J4315" s="2" t="s">
        <v>9856</v>
      </c>
      <c r="K4315" t="str">
        <f>_xlfn.XLOOKUP(D4315,Products!A:A,Products!C:C,"")</f>
        <v>Technology</v>
      </c>
      <c r="L4315" t="str">
        <f>_xlfn.XLOOKUP(C4315,Customers!A:A,Customers!D:D,"")</f>
        <v>Maharashtra</v>
      </c>
      <c r="M4315" t="str">
        <f>_xlfn.XLOOKUP(C4315,Customers!A:A,Customers!E:E,"")</f>
        <v>Consumer</v>
      </c>
    </row>
    <row r="4316" spans="1:13" x14ac:dyDescent="0.25">
      <c r="A4316" t="s">
        <v>9857</v>
      </c>
      <c r="B4316" s="1">
        <v>45882</v>
      </c>
      <c r="C4316" t="s">
        <v>4129</v>
      </c>
      <c r="D4316" t="s">
        <v>291</v>
      </c>
      <c r="E4316">
        <v>2</v>
      </c>
      <c r="F4316">
        <v>0.1</v>
      </c>
      <c r="G4316">
        <v>46621</v>
      </c>
      <c r="H4316">
        <v>83917.8</v>
      </c>
      <c r="I4316">
        <v>0.19</v>
      </c>
      <c r="J4316" s="2" t="s">
        <v>9858</v>
      </c>
      <c r="K4316" t="str">
        <f>_xlfn.XLOOKUP(D4316,Products!A:A,Products!C:C,"")</f>
        <v>Home Appliances</v>
      </c>
      <c r="L4316" t="str">
        <f>_xlfn.XLOOKUP(C4316,Customers!A:A,Customers!D:D,"")</f>
        <v>Delhi</v>
      </c>
      <c r="M4316" t="str">
        <f>_xlfn.XLOOKUP(C4316,Customers!A:A,Customers!E:E,"")</f>
        <v>Corporate</v>
      </c>
    </row>
    <row r="4317" spans="1:13" x14ac:dyDescent="0.25">
      <c r="A4317" t="s">
        <v>9859</v>
      </c>
      <c r="B4317" s="1">
        <v>45964</v>
      </c>
      <c r="C4317" t="s">
        <v>1927</v>
      </c>
      <c r="D4317" t="s">
        <v>257</v>
      </c>
      <c r="E4317">
        <v>3</v>
      </c>
      <c r="F4317">
        <v>0.1</v>
      </c>
      <c r="G4317">
        <v>19803</v>
      </c>
      <c r="H4317">
        <v>53468.1</v>
      </c>
      <c r="I4317">
        <v>0.16</v>
      </c>
      <c r="J4317" s="2" t="s">
        <v>9860</v>
      </c>
      <c r="K4317" t="str">
        <f>_xlfn.XLOOKUP(D4317,Products!A:A,Products!C:C,"")</f>
        <v>Technology</v>
      </c>
      <c r="L4317" t="str">
        <f>_xlfn.XLOOKUP(C4317,Customers!A:A,Customers!D:D,"")</f>
        <v>Delhi</v>
      </c>
      <c r="M4317" t="str">
        <f>_xlfn.XLOOKUP(C4317,Customers!A:A,Customers!E:E,"")</f>
        <v>Consumer</v>
      </c>
    </row>
    <row r="4318" spans="1:13" x14ac:dyDescent="0.25">
      <c r="A4318" t="s">
        <v>9861</v>
      </c>
      <c r="B4318" s="1">
        <v>45845</v>
      </c>
      <c r="C4318" t="s">
        <v>1398</v>
      </c>
      <c r="D4318" t="s">
        <v>20</v>
      </c>
      <c r="E4318">
        <v>2</v>
      </c>
      <c r="F4318">
        <v>0.25</v>
      </c>
      <c r="G4318">
        <v>30563</v>
      </c>
      <c r="H4318">
        <v>45844.5</v>
      </c>
      <c r="I4318">
        <v>0.19</v>
      </c>
      <c r="J4318" s="2" t="s">
        <v>9862</v>
      </c>
      <c r="K4318" t="str">
        <f>_xlfn.XLOOKUP(D4318,Products!A:A,Products!C:C,"")</f>
        <v>Home Appliances</v>
      </c>
      <c r="L4318" t="str">
        <f>_xlfn.XLOOKUP(C4318,Customers!A:A,Customers!D:D,"")</f>
        <v>Telangana</v>
      </c>
      <c r="M4318" t="str">
        <f>_xlfn.XLOOKUP(C4318,Customers!A:A,Customers!E:E,"")</f>
        <v>Consumer</v>
      </c>
    </row>
    <row r="4319" spans="1:13" x14ac:dyDescent="0.25">
      <c r="A4319" t="s">
        <v>9863</v>
      </c>
      <c r="B4319" s="1">
        <v>45727</v>
      </c>
      <c r="C4319" t="s">
        <v>1941</v>
      </c>
      <c r="D4319" t="s">
        <v>212</v>
      </c>
      <c r="E4319">
        <v>2</v>
      </c>
      <c r="F4319">
        <v>0.2</v>
      </c>
      <c r="G4319">
        <v>13000</v>
      </c>
      <c r="H4319">
        <v>20800</v>
      </c>
      <c r="I4319">
        <v>0.19</v>
      </c>
      <c r="J4319" s="2" t="s">
        <v>9864</v>
      </c>
      <c r="K4319" t="str">
        <f>_xlfn.XLOOKUP(D4319,Products!A:A,Products!C:C,"")</f>
        <v>Home Appliances</v>
      </c>
      <c r="L4319" t="str">
        <f>_xlfn.XLOOKUP(C4319,Customers!A:A,Customers!D:D,"")</f>
        <v>Kerala</v>
      </c>
      <c r="M4319" t="str">
        <f>_xlfn.XLOOKUP(C4319,Customers!A:A,Customers!E:E,"")</f>
        <v>Consumer</v>
      </c>
    </row>
    <row r="4320" spans="1:13" x14ac:dyDescent="0.25">
      <c r="A4320" t="s">
        <v>9865</v>
      </c>
      <c r="B4320" s="1">
        <v>45950</v>
      </c>
      <c r="C4320" t="s">
        <v>505</v>
      </c>
      <c r="D4320" t="s">
        <v>220</v>
      </c>
      <c r="E4320">
        <v>1</v>
      </c>
      <c r="F4320">
        <v>0.05</v>
      </c>
      <c r="G4320">
        <v>38513</v>
      </c>
      <c r="H4320">
        <v>36587.35</v>
      </c>
      <c r="I4320">
        <v>0.19</v>
      </c>
      <c r="J4320" s="2" t="s">
        <v>9866</v>
      </c>
      <c r="K4320" t="str">
        <f>_xlfn.XLOOKUP(D4320,Products!A:A,Products!C:C,"")</f>
        <v>Home Appliances</v>
      </c>
      <c r="L4320" t="str">
        <f>_xlfn.XLOOKUP(C4320,Customers!A:A,Customers!D:D,"")</f>
        <v>Maharashtra</v>
      </c>
      <c r="M4320" t="str">
        <f>_xlfn.XLOOKUP(C4320,Customers!A:A,Customers!E:E,"")</f>
        <v>Small Business</v>
      </c>
    </row>
    <row r="4321" spans="1:13" x14ac:dyDescent="0.25">
      <c r="A4321" t="s">
        <v>9867</v>
      </c>
      <c r="B4321" s="1">
        <v>45944</v>
      </c>
      <c r="C4321" t="s">
        <v>9868</v>
      </c>
      <c r="D4321" t="s">
        <v>239</v>
      </c>
      <c r="E4321">
        <v>2</v>
      </c>
      <c r="F4321">
        <v>0.1</v>
      </c>
      <c r="G4321">
        <v>35247</v>
      </c>
      <c r="H4321">
        <v>63444.6</v>
      </c>
      <c r="I4321">
        <v>0.16</v>
      </c>
      <c r="J4321" s="2" t="s">
        <v>9869</v>
      </c>
      <c r="K4321" t="str">
        <f>_xlfn.XLOOKUP(D4321,Products!A:A,Products!C:C,"")</f>
        <v>Technology</v>
      </c>
      <c r="L4321" t="str">
        <f>_xlfn.XLOOKUP(C4321,Customers!A:A,Customers!D:D,"")</f>
        <v>Telangana</v>
      </c>
      <c r="M4321" t="str">
        <f>_xlfn.XLOOKUP(C4321,Customers!A:A,Customers!E:E,"")</f>
        <v>Consumer</v>
      </c>
    </row>
    <row r="4322" spans="1:13" x14ac:dyDescent="0.25">
      <c r="A4322" t="s">
        <v>9870</v>
      </c>
      <c r="B4322" s="1">
        <v>45826</v>
      </c>
      <c r="C4322" t="s">
        <v>1079</v>
      </c>
      <c r="D4322" t="s">
        <v>142</v>
      </c>
      <c r="E4322">
        <v>2</v>
      </c>
      <c r="F4322">
        <v>0</v>
      </c>
      <c r="G4322">
        <v>38016</v>
      </c>
      <c r="H4322">
        <v>76032</v>
      </c>
      <c r="I4322">
        <v>0.16</v>
      </c>
      <c r="J4322" s="2" t="s">
        <v>9871</v>
      </c>
      <c r="K4322" t="str">
        <f>_xlfn.XLOOKUP(D4322,Products!A:A,Products!C:C,"")</f>
        <v>Technology</v>
      </c>
      <c r="L4322" t="str">
        <f>_xlfn.XLOOKUP(C4322,Customers!A:A,Customers!D:D,"")</f>
        <v>Gujarat</v>
      </c>
      <c r="M4322" t="str">
        <f>_xlfn.XLOOKUP(C4322,Customers!A:A,Customers!E:E,"")</f>
        <v>Consumer</v>
      </c>
    </row>
    <row r="4323" spans="1:13" x14ac:dyDescent="0.25">
      <c r="A4323" t="s">
        <v>9872</v>
      </c>
      <c r="B4323" s="1">
        <v>45719</v>
      </c>
      <c r="C4323" t="s">
        <v>4183</v>
      </c>
      <c r="D4323" t="s">
        <v>69</v>
      </c>
      <c r="E4323">
        <v>2</v>
      </c>
      <c r="F4323">
        <v>0.1</v>
      </c>
      <c r="G4323">
        <v>41060</v>
      </c>
      <c r="H4323">
        <v>73908</v>
      </c>
      <c r="I4323">
        <v>0.28000000000000003</v>
      </c>
      <c r="J4323" s="2" t="s">
        <v>9873</v>
      </c>
      <c r="K4323" t="str">
        <f>_xlfn.XLOOKUP(D4323,Products!A:A,Products!C:C,"")</f>
        <v>Office Supplies</v>
      </c>
      <c r="L4323" t="str">
        <f>_xlfn.XLOOKUP(C4323,Customers!A:A,Customers!D:D,"")</f>
        <v>Maharashtra</v>
      </c>
      <c r="M4323" t="str">
        <f>_xlfn.XLOOKUP(C4323,Customers!A:A,Customers!E:E,"")</f>
        <v>Consumer</v>
      </c>
    </row>
    <row r="4324" spans="1:13" x14ac:dyDescent="0.25">
      <c r="A4324" t="s">
        <v>9874</v>
      </c>
      <c r="B4324" s="1">
        <v>46006</v>
      </c>
      <c r="C4324" t="s">
        <v>3403</v>
      </c>
      <c r="D4324" t="s">
        <v>152</v>
      </c>
      <c r="E4324">
        <v>1</v>
      </c>
      <c r="F4324">
        <v>0</v>
      </c>
      <c r="G4324">
        <v>32777</v>
      </c>
      <c r="H4324">
        <v>32777</v>
      </c>
      <c r="I4324">
        <v>0.19</v>
      </c>
      <c r="J4324" s="2" t="s">
        <v>9875</v>
      </c>
      <c r="K4324" t="str">
        <f>_xlfn.XLOOKUP(D4324,Products!A:A,Products!C:C,"")</f>
        <v>Home Appliances</v>
      </c>
      <c r="L4324" t="str">
        <f>_xlfn.XLOOKUP(C4324,Customers!A:A,Customers!D:D,"")</f>
        <v>Karnataka</v>
      </c>
      <c r="M4324" t="str">
        <f>_xlfn.XLOOKUP(C4324,Customers!A:A,Customers!E:E,"")</f>
        <v>Consumer</v>
      </c>
    </row>
    <row r="4325" spans="1:13" x14ac:dyDescent="0.25">
      <c r="A4325" t="s">
        <v>9876</v>
      </c>
      <c r="B4325" s="1">
        <v>45671</v>
      </c>
      <c r="C4325" t="s">
        <v>194</v>
      </c>
      <c r="D4325" t="s">
        <v>12</v>
      </c>
      <c r="E4325">
        <v>1</v>
      </c>
      <c r="F4325">
        <v>0.15</v>
      </c>
      <c r="G4325">
        <v>17633</v>
      </c>
      <c r="H4325">
        <v>14988.05</v>
      </c>
      <c r="I4325">
        <v>0.19</v>
      </c>
      <c r="J4325" s="2" t="s">
        <v>9877</v>
      </c>
      <c r="K4325" t="str">
        <f>_xlfn.XLOOKUP(D4325,Products!A:A,Products!C:C,"")</f>
        <v>Home Appliances</v>
      </c>
      <c r="L4325" t="str">
        <f>_xlfn.XLOOKUP(C4325,Customers!A:A,Customers!D:D,"")</f>
        <v>Delhi</v>
      </c>
      <c r="M4325" t="str">
        <f>_xlfn.XLOOKUP(C4325,Customers!A:A,Customers!E:E,"")</f>
        <v>Consumer</v>
      </c>
    </row>
    <row r="4326" spans="1:13" x14ac:dyDescent="0.25">
      <c r="A4326" t="s">
        <v>9878</v>
      </c>
      <c r="B4326" s="1">
        <v>45821</v>
      </c>
      <c r="C4326" t="s">
        <v>1494</v>
      </c>
      <c r="D4326" t="s">
        <v>187</v>
      </c>
      <c r="E4326">
        <v>1</v>
      </c>
      <c r="F4326">
        <v>0.05</v>
      </c>
      <c r="G4326">
        <v>24562</v>
      </c>
      <c r="H4326" s="2" t="s">
        <v>188</v>
      </c>
      <c r="I4326">
        <v>0.22</v>
      </c>
      <c r="J4326" s="2" t="s">
        <v>9879</v>
      </c>
      <c r="K4326" t="str">
        <f>_xlfn.XLOOKUP(D4326,Products!A:A,Products!C:C,"")</f>
        <v>Furniture</v>
      </c>
      <c r="L4326" t="str">
        <f>_xlfn.XLOOKUP(C4326,Customers!A:A,Customers!D:D,"")</f>
        <v>Telangana</v>
      </c>
      <c r="M4326" t="str">
        <f>_xlfn.XLOOKUP(C4326,Customers!A:A,Customers!E:E,"")</f>
        <v>Consumer</v>
      </c>
    </row>
    <row r="4327" spans="1:13" x14ac:dyDescent="0.25">
      <c r="A4327" t="s">
        <v>9880</v>
      </c>
      <c r="B4327" s="1">
        <v>45902</v>
      </c>
      <c r="C4327" t="s">
        <v>4382</v>
      </c>
      <c r="D4327" t="s">
        <v>12</v>
      </c>
      <c r="E4327">
        <v>1</v>
      </c>
      <c r="F4327">
        <v>0.15</v>
      </c>
      <c r="G4327">
        <v>17633</v>
      </c>
      <c r="H4327">
        <v>14988.05</v>
      </c>
      <c r="I4327">
        <v>0.19</v>
      </c>
      <c r="J4327" s="2" t="s">
        <v>9881</v>
      </c>
      <c r="K4327" t="str">
        <f>_xlfn.XLOOKUP(D4327,Products!A:A,Products!C:C,"")</f>
        <v>Home Appliances</v>
      </c>
      <c r="L4327" t="str">
        <f>_xlfn.XLOOKUP(C4327,Customers!A:A,Customers!D:D,"")</f>
        <v>Kerala</v>
      </c>
      <c r="M4327" t="str">
        <f>_xlfn.XLOOKUP(C4327,Customers!A:A,Customers!E:E,"")</f>
        <v>Consumer</v>
      </c>
    </row>
    <row r="4328" spans="1:13" x14ac:dyDescent="0.25">
      <c r="A4328" t="s">
        <v>9882</v>
      </c>
      <c r="B4328" s="1">
        <v>45992</v>
      </c>
      <c r="C4328" t="s">
        <v>3411</v>
      </c>
      <c r="D4328" t="s">
        <v>115</v>
      </c>
      <c r="E4328">
        <v>4</v>
      </c>
      <c r="F4328">
        <v>0.05</v>
      </c>
      <c r="G4328">
        <v>10792</v>
      </c>
      <c r="H4328">
        <v>41009.599999999999</v>
      </c>
      <c r="I4328">
        <v>0.28000000000000003</v>
      </c>
      <c r="J4328" s="2" t="s">
        <v>9883</v>
      </c>
      <c r="K4328" t="str">
        <f>_xlfn.XLOOKUP(D4328,Products!A:A,Products!C:C,"")</f>
        <v>Office Supplies</v>
      </c>
      <c r="L4328" t="str">
        <f>_xlfn.XLOOKUP(C4328,Customers!A:A,Customers!D:D,"")</f>
        <v>Tamil Nadu</v>
      </c>
      <c r="M4328" t="str">
        <f>_xlfn.XLOOKUP(C4328,Customers!A:A,Customers!E:E,"")</f>
        <v>Consumer</v>
      </c>
    </row>
    <row r="4329" spans="1:13" x14ac:dyDescent="0.25">
      <c r="A4329" t="s">
        <v>9884</v>
      </c>
      <c r="B4329" s="1">
        <v>45665</v>
      </c>
      <c r="C4329" t="s">
        <v>3732</v>
      </c>
      <c r="D4329" t="s">
        <v>208</v>
      </c>
      <c r="E4329">
        <v>1</v>
      </c>
      <c r="F4329">
        <v>0.2</v>
      </c>
      <c r="G4329">
        <v>46436</v>
      </c>
      <c r="H4329">
        <v>37148.800000000003</v>
      </c>
      <c r="I4329">
        <v>0.28000000000000003</v>
      </c>
      <c r="J4329" s="2" t="s">
        <v>9885</v>
      </c>
      <c r="K4329" t="str">
        <f>_xlfn.XLOOKUP(D4329,Products!A:A,Products!C:C,"")</f>
        <v>Office Supplies</v>
      </c>
      <c r="L4329" t="str">
        <f>_xlfn.XLOOKUP(C4329,Customers!A:A,Customers!D:D,"")</f>
        <v>Kerala</v>
      </c>
      <c r="M4329" t="str">
        <f>_xlfn.XLOOKUP(C4329,Customers!A:A,Customers!E:E,"")</f>
        <v>Consumer</v>
      </c>
    </row>
    <row r="4330" spans="1:13" x14ac:dyDescent="0.25">
      <c r="A4330" t="s">
        <v>9886</v>
      </c>
      <c r="B4330" s="1">
        <v>45811</v>
      </c>
      <c r="C4330" t="s">
        <v>6325</v>
      </c>
      <c r="D4330" t="s">
        <v>142</v>
      </c>
      <c r="E4330">
        <v>1</v>
      </c>
      <c r="F4330">
        <v>0.1</v>
      </c>
      <c r="G4330">
        <v>38016</v>
      </c>
      <c r="H4330">
        <v>34214.400000000001</v>
      </c>
      <c r="I4330">
        <v>0.16</v>
      </c>
      <c r="J4330" s="2" t="s">
        <v>9887</v>
      </c>
      <c r="K4330" t="str">
        <f>_xlfn.XLOOKUP(D4330,Products!A:A,Products!C:C,"")</f>
        <v>Technology</v>
      </c>
      <c r="L4330" t="str">
        <f>_xlfn.XLOOKUP(C4330,Customers!A:A,Customers!D:D,"")</f>
        <v>Kerala</v>
      </c>
      <c r="M4330" t="str">
        <f>_xlfn.XLOOKUP(C4330,Customers!A:A,Customers!E:E,"")</f>
        <v>Consumer</v>
      </c>
    </row>
    <row r="4331" spans="1:13" x14ac:dyDescent="0.25">
      <c r="A4331" t="s">
        <v>9888</v>
      </c>
      <c r="B4331" s="1">
        <v>45693</v>
      </c>
      <c r="C4331" t="s">
        <v>5346</v>
      </c>
      <c r="D4331" t="s">
        <v>309</v>
      </c>
      <c r="E4331">
        <v>2</v>
      </c>
      <c r="F4331">
        <v>0.2</v>
      </c>
      <c r="G4331">
        <v>3506</v>
      </c>
      <c r="H4331">
        <v>5609.6</v>
      </c>
      <c r="I4331">
        <v>0.19</v>
      </c>
      <c r="J4331" s="2" t="s">
        <v>9889</v>
      </c>
      <c r="K4331" t="str">
        <f>_xlfn.XLOOKUP(D4331,Products!A:A,Products!C:C,"")</f>
        <v>Home Appliances</v>
      </c>
      <c r="L4331" t="str">
        <f>_xlfn.XLOOKUP(C4331,Customers!A:A,Customers!D:D,"")</f>
        <v>Telangana</v>
      </c>
      <c r="M4331" t="str">
        <f>_xlfn.XLOOKUP(C4331,Customers!A:A,Customers!E:E,"")</f>
        <v>Small Business</v>
      </c>
    </row>
    <row r="4332" spans="1:13" x14ac:dyDescent="0.25">
      <c r="A4332" t="s">
        <v>9890</v>
      </c>
      <c r="B4332" s="1">
        <v>45705</v>
      </c>
      <c r="C4332" t="s">
        <v>4041</v>
      </c>
      <c r="D4332" t="s">
        <v>142</v>
      </c>
      <c r="E4332">
        <v>3</v>
      </c>
      <c r="F4332">
        <v>0.1</v>
      </c>
      <c r="G4332">
        <v>38016</v>
      </c>
      <c r="H4332">
        <v>102643.2</v>
      </c>
      <c r="I4332">
        <v>0.16</v>
      </c>
      <c r="J4332" s="2" t="s">
        <v>9891</v>
      </c>
      <c r="K4332" t="str">
        <f>_xlfn.XLOOKUP(D4332,Products!A:A,Products!C:C,"")</f>
        <v>Technology</v>
      </c>
      <c r="L4332" t="str">
        <f>_xlfn.XLOOKUP(C4332,Customers!A:A,Customers!D:D,"")</f>
        <v>Maharashtra</v>
      </c>
      <c r="M4332" t="str">
        <f>_xlfn.XLOOKUP(C4332,Customers!A:A,Customers!E:E,"")</f>
        <v>Consumer</v>
      </c>
    </row>
    <row r="4333" spans="1:13" x14ac:dyDescent="0.25">
      <c r="A4333" t="s">
        <v>9892</v>
      </c>
      <c r="B4333" s="1">
        <v>45742</v>
      </c>
      <c r="C4333" t="s">
        <v>8347</v>
      </c>
      <c r="D4333" t="s">
        <v>20</v>
      </c>
      <c r="E4333">
        <v>2</v>
      </c>
      <c r="F4333">
        <v>0.25</v>
      </c>
      <c r="G4333">
        <v>30563</v>
      </c>
      <c r="H4333">
        <v>45844.5</v>
      </c>
      <c r="I4333">
        <v>0.19</v>
      </c>
      <c r="J4333" s="2" t="s">
        <v>9893</v>
      </c>
      <c r="K4333" t="str">
        <f>_xlfn.XLOOKUP(D4333,Products!A:A,Products!C:C,"")</f>
        <v>Home Appliances</v>
      </c>
      <c r="L4333" t="str">
        <f>_xlfn.XLOOKUP(C4333,Customers!A:A,Customers!D:D,"")</f>
        <v>Maharashtra</v>
      </c>
      <c r="M4333" t="str">
        <f>_xlfn.XLOOKUP(C4333,Customers!A:A,Customers!E:E,"")</f>
        <v>Small Business</v>
      </c>
    </row>
    <row r="4334" spans="1:13" x14ac:dyDescent="0.25">
      <c r="A4334" t="s">
        <v>9894</v>
      </c>
      <c r="B4334" s="1">
        <v>45685</v>
      </c>
      <c r="C4334" t="s">
        <v>735</v>
      </c>
      <c r="D4334" t="s">
        <v>28</v>
      </c>
      <c r="E4334">
        <v>1</v>
      </c>
      <c r="F4334">
        <v>0.15</v>
      </c>
      <c r="G4334">
        <v>49003</v>
      </c>
      <c r="H4334" s="2" t="s">
        <v>1783</v>
      </c>
      <c r="I4334">
        <v>0.31</v>
      </c>
      <c r="J4334" s="2" t="s">
        <v>9895</v>
      </c>
      <c r="K4334" t="str">
        <f>_xlfn.XLOOKUP(D4334,Products!A:A,Products!C:C,"")</f>
        <v>Beauty &amp; Personal Care</v>
      </c>
      <c r="L4334" t="str">
        <f>_xlfn.XLOOKUP(C4334,Customers!A:A,Customers!D:D,"")</f>
        <v>Tamil Nadu</v>
      </c>
      <c r="M4334" t="str">
        <f>_xlfn.XLOOKUP(C4334,Customers!A:A,Customers!E:E,"")</f>
        <v>Small Business</v>
      </c>
    </row>
    <row r="4335" spans="1:13" x14ac:dyDescent="0.25">
      <c r="A4335" t="s">
        <v>9896</v>
      </c>
      <c r="B4335" s="1">
        <v>45853</v>
      </c>
      <c r="C4335" t="s">
        <v>2103</v>
      </c>
      <c r="D4335" t="s">
        <v>78</v>
      </c>
      <c r="E4335">
        <v>1</v>
      </c>
      <c r="F4335">
        <v>0.15</v>
      </c>
      <c r="G4335">
        <v>40809</v>
      </c>
      <c r="H4335">
        <v>34687.65</v>
      </c>
      <c r="I4335">
        <v>0.19</v>
      </c>
      <c r="J4335" s="2" t="s">
        <v>9897</v>
      </c>
      <c r="K4335" t="str">
        <f>_xlfn.XLOOKUP(D4335,Products!A:A,Products!C:C,"")</f>
        <v>Home Appliances</v>
      </c>
      <c r="L4335" t="str">
        <f>_xlfn.XLOOKUP(C4335,Customers!A:A,Customers!D:D,"")</f>
        <v>Uttar Pradesh</v>
      </c>
      <c r="M4335" t="str">
        <f>_xlfn.XLOOKUP(C4335,Customers!A:A,Customers!E:E,"")</f>
        <v>Corporate</v>
      </c>
    </row>
    <row r="4336" spans="1:13" x14ac:dyDescent="0.25">
      <c r="A4336" t="s">
        <v>9898</v>
      </c>
      <c r="B4336" s="1">
        <v>45865</v>
      </c>
      <c r="C4336" t="s">
        <v>560</v>
      </c>
      <c r="D4336" t="s">
        <v>393</v>
      </c>
      <c r="E4336">
        <v>1</v>
      </c>
      <c r="F4336">
        <v>0.05</v>
      </c>
      <c r="G4336">
        <v>11721</v>
      </c>
      <c r="H4336" s="2" t="s">
        <v>2013</v>
      </c>
      <c r="I4336">
        <v>0.16</v>
      </c>
      <c r="J4336" s="2" t="s">
        <v>9899</v>
      </c>
      <c r="K4336" t="str">
        <f>_xlfn.XLOOKUP(D4336,Products!A:A,Products!C:C,"")</f>
        <v>Technology</v>
      </c>
      <c r="L4336" t="str">
        <f>_xlfn.XLOOKUP(C4336,Customers!A:A,Customers!D:D,"")</f>
        <v>Maharashtra</v>
      </c>
      <c r="M4336" t="str">
        <f>_xlfn.XLOOKUP(C4336,Customers!A:A,Customers!E:E,"")</f>
        <v>Corporate</v>
      </c>
    </row>
    <row r="4337" spans="1:13" x14ac:dyDescent="0.25">
      <c r="A4337" t="s">
        <v>9900</v>
      </c>
      <c r="B4337" s="1">
        <v>45861</v>
      </c>
      <c r="C4337" t="s">
        <v>31</v>
      </c>
      <c r="D4337" t="s">
        <v>278</v>
      </c>
      <c r="E4337">
        <v>1</v>
      </c>
      <c r="F4337">
        <v>0.1</v>
      </c>
      <c r="G4337">
        <v>23506</v>
      </c>
      <c r="H4337">
        <v>21155.4</v>
      </c>
      <c r="I4337">
        <v>0.31</v>
      </c>
      <c r="J4337" s="2" t="s">
        <v>9901</v>
      </c>
      <c r="K4337" t="str">
        <f>_xlfn.XLOOKUP(D4337,Products!A:A,Products!C:C,"")</f>
        <v>Beauty &amp; Personal Care</v>
      </c>
      <c r="L4337" t="str">
        <f>_xlfn.XLOOKUP(C4337,Customers!A:A,Customers!D:D,"")</f>
        <v>Telangana</v>
      </c>
      <c r="M4337" t="str">
        <f>_xlfn.XLOOKUP(C4337,Customers!A:A,Customers!E:E,"")</f>
        <v>Corporate</v>
      </c>
    </row>
    <row r="4338" spans="1:13" x14ac:dyDescent="0.25">
      <c r="A4338" t="s">
        <v>9902</v>
      </c>
      <c r="B4338" s="1">
        <v>45964</v>
      </c>
      <c r="C4338" t="s">
        <v>129</v>
      </c>
      <c r="D4338" t="s">
        <v>253</v>
      </c>
      <c r="E4338">
        <v>1</v>
      </c>
      <c r="F4338">
        <v>0.05</v>
      </c>
      <c r="G4338">
        <v>13190</v>
      </c>
      <c r="H4338">
        <v>12530.5</v>
      </c>
      <c r="I4338">
        <v>0.22</v>
      </c>
      <c r="J4338" s="2" t="s">
        <v>9903</v>
      </c>
      <c r="K4338" t="str">
        <f>_xlfn.XLOOKUP(D4338,Products!A:A,Products!C:C,"")</f>
        <v>Furniture</v>
      </c>
      <c r="L4338" t="str">
        <f>_xlfn.XLOOKUP(C4338,Customers!A:A,Customers!D:D,"")</f>
        <v>Gujarat</v>
      </c>
      <c r="M4338" t="str">
        <f>_xlfn.XLOOKUP(C4338,Customers!A:A,Customers!E:E,"")</f>
        <v>Consumer</v>
      </c>
    </row>
    <row r="4339" spans="1:13" x14ac:dyDescent="0.25">
      <c r="A4339" t="s">
        <v>9904</v>
      </c>
      <c r="B4339" s="1">
        <v>45761</v>
      </c>
      <c r="C4339" t="s">
        <v>3397</v>
      </c>
      <c r="D4339" t="s">
        <v>393</v>
      </c>
      <c r="E4339">
        <v>1</v>
      </c>
      <c r="F4339">
        <v>0</v>
      </c>
      <c r="G4339">
        <v>11721</v>
      </c>
      <c r="H4339">
        <v>11721</v>
      </c>
      <c r="I4339">
        <v>0.16</v>
      </c>
      <c r="J4339" s="2" t="s">
        <v>9905</v>
      </c>
      <c r="K4339" t="str">
        <f>_xlfn.XLOOKUP(D4339,Products!A:A,Products!C:C,"")</f>
        <v>Technology</v>
      </c>
      <c r="L4339" t="str">
        <f>_xlfn.XLOOKUP(C4339,Customers!A:A,Customers!D:D,"")</f>
        <v>Rajasthan</v>
      </c>
      <c r="M4339" t="str">
        <f>_xlfn.XLOOKUP(C4339,Customers!A:A,Customers!E:E,"")</f>
        <v>Corporate</v>
      </c>
    </row>
    <row r="4340" spans="1:13" x14ac:dyDescent="0.25">
      <c r="A4340" t="s">
        <v>9906</v>
      </c>
      <c r="B4340" s="1">
        <v>45887</v>
      </c>
      <c r="C4340" t="s">
        <v>95</v>
      </c>
      <c r="D4340" t="s">
        <v>257</v>
      </c>
      <c r="E4340">
        <v>4</v>
      </c>
      <c r="F4340">
        <v>0.15</v>
      </c>
      <c r="G4340">
        <v>19803</v>
      </c>
      <c r="H4340">
        <v>67330.2</v>
      </c>
      <c r="I4340">
        <v>0.16</v>
      </c>
      <c r="J4340" s="2" t="s">
        <v>9907</v>
      </c>
      <c r="K4340" t="str">
        <f>_xlfn.XLOOKUP(D4340,Products!A:A,Products!C:C,"")</f>
        <v>Technology</v>
      </c>
      <c r="L4340" t="str">
        <f>_xlfn.XLOOKUP(C4340,Customers!A:A,Customers!D:D,"")</f>
        <v>Karnataka</v>
      </c>
      <c r="M4340" t="str">
        <f>_xlfn.XLOOKUP(C4340,Customers!A:A,Customers!E:E,"")</f>
        <v>Consumer</v>
      </c>
    </row>
    <row r="4341" spans="1:13" x14ac:dyDescent="0.25">
      <c r="A4341" t="s">
        <v>9908</v>
      </c>
      <c r="B4341" s="1">
        <v>45758</v>
      </c>
      <c r="C4341" t="s">
        <v>5158</v>
      </c>
      <c r="D4341" t="s">
        <v>12</v>
      </c>
      <c r="E4341">
        <v>1</v>
      </c>
      <c r="F4341">
        <v>0.05</v>
      </c>
      <c r="G4341">
        <v>17633</v>
      </c>
      <c r="H4341">
        <v>16751.349999999999</v>
      </c>
      <c r="I4341">
        <v>0.19</v>
      </c>
      <c r="J4341" s="2" t="s">
        <v>9909</v>
      </c>
      <c r="K4341" t="str">
        <f>_xlfn.XLOOKUP(D4341,Products!A:A,Products!C:C,"")</f>
        <v>Home Appliances</v>
      </c>
      <c r="L4341" t="str">
        <f>_xlfn.XLOOKUP(C4341,Customers!A:A,Customers!D:D,"")</f>
        <v>Gujarat</v>
      </c>
      <c r="M4341" t="str">
        <f>_xlfn.XLOOKUP(C4341,Customers!A:A,Customers!E:E,"")</f>
        <v>Corporate</v>
      </c>
    </row>
    <row r="4342" spans="1:13" x14ac:dyDescent="0.25">
      <c r="A4342" t="s">
        <v>9910</v>
      </c>
      <c r="B4342" s="1">
        <v>45686</v>
      </c>
      <c r="C4342" t="s">
        <v>2355</v>
      </c>
      <c r="D4342" t="s">
        <v>126</v>
      </c>
      <c r="E4342">
        <v>2</v>
      </c>
      <c r="F4342">
        <v>0.1</v>
      </c>
      <c r="G4342">
        <v>13614</v>
      </c>
      <c r="H4342">
        <v>24505.200000000001</v>
      </c>
      <c r="I4342">
        <v>0.19</v>
      </c>
      <c r="J4342" s="2" t="s">
        <v>9911</v>
      </c>
      <c r="K4342" t="str">
        <f>_xlfn.XLOOKUP(D4342,Products!A:A,Products!C:C,"")</f>
        <v>Home Appliances</v>
      </c>
      <c r="L4342" t="str">
        <f>_xlfn.XLOOKUP(C4342,Customers!A:A,Customers!D:D,"")</f>
        <v>Karnataka</v>
      </c>
      <c r="M4342" t="str">
        <f>_xlfn.XLOOKUP(C4342,Customers!A:A,Customers!E:E,"")</f>
        <v>Small Business</v>
      </c>
    </row>
    <row r="4343" spans="1:13" x14ac:dyDescent="0.25">
      <c r="A4343" t="s">
        <v>9912</v>
      </c>
      <c r="B4343" s="1">
        <v>45784</v>
      </c>
      <c r="C4343" t="s">
        <v>2145</v>
      </c>
      <c r="D4343" t="s">
        <v>187</v>
      </c>
      <c r="E4343">
        <v>5</v>
      </c>
      <c r="F4343">
        <v>0.05</v>
      </c>
      <c r="G4343">
        <v>24562</v>
      </c>
      <c r="H4343">
        <v>116669.5</v>
      </c>
      <c r="I4343">
        <v>0.22</v>
      </c>
      <c r="J4343" s="2" t="s">
        <v>9913</v>
      </c>
      <c r="K4343" t="str">
        <f>_xlfn.XLOOKUP(D4343,Products!A:A,Products!C:C,"")</f>
        <v>Furniture</v>
      </c>
      <c r="L4343" t="str">
        <f>_xlfn.XLOOKUP(C4343,Customers!A:A,Customers!D:D,"")</f>
        <v>Chandigarh</v>
      </c>
      <c r="M4343" t="str">
        <f>_xlfn.XLOOKUP(C4343,Customers!A:A,Customers!E:E,"")</f>
        <v>Small Business</v>
      </c>
    </row>
    <row r="4344" spans="1:13" x14ac:dyDescent="0.25">
      <c r="A4344" t="s">
        <v>9914</v>
      </c>
      <c r="B4344" s="1">
        <v>45995</v>
      </c>
      <c r="C4344" t="s">
        <v>3120</v>
      </c>
      <c r="D4344" t="s">
        <v>1004</v>
      </c>
      <c r="E4344">
        <v>2</v>
      </c>
      <c r="F4344">
        <v>0.05</v>
      </c>
      <c r="G4344">
        <v>24310</v>
      </c>
      <c r="H4344">
        <v>46189</v>
      </c>
      <c r="I4344">
        <v>0.16</v>
      </c>
      <c r="J4344" s="2" t="s">
        <v>9915</v>
      </c>
      <c r="K4344" t="str">
        <f>_xlfn.XLOOKUP(D4344,Products!A:A,Products!C:C,"")</f>
        <v>Technology</v>
      </c>
      <c r="L4344" t="str">
        <f>_xlfn.XLOOKUP(C4344,Customers!A:A,Customers!D:D,"")</f>
        <v>Chandigarh</v>
      </c>
      <c r="M4344" t="str">
        <f>_xlfn.XLOOKUP(C4344,Customers!A:A,Customers!E:E,"")</f>
        <v>Consumer</v>
      </c>
    </row>
    <row r="4345" spans="1:13" x14ac:dyDescent="0.25">
      <c r="A4345" t="s">
        <v>9916</v>
      </c>
      <c r="B4345" s="1">
        <v>45667</v>
      </c>
      <c r="C4345" t="s">
        <v>2161</v>
      </c>
      <c r="D4345" t="s">
        <v>20</v>
      </c>
      <c r="E4345">
        <v>1</v>
      </c>
      <c r="F4345">
        <v>0</v>
      </c>
      <c r="G4345">
        <v>30563</v>
      </c>
      <c r="H4345">
        <v>30563</v>
      </c>
      <c r="I4345">
        <v>0.19</v>
      </c>
      <c r="J4345" s="2" t="s">
        <v>9917</v>
      </c>
      <c r="K4345" t="str">
        <f>_xlfn.XLOOKUP(D4345,Products!A:A,Products!C:C,"")</f>
        <v>Home Appliances</v>
      </c>
      <c r="L4345" t="str">
        <f>_xlfn.XLOOKUP(C4345,Customers!A:A,Customers!D:D,"")</f>
        <v>Telangana</v>
      </c>
      <c r="M4345" t="str">
        <f>_xlfn.XLOOKUP(C4345,Customers!A:A,Customers!E:E,"")</f>
        <v>Corporate</v>
      </c>
    </row>
    <row r="4346" spans="1:13" x14ac:dyDescent="0.25">
      <c r="A4346" t="s">
        <v>9918</v>
      </c>
      <c r="B4346" s="1">
        <v>45763</v>
      </c>
      <c r="C4346" t="s">
        <v>199</v>
      </c>
      <c r="D4346" t="s">
        <v>142</v>
      </c>
      <c r="E4346">
        <v>1</v>
      </c>
      <c r="F4346">
        <v>0.05</v>
      </c>
      <c r="G4346">
        <v>38016</v>
      </c>
      <c r="H4346">
        <v>36115.199999999997</v>
      </c>
      <c r="I4346">
        <v>0.16</v>
      </c>
      <c r="J4346" s="2" t="s">
        <v>9919</v>
      </c>
      <c r="K4346" t="str">
        <f>_xlfn.XLOOKUP(D4346,Products!A:A,Products!C:C,"")</f>
        <v>Technology</v>
      </c>
      <c r="L4346" t="str">
        <f>_xlfn.XLOOKUP(C4346,Customers!A:A,Customers!D:D,"")</f>
        <v>Rajasthan</v>
      </c>
      <c r="M4346" t="str">
        <f>_xlfn.XLOOKUP(C4346,Customers!A:A,Customers!E:E,"")</f>
        <v>Consumer</v>
      </c>
    </row>
    <row r="4347" spans="1:13" x14ac:dyDescent="0.25">
      <c r="A4347" t="s">
        <v>9920</v>
      </c>
      <c r="B4347" s="1">
        <v>45824</v>
      </c>
      <c r="C4347" t="s">
        <v>421</v>
      </c>
      <c r="D4347" t="s">
        <v>139</v>
      </c>
      <c r="E4347">
        <v>5</v>
      </c>
      <c r="F4347">
        <v>0</v>
      </c>
      <c r="G4347">
        <v>7732</v>
      </c>
      <c r="H4347">
        <v>38660</v>
      </c>
      <c r="I4347">
        <v>0.22</v>
      </c>
      <c r="J4347" s="2" t="s">
        <v>9921</v>
      </c>
      <c r="K4347" t="str">
        <f>_xlfn.XLOOKUP(D4347,Products!A:A,Products!C:C,"")</f>
        <v>Furniture</v>
      </c>
      <c r="L4347" t="str">
        <f>_xlfn.XLOOKUP(C4347,Customers!A:A,Customers!D:D,"")</f>
        <v>Delhi</v>
      </c>
      <c r="M4347" t="str">
        <f>_xlfn.XLOOKUP(C4347,Customers!A:A,Customers!E:E,"")</f>
        <v>Corporate</v>
      </c>
    </row>
    <row r="4348" spans="1:13" x14ac:dyDescent="0.25">
      <c r="A4348" t="s">
        <v>9922</v>
      </c>
      <c r="B4348" s="1">
        <v>45914</v>
      </c>
      <c r="C4348" t="s">
        <v>5916</v>
      </c>
      <c r="D4348" t="s">
        <v>92</v>
      </c>
      <c r="E4348">
        <v>1</v>
      </c>
      <c r="F4348">
        <v>0.1</v>
      </c>
      <c r="G4348">
        <v>41116</v>
      </c>
      <c r="H4348">
        <v>37004.400000000001</v>
      </c>
      <c r="I4348">
        <v>0.19</v>
      </c>
      <c r="J4348" s="2" t="s">
        <v>9923</v>
      </c>
      <c r="K4348" t="str">
        <f>_xlfn.XLOOKUP(D4348,Products!A:A,Products!C:C,"")</f>
        <v>Home Appliances</v>
      </c>
      <c r="L4348" t="str">
        <f>_xlfn.XLOOKUP(C4348,Customers!A:A,Customers!D:D,"")</f>
        <v>West Bengal</v>
      </c>
      <c r="M4348" t="str">
        <f>_xlfn.XLOOKUP(C4348,Customers!A:A,Customers!E:E,"")</f>
        <v>Small Business</v>
      </c>
    </row>
    <row r="4349" spans="1:13" x14ac:dyDescent="0.25">
      <c r="A4349" t="s">
        <v>9924</v>
      </c>
      <c r="B4349" s="1">
        <v>45934</v>
      </c>
      <c r="C4349" t="s">
        <v>88</v>
      </c>
      <c r="D4349" t="s">
        <v>235</v>
      </c>
      <c r="E4349">
        <v>4</v>
      </c>
      <c r="F4349">
        <v>0.25</v>
      </c>
      <c r="G4349">
        <v>21121</v>
      </c>
      <c r="H4349">
        <v>63363</v>
      </c>
      <c r="I4349">
        <v>0.19</v>
      </c>
      <c r="J4349" s="2" t="s">
        <v>9925</v>
      </c>
      <c r="K4349" t="str">
        <f>_xlfn.XLOOKUP(D4349,Products!A:A,Products!C:C,"")</f>
        <v>Home Appliances</v>
      </c>
      <c r="L4349" t="str">
        <f>_xlfn.XLOOKUP(C4349,Customers!A:A,Customers!D:D,"")</f>
        <v>Gujarat</v>
      </c>
      <c r="M4349" t="str">
        <f>_xlfn.XLOOKUP(C4349,Customers!A:A,Customers!E:E,"")</f>
        <v>Consumer</v>
      </c>
    </row>
    <row r="4350" spans="1:13" x14ac:dyDescent="0.25">
      <c r="A4350" t="s">
        <v>9926</v>
      </c>
      <c r="B4350" s="1">
        <v>45722</v>
      </c>
      <c r="C4350" t="s">
        <v>521</v>
      </c>
      <c r="D4350" t="s">
        <v>257</v>
      </c>
      <c r="E4350">
        <v>1</v>
      </c>
      <c r="F4350">
        <v>0.25</v>
      </c>
      <c r="G4350">
        <v>19803</v>
      </c>
      <c r="H4350">
        <v>14852.25</v>
      </c>
      <c r="I4350">
        <v>0.16</v>
      </c>
      <c r="J4350" s="2" t="s">
        <v>9927</v>
      </c>
      <c r="K4350" t="str">
        <f>_xlfn.XLOOKUP(D4350,Products!A:A,Products!C:C,"")</f>
        <v>Technology</v>
      </c>
      <c r="L4350" t="str">
        <f>_xlfn.XLOOKUP(C4350,Customers!A:A,Customers!D:D,"")</f>
        <v>Maharashtra</v>
      </c>
      <c r="M4350" t="str">
        <f>_xlfn.XLOOKUP(C4350,Customers!A:A,Customers!E:E,"")</f>
        <v>Consumer</v>
      </c>
    </row>
    <row r="4351" spans="1:13" x14ac:dyDescent="0.25">
      <c r="A4351" t="s">
        <v>9928</v>
      </c>
      <c r="B4351" s="1">
        <v>45928</v>
      </c>
      <c r="C4351" t="s">
        <v>5595</v>
      </c>
      <c r="D4351" t="s">
        <v>393</v>
      </c>
      <c r="E4351">
        <v>3</v>
      </c>
      <c r="F4351">
        <v>0.05</v>
      </c>
      <c r="G4351">
        <v>11721</v>
      </c>
      <c r="H4351">
        <v>33404.85</v>
      </c>
      <c r="I4351">
        <v>0.16</v>
      </c>
      <c r="J4351" s="2" t="s">
        <v>9929</v>
      </c>
      <c r="K4351" t="str">
        <f>_xlfn.XLOOKUP(D4351,Products!A:A,Products!C:C,"")</f>
        <v>Technology</v>
      </c>
      <c r="L4351" t="str">
        <f>_xlfn.XLOOKUP(C4351,Customers!A:A,Customers!D:D,"")</f>
        <v>Karnataka</v>
      </c>
      <c r="M4351" t="str">
        <f>_xlfn.XLOOKUP(C4351,Customers!A:A,Customers!E:E,"")</f>
        <v>Small Business</v>
      </c>
    </row>
    <row r="4352" spans="1:13" x14ac:dyDescent="0.25">
      <c r="A4352" t="s">
        <v>9930</v>
      </c>
      <c r="B4352" s="1">
        <v>45845</v>
      </c>
      <c r="C4352" t="s">
        <v>1317</v>
      </c>
      <c r="D4352" t="s">
        <v>220</v>
      </c>
      <c r="E4352">
        <v>5</v>
      </c>
      <c r="F4352">
        <v>0.05</v>
      </c>
      <c r="G4352">
        <v>38513</v>
      </c>
      <c r="H4352">
        <v>182936.75</v>
      </c>
      <c r="I4352">
        <v>0.19</v>
      </c>
      <c r="J4352" s="2" t="s">
        <v>9931</v>
      </c>
      <c r="K4352" t="str">
        <f>_xlfn.XLOOKUP(D4352,Products!A:A,Products!C:C,"")</f>
        <v>Home Appliances</v>
      </c>
      <c r="L4352" t="str">
        <f>_xlfn.XLOOKUP(C4352,Customers!A:A,Customers!D:D,"")</f>
        <v>Chandigarh</v>
      </c>
      <c r="M4352" t="str">
        <f>_xlfn.XLOOKUP(C4352,Customers!A:A,Customers!E:E,"")</f>
        <v>Consumer</v>
      </c>
    </row>
    <row r="4353" spans="1:13" x14ac:dyDescent="0.25">
      <c r="A4353" t="s">
        <v>9932</v>
      </c>
      <c r="B4353" s="1">
        <v>45974</v>
      </c>
      <c r="C4353" t="s">
        <v>5149</v>
      </c>
      <c r="D4353" t="s">
        <v>249</v>
      </c>
      <c r="E4353">
        <v>2</v>
      </c>
      <c r="F4353">
        <v>0</v>
      </c>
      <c r="G4353">
        <v>4101</v>
      </c>
      <c r="H4353">
        <v>8202</v>
      </c>
      <c r="I4353">
        <v>0.16</v>
      </c>
      <c r="J4353" s="2" t="s">
        <v>9933</v>
      </c>
      <c r="K4353" t="str">
        <f>_xlfn.XLOOKUP(D4353,Products!A:A,Products!C:C,"")</f>
        <v>Technology</v>
      </c>
      <c r="L4353" t="str">
        <f>_xlfn.XLOOKUP(C4353,Customers!A:A,Customers!D:D,"")</f>
        <v>Maharashtra</v>
      </c>
      <c r="M4353" t="str">
        <f>_xlfn.XLOOKUP(C4353,Customers!A:A,Customers!E:E,"")</f>
        <v>Consumer</v>
      </c>
    </row>
    <row r="4354" spans="1:13" x14ac:dyDescent="0.25">
      <c r="A4354" t="s">
        <v>9934</v>
      </c>
      <c r="B4354" s="1">
        <v>45795</v>
      </c>
      <c r="C4354" t="s">
        <v>2558</v>
      </c>
      <c r="D4354" t="s">
        <v>1155</v>
      </c>
      <c r="E4354">
        <v>1</v>
      </c>
      <c r="F4354">
        <v>0.2</v>
      </c>
      <c r="G4354">
        <v>23117</v>
      </c>
      <c r="H4354" s="2" t="s">
        <v>9935</v>
      </c>
      <c r="I4354">
        <v>0.19</v>
      </c>
      <c r="J4354" s="2" t="s">
        <v>9936</v>
      </c>
      <c r="K4354" t="str">
        <f>_xlfn.XLOOKUP(D4354,Products!A:A,Products!C:C,"")</f>
        <v>Home Appliances</v>
      </c>
      <c r="L4354" t="str">
        <f>_xlfn.XLOOKUP(C4354,Customers!A:A,Customers!D:D,"")</f>
        <v>Rajasthan</v>
      </c>
      <c r="M4354" t="str">
        <f>_xlfn.XLOOKUP(C4354,Customers!A:A,Customers!E:E,"")</f>
        <v>Consumer</v>
      </c>
    </row>
    <row r="4355" spans="1:13" x14ac:dyDescent="0.25">
      <c r="A4355" t="s">
        <v>9937</v>
      </c>
      <c r="B4355" s="1">
        <v>46000</v>
      </c>
      <c r="C4355" t="s">
        <v>1710</v>
      </c>
      <c r="D4355" t="s">
        <v>212</v>
      </c>
      <c r="E4355">
        <v>3</v>
      </c>
      <c r="F4355">
        <v>0.1</v>
      </c>
      <c r="G4355">
        <v>13000</v>
      </c>
      <c r="H4355">
        <v>35100</v>
      </c>
      <c r="I4355">
        <v>0.19</v>
      </c>
      <c r="J4355">
        <v>9501.49656233516</v>
      </c>
      <c r="K4355" t="str">
        <f>_xlfn.XLOOKUP(D4355,Products!A:A,Products!C:C,"")</f>
        <v>Home Appliances</v>
      </c>
      <c r="L4355" t="str">
        <f>_xlfn.XLOOKUP(C4355,Customers!A:A,Customers!D:D,"")</f>
        <v>Karnataka</v>
      </c>
      <c r="M4355" t="str">
        <f>_xlfn.XLOOKUP(C4355,Customers!A:A,Customers!E:E,"")</f>
        <v>Consumer</v>
      </c>
    </row>
    <row r="4356" spans="1:13" x14ac:dyDescent="0.25">
      <c r="A4356" t="s">
        <v>9938</v>
      </c>
      <c r="B4356" s="1">
        <v>45762</v>
      </c>
      <c r="C4356" t="s">
        <v>3760</v>
      </c>
      <c r="D4356" t="s">
        <v>142</v>
      </c>
      <c r="E4356">
        <v>2</v>
      </c>
      <c r="F4356">
        <v>0.1</v>
      </c>
      <c r="G4356">
        <v>38016</v>
      </c>
      <c r="H4356">
        <v>68428.800000000003</v>
      </c>
      <c r="I4356">
        <v>0.16</v>
      </c>
      <c r="J4356" s="2" t="s">
        <v>9939</v>
      </c>
      <c r="K4356" t="str">
        <f>_xlfn.XLOOKUP(D4356,Products!A:A,Products!C:C,"")</f>
        <v>Technology</v>
      </c>
      <c r="L4356" t="str">
        <f>_xlfn.XLOOKUP(C4356,Customers!A:A,Customers!D:D,"")</f>
        <v>Maharashtra</v>
      </c>
      <c r="M4356" t="str">
        <f>_xlfn.XLOOKUP(C4356,Customers!A:A,Customers!E:E,"")</f>
        <v>Small Business</v>
      </c>
    </row>
    <row r="4357" spans="1:13" x14ac:dyDescent="0.25">
      <c r="A4357" t="s">
        <v>9940</v>
      </c>
      <c r="B4357" s="1">
        <v>45691</v>
      </c>
      <c r="C4357" t="s">
        <v>5024</v>
      </c>
      <c r="D4357" t="s">
        <v>389</v>
      </c>
      <c r="E4357">
        <v>3</v>
      </c>
      <c r="F4357">
        <v>0.2</v>
      </c>
      <c r="G4357">
        <v>32335</v>
      </c>
      <c r="H4357">
        <v>77604</v>
      </c>
      <c r="I4357">
        <v>0.31</v>
      </c>
      <c r="J4357" s="2" t="s">
        <v>9941</v>
      </c>
      <c r="K4357" t="str">
        <f>_xlfn.XLOOKUP(D4357,Products!A:A,Products!C:C,"")</f>
        <v>Beauty &amp; Personal Care</v>
      </c>
      <c r="L4357" t="str">
        <f>_xlfn.XLOOKUP(C4357,Customers!A:A,Customers!D:D,"")</f>
        <v>Tamil Nadu</v>
      </c>
      <c r="M4357" t="str">
        <f>_xlfn.XLOOKUP(C4357,Customers!A:A,Customers!E:E,"")</f>
        <v>Consumer</v>
      </c>
    </row>
    <row r="4358" spans="1:13" x14ac:dyDescent="0.25">
      <c r="A4358" t="s">
        <v>9942</v>
      </c>
      <c r="B4358" s="1">
        <v>45767</v>
      </c>
      <c r="C4358" t="s">
        <v>1718</v>
      </c>
      <c r="D4358" t="s">
        <v>425</v>
      </c>
      <c r="E4358">
        <v>2</v>
      </c>
      <c r="F4358">
        <v>0.2</v>
      </c>
      <c r="G4358">
        <v>39150</v>
      </c>
      <c r="H4358">
        <v>62640</v>
      </c>
      <c r="I4358">
        <v>0.28000000000000003</v>
      </c>
      <c r="J4358" s="2" t="s">
        <v>9943</v>
      </c>
      <c r="K4358" t="str">
        <f>_xlfn.XLOOKUP(D4358,Products!A:A,Products!C:C,"")</f>
        <v>Office Supplies</v>
      </c>
      <c r="L4358" t="str">
        <f>_xlfn.XLOOKUP(C4358,Customers!A:A,Customers!D:D,"")</f>
        <v>Chandigarh</v>
      </c>
      <c r="M4358" t="str">
        <f>_xlfn.XLOOKUP(C4358,Customers!A:A,Customers!E:E,"")</f>
        <v>Corporate</v>
      </c>
    </row>
    <row r="4359" spans="1:13" x14ac:dyDescent="0.25">
      <c r="A4359" t="s">
        <v>9944</v>
      </c>
      <c r="B4359" s="1">
        <v>45690</v>
      </c>
      <c r="C4359" t="s">
        <v>1991</v>
      </c>
      <c r="D4359" t="s">
        <v>187</v>
      </c>
      <c r="E4359">
        <v>1</v>
      </c>
      <c r="F4359">
        <v>0.2</v>
      </c>
      <c r="G4359">
        <v>24562</v>
      </c>
      <c r="H4359" s="2" t="s">
        <v>9945</v>
      </c>
      <c r="I4359">
        <v>0.22</v>
      </c>
      <c r="J4359" s="2" t="s">
        <v>9946</v>
      </c>
      <c r="K4359" t="str">
        <f>_xlfn.XLOOKUP(D4359,Products!A:A,Products!C:C,"")</f>
        <v>Furniture</v>
      </c>
      <c r="L4359" t="str">
        <f>_xlfn.XLOOKUP(C4359,Customers!A:A,Customers!D:D,"")</f>
        <v>Delhi</v>
      </c>
      <c r="M4359" t="str">
        <f>_xlfn.XLOOKUP(C4359,Customers!A:A,Customers!E:E,"")</f>
        <v>Consumer</v>
      </c>
    </row>
    <row r="4360" spans="1:13" x14ac:dyDescent="0.25">
      <c r="A4360" t="s">
        <v>9947</v>
      </c>
      <c r="B4360" s="1">
        <v>46011</v>
      </c>
      <c r="C4360" t="s">
        <v>1704</v>
      </c>
      <c r="D4360" t="s">
        <v>49</v>
      </c>
      <c r="E4360">
        <v>1</v>
      </c>
      <c r="F4360">
        <v>0.15</v>
      </c>
      <c r="G4360">
        <v>11380</v>
      </c>
      <c r="H4360">
        <v>9673</v>
      </c>
      <c r="I4360">
        <v>0.28000000000000003</v>
      </c>
      <c r="J4360" s="2" t="s">
        <v>9948</v>
      </c>
      <c r="K4360" t="str">
        <f>_xlfn.XLOOKUP(D4360,Products!A:A,Products!C:C,"")</f>
        <v>Office Supplies</v>
      </c>
      <c r="L4360" t="str">
        <f>_xlfn.XLOOKUP(C4360,Customers!A:A,Customers!D:D,"")</f>
        <v>Kerala</v>
      </c>
      <c r="M4360" t="str">
        <f>_xlfn.XLOOKUP(C4360,Customers!A:A,Customers!E:E,"")</f>
        <v>Consumer</v>
      </c>
    </row>
    <row r="4361" spans="1:13" x14ac:dyDescent="0.25">
      <c r="A4361" t="s">
        <v>9949</v>
      </c>
      <c r="B4361" s="1">
        <v>45888</v>
      </c>
      <c r="C4361" t="s">
        <v>653</v>
      </c>
      <c r="D4361" t="s">
        <v>1155</v>
      </c>
      <c r="E4361">
        <v>1</v>
      </c>
      <c r="F4361">
        <v>0.2</v>
      </c>
      <c r="G4361">
        <v>23117</v>
      </c>
      <c r="H4361" s="2" t="s">
        <v>9935</v>
      </c>
      <c r="I4361">
        <v>0.19</v>
      </c>
      <c r="J4361" s="2" t="s">
        <v>9950</v>
      </c>
      <c r="K4361" t="str">
        <f>_xlfn.XLOOKUP(D4361,Products!A:A,Products!C:C,"")</f>
        <v>Home Appliances</v>
      </c>
      <c r="L4361" t="str">
        <f>_xlfn.XLOOKUP(C4361,Customers!A:A,Customers!D:D,"")</f>
        <v>Delhi</v>
      </c>
      <c r="M4361" t="str">
        <f>_xlfn.XLOOKUP(C4361,Customers!A:A,Customers!E:E,"")</f>
        <v>Consumer</v>
      </c>
    </row>
    <row r="4362" spans="1:13" x14ac:dyDescent="0.25">
      <c r="A4362" t="s">
        <v>9951</v>
      </c>
      <c r="B4362" s="1">
        <v>45974</v>
      </c>
      <c r="C4362" t="s">
        <v>3138</v>
      </c>
      <c r="D4362" t="s">
        <v>20</v>
      </c>
      <c r="E4362">
        <v>1</v>
      </c>
      <c r="F4362">
        <v>0.2</v>
      </c>
      <c r="G4362">
        <v>30563</v>
      </c>
      <c r="H4362">
        <v>24450.400000000001</v>
      </c>
      <c r="I4362">
        <v>0.19</v>
      </c>
      <c r="J4362">
        <v>4743.2586103752101</v>
      </c>
      <c r="K4362" t="str">
        <f>_xlfn.XLOOKUP(D4362,Products!A:A,Products!C:C,"")</f>
        <v>Home Appliances</v>
      </c>
      <c r="L4362" t="str">
        <f>_xlfn.XLOOKUP(C4362,Customers!A:A,Customers!D:D,"")</f>
        <v>Tamil Nadu</v>
      </c>
      <c r="M4362" t="str">
        <f>_xlfn.XLOOKUP(C4362,Customers!A:A,Customers!E:E,"")</f>
        <v>Corporate</v>
      </c>
    </row>
    <row r="4363" spans="1:13" x14ac:dyDescent="0.25">
      <c r="A4363" t="s">
        <v>9952</v>
      </c>
      <c r="B4363" s="1">
        <v>45923</v>
      </c>
      <c r="C4363" t="s">
        <v>1201</v>
      </c>
      <c r="D4363" t="s">
        <v>309</v>
      </c>
      <c r="E4363">
        <v>1</v>
      </c>
      <c r="F4363">
        <v>0.05</v>
      </c>
      <c r="G4363">
        <v>3506</v>
      </c>
      <c r="H4363">
        <v>3330.7</v>
      </c>
      <c r="I4363">
        <v>0.19</v>
      </c>
      <c r="J4363" s="2" t="s">
        <v>9953</v>
      </c>
      <c r="K4363" t="str">
        <f>_xlfn.XLOOKUP(D4363,Products!A:A,Products!C:C,"")</f>
        <v>Home Appliances</v>
      </c>
      <c r="L4363" t="str">
        <f>_xlfn.XLOOKUP(C4363,Customers!A:A,Customers!D:D,"")</f>
        <v>Delhi</v>
      </c>
      <c r="M4363" t="str">
        <f>_xlfn.XLOOKUP(C4363,Customers!A:A,Customers!E:E,"")</f>
        <v>Small Business</v>
      </c>
    </row>
    <row r="4364" spans="1:13" x14ac:dyDescent="0.25">
      <c r="A4364" t="s">
        <v>9954</v>
      </c>
      <c r="B4364" s="1">
        <v>45839</v>
      </c>
      <c r="C4364" t="s">
        <v>2694</v>
      </c>
      <c r="D4364" t="s">
        <v>64</v>
      </c>
      <c r="E4364">
        <v>2</v>
      </c>
      <c r="F4364">
        <v>0.25</v>
      </c>
      <c r="G4364">
        <v>5299</v>
      </c>
      <c r="H4364">
        <v>7948.5</v>
      </c>
      <c r="I4364">
        <v>0.16</v>
      </c>
      <c r="J4364">
        <v>769.46041225335296</v>
      </c>
      <c r="K4364" t="str">
        <f>_xlfn.XLOOKUP(D4364,Products!A:A,Products!C:C,"")</f>
        <v>Technology</v>
      </c>
      <c r="L4364" t="str">
        <f>_xlfn.XLOOKUP(C4364,Customers!A:A,Customers!D:D,"")</f>
        <v>West Bengal</v>
      </c>
      <c r="M4364" t="str">
        <f>_xlfn.XLOOKUP(C4364,Customers!A:A,Customers!E:E,"")</f>
        <v>Consumer</v>
      </c>
    </row>
    <row r="4365" spans="1:13" x14ac:dyDescent="0.25">
      <c r="A4365" t="s">
        <v>9955</v>
      </c>
      <c r="B4365" s="1">
        <v>45997</v>
      </c>
      <c r="C4365" t="s">
        <v>1339</v>
      </c>
      <c r="D4365" t="s">
        <v>41</v>
      </c>
      <c r="E4365">
        <v>1</v>
      </c>
      <c r="F4365">
        <v>0.15</v>
      </c>
      <c r="G4365">
        <v>4623</v>
      </c>
      <c r="H4365" s="2" t="s">
        <v>3871</v>
      </c>
      <c r="I4365">
        <v>0.28000000000000003</v>
      </c>
      <c r="J4365" s="2" t="s">
        <v>9956</v>
      </c>
      <c r="K4365" t="str">
        <f>_xlfn.XLOOKUP(D4365,Products!A:A,Products!C:C,"")</f>
        <v>Office Supplies</v>
      </c>
      <c r="L4365" t="str">
        <f>_xlfn.XLOOKUP(C4365,Customers!A:A,Customers!D:D,"")</f>
        <v>Maharashtra</v>
      </c>
      <c r="M4365" t="str">
        <f>_xlfn.XLOOKUP(C4365,Customers!A:A,Customers!E:E,"")</f>
        <v>Small Business</v>
      </c>
    </row>
    <row r="4366" spans="1:13" x14ac:dyDescent="0.25">
      <c r="A4366" t="s">
        <v>9957</v>
      </c>
      <c r="B4366" s="1">
        <v>45722</v>
      </c>
      <c r="C4366" t="s">
        <v>368</v>
      </c>
      <c r="D4366" t="s">
        <v>298</v>
      </c>
      <c r="E4366">
        <v>3</v>
      </c>
      <c r="F4366">
        <v>0.05</v>
      </c>
      <c r="G4366">
        <v>31519</v>
      </c>
      <c r="H4366">
        <v>89829.15</v>
      </c>
      <c r="I4366">
        <v>0.19</v>
      </c>
      <c r="J4366" s="2" t="s">
        <v>9958</v>
      </c>
      <c r="K4366" t="str">
        <f>_xlfn.XLOOKUP(D4366,Products!A:A,Products!C:C,"")</f>
        <v>Home Appliances</v>
      </c>
      <c r="L4366" t="str">
        <f>_xlfn.XLOOKUP(C4366,Customers!A:A,Customers!D:D,"")</f>
        <v>Delhi</v>
      </c>
      <c r="M4366" t="str">
        <f>_xlfn.XLOOKUP(C4366,Customers!A:A,Customers!E:E,"")</f>
        <v>Consumer</v>
      </c>
    </row>
    <row r="4367" spans="1:13" x14ac:dyDescent="0.25">
      <c r="A4367" t="s">
        <v>9959</v>
      </c>
      <c r="B4367" s="1">
        <v>45990</v>
      </c>
      <c r="C4367" t="s">
        <v>2345</v>
      </c>
      <c r="D4367" t="s">
        <v>60</v>
      </c>
      <c r="E4367">
        <v>3</v>
      </c>
      <c r="F4367">
        <v>0.1</v>
      </c>
      <c r="G4367">
        <v>9257</v>
      </c>
      <c r="H4367">
        <v>24993.9</v>
      </c>
      <c r="I4367">
        <v>0.16</v>
      </c>
      <c r="J4367">
        <v>3690.9209307854399</v>
      </c>
      <c r="K4367" t="str">
        <f>_xlfn.XLOOKUP(D4367,Products!A:A,Products!C:C,"")</f>
        <v>Technology</v>
      </c>
      <c r="L4367" t="str">
        <f>_xlfn.XLOOKUP(C4367,Customers!A:A,Customers!D:D,"")</f>
        <v>Rajasthan</v>
      </c>
      <c r="M4367" t="str">
        <f>_xlfn.XLOOKUP(C4367,Customers!A:A,Customers!E:E,"")</f>
        <v>Corporate</v>
      </c>
    </row>
    <row r="4368" spans="1:13" x14ac:dyDescent="0.25">
      <c r="A4368" t="s">
        <v>9960</v>
      </c>
      <c r="B4368" s="1">
        <v>45658</v>
      </c>
      <c r="C4368" t="s">
        <v>1466</v>
      </c>
      <c r="D4368" t="s">
        <v>41</v>
      </c>
      <c r="E4368">
        <v>2</v>
      </c>
      <c r="F4368">
        <v>0.15</v>
      </c>
      <c r="G4368">
        <v>4623</v>
      </c>
      <c r="H4368" s="2" t="s">
        <v>1392</v>
      </c>
      <c r="I4368">
        <v>0.28000000000000003</v>
      </c>
      <c r="J4368" s="2" t="s">
        <v>9961</v>
      </c>
      <c r="K4368" t="str">
        <f>_xlfn.XLOOKUP(D4368,Products!A:A,Products!C:C,"")</f>
        <v>Office Supplies</v>
      </c>
      <c r="L4368" t="str">
        <f>_xlfn.XLOOKUP(C4368,Customers!A:A,Customers!D:D,"")</f>
        <v>Maharashtra</v>
      </c>
      <c r="M4368" t="str">
        <f>_xlfn.XLOOKUP(C4368,Customers!A:A,Customers!E:E,"")</f>
        <v>Corporate</v>
      </c>
    </row>
    <row r="4369" spans="1:13" x14ac:dyDescent="0.25">
      <c r="A4369" t="s">
        <v>9962</v>
      </c>
      <c r="B4369" s="1">
        <v>45790</v>
      </c>
      <c r="C4369" t="s">
        <v>270</v>
      </c>
      <c r="D4369" t="s">
        <v>92</v>
      </c>
      <c r="E4369">
        <v>2</v>
      </c>
      <c r="F4369">
        <v>0.05</v>
      </c>
      <c r="G4369">
        <v>41116</v>
      </c>
      <c r="H4369">
        <v>78120.399999999994</v>
      </c>
      <c r="I4369">
        <v>0.19</v>
      </c>
      <c r="J4369" s="2" t="s">
        <v>9963</v>
      </c>
      <c r="K4369" t="str">
        <f>_xlfn.XLOOKUP(D4369,Products!A:A,Products!C:C,"")</f>
        <v>Home Appliances</v>
      </c>
      <c r="L4369" t="str">
        <f>_xlfn.XLOOKUP(C4369,Customers!A:A,Customers!D:D,"")</f>
        <v>Gujarat</v>
      </c>
      <c r="M4369" t="str">
        <f>_xlfn.XLOOKUP(C4369,Customers!A:A,Customers!E:E,"")</f>
        <v>Consumer</v>
      </c>
    </row>
    <row r="4370" spans="1:13" x14ac:dyDescent="0.25">
      <c r="A4370" t="s">
        <v>9964</v>
      </c>
      <c r="B4370" s="1">
        <v>45737</v>
      </c>
      <c r="C4370" t="s">
        <v>3366</v>
      </c>
      <c r="D4370" t="s">
        <v>601</v>
      </c>
      <c r="E4370">
        <v>1</v>
      </c>
      <c r="F4370">
        <v>0.2</v>
      </c>
      <c r="G4370">
        <v>5121</v>
      </c>
      <c r="H4370">
        <v>4096.8</v>
      </c>
      <c r="I4370">
        <v>0.28000000000000003</v>
      </c>
      <c r="J4370" s="2" t="s">
        <v>9965</v>
      </c>
      <c r="K4370" t="str">
        <f>_xlfn.XLOOKUP(D4370,Products!A:A,Products!C:C,"")</f>
        <v>Office Supplies</v>
      </c>
      <c r="L4370" t="str">
        <f>_xlfn.XLOOKUP(C4370,Customers!A:A,Customers!D:D,"")</f>
        <v>Delhi</v>
      </c>
      <c r="M4370" t="str">
        <f>_xlfn.XLOOKUP(C4370,Customers!A:A,Customers!E:E,"")</f>
        <v>Consumer</v>
      </c>
    </row>
    <row r="4371" spans="1:13" x14ac:dyDescent="0.25">
      <c r="A4371" t="s">
        <v>9966</v>
      </c>
      <c r="B4371" s="1">
        <v>45928</v>
      </c>
      <c r="C4371" t="s">
        <v>2576</v>
      </c>
      <c r="D4371" t="s">
        <v>287</v>
      </c>
      <c r="E4371">
        <v>2</v>
      </c>
      <c r="F4371">
        <v>0</v>
      </c>
      <c r="G4371">
        <v>36003</v>
      </c>
      <c r="H4371">
        <v>72006</v>
      </c>
      <c r="I4371">
        <v>0.16</v>
      </c>
      <c r="J4371" s="2" t="s">
        <v>9967</v>
      </c>
      <c r="K4371" t="str">
        <f>_xlfn.XLOOKUP(D4371,Products!A:A,Products!C:C,"")</f>
        <v>Technology</v>
      </c>
      <c r="L4371" t="str">
        <f>_xlfn.XLOOKUP(C4371,Customers!A:A,Customers!D:D,"")</f>
        <v>Rajasthan</v>
      </c>
      <c r="M4371" t="str">
        <f>_xlfn.XLOOKUP(C4371,Customers!A:A,Customers!E:E,"")</f>
        <v>Corporate</v>
      </c>
    </row>
    <row r="4372" spans="1:13" x14ac:dyDescent="0.25">
      <c r="A4372" t="s">
        <v>9968</v>
      </c>
      <c r="B4372" s="1">
        <v>45898</v>
      </c>
      <c r="C4372" t="s">
        <v>2954</v>
      </c>
      <c r="D4372" t="s">
        <v>73</v>
      </c>
      <c r="E4372">
        <v>2</v>
      </c>
      <c r="F4372">
        <v>0.2</v>
      </c>
      <c r="G4372">
        <v>24549</v>
      </c>
      <c r="H4372">
        <v>39278.400000000001</v>
      </c>
      <c r="I4372">
        <v>0.19</v>
      </c>
      <c r="J4372" s="2" t="s">
        <v>9969</v>
      </c>
      <c r="K4372" t="str">
        <f>_xlfn.XLOOKUP(D4372,Products!A:A,Products!C:C,"")</f>
        <v>Home Appliances</v>
      </c>
      <c r="L4372" t="str">
        <f>_xlfn.XLOOKUP(C4372,Customers!A:A,Customers!D:D,"")</f>
        <v>Maharashtra</v>
      </c>
      <c r="M4372" t="str">
        <f>_xlfn.XLOOKUP(C4372,Customers!A:A,Customers!E:E,"")</f>
        <v>Consumer</v>
      </c>
    </row>
    <row r="4373" spans="1:13" x14ac:dyDescent="0.25">
      <c r="A4373" t="s">
        <v>9970</v>
      </c>
      <c r="B4373" s="1">
        <v>45685</v>
      </c>
      <c r="C4373" t="s">
        <v>2119</v>
      </c>
      <c r="D4373" t="s">
        <v>12</v>
      </c>
      <c r="E4373">
        <v>3</v>
      </c>
      <c r="F4373">
        <v>0.05</v>
      </c>
      <c r="G4373">
        <v>17633</v>
      </c>
      <c r="H4373" s="2" t="s">
        <v>2165</v>
      </c>
      <c r="I4373">
        <v>0.19</v>
      </c>
      <c r="J4373" s="2" t="s">
        <v>9971</v>
      </c>
      <c r="K4373" t="str">
        <f>_xlfn.XLOOKUP(D4373,Products!A:A,Products!C:C,"")</f>
        <v>Home Appliances</v>
      </c>
      <c r="L4373" t="str">
        <f>_xlfn.XLOOKUP(C4373,Customers!A:A,Customers!D:D,"")</f>
        <v>Maharashtra</v>
      </c>
      <c r="M4373" t="str">
        <f>_xlfn.XLOOKUP(C4373,Customers!A:A,Customers!E:E,"")</f>
        <v>Consumer</v>
      </c>
    </row>
    <row r="4374" spans="1:13" x14ac:dyDescent="0.25">
      <c r="A4374" t="s">
        <v>9972</v>
      </c>
      <c r="B4374" s="1">
        <v>45880</v>
      </c>
      <c r="C4374" t="s">
        <v>1991</v>
      </c>
      <c r="D4374" t="s">
        <v>425</v>
      </c>
      <c r="E4374">
        <v>1</v>
      </c>
      <c r="F4374">
        <v>0</v>
      </c>
      <c r="G4374">
        <v>39150</v>
      </c>
      <c r="H4374">
        <v>39150</v>
      </c>
      <c r="I4374">
        <v>0.28000000000000003</v>
      </c>
      <c r="J4374" s="2" t="s">
        <v>9973</v>
      </c>
      <c r="K4374" t="str">
        <f>_xlfn.XLOOKUP(D4374,Products!A:A,Products!C:C,"")</f>
        <v>Office Supplies</v>
      </c>
      <c r="L4374" t="str">
        <f>_xlfn.XLOOKUP(C4374,Customers!A:A,Customers!D:D,"")</f>
        <v>Delhi</v>
      </c>
      <c r="M4374" t="str">
        <f>_xlfn.XLOOKUP(C4374,Customers!A:A,Customers!E:E,"")</f>
        <v>Consumer</v>
      </c>
    </row>
    <row r="4375" spans="1:13" x14ac:dyDescent="0.25">
      <c r="A4375" t="s">
        <v>9974</v>
      </c>
      <c r="B4375" s="1">
        <v>45680</v>
      </c>
      <c r="C4375" t="s">
        <v>151</v>
      </c>
      <c r="D4375" t="s">
        <v>257</v>
      </c>
      <c r="E4375">
        <v>2</v>
      </c>
      <c r="F4375">
        <v>0.2</v>
      </c>
      <c r="G4375">
        <v>19803</v>
      </c>
      <c r="H4375" s="2" t="s">
        <v>2836</v>
      </c>
      <c r="I4375">
        <v>0.16</v>
      </c>
      <c r="J4375" s="2" t="s">
        <v>9975</v>
      </c>
      <c r="K4375" t="str">
        <f>_xlfn.XLOOKUP(D4375,Products!A:A,Products!C:C,"")</f>
        <v>Technology</v>
      </c>
      <c r="L4375" t="str">
        <f>_xlfn.XLOOKUP(C4375,Customers!A:A,Customers!D:D,"")</f>
        <v>Maharashtra</v>
      </c>
      <c r="M4375" t="str">
        <f>_xlfn.XLOOKUP(C4375,Customers!A:A,Customers!E:E,"")</f>
        <v>Corporate</v>
      </c>
    </row>
    <row r="4376" spans="1:13" x14ac:dyDescent="0.25">
      <c r="A4376" t="s">
        <v>9976</v>
      </c>
      <c r="B4376" s="1">
        <v>45766</v>
      </c>
      <c r="C4376" t="s">
        <v>3584</v>
      </c>
      <c r="D4376" t="s">
        <v>24</v>
      </c>
      <c r="E4376">
        <v>3</v>
      </c>
      <c r="F4376">
        <v>0.05</v>
      </c>
      <c r="G4376">
        <v>48370</v>
      </c>
      <c r="H4376">
        <v>137854.5</v>
      </c>
      <c r="I4376">
        <v>0.16</v>
      </c>
      <c r="J4376" s="2" t="s">
        <v>9977</v>
      </c>
      <c r="K4376" t="str">
        <f>_xlfn.XLOOKUP(D4376,Products!A:A,Products!C:C,"")</f>
        <v>Technology</v>
      </c>
      <c r="L4376" t="str">
        <f>_xlfn.XLOOKUP(C4376,Customers!A:A,Customers!D:D,"")</f>
        <v>Karnataka</v>
      </c>
      <c r="M4376" t="str">
        <f>_xlfn.XLOOKUP(C4376,Customers!A:A,Customers!E:E,"")</f>
        <v>Consumer</v>
      </c>
    </row>
    <row r="4377" spans="1:13" x14ac:dyDescent="0.25">
      <c r="A4377" t="s">
        <v>9978</v>
      </c>
      <c r="B4377" s="1">
        <v>45764</v>
      </c>
      <c r="C4377" t="s">
        <v>4733</v>
      </c>
      <c r="D4377" t="s">
        <v>111</v>
      </c>
      <c r="E4377">
        <v>2</v>
      </c>
      <c r="F4377">
        <v>0.2</v>
      </c>
      <c r="G4377">
        <v>22075</v>
      </c>
      <c r="H4377">
        <v>35320</v>
      </c>
      <c r="I4377">
        <v>0.16</v>
      </c>
      <c r="J4377" s="2" t="s">
        <v>9979</v>
      </c>
      <c r="K4377" t="str">
        <f>_xlfn.XLOOKUP(D4377,Products!A:A,Products!C:C,"")</f>
        <v>Technology</v>
      </c>
      <c r="L4377" t="str">
        <f>_xlfn.XLOOKUP(C4377,Customers!A:A,Customers!D:D,"")</f>
        <v>Telangana</v>
      </c>
      <c r="M4377" t="str">
        <f>_xlfn.XLOOKUP(C4377,Customers!A:A,Customers!E:E,"")</f>
        <v>Corporate</v>
      </c>
    </row>
    <row r="4378" spans="1:13" x14ac:dyDescent="0.25">
      <c r="A4378" t="s">
        <v>9980</v>
      </c>
      <c r="B4378" s="1">
        <v>45802</v>
      </c>
      <c r="C4378" t="s">
        <v>1710</v>
      </c>
      <c r="D4378" t="s">
        <v>626</v>
      </c>
      <c r="E4378">
        <v>1</v>
      </c>
      <c r="F4378">
        <v>0.05</v>
      </c>
      <c r="G4378">
        <v>27904</v>
      </c>
      <c r="H4378">
        <v>26508.799999999999</v>
      </c>
      <c r="I4378">
        <v>0.22</v>
      </c>
      <c r="J4378" s="2" t="s">
        <v>9981</v>
      </c>
      <c r="K4378" t="str">
        <f>_xlfn.XLOOKUP(D4378,Products!A:A,Products!C:C,"")</f>
        <v>Furniture</v>
      </c>
      <c r="L4378" t="str">
        <f>_xlfn.XLOOKUP(C4378,Customers!A:A,Customers!D:D,"")</f>
        <v>Karnataka</v>
      </c>
      <c r="M4378" t="str">
        <f>_xlfn.XLOOKUP(C4378,Customers!A:A,Customers!E:E,"")</f>
        <v>Consumer</v>
      </c>
    </row>
    <row r="4379" spans="1:13" x14ac:dyDescent="0.25">
      <c r="A4379" t="s">
        <v>9982</v>
      </c>
      <c r="B4379" s="1">
        <v>46011</v>
      </c>
      <c r="C4379" t="s">
        <v>2664</v>
      </c>
      <c r="D4379" t="s">
        <v>142</v>
      </c>
      <c r="E4379">
        <v>2</v>
      </c>
      <c r="F4379">
        <v>0.2</v>
      </c>
      <c r="G4379">
        <v>38016</v>
      </c>
      <c r="H4379" s="2" t="s">
        <v>5905</v>
      </c>
      <c r="I4379">
        <v>0.16</v>
      </c>
      <c r="J4379">
        <v>10472.707230878101</v>
      </c>
      <c r="K4379" t="str">
        <f>_xlfn.XLOOKUP(D4379,Products!A:A,Products!C:C,"")</f>
        <v>Technology</v>
      </c>
      <c r="L4379" t="str">
        <f>_xlfn.XLOOKUP(C4379,Customers!A:A,Customers!D:D,"")</f>
        <v>Karnataka</v>
      </c>
      <c r="M4379" t="str">
        <f>_xlfn.XLOOKUP(C4379,Customers!A:A,Customers!E:E,"")</f>
        <v>Small Business</v>
      </c>
    </row>
    <row r="4380" spans="1:13" x14ac:dyDescent="0.25">
      <c r="A4380" t="s">
        <v>9983</v>
      </c>
      <c r="B4380" s="1">
        <v>45796</v>
      </c>
      <c r="C4380" t="s">
        <v>4665</v>
      </c>
      <c r="D4380" t="s">
        <v>126</v>
      </c>
      <c r="E4380">
        <v>2</v>
      </c>
      <c r="F4380">
        <v>0.05</v>
      </c>
      <c r="G4380">
        <v>13614</v>
      </c>
      <c r="H4380">
        <v>25866.6</v>
      </c>
      <c r="I4380">
        <v>0.19</v>
      </c>
      <c r="J4380" s="2" t="s">
        <v>9984</v>
      </c>
      <c r="K4380" t="str">
        <f>_xlfn.XLOOKUP(D4380,Products!A:A,Products!C:C,"")</f>
        <v>Home Appliances</v>
      </c>
      <c r="L4380" t="str">
        <f>_xlfn.XLOOKUP(C4380,Customers!A:A,Customers!D:D,"")</f>
        <v>Chandigarh</v>
      </c>
      <c r="M4380" t="str">
        <f>_xlfn.XLOOKUP(C4380,Customers!A:A,Customers!E:E,"")</f>
        <v>Small Business</v>
      </c>
    </row>
    <row r="4381" spans="1:13" x14ac:dyDescent="0.25">
      <c r="A4381" t="s">
        <v>9985</v>
      </c>
      <c r="B4381" s="1">
        <v>45941</v>
      </c>
      <c r="C4381" t="s">
        <v>2819</v>
      </c>
      <c r="D4381" t="s">
        <v>287</v>
      </c>
      <c r="E4381">
        <v>2</v>
      </c>
      <c r="F4381">
        <v>0</v>
      </c>
      <c r="G4381">
        <v>36003</v>
      </c>
      <c r="H4381">
        <v>72006</v>
      </c>
      <c r="I4381">
        <v>0.16</v>
      </c>
      <c r="J4381" s="2" t="s">
        <v>9986</v>
      </c>
      <c r="K4381" t="str">
        <f>_xlfn.XLOOKUP(D4381,Products!A:A,Products!C:C,"")</f>
        <v>Technology</v>
      </c>
      <c r="L4381" t="str">
        <f>_xlfn.XLOOKUP(C4381,Customers!A:A,Customers!D:D,"")</f>
        <v>Gujarat</v>
      </c>
      <c r="M4381" t="str">
        <f>_xlfn.XLOOKUP(C4381,Customers!A:A,Customers!E:E,"")</f>
        <v>Consumer</v>
      </c>
    </row>
    <row r="4382" spans="1:13" x14ac:dyDescent="0.25">
      <c r="A4382" t="s">
        <v>9987</v>
      </c>
      <c r="B4382" s="1">
        <v>45955</v>
      </c>
      <c r="C4382" t="s">
        <v>3987</v>
      </c>
      <c r="D4382" t="s">
        <v>179</v>
      </c>
      <c r="E4382">
        <v>2</v>
      </c>
      <c r="F4382">
        <v>0.2</v>
      </c>
      <c r="G4382">
        <v>5109</v>
      </c>
      <c r="H4382" s="2" t="s">
        <v>5655</v>
      </c>
      <c r="I4382">
        <v>0.19</v>
      </c>
      <c r="J4382" s="2" t="s">
        <v>9988</v>
      </c>
      <c r="K4382" t="str">
        <f>_xlfn.XLOOKUP(D4382,Products!A:A,Products!C:C,"")</f>
        <v>Home Appliances</v>
      </c>
      <c r="L4382" t="str">
        <f>_xlfn.XLOOKUP(C4382,Customers!A:A,Customers!D:D,"")</f>
        <v>West Bengal</v>
      </c>
      <c r="M4382" t="str">
        <f>_xlfn.XLOOKUP(C4382,Customers!A:A,Customers!E:E,"")</f>
        <v>Consumer</v>
      </c>
    </row>
    <row r="4383" spans="1:13" x14ac:dyDescent="0.25">
      <c r="A4383" t="s">
        <v>9989</v>
      </c>
      <c r="B4383" s="1">
        <v>45756</v>
      </c>
      <c r="C4383" t="s">
        <v>709</v>
      </c>
      <c r="D4383" t="s">
        <v>100</v>
      </c>
      <c r="E4383">
        <v>1</v>
      </c>
      <c r="F4383">
        <v>0</v>
      </c>
      <c r="G4383">
        <v>43459</v>
      </c>
      <c r="H4383">
        <v>43459</v>
      </c>
      <c r="I4383">
        <v>0.19</v>
      </c>
      <c r="J4383" s="2" t="s">
        <v>9990</v>
      </c>
      <c r="K4383" t="str">
        <f>_xlfn.XLOOKUP(D4383,Products!A:A,Products!C:C,"")</f>
        <v>Home Appliances</v>
      </c>
      <c r="L4383" t="str">
        <f>_xlfn.XLOOKUP(C4383,Customers!A:A,Customers!D:D,"")</f>
        <v>Karnataka</v>
      </c>
      <c r="M4383" t="str">
        <f>_xlfn.XLOOKUP(C4383,Customers!A:A,Customers!E:E,"")</f>
        <v>Small Business</v>
      </c>
    </row>
    <row r="4384" spans="1:13" x14ac:dyDescent="0.25">
      <c r="A4384" t="s">
        <v>9991</v>
      </c>
      <c r="B4384" s="1">
        <v>45974</v>
      </c>
      <c r="C4384" t="s">
        <v>2389</v>
      </c>
      <c r="D4384" t="s">
        <v>60</v>
      </c>
      <c r="E4384">
        <v>1</v>
      </c>
      <c r="F4384">
        <v>0.25</v>
      </c>
      <c r="G4384">
        <v>9257</v>
      </c>
      <c r="H4384">
        <v>6942.75</v>
      </c>
      <c r="I4384">
        <v>0.16</v>
      </c>
      <c r="J4384" s="2" t="s">
        <v>9992</v>
      </c>
      <c r="K4384" t="str">
        <f>_xlfn.XLOOKUP(D4384,Products!A:A,Products!C:C,"")</f>
        <v>Technology</v>
      </c>
      <c r="L4384" t="str">
        <f>_xlfn.XLOOKUP(C4384,Customers!A:A,Customers!D:D,"")</f>
        <v>Telangana</v>
      </c>
      <c r="M4384" t="str">
        <f>_xlfn.XLOOKUP(C4384,Customers!A:A,Customers!E:E,"")</f>
        <v>Small Business</v>
      </c>
    </row>
    <row r="4385" spans="1:13" x14ac:dyDescent="0.25">
      <c r="A4385" t="s">
        <v>9993</v>
      </c>
      <c r="B4385" s="1">
        <v>45780</v>
      </c>
      <c r="C4385" t="s">
        <v>1697</v>
      </c>
      <c r="D4385" t="s">
        <v>261</v>
      </c>
      <c r="E4385">
        <v>1</v>
      </c>
      <c r="F4385">
        <v>0.2</v>
      </c>
      <c r="G4385">
        <v>2649</v>
      </c>
      <c r="H4385" s="2" t="s">
        <v>3074</v>
      </c>
      <c r="I4385">
        <v>0.16</v>
      </c>
      <c r="J4385" s="2" t="s">
        <v>9994</v>
      </c>
      <c r="K4385" t="str">
        <f>_xlfn.XLOOKUP(D4385,Products!A:A,Products!C:C,"")</f>
        <v>Technology</v>
      </c>
      <c r="L4385" t="str">
        <f>_xlfn.XLOOKUP(C4385,Customers!A:A,Customers!D:D,"")</f>
        <v>Telangana</v>
      </c>
      <c r="M4385" t="str">
        <f>_xlfn.XLOOKUP(C4385,Customers!A:A,Customers!E:E,"")</f>
        <v>Consumer</v>
      </c>
    </row>
    <row r="4386" spans="1:13" x14ac:dyDescent="0.25">
      <c r="A4386" t="s">
        <v>9995</v>
      </c>
      <c r="B4386" s="1">
        <v>45977</v>
      </c>
      <c r="C4386" t="s">
        <v>8046</v>
      </c>
      <c r="D4386" t="s">
        <v>393</v>
      </c>
      <c r="E4386">
        <v>1</v>
      </c>
      <c r="F4386">
        <v>0</v>
      </c>
      <c r="G4386">
        <v>11721</v>
      </c>
      <c r="H4386">
        <v>11721</v>
      </c>
      <c r="I4386">
        <v>0.16</v>
      </c>
      <c r="J4386" s="2" t="s">
        <v>9996</v>
      </c>
      <c r="K4386" t="str">
        <f>_xlfn.XLOOKUP(D4386,Products!A:A,Products!C:C,"")</f>
        <v>Technology</v>
      </c>
      <c r="L4386" t="str">
        <f>_xlfn.XLOOKUP(C4386,Customers!A:A,Customers!D:D,"")</f>
        <v>Tamil Nadu</v>
      </c>
      <c r="M4386" t="str">
        <f>_xlfn.XLOOKUP(C4386,Customers!A:A,Customers!E:E,"")</f>
        <v>Consumer</v>
      </c>
    </row>
    <row r="4387" spans="1:13" x14ac:dyDescent="0.25">
      <c r="A4387" t="s">
        <v>9997</v>
      </c>
      <c r="B4387" s="1">
        <v>45944</v>
      </c>
      <c r="C4387" t="s">
        <v>806</v>
      </c>
      <c r="D4387" t="s">
        <v>581</v>
      </c>
      <c r="E4387">
        <v>1</v>
      </c>
      <c r="F4387">
        <v>0.1</v>
      </c>
      <c r="G4387">
        <v>35516</v>
      </c>
      <c r="H4387">
        <v>31964.400000000001</v>
      </c>
      <c r="I4387">
        <v>0.19</v>
      </c>
      <c r="J4387" s="2" t="s">
        <v>9998</v>
      </c>
      <c r="K4387" t="str">
        <f>_xlfn.XLOOKUP(D4387,Products!A:A,Products!C:C,"")</f>
        <v>Home Appliances</v>
      </c>
      <c r="L4387" t="str">
        <f>_xlfn.XLOOKUP(C4387,Customers!A:A,Customers!D:D,"")</f>
        <v>Chandigarh</v>
      </c>
      <c r="M4387" t="str">
        <f>_xlfn.XLOOKUP(C4387,Customers!A:A,Customers!E:E,"")</f>
        <v>Consumer</v>
      </c>
    </row>
    <row r="4388" spans="1:13" x14ac:dyDescent="0.25">
      <c r="A4388" t="s">
        <v>9999</v>
      </c>
      <c r="B4388" s="1">
        <v>45738</v>
      </c>
      <c r="C4388" t="s">
        <v>4077</v>
      </c>
      <c r="D4388" t="s">
        <v>235</v>
      </c>
      <c r="E4388">
        <v>1</v>
      </c>
      <c r="F4388">
        <v>0</v>
      </c>
      <c r="G4388">
        <v>21121</v>
      </c>
      <c r="H4388">
        <v>21121</v>
      </c>
      <c r="I4388">
        <v>0.19</v>
      </c>
      <c r="J4388">
        <v>4328.1649341811599</v>
      </c>
      <c r="K4388" t="str">
        <f>_xlfn.XLOOKUP(D4388,Products!A:A,Products!C:C,"")</f>
        <v>Home Appliances</v>
      </c>
      <c r="L4388" t="str">
        <f>_xlfn.XLOOKUP(C4388,Customers!A:A,Customers!D:D,"")</f>
        <v>Telangana</v>
      </c>
      <c r="M4388" t="str">
        <f>_xlfn.XLOOKUP(C4388,Customers!A:A,Customers!E:E,"")</f>
        <v>Consumer</v>
      </c>
    </row>
    <row r="4389" spans="1:13" x14ac:dyDescent="0.25">
      <c r="A4389" t="s">
        <v>10000</v>
      </c>
      <c r="B4389" s="1">
        <v>45667</v>
      </c>
      <c r="C4389" t="s">
        <v>6196</v>
      </c>
      <c r="D4389" t="s">
        <v>45</v>
      </c>
      <c r="E4389">
        <v>1</v>
      </c>
      <c r="F4389">
        <v>0.05</v>
      </c>
      <c r="G4389">
        <v>26232</v>
      </c>
      <c r="H4389" s="2" t="s">
        <v>690</v>
      </c>
      <c r="I4389">
        <v>0.22</v>
      </c>
      <c r="J4389" s="2" t="s">
        <v>10001</v>
      </c>
      <c r="K4389" t="str">
        <f>_xlfn.XLOOKUP(D4389,Products!A:A,Products!C:C,"")</f>
        <v>Furniture</v>
      </c>
      <c r="L4389" t="str">
        <f>_xlfn.XLOOKUP(C4389,Customers!A:A,Customers!D:D,"")</f>
        <v>Delhi</v>
      </c>
      <c r="M4389" t="str">
        <f>_xlfn.XLOOKUP(C4389,Customers!A:A,Customers!E:E,"")</f>
        <v>Corporate</v>
      </c>
    </row>
    <row r="4390" spans="1:13" x14ac:dyDescent="0.25">
      <c r="A4390" t="s">
        <v>10002</v>
      </c>
      <c r="B4390" s="1">
        <v>45665</v>
      </c>
      <c r="C4390" t="s">
        <v>2365</v>
      </c>
      <c r="D4390" t="s">
        <v>208</v>
      </c>
      <c r="E4390">
        <v>3</v>
      </c>
      <c r="F4390">
        <v>0.05</v>
      </c>
      <c r="G4390">
        <v>46436</v>
      </c>
      <c r="H4390">
        <v>132342.6</v>
      </c>
      <c r="I4390">
        <v>0.28000000000000003</v>
      </c>
      <c r="J4390" s="2" t="s">
        <v>10003</v>
      </c>
      <c r="K4390" t="str">
        <f>_xlfn.XLOOKUP(D4390,Products!A:A,Products!C:C,"")</f>
        <v>Office Supplies</v>
      </c>
      <c r="L4390" t="str">
        <f>_xlfn.XLOOKUP(C4390,Customers!A:A,Customers!D:D,"")</f>
        <v>Chandigarh</v>
      </c>
      <c r="M4390" t="str">
        <f>_xlfn.XLOOKUP(C4390,Customers!A:A,Customers!E:E,"")</f>
        <v>Consumer</v>
      </c>
    </row>
    <row r="4391" spans="1:13" x14ac:dyDescent="0.25">
      <c r="A4391" t="s">
        <v>10004</v>
      </c>
      <c r="B4391" s="1">
        <v>45862</v>
      </c>
      <c r="C4391" t="s">
        <v>3767</v>
      </c>
      <c r="D4391" t="s">
        <v>139</v>
      </c>
      <c r="E4391">
        <v>3</v>
      </c>
      <c r="F4391">
        <v>0.1</v>
      </c>
      <c r="G4391">
        <v>7732</v>
      </c>
      <c r="H4391">
        <v>20876.400000000001</v>
      </c>
      <c r="I4391">
        <v>0.22</v>
      </c>
      <c r="J4391" s="2" t="s">
        <v>10005</v>
      </c>
      <c r="K4391" t="str">
        <f>_xlfn.XLOOKUP(D4391,Products!A:A,Products!C:C,"")</f>
        <v>Furniture</v>
      </c>
      <c r="L4391" t="str">
        <f>_xlfn.XLOOKUP(C4391,Customers!A:A,Customers!D:D,"")</f>
        <v>Maharashtra</v>
      </c>
      <c r="M4391" t="str">
        <f>_xlfn.XLOOKUP(C4391,Customers!A:A,Customers!E:E,"")</f>
        <v>Corporate</v>
      </c>
    </row>
    <row r="4392" spans="1:13" x14ac:dyDescent="0.25">
      <c r="A4392" t="s">
        <v>10006</v>
      </c>
      <c r="B4392" s="1">
        <v>45972</v>
      </c>
      <c r="C4392" t="s">
        <v>794</v>
      </c>
      <c r="D4392" t="s">
        <v>64</v>
      </c>
      <c r="E4392">
        <v>1</v>
      </c>
      <c r="F4392">
        <v>0.25</v>
      </c>
      <c r="G4392">
        <v>5299</v>
      </c>
      <c r="H4392">
        <v>3974.25</v>
      </c>
      <c r="I4392">
        <v>0.16</v>
      </c>
      <c r="J4392" s="2" t="s">
        <v>10007</v>
      </c>
      <c r="K4392" t="str">
        <f>_xlfn.XLOOKUP(D4392,Products!A:A,Products!C:C,"")</f>
        <v>Technology</v>
      </c>
      <c r="L4392" t="str">
        <f>_xlfn.XLOOKUP(C4392,Customers!A:A,Customers!D:D,"")</f>
        <v>Maharashtra</v>
      </c>
      <c r="M4392" t="str">
        <f>_xlfn.XLOOKUP(C4392,Customers!A:A,Customers!E:E,"")</f>
        <v>Consumer</v>
      </c>
    </row>
    <row r="4393" spans="1:13" x14ac:dyDescent="0.25">
      <c r="A4393" t="s">
        <v>10008</v>
      </c>
      <c r="B4393" s="1">
        <v>45854</v>
      </c>
      <c r="C4393" t="s">
        <v>1539</v>
      </c>
      <c r="D4393" t="s">
        <v>142</v>
      </c>
      <c r="E4393">
        <v>1</v>
      </c>
      <c r="F4393">
        <v>0</v>
      </c>
      <c r="G4393">
        <v>38016</v>
      </c>
      <c r="H4393">
        <v>38016</v>
      </c>
      <c r="I4393">
        <v>0.16</v>
      </c>
      <c r="J4393" s="2" t="s">
        <v>10009</v>
      </c>
      <c r="K4393" t="str">
        <f>_xlfn.XLOOKUP(D4393,Products!A:A,Products!C:C,"")</f>
        <v>Technology</v>
      </c>
      <c r="L4393" t="str">
        <f>_xlfn.XLOOKUP(C4393,Customers!A:A,Customers!D:D,"")</f>
        <v>Karnataka</v>
      </c>
      <c r="M4393" t="str">
        <f>_xlfn.XLOOKUP(C4393,Customers!A:A,Customers!E:E,"")</f>
        <v>Corporate</v>
      </c>
    </row>
    <row r="4394" spans="1:13" x14ac:dyDescent="0.25">
      <c r="A4394" t="s">
        <v>10010</v>
      </c>
      <c r="B4394" s="1">
        <v>45855</v>
      </c>
      <c r="C4394" t="s">
        <v>7877</v>
      </c>
      <c r="D4394" t="s">
        <v>425</v>
      </c>
      <c r="E4394">
        <v>3</v>
      </c>
      <c r="F4394">
        <v>0.05</v>
      </c>
      <c r="G4394">
        <v>39150</v>
      </c>
      <c r="H4394">
        <v>111577.5</v>
      </c>
      <c r="I4394">
        <v>0.28000000000000003</v>
      </c>
      <c r="J4394" s="2" t="s">
        <v>10011</v>
      </c>
      <c r="K4394" t="str">
        <f>_xlfn.XLOOKUP(D4394,Products!A:A,Products!C:C,"")</f>
        <v>Office Supplies</v>
      </c>
      <c r="L4394" t="str">
        <f>_xlfn.XLOOKUP(C4394,Customers!A:A,Customers!D:D,"")</f>
        <v>Delhi</v>
      </c>
      <c r="M4394" t="str">
        <f>_xlfn.XLOOKUP(C4394,Customers!A:A,Customers!E:E,"")</f>
        <v>Consumer</v>
      </c>
    </row>
    <row r="4395" spans="1:13" x14ac:dyDescent="0.25">
      <c r="A4395" t="s">
        <v>10012</v>
      </c>
      <c r="B4395" s="1">
        <v>45687</v>
      </c>
      <c r="C4395" t="s">
        <v>794</v>
      </c>
      <c r="D4395" t="s">
        <v>126</v>
      </c>
      <c r="E4395">
        <v>2</v>
      </c>
      <c r="F4395">
        <v>0.1</v>
      </c>
      <c r="G4395">
        <v>13614</v>
      </c>
      <c r="H4395">
        <v>24505.200000000001</v>
      </c>
      <c r="I4395">
        <v>0.19</v>
      </c>
      <c r="J4395" s="2" t="s">
        <v>10013</v>
      </c>
      <c r="K4395" t="str">
        <f>_xlfn.XLOOKUP(D4395,Products!A:A,Products!C:C,"")</f>
        <v>Home Appliances</v>
      </c>
      <c r="L4395" t="str">
        <f>_xlfn.XLOOKUP(C4395,Customers!A:A,Customers!D:D,"")</f>
        <v>Maharashtra</v>
      </c>
      <c r="M4395" t="str">
        <f>_xlfn.XLOOKUP(C4395,Customers!A:A,Customers!E:E,"")</f>
        <v>Consumer</v>
      </c>
    </row>
    <row r="4396" spans="1:13" x14ac:dyDescent="0.25">
      <c r="A4396" t="s">
        <v>10014</v>
      </c>
      <c r="B4396" s="1">
        <v>45677</v>
      </c>
      <c r="C4396" t="s">
        <v>81</v>
      </c>
      <c r="D4396" t="s">
        <v>164</v>
      </c>
      <c r="E4396">
        <v>1</v>
      </c>
      <c r="F4396">
        <v>0</v>
      </c>
      <c r="G4396">
        <v>657</v>
      </c>
      <c r="H4396">
        <v>657</v>
      </c>
      <c r="I4396">
        <v>0.22</v>
      </c>
      <c r="J4396" s="2" t="s">
        <v>10015</v>
      </c>
      <c r="K4396" t="str">
        <f>_xlfn.XLOOKUP(D4396,Products!A:A,Products!C:C,"")</f>
        <v>Furniture</v>
      </c>
      <c r="L4396" t="str">
        <f>_xlfn.XLOOKUP(C4396,Customers!A:A,Customers!D:D,"")</f>
        <v>Karnataka</v>
      </c>
      <c r="M4396" t="str">
        <f>_xlfn.XLOOKUP(C4396,Customers!A:A,Customers!E:E,"")</f>
        <v>Consumer</v>
      </c>
    </row>
    <row r="4397" spans="1:13" x14ac:dyDescent="0.25">
      <c r="A4397" t="s">
        <v>10016</v>
      </c>
      <c r="B4397" s="1">
        <v>45705</v>
      </c>
      <c r="C4397" t="s">
        <v>2745</v>
      </c>
      <c r="D4397" t="s">
        <v>45</v>
      </c>
      <c r="E4397">
        <v>2</v>
      </c>
      <c r="F4397">
        <v>0.15</v>
      </c>
      <c r="G4397">
        <v>26232</v>
      </c>
      <c r="H4397">
        <v>44594.400000000001</v>
      </c>
      <c r="I4397">
        <v>0.22</v>
      </c>
      <c r="J4397" s="2" t="s">
        <v>10017</v>
      </c>
      <c r="K4397" t="str">
        <f>_xlfn.XLOOKUP(D4397,Products!A:A,Products!C:C,"")</f>
        <v>Furniture</v>
      </c>
      <c r="L4397" t="str">
        <f>_xlfn.XLOOKUP(C4397,Customers!A:A,Customers!D:D,"")</f>
        <v>Telangana</v>
      </c>
      <c r="M4397" t="str">
        <f>_xlfn.XLOOKUP(C4397,Customers!A:A,Customers!E:E,"")</f>
        <v>Small Business</v>
      </c>
    </row>
    <row r="4398" spans="1:13" x14ac:dyDescent="0.25">
      <c r="A4398" t="s">
        <v>10018</v>
      </c>
      <c r="B4398" s="1">
        <v>45787</v>
      </c>
      <c r="C4398" t="s">
        <v>3553</v>
      </c>
      <c r="D4398" t="s">
        <v>455</v>
      </c>
      <c r="E4398">
        <v>1</v>
      </c>
      <c r="F4398">
        <v>0.1</v>
      </c>
      <c r="G4398">
        <v>17932</v>
      </c>
      <c r="H4398" s="2" t="s">
        <v>456</v>
      </c>
      <c r="I4398">
        <v>0.16</v>
      </c>
      <c r="J4398" s="2" t="s">
        <v>10019</v>
      </c>
      <c r="K4398" t="str">
        <f>_xlfn.XLOOKUP(D4398,Products!A:A,Products!C:C,"")</f>
        <v>Technology</v>
      </c>
      <c r="L4398" t="str">
        <f>_xlfn.XLOOKUP(C4398,Customers!A:A,Customers!D:D,"")</f>
        <v>Gujarat</v>
      </c>
      <c r="M4398" t="str">
        <f>_xlfn.XLOOKUP(C4398,Customers!A:A,Customers!E:E,"")</f>
        <v>Corporate</v>
      </c>
    </row>
    <row r="4399" spans="1:13" x14ac:dyDescent="0.25">
      <c r="A4399" t="s">
        <v>10020</v>
      </c>
      <c r="B4399" s="1">
        <v>45950</v>
      </c>
      <c r="C4399" t="s">
        <v>3213</v>
      </c>
      <c r="D4399" t="s">
        <v>242</v>
      </c>
      <c r="E4399">
        <v>2</v>
      </c>
      <c r="F4399">
        <v>0.25</v>
      </c>
      <c r="G4399">
        <v>14854</v>
      </c>
      <c r="H4399">
        <v>22281</v>
      </c>
      <c r="I4399">
        <v>0.22</v>
      </c>
      <c r="J4399" s="2" t="s">
        <v>10021</v>
      </c>
      <c r="K4399" t="str">
        <f>_xlfn.XLOOKUP(D4399,Products!A:A,Products!C:C,"")</f>
        <v>Furniture</v>
      </c>
      <c r="L4399" t="str">
        <f>_xlfn.XLOOKUP(C4399,Customers!A:A,Customers!D:D,"")</f>
        <v>Delhi</v>
      </c>
      <c r="M4399" t="str">
        <f>_xlfn.XLOOKUP(C4399,Customers!A:A,Customers!E:E,"")</f>
        <v>Consumer</v>
      </c>
    </row>
    <row r="4400" spans="1:13" x14ac:dyDescent="0.25">
      <c r="A4400" t="s">
        <v>10022</v>
      </c>
      <c r="B4400" s="1">
        <v>45789</v>
      </c>
      <c r="C4400" t="s">
        <v>2642</v>
      </c>
      <c r="D4400" t="s">
        <v>271</v>
      </c>
      <c r="E4400">
        <v>5</v>
      </c>
      <c r="F4400">
        <v>0.1</v>
      </c>
      <c r="G4400">
        <v>44505</v>
      </c>
      <c r="H4400">
        <v>200272.5</v>
      </c>
      <c r="I4400">
        <v>0.19</v>
      </c>
      <c r="J4400" s="2" t="s">
        <v>10023</v>
      </c>
      <c r="K4400" t="str">
        <f>_xlfn.XLOOKUP(D4400,Products!A:A,Products!C:C,"")</f>
        <v>Home Appliances</v>
      </c>
      <c r="L4400" t="str">
        <f>_xlfn.XLOOKUP(C4400,Customers!A:A,Customers!D:D,"")</f>
        <v>West Bengal</v>
      </c>
      <c r="M4400" t="str">
        <f>_xlfn.XLOOKUP(C4400,Customers!A:A,Customers!E:E,"")</f>
        <v>Small Business</v>
      </c>
    </row>
    <row r="4401" spans="1:13" x14ac:dyDescent="0.25">
      <c r="A4401" t="s">
        <v>10024</v>
      </c>
      <c r="B4401" s="1">
        <v>46013</v>
      </c>
      <c r="C4401" t="s">
        <v>1663</v>
      </c>
      <c r="D4401" t="s">
        <v>220</v>
      </c>
      <c r="E4401">
        <v>1</v>
      </c>
      <c r="F4401">
        <v>0.05</v>
      </c>
      <c r="G4401">
        <v>38513</v>
      </c>
      <c r="H4401">
        <v>36587.35</v>
      </c>
      <c r="I4401">
        <v>0.19</v>
      </c>
      <c r="J4401" s="2" t="s">
        <v>10025</v>
      </c>
      <c r="K4401" t="str">
        <f>_xlfn.XLOOKUP(D4401,Products!A:A,Products!C:C,"")</f>
        <v>Home Appliances</v>
      </c>
      <c r="L4401" t="str">
        <f>_xlfn.XLOOKUP(C4401,Customers!A:A,Customers!D:D,"")</f>
        <v>Telangana</v>
      </c>
      <c r="M4401" t="str">
        <f>_xlfn.XLOOKUP(C4401,Customers!A:A,Customers!E:E,"")</f>
        <v>Consumer</v>
      </c>
    </row>
    <row r="4402" spans="1:13" x14ac:dyDescent="0.25">
      <c r="A4402" t="s">
        <v>10026</v>
      </c>
      <c r="B4402" s="1">
        <v>45711</v>
      </c>
      <c r="C4402" t="s">
        <v>3666</v>
      </c>
      <c r="D4402" t="s">
        <v>235</v>
      </c>
      <c r="E4402">
        <v>4</v>
      </c>
      <c r="F4402">
        <v>0.15</v>
      </c>
      <c r="G4402">
        <v>21121</v>
      </c>
      <c r="H4402">
        <v>71811.399999999994</v>
      </c>
      <c r="I4402">
        <v>0.19</v>
      </c>
      <c r="J4402" s="2" t="s">
        <v>10027</v>
      </c>
      <c r="K4402" t="str">
        <f>_xlfn.XLOOKUP(D4402,Products!A:A,Products!C:C,"")</f>
        <v>Home Appliances</v>
      </c>
      <c r="L4402" t="str">
        <f>_xlfn.XLOOKUP(C4402,Customers!A:A,Customers!D:D,"")</f>
        <v>Karnataka</v>
      </c>
      <c r="M4402" t="str">
        <f>_xlfn.XLOOKUP(C4402,Customers!A:A,Customers!E:E,"")</f>
        <v>Consumer</v>
      </c>
    </row>
    <row r="4403" spans="1:13" x14ac:dyDescent="0.25">
      <c r="A4403" t="s">
        <v>10028</v>
      </c>
      <c r="B4403" s="1">
        <v>45938</v>
      </c>
      <c r="C4403" t="s">
        <v>2984</v>
      </c>
      <c r="D4403" t="s">
        <v>231</v>
      </c>
      <c r="E4403">
        <v>1</v>
      </c>
      <c r="F4403">
        <v>0.2</v>
      </c>
      <c r="G4403">
        <v>36976</v>
      </c>
      <c r="H4403" s="2" t="s">
        <v>593</v>
      </c>
      <c r="I4403">
        <v>0.28000000000000003</v>
      </c>
      <c r="J4403" s="2" t="s">
        <v>10029</v>
      </c>
      <c r="K4403" t="str">
        <f>_xlfn.XLOOKUP(D4403,Products!A:A,Products!C:C,"")</f>
        <v>Office Supplies</v>
      </c>
      <c r="L4403" t="str">
        <f>_xlfn.XLOOKUP(C4403,Customers!A:A,Customers!D:D,"")</f>
        <v>Rajasthan</v>
      </c>
      <c r="M4403" t="str">
        <f>_xlfn.XLOOKUP(C4403,Customers!A:A,Customers!E:E,"")</f>
        <v>Consumer</v>
      </c>
    </row>
    <row r="4404" spans="1:13" x14ac:dyDescent="0.25">
      <c r="A4404" t="s">
        <v>10030</v>
      </c>
      <c r="B4404" s="1">
        <v>45922</v>
      </c>
      <c r="C4404" t="s">
        <v>3921</v>
      </c>
      <c r="D4404" t="s">
        <v>208</v>
      </c>
      <c r="E4404">
        <v>2</v>
      </c>
      <c r="F4404">
        <v>0.15</v>
      </c>
      <c r="G4404">
        <v>46436</v>
      </c>
      <c r="H4404">
        <v>78941.2</v>
      </c>
      <c r="I4404">
        <v>0.28000000000000003</v>
      </c>
      <c r="J4404" s="2" t="s">
        <v>10031</v>
      </c>
      <c r="K4404" t="str">
        <f>_xlfn.XLOOKUP(D4404,Products!A:A,Products!C:C,"")</f>
        <v>Office Supplies</v>
      </c>
      <c r="L4404" t="str">
        <f>_xlfn.XLOOKUP(C4404,Customers!A:A,Customers!D:D,"")</f>
        <v>Karnataka</v>
      </c>
      <c r="M4404" t="str">
        <f>_xlfn.XLOOKUP(C4404,Customers!A:A,Customers!E:E,"")</f>
        <v>Corporate</v>
      </c>
    </row>
    <row r="4405" spans="1:13" x14ac:dyDescent="0.25">
      <c r="A4405" t="s">
        <v>10032</v>
      </c>
      <c r="B4405" s="1">
        <v>45872</v>
      </c>
      <c r="C4405" t="s">
        <v>4540</v>
      </c>
      <c r="D4405" t="s">
        <v>126</v>
      </c>
      <c r="E4405">
        <v>2</v>
      </c>
      <c r="F4405">
        <v>0.05</v>
      </c>
      <c r="G4405">
        <v>13614</v>
      </c>
      <c r="H4405">
        <v>25866.6</v>
      </c>
      <c r="I4405">
        <v>0.19</v>
      </c>
      <c r="J4405" s="2" t="s">
        <v>10033</v>
      </c>
      <c r="K4405" t="str">
        <f>_xlfn.XLOOKUP(D4405,Products!A:A,Products!C:C,"")</f>
        <v>Home Appliances</v>
      </c>
      <c r="L4405" t="str">
        <f>_xlfn.XLOOKUP(C4405,Customers!A:A,Customers!D:D,"")</f>
        <v>Maharashtra</v>
      </c>
      <c r="M4405" t="str">
        <f>_xlfn.XLOOKUP(C4405,Customers!A:A,Customers!E:E,"")</f>
        <v>Corporate</v>
      </c>
    </row>
    <row r="4406" spans="1:13" x14ac:dyDescent="0.25">
      <c r="A4406" t="s">
        <v>10034</v>
      </c>
      <c r="B4406" s="1">
        <v>45947</v>
      </c>
      <c r="C4406" t="s">
        <v>2200</v>
      </c>
      <c r="D4406" t="s">
        <v>164</v>
      </c>
      <c r="E4406">
        <v>3</v>
      </c>
      <c r="F4406">
        <v>0.1</v>
      </c>
      <c r="G4406">
        <v>657</v>
      </c>
      <c r="H4406">
        <v>1773.9</v>
      </c>
      <c r="I4406">
        <v>0.22</v>
      </c>
      <c r="J4406" s="2" t="s">
        <v>10035</v>
      </c>
      <c r="K4406" t="str">
        <f>_xlfn.XLOOKUP(D4406,Products!A:A,Products!C:C,"")</f>
        <v>Furniture</v>
      </c>
      <c r="L4406" t="str">
        <f>_xlfn.XLOOKUP(C4406,Customers!A:A,Customers!D:D,"")</f>
        <v>Chandigarh</v>
      </c>
      <c r="M4406" t="str">
        <f>_xlfn.XLOOKUP(C4406,Customers!A:A,Customers!E:E,"")</f>
        <v>Small Business</v>
      </c>
    </row>
    <row r="4407" spans="1:13" x14ac:dyDescent="0.25">
      <c r="A4407" t="s">
        <v>10036</v>
      </c>
      <c r="B4407" s="1">
        <v>45700</v>
      </c>
      <c r="C4407" t="s">
        <v>6754</v>
      </c>
      <c r="D4407" t="s">
        <v>78</v>
      </c>
      <c r="E4407">
        <v>1</v>
      </c>
      <c r="F4407">
        <v>0.1</v>
      </c>
      <c r="G4407">
        <v>40809</v>
      </c>
      <c r="H4407">
        <v>36728.1</v>
      </c>
      <c r="I4407">
        <v>0.19</v>
      </c>
      <c r="J4407" s="2" t="s">
        <v>10037</v>
      </c>
      <c r="K4407" t="str">
        <f>_xlfn.XLOOKUP(D4407,Products!A:A,Products!C:C,"")</f>
        <v>Home Appliances</v>
      </c>
      <c r="L4407" t="str">
        <f>_xlfn.XLOOKUP(C4407,Customers!A:A,Customers!D:D,"")</f>
        <v>Gujarat</v>
      </c>
      <c r="M4407" t="str">
        <f>_xlfn.XLOOKUP(C4407,Customers!A:A,Customers!E:E,"")</f>
        <v>Consumer</v>
      </c>
    </row>
    <row r="4408" spans="1:13" x14ac:dyDescent="0.25">
      <c r="A4408" t="s">
        <v>10038</v>
      </c>
      <c r="B4408" s="1">
        <v>45731</v>
      </c>
      <c r="C4408" t="s">
        <v>5842</v>
      </c>
      <c r="D4408" t="s">
        <v>20</v>
      </c>
      <c r="E4408">
        <v>2</v>
      </c>
      <c r="F4408">
        <v>0.1</v>
      </c>
      <c r="G4408">
        <v>30563</v>
      </c>
      <c r="H4408">
        <v>55013.4</v>
      </c>
      <c r="I4408">
        <v>0.19</v>
      </c>
      <c r="J4408">
        <v>9586.8258054955804</v>
      </c>
      <c r="K4408" t="str">
        <f>_xlfn.XLOOKUP(D4408,Products!A:A,Products!C:C,"")</f>
        <v>Home Appliances</v>
      </c>
      <c r="L4408" t="str">
        <f>_xlfn.XLOOKUP(C4408,Customers!A:A,Customers!D:D,"")</f>
        <v>Rajasthan</v>
      </c>
      <c r="M4408" t="str">
        <f>_xlfn.XLOOKUP(C4408,Customers!A:A,Customers!E:E,"")</f>
        <v>Corporate</v>
      </c>
    </row>
    <row r="4409" spans="1:13" x14ac:dyDescent="0.25">
      <c r="A4409" t="s">
        <v>10039</v>
      </c>
      <c r="B4409" s="1">
        <v>46007</v>
      </c>
      <c r="C4409" t="s">
        <v>3783</v>
      </c>
      <c r="D4409" t="s">
        <v>152</v>
      </c>
      <c r="E4409">
        <v>3</v>
      </c>
      <c r="F4409">
        <v>0.05</v>
      </c>
      <c r="G4409">
        <v>32777</v>
      </c>
      <c r="H4409">
        <v>93414.45</v>
      </c>
      <c r="I4409">
        <v>0.19</v>
      </c>
      <c r="J4409" s="2" t="s">
        <v>10040</v>
      </c>
      <c r="K4409" t="str">
        <f>_xlfn.XLOOKUP(D4409,Products!A:A,Products!C:C,"")</f>
        <v>Home Appliances</v>
      </c>
      <c r="L4409" t="str">
        <f>_xlfn.XLOOKUP(C4409,Customers!A:A,Customers!D:D,"")</f>
        <v>Chandigarh</v>
      </c>
      <c r="M4409" t="str">
        <f>_xlfn.XLOOKUP(C4409,Customers!A:A,Customers!E:E,"")</f>
        <v>Consumer</v>
      </c>
    </row>
    <row r="4410" spans="1:13" x14ac:dyDescent="0.25">
      <c r="A4410" t="s">
        <v>10041</v>
      </c>
      <c r="B4410" s="1">
        <v>45935</v>
      </c>
      <c r="C4410" t="s">
        <v>1083</v>
      </c>
      <c r="D4410" t="s">
        <v>20</v>
      </c>
      <c r="E4410">
        <v>2</v>
      </c>
      <c r="F4410">
        <v>0.15</v>
      </c>
      <c r="G4410">
        <v>30563</v>
      </c>
      <c r="H4410">
        <v>51957.1</v>
      </c>
      <c r="I4410">
        <v>0.19</v>
      </c>
      <c r="J4410" s="2" t="s">
        <v>10042</v>
      </c>
      <c r="K4410" t="str">
        <f>_xlfn.XLOOKUP(D4410,Products!A:A,Products!C:C,"")</f>
        <v>Home Appliances</v>
      </c>
      <c r="L4410" t="str">
        <f>_xlfn.XLOOKUP(C4410,Customers!A:A,Customers!D:D,"")</f>
        <v>West Bengal</v>
      </c>
      <c r="M4410" t="str">
        <f>_xlfn.XLOOKUP(C4410,Customers!A:A,Customers!E:E,"")</f>
        <v>Consumer</v>
      </c>
    </row>
    <row r="4411" spans="1:13" x14ac:dyDescent="0.25">
      <c r="A4411" t="s">
        <v>10043</v>
      </c>
      <c r="B4411" s="1">
        <v>45983</v>
      </c>
      <c r="C4411" t="s">
        <v>1229</v>
      </c>
      <c r="D4411" t="s">
        <v>85</v>
      </c>
      <c r="E4411">
        <v>1</v>
      </c>
      <c r="F4411">
        <v>0</v>
      </c>
      <c r="G4411">
        <v>28518</v>
      </c>
      <c r="H4411">
        <v>28518</v>
      </c>
      <c r="I4411">
        <v>0.31</v>
      </c>
      <c r="J4411" s="2" t="s">
        <v>10044</v>
      </c>
      <c r="K4411" t="str">
        <f>_xlfn.XLOOKUP(D4411,Products!A:A,Products!C:C,"")</f>
        <v>Beauty &amp; Personal Care</v>
      </c>
      <c r="L4411" t="str">
        <f>_xlfn.XLOOKUP(C4411,Customers!A:A,Customers!D:D,"")</f>
        <v>Kerala</v>
      </c>
      <c r="M4411" t="str">
        <f>_xlfn.XLOOKUP(C4411,Customers!A:A,Customers!E:E,"")</f>
        <v>Corporate</v>
      </c>
    </row>
    <row r="4412" spans="1:13" x14ac:dyDescent="0.25">
      <c r="A4412" t="s">
        <v>10045</v>
      </c>
      <c r="B4412" s="1">
        <v>45899</v>
      </c>
      <c r="C4412" t="s">
        <v>207</v>
      </c>
      <c r="D4412" t="s">
        <v>208</v>
      </c>
      <c r="E4412">
        <v>1</v>
      </c>
      <c r="F4412">
        <v>0.05</v>
      </c>
      <c r="G4412">
        <v>46436</v>
      </c>
      <c r="H4412">
        <v>44114.2</v>
      </c>
      <c r="I4412">
        <v>0.28000000000000003</v>
      </c>
      <c r="J4412" s="2" t="s">
        <v>10046</v>
      </c>
      <c r="K4412" t="str">
        <f>_xlfn.XLOOKUP(D4412,Products!A:A,Products!C:C,"")</f>
        <v>Office Supplies</v>
      </c>
      <c r="L4412" t="str">
        <f>_xlfn.XLOOKUP(C4412,Customers!A:A,Customers!D:D,"")</f>
        <v>Kerala</v>
      </c>
      <c r="M4412" t="str">
        <f>_xlfn.XLOOKUP(C4412,Customers!A:A,Customers!E:E,"")</f>
        <v>Consumer</v>
      </c>
    </row>
    <row r="4413" spans="1:13" x14ac:dyDescent="0.25">
      <c r="A4413" t="s">
        <v>10047</v>
      </c>
      <c r="B4413" s="1">
        <v>45787</v>
      </c>
      <c r="C4413" t="s">
        <v>5002</v>
      </c>
      <c r="D4413" t="s">
        <v>212</v>
      </c>
      <c r="E4413">
        <v>2</v>
      </c>
      <c r="F4413">
        <v>0</v>
      </c>
      <c r="G4413">
        <v>13000</v>
      </c>
      <c r="H4413">
        <v>26000</v>
      </c>
      <c r="I4413">
        <v>0.19</v>
      </c>
      <c r="J4413" s="2" t="s">
        <v>10048</v>
      </c>
      <c r="K4413" t="str">
        <f>_xlfn.XLOOKUP(D4413,Products!A:A,Products!C:C,"")</f>
        <v>Home Appliances</v>
      </c>
      <c r="L4413" t="str">
        <f>_xlfn.XLOOKUP(C4413,Customers!A:A,Customers!D:D,"")</f>
        <v>Maharashtra</v>
      </c>
      <c r="M4413" t="str">
        <f>_xlfn.XLOOKUP(C4413,Customers!A:A,Customers!E:E,"")</f>
        <v>Corporate</v>
      </c>
    </row>
    <row r="4414" spans="1:13" x14ac:dyDescent="0.25">
      <c r="A4414" t="s">
        <v>10049</v>
      </c>
      <c r="B4414" s="1">
        <v>46007</v>
      </c>
      <c r="C4414" t="s">
        <v>9436</v>
      </c>
      <c r="D4414" t="s">
        <v>134</v>
      </c>
      <c r="E4414">
        <v>4</v>
      </c>
      <c r="F4414">
        <v>0</v>
      </c>
      <c r="G4414">
        <v>42988</v>
      </c>
      <c r="H4414">
        <v>171952</v>
      </c>
      <c r="I4414">
        <v>0.19</v>
      </c>
      <c r="J4414" s="2" t="s">
        <v>10050</v>
      </c>
      <c r="K4414" t="str">
        <f>_xlfn.XLOOKUP(D4414,Products!A:A,Products!C:C,"")</f>
        <v>Home Appliances</v>
      </c>
      <c r="L4414" t="str">
        <f>_xlfn.XLOOKUP(C4414,Customers!A:A,Customers!D:D,"")</f>
        <v>West Bengal</v>
      </c>
      <c r="M4414" t="str">
        <f>_xlfn.XLOOKUP(C4414,Customers!A:A,Customers!E:E,"")</f>
        <v>Consumer</v>
      </c>
    </row>
    <row r="4415" spans="1:13" x14ac:dyDescent="0.25">
      <c r="A4415" t="s">
        <v>10051</v>
      </c>
      <c r="B4415" s="1">
        <v>45851</v>
      </c>
      <c r="C4415" t="s">
        <v>10052</v>
      </c>
      <c r="D4415" t="s">
        <v>45</v>
      </c>
      <c r="E4415">
        <v>2</v>
      </c>
      <c r="F4415">
        <v>0.05</v>
      </c>
      <c r="G4415">
        <v>26232</v>
      </c>
      <c r="H4415" s="2" t="s">
        <v>5052</v>
      </c>
      <c r="I4415">
        <v>0.22</v>
      </c>
      <c r="J4415" s="2" t="s">
        <v>10053</v>
      </c>
      <c r="K4415" t="str">
        <f>_xlfn.XLOOKUP(D4415,Products!A:A,Products!C:C,"")</f>
        <v>Furniture</v>
      </c>
      <c r="L4415" t="str">
        <f>_xlfn.XLOOKUP(C4415,Customers!A:A,Customers!D:D,"")</f>
        <v>Karnataka</v>
      </c>
      <c r="M4415" t="str">
        <f>_xlfn.XLOOKUP(C4415,Customers!A:A,Customers!E:E,"")</f>
        <v>Small Business</v>
      </c>
    </row>
    <row r="4416" spans="1:13" x14ac:dyDescent="0.25">
      <c r="A4416" t="s">
        <v>10054</v>
      </c>
      <c r="B4416" s="1">
        <v>45689</v>
      </c>
      <c r="C4416" t="s">
        <v>4993</v>
      </c>
      <c r="D4416" t="s">
        <v>261</v>
      </c>
      <c r="E4416">
        <v>2</v>
      </c>
      <c r="F4416">
        <v>0.15</v>
      </c>
      <c r="G4416">
        <v>2649</v>
      </c>
      <c r="H4416">
        <v>4503.3</v>
      </c>
      <c r="I4416">
        <v>0.16</v>
      </c>
      <c r="J4416">
        <v>489.11964465765999</v>
      </c>
      <c r="K4416" t="str">
        <f>_xlfn.XLOOKUP(D4416,Products!A:A,Products!C:C,"")</f>
        <v>Technology</v>
      </c>
      <c r="L4416" t="str">
        <f>_xlfn.XLOOKUP(C4416,Customers!A:A,Customers!D:D,"")</f>
        <v>Rajasthan</v>
      </c>
      <c r="M4416" t="str">
        <f>_xlfn.XLOOKUP(C4416,Customers!A:A,Customers!E:E,"")</f>
        <v>Corporate</v>
      </c>
    </row>
    <row r="4417" spans="1:13" x14ac:dyDescent="0.25">
      <c r="A4417" t="s">
        <v>10055</v>
      </c>
      <c r="B4417" s="1">
        <v>45763</v>
      </c>
      <c r="C4417" t="s">
        <v>3164</v>
      </c>
      <c r="D4417" t="s">
        <v>304</v>
      </c>
      <c r="E4417">
        <v>1</v>
      </c>
      <c r="F4417">
        <v>0.25</v>
      </c>
      <c r="G4417">
        <v>15711</v>
      </c>
      <c r="H4417">
        <v>11783.25</v>
      </c>
      <c r="I4417">
        <v>0.19</v>
      </c>
      <c r="J4417" s="2" t="s">
        <v>10056</v>
      </c>
      <c r="K4417" t="str">
        <f>_xlfn.XLOOKUP(D4417,Products!A:A,Products!C:C,"")</f>
        <v>Home Appliances</v>
      </c>
      <c r="L4417" t="str">
        <f>_xlfn.XLOOKUP(C4417,Customers!A:A,Customers!D:D,"")</f>
        <v>Gujarat</v>
      </c>
      <c r="M4417" t="str">
        <f>_xlfn.XLOOKUP(C4417,Customers!A:A,Customers!E:E,"")</f>
        <v>Corporate</v>
      </c>
    </row>
    <row r="4418" spans="1:13" x14ac:dyDescent="0.25">
      <c r="A4418" t="s">
        <v>10057</v>
      </c>
      <c r="B4418" s="1">
        <v>45861</v>
      </c>
      <c r="C4418" t="s">
        <v>3636</v>
      </c>
      <c r="D4418" t="s">
        <v>371</v>
      </c>
      <c r="E4418">
        <v>1</v>
      </c>
      <c r="F4418">
        <v>0.1</v>
      </c>
      <c r="G4418">
        <v>34314</v>
      </c>
      <c r="H4418" s="2" t="s">
        <v>1008</v>
      </c>
      <c r="I4418">
        <v>0.16</v>
      </c>
      <c r="J4418" s="2" t="s">
        <v>10058</v>
      </c>
      <c r="K4418" t="str">
        <f>_xlfn.XLOOKUP(D4418,Products!A:A,Products!C:C,"")</f>
        <v>Technology</v>
      </c>
      <c r="L4418" t="str">
        <f>_xlfn.XLOOKUP(C4418,Customers!A:A,Customers!D:D,"")</f>
        <v>Maharashtra</v>
      </c>
      <c r="M4418" t="str">
        <f>_xlfn.XLOOKUP(C4418,Customers!A:A,Customers!E:E,"")</f>
        <v>Small Business</v>
      </c>
    </row>
    <row r="4419" spans="1:13" x14ac:dyDescent="0.25">
      <c r="A4419" t="s">
        <v>10059</v>
      </c>
      <c r="B4419" s="1">
        <v>45658</v>
      </c>
      <c r="C4419" t="s">
        <v>7531</v>
      </c>
      <c r="D4419" t="s">
        <v>626</v>
      </c>
      <c r="E4419">
        <v>1</v>
      </c>
      <c r="F4419">
        <v>0.05</v>
      </c>
      <c r="G4419">
        <v>27904</v>
      </c>
      <c r="H4419">
        <v>26508.799999999999</v>
      </c>
      <c r="I4419">
        <v>0.22</v>
      </c>
      <c r="J4419" s="2" t="s">
        <v>10060</v>
      </c>
      <c r="K4419" t="str">
        <f>_xlfn.XLOOKUP(D4419,Products!A:A,Products!C:C,"")</f>
        <v>Furniture</v>
      </c>
      <c r="L4419" t="str">
        <f>_xlfn.XLOOKUP(C4419,Customers!A:A,Customers!D:D,"")</f>
        <v>Kerala</v>
      </c>
      <c r="M4419" t="str">
        <f>_xlfn.XLOOKUP(C4419,Customers!A:A,Customers!E:E,"")</f>
        <v>Consumer</v>
      </c>
    </row>
    <row r="4420" spans="1:13" x14ac:dyDescent="0.25">
      <c r="A4420" t="s">
        <v>10061</v>
      </c>
      <c r="B4420" s="1">
        <v>45902</v>
      </c>
      <c r="C4420" t="s">
        <v>7733</v>
      </c>
      <c r="D4420" t="s">
        <v>287</v>
      </c>
      <c r="E4420">
        <v>2</v>
      </c>
      <c r="F4420">
        <v>0.2</v>
      </c>
      <c r="G4420">
        <v>36003</v>
      </c>
      <c r="H4420">
        <v>57604.800000000003</v>
      </c>
      <c r="I4420">
        <v>0.16</v>
      </c>
      <c r="J4420" s="2" t="s">
        <v>10062</v>
      </c>
      <c r="K4420" t="str">
        <f>_xlfn.XLOOKUP(D4420,Products!A:A,Products!C:C,"")</f>
        <v>Technology</v>
      </c>
      <c r="L4420" t="str">
        <f>_xlfn.XLOOKUP(C4420,Customers!A:A,Customers!D:D,"")</f>
        <v>Tamil Nadu</v>
      </c>
      <c r="M4420" t="str">
        <f>_xlfn.XLOOKUP(C4420,Customers!A:A,Customers!E:E,"")</f>
        <v>Corporate</v>
      </c>
    </row>
    <row r="4421" spans="1:13" x14ac:dyDescent="0.25">
      <c r="A4421" t="s">
        <v>10063</v>
      </c>
      <c r="B4421" s="1">
        <v>45729</v>
      </c>
      <c r="C4421" t="s">
        <v>7768</v>
      </c>
      <c r="D4421" t="s">
        <v>208</v>
      </c>
      <c r="E4421">
        <v>5</v>
      </c>
      <c r="F4421">
        <v>0</v>
      </c>
      <c r="G4421">
        <v>46436</v>
      </c>
      <c r="H4421">
        <v>232180</v>
      </c>
      <c r="I4421">
        <v>0.28000000000000003</v>
      </c>
      <c r="J4421" s="2" t="s">
        <v>10064</v>
      </c>
      <c r="K4421" t="str">
        <f>_xlfn.XLOOKUP(D4421,Products!A:A,Products!C:C,"")</f>
        <v>Office Supplies</v>
      </c>
      <c r="L4421" t="str">
        <f>_xlfn.XLOOKUP(C4421,Customers!A:A,Customers!D:D,"")</f>
        <v>Karnataka</v>
      </c>
      <c r="M4421" t="str">
        <f>_xlfn.XLOOKUP(C4421,Customers!A:A,Customers!E:E,"")</f>
        <v>Corporate</v>
      </c>
    </row>
    <row r="4422" spans="1:13" x14ac:dyDescent="0.25">
      <c r="A4422" t="s">
        <v>10065</v>
      </c>
      <c r="B4422" s="1">
        <v>45963</v>
      </c>
      <c r="C4422" t="s">
        <v>1280</v>
      </c>
      <c r="D4422" t="s">
        <v>257</v>
      </c>
      <c r="E4422">
        <v>3</v>
      </c>
      <c r="F4422">
        <v>0</v>
      </c>
      <c r="G4422">
        <v>19803</v>
      </c>
      <c r="H4422">
        <v>59409</v>
      </c>
      <c r="I4422">
        <v>0.16</v>
      </c>
      <c r="J4422">
        <v>4714.50632211211</v>
      </c>
      <c r="K4422" t="str">
        <f>_xlfn.XLOOKUP(D4422,Products!A:A,Products!C:C,"")</f>
        <v>Technology</v>
      </c>
      <c r="L4422" t="str">
        <f>_xlfn.XLOOKUP(C4422,Customers!A:A,Customers!D:D,"")</f>
        <v>West Bengal</v>
      </c>
      <c r="M4422" t="str">
        <f>_xlfn.XLOOKUP(C4422,Customers!A:A,Customers!E:E,"")</f>
        <v>Consumer</v>
      </c>
    </row>
    <row r="4423" spans="1:13" x14ac:dyDescent="0.25">
      <c r="A4423" t="s">
        <v>10066</v>
      </c>
      <c r="B4423" s="1">
        <v>45672</v>
      </c>
      <c r="C4423" t="s">
        <v>1921</v>
      </c>
      <c r="D4423" t="s">
        <v>549</v>
      </c>
      <c r="E4423">
        <v>1</v>
      </c>
      <c r="F4423">
        <v>0.05</v>
      </c>
      <c r="G4423">
        <v>21109</v>
      </c>
      <c r="H4423">
        <v>20053.55</v>
      </c>
      <c r="I4423">
        <v>0.22</v>
      </c>
      <c r="J4423" s="2" t="s">
        <v>10067</v>
      </c>
      <c r="K4423" t="str">
        <f>_xlfn.XLOOKUP(D4423,Products!A:A,Products!C:C,"")</f>
        <v>Furniture</v>
      </c>
      <c r="L4423" t="str">
        <f>_xlfn.XLOOKUP(C4423,Customers!A:A,Customers!D:D,"")</f>
        <v>Maharashtra</v>
      </c>
      <c r="M4423" t="str">
        <f>_xlfn.XLOOKUP(C4423,Customers!A:A,Customers!E:E,"")</f>
        <v>Small Business</v>
      </c>
    </row>
    <row r="4424" spans="1:13" x14ac:dyDescent="0.25">
      <c r="A4424" t="s">
        <v>10068</v>
      </c>
      <c r="B4424" s="1">
        <v>45710</v>
      </c>
      <c r="C4424" t="s">
        <v>4230</v>
      </c>
      <c r="D4424" t="s">
        <v>60</v>
      </c>
      <c r="E4424">
        <v>2</v>
      </c>
      <c r="F4424">
        <v>0.1</v>
      </c>
      <c r="G4424">
        <v>9257</v>
      </c>
      <c r="H4424" s="2" t="s">
        <v>317</v>
      </c>
      <c r="I4424">
        <v>0.16</v>
      </c>
      <c r="J4424" s="2" t="s">
        <v>10069</v>
      </c>
      <c r="K4424" t="str">
        <f>_xlfn.XLOOKUP(D4424,Products!A:A,Products!C:C,"")</f>
        <v>Technology</v>
      </c>
      <c r="L4424" t="str">
        <f>_xlfn.XLOOKUP(C4424,Customers!A:A,Customers!D:D,"")</f>
        <v>Chandigarh</v>
      </c>
      <c r="M4424" t="str">
        <f>_xlfn.XLOOKUP(C4424,Customers!A:A,Customers!E:E,"")</f>
        <v>Corporate</v>
      </c>
    </row>
    <row r="4425" spans="1:13" x14ac:dyDescent="0.25">
      <c r="A4425" t="s">
        <v>10070</v>
      </c>
      <c r="B4425" s="1">
        <v>45665</v>
      </c>
      <c r="C4425" t="s">
        <v>3921</v>
      </c>
      <c r="D4425" t="s">
        <v>313</v>
      </c>
      <c r="E4425">
        <v>1</v>
      </c>
      <c r="F4425">
        <v>0.15</v>
      </c>
      <c r="G4425">
        <v>23441</v>
      </c>
      <c r="H4425">
        <v>19924.849999999999</v>
      </c>
      <c r="I4425">
        <v>0.19</v>
      </c>
      <c r="J4425" s="2" t="s">
        <v>10071</v>
      </c>
      <c r="K4425" t="str">
        <f>_xlfn.XLOOKUP(D4425,Products!A:A,Products!C:C,"")</f>
        <v>Home Appliances</v>
      </c>
      <c r="L4425" t="str">
        <f>_xlfn.XLOOKUP(C4425,Customers!A:A,Customers!D:D,"")</f>
        <v>Karnataka</v>
      </c>
      <c r="M4425" t="str">
        <f>_xlfn.XLOOKUP(C4425,Customers!A:A,Customers!E:E,"")</f>
        <v>Corporate</v>
      </c>
    </row>
    <row r="4426" spans="1:13" x14ac:dyDescent="0.25">
      <c r="A4426" t="s">
        <v>10072</v>
      </c>
      <c r="B4426" s="1">
        <v>45987</v>
      </c>
      <c r="C4426" t="s">
        <v>3199</v>
      </c>
      <c r="D4426" t="s">
        <v>371</v>
      </c>
      <c r="E4426">
        <v>1</v>
      </c>
      <c r="F4426">
        <v>0.2</v>
      </c>
      <c r="G4426">
        <v>34314</v>
      </c>
      <c r="H4426">
        <v>27451.200000000001</v>
      </c>
      <c r="I4426">
        <v>0.16</v>
      </c>
      <c r="J4426" s="2" t="s">
        <v>10073</v>
      </c>
      <c r="K4426" t="str">
        <f>_xlfn.XLOOKUP(D4426,Products!A:A,Products!C:C,"")</f>
        <v>Technology</v>
      </c>
      <c r="L4426" t="str">
        <f>_xlfn.XLOOKUP(C4426,Customers!A:A,Customers!D:D,"")</f>
        <v>Gujarat</v>
      </c>
      <c r="M4426" t="str">
        <f>_xlfn.XLOOKUP(C4426,Customers!A:A,Customers!E:E,"")</f>
        <v>Corporate</v>
      </c>
    </row>
    <row r="4427" spans="1:13" x14ac:dyDescent="0.25">
      <c r="A4427" t="s">
        <v>10074</v>
      </c>
      <c r="B4427" s="1">
        <v>45703</v>
      </c>
      <c r="C4427" t="s">
        <v>133</v>
      </c>
      <c r="D4427" t="s">
        <v>45</v>
      </c>
      <c r="E4427">
        <v>1</v>
      </c>
      <c r="F4427">
        <v>0.1</v>
      </c>
      <c r="G4427">
        <v>26232</v>
      </c>
      <c r="H4427">
        <v>23608.799999999999</v>
      </c>
      <c r="I4427">
        <v>0.22</v>
      </c>
      <c r="J4427" s="2" t="s">
        <v>10075</v>
      </c>
      <c r="K4427" t="str">
        <f>_xlfn.XLOOKUP(D4427,Products!A:A,Products!C:C,"")</f>
        <v>Furniture</v>
      </c>
      <c r="L4427" t="str">
        <f>_xlfn.XLOOKUP(C4427,Customers!A:A,Customers!D:D,"")</f>
        <v>Chandigarh</v>
      </c>
      <c r="M4427" t="str">
        <f>_xlfn.XLOOKUP(C4427,Customers!A:A,Customers!E:E,"")</f>
        <v>Consumer</v>
      </c>
    </row>
    <row r="4428" spans="1:13" x14ac:dyDescent="0.25">
      <c r="A4428" t="s">
        <v>10076</v>
      </c>
      <c r="B4428" s="1">
        <v>45982</v>
      </c>
      <c r="C4428" t="s">
        <v>3307</v>
      </c>
      <c r="D4428" t="s">
        <v>100</v>
      </c>
      <c r="E4428">
        <v>1</v>
      </c>
      <c r="F4428">
        <v>0.1</v>
      </c>
      <c r="G4428">
        <v>43459</v>
      </c>
      <c r="H4428">
        <v>39113.1</v>
      </c>
      <c r="I4428">
        <v>0.19</v>
      </c>
      <c r="J4428" s="2" t="s">
        <v>10077</v>
      </c>
      <c r="K4428" t="str">
        <f>_xlfn.XLOOKUP(D4428,Products!A:A,Products!C:C,"")</f>
        <v>Home Appliances</v>
      </c>
      <c r="L4428" t="str">
        <f>_xlfn.XLOOKUP(C4428,Customers!A:A,Customers!D:D,"")</f>
        <v>Uttar Pradesh</v>
      </c>
      <c r="M4428" t="str">
        <f>_xlfn.XLOOKUP(C4428,Customers!A:A,Customers!E:E,"")</f>
        <v>Consumer</v>
      </c>
    </row>
    <row r="4429" spans="1:13" x14ac:dyDescent="0.25">
      <c r="A4429" t="s">
        <v>10078</v>
      </c>
      <c r="B4429" s="1">
        <v>45771</v>
      </c>
      <c r="C4429" t="s">
        <v>706</v>
      </c>
      <c r="D4429" t="s">
        <v>419</v>
      </c>
      <c r="E4429">
        <v>2</v>
      </c>
      <c r="F4429">
        <v>0.05</v>
      </c>
      <c r="G4429">
        <v>12154</v>
      </c>
      <c r="H4429">
        <v>23092.6</v>
      </c>
      <c r="I4429">
        <v>0.19</v>
      </c>
      <c r="J4429" s="2" t="s">
        <v>10079</v>
      </c>
      <c r="K4429" t="str">
        <f>_xlfn.XLOOKUP(D4429,Products!A:A,Products!C:C,"")</f>
        <v>Home Appliances</v>
      </c>
      <c r="L4429" t="str">
        <f>_xlfn.XLOOKUP(C4429,Customers!A:A,Customers!D:D,"")</f>
        <v>Uttar Pradesh</v>
      </c>
      <c r="M4429" t="str">
        <f>_xlfn.XLOOKUP(C4429,Customers!A:A,Customers!E:E,"")</f>
        <v>Corporate</v>
      </c>
    </row>
    <row r="4430" spans="1:13" x14ac:dyDescent="0.25">
      <c r="A4430" t="s">
        <v>10080</v>
      </c>
      <c r="B4430" s="1">
        <v>45804</v>
      </c>
      <c r="C4430" t="s">
        <v>6328</v>
      </c>
      <c r="D4430" t="s">
        <v>371</v>
      </c>
      <c r="E4430">
        <v>2</v>
      </c>
      <c r="F4430">
        <v>0.1</v>
      </c>
      <c r="G4430">
        <v>34314</v>
      </c>
      <c r="H4430" s="2" t="s">
        <v>2091</v>
      </c>
      <c r="I4430">
        <v>0.16</v>
      </c>
      <c r="J4430">
        <v>9395.9441740243892</v>
      </c>
      <c r="K4430" t="str">
        <f>_xlfn.XLOOKUP(D4430,Products!A:A,Products!C:C,"")</f>
        <v>Technology</v>
      </c>
      <c r="L4430" t="str">
        <f>_xlfn.XLOOKUP(C4430,Customers!A:A,Customers!D:D,"")</f>
        <v>Karnataka</v>
      </c>
      <c r="M4430" t="str">
        <f>_xlfn.XLOOKUP(C4430,Customers!A:A,Customers!E:E,"")</f>
        <v>Consumer</v>
      </c>
    </row>
    <row r="4431" spans="1:13" x14ac:dyDescent="0.25">
      <c r="A4431" t="s">
        <v>10081</v>
      </c>
      <c r="B4431" s="1">
        <v>45823</v>
      </c>
      <c r="C4431" t="s">
        <v>1486</v>
      </c>
      <c r="D4431" t="s">
        <v>788</v>
      </c>
      <c r="E4431">
        <v>4</v>
      </c>
      <c r="F4431">
        <v>0.2</v>
      </c>
      <c r="G4431">
        <v>39927</v>
      </c>
      <c r="H4431" s="2" t="s">
        <v>8932</v>
      </c>
      <c r="I4431">
        <v>0.16</v>
      </c>
      <c r="J4431" s="2" t="s">
        <v>10082</v>
      </c>
      <c r="K4431" t="str">
        <f>_xlfn.XLOOKUP(D4431,Products!A:A,Products!C:C,"")</f>
        <v>Technology</v>
      </c>
      <c r="L4431" t="str">
        <f>_xlfn.XLOOKUP(C4431,Customers!A:A,Customers!D:D,"")</f>
        <v>Gujarat</v>
      </c>
      <c r="M4431" t="str">
        <f>_xlfn.XLOOKUP(C4431,Customers!A:A,Customers!E:E,"")</f>
        <v>Corporate</v>
      </c>
    </row>
    <row r="4432" spans="1:13" x14ac:dyDescent="0.25">
      <c r="A4432" t="s">
        <v>10083</v>
      </c>
      <c r="B4432" s="1">
        <v>45796</v>
      </c>
      <c r="C4432" t="s">
        <v>2745</v>
      </c>
      <c r="D4432" t="s">
        <v>291</v>
      </c>
      <c r="E4432">
        <v>1</v>
      </c>
      <c r="F4432">
        <v>0.1</v>
      </c>
      <c r="G4432">
        <v>46621</v>
      </c>
      <c r="H4432">
        <v>41958.9</v>
      </c>
      <c r="I4432">
        <v>0.19</v>
      </c>
      <c r="J4432" s="2" t="s">
        <v>10084</v>
      </c>
      <c r="K4432" t="str">
        <f>_xlfn.XLOOKUP(D4432,Products!A:A,Products!C:C,"")</f>
        <v>Home Appliances</v>
      </c>
      <c r="L4432" t="str">
        <f>_xlfn.XLOOKUP(C4432,Customers!A:A,Customers!D:D,"")</f>
        <v>Telangana</v>
      </c>
      <c r="M4432" t="str">
        <f>_xlfn.XLOOKUP(C4432,Customers!A:A,Customers!E:E,"")</f>
        <v>Small Business</v>
      </c>
    </row>
    <row r="4433" spans="1:13" x14ac:dyDescent="0.25">
      <c r="A4433" t="s">
        <v>10085</v>
      </c>
      <c r="B4433" s="1">
        <v>45774</v>
      </c>
      <c r="C4433" t="s">
        <v>4819</v>
      </c>
      <c r="D4433" t="s">
        <v>549</v>
      </c>
      <c r="E4433">
        <v>1</v>
      </c>
      <c r="F4433">
        <v>0.05</v>
      </c>
      <c r="G4433">
        <v>21109</v>
      </c>
      <c r="H4433">
        <v>20053.55</v>
      </c>
      <c r="I4433">
        <v>0.22</v>
      </c>
      <c r="J4433" s="2" t="s">
        <v>10086</v>
      </c>
      <c r="K4433" t="str">
        <f>_xlfn.XLOOKUP(D4433,Products!A:A,Products!C:C,"")</f>
        <v>Furniture</v>
      </c>
      <c r="L4433" t="str">
        <f>_xlfn.XLOOKUP(C4433,Customers!A:A,Customers!D:D,"")</f>
        <v>Chandigarh</v>
      </c>
      <c r="M4433" t="str">
        <f>_xlfn.XLOOKUP(C4433,Customers!A:A,Customers!E:E,"")</f>
        <v>Corporate</v>
      </c>
    </row>
    <row r="4434" spans="1:13" x14ac:dyDescent="0.25">
      <c r="A4434" t="s">
        <v>10087</v>
      </c>
      <c r="B4434" s="1">
        <v>45956</v>
      </c>
      <c r="C4434" t="s">
        <v>294</v>
      </c>
      <c r="D4434" t="s">
        <v>249</v>
      </c>
      <c r="E4434">
        <v>1</v>
      </c>
      <c r="F4434">
        <v>0.05</v>
      </c>
      <c r="G4434">
        <v>4101</v>
      </c>
      <c r="H4434">
        <v>3895.95</v>
      </c>
      <c r="I4434">
        <v>0.16</v>
      </c>
      <c r="J4434" s="2" t="s">
        <v>10088</v>
      </c>
      <c r="K4434" t="str">
        <f>_xlfn.XLOOKUP(D4434,Products!A:A,Products!C:C,"")</f>
        <v>Technology</v>
      </c>
      <c r="L4434" t="str">
        <f>_xlfn.XLOOKUP(C4434,Customers!A:A,Customers!D:D,"")</f>
        <v>Kerala</v>
      </c>
      <c r="M4434" t="str">
        <f>_xlfn.XLOOKUP(C4434,Customers!A:A,Customers!E:E,"")</f>
        <v>Small Business</v>
      </c>
    </row>
    <row r="4435" spans="1:13" x14ac:dyDescent="0.25">
      <c r="A4435" t="s">
        <v>10089</v>
      </c>
      <c r="B4435" s="1">
        <v>45933</v>
      </c>
      <c r="C4435" t="s">
        <v>5898</v>
      </c>
      <c r="D4435" t="s">
        <v>601</v>
      </c>
      <c r="E4435">
        <v>1</v>
      </c>
      <c r="F4435">
        <v>0.1</v>
      </c>
      <c r="G4435">
        <v>5121</v>
      </c>
      <c r="H4435" s="2" t="s">
        <v>752</v>
      </c>
      <c r="I4435">
        <v>0.28000000000000003</v>
      </c>
      <c r="J4435" s="2" t="s">
        <v>10090</v>
      </c>
      <c r="K4435" t="str">
        <f>_xlfn.XLOOKUP(D4435,Products!A:A,Products!C:C,"")</f>
        <v>Office Supplies</v>
      </c>
      <c r="L4435" t="str">
        <f>_xlfn.XLOOKUP(C4435,Customers!A:A,Customers!D:D,"")</f>
        <v>Delhi</v>
      </c>
      <c r="M4435" t="str">
        <f>_xlfn.XLOOKUP(C4435,Customers!A:A,Customers!E:E,"")</f>
        <v>Consumer</v>
      </c>
    </row>
    <row r="4436" spans="1:13" x14ac:dyDescent="0.25">
      <c r="A4436" t="s">
        <v>10091</v>
      </c>
      <c r="B4436" s="1">
        <v>45934</v>
      </c>
      <c r="C4436" t="s">
        <v>392</v>
      </c>
      <c r="D4436" t="s">
        <v>56</v>
      </c>
      <c r="E4436">
        <v>5</v>
      </c>
      <c r="F4436">
        <v>0.1</v>
      </c>
      <c r="G4436">
        <v>9427</v>
      </c>
      <c r="H4436">
        <v>42421.5</v>
      </c>
      <c r="I4436">
        <v>0.22</v>
      </c>
      <c r="J4436">
        <v>6651.0231761987898</v>
      </c>
      <c r="K4436" t="str">
        <f>_xlfn.XLOOKUP(D4436,Products!A:A,Products!C:C,"")</f>
        <v>Furniture</v>
      </c>
      <c r="L4436" t="str">
        <f>_xlfn.XLOOKUP(C4436,Customers!A:A,Customers!D:D,"")</f>
        <v>Kerala</v>
      </c>
      <c r="M4436" t="str">
        <f>_xlfn.XLOOKUP(C4436,Customers!A:A,Customers!E:E,"")</f>
        <v>Consumer</v>
      </c>
    </row>
    <row r="4437" spans="1:13" x14ac:dyDescent="0.25">
      <c r="A4437" t="s">
        <v>10092</v>
      </c>
      <c r="B4437" s="1">
        <v>45995</v>
      </c>
      <c r="C4437" t="s">
        <v>893</v>
      </c>
      <c r="D4437" t="s">
        <v>32</v>
      </c>
      <c r="E4437">
        <v>1</v>
      </c>
      <c r="F4437">
        <v>0.1</v>
      </c>
      <c r="G4437">
        <v>7879</v>
      </c>
      <c r="H4437">
        <v>7091.1</v>
      </c>
      <c r="I4437">
        <v>0.16</v>
      </c>
      <c r="J4437" s="2" t="s">
        <v>10093</v>
      </c>
      <c r="K4437" t="str">
        <f>_xlfn.XLOOKUP(D4437,Products!A:A,Products!C:C,"")</f>
        <v>Technology</v>
      </c>
      <c r="L4437" t="str">
        <f>_xlfn.XLOOKUP(C4437,Customers!A:A,Customers!D:D,"")</f>
        <v>Maharashtra</v>
      </c>
      <c r="M4437" t="str">
        <f>_xlfn.XLOOKUP(C4437,Customers!A:A,Customers!E:E,"")</f>
        <v>Consumer</v>
      </c>
    </row>
    <row r="4438" spans="1:13" x14ac:dyDescent="0.25">
      <c r="A4438" t="s">
        <v>10094</v>
      </c>
      <c r="B4438" s="1">
        <v>45970</v>
      </c>
      <c r="C4438" t="s">
        <v>418</v>
      </c>
      <c r="D4438" t="s">
        <v>17</v>
      </c>
      <c r="E4438">
        <v>4</v>
      </c>
      <c r="F4438">
        <v>0.15</v>
      </c>
      <c r="G4438">
        <v>10888</v>
      </c>
      <c r="H4438">
        <v>37019.199999999997</v>
      </c>
      <c r="I4438">
        <v>0.19</v>
      </c>
      <c r="J4438" s="2" t="s">
        <v>10095</v>
      </c>
      <c r="K4438" t="str">
        <f>_xlfn.XLOOKUP(D4438,Products!A:A,Products!C:C,"")</f>
        <v>Home Appliances</v>
      </c>
      <c r="L4438" t="str">
        <f>_xlfn.XLOOKUP(C4438,Customers!A:A,Customers!D:D,"")</f>
        <v>West Bengal</v>
      </c>
      <c r="M4438" t="str">
        <f>_xlfn.XLOOKUP(C4438,Customers!A:A,Customers!E:E,"")</f>
        <v>Consumer</v>
      </c>
    </row>
    <row r="4439" spans="1:13" x14ac:dyDescent="0.25">
      <c r="A4439" t="s">
        <v>10096</v>
      </c>
      <c r="B4439" s="1">
        <v>45835</v>
      </c>
      <c r="C4439" t="s">
        <v>1710</v>
      </c>
      <c r="D4439" t="s">
        <v>41</v>
      </c>
      <c r="E4439">
        <v>1</v>
      </c>
      <c r="F4439">
        <v>0.1</v>
      </c>
      <c r="G4439">
        <v>4623</v>
      </c>
      <c r="H4439">
        <v>4160.7</v>
      </c>
      <c r="I4439">
        <v>0.28000000000000003</v>
      </c>
      <c r="J4439" s="2" t="s">
        <v>10097</v>
      </c>
      <c r="K4439" t="str">
        <f>_xlfn.XLOOKUP(D4439,Products!A:A,Products!C:C,"")</f>
        <v>Office Supplies</v>
      </c>
      <c r="L4439" t="str">
        <f>_xlfn.XLOOKUP(C4439,Customers!A:A,Customers!D:D,"")</f>
        <v>Karnataka</v>
      </c>
      <c r="M4439" t="str">
        <f>_xlfn.XLOOKUP(C4439,Customers!A:A,Customers!E:E,"")</f>
        <v>Consumer</v>
      </c>
    </row>
    <row r="4440" spans="1:13" x14ac:dyDescent="0.25">
      <c r="A4440" t="s">
        <v>10098</v>
      </c>
      <c r="B4440" s="1">
        <v>45987</v>
      </c>
      <c r="C4440" t="s">
        <v>1053</v>
      </c>
      <c r="D4440" t="s">
        <v>287</v>
      </c>
      <c r="E4440">
        <v>1</v>
      </c>
      <c r="F4440">
        <v>0.15</v>
      </c>
      <c r="G4440">
        <v>36003</v>
      </c>
      <c r="H4440">
        <v>30602.55</v>
      </c>
      <c r="I4440">
        <v>0.16</v>
      </c>
      <c r="J4440" s="2" t="s">
        <v>10099</v>
      </c>
      <c r="K4440" t="str">
        <f>_xlfn.XLOOKUP(D4440,Products!A:A,Products!C:C,"")</f>
        <v>Technology</v>
      </c>
      <c r="L4440" t="str">
        <f>_xlfn.XLOOKUP(C4440,Customers!A:A,Customers!D:D,"")</f>
        <v>Karnataka</v>
      </c>
      <c r="M4440" t="str">
        <f>_xlfn.XLOOKUP(C4440,Customers!A:A,Customers!E:E,"")</f>
        <v>Consumer</v>
      </c>
    </row>
    <row r="4441" spans="1:13" x14ac:dyDescent="0.25">
      <c r="A4441" t="s">
        <v>10100</v>
      </c>
      <c r="B4441" s="1">
        <v>46011</v>
      </c>
      <c r="C4441" t="s">
        <v>4072</v>
      </c>
      <c r="D4441" t="s">
        <v>195</v>
      </c>
      <c r="E4441">
        <v>1</v>
      </c>
      <c r="F4441">
        <v>0.2</v>
      </c>
      <c r="G4441">
        <v>29812</v>
      </c>
      <c r="H4441" s="2" t="s">
        <v>196</v>
      </c>
      <c r="I4441">
        <v>0.28000000000000003</v>
      </c>
      <c r="J4441" s="2" t="s">
        <v>10101</v>
      </c>
      <c r="K4441" t="str">
        <f>_xlfn.XLOOKUP(D4441,Products!A:A,Products!C:C,"")</f>
        <v>Office Supplies</v>
      </c>
      <c r="L4441" t="str">
        <f>_xlfn.XLOOKUP(C4441,Customers!A:A,Customers!D:D,"")</f>
        <v>Telangana</v>
      </c>
      <c r="M4441" t="str">
        <f>_xlfn.XLOOKUP(C4441,Customers!A:A,Customers!E:E,"")</f>
        <v>Consumer</v>
      </c>
    </row>
    <row r="4442" spans="1:13" x14ac:dyDescent="0.25">
      <c r="A4442" t="s">
        <v>10102</v>
      </c>
      <c r="B4442" s="1">
        <v>45811</v>
      </c>
      <c r="C4442" t="s">
        <v>3245</v>
      </c>
      <c r="D4442" t="s">
        <v>115</v>
      </c>
      <c r="E4442">
        <v>3</v>
      </c>
      <c r="F4442">
        <v>0.2</v>
      </c>
      <c r="G4442">
        <v>10792</v>
      </c>
      <c r="H4442" s="2" t="s">
        <v>5165</v>
      </c>
      <c r="I4442">
        <v>0.28000000000000003</v>
      </c>
      <c r="J4442" s="2" t="s">
        <v>10103</v>
      </c>
      <c r="K4442" t="str">
        <f>_xlfn.XLOOKUP(D4442,Products!A:A,Products!C:C,"")</f>
        <v>Office Supplies</v>
      </c>
      <c r="L4442" t="str">
        <f>_xlfn.XLOOKUP(C4442,Customers!A:A,Customers!D:D,"")</f>
        <v>Delhi</v>
      </c>
      <c r="M4442" t="str">
        <f>_xlfn.XLOOKUP(C4442,Customers!A:A,Customers!E:E,"")</f>
        <v>Corporate</v>
      </c>
    </row>
    <row r="4443" spans="1:13" x14ac:dyDescent="0.25">
      <c r="A4443" t="s">
        <v>10104</v>
      </c>
      <c r="B4443" s="1">
        <v>45858</v>
      </c>
      <c r="C4443" t="s">
        <v>2518</v>
      </c>
      <c r="D4443" t="s">
        <v>126</v>
      </c>
      <c r="E4443">
        <v>1</v>
      </c>
      <c r="F4443">
        <v>0.05</v>
      </c>
      <c r="G4443">
        <v>13614</v>
      </c>
      <c r="H4443">
        <v>12933.3</v>
      </c>
      <c r="I4443">
        <v>0.19</v>
      </c>
      <c r="J4443" s="2" t="s">
        <v>10105</v>
      </c>
      <c r="K4443" t="str">
        <f>_xlfn.XLOOKUP(D4443,Products!A:A,Products!C:C,"")</f>
        <v>Home Appliances</v>
      </c>
      <c r="L4443" t="str">
        <f>_xlfn.XLOOKUP(C4443,Customers!A:A,Customers!D:D,"")</f>
        <v>Rajasthan</v>
      </c>
      <c r="M4443" t="str">
        <f>_xlfn.XLOOKUP(C4443,Customers!A:A,Customers!E:E,"")</f>
        <v>Small Business</v>
      </c>
    </row>
    <row r="4444" spans="1:13" x14ac:dyDescent="0.25">
      <c r="A4444" t="s">
        <v>10106</v>
      </c>
      <c r="B4444" s="1">
        <v>45772</v>
      </c>
      <c r="C4444" t="s">
        <v>380</v>
      </c>
      <c r="D4444" t="s">
        <v>45</v>
      </c>
      <c r="E4444">
        <v>5</v>
      </c>
      <c r="F4444">
        <v>0.1</v>
      </c>
      <c r="G4444">
        <v>26232</v>
      </c>
      <c r="H4444">
        <v>118044</v>
      </c>
      <c r="I4444">
        <v>0.22</v>
      </c>
      <c r="J4444" s="2" t="s">
        <v>10107</v>
      </c>
      <c r="K4444" t="str">
        <f>_xlfn.XLOOKUP(D4444,Products!A:A,Products!C:C,"")</f>
        <v>Furniture</v>
      </c>
      <c r="L4444" t="str">
        <f>_xlfn.XLOOKUP(C4444,Customers!A:A,Customers!D:D,"")</f>
        <v>Kerala</v>
      </c>
      <c r="M4444" t="str">
        <f>_xlfn.XLOOKUP(C4444,Customers!A:A,Customers!E:E,"")</f>
        <v>Consumer</v>
      </c>
    </row>
    <row r="4445" spans="1:13" x14ac:dyDescent="0.25">
      <c r="A4445" t="s">
        <v>10108</v>
      </c>
      <c r="B4445" s="1">
        <v>45816</v>
      </c>
      <c r="C4445" t="s">
        <v>913</v>
      </c>
      <c r="D4445" t="s">
        <v>309</v>
      </c>
      <c r="E4445">
        <v>1</v>
      </c>
      <c r="F4445">
        <v>0.15</v>
      </c>
      <c r="G4445">
        <v>3506</v>
      </c>
      <c r="H4445">
        <v>2980.1</v>
      </c>
      <c r="I4445">
        <v>0.19</v>
      </c>
      <c r="J4445">
        <v>585.86901090589095</v>
      </c>
      <c r="K4445" t="str">
        <f>_xlfn.XLOOKUP(D4445,Products!A:A,Products!C:C,"")</f>
        <v>Home Appliances</v>
      </c>
      <c r="L4445" t="str">
        <f>_xlfn.XLOOKUP(C4445,Customers!A:A,Customers!D:D,"")</f>
        <v>Tamil Nadu</v>
      </c>
      <c r="M4445" t="str">
        <f>_xlfn.XLOOKUP(C4445,Customers!A:A,Customers!E:E,"")</f>
        <v>Corporate</v>
      </c>
    </row>
    <row r="4446" spans="1:13" x14ac:dyDescent="0.25">
      <c r="A4446" t="s">
        <v>10109</v>
      </c>
      <c r="B4446" s="1">
        <v>45699</v>
      </c>
      <c r="C4446" t="s">
        <v>8400</v>
      </c>
      <c r="D4446" t="s">
        <v>164</v>
      </c>
      <c r="E4446">
        <v>1</v>
      </c>
      <c r="F4446">
        <v>0</v>
      </c>
      <c r="G4446">
        <v>657</v>
      </c>
      <c r="H4446">
        <v>657</v>
      </c>
      <c r="I4446">
        <v>0.22</v>
      </c>
      <c r="J4446">
        <v>159.70405892132999</v>
      </c>
      <c r="K4446" t="str">
        <f>_xlfn.XLOOKUP(D4446,Products!A:A,Products!C:C,"")</f>
        <v>Furniture</v>
      </c>
      <c r="L4446" t="str">
        <f>_xlfn.XLOOKUP(C4446,Customers!A:A,Customers!D:D,"")</f>
        <v>Chandigarh</v>
      </c>
      <c r="M4446" t="str">
        <f>_xlfn.XLOOKUP(C4446,Customers!A:A,Customers!E:E,"")</f>
        <v>Consumer</v>
      </c>
    </row>
    <row r="4447" spans="1:13" x14ac:dyDescent="0.25">
      <c r="A4447" t="s">
        <v>10110</v>
      </c>
      <c r="B4447" s="1">
        <v>45904</v>
      </c>
      <c r="C4447" t="s">
        <v>1274</v>
      </c>
      <c r="D4447" t="s">
        <v>271</v>
      </c>
      <c r="E4447">
        <v>2</v>
      </c>
      <c r="F4447">
        <v>0.2</v>
      </c>
      <c r="G4447">
        <v>44505</v>
      </c>
      <c r="H4447">
        <v>71208</v>
      </c>
      <c r="I4447">
        <v>0.19</v>
      </c>
      <c r="J4447" s="2" t="s">
        <v>10111</v>
      </c>
      <c r="K4447" t="str">
        <f>_xlfn.XLOOKUP(D4447,Products!A:A,Products!C:C,"")</f>
        <v>Home Appliances</v>
      </c>
      <c r="L4447" t="str">
        <f>_xlfn.XLOOKUP(C4447,Customers!A:A,Customers!D:D,"")</f>
        <v>Telangana</v>
      </c>
      <c r="M4447" t="str">
        <f>_xlfn.XLOOKUP(C4447,Customers!A:A,Customers!E:E,"")</f>
        <v>Corporate</v>
      </c>
    </row>
    <row r="4448" spans="1:13" x14ac:dyDescent="0.25">
      <c r="A4448" t="s">
        <v>10112</v>
      </c>
      <c r="B4448" s="1">
        <v>45725</v>
      </c>
      <c r="C4448" t="s">
        <v>9344</v>
      </c>
      <c r="D4448" t="s">
        <v>85</v>
      </c>
      <c r="E4448">
        <v>1</v>
      </c>
      <c r="F4448">
        <v>0.05</v>
      </c>
      <c r="G4448">
        <v>28518</v>
      </c>
      <c r="H4448">
        <v>27092.1</v>
      </c>
      <c r="I4448">
        <v>0.31</v>
      </c>
      <c r="J4448" s="2" t="s">
        <v>10113</v>
      </c>
      <c r="K4448" t="str">
        <f>_xlfn.XLOOKUP(D4448,Products!A:A,Products!C:C,"")</f>
        <v>Beauty &amp; Personal Care</v>
      </c>
      <c r="L4448" t="str">
        <f>_xlfn.XLOOKUP(C4448,Customers!A:A,Customers!D:D,"")</f>
        <v>Delhi</v>
      </c>
      <c r="M4448" t="str">
        <f>_xlfn.XLOOKUP(C4448,Customers!A:A,Customers!E:E,"")</f>
        <v>Small Business</v>
      </c>
    </row>
    <row r="4449" spans="1:13" x14ac:dyDescent="0.25">
      <c r="A4449" t="s">
        <v>10114</v>
      </c>
      <c r="B4449" s="1">
        <v>45983</v>
      </c>
      <c r="C4449" t="s">
        <v>342</v>
      </c>
      <c r="D4449" t="s">
        <v>1004</v>
      </c>
      <c r="E4449">
        <v>1</v>
      </c>
      <c r="F4449">
        <v>0.15</v>
      </c>
      <c r="G4449">
        <v>24310</v>
      </c>
      <c r="H4449">
        <v>20663.5</v>
      </c>
      <c r="I4449">
        <v>0.16</v>
      </c>
      <c r="J4449" s="2" t="s">
        <v>10115</v>
      </c>
      <c r="K4449" t="str">
        <f>_xlfn.XLOOKUP(D4449,Products!A:A,Products!C:C,"")</f>
        <v>Technology</v>
      </c>
      <c r="L4449" t="str">
        <f>_xlfn.XLOOKUP(C4449,Customers!A:A,Customers!D:D,"")</f>
        <v>West Bengal</v>
      </c>
      <c r="M4449" t="str">
        <f>_xlfn.XLOOKUP(C4449,Customers!A:A,Customers!E:E,"")</f>
        <v>Corporate</v>
      </c>
    </row>
    <row r="4450" spans="1:13" x14ac:dyDescent="0.25">
      <c r="A4450" t="s">
        <v>10116</v>
      </c>
      <c r="B4450" s="1">
        <v>45991</v>
      </c>
      <c r="C4450" t="s">
        <v>3823</v>
      </c>
      <c r="D4450" t="s">
        <v>444</v>
      </c>
      <c r="E4450">
        <v>3</v>
      </c>
      <c r="F4450">
        <v>0</v>
      </c>
      <c r="G4450">
        <v>16218</v>
      </c>
      <c r="H4450">
        <v>48654</v>
      </c>
      <c r="I4450">
        <v>0.19</v>
      </c>
      <c r="J4450" s="2" t="s">
        <v>10117</v>
      </c>
      <c r="K4450" t="str">
        <f>_xlfn.XLOOKUP(D4450,Products!A:A,Products!C:C,"")</f>
        <v>Home Appliances</v>
      </c>
      <c r="L4450" t="str">
        <f>_xlfn.XLOOKUP(C4450,Customers!A:A,Customers!D:D,"")</f>
        <v>Uttar Pradesh</v>
      </c>
      <c r="M4450" t="str">
        <f>_xlfn.XLOOKUP(C4450,Customers!A:A,Customers!E:E,"")</f>
        <v>Consumer</v>
      </c>
    </row>
    <row r="4451" spans="1:13" x14ac:dyDescent="0.25">
      <c r="A4451" t="s">
        <v>10118</v>
      </c>
      <c r="B4451" s="1">
        <v>45747</v>
      </c>
      <c r="C4451" t="s">
        <v>2876</v>
      </c>
      <c r="D4451" t="s">
        <v>152</v>
      </c>
      <c r="E4451">
        <v>2</v>
      </c>
      <c r="F4451">
        <v>0</v>
      </c>
      <c r="G4451">
        <v>32777</v>
      </c>
      <c r="H4451">
        <v>65554</v>
      </c>
      <c r="I4451">
        <v>0.19</v>
      </c>
      <c r="J4451" s="2" t="s">
        <v>10119</v>
      </c>
      <c r="K4451" t="str">
        <f>_xlfn.XLOOKUP(D4451,Products!A:A,Products!C:C,"")</f>
        <v>Home Appliances</v>
      </c>
      <c r="L4451" t="str">
        <f>_xlfn.XLOOKUP(C4451,Customers!A:A,Customers!D:D,"")</f>
        <v>Chandigarh</v>
      </c>
      <c r="M4451" t="str">
        <f>_xlfn.XLOOKUP(C4451,Customers!A:A,Customers!E:E,"")</f>
        <v>Consumer</v>
      </c>
    </row>
    <row r="4452" spans="1:13" x14ac:dyDescent="0.25">
      <c r="A4452" t="s">
        <v>10120</v>
      </c>
      <c r="B4452" s="1">
        <v>45768</v>
      </c>
      <c r="C4452" t="s">
        <v>1274</v>
      </c>
      <c r="D4452" t="s">
        <v>78</v>
      </c>
      <c r="E4452">
        <v>1</v>
      </c>
      <c r="F4452">
        <v>0.05</v>
      </c>
      <c r="G4452">
        <v>40809</v>
      </c>
      <c r="H4452" s="2" t="s">
        <v>1701</v>
      </c>
      <c r="I4452">
        <v>0.19</v>
      </c>
      <c r="J4452" s="2" t="s">
        <v>10121</v>
      </c>
      <c r="K4452" t="str">
        <f>_xlfn.XLOOKUP(D4452,Products!A:A,Products!C:C,"")</f>
        <v>Home Appliances</v>
      </c>
      <c r="L4452" t="str">
        <f>_xlfn.XLOOKUP(C4452,Customers!A:A,Customers!D:D,"")</f>
        <v>Telangana</v>
      </c>
      <c r="M4452" t="str">
        <f>_xlfn.XLOOKUP(C4452,Customers!A:A,Customers!E:E,"")</f>
        <v>Corporate</v>
      </c>
    </row>
    <row r="4453" spans="1:13" x14ac:dyDescent="0.25">
      <c r="A4453" t="s">
        <v>10122</v>
      </c>
      <c r="B4453" s="1">
        <v>46016</v>
      </c>
      <c r="C4453" t="s">
        <v>4094</v>
      </c>
      <c r="D4453" t="s">
        <v>179</v>
      </c>
      <c r="E4453">
        <v>1</v>
      </c>
      <c r="F4453">
        <v>0</v>
      </c>
      <c r="G4453">
        <v>5109</v>
      </c>
      <c r="H4453">
        <v>5109</v>
      </c>
      <c r="I4453">
        <v>0.19</v>
      </c>
      <c r="J4453" s="2" t="s">
        <v>10123</v>
      </c>
      <c r="K4453" t="str">
        <f>_xlfn.XLOOKUP(D4453,Products!A:A,Products!C:C,"")</f>
        <v>Home Appliances</v>
      </c>
      <c r="L4453" t="str">
        <f>_xlfn.XLOOKUP(C4453,Customers!A:A,Customers!D:D,"")</f>
        <v>Telangana</v>
      </c>
      <c r="M4453" t="str">
        <f>_xlfn.XLOOKUP(C4453,Customers!A:A,Customers!E:E,"")</f>
        <v>Consumer</v>
      </c>
    </row>
    <row r="4454" spans="1:13" x14ac:dyDescent="0.25">
      <c r="A4454" t="s">
        <v>10124</v>
      </c>
      <c r="B4454" s="1">
        <v>45802</v>
      </c>
      <c r="C4454" t="s">
        <v>4798</v>
      </c>
      <c r="D4454" t="s">
        <v>500</v>
      </c>
      <c r="E4454">
        <v>1</v>
      </c>
      <c r="F4454">
        <v>0.05</v>
      </c>
      <c r="G4454">
        <v>45709</v>
      </c>
      <c r="H4454" s="2" t="s">
        <v>3581</v>
      </c>
      <c r="I4454">
        <v>0.22</v>
      </c>
      <c r="J4454" s="2" t="s">
        <v>10125</v>
      </c>
      <c r="K4454" t="str">
        <f>_xlfn.XLOOKUP(D4454,Products!A:A,Products!C:C,"")</f>
        <v>Furniture</v>
      </c>
      <c r="L4454" t="str">
        <f>_xlfn.XLOOKUP(C4454,Customers!A:A,Customers!D:D,"")</f>
        <v>West Bengal</v>
      </c>
      <c r="M4454" t="str">
        <f>_xlfn.XLOOKUP(C4454,Customers!A:A,Customers!E:E,"")</f>
        <v>Consumer</v>
      </c>
    </row>
    <row r="4455" spans="1:13" x14ac:dyDescent="0.25">
      <c r="A4455" t="s">
        <v>10126</v>
      </c>
      <c r="B4455" s="1">
        <v>45932</v>
      </c>
      <c r="C4455" t="s">
        <v>1762</v>
      </c>
      <c r="D4455" t="s">
        <v>37</v>
      </c>
      <c r="E4455">
        <v>2</v>
      </c>
      <c r="F4455">
        <v>0.25</v>
      </c>
      <c r="G4455">
        <v>3110</v>
      </c>
      <c r="H4455">
        <v>4665</v>
      </c>
      <c r="I4455">
        <v>0.31</v>
      </c>
      <c r="J4455" s="2" t="s">
        <v>10127</v>
      </c>
      <c r="K4455" t="str">
        <f>_xlfn.XLOOKUP(D4455,Products!A:A,Products!C:C,"")</f>
        <v>Beauty &amp; Personal Care</v>
      </c>
      <c r="L4455" t="str">
        <f>_xlfn.XLOOKUP(C4455,Customers!A:A,Customers!D:D,"")</f>
        <v>Maharashtra</v>
      </c>
      <c r="M4455" t="str">
        <f>_xlfn.XLOOKUP(C4455,Customers!A:A,Customers!E:E,"")</f>
        <v>Consumer</v>
      </c>
    </row>
    <row r="4456" spans="1:13" x14ac:dyDescent="0.25">
      <c r="A4456" t="s">
        <v>10128</v>
      </c>
      <c r="B4456" s="1">
        <v>45836</v>
      </c>
      <c r="C4456" t="s">
        <v>689</v>
      </c>
      <c r="D4456" t="s">
        <v>444</v>
      </c>
      <c r="E4456">
        <v>3</v>
      </c>
      <c r="F4456">
        <v>0</v>
      </c>
      <c r="G4456">
        <v>16218</v>
      </c>
      <c r="H4456">
        <v>48654</v>
      </c>
      <c r="I4456">
        <v>0.19</v>
      </c>
      <c r="J4456" s="2" t="s">
        <v>10129</v>
      </c>
      <c r="K4456" t="str">
        <f>_xlfn.XLOOKUP(D4456,Products!A:A,Products!C:C,"")</f>
        <v>Home Appliances</v>
      </c>
      <c r="L4456" t="str">
        <f>_xlfn.XLOOKUP(C4456,Customers!A:A,Customers!D:D,"")</f>
        <v>Kerala</v>
      </c>
      <c r="M4456" t="str">
        <f>_xlfn.XLOOKUP(C4456,Customers!A:A,Customers!E:E,"")</f>
        <v>Corporate</v>
      </c>
    </row>
    <row r="4457" spans="1:13" x14ac:dyDescent="0.25">
      <c r="A4457" t="s">
        <v>10130</v>
      </c>
      <c r="B4457" s="1">
        <v>45898</v>
      </c>
      <c r="C4457" t="s">
        <v>1154</v>
      </c>
      <c r="D4457" t="s">
        <v>56</v>
      </c>
      <c r="E4457">
        <v>2</v>
      </c>
      <c r="F4457">
        <v>0.1</v>
      </c>
      <c r="G4457">
        <v>9427</v>
      </c>
      <c r="H4457" s="2" t="s">
        <v>397</v>
      </c>
      <c r="I4457">
        <v>0.22</v>
      </c>
      <c r="J4457" s="2" t="s">
        <v>10131</v>
      </c>
      <c r="K4457" t="str">
        <f>_xlfn.XLOOKUP(D4457,Products!A:A,Products!C:C,"")</f>
        <v>Furniture</v>
      </c>
      <c r="L4457" t="str">
        <f>_xlfn.XLOOKUP(C4457,Customers!A:A,Customers!D:D,"")</f>
        <v>Rajasthan</v>
      </c>
      <c r="M4457" t="str">
        <f>_xlfn.XLOOKUP(C4457,Customers!A:A,Customers!E:E,"")</f>
        <v>Corporate</v>
      </c>
    </row>
    <row r="4458" spans="1:13" x14ac:dyDescent="0.25">
      <c r="A4458" t="s">
        <v>10132</v>
      </c>
      <c r="B4458" s="1">
        <v>45983</v>
      </c>
      <c r="C4458" t="s">
        <v>499</v>
      </c>
      <c r="D4458" t="s">
        <v>444</v>
      </c>
      <c r="E4458">
        <v>3</v>
      </c>
      <c r="F4458">
        <v>0.15</v>
      </c>
      <c r="G4458">
        <v>16218</v>
      </c>
      <c r="H4458">
        <v>41355.9</v>
      </c>
      <c r="I4458">
        <v>0.19</v>
      </c>
      <c r="J4458" s="2" t="s">
        <v>10133</v>
      </c>
      <c r="K4458" t="str">
        <f>_xlfn.XLOOKUP(D4458,Products!A:A,Products!C:C,"")</f>
        <v>Home Appliances</v>
      </c>
      <c r="L4458" t="str">
        <f>_xlfn.XLOOKUP(C4458,Customers!A:A,Customers!D:D,"")</f>
        <v>Uttar Pradesh</v>
      </c>
      <c r="M4458" t="str">
        <f>_xlfn.XLOOKUP(C4458,Customers!A:A,Customers!E:E,"")</f>
        <v>Corporate</v>
      </c>
    </row>
    <row r="4459" spans="1:13" x14ac:dyDescent="0.25">
      <c r="A4459" t="s">
        <v>10134</v>
      </c>
      <c r="B4459" s="1">
        <v>45976</v>
      </c>
      <c r="C4459" t="s">
        <v>326</v>
      </c>
      <c r="D4459" t="s">
        <v>261</v>
      </c>
      <c r="E4459">
        <v>1</v>
      </c>
      <c r="F4459">
        <v>0</v>
      </c>
      <c r="G4459">
        <v>2649</v>
      </c>
      <c r="H4459">
        <v>2649</v>
      </c>
      <c r="I4459">
        <v>0.16</v>
      </c>
      <c r="J4459" s="2" t="s">
        <v>10135</v>
      </c>
      <c r="K4459" t="str">
        <f>_xlfn.XLOOKUP(D4459,Products!A:A,Products!C:C,"")</f>
        <v>Technology</v>
      </c>
      <c r="L4459" t="str">
        <f>_xlfn.XLOOKUP(C4459,Customers!A:A,Customers!D:D,"")</f>
        <v>Delhi</v>
      </c>
      <c r="M4459" t="str">
        <f>_xlfn.XLOOKUP(C4459,Customers!A:A,Customers!E:E,"")</f>
        <v>Consumer</v>
      </c>
    </row>
    <row r="4460" spans="1:13" x14ac:dyDescent="0.25">
      <c r="A4460" t="s">
        <v>10136</v>
      </c>
      <c r="B4460" s="1">
        <v>45988</v>
      </c>
      <c r="C4460" t="s">
        <v>875</v>
      </c>
      <c r="D4460" t="s">
        <v>179</v>
      </c>
      <c r="E4460">
        <v>1</v>
      </c>
      <c r="F4460">
        <v>0</v>
      </c>
      <c r="G4460">
        <v>5109</v>
      </c>
      <c r="H4460">
        <v>5109</v>
      </c>
      <c r="I4460">
        <v>0.19</v>
      </c>
      <c r="J4460" s="2" t="s">
        <v>10137</v>
      </c>
      <c r="K4460" t="str">
        <f>_xlfn.XLOOKUP(D4460,Products!A:A,Products!C:C,"")</f>
        <v>Home Appliances</v>
      </c>
      <c r="L4460" t="str">
        <f>_xlfn.XLOOKUP(C4460,Customers!A:A,Customers!D:D,"")</f>
        <v>Maharashtra</v>
      </c>
      <c r="M4460" t="str">
        <f>_xlfn.XLOOKUP(C4460,Customers!A:A,Customers!E:E,"")</f>
        <v>Small Business</v>
      </c>
    </row>
    <row r="4461" spans="1:13" x14ac:dyDescent="0.25">
      <c r="A4461" t="s">
        <v>10138</v>
      </c>
      <c r="B4461" s="1">
        <v>45810</v>
      </c>
      <c r="C4461" t="s">
        <v>1447</v>
      </c>
      <c r="D4461" t="s">
        <v>17</v>
      </c>
      <c r="E4461">
        <v>1</v>
      </c>
      <c r="F4461">
        <v>0</v>
      </c>
      <c r="G4461">
        <v>10888</v>
      </c>
      <c r="H4461">
        <v>10888</v>
      </c>
      <c r="I4461">
        <v>0.19</v>
      </c>
      <c r="J4461" s="2" t="s">
        <v>10139</v>
      </c>
      <c r="K4461" t="str">
        <f>_xlfn.XLOOKUP(D4461,Products!A:A,Products!C:C,"")</f>
        <v>Home Appliances</v>
      </c>
      <c r="L4461" t="str">
        <f>_xlfn.XLOOKUP(C4461,Customers!A:A,Customers!D:D,"")</f>
        <v>Tamil Nadu</v>
      </c>
      <c r="M4461" t="str">
        <f>_xlfn.XLOOKUP(C4461,Customers!A:A,Customers!E:E,"")</f>
        <v>Small Business</v>
      </c>
    </row>
    <row r="4462" spans="1:13" x14ac:dyDescent="0.25">
      <c r="A4462" t="s">
        <v>10140</v>
      </c>
      <c r="B4462" s="1">
        <v>45761</v>
      </c>
      <c r="C4462" t="s">
        <v>2604</v>
      </c>
      <c r="D4462" t="s">
        <v>291</v>
      </c>
      <c r="E4462">
        <v>3</v>
      </c>
      <c r="F4462">
        <v>0.15</v>
      </c>
      <c r="G4462">
        <v>46621</v>
      </c>
      <c r="H4462">
        <v>118883.55</v>
      </c>
      <c r="I4462">
        <v>0.19</v>
      </c>
      <c r="J4462" s="2" t="s">
        <v>10141</v>
      </c>
      <c r="K4462" t="str">
        <f>_xlfn.XLOOKUP(D4462,Products!A:A,Products!C:C,"")</f>
        <v>Home Appliances</v>
      </c>
      <c r="L4462" t="str">
        <f>_xlfn.XLOOKUP(C4462,Customers!A:A,Customers!D:D,"")</f>
        <v>Chandigarh</v>
      </c>
      <c r="M4462" t="str">
        <f>_xlfn.XLOOKUP(C4462,Customers!A:A,Customers!E:E,"")</f>
        <v>Consumer</v>
      </c>
    </row>
    <row r="4463" spans="1:13" x14ac:dyDescent="0.25">
      <c r="A4463" t="s">
        <v>10142</v>
      </c>
      <c r="B4463" s="1">
        <v>45732</v>
      </c>
      <c r="C4463" t="s">
        <v>2404</v>
      </c>
      <c r="D4463" t="s">
        <v>549</v>
      </c>
      <c r="E4463">
        <v>3</v>
      </c>
      <c r="F4463">
        <v>0.2</v>
      </c>
      <c r="G4463">
        <v>21109</v>
      </c>
      <c r="H4463" s="2" t="s">
        <v>5455</v>
      </c>
      <c r="I4463">
        <v>0.22</v>
      </c>
      <c r="J4463" s="2" t="s">
        <v>10143</v>
      </c>
      <c r="K4463" t="str">
        <f>_xlfn.XLOOKUP(D4463,Products!A:A,Products!C:C,"")</f>
        <v>Furniture</v>
      </c>
      <c r="L4463" t="str">
        <f>_xlfn.XLOOKUP(C4463,Customers!A:A,Customers!D:D,"")</f>
        <v>Delhi</v>
      </c>
      <c r="M4463" t="str">
        <f>_xlfn.XLOOKUP(C4463,Customers!A:A,Customers!E:E,"")</f>
        <v>Consumer</v>
      </c>
    </row>
    <row r="4464" spans="1:13" x14ac:dyDescent="0.25">
      <c r="A4464" t="s">
        <v>10144</v>
      </c>
      <c r="B4464" s="1">
        <v>45785</v>
      </c>
      <c r="C4464" t="s">
        <v>5252</v>
      </c>
      <c r="D4464" t="s">
        <v>60</v>
      </c>
      <c r="E4464">
        <v>1</v>
      </c>
      <c r="F4464">
        <v>0.2</v>
      </c>
      <c r="G4464">
        <v>9257</v>
      </c>
      <c r="H4464">
        <v>7405.6</v>
      </c>
      <c r="I4464">
        <v>0.16</v>
      </c>
      <c r="J4464" s="2" t="s">
        <v>10145</v>
      </c>
      <c r="K4464" t="str">
        <f>_xlfn.XLOOKUP(D4464,Products!A:A,Products!C:C,"")</f>
        <v>Technology</v>
      </c>
      <c r="L4464" t="str">
        <f>_xlfn.XLOOKUP(C4464,Customers!A:A,Customers!D:D,"")</f>
        <v>Tamil Nadu</v>
      </c>
      <c r="M4464" t="str">
        <f>_xlfn.XLOOKUP(C4464,Customers!A:A,Customers!E:E,"")</f>
        <v>Corporate</v>
      </c>
    </row>
    <row r="4465" spans="1:13" x14ac:dyDescent="0.25">
      <c r="A4465" t="s">
        <v>10146</v>
      </c>
      <c r="B4465" s="1">
        <v>45856</v>
      </c>
      <c r="C4465" t="s">
        <v>575</v>
      </c>
      <c r="D4465" t="s">
        <v>581</v>
      </c>
      <c r="E4465">
        <v>1</v>
      </c>
      <c r="F4465">
        <v>0.25</v>
      </c>
      <c r="G4465">
        <v>35516</v>
      </c>
      <c r="H4465">
        <v>26637</v>
      </c>
      <c r="I4465">
        <v>0.19</v>
      </c>
      <c r="J4465" s="2" t="s">
        <v>10147</v>
      </c>
      <c r="K4465" t="str">
        <f>_xlfn.XLOOKUP(D4465,Products!A:A,Products!C:C,"")</f>
        <v>Home Appliances</v>
      </c>
      <c r="L4465" t="str">
        <f>_xlfn.XLOOKUP(C4465,Customers!A:A,Customers!D:D,"")</f>
        <v>Gujarat</v>
      </c>
      <c r="M4465" t="str">
        <f>_xlfn.XLOOKUP(C4465,Customers!A:A,Customers!E:E,"")</f>
        <v>Consumer</v>
      </c>
    </row>
    <row r="4466" spans="1:13" x14ac:dyDescent="0.25">
      <c r="A4466" t="s">
        <v>10148</v>
      </c>
      <c r="B4466" s="1">
        <v>45811</v>
      </c>
      <c r="C4466" t="s">
        <v>3999</v>
      </c>
      <c r="D4466" t="s">
        <v>49</v>
      </c>
      <c r="E4466">
        <v>2</v>
      </c>
      <c r="F4466">
        <v>0.1</v>
      </c>
      <c r="G4466">
        <v>11380</v>
      </c>
      <c r="H4466">
        <v>20484</v>
      </c>
      <c r="I4466">
        <v>0.28000000000000003</v>
      </c>
      <c r="J4466" s="2" t="s">
        <v>10149</v>
      </c>
      <c r="K4466" t="str">
        <f>_xlfn.XLOOKUP(D4466,Products!A:A,Products!C:C,"")</f>
        <v>Office Supplies</v>
      </c>
      <c r="L4466" t="str">
        <f>_xlfn.XLOOKUP(C4466,Customers!A:A,Customers!D:D,"")</f>
        <v>Gujarat</v>
      </c>
      <c r="M4466" t="str">
        <f>_xlfn.XLOOKUP(C4466,Customers!A:A,Customers!E:E,"")</f>
        <v>Corporate</v>
      </c>
    </row>
    <row r="4467" spans="1:13" x14ac:dyDescent="0.25">
      <c r="A4467" t="s">
        <v>10150</v>
      </c>
      <c r="B4467" s="1">
        <v>45713</v>
      </c>
      <c r="C4467" t="s">
        <v>2702</v>
      </c>
      <c r="D4467" t="s">
        <v>200</v>
      </c>
      <c r="E4467">
        <v>3</v>
      </c>
      <c r="F4467">
        <v>0.25</v>
      </c>
      <c r="G4467">
        <v>28530</v>
      </c>
      <c r="H4467">
        <v>64192.5</v>
      </c>
      <c r="I4467">
        <v>0.16</v>
      </c>
      <c r="J4467" s="2" t="s">
        <v>10151</v>
      </c>
      <c r="K4467" t="str">
        <f>_xlfn.XLOOKUP(D4467,Products!A:A,Products!C:C,"")</f>
        <v>Technology</v>
      </c>
      <c r="L4467" t="str">
        <f>_xlfn.XLOOKUP(C4467,Customers!A:A,Customers!D:D,"")</f>
        <v>Rajasthan</v>
      </c>
      <c r="M4467" t="str">
        <f>_xlfn.XLOOKUP(C4467,Customers!A:A,Customers!E:E,"")</f>
        <v>Consumer</v>
      </c>
    </row>
    <row r="4468" spans="1:13" x14ac:dyDescent="0.25">
      <c r="A4468" t="s">
        <v>10152</v>
      </c>
      <c r="B4468" s="1">
        <v>45935</v>
      </c>
      <c r="C4468" t="s">
        <v>1600</v>
      </c>
      <c r="D4468" t="s">
        <v>139</v>
      </c>
      <c r="E4468">
        <v>3</v>
      </c>
      <c r="F4468">
        <v>0.05</v>
      </c>
      <c r="G4468">
        <v>7732</v>
      </c>
      <c r="H4468">
        <v>22036.2</v>
      </c>
      <c r="I4468">
        <v>0.22</v>
      </c>
      <c r="J4468" s="2" t="s">
        <v>10153</v>
      </c>
      <c r="K4468" t="str">
        <f>_xlfn.XLOOKUP(D4468,Products!A:A,Products!C:C,"")</f>
        <v>Furniture</v>
      </c>
      <c r="L4468" t="str">
        <f>_xlfn.XLOOKUP(C4468,Customers!A:A,Customers!D:D,"")</f>
        <v>Rajasthan</v>
      </c>
      <c r="M4468" t="str">
        <f>_xlfn.XLOOKUP(C4468,Customers!A:A,Customers!E:E,"")</f>
        <v>Consumer</v>
      </c>
    </row>
    <row r="4469" spans="1:13" x14ac:dyDescent="0.25">
      <c r="A4469" t="s">
        <v>10154</v>
      </c>
      <c r="B4469" s="1">
        <v>46002</v>
      </c>
      <c r="C4469" t="s">
        <v>904</v>
      </c>
      <c r="D4469" t="s">
        <v>549</v>
      </c>
      <c r="E4469">
        <v>1</v>
      </c>
      <c r="F4469">
        <v>0.1</v>
      </c>
      <c r="G4469">
        <v>21109</v>
      </c>
      <c r="H4469" s="2" t="s">
        <v>939</v>
      </c>
      <c r="I4469">
        <v>0.22</v>
      </c>
      <c r="J4469" s="2" t="s">
        <v>10155</v>
      </c>
      <c r="K4469" t="str">
        <f>_xlfn.XLOOKUP(D4469,Products!A:A,Products!C:C,"")</f>
        <v>Furniture</v>
      </c>
      <c r="L4469" t="str">
        <f>_xlfn.XLOOKUP(C4469,Customers!A:A,Customers!D:D,"")</f>
        <v>Delhi</v>
      </c>
      <c r="M4469" t="str">
        <f>_xlfn.XLOOKUP(C4469,Customers!A:A,Customers!E:E,"")</f>
        <v>Consumer</v>
      </c>
    </row>
    <row r="4470" spans="1:13" x14ac:dyDescent="0.25">
      <c r="A4470" t="s">
        <v>10156</v>
      </c>
      <c r="B4470" s="1">
        <v>45676</v>
      </c>
      <c r="C4470" t="s">
        <v>323</v>
      </c>
      <c r="D4470" t="s">
        <v>212</v>
      </c>
      <c r="E4470">
        <v>2</v>
      </c>
      <c r="F4470">
        <v>0.1</v>
      </c>
      <c r="G4470">
        <v>13000</v>
      </c>
      <c r="H4470">
        <v>23400</v>
      </c>
      <c r="I4470">
        <v>0.19</v>
      </c>
      <c r="J4470" s="2" t="s">
        <v>10157</v>
      </c>
      <c r="K4470" t="str">
        <f>_xlfn.XLOOKUP(D4470,Products!A:A,Products!C:C,"")</f>
        <v>Home Appliances</v>
      </c>
      <c r="L4470" t="str">
        <f>_xlfn.XLOOKUP(C4470,Customers!A:A,Customers!D:D,"")</f>
        <v>Chandigarh</v>
      </c>
      <c r="M4470" t="str">
        <f>_xlfn.XLOOKUP(C4470,Customers!A:A,Customers!E:E,"")</f>
        <v>Small Business</v>
      </c>
    </row>
    <row r="4471" spans="1:13" x14ac:dyDescent="0.25">
      <c r="A4471" t="s">
        <v>10158</v>
      </c>
      <c r="B4471" s="1">
        <v>45816</v>
      </c>
      <c r="C4471" t="s">
        <v>7185</v>
      </c>
      <c r="D4471" t="s">
        <v>304</v>
      </c>
      <c r="E4471">
        <v>3</v>
      </c>
      <c r="F4471">
        <v>0</v>
      </c>
      <c r="G4471">
        <v>15711</v>
      </c>
      <c r="H4471">
        <v>47133</v>
      </c>
      <c r="I4471">
        <v>0.19</v>
      </c>
      <c r="J4471" s="2" t="s">
        <v>10159</v>
      </c>
      <c r="K4471" t="str">
        <f>_xlfn.XLOOKUP(D4471,Products!A:A,Products!C:C,"")</f>
        <v>Home Appliances</v>
      </c>
      <c r="L4471" t="str">
        <f>_xlfn.XLOOKUP(C4471,Customers!A:A,Customers!D:D,"")</f>
        <v>Telangana</v>
      </c>
      <c r="M4471" t="str">
        <f>_xlfn.XLOOKUP(C4471,Customers!A:A,Customers!E:E,"")</f>
        <v>Small Business</v>
      </c>
    </row>
    <row r="4472" spans="1:13" x14ac:dyDescent="0.25">
      <c r="A4472" t="s">
        <v>10160</v>
      </c>
      <c r="B4472" s="1">
        <v>45683</v>
      </c>
      <c r="C4472" t="s">
        <v>2633</v>
      </c>
      <c r="D4472" t="s">
        <v>304</v>
      </c>
      <c r="E4472">
        <v>1</v>
      </c>
      <c r="F4472">
        <v>0.2</v>
      </c>
      <c r="G4472">
        <v>15711</v>
      </c>
      <c r="H4472" s="2" t="s">
        <v>3643</v>
      </c>
      <c r="I4472">
        <v>0.19</v>
      </c>
      <c r="J4472" s="2" t="s">
        <v>10161</v>
      </c>
      <c r="K4472" t="str">
        <f>_xlfn.XLOOKUP(D4472,Products!A:A,Products!C:C,"")</f>
        <v>Home Appliances</v>
      </c>
      <c r="L4472" t="str">
        <f>_xlfn.XLOOKUP(C4472,Customers!A:A,Customers!D:D,"")</f>
        <v>Chandigarh</v>
      </c>
      <c r="M4472" t="str">
        <f>_xlfn.XLOOKUP(C4472,Customers!A:A,Customers!E:E,"")</f>
        <v>Consumer</v>
      </c>
    </row>
    <row r="4473" spans="1:13" x14ac:dyDescent="0.25">
      <c r="A4473" t="s">
        <v>10162</v>
      </c>
      <c r="B4473" s="1">
        <v>45826</v>
      </c>
      <c r="C4473" t="s">
        <v>2254</v>
      </c>
      <c r="D4473" t="s">
        <v>126</v>
      </c>
      <c r="E4473">
        <v>2</v>
      </c>
      <c r="F4473">
        <v>0</v>
      </c>
      <c r="G4473">
        <v>13614</v>
      </c>
      <c r="H4473">
        <v>27228</v>
      </c>
      <c r="I4473">
        <v>0.19</v>
      </c>
      <c r="J4473">
        <v>5429.3541305384997</v>
      </c>
      <c r="K4473" t="str">
        <f>_xlfn.XLOOKUP(D4473,Products!A:A,Products!C:C,"")</f>
        <v>Home Appliances</v>
      </c>
      <c r="L4473" t="str">
        <f>_xlfn.XLOOKUP(C4473,Customers!A:A,Customers!D:D,"")</f>
        <v>Maharashtra</v>
      </c>
      <c r="M4473" t="str">
        <f>_xlfn.XLOOKUP(C4473,Customers!A:A,Customers!E:E,"")</f>
        <v>Corporate</v>
      </c>
    </row>
    <row r="4474" spans="1:13" x14ac:dyDescent="0.25">
      <c r="A4474" t="s">
        <v>10163</v>
      </c>
      <c r="B4474" s="1">
        <v>45680</v>
      </c>
      <c r="C4474" t="s">
        <v>1347</v>
      </c>
      <c r="D4474" t="s">
        <v>32</v>
      </c>
      <c r="E4474">
        <v>1</v>
      </c>
      <c r="F4474">
        <v>0.15</v>
      </c>
      <c r="G4474">
        <v>7879</v>
      </c>
      <c r="H4474">
        <v>6697.15</v>
      </c>
      <c r="I4474">
        <v>0.16</v>
      </c>
      <c r="J4474" s="2" t="s">
        <v>10164</v>
      </c>
      <c r="K4474" t="str">
        <f>_xlfn.XLOOKUP(D4474,Products!A:A,Products!C:C,"")</f>
        <v>Technology</v>
      </c>
      <c r="L4474" t="str">
        <f>_xlfn.XLOOKUP(C4474,Customers!A:A,Customers!D:D,"")</f>
        <v>Rajasthan</v>
      </c>
      <c r="M4474" t="str">
        <f>_xlfn.XLOOKUP(C4474,Customers!A:A,Customers!E:E,"")</f>
        <v>Corporate</v>
      </c>
    </row>
    <row r="4475" spans="1:13" x14ac:dyDescent="0.25">
      <c r="A4475" t="s">
        <v>10165</v>
      </c>
      <c r="B4475" s="1">
        <v>45704</v>
      </c>
      <c r="C4475" t="s">
        <v>2808</v>
      </c>
      <c r="D4475" t="s">
        <v>450</v>
      </c>
      <c r="E4475">
        <v>1</v>
      </c>
      <c r="F4475">
        <v>0.1</v>
      </c>
      <c r="G4475">
        <v>34669</v>
      </c>
      <c r="H4475" s="2" t="s">
        <v>451</v>
      </c>
      <c r="I4475">
        <v>0.16</v>
      </c>
      <c r="J4475" s="2" t="s">
        <v>10166</v>
      </c>
      <c r="K4475" t="str">
        <f>_xlfn.XLOOKUP(D4475,Products!A:A,Products!C:C,"")</f>
        <v>Technology</v>
      </c>
      <c r="L4475" t="str">
        <f>_xlfn.XLOOKUP(C4475,Customers!A:A,Customers!D:D,"")</f>
        <v>Gujarat</v>
      </c>
      <c r="M4475" t="str">
        <f>_xlfn.XLOOKUP(C4475,Customers!A:A,Customers!E:E,"")</f>
        <v>Consumer</v>
      </c>
    </row>
    <row r="4476" spans="1:13" x14ac:dyDescent="0.25">
      <c r="A4476" t="s">
        <v>10167</v>
      </c>
      <c r="B4476" s="1">
        <v>45670</v>
      </c>
      <c r="C4476" t="s">
        <v>2156</v>
      </c>
      <c r="D4476" t="s">
        <v>304</v>
      </c>
      <c r="E4476">
        <v>5</v>
      </c>
      <c r="F4476">
        <v>0</v>
      </c>
      <c r="G4476">
        <v>15711</v>
      </c>
      <c r="H4476">
        <v>78555</v>
      </c>
      <c r="I4476">
        <v>0.19</v>
      </c>
      <c r="J4476" s="2" t="s">
        <v>10168</v>
      </c>
      <c r="K4476" t="str">
        <f>_xlfn.XLOOKUP(D4476,Products!A:A,Products!C:C,"")</f>
        <v>Home Appliances</v>
      </c>
      <c r="L4476" t="str">
        <f>_xlfn.XLOOKUP(C4476,Customers!A:A,Customers!D:D,"")</f>
        <v>Uttar Pradesh</v>
      </c>
      <c r="M4476" t="str">
        <f>_xlfn.XLOOKUP(C4476,Customers!A:A,Customers!E:E,"")</f>
        <v>Consumer</v>
      </c>
    </row>
    <row r="4477" spans="1:13" x14ac:dyDescent="0.25">
      <c r="A4477" t="s">
        <v>10169</v>
      </c>
      <c r="B4477" s="1">
        <v>45874</v>
      </c>
      <c r="C4477" t="s">
        <v>1553</v>
      </c>
      <c r="D4477" t="s">
        <v>630</v>
      </c>
      <c r="E4477">
        <v>4</v>
      </c>
      <c r="F4477">
        <v>0.05</v>
      </c>
      <c r="G4477">
        <v>2696</v>
      </c>
      <c r="H4477">
        <v>10244.799999999999</v>
      </c>
      <c r="I4477">
        <v>0.31</v>
      </c>
      <c r="J4477" s="2" t="s">
        <v>10170</v>
      </c>
      <c r="K4477" t="str">
        <f>_xlfn.XLOOKUP(D4477,Products!A:A,Products!C:C,"")</f>
        <v>Beauty &amp; Personal Care</v>
      </c>
      <c r="L4477" t="str">
        <f>_xlfn.XLOOKUP(C4477,Customers!A:A,Customers!D:D,"")</f>
        <v>Gujarat</v>
      </c>
      <c r="M4477" t="str">
        <f>_xlfn.XLOOKUP(C4477,Customers!A:A,Customers!E:E,"")</f>
        <v>Small Business</v>
      </c>
    </row>
    <row r="4478" spans="1:13" x14ac:dyDescent="0.25">
      <c r="A4478" t="s">
        <v>10171</v>
      </c>
      <c r="B4478" s="1">
        <v>45979</v>
      </c>
      <c r="C4478" t="s">
        <v>1139</v>
      </c>
      <c r="D4478" t="s">
        <v>28</v>
      </c>
      <c r="E4478">
        <v>2</v>
      </c>
      <c r="F4478">
        <v>0.05</v>
      </c>
      <c r="G4478">
        <v>49003</v>
      </c>
      <c r="H4478">
        <v>93105.7</v>
      </c>
      <c r="I4478">
        <v>0.31</v>
      </c>
      <c r="J4478" s="2" t="s">
        <v>10172</v>
      </c>
      <c r="K4478" t="str">
        <f>_xlfn.XLOOKUP(D4478,Products!A:A,Products!C:C,"")</f>
        <v>Beauty &amp; Personal Care</v>
      </c>
      <c r="L4478" t="str">
        <f>_xlfn.XLOOKUP(C4478,Customers!A:A,Customers!D:D,"")</f>
        <v>Delhi</v>
      </c>
      <c r="M4478" t="str">
        <f>_xlfn.XLOOKUP(C4478,Customers!A:A,Customers!E:E,"")</f>
        <v>Consumer</v>
      </c>
    </row>
    <row r="4479" spans="1:13" x14ac:dyDescent="0.25">
      <c r="A4479" t="s">
        <v>10173</v>
      </c>
      <c r="B4479" s="1">
        <v>45851</v>
      </c>
      <c r="C4479" t="s">
        <v>2223</v>
      </c>
      <c r="D4479" t="s">
        <v>440</v>
      </c>
      <c r="E4479">
        <v>1</v>
      </c>
      <c r="F4479">
        <v>0.25</v>
      </c>
      <c r="G4479">
        <v>9199</v>
      </c>
      <c r="H4479">
        <v>6899.25</v>
      </c>
      <c r="I4479">
        <v>0.16</v>
      </c>
      <c r="J4479" s="2" t="s">
        <v>10174</v>
      </c>
      <c r="K4479" t="str">
        <f>_xlfn.XLOOKUP(D4479,Products!A:A,Products!C:C,"")</f>
        <v>Technology</v>
      </c>
      <c r="L4479" t="str">
        <f>_xlfn.XLOOKUP(C4479,Customers!A:A,Customers!D:D,"")</f>
        <v>Maharashtra</v>
      </c>
      <c r="M4479" t="str">
        <f>_xlfn.XLOOKUP(C4479,Customers!A:A,Customers!E:E,"")</f>
        <v>Corporate</v>
      </c>
    </row>
    <row r="4480" spans="1:13" x14ac:dyDescent="0.25">
      <c r="A4480" t="s">
        <v>10175</v>
      </c>
      <c r="B4480" s="1">
        <v>45801</v>
      </c>
      <c r="C4480" t="s">
        <v>5242</v>
      </c>
      <c r="D4480" t="s">
        <v>20</v>
      </c>
      <c r="E4480">
        <v>3</v>
      </c>
      <c r="F4480">
        <v>0.15</v>
      </c>
      <c r="G4480">
        <v>30563</v>
      </c>
      <c r="H4480">
        <v>77935.649999999994</v>
      </c>
      <c r="I4480">
        <v>0.19</v>
      </c>
      <c r="J4480" s="2" t="s">
        <v>10176</v>
      </c>
      <c r="K4480" t="str">
        <f>_xlfn.XLOOKUP(D4480,Products!A:A,Products!C:C,"")</f>
        <v>Home Appliances</v>
      </c>
      <c r="L4480" t="str">
        <f>_xlfn.XLOOKUP(C4480,Customers!A:A,Customers!D:D,"")</f>
        <v>West Bengal</v>
      </c>
      <c r="M4480" t="str">
        <f>_xlfn.XLOOKUP(C4480,Customers!A:A,Customers!E:E,"")</f>
        <v>Corporate</v>
      </c>
    </row>
    <row r="4481" spans="1:13" x14ac:dyDescent="0.25">
      <c r="A4481" t="s">
        <v>10177</v>
      </c>
      <c r="B4481" s="1">
        <v>45730</v>
      </c>
      <c r="C4481" t="s">
        <v>7531</v>
      </c>
      <c r="D4481" t="s">
        <v>41</v>
      </c>
      <c r="E4481">
        <v>1</v>
      </c>
      <c r="F4481">
        <v>0.1</v>
      </c>
      <c r="G4481">
        <v>4623</v>
      </c>
      <c r="H4481">
        <v>4160.7</v>
      </c>
      <c r="I4481">
        <v>0.28000000000000003</v>
      </c>
      <c r="J4481" s="2" t="s">
        <v>10178</v>
      </c>
      <c r="K4481" t="str">
        <f>_xlfn.XLOOKUP(D4481,Products!A:A,Products!C:C,"")</f>
        <v>Office Supplies</v>
      </c>
      <c r="L4481" t="str">
        <f>_xlfn.XLOOKUP(C4481,Customers!A:A,Customers!D:D,"")</f>
        <v>Kerala</v>
      </c>
      <c r="M4481" t="str">
        <f>_xlfn.XLOOKUP(C4481,Customers!A:A,Customers!E:E,"")</f>
        <v>Consumer</v>
      </c>
    </row>
    <row r="4482" spans="1:13" x14ac:dyDescent="0.25">
      <c r="A4482" t="s">
        <v>10179</v>
      </c>
      <c r="B4482" s="1">
        <v>45813</v>
      </c>
      <c r="C4482" t="s">
        <v>4429</v>
      </c>
      <c r="D4482" t="s">
        <v>100</v>
      </c>
      <c r="E4482">
        <v>1</v>
      </c>
      <c r="F4482">
        <v>0</v>
      </c>
      <c r="G4482">
        <v>43459</v>
      </c>
      <c r="H4482">
        <v>43459</v>
      </c>
      <c r="I4482">
        <v>0.19</v>
      </c>
      <c r="J4482" s="2" t="s">
        <v>10180</v>
      </c>
      <c r="K4482" t="str">
        <f>_xlfn.XLOOKUP(D4482,Products!A:A,Products!C:C,"")</f>
        <v>Home Appliances</v>
      </c>
      <c r="L4482" t="str">
        <f>_xlfn.XLOOKUP(C4482,Customers!A:A,Customers!D:D,"")</f>
        <v>Uttar Pradesh</v>
      </c>
      <c r="M4482" t="str">
        <f>_xlfn.XLOOKUP(C4482,Customers!A:A,Customers!E:E,"")</f>
        <v>Consumer</v>
      </c>
    </row>
    <row r="4483" spans="1:13" x14ac:dyDescent="0.25">
      <c r="A4483" t="s">
        <v>10181</v>
      </c>
      <c r="B4483" s="1">
        <v>45734</v>
      </c>
      <c r="C4483" t="s">
        <v>6781</v>
      </c>
      <c r="D4483" t="s">
        <v>69</v>
      </c>
      <c r="E4483">
        <v>1</v>
      </c>
      <c r="F4483">
        <v>0.1</v>
      </c>
      <c r="G4483">
        <v>41060</v>
      </c>
      <c r="H4483">
        <v>36954</v>
      </c>
      <c r="I4483">
        <v>0.28000000000000003</v>
      </c>
      <c r="J4483" s="2" t="s">
        <v>10182</v>
      </c>
      <c r="K4483" t="str">
        <f>_xlfn.XLOOKUP(D4483,Products!A:A,Products!C:C,"")</f>
        <v>Office Supplies</v>
      </c>
      <c r="L4483" t="str">
        <f>_xlfn.XLOOKUP(C4483,Customers!A:A,Customers!D:D,"")</f>
        <v>Maharashtra</v>
      </c>
      <c r="M4483" t="str">
        <f>_xlfn.XLOOKUP(C4483,Customers!A:A,Customers!E:E,"")</f>
        <v>Corporate</v>
      </c>
    </row>
    <row r="4484" spans="1:13" x14ac:dyDescent="0.25">
      <c r="A4484" t="s">
        <v>10183</v>
      </c>
      <c r="B4484" s="1">
        <v>45826</v>
      </c>
      <c r="C4484" t="s">
        <v>7645</v>
      </c>
      <c r="D4484" t="s">
        <v>139</v>
      </c>
      <c r="E4484">
        <v>2</v>
      </c>
      <c r="F4484">
        <v>0</v>
      </c>
      <c r="G4484">
        <v>7732</v>
      </c>
      <c r="H4484">
        <v>15464</v>
      </c>
      <c r="I4484">
        <v>0.22</v>
      </c>
      <c r="J4484" s="2" t="s">
        <v>10184</v>
      </c>
      <c r="K4484" t="str">
        <f>_xlfn.XLOOKUP(D4484,Products!A:A,Products!C:C,"")</f>
        <v>Furniture</v>
      </c>
      <c r="L4484" t="str">
        <f>_xlfn.XLOOKUP(C4484,Customers!A:A,Customers!D:D,"")</f>
        <v>Uttar Pradesh</v>
      </c>
      <c r="M4484" t="str">
        <f>_xlfn.XLOOKUP(C4484,Customers!A:A,Customers!E:E,"")</f>
        <v>Consumer</v>
      </c>
    </row>
    <row r="4485" spans="1:13" x14ac:dyDescent="0.25">
      <c r="A4485" t="s">
        <v>10185</v>
      </c>
      <c r="B4485" s="1">
        <v>45944</v>
      </c>
      <c r="C4485" t="s">
        <v>8156</v>
      </c>
      <c r="D4485" t="s">
        <v>469</v>
      </c>
      <c r="E4485">
        <v>1</v>
      </c>
      <c r="F4485">
        <v>0.15</v>
      </c>
      <c r="G4485">
        <v>35056</v>
      </c>
      <c r="H4485">
        <v>29797.599999999999</v>
      </c>
      <c r="I4485">
        <v>0.19</v>
      </c>
      <c r="J4485" s="2" t="s">
        <v>10186</v>
      </c>
      <c r="K4485" t="str">
        <f>_xlfn.XLOOKUP(D4485,Products!A:A,Products!C:C,"")</f>
        <v>Home Appliances</v>
      </c>
      <c r="L4485" t="str">
        <f>_xlfn.XLOOKUP(C4485,Customers!A:A,Customers!D:D,"")</f>
        <v>Karnataka</v>
      </c>
      <c r="M4485" t="str">
        <f>_xlfn.XLOOKUP(C4485,Customers!A:A,Customers!E:E,"")</f>
        <v>Consumer</v>
      </c>
    </row>
    <row r="4486" spans="1:13" x14ac:dyDescent="0.25">
      <c r="A4486" t="s">
        <v>10187</v>
      </c>
      <c r="B4486" s="1">
        <v>45742</v>
      </c>
      <c r="C4486" t="s">
        <v>904</v>
      </c>
      <c r="D4486" t="s">
        <v>455</v>
      </c>
      <c r="E4486">
        <v>2</v>
      </c>
      <c r="F4486">
        <v>0</v>
      </c>
      <c r="G4486">
        <v>17932</v>
      </c>
      <c r="H4486">
        <v>35864</v>
      </c>
      <c r="I4486">
        <v>0.16</v>
      </c>
      <c r="J4486" s="2" t="s">
        <v>10188</v>
      </c>
      <c r="K4486" t="str">
        <f>_xlfn.XLOOKUP(D4486,Products!A:A,Products!C:C,"")</f>
        <v>Technology</v>
      </c>
      <c r="L4486" t="str">
        <f>_xlfn.XLOOKUP(C4486,Customers!A:A,Customers!D:D,"")</f>
        <v>Delhi</v>
      </c>
      <c r="M4486" t="str">
        <f>_xlfn.XLOOKUP(C4486,Customers!A:A,Customers!E:E,"")</f>
        <v>Consumer</v>
      </c>
    </row>
    <row r="4487" spans="1:13" x14ac:dyDescent="0.25">
      <c r="A4487" t="s">
        <v>10189</v>
      </c>
      <c r="B4487" s="1">
        <v>45839</v>
      </c>
      <c r="C4487" t="s">
        <v>2019</v>
      </c>
      <c r="D4487" t="s">
        <v>291</v>
      </c>
      <c r="E4487">
        <v>1</v>
      </c>
      <c r="F4487">
        <v>0.1</v>
      </c>
      <c r="G4487">
        <v>46621</v>
      </c>
      <c r="H4487">
        <v>41958.9</v>
      </c>
      <c r="I4487">
        <v>0.19</v>
      </c>
      <c r="J4487" s="2" t="s">
        <v>10190</v>
      </c>
      <c r="K4487" t="str">
        <f>_xlfn.XLOOKUP(D4487,Products!A:A,Products!C:C,"")</f>
        <v>Home Appliances</v>
      </c>
      <c r="L4487" t="str">
        <f>_xlfn.XLOOKUP(C4487,Customers!A:A,Customers!D:D,"")</f>
        <v>Karnataka</v>
      </c>
      <c r="M4487" t="str">
        <f>_xlfn.XLOOKUP(C4487,Customers!A:A,Customers!E:E,"")</f>
        <v>Small Business</v>
      </c>
    </row>
    <row r="4488" spans="1:13" x14ac:dyDescent="0.25">
      <c r="A4488" t="s">
        <v>10191</v>
      </c>
      <c r="B4488" s="1">
        <v>45972</v>
      </c>
      <c r="C4488" t="s">
        <v>2019</v>
      </c>
      <c r="D4488" t="s">
        <v>235</v>
      </c>
      <c r="E4488">
        <v>4</v>
      </c>
      <c r="F4488">
        <v>0.15</v>
      </c>
      <c r="G4488">
        <v>21121</v>
      </c>
      <c r="H4488">
        <v>71811.399999999994</v>
      </c>
      <c r="I4488">
        <v>0.19</v>
      </c>
      <c r="J4488" s="2" t="s">
        <v>10192</v>
      </c>
      <c r="K4488" t="str">
        <f>_xlfn.XLOOKUP(D4488,Products!A:A,Products!C:C,"")</f>
        <v>Home Appliances</v>
      </c>
      <c r="L4488" t="str">
        <f>_xlfn.XLOOKUP(C4488,Customers!A:A,Customers!D:D,"")</f>
        <v>Karnataka</v>
      </c>
      <c r="M4488" t="str">
        <f>_xlfn.XLOOKUP(C4488,Customers!A:A,Customers!E:E,"")</f>
        <v>Small Business</v>
      </c>
    </row>
    <row r="4489" spans="1:13" x14ac:dyDescent="0.25">
      <c r="A4489" t="s">
        <v>10193</v>
      </c>
      <c r="B4489" s="1">
        <v>45954</v>
      </c>
      <c r="C4489" t="s">
        <v>954</v>
      </c>
      <c r="D4489" t="s">
        <v>160</v>
      </c>
      <c r="E4489">
        <v>4</v>
      </c>
      <c r="F4489">
        <v>0.05</v>
      </c>
      <c r="G4489">
        <v>37834</v>
      </c>
      <c r="H4489" s="2" t="s">
        <v>10194</v>
      </c>
      <c r="I4489">
        <v>0.28000000000000003</v>
      </c>
      <c r="J4489" s="2" t="s">
        <v>10195</v>
      </c>
      <c r="K4489" t="str">
        <f>_xlfn.XLOOKUP(D4489,Products!A:A,Products!C:C,"")</f>
        <v>Office Supplies</v>
      </c>
      <c r="L4489" t="str">
        <f>_xlfn.XLOOKUP(C4489,Customers!A:A,Customers!D:D,"")</f>
        <v>Maharashtra</v>
      </c>
      <c r="M4489" t="str">
        <f>_xlfn.XLOOKUP(C4489,Customers!A:A,Customers!E:E,"")</f>
        <v>Consumer</v>
      </c>
    </row>
    <row r="4490" spans="1:13" x14ac:dyDescent="0.25">
      <c r="A4490" t="s">
        <v>10196</v>
      </c>
      <c r="B4490" s="1">
        <v>45769</v>
      </c>
      <c r="C4490" t="s">
        <v>5732</v>
      </c>
      <c r="D4490" t="s">
        <v>20</v>
      </c>
      <c r="E4490">
        <v>3</v>
      </c>
      <c r="F4490">
        <v>0.15</v>
      </c>
      <c r="G4490">
        <v>30563</v>
      </c>
      <c r="H4490">
        <v>77935.649999999994</v>
      </c>
      <c r="I4490">
        <v>0.19</v>
      </c>
      <c r="J4490" s="2" t="s">
        <v>10197</v>
      </c>
      <c r="K4490" t="str">
        <f>_xlfn.XLOOKUP(D4490,Products!A:A,Products!C:C,"")</f>
        <v>Home Appliances</v>
      </c>
      <c r="L4490" t="str">
        <f>_xlfn.XLOOKUP(C4490,Customers!A:A,Customers!D:D,"")</f>
        <v>Uttar Pradesh</v>
      </c>
      <c r="M4490" t="str">
        <f>_xlfn.XLOOKUP(C4490,Customers!A:A,Customers!E:E,"")</f>
        <v>Consumer</v>
      </c>
    </row>
    <row r="4491" spans="1:13" x14ac:dyDescent="0.25">
      <c r="A4491" t="s">
        <v>10198</v>
      </c>
      <c r="B4491" s="1">
        <v>45887</v>
      </c>
      <c r="C4491" t="s">
        <v>1139</v>
      </c>
      <c r="D4491" t="s">
        <v>393</v>
      </c>
      <c r="E4491">
        <v>2</v>
      </c>
      <c r="F4491">
        <v>0.15</v>
      </c>
      <c r="G4491">
        <v>11721</v>
      </c>
      <c r="H4491">
        <v>19925.7</v>
      </c>
      <c r="I4491">
        <v>0.16</v>
      </c>
      <c r="J4491" s="2" t="s">
        <v>10199</v>
      </c>
      <c r="K4491" t="str">
        <f>_xlfn.XLOOKUP(D4491,Products!A:A,Products!C:C,"")</f>
        <v>Technology</v>
      </c>
      <c r="L4491" t="str">
        <f>_xlfn.XLOOKUP(C4491,Customers!A:A,Customers!D:D,"")</f>
        <v>Delhi</v>
      </c>
      <c r="M4491" t="str">
        <f>_xlfn.XLOOKUP(C4491,Customers!A:A,Customers!E:E,"")</f>
        <v>Consumer</v>
      </c>
    </row>
    <row r="4492" spans="1:13" x14ac:dyDescent="0.25">
      <c r="A4492" t="s">
        <v>10200</v>
      </c>
      <c r="B4492" s="1">
        <v>45753</v>
      </c>
      <c r="C4492" t="s">
        <v>10201</v>
      </c>
      <c r="D4492" t="s">
        <v>389</v>
      </c>
      <c r="E4492">
        <v>1</v>
      </c>
      <c r="F4492">
        <v>0.05</v>
      </c>
      <c r="G4492">
        <v>32335</v>
      </c>
      <c r="H4492">
        <v>30718.25</v>
      </c>
      <c r="I4492">
        <v>0.31</v>
      </c>
      <c r="J4492" s="2" t="s">
        <v>10202</v>
      </c>
      <c r="K4492" t="str">
        <f>_xlfn.XLOOKUP(D4492,Products!A:A,Products!C:C,"")</f>
        <v>Beauty &amp; Personal Care</v>
      </c>
      <c r="L4492" t="str">
        <f>_xlfn.XLOOKUP(C4492,Customers!A:A,Customers!D:D,"")</f>
        <v>Maharashtra</v>
      </c>
      <c r="M4492" t="str">
        <f>_xlfn.XLOOKUP(C4492,Customers!A:A,Customers!E:E,"")</f>
        <v>Consumer</v>
      </c>
    </row>
    <row r="4493" spans="1:13" x14ac:dyDescent="0.25">
      <c r="A4493" t="s">
        <v>10203</v>
      </c>
      <c r="B4493" s="1">
        <v>45825</v>
      </c>
      <c r="C4493" t="s">
        <v>2897</v>
      </c>
      <c r="D4493" t="s">
        <v>20</v>
      </c>
      <c r="E4493">
        <v>3</v>
      </c>
      <c r="F4493">
        <v>0.1</v>
      </c>
      <c r="G4493">
        <v>30563</v>
      </c>
      <c r="H4493">
        <v>82520.100000000006</v>
      </c>
      <c r="I4493">
        <v>0.19</v>
      </c>
      <c r="J4493" s="2" t="s">
        <v>10204</v>
      </c>
      <c r="K4493" t="str">
        <f>_xlfn.XLOOKUP(D4493,Products!A:A,Products!C:C,"")</f>
        <v>Home Appliances</v>
      </c>
      <c r="L4493" t="str">
        <f>_xlfn.XLOOKUP(C4493,Customers!A:A,Customers!D:D,"")</f>
        <v>Telangana</v>
      </c>
      <c r="M4493" t="str">
        <f>_xlfn.XLOOKUP(C4493,Customers!A:A,Customers!E:E,"")</f>
        <v>Consumer</v>
      </c>
    </row>
    <row r="4494" spans="1:13" x14ac:dyDescent="0.25">
      <c r="A4494" t="s">
        <v>10205</v>
      </c>
      <c r="B4494" s="1">
        <v>45813</v>
      </c>
      <c r="C4494" t="s">
        <v>1587</v>
      </c>
      <c r="D4494" t="s">
        <v>37</v>
      </c>
      <c r="E4494">
        <v>4</v>
      </c>
      <c r="F4494">
        <v>0.15</v>
      </c>
      <c r="G4494">
        <v>3110</v>
      </c>
      <c r="H4494">
        <v>10574</v>
      </c>
      <c r="I4494">
        <v>0.31</v>
      </c>
      <c r="J4494" s="2" t="s">
        <v>10206</v>
      </c>
      <c r="K4494" t="str">
        <f>_xlfn.XLOOKUP(D4494,Products!A:A,Products!C:C,"")</f>
        <v>Beauty &amp; Personal Care</v>
      </c>
      <c r="L4494" t="str">
        <f>_xlfn.XLOOKUP(C4494,Customers!A:A,Customers!D:D,"")</f>
        <v>West Bengal</v>
      </c>
      <c r="M4494" t="str">
        <f>_xlfn.XLOOKUP(C4494,Customers!A:A,Customers!E:E,"")</f>
        <v>Consumer</v>
      </c>
    </row>
    <row r="4495" spans="1:13" x14ac:dyDescent="0.25">
      <c r="A4495" t="s">
        <v>10207</v>
      </c>
      <c r="B4495" s="1">
        <v>45762</v>
      </c>
      <c r="C4495" t="s">
        <v>1884</v>
      </c>
      <c r="D4495" t="s">
        <v>242</v>
      </c>
      <c r="E4495">
        <v>1</v>
      </c>
      <c r="F4495">
        <v>0.05</v>
      </c>
      <c r="G4495">
        <v>14854</v>
      </c>
      <c r="H4495">
        <v>14111.3</v>
      </c>
      <c r="I4495">
        <v>0.22</v>
      </c>
      <c r="J4495" s="2" t="s">
        <v>10208</v>
      </c>
      <c r="K4495" t="str">
        <f>_xlfn.XLOOKUP(D4495,Products!A:A,Products!C:C,"")</f>
        <v>Furniture</v>
      </c>
      <c r="L4495" t="str">
        <f>_xlfn.XLOOKUP(C4495,Customers!A:A,Customers!D:D,"")</f>
        <v>Chandigarh</v>
      </c>
      <c r="M4495" t="str">
        <f>_xlfn.XLOOKUP(C4495,Customers!A:A,Customers!E:E,"")</f>
        <v>Corporate</v>
      </c>
    </row>
    <row r="4496" spans="1:13" x14ac:dyDescent="0.25">
      <c r="A4496" t="s">
        <v>10209</v>
      </c>
      <c r="B4496" s="1">
        <v>45850</v>
      </c>
      <c r="C4496" t="s">
        <v>913</v>
      </c>
      <c r="D4496" t="s">
        <v>278</v>
      </c>
      <c r="E4496">
        <v>2</v>
      </c>
      <c r="F4496">
        <v>0</v>
      </c>
      <c r="G4496">
        <v>23506</v>
      </c>
      <c r="H4496">
        <v>47012</v>
      </c>
      <c r="I4496">
        <v>0.31</v>
      </c>
      <c r="J4496" s="2" t="s">
        <v>10210</v>
      </c>
      <c r="K4496" t="str">
        <f>_xlfn.XLOOKUP(D4496,Products!A:A,Products!C:C,"")</f>
        <v>Beauty &amp; Personal Care</v>
      </c>
      <c r="L4496" t="str">
        <f>_xlfn.XLOOKUP(C4496,Customers!A:A,Customers!D:D,"")</f>
        <v>Tamil Nadu</v>
      </c>
      <c r="M4496" t="str">
        <f>_xlfn.XLOOKUP(C4496,Customers!A:A,Customers!E:E,"")</f>
        <v>Corporate</v>
      </c>
    </row>
    <row r="4497" spans="1:13" x14ac:dyDescent="0.25">
      <c r="A4497" t="s">
        <v>10211</v>
      </c>
      <c r="B4497" s="1">
        <v>45987</v>
      </c>
      <c r="C4497" t="s">
        <v>2352</v>
      </c>
      <c r="D4497" t="s">
        <v>41</v>
      </c>
      <c r="E4497">
        <v>1</v>
      </c>
      <c r="F4497">
        <v>0.05</v>
      </c>
      <c r="G4497">
        <v>4623</v>
      </c>
      <c r="H4497" s="2" t="s">
        <v>2712</v>
      </c>
      <c r="I4497">
        <v>0.28000000000000003</v>
      </c>
      <c r="J4497" s="2" t="s">
        <v>10212</v>
      </c>
      <c r="K4497" t="str">
        <f>_xlfn.XLOOKUP(D4497,Products!A:A,Products!C:C,"")</f>
        <v>Office Supplies</v>
      </c>
      <c r="L4497" t="str">
        <f>_xlfn.XLOOKUP(C4497,Customers!A:A,Customers!D:D,"")</f>
        <v>Delhi</v>
      </c>
      <c r="M4497" t="str">
        <f>_xlfn.XLOOKUP(C4497,Customers!A:A,Customers!E:E,"")</f>
        <v>Consumer</v>
      </c>
    </row>
    <row r="4498" spans="1:13" x14ac:dyDescent="0.25">
      <c r="A4498" t="s">
        <v>10213</v>
      </c>
      <c r="B4498" s="1">
        <v>45789</v>
      </c>
      <c r="C4498" t="s">
        <v>1164</v>
      </c>
      <c r="D4498" t="s">
        <v>171</v>
      </c>
      <c r="E4498">
        <v>1</v>
      </c>
      <c r="F4498">
        <v>0.2</v>
      </c>
      <c r="G4498">
        <v>3648</v>
      </c>
      <c r="H4498">
        <v>2918.4</v>
      </c>
      <c r="I4498">
        <v>0.22</v>
      </c>
      <c r="J4498">
        <v>873.42613973176299</v>
      </c>
      <c r="K4498" t="str">
        <f>_xlfn.XLOOKUP(D4498,Products!A:A,Products!C:C,"")</f>
        <v>Furniture</v>
      </c>
      <c r="L4498" t="str">
        <f>_xlfn.XLOOKUP(C4498,Customers!A:A,Customers!D:D,"")</f>
        <v>Rajasthan</v>
      </c>
      <c r="M4498" t="str">
        <f>_xlfn.XLOOKUP(C4498,Customers!A:A,Customers!E:E,"")</f>
        <v>Small Business</v>
      </c>
    </row>
    <row r="4499" spans="1:13" x14ac:dyDescent="0.25">
      <c r="A4499" t="s">
        <v>10214</v>
      </c>
      <c r="B4499" s="1">
        <v>46012</v>
      </c>
      <c r="C4499" t="s">
        <v>2302</v>
      </c>
      <c r="D4499" t="s">
        <v>119</v>
      </c>
      <c r="E4499">
        <v>1</v>
      </c>
      <c r="F4499">
        <v>0.05</v>
      </c>
      <c r="G4499">
        <v>40034</v>
      </c>
      <c r="H4499" s="2" t="s">
        <v>3118</v>
      </c>
      <c r="I4499">
        <v>0.28000000000000003</v>
      </c>
      <c r="J4499" s="2" t="s">
        <v>10215</v>
      </c>
      <c r="K4499" t="str">
        <f>_xlfn.XLOOKUP(D4499,Products!A:A,Products!C:C,"")</f>
        <v>Office Supplies</v>
      </c>
      <c r="L4499" t="str">
        <f>_xlfn.XLOOKUP(C4499,Customers!A:A,Customers!D:D,"")</f>
        <v>Chandigarh</v>
      </c>
      <c r="M4499" t="str">
        <f>_xlfn.XLOOKUP(C4499,Customers!A:A,Customers!E:E,"")</f>
        <v>Small Business</v>
      </c>
    </row>
    <row r="4500" spans="1:13" x14ac:dyDescent="0.25">
      <c r="A4500" t="s">
        <v>10216</v>
      </c>
      <c r="B4500" s="1">
        <v>45795</v>
      </c>
      <c r="C4500" t="s">
        <v>3927</v>
      </c>
      <c r="D4500" t="s">
        <v>200</v>
      </c>
      <c r="E4500">
        <v>4</v>
      </c>
      <c r="F4500">
        <v>0</v>
      </c>
      <c r="G4500">
        <v>28530</v>
      </c>
      <c r="H4500">
        <v>114120</v>
      </c>
      <c r="I4500">
        <v>0.16</v>
      </c>
      <c r="J4500" s="2" t="s">
        <v>10217</v>
      </c>
      <c r="K4500" t="str">
        <f>_xlfn.XLOOKUP(D4500,Products!A:A,Products!C:C,"")</f>
        <v>Technology</v>
      </c>
      <c r="L4500" t="str">
        <f>_xlfn.XLOOKUP(C4500,Customers!A:A,Customers!D:D,"")</f>
        <v>Tamil Nadu</v>
      </c>
      <c r="M4500" t="str">
        <f>_xlfn.XLOOKUP(C4500,Customers!A:A,Customers!E:E,"")</f>
        <v>Consumer</v>
      </c>
    </row>
    <row r="4501" spans="1:13" x14ac:dyDescent="0.25">
      <c r="A4501" t="s">
        <v>10218</v>
      </c>
      <c r="B4501" s="1">
        <v>45988</v>
      </c>
      <c r="C4501" t="s">
        <v>2025</v>
      </c>
      <c r="D4501" t="s">
        <v>425</v>
      </c>
      <c r="E4501">
        <v>1</v>
      </c>
      <c r="F4501">
        <v>0</v>
      </c>
      <c r="G4501">
        <v>39150</v>
      </c>
      <c r="H4501">
        <v>39150</v>
      </c>
      <c r="I4501">
        <v>0.28000000000000003</v>
      </c>
      <c r="J4501" s="2" t="s">
        <v>10219</v>
      </c>
      <c r="K4501" t="str">
        <f>_xlfn.XLOOKUP(D4501,Products!A:A,Products!C:C,"")</f>
        <v>Office Supplies</v>
      </c>
      <c r="L4501" t="str">
        <f>_xlfn.XLOOKUP(C4501,Customers!A:A,Customers!D:D,"")</f>
        <v>West Bengal</v>
      </c>
      <c r="M4501" t="str">
        <f>_xlfn.XLOOKUP(C4501,Customers!A:A,Customers!E:E,"")</f>
        <v>Consumer</v>
      </c>
    </row>
    <row r="4502" spans="1:13" x14ac:dyDescent="0.25">
      <c r="A4502" t="s">
        <v>10220</v>
      </c>
      <c r="B4502" s="1">
        <v>45927</v>
      </c>
      <c r="C4502" t="s">
        <v>4574</v>
      </c>
      <c r="D4502" t="s">
        <v>455</v>
      </c>
      <c r="E4502">
        <v>2</v>
      </c>
      <c r="F4502">
        <v>0.05</v>
      </c>
      <c r="G4502">
        <v>17932</v>
      </c>
      <c r="H4502" s="2" t="s">
        <v>716</v>
      </c>
      <c r="I4502">
        <v>0.16</v>
      </c>
      <c r="J4502" s="2" t="s">
        <v>10221</v>
      </c>
      <c r="K4502" t="str">
        <f>_xlfn.XLOOKUP(D4502,Products!A:A,Products!C:C,"")</f>
        <v>Technology</v>
      </c>
      <c r="L4502" t="str">
        <f>_xlfn.XLOOKUP(C4502,Customers!A:A,Customers!D:D,"")</f>
        <v>Rajasthan</v>
      </c>
      <c r="M4502" t="str">
        <f>_xlfn.XLOOKUP(C4502,Customers!A:A,Customers!E:E,"")</f>
        <v>Corporate</v>
      </c>
    </row>
    <row r="4503" spans="1:13" x14ac:dyDescent="0.25">
      <c r="A4503" t="s">
        <v>10222</v>
      </c>
      <c r="B4503" s="1">
        <v>45695</v>
      </c>
      <c r="C4503" t="s">
        <v>4803</v>
      </c>
      <c r="D4503" t="s">
        <v>208</v>
      </c>
      <c r="E4503">
        <v>4</v>
      </c>
      <c r="F4503">
        <v>0</v>
      </c>
      <c r="G4503">
        <v>46436</v>
      </c>
      <c r="H4503">
        <v>185744</v>
      </c>
      <c r="I4503">
        <v>0.28000000000000003</v>
      </c>
      <c r="J4503" s="2" t="s">
        <v>10223</v>
      </c>
      <c r="K4503" t="str">
        <f>_xlfn.XLOOKUP(D4503,Products!A:A,Products!C:C,"")</f>
        <v>Office Supplies</v>
      </c>
      <c r="L4503" t="str">
        <f>_xlfn.XLOOKUP(C4503,Customers!A:A,Customers!D:D,"")</f>
        <v>Karnataka</v>
      </c>
      <c r="M4503" t="str">
        <f>_xlfn.XLOOKUP(C4503,Customers!A:A,Customers!E:E,"")</f>
        <v>Consumer</v>
      </c>
    </row>
    <row r="4504" spans="1:13" x14ac:dyDescent="0.25">
      <c r="A4504" t="s">
        <v>10224</v>
      </c>
      <c r="B4504" s="1">
        <v>45702</v>
      </c>
      <c r="C4504" t="s">
        <v>8046</v>
      </c>
      <c r="D4504" t="s">
        <v>257</v>
      </c>
      <c r="E4504">
        <v>2</v>
      </c>
      <c r="F4504">
        <v>0.1</v>
      </c>
      <c r="G4504">
        <v>19803</v>
      </c>
      <c r="H4504">
        <v>35645.4</v>
      </c>
      <c r="I4504">
        <v>0.16</v>
      </c>
      <c r="J4504" s="2" t="s">
        <v>10225</v>
      </c>
      <c r="K4504" t="str">
        <f>_xlfn.XLOOKUP(D4504,Products!A:A,Products!C:C,"")</f>
        <v>Technology</v>
      </c>
      <c r="L4504" t="str">
        <f>_xlfn.XLOOKUP(C4504,Customers!A:A,Customers!D:D,"")</f>
        <v>Tamil Nadu</v>
      </c>
      <c r="M4504" t="str">
        <f>_xlfn.XLOOKUP(C4504,Customers!A:A,Customers!E:E,"")</f>
        <v>Consumer</v>
      </c>
    </row>
    <row r="4505" spans="1:13" x14ac:dyDescent="0.25">
      <c r="A4505" t="s">
        <v>10226</v>
      </c>
      <c r="B4505" s="1">
        <v>45820</v>
      </c>
      <c r="C4505" t="s">
        <v>4819</v>
      </c>
      <c r="D4505" t="s">
        <v>60</v>
      </c>
      <c r="E4505">
        <v>3</v>
      </c>
      <c r="F4505">
        <v>0.05</v>
      </c>
      <c r="G4505">
        <v>9257</v>
      </c>
      <c r="H4505" s="2" t="s">
        <v>2211</v>
      </c>
      <c r="I4505">
        <v>0.16</v>
      </c>
      <c r="J4505" s="2" t="s">
        <v>10227</v>
      </c>
      <c r="K4505" t="str">
        <f>_xlfn.XLOOKUP(D4505,Products!A:A,Products!C:C,"")</f>
        <v>Technology</v>
      </c>
      <c r="L4505" t="str">
        <f>_xlfn.XLOOKUP(C4505,Customers!A:A,Customers!D:D,"")</f>
        <v>Chandigarh</v>
      </c>
      <c r="M4505" t="str">
        <f>_xlfn.XLOOKUP(C4505,Customers!A:A,Customers!E:E,"")</f>
        <v>Corporate</v>
      </c>
    </row>
    <row r="4506" spans="1:13" x14ac:dyDescent="0.25">
      <c r="A4506" t="s">
        <v>10228</v>
      </c>
      <c r="B4506" s="1">
        <v>45988</v>
      </c>
      <c r="C4506" t="s">
        <v>1121</v>
      </c>
      <c r="D4506" t="s">
        <v>119</v>
      </c>
      <c r="E4506">
        <v>1</v>
      </c>
      <c r="F4506">
        <v>0.2</v>
      </c>
      <c r="G4506">
        <v>40034</v>
      </c>
      <c r="H4506">
        <v>32027.200000000001</v>
      </c>
      <c r="I4506">
        <v>0.28000000000000003</v>
      </c>
      <c r="J4506" s="2" t="s">
        <v>10229</v>
      </c>
      <c r="K4506" t="str">
        <f>_xlfn.XLOOKUP(D4506,Products!A:A,Products!C:C,"")</f>
        <v>Office Supplies</v>
      </c>
      <c r="L4506" t="str">
        <f>_xlfn.XLOOKUP(C4506,Customers!A:A,Customers!D:D,"")</f>
        <v>Delhi</v>
      </c>
      <c r="M4506" t="str">
        <f>_xlfn.XLOOKUP(C4506,Customers!A:A,Customers!E:E,"")</f>
        <v>Consumer</v>
      </c>
    </row>
    <row r="4507" spans="1:13" x14ac:dyDescent="0.25">
      <c r="A4507" t="s">
        <v>10230</v>
      </c>
      <c r="B4507" s="1">
        <v>45910</v>
      </c>
      <c r="C4507" t="s">
        <v>3690</v>
      </c>
      <c r="D4507" t="s">
        <v>440</v>
      </c>
      <c r="E4507">
        <v>4</v>
      </c>
      <c r="F4507">
        <v>0.2</v>
      </c>
      <c r="G4507">
        <v>9199</v>
      </c>
      <c r="H4507" s="2" t="s">
        <v>10231</v>
      </c>
      <c r="I4507">
        <v>0.16</v>
      </c>
      <c r="J4507" s="2" t="s">
        <v>10232</v>
      </c>
      <c r="K4507" t="str">
        <f>_xlfn.XLOOKUP(D4507,Products!A:A,Products!C:C,"")</f>
        <v>Technology</v>
      </c>
      <c r="L4507" t="str">
        <f>_xlfn.XLOOKUP(C4507,Customers!A:A,Customers!D:D,"")</f>
        <v>Karnataka</v>
      </c>
      <c r="M4507" t="str">
        <f>_xlfn.XLOOKUP(C4507,Customers!A:A,Customers!E:E,"")</f>
        <v>Corporate</v>
      </c>
    </row>
    <row r="4508" spans="1:13" x14ac:dyDescent="0.25">
      <c r="A4508" t="s">
        <v>10233</v>
      </c>
      <c r="B4508" s="1">
        <v>45826</v>
      </c>
      <c r="C4508" t="s">
        <v>1226</v>
      </c>
      <c r="D4508" t="s">
        <v>49</v>
      </c>
      <c r="E4508">
        <v>1</v>
      </c>
      <c r="F4508">
        <v>0.1</v>
      </c>
      <c r="G4508">
        <v>11380</v>
      </c>
      <c r="H4508">
        <v>10242</v>
      </c>
      <c r="I4508">
        <v>0.28000000000000003</v>
      </c>
      <c r="J4508" s="2" t="s">
        <v>10234</v>
      </c>
      <c r="K4508" t="str">
        <f>_xlfn.XLOOKUP(D4508,Products!A:A,Products!C:C,"")</f>
        <v>Office Supplies</v>
      </c>
      <c r="L4508" t="str">
        <f>_xlfn.XLOOKUP(C4508,Customers!A:A,Customers!D:D,"")</f>
        <v>Chandigarh</v>
      </c>
      <c r="M4508" t="str">
        <f>_xlfn.XLOOKUP(C4508,Customers!A:A,Customers!E:E,"")</f>
        <v>Consumer</v>
      </c>
    </row>
    <row r="4509" spans="1:13" x14ac:dyDescent="0.25">
      <c r="A4509" t="s">
        <v>10235</v>
      </c>
      <c r="B4509" s="1">
        <v>45942</v>
      </c>
      <c r="C4509" t="s">
        <v>4730</v>
      </c>
      <c r="D4509" t="s">
        <v>111</v>
      </c>
      <c r="E4509">
        <v>5</v>
      </c>
      <c r="F4509">
        <v>0.2</v>
      </c>
      <c r="G4509">
        <v>22075</v>
      </c>
      <c r="H4509">
        <v>88300</v>
      </c>
      <c r="I4509">
        <v>0.16</v>
      </c>
      <c r="J4509" s="2" t="s">
        <v>10236</v>
      </c>
      <c r="K4509" t="str">
        <f>_xlfn.XLOOKUP(D4509,Products!A:A,Products!C:C,"")</f>
        <v>Technology</v>
      </c>
      <c r="L4509" t="str">
        <f>_xlfn.XLOOKUP(C4509,Customers!A:A,Customers!D:D,"")</f>
        <v>Maharashtra</v>
      </c>
      <c r="M4509" t="str">
        <f>_xlfn.XLOOKUP(C4509,Customers!A:A,Customers!E:E,"")</f>
        <v>Consumer</v>
      </c>
    </row>
    <row r="4510" spans="1:13" x14ac:dyDescent="0.25">
      <c r="A4510" t="s">
        <v>10237</v>
      </c>
      <c r="B4510" s="1">
        <v>45931</v>
      </c>
      <c r="C4510" t="s">
        <v>2949</v>
      </c>
      <c r="D4510" t="s">
        <v>1004</v>
      </c>
      <c r="E4510">
        <v>1</v>
      </c>
      <c r="F4510">
        <v>0.1</v>
      </c>
      <c r="G4510">
        <v>24310</v>
      </c>
      <c r="H4510">
        <v>21879</v>
      </c>
      <c r="I4510">
        <v>0.16</v>
      </c>
      <c r="J4510" s="2" t="s">
        <v>10238</v>
      </c>
      <c r="K4510" t="str">
        <f>_xlfn.XLOOKUP(D4510,Products!A:A,Products!C:C,"")</f>
        <v>Technology</v>
      </c>
      <c r="L4510" t="str">
        <f>_xlfn.XLOOKUP(C4510,Customers!A:A,Customers!D:D,"")</f>
        <v>Telangana</v>
      </c>
      <c r="M4510" t="str">
        <f>_xlfn.XLOOKUP(C4510,Customers!A:A,Customers!E:E,"")</f>
        <v>Consumer</v>
      </c>
    </row>
    <row r="4511" spans="1:13" x14ac:dyDescent="0.25">
      <c r="A4511" t="s">
        <v>10239</v>
      </c>
      <c r="B4511" s="1">
        <v>45677</v>
      </c>
      <c r="C4511" t="s">
        <v>72</v>
      </c>
      <c r="D4511" t="s">
        <v>440</v>
      </c>
      <c r="E4511">
        <v>2</v>
      </c>
      <c r="F4511">
        <v>0.15</v>
      </c>
      <c r="G4511">
        <v>9199</v>
      </c>
      <c r="H4511">
        <v>15638.3</v>
      </c>
      <c r="I4511">
        <v>0.16</v>
      </c>
      <c r="J4511" s="2" t="s">
        <v>10240</v>
      </c>
      <c r="K4511" t="str">
        <f>_xlfn.XLOOKUP(D4511,Products!A:A,Products!C:C,"")</f>
        <v>Technology</v>
      </c>
      <c r="L4511" t="str">
        <f>_xlfn.XLOOKUP(C4511,Customers!A:A,Customers!D:D,"")</f>
        <v>Kerala</v>
      </c>
      <c r="M4511" t="str">
        <f>_xlfn.XLOOKUP(C4511,Customers!A:A,Customers!E:E,"")</f>
        <v>Consumer</v>
      </c>
    </row>
    <row r="4512" spans="1:13" x14ac:dyDescent="0.25">
      <c r="A4512" t="s">
        <v>10241</v>
      </c>
      <c r="B4512" s="1">
        <v>45896</v>
      </c>
      <c r="C4512" t="s">
        <v>1984</v>
      </c>
      <c r="D4512" t="s">
        <v>469</v>
      </c>
      <c r="E4512">
        <v>1</v>
      </c>
      <c r="F4512">
        <v>0</v>
      </c>
      <c r="G4512">
        <v>35056</v>
      </c>
      <c r="H4512">
        <v>35056</v>
      </c>
      <c r="I4512">
        <v>0.19</v>
      </c>
      <c r="J4512" s="2" t="s">
        <v>10242</v>
      </c>
      <c r="K4512" t="str">
        <f>_xlfn.XLOOKUP(D4512,Products!A:A,Products!C:C,"")</f>
        <v>Home Appliances</v>
      </c>
      <c r="L4512" t="str">
        <f>_xlfn.XLOOKUP(C4512,Customers!A:A,Customers!D:D,"")</f>
        <v>Tamil Nadu</v>
      </c>
      <c r="M4512" t="str">
        <f>_xlfn.XLOOKUP(C4512,Customers!A:A,Customers!E:E,"")</f>
        <v>Small Business</v>
      </c>
    </row>
    <row r="4513" spans="1:13" x14ac:dyDescent="0.25">
      <c r="A4513" t="s">
        <v>10243</v>
      </c>
      <c r="B4513" s="1">
        <v>45927</v>
      </c>
      <c r="C4513" t="s">
        <v>1762</v>
      </c>
      <c r="D4513" t="s">
        <v>242</v>
      </c>
      <c r="E4513">
        <v>2</v>
      </c>
      <c r="F4513">
        <v>0</v>
      </c>
      <c r="G4513">
        <v>14854</v>
      </c>
      <c r="H4513">
        <v>29708</v>
      </c>
      <c r="I4513">
        <v>0.22</v>
      </c>
      <c r="J4513" s="2" t="s">
        <v>10244</v>
      </c>
      <c r="K4513" t="str">
        <f>_xlfn.XLOOKUP(D4513,Products!A:A,Products!C:C,"")</f>
        <v>Furniture</v>
      </c>
      <c r="L4513" t="str">
        <f>_xlfn.XLOOKUP(C4513,Customers!A:A,Customers!D:D,"")</f>
        <v>Maharashtra</v>
      </c>
      <c r="M4513" t="str">
        <f>_xlfn.XLOOKUP(C4513,Customers!A:A,Customers!E:E,"")</f>
        <v>Consumer</v>
      </c>
    </row>
    <row r="4514" spans="1:13" x14ac:dyDescent="0.25">
      <c r="A4514" t="s">
        <v>10245</v>
      </c>
      <c r="B4514" s="1">
        <v>45967</v>
      </c>
      <c r="C4514" t="s">
        <v>3699</v>
      </c>
      <c r="D4514" t="s">
        <v>630</v>
      </c>
      <c r="E4514">
        <v>1</v>
      </c>
      <c r="F4514">
        <v>0</v>
      </c>
      <c r="G4514">
        <v>2696</v>
      </c>
      <c r="H4514">
        <v>2696</v>
      </c>
      <c r="I4514">
        <v>0.31</v>
      </c>
      <c r="J4514" s="2" t="s">
        <v>10246</v>
      </c>
      <c r="K4514" t="str">
        <f>_xlfn.XLOOKUP(D4514,Products!A:A,Products!C:C,"")</f>
        <v>Beauty &amp; Personal Care</v>
      </c>
      <c r="L4514" t="str">
        <f>_xlfn.XLOOKUP(C4514,Customers!A:A,Customers!D:D,"")</f>
        <v>Karnataka</v>
      </c>
      <c r="M4514" t="str">
        <f>_xlfn.XLOOKUP(C4514,Customers!A:A,Customers!E:E,"")</f>
        <v>Small Business</v>
      </c>
    </row>
    <row r="4515" spans="1:13" x14ac:dyDescent="0.25">
      <c r="A4515" t="s">
        <v>10247</v>
      </c>
      <c r="B4515" s="1">
        <v>45688</v>
      </c>
      <c r="C4515" t="s">
        <v>365</v>
      </c>
      <c r="D4515" t="s">
        <v>183</v>
      </c>
      <c r="E4515">
        <v>5</v>
      </c>
      <c r="F4515">
        <v>0.05</v>
      </c>
      <c r="G4515">
        <v>1533</v>
      </c>
      <c r="H4515">
        <v>7281.75</v>
      </c>
      <c r="I4515">
        <v>0.16</v>
      </c>
      <c r="J4515">
        <v>717.58112283675098</v>
      </c>
      <c r="K4515" t="str">
        <f>_xlfn.XLOOKUP(D4515,Products!A:A,Products!C:C,"")</f>
        <v>Technology</v>
      </c>
      <c r="L4515" t="str">
        <f>_xlfn.XLOOKUP(C4515,Customers!A:A,Customers!D:D,"")</f>
        <v>Chandigarh</v>
      </c>
      <c r="M4515" t="str">
        <f>_xlfn.XLOOKUP(C4515,Customers!A:A,Customers!E:E,"")</f>
        <v>Consumer</v>
      </c>
    </row>
    <row r="4516" spans="1:13" x14ac:dyDescent="0.25">
      <c r="A4516" t="s">
        <v>10248</v>
      </c>
      <c r="B4516" s="1">
        <v>45971</v>
      </c>
      <c r="C4516" t="s">
        <v>1469</v>
      </c>
      <c r="D4516" t="s">
        <v>20</v>
      </c>
      <c r="E4516">
        <v>1</v>
      </c>
      <c r="F4516">
        <v>0.15</v>
      </c>
      <c r="G4516">
        <v>30563</v>
      </c>
      <c r="H4516">
        <v>25978.55</v>
      </c>
      <c r="I4516">
        <v>0.19</v>
      </c>
      <c r="J4516" s="2" t="s">
        <v>10249</v>
      </c>
      <c r="K4516" t="str">
        <f>_xlfn.XLOOKUP(D4516,Products!A:A,Products!C:C,"")</f>
        <v>Home Appliances</v>
      </c>
      <c r="L4516" t="str">
        <f>_xlfn.XLOOKUP(C4516,Customers!A:A,Customers!D:D,"")</f>
        <v>Rajasthan</v>
      </c>
      <c r="M4516" t="str">
        <f>_xlfn.XLOOKUP(C4516,Customers!A:A,Customers!E:E,"")</f>
        <v>Corporate</v>
      </c>
    </row>
    <row r="4517" spans="1:13" x14ac:dyDescent="0.25">
      <c r="A4517" t="s">
        <v>10250</v>
      </c>
      <c r="B4517" s="1">
        <v>45761</v>
      </c>
      <c r="C4517" t="s">
        <v>396</v>
      </c>
      <c r="D4517" t="s">
        <v>152</v>
      </c>
      <c r="E4517">
        <v>2</v>
      </c>
      <c r="F4517">
        <v>0</v>
      </c>
      <c r="G4517">
        <v>32777</v>
      </c>
      <c r="H4517">
        <v>65554</v>
      </c>
      <c r="I4517">
        <v>0.19</v>
      </c>
      <c r="J4517" s="2" t="s">
        <v>10251</v>
      </c>
      <c r="K4517" t="str">
        <f>_xlfn.XLOOKUP(D4517,Products!A:A,Products!C:C,"")</f>
        <v>Home Appliances</v>
      </c>
      <c r="L4517" t="str">
        <f>_xlfn.XLOOKUP(C4517,Customers!A:A,Customers!D:D,"")</f>
        <v>Rajasthan</v>
      </c>
      <c r="M4517" t="str">
        <f>_xlfn.XLOOKUP(C4517,Customers!A:A,Customers!E:E,"")</f>
        <v>Consumer</v>
      </c>
    </row>
    <row r="4518" spans="1:13" x14ac:dyDescent="0.25">
      <c r="A4518" t="s">
        <v>10252</v>
      </c>
      <c r="B4518" s="1">
        <v>45827</v>
      </c>
      <c r="C4518" t="s">
        <v>1438</v>
      </c>
      <c r="D4518" t="s">
        <v>183</v>
      </c>
      <c r="E4518">
        <v>1</v>
      </c>
      <c r="F4518">
        <v>0</v>
      </c>
      <c r="G4518">
        <v>1533</v>
      </c>
      <c r="H4518">
        <v>1533</v>
      </c>
      <c r="I4518">
        <v>0.16</v>
      </c>
      <c r="J4518">
        <v>252.75785026107701</v>
      </c>
      <c r="K4518" t="str">
        <f>_xlfn.XLOOKUP(D4518,Products!A:A,Products!C:C,"")</f>
        <v>Technology</v>
      </c>
      <c r="L4518" t="str">
        <f>_xlfn.XLOOKUP(C4518,Customers!A:A,Customers!D:D,"")</f>
        <v>West Bengal</v>
      </c>
      <c r="M4518" t="str">
        <f>_xlfn.XLOOKUP(C4518,Customers!A:A,Customers!E:E,"")</f>
        <v>Corporate</v>
      </c>
    </row>
    <row r="4519" spans="1:13" x14ac:dyDescent="0.25">
      <c r="A4519" t="s">
        <v>10253</v>
      </c>
      <c r="B4519" s="1">
        <v>45843</v>
      </c>
      <c r="C4519" t="s">
        <v>5898</v>
      </c>
      <c r="D4519" t="s">
        <v>111</v>
      </c>
      <c r="E4519">
        <v>3</v>
      </c>
      <c r="F4519">
        <v>0.2</v>
      </c>
      <c r="G4519">
        <v>22075</v>
      </c>
      <c r="H4519">
        <v>52980</v>
      </c>
      <c r="I4519">
        <v>0.16</v>
      </c>
      <c r="J4519">
        <v>4561.6301539721999</v>
      </c>
      <c r="K4519" t="str">
        <f>_xlfn.XLOOKUP(D4519,Products!A:A,Products!C:C,"")</f>
        <v>Technology</v>
      </c>
      <c r="L4519" t="str">
        <f>_xlfn.XLOOKUP(C4519,Customers!A:A,Customers!D:D,"")</f>
        <v>Delhi</v>
      </c>
      <c r="M4519" t="str">
        <f>_xlfn.XLOOKUP(C4519,Customers!A:A,Customers!E:E,"")</f>
        <v>Consumer</v>
      </c>
    </row>
    <row r="4520" spans="1:13" x14ac:dyDescent="0.25">
      <c r="A4520" t="s">
        <v>10254</v>
      </c>
      <c r="B4520" s="1">
        <v>45785</v>
      </c>
      <c r="C4520" t="s">
        <v>5205</v>
      </c>
      <c r="D4520" t="s">
        <v>298</v>
      </c>
      <c r="E4520">
        <v>2</v>
      </c>
      <c r="F4520">
        <v>0.15</v>
      </c>
      <c r="G4520">
        <v>31519</v>
      </c>
      <c r="H4520" s="2" t="s">
        <v>646</v>
      </c>
      <c r="I4520">
        <v>0.19</v>
      </c>
      <c r="J4520" s="2" t="s">
        <v>10255</v>
      </c>
      <c r="K4520" t="str">
        <f>_xlfn.XLOOKUP(D4520,Products!A:A,Products!C:C,"")</f>
        <v>Home Appliances</v>
      </c>
      <c r="L4520" t="str">
        <f>_xlfn.XLOOKUP(C4520,Customers!A:A,Customers!D:D,"")</f>
        <v>Rajasthan</v>
      </c>
      <c r="M4520" t="str">
        <f>_xlfn.XLOOKUP(C4520,Customers!A:A,Customers!E:E,"")</f>
        <v>Corporate</v>
      </c>
    </row>
    <row r="4521" spans="1:13" x14ac:dyDescent="0.25">
      <c r="A4521" t="s">
        <v>10256</v>
      </c>
      <c r="B4521" s="1">
        <v>45867</v>
      </c>
      <c r="C4521" t="s">
        <v>1779</v>
      </c>
      <c r="D4521" t="s">
        <v>1004</v>
      </c>
      <c r="E4521">
        <v>5</v>
      </c>
      <c r="F4521">
        <v>0.1</v>
      </c>
      <c r="G4521">
        <v>24310</v>
      </c>
      <c r="H4521">
        <v>109395</v>
      </c>
      <c r="I4521">
        <v>0.16</v>
      </c>
      <c r="J4521" s="2" t="s">
        <v>10257</v>
      </c>
      <c r="K4521" t="str">
        <f>_xlfn.XLOOKUP(D4521,Products!A:A,Products!C:C,"")</f>
        <v>Technology</v>
      </c>
      <c r="L4521" t="str">
        <f>_xlfn.XLOOKUP(C4521,Customers!A:A,Customers!D:D,"")</f>
        <v>Delhi</v>
      </c>
      <c r="M4521" t="str">
        <f>_xlfn.XLOOKUP(C4521,Customers!A:A,Customers!E:E,"")</f>
        <v>Corporate</v>
      </c>
    </row>
    <row r="4522" spans="1:13" x14ac:dyDescent="0.25">
      <c r="A4522" t="s">
        <v>10258</v>
      </c>
      <c r="B4522" s="1">
        <v>45938</v>
      </c>
      <c r="C4522" t="s">
        <v>462</v>
      </c>
      <c r="D4522" t="s">
        <v>220</v>
      </c>
      <c r="E4522">
        <v>2</v>
      </c>
      <c r="F4522">
        <v>0</v>
      </c>
      <c r="G4522">
        <v>38513</v>
      </c>
      <c r="H4522">
        <v>77026</v>
      </c>
      <c r="I4522">
        <v>0.19</v>
      </c>
      <c r="J4522" s="2" t="s">
        <v>10259</v>
      </c>
      <c r="K4522" t="str">
        <f>_xlfn.XLOOKUP(D4522,Products!A:A,Products!C:C,"")</f>
        <v>Home Appliances</v>
      </c>
      <c r="L4522" t="str">
        <f>_xlfn.XLOOKUP(C4522,Customers!A:A,Customers!D:D,"")</f>
        <v>Kerala</v>
      </c>
      <c r="M4522" t="str">
        <f>_xlfn.XLOOKUP(C4522,Customers!A:A,Customers!E:E,"")</f>
        <v>Consumer</v>
      </c>
    </row>
    <row r="4523" spans="1:13" x14ac:dyDescent="0.25">
      <c r="A4523" t="s">
        <v>10260</v>
      </c>
      <c r="B4523" s="1">
        <v>45910</v>
      </c>
      <c r="C4523" t="s">
        <v>2529</v>
      </c>
      <c r="D4523" t="s">
        <v>626</v>
      </c>
      <c r="E4523">
        <v>1</v>
      </c>
      <c r="F4523">
        <v>0.2</v>
      </c>
      <c r="G4523">
        <v>27904</v>
      </c>
      <c r="H4523">
        <v>22323.200000000001</v>
      </c>
      <c r="I4523">
        <v>0.22</v>
      </c>
      <c r="J4523" s="2" t="s">
        <v>10261</v>
      </c>
      <c r="K4523" t="str">
        <f>_xlfn.XLOOKUP(D4523,Products!A:A,Products!C:C,"")</f>
        <v>Furniture</v>
      </c>
      <c r="L4523" t="str">
        <f>_xlfn.XLOOKUP(C4523,Customers!A:A,Customers!D:D,"")</f>
        <v>Rajasthan</v>
      </c>
      <c r="M4523" t="str">
        <f>_xlfn.XLOOKUP(C4523,Customers!A:A,Customers!E:E,"")</f>
        <v>Consumer</v>
      </c>
    </row>
    <row r="4524" spans="1:13" x14ac:dyDescent="0.25">
      <c r="A4524" t="s">
        <v>10262</v>
      </c>
      <c r="B4524" s="1">
        <v>45676</v>
      </c>
      <c r="C4524" t="s">
        <v>356</v>
      </c>
      <c r="D4524" t="s">
        <v>393</v>
      </c>
      <c r="E4524">
        <v>1</v>
      </c>
      <c r="F4524">
        <v>0</v>
      </c>
      <c r="G4524">
        <v>11721</v>
      </c>
      <c r="H4524">
        <v>11721</v>
      </c>
      <c r="I4524">
        <v>0.16</v>
      </c>
      <c r="J4524" s="2" t="s">
        <v>10263</v>
      </c>
      <c r="K4524" t="str">
        <f>_xlfn.XLOOKUP(D4524,Products!A:A,Products!C:C,"")</f>
        <v>Technology</v>
      </c>
      <c r="L4524" t="str">
        <f>_xlfn.XLOOKUP(C4524,Customers!A:A,Customers!D:D,"")</f>
        <v>Gujarat</v>
      </c>
      <c r="M4524" t="str">
        <f>_xlfn.XLOOKUP(C4524,Customers!A:A,Customers!E:E,"")</f>
        <v>Small Business</v>
      </c>
    </row>
    <row r="4525" spans="1:13" x14ac:dyDescent="0.25">
      <c r="A4525" t="s">
        <v>10264</v>
      </c>
      <c r="B4525" s="1">
        <v>45857</v>
      </c>
      <c r="C4525" t="s">
        <v>6182</v>
      </c>
      <c r="D4525" t="s">
        <v>419</v>
      </c>
      <c r="E4525">
        <v>3</v>
      </c>
      <c r="F4525">
        <v>0.1</v>
      </c>
      <c r="G4525">
        <v>12154</v>
      </c>
      <c r="H4525">
        <v>32815.800000000003</v>
      </c>
      <c r="I4525">
        <v>0.19</v>
      </c>
      <c r="J4525" s="2" t="s">
        <v>10265</v>
      </c>
      <c r="K4525" t="str">
        <f>_xlfn.XLOOKUP(D4525,Products!A:A,Products!C:C,"")</f>
        <v>Home Appliances</v>
      </c>
      <c r="L4525" t="str">
        <f>_xlfn.XLOOKUP(C4525,Customers!A:A,Customers!D:D,"")</f>
        <v>Maharashtra</v>
      </c>
      <c r="M4525" t="str">
        <f>_xlfn.XLOOKUP(C4525,Customers!A:A,Customers!E:E,"")</f>
        <v>Consumer</v>
      </c>
    </row>
    <row r="4526" spans="1:13" x14ac:dyDescent="0.25">
      <c r="A4526" t="s">
        <v>10266</v>
      </c>
      <c r="B4526" s="1">
        <v>45877</v>
      </c>
      <c r="C4526" t="s">
        <v>1438</v>
      </c>
      <c r="D4526" t="s">
        <v>20</v>
      </c>
      <c r="E4526">
        <v>2</v>
      </c>
      <c r="F4526">
        <v>0.15</v>
      </c>
      <c r="G4526">
        <v>30563</v>
      </c>
      <c r="H4526">
        <v>51957.1</v>
      </c>
      <c r="I4526">
        <v>0.19</v>
      </c>
      <c r="J4526" s="2" t="s">
        <v>10267</v>
      </c>
      <c r="K4526" t="str">
        <f>_xlfn.XLOOKUP(D4526,Products!A:A,Products!C:C,"")</f>
        <v>Home Appliances</v>
      </c>
      <c r="L4526" t="str">
        <f>_xlfn.XLOOKUP(C4526,Customers!A:A,Customers!D:D,"")</f>
        <v>West Bengal</v>
      </c>
      <c r="M4526" t="str">
        <f>_xlfn.XLOOKUP(C4526,Customers!A:A,Customers!E:E,"")</f>
        <v>Corporate</v>
      </c>
    </row>
    <row r="4527" spans="1:13" x14ac:dyDescent="0.25">
      <c r="A4527" t="s">
        <v>10268</v>
      </c>
      <c r="B4527" s="1">
        <v>45793</v>
      </c>
      <c r="C4527" t="s">
        <v>277</v>
      </c>
      <c r="D4527" t="s">
        <v>126</v>
      </c>
      <c r="E4527">
        <v>3</v>
      </c>
      <c r="F4527">
        <v>0.1</v>
      </c>
      <c r="G4527">
        <v>13614</v>
      </c>
      <c r="H4527">
        <v>36757.800000000003</v>
      </c>
      <c r="I4527">
        <v>0.19</v>
      </c>
      <c r="J4527" s="2" t="s">
        <v>10269</v>
      </c>
      <c r="K4527" t="str">
        <f>_xlfn.XLOOKUP(D4527,Products!A:A,Products!C:C,"")</f>
        <v>Home Appliances</v>
      </c>
      <c r="L4527" t="str">
        <f>_xlfn.XLOOKUP(C4527,Customers!A:A,Customers!D:D,"")</f>
        <v>Maharashtra</v>
      </c>
      <c r="M4527" t="str">
        <f>_xlfn.XLOOKUP(C4527,Customers!A:A,Customers!E:E,"")</f>
        <v>Consumer</v>
      </c>
    </row>
    <row r="4528" spans="1:13" x14ac:dyDescent="0.25">
      <c r="A4528" t="s">
        <v>10270</v>
      </c>
      <c r="B4528" s="1">
        <v>45880</v>
      </c>
      <c r="C4528" t="s">
        <v>844</v>
      </c>
      <c r="D4528" t="s">
        <v>257</v>
      </c>
      <c r="E4528">
        <v>1</v>
      </c>
      <c r="F4528">
        <v>0.2</v>
      </c>
      <c r="G4528">
        <v>19803</v>
      </c>
      <c r="H4528" s="2" t="s">
        <v>6442</v>
      </c>
      <c r="I4528">
        <v>0.16</v>
      </c>
      <c r="J4528" s="2" t="s">
        <v>10271</v>
      </c>
      <c r="K4528" t="str">
        <f>_xlfn.XLOOKUP(D4528,Products!A:A,Products!C:C,"")</f>
        <v>Technology</v>
      </c>
      <c r="L4528" t="str">
        <f>_xlfn.XLOOKUP(C4528,Customers!A:A,Customers!D:D,"")</f>
        <v>Delhi</v>
      </c>
      <c r="M4528" t="str">
        <f>_xlfn.XLOOKUP(C4528,Customers!A:A,Customers!E:E,"")</f>
        <v>Small Business</v>
      </c>
    </row>
    <row r="4529" spans="1:13" x14ac:dyDescent="0.25">
      <c r="A4529" t="s">
        <v>10272</v>
      </c>
      <c r="B4529" s="1">
        <v>45660</v>
      </c>
      <c r="C4529" t="s">
        <v>1859</v>
      </c>
      <c r="D4529" t="s">
        <v>220</v>
      </c>
      <c r="E4529">
        <v>2</v>
      </c>
      <c r="F4529">
        <v>0</v>
      </c>
      <c r="G4529">
        <v>38513</v>
      </c>
      <c r="H4529">
        <v>77026</v>
      </c>
      <c r="I4529">
        <v>0.19</v>
      </c>
      <c r="J4529" s="2" t="s">
        <v>10273</v>
      </c>
      <c r="K4529" t="str">
        <f>_xlfn.XLOOKUP(D4529,Products!A:A,Products!C:C,"")</f>
        <v>Home Appliances</v>
      </c>
      <c r="L4529" t="str">
        <f>_xlfn.XLOOKUP(C4529,Customers!A:A,Customers!D:D,"")</f>
        <v>Maharashtra</v>
      </c>
      <c r="M4529" t="str">
        <f>_xlfn.XLOOKUP(C4529,Customers!A:A,Customers!E:E,"")</f>
        <v>Consumer</v>
      </c>
    </row>
    <row r="4530" spans="1:13" x14ac:dyDescent="0.25">
      <c r="A4530" t="s">
        <v>10274</v>
      </c>
      <c r="B4530" s="1">
        <v>45893</v>
      </c>
      <c r="C4530" t="s">
        <v>1859</v>
      </c>
      <c r="D4530" t="s">
        <v>142</v>
      </c>
      <c r="E4530">
        <v>4</v>
      </c>
      <c r="F4530">
        <v>0.2</v>
      </c>
      <c r="G4530">
        <v>38016</v>
      </c>
      <c r="H4530" s="2" t="s">
        <v>10275</v>
      </c>
      <c r="I4530">
        <v>0.16</v>
      </c>
      <c r="J4530" s="2" t="s">
        <v>10276</v>
      </c>
      <c r="K4530" t="str">
        <f>_xlfn.XLOOKUP(D4530,Products!A:A,Products!C:C,"")</f>
        <v>Technology</v>
      </c>
      <c r="L4530" t="str">
        <f>_xlfn.XLOOKUP(C4530,Customers!A:A,Customers!D:D,"")</f>
        <v>Maharashtra</v>
      </c>
      <c r="M4530" t="str">
        <f>_xlfn.XLOOKUP(C4530,Customers!A:A,Customers!E:E,"")</f>
        <v>Consumer</v>
      </c>
    </row>
    <row r="4531" spans="1:13" x14ac:dyDescent="0.25">
      <c r="A4531" t="s">
        <v>10277</v>
      </c>
      <c r="B4531" s="1">
        <v>45999</v>
      </c>
      <c r="C4531" t="s">
        <v>1924</v>
      </c>
      <c r="D4531" t="s">
        <v>309</v>
      </c>
      <c r="E4531">
        <v>1</v>
      </c>
      <c r="F4531">
        <v>0.1</v>
      </c>
      <c r="G4531">
        <v>3506</v>
      </c>
      <c r="H4531">
        <v>3155.4</v>
      </c>
      <c r="I4531">
        <v>0.19</v>
      </c>
      <c r="J4531">
        <v>692.23836043744495</v>
      </c>
      <c r="K4531" t="str">
        <f>_xlfn.XLOOKUP(D4531,Products!A:A,Products!C:C,"")</f>
        <v>Home Appliances</v>
      </c>
      <c r="L4531" t="str">
        <f>_xlfn.XLOOKUP(C4531,Customers!A:A,Customers!D:D,"")</f>
        <v>Kerala</v>
      </c>
      <c r="M4531" t="str">
        <f>_xlfn.XLOOKUP(C4531,Customers!A:A,Customers!E:E,"")</f>
        <v>Consumer</v>
      </c>
    </row>
    <row r="4532" spans="1:13" x14ac:dyDescent="0.25">
      <c r="A4532" t="s">
        <v>10278</v>
      </c>
      <c r="B4532" s="1">
        <v>45885</v>
      </c>
      <c r="C4532" t="s">
        <v>5650</v>
      </c>
      <c r="D4532" t="s">
        <v>239</v>
      </c>
      <c r="E4532">
        <v>1</v>
      </c>
      <c r="F4532">
        <v>0.1</v>
      </c>
      <c r="G4532">
        <v>35247</v>
      </c>
      <c r="H4532">
        <v>31722.3</v>
      </c>
      <c r="I4532">
        <v>0.16</v>
      </c>
      <c r="J4532" s="2" t="s">
        <v>10279</v>
      </c>
      <c r="K4532" t="str">
        <f>_xlfn.XLOOKUP(D4532,Products!A:A,Products!C:C,"")</f>
        <v>Technology</v>
      </c>
      <c r="L4532" t="str">
        <f>_xlfn.XLOOKUP(C4532,Customers!A:A,Customers!D:D,"")</f>
        <v>Maharashtra</v>
      </c>
      <c r="M4532" t="str">
        <f>_xlfn.XLOOKUP(C4532,Customers!A:A,Customers!E:E,"")</f>
        <v>Corporate</v>
      </c>
    </row>
    <row r="4533" spans="1:13" x14ac:dyDescent="0.25">
      <c r="A4533" t="s">
        <v>10280</v>
      </c>
      <c r="B4533" s="1">
        <v>45799</v>
      </c>
      <c r="C4533" t="s">
        <v>468</v>
      </c>
      <c r="D4533" t="s">
        <v>139</v>
      </c>
      <c r="E4533">
        <v>2</v>
      </c>
      <c r="F4533">
        <v>0.25</v>
      </c>
      <c r="G4533">
        <v>7732</v>
      </c>
      <c r="H4533">
        <v>11598</v>
      </c>
      <c r="I4533">
        <v>0.22</v>
      </c>
      <c r="J4533" s="2" t="s">
        <v>10281</v>
      </c>
      <c r="K4533" t="str">
        <f>_xlfn.XLOOKUP(D4533,Products!A:A,Products!C:C,"")</f>
        <v>Furniture</v>
      </c>
      <c r="L4533" t="str">
        <f>_xlfn.XLOOKUP(C4533,Customers!A:A,Customers!D:D,"")</f>
        <v>Tamil Nadu</v>
      </c>
      <c r="M4533" t="str">
        <f>_xlfn.XLOOKUP(C4533,Customers!A:A,Customers!E:E,"")</f>
        <v>Consumer</v>
      </c>
    </row>
    <row r="4534" spans="1:13" x14ac:dyDescent="0.25">
      <c r="A4534" t="s">
        <v>10282</v>
      </c>
      <c r="B4534" s="1">
        <v>45666</v>
      </c>
      <c r="C4534" t="s">
        <v>347</v>
      </c>
      <c r="D4534" t="s">
        <v>291</v>
      </c>
      <c r="E4534">
        <v>1</v>
      </c>
      <c r="F4534">
        <v>0.1</v>
      </c>
      <c r="G4534">
        <v>46621</v>
      </c>
      <c r="H4534">
        <v>41958.9</v>
      </c>
      <c r="I4534">
        <v>0.19</v>
      </c>
      <c r="J4534" s="2" t="s">
        <v>10283</v>
      </c>
      <c r="K4534" t="str">
        <f>_xlfn.XLOOKUP(D4534,Products!A:A,Products!C:C,"")</f>
        <v>Home Appliances</v>
      </c>
      <c r="L4534" t="str">
        <f>_xlfn.XLOOKUP(C4534,Customers!A:A,Customers!D:D,"")</f>
        <v>Uttar Pradesh</v>
      </c>
      <c r="M4534" t="str">
        <f>_xlfn.XLOOKUP(C4534,Customers!A:A,Customers!E:E,"")</f>
        <v>Consumer</v>
      </c>
    </row>
    <row r="4535" spans="1:13" x14ac:dyDescent="0.25">
      <c r="A4535" t="s">
        <v>10284</v>
      </c>
      <c r="B4535" s="1">
        <v>45847</v>
      </c>
      <c r="C4535" t="s">
        <v>1229</v>
      </c>
      <c r="D4535" t="s">
        <v>261</v>
      </c>
      <c r="E4535">
        <v>2</v>
      </c>
      <c r="F4535">
        <v>0.15</v>
      </c>
      <c r="G4535">
        <v>2649</v>
      </c>
      <c r="H4535">
        <v>4503.3</v>
      </c>
      <c r="I4535">
        <v>0.16</v>
      </c>
      <c r="J4535" s="2" t="s">
        <v>10285</v>
      </c>
      <c r="K4535" t="str">
        <f>_xlfn.XLOOKUP(D4535,Products!A:A,Products!C:C,"")</f>
        <v>Technology</v>
      </c>
      <c r="L4535" t="str">
        <f>_xlfn.XLOOKUP(C4535,Customers!A:A,Customers!D:D,"")</f>
        <v>Kerala</v>
      </c>
      <c r="M4535" t="str">
        <f>_xlfn.XLOOKUP(C4535,Customers!A:A,Customers!E:E,"")</f>
        <v>Corporate</v>
      </c>
    </row>
    <row r="4536" spans="1:13" x14ac:dyDescent="0.25">
      <c r="A4536" t="s">
        <v>10286</v>
      </c>
      <c r="B4536" s="1">
        <v>46007</v>
      </c>
      <c r="C4536" t="s">
        <v>297</v>
      </c>
      <c r="D4536" t="s">
        <v>41</v>
      </c>
      <c r="E4536">
        <v>2</v>
      </c>
      <c r="F4536">
        <v>0</v>
      </c>
      <c r="G4536">
        <v>4623</v>
      </c>
      <c r="H4536">
        <v>9246</v>
      </c>
      <c r="I4536">
        <v>0.28000000000000003</v>
      </c>
      <c r="J4536" s="2" t="s">
        <v>10287</v>
      </c>
      <c r="K4536" t="str">
        <f>_xlfn.XLOOKUP(D4536,Products!A:A,Products!C:C,"")</f>
        <v>Office Supplies</v>
      </c>
      <c r="L4536" t="str">
        <f>_xlfn.XLOOKUP(C4536,Customers!A:A,Customers!D:D,"")</f>
        <v>Gujarat</v>
      </c>
      <c r="M4536" t="str">
        <f>_xlfn.XLOOKUP(C4536,Customers!A:A,Customers!E:E,"")</f>
        <v>Consumer</v>
      </c>
    </row>
    <row r="4537" spans="1:13" x14ac:dyDescent="0.25">
      <c r="A4537" t="s">
        <v>10288</v>
      </c>
      <c r="B4537" s="1">
        <v>45822</v>
      </c>
      <c r="C4537" t="s">
        <v>6650</v>
      </c>
      <c r="D4537" t="s">
        <v>242</v>
      </c>
      <c r="E4537">
        <v>5</v>
      </c>
      <c r="F4537">
        <v>0.15</v>
      </c>
      <c r="G4537">
        <v>14854</v>
      </c>
      <c r="H4537">
        <v>63129.5</v>
      </c>
      <c r="I4537">
        <v>0.22</v>
      </c>
      <c r="J4537" s="2" t="s">
        <v>10289</v>
      </c>
      <c r="K4537" t="str">
        <f>_xlfn.XLOOKUP(D4537,Products!A:A,Products!C:C,"")</f>
        <v>Furniture</v>
      </c>
      <c r="L4537" t="str">
        <f>_xlfn.XLOOKUP(C4537,Customers!A:A,Customers!D:D,"")</f>
        <v>Maharashtra</v>
      </c>
      <c r="M4537" t="str">
        <f>_xlfn.XLOOKUP(C4537,Customers!A:A,Customers!E:E,"")</f>
        <v>Corporate</v>
      </c>
    </row>
    <row r="4538" spans="1:13" x14ac:dyDescent="0.25">
      <c r="A4538" t="s">
        <v>10290</v>
      </c>
      <c r="B4538" s="1">
        <v>45796</v>
      </c>
      <c r="C4538" t="s">
        <v>6105</v>
      </c>
      <c r="D4538" t="s">
        <v>49</v>
      </c>
      <c r="E4538">
        <v>4</v>
      </c>
      <c r="F4538">
        <v>0.15</v>
      </c>
      <c r="G4538">
        <v>11380</v>
      </c>
      <c r="H4538">
        <v>38692</v>
      </c>
      <c r="I4538">
        <v>0.28000000000000003</v>
      </c>
      <c r="J4538" s="2" t="s">
        <v>10291</v>
      </c>
      <c r="K4538" t="str">
        <f>_xlfn.XLOOKUP(D4538,Products!A:A,Products!C:C,"")</f>
        <v>Office Supplies</v>
      </c>
      <c r="L4538" t="str">
        <f>_xlfn.XLOOKUP(C4538,Customers!A:A,Customers!D:D,"")</f>
        <v>Maharashtra</v>
      </c>
      <c r="M4538" t="str">
        <f>_xlfn.XLOOKUP(C4538,Customers!A:A,Customers!E:E,"")</f>
        <v>Consumer</v>
      </c>
    </row>
    <row r="4539" spans="1:13" x14ac:dyDescent="0.25">
      <c r="A4539" t="s">
        <v>10292</v>
      </c>
      <c r="B4539" s="1">
        <v>45933</v>
      </c>
      <c r="C4539" t="s">
        <v>459</v>
      </c>
      <c r="D4539" t="s">
        <v>788</v>
      </c>
      <c r="E4539">
        <v>2</v>
      </c>
      <c r="F4539">
        <v>0.25</v>
      </c>
      <c r="G4539">
        <v>39927</v>
      </c>
      <c r="H4539">
        <v>59890.5</v>
      </c>
      <c r="I4539">
        <v>0.16</v>
      </c>
      <c r="J4539" s="2" t="s">
        <v>10293</v>
      </c>
      <c r="K4539" t="str">
        <f>_xlfn.XLOOKUP(D4539,Products!A:A,Products!C:C,"")</f>
        <v>Technology</v>
      </c>
      <c r="L4539" t="str">
        <f>_xlfn.XLOOKUP(C4539,Customers!A:A,Customers!D:D,"")</f>
        <v>Tamil Nadu</v>
      </c>
      <c r="M4539" t="str">
        <f>_xlfn.XLOOKUP(C4539,Customers!A:A,Customers!E:E,"")</f>
        <v>Small Business</v>
      </c>
    </row>
    <row r="4540" spans="1:13" x14ac:dyDescent="0.25">
      <c r="A4540" t="s">
        <v>10294</v>
      </c>
      <c r="B4540" s="1">
        <v>45948</v>
      </c>
      <c r="C4540" t="s">
        <v>1232</v>
      </c>
      <c r="D4540" t="s">
        <v>45</v>
      </c>
      <c r="E4540">
        <v>1</v>
      </c>
      <c r="F4540">
        <v>0.2</v>
      </c>
      <c r="G4540">
        <v>26232</v>
      </c>
      <c r="H4540" s="2" t="s">
        <v>532</v>
      </c>
      <c r="I4540">
        <v>0.22</v>
      </c>
      <c r="J4540" s="2" t="s">
        <v>10295</v>
      </c>
      <c r="K4540" t="str">
        <f>_xlfn.XLOOKUP(D4540,Products!A:A,Products!C:C,"")</f>
        <v>Furniture</v>
      </c>
      <c r="L4540" t="str">
        <f>_xlfn.XLOOKUP(C4540,Customers!A:A,Customers!D:D,"")</f>
        <v>Gujarat</v>
      </c>
      <c r="M4540" t="str">
        <f>_xlfn.XLOOKUP(C4540,Customers!A:A,Customers!E:E,"")</f>
        <v>Consumer</v>
      </c>
    </row>
    <row r="4541" spans="1:13" x14ac:dyDescent="0.25">
      <c r="A4541" t="s">
        <v>10296</v>
      </c>
      <c r="B4541" s="1">
        <v>45710</v>
      </c>
      <c r="C4541" t="s">
        <v>2664</v>
      </c>
      <c r="D4541" t="s">
        <v>313</v>
      </c>
      <c r="E4541">
        <v>1</v>
      </c>
      <c r="F4541">
        <v>0.05</v>
      </c>
      <c r="G4541">
        <v>23441</v>
      </c>
      <c r="H4541">
        <v>22268.95</v>
      </c>
      <c r="I4541">
        <v>0.19</v>
      </c>
      <c r="J4541" s="2" t="s">
        <v>10297</v>
      </c>
      <c r="K4541" t="str">
        <f>_xlfn.XLOOKUP(D4541,Products!A:A,Products!C:C,"")</f>
        <v>Home Appliances</v>
      </c>
      <c r="L4541" t="str">
        <f>_xlfn.XLOOKUP(C4541,Customers!A:A,Customers!D:D,"")</f>
        <v>Karnataka</v>
      </c>
      <c r="M4541" t="str">
        <f>_xlfn.XLOOKUP(C4541,Customers!A:A,Customers!E:E,"")</f>
        <v>Small Business</v>
      </c>
    </row>
    <row r="4542" spans="1:13" x14ac:dyDescent="0.25">
      <c r="A4542" t="s">
        <v>10298</v>
      </c>
      <c r="B4542" s="1">
        <v>45832</v>
      </c>
      <c r="C4542" t="s">
        <v>10299</v>
      </c>
      <c r="D4542" t="s">
        <v>115</v>
      </c>
      <c r="E4542">
        <v>4</v>
      </c>
      <c r="F4542">
        <v>0.1</v>
      </c>
      <c r="G4542">
        <v>10792</v>
      </c>
      <c r="H4542" s="2" t="s">
        <v>2312</v>
      </c>
      <c r="I4542">
        <v>0.28000000000000003</v>
      </c>
      <c r="J4542" s="2" t="s">
        <v>10300</v>
      </c>
      <c r="K4542" t="str">
        <f>_xlfn.XLOOKUP(D4542,Products!A:A,Products!C:C,"")</f>
        <v>Office Supplies</v>
      </c>
      <c r="L4542" t="str">
        <f>_xlfn.XLOOKUP(C4542,Customers!A:A,Customers!D:D,"")</f>
        <v>Delhi</v>
      </c>
      <c r="M4542" t="str">
        <f>_xlfn.XLOOKUP(C4542,Customers!A:A,Customers!E:E,"")</f>
        <v>Consumer</v>
      </c>
    </row>
    <row r="4543" spans="1:13" x14ac:dyDescent="0.25">
      <c r="A4543" t="s">
        <v>10301</v>
      </c>
      <c r="B4543" s="1">
        <v>45767</v>
      </c>
      <c r="C4543" t="s">
        <v>883</v>
      </c>
      <c r="D4543" t="s">
        <v>20</v>
      </c>
      <c r="E4543">
        <v>2</v>
      </c>
      <c r="F4543">
        <v>0.2</v>
      </c>
      <c r="G4543">
        <v>30563</v>
      </c>
      <c r="H4543">
        <v>48900.800000000003</v>
      </c>
      <c r="I4543">
        <v>0.19</v>
      </c>
      <c r="J4543" s="2" t="s">
        <v>10302</v>
      </c>
      <c r="K4543" t="str">
        <f>_xlfn.XLOOKUP(D4543,Products!A:A,Products!C:C,"")</f>
        <v>Home Appliances</v>
      </c>
      <c r="L4543" t="str">
        <f>_xlfn.XLOOKUP(C4543,Customers!A:A,Customers!D:D,"")</f>
        <v>Chandigarh</v>
      </c>
      <c r="M4543" t="str">
        <f>_xlfn.XLOOKUP(C4543,Customers!A:A,Customers!E:E,"")</f>
        <v>Consumer</v>
      </c>
    </row>
    <row r="4544" spans="1:13" x14ac:dyDescent="0.25">
      <c r="A4544" t="s">
        <v>10303</v>
      </c>
      <c r="B4544" s="1">
        <v>45860</v>
      </c>
      <c r="C4544" t="s">
        <v>1472</v>
      </c>
      <c r="D4544" t="s">
        <v>96</v>
      </c>
      <c r="E4544">
        <v>3</v>
      </c>
      <c r="F4544">
        <v>0.15</v>
      </c>
      <c r="G4544">
        <v>11537</v>
      </c>
      <c r="H4544">
        <v>29419.35</v>
      </c>
      <c r="I4544">
        <v>0.22</v>
      </c>
      <c r="J4544" s="2" t="s">
        <v>10304</v>
      </c>
      <c r="K4544" t="str">
        <f>_xlfn.XLOOKUP(D4544,Products!A:A,Products!C:C,"")</f>
        <v>Furniture</v>
      </c>
      <c r="L4544" t="str">
        <f>_xlfn.XLOOKUP(C4544,Customers!A:A,Customers!D:D,"")</f>
        <v>Maharashtra</v>
      </c>
      <c r="M4544" t="str">
        <f>_xlfn.XLOOKUP(C4544,Customers!A:A,Customers!E:E,"")</f>
        <v>Consumer</v>
      </c>
    </row>
    <row r="4545" spans="1:13" x14ac:dyDescent="0.25">
      <c r="A4545" t="s">
        <v>10305</v>
      </c>
      <c r="B4545" s="1">
        <v>45793</v>
      </c>
      <c r="C4545" t="s">
        <v>3129</v>
      </c>
      <c r="D4545" t="s">
        <v>212</v>
      </c>
      <c r="E4545">
        <v>2</v>
      </c>
      <c r="F4545">
        <v>0.1</v>
      </c>
      <c r="G4545">
        <v>13000</v>
      </c>
      <c r="H4545">
        <v>23400</v>
      </c>
      <c r="I4545">
        <v>0.19</v>
      </c>
      <c r="J4545" s="2" t="s">
        <v>10306</v>
      </c>
      <c r="K4545" t="str">
        <f>_xlfn.XLOOKUP(D4545,Products!A:A,Products!C:C,"")</f>
        <v>Home Appliances</v>
      </c>
      <c r="L4545" t="str">
        <f>_xlfn.XLOOKUP(C4545,Customers!A:A,Customers!D:D,"")</f>
        <v>Delhi</v>
      </c>
      <c r="M4545" t="str">
        <f>_xlfn.XLOOKUP(C4545,Customers!A:A,Customers!E:E,"")</f>
        <v>Consumer</v>
      </c>
    </row>
    <row r="4546" spans="1:13" x14ac:dyDescent="0.25">
      <c r="A4546" t="s">
        <v>10307</v>
      </c>
      <c r="B4546" s="1">
        <v>45661</v>
      </c>
      <c r="C4546" t="s">
        <v>2073</v>
      </c>
      <c r="D4546" t="s">
        <v>69</v>
      </c>
      <c r="E4546">
        <v>1</v>
      </c>
      <c r="F4546">
        <v>0</v>
      </c>
      <c r="G4546">
        <v>41060</v>
      </c>
      <c r="H4546">
        <v>41060</v>
      </c>
      <c r="I4546">
        <v>0.28000000000000003</v>
      </c>
      <c r="J4546" s="2" t="s">
        <v>10308</v>
      </c>
      <c r="K4546" t="str">
        <f>_xlfn.XLOOKUP(D4546,Products!A:A,Products!C:C,"")</f>
        <v>Office Supplies</v>
      </c>
      <c r="L4546" t="str">
        <f>_xlfn.XLOOKUP(C4546,Customers!A:A,Customers!D:D,"")</f>
        <v>West Bengal</v>
      </c>
      <c r="M4546" t="str">
        <f>_xlfn.XLOOKUP(C4546,Customers!A:A,Customers!E:E,"")</f>
        <v>Small Business</v>
      </c>
    </row>
    <row r="4547" spans="1:13" x14ac:dyDescent="0.25">
      <c r="A4547" t="s">
        <v>10309</v>
      </c>
      <c r="B4547" s="1">
        <v>45812</v>
      </c>
      <c r="C4547" t="s">
        <v>3511</v>
      </c>
      <c r="D4547" t="s">
        <v>493</v>
      </c>
      <c r="E4547">
        <v>1</v>
      </c>
      <c r="F4547">
        <v>0.05</v>
      </c>
      <c r="G4547">
        <v>31802</v>
      </c>
      <c r="H4547" s="2" t="s">
        <v>7532</v>
      </c>
      <c r="I4547">
        <v>0.19</v>
      </c>
      <c r="J4547" s="2" t="s">
        <v>10310</v>
      </c>
      <c r="K4547" t="str">
        <f>_xlfn.XLOOKUP(D4547,Products!A:A,Products!C:C,"")</f>
        <v>Home Appliances</v>
      </c>
      <c r="L4547" t="str">
        <f>_xlfn.XLOOKUP(C4547,Customers!A:A,Customers!D:D,"")</f>
        <v>Rajasthan</v>
      </c>
      <c r="M4547" t="str">
        <f>_xlfn.XLOOKUP(C4547,Customers!A:A,Customers!E:E,"")</f>
        <v>Small Business</v>
      </c>
    </row>
    <row r="4548" spans="1:13" x14ac:dyDescent="0.25">
      <c r="A4548" t="s">
        <v>10311</v>
      </c>
      <c r="B4548" s="1">
        <v>45829</v>
      </c>
      <c r="C4548" t="s">
        <v>4447</v>
      </c>
      <c r="D4548" t="s">
        <v>257</v>
      </c>
      <c r="E4548">
        <v>1</v>
      </c>
      <c r="F4548">
        <v>0.15</v>
      </c>
      <c r="G4548">
        <v>19803</v>
      </c>
      <c r="H4548">
        <v>16832.55</v>
      </c>
      <c r="I4548">
        <v>0.16</v>
      </c>
      <c r="J4548" s="2" t="s">
        <v>10312</v>
      </c>
      <c r="K4548" t="str">
        <f>_xlfn.XLOOKUP(D4548,Products!A:A,Products!C:C,"")</f>
        <v>Technology</v>
      </c>
      <c r="L4548" t="str">
        <f>_xlfn.XLOOKUP(C4548,Customers!A:A,Customers!D:D,"")</f>
        <v>Gujarat</v>
      </c>
      <c r="M4548" t="str">
        <f>_xlfn.XLOOKUP(C4548,Customers!A:A,Customers!E:E,"")</f>
        <v>Small Business</v>
      </c>
    </row>
    <row r="4549" spans="1:13" x14ac:dyDescent="0.25">
      <c r="A4549" t="s">
        <v>10313</v>
      </c>
      <c r="B4549" s="1">
        <v>46015</v>
      </c>
      <c r="C4549" t="s">
        <v>3079</v>
      </c>
      <c r="D4549" t="s">
        <v>78</v>
      </c>
      <c r="E4549">
        <v>3</v>
      </c>
      <c r="F4549">
        <v>0.15</v>
      </c>
      <c r="G4549">
        <v>40809</v>
      </c>
      <c r="H4549">
        <v>104062.95</v>
      </c>
      <c r="I4549">
        <v>0.19</v>
      </c>
      <c r="J4549" s="2" t="s">
        <v>10314</v>
      </c>
      <c r="K4549" t="str">
        <f>_xlfn.XLOOKUP(D4549,Products!A:A,Products!C:C,"")</f>
        <v>Home Appliances</v>
      </c>
      <c r="L4549" t="str">
        <f>_xlfn.XLOOKUP(C4549,Customers!A:A,Customers!D:D,"")</f>
        <v>Maharashtra</v>
      </c>
      <c r="M4549" t="str">
        <f>_xlfn.XLOOKUP(C4549,Customers!A:A,Customers!E:E,"")</f>
        <v>Consumer</v>
      </c>
    </row>
    <row r="4550" spans="1:13" x14ac:dyDescent="0.25">
      <c r="A4550" t="s">
        <v>10315</v>
      </c>
      <c r="B4550" s="1">
        <v>45704</v>
      </c>
      <c r="C4550" t="s">
        <v>653</v>
      </c>
      <c r="D4550" t="s">
        <v>152</v>
      </c>
      <c r="E4550">
        <v>2</v>
      </c>
      <c r="F4550">
        <v>0.1</v>
      </c>
      <c r="G4550">
        <v>32777</v>
      </c>
      <c r="H4550">
        <v>58998.6</v>
      </c>
      <c r="I4550">
        <v>0.19</v>
      </c>
      <c r="J4550" s="2" t="s">
        <v>10316</v>
      </c>
      <c r="K4550" t="str">
        <f>_xlfn.XLOOKUP(D4550,Products!A:A,Products!C:C,"")</f>
        <v>Home Appliances</v>
      </c>
      <c r="L4550" t="str">
        <f>_xlfn.XLOOKUP(C4550,Customers!A:A,Customers!D:D,"")</f>
        <v>Delhi</v>
      </c>
      <c r="M4550" t="str">
        <f>_xlfn.XLOOKUP(C4550,Customers!A:A,Customers!E:E,"")</f>
        <v>Consumer</v>
      </c>
    </row>
    <row r="4551" spans="1:13" x14ac:dyDescent="0.25">
      <c r="A4551" t="s">
        <v>10317</v>
      </c>
      <c r="B4551" s="1">
        <v>45751</v>
      </c>
      <c r="C4551" t="s">
        <v>4795</v>
      </c>
      <c r="D4551" t="s">
        <v>309</v>
      </c>
      <c r="E4551">
        <v>1</v>
      </c>
      <c r="F4551">
        <v>0</v>
      </c>
      <c r="G4551">
        <v>3506</v>
      </c>
      <c r="H4551">
        <v>3506</v>
      </c>
      <c r="I4551">
        <v>0.19</v>
      </c>
      <c r="J4551" s="2" t="s">
        <v>10318</v>
      </c>
      <c r="K4551" t="str">
        <f>_xlfn.XLOOKUP(D4551,Products!A:A,Products!C:C,"")</f>
        <v>Home Appliances</v>
      </c>
      <c r="L4551" t="str">
        <f>_xlfn.XLOOKUP(C4551,Customers!A:A,Customers!D:D,"")</f>
        <v>Karnataka</v>
      </c>
      <c r="M4551" t="str">
        <f>_xlfn.XLOOKUP(C4551,Customers!A:A,Customers!E:E,"")</f>
        <v>Small Business</v>
      </c>
    </row>
    <row r="4552" spans="1:13" x14ac:dyDescent="0.25">
      <c r="A4552" t="s">
        <v>10319</v>
      </c>
      <c r="B4552" s="1">
        <v>45705</v>
      </c>
      <c r="C4552" t="s">
        <v>982</v>
      </c>
      <c r="D4552" t="s">
        <v>313</v>
      </c>
      <c r="E4552">
        <v>2</v>
      </c>
      <c r="F4552">
        <v>0.15</v>
      </c>
      <c r="G4552">
        <v>23441</v>
      </c>
      <c r="H4552">
        <v>39849.699999999997</v>
      </c>
      <c r="I4552">
        <v>0.19</v>
      </c>
      <c r="J4552" s="2" t="s">
        <v>10320</v>
      </c>
      <c r="K4552" t="str">
        <f>_xlfn.XLOOKUP(D4552,Products!A:A,Products!C:C,"")</f>
        <v>Home Appliances</v>
      </c>
      <c r="L4552" t="str">
        <f>_xlfn.XLOOKUP(C4552,Customers!A:A,Customers!D:D,"")</f>
        <v>Maharashtra</v>
      </c>
      <c r="M4552" t="str">
        <f>_xlfn.XLOOKUP(C4552,Customers!A:A,Customers!E:E,"")</f>
        <v>Consumer</v>
      </c>
    </row>
    <row r="4553" spans="1:13" x14ac:dyDescent="0.25">
      <c r="A4553" t="s">
        <v>10321</v>
      </c>
      <c r="B4553" s="1">
        <v>45897</v>
      </c>
      <c r="C4553" t="s">
        <v>3483</v>
      </c>
      <c r="D4553" t="s">
        <v>231</v>
      </c>
      <c r="E4553">
        <v>3</v>
      </c>
      <c r="F4553">
        <v>0.2</v>
      </c>
      <c r="G4553">
        <v>36976</v>
      </c>
      <c r="H4553" s="2" t="s">
        <v>10322</v>
      </c>
      <c r="I4553">
        <v>0.28000000000000003</v>
      </c>
      <c r="J4553" s="2" t="s">
        <v>10323</v>
      </c>
      <c r="K4553" t="str">
        <f>_xlfn.XLOOKUP(D4553,Products!A:A,Products!C:C,"")</f>
        <v>Office Supplies</v>
      </c>
      <c r="L4553" t="str">
        <f>_xlfn.XLOOKUP(C4553,Customers!A:A,Customers!D:D,"")</f>
        <v>Uttar Pradesh</v>
      </c>
      <c r="M4553" t="str">
        <f>_xlfn.XLOOKUP(C4553,Customers!A:A,Customers!E:E,"")</f>
        <v>Corporate</v>
      </c>
    </row>
    <row r="4554" spans="1:13" x14ac:dyDescent="0.25">
      <c r="A4554" t="s">
        <v>10324</v>
      </c>
      <c r="B4554" s="1">
        <v>46004</v>
      </c>
      <c r="C4554" t="s">
        <v>3316</v>
      </c>
      <c r="D4554" t="s">
        <v>444</v>
      </c>
      <c r="E4554">
        <v>2</v>
      </c>
      <c r="F4554">
        <v>0.1</v>
      </c>
      <c r="G4554">
        <v>16218</v>
      </c>
      <c r="H4554">
        <v>29192.400000000001</v>
      </c>
      <c r="I4554">
        <v>0.19</v>
      </c>
      <c r="J4554" s="2" t="s">
        <v>10325</v>
      </c>
      <c r="K4554" t="str">
        <f>_xlfn.XLOOKUP(D4554,Products!A:A,Products!C:C,"")</f>
        <v>Home Appliances</v>
      </c>
      <c r="L4554" t="str">
        <f>_xlfn.XLOOKUP(C4554,Customers!A:A,Customers!D:D,"")</f>
        <v>Telangana</v>
      </c>
      <c r="M4554" t="str">
        <f>_xlfn.XLOOKUP(C4554,Customers!A:A,Customers!E:E,"")</f>
        <v>Consumer</v>
      </c>
    </row>
    <row r="4555" spans="1:13" x14ac:dyDescent="0.25">
      <c r="A4555" t="s">
        <v>10326</v>
      </c>
      <c r="B4555" s="1">
        <v>45870</v>
      </c>
      <c r="C4555" t="s">
        <v>4214</v>
      </c>
      <c r="D4555" t="s">
        <v>134</v>
      </c>
      <c r="E4555">
        <v>2</v>
      </c>
      <c r="F4555">
        <v>0.2</v>
      </c>
      <c r="G4555">
        <v>42988</v>
      </c>
      <c r="H4555">
        <v>68780.800000000003</v>
      </c>
      <c r="I4555">
        <v>0.19</v>
      </c>
      <c r="J4555" s="2" t="s">
        <v>10327</v>
      </c>
      <c r="K4555" t="str">
        <f>_xlfn.XLOOKUP(D4555,Products!A:A,Products!C:C,"")</f>
        <v>Home Appliances</v>
      </c>
      <c r="L4555" t="str">
        <f>_xlfn.XLOOKUP(C4555,Customers!A:A,Customers!D:D,"")</f>
        <v>Rajasthan</v>
      </c>
      <c r="M4555" t="str">
        <f>_xlfn.XLOOKUP(C4555,Customers!A:A,Customers!E:E,"")</f>
        <v>Small Business</v>
      </c>
    </row>
    <row r="4556" spans="1:13" x14ac:dyDescent="0.25">
      <c r="A4556" t="s">
        <v>10328</v>
      </c>
      <c r="B4556" s="1">
        <v>45997</v>
      </c>
      <c r="C4556" t="s">
        <v>5226</v>
      </c>
      <c r="D4556" t="s">
        <v>32</v>
      </c>
      <c r="E4556">
        <v>1</v>
      </c>
      <c r="F4556">
        <v>0.05</v>
      </c>
      <c r="G4556">
        <v>7879</v>
      </c>
      <c r="H4556" s="2" t="s">
        <v>8842</v>
      </c>
      <c r="I4556">
        <v>0.16</v>
      </c>
      <c r="J4556" s="2" t="s">
        <v>10329</v>
      </c>
      <c r="K4556" t="str">
        <f>_xlfn.XLOOKUP(D4556,Products!A:A,Products!C:C,"")</f>
        <v>Technology</v>
      </c>
      <c r="L4556" t="str">
        <f>_xlfn.XLOOKUP(C4556,Customers!A:A,Customers!D:D,"")</f>
        <v>Kerala</v>
      </c>
      <c r="M4556" t="str">
        <f>_xlfn.XLOOKUP(C4556,Customers!A:A,Customers!E:E,"")</f>
        <v>Consumer</v>
      </c>
    </row>
    <row r="4557" spans="1:13" x14ac:dyDescent="0.25">
      <c r="A4557" t="s">
        <v>10330</v>
      </c>
      <c r="B4557" s="1">
        <v>45981</v>
      </c>
      <c r="C4557" t="s">
        <v>7562</v>
      </c>
      <c r="D4557" t="s">
        <v>1155</v>
      </c>
      <c r="E4557">
        <v>4</v>
      </c>
      <c r="F4557">
        <v>0.2</v>
      </c>
      <c r="G4557">
        <v>23117</v>
      </c>
      <c r="H4557" s="2" t="s">
        <v>10331</v>
      </c>
      <c r="I4557">
        <v>0.19</v>
      </c>
      <c r="J4557" s="2" t="s">
        <v>10332</v>
      </c>
      <c r="K4557" t="str">
        <f>_xlfn.XLOOKUP(D4557,Products!A:A,Products!C:C,"")</f>
        <v>Home Appliances</v>
      </c>
      <c r="L4557" t="str">
        <f>_xlfn.XLOOKUP(C4557,Customers!A:A,Customers!D:D,"")</f>
        <v>Maharashtra</v>
      </c>
      <c r="M4557" t="str">
        <f>_xlfn.XLOOKUP(C4557,Customers!A:A,Customers!E:E,"")</f>
        <v>Small Business</v>
      </c>
    </row>
    <row r="4558" spans="1:13" x14ac:dyDescent="0.25">
      <c r="A4558" t="s">
        <v>10333</v>
      </c>
      <c r="B4558" s="1">
        <v>45796</v>
      </c>
      <c r="C4558" t="s">
        <v>7589</v>
      </c>
      <c r="D4558" t="s">
        <v>630</v>
      </c>
      <c r="E4558">
        <v>2</v>
      </c>
      <c r="F4558">
        <v>0.15</v>
      </c>
      <c r="G4558">
        <v>2696</v>
      </c>
      <c r="H4558">
        <v>4583.2</v>
      </c>
      <c r="I4558">
        <v>0.31</v>
      </c>
      <c r="J4558" s="2" t="s">
        <v>10334</v>
      </c>
      <c r="K4558" t="str">
        <f>_xlfn.XLOOKUP(D4558,Products!A:A,Products!C:C,"")</f>
        <v>Beauty &amp; Personal Care</v>
      </c>
      <c r="L4558" t="str">
        <f>_xlfn.XLOOKUP(C4558,Customers!A:A,Customers!D:D,"")</f>
        <v>Gujarat</v>
      </c>
      <c r="M4558" t="str">
        <f>_xlfn.XLOOKUP(C4558,Customers!A:A,Customers!E:E,"")</f>
        <v>Corporate</v>
      </c>
    </row>
    <row r="4559" spans="1:13" x14ac:dyDescent="0.25">
      <c r="A4559" t="s">
        <v>10335</v>
      </c>
      <c r="B4559" s="1">
        <v>45862</v>
      </c>
      <c r="C4559" t="s">
        <v>203</v>
      </c>
      <c r="D4559" t="s">
        <v>239</v>
      </c>
      <c r="E4559">
        <v>3</v>
      </c>
      <c r="F4559">
        <v>0.25</v>
      </c>
      <c r="G4559">
        <v>35247</v>
      </c>
      <c r="H4559">
        <v>79305.75</v>
      </c>
      <c r="I4559">
        <v>0.16</v>
      </c>
      <c r="J4559" s="2" t="s">
        <v>10336</v>
      </c>
      <c r="K4559" t="str">
        <f>_xlfn.XLOOKUP(D4559,Products!A:A,Products!C:C,"")</f>
        <v>Technology</v>
      </c>
      <c r="L4559" t="str">
        <f>_xlfn.XLOOKUP(C4559,Customers!A:A,Customers!D:D,"")</f>
        <v>Gujarat</v>
      </c>
      <c r="M4559" t="str">
        <f>_xlfn.XLOOKUP(C4559,Customers!A:A,Customers!E:E,"")</f>
        <v>Consumer</v>
      </c>
    </row>
    <row r="4560" spans="1:13" x14ac:dyDescent="0.25">
      <c r="A4560" t="s">
        <v>10337</v>
      </c>
      <c r="B4560" s="1">
        <v>45730</v>
      </c>
      <c r="C4560" t="s">
        <v>77</v>
      </c>
      <c r="D4560" t="s">
        <v>45</v>
      </c>
      <c r="E4560">
        <v>3</v>
      </c>
      <c r="F4560">
        <v>0.15</v>
      </c>
      <c r="G4560">
        <v>26232</v>
      </c>
      <c r="H4560" s="2" t="s">
        <v>1981</v>
      </c>
      <c r="I4560">
        <v>0.22</v>
      </c>
      <c r="J4560" s="2" t="s">
        <v>10338</v>
      </c>
      <c r="K4560" t="str">
        <f>_xlfn.XLOOKUP(D4560,Products!A:A,Products!C:C,"")</f>
        <v>Furniture</v>
      </c>
      <c r="L4560" t="str">
        <f>_xlfn.XLOOKUP(C4560,Customers!A:A,Customers!D:D,"")</f>
        <v>West Bengal</v>
      </c>
      <c r="M4560" t="str">
        <f>_xlfn.XLOOKUP(C4560,Customers!A:A,Customers!E:E,"")</f>
        <v>Small Business</v>
      </c>
    </row>
    <row r="4561" spans="1:13" x14ac:dyDescent="0.25">
      <c r="A4561" t="s">
        <v>10339</v>
      </c>
      <c r="B4561" s="1">
        <v>45661</v>
      </c>
      <c r="C4561" t="s">
        <v>2147</v>
      </c>
      <c r="D4561" t="s">
        <v>147</v>
      </c>
      <c r="E4561">
        <v>3</v>
      </c>
      <c r="F4561">
        <v>0.05</v>
      </c>
      <c r="G4561">
        <v>14233</v>
      </c>
      <c r="H4561" s="2" t="s">
        <v>4961</v>
      </c>
      <c r="I4561">
        <v>0.22</v>
      </c>
      <c r="J4561" s="2" t="s">
        <v>10340</v>
      </c>
      <c r="K4561" t="str">
        <f>_xlfn.XLOOKUP(D4561,Products!A:A,Products!C:C,"")</f>
        <v>Furniture</v>
      </c>
      <c r="L4561" t="str">
        <f>_xlfn.XLOOKUP(C4561,Customers!A:A,Customers!D:D,"")</f>
        <v>Kerala</v>
      </c>
      <c r="M4561" t="str">
        <f>_xlfn.XLOOKUP(C4561,Customers!A:A,Customers!E:E,"")</f>
        <v>Consumer</v>
      </c>
    </row>
    <row r="4562" spans="1:13" x14ac:dyDescent="0.25">
      <c r="A4562" t="s">
        <v>10341</v>
      </c>
      <c r="B4562" s="1">
        <v>45733</v>
      </c>
      <c r="C4562" t="s">
        <v>3293</v>
      </c>
      <c r="D4562" t="s">
        <v>419</v>
      </c>
      <c r="E4562">
        <v>5</v>
      </c>
      <c r="F4562">
        <v>0.2</v>
      </c>
      <c r="G4562">
        <v>12154</v>
      </c>
      <c r="H4562">
        <v>48616</v>
      </c>
      <c r="I4562">
        <v>0.19</v>
      </c>
      <c r="J4562" s="2" t="s">
        <v>10342</v>
      </c>
      <c r="K4562" t="str">
        <f>_xlfn.XLOOKUP(D4562,Products!A:A,Products!C:C,"")</f>
        <v>Home Appliances</v>
      </c>
      <c r="L4562" t="str">
        <f>_xlfn.XLOOKUP(C4562,Customers!A:A,Customers!D:D,"")</f>
        <v>Chandigarh</v>
      </c>
      <c r="M4562" t="str">
        <f>_xlfn.XLOOKUP(C4562,Customers!A:A,Customers!E:E,"")</f>
        <v>Consumer</v>
      </c>
    </row>
    <row r="4563" spans="1:13" x14ac:dyDescent="0.25">
      <c r="A4563" t="s">
        <v>10343</v>
      </c>
      <c r="B4563" s="1">
        <v>45986</v>
      </c>
      <c r="C4563" t="s">
        <v>1423</v>
      </c>
      <c r="D4563" t="s">
        <v>160</v>
      </c>
      <c r="E4563">
        <v>3</v>
      </c>
      <c r="F4563">
        <v>0.15</v>
      </c>
      <c r="G4563">
        <v>37834</v>
      </c>
      <c r="H4563">
        <v>96476.7</v>
      </c>
      <c r="I4563">
        <v>0.28000000000000003</v>
      </c>
      <c r="J4563" s="2" t="s">
        <v>10344</v>
      </c>
      <c r="K4563" t="str">
        <f>_xlfn.XLOOKUP(D4563,Products!A:A,Products!C:C,"")</f>
        <v>Office Supplies</v>
      </c>
      <c r="L4563" t="str">
        <f>_xlfn.XLOOKUP(C4563,Customers!A:A,Customers!D:D,"")</f>
        <v>Karnataka</v>
      </c>
      <c r="M4563" t="str">
        <f>_xlfn.XLOOKUP(C4563,Customers!A:A,Customers!E:E,"")</f>
        <v>Consumer</v>
      </c>
    </row>
    <row r="4564" spans="1:13" x14ac:dyDescent="0.25">
      <c r="A4564" t="s">
        <v>10345</v>
      </c>
      <c r="B4564" s="1">
        <v>45734</v>
      </c>
      <c r="C4564" t="s">
        <v>8347</v>
      </c>
      <c r="D4564" t="s">
        <v>601</v>
      </c>
      <c r="E4564">
        <v>1</v>
      </c>
      <c r="F4564">
        <v>0</v>
      </c>
      <c r="G4564">
        <v>5121</v>
      </c>
      <c r="H4564">
        <v>5121</v>
      </c>
      <c r="I4564">
        <v>0.28000000000000003</v>
      </c>
      <c r="J4564" s="2" t="s">
        <v>10346</v>
      </c>
      <c r="K4564" t="str">
        <f>_xlfn.XLOOKUP(D4564,Products!A:A,Products!C:C,"")</f>
        <v>Office Supplies</v>
      </c>
      <c r="L4564" t="str">
        <f>_xlfn.XLOOKUP(C4564,Customers!A:A,Customers!D:D,"")</f>
        <v>Maharashtra</v>
      </c>
      <c r="M4564" t="str">
        <f>_xlfn.XLOOKUP(C4564,Customers!A:A,Customers!E:E,"")</f>
        <v>Small Business</v>
      </c>
    </row>
    <row r="4565" spans="1:13" x14ac:dyDescent="0.25">
      <c r="A4565" t="s">
        <v>10347</v>
      </c>
      <c r="B4565" s="1">
        <v>45961</v>
      </c>
      <c r="C4565" t="s">
        <v>1395</v>
      </c>
      <c r="D4565" t="s">
        <v>171</v>
      </c>
      <c r="E4565">
        <v>1</v>
      </c>
      <c r="F4565">
        <v>0</v>
      </c>
      <c r="G4565">
        <v>3648</v>
      </c>
      <c r="H4565">
        <v>3648</v>
      </c>
      <c r="I4565">
        <v>0.22</v>
      </c>
      <c r="J4565" s="2" t="s">
        <v>10348</v>
      </c>
      <c r="K4565" t="str">
        <f>_xlfn.XLOOKUP(D4565,Products!A:A,Products!C:C,"")</f>
        <v>Furniture</v>
      </c>
      <c r="L4565" t="str">
        <f>_xlfn.XLOOKUP(C4565,Customers!A:A,Customers!D:D,"")</f>
        <v>Tamil Nadu</v>
      </c>
      <c r="M4565" t="str">
        <f>_xlfn.XLOOKUP(C4565,Customers!A:A,Customers!E:E,"")</f>
        <v>Corporate</v>
      </c>
    </row>
    <row r="4566" spans="1:13" x14ac:dyDescent="0.25">
      <c r="A4566" t="s">
        <v>10349</v>
      </c>
      <c r="B4566" s="1">
        <v>45913</v>
      </c>
      <c r="C4566" t="s">
        <v>1083</v>
      </c>
      <c r="D4566" t="s">
        <v>298</v>
      </c>
      <c r="E4566">
        <v>1</v>
      </c>
      <c r="F4566">
        <v>0.05</v>
      </c>
      <c r="G4566">
        <v>31519</v>
      </c>
      <c r="H4566">
        <v>29943.05</v>
      </c>
      <c r="I4566">
        <v>0.19</v>
      </c>
      <c r="J4566" s="2" t="s">
        <v>10350</v>
      </c>
      <c r="K4566" t="str">
        <f>_xlfn.XLOOKUP(D4566,Products!A:A,Products!C:C,"")</f>
        <v>Home Appliances</v>
      </c>
      <c r="L4566" t="str">
        <f>_xlfn.XLOOKUP(C4566,Customers!A:A,Customers!D:D,"")</f>
        <v>West Bengal</v>
      </c>
      <c r="M4566" t="str">
        <f>_xlfn.XLOOKUP(C4566,Customers!A:A,Customers!E:E,"")</f>
        <v>Consumer</v>
      </c>
    </row>
    <row r="4567" spans="1:13" x14ac:dyDescent="0.25">
      <c r="A4567" t="s">
        <v>10351</v>
      </c>
      <c r="B4567" s="1">
        <v>45759</v>
      </c>
      <c r="C4567" t="s">
        <v>1727</v>
      </c>
      <c r="D4567" t="s">
        <v>257</v>
      </c>
      <c r="E4567">
        <v>1</v>
      </c>
      <c r="F4567">
        <v>0.15</v>
      </c>
      <c r="G4567">
        <v>19803</v>
      </c>
      <c r="H4567">
        <v>16832.55</v>
      </c>
      <c r="I4567">
        <v>0.16</v>
      </c>
      <c r="J4567" s="2" t="s">
        <v>10352</v>
      </c>
      <c r="K4567" t="str">
        <f>_xlfn.XLOOKUP(D4567,Products!A:A,Products!C:C,"")</f>
        <v>Technology</v>
      </c>
      <c r="L4567" t="str">
        <f>_xlfn.XLOOKUP(C4567,Customers!A:A,Customers!D:D,"")</f>
        <v>Gujarat</v>
      </c>
      <c r="M4567" t="str">
        <f>_xlfn.XLOOKUP(C4567,Customers!A:A,Customers!E:E,"")</f>
        <v>Consumer</v>
      </c>
    </row>
    <row r="4568" spans="1:13" x14ac:dyDescent="0.25">
      <c r="A4568" t="s">
        <v>10353</v>
      </c>
      <c r="B4568" s="1">
        <v>45763</v>
      </c>
      <c r="C4568" t="s">
        <v>2620</v>
      </c>
      <c r="D4568" t="s">
        <v>626</v>
      </c>
      <c r="E4568">
        <v>1</v>
      </c>
      <c r="F4568">
        <v>0.1</v>
      </c>
      <c r="G4568">
        <v>27904</v>
      </c>
      <c r="H4568" s="2" t="s">
        <v>1787</v>
      </c>
      <c r="I4568">
        <v>0.22</v>
      </c>
      <c r="J4568" s="2" t="s">
        <v>10354</v>
      </c>
      <c r="K4568" t="str">
        <f>_xlfn.XLOOKUP(D4568,Products!A:A,Products!C:C,"")</f>
        <v>Furniture</v>
      </c>
      <c r="L4568" t="str">
        <f>_xlfn.XLOOKUP(C4568,Customers!A:A,Customers!D:D,"")</f>
        <v>Delhi</v>
      </c>
      <c r="M4568" t="str">
        <f>_xlfn.XLOOKUP(C4568,Customers!A:A,Customers!E:E,"")</f>
        <v>Consumer</v>
      </c>
    </row>
    <row r="4569" spans="1:13" x14ac:dyDescent="0.25">
      <c r="A4569" t="s">
        <v>10355</v>
      </c>
      <c r="B4569" s="1">
        <v>45990</v>
      </c>
      <c r="C4569" t="s">
        <v>2572</v>
      </c>
      <c r="D4569" t="s">
        <v>96</v>
      </c>
      <c r="E4569">
        <v>2</v>
      </c>
      <c r="F4569">
        <v>0.1</v>
      </c>
      <c r="G4569">
        <v>11537</v>
      </c>
      <c r="H4569" s="2" t="s">
        <v>1241</v>
      </c>
      <c r="I4569">
        <v>0.22</v>
      </c>
      <c r="J4569" s="2" t="s">
        <v>10356</v>
      </c>
      <c r="K4569" t="str">
        <f>_xlfn.XLOOKUP(D4569,Products!A:A,Products!C:C,"")</f>
        <v>Furniture</v>
      </c>
      <c r="L4569" t="str">
        <f>_xlfn.XLOOKUP(C4569,Customers!A:A,Customers!D:D,"")</f>
        <v>Tamil Nadu</v>
      </c>
      <c r="M4569" t="str">
        <f>_xlfn.XLOOKUP(C4569,Customers!A:A,Customers!E:E,"")</f>
        <v>Corporate</v>
      </c>
    </row>
    <row r="4570" spans="1:13" x14ac:dyDescent="0.25">
      <c r="A4570" t="s">
        <v>10357</v>
      </c>
      <c r="B4570" s="1">
        <v>45696</v>
      </c>
      <c r="C4570" t="s">
        <v>6242</v>
      </c>
      <c r="D4570" t="s">
        <v>100</v>
      </c>
      <c r="E4570">
        <v>1</v>
      </c>
      <c r="F4570">
        <v>0</v>
      </c>
      <c r="G4570">
        <v>43459</v>
      </c>
      <c r="H4570">
        <v>43459</v>
      </c>
      <c r="I4570">
        <v>0.19</v>
      </c>
      <c r="J4570" s="2" t="s">
        <v>10358</v>
      </c>
      <c r="K4570" t="str">
        <f>_xlfn.XLOOKUP(D4570,Products!A:A,Products!C:C,"")</f>
        <v>Home Appliances</v>
      </c>
      <c r="L4570" t="str">
        <f>_xlfn.XLOOKUP(C4570,Customers!A:A,Customers!D:D,"")</f>
        <v>Gujarat</v>
      </c>
      <c r="M4570" t="str">
        <f>_xlfn.XLOOKUP(C4570,Customers!A:A,Customers!E:E,"")</f>
        <v>Consumer</v>
      </c>
    </row>
    <row r="4571" spans="1:13" x14ac:dyDescent="0.25">
      <c r="A4571" t="s">
        <v>10359</v>
      </c>
      <c r="B4571" s="1">
        <v>45971</v>
      </c>
      <c r="C4571" t="s">
        <v>3642</v>
      </c>
      <c r="D4571" t="s">
        <v>69</v>
      </c>
      <c r="E4571">
        <v>2</v>
      </c>
      <c r="F4571">
        <v>0.1</v>
      </c>
      <c r="G4571">
        <v>41060</v>
      </c>
      <c r="H4571">
        <v>73908</v>
      </c>
      <c r="I4571">
        <v>0.28000000000000003</v>
      </c>
      <c r="J4571" s="2" t="s">
        <v>10360</v>
      </c>
      <c r="K4571" t="str">
        <f>_xlfn.XLOOKUP(D4571,Products!A:A,Products!C:C,"")</f>
        <v>Office Supplies</v>
      </c>
      <c r="L4571" t="str">
        <f>_xlfn.XLOOKUP(C4571,Customers!A:A,Customers!D:D,"")</f>
        <v>Karnataka</v>
      </c>
      <c r="M4571" t="str">
        <f>_xlfn.XLOOKUP(C4571,Customers!A:A,Customers!E:E,"")</f>
        <v>Corporate</v>
      </c>
    </row>
    <row r="4572" spans="1:13" x14ac:dyDescent="0.25">
      <c r="A4572" t="s">
        <v>10361</v>
      </c>
      <c r="B4572" s="1">
        <v>45932</v>
      </c>
      <c r="C4572" t="s">
        <v>1543</v>
      </c>
      <c r="D4572" t="s">
        <v>309</v>
      </c>
      <c r="E4572">
        <v>4</v>
      </c>
      <c r="F4572">
        <v>0</v>
      </c>
      <c r="G4572">
        <v>3506</v>
      </c>
      <c r="H4572">
        <v>14024</v>
      </c>
      <c r="I4572">
        <v>0.19</v>
      </c>
      <c r="J4572" s="2" t="s">
        <v>10362</v>
      </c>
      <c r="K4572" t="str">
        <f>_xlfn.XLOOKUP(D4572,Products!A:A,Products!C:C,"")</f>
        <v>Home Appliances</v>
      </c>
      <c r="L4572" t="str">
        <f>_xlfn.XLOOKUP(C4572,Customers!A:A,Customers!D:D,"")</f>
        <v>Karnataka</v>
      </c>
      <c r="M4572" t="str">
        <f>_xlfn.XLOOKUP(C4572,Customers!A:A,Customers!E:E,"")</f>
        <v>Corporate</v>
      </c>
    </row>
    <row r="4573" spans="1:13" x14ac:dyDescent="0.25">
      <c r="A4573" t="s">
        <v>10363</v>
      </c>
      <c r="B4573" s="1">
        <v>45745</v>
      </c>
      <c r="C4573" t="s">
        <v>4742</v>
      </c>
      <c r="D4573" t="s">
        <v>242</v>
      </c>
      <c r="E4573">
        <v>3</v>
      </c>
      <c r="F4573">
        <v>0.1</v>
      </c>
      <c r="G4573">
        <v>14854</v>
      </c>
      <c r="H4573">
        <v>40105.800000000003</v>
      </c>
      <c r="I4573">
        <v>0.22</v>
      </c>
      <c r="J4573" s="2" t="s">
        <v>10364</v>
      </c>
      <c r="K4573" t="str">
        <f>_xlfn.XLOOKUP(D4573,Products!A:A,Products!C:C,"")</f>
        <v>Furniture</v>
      </c>
      <c r="L4573" t="str">
        <f>_xlfn.XLOOKUP(C4573,Customers!A:A,Customers!D:D,"")</f>
        <v>Karnataka</v>
      </c>
      <c r="M4573" t="str">
        <f>_xlfn.XLOOKUP(C4573,Customers!A:A,Customers!E:E,"")</f>
        <v>Consumer</v>
      </c>
    </row>
    <row r="4574" spans="1:13" x14ac:dyDescent="0.25">
      <c r="A4574" t="s">
        <v>10365</v>
      </c>
      <c r="B4574" s="1">
        <v>45868</v>
      </c>
      <c r="C4574" t="s">
        <v>248</v>
      </c>
      <c r="D4574" t="s">
        <v>204</v>
      </c>
      <c r="E4574">
        <v>4</v>
      </c>
      <c r="F4574">
        <v>0.25</v>
      </c>
      <c r="G4574">
        <v>19940</v>
      </c>
      <c r="H4574">
        <v>59820</v>
      </c>
      <c r="I4574">
        <v>0.16</v>
      </c>
      <c r="J4574" s="2" t="s">
        <v>10366</v>
      </c>
      <c r="K4574" t="str">
        <f>_xlfn.XLOOKUP(D4574,Products!A:A,Products!C:C,"")</f>
        <v>Technology</v>
      </c>
      <c r="L4574" t="str">
        <f>_xlfn.XLOOKUP(C4574,Customers!A:A,Customers!D:D,"")</f>
        <v>Gujarat</v>
      </c>
      <c r="M4574" t="str">
        <f>_xlfn.XLOOKUP(C4574,Customers!A:A,Customers!E:E,"")</f>
        <v>Consumer</v>
      </c>
    </row>
    <row r="4575" spans="1:13" x14ac:dyDescent="0.25">
      <c r="A4575" t="s">
        <v>10367</v>
      </c>
      <c r="B4575" s="1">
        <v>45734</v>
      </c>
      <c r="C4575" t="s">
        <v>10368</v>
      </c>
      <c r="D4575" t="s">
        <v>450</v>
      </c>
      <c r="E4575">
        <v>1</v>
      </c>
      <c r="F4575">
        <v>0.2</v>
      </c>
      <c r="G4575">
        <v>34669</v>
      </c>
      <c r="H4575">
        <v>27735.200000000001</v>
      </c>
      <c r="I4575">
        <v>0.16</v>
      </c>
      <c r="J4575" s="2" t="s">
        <v>10369</v>
      </c>
      <c r="K4575" t="str">
        <f>_xlfn.XLOOKUP(D4575,Products!A:A,Products!C:C,"")</f>
        <v>Technology</v>
      </c>
      <c r="L4575" t="str">
        <f>_xlfn.XLOOKUP(C4575,Customers!A:A,Customers!D:D,"")</f>
        <v>Rajasthan</v>
      </c>
      <c r="M4575" t="str">
        <f>_xlfn.XLOOKUP(C4575,Customers!A:A,Customers!E:E,"")</f>
        <v>Small Business</v>
      </c>
    </row>
    <row r="4576" spans="1:13" x14ac:dyDescent="0.25">
      <c r="A4576" t="s">
        <v>10370</v>
      </c>
      <c r="B4576" s="1">
        <v>45734</v>
      </c>
      <c r="C4576" t="s">
        <v>2019</v>
      </c>
      <c r="D4576" t="s">
        <v>455</v>
      </c>
      <c r="E4576">
        <v>2</v>
      </c>
      <c r="F4576">
        <v>0.05</v>
      </c>
      <c r="G4576">
        <v>17932</v>
      </c>
      <c r="H4576" s="2" t="s">
        <v>716</v>
      </c>
      <c r="I4576">
        <v>0.16</v>
      </c>
      <c r="J4576" s="2" t="s">
        <v>10371</v>
      </c>
      <c r="K4576" t="str">
        <f>_xlfn.XLOOKUP(D4576,Products!A:A,Products!C:C,"")</f>
        <v>Technology</v>
      </c>
      <c r="L4576" t="str">
        <f>_xlfn.XLOOKUP(C4576,Customers!A:A,Customers!D:D,"")</f>
        <v>Karnataka</v>
      </c>
      <c r="M4576" t="str">
        <f>_xlfn.XLOOKUP(C4576,Customers!A:A,Customers!E:E,"")</f>
        <v>Small Business</v>
      </c>
    </row>
    <row r="4577" spans="1:13" x14ac:dyDescent="0.25">
      <c r="A4577" t="s">
        <v>10372</v>
      </c>
      <c r="B4577" s="1">
        <v>45685</v>
      </c>
      <c r="C4577" t="s">
        <v>1395</v>
      </c>
      <c r="D4577" t="s">
        <v>469</v>
      </c>
      <c r="E4577">
        <v>1</v>
      </c>
      <c r="F4577">
        <v>0.1</v>
      </c>
      <c r="G4577">
        <v>35056</v>
      </c>
      <c r="H4577">
        <v>31550.400000000001</v>
      </c>
      <c r="I4577">
        <v>0.19</v>
      </c>
      <c r="J4577" s="2" t="s">
        <v>10373</v>
      </c>
      <c r="K4577" t="str">
        <f>_xlfn.XLOOKUP(D4577,Products!A:A,Products!C:C,"")</f>
        <v>Home Appliances</v>
      </c>
      <c r="L4577" t="str">
        <f>_xlfn.XLOOKUP(C4577,Customers!A:A,Customers!D:D,"")</f>
        <v>Tamil Nadu</v>
      </c>
      <c r="M4577" t="str">
        <f>_xlfn.XLOOKUP(C4577,Customers!A:A,Customers!E:E,"")</f>
        <v>Corporate</v>
      </c>
    </row>
    <row r="4578" spans="1:13" x14ac:dyDescent="0.25">
      <c r="A4578" t="s">
        <v>10374</v>
      </c>
      <c r="B4578" s="1">
        <v>45902</v>
      </c>
      <c r="C4578" t="s">
        <v>1759</v>
      </c>
      <c r="D4578" t="s">
        <v>425</v>
      </c>
      <c r="E4578">
        <v>2</v>
      </c>
      <c r="F4578">
        <v>0.1</v>
      </c>
      <c r="G4578">
        <v>39150</v>
      </c>
      <c r="H4578">
        <v>70470</v>
      </c>
      <c r="I4578">
        <v>0.28000000000000003</v>
      </c>
      <c r="J4578" s="2" t="s">
        <v>10375</v>
      </c>
      <c r="K4578" t="str">
        <f>_xlfn.XLOOKUP(D4578,Products!A:A,Products!C:C,"")</f>
        <v>Office Supplies</v>
      </c>
      <c r="L4578" t="str">
        <f>_xlfn.XLOOKUP(C4578,Customers!A:A,Customers!D:D,"")</f>
        <v>Kerala</v>
      </c>
      <c r="M4578" t="str">
        <f>_xlfn.XLOOKUP(C4578,Customers!A:A,Customers!E:E,"")</f>
        <v>Small Business</v>
      </c>
    </row>
    <row r="4579" spans="1:13" x14ac:dyDescent="0.25">
      <c r="A4579" t="s">
        <v>10376</v>
      </c>
      <c r="B4579" s="1">
        <v>45723</v>
      </c>
      <c r="C4579" t="s">
        <v>545</v>
      </c>
      <c r="D4579" t="s">
        <v>187</v>
      </c>
      <c r="E4579">
        <v>2</v>
      </c>
      <c r="F4579">
        <v>0</v>
      </c>
      <c r="G4579">
        <v>24562</v>
      </c>
      <c r="H4579">
        <v>49124</v>
      </c>
      <c r="I4579">
        <v>0.22</v>
      </c>
      <c r="J4579" s="2" t="s">
        <v>10377</v>
      </c>
      <c r="K4579" t="str">
        <f>_xlfn.XLOOKUP(D4579,Products!A:A,Products!C:C,"")</f>
        <v>Furniture</v>
      </c>
      <c r="L4579" t="str">
        <f>_xlfn.XLOOKUP(C4579,Customers!A:A,Customers!D:D,"")</f>
        <v>Gujarat</v>
      </c>
      <c r="M4579" t="str">
        <f>_xlfn.XLOOKUP(C4579,Customers!A:A,Customers!E:E,"")</f>
        <v>Small Business</v>
      </c>
    </row>
    <row r="4580" spans="1:13" x14ac:dyDescent="0.25">
      <c r="A4580" t="s">
        <v>10378</v>
      </c>
      <c r="B4580" s="1">
        <v>45923</v>
      </c>
      <c r="C4580" t="s">
        <v>5108</v>
      </c>
      <c r="D4580" t="s">
        <v>60</v>
      </c>
      <c r="E4580">
        <v>1</v>
      </c>
      <c r="F4580">
        <v>0.25</v>
      </c>
      <c r="G4580">
        <v>9257</v>
      </c>
      <c r="H4580">
        <v>6942.75</v>
      </c>
      <c r="I4580">
        <v>0.16</v>
      </c>
      <c r="J4580" s="2" t="s">
        <v>10379</v>
      </c>
      <c r="K4580" t="str">
        <f>_xlfn.XLOOKUP(D4580,Products!A:A,Products!C:C,"")</f>
        <v>Technology</v>
      </c>
      <c r="L4580" t="str">
        <f>_xlfn.XLOOKUP(C4580,Customers!A:A,Customers!D:D,"")</f>
        <v>Uttar Pradesh</v>
      </c>
      <c r="M4580" t="str">
        <f>_xlfn.XLOOKUP(C4580,Customers!A:A,Customers!E:E,"")</f>
        <v>Small Business</v>
      </c>
    </row>
    <row r="4581" spans="1:13" x14ac:dyDescent="0.25">
      <c r="A4581" t="s">
        <v>10380</v>
      </c>
      <c r="B4581" s="1">
        <v>45862</v>
      </c>
      <c r="C4581" t="s">
        <v>997</v>
      </c>
      <c r="D4581" t="s">
        <v>187</v>
      </c>
      <c r="E4581">
        <v>1</v>
      </c>
      <c r="F4581">
        <v>0.1</v>
      </c>
      <c r="G4581">
        <v>24562</v>
      </c>
      <c r="H4581">
        <v>22105.8</v>
      </c>
      <c r="I4581">
        <v>0.22</v>
      </c>
      <c r="J4581" s="2" t="s">
        <v>10381</v>
      </c>
      <c r="K4581" t="str">
        <f>_xlfn.XLOOKUP(D4581,Products!A:A,Products!C:C,"")</f>
        <v>Furniture</v>
      </c>
      <c r="L4581" t="str">
        <f>_xlfn.XLOOKUP(C4581,Customers!A:A,Customers!D:D,"")</f>
        <v>Telangana</v>
      </c>
      <c r="M4581" t="str">
        <f>_xlfn.XLOOKUP(C4581,Customers!A:A,Customers!E:E,"")</f>
        <v>Corporate</v>
      </c>
    </row>
    <row r="4582" spans="1:13" x14ac:dyDescent="0.25">
      <c r="A4582" t="s">
        <v>10382</v>
      </c>
      <c r="B4582" s="1">
        <v>45715</v>
      </c>
      <c r="C4582" t="s">
        <v>7120</v>
      </c>
      <c r="D4582" t="s">
        <v>493</v>
      </c>
      <c r="E4582">
        <v>2</v>
      </c>
      <c r="F4582">
        <v>0.1</v>
      </c>
      <c r="G4582">
        <v>31802</v>
      </c>
      <c r="H4582">
        <v>57243.6</v>
      </c>
      <c r="I4582">
        <v>0.19</v>
      </c>
      <c r="J4582" s="2" t="s">
        <v>10383</v>
      </c>
      <c r="K4582" t="str">
        <f>_xlfn.XLOOKUP(D4582,Products!A:A,Products!C:C,"")</f>
        <v>Home Appliances</v>
      </c>
      <c r="L4582" t="str">
        <f>_xlfn.XLOOKUP(C4582,Customers!A:A,Customers!D:D,"")</f>
        <v>Delhi</v>
      </c>
      <c r="M4582" t="str">
        <f>_xlfn.XLOOKUP(C4582,Customers!A:A,Customers!E:E,"")</f>
        <v>Corporate</v>
      </c>
    </row>
    <row r="4583" spans="1:13" x14ac:dyDescent="0.25">
      <c r="A4583" t="s">
        <v>10384</v>
      </c>
      <c r="B4583" s="1">
        <v>45858</v>
      </c>
      <c r="C4583" t="s">
        <v>1815</v>
      </c>
      <c r="D4583" t="s">
        <v>450</v>
      </c>
      <c r="E4583">
        <v>3</v>
      </c>
      <c r="F4583">
        <v>0.15</v>
      </c>
      <c r="G4583">
        <v>34669</v>
      </c>
      <c r="H4583">
        <v>88405.95</v>
      </c>
      <c r="I4583">
        <v>0.16</v>
      </c>
      <c r="J4583" s="2" t="s">
        <v>10385</v>
      </c>
      <c r="K4583" t="str">
        <f>_xlfn.XLOOKUP(D4583,Products!A:A,Products!C:C,"")</f>
        <v>Technology</v>
      </c>
      <c r="L4583" t="str">
        <f>_xlfn.XLOOKUP(C4583,Customers!A:A,Customers!D:D,"")</f>
        <v>Rajasthan</v>
      </c>
      <c r="M4583" t="str">
        <f>_xlfn.XLOOKUP(C4583,Customers!A:A,Customers!E:E,"")</f>
        <v>Corporate</v>
      </c>
    </row>
    <row r="4584" spans="1:13" x14ac:dyDescent="0.25">
      <c r="A4584" t="s">
        <v>10386</v>
      </c>
      <c r="B4584" s="1">
        <v>45882</v>
      </c>
      <c r="C4584" t="s">
        <v>1900</v>
      </c>
      <c r="D4584" t="s">
        <v>142</v>
      </c>
      <c r="E4584">
        <v>2</v>
      </c>
      <c r="F4584">
        <v>0.05</v>
      </c>
      <c r="G4584">
        <v>38016</v>
      </c>
      <c r="H4584">
        <v>72230.399999999994</v>
      </c>
      <c r="I4584">
        <v>0.16</v>
      </c>
      <c r="J4584" s="2" t="s">
        <v>10387</v>
      </c>
      <c r="K4584" t="str">
        <f>_xlfn.XLOOKUP(D4584,Products!A:A,Products!C:C,"")</f>
        <v>Technology</v>
      </c>
      <c r="L4584" t="str">
        <f>_xlfn.XLOOKUP(C4584,Customers!A:A,Customers!D:D,"")</f>
        <v>Gujarat</v>
      </c>
      <c r="M4584" t="str">
        <f>_xlfn.XLOOKUP(C4584,Customers!A:A,Customers!E:E,"")</f>
        <v>Consumer</v>
      </c>
    </row>
    <row r="4585" spans="1:13" x14ac:dyDescent="0.25">
      <c r="A4585" t="s">
        <v>10388</v>
      </c>
      <c r="B4585" s="1">
        <v>45799</v>
      </c>
      <c r="C4585" t="s">
        <v>3553</v>
      </c>
      <c r="D4585" t="s">
        <v>212</v>
      </c>
      <c r="E4585">
        <v>1</v>
      </c>
      <c r="F4585">
        <v>0.05</v>
      </c>
      <c r="G4585">
        <v>13000</v>
      </c>
      <c r="H4585">
        <v>12350</v>
      </c>
      <c r="I4585">
        <v>0.19</v>
      </c>
      <c r="J4585">
        <v>2795.3620696585999</v>
      </c>
      <c r="K4585" t="str">
        <f>_xlfn.XLOOKUP(D4585,Products!A:A,Products!C:C,"")</f>
        <v>Home Appliances</v>
      </c>
      <c r="L4585" t="str">
        <f>_xlfn.XLOOKUP(C4585,Customers!A:A,Customers!D:D,"")</f>
        <v>Gujarat</v>
      </c>
      <c r="M4585" t="str">
        <f>_xlfn.XLOOKUP(C4585,Customers!A:A,Customers!E:E,"")</f>
        <v>Corporate</v>
      </c>
    </row>
    <row r="4586" spans="1:13" x14ac:dyDescent="0.25">
      <c r="A4586" t="s">
        <v>10389</v>
      </c>
      <c r="B4586" s="1">
        <v>45741</v>
      </c>
      <c r="C4586" t="s">
        <v>19</v>
      </c>
      <c r="D4586" t="s">
        <v>160</v>
      </c>
      <c r="E4586">
        <v>1</v>
      </c>
      <c r="F4586">
        <v>0.05</v>
      </c>
      <c r="G4586">
        <v>37834</v>
      </c>
      <c r="H4586" s="2" t="s">
        <v>1479</v>
      </c>
      <c r="I4586">
        <v>0.28000000000000003</v>
      </c>
      <c r="J4586" s="2" t="s">
        <v>10390</v>
      </c>
      <c r="K4586" t="str">
        <f>_xlfn.XLOOKUP(D4586,Products!A:A,Products!C:C,"")</f>
        <v>Office Supplies</v>
      </c>
      <c r="L4586" t="str">
        <f>_xlfn.XLOOKUP(C4586,Customers!A:A,Customers!D:D,"")</f>
        <v>Telangana</v>
      </c>
      <c r="M4586" t="str">
        <f>_xlfn.XLOOKUP(C4586,Customers!A:A,Customers!E:E,"")</f>
        <v>Consumer</v>
      </c>
    </row>
    <row r="4587" spans="1:13" x14ac:dyDescent="0.25">
      <c r="A4587" t="s">
        <v>10391</v>
      </c>
      <c r="B4587" s="1">
        <v>45800</v>
      </c>
      <c r="C4587" t="s">
        <v>1608</v>
      </c>
      <c r="D4587" t="s">
        <v>298</v>
      </c>
      <c r="E4587">
        <v>1</v>
      </c>
      <c r="F4587">
        <v>0.1</v>
      </c>
      <c r="G4587">
        <v>31519</v>
      </c>
      <c r="H4587" s="2" t="s">
        <v>795</v>
      </c>
      <c r="I4587">
        <v>0.19</v>
      </c>
      <c r="J4587" s="2" t="s">
        <v>10392</v>
      </c>
      <c r="K4587" t="str">
        <f>_xlfn.XLOOKUP(D4587,Products!A:A,Products!C:C,"")</f>
        <v>Home Appliances</v>
      </c>
      <c r="L4587" t="str">
        <f>_xlfn.XLOOKUP(C4587,Customers!A:A,Customers!D:D,"")</f>
        <v>Karnataka</v>
      </c>
      <c r="M4587" t="str">
        <f>_xlfn.XLOOKUP(C4587,Customers!A:A,Customers!E:E,"")</f>
        <v>Consumer</v>
      </c>
    </row>
    <row r="4588" spans="1:13" x14ac:dyDescent="0.25">
      <c r="A4588" t="s">
        <v>10393</v>
      </c>
      <c r="B4588" s="1">
        <v>46009</v>
      </c>
      <c r="C4588" t="s">
        <v>1056</v>
      </c>
      <c r="D4588" t="s">
        <v>64</v>
      </c>
      <c r="E4588">
        <v>4</v>
      </c>
      <c r="F4588">
        <v>0.05</v>
      </c>
      <c r="G4588">
        <v>5299</v>
      </c>
      <c r="H4588">
        <v>20136.2</v>
      </c>
      <c r="I4588">
        <v>0.16</v>
      </c>
      <c r="J4588" s="2" t="s">
        <v>10394</v>
      </c>
      <c r="K4588" t="str">
        <f>_xlfn.XLOOKUP(D4588,Products!A:A,Products!C:C,"")</f>
        <v>Technology</v>
      </c>
      <c r="L4588" t="str">
        <f>_xlfn.XLOOKUP(C4588,Customers!A:A,Customers!D:D,"")</f>
        <v>Maharashtra</v>
      </c>
      <c r="M4588" t="str">
        <f>_xlfn.XLOOKUP(C4588,Customers!A:A,Customers!E:E,"")</f>
        <v>Small Business</v>
      </c>
    </row>
    <row r="4589" spans="1:13" x14ac:dyDescent="0.25">
      <c r="A4589" t="s">
        <v>10395</v>
      </c>
      <c r="B4589" s="1">
        <v>45690</v>
      </c>
      <c r="C4589" t="s">
        <v>1432</v>
      </c>
      <c r="D4589" t="s">
        <v>1155</v>
      </c>
      <c r="E4589">
        <v>3</v>
      </c>
      <c r="F4589">
        <v>0.2</v>
      </c>
      <c r="G4589">
        <v>23117</v>
      </c>
      <c r="H4589">
        <v>55480.800000000003</v>
      </c>
      <c r="I4589">
        <v>0.19</v>
      </c>
      <c r="J4589" s="2" t="s">
        <v>10396</v>
      </c>
      <c r="K4589" t="str">
        <f>_xlfn.XLOOKUP(D4589,Products!A:A,Products!C:C,"")</f>
        <v>Home Appliances</v>
      </c>
      <c r="L4589" t="str">
        <f>_xlfn.XLOOKUP(C4589,Customers!A:A,Customers!D:D,"")</f>
        <v>Delhi</v>
      </c>
      <c r="M4589" t="str">
        <f>_xlfn.XLOOKUP(C4589,Customers!A:A,Customers!E:E,"")</f>
        <v>Corporate</v>
      </c>
    </row>
    <row r="4590" spans="1:13" x14ac:dyDescent="0.25">
      <c r="A4590" t="s">
        <v>10397</v>
      </c>
      <c r="B4590" s="1">
        <v>45809</v>
      </c>
      <c r="C4590" t="s">
        <v>6317</v>
      </c>
      <c r="D4590" t="s">
        <v>630</v>
      </c>
      <c r="E4590">
        <v>1</v>
      </c>
      <c r="F4590">
        <v>0.15</v>
      </c>
      <c r="G4590">
        <v>2696</v>
      </c>
      <c r="H4590">
        <v>2291.6</v>
      </c>
      <c r="I4590">
        <v>0.31</v>
      </c>
      <c r="J4590" s="2" t="s">
        <v>10398</v>
      </c>
      <c r="K4590" t="str">
        <f>_xlfn.XLOOKUP(D4590,Products!A:A,Products!C:C,"")</f>
        <v>Beauty &amp; Personal Care</v>
      </c>
      <c r="L4590" t="str">
        <f>_xlfn.XLOOKUP(C4590,Customers!A:A,Customers!D:D,"")</f>
        <v>Chandigarh</v>
      </c>
      <c r="M4590" t="str">
        <f>_xlfn.XLOOKUP(C4590,Customers!A:A,Customers!E:E,"")</f>
        <v>Consumer</v>
      </c>
    </row>
    <row r="4591" spans="1:13" x14ac:dyDescent="0.25">
      <c r="A4591" t="s">
        <v>10399</v>
      </c>
      <c r="B4591" s="1">
        <v>45815</v>
      </c>
      <c r="C4591" t="s">
        <v>8165</v>
      </c>
      <c r="D4591" t="s">
        <v>469</v>
      </c>
      <c r="E4591">
        <v>1</v>
      </c>
      <c r="F4591">
        <v>0.2</v>
      </c>
      <c r="G4591">
        <v>35056</v>
      </c>
      <c r="H4591" s="2" t="s">
        <v>7687</v>
      </c>
      <c r="I4591">
        <v>0.19</v>
      </c>
      <c r="J4591" s="2" t="s">
        <v>10400</v>
      </c>
      <c r="K4591" t="str">
        <f>_xlfn.XLOOKUP(D4591,Products!A:A,Products!C:C,"")</f>
        <v>Home Appliances</v>
      </c>
      <c r="L4591" t="str">
        <f>_xlfn.XLOOKUP(C4591,Customers!A:A,Customers!D:D,"")</f>
        <v>Chandigarh</v>
      </c>
      <c r="M4591" t="str">
        <f>_xlfn.XLOOKUP(C4591,Customers!A:A,Customers!E:E,"")</f>
        <v>Consumer</v>
      </c>
    </row>
    <row r="4592" spans="1:13" x14ac:dyDescent="0.25">
      <c r="A4592" t="s">
        <v>10401</v>
      </c>
      <c r="B4592" s="1">
        <v>45798</v>
      </c>
      <c r="C4592" t="s">
        <v>323</v>
      </c>
      <c r="D4592" t="s">
        <v>160</v>
      </c>
      <c r="E4592">
        <v>2</v>
      </c>
      <c r="F4592">
        <v>0.2</v>
      </c>
      <c r="G4592">
        <v>37834</v>
      </c>
      <c r="H4592">
        <v>60534.400000000001</v>
      </c>
      <c r="I4592">
        <v>0.28000000000000003</v>
      </c>
      <c r="J4592" s="2" t="s">
        <v>10402</v>
      </c>
      <c r="K4592" t="str">
        <f>_xlfn.XLOOKUP(D4592,Products!A:A,Products!C:C,"")</f>
        <v>Office Supplies</v>
      </c>
      <c r="L4592" t="str">
        <f>_xlfn.XLOOKUP(C4592,Customers!A:A,Customers!D:D,"")</f>
        <v>Chandigarh</v>
      </c>
      <c r="M4592" t="str">
        <f>_xlfn.XLOOKUP(C4592,Customers!A:A,Customers!E:E,"")</f>
        <v>Small Business</v>
      </c>
    </row>
    <row r="4593" spans="1:13" x14ac:dyDescent="0.25">
      <c r="A4593" t="s">
        <v>10403</v>
      </c>
      <c r="B4593" s="1">
        <v>45908</v>
      </c>
      <c r="C4593" t="s">
        <v>6555</v>
      </c>
      <c r="D4593" t="s">
        <v>549</v>
      </c>
      <c r="E4593">
        <v>1</v>
      </c>
      <c r="F4593">
        <v>0.15</v>
      </c>
      <c r="G4593">
        <v>21109</v>
      </c>
      <c r="H4593" s="2" t="s">
        <v>3751</v>
      </c>
      <c r="I4593">
        <v>0.22</v>
      </c>
      <c r="J4593" s="2" t="s">
        <v>10404</v>
      </c>
      <c r="K4593" t="str">
        <f>_xlfn.XLOOKUP(D4593,Products!A:A,Products!C:C,"")</f>
        <v>Furniture</v>
      </c>
      <c r="L4593" t="str">
        <f>_xlfn.XLOOKUP(C4593,Customers!A:A,Customers!D:D,"")</f>
        <v>Kerala</v>
      </c>
      <c r="M4593" t="str">
        <f>_xlfn.XLOOKUP(C4593,Customers!A:A,Customers!E:E,"")</f>
        <v>Small Business</v>
      </c>
    </row>
    <row r="4594" spans="1:13" x14ac:dyDescent="0.25">
      <c r="A4594" t="s">
        <v>10405</v>
      </c>
      <c r="B4594" s="1">
        <v>45960</v>
      </c>
      <c r="C4594" t="s">
        <v>492</v>
      </c>
      <c r="D4594" t="s">
        <v>160</v>
      </c>
      <c r="E4594">
        <v>4</v>
      </c>
      <c r="F4594">
        <v>0.05</v>
      </c>
      <c r="G4594">
        <v>37834</v>
      </c>
      <c r="H4594" s="2" t="s">
        <v>10194</v>
      </c>
      <c r="I4594">
        <v>0.28000000000000003</v>
      </c>
      <c r="J4594" s="2" t="s">
        <v>10406</v>
      </c>
      <c r="K4594" t="str">
        <f>_xlfn.XLOOKUP(D4594,Products!A:A,Products!C:C,"")</f>
        <v>Office Supplies</v>
      </c>
      <c r="L4594" t="str">
        <f>_xlfn.XLOOKUP(C4594,Customers!A:A,Customers!D:D,"")</f>
        <v>Kerala</v>
      </c>
      <c r="M4594" t="str">
        <f>_xlfn.XLOOKUP(C4594,Customers!A:A,Customers!E:E,"")</f>
        <v>Consumer</v>
      </c>
    </row>
    <row r="4595" spans="1:13" x14ac:dyDescent="0.25">
      <c r="A4595" t="s">
        <v>10407</v>
      </c>
      <c r="B4595" s="1">
        <v>45769</v>
      </c>
      <c r="C4595" t="s">
        <v>1313</v>
      </c>
      <c r="D4595" t="s">
        <v>419</v>
      </c>
      <c r="E4595">
        <v>3</v>
      </c>
      <c r="F4595">
        <v>0.1</v>
      </c>
      <c r="G4595">
        <v>12154</v>
      </c>
      <c r="H4595">
        <v>32815.800000000003</v>
      </c>
      <c r="I4595">
        <v>0.19</v>
      </c>
      <c r="J4595" s="2" t="s">
        <v>10408</v>
      </c>
      <c r="K4595" t="str">
        <f>_xlfn.XLOOKUP(D4595,Products!A:A,Products!C:C,"")</f>
        <v>Home Appliances</v>
      </c>
      <c r="L4595" t="str">
        <f>_xlfn.XLOOKUP(C4595,Customers!A:A,Customers!D:D,"")</f>
        <v>Rajasthan</v>
      </c>
      <c r="M4595" t="str">
        <f>_xlfn.XLOOKUP(C4595,Customers!A:A,Customers!E:E,"")</f>
        <v>Consumer</v>
      </c>
    </row>
    <row r="4596" spans="1:13" x14ac:dyDescent="0.25">
      <c r="A4596" t="s">
        <v>10409</v>
      </c>
      <c r="B4596" s="1">
        <v>45801</v>
      </c>
      <c r="C4596" t="s">
        <v>6837</v>
      </c>
      <c r="D4596" t="s">
        <v>12</v>
      </c>
      <c r="E4596">
        <v>1</v>
      </c>
      <c r="F4596">
        <v>0.05</v>
      </c>
      <c r="G4596">
        <v>17633</v>
      </c>
      <c r="H4596">
        <v>16751.349999999999</v>
      </c>
      <c r="I4596">
        <v>0.19</v>
      </c>
      <c r="J4596" s="2" t="s">
        <v>10410</v>
      </c>
      <c r="K4596" t="str">
        <f>_xlfn.XLOOKUP(D4596,Products!A:A,Products!C:C,"")</f>
        <v>Home Appliances</v>
      </c>
      <c r="L4596" t="str">
        <f>_xlfn.XLOOKUP(C4596,Customers!A:A,Customers!D:D,"")</f>
        <v>Kerala</v>
      </c>
      <c r="M4596" t="str">
        <f>_xlfn.XLOOKUP(C4596,Customers!A:A,Customers!E:E,"")</f>
        <v>Corporate</v>
      </c>
    </row>
    <row r="4597" spans="1:13" x14ac:dyDescent="0.25">
      <c r="A4597" t="s">
        <v>10411</v>
      </c>
      <c r="B4597" s="1">
        <v>45866</v>
      </c>
      <c r="C4597" t="s">
        <v>5595</v>
      </c>
      <c r="D4597" t="s">
        <v>179</v>
      </c>
      <c r="E4597">
        <v>1</v>
      </c>
      <c r="F4597">
        <v>0</v>
      </c>
      <c r="G4597">
        <v>5109</v>
      </c>
      <c r="H4597">
        <v>5109</v>
      </c>
      <c r="I4597">
        <v>0.19</v>
      </c>
      <c r="J4597" s="2" t="s">
        <v>10412</v>
      </c>
      <c r="K4597" t="str">
        <f>_xlfn.XLOOKUP(D4597,Products!A:A,Products!C:C,"")</f>
        <v>Home Appliances</v>
      </c>
      <c r="L4597" t="str">
        <f>_xlfn.XLOOKUP(C4597,Customers!A:A,Customers!D:D,"")</f>
        <v>Karnataka</v>
      </c>
      <c r="M4597" t="str">
        <f>_xlfn.XLOOKUP(C4597,Customers!A:A,Customers!E:E,"")</f>
        <v>Small Business</v>
      </c>
    </row>
    <row r="4598" spans="1:13" x14ac:dyDescent="0.25">
      <c r="A4598" t="s">
        <v>10413</v>
      </c>
      <c r="B4598" s="1">
        <v>45881</v>
      </c>
      <c r="C4598" t="s">
        <v>553</v>
      </c>
      <c r="D4598" t="s">
        <v>630</v>
      </c>
      <c r="E4598">
        <v>3</v>
      </c>
      <c r="F4598">
        <v>0.15</v>
      </c>
      <c r="G4598">
        <v>2696</v>
      </c>
      <c r="H4598">
        <v>6874.8</v>
      </c>
      <c r="I4598">
        <v>0.31</v>
      </c>
      <c r="J4598" s="2" t="s">
        <v>10414</v>
      </c>
      <c r="K4598" t="str">
        <f>_xlfn.XLOOKUP(D4598,Products!A:A,Products!C:C,"")</f>
        <v>Beauty &amp; Personal Care</v>
      </c>
      <c r="L4598" t="str">
        <f>_xlfn.XLOOKUP(C4598,Customers!A:A,Customers!D:D,"")</f>
        <v>Karnataka</v>
      </c>
      <c r="M4598" t="str">
        <f>_xlfn.XLOOKUP(C4598,Customers!A:A,Customers!E:E,"")</f>
        <v>Consumer</v>
      </c>
    </row>
    <row r="4599" spans="1:13" x14ac:dyDescent="0.25">
      <c r="A4599" t="s">
        <v>10415</v>
      </c>
      <c r="B4599" s="1">
        <v>45700</v>
      </c>
      <c r="C4599" t="s">
        <v>2525</v>
      </c>
      <c r="D4599" t="s">
        <v>56</v>
      </c>
      <c r="E4599">
        <v>2</v>
      </c>
      <c r="F4599">
        <v>0.1</v>
      </c>
      <c r="G4599">
        <v>9427</v>
      </c>
      <c r="H4599" s="2" t="s">
        <v>397</v>
      </c>
      <c r="I4599">
        <v>0.22</v>
      </c>
      <c r="J4599" s="2" t="s">
        <v>10416</v>
      </c>
      <c r="K4599" t="str">
        <f>_xlfn.XLOOKUP(D4599,Products!A:A,Products!C:C,"")</f>
        <v>Furniture</v>
      </c>
      <c r="L4599" t="str">
        <f>_xlfn.XLOOKUP(C4599,Customers!A:A,Customers!D:D,"")</f>
        <v>Kerala</v>
      </c>
      <c r="M4599" t="str">
        <f>_xlfn.XLOOKUP(C4599,Customers!A:A,Customers!E:E,"")</f>
        <v>Consumer</v>
      </c>
    </row>
    <row r="4600" spans="1:13" x14ac:dyDescent="0.25">
      <c r="A4600" t="s">
        <v>10417</v>
      </c>
      <c r="B4600" s="1">
        <v>45921</v>
      </c>
      <c r="C4600" t="s">
        <v>215</v>
      </c>
      <c r="D4600" t="s">
        <v>69</v>
      </c>
      <c r="E4600">
        <v>2</v>
      </c>
      <c r="F4600">
        <v>0</v>
      </c>
      <c r="G4600">
        <v>41060</v>
      </c>
      <c r="H4600">
        <v>82120</v>
      </c>
      <c r="I4600">
        <v>0.28000000000000003</v>
      </c>
      <c r="J4600" s="2" t="s">
        <v>10418</v>
      </c>
      <c r="K4600" t="str">
        <f>_xlfn.XLOOKUP(D4600,Products!A:A,Products!C:C,"")</f>
        <v>Office Supplies</v>
      </c>
      <c r="L4600" t="str">
        <f>_xlfn.XLOOKUP(C4600,Customers!A:A,Customers!D:D,"")</f>
        <v>Maharashtra</v>
      </c>
      <c r="M4600" t="str">
        <f>_xlfn.XLOOKUP(C4600,Customers!A:A,Customers!E:E,"")</f>
        <v>Consumer</v>
      </c>
    </row>
    <row r="4601" spans="1:13" x14ac:dyDescent="0.25">
      <c r="A4601" t="s">
        <v>10419</v>
      </c>
      <c r="B4601" s="1">
        <v>45901</v>
      </c>
      <c r="C4601" t="s">
        <v>6328</v>
      </c>
      <c r="D4601" t="s">
        <v>630</v>
      </c>
      <c r="E4601">
        <v>1</v>
      </c>
      <c r="F4601">
        <v>0.05</v>
      </c>
      <c r="G4601">
        <v>2696</v>
      </c>
      <c r="H4601">
        <v>2561.1999999999998</v>
      </c>
      <c r="I4601">
        <v>0.31</v>
      </c>
      <c r="J4601">
        <v>888.69801013209599</v>
      </c>
      <c r="K4601" t="str">
        <f>_xlfn.XLOOKUP(D4601,Products!A:A,Products!C:C,"")</f>
        <v>Beauty &amp; Personal Care</v>
      </c>
      <c r="L4601" t="str">
        <f>_xlfn.XLOOKUP(C4601,Customers!A:A,Customers!D:D,"")</f>
        <v>Karnataka</v>
      </c>
      <c r="M4601" t="str">
        <f>_xlfn.XLOOKUP(C4601,Customers!A:A,Customers!E:E,"")</f>
        <v>Consumer</v>
      </c>
    </row>
    <row r="4602" spans="1:13" x14ac:dyDescent="0.25">
      <c r="A4602" t="s">
        <v>10420</v>
      </c>
      <c r="B4602" s="1">
        <v>45660</v>
      </c>
      <c r="C4602" t="s">
        <v>645</v>
      </c>
      <c r="D4602" t="s">
        <v>528</v>
      </c>
      <c r="E4602">
        <v>1</v>
      </c>
      <c r="F4602">
        <v>0</v>
      </c>
      <c r="G4602">
        <v>34213</v>
      </c>
      <c r="H4602">
        <v>34213</v>
      </c>
      <c r="I4602">
        <v>0.19</v>
      </c>
      <c r="J4602" s="2" t="s">
        <v>10421</v>
      </c>
      <c r="K4602" t="str">
        <f>_xlfn.XLOOKUP(D4602,Products!A:A,Products!C:C,"")</f>
        <v>Home Appliances</v>
      </c>
      <c r="L4602" t="str">
        <f>_xlfn.XLOOKUP(C4602,Customers!A:A,Customers!D:D,"")</f>
        <v>Kerala</v>
      </c>
      <c r="M4602" t="str">
        <f>_xlfn.XLOOKUP(C4602,Customers!A:A,Customers!E:E,"")</f>
        <v>Small Business</v>
      </c>
    </row>
    <row r="4603" spans="1:13" x14ac:dyDescent="0.25">
      <c r="A4603" t="s">
        <v>10422</v>
      </c>
      <c r="B4603" s="1">
        <v>45782</v>
      </c>
      <c r="C4603" t="s">
        <v>4214</v>
      </c>
      <c r="D4603" t="s">
        <v>601</v>
      </c>
      <c r="E4603">
        <v>2</v>
      </c>
      <c r="F4603">
        <v>0.15</v>
      </c>
      <c r="G4603">
        <v>5121</v>
      </c>
      <c r="H4603" s="2" t="s">
        <v>3133</v>
      </c>
      <c r="I4603">
        <v>0.28000000000000003</v>
      </c>
      <c r="J4603">
        <v>2564.1665615711199</v>
      </c>
      <c r="K4603" t="str">
        <f>_xlfn.XLOOKUP(D4603,Products!A:A,Products!C:C,"")</f>
        <v>Office Supplies</v>
      </c>
      <c r="L4603" t="str">
        <f>_xlfn.XLOOKUP(C4603,Customers!A:A,Customers!D:D,"")</f>
        <v>Rajasthan</v>
      </c>
      <c r="M4603" t="str">
        <f>_xlfn.XLOOKUP(C4603,Customers!A:A,Customers!E:E,"")</f>
        <v>Small Business</v>
      </c>
    </row>
    <row r="4604" spans="1:13" x14ac:dyDescent="0.25">
      <c r="A4604" t="s">
        <v>10423</v>
      </c>
      <c r="B4604" s="1">
        <v>45925</v>
      </c>
      <c r="C4604" t="s">
        <v>5502</v>
      </c>
      <c r="D4604" t="s">
        <v>581</v>
      </c>
      <c r="E4604">
        <v>2</v>
      </c>
      <c r="F4604">
        <v>0.25</v>
      </c>
      <c r="G4604">
        <v>35516</v>
      </c>
      <c r="H4604">
        <v>53274</v>
      </c>
      <c r="I4604">
        <v>0.19</v>
      </c>
      <c r="J4604" s="2" t="s">
        <v>10424</v>
      </c>
      <c r="K4604" t="str">
        <f>_xlfn.XLOOKUP(D4604,Products!A:A,Products!C:C,"")</f>
        <v>Home Appliances</v>
      </c>
      <c r="L4604" t="str">
        <f>_xlfn.XLOOKUP(C4604,Customers!A:A,Customers!D:D,"")</f>
        <v>Delhi</v>
      </c>
      <c r="M4604" t="str">
        <f>_xlfn.XLOOKUP(C4604,Customers!A:A,Customers!E:E,"")</f>
        <v>Consumer</v>
      </c>
    </row>
    <row r="4605" spans="1:13" x14ac:dyDescent="0.25">
      <c r="A4605" t="s">
        <v>10425</v>
      </c>
      <c r="B4605" s="1">
        <v>45741</v>
      </c>
      <c r="C4605" t="s">
        <v>2680</v>
      </c>
      <c r="D4605" t="s">
        <v>160</v>
      </c>
      <c r="E4605">
        <v>1</v>
      </c>
      <c r="F4605">
        <v>0.15</v>
      </c>
      <c r="G4605">
        <v>37834</v>
      </c>
      <c r="H4605" s="2" t="s">
        <v>832</v>
      </c>
      <c r="I4605">
        <v>0.28000000000000003</v>
      </c>
      <c r="J4605">
        <v>9918.48590113522</v>
      </c>
      <c r="K4605" t="str">
        <f>_xlfn.XLOOKUP(D4605,Products!A:A,Products!C:C,"")</f>
        <v>Office Supplies</v>
      </c>
      <c r="L4605" t="str">
        <f>_xlfn.XLOOKUP(C4605,Customers!A:A,Customers!D:D,"")</f>
        <v>Delhi</v>
      </c>
      <c r="M4605" t="str">
        <f>_xlfn.XLOOKUP(C4605,Customers!A:A,Customers!E:E,"")</f>
        <v>Corporate</v>
      </c>
    </row>
    <row r="4606" spans="1:13" x14ac:dyDescent="0.25">
      <c r="A4606" t="s">
        <v>10426</v>
      </c>
      <c r="B4606" s="1">
        <v>45673</v>
      </c>
      <c r="C4606" t="s">
        <v>1382</v>
      </c>
      <c r="D4606" t="s">
        <v>601</v>
      </c>
      <c r="E4606">
        <v>1</v>
      </c>
      <c r="F4606">
        <v>0.2</v>
      </c>
      <c r="G4606">
        <v>5121</v>
      </c>
      <c r="H4606">
        <v>4096.8</v>
      </c>
      <c r="I4606">
        <v>0.28000000000000003</v>
      </c>
      <c r="J4606" s="2" t="s">
        <v>10427</v>
      </c>
      <c r="K4606" t="str">
        <f>_xlfn.XLOOKUP(D4606,Products!A:A,Products!C:C,"")</f>
        <v>Office Supplies</v>
      </c>
      <c r="L4606" t="str">
        <f>_xlfn.XLOOKUP(C4606,Customers!A:A,Customers!D:D,"")</f>
        <v>Delhi</v>
      </c>
      <c r="M4606" t="str">
        <f>_xlfn.XLOOKUP(C4606,Customers!A:A,Customers!E:E,"")</f>
        <v>Consumer</v>
      </c>
    </row>
    <row r="4607" spans="1:13" x14ac:dyDescent="0.25">
      <c r="A4607" t="s">
        <v>10428</v>
      </c>
      <c r="B4607" s="1">
        <v>45991</v>
      </c>
      <c r="C4607" t="s">
        <v>5898</v>
      </c>
      <c r="D4607" t="s">
        <v>500</v>
      </c>
      <c r="E4607">
        <v>2</v>
      </c>
      <c r="F4607">
        <v>0.1</v>
      </c>
      <c r="G4607">
        <v>45709</v>
      </c>
      <c r="H4607">
        <v>82276.2</v>
      </c>
      <c r="I4607">
        <v>0.22</v>
      </c>
      <c r="J4607" s="2" t="s">
        <v>10429</v>
      </c>
      <c r="K4607" t="str">
        <f>_xlfn.XLOOKUP(D4607,Products!A:A,Products!C:C,"")</f>
        <v>Furniture</v>
      </c>
      <c r="L4607" t="str">
        <f>_xlfn.XLOOKUP(C4607,Customers!A:A,Customers!D:D,"")</f>
        <v>Delhi</v>
      </c>
      <c r="M4607" t="str">
        <f>_xlfn.XLOOKUP(C4607,Customers!A:A,Customers!E:E,"")</f>
        <v>Consumer</v>
      </c>
    </row>
    <row r="4608" spans="1:13" x14ac:dyDescent="0.25">
      <c r="A4608" t="s">
        <v>10430</v>
      </c>
      <c r="B4608" s="1">
        <v>45716</v>
      </c>
      <c r="C4608" t="s">
        <v>2414</v>
      </c>
      <c r="D4608" t="s">
        <v>549</v>
      </c>
      <c r="E4608">
        <v>3</v>
      </c>
      <c r="F4608">
        <v>0</v>
      </c>
      <c r="G4608">
        <v>21109</v>
      </c>
      <c r="H4608">
        <v>63327</v>
      </c>
      <c r="I4608">
        <v>0.22</v>
      </c>
      <c r="J4608" s="2" t="s">
        <v>10431</v>
      </c>
      <c r="K4608" t="str">
        <f>_xlfn.XLOOKUP(D4608,Products!A:A,Products!C:C,"")</f>
        <v>Furniture</v>
      </c>
      <c r="L4608" t="str">
        <f>_xlfn.XLOOKUP(C4608,Customers!A:A,Customers!D:D,"")</f>
        <v>Maharashtra</v>
      </c>
      <c r="M4608" t="str">
        <f>_xlfn.XLOOKUP(C4608,Customers!A:A,Customers!E:E,"")</f>
        <v>Consumer</v>
      </c>
    </row>
    <row r="4609" spans="1:13" x14ac:dyDescent="0.25">
      <c r="A4609" t="s">
        <v>10432</v>
      </c>
      <c r="B4609" s="1">
        <v>45834</v>
      </c>
      <c r="C4609" t="s">
        <v>4528</v>
      </c>
      <c r="D4609" t="s">
        <v>20</v>
      </c>
      <c r="E4609">
        <v>1</v>
      </c>
      <c r="F4609">
        <v>0.15</v>
      </c>
      <c r="G4609">
        <v>30563</v>
      </c>
      <c r="H4609">
        <v>25978.55</v>
      </c>
      <c r="I4609">
        <v>0.19</v>
      </c>
      <c r="J4609">
        <v>2560.6323314292299</v>
      </c>
      <c r="K4609" t="str">
        <f>_xlfn.XLOOKUP(D4609,Products!A:A,Products!C:C,"")</f>
        <v>Home Appliances</v>
      </c>
      <c r="L4609" t="str">
        <f>_xlfn.XLOOKUP(C4609,Customers!A:A,Customers!D:D,"")</f>
        <v>Kerala</v>
      </c>
      <c r="M4609" t="str">
        <f>_xlfn.XLOOKUP(C4609,Customers!A:A,Customers!E:E,"")</f>
        <v>Corporate</v>
      </c>
    </row>
    <row r="4610" spans="1:13" x14ac:dyDescent="0.25">
      <c r="A4610" t="s">
        <v>10433</v>
      </c>
      <c r="B4610" s="1">
        <v>45720</v>
      </c>
      <c r="C4610" t="s">
        <v>8665</v>
      </c>
      <c r="D4610" t="s">
        <v>419</v>
      </c>
      <c r="E4610">
        <v>3</v>
      </c>
      <c r="F4610">
        <v>0.05</v>
      </c>
      <c r="G4610">
        <v>12154</v>
      </c>
      <c r="H4610">
        <v>34638.9</v>
      </c>
      <c r="I4610">
        <v>0.19</v>
      </c>
      <c r="J4610" s="2" t="s">
        <v>10434</v>
      </c>
      <c r="K4610" t="str">
        <f>_xlfn.XLOOKUP(D4610,Products!A:A,Products!C:C,"")</f>
        <v>Home Appliances</v>
      </c>
      <c r="L4610" t="str">
        <f>_xlfn.XLOOKUP(C4610,Customers!A:A,Customers!D:D,"")</f>
        <v>Karnataka</v>
      </c>
      <c r="M4610" t="str">
        <f>_xlfn.XLOOKUP(C4610,Customers!A:A,Customers!E:E,"")</f>
        <v>Consumer</v>
      </c>
    </row>
    <row r="4611" spans="1:13" x14ac:dyDescent="0.25">
      <c r="A4611" t="s">
        <v>10435</v>
      </c>
      <c r="B4611" s="1">
        <v>45706</v>
      </c>
      <c r="C4611" t="s">
        <v>1511</v>
      </c>
      <c r="D4611" t="s">
        <v>179</v>
      </c>
      <c r="E4611">
        <v>1</v>
      </c>
      <c r="F4611">
        <v>0.1</v>
      </c>
      <c r="G4611">
        <v>5109</v>
      </c>
      <c r="H4611">
        <v>4598.1000000000004</v>
      </c>
      <c r="I4611">
        <v>0.19</v>
      </c>
      <c r="J4611" s="2" t="s">
        <v>10436</v>
      </c>
      <c r="K4611" t="str">
        <f>_xlfn.XLOOKUP(D4611,Products!A:A,Products!C:C,"")</f>
        <v>Home Appliances</v>
      </c>
      <c r="L4611" t="str">
        <f>_xlfn.XLOOKUP(C4611,Customers!A:A,Customers!D:D,"")</f>
        <v>West Bengal</v>
      </c>
      <c r="M4611" t="str">
        <f>_xlfn.XLOOKUP(C4611,Customers!A:A,Customers!E:E,"")</f>
        <v>Consumer</v>
      </c>
    </row>
    <row r="4612" spans="1:13" x14ac:dyDescent="0.25">
      <c r="A4612" t="s">
        <v>10437</v>
      </c>
      <c r="B4612" s="1">
        <v>45964</v>
      </c>
      <c r="C4612" t="s">
        <v>1347</v>
      </c>
      <c r="D4612" t="s">
        <v>147</v>
      </c>
      <c r="E4612">
        <v>1</v>
      </c>
      <c r="F4612">
        <v>0.15</v>
      </c>
      <c r="G4612">
        <v>14233</v>
      </c>
      <c r="H4612">
        <v>12098.05</v>
      </c>
      <c r="I4612">
        <v>0.22</v>
      </c>
      <c r="J4612" s="2" t="s">
        <v>10438</v>
      </c>
      <c r="K4612" t="str">
        <f>_xlfn.XLOOKUP(D4612,Products!A:A,Products!C:C,"")</f>
        <v>Furniture</v>
      </c>
      <c r="L4612" t="str">
        <f>_xlfn.XLOOKUP(C4612,Customers!A:A,Customers!D:D,"")</f>
        <v>Rajasthan</v>
      </c>
      <c r="M4612" t="str">
        <f>_xlfn.XLOOKUP(C4612,Customers!A:A,Customers!E:E,"")</f>
        <v>Corporate</v>
      </c>
    </row>
    <row r="4613" spans="1:13" x14ac:dyDescent="0.25">
      <c r="A4613" t="s">
        <v>10439</v>
      </c>
      <c r="B4613" s="1">
        <v>45903</v>
      </c>
      <c r="C4613" t="s">
        <v>928</v>
      </c>
      <c r="D4613" t="s">
        <v>92</v>
      </c>
      <c r="E4613">
        <v>3</v>
      </c>
      <c r="F4613">
        <v>0.2</v>
      </c>
      <c r="G4613">
        <v>41116</v>
      </c>
      <c r="H4613" s="2" t="s">
        <v>3637</v>
      </c>
      <c r="I4613">
        <v>0.19</v>
      </c>
      <c r="J4613">
        <v>16260.1389295014</v>
      </c>
      <c r="K4613" t="str">
        <f>_xlfn.XLOOKUP(D4613,Products!A:A,Products!C:C,"")</f>
        <v>Home Appliances</v>
      </c>
      <c r="L4613" t="str">
        <f>_xlfn.XLOOKUP(C4613,Customers!A:A,Customers!D:D,"")</f>
        <v>West Bengal</v>
      </c>
      <c r="M4613" t="str">
        <f>_xlfn.XLOOKUP(C4613,Customers!A:A,Customers!E:E,"")</f>
        <v>Corporate</v>
      </c>
    </row>
    <row r="4614" spans="1:13" x14ac:dyDescent="0.25">
      <c r="A4614" t="s">
        <v>10440</v>
      </c>
      <c r="B4614" s="1">
        <v>45946</v>
      </c>
      <c r="C4614" t="s">
        <v>2260</v>
      </c>
      <c r="D4614" t="s">
        <v>195</v>
      </c>
      <c r="E4614">
        <v>2</v>
      </c>
      <c r="F4614">
        <v>0.1</v>
      </c>
      <c r="G4614">
        <v>29812</v>
      </c>
      <c r="H4614">
        <v>53661.599999999999</v>
      </c>
      <c r="I4614">
        <v>0.28000000000000003</v>
      </c>
      <c r="J4614" s="2" t="s">
        <v>10441</v>
      </c>
      <c r="K4614" t="str">
        <f>_xlfn.XLOOKUP(D4614,Products!A:A,Products!C:C,"")</f>
        <v>Office Supplies</v>
      </c>
      <c r="L4614" t="str">
        <f>_xlfn.XLOOKUP(C4614,Customers!A:A,Customers!D:D,"")</f>
        <v>Chandigarh</v>
      </c>
      <c r="M4614" t="str">
        <f>_xlfn.XLOOKUP(C4614,Customers!A:A,Customers!E:E,"")</f>
        <v>Consumer</v>
      </c>
    </row>
    <row r="4615" spans="1:13" x14ac:dyDescent="0.25">
      <c r="A4615" t="s">
        <v>10442</v>
      </c>
      <c r="B4615" s="1">
        <v>45943</v>
      </c>
      <c r="C4615" t="s">
        <v>1093</v>
      </c>
      <c r="D4615" t="s">
        <v>235</v>
      </c>
      <c r="E4615">
        <v>1</v>
      </c>
      <c r="F4615">
        <v>0.25</v>
      </c>
      <c r="G4615">
        <v>21121</v>
      </c>
      <c r="H4615">
        <v>15840.75</v>
      </c>
      <c r="I4615">
        <v>0.19</v>
      </c>
      <c r="J4615" s="2" t="s">
        <v>10443</v>
      </c>
      <c r="K4615" t="str">
        <f>_xlfn.XLOOKUP(D4615,Products!A:A,Products!C:C,"")</f>
        <v>Home Appliances</v>
      </c>
      <c r="L4615" t="str">
        <f>_xlfn.XLOOKUP(C4615,Customers!A:A,Customers!D:D,"")</f>
        <v>Tamil Nadu</v>
      </c>
      <c r="M4615" t="str">
        <f>_xlfn.XLOOKUP(C4615,Customers!A:A,Customers!E:E,"")</f>
        <v>Corporate</v>
      </c>
    </row>
    <row r="4616" spans="1:13" x14ac:dyDescent="0.25">
      <c r="A4616" t="s">
        <v>10444</v>
      </c>
      <c r="B4616" s="1">
        <v>45989</v>
      </c>
      <c r="C4616" t="s">
        <v>1862</v>
      </c>
      <c r="D4616" t="s">
        <v>85</v>
      </c>
      <c r="E4616">
        <v>1</v>
      </c>
      <c r="F4616">
        <v>0.1</v>
      </c>
      <c r="G4616">
        <v>28518</v>
      </c>
      <c r="H4616">
        <v>25666.2</v>
      </c>
      <c r="I4616">
        <v>0.31</v>
      </c>
      <c r="J4616" s="2" t="s">
        <v>10445</v>
      </c>
      <c r="K4616" t="str">
        <f>_xlfn.XLOOKUP(D4616,Products!A:A,Products!C:C,"")</f>
        <v>Beauty &amp; Personal Care</v>
      </c>
      <c r="L4616" t="str">
        <f>_xlfn.XLOOKUP(C4616,Customers!A:A,Customers!D:D,"")</f>
        <v>Gujarat</v>
      </c>
      <c r="M4616" t="str">
        <f>_xlfn.XLOOKUP(C4616,Customers!A:A,Customers!E:E,"")</f>
        <v>Corporate</v>
      </c>
    </row>
    <row r="4617" spans="1:13" x14ac:dyDescent="0.25">
      <c r="A4617" t="s">
        <v>10446</v>
      </c>
      <c r="B4617" s="1">
        <v>45672</v>
      </c>
      <c r="C4617" t="s">
        <v>3014</v>
      </c>
      <c r="D4617" t="s">
        <v>231</v>
      </c>
      <c r="E4617">
        <v>1</v>
      </c>
      <c r="F4617">
        <v>0</v>
      </c>
      <c r="G4617">
        <v>36976</v>
      </c>
      <c r="H4617">
        <v>36976</v>
      </c>
      <c r="I4617">
        <v>0.28000000000000003</v>
      </c>
      <c r="J4617" s="2" t="s">
        <v>10447</v>
      </c>
      <c r="K4617" t="str">
        <f>_xlfn.XLOOKUP(D4617,Products!A:A,Products!C:C,"")</f>
        <v>Office Supplies</v>
      </c>
      <c r="L4617" t="str">
        <f>_xlfn.XLOOKUP(C4617,Customers!A:A,Customers!D:D,"")</f>
        <v>Gujarat</v>
      </c>
      <c r="M4617" t="str">
        <f>_xlfn.XLOOKUP(C4617,Customers!A:A,Customers!E:E,"")</f>
        <v>Corporate</v>
      </c>
    </row>
    <row r="4618" spans="1:13" x14ac:dyDescent="0.25">
      <c r="A4618" t="s">
        <v>10448</v>
      </c>
      <c r="B4618" s="1">
        <v>45995</v>
      </c>
      <c r="C4618" t="s">
        <v>2417</v>
      </c>
      <c r="D4618" t="s">
        <v>450</v>
      </c>
      <c r="E4618">
        <v>3</v>
      </c>
      <c r="F4618">
        <v>0.1</v>
      </c>
      <c r="G4618">
        <v>34669</v>
      </c>
      <c r="H4618">
        <v>93606.3</v>
      </c>
      <c r="I4618">
        <v>0.16</v>
      </c>
      <c r="J4618" s="2" t="s">
        <v>10449</v>
      </c>
      <c r="K4618" t="str">
        <f>_xlfn.XLOOKUP(D4618,Products!A:A,Products!C:C,"")</f>
        <v>Technology</v>
      </c>
      <c r="L4618" t="str">
        <f>_xlfn.XLOOKUP(C4618,Customers!A:A,Customers!D:D,"")</f>
        <v>Chandigarh</v>
      </c>
      <c r="M4618" t="str">
        <f>_xlfn.XLOOKUP(C4618,Customers!A:A,Customers!E:E,"")</f>
        <v>Small Business</v>
      </c>
    </row>
    <row r="4619" spans="1:13" x14ac:dyDescent="0.25">
      <c r="A4619" t="s">
        <v>10450</v>
      </c>
      <c r="B4619" s="1">
        <v>45912</v>
      </c>
      <c r="C4619" t="s">
        <v>2342</v>
      </c>
      <c r="D4619" t="s">
        <v>152</v>
      </c>
      <c r="E4619">
        <v>1</v>
      </c>
      <c r="F4619">
        <v>0.2</v>
      </c>
      <c r="G4619">
        <v>32777</v>
      </c>
      <c r="H4619" s="2" t="s">
        <v>153</v>
      </c>
      <c r="I4619">
        <v>0.19</v>
      </c>
      <c r="J4619" s="2" t="s">
        <v>10451</v>
      </c>
      <c r="K4619" t="str">
        <f>_xlfn.XLOOKUP(D4619,Products!A:A,Products!C:C,"")</f>
        <v>Home Appliances</v>
      </c>
      <c r="L4619" t="str">
        <f>_xlfn.XLOOKUP(C4619,Customers!A:A,Customers!D:D,"")</f>
        <v>Rajasthan</v>
      </c>
      <c r="M4619" t="str">
        <f>_xlfn.XLOOKUP(C4619,Customers!A:A,Customers!E:E,"")</f>
        <v>Consumer</v>
      </c>
    </row>
    <row r="4620" spans="1:13" x14ac:dyDescent="0.25">
      <c r="A4620" t="s">
        <v>10452</v>
      </c>
      <c r="B4620" s="1">
        <v>45749</v>
      </c>
      <c r="C4620" t="s">
        <v>5175</v>
      </c>
      <c r="D4620" t="s">
        <v>17</v>
      </c>
      <c r="E4620">
        <v>1</v>
      </c>
      <c r="F4620">
        <v>0.1</v>
      </c>
      <c r="G4620">
        <v>10888</v>
      </c>
      <c r="H4620">
        <v>9799.2000000000007</v>
      </c>
      <c r="I4620">
        <v>0.19</v>
      </c>
      <c r="J4620" s="2" t="s">
        <v>10453</v>
      </c>
      <c r="K4620" t="str">
        <f>_xlfn.XLOOKUP(D4620,Products!A:A,Products!C:C,"")</f>
        <v>Home Appliances</v>
      </c>
      <c r="L4620" t="str">
        <f>_xlfn.XLOOKUP(C4620,Customers!A:A,Customers!D:D,"")</f>
        <v>Karnataka</v>
      </c>
      <c r="M4620" t="str">
        <f>_xlfn.XLOOKUP(C4620,Customers!A:A,Customers!E:E,"")</f>
        <v>Consumer</v>
      </c>
    </row>
    <row r="4621" spans="1:13" x14ac:dyDescent="0.25">
      <c r="A4621" t="s">
        <v>10454</v>
      </c>
      <c r="B4621" s="1">
        <v>45936</v>
      </c>
      <c r="C4621" t="s">
        <v>1732</v>
      </c>
      <c r="D4621" t="s">
        <v>126</v>
      </c>
      <c r="E4621">
        <v>1</v>
      </c>
      <c r="F4621">
        <v>0.15</v>
      </c>
      <c r="G4621">
        <v>13614</v>
      </c>
      <c r="H4621">
        <v>11571.9</v>
      </c>
      <c r="I4621">
        <v>0.19</v>
      </c>
      <c r="J4621" s="2" t="s">
        <v>10455</v>
      </c>
      <c r="K4621" t="str">
        <f>_xlfn.XLOOKUP(D4621,Products!A:A,Products!C:C,"")</f>
        <v>Home Appliances</v>
      </c>
      <c r="L4621" t="str">
        <f>_xlfn.XLOOKUP(C4621,Customers!A:A,Customers!D:D,"")</f>
        <v>Chandigarh</v>
      </c>
      <c r="M4621" t="str">
        <f>_xlfn.XLOOKUP(C4621,Customers!A:A,Customers!E:E,"")</f>
        <v>Consumer</v>
      </c>
    </row>
    <row r="4622" spans="1:13" x14ac:dyDescent="0.25">
      <c r="A4622" t="s">
        <v>10456</v>
      </c>
      <c r="B4622" s="1">
        <v>45863</v>
      </c>
      <c r="C4622" t="s">
        <v>3699</v>
      </c>
      <c r="D4622" t="s">
        <v>115</v>
      </c>
      <c r="E4622">
        <v>2</v>
      </c>
      <c r="F4622">
        <v>0.1</v>
      </c>
      <c r="G4622">
        <v>10792</v>
      </c>
      <c r="H4622" s="2" t="s">
        <v>506</v>
      </c>
      <c r="I4622">
        <v>0.28000000000000003</v>
      </c>
      <c r="J4622" s="2" t="s">
        <v>10457</v>
      </c>
      <c r="K4622" t="str">
        <f>_xlfn.XLOOKUP(D4622,Products!A:A,Products!C:C,"")</f>
        <v>Office Supplies</v>
      </c>
      <c r="L4622" t="str">
        <f>_xlfn.XLOOKUP(C4622,Customers!A:A,Customers!D:D,"")</f>
        <v>Karnataka</v>
      </c>
      <c r="M4622" t="str">
        <f>_xlfn.XLOOKUP(C4622,Customers!A:A,Customers!E:E,"")</f>
        <v>Small Business</v>
      </c>
    </row>
    <row r="4623" spans="1:13" x14ac:dyDescent="0.25">
      <c r="A4623" t="s">
        <v>10458</v>
      </c>
      <c r="B4623" s="1">
        <v>45751</v>
      </c>
      <c r="C4623" t="s">
        <v>2786</v>
      </c>
      <c r="D4623" t="s">
        <v>1004</v>
      </c>
      <c r="E4623">
        <v>3</v>
      </c>
      <c r="F4623">
        <v>0.1</v>
      </c>
      <c r="G4623">
        <v>24310</v>
      </c>
      <c r="H4623">
        <v>65637</v>
      </c>
      <c r="I4623">
        <v>0.16</v>
      </c>
      <c r="J4623" s="2" t="s">
        <v>10459</v>
      </c>
      <c r="K4623" t="str">
        <f>_xlfn.XLOOKUP(D4623,Products!A:A,Products!C:C,"")</f>
        <v>Technology</v>
      </c>
      <c r="L4623" t="str">
        <f>_xlfn.XLOOKUP(C4623,Customers!A:A,Customers!D:D,"")</f>
        <v>Gujarat</v>
      </c>
      <c r="M4623" t="str">
        <f>_xlfn.XLOOKUP(C4623,Customers!A:A,Customers!E:E,"")</f>
        <v>Consumer</v>
      </c>
    </row>
    <row r="4624" spans="1:13" x14ac:dyDescent="0.25">
      <c r="A4624" t="s">
        <v>10460</v>
      </c>
      <c r="B4624" s="1">
        <v>45882</v>
      </c>
      <c r="C4624" t="s">
        <v>1833</v>
      </c>
      <c r="D4624" t="s">
        <v>142</v>
      </c>
      <c r="E4624">
        <v>1</v>
      </c>
      <c r="F4624">
        <v>0.05</v>
      </c>
      <c r="G4624">
        <v>38016</v>
      </c>
      <c r="H4624">
        <v>36115.199999999997</v>
      </c>
      <c r="I4624">
        <v>0.16</v>
      </c>
      <c r="J4624" s="2" t="s">
        <v>10461</v>
      </c>
      <c r="K4624" t="str">
        <f>_xlfn.XLOOKUP(D4624,Products!A:A,Products!C:C,"")</f>
        <v>Technology</v>
      </c>
      <c r="L4624" t="str">
        <f>_xlfn.XLOOKUP(C4624,Customers!A:A,Customers!D:D,"")</f>
        <v>Tamil Nadu</v>
      </c>
      <c r="M4624" t="str">
        <f>_xlfn.XLOOKUP(C4624,Customers!A:A,Customers!E:E,"")</f>
        <v>Corporate</v>
      </c>
    </row>
    <row r="4625" spans="1:13" x14ac:dyDescent="0.25">
      <c r="A4625" t="s">
        <v>10462</v>
      </c>
      <c r="B4625" s="1">
        <v>45958</v>
      </c>
      <c r="C4625" t="s">
        <v>52</v>
      </c>
      <c r="D4625" t="s">
        <v>73</v>
      </c>
      <c r="E4625">
        <v>2</v>
      </c>
      <c r="F4625">
        <v>0.05</v>
      </c>
      <c r="G4625">
        <v>24549</v>
      </c>
      <c r="H4625">
        <v>46643.1</v>
      </c>
      <c r="I4625">
        <v>0.19</v>
      </c>
      <c r="J4625" s="2" t="s">
        <v>10463</v>
      </c>
      <c r="K4625" t="str">
        <f>_xlfn.XLOOKUP(D4625,Products!A:A,Products!C:C,"")</f>
        <v>Home Appliances</v>
      </c>
      <c r="L4625" t="str">
        <f>_xlfn.XLOOKUP(C4625,Customers!A:A,Customers!D:D,"")</f>
        <v>Delhi</v>
      </c>
      <c r="M4625" t="str">
        <f>_xlfn.XLOOKUP(C4625,Customers!A:A,Customers!E:E,"")</f>
        <v>Consumer</v>
      </c>
    </row>
    <row r="4626" spans="1:13" x14ac:dyDescent="0.25">
      <c r="A4626" t="s">
        <v>10464</v>
      </c>
      <c r="B4626" s="1">
        <v>45975</v>
      </c>
      <c r="C4626" t="s">
        <v>3566</v>
      </c>
      <c r="D4626" t="s">
        <v>788</v>
      </c>
      <c r="E4626">
        <v>1</v>
      </c>
      <c r="F4626">
        <v>0.05</v>
      </c>
      <c r="G4626">
        <v>39927</v>
      </c>
      <c r="H4626">
        <v>37930.65</v>
      </c>
      <c r="I4626">
        <v>0.16</v>
      </c>
      <c r="J4626" s="2" t="s">
        <v>10465</v>
      </c>
      <c r="K4626" t="str">
        <f>_xlfn.XLOOKUP(D4626,Products!A:A,Products!C:C,"")</f>
        <v>Technology</v>
      </c>
      <c r="L4626" t="str">
        <f>_xlfn.XLOOKUP(C4626,Customers!A:A,Customers!D:D,"")</f>
        <v>Tamil Nadu</v>
      </c>
      <c r="M4626" t="str">
        <f>_xlfn.XLOOKUP(C4626,Customers!A:A,Customers!E:E,"")</f>
        <v>Consumer</v>
      </c>
    </row>
    <row r="4627" spans="1:13" x14ac:dyDescent="0.25">
      <c r="A4627" t="s">
        <v>10466</v>
      </c>
      <c r="B4627" s="1">
        <v>45856</v>
      </c>
      <c r="C4627" t="s">
        <v>2420</v>
      </c>
      <c r="D4627" t="s">
        <v>96</v>
      </c>
      <c r="E4627">
        <v>2</v>
      </c>
      <c r="F4627">
        <v>0.1</v>
      </c>
      <c r="G4627">
        <v>11537</v>
      </c>
      <c r="H4627" s="2" t="s">
        <v>1241</v>
      </c>
      <c r="I4627">
        <v>0.22</v>
      </c>
      <c r="J4627" s="2" t="s">
        <v>10467</v>
      </c>
      <c r="K4627" t="str">
        <f>_xlfn.XLOOKUP(D4627,Products!A:A,Products!C:C,"")</f>
        <v>Furniture</v>
      </c>
      <c r="L4627" t="str">
        <f>_xlfn.XLOOKUP(C4627,Customers!A:A,Customers!D:D,"")</f>
        <v>West Bengal</v>
      </c>
      <c r="M4627" t="str">
        <f>_xlfn.XLOOKUP(C4627,Customers!A:A,Customers!E:E,"")</f>
        <v>Corporate</v>
      </c>
    </row>
    <row r="4628" spans="1:13" x14ac:dyDescent="0.25">
      <c r="A4628" t="s">
        <v>10468</v>
      </c>
      <c r="B4628" s="1">
        <v>45928</v>
      </c>
      <c r="C4628" t="s">
        <v>1737</v>
      </c>
      <c r="D4628" t="s">
        <v>152</v>
      </c>
      <c r="E4628">
        <v>1</v>
      </c>
      <c r="F4628">
        <v>0.15</v>
      </c>
      <c r="G4628">
        <v>32777</v>
      </c>
      <c r="H4628">
        <v>27860.45</v>
      </c>
      <c r="I4628">
        <v>0.19</v>
      </c>
      <c r="J4628">
        <v>5244.9552447106998</v>
      </c>
      <c r="K4628" t="str">
        <f>_xlfn.XLOOKUP(D4628,Products!A:A,Products!C:C,"")</f>
        <v>Home Appliances</v>
      </c>
      <c r="L4628" t="str">
        <f>_xlfn.XLOOKUP(C4628,Customers!A:A,Customers!D:D,"")</f>
        <v>Karnataka</v>
      </c>
      <c r="M4628" t="str">
        <f>_xlfn.XLOOKUP(C4628,Customers!A:A,Customers!E:E,"")</f>
        <v>Consumer</v>
      </c>
    </row>
    <row r="4629" spans="1:13" x14ac:dyDescent="0.25">
      <c r="A4629" t="s">
        <v>10469</v>
      </c>
      <c r="B4629" s="1">
        <v>45891</v>
      </c>
      <c r="C4629" t="s">
        <v>226</v>
      </c>
      <c r="D4629" t="s">
        <v>179</v>
      </c>
      <c r="E4629">
        <v>1</v>
      </c>
      <c r="F4629">
        <v>0.2</v>
      </c>
      <c r="G4629">
        <v>5109</v>
      </c>
      <c r="H4629" s="2" t="s">
        <v>2220</v>
      </c>
      <c r="I4629">
        <v>0.19</v>
      </c>
      <c r="J4629" s="2" t="s">
        <v>10470</v>
      </c>
      <c r="K4629" t="str">
        <f>_xlfn.XLOOKUP(D4629,Products!A:A,Products!C:C,"")</f>
        <v>Home Appliances</v>
      </c>
      <c r="L4629" t="str">
        <f>_xlfn.XLOOKUP(C4629,Customers!A:A,Customers!D:D,"")</f>
        <v>Telangana</v>
      </c>
      <c r="M4629" t="str">
        <f>_xlfn.XLOOKUP(C4629,Customers!A:A,Customers!E:E,"")</f>
        <v>Small Business</v>
      </c>
    </row>
    <row r="4630" spans="1:13" x14ac:dyDescent="0.25">
      <c r="A4630" t="s">
        <v>10471</v>
      </c>
      <c r="B4630" s="1">
        <v>45703</v>
      </c>
      <c r="C4630" t="s">
        <v>3813</v>
      </c>
      <c r="D4630" t="s">
        <v>111</v>
      </c>
      <c r="E4630">
        <v>1</v>
      </c>
      <c r="F4630">
        <v>0</v>
      </c>
      <c r="G4630">
        <v>22075</v>
      </c>
      <c r="H4630">
        <v>22075</v>
      </c>
      <c r="I4630">
        <v>0.16</v>
      </c>
      <c r="J4630" s="2" t="s">
        <v>10472</v>
      </c>
      <c r="K4630" t="str">
        <f>_xlfn.XLOOKUP(D4630,Products!A:A,Products!C:C,"")</f>
        <v>Technology</v>
      </c>
      <c r="L4630" t="str">
        <f>_xlfn.XLOOKUP(C4630,Customers!A:A,Customers!D:D,"")</f>
        <v>Tamil Nadu</v>
      </c>
      <c r="M4630" t="str">
        <f>_xlfn.XLOOKUP(C4630,Customers!A:A,Customers!E:E,"")</f>
        <v>Small Business</v>
      </c>
    </row>
    <row r="4631" spans="1:13" x14ac:dyDescent="0.25">
      <c r="A4631" t="s">
        <v>10473</v>
      </c>
      <c r="B4631" s="1">
        <v>45721</v>
      </c>
      <c r="C4631" t="s">
        <v>5715</v>
      </c>
      <c r="D4631" t="s">
        <v>28</v>
      </c>
      <c r="E4631">
        <v>3</v>
      </c>
      <c r="F4631">
        <v>0.1</v>
      </c>
      <c r="G4631">
        <v>49003</v>
      </c>
      <c r="H4631">
        <v>132308.1</v>
      </c>
      <c r="I4631">
        <v>0.31</v>
      </c>
      <c r="J4631" s="2" t="s">
        <v>10474</v>
      </c>
      <c r="K4631" t="str">
        <f>_xlfn.XLOOKUP(D4631,Products!A:A,Products!C:C,"")</f>
        <v>Beauty &amp; Personal Care</v>
      </c>
      <c r="L4631" t="str">
        <f>_xlfn.XLOOKUP(C4631,Customers!A:A,Customers!D:D,"")</f>
        <v>Rajasthan</v>
      </c>
      <c r="M4631" t="str">
        <f>_xlfn.XLOOKUP(C4631,Customers!A:A,Customers!E:E,"")</f>
        <v>Consumer</v>
      </c>
    </row>
    <row r="4632" spans="1:13" x14ac:dyDescent="0.25">
      <c r="A4632" t="s">
        <v>10475</v>
      </c>
      <c r="B4632" s="1">
        <v>45887</v>
      </c>
      <c r="C4632" t="s">
        <v>669</v>
      </c>
      <c r="D4632" t="s">
        <v>24</v>
      </c>
      <c r="E4632">
        <v>3</v>
      </c>
      <c r="F4632">
        <v>0.1</v>
      </c>
      <c r="G4632">
        <v>48370</v>
      </c>
      <c r="H4632">
        <v>130599</v>
      </c>
      <c r="I4632">
        <v>0.16</v>
      </c>
      <c r="J4632" s="2" t="s">
        <v>10476</v>
      </c>
      <c r="K4632" t="str">
        <f>_xlfn.XLOOKUP(D4632,Products!A:A,Products!C:C,"")</f>
        <v>Technology</v>
      </c>
      <c r="L4632" t="str">
        <f>_xlfn.XLOOKUP(C4632,Customers!A:A,Customers!D:D,"")</f>
        <v>Kerala</v>
      </c>
      <c r="M4632" t="str">
        <f>_xlfn.XLOOKUP(C4632,Customers!A:A,Customers!E:E,"")</f>
        <v>Small Business</v>
      </c>
    </row>
    <row r="4633" spans="1:13" x14ac:dyDescent="0.25">
      <c r="A4633" t="s">
        <v>10477</v>
      </c>
      <c r="B4633" s="1">
        <v>45906</v>
      </c>
      <c r="C4633" t="s">
        <v>1848</v>
      </c>
      <c r="D4633" t="s">
        <v>208</v>
      </c>
      <c r="E4633">
        <v>1</v>
      </c>
      <c r="F4633">
        <v>0.1</v>
      </c>
      <c r="G4633">
        <v>46436</v>
      </c>
      <c r="H4633">
        <v>41792.400000000001</v>
      </c>
      <c r="I4633">
        <v>0.28000000000000003</v>
      </c>
      <c r="J4633" s="2" t="s">
        <v>10478</v>
      </c>
      <c r="K4633" t="str">
        <f>_xlfn.XLOOKUP(D4633,Products!A:A,Products!C:C,"")</f>
        <v>Office Supplies</v>
      </c>
      <c r="L4633" t="str">
        <f>_xlfn.XLOOKUP(C4633,Customers!A:A,Customers!D:D,"")</f>
        <v>Chandigarh</v>
      </c>
      <c r="M4633" t="str">
        <f>_xlfn.XLOOKUP(C4633,Customers!A:A,Customers!E:E,"")</f>
        <v>Consumer</v>
      </c>
    </row>
    <row r="4634" spans="1:13" x14ac:dyDescent="0.25">
      <c r="A4634" t="s">
        <v>10479</v>
      </c>
      <c r="B4634" s="1">
        <v>45903</v>
      </c>
      <c r="C4634" t="s">
        <v>5856</v>
      </c>
      <c r="D4634" t="s">
        <v>450</v>
      </c>
      <c r="E4634">
        <v>1</v>
      </c>
      <c r="F4634">
        <v>0.15</v>
      </c>
      <c r="G4634">
        <v>34669</v>
      </c>
      <c r="H4634" s="2" t="s">
        <v>3028</v>
      </c>
      <c r="I4634">
        <v>0.16</v>
      </c>
      <c r="J4634" s="2" t="s">
        <v>10480</v>
      </c>
      <c r="K4634" t="str">
        <f>_xlfn.XLOOKUP(D4634,Products!A:A,Products!C:C,"")</f>
        <v>Technology</v>
      </c>
      <c r="L4634" t="str">
        <f>_xlfn.XLOOKUP(C4634,Customers!A:A,Customers!D:D,"")</f>
        <v>Gujarat</v>
      </c>
      <c r="M4634" t="str">
        <f>_xlfn.XLOOKUP(C4634,Customers!A:A,Customers!E:E,"")</f>
        <v>Consumer</v>
      </c>
    </row>
    <row r="4635" spans="1:13" x14ac:dyDescent="0.25">
      <c r="A4635" t="s">
        <v>10481</v>
      </c>
      <c r="B4635" s="1">
        <v>45732</v>
      </c>
      <c r="C4635" t="s">
        <v>4223</v>
      </c>
      <c r="D4635" t="s">
        <v>17</v>
      </c>
      <c r="E4635">
        <v>1</v>
      </c>
      <c r="F4635">
        <v>0.05</v>
      </c>
      <c r="G4635">
        <v>10888</v>
      </c>
      <c r="H4635">
        <v>10343.6</v>
      </c>
      <c r="I4635">
        <v>0.19</v>
      </c>
      <c r="J4635" s="2" t="s">
        <v>10482</v>
      </c>
      <c r="K4635" t="str">
        <f>_xlfn.XLOOKUP(D4635,Products!A:A,Products!C:C,"")</f>
        <v>Home Appliances</v>
      </c>
      <c r="L4635" t="str">
        <f>_xlfn.XLOOKUP(C4635,Customers!A:A,Customers!D:D,"")</f>
        <v>West Bengal</v>
      </c>
      <c r="M4635" t="str">
        <f>_xlfn.XLOOKUP(C4635,Customers!A:A,Customers!E:E,"")</f>
        <v>Consumer</v>
      </c>
    </row>
    <row r="4636" spans="1:13" x14ac:dyDescent="0.25">
      <c r="A4636" t="s">
        <v>10483</v>
      </c>
      <c r="B4636" s="1">
        <v>45814</v>
      </c>
      <c r="C4636" t="s">
        <v>3213</v>
      </c>
      <c r="D4636" t="s">
        <v>73</v>
      </c>
      <c r="E4636">
        <v>2</v>
      </c>
      <c r="F4636">
        <v>0.2</v>
      </c>
      <c r="G4636">
        <v>24549</v>
      </c>
      <c r="H4636">
        <v>39278.400000000001</v>
      </c>
      <c r="I4636">
        <v>0.19</v>
      </c>
      <c r="J4636" s="2" t="s">
        <v>10484</v>
      </c>
      <c r="K4636" t="str">
        <f>_xlfn.XLOOKUP(D4636,Products!A:A,Products!C:C,"")</f>
        <v>Home Appliances</v>
      </c>
      <c r="L4636" t="str">
        <f>_xlfn.XLOOKUP(C4636,Customers!A:A,Customers!D:D,"")</f>
        <v>Delhi</v>
      </c>
      <c r="M4636" t="str">
        <f>_xlfn.XLOOKUP(C4636,Customers!A:A,Customers!E:E,"")</f>
        <v>Consumer</v>
      </c>
    </row>
    <row r="4637" spans="1:13" x14ac:dyDescent="0.25">
      <c r="A4637" t="s">
        <v>10485</v>
      </c>
      <c r="B4637" s="1">
        <v>45880</v>
      </c>
      <c r="C4637" t="s">
        <v>277</v>
      </c>
      <c r="D4637" t="s">
        <v>78</v>
      </c>
      <c r="E4637">
        <v>3</v>
      </c>
      <c r="F4637">
        <v>0.2</v>
      </c>
      <c r="G4637">
        <v>40809</v>
      </c>
      <c r="H4637">
        <v>97941.6</v>
      </c>
      <c r="I4637">
        <v>0.19</v>
      </c>
      <c r="J4637" s="2" t="s">
        <v>10486</v>
      </c>
      <c r="K4637" t="str">
        <f>_xlfn.XLOOKUP(D4637,Products!A:A,Products!C:C,"")</f>
        <v>Home Appliances</v>
      </c>
      <c r="L4637" t="str">
        <f>_xlfn.XLOOKUP(C4637,Customers!A:A,Customers!D:D,"")</f>
        <v>Maharashtra</v>
      </c>
      <c r="M4637" t="str">
        <f>_xlfn.XLOOKUP(C4637,Customers!A:A,Customers!E:E,"")</f>
        <v>Consumer</v>
      </c>
    </row>
    <row r="4638" spans="1:13" x14ac:dyDescent="0.25">
      <c r="A4638" t="s">
        <v>10487</v>
      </c>
      <c r="B4638" s="1">
        <v>45847</v>
      </c>
      <c r="C4638" t="s">
        <v>10488</v>
      </c>
      <c r="D4638" t="s">
        <v>419</v>
      </c>
      <c r="E4638">
        <v>5</v>
      </c>
      <c r="F4638">
        <v>0</v>
      </c>
      <c r="G4638">
        <v>12154</v>
      </c>
      <c r="H4638">
        <v>60770</v>
      </c>
      <c r="I4638">
        <v>0.19</v>
      </c>
      <c r="J4638" s="2" t="s">
        <v>10489</v>
      </c>
      <c r="K4638" t="str">
        <f>_xlfn.XLOOKUP(D4638,Products!A:A,Products!C:C,"")</f>
        <v>Home Appliances</v>
      </c>
      <c r="L4638" t="str">
        <f>_xlfn.XLOOKUP(C4638,Customers!A:A,Customers!D:D,"")</f>
        <v>West Bengal</v>
      </c>
      <c r="M4638" t="str">
        <f>_xlfn.XLOOKUP(C4638,Customers!A:A,Customers!E:E,"")</f>
        <v>Corporate</v>
      </c>
    </row>
    <row r="4639" spans="1:13" x14ac:dyDescent="0.25">
      <c r="A4639" t="s">
        <v>10490</v>
      </c>
      <c r="B4639" s="1">
        <v>45709</v>
      </c>
      <c r="C4639" t="s">
        <v>2348</v>
      </c>
      <c r="D4639" t="s">
        <v>100</v>
      </c>
      <c r="E4639">
        <v>2</v>
      </c>
      <c r="F4639">
        <v>0.15</v>
      </c>
      <c r="G4639">
        <v>43459</v>
      </c>
      <c r="H4639">
        <v>73880.3</v>
      </c>
      <c r="I4639">
        <v>0.19</v>
      </c>
      <c r="J4639" s="2" t="s">
        <v>10491</v>
      </c>
      <c r="K4639" t="str">
        <f>_xlfn.XLOOKUP(D4639,Products!A:A,Products!C:C,"")</f>
        <v>Home Appliances</v>
      </c>
      <c r="L4639" t="str">
        <f>_xlfn.XLOOKUP(C4639,Customers!A:A,Customers!D:D,"")</f>
        <v>Karnataka</v>
      </c>
      <c r="M4639" t="str">
        <f>_xlfn.XLOOKUP(C4639,Customers!A:A,Customers!E:E,"")</f>
        <v>Corporate</v>
      </c>
    </row>
    <row r="4640" spans="1:13" x14ac:dyDescent="0.25">
      <c r="A4640" t="s">
        <v>10492</v>
      </c>
      <c r="B4640" s="1">
        <v>45745</v>
      </c>
      <c r="C4640" t="s">
        <v>264</v>
      </c>
      <c r="D4640" t="s">
        <v>500</v>
      </c>
      <c r="E4640">
        <v>1</v>
      </c>
      <c r="F4640">
        <v>0</v>
      </c>
      <c r="G4640">
        <v>45709</v>
      </c>
      <c r="H4640">
        <v>45709</v>
      </c>
      <c r="I4640">
        <v>0.22</v>
      </c>
      <c r="J4640" s="2" t="s">
        <v>10493</v>
      </c>
      <c r="K4640" t="str">
        <f>_xlfn.XLOOKUP(D4640,Products!A:A,Products!C:C,"")</f>
        <v>Furniture</v>
      </c>
      <c r="L4640" t="str">
        <f>_xlfn.XLOOKUP(C4640,Customers!A:A,Customers!D:D,"")</f>
        <v>Maharashtra</v>
      </c>
      <c r="M4640" t="str">
        <f>_xlfn.XLOOKUP(C4640,Customers!A:A,Customers!E:E,"")</f>
        <v>Corporate</v>
      </c>
    </row>
    <row r="4641" spans="1:13" x14ac:dyDescent="0.25">
      <c r="A4641" t="s">
        <v>10494</v>
      </c>
      <c r="B4641" s="1">
        <v>45970</v>
      </c>
      <c r="C4641" t="s">
        <v>1608</v>
      </c>
      <c r="D4641" t="s">
        <v>28</v>
      </c>
      <c r="E4641">
        <v>2</v>
      </c>
      <c r="F4641">
        <v>0</v>
      </c>
      <c r="G4641">
        <v>49003</v>
      </c>
      <c r="H4641">
        <v>98006</v>
      </c>
      <c r="I4641">
        <v>0.31</v>
      </c>
      <c r="J4641" s="2" t="s">
        <v>10495</v>
      </c>
      <c r="K4641" t="str">
        <f>_xlfn.XLOOKUP(D4641,Products!A:A,Products!C:C,"")</f>
        <v>Beauty &amp; Personal Care</v>
      </c>
      <c r="L4641" t="str">
        <f>_xlfn.XLOOKUP(C4641,Customers!A:A,Customers!D:D,"")</f>
        <v>Karnataka</v>
      </c>
      <c r="M4641" t="str">
        <f>_xlfn.XLOOKUP(C4641,Customers!A:A,Customers!E:E,"")</f>
        <v>Consumer</v>
      </c>
    </row>
    <row r="4642" spans="1:13" x14ac:dyDescent="0.25">
      <c r="A4642" t="s">
        <v>10496</v>
      </c>
      <c r="B4642" s="1">
        <v>45996</v>
      </c>
      <c r="C4642" t="s">
        <v>2639</v>
      </c>
      <c r="D4642" t="s">
        <v>119</v>
      </c>
      <c r="E4642">
        <v>1</v>
      </c>
      <c r="F4642">
        <v>0.25</v>
      </c>
      <c r="G4642">
        <v>40034</v>
      </c>
      <c r="H4642">
        <v>30025.5</v>
      </c>
      <c r="I4642">
        <v>0.28000000000000003</v>
      </c>
      <c r="J4642" s="2" t="s">
        <v>10497</v>
      </c>
      <c r="K4642" t="str">
        <f>_xlfn.XLOOKUP(D4642,Products!A:A,Products!C:C,"")</f>
        <v>Office Supplies</v>
      </c>
      <c r="L4642" t="str">
        <f>_xlfn.XLOOKUP(C4642,Customers!A:A,Customers!D:D,"")</f>
        <v>Gujarat</v>
      </c>
      <c r="M4642" t="str">
        <f>_xlfn.XLOOKUP(C4642,Customers!A:A,Customers!E:E,"")</f>
        <v>Consumer</v>
      </c>
    </row>
    <row r="4643" spans="1:13" x14ac:dyDescent="0.25">
      <c r="A4643" t="s">
        <v>10498</v>
      </c>
      <c r="B4643" s="1">
        <v>45723</v>
      </c>
      <c r="C4643" t="s">
        <v>2461</v>
      </c>
      <c r="D4643" t="s">
        <v>20</v>
      </c>
      <c r="E4643">
        <v>2</v>
      </c>
      <c r="F4643">
        <v>0.15</v>
      </c>
      <c r="G4643">
        <v>30563</v>
      </c>
      <c r="H4643">
        <v>51957.1</v>
      </c>
      <c r="I4643">
        <v>0.19</v>
      </c>
      <c r="J4643" s="2" t="s">
        <v>10499</v>
      </c>
      <c r="K4643" t="str">
        <f>_xlfn.XLOOKUP(D4643,Products!A:A,Products!C:C,"")</f>
        <v>Home Appliances</v>
      </c>
      <c r="L4643" t="str">
        <f>_xlfn.XLOOKUP(C4643,Customers!A:A,Customers!D:D,"")</f>
        <v>Karnataka</v>
      </c>
      <c r="M4643" t="str">
        <f>_xlfn.XLOOKUP(C4643,Customers!A:A,Customers!E:E,"")</f>
        <v>Corporate</v>
      </c>
    </row>
    <row r="4644" spans="1:13" x14ac:dyDescent="0.25">
      <c r="A4644" t="s">
        <v>10500</v>
      </c>
      <c r="B4644" s="1">
        <v>45807</v>
      </c>
      <c r="C4644" t="s">
        <v>5887</v>
      </c>
      <c r="D4644" t="s">
        <v>444</v>
      </c>
      <c r="E4644">
        <v>1</v>
      </c>
      <c r="F4644">
        <v>0.05</v>
      </c>
      <c r="G4644">
        <v>16218</v>
      </c>
      <c r="H4644" s="2" t="s">
        <v>2795</v>
      </c>
      <c r="I4644">
        <v>0.19</v>
      </c>
      <c r="J4644" s="2" t="s">
        <v>10501</v>
      </c>
      <c r="K4644" t="str">
        <f>_xlfn.XLOOKUP(D4644,Products!A:A,Products!C:C,"")</f>
        <v>Home Appliances</v>
      </c>
      <c r="L4644" t="str">
        <f>_xlfn.XLOOKUP(C4644,Customers!A:A,Customers!D:D,"")</f>
        <v>Chandigarh</v>
      </c>
      <c r="M4644" t="str">
        <f>_xlfn.XLOOKUP(C4644,Customers!A:A,Customers!E:E,"")</f>
        <v>Corporate</v>
      </c>
    </row>
    <row r="4645" spans="1:13" x14ac:dyDescent="0.25">
      <c r="A4645" t="s">
        <v>10502</v>
      </c>
      <c r="B4645" s="1">
        <v>45677</v>
      </c>
      <c r="C4645" t="s">
        <v>4512</v>
      </c>
      <c r="D4645" t="s">
        <v>195</v>
      </c>
      <c r="E4645">
        <v>1</v>
      </c>
      <c r="F4645">
        <v>0.15</v>
      </c>
      <c r="G4645">
        <v>29812</v>
      </c>
      <c r="H4645">
        <v>25340.2</v>
      </c>
      <c r="I4645">
        <v>0.28000000000000003</v>
      </c>
      <c r="J4645" s="2" t="s">
        <v>10503</v>
      </c>
      <c r="K4645" t="str">
        <f>_xlfn.XLOOKUP(D4645,Products!A:A,Products!C:C,"")</f>
        <v>Office Supplies</v>
      </c>
      <c r="L4645" t="str">
        <f>_xlfn.XLOOKUP(C4645,Customers!A:A,Customers!D:D,"")</f>
        <v>Tamil Nadu</v>
      </c>
      <c r="M4645" t="str">
        <f>_xlfn.XLOOKUP(C4645,Customers!A:A,Customers!E:E,"")</f>
        <v>Corporate</v>
      </c>
    </row>
    <row r="4646" spans="1:13" x14ac:dyDescent="0.25">
      <c r="A4646" t="s">
        <v>10504</v>
      </c>
      <c r="B4646" s="1">
        <v>45690</v>
      </c>
      <c r="C4646" t="s">
        <v>1213</v>
      </c>
      <c r="D4646" t="s">
        <v>450</v>
      </c>
      <c r="E4646">
        <v>1</v>
      </c>
      <c r="F4646">
        <v>0.2</v>
      </c>
      <c r="G4646">
        <v>34669</v>
      </c>
      <c r="H4646">
        <v>27735.200000000001</v>
      </c>
      <c r="I4646">
        <v>0.16</v>
      </c>
      <c r="J4646" s="2" t="s">
        <v>10505</v>
      </c>
      <c r="K4646" t="str">
        <f>_xlfn.XLOOKUP(D4646,Products!A:A,Products!C:C,"")</f>
        <v>Technology</v>
      </c>
      <c r="L4646" t="str">
        <f>_xlfn.XLOOKUP(C4646,Customers!A:A,Customers!D:D,"")</f>
        <v>Kerala</v>
      </c>
      <c r="M4646" t="str">
        <f>_xlfn.XLOOKUP(C4646,Customers!A:A,Customers!E:E,"")</f>
        <v>Consumer</v>
      </c>
    </row>
    <row r="4647" spans="1:13" x14ac:dyDescent="0.25">
      <c r="A4647" t="s">
        <v>10506</v>
      </c>
      <c r="B4647" s="1">
        <v>45985</v>
      </c>
      <c r="C4647" t="s">
        <v>5683</v>
      </c>
      <c r="D4647" t="s">
        <v>134</v>
      </c>
      <c r="E4647">
        <v>2</v>
      </c>
      <c r="F4647">
        <v>0.2</v>
      </c>
      <c r="G4647">
        <v>42988</v>
      </c>
      <c r="H4647">
        <v>68780.800000000003</v>
      </c>
      <c r="I4647">
        <v>0.19</v>
      </c>
      <c r="J4647" s="2" t="s">
        <v>10507</v>
      </c>
      <c r="K4647" t="str">
        <f>_xlfn.XLOOKUP(D4647,Products!A:A,Products!C:C,"")</f>
        <v>Home Appliances</v>
      </c>
      <c r="L4647" t="str">
        <f>_xlfn.XLOOKUP(C4647,Customers!A:A,Customers!D:D,"")</f>
        <v>Tamil Nadu</v>
      </c>
      <c r="M4647" t="str">
        <f>_xlfn.XLOOKUP(C4647,Customers!A:A,Customers!E:E,"")</f>
        <v>Consumer</v>
      </c>
    </row>
    <row r="4648" spans="1:13" x14ac:dyDescent="0.25">
      <c r="A4648" t="s">
        <v>10508</v>
      </c>
      <c r="B4648" s="1">
        <v>45938</v>
      </c>
      <c r="C4648" t="s">
        <v>7877</v>
      </c>
      <c r="D4648" t="s">
        <v>152</v>
      </c>
      <c r="E4648">
        <v>2</v>
      </c>
      <c r="F4648">
        <v>0</v>
      </c>
      <c r="G4648">
        <v>32777</v>
      </c>
      <c r="H4648">
        <v>65554</v>
      </c>
      <c r="I4648">
        <v>0.19</v>
      </c>
      <c r="J4648" s="2" t="s">
        <v>10509</v>
      </c>
      <c r="K4648" t="str">
        <f>_xlfn.XLOOKUP(D4648,Products!A:A,Products!C:C,"")</f>
        <v>Home Appliances</v>
      </c>
      <c r="L4648" t="str">
        <f>_xlfn.XLOOKUP(C4648,Customers!A:A,Customers!D:D,"")</f>
        <v>Delhi</v>
      </c>
      <c r="M4648" t="str">
        <f>_xlfn.XLOOKUP(C4648,Customers!A:A,Customers!E:E,"")</f>
        <v>Consumer</v>
      </c>
    </row>
    <row r="4649" spans="1:13" x14ac:dyDescent="0.25">
      <c r="A4649" t="s">
        <v>10510</v>
      </c>
      <c r="B4649" s="1">
        <v>45703</v>
      </c>
      <c r="C4649" t="s">
        <v>5842</v>
      </c>
      <c r="D4649" t="s">
        <v>450</v>
      </c>
      <c r="E4649">
        <v>3</v>
      </c>
      <c r="F4649">
        <v>0.2</v>
      </c>
      <c r="G4649">
        <v>34669</v>
      </c>
      <c r="H4649">
        <v>83205.600000000006</v>
      </c>
      <c r="I4649">
        <v>0.16</v>
      </c>
      <c r="J4649" s="2" t="s">
        <v>10511</v>
      </c>
      <c r="K4649" t="str">
        <f>_xlfn.XLOOKUP(D4649,Products!A:A,Products!C:C,"")</f>
        <v>Technology</v>
      </c>
      <c r="L4649" t="str">
        <f>_xlfn.XLOOKUP(C4649,Customers!A:A,Customers!D:D,"")</f>
        <v>Rajasthan</v>
      </c>
      <c r="M4649" t="str">
        <f>_xlfn.XLOOKUP(C4649,Customers!A:A,Customers!E:E,"")</f>
        <v>Corporate</v>
      </c>
    </row>
    <row r="4650" spans="1:13" x14ac:dyDescent="0.25">
      <c r="A4650" t="s">
        <v>10512</v>
      </c>
      <c r="B4650" s="1">
        <v>45730</v>
      </c>
      <c r="C4650" t="s">
        <v>9101</v>
      </c>
      <c r="D4650" t="s">
        <v>278</v>
      </c>
      <c r="E4650">
        <v>3</v>
      </c>
      <c r="F4650">
        <v>0.2</v>
      </c>
      <c r="G4650">
        <v>23506</v>
      </c>
      <c r="H4650">
        <v>56414.400000000001</v>
      </c>
      <c r="I4650">
        <v>0.31</v>
      </c>
      <c r="J4650" s="2" t="s">
        <v>10513</v>
      </c>
      <c r="K4650" t="str">
        <f>_xlfn.XLOOKUP(D4650,Products!A:A,Products!C:C,"")</f>
        <v>Beauty &amp; Personal Care</v>
      </c>
      <c r="L4650" t="str">
        <f>_xlfn.XLOOKUP(C4650,Customers!A:A,Customers!D:D,"")</f>
        <v>Karnataka</v>
      </c>
      <c r="M4650" t="str">
        <f>_xlfn.XLOOKUP(C4650,Customers!A:A,Customers!E:E,"")</f>
        <v>Consumer</v>
      </c>
    </row>
    <row r="4651" spans="1:13" x14ac:dyDescent="0.25">
      <c r="A4651" t="s">
        <v>10514</v>
      </c>
      <c r="B4651" s="1">
        <v>46011</v>
      </c>
      <c r="C4651" t="s">
        <v>659</v>
      </c>
      <c r="D4651" t="s">
        <v>1004</v>
      </c>
      <c r="E4651">
        <v>5</v>
      </c>
      <c r="F4651">
        <v>0.1</v>
      </c>
      <c r="G4651">
        <v>24310</v>
      </c>
      <c r="H4651">
        <v>109395</v>
      </c>
      <c r="I4651">
        <v>0.16</v>
      </c>
      <c r="J4651" s="2" t="s">
        <v>10515</v>
      </c>
      <c r="K4651" t="str">
        <f>_xlfn.XLOOKUP(D4651,Products!A:A,Products!C:C,"")</f>
        <v>Technology</v>
      </c>
      <c r="L4651" t="str">
        <f>_xlfn.XLOOKUP(C4651,Customers!A:A,Customers!D:D,"")</f>
        <v>Gujarat</v>
      </c>
      <c r="M4651" t="str">
        <f>_xlfn.XLOOKUP(C4651,Customers!A:A,Customers!E:E,"")</f>
        <v>Consumer</v>
      </c>
    </row>
    <row r="4652" spans="1:13" x14ac:dyDescent="0.25">
      <c r="A4652" t="s">
        <v>10516</v>
      </c>
      <c r="B4652" s="1">
        <v>45970</v>
      </c>
      <c r="C4652" t="s">
        <v>3406</v>
      </c>
      <c r="D4652" t="s">
        <v>195</v>
      </c>
      <c r="E4652">
        <v>1</v>
      </c>
      <c r="F4652">
        <v>0.1</v>
      </c>
      <c r="G4652">
        <v>29812</v>
      </c>
      <c r="H4652">
        <v>26830.799999999999</v>
      </c>
      <c r="I4652">
        <v>0.28000000000000003</v>
      </c>
      <c r="J4652" s="2" t="s">
        <v>10517</v>
      </c>
      <c r="K4652" t="str">
        <f>_xlfn.XLOOKUP(D4652,Products!A:A,Products!C:C,"")</f>
        <v>Office Supplies</v>
      </c>
      <c r="L4652" t="str">
        <f>_xlfn.XLOOKUP(C4652,Customers!A:A,Customers!D:D,"")</f>
        <v>Maharashtra</v>
      </c>
      <c r="M4652" t="str">
        <f>_xlfn.XLOOKUP(C4652,Customers!A:A,Customers!E:E,"")</f>
        <v>Corporate</v>
      </c>
    </row>
    <row r="4653" spans="1:13" x14ac:dyDescent="0.25">
      <c r="A4653" t="s">
        <v>10518</v>
      </c>
      <c r="B4653" s="1">
        <v>46000</v>
      </c>
      <c r="C4653" t="s">
        <v>1514</v>
      </c>
      <c r="D4653" t="s">
        <v>171</v>
      </c>
      <c r="E4653">
        <v>2</v>
      </c>
      <c r="F4653">
        <v>0</v>
      </c>
      <c r="G4653">
        <v>3648</v>
      </c>
      <c r="H4653">
        <v>7296</v>
      </c>
      <c r="I4653">
        <v>0.22</v>
      </c>
      <c r="J4653" s="2" t="s">
        <v>10519</v>
      </c>
      <c r="K4653" t="str">
        <f>_xlfn.XLOOKUP(D4653,Products!A:A,Products!C:C,"")</f>
        <v>Furniture</v>
      </c>
      <c r="L4653" t="str">
        <f>_xlfn.XLOOKUP(C4653,Customers!A:A,Customers!D:D,"")</f>
        <v>West Bengal</v>
      </c>
      <c r="M4653" t="str">
        <f>_xlfn.XLOOKUP(C4653,Customers!A:A,Customers!E:E,"")</f>
        <v>Small Business</v>
      </c>
    </row>
    <row r="4654" spans="1:13" x14ac:dyDescent="0.25">
      <c r="A4654" t="s">
        <v>10520</v>
      </c>
      <c r="B4654" s="1">
        <v>45790</v>
      </c>
      <c r="C4654" t="s">
        <v>380</v>
      </c>
      <c r="D4654" t="s">
        <v>45</v>
      </c>
      <c r="E4654">
        <v>2</v>
      </c>
      <c r="F4654">
        <v>0.05</v>
      </c>
      <c r="G4654">
        <v>26232</v>
      </c>
      <c r="H4654" s="2" t="s">
        <v>5052</v>
      </c>
      <c r="I4654">
        <v>0.22</v>
      </c>
      <c r="J4654">
        <v>9710.4502025111997</v>
      </c>
      <c r="K4654" t="str">
        <f>_xlfn.XLOOKUP(D4654,Products!A:A,Products!C:C,"")</f>
        <v>Furniture</v>
      </c>
      <c r="L4654" t="str">
        <f>_xlfn.XLOOKUP(C4654,Customers!A:A,Customers!D:D,"")</f>
        <v>Kerala</v>
      </c>
      <c r="M4654" t="str">
        <f>_xlfn.XLOOKUP(C4654,Customers!A:A,Customers!E:E,"")</f>
        <v>Consumer</v>
      </c>
    </row>
    <row r="4655" spans="1:13" x14ac:dyDescent="0.25">
      <c r="A4655" t="s">
        <v>10521</v>
      </c>
      <c r="B4655" s="1">
        <v>45712</v>
      </c>
      <c r="C4655" t="s">
        <v>3760</v>
      </c>
      <c r="D4655" t="s">
        <v>111</v>
      </c>
      <c r="E4655">
        <v>3</v>
      </c>
      <c r="F4655">
        <v>0.1</v>
      </c>
      <c r="G4655">
        <v>22075</v>
      </c>
      <c r="H4655">
        <v>59602.5</v>
      </c>
      <c r="I4655">
        <v>0.16</v>
      </c>
      <c r="J4655" s="2" t="s">
        <v>10522</v>
      </c>
      <c r="K4655" t="str">
        <f>_xlfn.XLOOKUP(D4655,Products!A:A,Products!C:C,"")</f>
        <v>Technology</v>
      </c>
      <c r="L4655" t="str">
        <f>_xlfn.XLOOKUP(C4655,Customers!A:A,Customers!D:D,"")</f>
        <v>Maharashtra</v>
      </c>
      <c r="M4655" t="str">
        <f>_xlfn.XLOOKUP(C4655,Customers!A:A,Customers!E:E,"")</f>
        <v>Small Business</v>
      </c>
    </row>
    <row r="4656" spans="1:13" x14ac:dyDescent="0.25">
      <c r="A4656" t="s">
        <v>10523</v>
      </c>
      <c r="B4656" s="1">
        <v>45718</v>
      </c>
      <c r="C4656" t="s">
        <v>2497</v>
      </c>
      <c r="D4656" t="s">
        <v>455</v>
      </c>
      <c r="E4656">
        <v>1</v>
      </c>
      <c r="F4656">
        <v>0.2</v>
      </c>
      <c r="G4656">
        <v>17932</v>
      </c>
      <c r="H4656">
        <v>14345.6</v>
      </c>
      <c r="I4656">
        <v>0.16</v>
      </c>
      <c r="J4656" s="2" t="s">
        <v>10524</v>
      </c>
      <c r="K4656" t="str">
        <f>_xlfn.XLOOKUP(D4656,Products!A:A,Products!C:C,"")</f>
        <v>Technology</v>
      </c>
      <c r="L4656" t="str">
        <f>_xlfn.XLOOKUP(C4656,Customers!A:A,Customers!D:D,"")</f>
        <v>Gujarat</v>
      </c>
      <c r="M4656" t="str">
        <f>_xlfn.XLOOKUP(C4656,Customers!A:A,Customers!E:E,"")</f>
        <v>Small Business</v>
      </c>
    </row>
    <row r="4657" spans="1:13" x14ac:dyDescent="0.25">
      <c r="A4657" t="s">
        <v>10525</v>
      </c>
      <c r="B4657" s="1">
        <v>46002</v>
      </c>
      <c r="C4657" t="s">
        <v>1556</v>
      </c>
      <c r="D4657" t="s">
        <v>45</v>
      </c>
      <c r="E4657">
        <v>1</v>
      </c>
      <c r="F4657">
        <v>0.15</v>
      </c>
      <c r="G4657">
        <v>26232</v>
      </c>
      <c r="H4657">
        <v>22297.200000000001</v>
      </c>
      <c r="I4657">
        <v>0.22</v>
      </c>
      <c r="J4657" s="2" t="s">
        <v>10526</v>
      </c>
      <c r="K4657" t="str">
        <f>_xlfn.XLOOKUP(D4657,Products!A:A,Products!C:C,"")</f>
        <v>Furniture</v>
      </c>
      <c r="L4657" t="str">
        <f>_xlfn.XLOOKUP(C4657,Customers!A:A,Customers!D:D,"")</f>
        <v>Tamil Nadu</v>
      </c>
      <c r="M4657" t="str">
        <f>_xlfn.XLOOKUP(C4657,Customers!A:A,Customers!E:E,"")</f>
        <v>Small Business</v>
      </c>
    </row>
    <row r="4658" spans="1:13" x14ac:dyDescent="0.25">
      <c r="A4658" t="s">
        <v>10527</v>
      </c>
      <c r="B4658" s="1">
        <v>45665</v>
      </c>
      <c r="C4658" t="s">
        <v>7098</v>
      </c>
      <c r="D4658" t="s">
        <v>187</v>
      </c>
      <c r="E4658">
        <v>1</v>
      </c>
      <c r="F4658">
        <v>0.1</v>
      </c>
      <c r="G4658">
        <v>24562</v>
      </c>
      <c r="H4658">
        <v>22105.8</v>
      </c>
      <c r="I4658">
        <v>0.22</v>
      </c>
      <c r="J4658" s="2" t="s">
        <v>10528</v>
      </c>
      <c r="K4658" t="str">
        <f>_xlfn.XLOOKUP(D4658,Products!A:A,Products!C:C,"")</f>
        <v>Furniture</v>
      </c>
      <c r="L4658" t="str">
        <f>_xlfn.XLOOKUP(C4658,Customers!A:A,Customers!D:D,"")</f>
        <v>Tamil Nadu</v>
      </c>
      <c r="M4658" t="str">
        <f>_xlfn.XLOOKUP(C4658,Customers!A:A,Customers!E:E,"")</f>
        <v>Small Business</v>
      </c>
    </row>
    <row r="4659" spans="1:13" x14ac:dyDescent="0.25">
      <c r="A4659" t="s">
        <v>10529</v>
      </c>
      <c r="B4659" s="1">
        <v>45929</v>
      </c>
      <c r="C4659" t="s">
        <v>948</v>
      </c>
      <c r="D4659" t="s">
        <v>298</v>
      </c>
      <c r="E4659">
        <v>5</v>
      </c>
      <c r="F4659">
        <v>0.15</v>
      </c>
      <c r="G4659">
        <v>31519</v>
      </c>
      <c r="H4659">
        <v>133955.75</v>
      </c>
      <c r="I4659">
        <v>0.19</v>
      </c>
      <c r="J4659" s="2" t="s">
        <v>10530</v>
      </c>
      <c r="K4659" t="str">
        <f>_xlfn.XLOOKUP(D4659,Products!A:A,Products!C:C,"")</f>
        <v>Home Appliances</v>
      </c>
      <c r="L4659" t="str">
        <f>_xlfn.XLOOKUP(C4659,Customers!A:A,Customers!D:D,"")</f>
        <v>Gujarat</v>
      </c>
      <c r="M4659" t="str">
        <f>_xlfn.XLOOKUP(C4659,Customers!A:A,Customers!E:E,"")</f>
        <v>Consumer</v>
      </c>
    </row>
    <row r="4660" spans="1:13" x14ac:dyDescent="0.25">
      <c r="A4660" t="s">
        <v>10531</v>
      </c>
      <c r="B4660" s="1">
        <v>45903</v>
      </c>
      <c r="C4660" t="s">
        <v>2536</v>
      </c>
      <c r="D4660" t="s">
        <v>17</v>
      </c>
      <c r="E4660">
        <v>4</v>
      </c>
      <c r="F4660">
        <v>0.15</v>
      </c>
      <c r="G4660">
        <v>10888</v>
      </c>
      <c r="H4660">
        <v>37019.199999999997</v>
      </c>
      <c r="I4660">
        <v>0.19</v>
      </c>
      <c r="J4660" s="2" t="s">
        <v>10532</v>
      </c>
      <c r="K4660" t="str">
        <f>_xlfn.XLOOKUP(D4660,Products!A:A,Products!C:C,"")</f>
        <v>Home Appliances</v>
      </c>
      <c r="L4660" t="str">
        <f>_xlfn.XLOOKUP(C4660,Customers!A:A,Customers!D:D,"")</f>
        <v>Chandigarh</v>
      </c>
      <c r="M4660" t="str">
        <f>_xlfn.XLOOKUP(C4660,Customers!A:A,Customers!E:E,"")</f>
        <v>Corporate</v>
      </c>
    </row>
    <row r="4661" spans="1:13" x14ac:dyDescent="0.25">
      <c r="A4661" t="s">
        <v>10533</v>
      </c>
      <c r="B4661" s="1">
        <v>45833</v>
      </c>
      <c r="C4661" t="s">
        <v>1067</v>
      </c>
      <c r="D4661" t="s">
        <v>444</v>
      </c>
      <c r="E4661">
        <v>1</v>
      </c>
      <c r="F4661">
        <v>0.1</v>
      </c>
      <c r="G4661">
        <v>16218</v>
      </c>
      <c r="H4661">
        <v>14596.2</v>
      </c>
      <c r="I4661">
        <v>0.19</v>
      </c>
      <c r="J4661" s="2" t="s">
        <v>10534</v>
      </c>
      <c r="K4661" t="str">
        <f>_xlfn.XLOOKUP(D4661,Products!A:A,Products!C:C,"")</f>
        <v>Home Appliances</v>
      </c>
      <c r="L4661" t="str">
        <f>_xlfn.XLOOKUP(C4661,Customers!A:A,Customers!D:D,"")</f>
        <v>Kerala</v>
      </c>
      <c r="M4661" t="str">
        <f>_xlfn.XLOOKUP(C4661,Customers!A:A,Customers!E:E,"")</f>
        <v>Consumer</v>
      </c>
    </row>
    <row r="4662" spans="1:13" x14ac:dyDescent="0.25">
      <c r="A4662" t="s">
        <v>10535</v>
      </c>
      <c r="B4662" s="1">
        <v>45773</v>
      </c>
      <c r="C4662" t="s">
        <v>1444</v>
      </c>
      <c r="D4662" t="s">
        <v>111</v>
      </c>
      <c r="E4662">
        <v>3</v>
      </c>
      <c r="F4662">
        <v>0.05</v>
      </c>
      <c r="G4662">
        <v>22075</v>
      </c>
      <c r="H4662">
        <v>62913.75</v>
      </c>
      <c r="I4662">
        <v>0.16</v>
      </c>
      <c r="J4662" s="2" t="s">
        <v>10536</v>
      </c>
      <c r="K4662" t="str">
        <f>_xlfn.XLOOKUP(D4662,Products!A:A,Products!C:C,"")</f>
        <v>Technology</v>
      </c>
      <c r="L4662" t="str">
        <f>_xlfn.XLOOKUP(C4662,Customers!A:A,Customers!D:D,"")</f>
        <v>Maharashtra</v>
      </c>
      <c r="M4662" t="str">
        <f>_xlfn.XLOOKUP(C4662,Customers!A:A,Customers!E:E,"")</f>
        <v>Consumer</v>
      </c>
    </row>
    <row r="4663" spans="1:13" x14ac:dyDescent="0.25">
      <c r="A4663" t="s">
        <v>10537</v>
      </c>
      <c r="B4663" s="1">
        <v>45974</v>
      </c>
      <c r="C4663" t="s">
        <v>8448</v>
      </c>
      <c r="D4663" t="s">
        <v>195</v>
      </c>
      <c r="E4663">
        <v>1</v>
      </c>
      <c r="F4663">
        <v>0.05</v>
      </c>
      <c r="G4663">
        <v>29812</v>
      </c>
      <c r="H4663" s="2" t="s">
        <v>1618</v>
      </c>
      <c r="I4663">
        <v>0.28000000000000003</v>
      </c>
      <c r="J4663" s="2" t="s">
        <v>10538</v>
      </c>
      <c r="K4663" t="str">
        <f>_xlfn.XLOOKUP(D4663,Products!A:A,Products!C:C,"")</f>
        <v>Office Supplies</v>
      </c>
      <c r="L4663" t="str">
        <f>_xlfn.XLOOKUP(C4663,Customers!A:A,Customers!D:D,"")</f>
        <v>Kerala</v>
      </c>
      <c r="M4663" t="str">
        <f>_xlfn.XLOOKUP(C4663,Customers!A:A,Customers!E:E,"")</f>
        <v>Consumer</v>
      </c>
    </row>
    <row r="4664" spans="1:13" x14ac:dyDescent="0.25">
      <c r="A4664" t="s">
        <v>10539</v>
      </c>
      <c r="B4664" s="1">
        <v>45928</v>
      </c>
      <c r="C4664" t="s">
        <v>1375</v>
      </c>
      <c r="D4664" t="s">
        <v>200</v>
      </c>
      <c r="E4664">
        <v>1</v>
      </c>
      <c r="F4664">
        <v>0</v>
      </c>
      <c r="G4664">
        <v>28530</v>
      </c>
      <c r="H4664">
        <v>28530</v>
      </c>
      <c r="I4664">
        <v>0.16</v>
      </c>
      <c r="J4664" s="2" t="s">
        <v>10540</v>
      </c>
      <c r="K4664" t="str">
        <f>_xlfn.XLOOKUP(D4664,Products!A:A,Products!C:C,"")</f>
        <v>Technology</v>
      </c>
      <c r="L4664" t="str">
        <f>_xlfn.XLOOKUP(C4664,Customers!A:A,Customers!D:D,"")</f>
        <v>Maharashtra</v>
      </c>
      <c r="M4664" t="str">
        <f>_xlfn.XLOOKUP(C4664,Customers!A:A,Customers!E:E,"")</f>
        <v>Consumer</v>
      </c>
    </row>
    <row r="4665" spans="1:13" x14ac:dyDescent="0.25">
      <c r="A4665" t="s">
        <v>10541</v>
      </c>
      <c r="B4665" s="1">
        <v>45850</v>
      </c>
      <c r="C4665" t="s">
        <v>2142</v>
      </c>
      <c r="D4665" t="s">
        <v>164</v>
      </c>
      <c r="E4665">
        <v>3</v>
      </c>
      <c r="F4665">
        <v>0</v>
      </c>
      <c r="G4665">
        <v>657</v>
      </c>
      <c r="H4665">
        <v>1971</v>
      </c>
      <c r="I4665">
        <v>0.22</v>
      </c>
      <c r="J4665" s="2" t="s">
        <v>10542</v>
      </c>
      <c r="K4665" t="str">
        <f>_xlfn.XLOOKUP(D4665,Products!A:A,Products!C:C,"")</f>
        <v>Furniture</v>
      </c>
      <c r="L4665" t="str">
        <f>_xlfn.XLOOKUP(C4665,Customers!A:A,Customers!D:D,"")</f>
        <v>Gujarat</v>
      </c>
      <c r="M4665" t="str">
        <f>_xlfn.XLOOKUP(C4665,Customers!A:A,Customers!E:E,"")</f>
        <v>Consumer</v>
      </c>
    </row>
    <row r="4666" spans="1:13" x14ac:dyDescent="0.25">
      <c r="A4666" t="s">
        <v>10543</v>
      </c>
      <c r="B4666" s="1">
        <v>45807</v>
      </c>
      <c r="C4666" t="s">
        <v>1164</v>
      </c>
      <c r="D4666" t="s">
        <v>171</v>
      </c>
      <c r="E4666">
        <v>1</v>
      </c>
      <c r="F4666">
        <v>0</v>
      </c>
      <c r="G4666">
        <v>3648</v>
      </c>
      <c r="H4666">
        <v>3648</v>
      </c>
      <c r="I4666">
        <v>0.22</v>
      </c>
      <c r="J4666" s="2" t="s">
        <v>10544</v>
      </c>
      <c r="K4666" t="str">
        <f>_xlfn.XLOOKUP(D4666,Products!A:A,Products!C:C,"")</f>
        <v>Furniture</v>
      </c>
      <c r="L4666" t="str">
        <f>_xlfn.XLOOKUP(C4666,Customers!A:A,Customers!D:D,"")</f>
        <v>Rajasthan</v>
      </c>
      <c r="M4666" t="str">
        <f>_xlfn.XLOOKUP(C4666,Customers!A:A,Customers!E:E,"")</f>
        <v>Small Business</v>
      </c>
    </row>
    <row r="4667" spans="1:13" x14ac:dyDescent="0.25">
      <c r="A4667" t="s">
        <v>10545</v>
      </c>
      <c r="B4667" s="1">
        <v>45788</v>
      </c>
      <c r="C4667" t="s">
        <v>7589</v>
      </c>
      <c r="D4667" t="s">
        <v>160</v>
      </c>
      <c r="E4667">
        <v>1</v>
      </c>
      <c r="F4667">
        <v>0.15</v>
      </c>
      <c r="G4667">
        <v>37834</v>
      </c>
      <c r="H4667" s="2" t="s">
        <v>832</v>
      </c>
      <c r="I4667">
        <v>0.28000000000000003</v>
      </c>
      <c r="J4667" s="2" t="s">
        <v>10546</v>
      </c>
      <c r="K4667" t="str">
        <f>_xlfn.XLOOKUP(D4667,Products!A:A,Products!C:C,"")</f>
        <v>Office Supplies</v>
      </c>
      <c r="L4667" t="str">
        <f>_xlfn.XLOOKUP(C4667,Customers!A:A,Customers!D:D,"")</f>
        <v>Gujarat</v>
      </c>
      <c r="M4667" t="str">
        <f>_xlfn.XLOOKUP(C4667,Customers!A:A,Customers!E:E,"")</f>
        <v>Corporate</v>
      </c>
    </row>
    <row r="4668" spans="1:13" x14ac:dyDescent="0.25">
      <c r="A4668" t="s">
        <v>10547</v>
      </c>
      <c r="B4668" s="1">
        <v>45759</v>
      </c>
      <c r="C4668" t="s">
        <v>3079</v>
      </c>
      <c r="D4668" t="s">
        <v>257</v>
      </c>
      <c r="E4668">
        <v>3</v>
      </c>
      <c r="F4668">
        <v>0</v>
      </c>
      <c r="G4668">
        <v>19803</v>
      </c>
      <c r="H4668">
        <v>59409</v>
      </c>
      <c r="I4668">
        <v>0.16</v>
      </c>
      <c r="J4668">
        <v>9693.1540462383491</v>
      </c>
      <c r="K4668" t="str">
        <f>_xlfn.XLOOKUP(D4668,Products!A:A,Products!C:C,"")</f>
        <v>Technology</v>
      </c>
      <c r="L4668" t="str">
        <f>_xlfn.XLOOKUP(C4668,Customers!A:A,Customers!D:D,"")</f>
        <v>Maharashtra</v>
      </c>
      <c r="M4668" t="str">
        <f>_xlfn.XLOOKUP(C4668,Customers!A:A,Customers!E:E,"")</f>
        <v>Consumer</v>
      </c>
    </row>
    <row r="4669" spans="1:13" x14ac:dyDescent="0.25">
      <c r="A4669" t="s">
        <v>10548</v>
      </c>
      <c r="B4669" s="1">
        <v>45967</v>
      </c>
      <c r="C4669" t="s">
        <v>1438</v>
      </c>
      <c r="D4669" t="s">
        <v>24</v>
      </c>
      <c r="E4669">
        <v>2</v>
      </c>
      <c r="F4669">
        <v>0.1</v>
      </c>
      <c r="G4669">
        <v>48370</v>
      </c>
      <c r="H4669">
        <v>87066</v>
      </c>
      <c r="I4669">
        <v>0.16</v>
      </c>
      <c r="J4669" s="2" t="s">
        <v>10549</v>
      </c>
      <c r="K4669" t="str">
        <f>_xlfn.XLOOKUP(D4669,Products!A:A,Products!C:C,"")</f>
        <v>Technology</v>
      </c>
      <c r="L4669" t="str">
        <f>_xlfn.XLOOKUP(C4669,Customers!A:A,Customers!D:D,"")</f>
        <v>West Bengal</v>
      </c>
      <c r="M4669" t="str">
        <f>_xlfn.XLOOKUP(C4669,Customers!A:A,Customers!E:E,"")</f>
        <v>Corporate</v>
      </c>
    </row>
    <row r="4670" spans="1:13" x14ac:dyDescent="0.25">
      <c r="A4670" t="s">
        <v>10550</v>
      </c>
      <c r="B4670" s="1">
        <v>45927</v>
      </c>
      <c r="C4670" t="s">
        <v>3490</v>
      </c>
      <c r="D4670" t="s">
        <v>96</v>
      </c>
      <c r="E4670">
        <v>5</v>
      </c>
      <c r="F4670">
        <v>0.25</v>
      </c>
      <c r="G4670">
        <v>11537</v>
      </c>
      <c r="H4670">
        <v>43263.75</v>
      </c>
      <c r="I4670">
        <v>0.22</v>
      </c>
      <c r="J4670" s="2" t="s">
        <v>10551</v>
      </c>
      <c r="K4670" t="str">
        <f>_xlfn.XLOOKUP(D4670,Products!A:A,Products!C:C,"")</f>
        <v>Furniture</v>
      </c>
      <c r="L4670" t="str">
        <f>_xlfn.XLOOKUP(C4670,Customers!A:A,Customers!D:D,"")</f>
        <v>Rajasthan</v>
      </c>
      <c r="M4670" t="str">
        <f>_xlfn.XLOOKUP(C4670,Customers!A:A,Customers!E:E,"")</f>
        <v>Consumer</v>
      </c>
    </row>
    <row r="4671" spans="1:13" x14ac:dyDescent="0.25">
      <c r="A4671" t="s">
        <v>10552</v>
      </c>
      <c r="B4671" s="1">
        <v>45949</v>
      </c>
      <c r="C4671" t="s">
        <v>430</v>
      </c>
      <c r="D4671" t="s">
        <v>444</v>
      </c>
      <c r="E4671">
        <v>1</v>
      </c>
      <c r="F4671">
        <v>0.15</v>
      </c>
      <c r="G4671">
        <v>16218</v>
      </c>
      <c r="H4671">
        <v>13785.3</v>
      </c>
      <c r="I4671">
        <v>0.19</v>
      </c>
      <c r="J4671" s="2" t="s">
        <v>10553</v>
      </c>
      <c r="K4671" t="str">
        <f>_xlfn.XLOOKUP(D4671,Products!A:A,Products!C:C,"")</f>
        <v>Home Appliances</v>
      </c>
      <c r="L4671" t="str">
        <f>_xlfn.XLOOKUP(C4671,Customers!A:A,Customers!D:D,"")</f>
        <v>Delhi</v>
      </c>
      <c r="M4671" t="str">
        <f>_xlfn.XLOOKUP(C4671,Customers!A:A,Customers!E:E,"")</f>
        <v>Consumer</v>
      </c>
    </row>
    <row r="4672" spans="1:13" x14ac:dyDescent="0.25">
      <c r="A4672" t="s">
        <v>10554</v>
      </c>
      <c r="B4672" s="1">
        <v>45867</v>
      </c>
      <c r="C4672" t="s">
        <v>3533</v>
      </c>
      <c r="D4672" t="s">
        <v>28</v>
      </c>
      <c r="E4672">
        <v>1</v>
      </c>
      <c r="F4672">
        <v>0.15</v>
      </c>
      <c r="G4672">
        <v>49003</v>
      </c>
      <c r="H4672" s="2" t="s">
        <v>1783</v>
      </c>
      <c r="I4672">
        <v>0.31</v>
      </c>
      <c r="J4672" s="2" t="s">
        <v>10555</v>
      </c>
      <c r="K4672" t="str">
        <f>_xlfn.XLOOKUP(D4672,Products!A:A,Products!C:C,"")</f>
        <v>Beauty &amp; Personal Care</v>
      </c>
      <c r="L4672" t="str">
        <f>_xlfn.XLOOKUP(C4672,Customers!A:A,Customers!D:D,"")</f>
        <v>Delhi</v>
      </c>
      <c r="M4672" t="str">
        <f>_xlfn.XLOOKUP(C4672,Customers!A:A,Customers!E:E,"")</f>
        <v>Corporate</v>
      </c>
    </row>
    <row r="4673" spans="1:13" x14ac:dyDescent="0.25">
      <c r="A4673" t="s">
        <v>10556</v>
      </c>
      <c r="B4673" s="1">
        <v>46018</v>
      </c>
      <c r="C4673" t="s">
        <v>7517</v>
      </c>
      <c r="D4673" t="s">
        <v>287</v>
      </c>
      <c r="E4673">
        <v>1</v>
      </c>
      <c r="F4673">
        <v>0.05</v>
      </c>
      <c r="G4673">
        <v>36003</v>
      </c>
      <c r="H4673">
        <v>34202.85</v>
      </c>
      <c r="I4673">
        <v>0.16</v>
      </c>
      <c r="J4673" s="2" t="s">
        <v>10557</v>
      </c>
      <c r="K4673" t="str">
        <f>_xlfn.XLOOKUP(D4673,Products!A:A,Products!C:C,"")</f>
        <v>Technology</v>
      </c>
      <c r="L4673" t="str">
        <f>_xlfn.XLOOKUP(C4673,Customers!A:A,Customers!D:D,"")</f>
        <v>Gujarat</v>
      </c>
      <c r="M4673" t="str">
        <f>_xlfn.XLOOKUP(C4673,Customers!A:A,Customers!E:E,"")</f>
        <v>Consumer</v>
      </c>
    </row>
    <row r="4674" spans="1:13" x14ac:dyDescent="0.25">
      <c r="A4674" t="s">
        <v>10558</v>
      </c>
      <c r="B4674" s="1">
        <v>45995</v>
      </c>
      <c r="C4674" t="s">
        <v>4520</v>
      </c>
      <c r="D4674" t="s">
        <v>92</v>
      </c>
      <c r="E4674">
        <v>4</v>
      </c>
      <c r="F4674">
        <v>0.15</v>
      </c>
      <c r="G4674">
        <v>41116</v>
      </c>
      <c r="H4674">
        <v>139794.4</v>
      </c>
      <c r="I4674">
        <v>0.19</v>
      </c>
      <c r="J4674" s="2" t="s">
        <v>10559</v>
      </c>
      <c r="K4674" t="str">
        <f>_xlfn.XLOOKUP(D4674,Products!A:A,Products!C:C,"")</f>
        <v>Home Appliances</v>
      </c>
      <c r="L4674" t="str">
        <f>_xlfn.XLOOKUP(C4674,Customers!A:A,Customers!D:D,"")</f>
        <v>Maharashtra</v>
      </c>
      <c r="M4674" t="str">
        <f>_xlfn.XLOOKUP(C4674,Customers!A:A,Customers!E:E,"")</f>
        <v>Corporate</v>
      </c>
    </row>
    <row r="4675" spans="1:13" x14ac:dyDescent="0.25">
      <c r="A4675" t="s">
        <v>10560</v>
      </c>
      <c r="B4675" s="1">
        <v>45724</v>
      </c>
      <c r="C4675" t="s">
        <v>932</v>
      </c>
      <c r="D4675" t="s">
        <v>528</v>
      </c>
      <c r="E4675">
        <v>1</v>
      </c>
      <c r="F4675">
        <v>0.1</v>
      </c>
      <c r="G4675">
        <v>34213</v>
      </c>
      <c r="H4675">
        <v>30791.7</v>
      </c>
      <c r="I4675">
        <v>0.19</v>
      </c>
      <c r="J4675" s="2" t="s">
        <v>10561</v>
      </c>
      <c r="K4675" t="str">
        <f>_xlfn.XLOOKUP(D4675,Products!A:A,Products!C:C,"")</f>
        <v>Home Appliances</v>
      </c>
      <c r="L4675" t="str">
        <f>_xlfn.XLOOKUP(C4675,Customers!A:A,Customers!D:D,"")</f>
        <v>Uttar Pradesh</v>
      </c>
      <c r="M4675" t="str">
        <f>_xlfn.XLOOKUP(C4675,Customers!A:A,Customers!E:E,"")</f>
        <v>Small Business</v>
      </c>
    </row>
    <row r="4676" spans="1:13" x14ac:dyDescent="0.25">
      <c r="A4676" t="s">
        <v>10562</v>
      </c>
      <c r="B4676" s="1">
        <v>45667</v>
      </c>
      <c r="C4676" t="s">
        <v>2889</v>
      </c>
      <c r="D4676" t="s">
        <v>111</v>
      </c>
      <c r="E4676">
        <v>1</v>
      </c>
      <c r="F4676">
        <v>0.1</v>
      </c>
      <c r="G4676">
        <v>22075</v>
      </c>
      <c r="H4676">
        <v>19867.5</v>
      </c>
      <c r="I4676">
        <v>0.16</v>
      </c>
      <c r="J4676" s="2" t="s">
        <v>10563</v>
      </c>
      <c r="K4676" t="str">
        <f>_xlfn.XLOOKUP(D4676,Products!A:A,Products!C:C,"")</f>
        <v>Technology</v>
      </c>
      <c r="L4676" t="str">
        <f>_xlfn.XLOOKUP(C4676,Customers!A:A,Customers!D:D,"")</f>
        <v>Telangana</v>
      </c>
      <c r="M4676" t="str">
        <f>_xlfn.XLOOKUP(C4676,Customers!A:A,Customers!E:E,"")</f>
        <v>Corporate</v>
      </c>
    </row>
    <row r="4677" spans="1:13" x14ac:dyDescent="0.25">
      <c r="A4677" t="s">
        <v>10564</v>
      </c>
      <c r="B4677" s="1">
        <v>45706</v>
      </c>
      <c r="C4677" t="s">
        <v>1903</v>
      </c>
      <c r="D4677" t="s">
        <v>12</v>
      </c>
      <c r="E4677">
        <v>1</v>
      </c>
      <c r="F4677">
        <v>0.1</v>
      </c>
      <c r="G4677">
        <v>17633</v>
      </c>
      <c r="H4677">
        <v>15869.7</v>
      </c>
      <c r="I4677">
        <v>0.19</v>
      </c>
      <c r="J4677" s="2" t="s">
        <v>10565</v>
      </c>
      <c r="K4677" t="str">
        <f>_xlfn.XLOOKUP(D4677,Products!A:A,Products!C:C,"")</f>
        <v>Home Appliances</v>
      </c>
      <c r="L4677" t="str">
        <f>_xlfn.XLOOKUP(C4677,Customers!A:A,Customers!D:D,"")</f>
        <v>Gujarat</v>
      </c>
      <c r="M4677" t="str">
        <f>_xlfn.XLOOKUP(C4677,Customers!A:A,Customers!E:E,"")</f>
        <v>Corporate</v>
      </c>
    </row>
    <row r="4678" spans="1:13" x14ac:dyDescent="0.25">
      <c r="A4678" t="s">
        <v>10566</v>
      </c>
      <c r="B4678" s="1">
        <v>45768</v>
      </c>
      <c r="C4678" t="s">
        <v>2813</v>
      </c>
      <c r="D4678" t="s">
        <v>200</v>
      </c>
      <c r="E4678">
        <v>3</v>
      </c>
      <c r="F4678">
        <v>0.1</v>
      </c>
      <c r="G4678">
        <v>28530</v>
      </c>
      <c r="H4678">
        <v>77031</v>
      </c>
      <c r="I4678">
        <v>0.16</v>
      </c>
      <c r="J4678" s="2" t="s">
        <v>10567</v>
      </c>
      <c r="K4678" t="str">
        <f>_xlfn.XLOOKUP(D4678,Products!A:A,Products!C:C,"")</f>
        <v>Technology</v>
      </c>
      <c r="L4678" t="str">
        <f>_xlfn.XLOOKUP(C4678,Customers!A:A,Customers!D:D,"")</f>
        <v>Tamil Nadu</v>
      </c>
      <c r="M4678" t="str">
        <f>_xlfn.XLOOKUP(C4678,Customers!A:A,Customers!E:E,"")</f>
        <v>Consumer</v>
      </c>
    </row>
    <row r="4679" spans="1:13" x14ac:dyDescent="0.25">
      <c r="A4679" t="s">
        <v>10568</v>
      </c>
      <c r="B4679" s="1">
        <v>45978</v>
      </c>
      <c r="C4679" t="s">
        <v>1378</v>
      </c>
      <c r="D4679" t="s">
        <v>231</v>
      </c>
      <c r="E4679">
        <v>1</v>
      </c>
      <c r="F4679">
        <v>0.25</v>
      </c>
      <c r="G4679">
        <v>36976</v>
      </c>
      <c r="H4679">
        <v>27732</v>
      </c>
      <c r="I4679">
        <v>0.28000000000000003</v>
      </c>
      <c r="J4679" s="2" t="s">
        <v>10569</v>
      </c>
      <c r="K4679" t="str">
        <f>_xlfn.XLOOKUP(D4679,Products!A:A,Products!C:C,"")</f>
        <v>Office Supplies</v>
      </c>
      <c r="L4679" t="str">
        <f>_xlfn.XLOOKUP(C4679,Customers!A:A,Customers!D:D,"")</f>
        <v>Kerala</v>
      </c>
      <c r="M4679" t="str">
        <f>_xlfn.XLOOKUP(C4679,Customers!A:A,Customers!E:E,"")</f>
        <v>Small Business</v>
      </c>
    </row>
    <row r="4680" spans="1:13" x14ac:dyDescent="0.25">
      <c r="A4680" t="s">
        <v>10570</v>
      </c>
      <c r="B4680" s="1">
        <v>45876</v>
      </c>
      <c r="C4680" t="s">
        <v>6790</v>
      </c>
      <c r="D4680" t="s">
        <v>257</v>
      </c>
      <c r="E4680">
        <v>1</v>
      </c>
      <c r="F4680">
        <v>0.05</v>
      </c>
      <c r="G4680">
        <v>19803</v>
      </c>
      <c r="H4680">
        <v>18812.849999999999</v>
      </c>
      <c r="I4680">
        <v>0.16</v>
      </c>
      <c r="J4680" s="2" t="s">
        <v>10571</v>
      </c>
      <c r="K4680" t="str">
        <f>_xlfn.XLOOKUP(D4680,Products!A:A,Products!C:C,"")</f>
        <v>Technology</v>
      </c>
      <c r="L4680" t="str">
        <f>_xlfn.XLOOKUP(C4680,Customers!A:A,Customers!D:D,"")</f>
        <v>Tamil Nadu</v>
      </c>
      <c r="M4680" t="str">
        <f>_xlfn.XLOOKUP(C4680,Customers!A:A,Customers!E:E,"")</f>
        <v>Consumer</v>
      </c>
    </row>
    <row r="4681" spans="1:13" x14ac:dyDescent="0.25">
      <c r="A4681" t="s">
        <v>10572</v>
      </c>
      <c r="B4681" s="1">
        <v>45714</v>
      </c>
      <c r="C4681" t="s">
        <v>2051</v>
      </c>
      <c r="D4681" t="s">
        <v>271</v>
      </c>
      <c r="E4681">
        <v>2</v>
      </c>
      <c r="F4681">
        <v>0.05</v>
      </c>
      <c r="G4681">
        <v>44505</v>
      </c>
      <c r="H4681">
        <v>84559.5</v>
      </c>
      <c r="I4681">
        <v>0.19</v>
      </c>
      <c r="J4681" s="2" t="s">
        <v>10573</v>
      </c>
      <c r="K4681" t="str">
        <f>_xlfn.XLOOKUP(D4681,Products!A:A,Products!C:C,"")</f>
        <v>Home Appliances</v>
      </c>
      <c r="L4681" t="str">
        <f>_xlfn.XLOOKUP(C4681,Customers!A:A,Customers!D:D,"")</f>
        <v>Chandigarh</v>
      </c>
      <c r="M4681" t="str">
        <f>_xlfn.XLOOKUP(C4681,Customers!A:A,Customers!E:E,"")</f>
        <v>Corporate</v>
      </c>
    </row>
    <row r="4682" spans="1:13" x14ac:dyDescent="0.25">
      <c r="A4682" t="s">
        <v>10574</v>
      </c>
      <c r="B4682" s="1">
        <v>45940</v>
      </c>
      <c r="C4682" t="s">
        <v>1366</v>
      </c>
      <c r="D4682" t="s">
        <v>96</v>
      </c>
      <c r="E4682">
        <v>1</v>
      </c>
      <c r="F4682">
        <v>0.1</v>
      </c>
      <c r="G4682">
        <v>11537</v>
      </c>
      <c r="H4682" s="2" t="s">
        <v>1060</v>
      </c>
      <c r="I4682">
        <v>0.22</v>
      </c>
      <c r="J4682" s="2" t="s">
        <v>10575</v>
      </c>
      <c r="K4682" t="str">
        <f>_xlfn.XLOOKUP(D4682,Products!A:A,Products!C:C,"")</f>
        <v>Furniture</v>
      </c>
      <c r="L4682" t="str">
        <f>_xlfn.XLOOKUP(C4682,Customers!A:A,Customers!D:D,"")</f>
        <v>Uttar Pradesh</v>
      </c>
      <c r="M4682" t="str">
        <f>_xlfn.XLOOKUP(C4682,Customers!A:A,Customers!E:E,"")</f>
        <v>Consumer</v>
      </c>
    </row>
    <row r="4683" spans="1:13" x14ac:dyDescent="0.25">
      <c r="A4683" t="s">
        <v>10576</v>
      </c>
      <c r="B4683" s="1">
        <v>45770</v>
      </c>
      <c r="C4683" t="s">
        <v>3138</v>
      </c>
      <c r="D4683" t="s">
        <v>581</v>
      </c>
      <c r="E4683">
        <v>1</v>
      </c>
      <c r="F4683">
        <v>0.1</v>
      </c>
      <c r="G4683">
        <v>35516</v>
      </c>
      <c r="H4683">
        <v>31964.400000000001</v>
      </c>
      <c r="I4683">
        <v>0.19</v>
      </c>
      <c r="J4683" s="2" t="s">
        <v>10577</v>
      </c>
      <c r="K4683" t="str">
        <f>_xlfn.XLOOKUP(D4683,Products!A:A,Products!C:C,"")</f>
        <v>Home Appliances</v>
      </c>
      <c r="L4683" t="str">
        <f>_xlfn.XLOOKUP(C4683,Customers!A:A,Customers!D:D,"")</f>
        <v>Tamil Nadu</v>
      </c>
      <c r="M4683" t="str">
        <f>_xlfn.XLOOKUP(C4683,Customers!A:A,Customers!E:E,"")</f>
        <v>Corporate</v>
      </c>
    </row>
    <row r="4684" spans="1:13" x14ac:dyDescent="0.25">
      <c r="A4684" t="s">
        <v>10578</v>
      </c>
      <c r="B4684" s="1">
        <v>45790</v>
      </c>
      <c r="C4684" t="s">
        <v>2365</v>
      </c>
      <c r="D4684" t="s">
        <v>100</v>
      </c>
      <c r="E4684">
        <v>1</v>
      </c>
      <c r="F4684">
        <v>0</v>
      </c>
      <c r="G4684">
        <v>43459</v>
      </c>
      <c r="H4684">
        <v>43459</v>
      </c>
      <c r="I4684">
        <v>0.19</v>
      </c>
      <c r="J4684" s="2" t="s">
        <v>10579</v>
      </c>
      <c r="K4684" t="str">
        <f>_xlfn.XLOOKUP(D4684,Products!A:A,Products!C:C,"")</f>
        <v>Home Appliances</v>
      </c>
      <c r="L4684" t="str">
        <f>_xlfn.XLOOKUP(C4684,Customers!A:A,Customers!D:D,"")</f>
        <v>Chandigarh</v>
      </c>
      <c r="M4684" t="str">
        <f>_xlfn.XLOOKUP(C4684,Customers!A:A,Customers!E:E,"")</f>
        <v>Consumer</v>
      </c>
    </row>
    <row r="4685" spans="1:13" x14ac:dyDescent="0.25">
      <c r="A4685" t="s">
        <v>10580</v>
      </c>
      <c r="B4685" s="1">
        <v>45728</v>
      </c>
      <c r="C4685" t="s">
        <v>11</v>
      </c>
      <c r="D4685" t="s">
        <v>235</v>
      </c>
      <c r="E4685">
        <v>4</v>
      </c>
      <c r="F4685">
        <v>0.15</v>
      </c>
      <c r="G4685">
        <v>21121</v>
      </c>
      <c r="H4685">
        <v>71811.399999999994</v>
      </c>
      <c r="I4685">
        <v>0.19</v>
      </c>
      <c r="J4685" s="2" t="s">
        <v>10581</v>
      </c>
      <c r="K4685" t="str">
        <f>_xlfn.XLOOKUP(D4685,Products!A:A,Products!C:C,"")</f>
        <v>Home Appliances</v>
      </c>
      <c r="L4685" t="str">
        <f>_xlfn.XLOOKUP(C4685,Customers!A:A,Customers!D:D,"")</f>
        <v>Delhi</v>
      </c>
      <c r="M4685" t="str">
        <f>_xlfn.XLOOKUP(C4685,Customers!A:A,Customers!E:E,"")</f>
        <v>Consumer</v>
      </c>
    </row>
    <row r="4686" spans="1:13" x14ac:dyDescent="0.25">
      <c r="A4686" t="s">
        <v>10582</v>
      </c>
      <c r="B4686" s="1">
        <v>45740</v>
      </c>
      <c r="C4686" t="s">
        <v>6060</v>
      </c>
      <c r="D4686" t="s">
        <v>278</v>
      </c>
      <c r="E4686">
        <v>1</v>
      </c>
      <c r="F4686">
        <v>0.1</v>
      </c>
      <c r="G4686">
        <v>23506</v>
      </c>
      <c r="H4686">
        <v>21155.4</v>
      </c>
      <c r="I4686">
        <v>0.31</v>
      </c>
      <c r="J4686" s="2" t="s">
        <v>10583</v>
      </c>
      <c r="K4686" t="str">
        <f>_xlfn.XLOOKUP(D4686,Products!A:A,Products!C:C,"")</f>
        <v>Beauty &amp; Personal Care</v>
      </c>
      <c r="L4686" t="str">
        <f>_xlfn.XLOOKUP(C4686,Customers!A:A,Customers!D:D,"")</f>
        <v>Tamil Nadu</v>
      </c>
      <c r="M4686" t="str">
        <f>_xlfn.XLOOKUP(C4686,Customers!A:A,Customers!E:E,"")</f>
        <v>Consumer</v>
      </c>
    </row>
    <row r="4687" spans="1:13" x14ac:dyDescent="0.25">
      <c r="A4687" t="s">
        <v>10584</v>
      </c>
      <c r="B4687" s="1">
        <v>45714</v>
      </c>
      <c r="C4687" t="s">
        <v>1704</v>
      </c>
      <c r="D4687" t="s">
        <v>1004</v>
      </c>
      <c r="E4687">
        <v>1</v>
      </c>
      <c r="F4687">
        <v>0.1</v>
      </c>
      <c r="G4687">
        <v>24310</v>
      </c>
      <c r="H4687">
        <v>21879</v>
      </c>
      <c r="I4687">
        <v>0.16</v>
      </c>
      <c r="J4687" s="2" t="s">
        <v>10585</v>
      </c>
      <c r="K4687" t="str">
        <f>_xlfn.XLOOKUP(D4687,Products!A:A,Products!C:C,"")</f>
        <v>Technology</v>
      </c>
      <c r="L4687" t="str">
        <f>_xlfn.XLOOKUP(C4687,Customers!A:A,Customers!D:D,"")</f>
        <v>Kerala</v>
      </c>
      <c r="M4687" t="str">
        <f>_xlfn.XLOOKUP(C4687,Customers!A:A,Customers!E:E,"")</f>
        <v>Consumer</v>
      </c>
    </row>
    <row r="4688" spans="1:13" x14ac:dyDescent="0.25">
      <c r="A4688" t="s">
        <v>10586</v>
      </c>
      <c r="B4688" s="1">
        <v>46006</v>
      </c>
      <c r="C4688" t="s">
        <v>629</v>
      </c>
      <c r="D4688" t="s">
        <v>28</v>
      </c>
      <c r="E4688">
        <v>1</v>
      </c>
      <c r="F4688">
        <v>0.15</v>
      </c>
      <c r="G4688">
        <v>49003</v>
      </c>
      <c r="H4688" s="2" t="s">
        <v>1783</v>
      </c>
      <c r="I4688">
        <v>0.31</v>
      </c>
      <c r="J4688" s="2" t="s">
        <v>10587</v>
      </c>
      <c r="K4688" t="str">
        <f>_xlfn.XLOOKUP(D4688,Products!A:A,Products!C:C,"")</f>
        <v>Beauty &amp; Personal Care</v>
      </c>
      <c r="L4688" t="str">
        <f>_xlfn.XLOOKUP(C4688,Customers!A:A,Customers!D:D,"")</f>
        <v>Tamil Nadu</v>
      </c>
      <c r="M4688" t="str">
        <f>_xlfn.XLOOKUP(C4688,Customers!A:A,Customers!E:E,"")</f>
        <v>Consumer</v>
      </c>
    </row>
    <row r="4689" spans="1:13" x14ac:dyDescent="0.25">
      <c r="A4689" t="s">
        <v>10588</v>
      </c>
      <c r="B4689" s="1">
        <v>45928</v>
      </c>
      <c r="C4689" t="s">
        <v>4065</v>
      </c>
      <c r="D4689" t="s">
        <v>85</v>
      </c>
      <c r="E4689">
        <v>4</v>
      </c>
      <c r="F4689">
        <v>0.15</v>
      </c>
      <c r="G4689">
        <v>28518</v>
      </c>
      <c r="H4689">
        <v>96961.2</v>
      </c>
      <c r="I4689">
        <v>0.31</v>
      </c>
      <c r="J4689" s="2" t="s">
        <v>10589</v>
      </c>
      <c r="K4689" t="str">
        <f>_xlfn.XLOOKUP(D4689,Products!A:A,Products!C:C,"")</f>
        <v>Beauty &amp; Personal Care</v>
      </c>
      <c r="L4689" t="str">
        <f>_xlfn.XLOOKUP(C4689,Customers!A:A,Customers!D:D,"")</f>
        <v>Uttar Pradesh</v>
      </c>
      <c r="M4689" t="str">
        <f>_xlfn.XLOOKUP(C4689,Customers!A:A,Customers!E:E,"")</f>
        <v>Small Business</v>
      </c>
    </row>
    <row r="4690" spans="1:13" x14ac:dyDescent="0.25">
      <c r="A4690" t="s">
        <v>10590</v>
      </c>
      <c r="B4690" s="1">
        <v>45768</v>
      </c>
      <c r="C4690" t="s">
        <v>10488</v>
      </c>
      <c r="D4690" t="s">
        <v>20</v>
      </c>
      <c r="E4690">
        <v>1</v>
      </c>
      <c r="F4690">
        <v>0.25</v>
      </c>
      <c r="G4690">
        <v>30563</v>
      </c>
      <c r="H4690">
        <v>22922.25</v>
      </c>
      <c r="I4690">
        <v>0.19</v>
      </c>
      <c r="J4690" s="2" t="s">
        <v>10591</v>
      </c>
      <c r="K4690" t="str">
        <f>_xlfn.XLOOKUP(D4690,Products!A:A,Products!C:C,"")</f>
        <v>Home Appliances</v>
      </c>
      <c r="L4690" t="str">
        <f>_xlfn.XLOOKUP(C4690,Customers!A:A,Customers!D:D,"")</f>
        <v>West Bengal</v>
      </c>
      <c r="M4690" t="str">
        <f>_xlfn.XLOOKUP(C4690,Customers!A:A,Customers!E:E,"")</f>
        <v>Corporate</v>
      </c>
    </row>
    <row r="4691" spans="1:13" x14ac:dyDescent="0.25">
      <c r="A4691" t="s">
        <v>10592</v>
      </c>
      <c r="B4691" s="1">
        <v>46014</v>
      </c>
      <c r="C4691" t="s">
        <v>5916</v>
      </c>
      <c r="D4691" t="s">
        <v>220</v>
      </c>
      <c r="E4691">
        <v>3</v>
      </c>
      <c r="F4691">
        <v>0</v>
      </c>
      <c r="G4691">
        <v>38513</v>
      </c>
      <c r="H4691">
        <v>115539</v>
      </c>
      <c r="I4691">
        <v>0.19</v>
      </c>
      <c r="J4691" s="2" t="s">
        <v>10593</v>
      </c>
      <c r="K4691" t="str">
        <f>_xlfn.XLOOKUP(D4691,Products!A:A,Products!C:C,"")</f>
        <v>Home Appliances</v>
      </c>
      <c r="L4691" t="str">
        <f>_xlfn.XLOOKUP(C4691,Customers!A:A,Customers!D:D,"")</f>
        <v>West Bengal</v>
      </c>
      <c r="M4691" t="str">
        <f>_xlfn.XLOOKUP(C4691,Customers!A:A,Customers!E:E,"")</f>
        <v>Small Business</v>
      </c>
    </row>
    <row r="4692" spans="1:13" x14ac:dyDescent="0.25">
      <c r="A4692" t="s">
        <v>10594</v>
      </c>
      <c r="B4692" s="1">
        <v>45733</v>
      </c>
      <c r="C4692" t="s">
        <v>4083</v>
      </c>
      <c r="D4692" t="s">
        <v>204</v>
      </c>
      <c r="E4692">
        <v>4</v>
      </c>
      <c r="F4692">
        <v>0.05</v>
      </c>
      <c r="G4692">
        <v>19940</v>
      </c>
      <c r="H4692">
        <v>75772</v>
      </c>
      <c r="I4692">
        <v>0.16</v>
      </c>
      <c r="J4692" s="2" t="s">
        <v>10595</v>
      </c>
      <c r="K4692" t="str">
        <f>_xlfn.XLOOKUP(D4692,Products!A:A,Products!C:C,"")</f>
        <v>Technology</v>
      </c>
      <c r="L4692" t="str">
        <f>_xlfn.XLOOKUP(C4692,Customers!A:A,Customers!D:D,"")</f>
        <v>Maharashtra</v>
      </c>
      <c r="M4692" t="str">
        <f>_xlfn.XLOOKUP(C4692,Customers!A:A,Customers!E:E,"")</f>
        <v>Corporate</v>
      </c>
    </row>
    <row r="4693" spans="1:13" x14ac:dyDescent="0.25">
      <c r="A4693" t="s">
        <v>10596</v>
      </c>
      <c r="B4693" s="1">
        <v>45815</v>
      </c>
      <c r="C4693" t="s">
        <v>976</v>
      </c>
      <c r="D4693" t="s">
        <v>291</v>
      </c>
      <c r="E4693">
        <v>1</v>
      </c>
      <c r="F4693">
        <v>0</v>
      </c>
      <c r="G4693">
        <v>46621</v>
      </c>
      <c r="H4693">
        <v>46621</v>
      </c>
      <c r="I4693">
        <v>0.19</v>
      </c>
      <c r="J4693" s="2" t="s">
        <v>10597</v>
      </c>
      <c r="K4693" t="str">
        <f>_xlfn.XLOOKUP(D4693,Products!A:A,Products!C:C,"")</f>
        <v>Home Appliances</v>
      </c>
      <c r="L4693" t="str">
        <f>_xlfn.XLOOKUP(C4693,Customers!A:A,Customers!D:D,"")</f>
        <v>Maharashtra</v>
      </c>
      <c r="M4693" t="str">
        <f>_xlfn.XLOOKUP(C4693,Customers!A:A,Customers!E:E,"")</f>
        <v>Consumer</v>
      </c>
    </row>
    <row r="4694" spans="1:13" x14ac:dyDescent="0.25">
      <c r="A4694" t="s">
        <v>10598</v>
      </c>
      <c r="B4694" s="1">
        <v>45677</v>
      </c>
      <c r="C4694" t="s">
        <v>2437</v>
      </c>
      <c r="D4694" t="s">
        <v>41</v>
      </c>
      <c r="E4694">
        <v>1</v>
      </c>
      <c r="F4694">
        <v>0.2</v>
      </c>
      <c r="G4694">
        <v>4623</v>
      </c>
      <c r="H4694">
        <v>3698.4</v>
      </c>
      <c r="I4694">
        <v>0.28000000000000003</v>
      </c>
      <c r="J4694" s="2" t="s">
        <v>10599</v>
      </c>
      <c r="K4694" t="str">
        <f>_xlfn.XLOOKUP(D4694,Products!A:A,Products!C:C,"")</f>
        <v>Office Supplies</v>
      </c>
      <c r="L4694" t="str">
        <f>_xlfn.XLOOKUP(C4694,Customers!A:A,Customers!D:D,"")</f>
        <v>Delhi</v>
      </c>
      <c r="M4694" t="str">
        <f>_xlfn.XLOOKUP(C4694,Customers!A:A,Customers!E:E,"")</f>
        <v>Consumer</v>
      </c>
    </row>
    <row r="4695" spans="1:13" x14ac:dyDescent="0.25">
      <c r="A4695" t="s">
        <v>10600</v>
      </c>
      <c r="B4695" s="1">
        <v>45788</v>
      </c>
      <c r="C4695" t="s">
        <v>2897</v>
      </c>
      <c r="D4695" t="s">
        <v>119</v>
      </c>
      <c r="E4695">
        <v>2</v>
      </c>
      <c r="F4695">
        <v>0.1</v>
      </c>
      <c r="G4695">
        <v>40034</v>
      </c>
      <c r="H4695">
        <v>72061.2</v>
      </c>
      <c r="I4695">
        <v>0.28000000000000003</v>
      </c>
      <c r="J4695" s="2" t="s">
        <v>10601</v>
      </c>
      <c r="K4695" t="str">
        <f>_xlfn.XLOOKUP(D4695,Products!A:A,Products!C:C,"")</f>
        <v>Office Supplies</v>
      </c>
      <c r="L4695" t="str">
        <f>_xlfn.XLOOKUP(C4695,Customers!A:A,Customers!D:D,"")</f>
        <v>Telangana</v>
      </c>
      <c r="M4695" t="str">
        <f>_xlfn.XLOOKUP(C4695,Customers!A:A,Customers!E:E,"")</f>
        <v>Consumer</v>
      </c>
    </row>
    <row r="4696" spans="1:13" x14ac:dyDescent="0.25">
      <c r="A4696" t="s">
        <v>10602</v>
      </c>
      <c r="B4696" s="1">
        <v>45986</v>
      </c>
      <c r="C4696" t="s">
        <v>2584</v>
      </c>
      <c r="D4696" t="s">
        <v>20</v>
      </c>
      <c r="E4696">
        <v>2</v>
      </c>
      <c r="F4696">
        <v>0.2</v>
      </c>
      <c r="G4696">
        <v>30563</v>
      </c>
      <c r="H4696">
        <v>48900.800000000003</v>
      </c>
      <c r="I4696">
        <v>0.19</v>
      </c>
      <c r="J4696" s="2" t="s">
        <v>10603</v>
      </c>
      <c r="K4696" t="str">
        <f>_xlfn.XLOOKUP(D4696,Products!A:A,Products!C:C,"")</f>
        <v>Home Appliances</v>
      </c>
      <c r="L4696" t="str">
        <f>_xlfn.XLOOKUP(C4696,Customers!A:A,Customers!D:D,"")</f>
        <v>Karnataka</v>
      </c>
      <c r="M4696" t="str">
        <f>_xlfn.XLOOKUP(C4696,Customers!A:A,Customers!E:E,"")</f>
        <v>Corporate</v>
      </c>
    </row>
    <row r="4697" spans="1:13" x14ac:dyDescent="0.25">
      <c r="A4697" t="s">
        <v>10604</v>
      </c>
      <c r="B4697" s="1">
        <v>45779</v>
      </c>
      <c r="C4697" t="s">
        <v>731</v>
      </c>
      <c r="D4697" t="s">
        <v>195</v>
      </c>
      <c r="E4697">
        <v>3</v>
      </c>
      <c r="F4697">
        <v>0.25</v>
      </c>
      <c r="G4697">
        <v>29812</v>
      </c>
      <c r="H4697">
        <v>67077</v>
      </c>
      <c r="I4697">
        <v>0.28000000000000003</v>
      </c>
      <c r="J4697" s="2" t="s">
        <v>10605</v>
      </c>
      <c r="K4697" t="str">
        <f>_xlfn.XLOOKUP(D4697,Products!A:A,Products!C:C,"")</f>
        <v>Office Supplies</v>
      </c>
      <c r="L4697" t="str">
        <f>_xlfn.XLOOKUP(C4697,Customers!A:A,Customers!D:D,"")</f>
        <v>West Bengal</v>
      </c>
      <c r="M4697" t="str">
        <f>_xlfn.XLOOKUP(C4697,Customers!A:A,Customers!E:E,"")</f>
        <v>Consumer</v>
      </c>
    </row>
    <row r="4698" spans="1:13" x14ac:dyDescent="0.25">
      <c r="A4698" t="s">
        <v>10606</v>
      </c>
      <c r="B4698" s="1">
        <v>45698</v>
      </c>
      <c r="C4698" t="s">
        <v>2017</v>
      </c>
      <c r="D4698" t="s">
        <v>100</v>
      </c>
      <c r="E4698">
        <v>3</v>
      </c>
      <c r="F4698">
        <v>0.1</v>
      </c>
      <c r="G4698">
        <v>43459</v>
      </c>
      <c r="H4698">
        <v>117339.3</v>
      </c>
      <c r="I4698">
        <v>0.19</v>
      </c>
      <c r="J4698" s="2" t="s">
        <v>10607</v>
      </c>
      <c r="K4698" t="str">
        <f>_xlfn.XLOOKUP(D4698,Products!A:A,Products!C:C,"")</f>
        <v>Home Appliances</v>
      </c>
      <c r="L4698" t="str">
        <f>_xlfn.XLOOKUP(C4698,Customers!A:A,Customers!D:D,"")</f>
        <v>Tamil Nadu</v>
      </c>
      <c r="M4698" t="str">
        <f>_xlfn.XLOOKUP(C4698,Customers!A:A,Customers!E:E,"")</f>
        <v>Consumer</v>
      </c>
    </row>
    <row r="4699" spans="1:13" x14ac:dyDescent="0.25">
      <c r="A4699" t="s">
        <v>10608</v>
      </c>
      <c r="B4699" s="1">
        <v>45824</v>
      </c>
      <c r="C4699" t="s">
        <v>3406</v>
      </c>
      <c r="D4699" t="s">
        <v>20</v>
      </c>
      <c r="E4699">
        <v>1</v>
      </c>
      <c r="F4699">
        <v>0</v>
      </c>
      <c r="G4699">
        <v>30563</v>
      </c>
      <c r="H4699">
        <v>30563</v>
      </c>
      <c r="I4699">
        <v>0.19</v>
      </c>
      <c r="J4699" s="2" t="s">
        <v>10609</v>
      </c>
      <c r="K4699" t="str">
        <f>_xlfn.XLOOKUP(D4699,Products!A:A,Products!C:C,"")</f>
        <v>Home Appliances</v>
      </c>
      <c r="L4699" t="str">
        <f>_xlfn.XLOOKUP(C4699,Customers!A:A,Customers!D:D,"")</f>
        <v>Maharashtra</v>
      </c>
      <c r="M4699" t="str">
        <f>_xlfn.XLOOKUP(C4699,Customers!A:A,Customers!E:E,"")</f>
        <v>Corporate</v>
      </c>
    </row>
    <row r="4700" spans="1:13" x14ac:dyDescent="0.25">
      <c r="A4700" t="s">
        <v>10610</v>
      </c>
      <c r="B4700" s="1">
        <v>45787</v>
      </c>
      <c r="C4700" t="s">
        <v>1921</v>
      </c>
      <c r="D4700" t="s">
        <v>152</v>
      </c>
      <c r="E4700">
        <v>2</v>
      </c>
      <c r="F4700">
        <v>0.05</v>
      </c>
      <c r="G4700">
        <v>32777</v>
      </c>
      <c r="H4700" s="2" t="s">
        <v>3428</v>
      </c>
      <c r="I4700">
        <v>0.19</v>
      </c>
      <c r="J4700" s="2" t="s">
        <v>10611</v>
      </c>
      <c r="K4700" t="str">
        <f>_xlfn.XLOOKUP(D4700,Products!A:A,Products!C:C,"")</f>
        <v>Home Appliances</v>
      </c>
      <c r="L4700" t="str">
        <f>_xlfn.XLOOKUP(C4700,Customers!A:A,Customers!D:D,"")</f>
        <v>Maharashtra</v>
      </c>
      <c r="M4700" t="str">
        <f>_xlfn.XLOOKUP(C4700,Customers!A:A,Customers!E:E,"")</f>
        <v>Small Business</v>
      </c>
    </row>
    <row r="4701" spans="1:13" x14ac:dyDescent="0.25">
      <c r="A4701" t="s">
        <v>10612</v>
      </c>
      <c r="B4701" s="1">
        <v>45680</v>
      </c>
      <c r="C4701" t="s">
        <v>7761</v>
      </c>
      <c r="D4701" t="s">
        <v>235</v>
      </c>
      <c r="E4701">
        <v>1</v>
      </c>
      <c r="F4701">
        <v>0</v>
      </c>
      <c r="G4701">
        <v>21121</v>
      </c>
      <c r="H4701">
        <v>21121</v>
      </c>
      <c r="I4701">
        <v>0.19</v>
      </c>
      <c r="J4701" s="2" t="s">
        <v>10613</v>
      </c>
      <c r="K4701" t="str">
        <f>_xlfn.XLOOKUP(D4701,Products!A:A,Products!C:C,"")</f>
        <v>Home Appliances</v>
      </c>
      <c r="L4701" t="str">
        <f>_xlfn.XLOOKUP(C4701,Customers!A:A,Customers!D:D,"")</f>
        <v>Maharashtra</v>
      </c>
      <c r="M4701" t="str">
        <f>_xlfn.XLOOKUP(C4701,Customers!A:A,Customers!E:E,"")</f>
        <v>Consumer</v>
      </c>
    </row>
    <row r="4702" spans="1:13" x14ac:dyDescent="0.25">
      <c r="A4702" t="s">
        <v>10614</v>
      </c>
      <c r="B4702" s="1">
        <v>45936</v>
      </c>
      <c r="C4702" t="s">
        <v>3699</v>
      </c>
      <c r="D4702" t="s">
        <v>56</v>
      </c>
      <c r="E4702">
        <v>2</v>
      </c>
      <c r="F4702">
        <v>0.2</v>
      </c>
      <c r="G4702">
        <v>9427</v>
      </c>
      <c r="H4702">
        <v>15083.2</v>
      </c>
      <c r="I4702">
        <v>0.22</v>
      </c>
      <c r="J4702" s="2" t="s">
        <v>10615</v>
      </c>
      <c r="K4702" t="str">
        <f>_xlfn.XLOOKUP(D4702,Products!A:A,Products!C:C,"")</f>
        <v>Furniture</v>
      </c>
      <c r="L4702" t="str">
        <f>_xlfn.XLOOKUP(C4702,Customers!A:A,Customers!D:D,"")</f>
        <v>Karnataka</v>
      </c>
      <c r="M4702" t="str">
        <f>_xlfn.XLOOKUP(C4702,Customers!A:A,Customers!E:E,"")</f>
        <v>Small Business</v>
      </c>
    </row>
    <row r="4703" spans="1:13" x14ac:dyDescent="0.25">
      <c r="A4703" t="s">
        <v>10616</v>
      </c>
      <c r="B4703" s="1">
        <v>45908</v>
      </c>
      <c r="C4703" t="s">
        <v>2061</v>
      </c>
      <c r="D4703" t="s">
        <v>304</v>
      </c>
      <c r="E4703">
        <v>2</v>
      </c>
      <c r="F4703">
        <v>0</v>
      </c>
      <c r="G4703">
        <v>15711</v>
      </c>
      <c r="H4703">
        <v>31422</v>
      </c>
      <c r="I4703">
        <v>0.19</v>
      </c>
      <c r="J4703">
        <v>5689.1219146995099</v>
      </c>
      <c r="K4703" t="str">
        <f>_xlfn.XLOOKUP(D4703,Products!A:A,Products!C:C,"")</f>
        <v>Home Appliances</v>
      </c>
      <c r="L4703" t="str">
        <f>_xlfn.XLOOKUP(C4703,Customers!A:A,Customers!D:D,"")</f>
        <v>Tamil Nadu</v>
      </c>
      <c r="M4703" t="str">
        <f>_xlfn.XLOOKUP(C4703,Customers!A:A,Customers!E:E,"")</f>
        <v>Consumer</v>
      </c>
    </row>
    <row r="4704" spans="1:13" x14ac:dyDescent="0.25">
      <c r="A4704" t="s">
        <v>10617</v>
      </c>
      <c r="B4704" s="1">
        <v>45666</v>
      </c>
      <c r="C4704" t="s">
        <v>7751</v>
      </c>
      <c r="D4704" t="s">
        <v>160</v>
      </c>
      <c r="E4704">
        <v>1</v>
      </c>
      <c r="F4704">
        <v>0.1</v>
      </c>
      <c r="G4704">
        <v>37834</v>
      </c>
      <c r="H4704">
        <v>34050.6</v>
      </c>
      <c r="I4704">
        <v>0.28000000000000003</v>
      </c>
      <c r="J4704" s="2" t="s">
        <v>10618</v>
      </c>
      <c r="K4704" t="str">
        <f>_xlfn.XLOOKUP(D4704,Products!A:A,Products!C:C,"")</f>
        <v>Office Supplies</v>
      </c>
      <c r="L4704" t="str">
        <f>_xlfn.XLOOKUP(C4704,Customers!A:A,Customers!D:D,"")</f>
        <v>Tamil Nadu</v>
      </c>
      <c r="M4704" t="str">
        <f>_xlfn.XLOOKUP(C4704,Customers!A:A,Customers!E:E,"")</f>
        <v>Small Business</v>
      </c>
    </row>
    <row r="4705" spans="1:13" x14ac:dyDescent="0.25">
      <c r="A4705" t="s">
        <v>10619</v>
      </c>
      <c r="B4705" s="1">
        <v>45670</v>
      </c>
      <c r="C4705" t="s">
        <v>890</v>
      </c>
      <c r="D4705" t="s">
        <v>92</v>
      </c>
      <c r="E4705">
        <v>1</v>
      </c>
      <c r="F4705">
        <v>0</v>
      </c>
      <c r="G4705">
        <v>41116</v>
      </c>
      <c r="H4705">
        <v>41116</v>
      </c>
      <c r="I4705">
        <v>0.19</v>
      </c>
      <c r="J4705" s="2" t="s">
        <v>10620</v>
      </c>
      <c r="K4705" t="str">
        <f>_xlfn.XLOOKUP(D4705,Products!A:A,Products!C:C,"")</f>
        <v>Home Appliances</v>
      </c>
      <c r="L4705" t="str">
        <f>_xlfn.XLOOKUP(C4705,Customers!A:A,Customers!D:D,"")</f>
        <v>Kerala</v>
      </c>
      <c r="M4705" t="str">
        <f>_xlfn.XLOOKUP(C4705,Customers!A:A,Customers!E:E,"")</f>
        <v>Corporate</v>
      </c>
    </row>
    <row r="4706" spans="1:13" x14ac:dyDescent="0.25">
      <c r="A4706" t="s">
        <v>10621</v>
      </c>
      <c r="B4706" s="1">
        <v>45964</v>
      </c>
      <c r="C4706" t="s">
        <v>1608</v>
      </c>
      <c r="D4706" t="s">
        <v>1004</v>
      </c>
      <c r="E4706">
        <v>1</v>
      </c>
      <c r="F4706">
        <v>0</v>
      </c>
      <c r="G4706">
        <v>24310</v>
      </c>
      <c r="H4706">
        <v>24310</v>
      </c>
      <c r="I4706">
        <v>0.16</v>
      </c>
      <c r="J4706" s="2" t="s">
        <v>10622</v>
      </c>
      <c r="K4706" t="str">
        <f>_xlfn.XLOOKUP(D4706,Products!A:A,Products!C:C,"")</f>
        <v>Technology</v>
      </c>
      <c r="L4706" t="str">
        <f>_xlfn.XLOOKUP(C4706,Customers!A:A,Customers!D:D,"")</f>
        <v>Karnataka</v>
      </c>
      <c r="M4706" t="str">
        <f>_xlfn.XLOOKUP(C4706,Customers!A:A,Customers!E:E,"")</f>
        <v>Consumer</v>
      </c>
    </row>
    <row r="4707" spans="1:13" x14ac:dyDescent="0.25">
      <c r="A4707" t="s">
        <v>10623</v>
      </c>
      <c r="B4707" s="1">
        <v>45977</v>
      </c>
      <c r="C4707" t="s">
        <v>2425</v>
      </c>
      <c r="D4707" t="s">
        <v>20</v>
      </c>
      <c r="E4707">
        <v>2</v>
      </c>
      <c r="F4707">
        <v>0.05</v>
      </c>
      <c r="G4707">
        <v>30563</v>
      </c>
      <c r="H4707">
        <v>58069.7</v>
      </c>
      <c r="I4707">
        <v>0.19</v>
      </c>
      <c r="J4707" s="2" t="s">
        <v>10624</v>
      </c>
      <c r="K4707" t="str">
        <f>_xlfn.XLOOKUP(D4707,Products!A:A,Products!C:C,"")</f>
        <v>Home Appliances</v>
      </c>
      <c r="L4707" t="str">
        <f>_xlfn.XLOOKUP(C4707,Customers!A:A,Customers!D:D,"")</f>
        <v>Uttar Pradesh</v>
      </c>
      <c r="M4707" t="str">
        <f>_xlfn.XLOOKUP(C4707,Customers!A:A,Customers!E:E,"")</f>
        <v>Consumer</v>
      </c>
    </row>
    <row r="4708" spans="1:13" x14ac:dyDescent="0.25">
      <c r="A4708" t="s">
        <v>10625</v>
      </c>
      <c r="B4708" s="1">
        <v>45709</v>
      </c>
      <c r="C4708" t="s">
        <v>1028</v>
      </c>
      <c r="D4708" t="s">
        <v>419</v>
      </c>
      <c r="E4708">
        <v>4</v>
      </c>
      <c r="F4708">
        <v>0.1</v>
      </c>
      <c r="G4708">
        <v>12154</v>
      </c>
      <c r="H4708">
        <v>43754.400000000001</v>
      </c>
      <c r="I4708">
        <v>0.19</v>
      </c>
      <c r="J4708" s="2" t="s">
        <v>10626</v>
      </c>
      <c r="K4708" t="str">
        <f>_xlfn.XLOOKUP(D4708,Products!A:A,Products!C:C,"")</f>
        <v>Home Appliances</v>
      </c>
      <c r="L4708" t="str">
        <f>_xlfn.XLOOKUP(C4708,Customers!A:A,Customers!D:D,"")</f>
        <v>Telangana</v>
      </c>
      <c r="M4708" t="str">
        <f>_xlfn.XLOOKUP(C4708,Customers!A:A,Customers!E:E,"")</f>
        <v>Consumer</v>
      </c>
    </row>
    <row r="4709" spans="1:13" x14ac:dyDescent="0.25">
      <c r="A4709" t="s">
        <v>10627</v>
      </c>
      <c r="B4709" s="1">
        <v>45866</v>
      </c>
      <c r="C4709" t="s">
        <v>2740</v>
      </c>
      <c r="D4709" t="s">
        <v>1155</v>
      </c>
      <c r="E4709">
        <v>2</v>
      </c>
      <c r="F4709">
        <v>0</v>
      </c>
      <c r="G4709">
        <v>23117</v>
      </c>
      <c r="H4709">
        <v>46234</v>
      </c>
      <c r="I4709">
        <v>0.19</v>
      </c>
      <c r="J4709">
        <v>9016.7835353613991</v>
      </c>
      <c r="K4709" t="str">
        <f>_xlfn.XLOOKUP(D4709,Products!A:A,Products!C:C,"")</f>
        <v>Home Appliances</v>
      </c>
      <c r="L4709" t="str">
        <f>_xlfn.XLOOKUP(C4709,Customers!A:A,Customers!D:D,"")</f>
        <v>Tamil Nadu</v>
      </c>
      <c r="M4709" t="str">
        <f>_xlfn.XLOOKUP(C4709,Customers!A:A,Customers!E:E,"")</f>
        <v>Consumer</v>
      </c>
    </row>
    <row r="4710" spans="1:13" x14ac:dyDescent="0.25">
      <c r="A4710" t="s">
        <v>10628</v>
      </c>
      <c r="B4710" s="1">
        <v>45695</v>
      </c>
      <c r="C4710" t="s">
        <v>3959</v>
      </c>
      <c r="D4710" t="s">
        <v>309</v>
      </c>
      <c r="E4710">
        <v>3</v>
      </c>
      <c r="F4710">
        <v>0.1</v>
      </c>
      <c r="G4710">
        <v>3506</v>
      </c>
      <c r="H4710">
        <v>9466.2000000000007</v>
      </c>
      <c r="I4710">
        <v>0.19</v>
      </c>
      <c r="J4710" s="2" t="s">
        <v>10629</v>
      </c>
      <c r="K4710" t="str">
        <f>_xlfn.XLOOKUP(D4710,Products!A:A,Products!C:C,"")</f>
        <v>Home Appliances</v>
      </c>
      <c r="L4710" t="str">
        <f>_xlfn.XLOOKUP(C4710,Customers!A:A,Customers!D:D,"")</f>
        <v>Delhi</v>
      </c>
      <c r="M4710" t="str">
        <f>_xlfn.XLOOKUP(C4710,Customers!A:A,Customers!E:E,"")</f>
        <v>Consumer</v>
      </c>
    </row>
    <row r="4711" spans="1:13" x14ac:dyDescent="0.25">
      <c r="A4711" t="s">
        <v>10630</v>
      </c>
      <c r="B4711" s="1">
        <v>45757</v>
      </c>
      <c r="C4711" t="s">
        <v>823</v>
      </c>
      <c r="D4711" t="s">
        <v>28</v>
      </c>
      <c r="E4711">
        <v>1</v>
      </c>
      <c r="F4711">
        <v>0.15</v>
      </c>
      <c r="G4711">
        <v>49003</v>
      </c>
      <c r="H4711" s="2" t="s">
        <v>1783</v>
      </c>
      <c r="I4711">
        <v>0.31</v>
      </c>
      <c r="J4711" s="2" t="s">
        <v>10631</v>
      </c>
      <c r="K4711" t="str">
        <f>_xlfn.XLOOKUP(D4711,Products!A:A,Products!C:C,"")</f>
        <v>Beauty &amp; Personal Care</v>
      </c>
      <c r="L4711" t="str">
        <f>_xlfn.XLOOKUP(C4711,Customers!A:A,Customers!D:D,"")</f>
        <v>Maharashtra</v>
      </c>
      <c r="M4711" t="str">
        <f>_xlfn.XLOOKUP(C4711,Customers!A:A,Customers!E:E,"")</f>
        <v>Consumer</v>
      </c>
    </row>
    <row r="4712" spans="1:13" x14ac:dyDescent="0.25">
      <c r="A4712" t="s">
        <v>10632</v>
      </c>
      <c r="B4712" s="1">
        <v>45850</v>
      </c>
      <c r="C4712" t="s">
        <v>1959</v>
      </c>
      <c r="D4712" t="s">
        <v>601</v>
      </c>
      <c r="E4712">
        <v>1</v>
      </c>
      <c r="F4712">
        <v>0.25</v>
      </c>
      <c r="G4712">
        <v>5121</v>
      </c>
      <c r="H4712">
        <v>3840.75</v>
      </c>
      <c r="I4712">
        <v>0.28000000000000003</v>
      </c>
      <c r="J4712" s="2" t="s">
        <v>10633</v>
      </c>
      <c r="K4712" t="str">
        <f>_xlfn.XLOOKUP(D4712,Products!A:A,Products!C:C,"")</f>
        <v>Office Supplies</v>
      </c>
      <c r="L4712" t="str">
        <f>_xlfn.XLOOKUP(C4712,Customers!A:A,Customers!D:D,"")</f>
        <v>Gujarat</v>
      </c>
      <c r="M4712" t="str">
        <f>_xlfn.XLOOKUP(C4712,Customers!A:A,Customers!E:E,"")</f>
        <v>Consumer</v>
      </c>
    </row>
    <row r="4713" spans="1:13" x14ac:dyDescent="0.25">
      <c r="A4713" t="s">
        <v>10634</v>
      </c>
      <c r="B4713" s="1">
        <v>45848</v>
      </c>
      <c r="C4713" t="s">
        <v>1486</v>
      </c>
      <c r="D4713" t="s">
        <v>147</v>
      </c>
      <c r="E4713">
        <v>1</v>
      </c>
      <c r="F4713">
        <v>0.2</v>
      </c>
      <c r="G4713">
        <v>14233</v>
      </c>
      <c r="H4713" s="2" t="s">
        <v>5509</v>
      </c>
      <c r="I4713">
        <v>0.22</v>
      </c>
      <c r="J4713" s="2" t="s">
        <v>10635</v>
      </c>
      <c r="K4713" t="str">
        <f>_xlfn.XLOOKUP(D4713,Products!A:A,Products!C:C,"")</f>
        <v>Furniture</v>
      </c>
      <c r="L4713" t="str">
        <f>_xlfn.XLOOKUP(C4713,Customers!A:A,Customers!D:D,"")</f>
        <v>Gujarat</v>
      </c>
      <c r="M4713" t="str">
        <f>_xlfn.XLOOKUP(C4713,Customers!A:A,Customers!E:E,"")</f>
        <v>Corporate</v>
      </c>
    </row>
    <row r="4714" spans="1:13" x14ac:dyDescent="0.25">
      <c r="A4714" t="s">
        <v>10636</v>
      </c>
      <c r="B4714" s="1">
        <v>45708</v>
      </c>
      <c r="C4714" t="s">
        <v>1022</v>
      </c>
      <c r="D4714" t="s">
        <v>17</v>
      </c>
      <c r="E4714">
        <v>1</v>
      </c>
      <c r="F4714">
        <v>0.1</v>
      </c>
      <c r="G4714">
        <v>10888</v>
      </c>
      <c r="H4714">
        <v>9799.2000000000007</v>
      </c>
      <c r="I4714">
        <v>0.19</v>
      </c>
      <c r="J4714" s="2" t="s">
        <v>10637</v>
      </c>
      <c r="K4714" t="str">
        <f>_xlfn.XLOOKUP(D4714,Products!A:A,Products!C:C,"")</f>
        <v>Home Appliances</v>
      </c>
      <c r="L4714" t="str">
        <f>_xlfn.XLOOKUP(C4714,Customers!A:A,Customers!D:D,"")</f>
        <v>Tamil Nadu</v>
      </c>
      <c r="M4714" t="str">
        <f>_xlfn.XLOOKUP(C4714,Customers!A:A,Customers!E:E,"")</f>
        <v>Corporate</v>
      </c>
    </row>
    <row r="4715" spans="1:13" x14ac:dyDescent="0.25">
      <c r="A4715" t="s">
        <v>10638</v>
      </c>
      <c r="B4715" s="1">
        <v>45798</v>
      </c>
      <c r="C4715" t="s">
        <v>3793</v>
      </c>
      <c r="D4715" t="s">
        <v>37</v>
      </c>
      <c r="E4715">
        <v>2</v>
      </c>
      <c r="F4715">
        <v>0.15</v>
      </c>
      <c r="G4715">
        <v>3110</v>
      </c>
      <c r="H4715">
        <v>5287</v>
      </c>
      <c r="I4715">
        <v>0.31</v>
      </c>
      <c r="J4715" s="2" t="s">
        <v>10639</v>
      </c>
      <c r="K4715" t="str">
        <f>_xlfn.XLOOKUP(D4715,Products!A:A,Products!C:C,"")</f>
        <v>Beauty &amp; Personal Care</v>
      </c>
      <c r="L4715" t="str">
        <f>_xlfn.XLOOKUP(C4715,Customers!A:A,Customers!D:D,"")</f>
        <v>Tamil Nadu</v>
      </c>
      <c r="M4715" t="str">
        <f>_xlfn.XLOOKUP(C4715,Customers!A:A,Customers!E:E,"")</f>
        <v>Consumer</v>
      </c>
    </row>
    <row r="4716" spans="1:13" x14ac:dyDescent="0.25">
      <c r="A4716" t="s">
        <v>10640</v>
      </c>
      <c r="B4716" s="1">
        <v>45825</v>
      </c>
      <c r="C4716" t="s">
        <v>3147</v>
      </c>
      <c r="D4716" t="s">
        <v>64</v>
      </c>
      <c r="E4716">
        <v>4</v>
      </c>
      <c r="F4716">
        <v>0.05</v>
      </c>
      <c r="G4716">
        <v>5299</v>
      </c>
      <c r="H4716">
        <v>20136.2</v>
      </c>
      <c r="I4716">
        <v>0.16</v>
      </c>
      <c r="J4716" s="2" t="s">
        <v>10641</v>
      </c>
      <c r="K4716" t="str">
        <f>_xlfn.XLOOKUP(D4716,Products!A:A,Products!C:C,"")</f>
        <v>Technology</v>
      </c>
      <c r="L4716" t="str">
        <f>_xlfn.XLOOKUP(C4716,Customers!A:A,Customers!D:D,"")</f>
        <v>Telangana</v>
      </c>
      <c r="M4716" t="str">
        <f>_xlfn.XLOOKUP(C4716,Customers!A:A,Customers!E:E,"")</f>
        <v>Consumer</v>
      </c>
    </row>
    <row r="4717" spans="1:13" x14ac:dyDescent="0.25">
      <c r="A4717" t="s">
        <v>10642</v>
      </c>
      <c r="B4717" s="1">
        <v>45968</v>
      </c>
      <c r="C4717" t="s">
        <v>5970</v>
      </c>
      <c r="D4717" t="s">
        <v>208</v>
      </c>
      <c r="E4717">
        <v>2</v>
      </c>
      <c r="F4717">
        <v>0.1</v>
      </c>
      <c r="G4717">
        <v>46436</v>
      </c>
      <c r="H4717">
        <v>83584.800000000003</v>
      </c>
      <c r="I4717">
        <v>0.28000000000000003</v>
      </c>
      <c r="J4717" s="2" t="s">
        <v>10643</v>
      </c>
      <c r="K4717" t="str">
        <f>_xlfn.XLOOKUP(D4717,Products!A:A,Products!C:C,"")</f>
        <v>Office Supplies</v>
      </c>
      <c r="L4717" t="str">
        <f>_xlfn.XLOOKUP(C4717,Customers!A:A,Customers!D:D,"")</f>
        <v>Telangana</v>
      </c>
      <c r="M4717" t="str">
        <f>_xlfn.XLOOKUP(C4717,Customers!A:A,Customers!E:E,"")</f>
        <v>Corporate</v>
      </c>
    </row>
    <row r="4718" spans="1:13" x14ac:dyDescent="0.25">
      <c r="A4718" t="s">
        <v>10644</v>
      </c>
      <c r="B4718" s="1">
        <v>45766</v>
      </c>
      <c r="C4718" t="s">
        <v>2156</v>
      </c>
      <c r="D4718" t="s">
        <v>304</v>
      </c>
      <c r="E4718">
        <v>2</v>
      </c>
      <c r="F4718">
        <v>0.1</v>
      </c>
      <c r="G4718">
        <v>15711</v>
      </c>
      <c r="H4718">
        <v>28279.8</v>
      </c>
      <c r="I4718">
        <v>0.19</v>
      </c>
      <c r="J4718" s="2" t="s">
        <v>10645</v>
      </c>
      <c r="K4718" t="str">
        <f>_xlfn.XLOOKUP(D4718,Products!A:A,Products!C:C,"")</f>
        <v>Home Appliances</v>
      </c>
      <c r="L4718" t="str">
        <f>_xlfn.XLOOKUP(C4718,Customers!A:A,Customers!D:D,"")</f>
        <v>Uttar Pradesh</v>
      </c>
      <c r="M4718" t="str">
        <f>_xlfn.XLOOKUP(C4718,Customers!A:A,Customers!E:E,"")</f>
        <v>Consumer</v>
      </c>
    </row>
    <row r="4719" spans="1:13" x14ac:dyDescent="0.25">
      <c r="A4719" t="s">
        <v>10646</v>
      </c>
      <c r="B4719" s="1">
        <v>45864</v>
      </c>
      <c r="C4719" t="s">
        <v>841</v>
      </c>
      <c r="D4719" t="s">
        <v>630</v>
      </c>
      <c r="E4719">
        <v>1</v>
      </c>
      <c r="F4719">
        <v>0.05</v>
      </c>
      <c r="G4719">
        <v>2696</v>
      </c>
      <c r="H4719">
        <v>2561.1999999999998</v>
      </c>
      <c r="I4719">
        <v>0.31</v>
      </c>
      <c r="J4719" s="2" t="s">
        <v>10647</v>
      </c>
      <c r="K4719" t="str">
        <f>_xlfn.XLOOKUP(D4719,Products!A:A,Products!C:C,"")</f>
        <v>Beauty &amp; Personal Care</v>
      </c>
      <c r="L4719" t="str">
        <f>_xlfn.XLOOKUP(C4719,Customers!A:A,Customers!D:D,"")</f>
        <v>Uttar Pradesh</v>
      </c>
      <c r="M4719" t="str">
        <f>_xlfn.XLOOKUP(C4719,Customers!A:A,Customers!E:E,"")</f>
        <v>Small Business</v>
      </c>
    </row>
    <row r="4720" spans="1:13" x14ac:dyDescent="0.25">
      <c r="A4720" t="s">
        <v>10648</v>
      </c>
      <c r="B4720" s="1">
        <v>45957</v>
      </c>
      <c r="C4720" t="s">
        <v>1786</v>
      </c>
      <c r="D4720" t="s">
        <v>473</v>
      </c>
      <c r="E4720">
        <v>1</v>
      </c>
      <c r="F4720">
        <v>0.15</v>
      </c>
      <c r="G4720">
        <v>35424</v>
      </c>
      <c r="H4720" s="2" t="s">
        <v>1951</v>
      </c>
      <c r="I4720">
        <v>0.19</v>
      </c>
      <c r="J4720">
        <v>7286.4430896900503</v>
      </c>
      <c r="K4720" t="str">
        <f>_xlfn.XLOOKUP(D4720,Products!A:A,Products!C:C,"")</f>
        <v>Home Appliances</v>
      </c>
      <c r="L4720" t="str">
        <f>_xlfn.XLOOKUP(C4720,Customers!A:A,Customers!D:D,"")</f>
        <v>Gujarat</v>
      </c>
      <c r="M4720" t="str">
        <f>_xlfn.XLOOKUP(C4720,Customers!A:A,Customers!E:E,"")</f>
        <v>Consumer</v>
      </c>
    </row>
    <row r="4721" spans="1:13" x14ac:dyDescent="0.25">
      <c r="A4721" t="s">
        <v>10649</v>
      </c>
      <c r="B4721" s="1">
        <v>45767</v>
      </c>
      <c r="C4721" t="s">
        <v>7158</v>
      </c>
      <c r="D4721" t="s">
        <v>425</v>
      </c>
      <c r="E4721">
        <v>1</v>
      </c>
      <c r="F4721">
        <v>0.05</v>
      </c>
      <c r="G4721">
        <v>39150</v>
      </c>
      <c r="H4721">
        <v>37192.5</v>
      </c>
      <c r="I4721">
        <v>0.28000000000000003</v>
      </c>
      <c r="J4721">
        <v>10927.2984142802</v>
      </c>
      <c r="K4721" t="str">
        <f>_xlfn.XLOOKUP(D4721,Products!A:A,Products!C:C,"")</f>
        <v>Office Supplies</v>
      </c>
      <c r="L4721" t="str">
        <f>_xlfn.XLOOKUP(C4721,Customers!A:A,Customers!D:D,"")</f>
        <v>Telangana</v>
      </c>
      <c r="M4721" t="str">
        <f>_xlfn.XLOOKUP(C4721,Customers!A:A,Customers!E:E,"")</f>
        <v>Corporate</v>
      </c>
    </row>
    <row r="4722" spans="1:13" x14ac:dyDescent="0.25">
      <c r="A4722" t="s">
        <v>10650</v>
      </c>
      <c r="B4722" s="1">
        <v>45853</v>
      </c>
      <c r="C4722" t="s">
        <v>6736</v>
      </c>
      <c r="D4722" t="s">
        <v>179</v>
      </c>
      <c r="E4722">
        <v>2</v>
      </c>
      <c r="F4722">
        <v>0.1</v>
      </c>
      <c r="G4722">
        <v>5109</v>
      </c>
      <c r="H4722">
        <v>9196.2000000000007</v>
      </c>
      <c r="I4722">
        <v>0.19</v>
      </c>
      <c r="J4722" s="2" t="s">
        <v>10651</v>
      </c>
      <c r="K4722" t="str">
        <f>_xlfn.XLOOKUP(D4722,Products!A:A,Products!C:C,"")</f>
        <v>Home Appliances</v>
      </c>
      <c r="L4722" t="str">
        <f>_xlfn.XLOOKUP(C4722,Customers!A:A,Customers!D:D,"")</f>
        <v>Kerala</v>
      </c>
      <c r="M4722" t="str">
        <f>_xlfn.XLOOKUP(C4722,Customers!A:A,Customers!E:E,"")</f>
        <v>Corporate</v>
      </c>
    </row>
    <row r="4723" spans="1:13" x14ac:dyDescent="0.25">
      <c r="A4723" t="s">
        <v>10652</v>
      </c>
      <c r="B4723" s="1">
        <v>45809</v>
      </c>
      <c r="C4723" t="s">
        <v>702</v>
      </c>
      <c r="D4723" t="s">
        <v>142</v>
      </c>
      <c r="E4723">
        <v>2</v>
      </c>
      <c r="F4723">
        <v>0.05</v>
      </c>
      <c r="G4723">
        <v>38016</v>
      </c>
      <c r="H4723">
        <v>72230.399999999994</v>
      </c>
      <c r="I4723">
        <v>0.16</v>
      </c>
      <c r="J4723" s="2" t="s">
        <v>10653</v>
      </c>
      <c r="K4723" t="str">
        <f>_xlfn.XLOOKUP(D4723,Products!A:A,Products!C:C,"")</f>
        <v>Technology</v>
      </c>
      <c r="L4723" t="str">
        <f>_xlfn.XLOOKUP(C4723,Customers!A:A,Customers!D:D,"")</f>
        <v>Uttar Pradesh</v>
      </c>
      <c r="M4723" t="str">
        <f>_xlfn.XLOOKUP(C4723,Customers!A:A,Customers!E:E,"")</f>
        <v>Consumer</v>
      </c>
    </row>
    <row r="4724" spans="1:13" x14ac:dyDescent="0.25">
      <c r="A4724" t="s">
        <v>10654</v>
      </c>
      <c r="B4724" s="1">
        <v>45900</v>
      </c>
      <c r="C4724" t="s">
        <v>6361</v>
      </c>
      <c r="D4724" t="s">
        <v>160</v>
      </c>
      <c r="E4724">
        <v>1</v>
      </c>
      <c r="F4724">
        <v>0.2</v>
      </c>
      <c r="G4724">
        <v>37834</v>
      </c>
      <c r="H4724">
        <v>30267.200000000001</v>
      </c>
      <c r="I4724">
        <v>0.28000000000000003</v>
      </c>
      <c r="J4724" s="2" t="s">
        <v>10655</v>
      </c>
      <c r="K4724" t="str">
        <f>_xlfn.XLOOKUP(D4724,Products!A:A,Products!C:C,"")</f>
        <v>Office Supplies</v>
      </c>
      <c r="L4724" t="str">
        <f>_xlfn.XLOOKUP(C4724,Customers!A:A,Customers!D:D,"")</f>
        <v>Rajasthan</v>
      </c>
      <c r="M4724" t="str">
        <f>_xlfn.XLOOKUP(C4724,Customers!A:A,Customers!E:E,"")</f>
        <v>Corporate</v>
      </c>
    </row>
    <row r="4725" spans="1:13" x14ac:dyDescent="0.25">
      <c r="A4725" t="s">
        <v>10656</v>
      </c>
      <c r="B4725" s="1">
        <v>45785</v>
      </c>
      <c r="C4725" t="s">
        <v>1506</v>
      </c>
      <c r="D4725" t="s">
        <v>1155</v>
      </c>
      <c r="E4725">
        <v>2</v>
      </c>
      <c r="F4725">
        <v>0</v>
      </c>
      <c r="G4725">
        <v>23117</v>
      </c>
      <c r="H4725">
        <v>46234</v>
      </c>
      <c r="I4725">
        <v>0.19</v>
      </c>
      <c r="J4725" s="2" t="s">
        <v>10657</v>
      </c>
      <c r="K4725" t="str">
        <f>_xlfn.XLOOKUP(D4725,Products!A:A,Products!C:C,"")</f>
        <v>Home Appliances</v>
      </c>
      <c r="L4725" t="str">
        <f>_xlfn.XLOOKUP(C4725,Customers!A:A,Customers!D:D,"")</f>
        <v>Rajasthan</v>
      </c>
      <c r="M4725" t="str">
        <f>_xlfn.XLOOKUP(C4725,Customers!A:A,Customers!E:E,"")</f>
        <v>Small Business</v>
      </c>
    </row>
    <row r="4726" spans="1:13" x14ac:dyDescent="0.25">
      <c r="A4726" t="s">
        <v>10658</v>
      </c>
      <c r="B4726" s="1">
        <v>45762</v>
      </c>
      <c r="C4726" t="s">
        <v>7221</v>
      </c>
      <c r="D4726" t="s">
        <v>45</v>
      </c>
      <c r="E4726">
        <v>2</v>
      </c>
      <c r="F4726">
        <v>0.1</v>
      </c>
      <c r="G4726">
        <v>26232</v>
      </c>
      <c r="H4726">
        <v>47217.599999999999</v>
      </c>
      <c r="I4726">
        <v>0.22</v>
      </c>
      <c r="J4726" s="2" t="s">
        <v>10659</v>
      </c>
      <c r="K4726" t="str">
        <f>_xlfn.XLOOKUP(D4726,Products!A:A,Products!C:C,"")</f>
        <v>Furniture</v>
      </c>
      <c r="L4726" t="str">
        <f>_xlfn.XLOOKUP(C4726,Customers!A:A,Customers!D:D,"")</f>
        <v>Maharashtra</v>
      </c>
      <c r="M4726" t="str">
        <f>_xlfn.XLOOKUP(C4726,Customers!A:A,Customers!E:E,"")</f>
        <v>Corporate</v>
      </c>
    </row>
    <row r="4727" spans="1:13" x14ac:dyDescent="0.25">
      <c r="A4727" t="s">
        <v>10660</v>
      </c>
      <c r="B4727" s="1">
        <v>45667</v>
      </c>
      <c r="C4727" t="s">
        <v>954</v>
      </c>
      <c r="D4727" t="s">
        <v>41</v>
      </c>
      <c r="E4727">
        <v>1</v>
      </c>
      <c r="F4727">
        <v>0.2</v>
      </c>
      <c r="G4727">
        <v>4623</v>
      </c>
      <c r="H4727">
        <v>3698.4</v>
      </c>
      <c r="I4727">
        <v>0.28000000000000003</v>
      </c>
      <c r="J4727" s="2" t="s">
        <v>10661</v>
      </c>
      <c r="K4727" t="str">
        <f>_xlfn.XLOOKUP(D4727,Products!A:A,Products!C:C,"")</f>
        <v>Office Supplies</v>
      </c>
      <c r="L4727" t="str">
        <f>_xlfn.XLOOKUP(C4727,Customers!A:A,Customers!D:D,"")</f>
        <v>Maharashtra</v>
      </c>
      <c r="M4727" t="str">
        <f>_xlfn.XLOOKUP(C4727,Customers!A:A,Customers!E:E,"")</f>
        <v>Consumer</v>
      </c>
    </row>
    <row r="4728" spans="1:13" x14ac:dyDescent="0.25">
      <c r="A4728" t="s">
        <v>10662</v>
      </c>
      <c r="B4728" s="1">
        <v>46013</v>
      </c>
      <c r="C4728" t="s">
        <v>3798</v>
      </c>
      <c r="D4728" t="s">
        <v>309</v>
      </c>
      <c r="E4728">
        <v>2</v>
      </c>
      <c r="F4728">
        <v>0</v>
      </c>
      <c r="G4728">
        <v>3506</v>
      </c>
      <c r="H4728">
        <v>7012</v>
      </c>
      <c r="I4728">
        <v>0.19</v>
      </c>
      <c r="J4728">
        <v>1382.1800048871401</v>
      </c>
      <c r="K4728" t="str">
        <f>_xlfn.XLOOKUP(D4728,Products!A:A,Products!C:C,"")</f>
        <v>Home Appliances</v>
      </c>
      <c r="L4728" t="str">
        <f>_xlfn.XLOOKUP(C4728,Customers!A:A,Customers!D:D,"")</f>
        <v>Rajasthan</v>
      </c>
      <c r="M4728" t="str">
        <f>_xlfn.XLOOKUP(C4728,Customers!A:A,Customers!E:E,"")</f>
        <v>Small Business</v>
      </c>
    </row>
    <row r="4729" spans="1:13" x14ac:dyDescent="0.25">
      <c r="A4729" t="s">
        <v>10663</v>
      </c>
      <c r="B4729" s="1">
        <v>45805</v>
      </c>
      <c r="C4729" t="s">
        <v>2549</v>
      </c>
      <c r="D4729" t="s">
        <v>242</v>
      </c>
      <c r="E4729">
        <v>3</v>
      </c>
      <c r="F4729">
        <v>0.25</v>
      </c>
      <c r="G4729">
        <v>14854</v>
      </c>
      <c r="H4729">
        <v>33421.5</v>
      </c>
      <c r="I4729">
        <v>0.22</v>
      </c>
      <c r="J4729">
        <v>8233.6227286334397</v>
      </c>
      <c r="K4729" t="str">
        <f>_xlfn.XLOOKUP(D4729,Products!A:A,Products!C:C,"")</f>
        <v>Furniture</v>
      </c>
      <c r="L4729" t="str">
        <f>_xlfn.XLOOKUP(C4729,Customers!A:A,Customers!D:D,"")</f>
        <v>Chandigarh</v>
      </c>
      <c r="M4729" t="str">
        <f>_xlfn.XLOOKUP(C4729,Customers!A:A,Customers!E:E,"")</f>
        <v>Consumer</v>
      </c>
    </row>
    <row r="4730" spans="1:13" x14ac:dyDescent="0.25">
      <c r="A4730" t="s">
        <v>10664</v>
      </c>
      <c r="B4730" s="1">
        <v>46022</v>
      </c>
      <c r="C4730" t="s">
        <v>1827</v>
      </c>
      <c r="D4730" t="s">
        <v>450</v>
      </c>
      <c r="E4730">
        <v>1</v>
      </c>
      <c r="F4730">
        <v>0.2</v>
      </c>
      <c r="G4730">
        <v>34669</v>
      </c>
      <c r="H4730">
        <v>27735.200000000001</v>
      </c>
      <c r="I4730">
        <v>0.16</v>
      </c>
      <c r="J4730" s="2" t="s">
        <v>10665</v>
      </c>
      <c r="K4730" t="str">
        <f>_xlfn.XLOOKUP(D4730,Products!A:A,Products!C:C,"")</f>
        <v>Technology</v>
      </c>
      <c r="L4730" t="str">
        <f>_xlfn.XLOOKUP(C4730,Customers!A:A,Customers!D:D,"")</f>
        <v>Delhi</v>
      </c>
      <c r="M4730" t="str">
        <f>_xlfn.XLOOKUP(C4730,Customers!A:A,Customers!E:E,"")</f>
        <v>Corporate</v>
      </c>
    </row>
    <row r="4731" spans="1:13" x14ac:dyDescent="0.25">
      <c r="A4731" t="s">
        <v>10666</v>
      </c>
      <c r="B4731" s="1">
        <v>46021</v>
      </c>
      <c r="C4731" t="s">
        <v>347</v>
      </c>
      <c r="D4731" t="s">
        <v>119</v>
      </c>
      <c r="E4731">
        <v>2</v>
      </c>
      <c r="F4731">
        <v>0.1</v>
      </c>
      <c r="G4731">
        <v>40034</v>
      </c>
      <c r="H4731">
        <v>72061.2</v>
      </c>
      <c r="I4731">
        <v>0.28000000000000003</v>
      </c>
      <c r="J4731" s="2" t="s">
        <v>10667</v>
      </c>
      <c r="K4731" t="str">
        <f>_xlfn.XLOOKUP(D4731,Products!A:A,Products!C:C,"")</f>
        <v>Office Supplies</v>
      </c>
      <c r="L4731" t="str">
        <f>_xlfn.XLOOKUP(C4731,Customers!A:A,Customers!D:D,"")</f>
        <v>Uttar Pradesh</v>
      </c>
      <c r="M4731" t="str">
        <f>_xlfn.XLOOKUP(C4731,Customers!A:A,Customers!E:E,"")</f>
        <v>Consumer</v>
      </c>
    </row>
    <row r="4732" spans="1:13" x14ac:dyDescent="0.25">
      <c r="A4732" t="s">
        <v>10668</v>
      </c>
      <c r="B4732" s="1">
        <v>45797</v>
      </c>
      <c r="C4732" t="s">
        <v>1636</v>
      </c>
      <c r="D4732" t="s">
        <v>164</v>
      </c>
      <c r="E4732">
        <v>1</v>
      </c>
      <c r="F4732">
        <v>0.15</v>
      </c>
      <c r="G4732">
        <v>657</v>
      </c>
      <c r="H4732" s="2" t="s">
        <v>4474</v>
      </c>
      <c r="I4732">
        <v>0.22</v>
      </c>
      <c r="J4732" s="2" t="s">
        <v>10669</v>
      </c>
      <c r="K4732" t="str">
        <f>_xlfn.XLOOKUP(D4732,Products!A:A,Products!C:C,"")</f>
        <v>Furniture</v>
      </c>
      <c r="L4732" t="str">
        <f>_xlfn.XLOOKUP(C4732,Customers!A:A,Customers!D:D,"")</f>
        <v>Gujarat</v>
      </c>
      <c r="M4732" t="str">
        <f>_xlfn.XLOOKUP(C4732,Customers!A:A,Customers!E:E,"")</f>
        <v>Corporate</v>
      </c>
    </row>
    <row r="4733" spans="1:13" x14ac:dyDescent="0.25">
      <c r="A4733" t="s">
        <v>10670</v>
      </c>
      <c r="B4733" s="1">
        <v>45847</v>
      </c>
      <c r="C4733" t="s">
        <v>2150</v>
      </c>
      <c r="D4733" t="s">
        <v>788</v>
      </c>
      <c r="E4733">
        <v>3</v>
      </c>
      <c r="F4733">
        <v>0.25</v>
      </c>
      <c r="G4733">
        <v>39927</v>
      </c>
      <c r="H4733">
        <v>89835.75</v>
      </c>
      <c r="I4733">
        <v>0.16</v>
      </c>
      <c r="J4733" s="2" t="s">
        <v>10671</v>
      </c>
      <c r="K4733" t="str">
        <f>_xlfn.XLOOKUP(D4733,Products!A:A,Products!C:C,"")</f>
        <v>Technology</v>
      </c>
      <c r="L4733" t="str">
        <f>_xlfn.XLOOKUP(C4733,Customers!A:A,Customers!D:D,"")</f>
        <v>Delhi</v>
      </c>
      <c r="M4733" t="str">
        <f>_xlfn.XLOOKUP(C4733,Customers!A:A,Customers!E:E,"")</f>
        <v>Consumer</v>
      </c>
    </row>
    <row r="4734" spans="1:13" x14ac:dyDescent="0.25">
      <c r="A4734" t="s">
        <v>10672</v>
      </c>
      <c r="B4734" s="1">
        <v>45751</v>
      </c>
      <c r="C4734" t="s">
        <v>1910</v>
      </c>
      <c r="D4734" t="s">
        <v>49</v>
      </c>
      <c r="E4734">
        <v>4</v>
      </c>
      <c r="F4734">
        <v>0.1</v>
      </c>
      <c r="G4734">
        <v>11380</v>
      </c>
      <c r="H4734">
        <v>40968</v>
      </c>
      <c r="I4734">
        <v>0.28000000000000003</v>
      </c>
      <c r="J4734" s="2" t="s">
        <v>10673</v>
      </c>
      <c r="K4734" t="str">
        <f>_xlfn.XLOOKUP(D4734,Products!A:A,Products!C:C,"")</f>
        <v>Office Supplies</v>
      </c>
      <c r="L4734" t="str">
        <f>_xlfn.XLOOKUP(C4734,Customers!A:A,Customers!D:D,"")</f>
        <v>Karnataka</v>
      </c>
      <c r="M4734" t="str">
        <f>_xlfn.XLOOKUP(C4734,Customers!A:A,Customers!E:E,"")</f>
        <v>Consumer</v>
      </c>
    </row>
    <row r="4735" spans="1:13" x14ac:dyDescent="0.25">
      <c r="A4735" t="s">
        <v>10674</v>
      </c>
      <c r="B4735" s="1">
        <v>45886</v>
      </c>
      <c r="C4735" t="s">
        <v>898</v>
      </c>
      <c r="D4735" t="s">
        <v>313</v>
      </c>
      <c r="E4735">
        <v>2</v>
      </c>
      <c r="F4735">
        <v>0</v>
      </c>
      <c r="G4735">
        <v>23441</v>
      </c>
      <c r="H4735">
        <v>46882</v>
      </c>
      <c r="I4735">
        <v>0.19</v>
      </c>
      <c r="J4735" s="2" t="s">
        <v>10675</v>
      </c>
      <c r="K4735" t="str">
        <f>_xlfn.XLOOKUP(D4735,Products!A:A,Products!C:C,"")</f>
        <v>Home Appliances</v>
      </c>
      <c r="L4735" t="str">
        <f>_xlfn.XLOOKUP(C4735,Customers!A:A,Customers!D:D,"")</f>
        <v>Tamil Nadu</v>
      </c>
      <c r="M4735" t="str">
        <f>_xlfn.XLOOKUP(C4735,Customers!A:A,Customers!E:E,"")</f>
        <v>Consumer</v>
      </c>
    </row>
    <row r="4736" spans="1:13" x14ac:dyDescent="0.25">
      <c r="A4736" t="s">
        <v>10676</v>
      </c>
      <c r="B4736" s="1">
        <v>45720</v>
      </c>
      <c r="C4736" t="s">
        <v>2636</v>
      </c>
      <c r="D4736" t="s">
        <v>56</v>
      </c>
      <c r="E4736">
        <v>1</v>
      </c>
      <c r="F4736">
        <v>0.2</v>
      </c>
      <c r="G4736">
        <v>9427</v>
      </c>
      <c r="H4736">
        <v>7541.6</v>
      </c>
      <c r="I4736">
        <v>0.22</v>
      </c>
      <c r="J4736" s="2" t="s">
        <v>10677</v>
      </c>
      <c r="K4736" t="str">
        <f>_xlfn.XLOOKUP(D4736,Products!A:A,Products!C:C,"")</f>
        <v>Furniture</v>
      </c>
      <c r="L4736" t="str">
        <f>_xlfn.XLOOKUP(C4736,Customers!A:A,Customers!D:D,"")</f>
        <v>Telangana</v>
      </c>
      <c r="M4736" t="str">
        <f>_xlfn.XLOOKUP(C4736,Customers!A:A,Customers!E:E,"")</f>
        <v>Corporate</v>
      </c>
    </row>
    <row r="4737" spans="1:13" x14ac:dyDescent="0.25">
      <c r="A4737" t="s">
        <v>10678</v>
      </c>
      <c r="B4737" s="1">
        <v>45997</v>
      </c>
      <c r="C4737" t="s">
        <v>2005</v>
      </c>
      <c r="D4737" t="s">
        <v>257</v>
      </c>
      <c r="E4737">
        <v>1</v>
      </c>
      <c r="F4737">
        <v>0</v>
      </c>
      <c r="G4737">
        <v>19803</v>
      </c>
      <c r="H4737">
        <v>19803</v>
      </c>
      <c r="I4737">
        <v>0.16</v>
      </c>
      <c r="J4737" s="2" t="s">
        <v>10679</v>
      </c>
      <c r="K4737" t="str">
        <f>_xlfn.XLOOKUP(D4737,Products!A:A,Products!C:C,"")</f>
        <v>Technology</v>
      </c>
      <c r="L4737" t="str">
        <f>_xlfn.XLOOKUP(C4737,Customers!A:A,Customers!D:D,"")</f>
        <v>Tamil Nadu</v>
      </c>
      <c r="M4737" t="str">
        <f>_xlfn.XLOOKUP(C4737,Customers!A:A,Customers!E:E,"")</f>
        <v>Consumer</v>
      </c>
    </row>
    <row r="4738" spans="1:13" x14ac:dyDescent="0.25">
      <c r="A4738" t="s">
        <v>10680</v>
      </c>
      <c r="B4738" s="1">
        <v>45682</v>
      </c>
      <c r="C4738" t="s">
        <v>512</v>
      </c>
      <c r="D4738" t="s">
        <v>455</v>
      </c>
      <c r="E4738">
        <v>1</v>
      </c>
      <c r="F4738">
        <v>0.05</v>
      </c>
      <c r="G4738">
        <v>17932</v>
      </c>
      <c r="H4738" s="2" t="s">
        <v>2349</v>
      </c>
      <c r="I4738">
        <v>0.16</v>
      </c>
      <c r="J4738" s="2" t="s">
        <v>10681</v>
      </c>
      <c r="K4738" t="str">
        <f>_xlfn.XLOOKUP(D4738,Products!A:A,Products!C:C,"")</f>
        <v>Technology</v>
      </c>
      <c r="L4738" t="str">
        <f>_xlfn.XLOOKUP(C4738,Customers!A:A,Customers!D:D,"")</f>
        <v>Delhi</v>
      </c>
      <c r="M4738" t="str">
        <f>_xlfn.XLOOKUP(C4738,Customers!A:A,Customers!E:E,"")</f>
        <v>Consumer</v>
      </c>
    </row>
    <row r="4739" spans="1:13" x14ac:dyDescent="0.25">
      <c r="A4739" t="s">
        <v>10682</v>
      </c>
      <c r="B4739" s="1">
        <v>45925</v>
      </c>
      <c r="C4739" t="s">
        <v>1079</v>
      </c>
      <c r="D4739" t="s">
        <v>242</v>
      </c>
      <c r="E4739">
        <v>1</v>
      </c>
      <c r="F4739">
        <v>0.2</v>
      </c>
      <c r="G4739">
        <v>14854</v>
      </c>
      <c r="H4739">
        <v>11883.2</v>
      </c>
      <c r="I4739">
        <v>0.22</v>
      </c>
      <c r="J4739" s="2" t="s">
        <v>10683</v>
      </c>
      <c r="K4739" t="str">
        <f>_xlfn.XLOOKUP(D4739,Products!A:A,Products!C:C,"")</f>
        <v>Furniture</v>
      </c>
      <c r="L4739" t="str">
        <f>_xlfn.XLOOKUP(C4739,Customers!A:A,Customers!D:D,"")</f>
        <v>Gujarat</v>
      </c>
      <c r="M4739" t="str">
        <f>_xlfn.XLOOKUP(C4739,Customers!A:A,Customers!E:E,"")</f>
        <v>Consumer</v>
      </c>
    </row>
    <row r="4740" spans="1:13" x14ac:dyDescent="0.25">
      <c r="A4740" t="s">
        <v>10684</v>
      </c>
      <c r="B4740" s="1">
        <v>45938</v>
      </c>
      <c r="C4740" t="s">
        <v>386</v>
      </c>
      <c r="D4740" t="s">
        <v>24</v>
      </c>
      <c r="E4740">
        <v>2</v>
      </c>
      <c r="F4740">
        <v>0.05</v>
      </c>
      <c r="G4740">
        <v>48370</v>
      </c>
      <c r="H4740">
        <v>91903</v>
      </c>
      <c r="I4740">
        <v>0.16</v>
      </c>
      <c r="J4740" s="2" t="s">
        <v>10685</v>
      </c>
      <c r="K4740" t="str">
        <f>_xlfn.XLOOKUP(D4740,Products!A:A,Products!C:C,"")</f>
        <v>Technology</v>
      </c>
      <c r="L4740" t="str">
        <f>_xlfn.XLOOKUP(C4740,Customers!A:A,Customers!D:D,"")</f>
        <v>Delhi</v>
      </c>
      <c r="M4740" t="str">
        <f>_xlfn.XLOOKUP(C4740,Customers!A:A,Customers!E:E,"")</f>
        <v>Small Business</v>
      </c>
    </row>
    <row r="4741" spans="1:13" x14ac:dyDescent="0.25">
      <c r="A4741" t="s">
        <v>10686</v>
      </c>
      <c r="B4741" s="1">
        <v>45668</v>
      </c>
      <c r="C4741" t="s">
        <v>4702</v>
      </c>
      <c r="D4741" t="s">
        <v>60</v>
      </c>
      <c r="E4741">
        <v>1</v>
      </c>
      <c r="F4741">
        <v>0.15</v>
      </c>
      <c r="G4741">
        <v>9257</v>
      </c>
      <c r="H4741">
        <v>7868.45</v>
      </c>
      <c r="I4741">
        <v>0.16</v>
      </c>
      <c r="J4741" s="2" t="s">
        <v>10687</v>
      </c>
      <c r="K4741" t="str">
        <f>_xlfn.XLOOKUP(D4741,Products!A:A,Products!C:C,"")</f>
        <v>Technology</v>
      </c>
      <c r="L4741" t="str">
        <f>_xlfn.XLOOKUP(C4741,Customers!A:A,Customers!D:D,"")</f>
        <v>Maharashtra</v>
      </c>
      <c r="M4741" t="str">
        <f>_xlfn.XLOOKUP(C4741,Customers!A:A,Customers!E:E,"")</f>
        <v>Corporate</v>
      </c>
    </row>
    <row r="4742" spans="1:13" x14ac:dyDescent="0.25">
      <c r="A4742" t="s">
        <v>10688</v>
      </c>
      <c r="B4742" s="1">
        <v>45977</v>
      </c>
      <c r="C4742" t="s">
        <v>2819</v>
      </c>
      <c r="D4742" t="s">
        <v>304</v>
      </c>
      <c r="E4742">
        <v>1</v>
      </c>
      <c r="F4742">
        <v>0.1</v>
      </c>
      <c r="G4742">
        <v>15711</v>
      </c>
      <c r="H4742">
        <v>14139.9</v>
      </c>
      <c r="I4742">
        <v>0.19</v>
      </c>
      <c r="J4742" s="2" t="s">
        <v>10689</v>
      </c>
      <c r="K4742" t="str">
        <f>_xlfn.XLOOKUP(D4742,Products!A:A,Products!C:C,"")</f>
        <v>Home Appliances</v>
      </c>
      <c r="L4742" t="str">
        <f>_xlfn.XLOOKUP(C4742,Customers!A:A,Customers!D:D,"")</f>
        <v>Gujarat</v>
      </c>
      <c r="M4742" t="str">
        <f>_xlfn.XLOOKUP(C4742,Customers!A:A,Customers!E:E,"")</f>
        <v>Consumer</v>
      </c>
    </row>
    <row r="4743" spans="1:13" x14ac:dyDescent="0.25">
      <c r="A4743" t="s">
        <v>10690</v>
      </c>
      <c r="B4743" s="1">
        <v>45858</v>
      </c>
      <c r="C4743" t="s">
        <v>5705</v>
      </c>
      <c r="D4743" t="s">
        <v>200</v>
      </c>
      <c r="E4743">
        <v>3</v>
      </c>
      <c r="F4743">
        <v>0.15</v>
      </c>
      <c r="G4743">
        <v>28530</v>
      </c>
      <c r="H4743">
        <v>72751.5</v>
      </c>
      <c r="I4743">
        <v>0.16</v>
      </c>
      <c r="J4743" s="2" t="s">
        <v>10691</v>
      </c>
      <c r="K4743" t="str">
        <f>_xlfn.XLOOKUP(D4743,Products!A:A,Products!C:C,"")</f>
        <v>Technology</v>
      </c>
      <c r="L4743" t="str">
        <f>_xlfn.XLOOKUP(C4743,Customers!A:A,Customers!D:D,"")</f>
        <v>Chandigarh</v>
      </c>
      <c r="M4743" t="str">
        <f>_xlfn.XLOOKUP(C4743,Customers!A:A,Customers!E:E,"")</f>
        <v>Corporate</v>
      </c>
    </row>
    <row r="4744" spans="1:13" x14ac:dyDescent="0.25">
      <c r="A4744" t="s">
        <v>10692</v>
      </c>
      <c r="B4744" s="1">
        <v>45783</v>
      </c>
      <c r="C4744" t="s">
        <v>856</v>
      </c>
      <c r="D4744" t="s">
        <v>142</v>
      </c>
      <c r="E4744">
        <v>2</v>
      </c>
      <c r="F4744">
        <v>0.05</v>
      </c>
      <c r="G4744">
        <v>38016</v>
      </c>
      <c r="H4744">
        <v>72230.399999999994</v>
      </c>
      <c r="I4744">
        <v>0.16</v>
      </c>
      <c r="J4744" s="2" t="s">
        <v>10693</v>
      </c>
      <c r="K4744" t="str">
        <f>_xlfn.XLOOKUP(D4744,Products!A:A,Products!C:C,"")</f>
        <v>Technology</v>
      </c>
      <c r="L4744" t="str">
        <f>_xlfn.XLOOKUP(C4744,Customers!A:A,Customers!D:D,"")</f>
        <v>Chandigarh</v>
      </c>
      <c r="M4744" t="str">
        <f>_xlfn.XLOOKUP(C4744,Customers!A:A,Customers!E:E,"")</f>
        <v>Consumer</v>
      </c>
    </row>
    <row r="4745" spans="1:13" x14ac:dyDescent="0.25">
      <c r="A4745" t="s">
        <v>10694</v>
      </c>
      <c r="B4745" s="1">
        <v>45963</v>
      </c>
      <c r="C4745" t="s">
        <v>9122</v>
      </c>
      <c r="D4745" t="s">
        <v>200</v>
      </c>
      <c r="E4745">
        <v>1</v>
      </c>
      <c r="F4745">
        <v>0.1</v>
      </c>
      <c r="G4745">
        <v>28530</v>
      </c>
      <c r="H4745">
        <v>25677</v>
      </c>
      <c r="I4745">
        <v>0.16</v>
      </c>
      <c r="J4745" s="2" t="s">
        <v>10695</v>
      </c>
      <c r="K4745" t="str">
        <f>_xlfn.XLOOKUP(D4745,Products!A:A,Products!C:C,"")</f>
        <v>Technology</v>
      </c>
      <c r="L4745" t="str">
        <f>_xlfn.XLOOKUP(C4745,Customers!A:A,Customers!D:D,"")</f>
        <v>West Bengal</v>
      </c>
      <c r="M4745" t="str">
        <f>_xlfn.XLOOKUP(C4745,Customers!A:A,Customers!E:E,"")</f>
        <v>Corporate</v>
      </c>
    </row>
    <row r="4746" spans="1:13" x14ac:dyDescent="0.25">
      <c r="A4746" t="s">
        <v>10696</v>
      </c>
      <c r="B4746" s="1">
        <v>45847</v>
      </c>
      <c r="C4746" t="s">
        <v>91</v>
      </c>
      <c r="D4746" t="s">
        <v>212</v>
      </c>
      <c r="E4746">
        <v>2</v>
      </c>
      <c r="F4746">
        <v>0.05</v>
      </c>
      <c r="G4746">
        <v>13000</v>
      </c>
      <c r="H4746">
        <v>24700</v>
      </c>
      <c r="I4746">
        <v>0.19</v>
      </c>
      <c r="J4746">
        <v>3909.6958628283701</v>
      </c>
      <c r="K4746" t="str">
        <f>_xlfn.XLOOKUP(D4746,Products!A:A,Products!C:C,"")</f>
        <v>Home Appliances</v>
      </c>
      <c r="L4746" t="str">
        <f>_xlfn.XLOOKUP(C4746,Customers!A:A,Customers!D:D,"")</f>
        <v>Maharashtra</v>
      </c>
      <c r="M4746" t="str">
        <f>_xlfn.XLOOKUP(C4746,Customers!A:A,Customers!E:E,"")</f>
        <v>Consumer</v>
      </c>
    </row>
    <row r="4747" spans="1:13" x14ac:dyDescent="0.25">
      <c r="A4747" t="s">
        <v>10697</v>
      </c>
      <c r="B4747" s="1">
        <v>45746</v>
      </c>
      <c r="C4747" t="s">
        <v>2282</v>
      </c>
      <c r="D4747" t="s">
        <v>291</v>
      </c>
      <c r="E4747">
        <v>4</v>
      </c>
      <c r="F4747">
        <v>0.05</v>
      </c>
      <c r="G4747">
        <v>46621</v>
      </c>
      <c r="H4747">
        <v>177159.8</v>
      </c>
      <c r="I4747">
        <v>0.19</v>
      </c>
      <c r="J4747" s="2" t="s">
        <v>10698</v>
      </c>
      <c r="K4747" t="str">
        <f>_xlfn.XLOOKUP(D4747,Products!A:A,Products!C:C,"")</f>
        <v>Home Appliances</v>
      </c>
      <c r="L4747" t="str">
        <f>_xlfn.XLOOKUP(C4747,Customers!A:A,Customers!D:D,"")</f>
        <v>Telangana</v>
      </c>
      <c r="M4747" t="str">
        <f>_xlfn.XLOOKUP(C4747,Customers!A:A,Customers!E:E,"")</f>
        <v>Small Business</v>
      </c>
    </row>
    <row r="4748" spans="1:13" x14ac:dyDescent="0.25">
      <c r="A4748" t="s">
        <v>10699</v>
      </c>
      <c r="B4748" s="1">
        <v>46012</v>
      </c>
      <c r="C4748" t="s">
        <v>10700</v>
      </c>
      <c r="D4748" t="s">
        <v>278</v>
      </c>
      <c r="E4748">
        <v>1</v>
      </c>
      <c r="F4748">
        <v>0.05</v>
      </c>
      <c r="G4748">
        <v>23506</v>
      </c>
      <c r="H4748">
        <v>22330.7</v>
      </c>
      <c r="I4748">
        <v>0.31</v>
      </c>
      <c r="J4748" s="2" t="s">
        <v>10701</v>
      </c>
      <c r="K4748" t="str">
        <f>_xlfn.XLOOKUP(D4748,Products!A:A,Products!C:C,"")</f>
        <v>Beauty &amp; Personal Care</v>
      </c>
      <c r="L4748" t="str">
        <f>_xlfn.XLOOKUP(C4748,Customers!A:A,Customers!D:D,"")</f>
        <v>Maharashtra</v>
      </c>
      <c r="M4748" t="str">
        <f>_xlfn.XLOOKUP(C4748,Customers!A:A,Customers!E:E,"")</f>
        <v>Consumer</v>
      </c>
    </row>
    <row r="4749" spans="1:13" x14ac:dyDescent="0.25">
      <c r="A4749" t="s">
        <v>10702</v>
      </c>
      <c r="B4749" s="1">
        <v>45773</v>
      </c>
      <c r="C4749" t="s">
        <v>2061</v>
      </c>
      <c r="D4749" t="s">
        <v>208</v>
      </c>
      <c r="E4749">
        <v>1</v>
      </c>
      <c r="F4749">
        <v>0.05</v>
      </c>
      <c r="G4749">
        <v>46436</v>
      </c>
      <c r="H4749">
        <v>44114.2</v>
      </c>
      <c r="I4749">
        <v>0.28000000000000003</v>
      </c>
      <c r="J4749" s="2" t="s">
        <v>10703</v>
      </c>
      <c r="K4749" t="str">
        <f>_xlfn.XLOOKUP(D4749,Products!A:A,Products!C:C,"")</f>
        <v>Office Supplies</v>
      </c>
      <c r="L4749" t="str">
        <f>_xlfn.XLOOKUP(C4749,Customers!A:A,Customers!D:D,"")</f>
        <v>Tamil Nadu</v>
      </c>
      <c r="M4749" t="str">
        <f>_xlfn.XLOOKUP(C4749,Customers!A:A,Customers!E:E,"")</f>
        <v>Consumer</v>
      </c>
    </row>
    <row r="4750" spans="1:13" x14ac:dyDescent="0.25">
      <c r="A4750" t="s">
        <v>10704</v>
      </c>
      <c r="B4750" s="1">
        <v>46009</v>
      </c>
      <c r="C4750" t="s">
        <v>4860</v>
      </c>
      <c r="D4750" t="s">
        <v>204</v>
      </c>
      <c r="E4750">
        <v>3</v>
      </c>
      <c r="F4750">
        <v>0.25</v>
      </c>
      <c r="G4750">
        <v>19940</v>
      </c>
      <c r="H4750">
        <v>44865</v>
      </c>
      <c r="I4750">
        <v>0.16</v>
      </c>
      <c r="J4750" s="2" t="s">
        <v>10705</v>
      </c>
      <c r="K4750" t="str">
        <f>_xlfn.XLOOKUP(D4750,Products!A:A,Products!C:C,"")</f>
        <v>Technology</v>
      </c>
      <c r="L4750" t="str">
        <f>_xlfn.XLOOKUP(C4750,Customers!A:A,Customers!D:D,"")</f>
        <v>Maharashtra</v>
      </c>
      <c r="M4750" t="str">
        <f>_xlfn.XLOOKUP(C4750,Customers!A:A,Customers!E:E,"")</f>
        <v>Corporate</v>
      </c>
    </row>
    <row r="4751" spans="1:13" x14ac:dyDescent="0.25">
      <c r="A4751" t="s">
        <v>10706</v>
      </c>
      <c r="B4751" s="1">
        <v>45834</v>
      </c>
      <c r="C4751" t="s">
        <v>3201</v>
      </c>
      <c r="D4751" t="s">
        <v>142</v>
      </c>
      <c r="E4751">
        <v>2</v>
      </c>
      <c r="F4751">
        <v>0.1</v>
      </c>
      <c r="G4751">
        <v>38016</v>
      </c>
      <c r="H4751">
        <v>68428.800000000003</v>
      </c>
      <c r="I4751">
        <v>0.16</v>
      </c>
      <c r="J4751" s="2" t="s">
        <v>10707</v>
      </c>
      <c r="K4751" t="str">
        <f>_xlfn.XLOOKUP(D4751,Products!A:A,Products!C:C,"")</f>
        <v>Technology</v>
      </c>
      <c r="L4751" t="str">
        <f>_xlfn.XLOOKUP(C4751,Customers!A:A,Customers!D:D,"")</f>
        <v>Gujarat</v>
      </c>
      <c r="M4751" t="str">
        <f>_xlfn.XLOOKUP(C4751,Customers!A:A,Customers!E:E,"")</f>
        <v>Corporate</v>
      </c>
    </row>
    <row r="4752" spans="1:13" x14ac:dyDescent="0.25">
      <c r="A4752" t="s">
        <v>10708</v>
      </c>
      <c r="B4752" s="1">
        <v>45671</v>
      </c>
      <c r="C4752" t="s">
        <v>2525</v>
      </c>
      <c r="D4752" t="s">
        <v>85</v>
      </c>
      <c r="E4752">
        <v>1</v>
      </c>
      <c r="F4752">
        <v>0.1</v>
      </c>
      <c r="G4752">
        <v>28518</v>
      </c>
      <c r="H4752">
        <v>25666.2</v>
      </c>
      <c r="I4752">
        <v>0.31</v>
      </c>
      <c r="J4752" s="2" t="s">
        <v>10709</v>
      </c>
      <c r="K4752" t="str">
        <f>_xlfn.XLOOKUP(D4752,Products!A:A,Products!C:C,"")</f>
        <v>Beauty &amp; Personal Care</v>
      </c>
      <c r="L4752" t="str">
        <f>_xlfn.XLOOKUP(C4752,Customers!A:A,Customers!D:D,"")</f>
        <v>Kerala</v>
      </c>
      <c r="M4752" t="str">
        <f>_xlfn.XLOOKUP(C4752,Customers!A:A,Customers!E:E,"")</f>
        <v>Consumer</v>
      </c>
    </row>
    <row r="4753" spans="1:13" x14ac:dyDescent="0.25">
      <c r="A4753" t="s">
        <v>10710</v>
      </c>
      <c r="B4753" s="1">
        <v>45914</v>
      </c>
      <c r="C4753" t="s">
        <v>985</v>
      </c>
      <c r="D4753" t="s">
        <v>249</v>
      </c>
      <c r="E4753">
        <v>1</v>
      </c>
      <c r="F4753">
        <v>0.1</v>
      </c>
      <c r="G4753">
        <v>4101</v>
      </c>
      <c r="H4753">
        <v>3690.9</v>
      </c>
      <c r="I4753">
        <v>0.16</v>
      </c>
      <c r="J4753" s="2" t="s">
        <v>10711</v>
      </c>
      <c r="K4753" t="str">
        <f>_xlfn.XLOOKUP(D4753,Products!A:A,Products!C:C,"")</f>
        <v>Technology</v>
      </c>
      <c r="L4753" t="str">
        <f>_xlfn.XLOOKUP(C4753,Customers!A:A,Customers!D:D,"")</f>
        <v>Chandigarh</v>
      </c>
      <c r="M4753" t="str">
        <f>_xlfn.XLOOKUP(C4753,Customers!A:A,Customers!E:E,"")</f>
        <v>Consumer</v>
      </c>
    </row>
    <row r="4754" spans="1:13" x14ac:dyDescent="0.25">
      <c r="A4754" t="s">
        <v>10712</v>
      </c>
      <c r="B4754" s="1">
        <v>45866</v>
      </c>
      <c r="C4754" t="s">
        <v>4920</v>
      </c>
      <c r="D4754" t="s">
        <v>231</v>
      </c>
      <c r="E4754">
        <v>3</v>
      </c>
      <c r="F4754">
        <v>0.25</v>
      </c>
      <c r="G4754">
        <v>36976</v>
      </c>
      <c r="H4754">
        <v>83196</v>
      </c>
      <c r="I4754">
        <v>0.28000000000000003</v>
      </c>
      <c r="J4754">
        <v>19243.232177881098</v>
      </c>
      <c r="K4754" t="str">
        <f>_xlfn.XLOOKUP(D4754,Products!A:A,Products!C:C,"")</f>
        <v>Office Supplies</v>
      </c>
      <c r="L4754" t="str">
        <f>_xlfn.XLOOKUP(C4754,Customers!A:A,Customers!D:D,"")</f>
        <v>Karnataka</v>
      </c>
      <c r="M4754" t="str">
        <f>_xlfn.XLOOKUP(C4754,Customers!A:A,Customers!E:E,"")</f>
        <v>Consumer</v>
      </c>
    </row>
    <row r="4755" spans="1:13" x14ac:dyDescent="0.25">
      <c r="A4755" t="s">
        <v>10713</v>
      </c>
      <c r="B4755" s="1">
        <v>45938</v>
      </c>
      <c r="C4755" t="s">
        <v>4584</v>
      </c>
      <c r="D4755" t="s">
        <v>24</v>
      </c>
      <c r="E4755">
        <v>4</v>
      </c>
      <c r="F4755">
        <v>0.15</v>
      </c>
      <c r="G4755">
        <v>48370</v>
      </c>
      <c r="H4755">
        <v>164458</v>
      </c>
      <c r="I4755">
        <v>0.16</v>
      </c>
      <c r="J4755" s="2" t="s">
        <v>10714</v>
      </c>
      <c r="K4755" t="str">
        <f>_xlfn.XLOOKUP(D4755,Products!A:A,Products!C:C,"")</f>
        <v>Technology</v>
      </c>
      <c r="L4755" t="str">
        <f>_xlfn.XLOOKUP(C4755,Customers!A:A,Customers!D:D,"")</f>
        <v>Tamil Nadu</v>
      </c>
      <c r="M4755" t="str">
        <f>_xlfn.XLOOKUP(C4755,Customers!A:A,Customers!E:E,"")</f>
        <v>Small Business</v>
      </c>
    </row>
    <row r="4756" spans="1:13" x14ac:dyDescent="0.25">
      <c r="A4756" t="s">
        <v>10715</v>
      </c>
      <c r="B4756" s="1">
        <v>45985</v>
      </c>
      <c r="C4756" t="s">
        <v>945</v>
      </c>
      <c r="D4756" t="s">
        <v>235</v>
      </c>
      <c r="E4756">
        <v>3</v>
      </c>
      <c r="F4756">
        <v>0.15</v>
      </c>
      <c r="G4756">
        <v>21121</v>
      </c>
      <c r="H4756" s="2" t="s">
        <v>7756</v>
      </c>
      <c r="I4756">
        <v>0.19</v>
      </c>
      <c r="J4756" s="2" t="s">
        <v>10716</v>
      </c>
      <c r="K4756" t="str">
        <f>_xlfn.XLOOKUP(D4756,Products!A:A,Products!C:C,"")</f>
        <v>Home Appliances</v>
      </c>
      <c r="L4756" t="str">
        <f>_xlfn.XLOOKUP(C4756,Customers!A:A,Customers!D:D,"")</f>
        <v>Maharashtra</v>
      </c>
      <c r="M4756" t="str">
        <f>_xlfn.XLOOKUP(C4756,Customers!A:A,Customers!E:E,"")</f>
        <v>Consumer</v>
      </c>
    </row>
    <row r="4757" spans="1:13" x14ac:dyDescent="0.25">
      <c r="A4757" t="s">
        <v>10717</v>
      </c>
      <c r="B4757" s="1">
        <v>45982</v>
      </c>
      <c r="C4757" t="s">
        <v>538</v>
      </c>
      <c r="D4757" t="s">
        <v>287</v>
      </c>
      <c r="E4757">
        <v>5</v>
      </c>
      <c r="F4757">
        <v>0.05</v>
      </c>
      <c r="G4757">
        <v>36003</v>
      </c>
      <c r="H4757">
        <v>171014.25</v>
      </c>
      <c r="I4757">
        <v>0.16</v>
      </c>
      <c r="J4757" s="2" t="s">
        <v>10718</v>
      </c>
      <c r="K4757" t="str">
        <f>_xlfn.XLOOKUP(D4757,Products!A:A,Products!C:C,"")</f>
        <v>Technology</v>
      </c>
      <c r="L4757" t="str">
        <f>_xlfn.XLOOKUP(C4757,Customers!A:A,Customers!D:D,"")</f>
        <v>Karnataka</v>
      </c>
      <c r="M4757" t="str">
        <f>_xlfn.XLOOKUP(C4757,Customers!A:A,Customers!E:E,"")</f>
        <v>Small Business</v>
      </c>
    </row>
    <row r="4758" spans="1:13" x14ac:dyDescent="0.25">
      <c r="A4758" t="s">
        <v>10719</v>
      </c>
      <c r="B4758" s="1">
        <v>45762</v>
      </c>
      <c r="C4758" t="s">
        <v>5567</v>
      </c>
      <c r="D4758" t="s">
        <v>183</v>
      </c>
      <c r="E4758">
        <v>2</v>
      </c>
      <c r="F4758">
        <v>0.1</v>
      </c>
      <c r="G4758">
        <v>1533</v>
      </c>
      <c r="H4758">
        <v>2759.4</v>
      </c>
      <c r="I4758">
        <v>0.16</v>
      </c>
      <c r="J4758" s="2" t="s">
        <v>10720</v>
      </c>
      <c r="K4758" t="str">
        <f>_xlfn.XLOOKUP(D4758,Products!A:A,Products!C:C,"")</f>
        <v>Technology</v>
      </c>
      <c r="L4758" t="str">
        <f>_xlfn.XLOOKUP(C4758,Customers!A:A,Customers!D:D,"")</f>
        <v>Maharashtra</v>
      </c>
      <c r="M4758" t="str">
        <f>_xlfn.XLOOKUP(C4758,Customers!A:A,Customers!E:E,"")</f>
        <v>Consumer</v>
      </c>
    </row>
    <row r="4759" spans="1:13" x14ac:dyDescent="0.25">
      <c r="A4759" t="s">
        <v>10721</v>
      </c>
      <c r="B4759" s="1">
        <v>45804</v>
      </c>
      <c r="C4759" t="s">
        <v>6837</v>
      </c>
      <c r="D4759" t="s">
        <v>309</v>
      </c>
      <c r="E4759">
        <v>4</v>
      </c>
      <c r="F4759">
        <v>0.05</v>
      </c>
      <c r="G4759">
        <v>3506</v>
      </c>
      <c r="H4759">
        <v>13322.8</v>
      </c>
      <c r="I4759">
        <v>0.19</v>
      </c>
      <c r="J4759" s="2" t="s">
        <v>10722</v>
      </c>
      <c r="K4759" t="str">
        <f>_xlfn.XLOOKUP(D4759,Products!A:A,Products!C:C,"")</f>
        <v>Home Appliances</v>
      </c>
      <c r="L4759" t="str">
        <f>_xlfn.XLOOKUP(C4759,Customers!A:A,Customers!D:D,"")</f>
        <v>Kerala</v>
      </c>
      <c r="M4759" t="str">
        <f>_xlfn.XLOOKUP(C4759,Customers!A:A,Customers!E:E,"")</f>
        <v>Corporate</v>
      </c>
    </row>
    <row r="4760" spans="1:13" x14ac:dyDescent="0.25">
      <c r="A4760" t="s">
        <v>10723</v>
      </c>
      <c r="B4760" s="1">
        <v>45936</v>
      </c>
      <c r="C4760" t="s">
        <v>1313</v>
      </c>
      <c r="D4760" t="s">
        <v>291</v>
      </c>
      <c r="E4760">
        <v>2</v>
      </c>
      <c r="F4760">
        <v>0.15</v>
      </c>
      <c r="G4760">
        <v>46621</v>
      </c>
      <c r="H4760">
        <v>79255.7</v>
      </c>
      <c r="I4760">
        <v>0.19</v>
      </c>
      <c r="J4760" s="2" t="s">
        <v>10724</v>
      </c>
      <c r="K4760" t="str">
        <f>_xlfn.XLOOKUP(D4760,Products!A:A,Products!C:C,"")</f>
        <v>Home Appliances</v>
      </c>
      <c r="L4760" t="str">
        <f>_xlfn.XLOOKUP(C4760,Customers!A:A,Customers!D:D,"")</f>
        <v>Rajasthan</v>
      </c>
      <c r="M4760" t="str">
        <f>_xlfn.XLOOKUP(C4760,Customers!A:A,Customers!E:E,"")</f>
        <v>Consumer</v>
      </c>
    </row>
    <row r="4761" spans="1:13" x14ac:dyDescent="0.25">
      <c r="A4761" t="s">
        <v>10725</v>
      </c>
      <c r="B4761" s="1">
        <v>45666</v>
      </c>
      <c r="C4761" t="s">
        <v>957</v>
      </c>
      <c r="D4761" t="s">
        <v>626</v>
      </c>
      <c r="E4761">
        <v>4</v>
      </c>
      <c r="F4761">
        <v>0.05</v>
      </c>
      <c r="G4761">
        <v>27904</v>
      </c>
      <c r="H4761">
        <v>106035.2</v>
      </c>
      <c r="I4761">
        <v>0.22</v>
      </c>
      <c r="J4761">
        <v>18227.0232970174</v>
      </c>
      <c r="K4761" t="str">
        <f>_xlfn.XLOOKUP(D4761,Products!A:A,Products!C:C,"")</f>
        <v>Furniture</v>
      </c>
      <c r="L4761" t="str">
        <f>_xlfn.XLOOKUP(C4761,Customers!A:A,Customers!D:D,"")</f>
        <v>Tamil Nadu</v>
      </c>
      <c r="M4761" t="str">
        <f>_xlfn.XLOOKUP(C4761,Customers!A:A,Customers!E:E,"")</f>
        <v>Consumer</v>
      </c>
    </row>
    <row r="4762" spans="1:13" x14ac:dyDescent="0.25">
      <c r="A4762" t="s">
        <v>10726</v>
      </c>
      <c r="B4762" s="1">
        <v>45775</v>
      </c>
      <c r="C4762" t="s">
        <v>2857</v>
      </c>
      <c r="D4762" t="s">
        <v>249</v>
      </c>
      <c r="E4762">
        <v>1</v>
      </c>
      <c r="F4762">
        <v>0.15</v>
      </c>
      <c r="G4762">
        <v>4101</v>
      </c>
      <c r="H4762">
        <v>3485.85</v>
      </c>
      <c r="I4762">
        <v>0.16</v>
      </c>
      <c r="J4762" s="2" t="s">
        <v>10727</v>
      </c>
      <c r="K4762" t="str">
        <f>_xlfn.XLOOKUP(D4762,Products!A:A,Products!C:C,"")</f>
        <v>Technology</v>
      </c>
      <c r="L4762" t="str">
        <f>_xlfn.XLOOKUP(C4762,Customers!A:A,Customers!D:D,"")</f>
        <v>West Bengal</v>
      </c>
      <c r="M4762" t="str">
        <f>_xlfn.XLOOKUP(C4762,Customers!A:A,Customers!E:E,"")</f>
        <v>Small Business</v>
      </c>
    </row>
    <row r="4763" spans="1:13" x14ac:dyDescent="0.25">
      <c r="A4763" t="s">
        <v>10728</v>
      </c>
      <c r="B4763" s="1">
        <v>45751</v>
      </c>
      <c r="C4763" t="s">
        <v>910</v>
      </c>
      <c r="D4763" t="s">
        <v>304</v>
      </c>
      <c r="E4763">
        <v>3</v>
      </c>
      <c r="F4763">
        <v>0.05</v>
      </c>
      <c r="G4763">
        <v>15711</v>
      </c>
      <c r="H4763">
        <v>44776.35</v>
      </c>
      <c r="I4763">
        <v>0.19</v>
      </c>
      <c r="J4763" s="2" t="s">
        <v>10729</v>
      </c>
      <c r="K4763" t="str">
        <f>_xlfn.XLOOKUP(D4763,Products!A:A,Products!C:C,"")</f>
        <v>Home Appliances</v>
      </c>
      <c r="L4763" t="str">
        <f>_xlfn.XLOOKUP(C4763,Customers!A:A,Customers!D:D,"")</f>
        <v>Chandigarh</v>
      </c>
      <c r="M4763" t="str">
        <f>_xlfn.XLOOKUP(C4763,Customers!A:A,Customers!E:E,"")</f>
        <v>Corporate</v>
      </c>
    </row>
    <row r="4764" spans="1:13" x14ac:dyDescent="0.25">
      <c r="A4764" t="s">
        <v>10730</v>
      </c>
      <c r="B4764" s="1">
        <v>45801</v>
      </c>
      <c r="C4764" t="s">
        <v>6790</v>
      </c>
      <c r="D4764" t="s">
        <v>45</v>
      </c>
      <c r="E4764">
        <v>1</v>
      </c>
      <c r="F4764">
        <v>0.1</v>
      </c>
      <c r="G4764">
        <v>26232</v>
      </c>
      <c r="H4764">
        <v>23608.799999999999</v>
      </c>
      <c r="I4764">
        <v>0.22</v>
      </c>
      <c r="J4764" s="2" t="s">
        <v>10731</v>
      </c>
      <c r="K4764" t="str">
        <f>_xlfn.XLOOKUP(D4764,Products!A:A,Products!C:C,"")</f>
        <v>Furniture</v>
      </c>
      <c r="L4764" t="str">
        <f>_xlfn.XLOOKUP(C4764,Customers!A:A,Customers!D:D,"")</f>
        <v>Tamil Nadu</v>
      </c>
      <c r="M4764" t="str">
        <f>_xlfn.XLOOKUP(C4764,Customers!A:A,Customers!E:E,"")</f>
        <v>Consumer</v>
      </c>
    </row>
    <row r="4765" spans="1:13" x14ac:dyDescent="0.25">
      <c r="A4765" t="s">
        <v>10732</v>
      </c>
      <c r="B4765" s="1">
        <v>45946</v>
      </c>
      <c r="C4765" t="s">
        <v>3685</v>
      </c>
      <c r="D4765" t="s">
        <v>152</v>
      </c>
      <c r="E4765">
        <v>1</v>
      </c>
      <c r="F4765">
        <v>0.1</v>
      </c>
      <c r="G4765">
        <v>32777</v>
      </c>
      <c r="H4765">
        <v>29499.3</v>
      </c>
      <c r="I4765">
        <v>0.19</v>
      </c>
      <c r="J4765" s="2" t="s">
        <v>10733</v>
      </c>
      <c r="K4765" t="str">
        <f>_xlfn.XLOOKUP(D4765,Products!A:A,Products!C:C,"")</f>
        <v>Home Appliances</v>
      </c>
      <c r="L4765" t="str">
        <f>_xlfn.XLOOKUP(C4765,Customers!A:A,Customers!D:D,"")</f>
        <v>Maharashtra</v>
      </c>
      <c r="M4765" t="str">
        <f>_xlfn.XLOOKUP(C4765,Customers!A:A,Customers!E:E,"")</f>
        <v>Consumer</v>
      </c>
    </row>
    <row r="4766" spans="1:13" x14ac:dyDescent="0.25">
      <c r="A4766" t="s">
        <v>10734</v>
      </c>
      <c r="B4766" s="1">
        <v>45671</v>
      </c>
      <c r="C4766" t="s">
        <v>9590</v>
      </c>
      <c r="D4766" t="s">
        <v>104</v>
      </c>
      <c r="E4766">
        <v>2</v>
      </c>
      <c r="F4766">
        <v>0</v>
      </c>
      <c r="G4766">
        <v>40096</v>
      </c>
      <c r="H4766">
        <v>80192</v>
      </c>
      <c r="I4766">
        <v>0.22</v>
      </c>
      <c r="J4766" s="2" t="s">
        <v>10735</v>
      </c>
      <c r="K4766" t="str">
        <f>_xlfn.XLOOKUP(D4766,Products!A:A,Products!C:C,"")</f>
        <v>Furniture</v>
      </c>
      <c r="L4766" t="str">
        <f>_xlfn.XLOOKUP(C4766,Customers!A:A,Customers!D:D,"")</f>
        <v>Karnataka</v>
      </c>
      <c r="M4766" t="str">
        <f>_xlfn.XLOOKUP(C4766,Customers!A:A,Customers!E:E,"")</f>
        <v>Consumer</v>
      </c>
    </row>
    <row r="4767" spans="1:13" x14ac:dyDescent="0.25">
      <c r="A4767" t="s">
        <v>10736</v>
      </c>
      <c r="B4767" s="1">
        <v>45914</v>
      </c>
      <c r="C4767" t="s">
        <v>1289</v>
      </c>
      <c r="D4767" t="s">
        <v>85</v>
      </c>
      <c r="E4767">
        <v>1</v>
      </c>
      <c r="F4767">
        <v>0</v>
      </c>
      <c r="G4767">
        <v>28518</v>
      </c>
      <c r="H4767">
        <v>28518</v>
      </c>
      <c r="I4767">
        <v>0.31</v>
      </c>
      <c r="J4767">
        <v>9937.5832792544206</v>
      </c>
      <c r="K4767" t="str">
        <f>_xlfn.XLOOKUP(D4767,Products!A:A,Products!C:C,"")</f>
        <v>Beauty &amp; Personal Care</v>
      </c>
      <c r="L4767" t="str">
        <f>_xlfn.XLOOKUP(C4767,Customers!A:A,Customers!D:D,"")</f>
        <v>Karnataka</v>
      </c>
      <c r="M4767" t="str">
        <f>_xlfn.XLOOKUP(C4767,Customers!A:A,Customers!E:E,"")</f>
        <v>Small Business</v>
      </c>
    </row>
    <row r="4768" spans="1:13" x14ac:dyDescent="0.25">
      <c r="A4768" t="s">
        <v>10737</v>
      </c>
      <c r="B4768" s="1">
        <v>46003</v>
      </c>
      <c r="C4768" t="s">
        <v>3690</v>
      </c>
      <c r="D4768" t="s">
        <v>309</v>
      </c>
      <c r="E4768">
        <v>1</v>
      </c>
      <c r="F4768">
        <v>0.05</v>
      </c>
      <c r="G4768">
        <v>3506</v>
      </c>
      <c r="H4768">
        <v>3330.7</v>
      </c>
      <c r="I4768">
        <v>0.19</v>
      </c>
      <c r="J4768">
        <v>662.12459452000201</v>
      </c>
      <c r="K4768" t="str">
        <f>_xlfn.XLOOKUP(D4768,Products!A:A,Products!C:C,"")</f>
        <v>Home Appliances</v>
      </c>
      <c r="L4768" t="str">
        <f>_xlfn.XLOOKUP(C4768,Customers!A:A,Customers!D:D,"")</f>
        <v>Karnataka</v>
      </c>
      <c r="M4768" t="str">
        <f>_xlfn.XLOOKUP(C4768,Customers!A:A,Customers!E:E,"")</f>
        <v>Corporate</v>
      </c>
    </row>
    <row r="4769" spans="1:13" x14ac:dyDescent="0.25">
      <c r="A4769" t="s">
        <v>10738</v>
      </c>
      <c r="B4769" s="1">
        <v>45843</v>
      </c>
      <c r="C4769" t="s">
        <v>449</v>
      </c>
      <c r="D4769" t="s">
        <v>20</v>
      </c>
      <c r="E4769">
        <v>5</v>
      </c>
      <c r="F4769">
        <v>0.1</v>
      </c>
      <c r="G4769">
        <v>30563</v>
      </c>
      <c r="H4769">
        <v>137533.5</v>
      </c>
      <c r="I4769">
        <v>0.19</v>
      </c>
      <c r="J4769" s="2" t="s">
        <v>10739</v>
      </c>
      <c r="K4769" t="str">
        <f>_xlfn.XLOOKUP(D4769,Products!A:A,Products!C:C,"")</f>
        <v>Home Appliances</v>
      </c>
      <c r="L4769" t="str">
        <f>_xlfn.XLOOKUP(C4769,Customers!A:A,Customers!D:D,"")</f>
        <v>Tamil Nadu</v>
      </c>
      <c r="M4769" t="str">
        <f>_xlfn.XLOOKUP(C4769,Customers!A:A,Customers!E:E,"")</f>
        <v>Small Business</v>
      </c>
    </row>
    <row r="4770" spans="1:13" x14ac:dyDescent="0.25">
      <c r="A4770" t="s">
        <v>10740</v>
      </c>
      <c r="B4770" s="1">
        <v>46002</v>
      </c>
      <c r="C4770" t="s">
        <v>7424</v>
      </c>
      <c r="D4770" t="s">
        <v>253</v>
      </c>
      <c r="E4770">
        <v>2</v>
      </c>
      <c r="F4770">
        <v>0.15</v>
      </c>
      <c r="G4770">
        <v>13190</v>
      </c>
      <c r="H4770">
        <v>22423</v>
      </c>
      <c r="I4770">
        <v>0.22</v>
      </c>
      <c r="J4770" s="2" t="s">
        <v>10741</v>
      </c>
      <c r="K4770" t="str">
        <f>_xlfn.XLOOKUP(D4770,Products!A:A,Products!C:C,"")</f>
        <v>Furniture</v>
      </c>
      <c r="L4770" t="str">
        <f>_xlfn.XLOOKUP(C4770,Customers!A:A,Customers!D:D,"")</f>
        <v>Karnataka</v>
      </c>
      <c r="M4770" t="str">
        <f>_xlfn.XLOOKUP(C4770,Customers!A:A,Customers!E:E,"")</f>
        <v>Consumer</v>
      </c>
    </row>
    <row r="4771" spans="1:13" x14ac:dyDescent="0.25">
      <c r="A4771" t="s">
        <v>10742</v>
      </c>
      <c r="B4771" s="1">
        <v>45864</v>
      </c>
      <c r="C4771" t="s">
        <v>6060</v>
      </c>
      <c r="D4771" t="s">
        <v>528</v>
      </c>
      <c r="E4771">
        <v>4</v>
      </c>
      <c r="F4771">
        <v>0.1</v>
      </c>
      <c r="G4771">
        <v>34213</v>
      </c>
      <c r="H4771">
        <v>123166.8</v>
      </c>
      <c r="I4771">
        <v>0.19</v>
      </c>
      <c r="J4771" s="2" t="s">
        <v>10743</v>
      </c>
      <c r="K4771" t="str">
        <f>_xlfn.XLOOKUP(D4771,Products!A:A,Products!C:C,"")</f>
        <v>Home Appliances</v>
      </c>
      <c r="L4771" t="str">
        <f>_xlfn.XLOOKUP(C4771,Customers!A:A,Customers!D:D,"")</f>
        <v>Tamil Nadu</v>
      </c>
      <c r="M4771" t="str">
        <f>_xlfn.XLOOKUP(C4771,Customers!A:A,Customers!E:E,"")</f>
        <v>Consumer</v>
      </c>
    </row>
    <row r="4772" spans="1:13" x14ac:dyDescent="0.25">
      <c r="A4772" t="s">
        <v>10744</v>
      </c>
      <c r="B4772" s="1">
        <v>46003</v>
      </c>
      <c r="C4772" t="s">
        <v>6523</v>
      </c>
      <c r="D4772" t="s">
        <v>24</v>
      </c>
      <c r="E4772">
        <v>5</v>
      </c>
      <c r="F4772">
        <v>0.1</v>
      </c>
      <c r="G4772">
        <v>48370</v>
      </c>
      <c r="H4772">
        <v>217665</v>
      </c>
      <c r="I4772">
        <v>0.16</v>
      </c>
      <c r="J4772" s="2" t="s">
        <v>10745</v>
      </c>
      <c r="K4772" t="str">
        <f>_xlfn.XLOOKUP(D4772,Products!A:A,Products!C:C,"")</f>
        <v>Technology</v>
      </c>
      <c r="L4772" t="str">
        <f>_xlfn.XLOOKUP(C4772,Customers!A:A,Customers!D:D,"")</f>
        <v>Rajasthan</v>
      </c>
      <c r="M4772" t="str">
        <f>_xlfn.XLOOKUP(C4772,Customers!A:A,Customers!E:E,"")</f>
        <v>Consumer</v>
      </c>
    </row>
    <row r="4773" spans="1:13" x14ac:dyDescent="0.25">
      <c r="A4773" t="s">
        <v>10746</v>
      </c>
      <c r="B4773" s="1">
        <v>45829</v>
      </c>
      <c r="C4773" t="s">
        <v>2860</v>
      </c>
      <c r="D4773" t="s">
        <v>313</v>
      </c>
      <c r="E4773">
        <v>1</v>
      </c>
      <c r="F4773">
        <v>0.1</v>
      </c>
      <c r="G4773">
        <v>23441</v>
      </c>
      <c r="H4773">
        <v>21096.9</v>
      </c>
      <c r="I4773">
        <v>0.19</v>
      </c>
      <c r="J4773" s="2" t="s">
        <v>10747</v>
      </c>
      <c r="K4773" t="str">
        <f>_xlfn.XLOOKUP(D4773,Products!A:A,Products!C:C,"")</f>
        <v>Home Appliances</v>
      </c>
      <c r="L4773" t="str">
        <f>_xlfn.XLOOKUP(C4773,Customers!A:A,Customers!D:D,"")</f>
        <v>Karnataka</v>
      </c>
      <c r="M4773" t="str">
        <f>_xlfn.XLOOKUP(C4773,Customers!A:A,Customers!E:E,"")</f>
        <v>Consumer</v>
      </c>
    </row>
    <row r="4774" spans="1:13" x14ac:dyDescent="0.25">
      <c r="A4774" t="s">
        <v>10748</v>
      </c>
      <c r="B4774" s="1">
        <v>45927</v>
      </c>
      <c r="C4774" t="s">
        <v>935</v>
      </c>
      <c r="D4774" t="s">
        <v>12</v>
      </c>
      <c r="E4774">
        <v>1</v>
      </c>
      <c r="F4774">
        <v>0.1</v>
      </c>
      <c r="G4774">
        <v>17633</v>
      </c>
      <c r="H4774">
        <v>15869.7</v>
      </c>
      <c r="I4774">
        <v>0.19</v>
      </c>
      <c r="J4774" s="2" t="s">
        <v>10749</v>
      </c>
      <c r="K4774" t="str">
        <f>_xlfn.XLOOKUP(D4774,Products!A:A,Products!C:C,"")</f>
        <v>Home Appliances</v>
      </c>
      <c r="L4774" t="str">
        <f>_xlfn.XLOOKUP(C4774,Customers!A:A,Customers!D:D,"")</f>
        <v>Rajasthan</v>
      </c>
      <c r="M4774" t="str">
        <f>_xlfn.XLOOKUP(C4774,Customers!A:A,Customers!E:E,"")</f>
        <v>Consumer</v>
      </c>
    </row>
    <row r="4775" spans="1:13" x14ac:dyDescent="0.25">
      <c r="A4775" t="s">
        <v>10750</v>
      </c>
      <c r="B4775" s="1">
        <v>45878</v>
      </c>
      <c r="C4775" t="s">
        <v>7486</v>
      </c>
      <c r="D4775" t="s">
        <v>271</v>
      </c>
      <c r="E4775">
        <v>1</v>
      </c>
      <c r="F4775">
        <v>0</v>
      </c>
      <c r="G4775">
        <v>44505</v>
      </c>
      <c r="H4775">
        <v>44505</v>
      </c>
      <c r="I4775">
        <v>0.19</v>
      </c>
      <c r="J4775" s="2" t="s">
        <v>10751</v>
      </c>
      <c r="K4775" t="str">
        <f>_xlfn.XLOOKUP(D4775,Products!A:A,Products!C:C,"")</f>
        <v>Home Appliances</v>
      </c>
      <c r="L4775" t="str">
        <f>_xlfn.XLOOKUP(C4775,Customers!A:A,Customers!D:D,"")</f>
        <v>Chandigarh</v>
      </c>
      <c r="M4775" t="str">
        <f>_xlfn.XLOOKUP(C4775,Customers!A:A,Customers!E:E,"")</f>
        <v>Corporate</v>
      </c>
    </row>
    <row r="4776" spans="1:13" x14ac:dyDescent="0.25">
      <c r="A4776" t="s">
        <v>10752</v>
      </c>
      <c r="B4776" s="1">
        <v>45809</v>
      </c>
      <c r="C4776" t="s">
        <v>1786</v>
      </c>
      <c r="D4776" t="s">
        <v>96</v>
      </c>
      <c r="E4776">
        <v>2</v>
      </c>
      <c r="F4776">
        <v>0.1</v>
      </c>
      <c r="G4776">
        <v>11537</v>
      </c>
      <c r="H4776" s="2" t="s">
        <v>1241</v>
      </c>
      <c r="I4776">
        <v>0.22</v>
      </c>
      <c r="J4776" s="2" t="s">
        <v>10753</v>
      </c>
      <c r="K4776" t="str">
        <f>_xlfn.XLOOKUP(D4776,Products!A:A,Products!C:C,"")</f>
        <v>Furniture</v>
      </c>
      <c r="L4776" t="str">
        <f>_xlfn.XLOOKUP(C4776,Customers!A:A,Customers!D:D,"")</f>
        <v>Gujarat</v>
      </c>
      <c r="M4776" t="str">
        <f>_xlfn.XLOOKUP(C4776,Customers!A:A,Customers!E:E,"")</f>
        <v>Consumer</v>
      </c>
    </row>
    <row r="4777" spans="1:13" x14ac:dyDescent="0.25">
      <c r="A4777" t="s">
        <v>10754</v>
      </c>
      <c r="B4777" s="1">
        <v>45768</v>
      </c>
      <c r="C4777" t="s">
        <v>2414</v>
      </c>
      <c r="D4777" t="s">
        <v>134</v>
      </c>
      <c r="E4777">
        <v>2</v>
      </c>
      <c r="F4777">
        <v>0.05</v>
      </c>
      <c r="G4777">
        <v>42988</v>
      </c>
      <c r="H4777">
        <v>81677.2</v>
      </c>
      <c r="I4777">
        <v>0.19</v>
      </c>
      <c r="J4777" s="2" t="s">
        <v>10755</v>
      </c>
      <c r="K4777" t="str">
        <f>_xlfn.XLOOKUP(D4777,Products!A:A,Products!C:C,"")</f>
        <v>Home Appliances</v>
      </c>
      <c r="L4777" t="str">
        <f>_xlfn.XLOOKUP(C4777,Customers!A:A,Customers!D:D,"")</f>
        <v>Maharashtra</v>
      </c>
      <c r="M4777" t="str">
        <f>_xlfn.XLOOKUP(C4777,Customers!A:A,Customers!E:E,"")</f>
        <v>Consumer</v>
      </c>
    </row>
    <row r="4778" spans="1:13" x14ac:dyDescent="0.25">
      <c r="A4778" t="s">
        <v>10756</v>
      </c>
      <c r="B4778" s="1">
        <v>45840</v>
      </c>
      <c r="C4778" t="s">
        <v>2226</v>
      </c>
      <c r="D4778" t="s">
        <v>287</v>
      </c>
      <c r="E4778">
        <v>2</v>
      </c>
      <c r="F4778">
        <v>0.1</v>
      </c>
      <c r="G4778">
        <v>36003</v>
      </c>
      <c r="H4778">
        <v>64805.4</v>
      </c>
      <c r="I4778">
        <v>0.16</v>
      </c>
      <c r="J4778" s="2" t="s">
        <v>10757</v>
      </c>
      <c r="K4778" t="str">
        <f>_xlfn.XLOOKUP(D4778,Products!A:A,Products!C:C,"")</f>
        <v>Technology</v>
      </c>
      <c r="L4778" t="str">
        <f>_xlfn.XLOOKUP(C4778,Customers!A:A,Customers!D:D,"")</f>
        <v>Rajasthan</v>
      </c>
      <c r="M4778" t="str">
        <f>_xlfn.XLOOKUP(C4778,Customers!A:A,Customers!E:E,"")</f>
        <v>Corporate</v>
      </c>
    </row>
    <row r="4779" spans="1:13" x14ac:dyDescent="0.25">
      <c r="A4779" t="s">
        <v>10758</v>
      </c>
      <c r="B4779" s="1">
        <v>45996</v>
      </c>
      <c r="C4779" t="s">
        <v>3465</v>
      </c>
      <c r="D4779" t="s">
        <v>12</v>
      </c>
      <c r="E4779">
        <v>1</v>
      </c>
      <c r="F4779">
        <v>0.15</v>
      </c>
      <c r="G4779">
        <v>17633</v>
      </c>
      <c r="H4779">
        <v>14988.05</v>
      </c>
      <c r="I4779">
        <v>0.19</v>
      </c>
      <c r="J4779" s="2" t="s">
        <v>10759</v>
      </c>
      <c r="K4779" t="str">
        <f>_xlfn.XLOOKUP(D4779,Products!A:A,Products!C:C,"")</f>
        <v>Home Appliances</v>
      </c>
      <c r="L4779" t="str">
        <f>_xlfn.XLOOKUP(C4779,Customers!A:A,Customers!D:D,"")</f>
        <v>Rajasthan</v>
      </c>
      <c r="M4779" t="str">
        <f>_xlfn.XLOOKUP(C4779,Customers!A:A,Customers!E:E,"")</f>
        <v>Small Business</v>
      </c>
    </row>
    <row r="4780" spans="1:13" x14ac:dyDescent="0.25">
      <c r="A4780" t="s">
        <v>10760</v>
      </c>
      <c r="B4780" s="1">
        <v>45729</v>
      </c>
      <c r="C4780" t="s">
        <v>3699</v>
      </c>
      <c r="D4780" t="s">
        <v>309</v>
      </c>
      <c r="E4780">
        <v>1</v>
      </c>
      <c r="F4780">
        <v>0.1</v>
      </c>
      <c r="G4780">
        <v>3506</v>
      </c>
      <c r="H4780">
        <v>3155.4</v>
      </c>
      <c r="I4780">
        <v>0.19</v>
      </c>
      <c r="J4780" s="2" t="s">
        <v>10761</v>
      </c>
      <c r="K4780" t="str">
        <f>_xlfn.XLOOKUP(D4780,Products!A:A,Products!C:C,"")</f>
        <v>Home Appliances</v>
      </c>
      <c r="L4780" t="str">
        <f>_xlfn.XLOOKUP(C4780,Customers!A:A,Customers!D:D,"")</f>
        <v>Karnataka</v>
      </c>
      <c r="M4780" t="str">
        <f>_xlfn.XLOOKUP(C4780,Customers!A:A,Customers!E:E,"")</f>
        <v>Small Business</v>
      </c>
    </row>
    <row r="4781" spans="1:13" x14ac:dyDescent="0.25">
      <c r="A4781" t="s">
        <v>10762</v>
      </c>
      <c r="B4781" s="1">
        <v>45940</v>
      </c>
      <c r="C4781" t="s">
        <v>2147</v>
      </c>
      <c r="D4781" t="s">
        <v>45</v>
      </c>
      <c r="E4781">
        <v>2</v>
      </c>
      <c r="F4781">
        <v>0.05</v>
      </c>
      <c r="G4781">
        <v>26232</v>
      </c>
      <c r="H4781" s="2" t="s">
        <v>5052</v>
      </c>
      <c r="I4781">
        <v>0.22</v>
      </c>
      <c r="J4781" s="2" t="s">
        <v>10763</v>
      </c>
      <c r="K4781" t="str">
        <f>_xlfn.XLOOKUP(D4781,Products!A:A,Products!C:C,"")</f>
        <v>Furniture</v>
      </c>
      <c r="L4781" t="str">
        <f>_xlfn.XLOOKUP(C4781,Customers!A:A,Customers!D:D,"")</f>
        <v>Kerala</v>
      </c>
      <c r="M4781" t="str">
        <f>_xlfn.XLOOKUP(C4781,Customers!A:A,Customers!E:E,"")</f>
        <v>Consumer</v>
      </c>
    </row>
    <row r="4782" spans="1:13" x14ac:dyDescent="0.25">
      <c r="A4782" t="s">
        <v>10764</v>
      </c>
      <c r="B4782" s="1">
        <v>45731</v>
      </c>
      <c r="C4782" t="s">
        <v>1274</v>
      </c>
      <c r="D4782" t="s">
        <v>419</v>
      </c>
      <c r="E4782">
        <v>1</v>
      </c>
      <c r="F4782">
        <v>0.05</v>
      </c>
      <c r="G4782">
        <v>12154</v>
      </c>
      <c r="H4782">
        <v>11546.3</v>
      </c>
      <c r="I4782">
        <v>0.19</v>
      </c>
      <c r="J4782" s="2" t="s">
        <v>10765</v>
      </c>
      <c r="K4782" t="str">
        <f>_xlfn.XLOOKUP(D4782,Products!A:A,Products!C:C,"")</f>
        <v>Home Appliances</v>
      </c>
      <c r="L4782" t="str">
        <f>_xlfn.XLOOKUP(C4782,Customers!A:A,Customers!D:D,"")</f>
        <v>Telangana</v>
      </c>
      <c r="M4782" t="str">
        <f>_xlfn.XLOOKUP(C4782,Customers!A:A,Customers!E:E,"")</f>
        <v>Corporate</v>
      </c>
    </row>
    <row r="4783" spans="1:13" x14ac:dyDescent="0.25">
      <c r="A4783" t="s">
        <v>10766</v>
      </c>
      <c r="B4783" s="1">
        <v>46012</v>
      </c>
      <c r="C4783" t="s">
        <v>1921</v>
      </c>
      <c r="D4783" t="s">
        <v>139</v>
      </c>
      <c r="E4783">
        <v>3</v>
      </c>
      <c r="F4783">
        <v>0</v>
      </c>
      <c r="G4783">
        <v>7732</v>
      </c>
      <c r="H4783">
        <v>23196</v>
      </c>
      <c r="I4783">
        <v>0.22</v>
      </c>
      <c r="J4783" s="2" t="s">
        <v>10767</v>
      </c>
      <c r="K4783" t="str">
        <f>_xlfn.XLOOKUP(D4783,Products!A:A,Products!C:C,"")</f>
        <v>Furniture</v>
      </c>
      <c r="L4783" t="str">
        <f>_xlfn.XLOOKUP(C4783,Customers!A:A,Customers!D:D,"")</f>
        <v>Maharashtra</v>
      </c>
      <c r="M4783" t="str">
        <f>_xlfn.XLOOKUP(C4783,Customers!A:A,Customers!E:E,"")</f>
        <v>Small Business</v>
      </c>
    </row>
    <row r="4784" spans="1:13" x14ac:dyDescent="0.25">
      <c r="A4784" t="s">
        <v>10768</v>
      </c>
      <c r="B4784" s="1">
        <v>45872</v>
      </c>
      <c r="C4784" t="s">
        <v>8312</v>
      </c>
      <c r="D4784" t="s">
        <v>249</v>
      </c>
      <c r="E4784">
        <v>1</v>
      </c>
      <c r="F4784">
        <v>0.1</v>
      </c>
      <c r="G4784">
        <v>4101</v>
      </c>
      <c r="H4784">
        <v>3690.9</v>
      </c>
      <c r="I4784">
        <v>0.16</v>
      </c>
      <c r="J4784" s="2" t="s">
        <v>10769</v>
      </c>
      <c r="K4784" t="str">
        <f>_xlfn.XLOOKUP(D4784,Products!A:A,Products!C:C,"")</f>
        <v>Technology</v>
      </c>
      <c r="L4784" t="str">
        <f>_xlfn.XLOOKUP(C4784,Customers!A:A,Customers!D:D,"")</f>
        <v>Delhi</v>
      </c>
      <c r="M4784" t="str">
        <f>_xlfn.XLOOKUP(C4784,Customers!A:A,Customers!E:E,"")</f>
        <v>Consumer</v>
      </c>
    </row>
    <row r="4785" spans="1:13" x14ac:dyDescent="0.25">
      <c r="A4785" t="s">
        <v>10770</v>
      </c>
      <c r="B4785" s="1">
        <v>45985</v>
      </c>
      <c r="C4785" t="s">
        <v>3199</v>
      </c>
      <c r="D4785" t="s">
        <v>78</v>
      </c>
      <c r="E4785">
        <v>1</v>
      </c>
      <c r="F4785">
        <v>0.1</v>
      </c>
      <c r="G4785">
        <v>40809</v>
      </c>
      <c r="H4785">
        <v>36728.1</v>
      </c>
      <c r="I4785">
        <v>0.19</v>
      </c>
      <c r="J4785" s="2" t="s">
        <v>10771</v>
      </c>
      <c r="K4785" t="str">
        <f>_xlfn.XLOOKUP(D4785,Products!A:A,Products!C:C,"")</f>
        <v>Home Appliances</v>
      </c>
      <c r="L4785" t="str">
        <f>_xlfn.XLOOKUP(C4785,Customers!A:A,Customers!D:D,"")</f>
        <v>Gujarat</v>
      </c>
      <c r="M4785" t="str">
        <f>_xlfn.XLOOKUP(C4785,Customers!A:A,Customers!E:E,"")</f>
        <v>Corporate</v>
      </c>
    </row>
    <row r="4786" spans="1:13" x14ac:dyDescent="0.25">
      <c r="A4786" t="s">
        <v>10772</v>
      </c>
      <c r="B4786" s="1">
        <v>45680</v>
      </c>
      <c r="C4786" t="s">
        <v>3427</v>
      </c>
      <c r="D4786" t="s">
        <v>455</v>
      </c>
      <c r="E4786">
        <v>1</v>
      </c>
      <c r="F4786">
        <v>0.05</v>
      </c>
      <c r="G4786">
        <v>17932</v>
      </c>
      <c r="H4786" s="2" t="s">
        <v>2349</v>
      </c>
      <c r="I4786">
        <v>0.16</v>
      </c>
      <c r="J4786" s="2" t="s">
        <v>10773</v>
      </c>
      <c r="K4786" t="str">
        <f>_xlfn.XLOOKUP(D4786,Products!A:A,Products!C:C,"")</f>
        <v>Technology</v>
      </c>
      <c r="L4786" t="str">
        <f>_xlfn.XLOOKUP(C4786,Customers!A:A,Customers!D:D,"")</f>
        <v>Telangana</v>
      </c>
      <c r="M4786" t="str">
        <f>_xlfn.XLOOKUP(C4786,Customers!A:A,Customers!E:E,"")</f>
        <v>Consumer</v>
      </c>
    </row>
    <row r="4787" spans="1:13" x14ac:dyDescent="0.25">
      <c r="A4787" t="s">
        <v>10774</v>
      </c>
      <c r="B4787" s="1">
        <v>45725</v>
      </c>
      <c r="C4787" t="s">
        <v>3805</v>
      </c>
      <c r="D4787" t="s">
        <v>183</v>
      </c>
      <c r="E4787">
        <v>3</v>
      </c>
      <c r="F4787">
        <v>0.15</v>
      </c>
      <c r="G4787">
        <v>1533</v>
      </c>
      <c r="H4787">
        <v>3909.15</v>
      </c>
      <c r="I4787">
        <v>0.16</v>
      </c>
      <c r="J4787" s="2" t="s">
        <v>10775</v>
      </c>
      <c r="K4787" t="str">
        <f>_xlfn.XLOOKUP(D4787,Products!A:A,Products!C:C,"")</f>
        <v>Technology</v>
      </c>
      <c r="L4787" t="str">
        <f>_xlfn.XLOOKUP(C4787,Customers!A:A,Customers!D:D,"")</f>
        <v>Maharashtra</v>
      </c>
      <c r="M4787" t="str">
        <f>_xlfn.XLOOKUP(C4787,Customers!A:A,Customers!E:E,"")</f>
        <v>Consumer</v>
      </c>
    </row>
    <row r="4788" spans="1:13" x14ac:dyDescent="0.25">
      <c r="A4788" t="s">
        <v>10776</v>
      </c>
      <c r="B4788" s="1">
        <v>46019</v>
      </c>
      <c r="C4788" t="s">
        <v>5312</v>
      </c>
      <c r="D4788" t="s">
        <v>1155</v>
      </c>
      <c r="E4788">
        <v>1</v>
      </c>
      <c r="F4788">
        <v>0.1</v>
      </c>
      <c r="G4788">
        <v>23117</v>
      </c>
      <c r="H4788">
        <v>20805.3</v>
      </c>
      <c r="I4788">
        <v>0.19</v>
      </c>
      <c r="J4788" s="2" t="s">
        <v>10777</v>
      </c>
      <c r="K4788" t="str">
        <f>_xlfn.XLOOKUP(D4788,Products!A:A,Products!C:C,"")</f>
        <v>Home Appliances</v>
      </c>
      <c r="L4788" t="str">
        <f>_xlfn.XLOOKUP(C4788,Customers!A:A,Customers!D:D,"")</f>
        <v>Tamil Nadu</v>
      </c>
      <c r="M4788" t="str">
        <f>_xlfn.XLOOKUP(C4788,Customers!A:A,Customers!E:E,"")</f>
        <v>Consumer</v>
      </c>
    </row>
    <row r="4789" spans="1:13" x14ac:dyDescent="0.25">
      <c r="A4789" t="s">
        <v>10778</v>
      </c>
      <c r="B4789" s="1">
        <v>45750</v>
      </c>
      <c r="C4789" t="s">
        <v>1700</v>
      </c>
      <c r="D4789" t="s">
        <v>183</v>
      </c>
      <c r="E4789">
        <v>1</v>
      </c>
      <c r="F4789">
        <v>0.15</v>
      </c>
      <c r="G4789">
        <v>1533</v>
      </c>
      <c r="H4789">
        <v>1303.05</v>
      </c>
      <c r="I4789">
        <v>0.16</v>
      </c>
      <c r="J4789" s="2" t="s">
        <v>10779</v>
      </c>
      <c r="K4789" t="str">
        <f>_xlfn.XLOOKUP(D4789,Products!A:A,Products!C:C,"")</f>
        <v>Technology</v>
      </c>
      <c r="L4789" t="str">
        <f>_xlfn.XLOOKUP(C4789,Customers!A:A,Customers!D:D,"")</f>
        <v>Tamil Nadu</v>
      </c>
      <c r="M4789" t="str">
        <f>_xlfn.XLOOKUP(C4789,Customers!A:A,Customers!E:E,"")</f>
        <v>Corporate</v>
      </c>
    </row>
    <row r="4790" spans="1:13" x14ac:dyDescent="0.25">
      <c r="A4790" t="s">
        <v>10780</v>
      </c>
      <c r="B4790" s="1">
        <v>45978</v>
      </c>
      <c r="C4790" t="s">
        <v>2170</v>
      </c>
      <c r="D4790" t="s">
        <v>49</v>
      </c>
      <c r="E4790">
        <v>2</v>
      </c>
      <c r="F4790">
        <v>0.15</v>
      </c>
      <c r="G4790">
        <v>11380</v>
      </c>
      <c r="H4790">
        <v>19346</v>
      </c>
      <c r="I4790">
        <v>0.28000000000000003</v>
      </c>
      <c r="J4790" s="2" t="s">
        <v>10781</v>
      </c>
      <c r="K4790" t="str">
        <f>_xlfn.XLOOKUP(D4790,Products!A:A,Products!C:C,"")</f>
        <v>Office Supplies</v>
      </c>
      <c r="L4790" t="str">
        <f>_xlfn.XLOOKUP(C4790,Customers!A:A,Customers!D:D,"")</f>
        <v>Tamil Nadu</v>
      </c>
      <c r="M4790" t="str">
        <f>_xlfn.XLOOKUP(C4790,Customers!A:A,Customers!E:E,"")</f>
        <v>Corporate</v>
      </c>
    </row>
    <row r="4791" spans="1:13" x14ac:dyDescent="0.25">
      <c r="A4791" t="s">
        <v>10782</v>
      </c>
      <c r="B4791" s="1">
        <v>45981</v>
      </c>
      <c r="C4791" t="s">
        <v>2119</v>
      </c>
      <c r="D4791" t="s">
        <v>142</v>
      </c>
      <c r="E4791">
        <v>4</v>
      </c>
      <c r="F4791">
        <v>0.1</v>
      </c>
      <c r="G4791">
        <v>38016</v>
      </c>
      <c r="H4791">
        <v>136857.60000000001</v>
      </c>
      <c r="I4791">
        <v>0.16</v>
      </c>
      <c r="J4791" s="2" t="s">
        <v>10783</v>
      </c>
      <c r="K4791" t="str">
        <f>_xlfn.XLOOKUP(D4791,Products!A:A,Products!C:C,"")</f>
        <v>Technology</v>
      </c>
      <c r="L4791" t="str">
        <f>_xlfn.XLOOKUP(C4791,Customers!A:A,Customers!D:D,"")</f>
        <v>Maharashtra</v>
      </c>
      <c r="M4791" t="str">
        <f>_xlfn.XLOOKUP(C4791,Customers!A:A,Customers!E:E,"")</f>
        <v>Consumer</v>
      </c>
    </row>
    <row r="4792" spans="1:13" x14ac:dyDescent="0.25">
      <c r="A4792" t="s">
        <v>10784</v>
      </c>
      <c r="B4792" s="1">
        <v>45720</v>
      </c>
      <c r="C4792" t="s">
        <v>1398</v>
      </c>
      <c r="D4792" t="s">
        <v>239</v>
      </c>
      <c r="E4792">
        <v>4</v>
      </c>
      <c r="F4792">
        <v>0.2</v>
      </c>
      <c r="G4792">
        <v>35247</v>
      </c>
      <c r="H4792" s="2" t="s">
        <v>10785</v>
      </c>
      <c r="I4792">
        <v>0.16</v>
      </c>
      <c r="J4792" s="2" t="s">
        <v>10786</v>
      </c>
      <c r="K4792" t="str">
        <f>_xlfn.XLOOKUP(D4792,Products!A:A,Products!C:C,"")</f>
        <v>Technology</v>
      </c>
      <c r="L4792" t="str">
        <f>_xlfn.XLOOKUP(C4792,Customers!A:A,Customers!D:D,"")</f>
        <v>Telangana</v>
      </c>
      <c r="M4792" t="str">
        <f>_xlfn.XLOOKUP(C4792,Customers!A:A,Customers!E:E,"")</f>
        <v>Consumer</v>
      </c>
    </row>
    <row r="4793" spans="1:13" x14ac:dyDescent="0.25">
      <c r="A4793" t="s">
        <v>10787</v>
      </c>
      <c r="B4793" s="1">
        <v>45881</v>
      </c>
      <c r="C4793" t="s">
        <v>954</v>
      </c>
      <c r="D4793" t="s">
        <v>626</v>
      </c>
      <c r="E4793">
        <v>1</v>
      </c>
      <c r="F4793">
        <v>0</v>
      </c>
      <c r="G4793">
        <v>27904</v>
      </c>
      <c r="H4793">
        <v>27904</v>
      </c>
      <c r="I4793">
        <v>0.22</v>
      </c>
      <c r="J4793" s="2" t="s">
        <v>10788</v>
      </c>
      <c r="K4793" t="str">
        <f>_xlfn.XLOOKUP(D4793,Products!A:A,Products!C:C,"")</f>
        <v>Furniture</v>
      </c>
      <c r="L4793" t="str">
        <f>_xlfn.XLOOKUP(C4793,Customers!A:A,Customers!D:D,"")</f>
        <v>Maharashtra</v>
      </c>
      <c r="M4793" t="str">
        <f>_xlfn.XLOOKUP(C4793,Customers!A:A,Customers!E:E,"")</f>
        <v>Consumer</v>
      </c>
    </row>
    <row r="4794" spans="1:13" x14ac:dyDescent="0.25">
      <c r="A4794" t="s">
        <v>10789</v>
      </c>
      <c r="B4794" s="1">
        <v>45882</v>
      </c>
      <c r="C4794" t="s">
        <v>1382</v>
      </c>
      <c r="D4794" t="s">
        <v>32</v>
      </c>
      <c r="E4794">
        <v>2</v>
      </c>
      <c r="F4794">
        <v>0</v>
      </c>
      <c r="G4794">
        <v>7879</v>
      </c>
      <c r="H4794">
        <v>15758</v>
      </c>
      <c r="I4794">
        <v>0.16</v>
      </c>
      <c r="J4794" s="2" t="s">
        <v>10790</v>
      </c>
      <c r="K4794" t="str">
        <f>_xlfn.XLOOKUP(D4794,Products!A:A,Products!C:C,"")</f>
        <v>Technology</v>
      </c>
      <c r="L4794" t="str">
        <f>_xlfn.XLOOKUP(C4794,Customers!A:A,Customers!D:D,"")</f>
        <v>Delhi</v>
      </c>
      <c r="M4794" t="str">
        <f>_xlfn.XLOOKUP(C4794,Customers!A:A,Customers!E:E,"")</f>
        <v>Consumer</v>
      </c>
    </row>
    <row r="4795" spans="1:13" x14ac:dyDescent="0.25">
      <c r="A4795" t="s">
        <v>10791</v>
      </c>
      <c r="B4795" s="1">
        <v>46003</v>
      </c>
      <c r="C4795" t="s">
        <v>6119</v>
      </c>
      <c r="D4795" t="s">
        <v>49</v>
      </c>
      <c r="E4795">
        <v>1</v>
      </c>
      <c r="F4795">
        <v>0.15</v>
      </c>
      <c r="G4795">
        <v>11380</v>
      </c>
      <c r="H4795">
        <v>9673</v>
      </c>
      <c r="I4795">
        <v>0.28000000000000003</v>
      </c>
      <c r="J4795" s="2" t="s">
        <v>10792</v>
      </c>
      <c r="K4795" t="str">
        <f>_xlfn.XLOOKUP(D4795,Products!A:A,Products!C:C,"")</f>
        <v>Office Supplies</v>
      </c>
      <c r="L4795" t="str">
        <f>_xlfn.XLOOKUP(C4795,Customers!A:A,Customers!D:D,"")</f>
        <v>Uttar Pradesh</v>
      </c>
      <c r="M4795" t="str">
        <f>_xlfn.XLOOKUP(C4795,Customers!A:A,Customers!E:E,"")</f>
        <v>Corporate</v>
      </c>
    </row>
    <row r="4796" spans="1:13" x14ac:dyDescent="0.25">
      <c r="A4796" t="s">
        <v>10793</v>
      </c>
      <c r="B4796" s="1">
        <v>45994</v>
      </c>
      <c r="C4796" t="s">
        <v>945</v>
      </c>
      <c r="D4796" t="s">
        <v>425</v>
      </c>
      <c r="E4796">
        <v>1</v>
      </c>
      <c r="F4796">
        <v>0.05</v>
      </c>
      <c r="G4796">
        <v>39150</v>
      </c>
      <c r="H4796">
        <v>37192.5</v>
      </c>
      <c r="I4796">
        <v>0.28000000000000003</v>
      </c>
      <c r="J4796" s="2" t="s">
        <v>10794</v>
      </c>
      <c r="K4796" t="str">
        <f>_xlfn.XLOOKUP(D4796,Products!A:A,Products!C:C,"")</f>
        <v>Office Supplies</v>
      </c>
      <c r="L4796" t="str">
        <f>_xlfn.XLOOKUP(C4796,Customers!A:A,Customers!D:D,"")</f>
        <v>Maharashtra</v>
      </c>
      <c r="M4796" t="str">
        <f>_xlfn.XLOOKUP(C4796,Customers!A:A,Customers!E:E,"")</f>
        <v>Consumer</v>
      </c>
    </row>
    <row r="4797" spans="1:13" x14ac:dyDescent="0.25">
      <c r="A4797" t="s">
        <v>10795</v>
      </c>
      <c r="B4797" s="1">
        <v>45760</v>
      </c>
      <c r="C4797" t="s">
        <v>945</v>
      </c>
      <c r="D4797" t="s">
        <v>212</v>
      </c>
      <c r="E4797">
        <v>2</v>
      </c>
      <c r="F4797">
        <v>0.25</v>
      </c>
      <c r="G4797">
        <v>13000</v>
      </c>
      <c r="H4797">
        <v>19500</v>
      </c>
      <c r="I4797">
        <v>0.19</v>
      </c>
      <c r="J4797" s="2" t="s">
        <v>10796</v>
      </c>
      <c r="K4797" t="str">
        <f>_xlfn.XLOOKUP(D4797,Products!A:A,Products!C:C,"")</f>
        <v>Home Appliances</v>
      </c>
      <c r="L4797" t="str">
        <f>_xlfn.XLOOKUP(C4797,Customers!A:A,Customers!D:D,"")</f>
        <v>Maharashtra</v>
      </c>
      <c r="M4797" t="str">
        <f>_xlfn.XLOOKUP(C4797,Customers!A:A,Customers!E:E,"")</f>
        <v>Consumer</v>
      </c>
    </row>
    <row r="4798" spans="1:13" x14ac:dyDescent="0.25">
      <c r="A4798" t="s">
        <v>10797</v>
      </c>
      <c r="B4798" s="1">
        <v>45872</v>
      </c>
      <c r="C4798" t="s">
        <v>72</v>
      </c>
      <c r="D4798" t="s">
        <v>601</v>
      </c>
      <c r="E4798">
        <v>1</v>
      </c>
      <c r="F4798">
        <v>0.05</v>
      </c>
      <c r="G4798">
        <v>5121</v>
      </c>
      <c r="H4798">
        <v>4864.95</v>
      </c>
      <c r="I4798">
        <v>0.28000000000000003</v>
      </c>
      <c r="J4798" s="2" t="s">
        <v>10798</v>
      </c>
      <c r="K4798" t="str">
        <f>_xlfn.XLOOKUP(D4798,Products!A:A,Products!C:C,"")</f>
        <v>Office Supplies</v>
      </c>
      <c r="L4798" t="str">
        <f>_xlfn.XLOOKUP(C4798,Customers!A:A,Customers!D:D,"")</f>
        <v>Kerala</v>
      </c>
      <c r="M4798" t="str">
        <f>_xlfn.XLOOKUP(C4798,Customers!A:A,Customers!E:E,"")</f>
        <v>Consumer</v>
      </c>
    </row>
    <row r="4799" spans="1:13" x14ac:dyDescent="0.25">
      <c r="A4799" t="s">
        <v>10799</v>
      </c>
      <c r="B4799" s="1">
        <v>45849</v>
      </c>
      <c r="C4799" t="s">
        <v>1486</v>
      </c>
      <c r="D4799" t="s">
        <v>425</v>
      </c>
      <c r="E4799">
        <v>3</v>
      </c>
      <c r="F4799">
        <v>0.05</v>
      </c>
      <c r="G4799">
        <v>39150</v>
      </c>
      <c r="H4799">
        <v>111577.5</v>
      </c>
      <c r="I4799">
        <v>0.28000000000000003</v>
      </c>
      <c r="J4799" s="2" t="s">
        <v>10800</v>
      </c>
      <c r="K4799" t="str">
        <f>_xlfn.XLOOKUP(D4799,Products!A:A,Products!C:C,"")</f>
        <v>Office Supplies</v>
      </c>
      <c r="L4799" t="str">
        <f>_xlfn.XLOOKUP(C4799,Customers!A:A,Customers!D:D,"")</f>
        <v>Gujarat</v>
      </c>
      <c r="M4799" t="str">
        <f>_xlfn.XLOOKUP(C4799,Customers!A:A,Customers!E:E,"")</f>
        <v>Corporate</v>
      </c>
    </row>
    <row r="4800" spans="1:13" x14ac:dyDescent="0.25">
      <c r="A4800" t="s">
        <v>10801</v>
      </c>
      <c r="B4800" s="1">
        <v>45817</v>
      </c>
      <c r="C4800" t="s">
        <v>4479</v>
      </c>
      <c r="D4800" t="s">
        <v>313</v>
      </c>
      <c r="E4800">
        <v>4</v>
      </c>
      <c r="F4800">
        <v>0.1</v>
      </c>
      <c r="G4800">
        <v>23441</v>
      </c>
      <c r="H4800">
        <v>84387.6</v>
      </c>
      <c r="I4800">
        <v>0.19</v>
      </c>
      <c r="J4800" s="2" t="s">
        <v>10802</v>
      </c>
      <c r="K4800" t="str">
        <f>_xlfn.XLOOKUP(D4800,Products!A:A,Products!C:C,"")</f>
        <v>Home Appliances</v>
      </c>
      <c r="L4800" t="str">
        <f>_xlfn.XLOOKUP(C4800,Customers!A:A,Customers!D:D,"")</f>
        <v>West Bengal</v>
      </c>
      <c r="M4800" t="str">
        <f>_xlfn.XLOOKUP(C4800,Customers!A:A,Customers!E:E,"")</f>
        <v>Consumer</v>
      </c>
    </row>
    <row r="4801" spans="1:13" x14ac:dyDescent="0.25">
      <c r="A4801" t="s">
        <v>10803</v>
      </c>
      <c r="B4801" s="1">
        <v>45864</v>
      </c>
      <c r="C4801" t="s">
        <v>4702</v>
      </c>
      <c r="D4801" t="s">
        <v>115</v>
      </c>
      <c r="E4801">
        <v>1</v>
      </c>
      <c r="F4801">
        <v>0.05</v>
      </c>
      <c r="G4801">
        <v>10792</v>
      </c>
      <c r="H4801">
        <v>10252.4</v>
      </c>
      <c r="I4801">
        <v>0.28000000000000003</v>
      </c>
      <c r="J4801" s="2" t="s">
        <v>10804</v>
      </c>
      <c r="K4801" t="str">
        <f>_xlfn.XLOOKUP(D4801,Products!A:A,Products!C:C,"")</f>
        <v>Office Supplies</v>
      </c>
      <c r="L4801" t="str">
        <f>_xlfn.XLOOKUP(C4801,Customers!A:A,Customers!D:D,"")</f>
        <v>Maharashtra</v>
      </c>
      <c r="M4801" t="str">
        <f>_xlfn.XLOOKUP(C4801,Customers!A:A,Customers!E:E,"")</f>
        <v>Corporate</v>
      </c>
    </row>
    <row r="4802" spans="1:13" x14ac:dyDescent="0.25">
      <c r="A4802" t="s">
        <v>10805</v>
      </c>
      <c r="B4802" s="1">
        <v>45926</v>
      </c>
      <c r="C4802" t="s">
        <v>5705</v>
      </c>
      <c r="D4802" t="s">
        <v>220</v>
      </c>
      <c r="E4802">
        <v>1</v>
      </c>
      <c r="F4802">
        <v>0.05</v>
      </c>
      <c r="G4802">
        <v>38513</v>
      </c>
      <c r="H4802">
        <v>36587.35</v>
      </c>
      <c r="I4802">
        <v>0.19</v>
      </c>
      <c r="J4802" s="2" t="s">
        <v>10806</v>
      </c>
      <c r="K4802" t="str">
        <f>_xlfn.XLOOKUP(D4802,Products!A:A,Products!C:C,"")</f>
        <v>Home Appliances</v>
      </c>
      <c r="L4802" t="str">
        <f>_xlfn.XLOOKUP(C4802,Customers!A:A,Customers!D:D,"")</f>
        <v>Chandigarh</v>
      </c>
      <c r="M4802" t="str">
        <f>_xlfn.XLOOKUP(C4802,Customers!A:A,Customers!E:E,"")</f>
        <v>Corporate</v>
      </c>
    </row>
    <row r="4803" spans="1:13" x14ac:dyDescent="0.25">
      <c r="A4803" t="s">
        <v>10807</v>
      </c>
      <c r="B4803" s="1">
        <v>45851</v>
      </c>
      <c r="C4803" t="s">
        <v>1893</v>
      </c>
      <c r="D4803" t="s">
        <v>183</v>
      </c>
      <c r="E4803">
        <v>2</v>
      </c>
      <c r="F4803">
        <v>0.2</v>
      </c>
      <c r="G4803">
        <v>1533</v>
      </c>
      <c r="H4803">
        <v>2452.8000000000002</v>
      </c>
      <c r="I4803">
        <v>0.16</v>
      </c>
      <c r="J4803" s="2" t="s">
        <v>10808</v>
      </c>
      <c r="K4803" t="str">
        <f>_xlfn.XLOOKUP(D4803,Products!A:A,Products!C:C,"")</f>
        <v>Technology</v>
      </c>
      <c r="L4803" t="str">
        <f>_xlfn.XLOOKUP(C4803,Customers!A:A,Customers!D:D,"")</f>
        <v>Gujarat</v>
      </c>
      <c r="M4803" t="str">
        <f>_xlfn.XLOOKUP(C4803,Customers!A:A,Customers!E:E,"")</f>
        <v>Consumer</v>
      </c>
    </row>
    <row r="4804" spans="1:13" x14ac:dyDescent="0.25">
      <c r="A4804" t="s">
        <v>10809</v>
      </c>
      <c r="B4804" s="1">
        <v>45809</v>
      </c>
      <c r="C4804" t="s">
        <v>3745</v>
      </c>
      <c r="D4804" t="s">
        <v>171</v>
      </c>
      <c r="E4804">
        <v>2</v>
      </c>
      <c r="F4804">
        <v>0</v>
      </c>
      <c r="G4804">
        <v>3648</v>
      </c>
      <c r="H4804">
        <v>7296</v>
      </c>
      <c r="I4804">
        <v>0.22</v>
      </c>
      <c r="J4804" s="2" t="s">
        <v>10810</v>
      </c>
      <c r="K4804" t="str">
        <f>_xlfn.XLOOKUP(D4804,Products!A:A,Products!C:C,"")</f>
        <v>Furniture</v>
      </c>
      <c r="L4804" t="str">
        <f>_xlfn.XLOOKUP(C4804,Customers!A:A,Customers!D:D,"")</f>
        <v>Uttar Pradesh</v>
      </c>
      <c r="M4804" t="str">
        <f>_xlfn.XLOOKUP(C4804,Customers!A:A,Customers!E:E,"")</f>
        <v>Consumer</v>
      </c>
    </row>
    <row r="4805" spans="1:13" x14ac:dyDescent="0.25">
      <c r="A4805" t="s">
        <v>10811</v>
      </c>
      <c r="B4805" s="1">
        <v>45894</v>
      </c>
      <c r="C4805" t="s">
        <v>1363</v>
      </c>
      <c r="D4805" t="s">
        <v>85</v>
      </c>
      <c r="E4805">
        <v>4</v>
      </c>
      <c r="F4805">
        <v>0.1</v>
      </c>
      <c r="G4805">
        <v>28518</v>
      </c>
      <c r="H4805">
        <v>102664.8</v>
      </c>
      <c r="I4805">
        <v>0.31</v>
      </c>
      <c r="J4805" s="2" t="s">
        <v>10812</v>
      </c>
      <c r="K4805" t="str">
        <f>_xlfn.XLOOKUP(D4805,Products!A:A,Products!C:C,"")</f>
        <v>Beauty &amp; Personal Care</v>
      </c>
      <c r="L4805" t="str">
        <f>_xlfn.XLOOKUP(C4805,Customers!A:A,Customers!D:D,"")</f>
        <v>Karnataka</v>
      </c>
      <c r="M4805" t="str">
        <f>_xlfn.XLOOKUP(C4805,Customers!A:A,Customers!E:E,"")</f>
        <v>Small Business</v>
      </c>
    </row>
    <row r="4806" spans="1:13" x14ac:dyDescent="0.25">
      <c r="A4806" t="s">
        <v>10813</v>
      </c>
      <c r="B4806" s="1">
        <v>45745</v>
      </c>
      <c r="C4806" t="s">
        <v>3495</v>
      </c>
      <c r="D4806" t="s">
        <v>788</v>
      </c>
      <c r="E4806">
        <v>4</v>
      </c>
      <c r="F4806">
        <v>0.05</v>
      </c>
      <c r="G4806">
        <v>39927</v>
      </c>
      <c r="H4806">
        <v>151722.6</v>
      </c>
      <c r="I4806">
        <v>0.16</v>
      </c>
      <c r="J4806" s="2" t="s">
        <v>10814</v>
      </c>
      <c r="K4806" t="str">
        <f>_xlfn.XLOOKUP(D4806,Products!A:A,Products!C:C,"")</f>
        <v>Technology</v>
      </c>
      <c r="L4806" t="str">
        <f>_xlfn.XLOOKUP(C4806,Customers!A:A,Customers!D:D,"")</f>
        <v>Kerala</v>
      </c>
      <c r="M4806" t="str">
        <f>_xlfn.XLOOKUP(C4806,Customers!A:A,Customers!E:E,"")</f>
        <v>Consumer</v>
      </c>
    </row>
    <row r="4807" spans="1:13" x14ac:dyDescent="0.25">
      <c r="A4807" t="s">
        <v>10815</v>
      </c>
      <c r="B4807" s="1">
        <v>45668</v>
      </c>
      <c r="C4807" t="s">
        <v>7531</v>
      </c>
      <c r="D4807" t="s">
        <v>500</v>
      </c>
      <c r="E4807">
        <v>2</v>
      </c>
      <c r="F4807">
        <v>0.05</v>
      </c>
      <c r="G4807">
        <v>45709</v>
      </c>
      <c r="H4807" s="2" t="s">
        <v>1756</v>
      </c>
      <c r="I4807">
        <v>0.22</v>
      </c>
      <c r="J4807" s="2" t="s">
        <v>10816</v>
      </c>
      <c r="K4807" t="str">
        <f>_xlfn.XLOOKUP(D4807,Products!A:A,Products!C:C,"")</f>
        <v>Furniture</v>
      </c>
      <c r="L4807" t="str">
        <f>_xlfn.XLOOKUP(C4807,Customers!A:A,Customers!D:D,"")</f>
        <v>Kerala</v>
      </c>
      <c r="M4807" t="str">
        <f>_xlfn.XLOOKUP(C4807,Customers!A:A,Customers!E:E,"")</f>
        <v>Consumer</v>
      </c>
    </row>
    <row r="4808" spans="1:13" x14ac:dyDescent="0.25">
      <c r="A4808" t="s">
        <v>10817</v>
      </c>
      <c r="B4808" s="1">
        <v>45844</v>
      </c>
      <c r="C4808" t="s">
        <v>1500</v>
      </c>
      <c r="D4808" t="s">
        <v>389</v>
      </c>
      <c r="E4808">
        <v>1</v>
      </c>
      <c r="F4808">
        <v>0.05</v>
      </c>
      <c r="G4808">
        <v>32335</v>
      </c>
      <c r="H4808">
        <v>30718.25</v>
      </c>
      <c r="I4808">
        <v>0.31</v>
      </c>
      <c r="J4808" s="2" t="s">
        <v>10818</v>
      </c>
      <c r="K4808" t="str">
        <f>_xlfn.XLOOKUP(D4808,Products!A:A,Products!C:C,"")</f>
        <v>Beauty &amp; Personal Care</v>
      </c>
      <c r="L4808" t="str">
        <f>_xlfn.XLOOKUP(C4808,Customers!A:A,Customers!D:D,"")</f>
        <v>Maharashtra</v>
      </c>
      <c r="M4808" t="str">
        <f>_xlfn.XLOOKUP(C4808,Customers!A:A,Customers!E:E,"")</f>
        <v>Consumer</v>
      </c>
    </row>
    <row r="4809" spans="1:13" x14ac:dyDescent="0.25">
      <c r="A4809" t="s">
        <v>10819</v>
      </c>
      <c r="B4809" s="1">
        <v>45871</v>
      </c>
      <c r="C4809" t="s">
        <v>5460</v>
      </c>
      <c r="D4809" t="s">
        <v>1004</v>
      </c>
      <c r="E4809">
        <v>3</v>
      </c>
      <c r="F4809">
        <v>0</v>
      </c>
      <c r="G4809">
        <v>24310</v>
      </c>
      <c r="H4809">
        <v>72930</v>
      </c>
      <c r="I4809">
        <v>0.16</v>
      </c>
      <c r="J4809" s="2" t="s">
        <v>10820</v>
      </c>
      <c r="K4809" t="str">
        <f>_xlfn.XLOOKUP(D4809,Products!A:A,Products!C:C,"")</f>
        <v>Technology</v>
      </c>
      <c r="L4809" t="str">
        <f>_xlfn.XLOOKUP(C4809,Customers!A:A,Customers!D:D,"")</f>
        <v>West Bengal</v>
      </c>
      <c r="M4809" t="str">
        <f>_xlfn.XLOOKUP(C4809,Customers!A:A,Customers!E:E,"")</f>
        <v>Corporate</v>
      </c>
    </row>
    <row r="4810" spans="1:13" x14ac:dyDescent="0.25">
      <c r="A4810" t="s">
        <v>10821</v>
      </c>
      <c r="B4810" s="1">
        <v>45672</v>
      </c>
      <c r="C4810" t="s">
        <v>649</v>
      </c>
      <c r="D4810" t="s">
        <v>100</v>
      </c>
      <c r="E4810">
        <v>1</v>
      </c>
      <c r="F4810">
        <v>0</v>
      </c>
      <c r="G4810">
        <v>43459</v>
      </c>
      <c r="H4810">
        <v>43459</v>
      </c>
      <c r="I4810">
        <v>0.19</v>
      </c>
      <c r="J4810" s="2" t="s">
        <v>10822</v>
      </c>
      <c r="K4810" t="str">
        <f>_xlfn.XLOOKUP(D4810,Products!A:A,Products!C:C,"")</f>
        <v>Home Appliances</v>
      </c>
      <c r="L4810" t="str">
        <f>_xlfn.XLOOKUP(C4810,Customers!A:A,Customers!D:D,"")</f>
        <v>Telangana</v>
      </c>
      <c r="M4810" t="str">
        <f>_xlfn.XLOOKUP(C4810,Customers!A:A,Customers!E:E,"")</f>
        <v>Consumer</v>
      </c>
    </row>
    <row r="4811" spans="1:13" x14ac:dyDescent="0.25">
      <c r="A4811" t="s">
        <v>10823</v>
      </c>
      <c r="B4811" s="1">
        <v>45923</v>
      </c>
      <c r="C4811" t="s">
        <v>3176</v>
      </c>
      <c r="D4811" t="s">
        <v>60</v>
      </c>
      <c r="E4811">
        <v>5</v>
      </c>
      <c r="F4811">
        <v>0.25</v>
      </c>
      <c r="G4811">
        <v>9257</v>
      </c>
      <c r="H4811">
        <v>34713.75</v>
      </c>
      <c r="I4811">
        <v>0.16</v>
      </c>
      <c r="J4811" s="2" t="s">
        <v>10824</v>
      </c>
      <c r="K4811" t="str">
        <f>_xlfn.XLOOKUP(D4811,Products!A:A,Products!C:C,"")</f>
        <v>Technology</v>
      </c>
      <c r="L4811" t="str">
        <f>_xlfn.XLOOKUP(C4811,Customers!A:A,Customers!D:D,"")</f>
        <v>Karnataka</v>
      </c>
      <c r="M4811" t="str">
        <f>_xlfn.XLOOKUP(C4811,Customers!A:A,Customers!E:E,"")</f>
        <v>Consumer</v>
      </c>
    </row>
    <row r="4812" spans="1:13" x14ac:dyDescent="0.25">
      <c r="A4812" t="s">
        <v>10825</v>
      </c>
      <c r="B4812" s="1">
        <v>45954</v>
      </c>
      <c r="C4812" t="s">
        <v>5312</v>
      </c>
      <c r="D4812" t="s">
        <v>455</v>
      </c>
      <c r="E4812">
        <v>1</v>
      </c>
      <c r="F4812">
        <v>0.15</v>
      </c>
      <c r="G4812">
        <v>17932</v>
      </c>
      <c r="H4812" s="2" t="s">
        <v>3302</v>
      </c>
      <c r="I4812">
        <v>0.16</v>
      </c>
      <c r="J4812" s="2" t="s">
        <v>10826</v>
      </c>
      <c r="K4812" t="str">
        <f>_xlfn.XLOOKUP(D4812,Products!A:A,Products!C:C,"")</f>
        <v>Technology</v>
      </c>
      <c r="L4812" t="str">
        <f>_xlfn.XLOOKUP(C4812,Customers!A:A,Customers!D:D,"")</f>
        <v>Tamil Nadu</v>
      </c>
      <c r="M4812" t="str">
        <f>_xlfn.XLOOKUP(C4812,Customers!A:A,Customers!E:E,"")</f>
        <v>Consumer</v>
      </c>
    </row>
    <row r="4813" spans="1:13" x14ac:dyDescent="0.25">
      <c r="A4813" t="s">
        <v>10827</v>
      </c>
      <c r="B4813" s="1">
        <v>45730</v>
      </c>
      <c r="C4813" t="s">
        <v>365</v>
      </c>
      <c r="D4813" t="s">
        <v>204</v>
      </c>
      <c r="E4813">
        <v>2</v>
      </c>
      <c r="F4813">
        <v>0.15</v>
      </c>
      <c r="G4813">
        <v>19940</v>
      </c>
      <c r="H4813">
        <v>33898</v>
      </c>
      <c r="I4813">
        <v>0.16</v>
      </c>
      <c r="J4813" s="2" t="s">
        <v>10828</v>
      </c>
      <c r="K4813" t="str">
        <f>_xlfn.XLOOKUP(D4813,Products!A:A,Products!C:C,"")</f>
        <v>Technology</v>
      </c>
      <c r="L4813" t="str">
        <f>_xlfn.XLOOKUP(C4813,Customers!A:A,Customers!D:D,"")</f>
        <v>Chandigarh</v>
      </c>
      <c r="M4813" t="str">
        <f>_xlfn.XLOOKUP(C4813,Customers!A:A,Customers!E:E,"")</f>
        <v>Consumer</v>
      </c>
    </row>
    <row r="4814" spans="1:13" x14ac:dyDescent="0.25">
      <c r="A4814" t="s">
        <v>10829</v>
      </c>
      <c r="B4814" s="1">
        <v>45709</v>
      </c>
      <c r="C4814" t="s">
        <v>2205</v>
      </c>
      <c r="D4814" t="s">
        <v>1004</v>
      </c>
      <c r="E4814">
        <v>1</v>
      </c>
      <c r="F4814">
        <v>0</v>
      </c>
      <c r="G4814">
        <v>24310</v>
      </c>
      <c r="H4814">
        <v>24310</v>
      </c>
      <c r="I4814">
        <v>0.16</v>
      </c>
      <c r="J4814" s="2" t="s">
        <v>10830</v>
      </c>
      <c r="K4814" t="str">
        <f>_xlfn.XLOOKUP(D4814,Products!A:A,Products!C:C,"")</f>
        <v>Technology</v>
      </c>
      <c r="L4814" t="str">
        <f>_xlfn.XLOOKUP(C4814,Customers!A:A,Customers!D:D,"")</f>
        <v>Telangana</v>
      </c>
      <c r="M4814" t="str">
        <f>_xlfn.XLOOKUP(C4814,Customers!A:A,Customers!E:E,"")</f>
        <v>Corporate</v>
      </c>
    </row>
    <row r="4815" spans="1:13" x14ac:dyDescent="0.25">
      <c r="A4815" t="s">
        <v>10831</v>
      </c>
      <c r="B4815" s="1">
        <v>45785</v>
      </c>
      <c r="C4815" t="s">
        <v>4649</v>
      </c>
      <c r="D4815" t="s">
        <v>12</v>
      </c>
      <c r="E4815">
        <v>1</v>
      </c>
      <c r="F4815">
        <v>0</v>
      </c>
      <c r="G4815">
        <v>17633</v>
      </c>
      <c r="H4815">
        <v>17633</v>
      </c>
      <c r="I4815">
        <v>0.19</v>
      </c>
      <c r="J4815" s="2" t="s">
        <v>10832</v>
      </c>
      <c r="K4815" t="str">
        <f>_xlfn.XLOOKUP(D4815,Products!A:A,Products!C:C,"")</f>
        <v>Home Appliances</v>
      </c>
      <c r="L4815" t="str">
        <f>_xlfn.XLOOKUP(C4815,Customers!A:A,Customers!D:D,"")</f>
        <v>Maharashtra</v>
      </c>
      <c r="M4815" t="str">
        <f>_xlfn.XLOOKUP(C4815,Customers!A:A,Customers!E:E,"")</f>
        <v>Small Business</v>
      </c>
    </row>
    <row r="4816" spans="1:13" x14ac:dyDescent="0.25">
      <c r="A4816" t="s">
        <v>10833</v>
      </c>
      <c r="B4816" s="1">
        <v>45685</v>
      </c>
      <c r="C4816" t="s">
        <v>971</v>
      </c>
      <c r="D4816" t="s">
        <v>253</v>
      </c>
      <c r="E4816">
        <v>2</v>
      </c>
      <c r="F4816">
        <v>0.1</v>
      </c>
      <c r="G4816">
        <v>13190</v>
      </c>
      <c r="H4816">
        <v>23742</v>
      </c>
      <c r="I4816">
        <v>0.22</v>
      </c>
      <c r="J4816" s="2" t="s">
        <v>10834</v>
      </c>
      <c r="K4816" t="str">
        <f>_xlfn.XLOOKUP(D4816,Products!A:A,Products!C:C,"")</f>
        <v>Furniture</v>
      </c>
      <c r="L4816" t="str">
        <f>_xlfn.XLOOKUP(C4816,Customers!A:A,Customers!D:D,"")</f>
        <v>Karnataka</v>
      </c>
      <c r="M4816" t="str">
        <f>_xlfn.XLOOKUP(C4816,Customers!A:A,Customers!E:E,"")</f>
        <v>Small Business</v>
      </c>
    </row>
    <row r="4817" spans="1:13" x14ac:dyDescent="0.25">
      <c r="A4817" t="s">
        <v>10835</v>
      </c>
      <c r="B4817" s="1">
        <v>45722</v>
      </c>
      <c r="C4817" t="s">
        <v>1067</v>
      </c>
      <c r="D4817" t="s">
        <v>17</v>
      </c>
      <c r="E4817">
        <v>2</v>
      </c>
      <c r="F4817">
        <v>0.15</v>
      </c>
      <c r="G4817">
        <v>10888</v>
      </c>
      <c r="H4817">
        <v>18509.599999999999</v>
      </c>
      <c r="I4817">
        <v>0.19</v>
      </c>
      <c r="J4817" s="2" t="s">
        <v>10836</v>
      </c>
      <c r="K4817" t="str">
        <f>_xlfn.XLOOKUP(D4817,Products!A:A,Products!C:C,"")</f>
        <v>Home Appliances</v>
      </c>
      <c r="L4817" t="str">
        <f>_xlfn.XLOOKUP(C4817,Customers!A:A,Customers!D:D,"")</f>
        <v>Kerala</v>
      </c>
      <c r="M4817" t="str">
        <f>_xlfn.XLOOKUP(C4817,Customers!A:A,Customers!E:E,"")</f>
        <v>Consumer</v>
      </c>
    </row>
    <row r="4818" spans="1:13" x14ac:dyDescent="0.25">
      <c r="A4818" t="s">
        <v>10837</v>
      </c>
      <c r="B4818" s="1">
        <v>45674</v>
      </c>
      <c r="C4818" t="s">
        <v>1385</v>
      </c>
      <c r="D4818" t="s">
        <v>60</v>
      </c>
      <c r="E4818">
        <v>3</v>
      </c>
      <c r="F4818">
        <v>0.1</v>
      </c>
      <c r="G4818">
        <v>9257</v>
      </c>
      <c r="H4818">
        <v>24993.9</v>
      </c>
      <c r="I4818">
        <v>0.16</v>
      </c>
      <c r="J4818" s="2" t="s">
        <v>10838</v>
      </c>
      <c r="K4818" t="str">
        <f>_xlfn.XLOOKUP(D4818,Products!A:A,Products!C:C,"")</f>
        <v>Technology</v>
      </c>
      <c r="L4818" t="str">
        <f>_xlfn.XLOOKUP(C4818,Customers!A:A,Customers!D:D,"")</f>
        <v>Gujarat</v>
      </c>
      <c r="M4818" t="str">
        <f>_xlfn.XLOOKUP(C4818,Customers!A:A,Customers!E:E,"")</f>
        <v>Consumer</v>
      </c>
    </row>
    <row r="4819" spans="1:13" x14ac:dyDescent="0.25">
      <c r="A4819" t="s">
        <v>10839</v>
      </c>
      <c r="B4819" s="1">
        <v>46008</v>
      </c>
      <c r="C4819" t="s">
        <v>3868</v>
      </c>
      <c r="D4819" t="s">
        <v>17</v>
      </c>
      <c r="E4819">
        <v>2</v>
      </c>
      <c r="F4819">
        <v>0.1</v>
      </c>
      <c r="G4819">
        <v>10888</v>
      </c>
      <c r="H4819">
        <v>19598.400000000001</v>
      </c>
      <c r="I4819">
        <v>0.19</v>
      </c>
      <c r="J4819" s="2" t="s">
        <v>10840</v>
      </c>
      <c r="K4819" t="str">
        <f>_xlfn.XLOOKUP(D4819,Products!A:A,Products!C:C,"")</f>
        <v>Home Appliances</v>
      </c>
      <c r="L4819" t="str">
        <f>_xlfn.XLOOKUP(C4819,Customers!A:A,Customers!D:D,"")</f>
        <v>Tamil Nadu</v>
      </c>
      <c r="M4819" t="str">
        <f>_xlfn.XLOOKUP(C4819,Customers!A:A,Customers!E:E,"")</f>
        <v>Corporate</v>
      </c>
    </row>
    <row r="4820" spans="1:13" x14ac:dyDescent="0.25">
      <c r="A4820" t="s">
        <v>10841</v>
      </c>
      <c r="B4820" s="1">
        <v>45795</v>
      </c>
      <c r="C4820" t="s">
        <v>1462</v>
      </c>
      <c r="D4820" t="s">
        <v>257</v>
      </c>
      <c r="E4820">
        <v>1</v>
      </c>
      <c r="F4820">
        <v>0.1</v>
      </c>
      <c r="G4820">
        <v>19803</v>
      </c>
      <c r="H4820">
        <v>17822.7</v>
      </c>
      <c r="I4820">
        <v>0.16</v>
      </c>
      <c r="J4820" s="2" t="s">
        <v>10842</v>
      </c>
      <c r="K4820" t="str">
        <f>_xlfn.XLOOKUP(D4820,Products!A:A,Products!C:C,"")</f>
        <v>Technology</v>
      </c>
      <c r="L4820" t="str">
        <f>_xlfn.XLOOKUP(C4820,Customers!A:A,Customers!D:D,"")</f>
        <v>Kerala</v>
      </c>
      <c r="M4820" t="str">
        <f>_xlfn.XLOOKUP(C4820,Customers!A:A,Customers!E:E,"")</f>
        <v>Consumer</v>
      </c>
    </row>
    <row r="4821" spans="1:13" x14ac:dyDescent="0.25">
      <c r="A4821" t="s">
        <v>10843</v>
      </c>
      <c r="B4821" s="1">
        <v>45976</v>
      </c>
      <c r="C4821" t="s">
        <v>727</v>
      </c>
      <c r="D4821" t="s">
        <v>134</v>
      </c>
      <c r="E4821">
        <v>4</v>
      </c>
      <c r="F4821">
        <v>0</v>
      </c>
      <c r="G4821">
        <v>42988</v>
      </c>
      <c r="H4821">
        <v>171952</v>
      </c>
      <c r="I4821">
        <v>0.19</v>
      </c>
      <c r="J4821" s="2" t="s">
        <v>10844</v>
      </c>
      <c r="K4821" t="str">
        <f>_xlfn.XLOOKUP(D4821,Products!A:A,Products!C:C,"")</f>
        <v>Home Appliances</v>
      </c>
      <c r="L4821" t="str">
        <f>_xlfn.XLOOKUP(C4821,Customers!A:A,Customers!D:D,"")</f>
        <v>Kerala</v>
      </c>
      <c r="M4821" t="str">
        <f>_xlfn.XLOOKUP(C4821,Customers!A:A,Customers!E:E,"")</f>
        <v>Corporate</v>
      </c>
    </row>
    <row r="4822" spans="1:13" x14ac:dyDescent="0.25">
      <c r="A4822" t="s">
        <v>10845</v>
      </c>
      <c r="B4822" s="1">
        <v>45886</v>
      </c>
      <c r="C4822" t="s">
        <v>219</v>
      </c>
      <c r="D4822" t="s">
        <v>440</v>
      </c>
      <c r="E4822">
        <v>3</v>
      </c>
      <c r="F4822">
        <v>0.15</v>
      </c>
      <c r="G4822">
        <v>9199</v>
      </c>
      <c r="H4822">
        <v>23457.45</v>
      </c>
      <c r="I4822">
        <v>0.16</v>
      </c>
      <c r="J4822" s="2" t="s">
        <v>10846</v>
      </c>
      <c r="K4822" t="str">
        <f>_xlfn.XLOOKUP(D4822,Products!A:A,Products!C:C,"")</f>
        <v>Technology</v>
      </c>
      <c r="L4822" t="str">
        <f>_xlfn.XLOOKUP(C4822,Customers!A:A,Customers!D:D,"")</f>
        <v>Delhi</v>
      </c>
      <c r="M4822" t="str">
        <f>_xlfn.XLOOKUP(C4822,Customers!A:A,Customers!E:E,"")</f>
        <v>Consumer</v>
      </c>
    </row>
    <row r="4823" spans="1:13" x14ac:dyDescent="0.25">
      <c r="A4823" t="s">
        <v>10847</v>
      </c>
      <c r="B4823" s="1">
        <v>45911</v>
      </c>
      <c r="C4823" t="s">
        <v>3085</v>
      </c>
      <c r="D4823" t="s">
        <v>45</v>
      </c>
      <c r="E4823">
        <v>1</v>
      </c>
      <c r="F4823">
        <v>0.05</v>
      </c>
      <c r="G4823">
        <v>26232</v>
      </c>
      <c r="H4823" s="2" t="s">
        <v>690</v>
      </c>
      <c r="I4823">
        <v>0.22</v>
      </c>
      <c r="J4823" s="2" t="s">
        <v>10848</v>
      </c>
      <c r="K4823" t="str">
        <f>_xlfn.XLOOKUP(D4823,Products!A:A,Products!C:C,"")</f>
        <v>Furniture</v>
      </c>
      <c r="L4823" t="str">
        <f>_xlfn.XLOOKUP(C4823,Customers!A:A,Customers!D:D,"")</f>
        <v>Uttar Pradesh</v>
      </c>
      <c r="M4823" t="str">
        <f>_xlfn.XLOOKUP(C4823,Customers!A:A,Customers!E:E,"")</f>
        <v>Corporate</v>
      </c>
    </row>
    <row r="4824" spans="1:13" x14ac:dyDescent="0.25">
      <c r="A4824" t="s">
        <v>10849</v>
      </c>
      <c r="B4824" s="1">
        <v>45867</v>
      </c>
      <c r="C4824" t="s">
        <v>521</v>
      </c>
      <c r="D4824" t="s">
        <v>313</v>
      </c>
      <c r="E4824">
        <v>3</v>
      </c>
      <c r="F4824">
        <v>0.05</v>
      </c>
      <c r="G4824">
        <v>23441</v>
      </c>
      <c r="H4824" s="2" t="s">
        <v>9452</v>
      </c>
      <c r="I4824">
        <v>0.19</v>
      </c>
      <c r="J4824" s="2" t="s">
        <v>10850</v>
      </c>
      <c r="K4824" t="str">
        <f>_xlfn.XLOOKUP(D4824,Products!A:A,Products!C:C,"")</f>
        <v>Home Appliances</v>
      </c>
      <c r="L4824" t="str">
        <f>_xlfn.XLOOKUP(C4824,Customers!A:A,Customers!D:D,"")</f>
        <v>Maharashtra</v>
      </c>
      <c r="M4824" t="str">
        <f>_xlfn.XLOOKUP(C4824,Customers!A:A,Customers!E:E,"")</f>
        <v>Consumer</v>
      </c>
    </row>
    <row r="4825" spans="1:13" x14ac:dyDescent="0.25">
      <c r="A4825" t="s">
        <v>10851</v>
      </c>
      <c r="B4825" s="1">
        <v>45951</v>
      </c>
      <c r="C4825" t="s">
        <v>10852</v>
      </c>
      <c r="D4825" t="s">
        <v>60</v>
      </c>
      <c r="E4825">
        <v>5</v>
      </c>
      <c r="F4825">
        <v>0.15</v>
      </c>
      <c r="G4825">
        <v>9257</v>
      </c>
      <c r="H4825">
        <v>39342.25</v>
      </c>
      <c r="I4825">
        <v>0.16</v>
      </c>
      <c r="J4825" s="2" t="s">
        <v>10853</v>
      </c>
      <c r="K4825" t="str">
        <f>_xlfn.XLOOKUP(D4825,Products!A:A,Products!C:C,"")</f>
        <v>Technology</v>
      </c>
      <c r="L4825" t="str">
        <f>_xlfn.XLOOKUP(C4825,Customers!A:A,Customers!D:D,"")</f>
        <v>Karnataka</v>
      </c>
      <c r="M4825" t="str">
        <f>_xlfn.XLOOKUP(C4825,Customers!A:A,Customers!E:E,"")</f>
        <v>Small Business</v>
      </c>
    </row>
    <row r="4826" spans="1:13" x14ac:dyDescent="0.25">
      <c r="A4826" t="s">
        <v>10854</v>
      </c>
      <c r="B4826" s="1">
        <v>45888</v>
      </c>
      <c r="C4826" t="s">
        <v>2923</v>
      </c>
      <c r="D4826" t="s">
        <v>92</v>
      </c>
      <c r="E4826">
        <v>2</v>
      </c>
      <c r="F4826">
        <v>0</v>
      </c>
      <c r="G4826">
        <v>41116</v>
      </c>
      <c r="H4826">
        <v>82232</v>
      </c>
      <c r="I4826">
        <v>0.19</v>
      </c>
      <c r="J4826" s="2" t="s">
        <v>10855</v>
      </c>
      <c r="K4826" t="str">
        <f>_xlfn.XLOOKUP(D4826,Products!A:A,Products!C:C,"")</f>
        <v>Home Appliances</v>
      </c>
      <c r="L4826" t="str">
        <f>_xlfn.XLOOKUP(C4826,Customers!A:A,Customers!D:D,"")</f>
        <v>Tamil Nadu</v>
      </c>
      <c r="M4826" t="str">
        <f>_xlfn.XLOOKUP(C4826,Customers!A:A,Customers!E:E,"")</f>
        <v>Consumer</v>
      </c>
    </row>
    <row r="4827" spans="1:13" x14ac:dyDescent="0.25">
      <c r="A4827" t="s">
        <v>10856</v>
      </c>
      <c r="B4827" s="1">
        <v>45898</v>
      </c>
      <c r="C4827" t="s">
        <v>2686</v>
      </c>
      <c r="D4827" t="s">
        <v>450</v>
      </c>
      <c r="E4827">
        <v>1</v>
      </c>
      <c r="F4827">
        <v>0.15</v>
      </c>
      <c r="G4827">
        <v>34669</v>
      </c>
      <c r="H4827" s="2" t="s">
        <v>3028</v>
      </c>
      <c r="I4827">
        <v>0.16</v>
      </c>
      <c r="J4827" s="2" t="s">
        <v>10857</v>
      </c>
      <c r="K4827" t="str">
        <f>_xlfn.XLOOKUP(D4827,Products!A:A,Products!C:C,"")</f>
        <v>Technology</v>
      </c>
      <c r="L4827" t="str">
        <f>_xlfn.XLOOKUP(C4827,Customers!A:A,Customers!D:D,"")</f>
        <v>Chandigarh</v>
      </c>
      <c r="M4827" t="str">
        <f>_xlfn.XLOOKUP(C4827,Customers!A:A,Customers!E:E,"")</f>
        <v>Small Business</v>
      </c>
    </row>
    <row r="4828" spans="1:13" x14ac:dyDescent="0.25">
      <c r="A4828" t="s">
        <v>10858</v>
      </c>
      <c r="B4828" s="1">
        <v>45727</v>
      </c>
      <c r="C4828" t="s">
        <v>2539</v>
      </c>
      <c r="D4828" t="s">
        <v>581</v>
      </c>
      <c r="E4828">
        <v>2</v>
      </c>
      <c r="F4828">
        <v>0.2</v>
      </c>
      <c r="G4828">
        <v>35516</v>
      </c>
      <c r="H4828" s="2" t="s">
        <v>1326</v>
      </c>
      <c r="I4828">
        <v>0.19</v>
      </c>
      <c r="J4828" s="2" t="s">
        <v>10859</v>
      </c>
      <c r="K4828" t="str">
        <f>_xlfn.XLOOKUP(D4828,Products!A:A,Products!C:C,"")</f>
        <v>Home Appliances</v>
      </c>
      <c r="L4828" t="str">
        <f>_xlfn.XLOOKUP(C4828,Customers!A:A,Customers!D:D,"")</f>
        <v>Chandigarh</v>
      </c>
      <c r="M4828" t="str">
        <f>_xlfn.XLOOKUP(C4828,Customers!A:A,Customers!E:E,"")</f>
        <v>Consumer</v>
      </c>
    </row>
    <row r="4829" spans="1:13" x14ac:dyDescent="0.25">
      <c r="A4829" t="s">
        <v>10860</v>
      </c>
      <c r="B4829" s="1">
        <v>45761</v>
      </c>
      <c r="C4829" t="s">
        <v>4986</v>
      </c>
      <c r="D4829" t="s">
        <v>528</v>
      </c>
      <c r="E4829">
        <v>1</v>
      </c>
      <c r="F4829">
        <v>0</v>
      </c>
      <c r="G4829">
        <v>34213</v>
      </c>
      <c r="H4829">
        <v>34213</v>
      </c>
      <c r="I4829">
        <v>0.19</v>
      </c>
      <c r="J4829" s="2" t="s">
        <v>10861</v>
      </c>
      <c r="K4829" t="str">
        <f>_xlfn.XLOOKUP(D4829,Products!A:A,Products!C:C,"")</f>
        <v>Home Appliances</v>
      </c>
      <c r="L4829" t="str">
        <f>_xlfn.XLOOKUP(C4829,Customers!A:A,Customers!D:D,"")</f>
        <v>Rajasthan</v>
      </c>
      <c r="M4829" t="str">
        <f>_xlfn.XLOOKUP(C4829,Customers!A:A,Customers!E:E,"")</f>
        <v>Consumer</v>
      </c>
    </row>
    <row r="4830" spans="1:13" x14ac:dyDescent="0.25">
      <c r="A4830" t="s">
        <v>10862</v>
      </c>
      <c r="B4830" s="1">
        <v>45861</v>
      </c>
      <c r="C4830" t="s">
        <v>3514</v>
      </c>
      <c r="D4830" t="s">
        <v>528</v>
      </c>
      <c r="E4830">
        <v>2</v>
      </c>
      <c r="F4830">
        <v>0.1</v>
      </c>
      <c r="G4830">
        <v>34213</v>
      </c>
      <c r="H4830">
        <v>61583.4</v>
      </c>
      <c r="I4830">
        <v>0.19</v>
      </c>
      <c r="J4830" s="2" t="s">
        <v>10863</v>
      </c>
      <c r="K4830" t="str">
        <f>_xlfn.XLOOKUP(D4830,Products!A:A,Products!C:C,"")</f>
        <v>Home Appliances</v>
      </c>
      <c r="L4830" t="str">
        <f>_xlfn.XLOOKUP(C4830,Customers!A:A,Customers!D:D,"")</f>
        <v>West Bengal</v>
      </c>
      <c r="M4830" t="str">
        <f>_xlfn.XLOOKUP(C4830,Customers!A:A,Customers!E:E,"")</f>
        <v>Consumer</v>
      </c>
    </row>
    <row r="4831" spans="1:13" x14ac:dyDescent="0.25">
      <c r="A4831" t="s">
        <v>10864</v>
      </c>
      <c r="B4831" s="1">
        <v>45710</v>
      </c>
      <c r="C4831" t="s">
        <v>1678</v>
      </c>
      <c r="D4831" t="s">
        <v>96</v>
      </c>
      <c r="E4831">
        <v>2</v>
      </c>
      <c r="F4831">
        <v>0.1</v>
      </c>
      <c r="G4831">
        <v>11537</v>
      </c>
      <c r="H4831" s="2" t="s">
        <v>1241</v>
      </c>
      <c r="I4831">
        <v>0.22</v>
      </c>
      <c r="J4831" s="2" t="s">
        <v>10865</v>
      </c>
      <c r="K4831" t="str">
        <f>_xlfn.XLOOKUP(D4831,Products!A:A,Products!C:C,"")</f>
        <v>Furniture</v>
      </c>
      <c r="L4831" t="str">
        <f>_xlfn.XLOOKUP(C4831,Customers!A:A,Customers!D:D,"")</f>
        <v>Kerala</v>
      </c>
      <c r="M4831" t="str">
        <f>_xlfn.XLOOKUP(C4831,Customers!A:A,Customers!E:E,"")</f>
        <v>Consumer</v>
      </c>
    </row>
    <row r="4832" spans="1:13" x14ac:dyDescent="0.25">
      <c r="A4832" t="s">
        <v>10866</v>
      </c>
      <c r="B4832" s="1">
        <v>45987</v>
      </c>
      <c r="C4832" t="s">
        <v>4819</v>
      </c>
      <c r="D4832" t="s">
        <v>37</v>
      </c>
      <c r="E4832">
        <v>4</v>
      </c>
      <c r="F4832">
        <v>0</v>
      </c>
      <c r="G4832">
        <v>3110</v>
      </c>
      <c r="H4832">
        <v>12440</v>
      </c>
      <c r="I4832">
        <v>0.31</v>
      </c>
      <c r="J4832" s="2" t="s">
        <v>10867</v>
      </c>
      <c r="K4832" t="str">
        <f>_xlfn.XLOOKUP(D4832,Products!A:A,Products!C:C,"")</f>
        <v>Beauty &amp; Personal Care</v>
      </c>
      <c r="L4832" t="str">
        <f>_xlfn.XLOOKUP(C4832,Customers!A:A,Customers!D:D,"")</f>
        <v>Chandigarh</v>
      </c>
      <c r="M4832" t="str">
        <f>_xlfn.XLOOKUP(C4832,Customers!A:A,Customers!E:E,"")</f>
        <v>Corporate</v>
      </c>
    </row>
    <row r="4833" spans="1:13" x14ac:dyDescent="0.25">
      <c r="A4833" t="s">
        <v>10868</v>
      </c>
      <c r="B4833" s="1">
        <v>45711</v>
      </c>
      <c r="C4833" t="s">
        <v>10052</v>
      </c>
      <c r="D4833" t="s">
        <v>179</v>
      </c>
      <c r="E4833">
        <v>2</v>
      </c>
      <c r="F4833">
        <v>0.15</v>
      </c>
      <c r="G4833">
        <v>5109</v>
      </c>
      <c r="H4833">
        <v>8685.2999999999993</v>
      </c>
      <c r="I4833">
        <v>0.19</v>
      </c>
      <c r="J4833" s="2" t="s">
        <v>10869</v>
      </c>
      <c r="K4833" t="str">
        <f>_xlfn.XLOOKUP(D4833,Products!A:A,Products!C:C,"")</f>
        <v>Home Appliances</v>
      </c>
      <c r="L4833" t="str">
        <f>_xlfn.XLOOKUP(C4833,Customers!A:A,Customers!D:D,"")</f>
        <v>Karnataka</v>
      </c>
      <c r="M4833" t="str">
        <f>_xlfn.XLOOKUP(C4833,Customers!A:A,Customers!E:E,"")</f>
        <v>Small Business</v>
      </c>
    </row>
    <row r="4834" spans="1:13" x14ac:dyDescent="0.25">
      <c r="A4834" t="s">
        <v>10870</v>
      </c>
      <c r="B4834" s="1">
        <v>45933</v>
      </c>
      <c r="C4834" t="s">
        <v>4230</v>
      </c>
      <c r="D4834" t="s">
        <v>440</v>
      </c>
      <c r="E4834">
        <v>1</v>
      </c>
      <c r="F4834">
        <v>0.1</v>
      </c>
      <c r="G4834">
        <v>9199</v>
      </c>
      <c r="H4834">
        <v>8279.1</v>
      </c>
      <c r="I4834">
        <v>0.16</v>
      </c>
      <c r="J4834" s="2" t="s">
        <v>10871</v>
      </c>
      <c r="K4834" t="str">
        <f>_xlfn.XLOOKUP(D4834,Products!A:A,Products!C:C,"")</f>
        <v>Technology</v>
      </c>
      <c r="L4834" t="str">
        <f>_xlfn.XLOOKUP(C4834,Customers!A:A,Customers!D:D,"")</f>
        <v>Chandigarh</v>
      </c>
      <c r="M4834" t="str">
        <f>_xlfn.XLOOKUP(C4834,Customers!A:A,Customers!E:E,"")</f>
        <v>Corporate</v>
      </c>
    </row>
    <row r="4835" spans="1:13" x14ac:dyDescent="0.25">
      <c r="A4835" t="s">
        <v>10872</v>
      </c>
      <c r="B4835" s="1">
        <v>45992</v>
      </c>
      <c r="C4835" t="s">
        <v>412</v>
      </c>
      <c r="D4835" t="s">
        <v>242</v>
      </c>
      <c r="E4835">
        <v>3</v>
      </c>
      <c r="F4835">
        <v>0.15</v>
      </c>
      <c r="G4835">
        <v>14854</v>
      </c>
      <c r="H4835">
        <v>37877.699999999997</v>
      </c>
      <c r="I4835">
        <v>0.22</v>
      </c>
      <c r="J4835" s="2" t="s">
        <v>10873</v>
      </c>
      <c r="K4835" t="str">
        <f>_xlfn.XLOOKUP(D4835,Products!A:A,Products!C:C,"")</f>
        <v>Furniture</v>
      </c>
      <c r="L4835" t="str">
        <f>_xlfn.XLOOKUP(C4835,Customers!A:A,Customers!D:D,"")</f>
        <v>Gujarat</v>
      </c>
      <c r="M4835" t="str">
        <f>_xlfn.XLOOKUP(C4835,Customers!A:A,Customers!E:E,"")</f>
        <v>Consumer</v>
      </c>
    </row>
    <row r="4836" spans="1:13" x14ac:dyDescent="0.25">
      <c r="A4836" t="s">
        <v>10874</v>
      </c>
      <c r="B4836" s="1">
        <v>45688</v>
      </c>
      <c r="C4836" t="s">
        <v>512</v>
      </c>
      <c r="D4836" t="s">
        <v>231</v>
      </c>
      <c r="E4836">
        <v>1</v>
      </c>
      <c r="F4836">
        <v>0.2</v>
      </c>
      <c r="G4836">
        <v>36976</v>
      </c>
      <c r="H4836" s="2" t="s">
        <v>593</v>
      </c>
      <c r="I4836">
        <v>0.28000000000000003</v>
      </c>
      <c r="J4836" s="2" t="s">
        <v>10875</v>
      </c>
      <c r="K4836" t="str">
        <f>_xlfn.XLOOKUP(D4836,Products!A:A,Products!C:C,"")</f>
        <v>Office Supplies</v>
      </c>
      <c r="L4836" t="str">
        <f>_xlfn.XLOOKUP(C4836,Customers!A:A,Customers!D:D,"")</f>
        <v>Delhi</v>
      </c>
      <c r="M4836" t="str">
        <f>_xlfn.XLOOKUP(C4836,Customers!A:A,Customers!E:E,"")</f>
        <v>Consumer</v>
      </c>
    </row>
    <row r="4837" spans="1:13" x14ac:dyDescent="0.25">
      <c r="A4837" t="s">
        <v>10876</v>
      </c>
      <c r="B4837" s="1">
        <v>45792</v>
      </c>
      <c r="C4837" t="s">
        <v>1423</v>
      </c>
      <c r="D4837" t="s">
        <v>171</v>
      </c>
      <c r="E4837">
        <v>1</v>
      </c>
      <c r="F4837">
        <v>0.05</v>
      </c>
      <c r="G4837">
        <v>3648</v>
      </c>
      <c r="H4837">
        <v>3465.6</v>
      </c>
      <c r="I4837">
        <v>0.22</v>
      </c>
      <c r="J4837" s="2" t="s">
        <v>10877</v>
      </c>
      <c r="K4837" t="str">
        <f>_xlfn.XLOOKUP(D4837,Products!A:A,Products!C:C,"")</f>
        <v>Furniture</v>
      </c>
      <c r="L4837" t="str">
        <f>_xlfn.XLOOKUP(C4837,Customers!A:A,Customers!D:D,"")</f>
        <v>Karnataka</v>
      </c>
      <c r="M4837" t="str">
        <f>_xlfn.XLOOKUP(C4837,Customers!A:A,Customers!E:E,"")</f>
        <v>Consumer</v>
      </c>
    </row>
    <row r="4838" spans="1:13" x14ac:dyDescent="0.25">
      <c r="A4838" t="s">
        <v>10878</v>
      </c>
      <c r="B4838" s="1">
        <v>45715</v>
      </c>
      <c r="C4838" t="s">
        <v>362</v>
      </c>
      <c r="D4838" t="s">
        <v>393</v>
      </c>
      <c r="E4838">
        <v>1</v>
      </c>
      <c r="F4838">
        <v>0.15</v>
      </c>
      <c r="G4838">
        <v>11721</v>
      </c>
      <c r="H4838">
        <v>9962.85</v>
      </c>
      <c r="I4838">
        <v>0.16</v>
      </c>
      <c r="J4838" s="2" t="s">
        <v>10879</v>
      </c>
      <c r="K4838" t="str">
        <f>_xlfn.XLOOKUP(D4838,Products!A:A,Products!C:C,"")</f>
        <v>Technology</v>
      </c>
      <c r="L4838" t="str">
        <f>_xlfn.XLOOKUP(C4838,Customers!A:A,Customers!D:D,"")</f>
        <v>Maharashtra</v>
      </c>
      <c r="M4838" t="str">
        <f>_xlfn.XLOOKUP(C4838,Customers!A:A,Customers!E:E,"")</f>
        <v>Corporate</v>
      </c>
    </row>
    <row r="4839" spans="1:13" x14ac:dyDescent="0.25">
      <c r="A4839" t="s">
        <v>10880</v>
      </c>
      <c r="B4839" s="1">
        <v>45762</v>
      </c>
      <c r="C4839" t="s">
        <v>8327</v>
      </c>
      <c r="D4839" t="s">
        <v>549</v>
      </c>
      <c r="E4839">
        <v>1</v>
      </c>
      <c r="F4839">
        <v>0.15</v>
      </c>
      <c r="G4839">
        <v>21109</v>
      </c>
      <c r="H4839" s="2" t="s">
        <v>3751</v>
      </c>
      <c r="I4839">
        <v>0.22</v>
      </c>
      <c r="J4839" s="2" t="s">
        <v>10881</v>
      </c>
      <c r="K4839" t="str">
        <f>_xlfn.XLOOKUP(D4839,Products!A:A,Products!C:C,"")</f>
        <v>Furniture</v>
      </c>
      <c r="L4839" t="str">
        <f>_xlfn.XLOOKUP(C4839,Customers!A:A,Customers!D:D,"")</f>
        <v>Karnataka</v>
      </c>
      <c r="M4839" t="str">
        <f>_xlfn.XLOOKUP(C4839,Customers!A:A,Customers!E:E,"")</f>
        <v>Corporate</v>
      </c>
    </row>
    <row r="4840" spans="1:13" x14ac:dyDescent="0.25">
      <c r="A4840" t="s">
        <v>10882</v>
      </c>
      <c r="B4840" s="1">
        <v>45923</v>
      </c>
      <c r="C4840" t="s">
        <v>2497</v>
      </c>
      <c r="D4840" t="s">
        <v>183</v>
      </c>
      <c r="E4840">
        <v>5</v>
      </c>
      <c r="F4840">
        <v>0</v>
      </c>
      <c r="G4840">
        <v>1533</v>
      </c>
      <c r="H4840">
        <v>7665</v>
      </c>
      <c r="I4840">
        <v>0.16</v>
      </c>
      <c r="J4840" s="2" t="s">
        <v>10883</v>
      </c>
      <c r="K4840" t="str">
        <f>_xlfn.XLOOKUP(D4840,Products!A:A,Products!C:C,"")</f>
        <v>Technology</v>
      </c>
      <c r="L4840" t="str">
        <f>_xlfn.XLOOKUP(C4840,Customers!A:A,Customers!D:D,"")</f>
        <v>Gujarat</v>
      </c>
      <c r="M4840" t="str">
        <f>_xlfn.XLOOKUP(C4840,Customers!A:A,Customers!E:E,"")</f>
        <v>Small Business</v>
      </c>
    </row>
    <row r="4841" spans="1:13" x14ac:dyDescent="0.25">
      <c r="A4841" t="s">
        <v>10884</v>
      </c>
      <c r="B4841" s="1">
        <v>45667</v>
      </c>
      <c r="C4841" t="s">
        <v>10885</v>
      </c>
      <c r="D4841" t="s">
        <v>24</v>
      </c>
      <c r="E4841">
        <v>2</v>
      </c>
      <c r="F4841">
        <v>0.25</v>
      </c>
      <c r="G4841">
        <v>48370</v>
      </c>
      <c r="H4841">
        <v>72555</v>
      </c>
      <c r="I4841">
        <v>0.16</v>
      </c>
      <c r="J4841" s="2" t="s">
        <v>10886</v>
      </c>
      <c r="K4841" t="str">
        <f>_xlfn.XLOOKUP(D4841,Products!A:A,Products!C:C,"")</f>
        <v>Technology</v>
      </c>
      <c r="L4841" t="str">
        <f>_xlfn.XLOOKUP(C4841,Customers!A:A,Customers!D:D,"")</f>
        <v>Telangana</v>
      </c>
      <c r="M4841" t="str">
        <f>_xlfn.XLOOKUP(C4841,Customers!A:A,Customers!E:E,"")</f>
        <v>Small Business</v>
      </c>
    </row>
    <row r="4842" spans="1:13" x14ac:dyDescent="0.25">
      <c r="A4842" t="s">
        <v>10887</v>
      </c>
      <c r="B4842" s="1">
        <v>45910</v>
      </c>
      <c r="C4842" t="s">
        <v>1678</v>
      </c>
      <c r="D4842" t="s">
        <v>278</v>
      </c>
      <c r="E4842">
        <v>3</v>
      </c>
      <c r="F4842">
        <v>0.05</v>
      </c>
      <c r="G4842">
        <v>23506</v>
      </c>
      <c r="H4842" s="2" t="s">
        <v>10888</v>
      </c>
      <c r="I4842">
        <v>0.31</v>
      </c>
      <c r="J4842" s="2" t="s">
        <v>10889</v>
      </c>
      <c r="K4842" t="str">
        <f>_xlfn.XLOOKUP(D4842,Products!A:A,Products!C:C,"")</f>
        <v>Beauty &amp; Personal Care</v>
      </c>
      <c r="L4842" t="str">
        <f>_xlfn.XLOOKUP(C4842,Customers!A:A,Customers!D:D,"")</f>
        <v>Kerala</v>
      </c>
      <c r="M4842" t="str">
        <f>_xlfn.XLOOKUP(C4842,Customers!A:A,Customers!E:E,"")</f>
        <v>Consumer</v>
      </c>
    </row>
    <row r="4843" spans="1:13" x14ac:dyDescent="0.25">
      <c r="A4843" t="s">
        <v>10890</v>
      </c>
      <c r="B4843" s="1">
        <v>45952</v>
      </c>
      <c r="C4843" t="s">
        <v>2371</v>
      </c>
      <c r="D4843" t="s">
        <v>56</v>
      </c>
      <c r="E4843">
        <v>1</v>
      </c>
      <c r="F4843">
        <v>0.15</v>
      </c>
      <c r="G4843">
        <v>9427</v>
      </c>
      <c r="H4843">
        <v>8012.95</v>
      </c>
      <c r="I4843">
        <v>0.22</v>
      </c>
      <c r="J4843" s="2" t="s">
        <v>10891</v>
      </c>
      <c r="K4843" t="str">
        <f>_xlfn.XLOOKUP(D4843,Products!A:A,Products!C:C,"")</f>
        <v>Furniture</v>
      </c>
      <c r="L4843" t="str">
        <f>_xlfn.XLOOKUP(C4843,Customers!A:A,Customers!D:D,"")</f>
        <v>Telangana</v>
      </c>
      <c r="M4843" t="str">
        <f>_xlfn.XLOOKUP(C4843,Customers!A:A,Customers!E:E,"")</f>
        <v>Small Business</v>
      </c>
    </row>
    <row r="4844" spans="1:13" x14ac:dyDescent="0.25">
      <c r="A4844" t="s">
        <v>10892</v>
      </c>
      <c r="B4844" s="1">
        <v>45813</v>
      </c>
      <c r="C4844" t="s">
        <v>9118</v>
      </c>
      <c r="D4844" t="s">
        <v>12</v>
      </c>
      <c r="E4844">
        <v>3</v>
      </c>
      <c r="F4844">
        <v>0.15</v>
      </c>
      <c r="G4844">
        <v>17633</v>
      </c>
      <c r="H4844">
        <v>44964.15</v>
      </c>
      <c r="I4844">
        <v>0.19</v>
      </c>
      <c r="J4844" s="2" t="s">
        <v>10893</v>
      </c>
      <c r="K4844" t="str">
        <f>_xlfn.XLOOKUP(D4844,Products!A:A,Products!C:C,"")</f>
        <v>Home Appliances</v>
      </c>
      <c r="L4844" t="str">
        <f>_xlfn.XLOOKUP(C4844,Customers!A:A,Customers!D:D,"")</f>
        <v>Uttar Pradesh</v>
      </c>
      <c r="M4844" t="str">
        <f>_xlfn.XLOOKUP(C4844,Customers!A:A,Customers!E:E,"")</f>
        <v>Consumer</v>
      </c>
    </row>
    <row r="4845" spans="1:13" x14ac:dyDescent="0.25">
      <c r="A4845" t="s">
        <v>10894</v>
      </c>
      <c r="B4845" s="1">
        <v>45815</v>
      </c>
      <c r="C4845" t="s">
        <v>727</v>
      </c>
      <c r="D4845" t="s">
        <v>450</v>
      </c>
      <c r="E4845">
        <v>2</v>
      </c>
      <c r="F4845">
        <v>0.1</v>
      </c>
      <c r="G4845">
        <v>34669</v>
      </c>
      <c r="H4845" s="2" t="s">
        <v>6227</v>
      </c>
      <c r="I4845">
        <v>0.16</v>
      </c>
      <c r="J4845" s="2" t="s">
        <v>10895</v>
      </c>
      <c r="K4845" t="str">
        <f>_xlfn.XLOOKUP(D4845,Products!A:A,Products!C:C,"")</f>
        <v>Technology</v>
      </c>
      <c r="L4845" t="str">
        <f>_xlfn.XLOOKUP(C4845,Customers!A:A,Customers!D:D,"")</f>
        <v>Kerala</v>
      </c>
      <c r="M4845" t="str">
        <f>_xlfn.XLOOKUP(C4845,Customers!A:A,Customers!E:E,"")</f>
        <v>Corporate</v>
      </c>
    </row>
    <row r="4846" spans="1:13" x14ac:dyDescent="0.25">
      <c r="A4846" t="s">
        <v>10896</v>
      </c>
      <c r="B4846" s="1">
        <v>45694</v>
      </c>
      <c r="C4846" t="s">
        <v>3147</v>
      </c>
      <c r="D4846" t="s">
        <v>119</v>
      </c>
      <c r="E4846">
        <v>2</v>
      </c>
      <c r="F4846">
        <v>0</v>
      </c>
      <c r="G4846">
        <v>40034</v>
      </c>
      <c r="H4846">
        <v>80068</v>
      </c>
      <c r="I4846">
        <v>0.28000000000000003</v>
      </c>
      <c r="J4846" s="2" t="s">
        <v>10897</v>
      </c>
      <c r="K4846" t="str">
        <f>_xlfn.XLOOKUP(D4846,Products!A:A,Products!C:C,"")</f>
        <v>Office Supplies</v>
      </c>
      <c r="L4846" t="str">
        <f>_xlfn.XLOOKUP(C4846,Customers!A:A,Customers!D:D,"")</f>
        <v>Telangana</v>
      </c>
      <c r="M4846" t="str">
        <f>_xlfn.XLOOKUP(C4846,Customers!A:A,Customers!E:E,"")</f>
        <v>Consumer</v>
      </c>
    </row>
    <row r="4847" spans="1:13" x14ac:dyDescent="0.25">
      <c r="A4847" t="s">
        <v>10898</v>
      </c>
      <c r="B4847" s="1">
        <v>45776</v>
      </c>
      <c r="C4847" t="s">
        <v>1395</v>
      </c>
      <c r="D4847" t="s">
        <v>261</v>
      </c>
      <c r="E4847">
        <v>5</v>
      </c>
      <c r="F4847">
        <v>0.05</v>
      </c>
      <c r="G4847">
        <v>2649</v>
      </c>
      <c r="H4847">
        <v>12582.75</v>
      </c>
      <c r="I4847">
        <v>0.16</v>
      </c>
      <c r="J4847" s="2" t="s">
        <v>10899</v>
      </c>
      <c r="K4847" t="str">
        <f>_xlfn.XLOOKUP(D4847,Products!A:A,Products!C:C,"")</f>
        <v>Technology</v>
      </c>
      <c r="L4847" t="str">
        <f>_xlfn.XLOOKUP(C4847,Customers!A:A,Customers!D:D,"")</f>
        <v>Tamil Nadu</v>
      </c>
      <c r="M4847" t="str">
        <f>_xlfn.XLOOKUP(C4847,Customers!A:A,Customers!E:E,"")</f>
        <v>Corporate</v>
      </c>
    </row>
    <row r="4848" spans="1:13" x14ac:dyDescent="0.25">
      <c r="A4848" t="s">
        <v>10900</v>
      </c>
      <c r="B4848" s="1">
        <v>45724</v>
      </c>
      <c r="C4848" t="s">
        <v>7589</v>
      </c>
      <c r="D4848" t="s">
        <v>419</v>
      </c>
      <c r="E4848">
        <v>2</v>
      </c>
      <c r="F4848">
        <v>0.05</v>
      </c>
      <c r="G4848">
        <v>12154</v>
      </c>
      <c r="H4848">
        <v>23092.6</v>
      </c>
      <c r="I4848">
        <v>0.19</v>
      </c>
      <c r="J4848" s="2" t="s">
        <v>10901</v>
      </c>
      <c r="K4848" t="str">
        <f>_xlfn.XLOOKUP(D4848,Products!A:A,Products!C:C,"")</f>
        <v>Home Appliances</v>
      </c>
      <c r="L4848" t="str">
        <f>_xlfn.XLOOKUP(C4848,Customers!A:A,Customers!D:D,"")</f>
        <v>Gujarat</v>
      </c>
      <c r="M4848" t="str">
        <f>_xlfn.XLOOKUP(C4848,Customers!A:A,Customers!E:E,"")</f>
        <v>Corporate</v>
      </c>
    </row>
    <row r="4849" spans="1:13" x14ac:dyDescent="0.25">
      <c r="A4849" t="s">
        <v>10902</v>
      </c>
      <c r="B4849" s="1">
        <v>45899</v>
      </c>
      <c r="C4849" t="s">
        <v>5340</v>
      </c>
      <c r="D4849" t="s">
        <v>104</v>
      </c>
      <c r="E4849">
        <v>2</v>
      </c>
      <c r="F4849">
        <v>0.1</v>
      </c>
      <c r="G4849">
        <v>40096</v>
      </c>
      <c r="H4849">
        <v>72172.800000000003</v>
      </c>
      <c r="I4849">
        <v>0.22</v>
      </c>
      <c r="J4849" s="2" t="s">
        <v>10903</v>
      </c>
      <c r="K4849" t="str">
        <f>_xlfn.XLOOKUP(D4849,Products!A:A,Products!C:C,"")</f>
        <v>Furniture</v>
      </c>
      <c r="L4849" t="str">
        <f>_xlfn.XLOOKUP(C4849,Customers!A:A,Customers!D:D,"")</f>
        <v>Chandigarh</v>
      </c>
      <c r="M4849" t="str">
        <f>_xlfn.XLOOKUP(C4849,Customers!A:A,Customers!E:E,"")</f>
        <v>Consumer</v>
      </c>
    </row>
    <row r="4850" spans="1:13" x14ac:dyDescent="0.25">
      <c r="A4850" t="s">
        <v>10904</v>
      </c>
      <c r="B4850" s="1">
        <v>45956</v>
      </c>
      <c r="C4850" t="s">
        <v>1447</v>
      </c>
      <c r="D4850" t="s">
        <v>257</v>
      </c>
      <c r="E4850">
        <v>1</v>
      </c>
      <c r="F4850">
        <v>0.05</v>
      </c>
      <c r="G4850">
        <v>19803</v>
      </c>
      <c r="H4850">
        <v>18812.849999999999</v>
      </c>
      <c r="I4850">
        <v>0.16</v>
      </c>
      <c r="J4850" s="2" t="s">
        <v>10905</v>
      </c>
      <c r="K4850" t="str">
        <f>_xlfn.XLOOKUP(D4850,Products!A:A,Products!C:C,"")</f>
        <v>Technology</v>
      </c>
      <c r="L4850" t="str">
        <f>_xlfn.XLOOKUP(C4850,Customers!A:A,Customers!D:D,"")</f>
        <v>Tamil Nadu</v>
      </c>
      <c r="M4850" t="str">
        <f>_xlfn.XLOOKUP(C4850,Customers!A:A,Customers!E:E,"")</f>
        <v>Small Business</v>
      </c>
    </row>
    <row r="4851" spans="1:13" x14ac:dyDescent="0.25">
      <c r="A4851" t="s">
        <v>10906</v>
      </c>
      <c r="B4851" s="1">
        <v>45870</v>
      </c>
      <c r="C4851" t="s">
        <v>5024</v>
      </c>
      <c r="D4851" t="s">
        <v>139</v>
      </c>
      <c r="E4851">
        <v>1</v>
      </c>
      <c r="F4851">
        <v>0.1</v>
      </c>
      <c r="G4851">
        <v>7732</v>
      </c>
      <c r="H4851">
        <v>6958.8</v>
      </c>
      <c r="I4851">
        <v>0.22</v>
      </c>
      <c r="J4851" s="2" t="s">
        <v>10907</v>
      </c>
      <c r="K4851" t="str">
        <f>_xlfn.XLOOKUP(D4851,Products!A:A,Products!C:C,"")</f>
        <v>Furniture</v>
      </c>
      <c r="L4851" t="str">
        <f>_xlfn.XLOOKUP(C4851,Customers!A:A,Customers!D:D,"")</f>
        <v>Tamil Nadu</v>
      </c>
      <c r="M4851" t="str">
        <f>_xlfn.XLOOKUP(C4851,Customers!A:A,Customers!E:E,"")</f>
        <v>Consumer</v>
      </c>
    </row>
    <row r="4852" spans="1:13" x14ac:dyDescent="0.25">
      <c r="A4852" t="s">
        <v>10908</v>
      </c>
      <c r="B4852" s="1">
        <v>45965</v>
      </c>
      <c r="C4852" t="s">
        <v>3933</v>
      </c>
      <c r="D4852" t="s">
        <v>96</v>
      </c>
      <c r="E4852">
        <v>4</v>
      </c>
      <c r="F4852">
        <v>0.05</v>
      </c>
      <c r="G4852">
        <v>11537</v>
      </c>
      <c r="H4852">
        <v>43840.6</v>
      </c>
      <c r="I4852">
        <v>0.22</v>
      </c>
      <c r="J4852" s="2" t="s">
        <v>10909</v>
      </c>
      <c r="K4852" t="str">
        <f>_xlfn.XLOOKUP(D4852,Products!A:A,Products!C:C,"")</f>
        <v>Furniture</v>
      </c>
      <c r="L4852" t="str">
        <f>_xlfn.XLOOKUP(C4852,Customers!A:A,Customers!D:D,"")</f>
        <v>Karnataka</v>
      </c>
      <c r="M4852" t="str">
        <f>_xlfn.XLOOKUP(C4852,Customers!A:A,Customers!E:E,"")</f>
        <v>Consumer</v>
      </c>
    </row>
    <row r="4853" spans="1:13" x14ac:dyDescent="0.25">
      <c r="A4853" t="s">
        <v>10910</v>
      </c>
      <c r="B4853" s="1">
        <v>45758</v>
      </c>
      <c r="C4853" t="s">
        <v>2789</v>
      </c>
      <c r="D4853" t="s">
        <v>111</v>
      </c>
      <c r="E4853">
        <v>3</v>
      </c>
      <c r="F4853">
        <v>0</v>
      </c>
      <c r="G4853">
        <v>22075</v>
      </c>
      <c r="H4853">
        <v>66225</v>
      </c>
      <c r="I4853">
        <v>0.16</v>
      </c>
      <c r="J4853" s="2" t="s">
        <v>10911</v>
      </c>
      <c r="K4853" t="str">
        <f>_xlfn.XLOOKUP(D4853,Products!A:A,Products!C:C,"")</f>
        <v>Technology</v>
      </c>
      <c r="L4853" t="str">
        <f>_xlfn.XLOOKUP(C4853,Customers!A:A,Customers!D:D,"")</f>
        <v>West Bengal</v>
      </c>
      <c r="M4853" t="str">
        <f>_xlfn.XLOOKUP(C4853,Customers!A:A,Customers!E:E,"")</f>
        <v>Consumer</v>
      </c>
    </row>
    <row r="4854" spans="1:13" x14ac:dyDescent="0.25">
      <c r="A4854" t="s">
        <v>10912</v>
      </c>
      <c r="B4854" s="1">
        <v>45713</v>
      </c>
      <c r="C4854" t="s">
        <v>1237</v>
      </c>
      <c r="D4854" t="s">
        <v>195</v>
      </c>
      <c r="E4854">
        <v>2</v>
      </c>
      <c r="F4854">
        <v>0.05</v>
      </c>
      <c r="G4854">
        <v>29812</v>
      </c>
      <c r="H4854" s="2" t="s">
        <v>1948</v>
      </c>
      <c r="I4854">
        <v>0.28000000000000003</v>
      </c>
      <c r="J4854" s="2" t="s">
        <v>10913</v>
      </c>
      <c r="K4854" t="str">
        <f>_xlfn.XLOOKUP(D4854,Products!A:A,Products!C:C,"")</f>
        <v>Office Supplies</v>
      </c>
      <c r="L4854" t="str">
        <f>_xlfn.XLOOKUP(C4854,Customers!A:A,Customers!D:D,"")</f>
        <v>Telangana</v>
      </c>
      <c r="M4854" t="str">
        <f>_xlfn.XLOOKUP(C4854,Customers!A:A,Customers!E:E,"")</f>
        <v>Consumer</v>
      </c>
    </row>
    <row r="4855" spans="1:13" x14ac:dyDescent="0.25">
      <c r="A4855" t="s">
        <v>10914</v>
      </c>
      <c r="B4855" s="1">
        <v>45989</v>
      </c>
      <c r="C4855" t="s">
        <v>3164</v>
      </c>
      <c r="D4855" t="s">
        <v>444</v>
      </c>
      <c r="E4855">
        <v>4</v>
      </c>
      <c r="F4855">
        <v>0.1</v>
      </c>
      <c r="G4855">
        <v>16218</v>
      </c>
      <c r="H4855">
        <v>58384.800000000003</v>
      </c>
      <c r="I4855">
        <v>0.19</v>
      </c>
      <c r="J4855" s="2" t="s">
        <v>10915</v>
      </c>
      <c r="K4855" t="str">
        <f>_xlfn.XLOOKUP(D4855,Products!A:A,Products!C:C,"")</f>
        <v>Home Appliances</v>
      </c>
      <c r="L4855" t="str">
        <f>_xlfn.XLOOKUP(C4855,Customers!A:A,Customers!D:D,"")</f>
        <v>Gujarat</v>
      </c>
      <c r="M4855" t="str">
        <f>_xlfn.XLOOKUP(C4855,Customers!A:A,Customers!E:E,"")</f>
        <v>Corporate</v>
      </c>
    </row>
    <row r="4856" spans="1:13" x14ac:dyDescent="0.25">
      <c r="A4856" t="s">
        <v>10916</v>
      </c>
      <c r="B4856" s="1">
        <v>45981</v>
      </c>
      <c r="C4856" t="s">
        <v>4485</v>
      </c>
      <c r="D4856" t="s">
        <v>69</v>
      </c>
      <c r="E4856">
        <v>2</v>
      </c>
      <c r="F4856">
        <v>0.15</v>
      </c>
      <c r="G4856">
        <v>41060</v>
      </c>
      <c r="H4856">
        <v>69802</v>
      </c>
      <c r="I4856">
        <v>0.28000000000000003</v>
      </c>
      <c r="J4856" s="2" t="s">
        <v>10917</v>
      </c>
      <c r="K4856" t="str">
        <f>_xlfn.XLOOKUP(D4856,Products!A:A,Products!C:C,"")</f>
        <v>Office Supplies</v>
      </c>
      <c r="L4856" t="str">
        <f>_xlfn.XLOOKUP(C4856,Customers!A:A,Customers!D:D,"")</f>
        <v>Delhi</v>
      </c>
      <c r="M4856" t="str">
        <f>_xlfn.XLOOKUP(C4856,Customers!A:A,Customers!E:E,"")</f>
        <v>Corporate</v>
      </c>
    </row>
    <row r="4857" spans="1:13" x14ac:dyDescent="0.25">
      <c r="A4857" t="s">
        <v>10918</v>
      </c>
      <c r="B4857" s="1">
        <v>45896</v>
      </c>
      <c r="C4857" t="s">
        <v>8400</v>
      </c>
      <c r="D4857" t="s">
        <v>630</v>
      </c>
      <c r="E4857">
        <v>2</v>
      </c>
      <c r="F4857">
        <v>0</v>
      </c>
      <c r="G4857">
        <v>2696</v>
      </c>
      <c r="H4857">
        <v>5392</v>
      </c>
      <c r="I4857">
        <v>0.31</v>
      </c>
      <c r="J4857" s="2" t="s">
        <v>10919</v>
      </c>
      <c r="K4857" t="str">
        <f>_xlfn.XLOOKUP(D4857,Products!A:A,Products!C:C,"")</f>
        <v>Beauty &amp; Personal Care</v>
      </c>
      <c r="L4857" t="str">
        <f>_xlfn.XLOOKUP(C4857,Customers!A:A,Customers!D:D,"")</f>
        <v>Chandigarh</v>
      </c>
      <c r="M4857" t="str">
        <f>_xlfn.XLOOKUP(C4857,Customers!A:A,Customers!E:E,"")</f>
        <v>Consumer</v>
      </c>
    </row>
    <row r="4858" spans="1:13" x14ac:dyDescent="0.25">
      <c r="A4858" t="s">
        <v>10920</v>
      </c>
      <c r="B4858" s="1">
        <v>45888</v>
      </c>
      <c r="C4858" t="s">
        <v>5283</v>
      </c>
      <c r="D4858" t="s">
        <v>1155</v>
      </c>
      <c r="E4858">
        <v>1</v>
      </c>
      <c r="F4858">
        <v>0.05</v>
      </c>
      <c r="G4858">
        <v>23117</v>
      </c>
      <c r="H4858" s="2" t="s">
        <v>1548</v>
      </c>
      <c r="I4858">
        <v>0.19</v>
      </c>
      <c r="J4858" s="2" t="s">
        <v>10921</v>
      </c>
      <c r="K4858" t="str">
        <f>_xlfn.XLOOKUP(D4858,Products!A:A,Products!C:C,"")</f>
        <v>Home Appliances</v>
      </c>
      <c r="L4858" t="str">
        <f>_xlfn.XLOOKUP(C4858,Customers!A:A,Customers!D:D,"")</f>
        <v>Gujarat</v>
      </c>
      <c r="M4858" t="str">
        <f>_xlfn.XLOOKUP(C4858,Customers!A:A,Customers!E:E,"")</f>
        <v>Corporate</v>
      </c>
    </row>
    <row r="4859" spans="1:13" x14ac:dyDescent="0.25">
      <c r="A4859" t="s">
        <v>10922</v>
      </c>
      <c r="B4859" s="1">
        <v>46019</v>
      </c>
      <c r="C4859" t="s">
        <v>1494</v>
      </c>
      <c r="D4859" t="s">
        <v>20</v>
      </c>
      <c r="E4859">
        <v>2</v>
      </c>
      <c r="F4859">
        <v>0.25</v>
      </c>
      <c r="G4859">
        <v>30563</v>
      </c>
      <c r="H4859">
        <v>45844.5</v>
      </c>
      <c r="I4859">
        <v>0.19</v>
      </c>
      <c r="J4859" s="2" t="s">
        <v>10923</v>
      </c>
      <c r="K4859" t="str">
        <f>_xlfn.XLOOKUP(D4859,Products!A:A,Products!C:C,"")</f>
        <v>Home Appliances</v>
      </c>
      <c r="L4859" t="str">
        <f>_xlfn.XLOOKUP(C4859,Customers!A:A,Customers!D:D,"")</f>
        <v>Telangana</v>
      </c>
      <c r="M4859" t="str">
        <f>_xlfn.XLOOKUP(C4859,Customers!A:A,Customers!E:E,"")</f>
        <v>Consumer</v>
      </c>
    </row>
    <row r="4860" spans="1:13" x14ac:dyDescent="0.25">
      <c r="A4860" t="s">
        <v>10924</v>
      </c>
      <c r="B4860" s="1">
        <v>45749</v>
      </c>
      <c r="C4860" t="s">
        <v>638</v>
      </c>
      <c r="D4860" t="s">
        <v>20</v>
      </c>
      <c r="E4860">
        <v>1</v>
      </c>
      <c r="F4860">
        <v>0.05</v>
      </c>
      <c r="G4860">
        <v>30563</v>
      </c>
      <c r="H4860">
        <v>29034.85</v>
      </c>
      <c r="I4860">
        <v>0.19</v>
      </c>
      <c r="J4860" s="2" t="s">
        <v>10925</v>
      </c>
      <c r="K4860" t="str">
        <f>_xlfn.XLOOKUP(D4860,Products!A:A,Products!C:C,"")</f>
        <v>Home Appliances</v>
      </c>
      <c r="L4860" t="str">
        <f>_xlfn.XLOOKUP(C4860,Customers!A:A,Customers!D:D,"")</f>
        <v>Maharashtra</v>
      </c>
      <c r="M4860" t="str">
        <f>_xlfn.XLOOKUP(C4860,Customers!A:A,Customers!E:E,"")</f>
        <v>Corporate</v>
      </c>
    </row>
    <row r="4861" spans="1:13" x14ac:dyDescent="0.25">
      <c r="A4861" t="s">
        <v>10926</v>
      </c>
      <c r="B4861" s="1">
        <v>45936</v>
      </c>
      <c r="C4861" t="s">
        <v>10927</v>
      </c>
      <c r="D4861" t="s">
        <v>500</v>
      </c>
      <c r="E4861">
        <v>1</v>
      </c>
      <c r="F4861">
        <v>0.15</v>
      </c>
      <c r="G4861">
        <v>45709</v>
      </c>
      <c r="H4861">
        <v>38852.65</v>
      </c>
      <c r="I4861">
        <v>0.22</v>
      </c>
      <c r="J4861" s="2" t="s">
        <v>10928</v>
      </c>
      <c r="K4861" t="str">
        <f>_xlfn.XLOOKUP(D4861,Products!A:A,Products!C:C,"")</f>
        <v>Furniture</v>
      </c>
      <c r="L4861" t="str">
        <f>_xlfn.XLOOKUP(C4861,Customers!A:A,Customers!D:D,"")</f>
        <v>Kerala</v>
      </c>
      <c r="M4861" t="str">
        <f>_xlfn.XLOOKUP(C4861,Customers!A:A,Customers!E:E,"")</f>
        <v>Corporate</v>
      </c>
    </row>
    <row r="4862" spans="1:13" x14ac:dyDescent="0.25">
      <c r="A4862" t="s">
        <v>10929</v>
      </c>
      <c r="B4862" s="1">
        <v>45766</v>
      </c>
      <c r="C4862" t="s">
        <v>7158</v>
      </c>
      <c r="D4862" t="s">
        <v>425</v>
      </c>
      <c r="E4862">
        <v>5</v>
      </c>
      <c r="F4862">
        <v>0.1</v>
      </c>
      <c r="G4862">
        <v>39150</v>
      </c>
      <c r="H4862">
        <v>176175</v>
      </c>
      <c r="I4862">
        <v>0.28000000000000003</v>
      </c>
      <c r="J4862" s="2" t="s">
        <v>10930</v>
      </c>
      <c r="K4862" t="str">
        <f>_xlfn.XLOOKUP(D4862,Products!A:A,Products!C:C,"")</f>
        <v>Office Supplies</v>
      </c>
      <c r="L4862" t="str">
        <f>_xlfn.XLOOKUP(C4862,Customers!A:A,Customers!D:D,"")</f>
        <v>Telangana</v>
      </c>
      <c r="M4862" t="str">
        <f>_xlfn.XLOOKUP(C4862,Customers!A:A,Customers!E:E,"")</f>
        <v>Corporate</v>
      </c>
    </row>
    <row r="4863" spans="1:13" x14ac:dyDescent="0.25">
      <c r="A4863" t="s">
        <v>10931</v>
      </c>
      <c r="B4863" s="1">
        <v>45974</v>
      </c>
      <c r="C4863" t="s">
        <v>4072</v>
      </c>
      <c r="D4863" t="s">
        <v>1004</v>
      </c>
      <c r="E4863">
        <v>1</v>
      </c>
      <c r="F4863">
        <v>0</v>
      </c>
      <c r="G4863">
        <v>24310</v>
      </c>
      <c r="H4863">
        <v>24310</v>
      </c>
      <c r="I4863">
        <v>0.16</v>
      </c>
      <c r="J4863" s="2" t="s">
        <v>10932</v>
      </c>
      <c r="K4863" t="str">
        <f>_xlfn.XLOOKUP(D4863,Products!A:A,Products!C:C,"")</f>
        <v>Technology</v>
      </c>
      <c r="L4863" t="str">
        <f>_xlfn.XLOOKUP(C4863,Customers!A:A,Customers!D:D,"")</f>
        <v>Telangana</v>
      </c>
      <c r="M4863" t="str">
        <f>_xlfn.XLOOKUP(C4863,Customers!A:A,Customers!E:E,"")</f>
        <v>Consumer</v>
      </c>
    </row>
    <row r="4864" spans="1:13" x14ac:dyDescent="0.25">
      <c r="A4864" t="s">
        <v>10933</v>
      </c>
      <c r="B4864" s="1">
        <v>45825</v>
      </c>
      <c r="C4864" t="s">
        <v>1862</v>
      </c>
      <c r="D4864" t="s">
        <v>195</v>
      </c>
      <c r="E4864">
        <v>1</v>
      </c>
      <c r="F4864">
        <v>0.15</v>
      </c>
      <c r="G4864">
        <v>29812</v>
      </c>
      <c r="H4864">
        <v>25340.2</v>
      </c>
      <c r="I4864">
        <v>0.28000000000000003</v>
      </c>
      <c r="J4864" s="2" t="s">
        <v>10934</v>
      </c>
      <c r="K4864" t="str">
        <f>_xlfn.XLOOKUP(D4864,Products!A:A,Products!C:C,"")</f>
        <v>Office Supplies</v>
      </c>
      <c r="L4864" t="str">
        <f>_xlfn.XLOOKUP(C4864,Customers!A:A,Customers!D:D,"")</f>
        <v>Gujarat</v>
      </c>
      <c r="M4864" t="str">
        <f>_xlfn.XLOOKUP(C4864,Customers!A:A,Customers!E:E,"")</f>
        <v>Corporate</v>
      </c>
    </row>
    <row r="4865" spans="1:13" x14ac:dyDescent="0.25">
      <c r="A4865" t="s">
        <v>10935</v>
      </c>
      <c r="B4865" s="1">
        <v>45957</v>
      </c>
      <c r="C4865" t="s">
        <v>421</v>
      </c>
      <c r="D4865" t="s">
        <v>493</v>
      </c>
      <c r="E4865">
        <v>1</v>
      </c>
      <c r="F4865">
        <v>0.25</v>
      </c>
      <c r="G4865">
        <v>31802</v>
      </c>
      <c r="H4865">
        <v>23851.5</v>
      </c>
      <c r="I4865">
        <v>0.19</v>
      </c>
      <c r="J4865" s="2" t="s">
        <v>10936</v>
      </c>
      <c r="K4865" t="str">
        <f>_xlfn.XLOOKUP(D4865,Products!A:A,Products!C:C,"")</f>
        <v>Home Appliances</v>
      </c>
      <c r="L4865" t="str">
        <f>_xlfn.XLOOKUP(C4865,Customers!A:A,Customers!D:D,"")</f>
        <v>Delhi</v>
      </c>
      <c r="M4865" t="str">
        <f>_xlfn.XLOOKUP(C4865,Customers!A:A,Customers!E:E,"")</f>
        <v>Corporate</v>
      </c>
    </row>
    <row r="4866" spans="1:13" x14ac:dyDescent="0.25">
      <c r="A4866" t="s">
        <v>10937</v>
      </c>
      <c r="B4866" s="1">
        <v>45875</v>
      </c>
      <c r="C4866" t="s">
        <v>1821</v>
      </c>
      <c r="D4866" t="s">
        <v>134</v>
      </c>
      <c r="E4866">
        <v>1</v>
      </c>
      <c r="F4866">
        <v>0.2</v>
      </c>
      <c r="G4866">
        <v>42988</v>
      </c>
      <c r="H4866">
        <v>34390.400000000001</v>
      </c>
      <c r="I4866">
        <v>0.19</v>
      </c>
      <c r="J4866" s="2" t="s">
        <v>10938</v>
      </c>
      <c r="K4866" t="str">
        <f>_xlfn.XLOOKUP(D4866,Products!A:A,Products!C:C,"")</f>
        <v>Home Appliances</v>
      </c>
      <c r="L4866" t="str">
        <f>_xlfn.XLOOKUP(C4866,Customers!A:A,Customers!D:D,"")</f>
        <v>Delhi</v>
      </c>
      <c r="M4866" t="str">
        <f>_xlfn.XLOOKUP(C4866,Customers!A:A,Customers!E:E,"")</f>
        <v>Corporate</v>
      </c>
    </row>
    <row r="4867" spans="1:13" x14ac:dyDescent="0.25">
      <c r="A4867" t="s">
        <v>10939</v>
      </c>
      <c r="B4867" s="1">
        <v>45879</v>
      </c>
      <c r="C4867" t="s">
        <v>103</v>
      </c>
      <c r="D4867" t="s">
        <v>69</v>
      </c>
      <c r="E4867">
        <v>1</v>
      </c>
      <c r="F4867">
        <v>0.15</v>
      </c>
      <c r="G4867">
        <v>41060</v>
      </c>
      <c r="H4867">
        <v>34901</v>
      </c>
      <c r="I4867">
        <v>0.28000000000000003</v>
      </c>
      <c r="J4867" s="2" t="s">
        <v>10940</v>
      </c>
      <c r="K4867" t="str">
        <f>_xlfn.XLOOKUP(D4867,Products!A:A,Products!C:C,"")</f>
        <v>Office Supplies</v>
      </c>
      <c r="L4867" t="str">
        <f>_xlfn.XLOOKUP(C4867,Customers!A:A,Customers!D:D,"")</f>
        <v>Gujarat</v>
      </c>
      <c r="M4867" t="str">
        <f>_xlfn.XLOOKUP(C4867,Customers!A:A,Customers!E:E,"")</f>
        <v>Consumer</v>
      </c>
    </row>
    <row r="4868" spans="1:13" x14ac:dyDescent="0.25">
      <c r="A4868" t="s">
        <v>10941</v>
      </c>
      <c r="B4868" s="1">
        <v>45818</v>
      </c>
      <c r="C4868" t="s">
        <v>1040</v>
      </c>
      <c r="D4868" t="s">
        <v>393</v>
      </c>
      <c r="E4868">
        <v>1</v>
      </c>
      <c r="F4868">
        <v>0.1</v>
      </c>
      <c r="G4868">
        <v>11721</v>
      </c>
      <c r="H4868">
        <v>10548.9</v>
      </c>
      <c r="I4868">
        <v>0.16</v>
      </c>
      <c r="J4868" s="2" t="s">
        <v>10942</v>
      </c>
      <c r="K4868" t="str">
        <f>_xlfn.XLOOKUP(D4868,Products!A:A,Products!C:C,"")</f>
        <v>Technology</v>
      </c>
      <c r="L4868" t="str">
        <f>_xlfn.XLOOKUP(C4868,Customers!A:A,Customers!D:D,"")</f>
        <v>Kerala</v>
      </c>
      <c r="M4868" t="str">
        <f>_xlfn.XLOOKUP(C4868,Customers!A:A,Customers!E:E,"")</f>
        <v>Consumer</v>
      </c>
    </row>
    <row r="4869" spans="1:13" x14ac:dyDescent="0.25">
      <c r="A4869" t="s">
        <v>10943</v>
      </c>
      <c r="B4869" s="1">
        <v>45673</v>
      </c>
      <c r="C4869" t="s">
        <v>957</v>
      </c>
      <c r="D4869" t="s">
        <v>389</v>
      </c>
      <c r="E4869">
        <v>2</v>
      </c>
      <c r="F4869">
        <v>0.05</v>
      </c>
      <c r="G4869">
        <v>32335</v>
      </c>
      <c r="H4869">
        <v>61436.5</v>
      </c>
      <c r="I4869">
        <v>0.31</v>
      </c>
      <c r="J4869" s="2" t="s">
        <v>10944</v>
      </c>
      <c r="K4869" t="str">
        <f>_xlfn.XLOOKUP(D4869,Products!A:A,Products!C:C,"")</f>
        <v>Beauty &amp; Personal Care</v>
      </c>
      <c r="L4869" t="str">
        <f>_xlfn.XLOOKUP(C4869,Customers!A:A,Customers!D:D,"")</f>
        <v>Tamil Nadu</v>
      </c>
      <c r="M4869" t="str">
        <f>_xlfn.XLOOKUP(C4869,Customers!A:A,Customers!E:E,"")</f>
        <v>Consumer</v>
      </c>
    </row>
    <row r="4870" spans="1:13" x14ac:dyDescent="0.25">
      <c r="A4870" t="s">
        <v>10945</v>
      </c>
      <c r="B4870" s="1">
        <v>45935</v>
      </c>
      <c r="C4870" t="s">
        <v>107</v>
      </c>
      <c r="D4870" t="s">
        <v>20</v>
      </c>
      <c r="E4870">
        <v>2</v>
      </c>
      <c r="F4870">
        <v>0.05</v>
      </c>
      <c r="G4870">
        <v>30563</v>
      </c>
      <c r="H4870">
        <v>58069.7</v>
      </c>
      <c r="I4870">
        <v>0.19</v>
      </c>
      <c r="J4870" s="2" t="s">
        <v>10946</v>
      </c>
      <c r="K4870" t="str">
        <f>_xlfn.XLOOKUP(D4870,Products!A:A,Products!C:C,"")</f>
        <v>Home Appliances</v>
      </c>
      <c r="L4870" t="str">
        <f>_xlfn.XLOOKUP(C4870,Customers!A:A,Customers!D:D,"")</f>
        <v>Maharashtra</v>
      </c>
      <c r="M4870" t="str">
        <f>_xlfn.XLOOKUP(C4870,Customers!A:A,Customers!E:E,"")</f>
        <v>Consumer</v>
      </c>
    </row>
    <row r="4871" spans="1:13" x14ac:dyDescent="0.25">
      <c r="A4871" t="s">
        <v>10947</v>
      </c>
      <c r="B4871" s="1">
        <v>45714</v>
      </c>
      <c r="C4871" t="s">
        <v>5705</v>
      </c>
      <c r="D4871" t="s">
        <v>160</v>
      </c>
      <c r="E4871">
        <v>3</v>
      </c>
      <c r="F4871">
        <v>0.05</v>
      </c>
      <c r="G4871">
        <v>37834</v>
      </c>
      <c r="H4871">
        <v>107826.9</v>
      </c>
      <c r="I4871">
        <v>0.28000000000000003</v>
      </c>
      <c r="J4871" s="2" t="s">
        <v>10948</v>
      </c>
      <c r="K4871" t="str">
        <f>_xlfn.XLOOKUP(D4871,Products!A:A,Products!C:C,"")</f>
        <v>Office Supplies</v>
      </c>
      <c r="L4871" t="str">
        <f>_xlfn.XLOOKUP(C4871,Customers!A:A,Customers!D:D,"")</f>
        <v>Chandigarh</v>
      </c>
      <c r="M4871" t="str">
        <f>_xlfn.XLOOKUP(C4871,Customers!A:A,Customers!E:E,"")</f>
        <v>Corporate</v>
      </c>
    </row>
    <row r="4872" spans="1:13" x14ac:dyDescent="0.25">
      <c r="A4872" t="s">
        <v>10949</v>
      </c>
      <c r="B4872" s="1">
        <v>45719</v>
      </c>
      <c r="C4872" t="s">
        <v>7185</v>
      </c>
      <c r="D4872" t="s">
        <v>450</v>
      </c>
      <c r="E4872">
        <v>5</v>
      </c>
      <c r="F4872">
        <v>0.2</v>
      </c>
      <c r="G4872">
        <v>34669</v>
      </c>
      <c r="H4872">
        <v>138676</v>
      </c>
      <c r="I4872">
        <v>0.16</v>
      </c>
      <c r="J4872" s="2" t="s">
        <v>10950</v>
      </c>
      <c r="K4872" t="str">
        <f>_xlfn.XLOOKUP(D4872,Products!A:A,Products!C:C,"")</f>
        <v>Technology</v>
      </c>
      <c r="L4872" t="str">
        <f>_xlfn.XLOOKUP(C4872,Customers!A:A,Customers!D:D,"")</f>
        <v>Telangana</v>
      </c>
      <c r="M4872" t="str">
        <f>_xlfn.XLOOKUP(C4872,Customers!A:A,Customers!E:E,"")</f>
        <v>Small Business</v>
      </c>
    </row>
    <row r="4873" spans="1:13" x14ac:dyDescent="0.25">
      <c r="A4873" t="s">
        <v>10951</v>
      </c>
      <c r="B4873" s="1">
        <v>46020</v>
      </c>
      <c r="C4873" t="s">
        <v>362</v>
      </c>
      <c r="D4873" t="s">
        <v>304</v>
      </c>
      <c r="E4873">
        <v>2</v>
      </c>
      <c r="F4873">
        <v>0.05</v>
      </c>
      <c r="G4873">
        <v>15711</v>
      </c>
      <c r="H4873" s="2" t="s">
        <v>305</v>
      </c>
      <c r="I4873">
        <v>0.19</v>
      </c>
      <c r="J4873" s="2" t="s">
        <v>10952</v>
      </c>
      <c r="K4873" t="str">
        <f>_xlfn.XLOOKUP(D4873,Products!A:A,Products!C:C,"")</f>
        <v>Home Appliances</v>
      </c>
      <c r="L4873" t="str">
        <f>_xlfn.XLOOKUP(C4873,Customers!A:A,Customers!D:D,"")</f>
        <v>Maharashtra</v>
      </c>
      <c r="M4873" t="str">
        <f>_xlfn.XLOOKUP(C4873,Customers!A:A,Customers!E:E,"")</f>
        <v>Corporate</v>
      </c>
    </row>
    <row r="4874" spans="1:13" x14ac:dyDescent="0.25">
      <c r="A4874" t="s">
        <v>10953</v>
      </c>
      <c r="B4874" s="1">
        <v>45984</v>
      </c>
      <c r="C4874" t="s">
        <v>256</v>
      </c>
      <c r="D4874" t="s">
        <v>92</v>
      </c>
      <c r="E4874">
        <v>1</v>
      </c>
      <c r="F4874">
        <v>0.05</v>
      </c>
      <c r="G4874">
        <v>41116</v>
      </c>
      <c r="H4874">
        <v>39060.199999999997</v>
      </c>
      <c r="I4874">
        <v>0.19</v>
      </c>
      <c r="J4874" s="2" t="s">
        <v>10954</v>
      </c>
      <c r="K4874" t="str">
        <f>_xlfn.XLOOKUP(D4874,Products!A:A,Products!C:C,"")</f>
        <v>Home Appliances</v>
      </c>
      <c r="L4874" t="str">
        <f>_xlfn.XLOOKUP(C4874,Customers!A:A,Customers!D:D,"")</f>
        <v>Karnataka</v>
      </c>
      <c r="M4874" t="str">
        <f>_xlfn.XLOOKUP(C4874,Customers!A:A,Customers!E:E,"")</f>
        <v>Consumer</v>
      </c>
    </row>
    <row r="4875" spans="1:13" x14ac:dyDescent="0.25">
      <c r="A4875" t="s">
        <v>10955</v>
      </c>
      <c r="B4875" s="1">
        <v>45899</v>
      </c>
      <c r="C4875" t="s">
        <v>6736</v>
      </c>
      <c r="D4875" t="s">
        <v>304</v>
      </c>
      <c r="E4875">
        <v>1</v>
      </c>
      <c r="F4875">
        <v>0.1</v>
      </c>
      <c r="G4875">
        <v>15711</v>
      </c>
      <c r="H4875">
        <v>14139.9</v>
      </c>
      <c r="I4875">
        <v>0.19</v>
      </c>
      <c r="J4875" s="2" t="s">
        <v>10956</v>
      </c>
      <c r="K4875" t="str">
        <f>_xlfn.XLOOKUP(D4875,Products!A:A,Products!C:C,"")</f>
        <v>Home Appliances</v>
      </c>
      <c r="L4875" t="str">
        <f>_xlfn.XLOOKUP(C4875,Customers!A:A,Customers!D:D,"")</f>
        <v>Kerala</v>
      </c>
      <c r="M4875" t="str">
        <f>_xlfn.XLOOKUP(C4875,Customers!A:A,Customers!E:E,"")</f>
        <v>Corporate</v>
      </c>
    </row>
    <row r="4876" spans="1:13" x14ac:dyDescent="0.25">
      <c r="A4876" t="s">
        <v>10957</v>
      </c>
      <c r="B4876" s="1">
        <v>45747</v>
      </c>
      <c r="C4876" t="s">
        <v>527</v>
      </c>
      <c r="D4876" t="s">
        <v>581</v>
      </c>
      <c r="E4876">
        <v>3</v>
      </c>
      <c r="F4876">
        <v>0.1</v>
      </c>
      <c r="G4876">
        <v>35516</v>
      </c>
      <c r="H4876">
        <v>95893.2</v>
      </c>
      <c r="I4876">
        <v>0.19</v>
      </c>
      <c r="J4876" s="2" t="s">
        <v>10958</v>
      </c>
      <c r="K4876" t="str">
        <f>_xlfn.XLOOKUP(D4876,Products!A:A,Products!C:C,"")</f>
        <v>Home Appliances</v>
      </c>
      <c r="L4876" t="str">
        <f>_xlfn.XLOOKUP(C4876,Customers!A:A,Customers!D:D,"")</f>
        <v>Tamil Nadu</v>
      </c>
      <c r="M4876" t="str">
        <f>_xlfn.XLOOKUP(C4876,Customers!A:A,Customers!E:E,"")</f>
        <v>Corporate</v>
      </c>
    </row>
    <row r="4877" spans="1:13" x14ac:dyDescent="0.25">
      <c r="A4877" t="s">
        <v>10959</v>
      </c>
      <c r="B4877" s="1">
        <v>45729</v>
      </c>
      <c r="C4877" t="s">
        <v>1737</v>
      </c>
      <c r="D4877" t="s">
        <v>147</v>
      </c>
      <c r="E4877">
        <v>2</v>
      </c>
      <c r="F4877">
        <v>0</v>
      </c>
      <c r="G4877">
        <v>14233</v>
      </c>
      <c r="H4877">
        <v>28466</v>
      </c>
      <c r="I4877">
        <v>0.22</v>
      </c>
      <c r="J4877" s="2" t="s">
        <v>10960</v>
      </c>
      <c r="K4877" t="str">
        <f>_xlfn.XLOOKUP(D4877,Products!A:A,Products!C:C,"")</f>
        <v>Furniture</v>
      </c>
      <c r="L4877" t="str">
        <f>_xlfn.XLOOKUP(C4877,Customers!A:A,Customers!D:D,"")</f>
        <v>Karnataka</v>
      </c>
      <c r="M4877" t="str">
        <f>_xlfn.XLOOKUP(C4877,Customers!A:A,Customers!E:E,"")</f>
        <v>Consumer</v>
      </c>
    </row>
    <row r="4878" spans="1:13" x14ac:dyDescent="0.25">
      <c r="A4878" t="s">
        <v>10961</v>
      </c>
      <c r="B4878" s="1">
        <v>45983</v>
      </c>
      <c r="C4878" t="s">
        <v>4860</v>
      </c>
      <c r="D4878" t="s">
        <v>49</v>
      </c>
      <c r="E4878">
        <v>1</v>
      </c>
      <c r="F4878">
        <v>0.05</v>
      </c>
      <c r="G4878">
        <v>11380</v>
      </c>
      <c r="H4878">
        <v>10811</v>
      </c>
      <c r="I4878">
        <v>0.28000000000000003</v>
      </c>
      <c r="J4878" s="2" t="s">
        <v>10962</v>
      </c>
      <c r="K4878" t="str">
        <f>_xlfn.XLOOKUP(D4878,Products!A:A,Products!C:C,"")</f>
        <v>Office Supplies</v>
      </c>
      <c r="L4878" t="str">
        <f>_xlfn.XLOOKUP(C4878,Customers!A:A,Customers!D:D,"")</f>
        <v>Maharashtra</v>
      </c>
      <c r="M4878" t="str">
        <f>_xlfn.XLOOKUP(C4878,Customers!A:A,Customers!E:E,"")</f>
        <v>Corporate</v>
      </c>
    </row>
    <row r="4879" spans="1:13" x14ac:dyDescent="0.25">
      <c r="A4879" t="s">
        <v>10963</v>
      </c>
      <c r="B4879" s="1">
        <v>45687</v>
      </c>
      <c r="C4879" t="s">
        <v>2514</v>
      </c>
      <c r="D4879" t="s">
        <v>239</v>
      </c>
      <c r="E4879">
        <v>1</v>
      </c>
      <c r="F4879">
        <v>0.1</v>
      </c>
      <c r="G4879">
        <v>35247</v>
      </c>
      <c r="H4879">
        <v>31722.3</v>
      </c>
      <c r="I4879">
        <v>0.16</v>
      </c>
      <c r="J4879" s="2" t="s">
        <v>10964</v>
      </c>
      <c r="K4879" t="str">
        <f>_xlfn.XLOOKUP(D4879,Products!A:A,Products!C:C,"")</f>
        <v>Technology</v>
      </c>
      <c r="L4879" t="str">
        <f>_xlfn.XLOOKUP(C4879,Customers!A:A,Customers!D:D,"")</f>
        <v>Gujarat</v>
      </c>
      <c r="M4879" t="str">
        <f>_xlfn.XLOOKUP(C4879,Customers!A:A,Customers!E:E,"")</f>
        <v>Consumer</v>
      </c>
    </row>
    <row r="4880" spans="1:13" x14ac:dyDescent="0.25">
      <c r="A4880" t="s">
        <v>10965</v>
      </c>
      <c r="B4880" s="1">
        <v>46016</v>
      </c>
      <c r="C4880" t="s">
        <v>875</v>
      </c>
      <c r="D4880" t="s">
        <v>179</v>
      </c>
      <c r="E4880">
        <v>3</v>
      </c>
      <c r="F4880">
        <v>0.15</v>
      </c>
      <c r="G4880">
        <v>5109</v>
      </c>
      <c r="H4880" s="2" t="s">
        <v>10966</v>
      </c>
      <c r="I4880">
        <v>0.19</v>
      </c>
      <c r="J4880" s="2" t="s">
        <v>10967</v>
      </c>
      <c r="K4880" t="str">
        <f>_xlfn.XLOOKUP(D4880,Products!A:A,Products!C:C,"")</f>
        <v>Home Appliances</v>
      </c>
      <c r="L4880" t="str">
        <f>_xlfn.XLOOKUP(C4880,Customers!A:A,Customers!D:D,"")</f>
        <v>Maharashtra</v>
      </c>
      <c r="M4880" t="str">
        <f>_xlfn.XLOOKUP(C4880,Customers!A:A,Customers!E:E,"")</f>
        <v>Small Business</v>
      </c>
    </row>
    <row r="4881" spans="1:13" x14ac:dyDescent="0.25">
      <c r="A4881" t="s">
        <v>10968</v>
      </c>
      <c r="B4881" s="1">
        <v>45945</v>
      </c>
      <c r="C4881" t="s">
        <v>5916</v>
      </c>
      <c r="D4881" t="s">
        <v>581</v>
      </c>
      <c r="E4881">
        <v>2</v>
      </c>
      <c r="F4881">
        <v>0.1</v>
      </c>
      <c r="G4881">
        <v>35516</v>
      </c>
      <c r="H4881">
        <v>63928.800000000003</v>
      </c>
      <c r="I4881">
        <v>0.19</v>
      </c>
      <c r="J4881" s="2" t="s">
        <v>10969</v>
      </c>
      <c r="K4881" t="str">
        <f>_xlfn.XLOOKUP(D4881,Products!A:A,Products!C:C,"")</f>
        <v>Home Appliances</v>
      </c>
      <c r="L4881" t="str">
        <f>_xlfn.XLOOKUP(C4881,Customers!A:A,Customers!D:D,"")</f>
        <v>West Bengal</v>
      </c>
      <c r="M4881" t="str">
        <f>_xlfn.XLOOKUP(C4881,Customers!A:A,Customers!E:E,"")</f>
        <v>Small Business</v>
      </c>
    </row>
    <row r="4882" spans="1:13" x14ac:dyDescent="0.25">
      <c r="A4882" t="s">
        <v>10970</v>
      </c>
      <c r="B4882" s="1">
        <v>45743</v>
      </c>
      <c r="C4882" t="s">
        <v>1678</v>
      </c>
      <c r="D4882" t="s">
        <v>261</v>
      </c>
      <c r="E4882">
        <v>2</v>
      </c>
      <c r="F4882">
        <v>0.1</v>
      </c>
      <c r="G4882">
        <v>2649</v>
      </c>
      <c r="H4882">
        <v>4768.2</v>
      </c>
      <c r="I4882">
        <v>0.16</v>
      </c>
      <c r="J4882" s="2" t="s">
        <v>10971</v>
      </c>
      <c r="K4882" t="str">
        <f>_xlfn.XLOOKUP(D4882,Products!A:A,Products!C:C,"")</f>
        <v>Technology</v>
      </c>
      <c r="L4882" t="str">
        <f>_xlfn.XLOOKUP(C4882,Customers!A:A,Customers!D:D,"")</f>
        <v>Kerala</v>
      </c>
      <c r="M4882" t="str">
        <f>_xlfn.XLOOKUP(C4882,Customers!A:A,Customers!E:E,"")</f>
        <v>Consumer</v>
      </c>
    </row>
    <row r="4883" spans="1:13" x14ac:dyDescent="0.25">
      <c r="A4883" t="s">
        <v>10972</v>
      </c>
      <c r="B4883" s="1">
        <v>45892</v>
      </c>
      <c r="C4883" t="s">
        <v>8532</v>
      </c>
      <c r="D4883" t="s">
        <v>220</v>
      </c>
      <c r="E4883">
        <v>2</v>
      </c>
      <c r="F4883">
        <v>0.15</v>
      </c>
      <c r="G4883">
        <v>38513</v>
      </c>
      <c r="H4883">
        <v>65472.1</v>
      </c>
      <c r="I4883">
        <v>0.19</v>
      </c>
      <c r="J4883" s="2" t="s">
        <v>10973</v>
      </c>
      <c r="K4883" t="str">
        <f>_xlfn.XLOOKUP(D4883,Products!A:A,Products!C:C,"")</f>
        <v>Home Appliances</v>
      </c>
      <c r="L4883" t="str">
        <f>_xlfn.XLOOKUP(C4883,Customers!A:A,Customers!D:D,"")</f>
        <v>Karnataka</v>
      </c>
      <c r="M4883" t="str">
        <f>_xlfn.XLOOKUP(C4883,Customers!A:A,Customers!E:E,"")</f>
        <v>Corporate</v>
      </c>
    </row>
    <row r="4884" spans="1:13" x14ac:dyDescent="0.25">
      <c r="A4884" t="s">
        <v>10974</v>
      </c>
      <c r="B4884" s="1">
        <v>45970</v>
      </c>
      <c r="C4884" t="s">
        <v>1917</v>
      </c>
      <c r="D4884" t="s">
        <v>271</v>
      </c>
      <c r="E4884">
        <v>3</v>
      </c>
      <c r="F4884">
        <v>0.05</v>
      </c>
      <c r="G4884">
        <v>44505</v>
      </c>
      <c r="H4884">
        <v>126839.25</v>
      </c>
      <c r="I4884">
        <v>0.19</v>
      </c>
      <c r="J4884" s="2" t="s">
        <v>10975</v>
      </c>
      <c r="K4884" t="str">
        <f>_xlfn.XLOOKUP(D4884,Products!A:A,Products!C:C,"")</f>
        <v>Home Appliances</v>
      </c>
      <c r="L4884" t="str">
        <f>_xlfn.XLOOKUP(C4884,Customers!A:A,Customers!D:D,"")</f>
        <v>Chandigarh</v>
      </c>
      <c r="M4884" t="str">
        <f>_xlfn.XLOOKUP(C4884,Customers!A:A,Customers!E:E,"")</f>
        <v>Consumer</v>
      </c>
    </row>
    <row r="4885" spans="1:13" x14ac:dyDescent="0.25">
      <c r="A4885" t="s">
        <v>10976</v>
      </c>
      <c r="B4885" s="1">
        <v>46022</v>
      </c>
      <c r="C4885" t="s">
        <v>2272</v>
      </c>
      <c r="D4885" t="s">
        <v>41</v>
      </c>
      <c r="E4885">
        <v>4</v>
      </c>
      <c r="F4885">
        <v>0</v>
      </c>
      <c r="G4885">
        <v>4623</v>
      </c>
      <c r="H4885">
        <v>18492</v>
      </c>
      <c r="I4885">
        <v>0.28000000000000003</v>
      </c>
      <c r="J4885" s="2" t="s">
        <v>10977</v>
      </c>
      <c r="K4885" t="str">
        <f>_xlfn.XLOOKUP(D4885,Products!A:A,Products!C:C,"")</f>
        <v>Office Supplies</v>
      </c>
      <c r="L4885" t="str">
        <f>_xlfn.XLOOKUP(C4885,Customers!A:A,Customers!D:D,"")</f>
        <v>Karnataka</v>
      </c>
      <c r="M4885" t="str">
        <f>_xlfn.XLOOKUP(C4885,Customers!A:A,Customers!E:E,"")</f>
        <v>Corporate</v>
      </c>
    </row>
    <row r="4886" spans="1:13" x14ac:dyDescent="0.25">
      <c r="A4886" t="s">
        <v>10978</v>
      </c>
      <c r="B4886" s="1">
        <v>45922</v>
      </c>
      <c r="C4886" t="s">
        <v>1991</v>
      </c>
      <c r="D4886" t="s">
        <v>100</v>
      </c>
      <c r="E4886">
        <v>3</v>
      </c>
      <c r="F4886">
        <v>0.15</v>
      </c>
      <c r="G4886">
        <v>43459</v>
      </c>
      <c r="H4886">
        <v>110820.45</v>
      </c>
      <c r="I4886">
        <v>0.19</v>
      </c>
      <c r="J4886" s="2" t="s">
        <v>10979</v>
      </c>
      <c r="K4886" t="str">
        <f>_xlfn.XLOOKUP(D4886,Products!A:A,Products!C:C,"")</f>
        <v>Home Appliances</v>
      </c>
      <c r="L4886" t="str">
        <f>_xlfn.XLOOKUP(C4886,Customers!A:A,Customers!D:D,"")</f>
        <v>Delhi</v>
      </c>
      <c r="M4886" t="str">
        <f>_xlfn.XLOOKUP(C4886,Customers!A:A,Customers!E:E,"")</f>
        <v>Consumer</v>
      </c>
    </row>
    <row r="4887" spans="1:13" x14ac:dyDescent="0.25">
      <c r="A4887" t="s">
        <v>10980</v>
      </c>
      <c r="B4887" s="1">
        <v>45944</v>
      </c>
      <c r="C4887" t="s">
        <v>3273</v>
      </c>
      <c r="D4887" t="s">
        <v>469</v>
      </c>
      <c r="E4887">
        <v>2</v>
      </c>
      <c r="F4887">
        <v>0.1</v>
      </c>
      <c r="G4887">
        <v>35056</v>
      </c>
      <c r="H4887">
        <v>63100.800000000003</v>
      </c>
      <c r="I4887">
        <v>0.19</v>
      </c>
      <c r="J4887" s="2" t="s">
        <v>10981</v>
      </c>
      <c r="K4887" t="str">
        <f>_xlfn.XLOOKUP(D4887,Products!A:A,Products!C:C,"")</f>
        <v>Home Appliances</v>
      </c>
      <c r="L4887" t="str">
        <f>_xlfn.XLOOKUP(C4887,Customers!A:A,Customers!D:D,"")</f>
        <v>Uttar Pradesh</v>
      </c>
      <c r="M4887" t="str">
        <f>_xlfn.XLOOKUP(C4887,Customers!A:A,Customers!E:E,"")</f>
        <v>Corporate</v>
      </c>
    </row>
    <row r="4888" spans="1:13" x14ac:dyDescent="0.25">
      <c r="A4888" t="s">
        <v>10982</v>
      </c>
      <c r="B4888" s="1">
        <v>45984</v>
      </c>
      <c r="C4888" t="s">
        <v>2835</v>
      </c>
      <c r="D4888" t="s">
        <v>528</v>
      </c>
      <c r="E4888">
        <v>2</v>
      </c>
      <c r="F4888">
        <v>0</v>
      </c>
      <c r="G4888">
        <v>34213</v>
      </c>
      <c r="H4888">
        <v>68426</v>
      </c>
      <c r="I4888">
        <v>0.19</v>
      </c>
      <c r="J4888" s="2" t="s">
        <v>10983</v>
      </c>
      <c r="K4888" t="str">
        <f>_xlfn.XLOOKUP(D4888,Products!A:A,Products!C:C,"")</f>
        <v>Home Appliances</v>
      </c>
      <c r="L4888" t="str">
        <f>_xlfn.XLOOKUP(C4888,Customers!A:A,Customers!D:D,"")</f>
        <v>West Bengal</v>
      </c>
      <c r="M4888" t="str">
        <f>_xlfn.XLOOKUP(C4888,Customers!A:A,Customers!E:E,"")</f>
        <v>Small Business</v>
      </c>
    </row>
    <row r="4889" spans="1:13" x14ac:dyDescent="0.25">
      <c r="A4889" t="s">
        <v>10984</v>
      </c>
      <c r="B4889" s="1">
        <v>45926</v>
      </c>
      <c r="C4889" t="s">
        <v>7221</v>
      </c>
      <c r="D4889" t="s">
        <v>12</v>
      </c>
      <c r="E4889">
        <v>2</v>
      </c>
      <c r="F4889">
        <v>0.05</v>
      </c>
      <c r="G4889">
        <v>17633</v>
      </c>
      <c r="H4889">
        <v>33502.699999999997</v>
      </c>
      <c r="I4889">
        <v>0.19</v>
      </c>
      <c r="J4889" s="2" t="s">
        <v>10985</v>
      </c>
      <c r="K4889" t="str">
        <f>_xlfn.XLOOKUP(D4889,Products!A:A,Products!C:C,"")</f>
        <v>Home Appliances</v>
      </c>
      <c r="L4889" t="str">
        <f>_xlfn.XLOOKUP(C4889,Customers!A:A,Customers!D:D,"")</f>
        <v>Maharashtra</v>
      </c>
      <c r="M4889" t="str">
        <f>_xlfn.XLOOKUP(C4889,Customers!A:A,Customers!E:E,"")</f>
        <v>Corporate</v>
      </c>
    </row>
    <row r="4890" spans="1:13" x14ac:dyDescent="0.25">
      <c r="A4890" t="s">
        <v>10986</v>
      </c>
      <c r="B4890" s="1">
        <v>45843</v>
      </c>
      <c r="C4890" t="s">
        <v>764</v>
      </c>
      <c r="D4890" t="s">
        <v>309</v>
      </c>
      <c r="E4890">
        <v>1</v>
      </c>
      <c r="F4890">
        <v>0.15</v>
      </c>
      <c r="G4890">
        <v>3506</v>
      </c>
      <c r="H4890">
        <v>2980.1</v>
      </c>
      <c r="I4890">
        <v>0.19</v>
      </c>
      <c r="J4890">
        <v>662.88166194395797</v>
      </c>
      <c r="K4890" t="str">
        <f>_xlfn.XLOOKUP(D4890,Products!A:A,Products!C:C,"")</f>
        <v>Home Appliances</v>
      </c>
      <c r="L4890" t="str">
        <f>_xlfn.XLOOKUP(C4890,Customers!A:A,Customers!D:D,"")</f>
        <v>Chandigarh</v>
      </c>
      <c r="M4890" t="str">
        <f>_xlfn.XLOOKUP(C4890,Customers!A:A,Customers!E:E,"")</f>
        <v>Consumer</v>
      </c>
    </row>
    <row r="4891" spans="1:13" x14ac:dyDescent="0.25">
      <c r="A4891" t="s">
        <v>10987</v>
      </c>
      <c r="B4891" s="1">
        <v>45788</v>
      </c>
      <c r="C4891" t="s">
        <v>2993</v>
      </c>
      <c r="D4891" t="s">
        <v>220</v>
      </c>
      <c r="E4891">
        <v>4</v>
      </c>
      <c r="F4891">
        <v>0.15</v>
      </c>
      <c r="G4891">
        <v>38513</v>
      </c>
      <c r="H4891">
        <v>130944.2</v>
      </c>
      <c r="I4891">
        <v>0.19</v>
      </c>
      <c r="J4891" s="2" t="s">
        <v>10988</v>
      </c>
      <c r="K4891" t="str">
        <f>_xlfn.XLOOKUP(D4891,Products!A:A,Products!C:C,"")</f>
        <v>Home Appliances</v>
      </c>
      <c r="L4891" t="str">
        <f>_xlfn.XLOOKUP(C4891,Customers!A:A,Customers!D:D,"")</f>
        <v>Maharashtra</v>
      </c>
      <c r="M4891" t="str">
        <f>_xlfn.XLOOKUP(C4891,Customers!A:A,Customers!E:E,"")</f>
        <v>Consumer</v>
      </c>
    </row>
    <row r="4892" spans="1:13" x14ac:dyDescent="0.25">
      <c r="A4892" t="s">
        <v>10989</v>
      </c>
      <c r="B4892" s="1">
        <v>45948</v>
      </c>
      <c r="C4892" t="s">
        <v>695</v>
      </c>
      <c r="D4892" t="s">
        <v>17</v>
      </c>
      <c r="E4892">
        <v>2</v>
      </c>
      <c r="F4892">
        <v>0.25</v>
      </c>
      <c r="G4892">
        <v>10888</v>
      </c>
      <c r="H4892">
        <v>16332</v>
      </c>
      <c r="I4892">
        <v>0.19</v>
      </c>
      <c r="J4892" s="2" t="s">
        <v>10990</v>
      </c>
      <c r="K4892" t="str">
        <f>_xlfn.XLOOKUP(D4892,Products!A:A,Products!C:C,"")</f>
        <v>Home Appliances</v>
      </c>
      <c r="L4892" t="str">
        <f>_xlfn.XLOOKUP(C4892,Customers!A:A,Customers!D:D,"")</f>
        <v>Chandigarh</v>
      </c>
      <c r="M4892" t="str">
        <f>_xlfn.XLOOKUP(C4892,Customers!A:A,Customers!E:E,"")</f>
        <v>Corporate</v>
      </c>
    </row>
    <row r="4893" spans="1:13" x14ac:dyDescent="0.25">
      <c r="A4893" t="s">
        <v>10991</v>
      </c>
      <c r="B4893" s="1">
        <v>45934</v>
      </c>
      <c r="C4893" t="s">
        <v>362</v>
      </c>
      <c r="D4893" t="s">
        <v>371</v>
      </c>
      <c r="E4893">
        <v>2</v>
      </c>
      <c r="F4893">
        <v>0.1</v>
      </c>
      <c r="G4893">
        <v>34314</v>
      </c>
      <c r="H4893" s="2" t="s">
        <v>2091</v>
      </c>
      <c r="I4893">
        <v>0.16</v>
      </c>
      <c r="J4893" s="2" t="s">
        <v>10992</v>
      </c>
      <c r="K4893" t="str">
        <f>_xlfn.XLOOKUP(D4893,Products!A:A,Products!C:C,"")</f>
        <v>Technology</v>
      </c>
      <c r="L4893" t="str">
        <f>_xlfn.XLOOKUP(C4893,Customers!A:A,Customers!D:D,"")</f>
        <v>Maharashtra</v>
      </c>
      <c r="M4893" t="str">
        <f>_xlfn.XLOOKUP(C4893,Customers!A:A,Customers!E:E,"")</f>
        <v>Corporate</v>
      </c>
    </row>
    <row r="4894" spans="1:13" x14ac:dyDescent="0.25">
      <c r="A4894" t="s">
        <v>10993</v>
      </c>
      <c r="B4894" s="1">
        <v>45977</v>
      </c>
      <c r="C4894" t="s">
        <v>10299</v>
      </c>
      <c r="D4894" t="s">
        <v>139</v>
      </c>
      <c r="E4894">
        <v>5</v>
      </c>
      <c r="F4894">
        <v>0</v>
      </c>
      <c r="G4894">
        <v>7732</v>
      </c>
      <c r="H4894">
        <v>38660</v>
      </c>
      <c r="I4894">
        <v>0.22</v>
      </c>
      <c r="J4894" s="2" t="s">
        <v>10994</v>
      </c>
      <c r="K4894" t="str">
        <f>_xlfn.XLOOKUP(D4894,Products!A:A,Products!C:C,"")</f>
        <v>Furniture</v>
      </c>
      <c r="L4894" t="str">
        <f>_xlfn.XLOOKUP(C4894,Customers!A:A,Customers!D:D,"")</f>
        <v>Delhi</v>
      </c>
      <c r="M4894" t="str">
        <f>_xlfn.XLOOKUP(C4894,Customers!A:A,Customers!E:E,"")</f>
        <v>Consumer</v>
      </c>
    </row>
    <row r="4895" spans="1:13" x14ac:dyDescent="0.25">
      <c r="A4895" t="s">
        <v>10995</v>
      </c>
      <c r="B4895" s="1">
        <v>46008</v>
      </c>
      <c r="C4895" t="s">
        <v>5087</v>
      </c>
      <c r="D4895" t="s">
        <v>20</v>
      </c>
      <c r="E4895">
        <v>5</v>
      </c>
      <c r="F4895">
        <v>0.15</v>
      </c>
      <c r="G4895">
        <v>30563</v>
      </c>
      <c r="H4895">
        <v>129892.75</v>
      </c>
      <c r="I4895">
        <v>0.19</v>
      </c>
      <c r="J4895" s="2" t="s">
        <v>10996</v>
      </c>
      <c r="K4895" t="str">
        <f>_xlfn.XLOOKUP(D4895,Products!A:A,Products!C:C,"")</f>
        <v>Home Appliances</v>
      </c>
      <c r="L4895" t="str">
        <f>_xlfn.XLOOKUP(C4895,Customers!A:A,Customers!D:D,"")</f>
        <v>Kerala</v>
      </c>
      <c r="M4895" t="str">
        <f>_xlfn.XLOOKUP(C4895,Customers!A:A,Customers!E:E,"")</f>
        <v>Consumer</v>
      </c>
    </row>
    <row r="4896" spans="1:13" x14ac:dyDescent="0.25">
      <c r="A4896" t="s">
        <v>10997</v>
      </c>
      <c r="B4896" s="1">
        <v>45837</v>
      </c>
      <c r="C4896" t="s">
        <v>2061</v>
      </c>
      <c r="D4896" t="s">
        <v>455</v>
      </c>
      <c r="E4896">
        <v>2</v>
      </c>
      <c r="F4896">
        <v>0.05</v>
      </c>
      <c r="G4896">
        <v>17932</v>
      </c>
      <c r="H4896" s="2" t="s">
        <v>716</v>
      </c>
      <c r="I4896">
        <v>0.16</v>
      </c>
      <c r="J4896">
        <v>6543.25250602092</v>
      </c>
      <c r="K4896" t="str">
        <f>_xlfn.XLOOKUP(D4896,Products!A:A,Products!C:C,"")</f>
        <v>Technology</v>
      </c>
      <c r="L4896" t="str">
        <f>_xlfn.XLOOKUP(C4896,Customers!A:A,Customers!D:D,"")</f>
        <v>Tamil Nadu</v>
      </c>
      <c r="M4896" t="str">
        <f>_xlfn.XLOOKUP(C4896,Customers!A:A,Customers!E:E,"")</f>
        <v>Consumer</v>
      </c>
    </row>
    <row r="4897" spans="1:13" x14ac:dyDescent="0.25">
      <c r="A4897" t="s">
        <v>10998</v>
      </c>
      <c r="B4897" s="1">
        <v>45947</v>
      </c>
      <c r="C4897" t="s">
        <v>1292</v>
      </c>
      <c r="D4897" t="s">
        <v>64</v>
      </c>
      <c r="E4897">
        <v>1</v>
      </c>
      <c r="F4897">
        <v>0.05</v>
      </c>
      <c r="G4897">
        <v>5299</v>
      </c>
      <c r="H4897">
        <v>5034.05</v>
      </c>
      <c r="I4897">
        <v>0.16</v>
      </c>
      <c r="J4897" s="2" t="s">
        <v>10999</v>
      </c>
      <c r="K4897" t="str">
        <f>_xlfn.XLOOKUP(D4897,Products!A:A,Products!C:C,"")</f>
        <v>Technology</v>
      </c>
      <c r="L4897" t="str">
        <f>_xlfn.XLOOKUP(C4897,Customers!A:A,Customers!D:D,"")</f>
        <v>Chandigarh</v>
      </c>
      <c r="M4897" t="str">
        <f>_xlfn.XLOOKUP(C4897,Customers!A:A,Customers!E:E,"")</f>
        <v>Corporate</v>
      </c>
    </row>
    <row r="4898" spans="1:13" x14ac:dyDescent="0.25">
      <c r="A4898" t="s">
        <v>11000</v>
      </c>
      <c r="B4898" s="1">
        <v>45820</v>
      </c>
      <c r="C4898" t="s">
        <v>1642</v>
      </c>
      <c r="D4898" t="s">
        <v>500</v>
      </c>
      <c r="E4898">
        <v>1</v>
      </c>
      <c r="F4898">
        <v>0.05</v>
      </c>
      <c r="G4898">
        <v>45709</v>
      </c>
      <c r="H4898" s="2" t="s">
        <v>3581</v>
      </c>
      <c r="I4898">
        <v>0.22</v>
      </c>
      <c r="J4898" s="2" t="s">
        <v>11001</v>
      </c>
      <c r="K4898" t="str">
        <f>_xlfn.XLOOKUP(D4898,Products!A:A,Products!C:C,"")</f>
        <v>Furniture</v>
      </c>
      <c r="L4898" t="str">
        <f>_xlfn.XLOOKUP(C4898,Customers!A:A,Customers!D:D,"")</f>
        <v>Chandigarh</v>
      </c>
      <c r="M4898" t="str">
        <f>_xlfn.XLOOKUP(C4898,Customers!A:A,Customers!E:E,"")</f>
        <v>Consumer</v>
      </c>
    </row>
    <row r="4899" spans="1:13" x14ac:dyDescent="0.25">
      <c r="A4899" t="s">
        <v>11002</v>
      </c>
      <c r="B4899" s="1">
        <v>45928</v>
      </c>
      <c r="C4899" t="s">
        <v>11003</v>
      </c>
      <c r="D4899" t="s">
        <v>389</v>
      </c>
      <c r="E4899">
        <v>4</v>
      </c>
      <c r="F4899">
        <v>0.05</v>
      </c>
      <c r="G4899">
        <v>32335</v>
      </c>
      <c r="H4899">
        <v>122873</v>
      </c>
      <c r="I4899">
        <v>0.31</v>
      </c>
      <c r="J4899" s="2" t="s">
        <v>11004</v>
      </c>
      <c r="K4899" t="str">
        <f>_xlfn.XLOOKUP(D4899,Products!A:A,Products!C:C,"")</f>
        <v>Beauty &amp; Personal Care</v>
      </c>
      <c r="L4899" t="str">
        <f>_xlfn.XLOOKUP(C4899,Customers!A:A,Customers!D:D,"")</f>
        <v>Kerala</v>
      </c>
      <c r="M4899" t="str">
        <f>_xlfn.XLOOKUP(C4899,Customers!A:A,Customers!E:E,"")</f>
        <v>Consumer</v>
      </c>
    </row>
    <row r="4900" spans="1:13" x14ac:dyDescent="0.25">
      <c r="A4900" t="s">
        <v>11005</v>
      </c>
      <c r="B4900" s="1">
        <v>45753</v>
      </c>
      <c r="C4900" t="s">
        <v>976</v>
      </c>
      <c r="D4900" t="s">
        <v>444</v>
      </c>
      <c r="E4900">
        <v>1</v>
      </c>
      <c r="F4900">
        <v>0.2</v>
      </c>
      <c r="G4900">
        <v>16218</v>
      </c>
      <c r="H4900" s="2" t="s">
        <v>4336</v>
      </c>
      <c r="I4900">
        <v>0.19</v>
      </c>
      <c r="J4900" s="2" t="s">
        <v>11006</v>
      </c>
      <c r="K4900" t="str">
        <f>_xlfn.XLOOKUP(D4900,Products!A:A,Products!C:C,"")</f>
        <v>Home Appliances</v>
      </c>
      <c r="L4900" t="str">
        <f>_xlfn.XLOOKUP(C4900,Customers!A:A,Customers!D:D,"")</f>
        <v>Maharashtra</v>
      </c>
      <c r="M4900" t="str">
        <f>_xlfn.XLOOKUP(C4900,Customers!A:A,Customers!E:E,"")</f>
        <v>Consumer</v>
      </c>
    </row>
    <row r="4901" spans="1:13" x14ac:dyDescent="0.25">
      <c r="A4901" t="s">
        <v>11007</v>
      </c>
      <c r="B4901" s="1">
        <v>45919</v>
      </c>
      <c r="C4901" t="s">
        <v>1382</v>
      </c>
      <c r="D4901" t="s">
        <v>298</v>
      </c>
      <c r="E4901">
        <v>5</v>
      </c>
      <c r="F4901">
        <v>0.1</v>
      </c>
      <c r="G4901">
        <v>31519</v>
      </c>
      <c r="H4901">
        <v>141835.5</v>
      </c>
      <c r="I4901">
        <v>0.19</v>
      </c>
      <c r="J4901" s="2" t="s">
        <v>11008</v>
      </c>
      <c r="K4901" t="str">
        <f>_xlfn.XLOOKUP(D4901,Products!A:A,Products!C:C,"")</f>
        <v>Home Appliances</v>
      </c>
      <c r="L4901" t="str">
        <f>_xlfn.XLOOKUP(C4901,Customers!A:A,Customers!D:D,"")</f>
        <v>Delhi</v>
      </c>
      <c r="M4901" t="str">
        <f>_xlfn.XLOOKUP(C4901,Customers!A:A,Customers!E:E,"")</f>
        <v>Consumer</v>
      </c>
    </row>
    <row r="4902" spans="1:13" x14ac:dyDescent="0.25">
      <c r="A4902" t="s">
        <v>11009</v>
      </c>
      <c r="B4902" s="1">
        <v>46022</v>
      </c>
      <c r="C4902" t="s">
        <v>4429</v>
      </c>
      <c r="D4902" t="s">
        <v>56</v>
      </c>
      <c r="E4902">
        <v>1</v>
      </c>
      <c r="F4902">
        <v>0</v>
      </c>
      <c r="G4902">
        <v>9427</v>
      </c>
      <c r="H4902">
        <v>9427</v>
      </c>
      <c r="I4902">
        <v>0.22</v>
      </c>
      <c r="J4902" s="2" t="s">
        <v>11010</v>
      </c>
      <c r="K4902" t="str">
        <f>_xlfn.XLOOKUP(D4902,Products!A:A,Products!C:C,"")</f>
        <v>Furniture</v>
      </c>
      <c r="L4902" t="str">
        <f>_xlfn.XLOOKUP(C4902,Customers!A:A,Customers!D:D,"")</f>
        <v>Uttar Pradesh</v>
      </c>
      <c r="M4902" t="str">
        <f>_xlfn.XLOOKUP(C4902,Customers!A:A,Customers!E:E,"")</f>
        <v>Consumer</v>
      </c>
    </row>
    <row r="4903" spans="1:13" x14ac:dyDescent="0.25">
      <c r="A4903" t="s">
        <v>11011</v>
      </c>
      <c r="B4903" s="1">
        <v>46010</v>
      </c>
      <c r="C4903" t="s">
        <v>1478</v>
      </c>
      <c r="D4903" t="s">
        <v>195</v>
      </c>
      <c r="E4903">
        <v>2</v>
      </c>
      <c r="F4903">
        <v>0.1</v>
      </c>
      <c r="G4903">
        <v>29812</v>
      </c>
      <c r="H4903">
        <v>53661.599999999999</v>
      </c>
      <c r="I4903">
        <v>0.28000000000000003</v>
      </c>
      <c r="J4903" s="2" t="s">
        <v>11012</v>
      </c>
      <c r="K4903" t="str">
        <f>_xlfn.XLOOKUP(D4903,Products!A:A,Products!C:C,"")</f>
        <v>Office Supplies</v>
      </c>
      <c r="L4903" t="str">
        <f>_xlfn.XLOOKUP(C4903,Customers!A:A,Customers!D:D,"")</f>
        <v>West Bengal</v>
      </c>
      <c r="M4903" t="str">
        <f>_xlfn.XLOOKUP(C4903,Customers!A:A,Customers!E:E,"")</f>
        <v>Consumer</v>
      </c>
    </row>
    <row r="4904" spans="1:13" x14ac:dyDescent="0.25">
      <c r="A4904" t="s">
        <v>11013</v>
      </c>
      <c r="B4904" s="1">
        <v>45945</v>
      </c>
      <c r="C4904" t="s">
        <v>5460</v>
      </c>
      <c r="D4904" t="s">
        <v>253</v>
      </c>
      <c r="E4904">
        <v>2</v>
      </c>
      <c r="F4904">
        <v>0.15</v>
      </c>
      <c r="G4904">
        <v>13190</v>
      </c>
      <c r="H4904">
        <v>22423</v>
      </c>
      <c r="I4904">
        <v>0.22</v>
      </c>
      <c r="J4904" s="2" t="s">
        <v>11014</v>
      </c>
      <c r="K4904" t="str">
        <f>_xlfn.XLOOKUP(D4904,Products!A:A,Products!C:C,"")</f>
        <v>Furniture</v>
      </c>
      <c r="L4904" t="str">
        <f>_xlfn.XLOOKUP(C4904,Customers!A:A,Customers!D:D,"")</f>
        <v>West Bengal</v>
      </c>
      <c r="M4904" t="str">
        <f>_xlfn.XLOOKUP(C4904,Customers!A:A,Customers!E:E,"")</f>
        <v>Corporate</v>
      </c>
    </row>
    <row r="4905" spans="1:13" x14ac:dyDescent="0.25">
      <c r="A4905" t="s">
        <v>11015</v>
      </c>
      <c r="B4905" s="1">
        <v>45740</v>
      </c>
      <c r="C4905" t="s">
        <v>1996</v>
      </c>
      <c r="D4905" t="s">
        <v>17</v>
      </c>
      <c r="E4905">
        <v>1</v>
      </c>
      <c r="F4905">
        <v>0.2</v>
      </c>
      <c r="G4905">
        <v>10888</v>
      </c>
      <c r="H4905">
        <v>8710.4</v>
      </c>
      <c r="I4905">
        <v>0.19</v>
      </c>
      <c r="J4905" s="2" t="s">
        <v>11016</v>
      </c>
      <c r="K4905" t="str">
        <f>_xlfn.XLOOKUP(D4905,Products!A:A,Products!C:C,"")</f>
        <v>Home Appliances</v>
      </c>
      <c r="L4905" t="str">
        <f>_xlfn.XLOOKUP(C4905,Customers!A:A,Customers!D:D,"")</f>
        <v>Kerala</v>
      </c>
      <c r="M4905" t="str">
        <f>_xlfn.XLOOKUP(C4905,Customers!A:A,Customers!E:E,"")</f>
        <v>Corporate</v>
      </c>
    </row>
    <row r="4906" spans="1:13" x14ac:dyDescent="0.25">
      <c r="A4906" t="s">
        <v>11017</v>
      </c>
      <c r="B4906" s="1">
        <v>45882</v>
      </c>
      <c r="C4906" t="s">
        <v>4367</v>
      </c>
      <c r="D4906" t="s">
        <v>389</v>
      </c>
      <c r="E4906">
        <v>4</v>
      </c>
      <c r="F4906">
        <v>0.2</v>
      </c>
      <c r="G4906">
        <v>32335</v>
      </c>
      <c r="H4906">
        <v>103472</v>
      </c>
      <c r="I4906">
        <v>0.31</v>
      </c>
      <c r="J4906" s="2" t="s">
        <v>11018</v>
      </c>
      <c r="K4906" t="str">
        <f>_xlfn.XLOOKUP(D4906,Products!A:A,Products!C:C,"")</f>
        <v>Beauty &amp; Personal Care</v>
      </c>
      <c r="L4906" t="str">
        <f>_xlfn.XLOOKUP(C4906,Customers!A:A,Customers!D:D,"")</f>
        <v>Kerala</v>
      </c>
      <c r="M4906" t="str">
        <f>_xlfn.XLOOKUP(C4906,Customers!A:A,Customers!E:E,"")</f>
        <v>Consumer</v>
      </c>
    </row>
    <row r="4907" spans="1:13" x14ac:dyDescent="0.25">
      <c r="A4907" t="s">
        <v>11019</v>
      </c>
      <c r="B4907" s="1">
        <v>45880</v>
      </c>
      <c r="C4907" t="s">
        <v>59</v>
      </c>
      <c r="D4907" t="s">
        <v>92</v>
      </c>
      <c r="E4907">
        <v>2</v>
      </c>
      <c r="F4907">
        <v>0</v>
      </c>
      <c r="G4907">
        <v>41116</v>
      </c>
      <c r="H4907">
        <v>82232</v>
      </c>
      <c r="I4907">
        <v>0.19</v>
      </c>
      <c r="J4907" s="2" t="s">
        <v>11020</v>
      </c>
      <c r="K4907" t="str">
        <f>_xlfn.XLOOKUP(D4907,Products!A:A,Products!C:C,"")</f>
        <v>Home Appliances</v>
      </c>
      <c r="L4907" t="str">
        <f>_xlfn.XLOOKUP(C4907,Customers!A:A,Customers!D:D,"")</f>
        <v>Karnataka</v>
      </c>
      <c r="M4907" t="str">
        <f>_xlfn.XLOOKUP(C4907,Customers!A:A,Customers!E:E,"")</f>
        <v>Consumer</v>
      </c>
    </row>
    <row r="4908" spans="1:13" x14ac:dyDescent="0.25">
      <c r="A4908" t="s">
        <v>11021</v>
      </c>
      <c r="B4908" s="1">
        <v>45775</v>
      </c>
      <c r="C4908" t="s">
        <v>1856</v>
      </c>
      <c r="D4908" t="s">
        <v>104</v>
      </c>
      <c r="E4908">
        <v>1</v>
      </c>
      <c r="F4908">
        <v>0.2</v>
      </c>
      <c r="G4908">
        <v>40096</v>
      </c>
      <c r="H4908" s="2" t="s">
        <v>2944</v>
      </c>
      <c r="I4908">
        <v>0.22</v>
      </c>
      <c r="J4908" s="2" t="s">
        <v>11022</v>
      </c>
      <c r="K4908" t="str">
        <f>_xlfn.XLOOKUP(D4908,Products!A:A,Products!C:C,"")</f>
        <v>Furniture</v>
      </c>
      <c r="L4908" t="str">
        <f>_xlfn.XLOOKUP(C4908,Customers!A:A,Customers!D:D,"")</f>
        <v>Telangana</v>
      </c>
      <c r="M4908" t="str">
        <f>_xlfn.XLOOKUP(C4908,Customers!A:A,Customers!E:E,"")</f>
        <v>Small Business</v>
      </c>
    </row>
    <row r="4909" spans="1:13" x14ac:dyDescent="0.25">
      <c r="A4909" t="s">
        <v>11023</v>
      </c>
      <c r="B4909" s="1">
        <v>45849</v>
      </c>
      <c r="C4909" t="s">
        <v>4034</v>
      </c>
      <c r="D4909" t="s">
        <v>142</v>
      </c>
      <c r="E4909">
        <v>1</v>
      </c>
      <c r="F4909">
        <v>0</v>
      </c>
      <c r="G4909">
        <v>38016</v>
      </c>
      <c r="H4909">
        <v>38016</v>
      </c>
      <c r="I4909">
        <v>0.16</v>
      </c>
      <c r="J4909" s="2" t="s">
        <v>11024</v>
      </c>
      <c r="K4909" t="str">
        <f>_xlfn.XLOOKUP(D4909,Products!A:A,Products!C:C,"")</f>
        <v>Technology</v>
      </c>
      <c r="L4909" t="str">
        <f>_xlfn.XLOOKUP(C4909,Customers!A:A,Customers!D:D,"")</f>
        <v>Maharashtra</v>
      </c>
      <c r="M4909" t="str">
        <f>_xlfn.XLOOKUP(C4909,Customers!A:A,Customers!E:E,"")</f>
        <v>Corporate</v>
      </c>
    </row>
    <row r="4910" spans="1:13" x14ac:dyDescent="0.25">
      <c r="A4910" t="s">
        <v>11025</v>
      </c>
      <c r="B4910" s="1">
        <v>45736</v>
      </c>
      <c r="C4910" t="s">
        <v>1186</v>
      </c>
      <c r="D4910" t="s">
        <v>630</v>
      </c>
      <c r="E4910">
        <v>3</v>
      </c>
      <c r="F4910">
        <v>0</v>
      </c>
      <c r="G4910">
        <v>2696</v>
      </c>
      <c r="H4910">
        <v>8088</v>
      </c>
      <c r="I4910">
        <v>0.31</v>
      </c>
      <c r="J4910" s="2" t="s">
        <v>11026</v>
      </c>
      <c r="K4910" t="str">
        <f>_xlfn.XLOOKUP(D4910,Products!A:A,Products!C:C,"")</f>
        <v>Beauty &amp; Personal Care</v>
      </c>
      <c r="L4910" t="str">
        <f>_xlfn.XLOOKUP(C4910,Customers!A:A,Customers!D:D,"")</f>
        <v>Uttar Pradesh</v>
      </c>
      <c r="M4910" t="str">
        <f>_xlfn.XLOOKUP(C4910,Customers!A:A,Customers!E:E,"")</f>
        <v>Consumer</v>
      </c>
    </row>
    <row r="4911" spans="1:13" x14ac:dyDescent="0.25">
      <c r="A4911" t="s">
        <v>11027</v>
      </c>
      <c r="B4911" s="1">
        <v>45735</v>
      </c>
      <c r="C4911" t="s">
        <v>342</v>
      </c>
      <c r="D4911" t="s">
        <v>249</v>
      </c>
      <c r="E4911">
        <v>1</v>
      </c>
      <c r="F4911">
        <v>0</v>
      </c>
      <c r="G4911">
        <v>4101</v>
      </c>
      <c r="H4911">
        <v>4101</v>
      </c>
      <c r="I4911">
        <v>0.16</v>
      </c>
      <c r="J4911" s="2" t="s">
        <v>11028</v>
      </c>
      <c r="K4911" t="str">
        <f>_xlfn.XLOOKUP(D4911,Products!A:A,Products!C:C,"")</f>
        <v>Technology</v>
      </c>
      <c r="L4911" t="str">
        <f>_xlfn.XLOOKUP(C4911,Customers!A:A,Customers!D:D,"")</f>
        <v>West Bengal</v>
      </c>
      <c r="M4911" t="str">
        <f>_xlfn.XLOOKUP(C4911,Customers!A:A,Customers!E:E,"")</f>
        <v>Corporate</v>
      </c>
    </row>
    <row r="4912" spans="1:13" x14ac:dyDescent="0.25">
      <c r="A4912" t="s">
        <v>11029</v>
      </c>
      <c r="B4912" s="1">
        <v>45804</v>
      </c>
      <c r="C4912" t="s">
        <v>3841</v>
      </c>
      <c r="D4912" t="s">
        <v>630</v>
      </c>
      <c r="E4912">
        <v>3</v>
      </c>
      <c r="F4912">
        <v>0.05</v>
      </c>
      <c r="G4912">
        <v>2696</v>
      </c>
      <c r="H4912" s="2" t="s">
        <v>11030</v>
      </c>
      <c r="I4912">
        <v>0.31</v>
      </c>
      <c r="J4912" s="2" t="s">
        <v>11031</v>
      </c>
      <c r="K4912" t="str">
        <f>_xlfn.XLOOKUP(D4912,Products!A:A,Products!C:C,"")</f>
        <v>Beauty &amp; Personal Care</v>
      </c>
      <c r="L4912" t="str">
        <f>_xlfn.XLOOKUP(C4912,Customers!A:A,Customers!D:D,"")</f>
        <v>Maharashtra</v>
      </c>
      <c r="M4912" t="str">
        <f>_xlfn.XLOOKUP(C4912,Customers!A:A,Customers!E:E,"")</f>
        <v>Consumer</v>
      </c>
    </row>
    <row r="4913" spans="1:13" x14ac:dyDescent="0.25">
      <c r="A4913" t="s">
        <v>11032</v>
      </c>
      <c r="B4913" s="1">
        <v>45764</v>
      </c>
      <c r="C4913" t="s">
        <v>2041</v>
      </c>
      <c r="D4913" t="s">
        <v>20</v>
      </c>
      <c r="E4913">
        <v>1</v>
      </c>
      <c r="F4913">
        <v>0.15</v>
      </c>
      <c r="G4913">
        <v>30563</v>
      </c>
      <c r="H4913">
        <v>25978.55</v>
      </c>
      <c r="I4913">
        <v>0.19</v>
      </c>
      <c r="J4913">
        <v>5507.5844895618602</v>
      </c>
      <c r="K4913" t="str">
        <f>_xlfn.XLOOKUP(D4913,Products!A:A,Products!C:C,"")</f>
        <v>Home Appliances</v>
      </c>
      <c r="L4913" t="str">
        <f>_xlfn.XLOOKUP(C4913,Customers!A:A,Customers!D:D,"")</f>
        <v>Gujarat</v>
      </c>
      <c r="M4913" t="str">
        <f>_xlfn.XLOOKUP(C4913,Customers!A:A,Customers!E:E,"")</f>
        <v>Small Business</v>
      </c>
    </row>
    <row r="4914" spans="1:13" x14ac:dyDescent="0.25">
      <c r="A4914" t="s">
        <v>11033</v>
      </c>
      <c r="B4914" s="1">
        <v>45928</v>
      </c>
      <c r="C4914" t="s">
        <v>1966</v>
      </c>
      <c r="D4914" t="s">
        <v>528</v>
      </c>
      <c r="E4914">
        <v>1</v>
      </c>
      <c r="F4914">
        <v>0.15</v>
      </c>
      <c r="G4914">
        <v>34213</v>
      </c>
      <c r="H4914">
        <v>29081.05</v>
      </c>
      <c r="I4914">
        <v>0.19</v>
      </c>
      <c r="J4914" s="2" t="s">
        <v>11034</v>
      </c>
      <c r="K4914" t="str">
        <f>_xlfn.XLOOKUP(D4914,Products!A:A,Products!C:C,"")</f>
        <v>Home Appliances</v>
      </c>
      <c r="L4914" t="str">
        <f>_xlfn.XLOOKUP(C4914,Customers!A:A,Customers!D:D,"")</f>
        <v>Delhi</v>
      </c>
      <c r="M4914" t="str">
        <f>_xlfn.XLOOKUP(C4914,Customers!A:A,Customers!E:E,"")</f>
        <v>Consumer</v>
      </c>
    </row>
    <row r="4915" spans="1:13" x14ac:dyDescent="0.25">
      <c r="A4915" t="s">
        <v>11035</v>
      </c>
      <c r="B4915" s="1">
        <v>45901</v>
      </c>
      <c r="C4915" t="s">
        <v>4248</v>
      </c>
      <c r="D4915" t="s">
        <v>139</v>
      </c>
      <c r="E4915">
        <v>1</v>
      </c>
      <c r="F4915">
        <v>0.15</v>
      </c>
      <c r="G4915">
        <v>7732</v>
      </c>
      <c r="H4915">
        <v>6572.2</v>
      </c>
      <c r="I4915">
        <v>0.22</v>
      </c>
      <c r="J4915" s="2" t="s">
        <v>11036</v>
      </c>
      <c r="K4915" t="str">
        <f>_xlfn.XLOOKUP(D4915,Products!A:A,Products!C:C,"")</f>
        <v>Furniture</v>
      </c>
      <c r="L4915" t="str">
        <f>_xlfn.XLOOKUP(C4915,Customers!A:A,Customers!D:D,"")</f>
        <v>Rajasthan</v>
      </c>
      <c r="M4915" t="str">
        <f>_xlfn.XLOOKUP(C4915,Customers!A:A,Customers!E:E,"")</f>
        <v>Corporate</v>
      </c>
    </row>
    <row r="4916" spans="1:13" x14ac:dyDescent="0.25">
      <c r="A4916" t="s">
        <v>11037</v>
      </c>
      <c r="B4916" s="1">
        <v>45730</v>
      </c>
      <c r="C4916" t="s">
        <v>3108</v>
      </c>
      <c r="D4916" t="s">
        <v>187</v>
      </c>
      <c r="E4916">
        <v>1</v>
      </c>
      <c r="F4916">
        <v>0.2</v>
      </c>
      <c r="G4916">
        <v>24562</v>
      </c>
      <c r="H4916" s="2" t="s">
        <v>9945</v>
      </c>
      <c r="I4916">
        <v>0.22</v>
      </c>
      <c r="J4916">
        <v>5070.3674212180003</v>
      </c>
      <c r="K4916" t="str">
        <f>_xlfn.XLOOKUP(D4916,Products!A:A,Products!C:C,"")</f>
        <v>Furniture</v>
      </c>
      <c r="L4916" t="str">
        <f>_xlfn.XLOOKUP(C4916,Customers!A:A,Customers!D:D,"")</f>
        <v>Kerala</v>
      </c>
      <c r="M4916" t="str">
        <f>_xlfn.XLOOKUP(C4916,Customers!A:A,Customers!E:E,"")</f>
        <v>Small Business</v>
      </c>
    </row>
    <row r="4917" spans="1:13" x14ac:dyDescent="0.25">
      <c r="A4917" t="s">
        <v>11038</v>
      </c>
      <c r="B4917" s="1">
        <v>46014</v>
      </c>
      <c r="C4917" t="s">
        <v>5175</v>
      </c>
      <c r="D4917" t="s">
        <v>304</v>
      </c>
      <c r="E4917">
        <v>1</v>
      </c>
      <c r="F4917">
        <v>0.1</v>
      </c>
      <c r="G4917">
        <v>15711</v>
      </c>
      <c r="H4917">
        <v>14139.9</v>
      </c>
      <c r="I4917">
        <v>0.19</v>
      </c>
      <c r="J4917" s="2" t="s">
        <v>11039</v>
      </c>
      <c r="K4917" t="str">
        <f>_xlfn.XLOOKUP(D4917,Products!A:A,Products!C:C,"")</f>
        <v>Home Appliances</v>
      </c>
      <c r="L4917" t="str">
        <f>_xlfn.XLOOKUP(C4917,Customers!A:A,Customers!D:D,"")</f>
        <v>Karnataka</v>
      </c>
      <c r="M4917" t="str">
        <f>_xlfn.XLOOKUP(C4917,Customers!A:A,Customers!E:E,"")</f>
        <v>Consumer</v>
      </c>
    </row>
    <row r="4918" spans="1:13" x14ac:dyDescent="0.25">
      <c r="A4918" t="s">
        <v>11040</v>
      </c>
      <c r="B4918" s="1">
        <v>46011</v>
      </c>
      <c r="C4918" t="s">
        <v>1007</v>
      </c>
      <c r="D4918" t="s">
        <v>253</v>
      </c>
      <c r="E4918">
        <v>5</v>
      </c>
      <c r="F4918">
        <v>0</v>
      </c>
      <c r="G4918">
        <v>13190</v>
      </c>
      <c r="H4918">
        <v>65950</v>
      </c>
      <c r="I4918">
        <v>0.22</v>
      </c>
      <c r="J4918" s="2" t="s">
        <v>11041</v>
      </c>
      <c r="K4918" t="str">
        <f>_xlfn.XLOOKUP(D4918,Products!A:A,Products!C:C,"")</f>
        <v>Furniture</v>
      </c>
      <c r="L4918" t="str">
        <f>_xlfn.XLOOKUP(C4918,Customers!A:A,Customers!D:D,"")</f>
        <v>Uttar Pradesh</v>
      </c>
      <c r="M4918" t="str">
        <f>_xlfn.XLOOKUP(C4918,Customers!A:A,Customers!E:E,"")</f>
        <v>Consumer</v>
      </c>
    </row>
    <row r="4919" spans="1:13" x14ac:dyDescent="0.25">
      <c r="A4919" t="s">
        <v>11042</v>
      </c>
      <c r="B4919" s="1">
        <v>45683</v>
      </c>
      <c r="C4919" t="s">
        <v>347</v>
      </c>
      <c r="D4919" t="s">
        <v>304</v>
      </c>
      <c r="E4919">
        <v>1</v>
      </c>
      <c r="F4919">
        <v>0.15</v>
      </c>
      <c r="G4919">
        <v>15711</v>
      </c>
      <c r="H4919">
        <v>13354.35</v>
      </c>
      <c r="I4919">
        <v>0.19</v>
      </c>
      <c r="J4919" s="2" t="s">
        <v>11043</v>
      </c>
      <c r="K4919" t="str">
        <f>_xlfn.XLOOKUP(D4919,Products!A:A,Products!C:C,"")</f>
        <v>Home Appliances</v>
      </c>
      <c r="L4919" t="str">
        <f>_xlfn.XLOOKUP(C4919,Customers!A:A,Customers!D:D,"")</f>
        <v>Uttar Pradesh</v>
      </c>
      <c r="M4919" t="str">
        <f>_xlfn.XLOOKUP(C4919,Customers!A:A,Customers!E:E,"")</f>
        <v>Consumer</v>
      </c>
    </row>
    <row r="4920" spans="1:13" x14ac:dyDescent="0.25">
      <c r="A4920" t="s">
        <v>11044</v>
      </c>
      <c r="B4920" s="1">
        <v>45867</v>
      </c>
      <c r="C4920" t="s">
        <v>2819</v>
      </c>
      <c r="D4920" t="s">
        <v>49</v>
      </c>
      <c r="E4920">
        <v>1</v>
      </c>
      <c r="F4920">
        <v>0.2</v>
      </c>
      <c r="G4920">
        <v>11380</v>
      </c>
      <c r="H4920">
        <v>9104</v>
      </c>
      <c r="I4920">
        <v>0.28000000000000003</v>
      </c>
      <c r="J4920" s="2" t="s">
        <v>11045</v>
      </c>
      <c r="K4920" t="str">
        <f>_xlfn.XLOOKUP(D4920,Products!A:A,Products!C:C,"")</f>
        <v>Office Supplies</v>
      </c>
      <c r="L4920" t="str">
        <f>_xlfn.XLOOKUP(C4920,Customers!A:A,Customers!D:D,"")</f>
        <v>Gujarat</v>
      </c>
      <c r="M4920" t="str">
        <f>_xlfn.XLOOKUP(C4920,Customers!A:A,Customers!E:E,"")</f>
        <v>Consumer</v>
      </c>
    </row>
    <row r="4921" spans="1:13" x14ac:dyDescent="0.25">
      <c r="A4921" t="s">
        <v>11046</v>
      </c>
      <c r="B4921" s="1">
        <v>45749</v>
      </c>
      <c r="C4921" t="s">
        <v>815</v>
      </c>
      <c r="D4921" t="s">
        <v>160</v>
      </c>
      <c r="E4921">
        <v>1</v>
      </c>
      <c r="F4921">
        <v>0.25</v>
      </c>
      <c r="G4921">
        <v>37834</v>
      </c>
      <c r="H4921">
        <v>28375.5</v>
      </c>
      <c r="I4921">
        <v>0.28000000000000003</v>
      </c>
      <c r="J4921" s="2" t="s">
        <v>11047</v>
      </c>
      <c r="K4921" t="str">
        <f>_xlfn.XLOOKUP(D4921,Products!A:A,Products!C:C,"")</f>
        <v>Office Supplies</v>
      </c>
      <c r="L4921" t="str">
        <f>_xlfn.XLOOKUP(C4921,Customers!A:A,Customers!D:D,"")</f>
        <v>Gujarat</v>
      </c>
      <c r="M4921" t="str">
        <f>_xlfn.XLOOKUP(C4921,Customers!A:A,Customers!E:E,"")</f>
        <v>Corporate</v>
      </c>
    </row>
    <row r="4922" spans="1:13" x14ac:dyDescent="0.25">
      <c r="A4922" t="s">
        <v>11048</v>
      </c>
      <c r="B4922" s="1">
        <v>45782</v>
      </c>
      <c r="C4922" t="s">
        <v>5955</v>
      </c>
      <c r="D4922" t="s">
        <v>78</v>
      </c>
      <c r="E4922">
        <v>2</v>
      </c>
      <c r="F4922">
        <v>0.05</v>
      </c>
      <c r="G4922">
        <v>40809</v>
      </c>
      <c r="H4922" s="2" t="s">
        <v>1379</v>
      </c>
      <c r="I4922">
        <v>0.19</v>
      </c>
      <c r="J4922" s="2" t="s">
        <v>11049</v>
      </c>
      <c r="K4922" t="str">
        <f>_xlfn.XLOOKUP(D4922,Products!A:A,Products!C:C,"")</f>
        <v>Home Appliances</v>
      </c>
      <c r="L4922" t="str">
        <f>_xlfn.XLOOKUP(C4922,Customers!A:A,Customers!D:D,"")</f>
        <v>Maharashtra</v>
      </c>
      <c r="M4922" t="str">
        <f>_xlfn.XLOOKUP(C4922,Customers!A:A,Customers!E:E,"")</f>
        <v>Corporate</v>
      </c>
    </row>
    <row r="4923" spans="1:13" x14ac:dyDescent="0.25">
      <c r="A4923" t="s">
        <v>11050</v>
      </c>
      <c r="B4923" s="1">
        <v>45730</v>
      </c>
      <c r="C4923" t="s">
        <v>1718</v>
      </c>
      <c r="D4923" t="s">
        <v>313</v>
      </c>
      <c r="E4923">
        <v>3</v>
      </c>
      <c r="F4923">
        <v>0.2</v>
      </c>
      <c r="G4923">
        <v>23441</v>
      </c>
      <c r="H4923">
        <v>56258.400000000001</v>
      </c>
      <c r="I4923">
        <v>0.19</v>
      </c>
      <c r="J4923" s="2" t="s">
        <v>11051</v>
      </c>
      <c r="K4923" t="str">
        <f>_xlfn.XLOOKUP(D4923,Products!A:A,Products!C:C,"")</f>
        <v>Home Appliances</v>
      </c>
      <c r="L4923" t="str">
        <f>_xlfn.XLOOKUP(C4923,Customers!A:A,Customers!D:D,"")</f>
        <v>Chandigarh</v>
      </c>
      <c r="M4923" t="str">
        <f>_xlfn.XLOOKUP(C4923,Customers!A:A,Customers!E:E,"")</f>
        <v>Corporate</v>
      </c>
    </row>
    <row r="4924" spans="1:13" x14ac:dyDescent="0.25">
      <c r="A4924" t="s">
        <v>11052</v>
      </c>
      <c r="B4924" s="1">
        <v>45780</v>
      </c>
      <c r="C4924" t="s">
        <v>2529</v>
      </c>
      <c r="D4924" t="s">
        <v>242</v>
      </c>
      <c r="E4924">
        <v>3</v>
      </c>
      <c r="F4924">
        <v>0.2</v>
      </c>
      <c r="G4924">
        <v>14854</v>
      </c>
      <c r="H4924">
        <v>35649.599999999999</v>
      </c>
      <c r="I4924">
        <v>0.22</v>
      </c>
      <c r="J4924" s="2" t="s">
        <v>11053</v>
      </c>
      <c r="K4924" t="str">
        <f>_xlfn.XLOOKUP(D4924,Products!A:A,Products!C:C,"")</f>
        <v>Furniture</v>
      </c>
      <c r="L4924" t="str">
        <f>_xlfn.XLOOKUP(C4924,Customers!A:A,Customers!D:D,"")</f>
        <v>Rajasthan</v>
      </c>
      <c r="M4924" t="str">
        <f>_xlfn.XLOOKUP(C4924,Customers!A:A,Customers!E:E,"")</f>
        <v>Consumer</v>
      </c>
    </row>
    <row r="4925" spans="1:13" x14ac:dyDescent="0.25">
      <c r="A4925" t="s">
        <v>11054</v>
      </c>
      <c r="B4925" s="1">
        <v>45966</v>
      </c>
      <c r="C4925" t="s">
        <v>841</v>
      </c>
      <c r="D4925" t="s">
        <v>239</v>
      </c>
      <c r="E4925">
        <v>1</v>
      </c>
      <c r="F4925">
        <v>0</v>
      </c>
      <c r="G4925">
        <v>35247</v>
      </c>
      <c r="H4925">
        <v>35247</v>
      </c>
      <c r="I4925">
        <v>0.16</v>
      </c>
      <c r="J4925" s="2" t="s">
        <v>11055</v>
      </c>
      <c r="K4925" t="str">
        <f>_xlfn.XLOOKUP(D4925,Products!A:A,Products!C:C,"")</f>
        <v>Technology</v>
      </c>
      <c r="L4925" t="str">
        <f>_xlfn.XLOOKUP(C4925,Customers!A:A,Customers!D:D,"")</f>
        <v>Uttar Pradesh</v>
      </c>
      <c r="M4925" t="str">
        <f>_xlfn.XLOOKUP(C4925,Customers!A:A,Customers!E:E,"")</f>
        <v>Small Business</v>
      </c>
    </row>
    <row r="4926" spans="1:13" x14ac:dyDescent="0.25">
      <c r="A4926" t="s">
        <v>11056</v>
      </c>
      <c r="B4926" s="1">
        <v>45841</v>
      </c>
      <c r="C4926" t="s">
        <v>4149</v>
      </c>
      <c r="D4926" t="s">
        <v>134</v>
      </c>
      <c r="E4926">
        <v>2</v>
      </c>
      <c r="F4926">
        <v>0.15</v>
      </c>
      <c r="G4926">
        <v>42988</v>
      </c>
      <c r="H4926" s="2" t="s">
        <v>2044</v>
      </c>
      <c r="I4926">
        <v>0.19</v>
      </c>
      <c r="J4926" s="2" t="s">
        <v>11057</v>
      </c>
      <c r="K4926" t="str">
        <f>_xlfn.XLOOKUP(D4926,Products!A:A,Products!C:C,"")</f>
        <v>Home Appliances</v>
      </c>
      <c r="L4926" t="str">
        <f>_xlfn.XLOOKUP(C4926,Customers!A:A,Customers!D:D,"")</f>
        <v>Chandigarh</v>
      </c>
      <c r="M4926" t="str">
        <f>_xlfn.XLOOKUP(C4926,Customers!A:A,Customers!E:E,"")</f>
        <v>Consumer</v>
      </c>
    </row>
    <row r="4927" spans="1:13" x14ac:dyDescent="0.25">
      <c r="A4927" t="s">
        <v>11058</v>
      </c>
      <c r="B4927" s="1">
        <v>45844</v>
      </c>
      <c r="C4927" t="s">
        <v>4517</v>
      </c>
      <c r="D4927" t="s">
        <v>242</v>
      </c>
      <c r="E4927">
        <v>2</v>
      </c>
      <c r="F4927">
        <v>0</v>
      </c>
      <c r="G4927">
        <v>14854</v>
      </c>
      <c r="H4927">
        <v>29708</v>
      </c>
      <c r="I4927">
        <v>0.22</v>
      </c>
      <c r="J4927" s="2" t="s">
        <v>11059</v>
      </c>
      <c r="K4927" t="str">
        <f>_xlfn.XLOOKUP(D4927,Products!A:A,Products!C:C,"")</f>
        <v>Furniture</v>
      </c>
      <c r="L4927" t="str">
        <f>_xlfn.XLOOKUP(C4927,Customers!A:A,Customers!D:D,"")</f>
        <v>Kerala</v>
      </c>
      <c r="M4927" t="str">
        <f>_xlfn.XLOOKUP(C4927,Customers!A:A,Customers!E:E,"")</f>
        <v>Corporate</v>
      </c>
    </row>
    <row r="4928" spans="1:13" x14ac:dyDescent="0.25">
      <c r="A4928" t="s">
        <v>11060</v>
      </c>
      <c r="B4928" s="1">
        <v>45855</v>
      </c>
      <c r="C4928" t="s">
        <v>662</v>
      </c>
      <c r="D4928" t="s">
        <v>115</v>
      </c>
      <c r="E4928">
        <v>2</v>
      </c>
      <c r="F4928">
        <v>0.1</v>
      </c>
      <c r="G4928">
        <v>10792</v>
      </c>
      <c r="H4928" s="2" t="s">
        <v>506</v>
      </c>
      <c r="I4928">
        <v>0.28000000000000003</v>
      </c>
      <c r="J4928" s="2" t="s">
        <v>11061</v>
      </c>
      <c r="K4928" t="str">
        <f>_xlfn.XLOOKUP(D4928,Products!A:A,Products!C:C,"")</f>
        <v>Office Supplies</v>
      </c>
      <c r="L4928" t="str">
        <f>_xlfn.XLOOKUP(C4928,Customers!A:A,Customers!D:D,"")</f>
        <v>Maharashtra</v>
      </c>
      <c r="M4928" t="str">
        <f>_xlfn.XLOOKUP(C4928,Customers!A:A,Customers!E:E,"")</f>
        <v>Consumer</v>
      </c>
    </row>
    <row r="4929" spans="1:13" x14ac:dyDescent="0.25">
      <c r="A4929" t="s">
        <v>11062</v>
      </c>
      <c r="B4929" s="1">
        <v>45735</v>
      </c>
      <c r="C4929" t="s">
        <v>11063</v>
      </c>
      <c r="D4929" t="s">
        <v>204</v>
      </c>
      <c r="E4929">
        <v>1</v>
      </c>
      <c r="F4929">
        <v>0.2</v>
      </c>
      <c r="G4929">
        <v>19940</v>
      </c>
      <c r="H4929">
        <v>15952</v>
      </c>
      <c r="I4929">
        <v>0.16</v>
      </c>
      <c r="J4929" s="2" t="s">
        <v>11064</v>
      </c>
      <c r="K4929" t="str">
        <f>_xlfn.XLOOKUP(D4929,Products!A:A,Products!C:C,"")</f>
        <v>Technology</v>
      </c>
      <c r="L4929" t="str">
        <f>_xlfn.XLOOKUP(C4929,Customers!A:A,Customers!D:D,"")</f>
        <v>Karnataka</v>
      </c>
      <c r="M4929" t="str">
        <f>_xlfn.XLOOKUP(C4929,Customers!A:A,Customers!E:E,"")</f>
        <v>Consumer</v>
      </c>
    </row>
    <row r="4930" spans="1:13" x14ac:dyDescent="0.25">
      <c r="A4930" t="s">
        <v>11065</v>
      </c>
      <c r="B4930" s="1">
        <v>46005</v>
      </c>
      <c r="C4930" t="s">
        <v>1037</v>
      </c>
      <c r="D4930" t="s">
        <v>425</v>
      </c>
      <c r="E4930">
        <v>3</v>
      </c>
      <c r="F4930">
        <v>0.15</v>
      </c>
      <c r="G4930">
        <v>39150</v>
      </c>
      <c r="H4930">
        <v>99832.5</v>
      </c>
      <c r="I4930">
        <v>0.28000000000000003</v>
      </c>
      <c r="J4930" s="2" t="s">
        <v>11066</v>
      </c>
      <c r="K4930" t="str">
        <f>_xlfn.XLOOKUP(D4930,Products!A:A,Products!C:C,"")</f>
        <v>Office Supplies</v>
      </c>
      <c r="L4930" t="str">
        <f>_xlfn.XLOOKUP(C4930,Customers!A:A,Customers!D:D,"")</f>
        <v>Kerala</v>
      </c>
      <c r="M4930" t="str">
        <f>_xlfn.XLOOKUP(C4930,Customers!A:A,Customers!E:E,"")</f>
        <v>Corporate</v>
      </c>
    </row>
    <row r="4931" spans="1:13" x14ac:dyDescent="0.25">
      <c r="A4931" t="s">
        <v>11067</v>
      </c>
      <c r="B4931" s="1">
        <v>45843</v>
      </c>
      <c r="C4931" t="s">
        <v>163</v>
      </c>
      <c r="D4931" t="s">
        <v>28</v>
      </c>
      <c r="E4931">
        <v>1</v>
      </c>
      <c r="F4931">
        <v>0.1</v>
      </c>
      <c r="G4931">
        <v>49003</v>
      </c>
      <c r="H4931" s="2" t="s">
        <v>1187</v>
      </c>
      <c r="I4931">
        <v>0.31</v>
      </c>
      <c r="J4931" s="2" t="s">
        <v>11068</v>
      </c>
      <c r="K4931" t="str">
        <f>_xlfn.XLOOKUP(D4931,Products!A:A,Products!C:C,"")</f>
        <v>Beauty &amp; Personal Care</v>
      </c>
      <c r="L4931" t="str">
        <f>_xlfn.XLOOKUP(C4931,Customers!A:A,Customers!D:D,"")</f>
        <v>Tamil Nadu</v>
      </c>
      <c r="M4931" t="str">
        <f>_xlfn.XLOOKUP(C4931,Customers!A:A,Customers!E:E,"")</f>
        <v>Corporate</v>
      </c>
    </row>
    <row r="4932" spans="1:13" x14ac:dyDescent="0.25">
      <c r="A4932" t="s">
        <v>11069</v>
      </c>
      <c r="B4932" s="1">
        <v>46001</v>
      </c>
      <c r="C4932" t="s">
        <v>1718</v>
      </c>
      <c r="D4932" t="s">
        <v>100</v>
      </c>
      <c r="E4932">
        <v>1</v>
      </c>
      <c r="F4932">
        <v>0.15</v>
      </c>
      <c r="G4932">
        <v>43459</v>
      </c>
      <c r="H4932">
        <v>36940.15</v>
      </c>
      <c r="I4932">
        <v>0.19</v>
      </c>
      <c r="J4932" s="2" t="s">
        <v>11070</v>
      </c>
      <c r="K4932" t="str">
        <f>_xlfn.XLOOKUP(D4932,Products!A:A,Products!C:C,"")</f>
        <v>Home Appliances</v>
      </c>
      <c r="L4932" t="str">
        <f>_xlfn.XLOOKUP(C4932,Customers!A:A,Customers!D:D,"")</f>
        <v>Chandigarh</v>
      </c>
      <c r="M4932" t="str">
        <f>_xlfn.XLOOKUP(C4932,Customers!A:A,Customers!E:E,"")</f>
        <v>Corporate</v>
      </c>
    </row>
    <row r="4933" spans="1:13" x14ac:dyDescent="0.25">
      <c r="A4933" t="s">
        <v>11071</v>
      </c>
      <c r="B4933" s="1">
        <v>45910</v>
      </c>
      <c r="C4933" t="s">
        <v>6555</v>
      </c>
      <c r="D4933" t="s">
        <v>1004</v>
      </c>
      <c r="E4933">
        <v>1</v>
      </c>
      <c r="F4933">
        <v>0</v>
      </c>
      <c r="G4933">
        <v>24310</v>
      </c>
      <c r="H4933">
        <v>24310</v>
      </c>
      <c r="I4933">
        <v>0.16</v>
      </c>
      <c r="J4933" s="2" t="s">
        <v>11072</v>
      </c>
      <c r="K4933" t="str">
        <f>_xlfn.XLOOKUP(D4933,Products!A:A,Products!C:C,"")</f>
        <v>Technology</v>
      </c>
      <c r="L4933" t="str">
        <f>_xlfn.XLOOKUP(C4933,Customers!A:A,Customers!D:D,"")</f>
        <v>Kerala</v>
      </c>
      <c r="M4933" t="str">
        <f>_xlfn.XLOOKUP(C4933,Customers!A:A,Customers!E:E,"")</f>
        <v>Small Business</v>
      </c>
    </row>
    <row r="4934" spans="1:13" x14ac:dyDescent="0.25">
      <c r="A4934" t="s">
        <v>11073</v>
      </c>
      <c r="B4934" s="1">
        <v>45670</v>
      </c>
      <c r="C4934" t="s">
        <v>3325</v>
      </c>
      <c r="D4934" t="s">
        <v>291</v>
      </c>
      <c r="E4934">
        <v>2</v>
      </c>
      <c r="F4934">
        <v>0.05</v>
      </c>
      <c r="G4934">
        <v>46621</v>
      </c>
      <c r="H4934">
        <v>88579.9</v>
      </c>
      <c r="I4934">
        <v>0.19</v>
      </c>
      <c r="J4934" s="2" t="s">
        <v>11074</v>
      </c>
      <c r="K4934" t="str">
        <f>_xlfn.XLOOKUP(D4934,Products!A:A,Products!C:C,"")</f>
        <v>Home Appliances</v>
      </c>
      <c r="L4934" t="str">
        <f>_xlfn.XLOOKUP(C4934,Customers!A:A,Customers!D:D,"")</f>
        <v>Uttar Pradesh</v>
      </c>
      <c r="M4934" t="str">
        <f>_xlfn.XLOOKUP(C4934,Customers!A:A,Customers!E:E,"")</f>
        <v>Consumer</v>
      </c>
    </row>
    <row r="4935" spans="1:13" x14ac:dyDescent="0.25">
      <c r="A4935" t="s">
        <v>11075</v>
      </c>
      <c r="B4935" s="1">
        <v>45956</v>
      </c>
      <c r="C4935" t="s">
        <v>10368</v>
      </c>
      <c r="D4935" t="s">
        <v>64</v>
      </c>
      <c r="E4935">
        <v>1</v>
      </c>
      <c r="F4935">
        <v>0.05</v>
      </c>
      <c r="G4935">
        <v>5299</v>
      </c>
      <c r="H4935">
        <v>5034.05</v>
      </c>
      <c r="I4935">
        <v>0.16</v>
      </c>
      <c r="J4935" s="2" t="s">
        <v>11076</v>
      </c>
      <c r="K4935" t="str">
        <f>_xlfn.XLOOKUP(D4935,Products!A:A,Products!C:C,"")</f>
        <v>Technology</v>
      </c>
      <c r="L4935" t="str">
        <f>_xlfn.XLOOKUP(C4935,Customers!A:A,Customers!D:D,"")</f>
        <v>Rajasthan</v>
      </c>
      <c r="M4935" t="str">
        <f>_xlfn.XLOOKUP(C4935,Customers!A:A,Customers!E:E,"")</f>
        <v>Small Business</v>
      </c>
    </row>
    <row r="4936" spans="1:13" x14ac:dyDescent="0.25">
      <c r="A4936" t="s">
        <v>11077</v>
      </c>
      <c r="B4936" s="1">
        <v>45733</v>
      </c>
      <c r="C4936" t="s">
        <v>1104</v>
      </c>
      <c r="D4936" t="s">
        <v>371</v>
      </c>
      <c r="E4936">
        <v>2</v>
      </c>
      <c r="F4936">
        <v>0.15</v>
      </c>
      <c r="G4936">
        <v>34314</v>
      </c>
      <c r="H4936" s="2" t="s">
        <v>2206</v>
      </c>
      <c r="I4936">
        <v>0.16</v>
      </c>
      <c r="J4936" s="2" t="s">
        <v>11078</v>
      </c>
      <c r="K4936" t="str">
        <f>_xlfn.XLOOKUP(D4936,Products!A:A,Products!C:C,"")</f>
        <v>Technology</v>
      </c>
      <c r="L4936" t="str">
        <f>_xlfn.XLOOKUP(C4936,Customers!A:A,Customers!D:D,"")</f>
        <v>Rajasthan</v>
      </c>
      <c r="M4936" t="str">
        <f>_xlfn.XLOOKUP(C4936,Customers!A:A,Customers!E:E,"")</f>
        <v>Corporate</v>
      </c>
    </row>
    <row r="4937" spans="1:13" x14ac:dyDescent="0.25">
      <c r="A4937" t="s">
        <v>11079</v>
      </c>
      <c r="B4937" s="1">
        <v>45708</v>
      </c>
      <c r="C4937" t="s">
        <v>396</v>
      </c>
      <c r="D4937" t="s">
        <v>291</v>
      </c>
      <c r="E4937">
        <v>4</v>
      </c>
      <c r="F4937">
        <v>0.2</v>
      </c>
      <c r="G4937">
        <v>46621</v>
      </c>
      <c r="H4937">
        <v>149187.20000000001</v>
      </c>
      <c r="I4937">
        <v>0.19</v>
      </c>
      <c r="J4937" s="2" t="s">
        <v>11080</v>
      </c>
      <c r="K4937" t="str">
        <f>_xlfn.XLOOKUP(D4937,Products!A:A,Products!C:C,"")</f>
        <v>Home Appliances</v>
      </c>
      <c r="L4937" t="str">
        <f>_xlfn.XLOOKUP(C4937,Customers!A:A,Customers!D:D,"")</f>
        <v>Rajasthan</v>
      </c>
      <c r="M4937" t="str">
        <f>_xlfn.XLOOKUP(C4937,Customers!A:A,Customers!E:E,"")</f>
        <v>Consumer</v>
      </c>
    </row>
    <row r="4938" spans="1:13" x14ac:dyDescent="0.25">
      <c r="A4938" t="s">
        <v>11081</v>
      </c>
      <c r="B4938" s="1">
        <v>45932</v>
      </c>
      <c r="C4938" t="s">
        <v>1768</v>
      </c>
      <c r="D4938" t="s">
        <v>444</v>
      </c>
      <c r="E4938">
        <v>2</v>
      </c>
      <c r="F4938">
        <v>0.1</v>
      </c>
      <c r="G4938">
        <v>16218</v>
      </c>
      <c r="H4938">
        <v>29192.400000000001</v>
      </c>
      <c r="I4938">
        <v>0.19</v>
      </c>
      <c r="J4938" s="2" t="s">
        <v>11082</v>
      </c>
      <c r="K4938" t="str">
        <f>_xlfn.XLOOKUP(D4938,Products!A:A,Products!C:C,"")</f>
        <v>Home Appliances</v>
      </c>
      <c r="L4938" t="str">
        <f>_xlfn.XLOOKUP(C4938,Customers!A:A,Customers!D:D,"")</f>
        <v>West Bengal</v>
      </c>
      <c r="M4938" t="str">
        <f>_xlfn.XLOOKUP(C4938,Customers!A:A,Customers!E:E,"")</f>
        <v>Small Business</v>
      </c>
    </row>
    <row r="4939" spans="1:13" x14ac:dyDescent="0.25">
      <c r="A4939" t="s">
        <v>11083</v>
      </c>
      <c r="B4939" s="1">
        <v>45806</v>
      </c>
      <c r="C4939" t="s">
        <v>55</v>
      </c>
      <c r="D4939" t="s">
        <v>298</v>
      </c>
      <c r="E4939">
        <v>2</v>
      </c>
      <c r="F4939">
        <v>0.25</v>
      </c>
      <c r="G4939">
        <v>31519</v>
      </c>
      <c r="H4939">
        <v>47278.5</v>
      </c>
      <c r="I4939">
        <v>0.19</v>
      </c>
      <c r="J4939" s="2" t="s">
        <v>11084</v>
      </c>
      <c r="K4939" t="str">
        <f>_xlfn.XLOOKUP(D4939,Products!A:A,Products!C:C,"")</f>
        <v>Home Appliances</v>
      </c>
      <c r="L4939" t="str">
        <f>_xlfn.XLOOKUP(C4939,Customers!A:A,Customers!D:D,"")</f>
        <v>Tamil Nadu</v>
      </c>
      <c r="M4939" t="str">
        <f>_xlfn.XLOOKUP(C4939,Customers!A:A,Customers!E:E,"")</f>
        <v>Consumer</v>
      </c>
    </row>
    <row r="4940" spans="1:13" x14ac:dyDescent="0.25">
      <c r="A4940" t="s">
        <v>11085</v>
      </c>
      <c r="B4940" s="1">
        <v>45876</v>
      </c>
      <c r="C4940" t="s">
        <v>1969</v>
      </c>
      <c r="D4940" t="s">
        <v>200</v>
      </c>
      <c r="E4940">
        <v>3</v>
      </c>
      <c r="F4940">
        <v>0.15</v>
      </c>
      <c r="G4940">
        <v>28530</v>
      </c>
      <c r="H4940">
        <v>72751.5</v>
      </c>
      <c r="I4940">
        <v>0.16</v>
      </c>
      <c r="J4940" s="2" t="s">
        <v>11086</v>
      </c>
      <c r="K4940" t="str">
        <f>_xlfn.XLOOKUP(D4940,Products!A:A,Products!C:C,"")</f>
        <v>Technology</v>
      </c>
      <c r="L4940" t="str">
        <f>_xlfn.XLOOKUP(C4940,Customers!A:A,Customers!D:D,"")</f>
        <v>West Bengal</v>
      </c>
      <c r="M4940" t="str">
        <f>_xlfn.XLOOKUP(C4940,Customers!A:A,Customers!E:E,"")</f>
        <v>Consumer</v>
      </c>
    </row>
    <row r="4941" spans="1:13" x14ac:dyDescent="0.25">
      <c r="A4941" t="s">
        <v>11087</v>
      </c>
      <c r="B4941" s="1">
        <v>45779</v>
      </c>
      <c r="C4941" t="s">
        <v>2381</v>
      </c>
      <c r="D4941" t="s">
        <v>304</v>
      </c>
      <c r="E4941">
        <v>3</v>
      </c>
      <c r="F4941">
        <v>0.1</v>
      </c>
      <c r="G4941">
        <v>15711</v>
      </c>
      <c r="H4941" s="2" t="s">
        <v>2022</v>
      </c>
      <c r="I4941">
        <v>0.19</v>
      </c>
      <c r="J4941" s="2" t="s">
        <v>11088</v>
      </c>
      <c r="K4941" t="str">
        <f>_xlfn.XLOOKUP(D4941,Products!A:A,Products!C:C,"")</f>
        <v>Home Appliances</v>
      </c>
      <c r="L4941" t="str">
        <f>_xlfn.XLOOKUP(C4941,Customers!A:A,Customers!D:D,"")</f>
        <v>Gujarat</v>
      </c>
      <c r="M4941" t="str">
        <f>_xlfn.XLOOKUP(C4941,Customers!A:A,Customers!E:E,"")</f>
        <v>Consumer</v>
      </c>
    </row>
    <row r="4942" spans="1:13" x14ac:dyDescent="0.25">
      <c r="A4942" t="s">
        <v>11089</v>
      </c>
      <c r="B4942" s="1">
        <v>45868</v>
      </c>
      <c r="C4942" t="s">
        <v>1517</v>
      </c>
      <c r="D4942" t="s">
        <v>419</v>
      </c>
      <c r="E4942">
        <v>1</v>
      </c>
      <c r="F4942">
        <v>0.1</v>
      </c>
      <c r="G4942">
        <v>12154</v>
      </c>
      <c r="H4942">
        <v>10938.6</v>
      </c>
      <c r="I4942">
        <v>0.19</v>
      </c>
      <c r="J4942" s="2" t="s">
        <v>11090</v>
      </c>
      <c r="K4942" t="str">
        <f>_xlfn.XLOOKUP(D4942,Products!A:A,Products!C:C,"")</f>
        <v>Home Appliances</v>
      </c>
      <c r="L4942" t="str">
        <f>_xlfn.XLOOKUP(C4942,Customers!A:A,Customers!D:D,"")</f>
        <v>Uttar Pradesh</v>
      </c>
      <c r="M4942" t="str">
        <f>_xlfn.XLOOKUP(C4942,Customers!A:A,Customers!E:E,"")</f>
        <v>Consumer</v>
      </c>
    </row>
    <row r="4943" spans="1:13" x14ac:dyDescent="0.25">
      <c r="A4943" t="s">
        <v>11091</v>
      </c>
      <c r="B4943" s="1">
        <v>45937</v>
      </c>
      <c r="C4943" t="s">
        <v>4882</v>
      </c>
      <c r="D4943" t="s">
        <v>257</v>
      </c>
      <c r="E4943">
        <v>2</v>
      </c>
      <c r="F4943">
        <v>0.2</v>
      </c>
      <c r="G4943">
        <v>19803</v>
      </c>
      <c r="H4943" s="2" t="s">
        <v>2836</v>
      </c>
      <c r="I4943">
        <v>0.16</v>
      </c>
      <c r="J4943" s="2" t="s">
        <v>11092</v>
      </c>
      <c r="K4943" t="str">
        <f>_xlfn.XLOOKUP(D4943,Products!A:A,Products!C:C,"")</f>
        <v>Technology</v>
      </c>
      <c r="L4943" t="str">
        <f>_xlfn.XLOOKUP(C4943,Customers!A:A,Customers!D:D,"")</f>
        <v>Telangana</v>
      </c>
      <c r="M4943" t="str">
        <f>_xlfn.XLOOKUP(C4943,Customers!A:A,Customers!E:E,"")</f>
        <v>Consumer</v>
      </c>
    </row>
    <row r="4944" spans="1:13" x14ac:dyDescent="0.25">
      <c r="A4944" t="s">
        <v>11093</v>
      </c>
      <c r="B4944" s="1">
        <v>45683</v>
      </c>
      <c r="C4944" t="s">
        <v>1859</v>
      </c>
      <c r="D4944" t="s">
        <v>142</v>
      </c>
      <c r="E4944">
        <v>3</v>
      </c>
      <c r="F4944">
        <v>0</v>
      </c>
      <c r="G4944">
        <v>38016</v>
      </c>
      <c r="H4944">
        <v>114048</v>
      </c>
      <c r="I4944">
        <v>0.16</v>
      </c>
      <c r="J4944" s="2" t="s">
        <v>11094</v>
      </c>
      <c r="K4944" t="str">
        <f>_xlfn.XLOOKUP(D4944,Products!A:A,Products!C:C,"")</f>
        <v>Technology</v>
      </c>
      <c r="L4944" t="str">
        <f>_xlfn.XLOOKUP(C4944,Customers!A:A,Customers!D:D,"")</f>
        <v>Maharashtra</v>
      </c>
      <c r="M4944" t="str">
        <f>_xlfn.XLOOKUP(C4944,Customers!A:A,Customers!E:E,"")</f>
        <v>Consumer</v>
      </c>
    </row>
    <row r="4945" spans="1:13" x14ac:dyDescent="0.25">
      <c r="A4945" t="s">
        <v>11095</v>
      </c>
      <c r="B4945" s="1">
        <v>45830</v>
      </c>
      <c r="C4945" t="s">
        <v>6690</v>
      </c>
      <c r="D4945" t="s">
        <v>179</v>
      </c>
      <c r="E4945">
        <v>1</v>
      </c>
      <c r="F4945">
        <v>0</v>
      </c>
      <c r="G4945">
        <v>5109</v>
      </c>
      <c r="H4945">
        <v>5109</v>
      </c>
      <c r="I4945">
        <v>0.19</v>
      </c>
      <c r="J4945">
        <v>969.65327747384197</v>
      </c>
      <c r="K4945" t="str">
        <f>_xlfn.XLOOKUP(D4945,Products!A:A,Products!C:C,"")</f>
        <v>Home Appliances</v>
      </c>
      <c r="L4945" t="str">
        <f>_xlfn.XLOOKUP(C4945,Customers!A:A,Customers!D:D,"")</f>
        <v>Telangana</v>
      </c>
      <c r="M4945" t="str">
        <f>_xlfn.XLOOKUP(C4945,Customers!A:A,Customers!E:E,"")</f>
        <v>Small Business</v>
      </c>
    </row>
    <row r="4946" spans="1:13" x14ac:dyDescent="0.25">
      <c r="A4946" t="s">
        <v>11096</v>
      </c>
      <c r="B4946" s="1">
        <v>45813</v>
      </c>
      <c r="C4946" t="s">
        <v>3443</v>
      </c>
      <c r="D4946" t="s">
        <v>581</v>
      </c>
      <c r="E4946">
        <v>1</v>
      </c>
      <c r="F4946">
        <v>0.05</v>
      </c>
      <c r="G4946">
        <v>35516</v>
      </c>
      <c r="H4946">
        <v>33740.199999999997</v>
      </c>
      <c r="I4946">
        <v>0.19</v>
      </c>
      <c r="J4946" s="2" t="s">
        <v>11097</v>
      </c>
      <c r="K4946" t="str">
        <f>_xlfn.XLOOKUP(D4946,Products!A:A,Products!C:C,"")</f>
        <v>Home Appliances</v>
      </c>
      <c r="L4946" t="str">
        <f>_xlfn.XLOOKUP(C4946,Customers!A:A,Customers!D:D,"")</f>
        <v>Delhi</v>
      </c>
      <c r="M4946" t="str">
        <f>_xlfn.XLOOKUP(C4946,Customers!A:A,Customers!E:E,"")</f>
        <v>Consumer</v>
      </c>
    </row>
    <row r="4947" spans="1:13" x14ac:dyDescent="0.25">
      <c r="A4947" t="s">
        <v>11098</v>
      </c>
      <c r="B4947" s="1">
        <v>45895</v>
      </c>
      <c r="C4947" t="s">
        <v>5108</v>
      </c>
      <c r="D4947" t="s">
        <v>788</v>
      </c>
      <c r="E4947">
        <v>1</v>
      </c>
      <c r="F4947">
        <v>0.2</v>
      </c>
      <c r="G4947">
        <v>39927</v>
      </c>
      <c r="H4947" s="2" t="s">
        <v>11099</v>
      </c>
      <c r="I4947">
        <v>0.16</v>
      </c>
      <c r="J4947" s="2" t="s">
        <v>11100</v>
      </c>
      <c r="K4947" t="str">
        <f>_xlfn.XLOOKUP(D4947,Products!A:A,Products!C:C,"")</f>
        <v>Technology</v>
      </c>
      <c r="L4947" t="str">
        <f>_xlfn.XLOOKUP(C4947,Customers!A:A,Customers!D:D,"")</f>
        <v>Uttar Pradesh</v>
      </c>
      <c r="M4947" t="str">
        <f>_xlfn.XLOOKUP(C4947,Customers!A:A,Customers!E:E,"")</f>
        <v>Small Business</v>
      </c>
    </row>
    <row r="4948" spans="1:13" x14ac:dyDescent="0.25">
      <c r="A4948" t="s">
        <v>11101</v>
      </c>
      <c r="B4948" s="1">
        <v>45739</v>
      </c>
      <c r="C4948" t="s">
        <v>4533</v>
      </c>
      <c r="D4948" t="s">
        <v>220</v>
      </c>
      <c r="E4948">
        <v>5</v>
      </c>
      <c r="F4948">
        <v>0.25</v>
      </c>
      <c r="G4948">
        <v>38513</v>
      </c>
      <c r="H4948">
        <v>144423.75</v>
      </c>
      <c r="I4948">
        <v>0.19</v>
      </c>
      <c r="J4948">
        <v>30200.308004787701</v>
      </c>
      <c r="K4948" t="str">
        <f>_xlfn.XLOOKUP(D4948,Products!A:A,Products!C:C,"")</f>
        <v>Home Appliances</v>
      </c>
      <c r="L4948" t="str">
        <f>_xlfn.XLOOKUP(C4948,Customers!A:A,Customers!D:D,"")</f>
        <v>Chandigarh</v>
      </c>
      <c r="M4948" t="str">
        <f>_xlfn.XLOOKUP(C4948,Customers!A:A,Customers!E:E,"")</f>
        <v>Consumer</v>
      </c>
    </row>
    <row r="4949" spans="1:13" x14ac:dyDescent="0.25">
      <c r="A4949" t="s">
        <v>11102</v>
      </c>
      <c r="B4949" s="1">
        <v>46013</v>
      </c>
      <c r="C4949" t="s">
        <v>27</v>
      </c>
      <c r="D4949" t="s">
        <v>28</v>
      </c>
      <c r="E4949">
        <v>1</v>
      </c>
      <c r="F4949">
        <v>0.05</v>
      </c>
      <c r="G4949">
        <v>49003</v>
      </c>
      <c r="H4949">
        <v>46552.85</v>
      </c>
      <c r="I4949">
        <v>0.31</v>
      </c>
      <c r="J4949">
        <v>14916.776496492501</v>
      </c>
      <c r="K4949" t="str">
        <f>_xlfn.XLOOKUP(D4949,Products!A:A,Products!C:C,"")</f>
        <v>Beauty &amp; Personal Care</v>
      </c>
      <c r="L4949" t="str">
        <f>_xlfn.XLOOKUP(C4949,Customers!A:A,Customers!D:D,"")</f>
        <v>Karnataka</v>
      </c>
      <c r="M4949" t="str">
        <f>_xlfn.XLOOKUP(C4949,Customers!A:A,Customers!E:E,"")</f>
        <v>Consumer</v>
      </c>
    </row>
    <row r="4950" spans="1:13" x14ac:dyDescent="0.25">
      <c r="A4950" t="s">
        <v>11103</v>
      </c>
      <c r="B4950" s="1">
        <v>45930</v>
      </c>
      <c r="C4950" t="s">
        <v>2483</v>
      </c>
      <c r="D4950" t="s">
        <v>56</v>
      </c>
      <c r="E4950">
        <v>1</v>
      </c>
      <c r="F4950">
        <v>0.2</v>
      </c>
      <c r="G4950">
        <v>9427</v>
      </c>
      <c r="H4950">
        <v>7541.6</v>
      </c>
      <c r="I4950">
        <v>0.22</v>
      </c>
      <c r="J4950" s="2" t="s">
        <v>11104</v>
      </c>
      <c r="K4950" t="str">
        <f>_xlfn.XLOOKUP(D4950,Products!A:A,Products!C:C,"")</f>
        <v>Furniture</v>
      </c>
      <c r="L4950" t="str">
        <f>_xlfn.XLOOKUP(C4950,Customers!A:A,Customers!D:D,"")</f>
        <v>Delhi</v>
      </c>
      <c r="M4950" t="str">
        <f>_xlfn.XLOOKUP(C4950,Customers!A:A,Customers!E:E,"")</f>
        <v>Consumer</v>
      </c>
    </row>
    <row r="4951" spans="1:13" x14ac:dyDescent="0.25">
      <c r="A4951" t="s">
        <v>11105</v>
      </c>
      <c r="B4951" s="1">
        <v>45725</v>
      </c>
      <c r="C4951" t="s">
        <v>2497</v>
      </c>
      <c r="D4951" t="s">
        <v>291</v>
      </c>
      <c r="E4951">
        <v>2</v>
      </c>
      <c r="F4951">
        <v>0.1</v>
      </c>
      <c r="G4951">
        <v>46621</v>
      </c>
      <c r="H4951">
        <v>83917.8</v>
      </c>
      <c r="I4951">
        <v>0.19</v>
      </c>
      <c r="J4951" s="2" t="s">
        <v>11106</v>
      </c>
      <c r="K4951" t="str">
        <f>_xlfn.XLOOKUP(D4951,Products!A:A,Products!C:C,"")</f>
        <v>Home Appliances</v>
      </c>
      <c r="L4951" t="str">
        <f>_xlfn.XLOOKUP(C4951,Customers!A:A,Customers!D:D,"")</f>
        <v>Gujarat</v>
      </c>
      <c r="M4951" t="str">
        <f>_xlfn.XLOOKUP(C4951,Customers!A:A,Customers!E:E,"")</f>
        <v>Small Business</v>
      </c>
    </row>
    <row r="4952" spans="1:13" x14ac:dyDescent="0.25">
      <c r="A4952" t="s">
        <v>11107</v>
      </c>
      <c r="B4952" s="1">
        <v>45701</v>
      </c>
      <c r="C4952" t="s">
        <v>1959</v>
      </c>
      <c r="D4952" t="s">
        <v>419</v>
      </c>
      <c r="E4952">
        <v>3</v>
      </c>
      <c r="F4952">
        <v>0.1</v>
      </c>
      <c r="G4952">
        <v>12154</v>
      </c>
      <c r="H4952">
        <v>32815.800000000003</v>
      </c>
      <c r="I4952">
        <v>0.19</v>
      </c>
      <c r="J4952" s="2" t="s">
        <v>11108</v>
      </c>
      <c r="K4952" t="str">
        <f>_xlfn.XLOOKUP(D4952,Products!A:A,Products!C:C,"")</f>
        <v>Home Appliances</v>
      </c>
      <c r="L4952" t="str">
        <f>_xlfn.XLOOKUP(C4952,Customers!A:A,Customers!D:D,"")</f>
        <v>Gujarat</v>
      </c>
      <c r="M4952" t="str">
        <f>_xlfn.XLOOKUP(C4952,Customers!A:A,Customers!E:E,"")</f>
        <v>Consumer</v>
      </c>
    </row>
    <row r="4953" spans="1:13" x14ac:dyDescent="0.25">
      <c r="A4953" t="s">
        <v>11109</v>
      </c>
      <c r="B4953" s="1">
        <v>45718</v>
      </c>
      <c r="C4953" t="s">
        <v>396</v>
      </c>
      <c r="D4953" t="s">
        <v>111</v>
      </c>
      <c r="E4953">
        <v>1</v>
      </c>
      <c r="F4953">
        <v>0.2</v>
      </c>
      <c r="G4953">
        <v>22075</v>
      </c>
      <c r="H4953">
        <v>17660</v>
      </c>
      <c r="I4953">
        <v>0.16</v>
      </c>
      <c r="J4953" s="2" t="s">
        <v>11110</v>
      </c>
      <c r="K4953" t="str">
        <f>_xlfn.XLOOKUP(D4953,Products!A:A,Products!C:C,"")</f>
        <v>Technology</v>
      </c>
      <c r="L4953" t="str">
        <f>_xlfn.XLOOKUP(C4953,Customers!A:A,Customers!D:D,"")</f>
        <v>Rajasthan</v>
      </c>
      <c r="M4953" t="str">
        <f>_xlfn.XLOOKUP(C4953,Customers!A:A,Customers!E:E,"")</f>
        <v>Consumer</v>
      </c>
    </row>
    <row r="4954" spans="1:13" x14ac:dyDescent="0.25">
      <c r="A4954" t="s">
        <v>11111</v>
      </c>
      <c r="B4954" s="1">
        <v>45780</v>
      </c>
      <c r="C4954" t="s">
        <v>829</v>
      </c>
      <c r="D4954" t="s">
        <v>253</v>
      </c>
      <c r="E4954">
        <v>3</v>
      </c>
      <c r="F4954">
        <v>0.1</v>
      </c>
      <c r="G4954">
        <v>13190</v>
      </c>
      <c r="H4954">
        <v>35613</v>
      </c>
      <c r="I4954">
        <v>0.22</v>
      </c>
      <c r="J4954" s="2" t="s">
        <v>11112</v>
      </c>
      <c r="K4954" t="str">
        <f>_xlfn.XLOOKUP(D4954,Products!A:A,Products!C:C,"")</f>
        <v>Furniture</v>
      </c>
      <c r="L4954" t="str">
        <f>_xlfn.XLOOKUP(C4954,Customers!A:A,Customers!D:D,"")</f>
        <v>Maharashtra</v>
      </c>
      <c r="M4954" t="str">
        <f>_xlfn.XLOOKUP(C4954,Customers!A:A,Customers!E:E,"")</f>
        <v>Corporate</v>
      </c>
    </row>
    <row r="4955" spans="1:13" x14ac:dyDescent="0.25">
      <c r="A4955" t="s">
        <v>11113</v>
      </c>
      <c r="B4955" s="1">
        <v>46006</v>
      </c>
      <c r="C4955" t="s">
        <v>3663</v>
      </c>
      <c r="D4955" t="s">
        <v>208</v>
      </c>
      <c r="E4955">
        <v>2</v>
      </c>
      <c r="F4955">
        <v>0.1</v>
      </c>
      <c r="G4955">
        <v>46436</v>
      </c>
      <c r="H4955">
        <v>83584.800000000003</v>
      </c>
      <c r="I4955">
        <v>0.28000000000000003</v>
      </c>
      <c r="J4955" s="2" t="s">
        <v>11114</v>
      </c>
      <c r="K4955" t="str">
        <f>_xlfn.XLOOKUP(D4955,Products!A:A,Products!C:C,"")</f>
        <v>Office Supplies</v>
      </c>
      <c r="L4955" t="str">
        <f>_xlfn.XLOOKUP(C4955,Customers!A:A,Customers!D:D,"")</f>
        <v>Delhi</v>
      </c>
      <c r="M4955" t="str">
        <f>_xlfn.XLOOKUP(C4955,Customers!A:A,Customers!E:E,"")</f>
        <v>Consumer</v>
      </c>
    </row>
    <row r="4956" spans="1:13" x14ac:dyDescent="0.25">
      <c r="A4956" t="s">
        <v>11115</v>
      </c>
      <c r="B4956" s="1">
        <v>45853</v>
      </c>
      <c r="C4956" t="s">
        <v>1707</v>
      </c>
      <c r="D4956" t="s">
        <v>119</v>
      </c>
      <c r="E4956">
        <v>2</v>
      </c>
      <c r="F4956">
        <v>0</v>
      </c>
      <c r="G4956">
        <v>40034</v>
      </c>
      <c r="H4956">
        <v>80068</v>
      </c>
      <c r="I4956">
        <v>0.28000000000000003</v>
      </c>
      <c r="J4956" s="2" t="s">
        <v>11116</v>
      </c>
      <c r="K4956" t="str">
        <f>_xlfn.XLOOKUP(D4956,Products!A:A,Products!C:C,"")</f>
        <v>Office Supplies</v>
      </c>
      <c r="L4956" t="str">
        <f>_xlfn.XLOOKUP(C4956,Customers!A:A,Customers!D:D,"")</f>
        <v>Chandigarh</v>
      </c>
      <c r="M4956" t="str">
        <f>_xlfn.XLOOKUP(C4956,Customers!A:A,Customers!E:E,"")</f>
        <v>Consumer</v>
      </c>
    </row>
    <row r="4957" spans="1:13" x14ac:dyDescent="0.25">
      <c r="A4957" t="s">
        <v>11117</v>
      </c>
      <c r="B4957" s="1">
        <v>45987</v>
      </c>
      <c r="C4957" t="s">
        <v>4528</v>
      </c>
      <c r="D4957" t="s">
        <v>371</v>
      </c>
      <c r="E4957">
        <v>3</v>
      </c>
      <c r="F4957">
        <v>0</v>
      </c>
      <c r="G4957">
        <v>34314</v>
      </c>
      <c r="H4957">
        <v>102942</v>
      </c>
      <c r="I4957">
        <v>0.16</v>
      </c>
      <c r="J4957" s="2" t="s">
        <v>11118</v>
      </c>
      <c r="K4957" t="str">
        <f>_xlfn.XLOOKUP(D4957,Products!A:A,Products!C:C,"")</f>
        <v>Technology</v>
      </c>
      <c r="L4957" t="str">
        <f>_xlfn.XLOOKUP(C4957,Customers!A:A,Customers!D:D,"")</f>
        <v>Kerala</v>
      </c>
      <c r="M4957" t="str">
        <f>_xlfn.XLOOKUP(C4957,Customers!A:A,Customers!E:E,"")</f>
        <v>Corporate</v>
      </c>
    </row>
    <row r="4958" spans="1:13" x14ac:dyDescent="0.25">
      <c r="A4958" t="s">
        <v>11119</v>
      </c>
      <c r="B4958" s="1">
        <v>45980</v>
      </c>
      <c r="C4958" t="s">
        <v>430</v>
      </c>
      <c r="D4958" t="s">
        <v>100</v>
      </c>
      <c r="E4958">
        <v>1</v>
      </c>
      <c r="F4958">
        <v>0.1</v>
      </c>
      <c r="G4958">
        <v>43459</v>
      </c>
      <c r="H4958">
        <v>39113.1</v>
      </c>
      <c r="I4958">
        <v>0.19</v>
      </c>
      <c r="J4958" s="2" t="s">
        <v>11120</v>
      </c>
      <c r="K4958" t="str">
        <f>_xlfn.XLOOKUP(D4958,Products!A:A,Products!C:C,"")</f>
        <v>Home Appliances</v>
      </c>
      <c r="L4958" t="str">
        <f>_xlfn.XLOOKUP(C4958,Customers!A:A,Customers!D:D,"")</f>
        <v>Delhi</v>
      </c>
      <c r="M4958" t="str">
        <f>_xlfn.XLOOKUP(C4958,Customers!A:A,Customers!E:E,"")</f>
        <v>Consumer</v>
      </c>
    </row>
    <row r="4959" spans="1:13" x14ac:dyDescent="0.25">
      <c r="A4959" t="s">
        <v>11121</v>
      </c>
      <c r="B4959" s="1">
        <v>45768</v>
      </c>
      <c r="C4959" t="s">
        <v>5494</v>
      </c>
      <c r="D4959" t="s">
        <v>45</v>
      </c>
      <c r="E4959">
        <v>4</v>
      </c>
      <c r="F4959">
        <v>0</v>
      </c>
      <c r="G4959">
        <v>26232</v>
      </c>
      <c r="H4959">
        <v>104928</v>
      </c>
      <c r="I4959">
        <v>0.22</v>
      </c>
      <c r="J4959" s="2" t="s">
        <v>11122</v>
      </c>
      <c r="K4959" t="str">
        <f>_xlfn.XLOOKUP(D4959,Products!A:A,Products!C:C,"")</f>
        <v>Furniture</v>
      </c>
      <c r="L4959" t="str">
        <f>_xlfn.XLOOKUP(C4959,Customers!A:A,Customers!D:D,"")</f>
        <v>Rajasthan</v>
      </c>
      <c r="M4959" t="str">
        <f>_xlfn.XLOOKUP(C4959,Customers!A:A,Customers!E:E,"")</f>
        <v>Consumer</v>
      </c>
    </row>
    <row r="4960" spans="1:13" x14ac:dyDescent="0.25">
      <c r="A4960" t="s">
        <v>11123</v>
      </c>
      <c r="B4960" s="1">
        <v>45915</v>
      </c>
      <c r="C4960" t="s">
        <v>7486</v>
      </c>
      <c r="D4960" t="s">
        <v>37</v>
      </c>
      <c r="E4960">
        <v>3</v>
      </c>
      <c r="F4960">
        <v>0.15</v>
      </c>
      <c r="G4960">
        <v>3110</v>
      </c>
      <c r="H4960">
        <v>7930.5</v>
      </c>
      <c r="I4960">
        <v>0.31</v>
      </c>
      <c r="J4960" s="2" t="s">
        <v>11124</v>
      </c>
      <c r="K4960" t="str">
        <f>_xlfn.XLOOKUP(D4960,Products!A:A,Products!C:C,"")</f>
        <v>Beauty &amp; Personal Care</v>
      </c>
      <c r="L4960" t="str">
        <f>_xlfn.XLOOKUP(C4960,Customers!A:A,Customers!D:D,"")</f>
        <v>Chandigarh</v>
      </c>
      <c r="M4960" t="str">
        <f>_xlfn.XLOOKUP(C4960,Customers!A:A,Customers!E:E,"")</f>
        <v>Corporate</v>
      </c>
    </row>
    <row r="4961" spans="1:13" x14ac:dyDescent="0.25">
      <c r="A4961" t="s">
        <v>11125</v>
      </c>
      <c r="B4961" s="1">
        <v>45746</v>
      </c>
      <c r="C4961" t="s">
        <v>2392</v>
      </c>
      <c r="D4961" t="s">
        <v>371</v>
      </c>
      <c r="E4961">
        <v>4</v>
      </c>
      <c r="F4961">
        <v>0.1</v>
      </c>
      <c r="G4961">
        <v>34314</v>
      </c>
      <c r="H4961" s="2" t="s">
        <v>5271</v>
      </c>
      <c r="I4961">
        <v>0.16</v>
      </c>
      <c r="J4961" s="2" t="s">
        <v>11126</v>
      </c>
      <c r="K4961" t="str">
        <f>_xlfn.XLOOKUP(D4961,Products!A:A,Products!C:C,"")</f>
        <v>Technology</v>
      </c>
      <c r="L4961" t="str">
        <f>_xlfn.XLOOKUP(C4961,Customers!A:A,Customers!D:D,"")</f>
        <v>Maharashtra</v>
      </c>
      <c r="M4961" t="str">
        <f>_xlfn.XLOOKUP(C4961,Customers!A:A,Customers!E:E,"")</f>
        <v>Corporate</v>
      </c>
    </row>
    <row r="4962" spans="1:13" x14ac:dyDescent="0.25">
      <c r="A4962" t="s">
        <v>11127</v>
      </c>
      <c r="B4962" s="1">
        <v>45855</v>
      </c>
      <c r="C4962" t="s">
        <v>901</v>
      </c>
      <c r="D4962" t="s">
        <v>142</v>
      </c>
      <c r="E4962">
        <v>3</v>
      </c>
      <c r="F4962">
        <v>0.1</v>
      </c>
      <c r="G4962">
        <v>38016</v>
      </c>
      <c r="H4962">
        <v>102643.2</v>
      </c>
      <c r="I4962">
        <v>0.16</v>
      </c>
      <c r="J4962" s="2" t="s">
        <v>11128</v>
      </c>
      <c r="K4962" t="str">
        <f>_xlfn.XLOOKUP(D4962,Products!A:A,Products!C:C,"")</f>
        <v>Technology</v>
      </c>
      <c r="L4962" t="str">
        <f>_xlfn.XLOOKUP(C4962,Customers!A:A,Customers!D:D,"")</f>
        <v>Uttar Pradesh</v>
      </c>
      <c r="M4962" t="str">
        <f>_xlfn.XLOOKUP(C4962,Customers!A:A,Customers!E:E,"")</f>
        <v>Corporate</v>
      </c>
    </row>
    <row r="4963" spans="1:13" x14ac:dyDescent="0.25">
      <c r="A4963" t="s">
        <v>11129</v>
      </c>
      <c r="B4963" s="1">
        <v>45939</v>
      </c>
      <c r="C4963" t="s">
        <v>835</v>
      </c>
      <c r="D4963" t="s">
        <v>1155</v>
      </c>
      <c r="E4963">
        <v>3</v>
      </c>
      <c r="F4963">
        <v>0.15</v>
      </c>
      <c r="G4963">
        <v>23117</v>
      </c>
      <c r="H4963">
        <v>58948.35</v>
      </c>
      <c r="I4963">
        <v>0.19</v>
      </c>
      <c r="J4963" s="2" t="s">
        <v>11130</v>
      </c>
      <c r="K4963" t="str">
        <f>_xlfn.XLOOKUP(D4963,Products!A:A,Products!C:C,"")</f>
        <v>Home Appliances</v>
      </c>
      <c r="L4963" t="str">
        <f>_xlfn.XLOOKUP(C4963,Customers!A:A,Customers!D:D,"")</f>
        <v>Delhi</v>
      </c>
      <c r="M4963" t="str">
        <f>_xlfn.XLOOKUP(C4963,Customers!A:A,Customers!E:E,"")</f>
        <v>Small Business</v>
      </c>
    </row>
    <row r="4964" spans="1:13" x14ac:dyDescent="0.25">
      <c r="A4964" t="s">
        <v>11131</v>
      </c>
      <c r="B4964" s="1">
        <v>45857</v>
      </c>
      <c r="C4964" t="s">
        <v>4377</v>
      </c>
      <c r="D4964" t="s">
        <v>78</v>
      </c>
      <c r="E4964">
        <v>1</v>
      </c>
      <c r="F4964">
        <v>0.25</v>
      </c>
      <c r="G4964">
        <v>40809</v>
      </c>
      <c r="H4964">
        <v>30606.75</v>
      </c>
      <c r="I4964">
        <v>0.19</v>
      </c>
      <c r="J4964" s="2" t="s">
        <v>11132</v>
      </c>
      <c r="K4964" t="str">
        <f>_xlfn.XLOOKUP(D4964,Products!A:A,Products!C:C,"")</f>
        <v>Home Appliances</v>
      </c>
      <c r="L4964" t="str">
        <f>_xlfn.XLOOKUP(C4964,Customers!A:A,Customers!D:D,"")</f>
        <v>Chandigarh</v>
      </c>
      <c r="M4964" t="str">
        <f>_xlfn.XLOOKUP(C4964,Customers!A:A,Customers!E:E,"")</f>
        <v>Consumer</v>
      </c>
    </row>
    <row r="4965" spans="1:13" x14ac:dyDescent="0.25">
      <c r="A4965" t="s">
        <v>11133</v>
      </c>
      <c r="B4965" s="1">
        <v>45756</v>
      </c>
      <c r="C4965" t="s">
        <v>3353</v>
      </c>
      <c r="D4965" t="s">
        <v>64</v>
      </c>
      <c r="E4965">
        <v>1</v>
      </c>
      <c r="F4965">
        <v>0.05</v>
      </c>
      <c r="G4965">
        <v>5299</v>
      </c>
      <c r="H4965">
        <v>5034.05</v>
      </c>
      <c r="I4965">
        <v>0.16</v>
      </c>
      <c r="J4965" s="2" t="s">
        <v>11134</v>
      </c>
      <c r="K4965" t="str">
        <f>_xlfn.XLOOKUP(D4965,Products!A:A,Products!C:C,"")</f>
        <v>Technology</v>
      </c>
      <c r="L4965" t="str">
        <f>_xlfn.XLOOKUP(C4965,Customers!A:A,Customers!D:D,"")</f>
        <v>Chandigarh</v>
      </c>
      <c r="M4965" t="str">
        <f>_xlfn.XLOOKUP(C4965,Customers!A:A,Customers!E:E,"")</f>
        <v>Consumer</v>
      </c>
    </row>
    <row r="4966" spans="1:13" x14ac:dyDescent="0.25">
      <c r="A4966" t="s">
        <v>11135</v>
      </c>
      <c r="B4966" s="1">
        <v>45684</v>
      </c>
      <c r="C4966" t="s">
        <v>675</v>
      </c>
      <c r="D4966" t="s">
        <v>271</v>
      </c>
      <c r="E4966">
        <v>1</v>
      </c>
      <c r="F4966">
        <v>0.1</v>
      </c>
      <c r="G4966">
        <v>44505</v>
      </c>
      <c r="H4966">
        <v>40054.5</v>
      </c>
      <c r="I4966">
        <v>0.19</v>
      </c>
      <c r="J4966" s="2" t="s">
        <v>11136</v>
      </c>
      <c r="K4966" t="str">
        <f>_xlfn.XLOOKUP(D4966,Products!A:A,Products!C:C,"")</f>
        <v>Home Appliances</v>
      </c>
      <c r="L4966" t="str">
        <f>_xlfn.XLOOKUP(C4966,Customers!A:A,Customers!D:D,"")</f>
        <v>Rajasthan</v>
      </c>
      <c r="M4966" t="str">
        <f>_xlfn.XLOOKUP(C4966,Customers!A:A,Customers!E:E,"")</f>
        <v>Corporate</v>
      </c>
    </row>
    <row r="4967" spans="1:13" x14ac:dyDescent="0.25">
      <c r="A4967" t="s">
        <v>11137</v>
      </c>
      <c r="B4967" s="1">
        <v>45746</v>
      </c>
      <c r="C4967" t="s">
        <v>4210</v>
      </c>
      <c r="D4967" t="s">
        <v>17</v>
      </c>
      <c r="E4967">
        <v>1</v>
      </c>
      <c r="F4967">
        <v>0.2</v>
      </c>
      <c r="G4967">
        <v>10888</v>
      </c>
      <c r="H4967">
        <v>8710.4</v>
      </c>
      <c r="I4967">
        <v>0.19</v>
      </c>
      <c r="J4967">
        <v>719.08904085954396</v>
      </c>
      <c r="K4967" t="str">
        <f>_xlfn.XLOOKUP(D4967,Products!A:A,Products!C:C,"")</f>
        <v>Home Appliances</v>
      </c>
      <c r="L4967" t="str">
        <f>_xlfn.XLOOKUP(C4967,Customers!A:A,Customers!D:D,"")</f>
        <v>Maharashtra</v>
      </c>
      <c r="M4967" t="str">
        <f>_xlfn.XLOOKUP(C4967,Customers!A:A,Customers!E:E,"")</f>
        <v>Corporate</v>
      </c>
    </row>
    <row r="4968" spans="1:13" x14ac:dyDescent="0.25">
      <c r="A4968" t="s">
        <v>11138</v>
      </c>
      <c r="B4968" s="1">
        <v>45803</v>
      </c>
      <c r="C4968" t="s">
        <v>2414</v>
      </c>
      <c r="D4968" t="s">
        <v>231</v>
      </c>
      <c r="E4968">
        <v>3</v>
      </c>
      <c r="F4968">
        <v>0</v>
      </c>
      <c r="G4968">
        <v>36976</v>
      </c>
      <c r="H4968">
        <v>110928</v>
      </c>
      <c r="I4968">
        <v>0.28000000000000003</v>
      </c>
      <c r="J4968" s="2" t="s">
        <v>11139</v>
      </c>
      <c r="K4968" t="str">
        <f>_xlfn.XLOOKUP(D4968,Products!A:A,Products!C:C,"")</f>
        <v>Office Supplies</v>
      </c>
      <c r="L4968" t="str">
        <f>_xlfn.XLOOKUP(C4968,Customers!A:A,Customers!D:D,"")</f>
        <v>Maharashtra</v>
      </c>
      <c r="M4968" t="str">
        <f>_xlfn.XLOOKUP(C4968,Customers!A:A,Customers!E:E,"")</f>
        <v>Consumer</v>
      </c>
    </row>
    <row r="4969" spans="1:13" x14ac:dyDescent="0.25">
      <c r="A4969" t="s">
        <v>11140</v>
      </c>
      <c r="B4969" s="1">
        <v>45839</v>
      </c>
      <c r="C4969" t="s">
        <v>207</v>
      </c>
      <c r="D4969" t="s">
        <v>220</v>
      </c>
      <c r="E4969">
        <v>1</v>
      </c>
      <c r="F4969">
        <v>0.05</v>
      </c>
      <c r="G4969">
        <v>38513</v>
      </c>
      <c r="H4969">
        <v>36587.35</v>
      </c>
      <c r="I4969">
        <v>0.19</v>
      </c>
      <c r="J4969" s="2" t="s">
        <v>11141</v>
      </c>
      <c r="K4969" t="str">
        <f>_xlfn.XLOOKUP(D4969,Products!A:A,Products!C:C,"")</f>
        <v>Home Appliances</v>
      </c>
      <c r="L4969" t="str">
        <f>_xlfn.XLOOKUP(C4969,Customers!A:A,Customers!D:D,"")</f>
        <v>Kerala</v>
      </c>
      <c r="M4969" t="str">
        <f>_xlfn.XLOOKUP(C4969,Customers!A:A,Customers!E:E,"")</f>
        <v>Consumer</v>
      </c>
    </row>
    <row r="4970" spans="1:13" x14ac:dyDescent="0.25">
      <c r="A4970" t="s">
        <v>11142</v>
      </c>
      <c r="B4970" s="1">
        <v>45914</v>
      </c>
      <c r="C4970" t="s">
        <v>1232</v>
      </c>
      <c r="D4970" t="s">
        <v>164</v>
      </c>
      <c r="E4970">
        <v>1</v>
      </c>
      <c r="F4970">
        <v>0.1</v>
      </c>
      <c r="G4970">
        <v>657</v>
      </c>
      <c r="H4970" s="2" t="s">
        <v>1489</v>
      </c>
      <c r="I4970">
        <v>0.22</v>
      </c>
      <c r="J4970" s="2" t="s">
        <v>11143</v>
      </c>
      <c r="K4970" t="str">
        <f>_xlfn.XLOOKUP(D4970,Products!A:A,Products!C:C,"")</f>
        <v>Furniture</v>
      </c>
      <c r="L4970" t="str">
        <f>_xlfn.XLOOKUP(C4970,Customers!A:A,Customers!D:D,"")</f>
        <v>Gujarat</v>
      </c>
      <c r="M4970" t="str">
        <f>_xlfn.XLOOKUP(C4970,Customers!A:A,Customers!E:E,"")</f>
        <v>Consumer</v>
      </c>
    </row>
    <row r="4971" spans="1:13" x14ac:dyDescent="0.25">
      <c r="A4971" t="s">
        <v>11144</v>
      </c>
      <c r="B4971" s="1">
        <v>45846</v>
      </c>
      <c r="C4971" t="s">
        <v>1320</v>
      </c>
      <c r="D4971" t="s">
        <v>64</v>
      </c>
      <c r="E4971">
        <v>3</v>
      </c>
      <c r="F4971">
        <v>0.1</v>
      </c>
      <c r="G4971">
        <v>5299</v>
      </c>
      <c r="H4971" s="2" t="s">
        <v>65</v>
      </c>
      <c r="I4971">
        <v>0.16</v>
      </c>
      <c r="J4971" s="2" t="s">
        <v>11145</v>
      </c>
      <c r="K4971" t="str">
        <f>_xlfn.XLOOKUP(D4971,Products!A:A,Products!C:C,"")</f>
        <v>Technology</v>
      </c>
      <c r="L4971" t="str">
        <f>_xlfn.XLOOKUP(C4971,Customers!A:A,Customers!D:D,"")</f>
        <v>Telangana</v>
      </c>
      <c r="M4971" t="str">
        <f>_xlfn.XLOOKUP(C4971,Customers!A:A,Customers!E:E,"")</f>
        <v>Consumer</v>
      </c>
    </row>
    <row r="4972" spans="1:13" x14ac:dyDescent="0.25">
      <c r="A4972" t="s">
        <v>11146</v>
      </c>
      <c r="B4972" s="1">
        <v>45897</v>
      </c>
      <c r="C4972" t="s">
        <v>3520</v>
      </c>
      <c r="D4972" t="s">
        <v>60</v>
      </c>
      <c r="E4972">
        <v>4</v>
      </c>
      <c r="F4972">
        <v>0</v>
      </c>
      <c r="G4972">
        <v>9257</v>
      </c>
      <c r="H4972">
        <v>37028</v>
      </c>
      <c r="I4972">
        <v>0.16</v>
      </c>
      <c r="J4972" s="2" t="s">
        <v>11147</v>
      </c>
      <c r="K4972" t="str">
        <f>_xlfn.XLOOKUP(D4972,Products!A:A,Products!C:C,"")</f>
        <v>Technology</v>
      </c>
      <c r="L4972" t="str">
        <f>_xlfn.XLOOKUP(C4972,Customers!A:A,Customers!D:D,"")</f>
        <v>Chandigarh</v>
      </c>
      <c r="M4972" t="str">
        <f>_xlfn.XLOOKUP(C4972,Customers!A:A,Customers!E:E,"")</f>
        <v>Corporate</v>
      </c>
    </row>
    <row r="4973" spans="1:13" x14ac:dyDescent="0.25">
      <c r="A4973" t="s">
        <v>11148</v>
      </c>
      <c r="B4973" s="1">
        <v>46016</v>
      </c>
      <c r="C4973" t="s">
        <v>6317</v>
      </c>
      <c r="D4973" t="s">
        <v>111</v>
      </c>
      <c r="E4973">
        <v>3</v>
      </c>
      <c r="F4973">
        <v>0.1</v>
      </c>
      <c r="G4973">
        <v>22075</v>
      </c>
      <c r="H4973">
        <v>59602.5</v>
      </c>
      <c r="I4973">
        <v>0.16</v>
      </c>
      <c r="J4973" s="2" t="s">
        <v>11149</v>
      </c>
      <c r="K4973" t="str">
        <f>_xlfn.XLOOKUP(D4973,Products!A:A,Products!C:C,"")</f>
        <v>Technology</v>
      </c>
      <c r="L4973" t="str">
        <f>_xlfn.XLOOKUP(C4973,Customers!A:A,Customers!D:D,"")</f>
        <v>Chandigarh</v>
      </c>
      <c r="M4973" t="str">
        <f>_xlfn.XLOOKUP(C4973,Customers!A:A,Customers!E:E,"")</f>
        <v>Consumer</v>
      </c>
    </row>
    <row r="4974" spans="1:13" x14ac:dyDescent="0.25">
      <c r="A4974" t="s">
        <v>11150</v>
      </c>
      <c r="B4974" s="1">
        <v>45853</v>
      </c>
      <c r="C4974" t="s">
        <v>896</v>
      </c>
      <c r="D4974" t="s">
        <v>473</v>
      </c>
      <c r="E4974">
        <v>3</v>
      </c>
      <c r="F4974">
        <v>0.1</v>
      </c>
      <c r="G4974">
        <v>35424</v>
      </c>
      <c r="H4974">
        <v>95644.800000000003</v>
      </c>
      <c r="I4974">
        <v>0.19</v>
      </c>
      <c r="J4974" s="2" t="s">
        <v>11151</v>
      </c>
      <c r="K4974" t="str">
        <f>_xlfn.XLOOKUP(D4974,Products!A:A,Products!C:C,"")</f>
        <v>Home Appliances</v>
      </c>
      <c r="L4974" t="str">
        <f>_xlfn.XLOOKUP(C4974,Customers!A:A,Customers!D:D,"")</f>
        <v>Tamil Nadu</v>
      </c>
      <c r="M4974" t="str">
        <f>_xlfn.XLOOKUP(C4974,Customers!A:A,Customers!E:E,"")</f>
        <v>Consumer</v>
      </c>
    </row>
    <row r="4975" spans="1:13" x14ac:dyDescent="0.25">
      <c r="A4975" t="s">
        <v>11152</v>
      </c>
      <c r="B4975" s="1">
        <v>45954</v>
      </c>
      <c r="C4975" t="s">
        <v>2058</v>
      </c>
      <c r="D4975" t="s">
        <v>389</v>
      </c>
      <c r="E4975">
        <v>2</v>
      </c>
      <c r="F4975">
        <v>0.1</v>
      </c>
      <c r="G4975">
        <v>32335</v>
      </c>
      <c r="H4975">
        <v>58203</v>
      </c>
      <c r="I4975">
        <v>0.31</v>
      </c>
      <c r="J4975" s="2" t="s">
        <v>11153</v>
      </c>
      <c r="K4975" t="str">
        <f>_xlfn.XLOOKUP(D4975,Products!A:A,Products!C:C,"")</f>
        <v>Beauty &amp; Personal Care</v>
      </c>
      <c r="L4975" t="str">
        <f>_xlfn.XLOOKUP(C4975,Customers!A:A,Customers!D:D,"")</f>
        <v>Maharashtra</v>
      </c>
      <c r="M4975" t="str">
        <f>_xlfn.XLOOKUP(C4975,Customers!A:A,Customers!E:E,"")</f>
        <v>Consumer</v>
      </c>
    </row>
    <row r="4976" spans="1:13" x14ac:dyDescent="0.25">
      <c r="A4976" t="s">
        <v>11154</v>
      </c>
      <c r="B4976" s="1">
        <v>45822</v>
      </c>
      <c r="C4976" t="s">
        <v>2348</v>
      </c>
      <c r="D4976" t="s">
        <v>444</v>
      </c>
      <c r="E4976">
        <v>4</v>
      </c>
      <c r="F4976">
        <v>0.15</v>
      </c>
      <c r="G4976">
        <v>16218</v>
      </c>
      <c r="H4976">
        <v>55141.2</v>
      </c>
      <c r="I4976">
        <v>0.19</v>
      </c>
      <c r="J4976" s="2" t="s">
        <v>11155</v>
      </c>
      <c r="K4976" t="str">
        <f>_xlfn.XLOOKUP(D4976,Products!A:A,Products!C:C,"")</f>
        <v>Home Appliances</v>
      </c>
      <c r="L4976" t="str">
        <f>_xlfn.XLOOKUP(C4976,Customers!A:A,Customers!D:D,"")</f>
        <v>Karnataka</v>
      </c>
      <c r="M4976" t="str">
        <f>_xlfn.XLOOKUP(C4976,Customers!A:A,Customers!E:E,"")</f>
        <v>Corporate</v>
      </c>
    </row>
    <row r="4977" spans="1:13" x14ac:dyDescent="0.25">
      <c r="A4977" t="s">
        <v>11156</v>
      </c>
      <c r="B4977" s="1">
        <v>45964</v>
      </c>
      <c r="C4977" t="s">
        <v>1134</v>
      </c>
      <c r="D4977" t="s">
        <v>139</v>
      </c>
      <c r="E4977">
        <v>2</v>
      </c>
      <c r="F4977">
        <v>0.15</v>
      </c>
      <c r="G4977">
        <v>7732</v>
      </c>
      <c r="H4977">
        <v>13144.4</v>
      </c>
      <c r="I4977">
        <v>0.22</v>
      </c>
      <c r="J4977" s="2" t="s">
        <v>11157</v>
      </c>
      <c r="K4977" t="str">
        <f>_xlfn.XLOOKUP(D4977,Products!A:A,Products!C:C,"")</f>
        <v>Furniture</v>
      </c>
      <c r="L4977" t="str">
        <f>_xlfn.XLOOKUP(C4977,Customers!A:A,Customers!D:D,"")</f>
        <v>West Bengal</v>
      </c>
      <c r="M4977" t="str">
        <f>_xlfn.XLOOKUP(C4977,Customers!A:A,Customers!E:E,"")</f>
        <v>Consumer</v>
      </c>
    </row>
    <row r="4978" spans="1:13" x14ac:dyDescent="0.25">
      <c r="A4978" t="s">
        <v>11158</v>
      </c>
      <c r="B4978" s="1">
        <v>45928</v>
      </c>
      <c r="C4978" t="s">
        <v>9590</v>
      </c>
      <c r="D4978" t="s">
        <v>100</v>
      </c>
      <c r="E4978">
        <v>5</v>
      </c>
      <c r="F4978">
        <v>0.1</v>
      </c>
      <c r="G4978">
        <v>43459</v>
      </c>
      <c r="H4978">
        <v>195565.5</v>
      </c>
      <c r="I4978">
        <v>0.19</v>
      </c>
      <c r="J4978" s="2" t="s">
        <v>11159</v>
      </c>
      <c r="K4978" t="str">
        <f>_xlfn.XLOOKUP(D4978,Products!A:A,Products!C:C,"")</f>
        <v>Home Appliances</v>
      </c>
      <c r="L4978" t="str">
        <f>_xlfn.XLOOKUP(C4978,Customers!A:A,Customers!D:D,"")</f>
        <v>Karnataka</v>
      </c>
      <c r="M4978" t="str">
        <f>_xlfn.XLOOKUP(C4978,Customers!A:A,Customers!E:E,"")</f>
        <v>Consumer</v>
      </c>
    </row>
    <row r="4979" spans="1:13" x14ac:dyDescent="0.25">
      <c r="A4979" t="s">
        <v>11160</v>
      </c>
      <c r="B4979" s="1">
        <v>45665</v>
      </c>
      <c r="C4979" t="s">
        <v>841</v>
      </c>
      <c r="D4979" t="s">
        <v>242</v>
      </c>
      <c r="E4979">
        <v>1</v>
      </c>
      <c r="F4979">
        <v>0.1</v>
      </c>
      <c r="G4979">
        <v>14854</v>
      </c>
      <c r="H4979">
        <v>13368.6</v>
      </c>
      <c r="I4979">
        <v>0.22</v>
      </c>
      <c r="J4979" s="2" t="s">
        <v>11161</v>
      </c>
      <c r="K4979" t="str">
        <f>_xlfn.XLOOKUP(D4979,Products!A:A,Products!C:C,"")</f>
        <v>Furniture</v>
      </c>
      <c r="L4979" t="str">
        <f>_xlfn.XLOOKUP(C4979,Customers!A:A,Customers!D:D,"")</f>
        <v>Uttar Pradesh</v>
      </c>
      <c r="M4979" t="str">
        <f>_xlfn.XLOOKUP(C4979,Customers!A:A,Customers!E:E,"")</f>
        <v>Small Business</v>
      </c>
    </row>
    <row r="4980" spans="1:13" x14ac:dyDescent="0.25">
      <c r="A4980" t="s">
        <v>11162</v>
      </c>
      <c r="B4980" s="1">
        <v>45695</v>
      </c>
      <c r="C4980" t="s">
        <v>724</v>
      </c>
      <c r="D4980" t="s">
        <v>389</v>
      </c>
      <c r="E4980">
        <v>3</v>
      </c>
      <c r="F4980">
        <v>0</v>
      </c>
      <c r="G4980">
        <v>32335</v>
      </c>
      <c r="H4980">
        <v>82454.25</v>
      </c>
      <c r="I4980">
        <v>0.31</v>
      </c>
      <c r="J4980" s="2" t="s">
        <v>11163</v>
      </c>
      <c r="K4980" t="str">
        <f>_xlfn.XLOOKUP(D4980,Products!A:A,Products!C:C,"")</f>
        <v>Beauty &amp; Personal Care</v>
      </c>
      <c r="L4980" t="str">
        <f>_xlfn.XLOOKUP(C4980,Customers!A:A,Customers!D:D,"")</f>
        <v>Gujarat</v>
      </c>
      <c r="M4980" t="str">
        <f>_xlfn.XLOOKUP(C4980,Customers!A:A,Customers!E:E,"")</f>
        <v>Corporate</v>
      </c>
    </row>
    <row r="4981" spans="1:13" x14ac:dyDescent="0.25">
      <c r="A4981" t="s">
        <v>11164</v>
      </c>
      <c r="B4981" s="1">
        <v>45771</v>
      </c>
      <c r="C4981" t="s">
        <v>971</v>
      </c>
      <c r="D4981" t="s">
        <v>200</v>
      </c>
      <c r="E4981">
        <v>2</v>
      </c>
      <c r="F4981">
        <v>0.1</v>
      </c>
      <c r="G4981">
        <v>28530</v>
      </c>
      <c r="H4981">
        <v>51354</v>
      </c>
      <c r="I4981">
        <v>0.16</v>
      </c>
      <c r="J4981" s="2" t="s">
        <v>11165</v>
      </c>
      <c r="K4981" t="str">
        <f>_xlfn.XLOOKUP(D4981,Products!A:A,Products!C:C,"")</f>
        <v>Technology</v>
      </c>
      <c r="L4981" t="str">
        <f>_xlfn.XLOOKUP(C4981,Customers!A:A,Customers!D:D,"")</f>
        <v>Karnataka</v>
      </c>
      <c r="M4981" t="str">
        <f>_xlfn.XLOOKUP(C4981,Customers!A:A,Customers!E:E,"")</f>
        <v>Small Business</v>
      </c>
    </row>
    <row r="4982" spans="1:13" x14ac:dyDescent="0.25">
      <c r="A4982" t="s">
        <v>11166</v>
      </c>
      <c r="B4982" s="1">
        <v>45996</v>
      </c>
      <c r="C4982" t="s">
        <v>935</v>
      </c>
      <c r="D4982" t="s">
        <v>601</v>
      </c>
      <c r="E4982">
        <v>2</v>
      </c>
      <c r="F4982">
        <v>0.2</v>
      </c>
      <c r="G4982">
        <v>5121</v>
      </c>
      <c r="H4982">
        <v>8193.6</v>
      </c>
      <c r="I4982">
        <v>0.28000000000000003</v>
      </c>
      <c r="J4982" s="2" t="s">
        <v>11167</v>
      </c>
      <c r="K4982" t="str">
        <f>_xlfn.XLOOKUP(D4982,Products!A:A,Products!C:C,"")</f>
        <v>Office Supplies</v>
      </c>
      <c r="L4982" t="str">
        <f>_xlfn.XLOOKUP(C4982,Customers!A:A,Customers!D:D,"")</f>
        <v>Rajasthan</v>
      </c>
      <c r="M4982" t="str">
        <f>_xlfn.XLOOKUP(C4982,Customers!A:A,Customers!E:E,"")</f>
        <v>Consumer</v>
      </c>
    </row>
    <row r="4983" spans="1:13" x14ac:dyDescent="0.25">
      <c r="A4983" t="s">
        <v>11168</v>
      </c>
      <c r="B4983" s="1">
        <v>45713</v>
      </c>
      <c r="C4983" t="s">
        <v>459</v>
      </c>
      <c r="D4983" t="s">
        <v>1155</v>
      </c>
      <c r="E4983">
        <v>3</v>
      </c>
      <c r="F4983">
        <v>0.1</v>
      </c>
      <c r="G4983">
        <v>23117</v>
      </c>
      <c r="H4983">
        <v>62415.9</v>
      </c>
      <c r="I4983">
        <v>0.19</v>
      </c>
      <c r="J4983" s="2" t="s">
        <v>11169</v>
      </c>
      <c r="K4983" t="str">
        <f>_xlfn.XLOOKUP(D4983,Products!A:A,Products!C:C,"")</f>
        <v>Home Appliances</v>
      </c>
      <c r="L4983" t="str">
        <f>_xlfn.XLOOKUP(C4983,Customers!A:A,Customers!D:D,"")</f>
        <v>Tamil Nadu</v>
      </c>
      <c r="M4983" t="str">
        <f>_xlfn.XLOOKUP(C4983,Customers!A:A,Customers!E:E,"")</f>
        <v>Small Business</v>
      </c>
    </row>
    <row r="4984" spans="1:13" x14ac:dyDescent="0.25">
      <c r="A4984" t="s">
        <v>11170</v>
      </c>
      <c r="B4984" s="1">
        <v>46016</v>
      </c>
      <c r="C4984" t="s">
        <v>2683</v>
      </c>
      <c r="D4984" t="s">
        <v>104</v>
      </c>
      <c r="E4984">
        <v>3</v>
      </c>
      <c r="F4984">
        <v>0.1</v>
      </c>
      <c r="G4984">
        <v>40096</v>
      </c>
      <c r="H4984">
        <v>108259.2</v>
      </c>
      <c r="I4984">
        <v>0.22</v>
      </c>
      <c r="J4984" s="2" t="s">
        <v>11171</v>
      </c>
      <c r="K4984" t="str">
        <f>_xlfn.XLOOKUP(D4984,Products!A:A,Products!C:C,"")</f>
        <v>Furniture</v>
      </c>
      <c r="L4984" t="str">
        <f>_xlfn.XLOOKUP(C4984,Customers!A:A,Customers!D:D,"")</f>
        <v>Rajasthan</v>
      </c>
      <c r="M4984" t="str">
        <f>_xlfn.XLOOKUP(C4984,Customers!A:A,Customers!E:E,"")</f>
        <v>Consumer</v>
      </c>
    </row>
    <row r="4985" spans="1:13" x14ac:dyDescent="0.25">
      <c r="A4985" t="s">
        <v>11172</v>
      </c>
      <c r="B4985" s="1">
        <v>45795</v>
      </c>
      <c r="C4985" t="s">
        <v>6182</v>
      </c>
      <c r="D4985" t="s">
        <v>45</v>
      </c>
      <c r="E4985">
        <v>3</v>
      </c>
      <c r="F4985">
        <v>0</v>
      </c>
      <c r="G4985">
        <v>26232</v>
      </c>
      <c r="H4985">
        <v>78696</v>
      </c>
      <c r="I4985">
        <v>0.22</v>
      </c>
      <c r="J4985" s="2" t="s">
        <v>11173</v>
      </c>
      <c r="K4985" t="str">
        <f>_xlfn.XLOOKUP(D4985,Products!A:A,Products!C:C,"")</f>
        <v>Furniture</v>
      </c>
      <c r="L4985" t="str">
        <f>_xlfn.XLOOKUP(C4985,Customers!A:A,Customers!D:D,"")</f>
        <v>Maharashtra</v>
      </c>
      <c r="M4985" t="str">
        <f>_xlfn.XLOOKUP(C4985,Customers!A:A,Customers!E:E,"")</f>
        <v>Consumer</v>
      </c>
    </row>
    <row r="4986" spans="1:13" x14ac:dyDescent="0.25">
      <c r="A4986" t="s">
        <v>11174</v>
      </c>
      <c r="B4986" s="1">
        <v>45759</v>
      </c>
      <c r="C4986" t="s">
        <v>1347</v>
      </c>
      <c r="D4986" t="s">
        <v>142</v>
      </c>
      <c r="E4986">
        <v>1</v>
      </c>
      <c r="F4986">
        <v>0.2</v>
      </c>
      <c r="G4986">
        <v>38016</v>
      </c>
      <c r="H4986" s="2" t="s">
        <v>143</v>
      </c>
      <c r="I4986">
        <v>0.16</v>
      </c>
      <c r="J4986" s="2" t="s">
        <v>11175</v>
      </c>
      <c r="K4986" t="str">
        <f>_xlfn.XLOOKUP(D4986,Products!A:A,Products!C:C,"")</f>
        <v>Technology</v>
      </c>
      <c r="L4986" t="str">
        <f>_xlfn.XLOOKUP(C4986,Customers!A:A,Customers!D:D,"")</f>
        <v>Rajasthan</v>
      </c>
      <c r="M4986" t="str">
        <f>_xlfn.XLOOKUP(C4986,Customers!A:A,Customers!E:E,"")</f>
        <v>Corporate</v>
      </c>
    </row>
    <row r="4987" spans="1:13" x14ac:dyDescent="0.25">
      <c r="A4987" t="s">
        <v>11176</v>
      </c>
      <c r="B4987" s="1">
        <v>45991</v>
      </c>
      <c r="C4987" t="s">
        <v>1503</v>
      </c>
      <c r="D4987" t="s">
        <v>257</v>
      </c>
      <c r="E4987">
        <v>1</v>
      </c>
      <c r="F4987">
        <v>0.1</v>
      </c>
      <c r="G4987">
        <v>19803</v>
      </c>
      <c r="H4987">
        <v>17822.7</v>
      </c>
      <c r="I4987">
        <v>0.16</v>
      </c>
      <c r="J4987" s="2" t="s">
        <v>11177</v>
      </c>
      <c r="K4987" t="str">
        <f>_xlfn.XLOOKUP(D4987,Products!A:A,Products!C:C,"")</f>
        <v>Technology</v>
      </c>
      <c r="L4987" t="str">
        <f>_xlfn.XLOOKUP(C4987,Customers!A:A,Customers!D:D,"")</f>
        <v>Chandigarh</v>
      </c>
      <c r="M4987" t="str">
        <f>_xlfn.XLOOKUP(C4987,Customers!A:A,Customers!E:E,"")</f>
        <v>Consumer</v>
      </c>
    </row>
    <row r="4988" spans="1:13" x14ac:dyDescent="0.25">
      <c r="A4988" t="s">
        <v>11178</v>
      </c>
      <c r="B4988" s="1">
        <v>45834</v>
      </c>
      <c r="C4988" t="s">
        <v>2757</v>
      </c>
      <c r="D4988" t="s">
        <v>115</v>
      </c>
      <c r="E4988">
        <v>1</v>
      </c>
      <c r="F4988">
        <v>0.15</v>
      </c>
      <c r="G4988">
        <v>10792</v>
      </c>
      <c r="H4988" s="2" t="s">
        <v>4191</v>
      </c>
      <c r="I4988">
        <v>0.28000000000000003</v>
      </c>
      <c r="J4988" s="2" t="s">
        <v>11179</v>
      </c>
      <c r="K4988" t="str">
        <f>_xlfn.XLOOKUP(D4988,Products!A:A,Products!C:C,"")</f>
        <v>Office Supplies</v>
      </c>
      <c r="L4988" t="str">
        <f>_xlfn.XLOOKUP(C4988,Customers!A:A,Customers!D:D,"")</f>
        <v>Telangana</v>
      </c>
      <c r="M4988" t="str">
        <f>_xlfn.XLOOKUP(C4988,Customers!A:A,Customers!E:E,"")</f>
        <v>Small Business</v>
      </c>
    </row>
    <row r="4989" spans="1:13" x14ac:dyDescent="0.25">
      <c r="A4989" t="s">
        <v>11180</v>
      </c>
      <c r="B4989" s="1">
        <v>45826</v>
      </c>
      <c r="C4989" t="s">
        <v>99</v>
      </c>
      <c r="D4989" t="s">
        <v>601</v>
      </c>
      <c r="E4989">
        <v>1</v>
      </c>
      <c r="F4989">
        <v>0.1</v>
      </c>
      <c r="G4989">
        <v>5121</v>
      </c>
      <c r="H4989" s="2" t="s">
        <v>752</v>
      </c>
      <c r="I4989">
        <v>0.28000000000000003</v>
      </c>
      <c r="J4989" s="2" t="s">
        <v>11181</v>
      </c>
      <c r="K4989" t="str">
        <f>_xlfn.XLOOKUP(D4989,Products!A:A,Products!C:C,"")</f>
        <v>Office Supplies</v>
      </c>
      <c r="L4989" t="str">
        <f>_xlfn.XLOOKUP(C4989,Customers!A:A,Customers!D:D,"")</f>
        <v>Maharashtra</v>
      </c>
      <c r="M4989" t="str">
        <f>_xlfn.XLOOKUP(C4989,Customers!A:A,Customers!E:E,"")</f>
        <v>Corporate</v>
      </c>
    </row>
    <row r="4990" spans="1:13" x14ac:dyDescent="0.25">
      <c r="A4990" t="s">
        <v>11182</v>
      </c>
      <c r="B4990" s="1">
        <v>45996</v>
      </c>
      <c r="C4990" t="s">
        <v>5774</v>
      </c>
      <c r="D4990" t="s">
        <v>473</v>
      </c>
      <c r="E4990">
        <v>1</v>
      </c>
      <c r="F4990">
        <v>0</v>
      </c>
      <c r="G4990">
        <v>35424</v>
      </c>
      <c r="H4990">
        <v>35424</v>
      </c>
      <c r="I4990">
        <v>0.19</v>
      </c>
      <c r="J4990" s="2" t="s">
        <v>11183</v>
      </c>
      <c r="K4990" t="str">
        <f>_xlfn.XLOOKUP(D4990,Products!A:A,Products!C:C,"")</f>
        <v>Home Appliances</v>
      </c>
      <c r="L4990" t="str">
        <f>_xlfn.XLOOKUP(C4990,Customers!A:A,Customers!D:D,"")</f>
        <v>Maharashtra</v>
      </c>
      <c r="M4990" t="str">
        <f>_xlfn.XLOOKUP(C4990,Customers!A:A,Customers!E:E,"")</f>
        <v>Consumer</v>
      </c>
    </row>
    <row r="4991" spans="1:13" x14ac:dyDescent="0.25">
      <c r="A4991" t="s">
        <v>11184</v>
      </c>
      <c r="B4991" s="1">
        <v>45943</v>
      </c>
      <c r="C4991" t="s">
        <v>5283</v>
      </c>
      <c r="D4991" t="s">
        <v>389</v>
      </c>
      <c r="E4991">
        <v>3</v>
      </c>
      <c r="F4991">
        <v>0.1</v>
      </c>
      <c r="G4991">
        <v>32335</v>
      </c>
      <c r="H4991">
        <v>87304.5</v>
      </c>
      <c r="I4991">
        <v>0.31</v>
      </c>
      <c r="J4991" s="2" t="s">
        <v>11185</v>
      </c>
      <c r="K4991" t="str">
        <f>_xlfn.XLOOKUP(D4991,Products!A:A,Products!C:C,"")</f>
        <v>Beauty &amp; Personal Care</v>
      </c>
      <c r="L4991" t="str">
        <f>_xlfn.XLOOKUP(C4991,Customers!A:A,Customers!D:D,"")</f>
        <v>Gujarat</v>
      </c>
      <c r="M4991" t="str">
        <f>_xlfn.XLOOKUP(C4991,Customers!A:A,Customers!E:E,"")</f>
        <v>Corporate</v>
      </c>
    </row>
    <row r="4992" spans="1:13" x14ac:dyDescent="0.25">
      <c r="A4992" t="s">
        <v>11186</v>
      </c>
      <c r="B4992" s="1">
        <v>45918</v>
      </c>
      <c r="C4992" t="s">
        <v>3014</v>
      </c>
      <c r="D4992" t="s">
        <v>204</v>
      </c>
      <c r="E4992">
        <v>2</v>
      </c>
      <c r="F4992">
        <v>0</v>
      </c>
      <c r="G4992">
        <v>19940</v>
      </c>
      <c r="H4992">
        <v>39880</v>
      </c>
      <c r="I4992">
        <v>0.16</v>
      </c>
      <c r="J4992" s="2" t="s">
        <v>11187</v>
      </c>
      <c r="K4992" t="str">
        <f>_xlfn.XLOOKUP(D4992,Products!A:A,Products!C:C,"")</f>
        <v>Technology</v>
      </c>
      <c r="L4992" t="str">
        <f>_xlfn.XLOOKUP(C4992,Customers!A:A,Customers!D:D,"")</f>
        <v>Gujarat</v>
      </c>
      <c r="M4992" t="str">
        <f>_xlfn.XLOOKUP(C4992,Customers!A:A,Customers!E:E,"")</f>
        <v>Corporate</v>
      </c>
    </row>
    <row r="4993" spans="1:13" x14ac:dyDescent="0.25">
      <c r="A4993" t="s">
        <v>11188</v>
      </c>
      <c r="B4993" s="1">
        <v>45880</v>
      </c>
      <c r="C4993" t="s">
        <v>44</v>
      </c>
      <c r="D4993" t="s">
        <v>111</v>
      </c>
      <c r="E4993">
        <v>3</v>
      </c>
      <c r="F4993">
        <v>0.1</v>
      </c>
      <c r="G4993">
        <v>22075</v>
      </c>
      <c r="H4993">
        <v>59602.5</v>
      </c>
      <c r="I4993">
        <v>0.16</v>
      </c>
      <c r="J4993" s="2" t="s">
        <v>11189</v>
      </c>
      <c r="K4993" t="str">
        <f>_xlfn.XLOOKUP(D4993,Products!A:A,Products!C:C,"")</f>
        <v>Technology</v>
      </c>
      <c r="L4993" t="str">
        <f>_xlfn.XLOOKUP(C4993,Customers!A:A,Customers!D:D,"")</f>
        <v>Telangana</v>
      </c>
      <c r="M4993" t="str">
        <f>_xlfn.XLOOKUP(C4993,Customers!A:A,Customers!E:E,"")</f>
        <v>Consumer</v>
      </c>
    </row>
    <row r="4994" spans="1:13" x14ac:dyDescent="0.25">
      <c r="A4994" t="s">
        <v>11190</v>
      </c>
      <c r="B4994" s="1">
        <v>45856</v>
      </c>
      <c r="C4994" t="s">
        <v>1872</v>
      </c>
      <c r="D4994" t="s">
        <v>220</v>
      </c>
      <c r="E4994">
        <v>2</v>
      </c>
      <c r="F4994">
        <v>0.05</v>
      </c>
      <c r="G4994">
        <v>38513</v>
      </c>
      <c r="H4994">
        <v>73174.7</v>
      </c>
      <c r="I4994">
        <v>0.19</v>
      </c>
      <c r="J4994" s="2" t="s">
        <v>11191</v>
      </c>
      <c r="K4994" t="str">
        <f>_xlfn.XLOOKUP(D4994,Products!A:A,Products!C:C,"")</f>
        <v>Home Appliances</v>
      </c>
      <c r="L4994" t="str">
        <f>_xlfn.XLOOKUP(C4994,Customers!A:A,Customers!D:D,"")</f>
        <v>Telangana</v>
      </c>
      <c r="M4994" t="str">
        <f>_xlfn.XLOOKUP(C4994,Customers!A:A,Customers!E:E,"")</f>
        <v>Consumer</v>
      </c>
    </row>
    <row r="4995" spans="1:13" x14ac:dyDescent="0.25">
      <c r="A4995" t="s">
        <v>11192</v>
      </c>
      <c r="B4995" s="1">
        <v>45868</v>
      </c>
      <c r="C4995" t="s">
        <v>2038</v>
      </c>
      <c r="D4995" t="s">
        <v>278</v>
      </c>
      <c r="E4995">
        <v>2</v>
      </c>
      <c r="F4995">
        <v>0.05</v>
      </c>
      <c r="G4995">
        <v>23506</v>
      </c>
      <c r="H4995">
        <v>44661.4</v>
      </c>
      <c r="I4995">
        <v>0.31</v>
      </c>
      <c r="J4995" s="2" t="s">
        <v>11193</v>
      </c>
      <c r="K4995" t="str">
        <f>_xlfn.XLOOKUP(D4995,Products!A:A,Products!C:C,"")</f>
        <v>Beauty &amp; Personal Care</v>
      </c>
      <c r="L4995" t="str">
        <f>_xlfn.XLOOKUP(C4995,Customers!A:A,Customers!D:D,"")</f>
        <v>Chandigarh</v>
      </c>
      <c r="M4995" t="str">
        <f>_xlfn.XLOOKUP(C4995,Customers!A:A,Customers!E:E,"")</f>
        <v>Corporate</v>
      </c>
    </row>
    <row r="4996" spans="1:13" x14ac:dyDescent="0.25">
      <c r="A4996" t="s">
        <v>11194</v>
      </c>
      <c r="B4996" s="1">
        <v>45944</v>
      </c>
      <c r="C4996" t="s">
        <v>1636</v>
      </c>
      <c r="D4996" t="s">
        <v>73</v>
      </c>
      <c r="E4996">
        <v>1</v>
      </c>
      <c r="F4996">
        <v>0</v>
      </c>
      <c r="G4996">
        <v>24549</v>
      </c>
      <c r="H4996">
        <v>24549</v>
      </c>
      <c r="I4996">
        <v>0.19</v>
      </c>
      <c r="J4996" s="2" t="s">
        <v>11195</v>
      </c>
      <c r="K4996" t="str">
        <f>_xlfn.XLOOKUP(D4996,Products!A:A,Products!C:C,"")</f>
        <v>Home Appliances</v>
      </c>
      <c r="L4996" t="str">
        <f>_xlfn.XLOOKUP(C4996,Customers!A:A,Customers!D:D,"")</f>
        <v>Gujarat</v>
      </c>
      <c r="M4996" t="str">
        <f>_xlfn.XLOOKUP(C4996,Customers!A:A,Customers!E:E,"")</f>
        <v>Corporate</v>
      </c>
    </row>
    <row r="4997" spans="1:13" x14ac:dyDescent="0.25">
      <c r="A4997" t="s">
        <v>11196</v>
      </c>
      <c r="B4997" s="1">
        <v>45837</v>
      </c>
      <c r="C4997" t="s">
        <v>1352</v>
      </c>
      <c r="D4997" t="s">
        <v>581</v>
      </c>
      <c r="E4997">
        <v>3</v>
      </c>
      <c r="F4997">
        <v>0.15</v>
      </c>
      <c r="G4997">
        <v>35516</v>
      </c>
      <c r="H4997">
        <v>90565.8</v>
      </c>
      <c r="I4997">
        <v>0.19</v>
      </c>
      <c r="J4997" s="2" t="s">
        <v>11197</v>
      </c>
      <c r="K4997" t="str">
        <f>_xlfn.XLOOKUP(D4997,Products!A:A,Products!C:C,"")</f>
        <v>Home Appliances</v>
      </c>
      <c r="L4997" t="str">
        <f>_xlfn.XLOOKUP(C4997,Customers!A:A,Customers!D:D,"")</f>
        <v>Chandigarh</v>
      </c>
      <c r="M4997" t="str">
        <f>_xlfn.XLOOKUP(C4997,Customers!A:A,Customers!E:E,"")</f>
        <v>Consumer</v>
      </c>
    </row>
    <row r="4998" spans="1:13" x14ac:dyDescent="0.25">
      <c r="A4998" t="s">
        <v>11198</v>
      </c>
      <c r="B4998" s="1">
        <v>45907</v>
      </c>
      <c r="C4998" t="s">
        <v>1204</v>
      </c>
      <c r="D4998" t="s">
        <v>200</v>
      </c>
      <c r="E4998">
        <v>3</v>
      </c>
      <c r="F4998">
        <v>0.15</v>
      </c>
      <c r="G4998">
        <v>28530</v>
      </c>
      <c r="H4998">
        <v>72751.5</v>
      </c>
      <c r="I4998">
        <v>0.16</v>
      </c>
      <c r="J4998" s="2" t="s">
        <v>11199</v>
      </c>
      <c r="K4998" t="str">
        <f>_xlfn.XLOOKUP(D4998,Products!A:A,Products!C:C,"")</f>
        <v>Technology</v>
      </c>
      <c r="L4998" t="str">
        <f>_xlfn.XLOOKUP(C4998,Customers!A:A,Customers!D:D,"")</f>
        <v>West Bengal</v>
      </c>
      <c r="M4998" t="str">
        <f>_xlfn.XLOOKUP(C4998,Customers!A:A,Customers!E:E,"")</f>
        <v>Consumer</v>
      </c>
    </row>
    <row r="4999" spans="1:13" x14ac:dyDescent="0.25">
      <c r="A4999" t="s">
        <v>11200</v>
      </c>
      <c r="B4999" s="1">
        <v>45888</v>
      </c>
      <c r="C4999" t="s">
        <v>1244</v>
      </c>
      <c r="D4999" t="s">
        <v>581</v>
      </c>
      <c r="E4999">
        <v>1</v>
      </c>
      <c r="F4999">
        <v>0.05</v>
      </c>
      <c r="G4999">
        <v>35516</v>
      </c>
      <c r="H4999">
        <v>33740.199999999997</v>
      </c>
      <c r="I4999">
        <v>0.19</v>
      </c>
      <c r="J4999" s="2" t="s">
        <v>11201</v>
      </c>
      <c r="K4999" t="str">
        <f>_xlfn.XLOOKUP(D4999,Products!A:A,Products!C:C,"")</f>
        <v>Home Appliances</v>
      </c>
      <c r="L4999" t="str">
        <f>_xlfn.XLOOKUP(C4999,Customers!A:A,Customers!D:D,"")</f>
        <v>Uttar Pradesh</v>
      </c>
      <c r="M4999" t="str">
        <f>_xlfn.XLOOKUP(C4999,Customers!A:A,Customers!E:E,"")</f>
        <v>Consumer</v>
      </c>
    </row>
    <row r="5000" spans="1:13" x14ac:dyDescent="0.25">
      <c r="A5000" t="s">
        <v>11202</v>
      </c>
      <c r="B5000" s="1">
        <v>45680</v>
      </c>
      <c r="C5000" t="s">
        <v>1286</v>
      </c>
      <c r="D5000" t="s">
        <v>111</v>
      </c>
      <c r="E5000">
        <v>1</v>
      </c>
      <c r="F5000">
        <v>0.1</v>
      </c>
      <c r="G5000">
        <v>22075</v>
      </c>
      <c r="H5000">
        <v>19867.5</v>
      </c>
      <c r="I5000">
        <v>0.16</v>
      </c>
      <c r="J5000" s="2" t="s">
        <v>11203</v>
      </c>
      <c r="K5000" t="str">
        <f>_xlfn.XLOOKUP(D5000,Products!A:A,Products!C:C,"")</f>
        <v>Technology</v>
      </c>
      <c r="L5000" t="str">
        <f>_xlfn.XLOOKUP(C5000,Customers!A:A,Customers!D:D,"")</f>
        <v>Chandigarh</v>
      </c>
      <c r="M5000" t="str">
        <f>_xlfn.XLOOKUP(C5000,Customers!A:A,Customers!E:E,"")</f>
        <v>Consumer</v>
      </c>
    </row>
    <row r="5001" spans="1:13" x14ac:dyDescent="0.25">
      <c r="A5001" t="s">
        <v>11204</v>
      </c>
      <c r="B5001" s="1">
        <v>45705</v>
      </c>
      <c r="C5001" t="s">
        <v>1352</v>
      </c>
      <c r="D5001" t="s">
        <v>788</v>
      </c>
      <c r="E5001">
        <v>1</v>
      </c>
      <c r="F5001">
        <v>0.1</v>
      </c>
      <c r="G5001">
        <v>39927</v>
      </c>
      <c r="H5001">
        <v>35934.300000000003</v>
      </c>
      <c r="I5001">
        <v>0.16</v>
      </c>
      <c r="J5001" s="2" t="s">
        <v>11205</v>
      </c>
      <c r="K5001" t="str">
        <f>_xlfn.XLOOKUP(D5001,Products!A:A,Products!C:C,"")</f>
        <v>Technology</v>
      </c>
      <c r="L5001" t="str">
        <f>_xlfn.XLOOKUP(C5001,Customers!A:A,Customers!D:D,"")</f>
        <v>Chandigarh</v>
      </c>
      <c r="M5001" t="str">
        <f>_xlfn.XLOOKUP(C5001,Customers!A:A,Customers!E:E,"")</f>
        <v>Consumer</v>
      </c>
    </row>
    <row r="5002" spans="1:13" x14ac:dyDescent="0.25">
      <c r="A5002" t="s">
        <v>11206</v>
      </c>
      <c r="B5002" s="1">
        <v>45766</v>
      </c>
      <c r="C5002" t="s">
        <v>1313</v>
      </c>
      <c r="D5002" t="s">
        <v>12</v>
      </c>
      <c r="E5002">
        <v>3</v>
      </c>
      <c r="F5002">
        <v>0.05</v>
      </c>
      <c r="G5002">
        <v>17633</v>
      </c>
      <c r="H5002" s="2" t="s">
        <v>2165</v>
      </c>
      <c r="I5002">
        <v>0.19</v>
      </c>
      <c r="J5002" s="2" t="s">
        <v>11207</v>
      </c>
      <c r="K5002" t="str">
        <f>_xlfn.XLOOKUP(D5002,Products!A:A,Products!C:C,"")</f>
        <v>Home Appliances</v>
      </c>
      <c r="L5002" t="str">
        <f>_xlfn.XLOOKUP(C5002,Customers!A:A,Customers!D:D,"")</f>
        <v>Rajasthan</v>
      </c>
      <c r="M5002" t="str">
        <f>_xlfn.XLOOKUP(C5002,Customers!A:A,Customers!E:E,"")</f>
        <v>Consumer</v>
      </c>
    </row>
    <row r="5003" spans="1:13" x14ac:dyDescent="0.25">
      <c r="A5003" t="s">
        <v>11208</v>
      </c>
      <c r="B5003" s="1">
        <v>45953</v>
      </c>
      <c r="C5003" t="s">
        <v>1771</v>
      </c>
      <c r="D5003" t="s">
        <v>119</v>
      </c>
      <c r="E5003">
        <v>3</v>
      </c>
      <c r="F5003">
        <v>0.05</v>
      </c>
      <c r="G5003">
        <v>40034</v>
      </c>
      <c r="H5003">
        <v>114096.9</v>
      </c>
      <c r="I5003">
        <v>0.28000000000000003</v>
      </c>
      <c r="J5003" s="2" t="s">
        <v>11209</v>
      </c>
      <c r="K5003" t="str">
        <f>_xlfn.XLOOKUP(D5003,Products!A:A,Products!C:C,"")</f>
        <v>Office Supplies</v>
      </c>
      <c r="L5003" t="str">
        <f>_xlfn.XLOOKUP(C5003,Customers!A:A,Customers!D:D,"")</f>
        <v>Karnataka</v>
      </c>
      <c r="M5003" t="str">
        <f>_xlfn.XLOOKUP(C5003,Customers!A:A,Customers!E:E,"")</f>
        <v>Small Business</v>
      </c>
    </row>
    <row r="5004" spans="1:13" x14ac:dyDescent="0.25">
      <c r="A5004" t="s">
        <v>11210</v>
      </c>
      <c r="B5004" s="1">
        <v>45663</v>
      </c>
      <c r="C5004" t="s">
        <v>1142</v>
      </c>
      <c r="D5004" t="s">
        <v>64</v>
      </c>
      <c r="E5004">
        <v>2</v>
      </c>
      <c r="F5004">
        <v>0.05</v>
      </c>
      <c r="G5004">
        <v>5299</v>
      </c>
      <c r="H5004">
        <v>10068.1</v>
      </c>
      <c r="I5004">
        <v>0.16</v>
      </c>
      <c r="J5004" s="2" t="s">
        <v>11211</v>
      </c>
      <c r="K5004" t="str">
        <f>_xlfn.XLOOKUP(D5004,Products!A:A,Products!C:C,"")</f>
        <v>Technology</v>
      </c>
      <c r="L5004" t="str">
        <f>_xlfn.XLOOKUP(C5004,Customers!A:A,Customers!D:D,"")</f>
        <v>Gujarat</v>
      </c>
      <c r="M5004" t="str">
        <f>_xlfn.XLOOKUP(C5004,Customers!A:A,Customers!E:E,"")</f>
        <v>Corporate</v>
      </c>
    </row>
    <row r="5005" spans="1:13" x14ac:dyDescent="0.25">
      <c r="A5005" t="s">
        <v>11212</v>
      </c>
      <c r="B5005" s="1">
        <v>45695</v>
      </c>
      <c r="C5005" t="s">
        <v>4223</v>
      </c>
      <c r="D5005" t="s">
        <v>1155</v>
      </c>
      <c r="E5005">
        <v>1</v>
      </c>
      <c r="F5005">
        <v>0.2</v>
      </c>
      <c r="G5005">
        <v>23117</v>
      </c>
      <c r="H5005" s="2" t="s">
        <v>9935</v>
      </c>
      <c r="I5005">
        <v>0.19</v>
      </c>
      <c r="J5005" s="2" t="s">
        <v>11213</v>
      </c>
      <c r="K5005" t="str">
        <f>_xlfn.XLOOKUP(D5005,Products!A:A,Products!C:C,"")</f>
        <v>Home Appliances</v>
      </c>
      <c r="L5005" t="str">
        <f>_xlfn.XLOOKUP(C5005,Customers!A:A,Customers!D:D,"")</f>
        <v>West Bengal</v>
      </c>
      <c r="M5005" t="str">
        <f>_xlfn.XLOOKUP(C5005,Customers!A:A,Customers!E:E,"")</f>
        <v>Consumer</v>
      </c>
    </row>
    <row r="5006" spans="1:13" x14ac:dyDescent="0.25">
      <c r="A5006" t="s">
        <v>11214</v>
      </c>
      <c r="B5006" s="1">
        <v>45826</v>
      </c>
      <c r="C5006" t="s">
        <v>10700</v>
      </c>
      <c r="D5006" t="s">
        <v>278</v>
      </c>
      <c r="E5006">
        <v>1</v>
      </c>
      <c r="F5006">
        <v>0.2</v>
      </c>
      <c r="G5006">
        <v>23506</v>
      </c>
      <c r="H5006">
        <v>18804.8</v>
      </c>
      <c r="I5006">
        <v>0.31</v>
      </c>
      <c r="J5006" s="2" t="s">
        <v>11215</v>
      </c>
      <c r="K5006" t="str">
        <f>_xlfn.XLOOKUP(D5006,Products!A:A,Products!C:C,"")</f>
        <v>Beauty &amp; Personal Care</v>
      </c>
      <c r="L5006" t="str">
        <f>_xlfn.XLOOKUP(C5006,Customers!A:A,Customers!D:D,"")</f>
        <v>Maharashtra</v>
      </c>
      <c r="M5006" t="str">
        <f>_xlfn.XLOOKUP(C5006,Customers!A:A,Customers!E:E,"")</f>
        <v>Consumer</v>
      </c>
    </row>
    <row r="5007" spans="1:13" x14ac:dyDescent="0.25">
      <c r="A5007" t="s">
        <v>11216</v>
      </c>
      <c r="B5007" s="1">
        <v>46013</v>
      </c>
      <c r="C5007" t="s">
        <v>1034</v>
      </c>
      <c r="D5007" t="s">
        <v>119</v>
      </c>
      <c r="E5007">
        <v>1</v>
      </c>
      <c r="F5007">
        <v>0.1</v>
      </c>
      <c r="G5007">
        <v>40034</v>
      </c>
      <c r="H5007">
        <v>36030.6</v>
      </c>
      <c r="I5007">
        <v>0.28000000000000003</v>
      </c>
      <c r="J5007" s="2" t="s">
        <v>11217</v>
      </c>
      <c r="K5007" t="str">
        <f>_xlfn.XLOOKUP(D5007,Products!A:A,Products!C:C,"")</f>
        <v>Office Supplies</v>
      </c>
      <c r="L5007" t="str">
        <f>_xlfn.XLOOKUP(C5007,Customers!A:A,Customers!D:D,"")</f>
        <v>Karnataka</v>
      </c>
      <c r="M5007" t="str">
        <f>_xlfn.XLOOKUP(C5007,Customers!A:A,Customers!E:E,"")</f>
        <v>Consumer</v>
      </c>
    </row>
    <row r="5008" spans="1:13" x14ac:dyDescent="0.25">
      <c r="A5008" t="s">
        <v>11218</v>
      </c>
      <c r="B5008" s="1">
        <v>45940</v>
      </c>
      <c r="C5008" t="s">
        <v>459</v>
      </c>
      <c r="D5008" t="s">
        <v>261</v>
      </c>
      <c r="E5008">
        <v>1</v>
      </c>
      <c r="F5008">
        <v>0.15</v>
      </c>
      <c r="G5008">
        <v>2649</v>
      </c>
      <c r="H5008">
        <v>2251.65</v>
      </c>
      <c r="I5008">
        <v>0.16</v>
      </c>
      <c r="J5008" s="2" t="s">
        <v>11219</v>
      </c>
      <c r="K5008" t="str">
        <f>_xlfn.XLOOKUP(D5008,Products!A:A,Products!C:C,"")</f>
        <v>Technology</v>
      </c>
      <c r="L5008" t="str">
        <f>_xlfn.XLOOKUP(C5008,Customers!A:A,Customers!D:D,"")</f>
        <v>Tamil Nadu</v>
      </c>
      <c r="M5008" t="str">
        <f>_xlfn.XLOOKUP(C5008,Customers!A:A,Customers!E:E,"")</f>
        <v>Small Business</v>
      </c>
    </row>
    <row r="5009" spans="1:13" x14ac:dyDescent="0.25">
      <c r="A5009" t="s">
        <v>11220</v>
      </c>
      <c r="B5009" s="1">
        <v>45860</v>
      </c>
      <c r="C5009" t="s">
        <v>5506</v>
      </c>
      <c r="D5009" t="s">
        <v>119</v>
      </c>
      <c r="E5009">
        <v>1</v>
      </c>
      <c r="F5009">
        <v>0.1</v>
      </c>
      <c r="G5009">
        <v>40034</v>
      </c>
      <c r="H5009">
        <v>36030.6</v>
      </c>
      <c r="I5009">
        <v>0.28000000000000003</v>
      </c>
      <c r="J5009">
        <v>9848.5665754519996</v>
      </c>
      <c r="K5009" t="str">
        <f>_xlfn.XLOOKUP(D5009,Products!A:A,Products!C:C,"")</f>
        <v>Office Supplies</v>
      </c>
      <c r="L5009" t="str">
        <f>_xlfn.XLOOKUP(C5009,Customers!A:A,Customers!D:D,"")</f>
        <v>Maharashtra</v>
      </c>
      <c r="M5009" t="str">
        <f>_xlfn.XLOOKUP(C5009,Customers!A:A,Customers!E:E,"")</f>
        <v>Corporate</v>
      </c>
    </row>
    <row r="5010" spans="1:13" x14ac:dyDescent="0.25">
      <c r="A5010" t="s">
        <v>11221</v>
      </c>
      <c r="B5010" s="1">
        <v>45982</v>
      </c>
      <c r="C5010" t="s">
        <v>1158</v>
      </c>
      <c r="D5010" t="s">
        <v>549</v>
      </c>
      <c r="E5010">
        <v>1</v>
      </c>
      <c r="F5010">
        <v>0</v>
      </c>
      <c r="G5010">
        <v>21109</v>
      </c>
      <c r="H5010">
        <v>21109</v>
      </c>
      <c r="I5010">
        <v>0.22</v>
      </c>
      <c r="J5010">
        <v>4565.6224068423298</v>
      </c>
      <c r="K5010" t="str">
        <f>_xlfn.XLOOKUP(D5010,Products!A:A,Products!C:C,"")</f>
        <v>Furniture</v>
      </c>
      <c r="L5010" t="str">
        <f>_xlfn.XLOOKUP(C5010,Customers!A:A,Customers!D:D,"")</f>
        <v>Gujarat</v>
      </c>
      <c r="M5010" t="str">
        <f>_xlfn.XLOOKUP(C5010,Customers!A:A,Customers!E:E,"")</f>
        <v>Consumer</v>
      </c>
    </row>
    <row r="5011" spans="1:13" x14ac:dyDescent="0.25">
      <c r="A5011" t="s">
        <v>11222</v>
      </c>
      <c r="B5011" s="1">
        <v>45970</v>
      </c>
      <c r="C5011" t="s">
        <v>656</v>
      </c>
      <c r="D5011" t="s">
        <v>111</v>
      </c>
      <c r="E5011">
        <v>2</v>
      </c>
      <c r="F5011">
        <v>0.2</v>
      </c>
      <c r="G5011">
        <v>22075</v>
      </c>
      <c r="H5011">
        <v>35320</v>
      </c>
      <c r="I5011">
        <v>0.16</v>
      </c>
      <c r="J5011" s="2" t="s">
        <v>11223</v>
      </c>
      <c r="K5011" t="str">
        <f>_xlfn.XLOOKUP(D5011,Products!A:A,Products!C:C,"")</f>
        <v>Technology</v>
      </c>
      <c r="L5011" t="str">
        <f>_xlfn.XLOOKUP(C5011,Customers!A:A,Customers!D:D,"")</f>
        <v>Kerala</v>
      </c>
      <c r="M5011" t="str">
        <f>_xlfn.XLOOKUP(C5011,Customers!A:A,Customers!E:E,"")</f>
        <v>Consumer</v>
      </c>
    </row>
    <row r="5012" spans="1:13" x14ac:dyDescent="0.25">
      <c r="A5012" t="s">
        <v>11224</v>
      </c>
      <c r="B5012" s="1">
        <v>45930</v>
      </c>
      <c r="C5012" t="s">
        <v>6555</v>
      </c>
      <c r="D5012" t="s">
        <v>171</v>
      </c>
      <c r="E5012">
        <v>1</v>
      </c>
      <c r="F5012">
        <v>0.05</v>
      </c>
      <c r="G5012">
        <v>3648</v>
      </c>
      <c r="H5012">
        <v>3465.6</v>
      </c>
      <c r="I5012">
        <v>0.22</v>
      </c>
      <c r="J5012">
        <v>669.48385703196197</v>
      </c>
      <c r="K5012" t="str">
        <f>_xlfn.XLOOKUP(D5012,Products!A:A,Products!C:C,"")</f>
        <v>Furniture</v>
      </c>
      <c r="L5012" t="str">
        <f>_xlfn.XLOOKUP(C5012,Customers!A:A,Customers!D:D,"")</f>
        <v>Kerala</v>
      </c>
      <c r="M5012" t="str">
        <f>_xlfn.XLOOKUP(C5012,Customers!A:A,Customers!E:E,"")</f>
        <v>Small Business</v>
      </c>
    </row>
    <row r="5013" spans="1:13" x14ac:dyDescent="0.25">
      <c r="A5013" t="s">
        <v>11225</v>
      </c>
      <c r="B5013" s="1">
        <v>45901</v>
      </c>
      <c r="C5013" t="s">
        <v>72</v>
      </c>
      <c r="D5013" t="s">
        <v>235</v>
      </c>
      <c r="E5013">
        <v>2</v>
      </c>
      <c r="F5013">
        <v>0.15</v>
      </c>
      <c r="G5013">
        <v>21121</v>
      </c>
      <c r="H5013">
        <v>35905.699999999997</v>
      </c>
      <c r="I5013">
        <v>0.19</v>
      </c>
      <c r="J5013" s="2" t="s">
        <v>11226</v>
      </c>
      <c r="K5013" t="str">
        <f>_xlfn.XLOOKUP(D5013,Products!A:A,Products!C:C,"")</f>
        <v>Home Appliances</v>
      </c>
      <c r="L5013" t="str">
        <f>_xlfn.XLOOKUP(C5013,Customers!A:A,Customers!D:D,"")</f>
        <v>Kerala</v>
      </c>
      <c r="M5013" t="str">
        <f>_xlfn.XLOOKUP(C5013,Customers!A:A,Customers!E:E,"")</f>
        <v>Consumer</v>
      </c>
    </row>
    <row r="5014" spans="1:13" x14ac:dyDescent="0.25">
      <c r="A5014" t="s">
        <v>11227</v>
      </c>
      <c r="B5014" s="1">
        <v>45984</v>
      </c>
      <c r="C5014" t="s">
        <v>883</v>
      </c>
      <c r="D5014" t="s">
        <v>41</v>
      </c>
      <c r="E5014">
        <v>2</v>
      </c>
      <c r="F5014">
        <v>0.1</v>
      </c>
      <c r="G5014">
        <v>4623</v>
      </c>
      <c r="H5014">
        <v>8321.4</v>
      </c>
      <c r="I5014">
        <v>0.28000000000000003</v>
      </c>
      <c r="J5014" s="2" t="s">
        <v>11228</v>
      </c>
      <c r="K5014" t="str">
        <f>_xlfn.XLOOKUP(D5014,Products!A:A,Products!C:C,"")</f>
        <v>Office Supplies</v>
      </c>
      <c r="L5014" t="str">
        <f>_xlfn.XLOOKUP(C5014,Customers!A:A,Customers!D:D,"")</f>
        <v>Chandigarh</v>
      </c>
      <c r="M5014" t="str">
        <f>_xlfn.XLOOKUP(C5014,Customers!A:A,Customers!E:E,"")</f>
        <v>Consumer</v>
      </c>
    </row>
    <row r="5015" spans="1:13" x14ac:dyDescent="0.25">
      <c r="A5015" t="s">
        <v>11229</v>
      </c>
      <c r="B5015" s="1">
        <v>45704</v>
      </c>
      <c r="C5015" t="s">
        <v>1503</v>
      </c>
      <c r="D5015" t="s">
        <v>152</v>
      </c>
      <c r="E5015">
        <v>2</v>
      </c>
      <c r="F5015">
        <v>0.15</v>
      </c>
      <c r="G5015">
        <v>32777</v>
      </c>
      <c r="H5015">
        <v>55720.9</v>
      </c>
      <c r="I5015">
        <v>0.19</v>
      </c>
      <c r="J5015" s="2" t="s">
        <v>11230</v>
      </c>
      <c r="K5015" t="str">
        <f>_xlfn.XLOOKUP(D5015,Products!A:A,Products!C:C,"")</f>
        <v>Home Appliances</v>
      </c>
      <c r="L5015" t="str">
        <f>_xlfn.XLOOKUP(C5015,Customers!A:A,Customers!D:D,"")</f>
        <v>Chandigarh</v>
      </c>
      <c r="M5015" t="str">
        <f>_xlfn.XLOOKUP(C5015,Customers!A:A,Customers!E:E,"")</f>
        <v>Consumer</v>
      </c>
    </row>
    <row r="5016" spans="1:13" x14ac:dyDescent="0.25">
      <c r="A5016" t="s">
        <v>11231</v>
      </c>
      <c r="B5016" s="1">
        <v>45906</v>
      </c>
      <c r="C5016" t="s">
        <v>7319</v>
      </c>
      <c r="D5016" t="s">
        <v>111</v>
      </c>
      <c r="E5016">
        <v>2</v>
      </c>
      <c r="F5016">
        <v>0.1</v>
      </c>
      <c r="G5016">
        <v>22075</v>
      </c>
      <c r="H5016">
        <v>39735</v>
      </c>
      <c r="I5016">
        <v>0.16</v>
      </c>
      <c r="J5016" s="2" t="s">
        <v>11232</v>
      </c>
      <c r="K5016" t="str">
        <f>_xlfn.XLOOKUP(D5016,Products!A:A,Products!C:C,"")</f>
        <v>Technology</v>
      </c>
      <c r="L5016" t="str">
        <f>_xlfn.XLOOKUP(C5016,Customers!A:A,Customers!D:D,"")</f>
        <v>Delhi</v>
      </c>
      <c r="M5016" t="str">
        <f>_xlfn.XLOOKUP(C5016,Customers!A:A,Customers!E:E,"")</f>
        <v>Consumer</v>
      </c>
    </row>
    <row r="5017" spans="1:13" x14ac:dyDescent="0.25">
      <c r="A5017" t="s">
        <v>11233</v>
      </c>
      <c r="B5017" s="1">
        <v>45736</v>
      </c>
      <c r="C5017" t="s">
        <v>1628</v>
      </c>
      <c r="D5017" t="s">
        <v>208</v>
      </c>
      <c r="E5017">
        <v>1</v>
      </c>
      <c r="F5017">
        <v>0.15</v>
      </c>
      <c r="G5017">
        <v>46436</v>
      </c>
      <c r="H5017">
        <v>39470.6</v>
      </c>
      <c r="I5017">
        <v>0.28000000000000003</v>
      </c>
      <c r="J5017" s="2" t="s">
        <v>11234</v>
      </c>
      <c r="K5017" t="str">
        <f>_xlfn.XLOOKUP(D5017,Products!A:A,Products!C:C,"")</f>
        <v>Office Supplies</v>
      </c>
      <c r="L5017" t="str">
        <f>_xlfn.XLOOKUP(C5017,Customers!A:A,Customers!D:D,"")</f>
        <v>Chandigarh</v>
      </c>
      <c r="M5017" t="str">
        <f>_xlfn.XLOOKUP(C5017,Customers!A:A,Customers!E:E,"")</f>
        <v>Consumer</v>
      </c>
    </row>
    <row r="5018" spans="1:13" x14ac:dyDescent="0.25">
      <c r="A5018" t="s">
        <v>11235</v>
      </c>
      <c r="B5018" s="1">
        <v>45767</v>
      </c>
      <c r="C5018" t="s">
        <v>979</v>
      </c>
      <c r="D5018" t="s">
        <v>220</v>
      </c>
      <c r="E5018">
        <v>3</v>
      </c>
      <c r="F5018">
        <v>0</v>
      </c>
      <c r="G5018">
        <v>38513</v>
      </c>
      <c r="H5018">
        <v>115539</v>
      </c>
      <c r="I5018">
        <v>0.19</v>
      </c>
      <c r="J5018" s="2" t="s">
        <v>11236</v>
      </c>
      <c r="K5018" t="str">
        <f>_xlfn.XLOOKUP(D5018,Products!A:A,Products!C:C,"")</f>
        <v>Home Appliances</v>
      </c>
      <c r="L5018" t="str">
        <f>_xlfn.XLOOKUP(C5018,Customers!A:A,Customers!D:D,"")</f>
        <v>Gujarat</v>
      </c>
      <c r="M5018" t="str">
        <f>_xlfn.XLOOKUP(C5018,Customers!A:A,Customers!E:E,"")</f>
        <v>Corporate</v>
      </c>
    </row>
    <row r="5019" spans="1:13" x14ac:dyDescent="0.25">
      <c r="A5019" t="s">
        <v>11237</v>
      </c>
      <c r="B5019" s="1">
        <v>45670</v>
      </c>
      <c r="C5019" t="s">
        <v>1385</v>
      </c>
      <c r="D5019" t="s">
        <v>85</v>
      </c>
      <c r="E5019">
        <v>4</v>
      </c>
      <c r="F5019">
        <v>0</v>
      </c>
      <c r="G5019">
        <v>28518</v>
      </c>
      <c r="H5019">
        <v>114072</v>
      </c>
      <c r="I5019">
        <v>0.31</v>
      </c>
      <c r="J5019" s="2" t="s">
        <v>11238</v>
      </c>
      <c r="K5019" t="str">
        <f>_xlfn.XLOOKUP(D5019,Products!A:A,Products!C:C,"")</f>
        <v>Beauty &amp; Personal Care</v>
      </c>
      <c r="L5019" t="str">
        <f>_xlfn.XLOOKUP(C5019,Customers!A:A,Customers!D:D,"")</f>
        <v>Gujarat</v>
      </c>
      <c r="M5019" t="str">
        <f>_xlfn.XLOOKUP(C5019,Customers!A:A,Customers!E:E,"")</f>
        <v>Consumer</v>
      </c>
    </row>
    <row r="5020" spans="1:13" x14ac:dyDescent="0.25">
      <c r="A5020" t="s">
        <v>11239</v>
      </c>
      <c r="B5020" s="1">
        <v>46022</v>
      </c>
      <c r="C5020" t="s">
        <v>2327</v>
      </c>
      <c r="D5020" t="s">
        <v>493</v>
      </c>
      <c r="E5020">
        <v>1</v>
      </c>
      <c r="F5020">
        <v>0.2</v>
      </c>
      <c r="G5020">
        <v>31802</v>
      </c>
      <c r="H5020" s="2" t="s">
        <v>8813</v>
      </c>
      <c r="I5020">
        <v>0.19</v>
      </c>
      <c r="J5020">
        <v>4727.8662170238604</v>
      </c>
      <c r="K5020" t="str">
        <f>_xlfn.XLOOKUP(D5020,Products!A:A,Products!C:C,"")</f>
        <v>Home Appliances</v>
      </c>
      <c r="L5020" t="str">
        <f>_xlfn.XLOOKUP(C5020,Customers!A:A,Customers!D:D,"")</f>
        <v>Maharashtra</v>
      </c>
      <c r="M5020" t="str">
        <f>_xlfn.XLOOKUP(C5020,Customers!A:A,Customers!E:E,"")</f>
        <v>Consumer</v>
      </c>
    </row>
    <row r="5021" spans="1:13" x14ac:dyDescent="0.25">
      <c r="A5021" t="s">
        <v>11240</v>
      </c>
      <c r="B5021" s="1">
        <v>45747</v>
      </c>
      <c r="C5021" t="s">
        <v>11</v>
      </c>
      <c r="D5021" t="s">
        <v>235</v>
      </c>
      <c r="E5021">
        <v>1</v>
      </c>
      <c r="F5021">
        <v>0.15</v>
      </c>
      <c r="G5021">
        <v>21121</v>
      </c>
      <c r="H5021">
        <v>17952.849999999999</v>
      </c>
      <c r="I5021">
        <v>0.19</v>
      </c>
      <c r="J5021" s="2" t="s">
        <v>11241</v>
      </c>
      <c r="K5021" t="str">
        <f>_xlfn.XLOOKUP(D5021,Products!A:A,Products!C:C,"")</f>
        <v>Home Appliances</v>
      </c>
      <c r="L5021" t="str">
        <f>_xlfn.XLOOKUP(C5021,Customers!A:A,Customers!D:D,"")</f>
        <v>Delhi</v>
      </c>
      <c r="M5021" t="str">
        <f>_xlfn.XLOOKUP(C5021,Customers!A:A,Customers!E:E,"")</f>
        <v>Consumer</v>
      </c>
    </row>
    <row r="5022" spans="1:13" x14ac:dyDescent="0.25">
      <c r="A5022" t="s">
        <v>11242</v>
      </c>
      <c r="B5022" s="1">
        <v>45999</v>
      </c>
      <c r="C5022" t="s">
        <v>6110</v>
      </c>
      <c r="D5022" t="s">
        <v>56</v>
      </c>
      <c r="E5022">
        <v>4</v>
      </c>
      <c r="F5022">
        <v>0.2</v>
      </c>
      <c r="G5022">
        <v>9427</v>
      </c>
      <c r="H5022">
        <v>30166.400000000001</v>
      </c>
      <c r="I5022">
        <v>0.22</v>
      </c>
      <c r="J5022" s="2" t="s">
        <v>11243</v>
      </c>
      <c r="K5022" t="str">
        <f>_xlfn.XLOOKUP(D5022,Products!A:A,Products!C:C,"")</f>
        <v>Furniture</v>
      </c>
      <c r="L5022" t="str">
        <f>_xlfn.XLOOKUP(C5022,Customers!A:A,Customers!D:D,"")</f>
        <v>Gujarat</v>
      </c>
      <c r="M5022" t="str">
        <f>_xlfn.XLOOKUP(C5022,Customers!A:A,Customers!E:E,"")</f>
        <v>Consumer</v>
      </c>
    </row>
    <row r="5023" spans="1:13" x14ac:dyDescent="0.25">
      <c r="A5023" t="s">
        <v>11244</v>
      </c>
      <c r="B5023" s="1">
        <v>46005</v>
      </c>
      <c r="C5023" t="s">
        <v>932</v>
      </c>
      <c r="D5023" t="s">
        <v>126</v>
      </c>
      <c r="E5023">
        <v>4</v>
      </c>
      <c r="F5023">
        <v>0.1</v>
      </c>
      <c r="G5023">
        <v>13614</v>
      </c>
      <c r="H5023">
        <v>49010.400000000001</v>
      </c>
      <c r="I5023">
        <v>0.19</v>
      </c>
      <c r="J5023" s="2" t="s">
        <v>11245</v>
      </c>
      <c r="K5023" t="str">
        <f>_xlfn.XLOOKUP(D5023,Products!A:A,Products!C:C,"")</f>
        <v>Home Appliances</v>
      </c>
      <c r="L5023" t="str">
        <f>_xlfn.XLOOKUP(C5023,Customers!A:A,Customers!D:D,"")</f>
        <v>Uttar Pradesh</v>
      </c>
      <c r="M5023" t="str">
        <f>_xlfn.XLOOKUP(C5023,Customers!A:A,Customers!E:E,"")</f>
        <v>Small Business</v>
      </c>
    </row>
    <row r="5024" spans="1:13" x14ac:dyDescent="0.25">
      <c r="A5024" t="s">
        <v>11246</v>
      </c>
      <c r="B5024" s="1">
        <v>45937</v>
      </c>
      <c r="C5024" t="s">
        <v>1751</v>
      </c>
      <c r="D5024" t="s">
        <v>473</v>
      </c>
      <c r="E5024">
        <v>1</v>
      </c>
      <c r="F5024">
        <v>0.1</v>
      </c>
      <c r="G5024">
        <v>35424</v>
      </c>
      <c r="H5024" s="2" t="s">
        <v>474</v>
      </c>
      <c r="I5024">
        <v>0.19</v>
      </c>
      <c r="J5024" s="2" t="s">
        <v>11247</v>
      </c>
      <c r="K5024" t="str">
        <f>_xlfn.XLOOKUP(D5024,Products!A:A,Products!C:C,"")</f>
        <v>Home Appliances</v>
      </c>
      <c r="L5024" t="str">
        <f>_xlfn.XLOOKUP(C5024,Customers!A:A,Customers!D:D,"")</f>
        <v>West Bengal</v>
      </c>
      <c r="M5024" t="str">
        <f>_xlfn.XLOOKUP(C5024,Customers!A:A,Customers!E:E,"")</f>
        <v>Corporate</v>
      </c>
    </row>
    <row r="5025" spans="1:13" x14ac:dyDescent="0.25">
      <c r="A5025" t="s">
        <v>11248</v>
      </c>
      <c r="B5025" s="1">
        <v>45878</v>
      </c>
      <c r="C5025" t="s">
        <v>428</v>
      </c>
      <c r="D5025" t="s">
        <v>49</v>
      </c>
      <c r="E5025">
        <v>1</v>
      </c>
      <c r="F5025">
        <v>0.1</v>
      </c>
      <c r="G5025">
        <v>11380</v>
      </c>
      <c r="H5025">
        <v>10242</v>
      </c>
      <c r="I5025">
        <v>0.28000000000000003</v>
      </c>
      <c r="J5025" s="2" t="s">
        <v>11249</v>
      </c>
      <c r="K5025" t="str">
        <f>_xlfn.XLOOKUP(D5025,Products!A:A,Products!C:C,"")</f>
        <v>Office Supplies</v>
      </c>
      <c r="L5025" t="str">
        <f>_xlfn.XLOOKUP(C5025,Customers!A:A,Customers!D:D,"")</f>
        <v>Kerala</v>
      </c>
      <c r="M5025" t="str">
        <f>_xlfn.XLOOKUP(C5025,Customers!A:A,Customers!E:E,"")</f>
        <v>Consumer</v>
      </c>
    </row>
    <row r="5026" spans="1:13" x14ac:dyDescent="0.25">
      <c r="A5026" t="s">
        <v>11250</v>
      </c>
      <c r="B5026" s="1">
        <v>45730</v>
      </c>
      <c r="C5026" t="s">
        <v>1268</v>
      </c>
      <c r="D5026" t="s">
        <v>304</v>
      </c>
      <c r="E5026">
        <v>3</v>
      </c>
      <c r="F5026">
        <v>0.05</v>
      </c>
      <c r="G5026">
        <v>15711</v>
      </c>
      <c r="H5026">
        <v>44776.35</v>
      </c>
      <c r="I5026">
        <v>0.19</v>
      </c>
      <c r="J5026" s="2" t="s">
        <v>11251</v>
      </c>
      <c r="K5026" t="str">
        <f>_xlfn.XLOOKUP(D5026,Products!A:A,Products!C:C,"")</f>
        <v>Home Appliances</v>
      </c>
      <c r="L5026" t="str">
        <f>_xlfn.XLOOKUP(C5026,Customers!A:A,Customers!D:D,"")</f>
        <v>Maharashtra</v>
      </c>
      <c r="M5026" t="str">
        <f>_xlfn.XLOOKUP(C5026,Customers!A:A,Customers!E:E,"")</f>
        <v>Consumer</v>
      </c>
    </row>
    <row r="5027" spans="1:13" x14ac:dyDescent="0.25">
      <c r="A5027" t="s">
        <v>11252</v>
      </c>
      <c r="B5027" s="1">
        <v>45891</v>
      </c>
      <c r="C5027" t="s">
        <v>3987</v>
      </c>
      <c r="D5027" t="s">
        <v>257</v>
      </c>
      <c r="E5027">
        <v>1</v>
      </c>
      <c r="F5027">
        <v>0.15</v>
      </c>
      <c r="G5027">
        <v>19803</v>
      </c>
      <c r="H5027">
        <v>16832.55</v>
      </c>
      <c r="I5027">
        <v>0.16</v>
      </c>
      <c r="J5027" s="2" t="s">
        <v>11253</v>
      </c>
      <c r="K5027" t="str">
        <f>_xlfn.XLOOKUP(D5027,Products!A:A,Products!C:C,"")</f>
        <v>Technology</v>
      </c>
      <c r="L5027" t="str">
        <f>_xlfn.XLOOKUP(C5027,Customers!A:A,Customers!D:D,"")</f>
        <v>West Bengal</v>
      </c>
      <c r="M5027" t="str">
        <f>_xlfn.XLOOKUP(C5027,Customers!A:A,Customers!E:E,"")</f>
        <v>Consumer</v>
      </c>
    </row>
    <row r="5028" spans="1:13" x14ac:dyDescent="0.25">
      <c r="A5028" t="s">
        <v>11254</v>
      </c>
      <c r="B5028" s="1">
        <v>45917</v>
      </c>
      <c r="C5028" t="s">
        <v>7751</v>
      </c>
      <c r="D5028" t="s">
        <v>249</v>
      </c>
      <c r="E5028">
        <v>4</v>
      </c>
      <c r="F5028">
        <v>0.2</v>
      </c>
      <c r="G5028">
        <v>4101</v>
      </c>
      <c r="H5028">
        <v>13123.2</v>
      </c>
      <c r="I5028">
        <v>0.16</v>
      </c>
      <c r="J5028" s="2" t="s">
        <v>11255</v>
      </c>
      <c r="K5028" t="str">
        <f>_xlfn.XLOOKUP(D5028,Products!A:A,Products!C:C,"")</f>
        <v>Technology</v>
      </c>
      <c r="L5028" t="str">
        <f>_xlfn.XLOOKUP(C5028,Customers!A:A,Customers!D:D,"")</f>
        <v>Tamil Nadu</v>
      </c>
      <c r="M5028" t="str">
        <f>_xlfn.XLOOKUP(C5028,Customers!A:A,Customers!E:E,"")</f>
        <v>Small Business</v>
      </c>
    </row>
    <row r="5029" spans="1:13" x14ac:dyDescent="0.25">
      <c r="A5029" t="s">
        <v>11256</v>
      </c>
      <c r="B5029" s="1">
        <v>45770</v>
      </c>
      <c r="C5029" t="s">
        <v>1536</v>
      </c>
      <c r="D5029" t="s">
        <v>313</v>
      </c>
      <c r="E5029">
        <v>1</v>
      </c>
      <c r="F5029">
        <v>0.2</v>
      </c>
      <c r="G5029">
        <v>23441</v>
      </c>
      <c r="H5029">
        <v>18752.8</v>
      </c>
      <c r="I5029">
        <v>0.19</v>
      </c>
      <c r="J5029" s="2" t="s">
        <v>11257</v>
      </c>
      <c r="K5029" t="str">
        <f>_xlfn.XLOOKUP(D5029,Products!A:A,Products!C:C,"")</f>
        <v>Home Appliances</v>
      </c>
      <c r="L5029" t="str">
        <f>_xlfn.XLOOKUP(C5029,Customers!A:A,Customers!D:D,"")</f>
        <v>Kerala</v>
      </c>
      <c r="M5029" t="str">
        <f>_xlfn.XLOOKUP(C5029,Customers!A:A,Customers!E:E,"")</f>
        <v>Corporate</v>
      </c>
    </row>
    <row r="5030" spans="1:13" x14ac:dyDescent="0.25">
      <c r="A5030" t="s">
        <v>11258</v>
      </c>
      <c r="B5030" s="1">
        <v>45703</v>
      </c>
      <c r="C5030" t="s">
        <v>2639</v>
      </c>
      <c r="D5030" t="s">
        <v>500</v>
      </c>
      <c r="E5030">
        <v>3</v>
      </c>
      <c r="F5030">
        <v>0.1</v>
      </c>
      <c r="G5030">
        <v>45709</v>
      </c>
      <c r="H5030">
        <v>123414.3</v>
      </c>
      <c r="I5030">
        <v>0.22</v>
      </c>
      <c r="J5030" s="2" t="s">
        <v>11259</v>
      </c>
      <c r="K5030" t="str">
        <f>_xlfn.XLOOKUP(D5030,Products!A:A,Products!C:C,"")</f>
        <v>Furniture</v>
      </c>
      <c r="L5030" t="str">
        <f>_xlfn.XLOOKUP(C5030,Customers!A:A,Customers!D:D,"")</f>
        <v>Gujarat</v>
      </c>
      <c r="M5030" t="str">
        <f>_xlfn.XLOOKUP(C5030,Customers!A:A,Customers!E:E,"")</f>
        <v>Consumer</v>
      </c>
    </row>
    <row r="5031" spans="1:13" x14ac:dyDescent="0.25">
      <c r="A5031" t="s">
        <v>11260</v>
      </c>
      <c r="B5031" s="1">
        <v>45931</v>
      </c>
      <c r="C5031" t="s">
        <v>893</v>
      </c>
      <c r="D5031" t="s">
        <v>304</v>
      </c>
      <c r="E5031">
        <v>1</v>
      </c>
      <c r="F5031">
        <v>0.1</v>
      </c>
      <c r="G5031">
        <v>15711</v>
      </c>
      <c r="H5031">
        <v>14139.9</v>
      </c>
      <c r="I5031">
        <v>0.19</v>
      </c>
      <c r="J5031" s="2" t="s">
        <v>11261</v>
      </c>
      <c r="K5031" t="str">
        <f>_xlfn.XLOOKUP(D5031,Products!A:A,Products!C:C,"")</f>
        <v>Home Appliances</v>
      </c>
      <c r="L5031" t="str">
        <f>_xlfn.XLOOKUP(C5031,Customers!A:A,Customers!D:D,"")</f>
        <v>Maharashtra</v>
      </c>
      <c r="M5031" t="str">
        <f>_xlfn.XLOOKUP(C5031,Customers!A:A,Customers!E:E,"")</f>
        <v>Consumer</v>
      </c>
    </row>
    <row r="5032" spans="1:13" x14ac:dyDescent="0.25">
      <c r="A5032" t="s">
        <v>11262</v>
      </c>
      <c r="B5032" s="1">
        <v>45700</v>
      </c>
      <c r="C5032" t="s">
        <v>439</v>
      </c>
      <c r="D5032" t="s">
        <v>160</v>
      </c>
      <c r="E5032">
        <v>1</v>
      </c>
      <c r="F5032">
        <v>0.2</v>
      </c>
      <c r="G5032">
        <v>37834</v>
      </c>
      <c r="H5032">
        <v>30267.200000000001</v>
      </c>
      <c r="I5032">
        <v>0.28000000000000003</v>
      </c>
      <c r="J5032" s="2" t="s">
        <v>11263</v>
      </c>
      <c r="K5032" t="str">
        <f>_xlfn.XLOOKUP(D5032,Products!A:A,Products!C:C,"")</f>
        <v>Office Supplies</v>
      </c>
      <c r="L5032" t="str">
        <f>_xlfn.XLOOKUP(C5032,Customers!A:A,Customers!D:D,"")</f>
        <v>Kerala</v>
      </c>
      <c r="M5032" t="str">
        <f>_xlfn.XLOOKUP(C5032,Customers!A:A,Customers!E:E,"")</f>
        <v>Corporate</v>
      </c>
    </row>
    <row r="5033" spans="1:13" x14ac:dyDescent="0.25">
      <c r="A5033" t="s">
        <v>11264</v>
      </c>
      <c r="B5033" s="1">
        <v>45865</v>
      </c>
      <c r="C5033" t="s">
        <v>8312</v>
      </c>
      <c r="D5033" t="s">
        <v>242</v>
      </c>
      <c r="E5033">
        <v>5</v>
      </c>
      <c r="F5033">
        <v>0.15</v>
      </c>
      <c r="G5033">
        <v>14854</v>
      </c>
      <c r="H5033">
        <v>63129.5</v>
      </c>
      <c r="I5033">
        <v>0.22</v>
      </c>
      <c r="J5033" s="2" t="s">
        <v>11265</v>
      </c>
      <c r="K5033" t="str">
        <f>_xlfn.XLOOKUP(D5033,Products!A:A,Products!C:C,"")</f>
        <v>Furniture</v>
      </c>
      <c r="L5033" t="str">
        <f>_xlfn.XLOOKUP(C5033,Customers!A:A,Customers!D:D,"")</f>
        <v>Delhi</v>
      </c>
      <c r="M5033" t="str">
        <f>_xlfn.XLOOKUP(C5033,Customers!A:A,Customers!E:E,"")</f>
        <v>Consumer</v>
      </c>
    </row>
    <row r="5034" spans="1:13" x14ac:dyDescent="0.25">
      <c r="A5034" t="s">
        <v>11266</v>
      </c>
      <c r="B5034" s="1">
        <v>46006</v>
      </c>
      <c r="C5034" t="s">
        <v>5842</v>
      </c>
      <c r="D5034" t="s">
        <v>1004</v>
      </c>
      <c r="E5034">
        <v>1</v>
      </c>
      <c r="F5034">
        <v>0.2</v>
      </c>
      <c r="G5034">
        <v>24310</v>
      </c>
      <c r="H5034">
        <v>19448</v>
      </c>
      <c r="I5034">
        <v>0.16</v>
      </c>
      <c r="J5034" s="2" t="s">
        <v>11267</v>
      </c>
      <c r="K5034" t="str">
        <f>_xlfn.XLOOKUP(D5034,Products!A:A,Products!C:C,"")</f>
        <v>Technology</v>
      </c>
      <c r="L5034" t="str">
        <f>_xlfn.XLOOKUP(C5034,Customers!A:A,Customers!D:D,"")</f>
        <v>Rajasthan</v>
      </c>
      <c r="M5034" t="str">
        <f>_xlfn.XLOOKUP(C5034,Customers!A:A,Customers!E:E,"")</f>
        <v>Corporate</v>
      </c>
    </row>
    <row r="5035" spans="1:13" x14ac:dyDescent="0.25">
      <c r="A5035" t="s">
        <v>11268</v>
      </c>
      <c r="B5035" s="1">
        <v>45760</v>
      </c>
      <c r="C5035" t="s">
        <v>2705</v>
      </c>
      <c r="D5035" t="s">
        <v>425</v>
      </c>
      <c r="E5035">
        <v>1</v>
      </c>
      <c r="F5035">
        <v>0.15</v>
      </c>
      <c r="G5035">
        <v>39150</v>
      </c>
      <c r="H5035">
        <v>33277.5</v>
      </c>
      <c r="I5035">
        <v>0.28000000000000003</v>
      </c>
      <c r="J5035" s="2" t="s">
        <v>11269</v>
      </c>
      <c r="K5035" t="str">
        <f>_xlfn.XLOOKUP(D5035,Products!A:A,Products!C:C,"")</f>
        <v>Office Supplies</v>
      </c>
      <c r="L5035" t="str">
        <f>_xlfn.XLOOKUP(C5035,Customers!A:A,Customers!D:D,"")</f>
        <v>Chandigarh</v>
      </c>
      <c r="M5035" t="str">
        <f>_xlfn.XLOOKUP(C5035,Customers!A:A,Customers!E:E,"")</f>
        <v>Corporate</v>
      </c>
    </row>
    <row r="5036" spans="1:13" x14ac:dyDescent="0.25">
      <c r="A5036" t="s">
        <v>11270</v>
      </c>
      <c r="B5036" s="1">
        <v>45781</v>
      </c>
      <c r="C5036" t="s">
        <v>7966</v>
      </c>
      <c r="D5036" t="s">
        <v>142</v>
      </c>
      <c r="E5036">
        <v>3</v>
      </c>
      <c r="F5036">
        <v>0.2</v>
      </c>
      <c r="G5036">
        <v>38016</v>
      </c>
      <c r="H5036" s="2" t="s">
        <v>11271</v>
      </c>
      <c r="I5036">
        <v>0.16</v>
      </c>
      <c r="J5036" s="2" t="s">
        <v>11272</v>
      </c>
      <c r="K5036" t="str">
        <f>_xlfn.XLOOKUP(D5036,Products!A:A,Products!C:C,"")</f>
        <v>Technology</v>
      </c>
      <c r="L5036" t="str">
        <f>_xlfn.XLOOKUP(C5036,Customers!A:A,Customers!D:D,"")</f>
        <v>West Bengal</v>
      </c>
      <c r="M5036" t="str">
        <f>_xlfn.XLOOKUP(C5036,Customers!A:A,Customers!E:E,"")</f>
        <v>Corporate</v>
      </c>
    </row>
    <row r="5037" spans="1:13" x14ac:dyDescent="0.25">
      <c r="A5037" t="s">
        <v>11273</v>
      </c>
      <c r="B5037" s="1">
        <v>45667</v>
      </c>
      <c r="C5037" t="s">
        <v>1684</v>
      </c>
      <c r="D5037" t="s">
        <v>239</v>
      </c>
      <c r="E5037">
        <v>1</v>
      </c>
      <c r="F5037">
        <v>0</v>
      </c>
      <c r="G5037">
        <v>35247</v>
      </c>
      <c r="H5037">
        <v>35247</v>
      </c>
      <c r="I5037">
        <v>0.16</v>
      </c>
      <c r="J5037" s="2" t="s">
        <v>11274</v>
      </c>
      <c r="K5037" t="str">
        <f>_xlfn.XLOOKUP(D5037,Products!A:A,Products!C:C,"")</f>
        <v>Technology</v>
      </c>
      <c r="L5037" t="str">
        <f>_xlfn.XLOOKUP(C5037,Customers!A:A,Customers!D:D,"")</f>
        <v>Uttar Pradesh</v>
      </c>
      <c r="M5037" t="str">
        <f>_xlfn.XLOOKUP(C5037,Customers!A:A,Customers!E:E,"")</f>
        <v>Consumer</v>
      </c>
    </row>
    <row r="5038" spans="1:13" x14ac:dyDescent="0.25">
      <c r="A5038" t="s">
        <v>11275</v>
      </c>
      <c r="B5038" s="1">
        <v>45986</v>
      </c>
      <c r="C5038" t="s">
        <v>1559</v>
      </c>
      <c r="D5038" t="s">
        <v>115</v>
      </c>
      <c r="E5038">
        <v>1</v>
      </c>
      <c r="F5038">
        <v>0.15</v>
      </c>
      <c r="G5038">
        <v>10792</v>
      </c>
      <c r="H5038" s="2" t="s">
        <v>4191</v>
      </c>
      <c r="I5038">
        <v>0.28000000000000003</v>
      </c>
      <c r="J5038" s="2" t="s">
        <v>11276</v>
      </c>
      <c r="K5038" t="str">
        <f>_xlfn.XLOOKUP(D5038,Products!A:A,Products!C:C,"")</f>
        <v>Office Supplies</v>
      </c>
      <c r="L5038" t="str">
        <f>_xlfn.XLOOKUP(C5038,Customers!A:A,Customers!D:D,"")</f>
        <v>Maharashtra</v>
      </c>
      <c r="M5038" t="str">
        <f>_xlfn.XLOOKUP(C5038,Customers!A:A,Customers!E:E,"")</f>
        <v>Corporate</v>
      </c>
    </row>
    <row r="5039" spans="1:13" x14ac:dyDescent="0.25">
      <c r="A5039" t="s">
        <v>11277</v>
      </c>
      <c r="B5039" s="1">
        <v>45844</v>
      </c>
      <c r="C5039" t="s">
        <v>3708</v>
      </c>
      <c r="D5039" t="s">
        <v>37</v>
      </c>
      <c r="E5039">
        <v>1</v>
      </c>
      <c r="F5039">
        <v>0</v>
      </c>
      <c r="G5039">
        <v>3110</v>
      </c>
      <c r="H5039">
        <v>3110</v>
      </c>
      <c r="I5039">
        <v>0.31</v>
      </c>
      <c r="J5039" s="2" t="s">
        <v>11278</v>
      </c>
      <c r="K5039" t="str">
        <f>_xlfn.XLOOKUP(D5039,Products!A:A,Products!C:C,"")</f>
        <v>Beauty &amp; Personal Care</v>
      </c>
      <c r="L5039" t="str">
        <f>_xlfn.XLOOKUP(C5039,Customers!A:A,Customers!D:D,"")</f>
        <v>Gujarat</v>
      </c>
      <c r="M5039" t="str">
        <f>_xlfn.XLOOKUP(C5039,Customers!A:A,Customers!E:E,"")</f>
        <v>Corporate</v>
      </c>
    </row>
    <row r="5040" spans="1:13" x14ac:dyDescent="0.25">
      <c r="A5040" t="s">
        <v>11279</v>
      </c>
      <c r="B5040" s="1">
        <v>45688</v>
      </c>
      <c r="C5040" t="s">
        <v>11280</v>
      </c>
      <c r="D5040" t="s">
        <v>393</v>
      </c>
      <c r="E5040">
        <v>2</v>
      </c>
      <c r="F5040">
        <v>0.15</v>
      </c>
      <c r="G5040">
        <v>11721</v>
      </c>
      <c r="H5040">
        <v>19925.7</v>
      </c>
      <c r="I5040">
        <v>0.16</v>
      </c>
      <c r="J5040" s="2" t="s">
        <v>11281</v>
      </c>
      <c r="K5040" t="str">
        <f>_xlfn.XLOOKUP(D5040,Products!A:A,Products!C:C,"")</f>
        <v>Technology</v>
      </c>
      <c r="L5040" t="str">
        <f>_xlfn.XLOOKUP(C5040,Customers!A:A,Customers!D:D,"")</f>
        <v>Kerala</v>
      </c>
      <c r="M5040" t="str">
        <f>_xlfn.XLOOKUP(C5040,Customers!A:A,Customers!E:E,"")</f>
        <v>Consumer</v>
      </c>
    </row>
    <row r="5041" spans="1:13" x14ac:dyDescent="0.25">
      <c r="A5041" t="s">
        <v>11282</v>
      </c>
      <c r="B5041" s="1">
        <v>45813</v>
      </c>
      <c r="C5041" t="s">
        <v>1562</v>
      </c>
      <c r="D5041" t="s">
        <v>212</v>
      </c>
      <c r="E5041">
        <v>2</v>
      </c>
      <c r="F5041">
        <v>0.1</v>
      </c>
      <c r="G5041">
        <v>13000</v>
      </c>
      <c r="H5041">
        <v>23400</v>
      </c>
      <c r="I5041">
        <v>0.19</v>
      </c>
      <c r="J5041" s="2" t="s">
        <v>11283</v>
      </c>
      <c r="K5041" t="str">
        <f>_xlfn.XLOOKUP(D5041,Products!A:A,Products!C:C,"")</f>
        <v>Home Appliances</v>
      </c>
      <c r="L5041" t="str">
        <f>_xlfn.XLOOKUP(C5041,Customers!A:A,Customers!D:D,"")</f>
        <v>West Bengal</v>
      </c>
      <c r="M5041" t="str">
        <f>_xlfn.XLOOKUP(C5041,Customers!A:A,Customers!E:E,"")</f>
        <v>Small Business</v>
      </c>
    </row>
    <row r="5042" spans="1:13" x14ac:dyDescent="0.25">
      <c r="A5042" t="s">
        <v>11284</v>
      </c>
      <c r="B5042" s="1">
        <v>45717</v>
      </c>
      <c r="C5042" t="s">
        <v>724</v>
      </c>
      <c r="D5042" t="s">
        <v>287</v>
      </c>
      <c r="E5042">
        <v>4</v>
      </c>
      <c r="F5042">
        <v>0</v>
      </c>
      <c r="G5042">
        <v>36003</v>
      </c>
      <c r="H5042">
        <v>144012</v>
      </c>
      <c r="I5042">
        <v>0.16</v>
      </c>
      <c r="J5042" s="2" t="s">
        <v>11285</v>
      </c>
      <c r="K5042" t="str">
        <f>_xlfn.XLOOKUP(D5042,Products!A:A,Products!C:C,"")</f>
        <v>Technology</v>
      </c>
      <c r="L5042" t="str">
        <f>_xlfn.XLOOKUP(C5042,Customers!A:A,Customers!D:D,"")</f>
        <v>Gujarat</v>
      </c>
      <c r="M5042" t="str">
        <f>_xlfn.XLOOKUP(C5042,Customers!A:A,Customers!E:E,"")</f>
        <v>Corporate</v>
      </c>
    </row>
    <row r="5043" spans="1:13" x14ac:dyDescent="0.25">
      <c r="A5043" t="s">
        <v>11286</v>
      </c>
      <c r="B5043" s="1">
        <v>45906</v>
      </c>
      <c r="C5043" t="s">
        <v>1900</v>
      </c>
      <c r="D5043" t="s">
        <v>134</v>
      </c>
      <c r="E5043">
        <v>2</v>
      </c>
      <c r="F5043">
        <v>0.1</v>
      </c>
      <c r="G5043">
        <v>42988</v>
      </c>
      <c r="H5043" s="2" t="s">
        <v>2409</v>
      </c>
      <c r="I5043">
        <v>0.19</v>
      </c>
      <c r="J5043" s="2" t="s">
        <v>11287</v>
      </c>
      <c r="K5043" t="str">
        <f>_xlfn.XLOOKUP(D5043,Products!A:A,Products!C:C,"")</f>
        <v>Home Appliances</v>
      </c>
      <c r="L5043" t="str">
        <f>_xlfn.XLOOKUP(C5043,Customers!A:A,Customers!D:D,"")</f>
        <v>Gujarat</v>
      </c>
      <c r="M5043" t="str">
        <f>_xlfn.XLOOKUP(C5043,Customers!A:A,Customers!E:E,"")</f>
        <v>Consumer</v>
      </c>
    </row>
    <row r="5044" spans="1:13" x14ac:dyDescent="0.25">
      <c r="A5044" t="s">
        <v>11288</v>
      </c>
      <c r="B5044" s="1">
        <v>45927</v>
      </c>
      <c r="C5044" t="s">
        <v>10885</v>
      </c>
      <c r="D5044" t="s">
        <v>253</v>
      </c>
      <c r="E5044">
        <v>1</v>
      </c>
      <c r="F5044">
        <v>0</v>
      </c>
      <c r="G5044">
        <v>13190</v>
      </c>
      <c r="H5044">
        <v>13190</v>
      </c>
      <c r="I5044">
        <v>0.22</v>
      </c>
      <c r="J5044" s="2" t="s">
        <v>11289</v>
      </c>
      <c r="K5044" t="str">
        <f>_xlfn.XLOOKUP(D5044,Products!A:A,Products!C:C,"")</f>
        <v>Furniture</v>
      </c>
      <c r="L5044" t="str">
        <f>_xlfn.XLOOKUP(C5044,Customers!A:A,Customers!D:D,"")</f>
        <v>Telangana</v>
      </c>
      <c r="M5044" t="str">
        <f>_xlfn.XLOOKUP(C5044,Customers!A:A,Customers!E:E,"")</f>
        <v>Small Business</v>
      </c>
    </row>
    <row r="5045" spans="1:13" x14ac:dyDescent="0.25">
      <c r="A5045" t="s">
        <v>11290</v>
      </c>
      <c r="B5045" s="1">
        <v>45874</v>
      </c>
      <c r="C5045" t="s">
        <v>2669</v>
      </c>
      <c r="D5045" t="s">
        <v>242</v>
      </c>
      <c r="E5045">
        <v>1</v>
      </c>
      <c r="F5045">
        <v>0</v>
      </c>
      <c r="G5045">
        <v>14854</v>
      </c>
      <c r="H5045">
        <v>14854</v>
      </c>
      <c r="I5045">
        <v>0.22</v>
      </c>
      <c r="J5045" s="2" t="s">
        <v>11291</v>
      </c>
      <c r="K5045" t="str">
        <f>_xlfn.XLOOKUP(D5045,Products!A:A,Products!C:C,"")</f>
        <v>Furniture</v>
      </c>
      <c r="L5045" t="str">
        <f>_xlfn.XLOOKUP(C5045,Customers!A:A,Customers!D:D,"")</f>
        <v>Kerala</v>
      </c>
      <c r="M5045" t="str">
        <f>_xlfn.XLOOKUP(C5045,Customers!A:A,Customers!E:E,"")</f>
        <v>Consumer</v>
      </c>
    </row>
    <row r="5046" spans="1:13" x14ac:dyDescent="0.25">
      <c r="A5046" t="s">
        <v>11292</v>
      </c>
      <c r="B5046" s="1">
        <v>45659</v>
      </c>
      <c r="C5046" t="s">
        <v>3613</v>
      </c>
      <c r="D5046" t="s">
        <v>212</v>
      </c>
      <c r="E5046">
        <v>3</v>
      </c>
      <c r="F5046">
        <v>0</v>
      </c>
      <c r="G5046">
        <v>13000</v>
      </c>
      <c r="H5046">
        <v>39000</v>
      </c>
      <c r="I5046">
        <v>0.19</v>
      </c>
      <c r="J5046" s="2" t="s">
        <v>11293</v>
      </c>
      <c r="K5046" t="str">
        <f>_xlfn.XLOOKUP(D5046,Products!A:A,Products!C:C,"")</f>
        <v>Home Appliances</v>
      </c>
      <c r="L5046" t="str">
        <f>_xlfn.XLOOKUP(C5046,Customers!A:A,Customers!D:D,"")</f>
        <v>Telangana</v>
      </c>
      <c r="M5046" t="str">
        <f>_xlfn.XLOOKUP(C5046,Customers!A:A,Customers!E:E,"")</f>
        <v>Consumer</v>
      </c>
    </row>
    <row r="5047" spans="1:13" x14ac:dyDescent="0.25">
      <c r="A5047" t="s">
        <v>11294</v>
      </c>
      <c r="B5047" s="1">
        <v>45681</v>
      </c>
      <c r="C5047" t="s">
        <v>1034</v>
      </c>
      <c r="D5047" t="s">
        <v>49</v>
      </c>
      <c r="E5047">
        <v>3</v>
      </c>
      <c r="F5047">
        <v>0.1</v>
      </c>
      <c r="G5047">
        <v>11380</v>
      </c>
      <c r="H5047">
        <v>30726</v>
      </c>
      <c r="I5047">
        <v>0.28000000000000003</v>
      </c>
      <c r="J5047">
        <v>9716.7900912341993</v>
      </c>
      <c r="K5047" t="str">
        <f>_xlfn.XLOOKUP(D5047,Products!A:A,Products!C:C,"")</f>
        <v>Office Supplies</v>
      </c>
      <c r="L5047" t="str">
        <f>_xlfn.XLOOKUP(C5047,Customers!A:A,Customers!D:D,"")</f>
        <v>Karnataka</v>
      </c>
      <c r="M5047" t="str">
        <f>_xlfn.XLOOKUP(C5047,Customers!A:A,Customers!E:E,"")</f>
        <v>Consumer</v>
      </c>
    </row>
    <row r="5048" spans="1:13" x14ac:dyDescent="0.25">
      <c r="A5048" t="s">
        <v>11295</v>
      </c>
      <c r="B5048" s="1">
        <v>45863</v>
      </c>
      <c r="C5048" t="s">
        <v>4993</v>
      </c>
      <c r="D5048" t="s">
        <v>630</v>
      </c>
      <c r="E5048">
        <v>4</v>
      </c>
      <c r="F5048">
        <v>0</v>
      </c>
      <c r="G5048">
        <v>2696</v>
      </c>
      <c r="H5048">
        <v>10784</v>
      </c>
      <c r="I5048">
        <v>0.31</v>
      </c>
      <c r="J5048" s="2" t="s">
        <v>11296</v>
      </c>
      <c r="K5048" t="str">
        <f>_xlfn.XLOOKUP(D5048,Products!A:A,Products!C:C,"")</f>
        <v>Beauty &amp; Personal Care</v>
      </c>
      <c r="L5048" t="str">
        <f>_xlfn.XLOOKUP(C5048,Customers!A:A,Customers!D:D,"")</f>
        <v>Rajasthan</v>
      </c>
      <c r="M5048" t="str">
        <f>_xlfn.XLOOKUP(C5048,Customers!A:A,Customers!E:E,"")</f>
        <v>Corporate</v>
      </c>
    </row>
    <row r="5049" spans="1:13" x14ac:dyDescent="0.25">
      <c r="A5049" t="s">
        <v>11297</v>
      </c>
      <c r="B5049" s="1">
        <v>45977</v>
      </c>
      <c r="C5049" t="s">
        <v>856</v>
      </c>
      <c r="D5049" t="s">
        <v>139</v>
      </c>
      <c r="E5049">
        <v>5</v>
      </c>
      <c r="F5049">
        <v>0</v>
      </c>
      <c r="G5049">
        <v>7732</v>
      </c>
      <c r="H5049">
        <v>38660</v>
      </c>
      <c r="I5049">
        <v>0.22</v>
      </c>
      <c r="J5049">
        <v>7308.4992290951004</v>
      </c>
      <c r="K5049" t="str">
        <f>_xlfn.XLOOKUP(D5049,Products!A:A,Products!C:C,"")</f>
        <v>Furniture</v>
      </c>
      <c r="L5049" t="str">
        <f>_xlfn.XLOOKUP(C5049,Customers!A:A,Customers!D:D,"")</f>
        <v>Chandigarh</v>
      </c>
      <c r="M5049" t="str">
        <f>_xlfn.XLOOKUP(C5049,Customers!A:A,Customers!E:E,"")</f>
        <v>Consumer</v>
      </c>
    </row>
    <row r="5050" spans="1:13" x14ac:dyDescent="0.25">
      <c r="A5050" t="s">
        <v>11298</v>
      </c>
      <c r="B5050" s="1">
        <v>45856</v>
      </c>
      <c r="C5050" t="s">
        <v>3732</v>
      </c>
      <c r="D5050" t="s">
        <v>96</v>
      </c>
      <c r="E5050">
        <v>1</v>
      </c>
      <c r="F5050">
        <v>0.05</v>
      </c>
      <c r="G5050">
        <v>11537</v>
      </c>
      <c r="H5050">
        <v>10960.15</v>
      </c>
      <c r="I5050">
        <v>0.22</v>
      </c>
      <c r="J5050" s="2" t="s">
        <v>11299</v>
      </c>
      <c r="K5050" t="str">
        <f>_xlfn.XLOOKUP(D5050,Products!A:A,Products!C:C,"")</f>
        <v>Furniture</v>
      </c>
      <c r="L5050" t="str">
        <f>_xlfn.XLOOKUP(C5050,Customers!A:A,Customers!D:D,"")</f>
        <v>Kerala</v>
      </c>
      <c r="M5050" t="str">
        <f>_xlfn.XLOOKUP(C5050,Customers!A:A,Customers!E:E,"")</f>
        <v>Consumer</v>
      </c>
    </row>
    <row r="5051" spans="1:13" x14ac:dyDescent="0.25">
      <c r="A5051" t="s">
        <v>11300</v>
      </c>
      <c r="B5051" s="1">
        <v>46013</v>
      </c>
      <c r="C5051" t="s">
        <v>107</v>
      </c>
      <c r="D5051" t="s">
        <v>450</v>
      </c>
      <c r="E5051">
        <v>2</v>
      </c>
      <c r="F5051">
        <v>0</v>
      </c>
      <c r="G5051">
        <v>34669</v>
      </c>
      <c r="H5051">
        <v>69338</v>
      </c>
      <c r="I5051">
        <v>0.16</v>
      </c>
      <c r="J5051" s="2" t="s">
        <v>11301</v>
      </c>
      <c r="K5051" t="str">
        <f>_xlfn.XLOOKUP(D5051,Products!A:A,Products!C:C,"")</f>
        <v>Technology</v>
      </c>
      <c r="L5051" t="str">
        <f>_xlfn.XLOOKUP(C5051,Customers!A:A,Customers!D:D,"")</f>
        <v>Maharashtra</v>
      </c>
      <c r="M5051" t="str">
        <f>_xlfn.XLOOKUP(C5051,Customers!A:A,Customers!E:E,"")</f>
        <v>Consumer</v>
      </c>
    </row>
    <row r="5052" spans="1:13" x14ac:dyDescent="0.25">
      <c r="A5052" t="s">
        <v>11302</v>
      </c>
      <c r="B5052" s="1">
        <v>45771</v>
      </c>
      <c r="C5052" t="s">
        <v>3933</v>
      </c>
      <c r="D5052" t="s">
        <v>85</v>
      </c>
      <c r="E5052">
        <v>2</v>
      </c>
      <c r="F5052">
        <v>0.05</v>
      </c>
      <c r="G5052">
        <v>28518</v>
      </c>
      <c r="H5052">
        <v>54184.2</v>
      </c>
      <c r="I5052">
        <v>0.31</v>
      </c>
      <c r="J5052" s="2" t="s">
        <v>11303</v>
      </c>
      <c r="K5052" t="str">
        <f>_xlfn.XLOOKUP(D5052,Products!A:A,Products!C:C,"")</f>
        <v>Beauty &amp; Personal Care</v>
      </c>
      <c r="L5052" t="str">
        <f>_xlfn.XLOOKUP(C5052,Customers!A:A,Customers!D:D,"")</f>
        <v>Karnataka</v>
      </c>
      <c r="M5052" t="str">
        <f>_xlfn.XLOOKUP(C5052,Customers!A:A,Customers!E:E,"")</f>
        <v>Consumer</v>
      </c>
    </row>
    <row r="5053" spans="1:13" x14ac:dyDescent="0.25">
      <c r="A5053" t="s">
        <v>11304</v>
      </c>
      <c r="B5053" s="1">
        <v>45937</v>
      </c>
      <c r="C5053" t="s">
        <v>4528</v>
      </c>
      <c r="D5053" t="s">
        <v>493</v>
      </c>
      <c r="E5053">
        <v>1</v>
      </c>
      <c r="F5053">
        <v>0.1</v>
      </c>
      <c r="G5053">
        <v>31802</v>
      </c>
      <c r="H5053">
        <v>28621.8</v>
      </c>
      <c r="I5053">
        <v>0.19</v>
      </c>
      <c r="J5053" s="2" t="s">
        <v>11305</v>
      </c>
      <c r="K5053" t="str">
        <f>_xlfn.XLOOKUP(D5053,Products!A:A,Products!C:C,"")</f>
        <v>Home Appliances</v>
      </c>
      <c r="L5053" t="str">
        <f>_xlfn.XLOOKUP(C5053,Customers!A:A,Customers!D:D,"")</f>
        <v>Kerala</v>
      </c>
      <c r="M5053" t="str">
        <f>_xlfn.XLOOKUP(C5053,Customers!A:A,Customers!E:E,"")</f>
        <v>Corporate</v>
      </c>
    </row>
    <row r="5054" spans="1:13" x14ac:dyDescent="0.25">
      <c r="A5054" t="s">
        <v>11306</v>
      </c>
      <c r="B5054" s="1">
        <v>45812</v>
      </c>
      <c r="C5054" t="s">
        <v>1375</v>
      </c>
      <c r="D5054" t="s">
        <v>393</v>
      </c>
      <c r="E5054">
        <v>1</v>
      </c>
      <c r="F5054">
        <v>0.1</v>
      </c>
      <c r="G5054">
        <v>11721</v>
      </c>
      <c r="H5054">
        <v>10548.9</v>
      </c>
      <c r="I5054">
        <v>0.16</v>
      </c>
      <c r="J5054" s="2" t="s">
        <v>11307</v>
      </c>
      <c r="K5054" t="str">
        <f>_xlfn.XLOOKUP(D5054,Products!A:A,Products!C:C,"")</f>
        <v>Technology</v>
      </c>
      <c r="L5054" t="str">
        <f>_xlfn.XLOOKUP(C5054,Customers!A:A,Customers!D:D,"")</f>
        <v>Maharashtra</v>
      </c>
      <c r="M5054" t="str">
        <f>_xlfn.XLOOKUP(C5054,Customers!A:A,Customers!E:E,"")</f>
        <v>Consumer</v>
      </c>
    </row>
    <row r="5055" spans="1:13" x14ac:dyDescent="0.25">
      <c r="A5055" t="s">
        <v>11308</v>
      </c>
      <c r="B5055" s="1">
        <v>45822</v>
      </c>
      <c r="C5055" t="s">
        <v>3144</v>
      </c>
      <c r="D5055" t="s">
        <v>425</v>
      </c>
      <c r="E5055">
        <v>3</v>
      </c>
      <c r="F5055">
        <v>0.25</v>
      </c>
      <c r="G5055">
        <v>39150</v>
      </c>
      <c r="H5055">
        <v>88087.5</v>
      </c>
      <c r="I5055">
        <v>0.28000000000000003</v>
      </c>
      <c r="J5055" s="2" t="s">
        <v>11309</v>
      </c>
      <c r="K5055" t="str">
        <f>_xlfn.XLOOKUP(D5055,Products!A:A,Products!C:C,"")</f>
        <v>Office Supplies</v>
      </c>
      <c r="L5055" t="str">
        <f>_xlfn.XLOOKUP(C5055,Customers!A:A,Customers!D:D,"")</f>
        <v>Gujarat</v>
      </c>
      <c r="M5055" t="str">
        <f>_xlfn.XLOOKUP(C5055,Customers!A:A,Customers!E:E,"")</f>
        <v>Small Business</v>
      </c>
    </row>
    <row r="5056" spans="1:13" x14ac:dyDescent="0.25">
      <c r="A5056" t="s">
        <v>11310</v>
      </c>
      <c r="B5056" s="1">
        <v>45879</v>
      </c>
      <c r="C5056" t="s">
        <v>4397</v>
      </c>
      <c r="D5056" t="s">
        <v>291</v>
      </c>
      <c r="E5056">
        <v>2</v>
      </c>
      <c r="F5056">
        <v>0</v>
      </c>
      <c r="G5056">
        <v>46621</v>
      </c>
      <c r="H5056">
        <v>93242</v>
      </c>
      <c r="I5056">
        <v>0.19</v>
      </c>
      <c r="J5056" s="2" t="s">
        <v>11311</v>
      </c>
      <c r="K5056" t="str">
        <f>_xlfn.XLOOKUP(D5056,Products!A:A,Products!C:C,"")</f>
        <v>Home Appliances</v>
      </c>
      <c r="L5056" t="str">
        <f>_xlfn.XLOOKUP(C5056,Customers!A:A,Customers!D:D,"")</f>
        <v>Gujarat</v>
      </c>
      <c r="M5056" t="str">
        <f>_xlfn.XLOOKUP(C5056,Customers!A:A,Customers!E:E,"")</f>
        <v>Small Business</v>
      </c>
    </row>
    <row r="5057" spans="1:13" x14ac:dyDescent="0.25">
      <c r="A5057" t="s">
        <v>11312</v>
      </c>
      <c r="B5057" s="1">
        <v>45748</v>
      </c>
      <c r="C5057" t="s">
        <v>1815</v>
      </c>
      <c r="D5057" t="s">
        <v>500</v>
      </c>
      <c r="E5057">
        <v>2</v>
      </c>
      <c r="F5057">
        <v>0.2</v>
      </c>
      <c r="G5057">
        <v>45709</v>
      </c>
      <c r="H5057" s="2" t="s">
        <v>4761</v>
      </c>
      <c r="I5057">
        <v>0.22</v>
      </c>
      <c r="J5057" s="2" t="s">
        <v>11313</v>
      </c>
      <c r="K5057" t="str">
        <f>_xlfn.XLOOKUP(D5057,Products!A:A,Products!C:C,"")</f>
        <v>Furniture</v>
      </c>
      <c r="L5057" t="str">
        <f>_xlfn.XLOOKUP(C5057,Customers!A:A,Customers!D:D,"")</f>
        <v>Rajasthan</v>
      </c>
      <c r="M5057" t="str">
        <f>_xlfn.XLOOKUP(C5057,Customers!A:A,Customers!E:E,"")</f>
        <v>Corporate</v>
      </c>
    </row>
    <row r="5058" spans="1:13" x14ac:dyDescent="0.25">
      <c r="A5058" t="s">
        <v>11314</v>
      </c>
      <c r="B5058" s="1">
        <v>45824</v>
      </c>
      <c r="C5058" t="s">
        <v>8312</v>
      </c>
      <c r="D5058" t="s">
        <v>45</v>
      </c>
      <c r="E5058">
        <v>2</v>
      </c>
      <c r="F5058">
        <v>0.1</v>
      </c>
      <c r="G5058">
        <v>26232</v>
      </c>
      <c r="H5058">
        <v>47217.599999999999</v>
      </c>
      <c r="I5058">
        <v>0.22</v>
      </c>
      <c r="J5058" s="2" t="s">
        <v>11315</v>
      </c>
      <c r="K5058" t="str">
        <f>_xlfn.XLOOKUP(D5058,Products!A:A,Products!C:C,"")</f>
        <v>Furniture</v>
      </c>
      <c r="L5058" t="str">
        <f>_xlfn.XLOOKUP(C5058,Customers!A:A,Customers!D:D,"")</f>
        <v>Delhi</v>
      </c>
      <c r="M5058" t="str">
        <f>_xlfn.XLOOKUP(C5058,Customers!A:A,Customers!E:E,"")</f>
        <v>Consumer</v>
      </c>
    </row>
    <row r="5059" spans="1:13" x14ac:dyDescent="0.25">
      <c r="A5059" t="s">
        <v>11316</v>
      </c>
      <c r="B5059" s="1">
        <v>45864</v>
      </c>
      <c r="C5059" t="s">
        <v>758</v>
      </c>
      <c r="D5059" t="s">
        <v>152</v>
      </c>
      <c r="E5059">
        <v>3</v>
      </c>
      <c r="F5059">
        <v>0.1</v>
      </c>
      <c r="G5059">
        <v>32777</v>
      </c>
      <c r="H5059" s="2" t="s">
        <v>9076</v>
      </c>
      <c r="I5059">
        <v>0.19</v>
      </c>
      <c r="J5059">
        <v>8447.8843795087905</v>
      </c>
      <c r="K5059" t="str">
        <f>_xlfn.XLOOKUP(D5059,Products!A:A,Products!C:C,"")</f>
        <v>Home Appliances</v>
      </c>
      <c r="L5059" t="str">
        <f>_xlfn.XLOOKUP(C5059,Customers!A:A,Customers!D:D,"")</f>
        <v>Telangana</v>
      </c>
      <c r="M5059" t="str">
        <f>_xlfn.XLOOKUP(C5059,Customers!A:A,Customers!E:E,"")</f>
        <v>Small Business</v>
      </c>
    </row>
    <row r="5060" spans="1:13" x14ac:dyDescent="0.25">
      <c r="A5060" t="s">
        <v>11317</v>
      </c>
      <c r="B5060" s="1">
        <v>45939</v>
      </c>
      <c r="C5060" t="s">
        <v>1539</v>
      </c>
      <c r="D5060" t="s">
        <v>419</v>
      </c>
      <c r="E5060">
        <v>1</v>
      </c>
      <c r="F5060">
        <v>0.05</v>
      </c>
      <c r="G5060">
        <v>12154</v>
      </c>
      <c r="H5060">
        <v>11546.3</v>
      </c>
      <c r="I5060">
        <v>0.19</v>
      </c>
      <c r="J5060" s="2" t="s">
        <v>11318</v>
      </c>
      <c r="K5060" t="str">
        <f>_xlfn.XLOOKUP(D5060,Products!A:A,Products!C:C,"")</f>
        <v>Home Appliances</v>
      </c>
      <c r="L5060" t="str">
        <f>_xlfn.XLOOKUP(C5060,Customers!A:A,Customers!D:D,"")</f>
        <v>Karnataka</v>
      </c>
      <c r="M5060" t="str">
        <f>_xlfn.XLOOKUP(C5060,Customers!A:A,Customers!E:E,"")</f>
        <v>Corporate</v>
      </c>
    </row>
    <row r="5061" spans="1:13" x14ac:dyDescent="0.25">
      <c r="A5061" t="s">
        <v>11319</v>
      </c>
      <c r="B5061" s="1">
        <v>45722</v>
      </c>
      <c r="C5061" t="s">
        <v>6368</v>
      </c>
      <c r="D5061" t="s">
        <v>455</v>
      </c>
      <c r="E5061">
        <v>2</v>
      </c>
      <c r="F5061">
        <v>0</v>
      </c>
      <c r="G5061">
        <v>17932</v>
      </c>
      <c r="H5061">
        <v>35864</v>
      </c>
      <c r="I5061">
        <v>0.16</v>
      </c>
      <c r="J5061" s="2" t="s">
        <v>11320</v>
      </c>
      <c r="K5061" t="str">
        <f>_xlfn.XLOOKUP(D5061,Products!A:A,Products!C:C,"")</f>
        <v>Technology</v>
      </c>
      <c r="L5061" t="str">
        <f>_xlfn.XLOOKUP(C5061,Customers!A:A,Customers!D:D,"")</f>
        <v>Uttar Pradesh</v>
      </c>
      <c r="M5061" t="str">
        <f>_xlfn.XLOOKUP(C5061,Customers!A:A,Customers!E:E,"")</f>
        <v>Consumer</v>
      </c>
    </row>
    <row r="5062" spans="1:13" x14ac:dyDescent="0.25">
      <c r="A5062" t="s">
        <v>11321</v>
      </c>
      <c r="B5062" s="1">
        <v>45661</v>
      </c>
      <c r="C5062" t="s">
        <v>6650</v>
      </c>
      <c r="D5062" t="s">
        <v>64</v>
      </c>
      <c r="E5062">
        <v>2</v>
      </c>
      <c r="F5062">
        <v>0.1</v>
      </c>
      <c r="G5062">
        <v>5299</v>
      </c>
      <c r="H5062">
        <v>9538.2000000000007</v>
      </c>
      <c r="I5062">
        <v>0.16</v>
      </c>
      <c r="J5062" s="2" t="s">
        <v>11322</v>
      </c>
      <c r="K5062" t="str">
        <f>_xlfn.XLOOKUP(D5062,Products!A:A,Products!C:C,"")</f>
        <v>Technology</v>
      </c>
      <c r="L5062" t="str">
        <f>_xlfn.XLOOKUP(C5062,Customers!A:A,Customers!D:D,"")</f>
        <v>Maharashtra</v>
      </c>
      <c r="M5062" t="str">
        <f>_xlfn.XLOOKUP(C5062,Customers!A:A,Customers!E:E,"")</f>
        <v>Corporate</v>
      </c>
    </row>
    <row r="5063" spans="1:13" x14ac:dyDescent="0.25">
      <c r="A5063" t="s">
        <v>11323</v>
      </c>
      <c r="B5063" s="1">
        <v>45814</v>
      </c>
      <c r="C5063" t="s">
        <v>1067</v>
      </c>
      <c r="D5063" t="s">
        <v>195</v>
      </c>
      <c r="E5063">
        <v>4</v>
      </c>
      <c r="F5063">
        <v>0.15</v>
      </c>
      <c r="G5063">
        <v>29812</v>
      </c>
      <c r="H5063">
        <v>101360.8</v>
      </c>
      <c r="I5063">
        <v>0.28000000000000003</v>
      </c>
      <c r="J5063" s="2" t="s">
        <v>11324</v>
      </c>
      <c r="K5063" t="str">
        <f>_xlfn.XLOOKUP(D5063,Products!A:A,Products!C:C,"")</f>
        <v>Office Supplies</v>
      </c>
      <c r="L5063" t="str">
        <f>_xlfn.XLOOKUP(C5063,Customers!A:A,Customers!D:D,"")</f>
        <v>Kerala</v>
      </c>
      <c r="M5063" t="str">
        <f>_xlfn.XLOOKUP(C5063,Customers!A:A,Customers!E:E,"")</f>
        <v>Consumer</v>
      </c>
    </row>
    <row r="5064" spans="1:13" x14ac:dyDescent="0.25">
      <c r="A5064" t="s">
        <v>11325</v>
      </c>
      <c r="B5064" s="1">
        <v>45906</v>
      </c>
      <c r="C5064" t="s">
        <v>5481</v>
      </c>
      <c r="D5064" t="s">
        <v>45</v>
      </c>
      <c r="E5064">
        <v>2</v>
      </c>
      <c r="F5064">
        <v>0.2</v>
      </c>
      <c r="G5064">
        <v>26232</v>
      </c>
      <c r="H5064" s="2" t="s">
        <v>4753</v>
      </c>
      <c r="I5064">
        <v>0.22</v>
      </c>
      <c r="J5064">
        <v>8215.7961674547405</v>
      </c>
      <c r="K5064" t="str">
        <f>_xlfn.XLOOKUP(D5064,Products!A:A,Products!C:C,"")</f>
        <v>Furniture</v>
      </c>
      <c r="L5064" t="str">
        <f>_xlfn.XLOOKUP(C5064,Customers!A:A,Customers!D:D,"")</f>
        <v>Karnataka</v>
      </c>
      <c r="M5064" t="str">
        <f>_xlfn.XLOOKUP(C5064,Customers!A:A,Customers!E:E,"")</f>
        <v>Consumer</v>
      </c>
    </row>
    <row r="5065" spans="1:13" x14ac:dyDescent="0.25">
      <c r="A5065" t="s">
        <v>11326</v>
      </c>
      <c r="B5065" s="1">
        <v>45914</v>
      </c>
      <c r="C5065" t="s">
        <v>2205</v>
      </c>
      <c r="D5065" t="s">
        <v>183</v>
      </c>
      <c r="E5065">
        <v>4</v>
      </c>
      <c r="F5065">
        <v>0.25</v>
      </c>
      <c r="G5065">
        <v>1533</v>
      </c>
      <c r="H5065">
        <v>4599</v>
      </c>
      <c r="I5065">
        <v>0.16</v>
      </c>
      <c r="J5065" s="2" t="s">
        <v>11327</v>
      </c>
      <c r="K5065" t="str">
        <f>_xlfn.XLOOKUP(D5065,Products!A:A,Products!C:C,"")</f>
        <v>Technology</v>
      </c>
      <c r="L5065" t="str">
        <f>_xlfn.XLOOKUP(C5065,Customers!A:A,Customers!D:D,"")</f>
        <v>Telangana</v>
      </c>
      <c r="M5065" t="str">
        <f>_xlfn.XLOOKUP(C5065,Customers!A:A,Customers!E:E,"")</f>
        <v>Corporate</v>
      </c>
    </row>
    <row r="5066" spans="1:13" x14ac:dyDescent="0.25">
      <c r="A5066" t="s">
        <v>11328</v>
      </c>
      <c r="B5066" s="1">
        <v>45892</v>
      </c>
      <c r="C5066" t="s">
        <v>428</v>
      </c>
      <c r="D5066" t="s">
        <v>469</v>
      </c>
      <c r="E5066">
        <v>1</v>
      </c>
      <c r="F5066">
        <v>0.15</v>
      </c>
      <c r="G5066">
        <v>35056</v>
      </c>
      <c r="H5066">
        <v>29797.599999999999</v>
      </c>
      <c r="I5066">
        <v>0.19</v>
      </c>
      <c r="J5066" s="2" t="s">
        <v>11329</v>
      </c>
      <c r="K5066" t="str">
        <f>_xlfn.XLOOKUP(D5066,Products!A:A,Products!C:C,"")</f>
        <v>Home Appliances</v>
      </c>
      <c r="L5066" t="str">
        <f>_xlfn.XLOOKUP(C5066,Customers!A:A,Customers!D:D,"")</f>
        <v>Kerala</v>
      </c>
      <c r="M5066" t="str">
        <f>_xlfn.XLOOKUP(C5066,Customers!A:A,Customers!E:E,"")</f>
        <v>Consumer</v>
      </c>
    </row>
    <row r="5067" spans="1:13" x14ac:dyDescent="0.25">
      <c r="A5067" t="s">
        <v>11330</v>
      </c>
      <c r="B5067" s="1">
        <v>45963</v>
      </c>
      <c r="C5067" t="s">
        <v>2604</v>
      </c>
      <c r="D5067" t="s">
        <v>115</v>
      </c>
      <c r="E5067">
        <v>5</v>
      </c>
      <c r="F5067">
        <v>0.1</v>
      </c>
      <c r="G5067">
        <v>10792</v>
      </c>
      <c r="H5067">
        <v>48564</v>
      </c>
      <c r="I5067">
        <v>0.28000000000000003</v>
      </c>
      <c r="J5067" s="2" t="s">
        <v>11331</v>
      </c>
      <c r="K5067" t="str">
        <f>_xlfn.XLOOKUP(D5067,Products!A:A,Products!C:C,"")</f>
        <v>Office Supplies</v>
      </c>
      <c r="L5067" t="str">
        <f>_xlfn.XLOOKUP(C5067,Customers!A:A,Customers!D:D,"")</f>
        <v>Chandigarh</v>
      </c>
      <c r="M5067" t="str">
        <f>_xlfn.XLOOKUP(C5067,Customers!A:A,Customers!E:E,"")</f>
        <v>Consumer</v>
      </c>
    </row>
    <row r="5068" spans="1:13" x14ac:dyDescent="0.25">
      <c r="A5068" t="s">
        <v>11332</v>
      </c>
      <c r="B5068" s="1">
        <v>45731</v>
      </c>
      <c r="C5068" t="s">
        <v>1956</v>
      </c>
      <c r="D5068" t="s">
        <v>450</v>
      </c>
      <c r="E5068">
        <v>3</v>
      </c>
      <c r="F5068">
        <v>0.1</v>
      </c>
      <c r="G5068">
        <v>34669</v>
      </c>
      <c r="H5068">
        <v>93606.3</v>
      </c>
      <c r="I5068">
        <v>0.16</v>
      </c>
      <c r="J5068">
        <v>9684.2546083219295</v>
      </c>
      <c r="K5068" t="str">
        <f>_xlfn.XLOOKUP(D5068,Products!A:A,Products!C:C,"")</f>
        <v>Technology</v>
      </c>
      <c r="L5068" t="str">
        <f>_xlfn.XLOOKUP(C5068,Customers!A:A,Customers!D:D,"")</f>
        <v>Chandigarh</v>
      </c>
      <c r="M5068" t="str">
        <f>_xlfn.XLOOKUP(C5068,Customers!A:A,Customers!E:E,"")</f>
        <v>Small Business</v>
      </c>
    </row>
    <row r="5069" spans="1:13" x14ac:dyDescent="0.25">
      <c r="A5069" t="s">
        <v>11333</v>
      </c>
      <c r="B5069" s="1">
        <v>45844</v>
      </c>
      <c r="C5069" t="s">
        <v>2604</v>
      </c>
      <c r="D5069" t="s">
        <v>549</v>
      </c>
      <c r="E5069">
        <v>2</v>
      </c>
      <c r="F5069">
        <v>0.2</v>
      </c>
      <c r="G5069">
        <v>21109</v>
      </c>
      <c r="H5069">
        <v>33774.400000000001</v>
      </c>
      <c r="I5069">
        <v>0.22</v>
      </c>
      <c r="J5069" s="2" t="s">
        <v>11334</v>
      </c>
      <c r="K5069" t="str">
        <f>_xlfn.XLOOKUP(D5069,Products!A:A,Products!C:C,"")</f>
        <v>Furniture</v>
      </c>
      <c r="L5069" t="str">
        <f>_xlfn.XLOOKUP(C5069,Customers!A:A,Customers!D:D,"")</f>
        <v>Chandigarh</v>
      </c>
      <c r="M5069" t="str">
        <f>_xlfn.XLOOKUP(C5069,Customers!A:A,Customers!E:E,"")</f>
        <v>Consumer</v>
      </c>
    </row>
    <row r="5070" spans="1:13" x14ac:dyDescent="0.25">
      <c r="A5070" t="s">
        <v>11335</v>
      </c>
      <c r="B5070" s="1">
        <v>45719</v>
      </c>
      <c r="C5070" t="s">
        <v>2051</v>
      </c>
      <c r="D5070" t="s">
        <v>1004</v>
      </c>
      <c r="E5070">
        <v>1</v>
      </c>
      <c r="F5070">
        <v>0.15</v>
      </c>
      <c r="G5070">
        <v>24310</v>
      </c>
      <c r="H5070">
        <v>20663.5</v>
      </c>
      <c r="I5070">
        <v>0.16</v>
      </c>
      <c r="J5070" s="2" t="s">
        <v>11336</v>
      </c>
      <c r="K5070" t="str">
        <f>_xlfn.XLOOKUP(D5070,Products!A:A,Products!C:C,"")</f>
        <v>Technology</v>
      </c>
      <c r="L5070" t="str">
        <f>_xlfn.XLOOKUP(C5070,Customers!A:A,Customers!D:D,"")</f>
        <v>Chandigarh</v>
      </c>
      <c r="M5070" t="str">
        <f>_xlfn.XLOOKUP(C5070,Customers!A:A,Customers!E:E,"")</f>
        <v>Corporate</v>
      </c>
    </row>
    <row r="5071" spans="1:13" x14ac:dyDescent="0.25">
      <c r="A5071" t="s">
        <v>11337</v>
      </c>
      <c r="B5071" s="1">
        <v>45994</v>
      </c>
      <c r="C5071" t="s">
        <v>1154</v>
      </c>
      <c r="D5071" t="s">
        <v>73</v>
      </c>
      <c r="E5071">
        <v>1</v>
      </c>
      <c r="F5071">
        <v>0</v>
      </c>
      <c r="G5071">
        <v>24549</v>
      </c>
      <c r="H5071">
        <v>24549</v>
      </c>
      <c r="I5071">
        <v>0.19</v>
      </c>
      <c r="J5071" s="2" t="s">
        <v>11338</v>
      </c>
      <c r="K5071" t="str">
        <f>_xlfn.XLOOKUP(D5071,Products!A:A,Products!C:C,"")</f>
        <v>Home Appliances</v>
      </c>
      <c r="L5071" t="str">
        <f>_xlfn.XLOOKUP(C5071,Customers!A:A,Customers!D:D,"")</f>
        <v>Rajasthan</v>
      </c>
      <c r="M5071" t="str">
        <f>_xlfn.XLOOKUP(C5071,Customers!A:A,Customers!E:E,"")</f>
        <v>Corporate</v>
      </c>
    </row>
    <row r="5072" spans="1:13" x14ac:dyDescent="0.25">
      <c r="A5072" t="s">
        <v>11339</v>
      </c>
      <c r="B5072" s="1">
        <v>45821</v>
      </c>
      <c r="C5072" t="s">
        <v>2620</v>
      </c>
      <c r="D5072" t="s">
        <v>147</v>
      </c>
      <c r="E5072">
        <v>3</v>
      </c>
      <c r="F5072">
        <v>0.15</v>
      </c>
      <c r="G5072">
        <v>14233</v>
      </c>
      <c r="H5072">
        <v>36294.15</v>
      </c>
      <c r="I5072">
        <v>0.22</v>
      </c>
      <c r="J5072" s="2" t="s">
        <v>11340</v>
      </c>
      <c r="K5072" t="str">
        <f>_xlfn.XLOOKUP(D5072,Products!A:A,Products!C:C,"")</f>
        <v>Furniture</v>
      </c>
      <c r="L5072" t="str">
        <f>_xlfn.XLOOKUP(C5072,Customers!A:A,Customers!D:D,"")</f>
        <v>Delhi</v>
      </c>
      <c r="M5072" t="str">
        <f>_xlfn.XLOOKUP(C5072,Customers!A:A,Customers!E:E,"")</f>
        <v>Consumer</v>
      </c>
    </row>
    <row r="5073" spans="1:13" x14ac:dyDescent="0.25">
      <c r="A5073" t="s">
        <v>11341</v>
      </c>
      <c r="B5073" s="1">
        <v>45713</v>
      </c>
      <c r="C5073" t="s">
        <v>163</v>
      </c>
      <c r="D5073" t="s">
        <v>271</v>
      </c>
      <c r="E5073">
        <v>2</v>
      </c>
      <c r="F5073">
        <v>0.1</v>
      </c>
      <c r="G5073">
        <v>44505</v>
      </c>
      <c r="H5073">
        <v>80109</v>
      </c>
      <c r="I5073">
        <v>0.19</v>
      </c>
      <c r="J5073" s="2" t="s">
        <v>11342</v>
      </c>
      <c r="K5073" t="str">
        <f>_xlfn.XLOOKUP(D5073,Products!A:A,Products!C:C,"")</f>
        <v>Home Appliances</v>
      </c>
      <c r="L5073" t="str">
        <f>_xlfn.XLOOKUP(C5073,Customers!A:A,Customers!D:D,"")</f>
        <v>Tamil Nadu</v>
      </c>
      <c r="M5073" t="str">
        <f>_xlfn.XLOOKUP(C5073,Customers!A:A,Customers!E:E,"")</f>
        <v>Corporate</v>
      </c>
    </row>
    <row r="5074" spans="1:13" x14ac:dyDescent="0.25">
      <c r="A5074" t="s">
        <v>11343</v>
      </c>
      <c r="B5074" s="1">
        <v>45768</v>
      </c>
      <c r="C5074" t="s">
        <v>1915</v>
      </c>
      <c r="D5074" t="s">
        <v>28</v>
      </c>
      <c r="E5074">
        <v>1</v>
      </c>
      <c r="F5074">
        <v>0.1</v>
      </c>
      <c r="G5074">
        <v>49003</v>
      </c>
      <c r="H5074" s="2" t="s">
        <v>1187</v>
      </c>
      <c r="I5074">
        <v>0.31</v>
      </c>
      <c r="J5074" s="2" t="s">
        <v>11344</v>
      </c>
      <c r="K5074" t="str">
        <f>_xlfn.XLOOKUP(D5074,Products!A:A,Products!C:C,"")</f>
        <v>Beauty &amp; Personal Care</v>
      </c>
      <c r="L5074" t="str">
        <f>_xlfn.XLOOKUP(C5074,Customers!A:A,Customers!D:D,"")</f>
        <v>West Bengal</v>
      </c>
      <c r="M5074" t="str">
        <f>_xlfn.XLOOKUP(C5074,Customers!A:A,Customers!E:E,"")</f>
        <v>Consumer</v>
      </c>
    </row>
    <row r="5075" spans="1:13" x14ac:dyDescent="0.25">
      <c r="A5075" t="s">
        <v>11345</v>
      </c>
      <c r="B5075" s="1">
        <v>45875</v>
      </c>
      <c r="C5075" t="s">
        <v>6325</v>
      </c>
      <c r="D5075" t="s">
        <v>1004</v>
      </c>
      <c r="E5075">
        <v>2</v>
      </c>
      <c r="F5075">
        <v>0.2</v>
      </c>
      <c r="G5075">
        <v>24310</v>
      </c>
      <c r="H5075">
        <v>38896</v>
      </c>
      <c r="I5075">
        <v>0.16</v>
      </c>
      <c r="J5075" s="2" t="s">
        <v>11346</v>
      </c>
      <c r="K5075" t="str">
        <f>_xlfn.XLOOKUP(D5075,Products!A:A,Products!C:C,"")</f>
        <v>Technology</v>
      </c>
      <c r="L5075" t="str">
        <f>_xlfn.XLOOKUP(C5075,Customers!A:A,Customers!D:D,"")</f>
        <v>Kerala</v>
      </c>
      <c r="M5075" t="str">
        <f>_xlfn.XLOOKUP(C5075,Customers!A:A,Customers!E:E,"")</f>
        <v>Consumer</v>
      </c>
    </row>
    <row r="5076" spans="1:13" x14ac:dyDescent="0.25">
      <c r="A5076" t="s">
        <v>11347</v>
      </c>
      <c r="B5076" s="1">
        <v>45897</v>
      </c>
      <c r="C5076" t="s">
        <v>4948</v>
      </c>
      <c r="D5076" t="s">
        <v>208</v>
      </c>
      <c r="E5076">
        <v>3</v>
      </c>
      <c r="F5076">
        <v>0.15</v>
      </c>
      <c r="G5076">
        <v>46436</v>
      </c>
      <c r="H5076">
        <v>118411.8</v>
      </c>
      <c r="I5076">
        <v>0.28000000000000003</v>
      </c>
      <c r="J5076" s="2" t="s">
        <v>11348</v>
      </c>
      <c r="K5076" t="str">
        <f>_xlfn.XLOOKUP(D5076,Products!A:A,Products!C:C,"")</f>
        <v>Office Supplies</v>
      </c>
      <c r="L5076" t="str">
        <f>_xlfn.XLOOKUP(C5076,Customers!A:A,Customers!D:D,"")</f>
        <v>Tamil Nadu</v>
      </c>
      <c r="M5076" t="str">
        <f>_xlfn.XLOOKUP(C5076,Customers!A:A,Customers!E:E,"")</f>
        <v>Corporate</v>
      </c>
    </row>
    <row r="5077" spans="1:13" x14ac:dyDescent="0.25">
      <c r="A5077" t="s">
        <v>11349</v>
      </c>
      <c r="B5077" s="1">
        <v>45678</v>
      </c>
      <c r="C5077" t="s">
        <v>1444</v>
      </c>
      <c r="D5077" t="s">
        <v>32</v>
      </c>
      <c r="E5077">
        <v>1</v>
      </c>
      <c r="F5077">
        <v>0.2</v>
      </c>
      <c r="G5077">
        <v>7879</v>
      </c>
      <c r="H5077" s="2" t="s">
        <v>3151</v>
      </c>
      <c r="I5077">
        <v>0.16</v>
      </c>
      <c r="J5077" s="2" t="s">
        <v>11350</v>
      </c>
      <c r="K5077" t="str">
        <f>_xlfn.XLOOKUP(D5077,Products!A:A,Products!C:C,"")</f>
        <v>Technology</v>
      </c>
      <c r="L5077" t="str">
        <f>_xlfn.XLOOKUP(C5077,Customers!A:A,Customers!D:D,"")</f>
        <v>Maharashtra</v>
      </c>
      <c r="M5077" t="str">
        <f>_xlfn.XLOOKUP(C5077,Customers!A:A,Customers!E:E,"")</f>
        <v>Consumer</v>
      </c>
    </row>
    <row r="5078" spans="1:13" x14ac:dyDescent="0.25">
      <c r="A5078" t="s">
        <v>11351</v>
      </c>
      <c r="B5078" s="1">
        <v>45798</v>
      </c>
      <c r="C5078" t="s">
        <v>4167</v>
      </c>
      <c r="D5078" t="s">
        <v>261</v>
      </c>
      <c r="E5078">
        <v>1</v>
      </c>
      <c r="F5078">
        <v>0.2</v>
      </c>
      <c r="G5078">
        <v>2649</v>
      </c>
      <c r="H5078" s="2" t="s">
        <v>3074</v>
      </c>
      <c r="I5078">
        <v>0.16</v>
      </c>
      <c r="J5078" s="2" t="s">
        <v>11352</v>
      </c>
      <c r="K5078" t="str">
        <f>_xlfn.XLOOKUP(D5078,Products!A:A,Products!C:C,"")</f>
        <v>Technology</v>
      </c>
      <c r="L5078" t="str">
        <f>_xlfn.XLOOKUP(C5078,Customers!A:A,Customers!D:D,"")</f>
        <v>Karnataka</v>
      </c>
      <c r="M5078" t="str">
        <f>_xlfn.XLOOKUP(C5078,Customers!A:A,Customers!E:E,"")</f>
        <v>Consumer</v>
      </c>
    </row>
    <row r="5079" spans="1:13" x14ac:dyDescent="0.25">
      <c r="A5079" t="s">
        <v>11353</v>
      </c>
      <c r="B5079" s="1">
        <v>45922</v>
      </c>
      <c r="C5079" t="s">
        <v>11354</v>
      </c>
      <c r="D5079" t="s">
        <v>626</v>
      </c>
      <c r="E5079">
        <v>1</v>
      </c>
      <c r="F5079">
        <v>0</v>
      </c>
      <c r="G5079">
        <v>27904</v>
      </c>
      <c r="H5079">
        <v>27904</v>
      </c>
      <c r="I5079">
        <v>0.22</v>
      </c>
      <c r="J5079" s="2" t="s">
        <v>11355</v>
      </c>
      <c r="K5079" t="str">
        <f>_xlfn.XLOOKUP(D5079,Products!A:A,Products!C:C,"")</f>
        <v>Furniture</v>
      </c>
      <c r="L5079" t="str">
        <f>_xlfn.XLOOKUP(C5079,Customers!A:A,Customers!D:D,"")</f>
        <v>Delhi</v>
      </c>
      <c r="M5079" t="str">
        <f>_xlfn.XLOOKUP(C5079,Customers!A:A,Customers!E:E,"")</f>
        <v>Consumer</v>
      </c>
    </row>
    <row r="5080" spans="1:13" x14ac:dyDescent="0.25">
      <c r="A5080" t="s">
        <v>11356</v>
      </c>
      <c r="B5080" s="1">
        <v>45796</v>
      </c>
      <c r="C5080" t="s">
        <v>656</v>
      </c>
      <c r="D5080" t="s">
        <v>440</v>
      </c>
      <c r="E5080">
        <v>1</v>
      </c>
      <c r="F5080">
        <v>0</v>
      </c>
      <c r="G5080">
        <v>9199</v>
      </c>
      <c r="H5080">
        <v>9199</v>
      </c>
      <c r="I5080">
        <v>0.16</v>
      </c>
      <c r="J5080" s="2" t="s">
        <v>11357</v>
      </c>
      <c r="K5080" t="str">
        <f>_xlfn.XLOOKUP(D5080,Products!A:A,Products!C:C,"")</f>
        <v>Technology</v>
      </c>
      <c r="L5080" t="str">
        <f>_xlfn.XLOOKUP(C5080,Customers!A:A,Customers!D:D,"")</f>
        <v>Kerala</v>
      </c>
      <c r="M5080" t="str">
        <f>_xlfn.XLOOKUP(C5080,Customers!A:A,Customers!E:E,"")</f>
        <v>Consumer</v>
      </c>
    </row>
    <row r="5081" spans="1:13" x14ac:dyDescent="0.25">
      <c r="A5081" t="s">
        <v>11358</v>
      </c>
      <c r="B5081" s="1">
        <v>45727</v>
      </c>
      <c r="C5081" t="s">
        <v>545</v>
      </c>
      <c r="D5081" t="s">
        <v>473</v>
      </c>
      <c r="E5081">
        <v>2</v>
      </c>
      <c r="F5081">
        <v>0.1</v>
      </c>
      <c r="G5081">
        <v>35424</v>
      </c>
      <c r="H5081" s="2" t="s">
        <v>3170</v>
      </c>
      <c r="I5081">
        <v>0.19</v>
      </c>
      <c r="J5081" s="2" t="s">
        <v>11359</v>
      </c>
      <c r="K5081" t="str">
        <f>_xlfn.XLOOKUP(D5081,Products!A:A,Products!C:C,"")</f>
        <v>Home Appliances</v>
      </c>
      <c r="L5081" t="str">
        <f>_xlfn.XLOOKUP(C5081,Customers!A:A,Customers!D:D,"")</f>
        <v>Gujarat</v>
      </c>
      <c r="M5081" t="str">
        <f>_xlfn.XLOOKUP(C5081,Customers!A:A,Customers!E:E,"")</f>
        <v>Small Business</v>
      </c>
    </row>
    <row r="5082" spans="1:13" x14ac:dyDescent="0.25">
      <c r="A5082" t="s">
        <v>11360</v>
      </c>
      <c r="B5082" s="1">
        <v>45775</v>
      </c>
      <c r="C5082" t="s">
        <v>8532</v>
      </c>
      <c r="D5082" t="s">
        <v>171</v>
      </c>
      <c r="E5082">
        <v>3</v>
      </c>
      <c r="F5082">
        <v>0.2</v>
      </c>
      <c r="G5082">
        <v>3648</v>
      </c>
      <c r="H5082">
        <v>8755.2000000000007</v>
      </c>
      <c r="I5082">
        <v>0.22</v>
      </c>
      <c r="J5082" s="2" t="s">
        <v>11361</v>
      </c>
      <c r="K5082" t="str">
        <f>_xlfn.XLOOKUP(D5082,Products!A:A,Products!C:C,"")</f>
        <v>Furniture</v>
      </c>
      <c r="L5082" t="str">
        <f>_xlfn.XLOOKUP(C5082,Customers!A:A,Customers!D:D,"")</f>
        <v>Karnataka</v>
      </c>
      <c r="M5082" t="str">
        <f>_xlfn.XLOOKUP(C5082,Customers!A:A,Customers!E:E,"")</f>
        <v>Corporate</v>
      </c>
    </row>
    <row r="5083" spans="1:13" x14ac:dyDescent="0.25">
      <c r="A5083" t="s">
        <v>11362</v>
      </c>
      <c r="B5083" s="1">
        <v>45855</v>
      </c>
      <c r="C5083" t="s">
        <v>1597</v>
      </c>
      <c r="D5083" t="s">
        <v>142</v>
      </c>
      <c r="E5083">
        <v>1</v>
      </c>
      <c r="F5083">
        <v>0.05</v>
      </c>
      <c r="G5083">
        <v>38016</v>
      </c>
      <c r="H5083">
        <v>36115.199999999997</v>
      </c>
      <c r="I5083">
        <v>0.16</v>
      </c>
      <c r="J5083" s="2" t="s">
        <v>11363</v>
      </c>
      <c r="K5083" t="str">
        <f>_xlfn.XLOOKUP(D5083,Products!A:A,Products!C:C,"")</f>
        <v>Technology</v>
      </c>
      <c r="L5083" t="str">
        <f>_xlfn.XLOOKUP(C5083,Customers!A:A,Customers!D:D,"")</f>
        <v>Tamil Nadu</v>
      </c>
      <c r="M5083" t="str">
        <f>_xlfn.XLOOKUP(C5083,Customers!A:A,Customers!E:E,"")</f>
        <v>Consumer</v>
      </c>
    </row>
    <row r="5084" spans="1:13" x14ac:dyDescent="0.25">
      <c r="A5084" t="s">
        <v>11364</v>
      </c>
      <c r="B5084" s="1">
        <v>45862</v>
      </c>
      <c r="C5084" t="s">
        <v>2478</v>
      </c>
      <c r="D5084" t="s">
        <v>78</v>
      </c>
      <c r="E5084">
        <v>1</v>
      </c>
      <c r="F5084">
        <v>0.15</v>
      </c>
      <c r="G5084">
        <v>40809</v>
      </c>
      <c r="H5084">
        <v>34687.65</v>
      </c>
      <c r="I5084">
        <v>0.19</v>
      </c>
      <c r="J5084" s="2" t="s">
        <v>11365</v>
      </c>
      <c r="K5084" t="str">
        <f>_xlfn.XLOOKUP(D5084,Products!A:A,Products!C:C,"")</f>
        <v>Home Appliances</v>
      </c>
      <c r="L5084" t="str">
        <f>_xlfn.XLOOKUP(C5084,Customers!A:A,Customers!D:D,"")</f>
        <v>West Bengal</v>
      </c>
      <c r="M5084" t="str">
        <f>_xlfn.XLOOKUP(C5084,Customers!A:A,Customers!E:E,"")</f>
        <v>Corporate</v>
      </c>
    </row>
    <row r="5085" spans="1:13" x14ac:dyDescent="0.25">
      <c r="A5085" t="s">
        <v>11366</v>
      </c>
      <c r="B5085" s="1">
        <v>45871</v>
      </c>
      <c r="C5085" t="s">
        <v>2525</v>
      </c>
      <c r="D5085" t="s">
        <v>142</v>
      </c>
      <c r="E5085">
        <v>2</v>
      </c>
      <c r="F5085">
        <v>0.1</v>
      </c>
      <c r="G5085">
        <v>38016</v>
      </c>
      <c r="H5085">
        <v>68428.800000000003</v>
      </c>
      <c r="I5085">
        <v>0.16</v>
      </c>
      <c r="J5085" s="2" t="s">
        <v>11367</v>
      </c>
      <c r="K5085" t="str">
        <f>_xlfn.XLOOKUP(D5085,Products!A:A,Products!C:C,"")</f>
        <v>Technology</v>
      </c>
      <c r="L5085" t="str">
        <f>_xlfn.XLOOKUP(C5085,Customers!A:A,Customers!D:D,"")</f>
        <v>Kerala</v>
      </c>
      <c r="M5085" t="str">
        <f>_xlfn.XLOOKUP(C5085,Customers!A:A,Customers!E:E,"")</f>
        <v>Consumer</v>
      </c>
    </row>
    <row r="5086" spans="1:13" x14ac:dyDescent="0.25">
      <c r="A5086" t="s">
        <v>11368</v>
      </c>
      <c r="B5086" s="1">
        <v>45713</v>
      </c>
      <c r="C5086" t="s">
        <v>10368</v>
      </c>
      <c r="D5086" t="s">
        <v>195</v>
      </c>
      <c r="E5086">
        <v>5</v>
      </c>
      <c r="F5086">
        <v>0.15</v>
      </c>
      <c r="G5086">
        <v>29812</v>
      </c>
      <c r="H5086">
        <v>126701</v>
      </c>
      <c r="I5086">
        <v>0.28000000000000003</v>
      </c>
      <c r="J5086" s="2" t="s">
        <v>11369</v>
      </c>
      <c r="K5086" t="str">
        <f>_xlfn.XLOOKUP(D5086,Products!A:A,Products!C:C,"")</f>
        <v>Office Supplies</v>
      </c>
      <c r="L5086" t="str">
        <f>_xlfn.XLOOKUP(C5086,Customers!A:A,Customers!D:D,"")</f>
        <v>Rajasthan</v>
      </c>
      <c r="M5086" t="str">
        <f>_xlfn.XLOOKUP(C5086,Customers!A:A,Customers!E:E,"")</f>
        <v>Small Business</v>
      </c>
    </row>
    <row r="5087" spans="1:13" x14ac:dyDescent="0.25">
      <c r="A5087" t="s">
        <v>11370</v>
      </c>
      <c r="B5087" s="1">
        <v>45944</v>
      </c>
      <c r="C5087" t="s">
        <v>2926</v>
      </c>
      <c r="D5087" t="s">
        <v>187</v>
      </c>
      <c r="E5087">
        <v>1</v>
      </c>
      <c r="F5087">
        <v>0</v>
      </c>
      <c r="G5087">
        <v>24562</v>
      </c>
      <c r="H5087">
        <v>24562</v>
      </c>
      <c r="I5087">
        <v>0.22</v>
      </c>
      <c r="J5087" s="2" t="s">
        <v>11371</v>
      </c>
      <c r="K5087" t="str">
        <f>_xlfn.XLOOKUP(D5087,Products!A:A,Products!C:C,"")</f>
        <v>Furniture</v>
      </c>
      <c r="L5087" t="str">
        <f>_xlfn.XLOOKUP(C5087,Customers!A:A,Customers!D:D,"")</f>
        <v>Telangana</v>
      </c>
      <c r="M5087" t="str">
        <f>_xlfn.XLOOKUP(C5087,Customers!A:A,Customers!E:E,"")</f>
        <v>Consumer</v>
      </c>
    </row>
    <row r="5088" spans="1:13" x14ac:dyDescent="0.25">
      <c r="A5088" t="s">
        <v>11372</v>
      </c>
      <c r="B5088" s="1">
        <v>45950</v>
      </c>
      <c r="C5088" t="s">
        <v>1011</v>
      </c>
      <c r="D5088" t="s">
        <v>32</v>
      </c>
      <c r="E5088">
        <v>5</v>
      </c>
      <c r="F5088">
        <v>0.05</v>
      </c>
      <c r="G5088">
        <v>7879</v>
      </c>
      <c r="H5088">
        <v>37425.25</v>
      </c>
      <c r="I5088">
        <v>0.16</v>
      </c>
      <c r="J5088" s="2" t="s">
        <v>11373</v>
      </c>
      <c r="K5088" t="str">
        <f>_xlfn.XLOOKUP(D5088,Products!A:A,Products!C:C,"")</f>
        <v>Technology</v>
      </c>
      <c r="L5088" t="str">
        <f>_xlfn.XLOOKUP(C5088,Customers!A:A,Customers!D:D,"")</f>
        <v>Uttar Pradesh</v>
      </c>
      <c r="M5088" t="str">
        <f>_xlfn.XLOOKUP(C5088,Customers!A:A,Customers!E:E,"")</f>
        <v>Consumer</v>
      </c>
    </row>
    <row r="5089" spans="1:13" x14ac:dyDescent="0.25">
      <c r="A5089" t="s">
        <v>11374</v>
      </c>
      <c r="B5089" s="1">
        <v>45832</v>
      </c>
      <c r="C5089" t="s">
        <v>4031</v>
      </c>
      <c r="D5089" t="s">
        <v>235</v>
      </c>
      <c r="E5089">
        <v>1</v>
      </c>
      <c r="F5089">
        <v>0.05</v>
      </c>
      <c r="G5089">
        <v>21121</v>
      </c>
      <c r="H5089">
        <v>20064.95</v>
      </c>
      <c r="I5089">
        <v>0.19</v>
      </c>
      <c r="J5089" s="2" t="s">
        <v>11375</v>
      </c>
      <c r="K5089" t="str">
        <f>_xlfn.XLOOKUP(D5089,Products!A:A,Products!C:C,"")</f>
        <v>Home Appliances</v>
      </c>
      <c r="L5089" t="str">
        <f>_xlfn.XLOOKUP(C5089,Customers!A:A,Customers!D:D,"")</f>
        <v>Rajasthan</v>
      </c>
      <c r="M5089" t="str">
        <f>_xlfn.XLOOKUP(C5089,Customers!A:A,Customers!E:E,"")</f>
        <v>Corporate</v>
      </c>
    </row>
    <row r="5090" spans="1:13" x14ac:dyDescent="0.25">
      <c r="A5090" t="s">
        <v>11376</v>
      </c>
      <c r="B5090" s="1">
        <v>46004</v>
      </c>
      <c r="C5090" t="s">
        <v>48</v>
      </c>
      <c r="D5090" t="s">
        <v>171</v>
      </c>
      <c r="E5090">
        <v>1</v>
      </c>
      <c r="F5090">
        <v>0.1</v>
      </c>
      <c r="G5090">
        <v>3648</v>
      </c>
      <c r="H5090" s="2" t="s">
        <v>951</v>
      </c>
      <c r="I5090">
        <v>0.22</v>
      </c>
      <c r="J5090" s="2" t="s">
        <v>11377</v>
      </c>
      <c r="K5090" t="str">
        <f>_xlfn.XLOOKUP(D5090,Products!A:A,Products!C:C,"")</f>
        <v>Furniture</v>
      </c>
      <c r="L5090" t="str">
        <f>_xlfn.XLOOKUP(C5090,Customers!A:A,Customers!D:D,"")</f>
        <v>Delhi</v>
      </c>
      <c r="M5090" t="str">
        <f>_xlfn.XLOOKUP(C5090,Customers!A:A,Customers!E:E,"")</f>
        <v>Corporate</v>
      </c>
    </row>
    <row r="5091" spans="1:13" x14ac:dyDescent="0.25">
      <c r="A5091" t="s">
        <v>11378</v>
      </c>
      <c r="B5091" s="1">
        <v>45785</v>
      </c>
      <c r="C5091" t="s">
        <v>10052</v>
      </c>
      <c r="D5091" t="s">
        <v>17</v>
      </c>
      <c r="E5091">
        <v>3</v>
      </c>
      <c r="F5091">
        <v>0.05</v>
      </c>
      <c r="G5091">
        <v>10888</v>
      </c>
      <c r="H5091">
        <v>31030.799999999999</v>
      </c>
      <c r="I5091">
        <v>0.19</v>
      </c>
      <c r="J5091" s="2" t="s">
        <v>11379</v>
      </c>
      <c r="K5091" t="str">
        <f>_xlfn.XLOOKUP(D5091,Products!A:A,Products!C:C,"")</f>
        <v>Home Appliances</v>
      </c>
      <c r="L5091" t="str">
        <f>_xlfn.XLOOKUP(C5091,Customers!A:A,Customers!D:D,"")</f>
        <v>Karnataka</v>
      </c>
      <c r="M5091" t="str">
        <f>_xlfn.XLOOKUP(C5091,Customers!A:A,Customers!E:E,"")</f>
        <v>Small Business</v>
      </c>
    </row>
    <row r="5092" spans="1:13" x14ac:dyDescent="0.25">
      <c r="A5092" t="s">
        <v>11380</v>
      </c>
      <c r="B5092" s="1">
        <v>45982</v>
      </c>
      <c r="C5092" t="s">
        <v>2094</v>
      </c>
      <c r="D5092" t="s">
        <v>581</v>
      </c>
      <c r="E5092">
        <v>2</v>
      </c>
      <c r="F5092">
        <v>0.2</v>
      </c>
      <c r="G5092">
        <v>35516</v>
      </c>
      <c r="H5092" s="2" t="s">
        <v>1326</v>
      </c>
      <c r="I5092">
        <v>0.19</v>
      </c>
      <c r="J5092" s="2" t="s">
        <v>11381</v>
      </c>
      <c r="K5092" t="str">
        <f>_xlfn.XLOOKUP(D5092,Products!A:A,Products!C:C,"")</f>
        <v>Home Appliances</v>
      </c>
      <c r="L5092" t="str">
        <f>_xlfn.XLOOKUP(C5092,Customers!A:A,Customers!D:D,"")</f>
        <v>Uttar Pradesh</v>
      </c>
      <c r="M5092" t="str">
        <f>_xlfn.XLOOKUP(C5092,Customers!A:A,Customers!E:E,"")</f>
        <v>Small Business</v>
      </c>
    </row>
    <row r="5093" spans="1:13" x14ac:dyDescent="0.25">
      <c r="A5093" t="s">
        <v>11382</v>
      </c>
      <c r="B5093" s="1">
        <v>45949</v>
      </c>
      <c r="C5093" t="s">
        <v>2337</v>
      </c>
      <c r="D5093" t="s">
        <v>393</v>
      </c>
      <c r="E5093">
        <v>3</v>
      </c>
      <c r="F5093">
        <v>0.05</v>
      </c>
      <c r="G5093">
        <v>11721</v>
      </c>
      <c r="H5093">
        <v>33404.85</v>
      </c>
      <c r="I5093">
        <v>0.16</v>
      </c>
      <c r="J5093" s="2" t="s">
        <v>11383</v>
      </c>
      <c r="K5093" t="str">
        <f>_xlfn.XLOOKUP(D5093,Products!A:A,Products!C:C,"")</f>
        <v>Technology</v>
      </c>
      <c r="L5093" t="str">
        <f>_xlfn.XLOOKUP(C5093,Customers!A:A,Customers!D:D,"")</f>
        <v>Maharashtra</v>
      </c>
      <c r="M5093" t="str">
        <f>_xlfn.XLOOKUP(C5093,Customers!A:A,Customers!E:E,"")</f>
        <v>Consumer</v>
      </c>
    </row>
    <row r="5094" spans="1:13" x14ac:dyDescent="0.25">
      <c r="A5094" t="s">
        <v>11384</v>
      </c>
      <c r="B5094" s="1">
        <v>45945</v>
      </c>
      <c r="C5094" t="s">
        <v>1859</v>
      </c>
      <c r="D5094" t="s">
        <v>393</v>
      </c>
      <c r="E5094">
        <v>3</v>
      </c>
      <c r="F5094">
        <v>0.15</v>
      </c>
      <c r="G5094">
        <v>11721</v>
      </c>
      <c r="H5094">
        <v>29888.55</v>
      </c>
      <c r="I5094">
        <v>0.16</v>
      </c>
      <c r="J5094" s="2" t="s">
        <v>11385</v>
      </c>
      <c r="K5094" t="str">
        <f>_xlfn.XLOOKUP(D5094,Products!A:A,Products!C:C,"")</f>
        <v>Technology</v>
      </c>
      <c r="L5094" t="str">
        <f>_xlfn.XLOOKUP(C5094,Customers!A:A,Customers!D:D,"")</f>
        <v>Maharashtra</v>
      </c>
      <c r="M5094" t="str">
        <f>_xlfn.XLOOKUP(C5094,Customers!A:A,Customers!E:E,"")</f>
        <v>Consumer</v>
      </c>
    </row>
    <row r="5095" spans="1:13" x14ac:dyDescent="0.25">
      <c r="A5095" t="s">
        <v>11386</v>
      </c>
      <c r="B5095" s="1">
        <v>45883</v>
      </c>
      <c r="C5095" t="s">
        <v>380</v>
      </c>
      <c r="D5095" t="s">
        <v>24</v>
      </c>
      <c r="E5095">
        <v>1</v>
      </c>
      <c r="F5095">
        <v>0.25</v>
      </c>
      <c r="G5095">
        <v>48370</v>
      </c>
      <c r="H5095">
        <v>36277.5</v>
      </c>
      <c r="I5095">
        <v>0.16</v>
      </c>
      <c r="J5095" s="2" t="s">
        <v>11387</v>
      </c>
      <c r="K5095" t="str">
        <f>_xlfn.XLOOKUP(D5095,Products!A:A,Products!C:C,"")</f>
        <v>Technology</v>
      </c>
      <c r="L5095" t="str">
        <f>_xlfn.XLOOKUP(C5095,Customers!A:A,Customers!D:D,"")</f>
        <v>Kerala</v>
      </c>
      <c r="M5095" t="str">
        <f>_xlfn.XLOOKUP(C5095,Customers!A:A,Customers!E:E,"")</f>
        <v>Consumer</v>
      </c>
    </row>
    <row r="5096" spans="1:13" x14ac:dyDescent="0.25">
      <c r="A5096" t="s">
        <v>11388</v>
      </c>
      <c r="B5096" s="1">
        <v>45721</v>
      </c>
      <c r="C5096" t="s">
        <v>3233</v>
      </c>
      <c r="D5096" t="s">
        <v>298</v>
      </c>
      <c r="E5096">
        <v>2</v>
      </c>
      <c r="F5096">
        <v>0.1</v>
      </c>
      <c r="G5096">
        <v>31519</v>
      </c>
      <c r="H5096" s="2" t="s">
        <v>344</v>
      </c>
      <c r="I5096">
        <v>0.19</v>
      </c>
      <c r="J5096" s="2" t="s">
        <v>11389</v>
      </c>
      <c r="K5096" t="str">
        <f>_xlfn.XLOOKUP(D5096,Products!A:A,Products!C:C,"")</f>
        <v>Home Appliances</v>
      </c>
      <c r="L5096" t="str">
        <f>_xlfn.XLOOKUP(C5096,Customers!A:A,Customers!D:D,"")</f>
        <v>Kerala</v>
      </c>
      <c r="M5096" t="str">
        <f>_xlfn.XLOOKUP(C5096,Customers!A:A,Customers!E:E,"")</f>
        <v>Consumer</v>
      </c>
    </row>
    <row r="5097" spans="1:13" x14ac:dyDescent="0.25">
      <c r="A5097" t="s">
        <v>11390</v>
      </c>
      <c r="B5097" s="1">
        <v>45705</v>
      </c>
      <c r="C5097" t="s">
        <v>6650</v>
      </c>
      <c r="D5097" t="s">
        <v>187</v>
      </c>
      <c r="E5097">
        <v>2</v>
      </c>
      <c r="F5097">
        <v>0.05</v>
      </c>
      <c r="G5097">
        <v>24562</v>
      </c>
      <c r="H5097" s="2" t="s">
        <v>1151</v>
      </c>
      <c r="I5097">
        <v>0.22</v>
      </c>
      <c r="J5097" s="2" t="s">
        <v>11391</v>
      </c>
      <c r="K5097" t="str">
        <f>_xlfn.XLOOKUP(D5097,Products!A:A,Products!C:C,"")</f>
        <v>Furniture</v>
      </c>
      <c r="L5097" t="str">
        <f>_xlfn.XLOOKUP(C5097,Customers!A:A,Customers!D:D,"")</f>
        <v>Maharashtra</v>
      </c>
      <c r="M5097" t="str">
        <f>_xlfn.XLOOKUP(C5097,Customers!A:A,Customers!E:E,"")</f>
        <v>Corporate</v>
      </c>
    </row>
    <row r="5098" spans="1:13" x14ac:dyDescent="0.25">
      <c r="A5098" t="s">
        <v>11392</v>
      </c>
      <c r="B5098" s="1">
        <v>45859</v>
      </c>
      <c r="C5098" t="s">
        <v>1887</v>
      </c>
      <c r="D5098" t="s">
        <v>115</v>
      </c>
      <c r="E5098">
        <v>3</v>
      </c>
      <c r="F5098">
        <v>0.2</v>
      </c>
      <c r="G5098">
        <v>10792</v>
      </c>
      <c r="H5098" s="2" t="s">
        <v>5165</v>
      </c>
      <c r="I5098">
        <v>0.28000000000000003</v>
      </c>
      <c r="J5098" s="2" t="s">
        <v>11393</v>
      </c>
      <c r="K5098" t="str">
        <f>_xlfn.XLOOKUP(D5098,Products!A:A,Products!C:C,"")</f>
        <v>Office Supplies</v>
      </c>
      <c r="L5098" t="str">
        <f>_xlfn.XLOOKUP(C5098,Customers!A:A,Customers!D:D,"")</f>
        <v>Telangana</v>
      </c>
      <c r="M5098" t="str">
        <f>_xlfn.XLOOKUP(C5098,Customers!A:A,Customers!E:E,"")</f>
        <v>Consumer</v>
      </c>
    </row>
    <row r="5099" spans="1:13" x14ac:dyDescent="0.25">
      <c r="A5099" t="s">
        <v>11394</v>
      </c>
      <c r="B5099" s="1">
        <v>45994</v>
      </c>
      <c r="C5099" t="s">
        <v>241</v>
      </c>
      <c r="D5099" t="s">
        <v>126</v>
      </c>
      <c r="E5099">
        <v>2</v>
      </c>
      <c r="F5099">
        <v>0</v>
      </c>
      <c r="G5099">
        <v>13614</v>
      </c>
      <c r="H5099">
        <v>27228</v>
      </c>
      <c r="I5099">
        <v>0.19</v>
      </c>
      <c r="J5099" s="2" t="s">
        <v>11395</v>
      </c>
      <c r="K5099" t="str">
        <f>_xlfn.XLOOKUP(D5099,Products!A:A,Products!C:C,"")</f>
        <v>Home Appliances</v>
      </c>
      <c r="L5099" t="str">
        <f>_xlfn.XLOOKUP(C5099,Customers!A:A,Customers!D:D,"")</f>
        <v>Karnataka</v>
      </c>
      <c r="M5099" t="str">
        <f>_xlfn.XLOOKUP(C5099,Customers!A:A,Customers!E:E,"")</f>
        <v>Consumer</v>
      </c>
    </row>
    <row r="5100" spans="1:13" x14ac:dyDescent="0.25">
      <c r="A5100" t="s">
        <v>11396</v>
      </c>
      <c r="B5100" s="1">
        <v>45717</v>
      </c>
      <c r="C5100" t="s">
        <v>230</v>
      </c>
      <c r="D5100" t="s">
        <v>444</v>
      </c>
      <c r="E5100">
        <v>1</v>
      </c>
      <c r="F5100">
        <v>0.05</v>
      </c>
      <c r="G5100">
        <v>16218</v>
      </c>
      <c r="H5100" s="2" t="s">
        <v>2795</v>
      </c>
      <c r="I5100">
        <v>0.19</v>
      </c>
      <c r="J5100" s="2" t="s">
        <v>11397</v>
      </c>
      <c r="K5100" t="str">
        <f>_xlfn.XLOOKUP(D5100,Products!A:A,Products!C:C,"")</f>
        <v>Home Appliances</v>
      </c>
      <c r="L5100" t="str">
        <f>_xlfn.XLOOKUP(C5100,Customers!A:A,Customers!D:D,"")</f>
        <v>Rajasthan</v>
      </c>
      <c r="M5100" t="str">
        <f>_xlfn.XLOOKUP(C5100,Customers!A:A,Customers!E:E,"")</f>
        <v>Corporate</v>
      </c>
    </row>
    <row r="5101" spans="1:13" x14ac:dyDescent="0.25">
      <c r="A5101" t="s">
        <v>11398</v>
      </c>
      <c r="B5101" s="1">
        <v>45914</v>
      </c>
      <c r="C5101" t="s">
        <v>4812</v>
      </c>
      <c r="D5101" t="s">
        <v>455</v>
      </c>
      <c r="E5101">
        <v>2</v>
      </c>
      <c r="F5101">
        <v>0.1</v>
      </c>
      <c r="G5101">
        <v>17932</v>
      </c>
      <c r="H5101" s="2" t="s">
        <v>1963</v>
      </c>
      <c r="I5101">
        <v>0.16</v>
      </c>
      <c r="J5101" s="2" t="s">
        <v>11399</v>
      </c>
      <c r="K5101" t="str">
        <f>_xlfn.XLOOKUP(D5101,Products!A:A,Products!C:C,"")</f>
        <v>Technology</v>
      </c>
      <c r="L5101" t="str">
        <f>_xlfn.XLOOKUP(C5101,Customers!A:A,Customers!D:D,"")</f>
        <v>Tamil Nadu</v>
      </c>
      <c r="M5101" t="str">
        <f>_xlfn.XLOOKUP(C5101,Customers!A:A,Customers!E:E,"")</f>
        <v>Small Business</v>
      </c>
    </row>
    <row r="5102" spans="1:13" x14ac:dyDescent="0.25">
      <c r="A5102" t="s">
        <v>11400</v>
      </c>
      <c r="B5102" s="1">
        <v>45722</v>
      </c>
      <c r="C5102" t="s">
        <v>4517</v>
      </c>
      <c r="D5102" t="s">
        <v>271</v>
      </c>
      <c r="E5102">
        <v>4</v>
      </c>
      <c r="F5102">
        <v>0.05</v>
      </c>
      <c r="G5102">
        <v>44505</v>
      </c>
      <c r="H5102">
        <v>169119</v>
      </c>
      <c r="I5102">
        <v>0.19</v>
      </c>
      <c r="J5102" s="2" t="s">
        <v>11401</v>
      </c>
      <c r="K5102" t="str">
        <f>_xlfn.XLOOKUP(D5102,Products!A:A,Products!C:C,"")</f>
        <v>Home Appliances</v>
      </c>
      <c r="L5102" t="str">
        <f>_xlfn.XLOOKUP(C5102,Customers!A:A,Customers!D:D,"")</f>
        <v>Kerala</v>
      </c>
      <c r="M5102" t="str">
        <f>_xlfn.XLOOKUP(C5102,Customers!A:A,Customers!E:E,"")</f>
        <v>Corporate</v>
      </c>
    </row>
    <row r="5103" spans="1:13" x14ac:dyDescent="0.25">
      <c r="A5103" t="s">
        <v>11402</v>
      </c>
      <c r="B5103" s="1">
        <v>45896</v>
      </c>
      <c r="C5103" t="s">
        <v>751</v>
      </c>
      <c r="D5103" t="s">
        <v>56</v>
      </c>
      <c r="E5103">
        <v>1</v>
      </c>
      <c r="F5103">
        <v>0.1</v>
      </c>
      <c r="G5103">
        <v>9427</v>
      </c>
      <c r="H5103" s="2" t="s">
        <v>929</v>
      </c>
      <c r="I5103">
        <v>0.22</v>
      </c>
      <c r="J5103" s="2" t="s">
        <v>11403</v>
      </c>
      <c r="K5103" t="str">
        <f>_xlfn.XLOOKUP(D5103,Products!A:A,Products!C:C,"")</f>
        <v>Furniture</v>
      </c>
      <c r="L5103" t="str">
        <f>_xlfn.XLOOKUP(C5103,Customers!A:A,Customers!D:D,"")</f>
        <v>Rajasthan</v>
      </c>
      <c r="M5103" t="str">
        <f>_xlfn.XLOOKUP(C5103,Customers!A:A,Customers!E:E,"")</f>
        <v>Consumer</v>
      </c>
    </row>
    <row r="5104" spans="1:13" x14ac:dyDescent="0.25">
      <c r="A5104" t="s">
        <v>11404</v>
      </c>
      <c r="B5104" s="1">
        <v>45946</v>
      </c>
      <c r="C5104" t="s">
        <v>1843</v>
      </c>
      <c r="D5104" t="s">
        <v>179</v>
      </c>
      <c r="E5104">
        <v>1</v>
      </c>
      <c r="F5104">
        <v>0.1</v>
      </c>
      <c r="G5104">
        <v>5109</v>
      </c>
      <c r="H5104">
        <v>4598.1000000000004</v>
      </c>
      <c r="I5104">
        <v>0.19</v>
      </c>
      <c r="J5104">
        <v>828.12108741872703</v>
      </c>
      <c r="K5104" t="str">
        <f>_xlfn.XLOOKUP(D5104,Products!A:A,Products!C:C,"")</f>
        <v>Home Appliances</v>
      </c>
      <c r="L5104" t="str">
        <f>_xlfn.XLOOKUP(C5104,Customers!A:A,Customers!D:D,"")</f>
        <v>Maharashtra</v>
      </c>
      <c r="M5104" t="str">
        <f>_xlfn.XLOOKUP(C5104,Customers!A:A,Customers!E:E,"")</f>
        <v>Small Business</v>
      </c>
    </row>
    <row r="5105" spans="1:13" x14ac:dyDescent="0.25">
      <c r="A5105" t="s">
        <v>11405</v>
      </c>
      <c r="B5105" s="1">
        <v>45695</v>
      </c>
      <c r="C5105" t="s">
        <v>2028</v>
      </c>
      <c r="D5105" t="s">
        <v>309</v>
      </c>
      <c r="E5105">
        <v>1</v>
      </c>
      <c r="F5105">
        <v>0.1</v>
      </c>
      <c r="G5105">
        <v>3506</v>
      </c>
      <c r="H5105">
        <v>3155.4</v>
      </c>
      <c r="I5105">
        <v>0.19</v>
      </c>
      <c r="J5105">
        <v>466.44497160424203</v>
      </c>
      <c r="K5105" t="str">
        <f>_xlfn.XLOOKUP(D5105,Products!A:A,Products!C:C,"")</f>
        <v>Home Appliances</v>
      </c>
      <c r="L5105" t="str">
        <f>_xlfn.XLOOKUP(C5105,Customers!A:A,Customers!D:D,"")</f>
        <v>Maharashtra</v>
      </c>
      <c r="M5105" t="str">
        <f>_xlfn.XLOOKUP(C5105,Customers!A:A,Customers!E:E,"")</f>
        <v>Consumer</v>
      </c>
    </row>
    <row r="5106" spans="1:13" x14ac:dyDescent="0.25">
      <c r="A5106" t="s">
        <v>11406</v>
      </c>
      <c r="B5106" s="1">
        <v>45682</v>
      </c>
      <c r="C5106" t="s">
        <v>2360</v>
      </c>
      <c r="D5106" t="s">
        <v>419</v>
      </c>
      <c r="E5106">
        <v>3</v>
      </c>
      <c r="F5106">
        <v>0.05</v>
      </c>
      <c r="G5106">
        <v>12154</v>
      </c>
      <c r="H5106">
        <v>34638.9</v>
      </c>
      <c r="I5106">
        <v>0.19</v>
      </c>
      <c r="J5106" s="2" t="s">
        <v>11407</v>
      </c>
      <c r="K5106" t="str">
        <f>_xlfn.XLOOKUP(D5106,Products!A:A,Products!C:C,"")</f>
        <v>Home Appliances</v>
      </c>
      <c r="L5106" t="str">
        <f>_xlfn.XLOOKUP(C5106,Customers!A:A,Customers!D:D,"")</f>
        <v>West Bengal</v>
      </c>
      <c r="M5106" t="str">
        <f>_xlfn.XLOOKUP(C5106,Customers!A:A,Customers!E:E,"")</f>
        <v>Corporate</v>
      </c>
    </row>
    <row r="5107" spans="1:13" x14ac:dyDescent="0.25">
      <c r="A5107" t="s">
        <v>11408</v>
      </c>
      <c r="B5107" s="1">
        <v>45716</v>
      </c>
      <c r="C5107" t="s">
        <v>1472</v>
      </c>
      <c r="D5107" t="s">
        <v>204</v>
      </c>
      <c r="E5107">
        <v>1</v>
      </c>
      <c r="F5107">
        <v>0.1</v>
      </c>
      <c r="G5107">
        <v>19940</v>
      </c>
      <c r="H5107">
        <v>17946</v>
      </c>
      <c r="I5107">
        <v>0.16</v>
      </c>
      <c r="J5107" s="2" t="s">
        <v>11409</v>
      </c>
      <c r="K5107" t="str">
        <f>_xlfn.XLOOKUP(D5107,Products!A:A,Products!C:C,"")</f>
        <v>Technology</v>
      </c>
      <c r="L5107" t="str">
        <f>_xlfn.XLOOKUP(C5107,Customers!A:A,Customers!D:D,"")</f>
        <v>Maharashtra</v>
      </c>
      <c r="M5107" t="str">
        <f>_xlfn.XLOOKUP(C5107,Customers!A:A,Customers!E:E,"")</f>
        <v>Consumer</v>
      </c>
    </row>
    <row r="5108" spans="1:13" x14ac:dyDescent="0.25">
      <c r="A5108" t="s">
        <v>11410</v>
      </c>
      <c r="B5108" s="1">
        <v>46014</v>
      </c>
      <c r="C5108" t="s">
        <v>2876</v>
      </c>
      <c r="D5108" t="s">
        <v>69</v>
      </c>
      <c r="E5108">
        <v>1</v>
      </c>
      <c r="F5108">
        <v>0.05</v>
      </c>
      <c r="G5108">
        <v>41060</v>
      </c>
      <c r="H5108">
        <v>39007</v>
      </c>
      <c r="I5108">
        <v>0.28000000000000003</v>
      </c>
      <c r="J5108" s="2" t="s">
        <v>11411</v>
      </c>
      <c r="K5108" t="str">
        <f>_xlfn.XLOOKUP(D5108,Products!A:A,Products!C:C,"")</f>
        <v>Office Supplies</v>
      </c>
      <c r="L5108" t="str">
        <f>_xlfn.XLOOKUP(C5108,Customers!A:A,Customers!D:D,"")</f>
        <v>Chandigarh</v>
      </c>
      <c r="M5108" t="str">
        <f>_xlfn.XLOOKUP(C5108,Customers!A:A,Customers!E:E,"")</f>
        <v>Consumer</v>
      </c>
    </row>
    <row r="5109" spans="1:13" x14ac:dyDescent="0.25">
      <c r="A5109" t="s">
        <v>11412</v>
      </c>
      <c r="B5109" s="1">
        <v>45954</v>
      </c>
      <c r="C5109" t="s">
        <v>6908</v>
      </c>
      <c r="D5109" t="s">
        <v>257</v>
      </c>
      <c r="E5109">
        <v>2</v>
      </c>
      <c r="F5109">
        <v>0.05</v>
      </c>
      <c r="G5109">
        <v>19803</v>
      </c>
      <c r="H5109">
        <v>37625.699999999997</v>
      </c>
      <c r="I5109">
        <v>0.16</v>
      </c>
      <c r="J5109" s="2" t="s">
        <v>11413</v>
      </c>
      <c r="K5109" t="str">
        <f>_xlfn.XLOOKUP(D5109,Products!A:A,Products!C:C,"")</f>
        <v>Technology</v>
      </c>
      <c r="L5109" t="str">
        <f>_xlfn.XLOOKUP(C5109,Customers!A:A,Customers!D:D,"")</f>
        <v>Gujarat</v>
      </c>
      <c r="M5109" t="str">
        <f>_xlfn.XLOOKUP(C5109,Customers!A:A,Customers!E:E,"")</f>
        <v>Small Business</v>
      </c>
    </row>
    <row r="5110" spans="1:13" x14ac:dyDescent="0.25">
      <c r="A5110" t="s">
        <v>11414</v>
      </c>
      <c r="B5110" s="1">
        <v>45815</v>
      </c>
      <c r="C5110" t="s">
        <v>1603</v>
      </c>
      <c r="D5110" t="s">
        <v>60</v>
      </c>
      <c r="E5110">
        <v>1</v>
      </c>
      <c r="F5110">
        <v>0.05</v>
      </c>
      <c r="G5110">
        <v>9257</v>
      </c>
      <c r="H5110">
        <v>8794.15</v>
      </c>
      <c r="I5110">
        <v>0.16</v>
      </c>
      <c r="J5110" s="2" t="s">
        <v>11415</v>
      </c>
      <c r="K5110" t="str">
        <f>_xlfn.XLOOKUP(D5110,Products!A:A,Products!C:C,"")</f>
        <v>Technology</v>
      </c>
      <c r="L5110" t="str">
        <f>_xlfn.XLOOKUP(C5110,Customers!A:A,Customers!D:D,"")</f>
        <v>Uttar Pradesh</v>
      </c>
      <c r="M5110" t="str">
        <f>_xlfn.XLOOKUP(C5110,Customers!A:A,Customers!E:E,"")</f>
        <v>Consumer</v>
      </c>
    </row>
    <row r="5111" spans="1:13" x14ac:dyDescent="0.25">
      <c r="A5111" t="s">
        <v>11416</v>
      </c>
      <c r="B5111" s="1">
        <v>45714</v>
      </c>
      <c r="C5111" t="s">
        <v>199</v>
      </c>
      <c r="D5111" t="s">
        <v>309</v>
      </c>
      <c r="E5111">
        <v>1</v>
      </c>
      <c r="F5111">
        <v>0.1</v>
      </c>
      <c r="G5111">
        <v>3506</v>
      </c>
      <c r="H5111">
        <v>3155.4</v>
      </c>
      <c r="I5111">
        <v>0.19</v>
      </c>
      <c r="J5111" s="2" t="s">
        <v>11417</v>
      </c>
      <c r="K5111" t="str">
        <f>_xlfn.XLOOKUP(D5111,Products!A:A,Products!C:C,"")</f>
        <v>Home Appliances</v>
      </c>
      <c r="L5111" t="str">
        <f>_xlfn.XLOOKUP(C5111,Customers!A:A,Customers!D:D,"")</f>
        <v>Rajasthan</v>
      </c>
      <c r="M5111" t="str">
        <f>_xlfn.XLOOKUP(C5111,Customers!A:A,Customers!E:E,"")</f>
        <v>Consumer</v>
      </c>
    </row>
    <row r="5112" spans="1:13" x14ac:dyDescent="0.25">
      <c r="A5112" t="s">
        <v>11418</v>
      </c>
      <c r="B5112" s="1">
        <v>45705</v>
      </c>
      <c r="C5112" t="s">
        <v>1411</v>
      </c>
      <c r="D5112" t="s">
        <v>212</v>
      </c>
      <c r="E5112">
        <v>1</v>
      </c>
      <c r="F5112">
        <v>0.15</v>
      </c>
      <c r="G5112">
        <v>13000</v>
      </c>
      <c r="H5112">
        <v>11050</v>
      </c>
      <c r="I5112">
        <v>0.19</v>
      </c>
      <c r="J5112" s="2" t="s">
        <v>11419</v>
      </c>
      <c r="K5112" t="str">
        <f>_xlfn.XLOOKUP(D5112,Products!A:A,Products!C:C,"")</f>
        <v>Home Appliances</v>
      </c>
      <c r="L5112" t="str">
        <f>_xlfn.XLOOKUP(C5112,Customers!A:A,Customers!D:D,"")</f>
        <v>West Bengal</v>
      </c>
      <c r="M5112" t="str">
        <f>_xlfn.XLOOKUP(C5112,Customers!A:A,Customers!E:E,"")</f>
        <v>Small Business</v>
      </c>
    </row>
    <row r="5113" spans="1:13" x14ac:dyDescent="0.25">
      <c r="A5113" t="s">
        <v>11420</v>
      </c>
      <c r="B5113" s="1">
        <v>45985</v>
      </c>
      <c r="C5113" t="s">
        <v>1917</v>
      </c>
      <c r="D5113" t="s">
        <v>371</v>
      </c>
      <c r="E5113">
        <v>1</v>
      </c>
      <c r="F5113">
        <v>0.05</v>
      </c>
      <c r="G5113">
        <v>34314</v>
      </c>
      <c r="H5113">
        <v>32598.3</v>
      </c>
      <c r="I5113">
        <v>0.16</v>
      </c>
      <c r="J5113" s="2" t="s">
        <v>11421</v>
      </c>
      <c r="K5113" t="str">
        <f>_xlfn.XLOOKUP(D5113,Products!A:A,Products!C:C,"")</f>
        <v>Technology</v>
      </c>
      <c r="L5113" t="str">
        <f>_xlfn.XLOOKUP(C5113,Customers!A:A,Customers!D:D,"")</f>
        <v>Chandigarh</v>
      </c>
      <c r="M5113" t="str">
        <f>_xlfn.XLOOKUP(C5113,Customers!A:A,Customers!E:E,"")</f>
        <v>Consumer</v>
      </c>
    </row>
    <row r="5114" spans="1:13" x14ac:dyDescent="0.25">
      <c r="A5114" t="s">
        <v>11422</v>
      </c>
      <c r="B5114" s="1">
        <v>45713</v>
      </c>
      <c r="C5114" t="s">
        <v>1991</v>
      </c>
      <c r="D5114" t="s">
        <v>212</v>
      </c>
      <c r="E5114">
        <v>1</v>
      </c>
      <c r="F5114">
        <v>0.25</v>
      </c>
      <c r="G5114">
        <v>13000</v>
      </c>
      <c r="H5114">
        <v>9750</v>
      </c>
      <c r="I5114">
        <v>0.19</v>
      </c>
      <c r="J5114" s="2" t="s">
        <v>11423</v>
      </c>
      <c r="K5114" t="str">
        <f>_xlfn.XLOOKUP(D5114,Products!A:A,Products!C:C,"")</f>
        <v>Home Appliances</v>
      </c>
      <c r="L5114" t="str">
        <f>_xlfn.XLOOKUP(C5114,Customers!A:A,Customers!D:D,"")</f>
        <v>Delhi</v>
      </c>
      <c r="M5114" t="str">
        <f>_xlfn.XLOOKUP(C5114,Customers!A:A,Customers!E:E,"")</f>
        <v>Consumer</v>
      </c>
    </row>
    <row r="5115" spans="1:13" x14ac:dyDescent="0.25">
      <c r="A5115" t="s">
        <v>11424</v>
      </c>
      <c r="B5115" s="1">
        <v>45722</v>
      </c>
      <c r="C5115" t="s">
        <v>4360</v>
      </c>
      <c r="D5115" t="s">
        <v>37</v>
      </c>
      <c r="E5115">
        <v>1</v>
      </c>
      <c r="F5115">
        <v>0.05</v>
      </c>
      <c r="G5115">
        <v>3110</v>
      </c>
      <c r="H5115">
        <v>2954.5</v>
      </c>
      <c r="I5115">
        <v>0.31</v>
      </c>
      <c r="J5115" s="2" t="s">
        <v>11425</v>
      </c>
      <c r="K5115" t="str">
        <f>_xlfn.XLOOKUP(D5115,Products!A:A,Products!C:C,"")</f>
        <v>Beauty &amp; Personal Care</v>
      </c>
      <c r="L5115" t="str">
        <f>_xlfn.XLOOKUP(C5115,Customers!A:A,Customers!D:D,"")</f>
        <v>Kerala</v>
      </c>
      <c r="M5115" t="str">
        <f>_xlfn.XLOOKUP(C5115,Customers!A:A,Customers!E:E,"")</f>
        <v>Corporate</v>
      </c>
    </row>
    <row r="5116" spans="1:13" x14ac:dyDescent="0.25">
      <c r="A5116" t="s">
        <v>11426</v>
      </c>
      <c r="B5116" s="1">
        <v>45925</v>
      </c>
      <c r="C5116" t="s">
        <v>3387</v>
      </c>
      <c r="D5116" t="s">
        <v>455</v>
      </c>
      <c r="E5116">
        <v>1</v>
      </c>
      <c r="F5116">
        <v>0.15</v>
      </c>
      <c r="G5116">
        <v>17932</v>
      </c>
      <c r="H5116" s="2" t="s">
        <v>3302</v>
      </c>
      <c r="I5116">
        <v>0.16</v>
      </c>
      <c r="J5116" s="2" t="s">
        <v>11427</v>
      </c>
      <c r="K5116" t="str">
        <f>_xlfn.XLOOKUP(D5116,Products!A:A,Products!C:C,"")</f>
        <v>Technology</v>
      </c>
      <c r="L5116" t="str">
        <f>_xlfn.XLOOKUP(C5116,Customers!A:A,Customers!D:D,"")</f>
        <v>Kerala</v>
      </c>
      <c r="M5116" t="str">
        <f>_xlfn.XLOOKUP(C5116,Customers!A:A,Customers!E:E,"")</f>
        <v>Small Business</v>
      </c>
    </row>
    <row r="5117" spans="1:13" x14ac:dyDescent="0.25">
      <c r="A5117" t="s">
        <v>11428</v>
      </c>
      <c r="B5117" s="1">
        <v>45726</v>
      </c>
      <c r="C5117" t="s">
        <v>1503</v>
      </c>
      <c r="D5117" t="s">
        <v>208</v>
      </c>
      <c r="E5117">
        <v>3</v>
      </c>
      <c r="F5117">
        <v>0</v>
      </c>
      <c r="G5117">
        <v>46436</v>
      </c>
      <c r="H5117">
        <v>139308</v>
      </c>
      <c r="I5117">
        <v>0.28000000000000003</v>
      </c>
      <c r="J5117" s="2" t="s">
        <v>11429</v>
      </c>
      <c r="K5117" t="str">
        <f>_xlfn.XLOOKUP(D5117,Products!A:A,Products!C:C,"")</f>
        <v>Office Supplies</v>
      </c>
      <c r="L5117" t="str">
        <f>_xlfn.XLOOKUP(C5117,Customers!A:A,Customers!D:D,"")</f>
        <v>Chandigarh</v>
      </c>
      <c r="M5117" t="str">
        <f>_xlfn.XLOOKUP(C5117,Customers!A:A,Customers!E:E,"")</f>
        <v>Consumer</v>
      </c>
    </row>
    <row r="5118" spans="1:13" x14ac:dyDescent="0.25">
      <c r="A5118" t="s">
        <v>11430</v>
      </c>
      <c r="B5118" s="1">
        <v>45873</v>
      </c>
      <c r="C5118" t="s">
        <v>3831</v>
      </c>
      <c r="D5118" t="s">
        <v>60</v>
      </c>
      <c r="E5118">
        <v>1</v>
      </c>
      <c r="F5118">
        <v>0.15</v>
      </c>
      <c r="G5118">
        <v>9257</v>
      </c>
      <c r="H5118">
        <v>7868.45</v>
      </c>
      <c r="I5118">
        <v>0.16</v>
      </c>
      <c r="J5118" s="2" t="s">
        <v>11431</v>
      </c>
      <c r="K5118" t="str">
        <f>_xlfn.XLOOKUP(D5118,Products!A:A,Products!C:C,"")</f>
        <v>Technology</v>
      </c>
      <c r="L5118" t="str">
        <f>_xlfn.XLOOKUP(C5118,Customers!A:A,Customers!D:D,"")</f>
        <v>Tamil Nadu</v>
      </c>
      <c r="M5118" t="str">
        <f>_xlfn.XLOOKUP(C5118,Customers!A:A,Customers!E:E,"")</f>
        <v>Small Business</v>
      </c>
    </row>
    <row r="5119" spans="1:13" x14ac:dyDescent="0.25">
      <c r="A5119" t="s">
        <v>11432</v>
      </c>
      <c r="B5119" s="1">
        <v>45746</v>
      </c>
      <c r="C5119" t="s">
        <v>1715</v>
      </c>
      <c r="D5119" t="s">
        <v>528</v>
      </c>
      <c r="E5119">
        <v>2</v>
      </c>
      <c r="F5119">
        <v>0.1</v>
      </c>
      <c r="G5119">
        <v>34213</v>
      </c>
      <c r="H5119">
        <v>61583.4</v>
      </c>
      <c r="I5119">
        <v>0.19</v>
      </c>
      <c r="J5119" s="2" t="s">
        <v>11433</v>
      </c>
      <c r="K5119" t="str">
        <f>_xlfn.XLOOKUP(D5119,Products!A:A,Products!C:C,"")</f>
        <v>Home Appliances</v>
      </c>
      <c r="L5119" t="str">
        <f>_xlfn.XLOOKUP(C5119,Customers!A:A,Customers!D:D,"")</f>
        <v>West Bengal</v>
      </c>
      <c r="M5119" t="str">
        <f>_xlfn.XLOOKUP(C5119,Customers!A:A,Customers!E:E,"")</f>
        <v>Corporate</v>
      </c>
    </row>
    <row r="5120" spans="1:13" x14ac:dyDescent="0.25">
      <c r="A5120" t="s">
        <v>11434</v>
      </c>
      <c r="B5120" s="1">
        <v>45938</v>
      </c>
      <c r="C5120" t="s">
        <v>178</v>
      </c>
      <c r="D5120" t="s">
        <v>309</v>
      </c>
      <c r="E5120">
        <v>1</v>
      </c>
      <c r="F5120">
        <v>0.1</v>
      </c>
      <c r="G5120">
        <v>3506</v>
      </c>
      <c r="H5120">
        <v>3155.4</v>
      </c>
      <c r="I5120">
        <v>0.19</v>
      </c>
      <c r="J5120" s="2" t="s">
        <v>11435</v>
      </c>
      <c r="K5120" t="str">
        <f>_xlfn.XLOOKUP(D5120,Products!A:A,Products!C:C,"")</f>
        <v>Home Appliances</v>
      </c>
      <c r="L5120" t="str">
        <f>_xlfn.XLOOKUP(C5120,Customers!A:A,Customers!D:D,"")</f>
        <v>Maharashtra</v>
      </c>
      <c r="M5120" t="str">
        <f>_xlfn.XLOOKUP(C5120,Customers!A:A,Customers!E:E,"")</f>
        <v>Consumer</v>
      </c>
    </row>
    <row r="5121" spans="1:13" x14ac:dyDescent="0.25">
      <c r="A5121" t="s">
        <v>11436</v>
      </c>
      <c r="B5121" s="1">
        <v>45914</v>
      </c>
      <c r="C5121" t="s">
        <v>2602</v>
      </c>
      <c r="D5121" t="s">
        <v>73</v>
      </c>
      <c r="E5121">
        <v>1</v>
      </c>
      <c r="F5121">
        <v>0.05</v>
      </c>
      <c r="G5121">
        <v>24549</v>
      </c>
      <c r="H5121">
        <v>23321.55</v>
      </c>
      <c r="I5121">
        <v>0.19</v>
      </c>
      <c r="J5121" s="2" t="s">
        <v>11437</v>
      </c>
      <c r="K5121" t="str">
        <f>_xlfn.XLOOKUP(D5121,Products!A:A,Products!C:C,"")</f>
        <v>Home Appliances</v>
      </c>
      <c r="L5121" t="str">
        <f>_xlfn.XLOOKUP(C5121,Customers!A:A,Customers!D:D,"")</f>
        <v>Karnataka</v>
      </c>
      <c r="M5121" t="str">
        <f>_xlfn.XLOOKUP(C5121,Customers!A:A,Customers!E:E,"")</f>
        <v>Consumer</v>
      </c>
    </row>
    <row r="5122" spans="1:13" x14ac:dyDescent="0.25">
      <c r="A5122" t="s">
        <v>11438</v>
      </c>
      <c r="B5122" s="1">
        <v>45817</v>
      </c>
      <c r="C5122" t="s">
        <v>5283</v>
      </c>
      <c r="D5122" t="s">
        <v>17</v>
      </c>
      <c r="E5122">
        <v>3</v>
      </c>
      <c r="F5122">
        <v>0.1</v>
      </c>
      <c r="G5122">
        <v>10888</v>
      </c>
      <c r="H5122" s="2" t="s">
        <v>4152</v>
      </c>
      <c r="I5122">
        <v>0.19</v>
      </c>
      <c r="J5122" s="2" t="s">
        <v>11439</v>
      </c>
      <c r="K5122" t="str">
        <f>_xlfn.XLOOKUP(D5122,Products!A:A,Products!C:C,"")</f>
        <v>Home Appliances</v>
      </c>
      <c r="L5122" t="str">
        <f>_xlfn.XLOOKUP(C5122,Customers!A:A,Customers!D:D,"")</f>
        <v>Gujarat</v>
      </c>
      <c r="M5122" t="str">
        <f>_xlfn.XLOOKUP(C5122,Customers!A:A,Customers!E:E,"")</f>
        <v>Corporate</v>
      </c>
    </row>
    <row r="5123" spans="1:13" x14ac:dyDescent="0.25">
      <c r="A5123" t="s">
        <v>11440</v>
      </c>
      <c r="B5123" s="1">
        <v>45891</v>
      </c>
      <c r="C5123" t="s">
        <v>2683</v>
      </c>
      <c r="D5123" t="s">
        <v>371</v>
      </c>
      <c r="E5123">
        <v>1</v>
      </c>
      <c r="F5123">
        <v>0.15</v>
      </c>
      <c r="G5123">
        <v>34314</v>
      </c>
      <c r="H5123" s="2" t="s">
        <v>372</v>
      </c>
      <c r="I5123">
        <v>0.16</v>
      </c>
      <c r="J5123" s="2" t="s">
        <v>11441</v>
      </c>
      <c r="K5123" t="str">
        <f>_xlfn.XLOOKUP(D5123,Products!A:A,Products!C:C,"")</f>
        <v>Technology</v>
      </c>
      <c r="L5123" t="str">
        <f>_xlfn.XLOOKUP(C5123,Customers!A:A,Customers!D:D,"")</f>
        <v>Rajasthan</v>
      </c>
      <c r="M5123" t="str">
        <f>_xlfn.XLOOKUP(C5123,Customers!A:A,Customers!E:E,"")</f>
        <v>Consumer</v>
      </c>
    </row>
    <row r="5124" spans="1:13" x14ac:dyDescent="0.25">
      <c r="A5124" t="s">
        <v>11442</v>
      </c>
      <c r="B5124" s="1">
        <v>45788</v>
      </c>
      <c r="C5124" t="s">
        <v>2954</v>
      </c>
      <c r="D5124" t="s">
        <v>204</v>
      </c>
      <c r="E5124">
        <v>1</v>
      </c>
      <c r="F5124">
        <v>0.15</v>
      </c>
      <c r="G5124">
        <v>19940</v>
      </c>
      <c r="H5124">
        <v>16949</v>
      </c>
      <c r="I5124">
        <v>0.16</v>
      </c>
      <c r="J5124" s="2" t="s">
        <v>11443</v>
      </c>
      <c r="K5124" t="str">
        <f>_xlfn.XLOOKUP(D5124,Products!A:A,Products!C:C,"")</f>
        <v>Technology</v>
      </c>
      <c r="L5124" t="str">
        <f>_xlfn.XLOOKUP(C5124,Customers!A:A,Customers!D:D,"")</f>
        <v>Maharashtra</v>
      </c>
      <c r="M5124" t="str">
        <f>_xlfn.XLOOKUP(C5124,Customers!A:A,Customers!E:E,"")</f>
        <v>Consumer</v>
      </c>
    </row>
    <row r="5125" spans="1:13" x14ac:dyDescent="0.25">
      <c r="A5125" t="s">
        <v>11444</v>
      </c>
      <c r="B5125" s="1">
        <v>45706</v>
      </c>
      <c r="C5125" t="s">
        <v>3446</v>
      </c>
      <c r="D5125" t="s">
        <v>455</v>
      </c>
      <c r="E5125">
        <v>3</v>
      </c>
      <c r="F5125">
        <v>0.05</v>
      </c>
      <c r="G5125">
        <v>17932</v>
      </c>
      <c r="H5125">
        <v>51106.2</v>
      </c>
      <c r="I5125">
        <v>0.16</v>
      </c>
      <c r="J5125" s="2" t="s">
        <v>11445</v>
      </c>
      <c r="K5125" t="str">
        <f>_xlfn.XLOOKUP(D5125,Products!A:A,Products!C:C,"")</f>
        <v>Technology</v>
      </c>
      <c r="L5125" t="str">
        <f>_xlfn.XLOOKUP(C5125,Customers!A:A,Customers!D:D,"")</f>
        <v>Delhi</v>
      </c>
      <c r="M5125" t="str">
        <f>_xlfn.XLOOKUP(C5125,Customers!A:A,Customers!E:E,"")</f>
        <v>Consumer</v>
      </c>
    </row>
    <row r="5126" spans="1:13" x14ac:dyDescent="0.25">
      <c r="A5126" t="s">
        <v>11446</v>
      </c>
      <c r="B5126" s="1">
        <v>45804</v>
      </c>
      <c r="C5126" t="s">
        <v>342</v>
      </c>
      <c r="D5126" t="s">
        <v>208</v>
      </c>
      <c r="E5126">
        <v>2</v>
      </c>
      <c r="F5126">
        <v>0.05</v>
      </c>
      <c r="G5126">
        <v>46436</v>
      </c>
      <c r="H5126">
        <v>88228.4</v>
      </c>
      <c r="I5126">
        <v>0.28000000000000003</v>
      </c>
      <c r="J5126" s="2" t="s">
        <v>11447</v>
      </c>
      <c r="K5126" t="str">
        <f>_xlfn.XLOOKUP(D5126,Products!A:A,Products!C:C,"")</f>
        <v>Office Supplies</v>
      </c>
      <c r="L5126" t="str">
        <f>_xlfn.XLOOKUP(C5126,Customers!A:A,Customers!D:D,"")</f>
        <v>West Bengal</v>
      </c>
      <c r="M5126" t="str">
        <f>_xlfn.XLOOKUP(C5126,Customers!A:A,Customers!E:E,"")</f>
        <v>Corporate</v>
      </c>
    </row>
    <row r="5127" spans="1:13" x14ac:dyDescent="0.25">
      <c r="A5127" t="s">
        <v>11448</v>
      </c>
      <c r="B5127" s="1">
        <v>45973</v>
      </c>
      <c r="C5127" t="s">
        <v>6671</v>
      </c>
      <c r="D5127" t="s">
        <v>393</v>
      </c>
      <c r="E5127">
        <v>3</v>
      </c>
      <c r="F5127">
        <v>0</v>
      </c>
      <c r="G5127">
        <v>11721</v>
      </c>
      <c r="H5127">
        <v>35163</v>
      </c>
      <c r="I5127">
        <v>0.16</v>
      </c>
      <c r="J5127" s="2" t="s">
        <v>11449</v>
      </c>
      <c r="K5127" t="str">
        <f>_xlfn.XLOOKUP(D5127,Products!A:A,Products!C:C,"")</f>
        <v>Technology</v>
      </c>
      <c r="L5127" t="str">
        <f>_xlfn.XLOOKUP(C5127,Customers!A:A,Customers!D:D,"")</f>
        <v>Rajasthan</v>
      </c>
      <c r="M5127" t="str">
        <f>_xlfn.XLOOKUP(C5127,Customers!A:A,Customers!E:E,"")</f>
        <v>Corporate</v>
      </c>
    </row>
    <row r="5128" spans="1:13" x14ac:dyDescent="0.25">
      <c r="A5128" t="s">
        <v>11450</v>
      </c>
      <c r="B5128" s="1">
        <v>45659</v>
      </c>
      <c r="C5128" t="s">
        <v>2437</v>
      </c>
      <c r="D5128" t="s">
        <v>469</v>
      </c>
      <c r="E5128">
        <v>2</v>
      </c>
      <c r="F5128">
        <v>0</v>
      </c>
      <c r="G5128">
        <v>35056</v>
      </c>
      <c r="H5128">
        <v>70112</v>
      </c>
      <c r="I5128">
        <v>0.19</v>
      </c>
      <c r="J5128" s="2" t="s">
        <v>11451</v>
      </c>
      <c r="K5128" t="str">
        <f>_xlfn.XLOOKUP(D5128,Products!A:A,Products!C:C,"")</f>
        <v>Home Appliances</v>
      </c>
      <c r="L5128" t="str">
        <f>_xlfn.XLOOKUP(C5128,Customers!A:A,Customers!D:D,"")</f>
        <v>Delhi</v>
      </c>
      <c r="M5128" t="str">
        <f>_xlfn.XLOOKUP(C5128,Customers!A:A,Customers!E:E,"")</f>
        <v>Consumer</v>
      </c>
    </row>
    <row r="5129" spans="1:13" x14ac:dyDescent="0.25">
      <c r="A5129" t="s">
        <v>11452</v>
      </c>
      <c r="B5129" s="1">
        <v>45986</v>
      </c>
      <c r="C5129" t="s">
        <v>4860</v>
      </c>
      <c r="D5129" t="s">
        <v>249</v>
      </c>
      <c r="E5129">
        <v>1</v>
      </c>
      <c r="F5129">
        <v>0</v>
      </c>
      <c r="G5129">
        <v>4101</v>
      </c>
      <c r="H5129">
        <v>4101</v>
      </c>
      <c r="I5129">
        <v>0.16</v>
      </c>
      <c r="J5129" s="2" t="s">
        <v>11453</v>
      </c>
      <c r="K5129" t="str">
        <f>_xlfn.XLOOKUP(D5129,Products!A:A,Products!C:C,"")</f>
        <v>Technology</v>
      </c>
      <c r="L5129" t="str">
        <f>_xlfn.XLOOKUP(C5129,Customers!A:A,Customers!D:D,"")</f>
        <v>Maharashtra</v>
      </c>
      <c r="M5129" t="str">
        <f>_xlfn.XLOOKUP(C5129,Customers!A:A,Customers!E:E,"")</f>
        <v>Corporate</v>
      </c>
    </row>
    <row r="5130" spans="1:13" x14ac:dyDescent="0.25">
      <c r="A5130" t="s">
        <v>11454</v>
      </c>
      <c r="B5130" s="1">
        <v>45802</v>
      </c>
      <c r="C5130" t="s">
        <v>683</v>
      </c>
      <c r="D5130" t="s">
        <v>287</v>
      </c>
      <c r="E5130">
        <v>4</v>
      </c>
      <c r="F5130">
        <v>0.05</v>
      </c>
      <c r="G5130">
        <v>36003</v>
      </c>
      <c r="H5130">
        <v>136811.4</v>
      </c>
      <c r="I5130">
        <v>0.16</v>
      </c>
      <c r="J5130" s="2" t="s">
        <v>11455</v>
      </c>
      <c r="K5130" t="str">
        <f>_xlfn.XLOOKUP(D5130,Products!A:A,Products!C:C,"")</f>
        <v>Technology</v>
      </c>
      <c r="L5130" t="str">
        <f>_xlfn.XLOOKUP(C5130,Customers!A:A,Customers!D:D,"")</f>
        <v>Gujarat</v>
      </c>
      <c r="M5130" t="str">
        <f>_xlfn.XLOOKUP(C5130,Customers!A:A,Customers!E:E,"")</f>
        <v>Small Business</v>
      </c>
    </row>
    <row r="5131" spans="1:13" x14ac:dyDescent="0.25">
      <c r="A5131" t="s">
        <v>11456</v>
      </c>
      <c r="B5131" s="1">
        <v>45718</v>
      </c>
      <c r="C5131" t="s">
        <v>3233</v>
      </c>
      <c r="D5131" t="s">
        <v>152</v>
      </c>
      <c r="E5131">
        <v>4</v>
      </c>
      <c r="F5131">
        <v>0.15</v>
      </c>
      <c r="G5131">
        <v>32777</v>
      </c>
      <c r="H5131">
        <v>111441.8</v>
      </c>
      <c r="I5131">
        <v>0.19</v>
      </c>
      <c r="J5131" s="2" t="s">
        <v>11457</v>
      </c>
      <c r="K5131" t="str">
        <f>_xlfn.XLOOKUP(D5131,Products!A:A,Products!C:C,"")</f>
        <v>Home Appliances</v>
      </c>
      <c r="L5131" t="str">
        <f>_xlfn.XLOOKUP(C5131,Customers!A:A,Customers!D:D,"")</f>
        <v>Kerala</v>
      </c>
      <c r="M5131" t="str">
        <f>_xlfn.XLOOKUP(C5131,Customers!A:A,Customers!E:E,"")</f>
        <v>Consumer</v>
      </c>
    </row>
    <row r="5132" spans="1:13" x14ac:dyDescent="0.25">
      <c r="A5132" t="s">
        <v>11458</v>
      </c>
      <c r="B5132" s="1">
        <v>45930</v>
      </c>
      <c r="C5132" t="s">
        <v>2321</v>
      </c>
      <c r="D5132" t="s">
        <v>425</v>
      </c>
      <c r="E5132">
        <v>1</v>
      </c>
      <c r="F5132">
        <v>0.1</v>
      </c>
      <c r="G5132">
        <v>39150</v>
      </c>
      <c r="H5132">
        <v>35235</v>
      </c>
      <c r="I5132">
        <v>0.28000000000000003</v>
      </c>
      <c r="J5132" s="2" t="s">
        <v>11459</v>
      </c>
      <c r="K5132" t="str">
        <f>_xlfn.XLOOKUP(D5132,Products!A:A,Products!C:C,"")</f>
        <v>Office Supplies</v>
      </c>
      <c r="L5132" t="str">
        <f>_xlfn.XLOOKUP(C5132,Customers!A:A,Customers!D:D,"")</f>
        <v>Telangana</v>
      </c>
      <c r="M5132" t="str">
        <f>_xlfn.XLOOKUP(C5132,Customers!A:A,Customers!E:E,"")</f>
        <v>Corporate</v>
      </c>
    </row>
    <row r="5133" spans="1:13" x14ac:dyDescent="0.25">
      <c r="A5133" t="s">
        <v>11460</v>
      </c>
      <c r="B5133" s="1">
        <v>45706</v>
      </c>
      <c r="C5133" t="s">
        <v>542</v>
      </c>
      <c r="D5133" t="s">
        <v>195</v>
      </c>
      <c r="E5133">
        <v>3</v>
      </c>
      <c r="F5133">
        <v>0.15</v>
      </c>
      <c r="G5133">
        <v>29812</v>
      </c>
      <c r="H5133" s="2" t="s">
        <v>6073</v>
      </c>
      <c r="I5133">
        <v>0.28000000000000003</v>
      </c>
      <c r="J5133" s="2" t="s">
        <v>11461</v>
      </c>
      <c r="K5133" t="str">
        <f>_xlfn.XLOOKUP(D5133,Products!A:A,Products!C:C,"")</f>
        <v>Office Supplies</v>
      </c>
      <c r="L5133" t="str">
        <f>_xlfn.XLOOKUP(C5133,Customers!A:A,Customers!D:D,"")</f>
        <v>Kerala</v>
      </c>
      <c r="M5133" t="str">
        <f>_xlfn.XLOOKUP(C5133,Customers!A:A,Customers!E:E,"")</f>
        <v>Consumer</v>
      </c>
    </row>
    <row r="5134" spans="1:13" x14ac:dyDescent="0.25">
      <c r="A5134" t="s">
        <v>11462</v>
      </c>
      <c r="B5134" s="1">
        <v>45989</v>
      </c>
      <c r="C5134" t="s">
        <v>7182</v>
      </c>
      <c r="D5134" t="s">
        <v>261</v>
      </c>
      <c r="E5134">
        <v>1</v>
      </c>
      <c r="F5134">
        <v>0.15</v>
      </c>
      <c r="G5134">
        <v>2649</v>
      </c>
      <c r="H5134">
        <v>2251.65</v>
      </c>
      <c r="I5134">
        <v>0.16</v>
      </c>
      <c r="J5134" s="2" t="s">
        <v>11463</v>
      </c>
      <c r="K5134" t="str">
        <f>_xlfn.XLOOKUP(D5134,Products!A:A,Products!C:C,"")</f>
        <v>Technology</v>
      </c>
      <c r="L5134" t="str">
        <f>_xlfn.XLOOKUP(C5134,Customers!A:A,Customers!D:D,"")</f>
        <v>Rajasthan</v>
      </c>
      <c r="M5134" t="str">
        <f>_xlfn.XLOOKUP(C5134,Customers!A:A,Customers!E:E,"")</f>
        <v>Consumer</v>
      </c>
    </row>
    <row r="5135" spans="1:13" x14ac:dyDescent="0.25">
      <c r="A5135" t="s">
        <v>11464</v>
      </c>
      <c r="B5135" s="1">
        <v>45788</v>
      </c>
      <c r="C5135" t="s">
        <v>2926</v>
      </c>
      <c r="D5135" t="s">
        <v>788</v>
      </c>
      <c r="E5135">
        <v>2</v>
      </c>
      <c r="F5135">
        <v>0.1</v>
      </c>
      <c r="G5135">
        <v>39927</v>
      </c>
      <c r="H5135">
        <v>71868.600000000006</v>
      </c>
      <c r="I5135">
        <v>0.16</v>
      </c>
      <c r="J5135" s="2" t="s">
        <v>11465</v>
      </c>
      <c r="K5135" t="str">
        <f>_xlfn.XLOOKUP(D5135,Products!A:A,Products!C:C,"")</f>
        <v>Technology</v>
      </c>
      <c r="L5135" t="str">
        <f>_xlfn.XLOOKUP(C5135,Customers!A:A,Customers!D:D,"")</f>
        <v>Telangana</v>
      </c>
      <c r="M5135" t="str">
        <f>_xlfn.XLOOKUP(C5135,Customers!A:A,Customers!E:E,"")</f>
        <v>Consumer</v>
      </c>
    </row>
    <row r="5136" spans="1:13" x14ac:dyDescent="0.25">
      <c r="A5136" t="s">
        <v>11466</v>
      </c>
      <c r="B5136" s="1">
        <v>45700</v>
      </c>
      <c r="C5136" t="s">
        <v>1423</v>
      </c>
      <c r="D5136" t="s">
        <v>126</v>
      </c>
      <c r="E5136">
        <v>1</v>
      </c>
      <c r="F5136">
        <v>0.1</v>
      </c>
      <c r="G5136">
        <v>13614</v>
      </c>
      <c r="H5136">
        <v>12252.6</v>
      </c>
      <c r="I5136">
        <v>0.19</v>
      </c>
      <c r="J5136" s="2" t="s">
        <v>11467</v>
      </c>
      <c r="K5136" t="str">
        <f>_xlfn.XLOOKUP(D5136,Products!A:A,Products!C:C,"")</f>
        <v>Home Appliances</v>
      </c>
      <c r="L5136" t="str">
        <f>_xlfn.XLOOKUP(C5136,Customers!A:A,Customers!D:D,"")</f>
        <v>Karnataka</v>
      </c>
      <c r="M5136" t="str">
        <f>_xlfn.XLOOKUP(C5136,Customers!A:A,Customers!E:E,"")</f>
        <v>Consumer</v>
      </c>
    </row>
    <row r="5137" spans="1:13" x14ac:dyDescent="0.25">
      <c r="A5137" t="s">
        <v>11468</v>
      </c>
      <c r="B5137" s="1">
        <v>45714</v>
      </c>
      <c r="C5137" t="s">
        <v>7221</v>
      </c>
      <c r="D5137" t="s">
        <v>313</v>
      </c>
      <c r="E5137">
        <v>2</v>
      </c>
      <c r="F5137">
        <v>0.2</v>
      </c>
      <c r="G5137">
        <v>23441</v>
      </c>
      <c r="H5137">
        <v>37505.599999999999</v>
      </c>
      <c r="I5137">
        <v>0.19</v>
      </c>
      <c r="J5137" s="2" t="s">
        <v>11469</v>
      </c>
      <c r="K5137" t="str">
        <f>_xlfn.XLOOKUP(D5137,Products!A:A,Products!C:C,"")</f>
        <v>Home Appliances</v>
      </c>
      <c r="L5137" t="str">
        <f>_xlfn.XLOOKUP(C5137,Customers!A:A,Customers!D:D,"")</f>
        <v>Maharashtra</v>
      </c>
      <c r="M5137" t="str">
        <f>_xlfn.XLOOKUP(C5137,Customers!A:A,Customers!E:E,"")</f>
        <v>Corporate</v>
      </c>
    </row>
    <row r="5138" spans="1:13" x14ac:dyDescent="0.25">
      <c r="A5138" t="s">
        <v>11470</v>
      </c>
      <c r="B5138" s="1">
        <v>45707</v>
      </c>
      <c r="C5138" t="s">
        <v>8914</v>
      </c>
      <c r="D5138" t="s">
        <v>85</v>
      </c>
      <c r="E5138">
        <v>1</v>
      </c>
      <c r="F5138">
        <v>0.1</v>
      </c>
      <c r="G5138">
        <v>28518</v>
      </c>
      <c r="H5138">
        <v>25666.2</v>
      </c>
      <c r="I5138">
        <v>0.31</v>
      </c>
      <c r="J5138">
        <v>8125.8083605828797</v>
      </c>
      <c r="K5138" t="str">
        <f>_xlfn.XLOOKUP(D5138,Products!A:A,Products!C:C,"")</f>
        <v>Beauty &amp; Personal Care</v>
      </c>
      <c r="L5138" t="str">
        <f>_xlfn.XLOOKUP(C5138,Customers!A:A,Customers!D:D,"")</f>
        <v>Tamil Nadu</v>
      </c>
      <c r="M5138" t="str">
        <f>_xlfn.XLOOKUP(C5138,Customers!A:A,Customers!E:E,"")</f>
        <v>Consumer</v>
      </c>
    </row>
    <row r="5139" spans="1:13" x14ac:dyDescent="0.25">
      <c r="A5139" t="s">
        <v>11471</v>
      </c>
      <c r="B5139" s="1">
        <v>45835</v>
      </c>
      <c r="C5139" t="s">
        <v>916</v>
      </c>
      <c r="D5139" t="s">
        <v>278</v>
      </c>
      <c r="E5139">
        <v>2</v>
      </c>
      <c r="F5139">
        <v>0.1</v>
      </c>
      <c r="G5139">
        <v>23506</v>
      </c>
      <c r="H5139">
        <v>42310.8</v>
      </c>
      <c r="I5139">
        <v>0.31</v>
      </c>
      <c r="J5139" s="2" t="s">
        <v>11472</v>
      </c>
      <c r="K5139" t="str">
        <f>_xlfn.XLOOKUP(D5139,Products!A:A,Products!C:C,"")</f>
        <v>Beauty &amp; Personal Care</v>
      </c>
      <c r="L5139" t="str">
        <f>_xlfn.XLOOKUP(C5139,Customers!A:A,Customers!D:D,"")</f>
        <v>Kerala</v>
      </c>
      <c r="M5139" t="str">
        <f>_xlfn.XLOOKUP(C5139,Customers!A:A,Customers!E:E,"")</f>
        <v>Consumer</v>
      </c>
    </row>
    <row r="5140" spans="1:13" x14ac:dyDescent="0.25">
      <c r="A5140" t="s">
        <v>11473</v>
      </c>
      <c r="B5140" s="1">
        <v>45950</v>
      </c>
      <c r="C5140" t="s">
        <v>3164</v>
      </c>
      <c r="D5140" t="s">
        <v>41</v>
      </c>
      <c r="E5140">
        <v>1</v>
      </c>
      <c r="F5140">
        <v>0.2</v>
      </c>
      <c r="G5140">
        <v>4623</v>
      </c>
      <c r="H5140">
        <v>3698.4</v>
      </c>
      <c r="I5140">
        <v>0.28000000000000003</v>
      </c>
      <c r="J5140" s="2" t="s">
        <v>11474</v>
      </c>
      <c r="K5140" t="str">
        <f>_xlfn.XLOOKUP(D5140,Products!A:A,Products!C:C,"")</f>
        <v>Office Supplies</v>
      </c>
      <c r="L5140" t="str">
        <f>_xlfn.XLOOKUP(C5140,Customers!A:A,Customers!D:D,"")</f>
        <v>Gujarat</v>
      </c>
      <c r="M5140" t="str">
        <f>_xlfn.XLOOKUP(C5140,Customers!A:A,Customers!E:E,"")</f>
        <v>Corporate</v>
      </c>
    </row>
    <row r="5141" spans="1:13" x14ac:dyDescent="0.25">
      <c r="A5141" t="s">
        <v>11475</v>
      </c>
      <c r="B5141" s="1">
        <v>45703</v>
      </c>
      <c r="C5141" t="s">
        <v>5049</v>
      </c>
      <c r="D5141" t="s">
        <v>17</v>
      </c>
      <c r="E5141">
        <v>2</v>
      </c>
      <c r="F5141">
        <v>0</v>
      </c>
      <c r="G5141">
        <v>10888</v>
      </c>
      <c r="H5141">
        <v>21776</v>
      </c>
      <c r="I5141">
        <v>0.19</v>
      </c>
      <c r="J5141" s="2" t="s">
        <v>11476</v>
      </c>
      <c r="K5141" t="str">
        <f>_xlfn.XLOOKUP(D5141,Products!A:A,Products!C:C,"")</f>
        <v>Home Appliances</v>
      </c>
      <c r="L5141" t="str">
        <f>_xlfn.XLOOKUP(C5141,Customers!A:A,Customers!D:D,"")</f>
        <v>Kerala</v>
      </c>
      <c r="M5141" t="str">
        <f>_xlfn.XLOOKUP(C5141,Customers!A:A,Customers!E:E,"")</f>
        <v>Consumer</v>
      </c>
    </row>
    <row r="5142" spans="1:13" x14ac:dyDescent="0.25">
      <c r="A5142" t="s">
        <v>11477</v>
      </c>
      <c r="B5142" s="1">
        <v>45827</v>
      </c>
      <c r="C5142" t="s">
        <v>2923</v>
      </c>
      <c r="D5142" t="s">
        <v>1155</v>
      </c>
      <c r="E5142">
        <v>2</v>
      </c>
      <c r="F5142">
        <v>0.15</v>
      </c>
      <c r="G5142">
        <v>23117</v>
      </c>
      <c r="H5142">
        <v>39298.9</v>
      </c>
      <c r="I5142">
        <v>0.19</v>
      </c>
      <c r="J5142">
        <v>8614.9935948371094</v>
      </c>
      <c r="K5142" t="str">
        <f>_xlfn.XLOOKUP(D5142,Products!A:A,Products!C:C,"")</f>
        <v>Home Appliances</v>
      </c>
      <c r="L5142" t="str">
        <f>_xlfn.XLOOKUP(C5142,Customers!A:A,Customers!D:D,"")</f>
        <v>Tamil Nadu</v>
      </c>
      <c r="M5142" t="str">
        <f>_xlfn.XLOOKUP(C5142,Customers!A:A,Customers!E:E,"")</f>
        <v>Consumer</v>
      </c>
    </row>
    <row r="5143" spans="1:13" x14ac:dyDescent="0.25">
      <c r="A5143" t="s">
        <v>11478</v>
      </c>
      <c r="B5143" s="1">
        <v>45928</v>
      </c>
      <c r="C5143" t="s">
        <v>4159</v>
      </c>
      <c r="D5143" t="s">
        <v>500</v>
      </c>
      <c r="E5143">
        <v>3</v>
      </c>
      <c r="F5143">
        <v>0</v>
      </c>
      <c r="G5143">
        <v>45709</v>
      </c>
      <c r="H5143">
        <v>137127</v>
      </c>
      <c r="I5143">
        <v>0.22</v>
      </c>
      <c r="J5143" s="2" t="s">
        <v>11479</v>
      </c>
      <c r="K5143" t="str">
        <f>_xlfn.XLOOKUP(D5143,Products!A:A,Products!C:C,"")</f>
        <v>Furniture</v>
      </c>
      <c r="L5143" t="str">
        <f>_xlfn.XLOOKUP(C5143,Customers!A:A,Customers!D:D,"")</f>
        <v>Telangana</v>
      </c>
      <c r="M5143" t="str">
        <f>_xlfn.XLOOKUP(C5143,Customers!A:A,Customers!E:E,"")</f>
        <v>Consumer</v>
      </c>
    </row>
    <row r="5144" spans="1:13" x14ac:dyDescent="0.25">
      <c r="A5144" t="s">
        <v>11480</v>
      </c>
      <c r="B5144" s="1">
        <v>45993</v>
      </c>
      <c r="C5144" t="s">
        <v>3325</v>
      </c>
      <c r="D5144" t="s">
        <v>1155</v>
      </c>
      <c r="E5144">
        <v>1</v>
      </c>
      <c r="F5144">
        <v>0.2</v>
      </c>
      <c r="G5144">
        <v>23117</v>
      </c>
      <c r="H5144" s="2" t="s">
        <v>9935</v>
      </c>
      <c r="I5144">
        <v>0.19</v>
      </c>
      <c r="J5144" s="2" t="s">
        <v>11481</v>
      </c>
      <c r="K5144" t="str">
        <f>_xlfn.XLOOKUP(D5144,Products!A:A,Products!C:C,"")</f>
        <v>Home Appliances</v>
      </c>
      <c r="L5144" t="str">
        <f>_xlfn.XLOOKUP(C5144,Customers!A:A,Customers!D:D,"")</f>
        <v>Uttar Pradesh</v>
      </c>
      <c r="M5144" t="str">
        <f>_xlfn.XLOOKUP(C5144,Customers!A:A,Customers!E:E,"")</f>
        <v>Consumer</v>
      </c>
    </row>
    <row r="5145" spans="1:13" x14ac:dyDescent="0.25">
      <c r="A5145" t="s">
        <v>11482</v>
      </c>
      <c r="B5145" s="1">
        <v>45796</v>
      </c>
      <c r="C5145" t="s">
        <v>1689</v>
      </c>
      <c r="D5145" t="s">
        <v>253</v>
      </c>
      <c r="E5145">
        <v>4</v>
      </c>
      <c r="F5145">
        <v>0.15</v>
      </c>
      <c r="G5145">
        <v>13190</v>
      </c>
      <c r="H5145">
        <v>44846</v>
      </c>
      <c r="I5145">
        <v>0.22</v>
      </c>
      <c r="J5145" s="2" t="s">
        <v>11483</v>
      </c>
      <c r="K5145" t="str">
        <f>_xlfn.XLOOKUP(D5145,Products!A:A,Products!C:C,"")</f>
        <v>Furniture</v>
      </c>
      <c r="L5145" t="str">
        <f>_xlfn.XLOOKUP(C5145,Customers!A:A,Customers!D:D,"")</f>
        <v>Karnataka</v>
      </c>
      <c r="M5145" t="str">
        <f>_xlfn.XLOOKUP(C5145,Customers!A:A,Customers!E:E,"")</f>
        <v>Consumer</v>
      </c>
    </row>
    <row r="5146" spans="1:13" x14ac:dyDescent="0.25">
      <c r="A5146" t="s">
        <v>11484</v>
      </c>
      <c r="B5146" s="1">
        <v>45904</v>
      </c>
      <c r="C5146" t="s">
        <v>7768</v>
      </c>
      <c r="D5146" t="s">
        <v>220</v>
      </c>
      <c r="E5146">
        <v>1</v>
      </c>
      <c r="F5146">
        <v>0.1</v>
      </c>
      <c r="G5146">
        <v>38513</v>
      </c>
      <c r="H5146" s="2" t="s">
        <v>2507</v>
      </c>
      <c r="I5146">
        <v>0.19</v>
      </c>
      <c r="J5146" s="2" t="s">
        <v>11485</v>
      </c>
      <c r="K5146" t="str">
        <f>_xlfn.XLOOKUP(D5146,Products!A:A,Products!C:C,"")</f>
        <v>Home Appliances</v>
      </c>
      <c r="L5146" t="str">
        <f>_xlfn.XLOOKUP(C5146,Customers!A:A,Customers!D:D,"")</f>
        <v>Karnataka</v>
      </c>
      <c r="M5146" t="str">
        <f>_xlfn.XLOOKUP(C5146,Customers!A:A,Customers!E:E,"")</f>
        <v>Corporate</v>
      </c>
    </row>
    <row r="5147" spans="1:13" x14ac:dyDescent="0.25">
      <c r="A5147" t="s">
        <v>11486</v>
      </c>
      <c r="B5147" s="1">
        <v>45805</v>
      </c>
      <c r="C5147" t="s">
        <v>1268</v>
      </c>
      <c r="D5147" t="s">
        <v>147</v>
      </c>
      <c r="E5147">
        <v>3</v>
      </c>
      <c r="F5147">
        <v>0.15</v>
      </c>
      <c r="G5147">
        <v>14233</v>
      </c>
      <c r="H5147">
        <v>36294.15</v>
      </c>
      <c r="I5147">
        <v>0.22</v>
      </c>
      <c r="J5147" s="2" t="s">
        <v>11487</v>
      </c>
      <c r="K5147" t="str">
        <f>_xlfn.XLOOKUP(D5147,Products!A:A,Products!C:C,"")</f>
        <v>Furniture</v>
      </c>
      <c r="L5147" t="str">
        <f>_xlfn.XLOOKUP(C5147,Customers!A:A,Customers!D:D,"")</f>
        <v>Maharashtra</v>
      </c>
      <c r="M5147" t="str">
        <f>_xlfn.XLOOKUP(C5147,Customers!A:A,Customers!E:E,"")</f>
        <v>Consumer</v>
      </c>
    </row>
    <row r="5148" spans="1:13" x14ac:dyDescent="0.25">
      <c r="A5148" t="s">
        <v>11488</v>
      </c>
      <c r="B5148" s="1">
        <v>45887</v>
      </c>
      <c r="C5148" t="s">
        <v>1411</v>
      </c>
      <c r="D5148" t="s">
        <v>549</v>
      </c>
      <c r="E5148">
        <v>2</v>
      </c>
      <c r="F5148">
        <v>0.15</v>
      </c>
      <c r="G5148">
        <v>21109</v>
      </c>
      <c r="H5148" s="2" t="s">
        <v>550</v>
      </c>
      <c r="I5148">
        <v>0.22</v>
      </c>
      <c r="J5148">
        <v>8675.0617927236108</v>
      </c>
      <c r="K5148" t="str">
        <f>_xlfn.XLOOKUP(D5148,Products!A:A,Products!C:C,"")</f>
        <v>Furniture</v>
      </c>
      <c r="L5148" t="str">
        <f>_xlfn.XLOOKUP(C5148,Customers!A:A,Customers!D:D,"")</f>
        <v>West Bengal</v>
      </c>
      <c r="M5148" t="str">
        <f>_xlfn.XLOOKUP(C5148,Customers!A:A,Customers!E:E,"")</f>
        <v>Small Business</v>
      </c>
    </row>
    <row r="5149" spans="1:13" x14ac:dyDescent="0.25">
      <c r="A5149" t="s">
        <v>11489</v>
      </c>
      <c r="B5149" s="1">
        <v>45937</v>
      </c>
      <c r="C5149" t="s">
        <v>284</v>
      </c>
      <c r="D5149" t="s">
        <v>450</v>
      </c>
      <c r="E5149">
        <v>3</v>
      </c>
      <c r="F5149">
        <v>0.1</v>
      </c>
      <c r="G5149">
        <v>34669</v>
      </c>
      <c r="H5149">
        <v>93606.3</v>
      </c>
      <c r="I5149">
        <v>0.16</v>
      </c>
      <c r="J5149" s="2" t="s">
        <v>11490</v>
      </c>
      <c r="K5149" t="str">
        <f>_xlfn.XLOOKUP(D5149,Products!A:A,Products!C:C,"")</f>
        <v>Technology</v>
      </c>
      <c r="L5149" t="str">
        <f>_xlfn.XLOOKUP(C5149,Customers!A:A,Customers!D:D,"")</f>
        <v>Maharashtra</v>
      </c>
      <c r="M5149" t="str">
        <f>_xlfn.XLOOKUP(C5149,Customers!A:A,Customers!E:E,"")</f>
        <v>Consumer</v>
      </c>
    </row>
    <row r="5150" spans="1:13" x14ac:dyDescent="0.25">
      <c r="A5150" t="s">
        <v>11491</v>
      </c>
      <c r="B5150" s="1">
        <v>45782</v>
      </c>
      <c r="C5150" t="s">
        <v>1962</v>
      </c>
      <c r="D5150" t="s">
        <v>17</v>
      </c>
      <c r="E5150">
        <v>2</v>
      </c>
      <c r="F5150">
        <v>0.2</v>
      </c>
      <c r="G5150">
        <v>10888</v>
      </c>
      <c r="H5150">
        <v>17420.8</v>
      </c>
      <c r="I5150">
        <v>0.19</v>
      </c>
      <c r="J5150" s="2" t="s">
        <v>11492</v>
      </c>
      <c r="K5150" t="str">
        <f>_xlfn.XLOOKUP(D5150,Products!A:A,Products!C:C,"")</f>
        <v>Home Appliances</v>
      </c>
      <c r="L5150" t="str">
        <f>_xlfn.XLOOKUP(C5150,Customers!A:A,Customers!D:D,"")</f>
        <v>Delhi</v>
      </c>
      <c r="M5150" t="str">
        <f>_xlfn.XLOOKUP(C5150,Customers!A:A,Customers!E:E,"")</f>
        <v>Consumer</v>
      </c>
    </row>
    <row r="5151" spans="1:13" x14ac:dyDescent="0.25">
      <c r="A5151" t="s">
        <v>11493</v>
      </c>
      <c r="B5151" s="1">
        <v>45849</v>
      </c>
      <c r="C5151" t="s">
        <v>2892</v>
      </c>
      <c r="D5151" t="s">
        <v>41</v>
      </c>
      <c r="E5151">
        <v>2</v>
      </c>
      <c r="F5151">
        <v>0.1</v>
      </c>
      <c r="G5151">
        <v>4623</v>
      </c>
      <c r="H5151">
        <v>8321.4</v>
      </c>
      <c r="I5151">
        <v>0.28000000000000003</v>
      </c>
      <c r="J5151" s="2" t="s">
        <v>11494</v>
      </c>
      <c r="K5151" t="str">
        <f>_xlfn.XLOOKUP(D5151,Products!A:A,Products!C:C,"")</f>
        <v>Office Supplies</v>
      </c>
      <c r="L5151" t="str">
        <f>_xlfn.XLOOKUP(C5151,Customers!A:A,Customers!D:D,"")</f>
        <v>Tamil Nadu</v>
      </c>
      <c r="M5151" t="str">
        <f>_xlfn.XLOOKUP(C5151,Customers!A:A,Customers!E:E,"")</f>
        <v>Consumer</v>
      </c>
    </row>
    <row r="5152" spans="1:13" x14ac:dyDescent="0.25">
      <c r="A5152" t="s">
        <v>11495</v>
      </c>
      <c r="B5152" s="1">
        <v>45737</v>
      </c>
      <c r="C5152" t="s">
        <v>9682</v>
      </c>
      <c r="D5152" t="s">
        <v>92</v>
      </c>
      <c r="E5152">
        <v>1</v>
      </c>
      <c r="F5152">
        <v>0.2</v>
      </c>
      <c r="G5152">
        <v>41116</v>
      </c>
      <c r="H5152">
        <v>32892.800000000003</v>
      </c>
      <c r="I5152">
        <v>0.19</v>
      </c>
      <c r="J5152" s="2" t="s">
        <v>11496</v>
      </c>
      <c r="K5152" t="str">
        <f>_xlfn.XLOOKUP(D5152,Products!A:A,Products!C:C,"")</f>
        <v>Home Appliances</v>
      </c>
      <c r="L5152" t="str">
        <f>_xlfn.XLOOKUP(C5152,Customers!A:A,Customers!D:D,"")</f>
        <v>Uttar Pradesh</v>
      </c>
      <c r="M5152" t="str">
        <f>_xlfn.XLOOKUP(C5152,Customers!A:A,Customers!E:E,"")</f>
        <v>Consumer</v>
      </c>
    </row>
    <row r="5153" spans="1:13" x14ac:dyDescent="0.25">
      <c r="A5153" t="s">
        <v>11497</v>
      </c>
      <c r="B5153" s="1">
        <v>45751</v>
      </c>
      <c r="C5153" t="s">
        <v>6736</v>
      </c>
      <c r="D5153" t="s">
        <v>278</v>
      </c>
      <c r="E5153">
        <v>5</v>
      </c>
      <c r="F5153">
        <v>0.1</v>
      </c>
      <c r="G5153">
        <v>23506</v>
      </c>
      <c r="H5153">
        <v>105777</v>
      </c>
      <c r="I5153">
        <v>0.31</v>
      </c>
      <c r="J5153" s="2" t="s">
        <v>11498</v>
      </c>
      <c r="K5153" t="str">
        <f>_xlfn.XLOOKUP(D5153,Products!A:A,Products!C:C,"")</f>
        <v>Beauty &amp; Personal Care</v>
      </c>
      <c r="L5153" t="str">
        <f>_xlfn.XLOOKUP(C5153,Customers!A:A,Customers!D:D,"")</f>
        <v>Kerala</v>
      </c>
      <c r="M5153" t="str">
        <f>_xlfn.XLOOKUP(C5153,Customers!A:A,Customers!E:E,"")</f>
        <v>Corporate</v>
      </c>
    </row>
    <row r="5154" spans="1:13" x14ac:dyDescent="0.25">
      <c r="A5154" t="s">
        <v>11499</v>
      </c>
      <c r="B5154" s="1">
        <v>45883</v>
      </c>
      <c r="C5154" t="s">
        <v>1748</v>
      </c>
      <c r="D5154" t="s">
        <v>304</v>
      </c>
      <c r="E5154">
        <v>3</v>
      </c>
      <c r="F5154">
        <v>0.1</v>
      </c>
      <c r="G5154">
        <v>15711</v>
      </c>
      <c r="H5154" s="2" t="s">
        <v>2022</v>
      </c>
      <c r="I5154">
        <v>0.19</v>
      </c>
      <c r="J5154" s="2" t="s">
        <v>11500</v>
      </c>
      <c r="K5154" t="str">
        <f>_xlfn.XLOOKUP(D5154,Products!A:A,Products!C:C,"")</f>
        <v>Home Appliances</v>
      </c>
      <c r="L5154" t="str">
        <f>_xlfn.XLOOKUP(C5154,Customers!A:A,Customers!D:D,"")</f>
        <v>Telangana</v>
      </c>
      <c r="M5154" t="str">
        <f>_xlfn.XLOOKUP(C5154,Customers!A:A,Customers!E:E,"")</f>
        <v>Consumer</v>
      </c>
    </row>
    <row r="5155" spans="1:13" x14ac:dyDescent="0.25">
      <c r="A5155" t="s">
        <v>11501</v>
      </c>
      <c r="B5155" s="1">
        <v>45722</v>
      </c>
      <c r="C5155" t="s">
        <v>3397</v>
      </c>
      <c r="D5155" t="s">
        <v>1155</v>
      </c>
      <c r="E5155">
        <v>1</v>
      </c>
      <c r="F5155">
        <v>0</v>
      </c>
      <c r="G5155">
        <v>23117</v>
      </c>
      <c r="H5155">
        <v>23117</v>
      </c>
      <c r="I5155">
        <v>0.19</v>
      </c>
      <c r="J5155">
        <v>5059.0912642613303</v>
      </c>
      <c r="K5155" t="str">
        <f>_xlfn.XLOOKUP(D5155,Products!A:A,Products!C:C,"")</f>
        <v>Home Appliances</v>
      </c>
      <c r="L5155" t="str">
        <f>_xlfn.XLOOKUP(C5155,Customers!A:A,Customers!D:D,"")</f>
        <v>Rajasthan</v>
      </c>
      <c r="M5155" t="str">
        <f>_xlfn.XLOOKUP(C5155,Customers!A:A,Customers!E:E,"")</f>
        <v>Corporate</v>
      </c>
    </row>
    <row r="5156" spans="1:13" x14ac:dyDescent="0.25">
      <c r="A5156" t="s">
        <v>11502</v>
      </c>
      <c r="B5156" s="1">
        <v>45745</v>
      </c>
      <c r="C5156" t="s">
        <v>2428</v>
      </c>
      <c r="D5156" t="s">
        <v>249</v>
      </c>
      <c r="E5156">
        <v>1</v>
      </c>
      <c r="F5156">
        <v>0.05</v>
      </c>
      <c r="G5156">
        <v>4101</v>
      </c>
      <c r="H5156">
        <v>3895.95</v>
      </c>
      <c r="I5156">
        <v>0.16</v>
      </c>
      <c r="J5156" s="2" t="s">
        <v>11503</v>
      </c>
      <c r="K5156" t="str">
        <f>_xlfn.XLOOKUP(D5156,Products!A:A,Products!C:C,"")</f>
        <v>Technology</v>
      </c>
      <c r="L5156" t="str">
        <f>_xlfn.XLOOKUP(C5156,Customers!A:A,Customers!D:D,"")</f>
        <v>Gujarat</v>
      </c>
      <c r="M5156" t="str">
        <f>_xlfn.XLOOKUP(C5156,Customers!A:A,Customers!E:E,"")</f>
        <v>Consumer</v>
      </c>
    </row>
    <row r="5157" spans="1:13" x14ac:dyDescent="0.25">
      <c r="A5157" t="s">
        <v>11504</v>
      </c>
      <c r="B5157" s="1">
        <v>45745</v>
      </c>
      <c r="C5157" t="s">
        <v>3584</v>
      </c>
      <c r="D5157" t="s">
        <v>100</v>
      </c>
      <c r="E5157">
        <v>3</v>
      </c>
      <c r="F5157">
        <v>0.2</v>
      </c>
      <c r="G5157">
        <v>43459</v>
      </c>
      <c r="H5157">
        <v>104301.6</v>
      </c>
      <c r="I5157">
        <v>0.19</v>
      </c>
      <c r="J5157" s="2" t="s">
        <v>11505</v>
      </c>
      <c r="K5157" t="str">
        <f>_xlfn.XLOOKUP(D5157,Products!A:A,Products!C:C,"")</f>
        <v>Home Appliances</v>
      </c>
      <c r="L5157" t="str">
        <f>_xlfn.XLOOKUP(C5157,Customers!A:A,Customers!D:D,"")</f>
        <v>Karnataka</v>
      </c>
      <c r="M5157" t="str">
        <f>_xlfn.XLOOKUP(C5157,Customers!A:A,Customers!E:E,"")</f>
        <v>Consumer</v>
      </c>
    </row>
    <row r="5158" spans="1:13" x14ac:dyDescent="0.25">
      <c r="A5158" t="s">
        <v>11506</v>
      </c>
      <c r="B5158" s="1">
        <v>45858</v>
      </c>
      <c r="C5158" t="s">
        <v>1323</v>
      </c>
      <c r="D5158" t="s">
        <v>96</v>
      </c>
      <c r="E5158">
        <v>5</v>
      </c>
      <c r="F5158">
        <v>0.1</v>
      </c>
      <c r="G5158">
        <v>11537</v>
      </c>
      <c r="H5158">
        <v>51916.5</v>
      </c>
      <c r="I5158">
        <v>0.22</v>
      </c>
      <c r="J5158" s="2" t="s">
        <v>11507</v>
      </c>
      <c r="K5158" t="str">
        <f>_xlfn.XLOOKUP(D5158,Products!A:A,Products!C:C,"")</f>
        <v>Furniture</v>
      </c>
      <c r="L5158" t="str">
        <f>_xlfn.XLOOKUP(C5158,Customers!A:A,Customers!D:D,"")</f>
        <v>Tamil Nadu</v>
      </c>
      <c r="M5158" t="str">
        <f>_xlfn.XLOOKUP(C5158,Customers!A:A,Customers!E:E,"")</f>
        <v>Corporate</v>
      </c>
    </row>
    <row r="5159" spans="1:13" x14ac:dyDescent="0.25">
      <c r="A5159" t="s">
        <v>11508</v>
      </c>
      <c r="B5159" s="1">
        <v>45871</v>
      </c>
      <c r="C5159" t="s">
        <v>11280</v>
      </c>
      <c r="D5159" t="s">
        <v>212</v>
      </c>
      <c r="E5159">
        <v>1</v>
      </c>
      <c r="F5159">
        <v>0.1</v>
      </c>
      <c r="G5159">
        <v>13000</v>
      </c>
      <c r="H5159">
        <v>11700</v>
      </c>
      <c r="I5159">
        <v>0.19</v>
      </c>
      <c r="J5159" s="2" t="s">
        <v>11509</v>
      </c>
      <c r="K5159" t="str">
        <f>_xlfn.XLOOKUP(D5159,Products!A:A,Products!C:C,"")</f>
        <v>Home Appliances</v>
      </c>
      <c r="L5159" t="str">
        <f>_xlfn.XLOOKUP(C5159,Customers!A:A,Customers!D:D,"")</f>
        <v>Kerala</v>
      </c>
      <c r="M5159" t="str">
        <f>_xlfn.XLOOKUP(C5159,Customers!A:A,Customers!E:E,"")</f>
        <v>Consumer</v>
      </c>
    </row>
    <row r="5160" spans="1:13" x14ac:dyDescent="0.25">
      <c r="A5160" t="s">
        <v>11510</v>
      </c>
      <c r="B5160" s="1">
        <v>45861</v>
      </c>
      <c r="C5160" t="s">
        <v>2054</v>
      </c>
      <c r="D5160" t="s">
        <v>389</v>
      </c>
      <c r="E5160">
        <v>4</v>
      </c>
      <c r="F5160">
        <v>0.1</v>
      </c>
      <c r="G5160">
        <v>32335</v>
      </c>
      <c r="H5160">
        <v>116406</v>
      </c>
      <c r="I5160">
        <v>0.31</v>
      </c>
      <c r="J5160" s="2" t="s">
        <v>11511</v>
      </c>
      <c r="K5160" t="str">
        <f>_xlfn.XLOOKUP(D5160,Products!A:A,Products!C:C,"")</f>
        <v>Beauty &amp; Personal Care</v>
      </c>
      <c r="L5160" t="str">
        <f>_xlfn.XLOOKUP(C5160,Customers!A:A,Customers!D:D,"")</f>
        <v>Chandigarh</v>
      </c>
      <c r="M5160" t="str">
        <f>_xlfn.XLOOKUP(C5160,Customers!A:A,Customers!E:E,"")</f>
        <v>Small Business</v>
      </c>
    </row>
    <row r="5161" spans="1:13" x14ac:dyDescent="0.25">
      <c r="A5161" t="s">
        <v>11512</v>
      </c>
      <c r="B5161" s="1">
        <v>45746</v>
      </c>
      <c r="C5161" t="s">
        <v>499</v>
      </c>
      <c r="D5161" t="s">
        <v>231</v>
      </c>
      <c r="E5161">
        <v>1</v>
      </c>
      <c r="F5161">
        <v>0.05</v>
      </c>
      <c r="G5161">
        <v>36976</v>
      </c>
      <c r="H5161">
        <v>35127.199999999997</v>
      </c>
      <c r="I5161">
        <v>0.28000000000000003</v>
      </c>
      <c r="J5161" s="2" t="s">
        <v>11513</v>
      </c>
      <c r="K5161" t="str">
        <f>_xlfn.XLOOKUP(D5161,Products!A:A,Products!C:C,"")</f>
        <v>Office Supplies</v>
      </c>
      <c r="L5161" t="str">
        <f>_xlfn.XLOOKUP(C5161,Customers!A:A,Customers!D:D,"")</f>
        <v>Uttar Pradesh</v>
      </c>
      <c r="M5161" t="str">
        <f>_xlfn.XLOOKUP(C5161,Customers!A:A,Customers!E:E,"")</f>
        <v>Corporate</v>
      </c>
    </row>
    <row r="5162" spans="1:13" x14ac:dyDescent="0.25">
      <c r="A5162" t="s">
        <v>11514</v>
      </c>
      <c r="B5162" s="1">
        <v>45718</v>
      </c>
      <c r="C5162" t="s">
        <v>415</v>
      </c>
      <c r="D5162" t="s">
        <v>257</v>
      </c>
      <c r="E5162">
        <v>4</v>
      </c>
      <c r="F5162">
        <v>0.1</v>
      </c>
      <c r="G5162">
        <v>19803</v>
      </c>
      <c r="H5162">
        <v>71290.8</v>
      </c>
      <c r="I5162">
        <v>0.16</v>
      </c>
      <c r="J5162" s="2" t="s">
        <v>11515</v>
      </c>
      <c r="K5162" t="str">
        <f>_xlfn.XLOOKUP(D5162,Products!A:A,Products!C:C,"")</f>
        <v>Technology</v>
      </c>
      <c r="L5162" t="str">
        <f>_xlfn.XLOOKUP(C5162,Customers!A:A,Customers!D:D,"")</f>
        <v>Kerala</v>
      </c>
      <c r="M5162" t="str">
        <f>_xlfn.XLOOKUP(C5162,Customers!A:A,Customers!E:E,"")</f>
        <v>Consumer</v>
      </c>
    </row>
    <row r="5163" spans="1:13" x14ac:dyDescent="0.25">
      <c r="A5163" t="s">
        <v>11516</v>
      </c>
      <c r="B5163" s="1">
        <v>45928</v>
      </c>
      <c r="C5163" t="s">
        <v>294</v>
      </c>
      <c r="D5163" t="s">
        <v>261</v>
      </c>
      <c r="E5163">
        <v>3</v>
      </c>
      <c r="F5163">
        <v>0.05</v>
      </c>
      <c r="G5163">
        <v>2649</v>
      </c>
      <c r="H5163">
        <v>7549.65</v>
      </c>
      <c r="I5163">
        <v>0.16</v>
      </c>
      <c r="J5163" s="2" t="s">
        <v>11517</v>
      </c>
      <c r="K5163" t="str">
        <f>_xlfn.XLOOKUP(D5163,Products!A:A,Products!C:C,"")</f>
        <v>Technology</v>
      </c>
      <c r="L5163" t="str">
        <f>_xlfn.XLOOKUP(C5163,Customers!A:A,Customers!D:D,"")</f>
        <v>Kerala</v>
      </c>
      <c r="M5163" t="str">
        <f>_xlfn.XLOOKUP(C5163,Customers!A:A,Customers!E:E,"")</f>
        <v>Small Business</v>
      </c>
    </row>
    <row r="5164" spans="1:13" x14ac:dyDescent="0.25">
      <c r="A5164" t="s">
        <v>11518</v>
      </c>
      <c r="B5164" s="1">
        <v>45751</v>
      </c>
      <c r="C5164" t="s">
        <v>316</v>
      </c>
      <c r="D5164" t="s">
        <v>261</v>
      </c>
      <c r="E5164">
        <v>1</v>
      </c>
      <c r="F5164">
        <v>0.2</v>
      </c>
      <c r="G5164">
        <v>2649</v>
      </c>
      <c r="H5164" s="2" t="s">
        <v>3074</v>
      </c>
      <c r="I5164">
        <v>0.16</v>
      </c>
      <c r="J5164" s="2" t="s">
        <v>11519</v>
      </c>
      <c r="K5164" t="str">
        <f>_xlfn.XLOOKUP(D5164,Products!A:A,Products!C:C,"")</f>
        <v>Technology</v>
      </c>
      <c r="L5164" t="str">
        <f>_xlfn.XLOOKUP(C5164,Customers!A:A,Customers!D:D,"")</f>
        <v>Delhi</v>
      </c>
      <c r="M5164" t="str">
        <f>_xlfn.XLOOKUP(C5164,Customers!A:A,Customers!E:E,"")</f>
        <v>Consumer</v>
      </c>
    </row>
    <row r="5165" spans="1:13" x14ac:dyDescent="0.25">
      <c r="A5165" t="s">
        <v>11520</v>
      </c>
      <c r="B5165" s="1">
        <v>45964</v>
      </c>
      <c r="C5165" t="s">
        <v>11063</v>
      </c>
      <c r="D5165" t="s">
        <v>60</v>
      </c>
      <c r="E5165">
        <v>1</v>
      </c>
      <c r="F5165">
        <v>0.1</v>
      </c>
      <c r="G5165">
        <v>9257</v>
      </c>
      <c r="H5165" s="2" t="s">
        <v>703</v>
      </c>
      <c r="I5165">
        <v>0.16</v>
      </c>
      <c r="J5165" s="2" t="s">
        <v>11521</v>
      </c>
      <c r="K5165" t="str">
        <f>_xlfn.XLOOKUP(D5165,Products!A:A,Products!C:C,"")</f>
        <v>Technology</v>
      </c>
      <c r="L5165" t="str">
        <f>_xlfn.XLOOKUP(C5165,Customers!A:A,Customers!D:D,"")</f>
        <v>Karnataka</v>
      </c>
      <c r="M5165" t="str">
        <f>_xlfn.XLOOKUP(C5165,Customers!A:A,Customers!E:E,"")</f>
        <v>Consumer</v>
      </c>
    </row>
    <row r="5166" spans="1:13" x14ac:dyDescent="0.25">
      <c r="A5166" t="s">
        <v>11522</v>
      </c>
      <c r="B5166" s="1">
        <v>45684</v>
      </c>
      <c r="C5166" t="s">
        <v>700</v>
      </c>
      <c r="D5166" t="s">
        <v>37</v>
      </c>
      <c r="E5166">
        <v>2</v>
      </c>
      <c r="F5166">
        <v>0.2</v>
      </c>
      <c r="G5166">
        <v>3110</v>
      </c>
      <c r="H5166">
        <v>4976</v>
      </c>
      <c r="I5166">
        <v>0.31</v>
      </c>
      <c r="J5166" s="2" t="s">
        <v>11523</v>
      </c>
      <c r="K5166" t="str">
        <f>_xlfn.XLOOKUP(D5166,Products!A:A,Products!C:C,"")</f>
        <v>Beauty &amp; Personal Care</v>
      </c>
      <c r="L5166" t="str">
        <f>_xlfn.XLOOKUP(C5166,Customers!A:A,Customers!D:D,"")</f>
        <v>Maharashtra</v>
      </c>
      <c r="M5166" t="str">
        <f>_xlfn.XLOOKUP(C5166,Customers!A:A,Customers!E:E,"")</f>
        <v>Corporate</v>
      </c>
    </row>
    <row r="5167" spans="1:13" x14ac:dyDescent="0.25">
      <c r="A5167" t="s">
        <v>11524</v>
      </c>
      <c r="B5167" s="1">
        <v>45871</v>
      </c>
      <c r="C5167" t="s">
        <v>7056</v>
      </c>
      <c r="D5167" t="s">
        <v>100</v>
      </c>
      <c r="E5167">
        <v>2</v>
      </c>
      <c r="F5167">
        <v>0.15</v>
      </c>
      <c r="G5167">
        <v>43459</v>
      </c>
      <c r="H5167">
        <v>73880.3</v>
      </c>
      <c r="I5167">
        <v>0.19</v>
      </c>
      <c r="J5167" s="2" t="s">
        <v>11525</v>
      </c>
      <c r="K5167" t="str">
        <f>_xlfn.XLOOKUP(D5167,Products!A:A,Products!C:C,"")</f>
        <v>Home Appliances</v>
      </c>
      <c r="L5167" t="str">
        <f>_xlfn.XLOOKUP(C5167,Customers!A:A,Customers!D:D,"")</f>
        <v>Kerala</v>
      </c>
      <c r="M5167" t="str">
        <f>_xlfn.XLOOKUP(C5167,Customers!A:A,Customers!E:E,"")</f>
        <v>Small Business</v>
      </c>
    </row>
    <row r="5168" spans="1:13" x14ac:dyDescent="0.25">
      <c r="A5168" t="s">
        <v>11526</v>
      </c>
      <c r="B5168" s="1">
        <v>45731</v>
      </c>
      <c r="C5168" t="s">
        <v>1921</v>
      </c>
      <c r="D5168" t="s">
        <v>291</v>
      </c>
      <c r="E5168">
        <v>4</v>
      </c>
      <c r="F5168">
        <v>0.05</v>
      </c>
      <c r="G5168">
        <v>46621</v>
      </c>
      <c r="H5168">
        <v>177159.8</v>
      </c>
      <c r="I5168">
        <v>0.19</v>
      </c>
      <c r="J5168" s="2" t="s">
        <v>11527</v>
      </c>
      <c r="K5168" t="str">
        <f>_xlfn.XLOOKUP(D5168,Products!A:A,Products!C:C,"")</f>
        <v>Home Appliances</v>
      </c>
      <c r="L5168" t="str">
        <f>_xlfn.XLOOKUP(C5168,Customers!A:A,Customers!D:D,"")</f>
        <v>Maharashtra</v>
      </c>
      <c r="M5168" t="str">
        <f>_xlfn.XLOOKUP(C5168,Customers!A:A,Customers!E:E,"")</f>
        <v>Small Business</v>
      </c>
    </row>
    <row r="5169" spans="1:13" x14ac:dyDescent="0.25">
      <c r="A5169" t="s">
        <v>11528</v>
      </c>
      <c r="B5169" s="1">
        <v>45718</v>
      </c>
      <c r="C5169" t="s">
        <v>2348</v>
      </c>
      <c r="D5169" t="s">
        <v>187</v>
      </c>
      <c r="E5169">
        <v>3</v>
      </c>
      <c r="F5169">
        <v>0.2</v>
      </c>
      <c r="G5169">
        <v>24562</v>
      </c>
      <c r="H5169">
        <v>58948.800000000003</v>
      </c>
      <c r="I5169">
        <v>0.22</v>
      </c>
      <c r="J5169" s="2" t="s">
        <v>11529</v>
      </c>
      <c r="K5169" t="str">
        <f>_xlfn.XLOOKUP(D5169,Products!A:A,Products!C:C,"")</f>
        <v>Furniture</v>
      </c>
      <c r="L5169" t="str">
        <f>_xlfn.XLOOKUP(C5169,Customers!A:A,Customers!D:D,"")</f>
        <v>Karnataka</v>
      </c>
      <c r="M5169" t="str">
        <f>_xlfn.XLOOKUP(C5169,Customers!A:A,Customers!E:E,"")</f>
        <v>Corporate</v>
      </c>
    </row>
    <row r="5170" spans="1:13" x14ac:dyDescent="0.25">
      <c r="A5170" t="s">
        <v>11530</v>
      </c>
      <c r="B5170" s="1">
        <v>45843</v>
      </c>
      <c r="C5170" t="s">
        <v>1608</v>
      </c>
      <c r="D5170" t="s">
        <v>115</v>
      </c>
      <c r="E5170">
        <v>2</v>
      </c>
      <c r="F5170">
        <v>0</v>
      </c>
      <c r="G5170">
        <v>10792</v>
      </c>
      <c r="H5170">
        <v>21584</v>
      </c>
      <c r="I5170">
        <v>0.28000000000000003</v>
      </c>
      <c r="J5170" s="2" t="s">
        <v>11531</v>
      </c>
      <c r="K5170" t="str">
        <f>_xlfn.XLOOKUP(D5170,Products!A:A,Products!C:C,"")</f>
        <v>Office Supplies</v>
      </c>
      <c r="L5170" t="str">
        <f>_xlfn.XLOOKUP(C5170,Customers!A:A,Customers!D:D,"")</f>
        <v>Karnataka</v>
      </c>
      <c r="M5170" t="str">
        <f>_xlfn.XLOOKUP(C5170,Customers!A:A,Customers!E:E,"")</f>
        <v>Consumer</v>
      </c>
    </row>
    <row r="5171" spans="1:13" x14ac:dyDescent="0.25">
      <c r="A5171" t="s">
        <v>11532</v>
      </c>
      <c r="B5171" s="1">
        <v>45688</v>
      </c>
      <c r="C5171" t="s">
        <v>965</v>
      </c>
      <c r="D5171" t="s">
        <v>239</v>
      </c>
      <c r="E5171">
        <v>4</v>
      </c>
      <c r="F5171">
        <v>0.1</v>
      </c>
      <c r="G5171">
        <v>35247</v>
      </c>
      <c r="H5171">
        <v>126889.2</v>
      </c>
      <c r="I5171">
        <v>0.16</v>
      </c>
      <c r="J5171" s="2" t="s">
        <v>11533</v>
      </c>
      <c r="K5171" t="str">
        <f>_xlfn.XLOOKUP(D5171,Products!A:A,Products!C:C,"")</f>
        <v>Technology</v>
      </c>
      <c r="L5171" t="str">
        <f>_xlfn.XLOOKUP(C5171,Customers!A:A,Customers!D:D,"")</f>
        <v>Telangana</v>
      </c>
      <c r="M5171" t="str">
        <f>_xlfn.XLOOKUP(C5171,Customers!A:A,Customers!E:E,"")</f>
        <v>Consumer</v>
      </c>
    </row>
    <row r="5172" spans="1:13" x14ac:dyDescent="0.25">
      <c r="A5172" t="s">
        <v>11534</v>
      </c>
      <c r="B5172" s="1">
        <v>45876</v>
      </c>
      <c r="C5172" t="s">
        <v>3949</v>
      </c>
      <c r="D5172" t="s">
        <v>242</v>
      </c>
      <c r="E5172">
        <v>2</v>
      </c>
      <c r="F5172">
        <v>0.05</v>
      </c>
      <c r="G5172">
        <v>14854</v>
      </c>
      <c r="H5172">
        <v>28222.6</v>
      </c>
      <c r="I5172">
        <v>0.22</v>
      </c>
      <c r="J5172" s="2" t="s">
        <v>11535</v>
      </c>
      <c r="K5172" t="str">
        <f>_xlfn.XLOOKUP(D5172,Products!A:A,Products!C:C,"")</f>
        <v>Furniture</v>
      </c>
      <c r="L5172" t="str">
        <f>_xlfn.XLOOKUP(C5172,Customers!A:A,Customers!D:D,"")</f>
        <v>Karnataka</v>
      </c>
      <c r="M5172" t="str">
        <f>_xlfn.XLOOKUP(C5172,Customers!A:A,Customers!E:E,"")</f>
        <v>Corporate</v>
      </c>
    </row>
    <row r="5173" spans="1:13" x14ac:dyDescent="0.25">
      <c r="A5173" t="s">
        <v>11536</v>
      </c>
      <c r="B5173" s="1">
        <v>45669</v>
      </c>
      <c r="C5173" t="s">
        <v>6750</v>
      </c>
      <c r="D5173" t="s">
        <v>469</v>
      </c>
      <c r="E5173">
        <v>3</v>
      </c>
      <c r="F5173">
        <v>0.1</v>
      </c>
      <c r="G5173">
        <v>35056</v>
      </c>
      <c r="H5173">
        <v>94651.199999999997</v>
      </c>
      <c r="I5173">
        <v>0.19</v>
      </c>
      <c r="J5173" s="2" t="s">
        <v>11537</v>
      </c>
      <c r="K5173" t="str">
        <f>_xlfn.XLOOKUP(D5173,Products!A:A,Products!C:C,"")</f>
        <v>Home Appliances</v>
      </c>
      <c r="L5173" t="str">
        <f>_xlfn.XLOOKUP(C5173,Customers!A:A,Customers!D:D,"")</f>
        <v>Kerala</v>
      </c>
      <c r="M5173" t="str">
        <f>_xlfn.XLOOKUP(C5173,Customers!A:A,Customers!E:E,"")</f>
        <v>Corporate</v>
      </c>
    </row>
    <row r="5174" spans="1:13" x14ac:dyDescent="0.25">
      <c r="A5174" t="s">
        <v>11538</v>
      </c>
      <c r="B5174" s="1">
        <v>45959</v>
      </c>
      <c r="C5174" t="s">
        <v>2321</v>
      </c>
      <c r="D5174" t="s">
        <v>100</v>
      </c>
      <c r="E5174">
        <v>3</v>
      </c>
      <c r="F5174">
        <v>0.05</v>
      </c>
      <c r="G5174">
        <v>43459</v>
      </c>
      <c r="H5174">
        <v>123858.15</v>
      </c>
      <c r="I5174">
        <v>0.19</v>
      </c>
      <c r="J5174" s="2" t="s">
        <v>11539</v>
      </c>
      <c r="K5174" t="str">
        <f>_xlfn.XLOOKUP(D5174,Products!A:A,Products!C:C,"")</f>
        <v>Home Appliances</v>
      </c>
      <c r="L5174" t="str">
        <f>_xlfn.XLOOKUP(C5174,Customers!A:A,Customers!D:D,"")</f>
        <v>Telangana</v>
      </c>
      <c r="M5174" t="str">
        <f>_xlfn.XLOOKUP(C5174,Customers!A:A,Customers!E:E,"")</f>
        <v>Corporate</v>
      </c>
    </row>
    <row r="5175" spans="1:13" x14ac:dyDescent="0.25">
      <c r="A5175" t="s">
        <v>11540</v>
      </c>
      <c r="B5175" s="1">
        <v>45689</v>
      </c>
      <c r="C5175" t="s">
        <v>3233</v>
      </c>
      <c r="D5175" t="s">
        <v>152</v>
      </c>
      <c r="E5175">
        <v>4</v>
      </c>
      <c r="F5175">
        <v>0.15</v>
      </c>
      <c r="G5175">
        <v>32777</v>
      </c>
      <c r="H5175">
        <v>111441.8</v>
      </c>
      <c r="I5175">
        <v>0.19</v>
      </c>
      <c r="J5175" s="2" t="s">
        <v>11541</v>
      </c>
      <c r="K5175" t="str">
        <f>_xlfn.XLOOKUP(D5175,Products!A:A,Products!C:C,"")</f>
        <v>Home Appliances</v>
      </c>
      <c r="L5175" t="str">
        <f>_xlfn.XLOOKUP(C5175,Customers!A:A,Customers!D:D,"")</f>
        <v>Kerala</v>
      </c>
      <c r="M5175" t="str">
        <f>_xlfn.XLOOKUP(C5175,Customers!A:A,Customers!E:E,"")</f>
        <v>Consumer</v>
      </c>
    </row>
    <row r="5176" spans="1:13" x14ac:dyDescent="0.25">
      <c r="A5176" t="s">
        <v>11542</v>
      </c>
      <c r="B5176" s="1">
        <v>45817</v>
      </c>
      <c r="C5176" t="s">
        <v>3984</v>
      </c>
      <c r="D5176" t="s">
        <v>41</v>
      </c>
      <c r="E5176">
        <v>1</v>
      </c>
      <c r="F5176">
        <v>0.2</v>
      </c>
      <c r="G5176">
        <v>4623</v>
      </c>
      <c r="H5176">
        <v>3698.4</v>
      </c>
      <c r="I5176">
        <v>0.28000000000000003</v>
      </c>
      <c r="J5176" s="2" t="s">
        <v>11543</v>
      </c>
      <c r="K5176" t="str">
        <f>_xlfn.XLOOKUP(D5176,Products!A:A,Products!C:C,"")</f>
        <v>Office Supplies</v>
      </c>
      <c r="L5176" t="str">
        <f>_xlfn.XLOOKUP(C5176,Customers!A:A,Customers!D:D,"")</f>
        <v>Chandigarh</v>
      </c>
      <c r="M5176" t="str">
        <f>_xlfn.XLOOKUP(C5176,Customers!A:A,Customers!E:E,"")</f>
        <v>Small Business</v>
      </c>
    </row>
    <row r="5177" spans="1:13" x14ac:dyDescent="0.25">
      <c r="A5177" t="s">
        <v>11544</v>
      </c>
      <c r="B5177" s="1">
        <v>45894</v>
      </c>
      <c r="C5177" t="s">
        <v>798</v>
      </c>
      <c r="D5177" t="s">
        <v>126</v>
      </c>
      <c r="E5177">
        <v>2</v>
      </c>
      <c r="F5177">
        <v>0.15</v>
      </c>
      <c r="G5177">
        <v>13614</v>
      </c>
      <c r="H5177">
        <v>23143.8</v>
      </c>
      <c r="I5177">
        <v>0.19</v>
      </c>
      <c r="J5177" s="2" t="s">
        <v>11545</v>
      </c>
      <c r="K5177" t="str">
        <f>_xlfn.XLOOKUP(D5177,Products!A:A,Products!C:C,"")</f>
        <v>Home Appliances</v>
      </c>
      <c r="L5177" t="str">
        <f>_xlfn.XLOOKUP(C5177,Customers!A:A,Customers!D:D,"")</f>
        <v>Chandigarh</v>
      </c>
      <c r="M5177" t="str">
        <f>_xlfn.XLOOKUP(C5177,Customers!A:A,Customers!E:E,"")</f>
        <v>Small Business</v>
      </c>
    </row>
    <row r="5178" spans="1:13" x14ac:dyDescent="0.25">
      <c r="A5178" t="s">
        <v>11546</v>
      </c>
      <c r="B5178" s="1">
        <v>45884</v>
      </c>
      <c r="C5178" t="s">
        <v>5647</v>
      </c>
      <c r="D5178" t="s">
        <v>309</v>
      </c>
      <c r="E5178">
        <v>2</v>
      </c>
      <c r="F5178">
        <v>0.05</v>
      </c>
      <c r="G5178">
        <v>3506</v>
      </c>
      <c r="H5178">
        <v>6661.4</v>
      </c>
      <c r="I5178">
        <v>0.19</v>
      </c>
      <c r="J5178" s="2" t="s">
        <v>11547</v>
      </c>
      <c r="K5178" t="str">
        <f>_xlfn.XLOOKUP(D5178,Products!A:A,Products!C:C,"")</f>
        <v>Home Appliances</v>
      </c>
      <c r="L5178" t="str">
        <f>_xlfn.XLOOKUP(C5178,Customers!A:A,Customers!D:D,"")</f>
        <v>Kerala</v>
      </c>
      <c r="M5178" t="str">
        <f>_xlfn.XLOOKUP(C5178,Customers!A:A,Customers!E:E,"")</f>
        <v>Consumer</v>
      </c>
    </row>
    <row r="5179" spans="1:13" x14ac:dyDescent="0.25">
      <c r="A5179" t="s">
        <v>11548</v>
      </c>
      <c r="B5179" s="1">
        <v>45838</v>
      </c>
      <c r="C5179" t="s">
        <v>492</v>
      </c>
      <c r="D5179" t="s">
        <v>17</v>
      </c>
      <c r="E5179">
        <v>2</v>
      </c>
      <c r="F5179">
        <v>0.1</v>
      </c>
      <c r="G5179">
        <v>10888</v>
      </c>
      <c r="H5179">
        <v>19598.400000000001</v>
      </c>
      <c r="I5179">
        <v>0.19</v>
      </c>
      <c r="J5179" s="2" t="s">
        <v>11549</v>
      </c>
      <c r="K5179" t="str">
        <f>_xlfn.XLOOKUP(D5179,Products!A:A,Products!C:C,"")</f>
        <v>Home Appliances</v>
      </c>
      <c r="L5179" t="str">
        <f>_xlfn.XLOOKUP(C5179,Customers!A:A,Customers!D:D,"")</f>
        <v>Kerala</v>
      </c>
      <c r="M5179" t="str">
        <f>_xlfn.XLOOKUP(C5179,Customers!A:A,Customers!E:E,"")</f>
        <v>Consumer</v>
      </c>
    </row>
    <row r="5180" spans="1:13" x14ac:dyDescent="0.25">
      <c r="A5180" t="s">
        <v>11550</v>
      </c>
      <c r="B5180" s="1">
        <v>45974</v>
      </c>
      <c r="C5180" t="s">
        <v>129</v>
      </c>
      <c r="D5180" t="s">
        <v>528</v>
      </c>
      <c r="E5180">
        <v>2</v>
      </c>
      <c r="F5180">
        <v>0.2</v>
      </c>
      <c r="G5180">
        <v>34213</v>
      </c>
      <c r="H5180">
        <v>54740.800000000003</v>
      </c>
      <c r="I5180">
        <v>0.19</v>
      </c>
      <c r="J5180" s="2" t="s">
        <v>11551</v>
      </c>
      <c r="K5180" t="str">
        <f>_xlfn.XLOOKUP(D5180,Products!A:A,Products!C:C,"")</f>
        <v>Home Appliances</v>
      </c>
      <c r="L5180" t="str">
        <f>_xlfn.XLOOKUP(C5180,Customers!A:A,Customers!D:D,"")</f>
        <v>Gujarat</v>
      </c>
      <c r="M5180" t="str">
        <f>_xlfn.XLOOKUP(C5180,Customers!A:A,Customers!E:E,"")</f>
        <v>Consumer</v>
      </c>
    </row>
    <row r="5181" spans="1:13" x14ac:dyDescent="0.25">
      <c r="A5181" t="s">
        <v>11552</v>
      </c>
      <c r="B5181" s="1">
        <v>45703</v>
      </c>
      <c r="C5181" t="s">
        <v>1768</v>
      </c>
      <c r="D5181" t="s">
        <v>96</v>
      </c>
      <c r="E5181">
        <v>3</v>
      </c>
      <c r="F5181">
        <v>0.05</v>
      </c>
      <c r="G5181">
        <v>11537</v>
      </c>
      <c r="H5181">
        <v>32880.449999999997</v>
      </c>
      <c r="I5181">
        <v>0.22</v>
      </c>
      <c r="J5181" s="2" t="s">
        <v>11553</v>
      </c>
      <c r="K5181" t="str">
        <f>_xlfn.XLOOKUP(D5181,Products!A:A,Products!C:C,"")</f>
        <v>Furniture</v>
      </c>
      <c r="L5181" t="str">
        <f>_xlfn.XLOOKUP(C5181,Customers!A:A,Customers!D:D,"")</f>
        <v>West Bengal</v>
      </c>
      <c r="M5181" t="str">
        <f>_xlfn.XLOOKUP(C5181,Customers!A:A,Customers!E:E,"")</f>
        <v>Small Business</v>
      </c>
    </row>
    <row r="5182" spans="1:13" x14ac:dyDescent="0.25">
      <c r="A5182" t="s">
        <v>11554</v>
      </c>
      <c r="B5182" s="1">
        <v>45998</v>
      </c>
      <c r="C5182" t="s">
        <v>468</v>
      </c>
      <c r="D5182" t="s">
        <v>601</v>
      </c>
      <c r="E5182">
        <v>1</v>
      </c>
      <c r="F5182">
        <v>0</v>
      </c>
      <c r="G5182">
        <v>5121</v>
      </c>
      <c r="H5182">
        <v>5121</v>
      </c>
      <c r="I5182">
        <v>0.28000000000000003</v>
      </c>
      <c r="J5182" s="2" t="s">
        <v>11555</v>
      </c>
      <c r="K5182" t="str">
        <f>_xlfn.XLOOKUP(D5182,Products!A:A,Products!C:C,"")</f>
        <v>Office Supplies</v>
      </c>
      <c r="L5182" t="str">
        <f>_xlfn.XLOOKUP(C5182,Customers!A:A,Customers!D:D,"")</f>
        <v>Tamil Nadu</v>
      </c>
      <c r="M5182" t="str">
        <f>_xlfn.XLOOKUP(C5182,Customers!A:A,Customers!E:E,"")</f>
        <v>Consumer</v>
      </c>
    </row>
    <row r="5183" spans="1:13" x14ac:dyDescent="0.25">
      <c r="A5183" t="s">
        <v>11556</v>
      </c>
      <c r="B5183" s="1">
        <v>45737</v>
      </c>
      <c r="C5183" t="s">
        <v>3593</v>
      </c>
      <c r="D5183" t="s">
        <v>549</v>
      </c>
      <c r="E5183">
        <v>2</v>
      </c>
      <c r="F5183">
        <v>0</v>
      </c>
      <c r="G5183">
        <v>21109</v>
      </c>
      <c r="H5183">
        <v>42218</v>
      </c>
      <c r="I5183">
        <v>0.22</v>
      </c>
      <c r="J5183" s="2" t="s">
        <v>11557</v>
      </c>
      <c r="K5183" t="str">
        <f>_xlfn.XLOOKUP(D5183,Products!A:A,Products!C:C,"")</f>
        <v>Furniture</v>
      </c>
      <c r="L5183" t="str">
        <f>_xlfn.XLOOKUP(C5183,Customers!A:A,Customers!D:D,"")</f>
        <v>Delhi</v>
      </c>
      <c r="M5183" t="str">
        <f>_xlfn.XLOOKUP(C5183,Customers!A:A,Customers!E:E,"")</f>
        <v>Small Business</v>
      </c>
    </row>
    <row r="5184" spans="1:13" x14ac:dyDescent="0.25">
      <c r="A5184" t="s">
        <v>11558</v>
      </c>
      <c r="B5184" s="1">
        <v>45792</v>
      </c>
      <c r="C5184" t="s">
        <v>5898</v>
      </c>
      <c r="D5184" t="s">
        <v>287</v>
      </c>
      <c r="E5184">
        <v>1</v>
      </c>
      <c r="F5184">
        <v>0.1</v>
      </c>
      <c r="G5184">
        <v>36003</v>
      </c>
      <c r="H5184">
        <v>32402.7</v>
      </c>
      <c r="I5184">
        <v>0.16</v>
      </c>
      <c r="J5184" s="2" t="s">
        <v>11559</v>
      </c>
      <c r="K5184" t="str">
        <f>_xlfn.XLOOKUP(D5184,Products!A:A,Products!C:C,"")</f>
        <v>Technology</v>
      </c>
      <c r="L5184" t="str">
        <f>_xlfn.XLOOKUP(C5184,Customers!A:A,Customers!D:D,"")</f>
        <v>Delhi</v>
      </c>
      <c r="M5184" t="str">
        <f>_xlfn.XLOOKUP(C5184,Customers!A:A,Customers!E:E,"")</f>
        <v>Consumer</v>
      </c>
    </row>
    <row r="5185" spans="1:13" x14ac:dyDescent="0.25">
      <c r="A5185" t="s">
        <v>11560</v>
      </c>
      <c r="B5185" s="1">
        <v>45917</v>
      </c>
      <c r="C5185" t="s">
        <v>2404</v>
      </c>
      <c r="D5185" t="s">
        <v>473</v>
      </c>
      <c r="E5185">
        <v>1</v>
      </c>
      <c r="F5185">
        <v>0.15</v>
      </c>
      <c r="G5185">
        <v>35424</v>
      </c>
      <c r="H5185" s="2" t="s">
        <v>1951</v>
      </c>
      <c r="I5185">
        <v>0.19</v>
      </c>
      <c r="J5185" s="2" t="s">
        <v>11561</v>
      </c>
      <c r="K5185" t="str">
        <f>_xlfn.XLOOKUP(D5185,Products!A:A,Products!C:C,"")</f>
        <v>Home Appliances</v>
      </c>
      <c r="L5185" t="str">
        <f>_xlfn.XLOOKUP(C5185,Customers!A:A,Customers!D:D,"")</f>
        <v>Delhi</v>
      </c>
      <c r="M5185" t="str">
        <f>_xlfn.XLOOKUP(C5185,Customers!A:A,Customers!E:E,"")</f>
        <v>Consumer</v>
      </c>
    </row>
    <row r="5186" spans="1:13" x14ac:dyDescent="0.25">
      <c r="A5186" t="s">
        <v>11562</v>
      </c>
      <c r="B5186" s="1">
        <v>45965</v>
      </c>
      <c r="C5186" t="s">
        <v>4463</v>
      </c>
      <c r="D5186" t="s">
        <v>49</v>
      </c>
      <c r="E5186">
        <v>2</v>
      </c>
      <c r="F5186">
        <v>0.15</v>
      </c>
      <c r="G5186">
        <v>11380</v>
      </c>
      <c r="H5186">
        <v>19346</v>
      </c>
      <c r="I5186">
        <v>0.28000000000000003</v>
      </c>
      <c r="J5186" s="2" t="s">
        <v>11563</v>
      </c>
      <c r="K5186" t="str">
        <f>_xlfn.XLOOKUP(D5186,Products!A:A,Products!C:C,"")</f>
        <v>Office Supplies</v>
      </c>
      <c r="L5186" t="str">
        <f>_xlfn.XLOOKUP(C5186,Customers!A:A,Customers!D:D,"")</f>
        <v>Chandigarh</v>
      </c>
      <c r="M5186" t="str">
        <f>_xlfn.XLOOKUP(C5186,Customers!A:A,Customers!E:E,"")</f>
        <v>Consumer</v>
      </c>
    </row>
    <row r="5187" spans="1:13" x14ac:dyDescent="0.25">
      <c r="A5187" t="s">
        <v>11564</v>
      </c>
      <c r="B5187" s="1">
        <v>45904</v>
      </c>
      <c r="C5187" t="s">
        <v>7319</v>
      </c>
      <c r="D5187" t="s">
        <v>249</v>
      </c>
      <c r="E5187">
        <v>1</v>
      </c>
      <c r="F5187">
        <v>0.1</v>
      </c>
      <c r="G5187">
        <v>4101</v>
      </c>
      <c r="H5187">
        <v>3690.9</v>
      </c>
      <c r="I5187">
        <v>0.16</v>
      </c>
      <c r="J5187" s="2" t="s">
        <v>11565</v>
      </c>
      <c r="K5187" t="str">
        <f>_xlfn.XLOOKUP(D5187,Products!A:A,Products!C:C,"")</f>
        <v>Technology</v>
      </c>
      <c r="L5187" t="str">
        <f>_xlfn.XLOOKUP(C5187,Customers!A:A,Customers!D:D,"")</f>
        <v>Delhi</v>
      </c>
      <c r="M5187" t="str">
        <f>_xlfn.XLOOKUP(C5187,Customers!A:A,Customers!E:E,"")</f>
        <v>Consumer</v>
      </c>
    </row>
    <row r="5188" spans="1:13" x14ac:dyDescent="0.25">
      <c r="A5188" t="s">
        <v>11566</v>
      </c>
      <c r="B5188" s="1">
        <v>45816</v>
      </c>
      <c r="C5188" t="s">
        <v>3085</v>
      </c>
      <c r="D5188" t="s">
        <v>64</v>
      </c>
      <c r="E5188">
        <v>1</v>
      </c>
      <c r="F5188">
        <v>0.15</v>
      </c>
      <c r="G5188">
        <v>5299</v>
      </c>
      <c r="H5188">
        <v>4504.1499999999996</v>
      </c>
      <c r="I5188">
        <v>0.16</v>
      </c>
      <c r="J5188" s="2" t="s">
        <v>11567</v>
      </c>
      <c r="K5188" t="str">
        <f>_xlfn.XLOOKUP(D5188,Products!A:A,Products!C:C,"")</f>
        <v>Technology</v>
      </c>
      <c r="L5188" t="str">
        <f>_xlfn.XLOOKUP(C5188,Customers!A:A,Customers!D:D,"")</f>
        <v>Uttar Pradesh</v>
      </c>
      <c r="M5188" t="str">
        <f>_xlfn.XLOOKUP(C5188,Customers!A:A,Customers!E:E,"")</f>
        <v>Corporate</v>
      </c>
    </row>
    <row r="5189" spans="1:13" x14ac:dyDescent="0.25">
      <c r="A5189" t="s">
        <v>11568</v>
      </c>
      <c r="B5189" s="1">
        <v>45860</v>
      </c>
      <c r="C5189" t="s">
        <v>392</v>
      </c>
      <c r="D5189" t="s">
        <v>239</v>
      </c>
      <c r="E5189">
        <v>2</v>
      </c>
      <c r="F5189">
        <v>0.15</v>
      </c>
      <c r="G5189">
        <v>35247</v>
      </c>
      <c r="H5189">
        <v>59919.9</v>
      </c>
      <c r="I5189">
        <v>0.16</v>
      </c>
      <c r="J5189" s="2" t="s">
        <v>11569</v>
      </c>
      <c r="K5189" t="str">
        <f>_xlfn.XLOOKUP(D5189,Products!A:A,Products!C:C,"")</f>
        <v>Technology</v>
      </c>
      <c r="L5189" t="str">
        <f>_xlfn.XLOOKUP(C5189,Customers!A:A,Customers!D:D,"")</f>
        <v>Kerala</v>
      </c>
      <c r="M5189" t="str">
        <f>_xlfn.XLOOKUP(C5189,Customers!A:A,Customers!E:E,"")</f>
        <v>Consumer</v>
      </c>
    </row>
    <row r="5190" spans="1:13" x14ac:dyDescent="0.25">
      <c r="A5190" t="s">
        <v>11570</v>
      </c>
      <c r="B5190" s="1">
        <v>45769</v>
      </c>
      <c r="C5190" t="s">
        <v>3896</v>
      </c>
      <c r="D5190" t="s">
        <v>152</v>
      </c>
      <c r="E5190">
        <v>1</v>
      </c>
      <c r="F5190">
        <v>0.1</v>
      </c>
      <c r="G5190">
        <v>32777</v>
      </c>
      <c r="H5190">
        <v>29499.3</v>
      </c>
      <c r="I5190">
        <v>0.19</v>
      </c>
      <c r="J5190" s="2" t="s">
        <v>11571</v>
      </c>
      <c r="K5190" t="str">
        <f>_xlfn.XLOOKUP(D5190,Products!A:A,Products!C:C,"")</f>
        <v>Home Appliances</v>
      </c>
      <c r="L5190" t="str">
        <f>_xlfn.XLOOKUP(C5190,Customers!A:A,Customers!D:D,"")</f>
        <v>Tamil Nadu</v>
      </c>
      <c r="M5190" t="str">
        <f>_xlfn.XLOOKUP(C5190,Customers!A:A,Customers!E:E,"")</f>
        <v>Consumer</v>
      </c>
    </row>
    <row r="5191" spans="1:13" x14ac:dyDescent="0.25">
      <c r="A5191" t="s">
        <v>11572</v>
      </c>
      <c r="B5191" s="1">
        <v>45949</v>
      </c>
      <c r="C5191" t="s">
        <v>3039</v>
      </c>
      <c r="D5191" t="s">
        <v>12</v>
      </c>
      <c r="E5191">
        <v>1</v>
      </c>
      <c r="F5191">
        <v>0.05</v>
      </c>
      <c r="G5191">
        <v>17633</v>
      </c>
      <c r="H5191">
        <v>16751.349999999999</v>
      </c>
      <c r="I5191">
        <v>0.19</v>
      </c>
      <c r="J5191" s="2" t="s">
        <v>11573</v>
      </c>
      <c r="K5191" t="str">
        <f>_xlfn.XLOOKUP(D5191,Products!A:A,Products!C:C,"")</f>
        <v>Home Appliances</v>
      </c>
      <c r="L5191" t="str">
        <f>_xlfn.XLOOKUP(C5191,Customers!A:A,Customers!D:D,"")</f>
        <v>Delhi</v>
      </c>
      <c r="M5191" t="str">
        <f>_xlfn.XLOOKUP(C5191,Customers!A:A,Customers!E:E,"")</f>
        <v>Small Business</v>
      </c>
    </row>
    <row r="5192" spans="1:13" x14ac:dyDescent="0.25">
      <c r="A5192" t="s">
        <v>11574</v>
      </c>
      <c r="B5192" s="1">
        <v>45967</v>
      </c>
      <c r="C5192" t="s">
        <v>1398</v>
      </c>
      <c r="D5192" t="s">
        <v>601</v>
      </c>
      <c r="E5192">
        <v>3</v>
      </c>
      <c r="F5192">
        <v>0.05</v>
      </c>
      <c r="G5192">
        <v>5121</v>
      </c>
      <c r="H5192" s="2" t="s">
        <v>11575</v>
      </c>
      <c r="I5192">
        <v>0.28000000000000003</v>
      </c>
      <c r="J5192" s="2" t="s">
        <v>11576</v>
      </c>
      <c r="K5192" t="str">
        <f>_xlfn.XLOOKUP(D5192,Products!A:A,Products!C:C,"")</f>
        <v>Office Supplies</v>
      </c>
      <c r="L5192" t="str">
        <f>_xlfn.XLOOKUP(C5192,Customers!A:A,Customers!D:D,"")</f>
        <v>Telangana</v>
      </c>
      <c r="M5192" t="str">
        <f>_xlfn.XLOOKUP(C5192,Customers!A:A,Customers!E:E,"")</f>
        <v>Consumer</v>
      </c>
    </row>
    <row r="5193" spans="1:13" x14ac:dyDescent="0.25">
      <c r="A5193" t="s">
        <v>11577</v>
      </c>
      <c r="B5193" s="1">
        <v>45776</v>
      </c>
      <c r="C5193" t="s">
        <v>146</v>
      </c>
      <c r="D5193" t="s">
        <v>393</v>
      </c>
      <c r="E5193">
        <v>3</v>
      </c>
      <c r="F5193">
        <v>0.05</v>
      </c>
      <c r="G5193">
        <v>11721</v>
      </c>
      <c r="H5193">
        <v>33404.85</v>
      </c>
      <c r="I5193">
        <v>0.16</v>
      </c>
      <c r="J5193">
        <v>3640.72692673642</v>
      </c>
      <c r="K5193" t="str">
        <f>_xlfn.XLOOKUP(D5193,Products!A:A,Products!C:C,"")</f>
        <v>Technology</v>
      </c>
      <c r="L5193" t="str">
        <f>_xlfn.XLOOKUP(C5193,Customers!A:A,Customers!D:D,"")</f>
        <v>Tamil Nadu</v>
      </c>
      <c r="M5193" t="str">
        <f>_xlfn.XLOOKUP(C5193,Customers!A:A,Customers!E:E,"")</f>
        <v>Corporate</v>
      </c>
    </row>
    <row r="5194" spans="1:13" x14ac:dyDescent="0.25">
      <c r="A5194" t="s">
        <v>11578</v>
      </c>
      <c r="B5194" s="1">
        <v>45674</v>
      </c>
      <c r="C5194" t="s">
        <v>1342</v>
      </c>
      <c r="D5194" t="s">
        <v>104</v>
      </c>
      <c r="E5194">
        <v>1</v>
      </c>
      <c r="F5194">
        <v>0.15</v>
      </c>
      <c r="G5194">
        <v>40096</v>
      </c>
      <c r="H5194">
        <v>34081.599999999999</v>
      </c>
      <c r="I5194">
        <v>0.22</v>
      </c>
      <c r="J5194" s="2" t="s">
        <v>11579</v>
      </c>
      <c r="K5194" t="str">
        <f>_xlfn.XLOOKUP(D5194,Products!A:A,Products!C:C,"")</f>
        <v>Furniture</v>
      </c>
      <c r="L5194" t="str">
        <f>_xlfn.XLOOKUP(C5194,Customers!A:A,Customers!D:D,"")</f>
        <v>West Bengal</v>
      </c>
      <c r="M5194" t="str">
        <f>_xlfn.XLOOKUP(C5194,Customers!A:A,Customers!E:E,"")</f>
        <v>Consumer</v>
      </c>
    </row>
    <row r="5195" spans="1:13" x14ac:dyDescent="0.25">
      <c r="A5195" t="s">
        <v>11580</v>
      </c>
      <c r="B5195" s="1">
        <v>45988</v>
      </c>
      <c r="C5195" t="s">
        <v>1210</v>
      </c>
      <c r="D5195" t="s">
        <v>253</v>
      </c>
      <c r="E5195">
        <v>1</v>
      </c>
      <c r="F5195">
        <v>0.15</v>
      </c>
      <c r="G5195">
        <v>13190</v>
      </c>
      <c r="H5195">
        <v>11211.5</v>
      </c>
      <c r="I5195">
        <v>0.22</v>
      </c>
      <c r="J5195" s="2" t="s">
        <v>11581</v>
      </c>
      <c r="K5195" t="str">
        <f>_xlfn.XLOOKUP(D5195,Products!A:A,Products!C:C,"")</f>
        <v>Furniture</v>
      </c>
      <c r="L5195" t="str">
        <f>_xlfn.XLOOKUP(C5195,Customers!A:A,Customers!D:D,"")</f>
        <v>Delhi</v>
      </c>
      <c r="M5195" t="str">
        <f>_xlfn.XLOOKUP(C5195,Customers!A:A,Customers!E:E,"")</f>
        <v>Small Business</v>
      </c>
    </row>
    <row r="5196" spans="1:13" x14ac:dyDescent="0.25">
      <c r="A5196" t="s">
        <v>11582</v>
      </c>
      <c r="B5196" s="1">
        <v>45884</v>
      </c>
      <c r="C5196" t="s">
        <v>932</v>
      </c>
      <c r="D5196" t="s">
        <v>32</v>
      </c>
      <c r="E5196">
        <v>4</v>
      </c>
      <c r="F5196">
        <v>0.05</v>
      </c>
      <c r="G5196">
        <v>7879</v>
      </c>
      <c r="H5196" s="2" t="s">
        <v>4394</v>
      </c>
      <c r="I5196">
        <v>0.16</v>
      </c>
      <c r="J5196" s="2" t="s">
        <v>11583</v>
      </c>
      <c r="K5196" t="str">
        <f>_xlfn.XLOOKUP(D5196,Products!A:A,Products!C:C,"")</f>
        <v>Technology</v>
      </c>
      <c r="L5196" t="str">
        <f>_xlfn.XLOOKUP(C5196,Customers!A:A,Customers!D:D,"")</f>
        <v>Uttar Pradesh</v>
      </c>
      <c r="M5196" t="str">
        <f>_xlfn.XLOOKUP(C5196,Customers!A:A,Customers!E:E,"")</f>
        <v>Small Business</v>
      </c>
    </row>
    <row r="5197" spans="1:13" x14ac:dyDescent="0.25">
      <c r="A5197" t="s">
        <v>11584</v>
      </c>
      <c r="B5197" s="1">
        <v>46018</v>
      </c>
      <c r="C5197" t="s">
        <v>2857</v>
      </c>
      <c r="D5197" t="s">
        <v>85</v>
      </c>
      <c r="E5197">
        <v>1</v>
      </c>
      <c r="F5197">
        <v>0</v>
      </c>
      <c r="G5197">
        <v>28518</v>
      </c>
      <c r="H5197">
        <v>28518</v>
      </c>
      <c r="I5197">
        <v>0.31</v>
      </c>
      <c r="J5197" s="2" t="s">
        <v>11585</v>
      </c>
      <c r="K5197" t="str">
        <f>_xlfn.XLOOKUP(D5197,Products!A:A,Products!C:C,"")</f>
        <v>Beauty &amp; Personal Care</v>
      </c>
      <c r="L5197" t="str">
        <f>_xlfn.XLOOKUP(C5197,Customers!A:A,Customers!D:D,"")</f>
        <v>West Bengal</v>
      </c>
      <c r="M5197" t="str">
        <f>_xlfn.XLOOKUP(C5197,Customers!A:A,Customers!E:E,"")</f>
        <v>Small Business</v>
      </c>
    </row>
    <row r="5198" spans="1:13" x14ac:dyDescent="0.25">
      <c r="A5198" t="s">
        <v>11586</v>
      </c>
      <c r="B5198" s="1">
        <v>45774</v>
      </c>
      <c r="C5198" t="s">
        <v>2103</v>
      </c>
      <c r="D5198" t="s">
        <v>1155</v>
      </c>
      <c r="E5198">
        <v>2</v>
      </c>
      <c r="F5198">
        <v>0.15</v>
      </c>
      <c r="G5198">
        <v>23117</v>
      </c>
      <c r="H5198">
        <v>39298.9</v>
      </c>
      <c r="I5198">
        <v>0.19</v>
      </c>
      <c r="J5198" s="2" t="s">
        <v>11587</v>
      </c>
      <c r="K5198" t="str">
        <f>_xlfn.XLOOKUP(D5198,Products!A:A,Products!C:C,"")</f>
        <v>Home Appliances</v>
      </c>
      <c r="L5198" t="str">
        <f>_xlfn.XLOOKUP(C5198,Customers!A:A,Customers!D:D,"")</f>
        <v>Uttar Pradesh</v>
      </c>
      <c r="M5198" t="str">
        <f>_xlfn.XLOOKUP(C5198,Customers!A:A,Customers!E:E,"")</f>
        <v>Corporate</v>
      </c>
    </row>
    <row r="5199" spans="1:13" x14ac:dyDescent="0.25">
      <c r="A5199" t="s">
        <v>11588</v>
      </c>
      <c r="B5199" s="1">
        <v>45700</v>
      </c>
      <c r="C5199" t="s">
        <v>3199</v>
      </c>
      <c r="D5199" t="s">
        <v>139</v>
      </c>
      <c r="E5199">
        <v>2</v>
      </c>
      <c r="F5199">
        <v>0.1</v>
      </c>
      <c r="G5199">
        <v>7732</v>
      </c>
      <c r="H5199">
        <v>13917.6</v>
      </c>
      <c r="I5199">
        <v>0.22</v>
      </c>
      <c r="J5199" s="2" t="s">
        <v>11589</v>
      </c>
      <c r="K5199" t="str">
        <f>_xlfn.XLOOKUP(D5199,Products!A:A,Products!C:C,"")</f>
        <v>Furniture</v>
      </c>
      <c r="L5199" t="str">
        <f>_xlfn.XLOOKUP(C5199,Customers!A:A,Customers!D:D,"")</f>
        <v>Gujarat</v>
      </c>
      <c r="M5199" t="str">
        <f>_xlfn.XLOOKUP(C5199,Customers!A:A,Customers!E:E,"")</f>
        <v>Corporate</v>
      </c>
    </row>
    <row r="5200" spans="1:13" x14ac:dyDescent="0.25">
      <c r="A5200" t="s">
        <v>11590</v>
      </c>
      <c r="B5200" s="1">
        <v>45772</v>
      </c>
      <c r="C5200" t="s">
        <v>2998</v>
      </c>
      <c r="D5200" t="s">
        <v>12</v>
      </c>
      <c r="E5200">
        <v>3</v>
      </c>
      <c r="F5200">
        <v>0.05</v>
      </c>
      <c r="G5200">
        <v>17633</v>
      </c>
      <c r="H5200" s="2" t="s">
        <v>2165</v>
      </c>
      <c r="I5200">
        <v>0.19</v>
      </c>
      <c r="J5200" s="2" t="s">
        <v>11591</v>
      </c>
      <c r="K5200" t="str">
        <f>_xlfn.XLOOKUP(D5200,Products!A:A,Products!C:C,"")</f>
        <v>Home Appliances</v>
      </c>
      <c r="L5200" t="str">
        <f>_xlfn.XLOOKUP(C5200,Customers!A:A,Customers!D:D,"")</f>
        <v>Karnataka</v>
      </c>
      <c r="M5200" t="str">
        <f>_xlfn.XLOOKUP(C5200,Customers!A:A,Customers!E:E,"")</f>
        <v>Consumer</v>
      </c>
    </row>
    <row r="5201" spans="1:13" x14ac:dyDescent="0.25">
      <c r="A5201" t="s">
        <v>11592</v>
      </c>
      <c r="B5201" s="1">
        <v>45940</v>
      </c>
      <c r="C5201" t="s">
        <v>3120</v>
      </c>
      <c r="D5201" t="s">
        <v>601</v>
      </c>
      <c r="E5201">
        <v>4</v>
      </c>
      <c r="F5201">
        <v>0</v>
      </c>
      <c r="G5201">
        <v>5121</v>
      </c>
      <c r="H5201">
        <v>20484</v>
      </c>
      <c r="I5201">
        <v>0.28000000000000003</v>
      </c>
      <c r="J5201" s="2" t="s">
        <v>11593</v>
      </c>
      <c r="K5201" t="str">
        <f>_xlfn.XLOOKUP(D5201,Products!A:A,Products!C:C,"")</f>
        <v>Office Supplies</v>
      </c>
      <c r="L5201" t="str">
        <f>_xlfn.XLOOKUP(C5201,Customers!A:A,Customers!D:D,"")</f>
        <v>Chandigarh</v>
      </c>
      <c r="M5201" t="str">
        <f>_xlfn.XLOOKUP(C5201,Customers!A:A,Customers!E:E,"")</f>
        <v>Consumer</v>
      </c>
    </row>
    <row r="5202" spans="1:13" x14ac:dyDescent="0.25">
      <c r="A5202" t="s">
        <v>11594</v>
      </c>
      <c r="B5202" s="1">
        <v>45694</v>
      </c>
      <c r="C5202" t="s">
        <v>3297</v>
      </c>
      <c r="D5202" t="s">
        <v>179</v>
      </c>
      <c r="E5202">
        <v>1</v>
      </c>
      <c r="F5202">
        <v>0</v>
      </c>
      <c r="G5202">
        <v>5109</v>
      </c>
      <c r="H5202">
        <v>5109</v>
      </c>
      <c r="I5202">
        <v>0.19</v>
      </c>
      <c r="J5202" s="2" t="s">
        <v>11595</v>
      </c>
      <c r="K5202" t="str">
        <f>_xlfn.XLOOKUP(D5202,Products!A:A,Products!C:C,"")</f>
        <v>Home Appliances</v>
      </c>
      <c r="L5202" t="str">
        <f>_xlfn.XLOOKUP(C5202,Customers!A:A,Customers!D:D,"")</f>
        <v>Delhi</v>
      </c>
      <c r="M5202" t="str">
        <f>_xlfn.XLOOKUP(C5202,Customers!A:A,Customers!E:E,"")</f>
        <v>Consumer</v>
      </c>
    </row>
    <row r="5203" spans="1:13" x14ac:dyDescent="0.25">
      <c r="A5203" t="s">
        <v>11596</v>
      </c>
      <c r="B5203" s="1">
        <v>45959</v>
      </c>
      <c r="C5203" t="s">
        <v>7185</v>
      </c>
      <c r="D5203" t="s">
        <v>115</v>
      </c>
      <c r="E5203">
        <v>2</v>
      </c>
      <c r="F5203">
        <v>0.1</v>
      </c>
      <c r="G5203">
        <v>10792</v>
      </c>
      <c r="H5203" s="2" t="s">
        <v>506</v>
      </c>
      <c r="I5203">
        <v>0.28000000000000003</v>
      </c>
      <c r="J5203" s="2" t="s">
        <v>11597</v>
      </c>
      <c r="K5203" t="str">
        <f>_xlfn.XLOOKUP(D5203,Products!A:A,Products!C:C,"")</f>
        <v>Office Supplies</v>
      </c>
      <c r="L5203" t="str">
        <f>_xlfn.XLOOKUP(C5203,Customers!A:A,Customers!D:D,"")</f>
        <v>Telangana</v>
      </c>
      <c r="M5203" t="str">
        <f>_xlfn.XLOOKUP(C5203,Customers!A:A,Customers!E:E,"")</f>
        <v>Small Business</v>
      </c>
    </row>
    <row r="5204" spans="1:13" x14ac:dyDescent="0.25">
      <c r="A5204" t="s">
        <v>11598</v>
      </c>
      <c r="B5204" s="1">
        <v>45770</v>
      </c>
      <c r="C5204" t="s">
        <v>4051</v>
      </c>
      <c r="D5204" t="s">
        <v>142</v>
      </c>
      <c r="E5204">
        <v>2</v>
      </c>
      <c r="F5204">
        <v>0.05</v>
      </c>
      <c r="G5204">
        <v>38016</v>
      </c>
      <c r="H5204">
        <v>72230.399999999994</v>
      </c>
      <c r="I5204">
        <v>0.16</v>
      </c>
      <c r="J5204" s="2" t="s">
        <v>11599</v>
      </c>
      <c r="K5204" t="str">
        <f>_xlfn.XLOOKUP(D5204,Products!A:A,Products!C:C,"")</f>
        <v>Technology</v>
      </c>
      <c r="L5204" t="str">
        <f>_xlfn.XLOOKUP(C5204,Customers!A:A,Customers!D:D,"")</f>
        <v>Tamil Nadu</v>
      </c>
      <c r="M5204" t="str">
        <f>_xlfn.XLOOKUP(C5204,Customers!A:A,Customers!E:E,"")</f>
        <v>Consumer</v>
      </c>
    </row>
    <row r="5205" spans="1:13" x14ac:dyDescent="0.25">
      <c r="A5205" t="s">
        <v>11600</v>
      </c>
      <c r="B5205" s="1">
        <v>45692</v>
      </c>
      <c r="C5205" t="s">
        <v>2561</v>
      </c>
      <c r="D5205" t="s">
        <v>147</v>
      </c>
      <c r="E5205">
        <v>5</v>
      </c>
      <c r="F5205">
        <v>0.15</v>
      </c>
      <c r="G5205">
        <v>14233</v>
      </c>
      <c r="H5205">
        <v>60490.25</v>
      </c>
      <c r="I5205">
        <v>0.22</v>
      </c>
      <c r="J5205" s="2" t="s">
        <v>11601</v>
      </c>
      <c r="K5205" t="str">
        <f>_xlfn.XLOOKUP(D5205,Products!A:A,Products!C:C,"")</f>
        <v>Furniture</v>
      </c>
      <c r="L5205" t="str">
        <f>_xlfn.XLOOKUP(C5205,Customers!A:A,Customers!D:D,"")</f>
        <v>Karnataka</v>
      </c>
      <c r="M5205" t="str">
        <f>_xlfn.XLOOKUP(C5205,Customers!A:A,Customers!E:E,"")</f>
        <v>Corporate</v>
      </c>
    </row>
    <row r="5206" spans="1:13" x14ac:dyDescent="0.25">
      <c r="A5206" t="s">
        <v>11602</v>
      </c>
      <c r="B5206" s="1">
        <v>45789</v>
      </c>
      <c r="C5206" t="s">
        <v>1795</v>
      </c>
      <c r="D5206" t="s">
        <v>235</v>
      </c>
      <c r="E5206">
        <v>4</v>
      </c>
      <c r="F5206">
        <v>0.25</v>
      </c>
      <c r="G5206">
        <v>21121</v>
      </c>
      <c r="H5206">
        <v>63363</v>
      </c>
      <c r="I5206">
        <v>0.19</v>
      </c>
      <c r="J5206" s="2" t="s">
        <v>11603</v>
      </c>
      <c r="K5206" t="str">
        <f>_xlfn.XLOOKUP(D5206,Products!A:A,Products!C:C,"")</f>
        <v>Home Appliances</v>
      </c>
      <c r="L5206" t="str">
        <f>_xlfn.XLOOKUP(C5206,Customers!A:A,Customers!D:D,"")</f>
        <v>Gujarat</v>
      </c>
      <c r="M5206" t="str">
        <f>_xlfn.XLOOKUP(C5206,Customers!A:A,Customers!E:E,"")</f>
        <v>Corporate</v>
      </c>
    </row>
    <row r="5207" spans="1:13" x14ac:dyDescent="0.25">
      <c r="A5207" t="s">
        <v>11604</v>
      </c>
      <c r="B5207" s="1">
        <v>45993</v>
      </c>
      <c r="C5207" t="s">
        <v>1484</v>
      </c>
      <c r="D5207" t="s">
        <v>73</v>
      </c>
      <c r="E5207">
        <v>2</v>
      </c>
      <c r="F5207">
        <v>0.05</v>
      </c>
      <c r="G5207">
        <v>24549</v>
      </c>
      <c r="H5207">
        <v>46643.1</v>
      </c>
      <c r="I5207">
        <v>0.19</v>
      </c>
      <c r="J5207" s="2" t="s">
        <v>11605</v>
      </c>
      <c r="K5207" t="str">
        <f>_xlfn.XLOOKUP(D5207,Products!A:A,Products!C:C,"")</f>
        <v>Home Appliances</v>
      </c>
      <c r="L5207" t="str">
        <f>_xlfn.XLOOKUP(C5207,Customers!A:A,Customers!D:D,"")</f>
        <v>Chandigarh</v>
      </c>
      <c r="M5207" t="str">
        <f>_xlfn.XLOOKUP(C5207,Customers!A:A,Customers!E:E,"")</f>
        <v>Corporate</v>
      </c>
    </row>
    <row r="5208" spans="1:13" x14ac:dyDescent="0.25">
      <c r="A5208" t="s">
        <v>11606</v>
      </c>
      <c r="B5208" s="1">
        <v>45993</v>
      </c>
      <c r="C5208" t="s">
        <v>8046</v>
      </c>
      <c r="D5208" t="s">
        <v>455</v>
      </c>
      <c r="E5208">
        <v>3</v>
      </c>
      <c r="F5208">
        <v>0.05</v>
      </c>
      <c r="G5208">
        <v>17932</v>
      </c>
      <c r="H5208">
        <v>51106.2</v>
      </c>
      <c r="I5208">
        <v>0.16</v>
      </c>
      <c r="J5208">
        <v>8559.7702864611001</v>
      </c>
      <c r="K5208" t="str">
        <f>_xlfn.XLOOKUP(D5208,Products!A:A,Products!C:C,"")</f>
        <v>Technology</v>
      </c>
      <c r="L5208" t="str">
        <f>_xlfn.XLOOKUP(C5208,Customers!A:A,Customers!D:D,"")</f>
        <v>Tamil Nadu</v>
      </c>
      <c r="M5208" t="str">
        <f>_xlfn.XLOOKUP(C5208,Customers!A:A,Customers!E:E,"")</f>
        <v>Consumer</v>
      </c>
    </row>
    <row r="5209" spans="1:13" x14ac:dyDescent="0.25">
      <c r="A5209" t="s">
        <v>11607</v>
      </c>
      <c r="B5209" s="1">
        <v>45885</v>
      </c>
      <c r="C5209" t="s">
        <v>3325</v>
      </c>
      <c r="D5209" t="s">
        <v>242</v>
      </c>
      <c r="E5209">
        <v>1</v>
      </c>
      <c r="F5209">
        <v>0.05</v>
      </c>
      <c r="G5209">
        <v>14854</v>
      </c>
      <c r="H5209">
        <v>14111.3</v>
      </c>
      <c r="I5209">
        <v>0.22</v>
      </c>
      <c r="J5209" s="2" t="s">
        <v>11608</v>
      </c>
      <c r="K5209" t="str">
        <f>_xlfn.XLOOKUP(D5209,Products!A:A,Products!C:C,"")</f>
        <v>Furniture</v>
      </c>
      <c r="L5209" t="str">
        <f>_xlfn.XLOOKUP(C5209,Customers!A:A,Customers!D:D,"")</f>
        <v>Uttar Pradesh</v>
      </c>
      <c r="M5209" t="str">
        <f>_xlfn.XLOOKUP(C5209,Customers!A:A,Customers!E:E,"")</f>
        <v>Consumer</v>
      </c>
    </row>
    <row r="5210" spans="1:13" x14ac:dyDescent="0.25">
      <c r="A5210" t="s">
        <v>11609</v>
      </c>
      <c r="B5210" s="1">
        <v>45804</v>
      </c>
      <c r="C5210" t="s">
        <v>4210</v>
      </c>
      <c r="D5210" t="s">
        <v>17</v>
      </c>
      <c r="E5210">
        <v>1</v>
      </c>
      <c r="F5210">
        <v>0.1</v>
      </c>
      <c r="G5210">
        <v>10888</v>
      </c>
      <c r="H5210">
        <v>9799.2000000000007</v>
      </c>
      <c r="I5210">
        <v>0.19</v>
      </c>
      <c r="J5210" s="2" t="s">
        <v>11610</v>
      </c>
      <c r="K5210" t="str">
        <f>_xlfn.XLOOKUP(D5210,Products!A:A,Products!C:C,"")</f>
        <v>Home Appliances</v>
      </c>
      <c r="L5210" t="str">
        <f>_xlfn.XLOOKUP(C5210,Customers!A:A,Customers!D:D,"")</f>
        <v>Maharashtra</v>
      </c>
      <c r="M5210" t="str">
        <f>_xlfn.XLOOKUP(C5210,Customers!A:A,Customers!E:E,"")</f>
        <v>Corporate</v>
      </c>
    </row>
    <row r="5211" spans="1:13" x14ac:dyDescent="0.25">
      <c r="A5211" t="s">
        <v>11611</v>
      </c>
      <c r="B5211" s="1">
        <v>45779</v>
      </c>
      <c r="C5211" t="s">
        <v>2514</v>
      </c>
      <c r="D5211" t="s">
        <v>200</v>
      </c>
      <c r="E5211">
        <v>1</v>
      </c>
      <c r="F5211">
        <v>0.15</v>
      </c>
      <c r="G5211">
        <v>28530</v>
      </c>
      <c r="H5211">
        <v>24250.5</v>
      </c>
      <c r="I5211">
        <v>0.16</v>
      </c>
      <c r="J5211" s="2" t="s">
        <v>11612</v>
      </c>
      <c r="K5211" t="str">
        <f>_xlfn.XLOOKUP(D5211,Products!A:A,Products!C:C,"")</f>
        <v>Technology</v>
      </c>
      <c r="L5211" t="str">
        <f>_xlfn.XLOOKUP(C5211,Customers!A:A,Customers!D:D,"")</f>
        <v>Gujarat</v>
      </c>
      <c r="M5211" t="str">
        <f>_xlfn.XLOOKUP(C5211,Customers!A:A,Customers!E:E,"")</f>
        <v>Consumer</v>
      </c>
    </row>
    <row r="5212" spans="1:13" x14ac:dyDescent="0.25">
      <c r="A5212" t="s">
        <v>11613</v>
      </c>
      <c r="B5212" s="1">
        <v>45738</v>
      </c>
      <c r="C5212" t="s">
        <v>27</v>
      </c>
      <c r="D5212" t="s">
        <v>1155</v>
      </c>
      <c r="E5212">
        <v>1</v>
      </c>
      <c r="F5212">
        <v>0.05</v>
      </c>
      <c r="G5212">
        <v>23117</v>
      </c>
      <c r="H5212" s="2" t="s">
        <v>1548</v>
      </c>
      <c r="I5212">
        <v>0.19</v>
      </c>
      <c r="J5212" s="2" t="s">
        <v>11614</v>
      </c>
      <c r="K5212" t="str">
        <f>_xlfn.XLOOKUP(D5212,Products!A:A,Products!C:C,"")</f>
        <v>Home Appliances</v>
      </c>
      <c r="L5212" t="str">
        <f>_xlfn.XLOOKUP(C5212,Customers!A:A,Customers!D:D,"")</f>
        <v>Karnataka</v>
      </c>
      <c r="M5212" t="str">
        <f>_xlfn.XLOOKUP(C5212,Customers!A:A,Customers!E:E,"")</f>
        <v>Consumer</v>
      </c>
    </row>
    <row r="5213" spans="1:13" x14ac:dyDescent="0.25">
      <c r="A5213" t="s">
        <v>11615</v>
      </c>
      <c r="B5213" s="1">
        <v>45830</v>
      </c>
      <c r="C5213" t="s">
        <v>4367</v>
      </c>
      <c r="D5213" t="s">
        <v>212</v>
      </c>
      <c r="E5213">
        <v>2</v>
      </c>
      <c r="F5213">
        <v>0</v>
      </c>
      <c r="G5213">
        <v>13000</v>
      </c>
      <c r="H5213">
        <v>26000</v>
      </c>
      <c r="I5213">
        <v>0.19</v>
      </c>
      <c r="J5213" s="2" t="s">
        <v>11616</v>
      </c>
      <c r="K5213" t="str">
        <f>_xlfn.XLOOKUP(D5213,Products!A:A,Products!C:C,"")</f>
        <v>Home Appliances</v>
      </c>
      <c r="L5213" t="str">
        <f>_xlfn.XLOOKUP(C5213,Customers!A:A,Customers!D:D,"")</f>
        <v>Kerala</v>
      </c>
      <c r="M5213" t="str">
        <f>_xlfn.XLOOKUP(C5213,Customers!A:A,Customers!E:E,"")</f>
        <v>Consumer</v>
      </c>
    </row>
    <row r="5214" spans="1:13" x14ac:dyDescent="0.25">
      <c r="A5214" t="s">
        <v>11617</v>
      </c>
      <c r="B5214" s="1">
        <v>45811</v>
      </c>
      <c r="C5214" t="s">
        <v>6671</v>
      </c>
      <c r="D5214" t="s">
        <v>20</v>
      </c>
      <c r="E5214">
        <v>4</v>
      </c>
      <c r="F5214">
        <v>0.15</v>
      </c>
      <c r="G5214">
        <v>30563</v>
      </c>
      <c r="H5214">
        <v>103914.2</v>
      </c>
      <c r="I5214">
        <v>0.19</v>
      </c>
      <c r="J5214" s="2" t="s">
        <v>11618</v>
      </c>
      <c r="K5214" t="str">
        <f>_xlfn.XLOOKUP(D5214,Products!A:A,Products!C:C,"")</f>
        <v>Home Appliances</v>
      </c>
      <c r="L5214" t="str">
        <f>_xlfn.XLOOKUP(C5214,Customers!A:A,Customers!D:D,"")</f>
        <v>Rajasthan</v>
      </c>
      <c r="M5214" t="str">
        <f>_xlfn.XLOOKUP(C5214,Customers!A:A,Customers!E:E,"")</f>
        <v>Corporate</v>
      </c>
    </row>
    <row r="5215" spans="1:13" x14ac:dyDescent="0.25">
      <c r="A5215" t="s">
        <v>11619</v>
      </c>
      <c r="B5215" s="1">
        <v>45807</v>
      </c>
      <c r="C5215" t="s">
        <v>2461</v>
      </c>
      <c r="D5215" t="s">
        <v>291</v>
      </c>
      <c r="E5215">
        <v>2</v>
      </c>
      <c r="F5215">
        <v>0.15</v>
      </c>
      <c r="G5215">
        <v>46621</v>
      </c>
      <c r="H5215">
        <v>79255.7</v>
      </c>
      <c r="I5215">
        <v>0.19</v>
      </c>
      <c r="J5215" s="2" t="s">
        <v>11620</v>
      </c>
      <c r="K5215" t="str">
        <f>_xlfn.XLOOKUP(D5215,Products!A:A,Products!C:C,"")</f>
        <v>Home Appliances</v>
      </c>
      <c r="L5215" t="str">
        <f>_xlfn.XLOOKUP(C5215,Customers!A:A,Customers!D:D,"")</f>
        <v>Karnataka</v>
      </c>
      <c r="M5215" t="str">
        <f>_xlfn.XLOOKUP(C5215,Customers!A:A,Customers!E:E,"")</f>
        <v>Corporate</v>
      </c>
    </row>
    <row r="5216" spans="1:13" x14ac:dyDescent="0.25">
      <c r="A5216" t="s">
        <v>11621</v>
      </c>
      <c r="B5216" s="1">
        <v>45715</v>
      </c>
      <c r="C5216" t="s">
        <v>1853</v>
      </c>
      <c r="D5216" t="s">
        <v>235</v>
      </c>
      <c r="E5216">
        <v>2</v>
      </c>
      <c r="F5216">
        <v>0.05</v>
      </c>
      <c r="G5216">
        <v>21121</v>
      </c>
      <c r="H5216">
        <v>40129.9</v>
      </c>
      <c r="I5216">
        <v>0.19</v>
      </c>
      <c r="J5216" s="2" t="s">
        <v>11622</v>
      </c>
      <c r="K5216" t="str">
        <f>_xlfn.XLOOKUP(D5216,Products!A:A,Products!C:C,"")</f>
        <v>Home Appliances</v>
      </c>
      <c r="L5216" t="str">
        <f>_xlfn.XLOOKUP(C5216,Customers!A:A,Customers!D:D,"")</f>
        <v>Chandigarh</v>
      </c>
      <c r="M5216" t="str">
        <f>_xlfn.XLOOKUP(C5216,Customers!A:A,Customers!E:E,"")</f>
        <v>Consumer</v>
      </c>
    </row>
    <row r="5217" spans="1:13" x14ac:dyDescent="0.25">
      <c r="A5217" t="s">
        <v>11623</v>
      </c>
      <c r="B5217" s="1">
        <v>45720</v>
      </c>
      <c r="C5217" t="s">
        <v>4979</v>
      </c>
      <c r="D5217" t="s">
        <v>28</v>
      </c>
      <c r="E5217">
        <v>1</v>
      </c>
      <c r="F5217">
        <v>0</v>
      </c>
      <c r="G5217">
        <v>49003</v>
      </c>
      <c r="H5217">
        <v>49003</v>
      </c>
      <c r="I5217">
        <v>0.31</v>
      </c>
      <c r="J5217" s="2" t="s">
        <v>11624</v>
      </c>
      <c r="K5217" t="str">
        <f>_xlfn.XLOOKUP(D5217,Products!A:A,Products!C:C,"")</f>
        <v>Beauty &amp; Personal Care</v>
      </c>
      <c r="L5217" t="str">
        <f>_xlfn.XLOOKUP(C5217,Customers!A:A,Customers!D:D,"")</f>
        <v>Maharashtra</v>
      </c>
      <c r="M5217" t="str">
        <f>_xlfn.XLOOKUP(C5217,Customers!A:A,Customers!E:E,"")</f>
        <v>Consumer</v>
      </c>
    </row>
    <row r="5218" spans="1:13" x14ac:dyDescent="0.25">
      <c r="A5218" t="s">
        <v>11625</v>
      </c>
      <c r="B5218" s="1">
        <v>45813</v>
      </c>
      <c r="C5218" t="s">
        <v>312</v>
      </c>
      <c r="D5218" t="s">
        <v>253</v>
      </c>
      <c r="E5218">
        <v>2</v>
      </c>
      <c r="F5218">
        <v>0.1</v>
      </c>
      <c r="G5218">
        <v>13190</v>
      </c>
      <c r="H5218">
        <v>23742</v>
      </c>
      <c r="I5218">
        <v>0.22</v>
      </c>
      <c r="J5218" s="2" t="s">
        <v>11626</v>
      </c>
      <c r="K5218" t="str">
        <f>_xlfn.XLOOKUP(D5218,Products!A:A,Products!C:C,"")</f>
        <v>Furniture</v>
      </c>
      <c r="L5218" t="str">
        <f>_xlfn.XLOOKUP(C5218,Customers!A:A,Customers!D:D,"")</f>
        <v>West Bengal</v>
      </c>
      <c r="M5218" t="str">
        <f>_xlfn.XLOOKUP(C5218,Customers!A:A,Customers!E:E,"")</f>
        <v>Consumer</v>
      </c>
    </row>
    <row r="5219" spans="1:13" x14ac:dyDescent="0.25">
      <c r="A5219" t="s">
        <v>11627</v>
      </c>
      <c r="B5219" s="1">
        <v>46013</v>
      </c>
      <c r="C5219" t="s">
        <v>6837</v>
      </c>
      <c r="D5219" t="s">
        <v>64</v>
      </c>
      <c r="E5219">
        <v>2</v>
      </c>
      <c r="F5219">
        <v>0.05</v>
      </c>
      <c r="G5219">
        <v>5299</v>
      </c>
      <c r="H5219">
        <v>10068.1</v>
      </c>
      <c r="I5219">
        <v>0.16</v>
      </c>
      <c r="J5219" s="2" t="s">
        <v>11628</v>
      </c>
      <c r="K5219" t="str">
        <f>_xlfn.XLOOKUP(D5219,Products!A:A,Products!C:C,"")</f>
        <v>Technology</v>
      </c>
      <c r="L5219" t="str">
        <f>_xlfn.XLOOKUP(C5219,Customers!A:A,Customers!D:D,"")</f>
        <v>Kerala</v>
      </c>
      <c r="M5219" t="str">
        <f>_xlfn.XLOOKUP(C5219,Customers!A:A,Customers!E:E,"")</f>
        <v>Corporate</v>
      </c>
    </row>
    <row r="5220" spans="1:13" x14ac:dyDescent="0.25">
      <c r="A5220" t="s">
        <v>11629</v>
      </c>
      <c r="B5220" s="1">
        <v>45979</v>
      </c>
      <c r="C5220" t="s">
        <v>486</v>
      </c>
      <c r="D5220" t="s">
        <v>139</v>
      </c>
      <c r="E5220">
        <v>2</v>
      </c>
      <c r="F5220">
        <v>0.05</v>
      </c>
      <c r="G5220">
        <v>7732</v>
      </c>
      <c r="H5220">
        <v>14690.8</v>
      </c>
      <c r="I5220">
        <v>0.22</v>
      </c>
      <c r="J5220" s="2" t="s">
        <v>11630</v>
      </c>
      <c r="K5220" t="str">
        <f>_xlfn.XLOOKUP(D5220,Products!A:A,Products!C:C,"")</f>
        <v>Furniture</v>
      </c>
      <c r="L5220" t="str">
        <f>_xlfn.XLOOKUP(C5220,Customers!A:A,Customers!D:D,"")</f>
        <v>Chandigarh</v>
      </c>
      <c r="M5220" t="str">
        <f>_xlfn.XLOOKUP(C5220,Customers!A:A,Customers!E:E,"")</f>
        <v>Consumer</v>
      </c>
    </row>
    <row r="5221" spans="1:13" x14ac:dyDescent="0.25">
      <c r="A5221" t="s">
        <v>11631</v>
      </c>
      <c r="B5221" s="1">
        <v>45825</v>
      </c>
      <c r="C5221" t="s">
        <v>72</v>
      </c>
      <c r="D5221" t="s">
        <v>17</v>
      </c>
      <c r="E5221">
        <v>1</v>
      </c>
      <c r="F5221">
        <v>0.15</v>
      </c>
      <c r="G5221">
        <v>10888</v>
      </c>
      <c r="H5221">
        <v>9254.7999999999993</v>
      </c>
      <c r="I5221">
        <v>0.19</v>
      </c>
      <c r="J5221" s="2" t="s">
        <v>11632</v>
      </c>
      <c r="K5221" t="str">
        <f>_xlfn.XLOOKUP(D5221,Products!A:A,Products!C:C,"")</f>
        <v>Home Appliances</v>
      </c>
      <c r="L5221" t="str">
        <f>_xlfn.XLOOKUP(C5221,Customers!A:A,Customers!D:D,"")</f>
        <v>Kerala</v>
      </c>
      <c r="M5221" t="str">
        <f>_xlfn.XLOOKUP(C5221,Customers!A:A,Customers!E:E,"")</f>
        <v>Consumer</v>
      </c>
    </row>
    <row r="5222" spans="1:13" x14ac:dyDescent="0.25">
      <c r="A5222" t="s">
        <v>11633</v>
      </c>
      <c r="B5222" s="1">
        <v>45823</v>
      </c>
      <c r="C5222" t="s">
        <v>2110</v>
      </c>
      <c r="D5222" t="s">
        <v>78</v>
      </c>
      <c r="E5222">
        <v>2</v>
      </c>
      <c r="F5222">
        <v>0.05</v>
      </c>
      <c r="G5222">
        <v>40809</v>
      </c>
      <c r="H5222" s="2" t="s">
        <v>1379</v>
      </c>
      <c r="I5222">
        <v>0.19</v>
      </c>
      <c r="J5222" s="2" t="s">
        <v>11634</v>
      </c>
      <c r="K5222" t="str">
        <f>_xlfn.XLOOKUP(D5222,Products!A:A,Products!C:C,"")</f>
        <v>Home Appliances</v>
      </c>
      <c r="L5222" t="str">
        <f>_xlfn.XLOOKUP(C5222,Customers!A:A,Customers!D:D,"")</f>
        <v>Tamil Nadu</v>
      </c>
      <c r="M5222" t="str">
        <f>_xlfn.XLOOKUP(C5222,Customers!A:A,Customers!E:E,"")</f>
        <v>Consumer</v>
      </c>
    </row>
    <row r="5223" spans="1:13" x14ac:dyDescent="0.25">
      <c r="A5223" t="s">
        <v>11635</v>
      </c>
      <c r="B5223" s="1">
        <v>45742</v>
      </c>
      <c r="C5223" t="s">
        <v>5252</v>
      </c>
      <c r="D5223" t="s">
        <v>32</v>
      </c>
      <c r="E5223">
        <v>2</v>
      </c>
      <c r="F5223">
        <v>0.15</v>
      </c>
      <c r="G5223">
        <v>7879</v>
      </c>
      <c r="H5223">
        <v>13394.3</v>
      </c>
      <c r="I5223">
        <v>0.16</v>
      </c>
      <c r="J5223" s="2" t="s">
        <v>11636</v>
      </c>
      <c r="K5223" t="str">
        <f>_xlfn.XLOOKUP(D5223,Products!A:A,Products!C:C,"")</f>
        <v>Technology</v>
      </c>
      <c r="L5223" t="str">
        <f>_xlfn.XLOOKUP(C5223,Customers!A:A,Customers!D:D,"")</f>
        <v>Tamil Nadu</v>
      </c>
      <c r="M5223" t="str">
        <f>_xlfn.XLOOKUP(C5223,Customers!A:A,Customers!E:E,"")</f>
        <v>Corporate</v>
      </c>
    </row>
    <row r="5224" spans="1:13" x14ac:dyDescent="0.25">
      <c r="A5224" t="s">
        <v>11637</v>
      </c>
      <c r="B5224" s="1">
        <v>45794</v>
      </c>
      <c r="C5224" t="s">
        <v>1408</v>
      </c>
      <c r="D5224" t="s">
        <v>152</v>
      </c>
      <c r="E5224">
        <v>2</v>
      </c>
      <c r="F5224">
        <v>0.15</v>
      </c>
      <c r="G5224">
        <v>32777</v>
      </c>
      <c r="H5224">
        <v>55720.9</v>
      </c>
      <c r="I5224">
        <v>0.19</v>
      </c>
      <c r="J5224" s="2" t="s">
        <v>11638</v>
      </c>
      <c r="K5224" t="str">
        <f>_xlfn.XLOOKUP(D5224,Products!A:A,Products!C:C,"")</f>
        <v>Home Appliances</v>
      </c>
      <c r="L5224" t="str">
        <f>_xlfn.XLOOKUP(C5224,Customers!A:A,Customers!D:D,"")</f>
        <v>Delhi</v>
      </c>
      <c r="M5224" t="str">
        <f>_xlfn.XLOOKUP(C5224,Customers!A:A,Customers!E:E,"")</f>
        <v>Corporate</v>
      </c>
    </row>
    <row r="5225" spans="1:13" x14ac:dyDescent="0.25">
      <c r="A5225" t="s">
        <v>11639</v>
      </c>
      <c r="B5225" s="1">
        <v>45846</v>
      </c>
      <c r="C5225" t="s">
        <v>3666</v>
      </c>
      <c r="D5225" t="s">
        <v>187</v>
      </c>
      <c r="E5225">
        <v>1</v>
      </c>
      <c r="F5225">
        <v>0.05</v>
      </c>
      <c r="G5225">
        <v>24562</v>
      </c>
      <c r="H5225" s="2" t="s">
        <v>188</v>
      </c>
      <c r="I5225">
        <v>0.22</v>
      </c>
      <c r="J5225" s="2" t="s">
        <v>11640</v>
      </c>
      <c r="K5225" t="str">
        <f>_xlfn.XLOOKUP(D5225,Products!A:A,Products!C:C,"")</f>
        <v>Furniture</v>
      </c>
      <c r="L5225" t="str">
        <f>_xlfn.XLOOKUP(C5225,Customers!A:A,Customers!D:D,"")</f>
        <v>Karnataka</v>
      </c>
      <c r="M5225" t="str">
        <f>_xlfn.XLOOKUP(C5225,Customers!A:A,Customers!E:E,"")</f>
        <v>Consumer</v>
      </c>
    </row>
    <row r="5226" spans="1:13" x14ac:dyDescent="0.25">
      <c r="A5226" t="s">
        <v>11641</v>
      </c>
      <c r="B5226" s="1">
        <v>45659</v>
      </c>
      <c r="C5226" t="s">
        <v>3120</v>
      </c>
      <c r="D5226" t="s">
        <v>119</v>
      </c>
      <c r="E5226">
        <v>1</v>
      </c>
      <c r="F5226">
        <v>0.1</v>
      </c>
      <c r="G5226">
        <v>40034</v>
      </c>
      <c r="H5226">
        <v>36030.6</v>
      </c>
      <c r="I5226">
        <v>0.28000000000000003</v>
      </c>
      <c r="J5226" s="2" t="s">
        <v>11642</v>
      </c>
      <c r="K5226" t="str">
        <f>_xlfn.XLOOKUP(D5226,Products!A:A,Products!C:C,"")</f>
        <v>Office Supplies</v>
      </c>
      <c r="L5226" t="str">
        <f>_xlfn.XLOOKUP(C5226,Customers!A:A,Customers!D:D,"")</f>
        <v>Chandigarh</v>
      </c>
      <c r="M5226" t="str">
        <f>_xlfn.XLOOKUP(C5226,Customers!A:A,Customers!E:E,"")</f>
        <v>Consumer</v>
      </c>
    </row>
    <row r="5227" spans="1:13" x14ac:dyDescent="0.25">
      <c r="A5227" t="s">
        <v>11643</v>
      </c>
      <c r="B5227" s="1">
        <v>45763</v>
      </c>
      <c r="C5227" t="s">
        <v>887</v>
      </c>
      <c r="D5227" t="s">
        <v>371</v>
      </c>
      <c r="E5227">
        <v>1</v>
      </c>
      <c r="F5227">
        <v>0.1</v>
      </c>
      <c r="G5227">
        <v>34314</v>
      </c>
      <c r="H5227" s="2" t="s">
        <v>1008</v>
      </c>
      <c r="I5227">
        <v>0.16</v>
      </c>
      <c r="J5227" s="2" t="s">
        <v>11644</v>
      </c>
      <c r="K5227" t="str">
        <f>_xlfn.XLOOKUP(D5227,Products!A:A,Products!C:C,"")</f>
        <v>Technology</v>
      </c>
      <c r="L5227" t="str">
        <f>_xlfn.XLOOKUP(C5227,Customers!A:A,Customers!D:D,"")</f>
        <v>Maharashtra</v>
      </c>
      <c r="M5227" t="str">
        <f>_xlfn.XLOOKUP(C5227,Customers!A:A,Customers!E:E,"")</f>
        <v>Consumer</v>
      </c>
    </row>
    <row r="5228" spans="1:13" x14ac:dyDescent="0.25">
      <c r="A5228" t="s">
        <v>11645</v>
      </c>
      <c r="B5228" s="1">
        <v>46021</v>
      </c>
      <c r="C5228" t="s">
        <v>5879</v>
      </c>
      <c r="D5228" t="s">
        <v>220</v>
      </c>
      <c r="E5228">
        <v>3</v>
      </c>
      <c r="F5228">
        <v>0.05</v>
      </c>
      <c r="G5228">
        <v>38513</v>
      </c>
      <c r="H5228" s="2" t="s">
        <v>11646</v>
      </c>
      <c r="I5228">
        <v>0.19</v>
      </c>
      <c r="J5228" s="2" t="s">
        <v>11647</v>
      </c>
      <c r="K5228" t="str">
        <f>_xlfn.XLOOKUP(D5228,Products!A:A,Products!C:C,"")</f>
        <v>Home Appliances</v>
      </c>
      <c r="L5228" t="str">
        <f>_xlfn.XLOOKUP(C5228,Customers!A:A,Customers!D:D,"")</f>
        <v>Maharashtra</v>
      </c>
      <c r="M5228" t="str">
        <f>_xlfn.XLOOKUP(C5228,Customers!A:A,Customers!E:E,"")</f>
        <v>Corporate</v>
      </c>
    </row>
    <row r="5229" spans="1:13" x14ac:dyDescent="0.25">
      <c r="A5229" t="s">
        <v>11648</v>
      </c>
      <c r="B5229" s="1">
        <v>45729</v>
      </c>
      <c r="C5229" t="s">
        <v>1271</v>
      </c>
      <c r="D5229" t="s">
        <v>179</v>
      </c>
      <c r="E5229">
        <v>2</v>
      </c>
      <c r="F5229">
        <v>0</v>
      </c>
      <c r="G5229">
        <v>5109</v>
      </c>
      <c r="H5229">
        <v>10218</v>
      </c>
      <c r="I5229">
        <v>0.19</v>
      </c>
      <c r="J5229" s="2" t="s">
        <v>11649</v>
      </c>
      <c r="K5229" t="str">
        <f>_xlfn.XLOOKUP(D5229,Products!A:A,Products!C:C,"")</f>
        <v>Home Appliances</v>
      </c>
      <c r="L5229" t="str">
        <f>_xlfn.XLOOKUP(C5229,Customers!A:A,Customers!D:D,"")</f>
        <v>Delhi</v>
      </c>
      <c r="M5229" t="str">
        <f>_xlfn.XLOOKUP(C5229,Customers!A:A,Customers!E:E,"")</f>
        <v>Consumer</v>
      </c>
    </row>
    <row r="5230" spans="1:13" x14ac:dyDescent="0.25">
      <c r="A5230" t="s">
        <v>11650</v>
      </c>
      <c r="B5230" s="1">
        <v>45783</v>
      </c>
      <c r="C5230" t="s">
        <v>424</v>
      </c>
      <c r="D5230" t="s">
        <v>92</v>
      </c>
      <c r="E5230">
        <v>4</v>
      </c>
      <c r="F5230">
        <v>0.1</v>
      </c>
      <c r="G5230">
        <v>41116</v>
      </c>
      <c r="H5230">
        <v>148017.60000000001</v>
      </c>
      <c r="I5230">
        <v>0.19</v>
      </c>
      <c r="J5230" s="2" t="s">
        <v>11651</v>
      </c>
      <c r="K5230" t="str">
        <f>_xlfn.XLOOKUP(D5230,Products!A:A,Products!C:C,"")</f>
        <v>Home Appliances</v>
      </c>
      <c r="L5230" t="str">
        <f>_xlfn.XLOOKUP(C5230,Customers!A:A,Customers!D:D,"")</f>
        <v>Rajasthan</v>
      </c>
      <c r="M5230" t="str">
        <f>_xlfn.XLOOKUP(C5230,Customers!A:A,Customers!E:E,"")</f>
        <v>Consumer</v>
      </c>
    </row>
    <row r="5231" spans="1:13" x14ac:dyDescent="0.25">
      <c r="A5231" t="s">
        <v>11652</v>
      </c>
      <c r="B5231" s="1">
        <v>45827</v>
      </c>
      <c r="C5231" t="s">
        <v>8448</v>
      </c>
      <c r="D5231" t="s">
        <v>200</v>
      </c>
      <c r="E5231">
        <v>2</v>
      </c>
      <c r="F5231">
        <v>0.15</v>
      </c>
      <c r="G5231">
        <v>28530</v>
      </c>
      <c r="H5231">
        <v>48501</v>
      </c>
      <c r="I5231">
        <v>0.16</v>
      </c>
      <c r="J5231" s="2" t="s">
        <v>11653</v>
      </c>
      <c r="K5231" t="str">
        <f>_xlfn.XLOOKUP(D5231,Products!A:A,Products!C:C,"")</f>
        <v>Technology</v>
      </c>
      <c r="L5231" t="str">
        <f>_xlfn.XLOOKUP(C5231,Customers!A:A,Customers!D:D,"")</f>
        <v>Kerala</v>
      </c>
      <c r="M5231" t="str">
        <f>_xlfn.XLOOKUP(C5231,Customers!A:A,Customers!E:E,"")</f>
        <v>Consumer</v>
      </c>
    </row>
    <row r="5232" spans="1:13" x14ac:dyDescent="0.25">
      <c r="A5232" t="s">
        <v>11654</v>
      </c>
      <c r="B5232" s="1">
        <v>45862</v>
      </c>
      <c r="C5232" t="s">
        <v>2122</v>
      </c>
      <c r="D5232" t="s">
        <v>371</v>
      </c>
      <c r="E5232">
        <v>1</v>
      </c>
      <c r="F5232">
        <v>0.1</v>
      </c>
      <c r="G5232">
        <v>34314</v>
      </c>
      <c r="H5232" s="2" t="s">
        <v>1008</v>
      </c>
      <c r="I5232">
        <v>0.16</v>
      </c>
      <c r="J5232" s="2" t="s">
        <v>11655</v>
      </c>
      <c r="K5232" t="str">
        <f>_xlfn.XLOOKUP(D5232,Products!A:A,Products!C:C,"")</f>
        <v>Technology</v>
      </c>
      <c r="L5232" t="str">
        <f>_xlfn.XLOOKUP(C5232,Customers!A:A,Customers!D:D,"")</f>
        <v>Chandigarh</v>
      </c>
      <c r="M5232" t="str">
        <f>_xlfn.XLOOKUP(C5232,Customers!A:A,Customers!E:E,"")</f>
        <v>Small Business</v>
      </c>
    </row>
    <row r="5233" spans="1:13" x14ac:dyDescent="0.25">
      <c r="A5233" t="s">
        <v>11656</v>
      </c>
      <c r="B5233" s="1">
        <v>45970</v>
      </c>
      <c r="C5233" t="s">
        <v>1237</v>
      </c>
      <c r="D5233" t="s">
        <v>92</v>
      </c>
      <c r="E5233">
        <v>3</v>
      </c>
      <c r="F5233">
        <v>0</v>
      </c>
      <c r="G5233">
        <v>41116</v>
      </c>
      <c r="H5233">
        <v>123348</v>
      </c>
      <c r="I5233">
        <v>0.19</v>
      </c>
      <c r="J5233" s="2" t="s">
        <v>11657</v>
      </c>
      <c r="K5233" t="str">
        <f>_xlfn.XLOOKUP(D5233,Products!A:A,Products!C:C,"")</f>
        <v>Home Appliances</v>
      </c>
      <c r="L5233" t="str">
        <f>_xlfn.XLOOKUP(C5233,Customers!A:A,Customers!D:D,"")</f>
        <v>Telangana</v>
      </c>
      <c r="M5233" t="str">
        <f>_xlfn.XLOOKUP(C5233,Customers!A:A,Customers!E:E,"")</f>
        <v>Consumer</v>
      </c>
    </row>
    <row r="5234" spans="1:13" x14ac:dyDescent="0.25">
      <c r="A5234" t="s">
        <v>11658</v>
      </c>
      <c r="B5234" s="1">
        <v>45994</v>
      </c>
      <c r="C5234" t="s">
        <v>6264</v>
      </c>
      <c r="D5234" t="s">
        <v>104</v>
      </c>
      <c r="E5234">
        <v>2</v>
      </c>
      <c r="F5234">
        <v>0.2</v>
      </c>
      <c r="G5234">
        <v>40096</v>
      </c>
      <c r="H5234" s="2" t="s">
        <v>3534</v>
      </c>
      <c r="I5234">
        <v>0.22</v>
      </c>
      <c r="J5234" s="2" t="s">
        <v>11659</v>
      </c>
      <c r="K5234" t="str">
        <f>_xlfn.XLOOKUP(D5234,Products!A:A,Products!C:C,"")</f>
        <v>Furniture</v>
      </c>
      <c r="L5234" t="str">
        <f>_xlfn.XLOOKUP(C5234,Customers!A:A,Customers!D:D,"")</f>
        <v>Telangana</v>
      </c>
      <c r="M5234" t="str">
        <f>_xlfn.XLOOKUP(C5234,Customers!A:A,Customers!E:E,"")</f>
        <v>Consumer</v>
      </c>
    </row>
    <row r="5235" spans="1:13" x14ac:dyDescent="0.25">
      <c r="A5235" t="s">
        <v>11660</v>
      </c>
      <c r="B5235" s="1">
        <v>45852</v>
      </c>
      <c r="C5235" t="s">
        <v>4382</v>
      </c>
      <c r="D5235" t="s">
        <v>37</v>
      </c>
      <c r="E5235">
        <v>1</v>
      </c>
      <c r="F5235">
        <v>0.15</v>
      </c>
      <c r="G5235">
        <v>3110</v>
      </c>
      <c r="H5235">
        <v>2643.5</v>
      </c>
      <c r="I5235">
        <v>0.31</v>
      </c>
      <c r="J5235" s="2" t="s">
        <v>11661</v>
      </c>
      <c r="K5235" t="str">
        <f>_xlfn.XLOOKUP(D5235,Products!A:A,Products!C:C,"")</f>
        <v>Beauty &amp; Personal Care</v>
      </c>
      <c r="L5235" t="str">
        <f>_xlfn.XLOOKUP(C5235,Customers!A:A,Customers!D:D,"")</f>
        <v>Kerala</v>
      </c>
      <c r="M5235" t="str">
        <f>_xlfn.XLOOKUP(C5235,Customers!A:A,Customers!E:E,"")</f>
        <v>Consumer</v>
      </c>
    </row>
    <row r="5236" spans="1:13" x14ac:dyDescent="0.25">
      <c r="A5236" t="s">
        <v>11662</v>
      </c>
      <c r="B5236" s="1">
        <v>45815</v>
      </c>
      <c r="C5236" t="s">
        <v>706</v>
      </c>
      <c r="D5236" t="s">
        <v>581</v>
      </c>
      <c r="E5236">
        <v>3</v>
      </c>
      <c r="F5236">
        <v>0.1</v>
      </c>
      <c r="G5236">
        <v>35516</v>
      </c>
      <c r="H5236">
        <v>95893.2</v>
      </c>
      <c r="I5236">
        <v>0.19</v>
      </c>
      <c r="J5236" s="2" t="s">
        <v>11663</v>
      </c>
      <c r="K5236" t="str">
        <f>_xlfn.XLOOKUP(D5236,Products!A:A,Products!C:C,"")</f>
        <v>Home Appliances</v>
      </c>
      <c r="L5236" t="str">
        <f>_xlfn.XLOOKUP(C5236,Customers!A:A,Customers!D:D,"")</f>
        <v>Uttar Pradesh</v>
      </c>
      <c r="M5236" t="str">
        <f>_xlfn.XLOOKUP(C5236,Customers!A:A,Customers!E:E,"")</f>
        <v>Corporate</v>
      </c>
    </row>
    <row r="5237" spans="1:13" x14ac:dyDescent="0.25">
      <c r="A5237" t="s">
        <v>11664</v>
      </c>
      <c r="B5237" s="1">
        <v>45798</v>
      </c>
      <c r="C5237" t="s">
        <v>3138</v>
      </c>
      <c r="D5237" t="s">
        <v>242</v>
      </c>
      <c r="E5237">
        <v>1</v>
      </c>
      <c r="F5237">
        <v>0.15</v>
      </c>
      <c r="G5237">
        <v>14854</v>
      </c>
      <c r="H5237">
        <v>12625.9</v>
      </c>
      <c r="I5237">
        <v>0.22</v>
      </c>
      <c r="J5237" s="2" t="s">
        <v>11665</v>
      </c>
      <c r="K5237" t="str">
        <f>_xlfn.XLOOKUP(D5237,Products!A:A,Products!C:C,"")</f>
        <v>Furniture</v>
      </c>
      <c r="L5237" t="str">
        <f>_xlfn.XLOOKUP(C5237,Customers!A:A,Customers!D:D,"")</f>
        <v>Tamil Nadu</v>
      </c>
      <c r="M5237" t="str">
        <f>_xlfn.XLOOKUP(C5237,Customers!A:A,Customers!E:E,"")</f>
        <v>Corporate</v>
      </c>
    </row>
    <row r="5238" spans="1:13" x14ac:dyDescent="0.25">
      <c r="A5238" t="s">
        <v>11666</v>
      </c>
      <c r="B5238" s="1">
        <v>45932</v>
      </c>
      <c r="C5238" t="s">
        <v>11667</v>
      </c>
      <c r="D5238" t="s">
        <v>419</v>
      </c>
      <c r="E5238">
        <v>1</v>
      </c>
      <c r="F5238">
        <v>0.1</v>
      </c>
      <c r="G5238">
        <v>12154</v>
      </c>
      <c r="H5238">
        <v>10938.6</v>
      </c>
      <c r="I5238">
        <v>0.19</v>
      </c>
      <c r="J5238" s="2" t="s">
        <v>11668</v>
      </c>
      <c r="K5238" t="str">
        <f>_xlfn.XLOOKUP(D5238,Products!A:A,Products!C:C,"")</f>
        <v>Home Appliances</v>
      </c>
      <c r="L5238" t="str">
        <f>_xlfn.XLOOKUP(C5238,Customers!A:A,Customers!D:D,"")</f>
        <v>West Bengal</v>
      </c>
      <c r="M5238" t="str">
        <f>_xlfn.XLOOKUP(C5238,Customers!A:A,Customers!E:E,"")</f>
        <v>Consumer</v>
      </c>
    </row>
    <row r="5239" spans="1:13" x14ac:dyDescent="0.25">
      <c r="A5239" t="s">
        <v>11669</v>
      </c>
      <c r="B5239" s="1">
        <v>45664</v>
      </c>
      <c r="C5239" t="s">
        <v>4857</v>
      </c>
      <c r="D5239" t="s">
        <v>500</v>
      </c>
      <c r="E5239">
        <v>3</v>
      </c>
      <c r="F5239">
        <v>0.25</v>
      </c>
      <c r="G5239">
        <v>45709</v>
      </c>
      <c r="H5239">
        <v>102845.25</v>
      </c>
      <c r="I5239">
        <v>0.22</v>
      </c>
      <c r="J5239" s="2" t="s">
        <v>11670</v>
      </c>
      <c r="K5239" t="str">
        <f>_xlfn.XLOOKUP(D5239,Products!A:A,Products!C:C,"")</f>
        <v>Furniture</v>
      </c>
      <c r="L5239" t="str">
        <f>_xlfn.XLOOKUP(C5239,Customers!A:A,Customers!D:D,"")</f>
        <v>Karnataka</v>
      </c>
      <c r="M5239" t="str">
        <f>_xlfn.XLOOKUP(C5239,Customers!A:A,Customers!E:E,"")</f>
        <v>Corporate</v>
      </c>
    </row>
    <row r="5240" spans="1:13" x14ac:dyDescent="0.25">
      <c r="A5240" t="s">
        <v>11671</v>
      </c>
      <c r="B5240" s="1">
        <v>45711</v>
      </c>
      <c r="C5240" t="s">
        <v>1941</v>
      </c>
      <c r="D5240" t="s">
        <v>626</v>
      </c>
      <c r="E5240">
        <v>3</v>
      </c>
      <c r="F5240">
        <v>0</v>
      </c>
      <c r="G5240">
        <v>27904</v>
      </c>
      <c r="H5240">
        <v>83712</v>
      </c>
      <c r="I5240">
        <v>0.22</v>
      </c>
      <c r="J5240" s="2" t="s">
        <v>11672</v>
      </c>
      <c r="K5240" t="str">
        <f>_xlfn.XLOOKUP(D5240,Products!A:A,Products!C:C,"")</f>
        <v>Furniture</v>
      </c>
      <c r="L5240" t="str">
        <f>_xlfn.XLOOKUP(C5240,Customers!A:A,Customers!D:D,"")</f>
        <v>Kerala</v>
      </c>
      <c r="M5240" t="str">
        <f>_xlfn.XLOOKUP(C5240,Customers!A:A,Customers!E:E,"")</f>
        <v>Consumer</v>
      </c>
    </row>
    <row r="5241" spans="1:13" x14ac:dyDescent="0.25">
      <c r="A5241" t="s">
        <v>11673</v>
      </c>
      <c r="B5241" s="1">
        <v>45761</v>
      </c>
      <c r="C5241" t="s">
        <v>1447</v>
      </c>
      <c r="D5241" t="s">
        <v>195</v>
      </c>
      <c r="E5241">
        <v>3</v>
      </c>
      <c r="F5241">
        <v>0.15</v>
      </c>
      <c r="G5241">
        <v>29812</v>
      </c>
      <c r="H5241" s="2" t="s">
        <v>6073</v>
      </c>
      <c r="I5241">
        <v>0.28000000000000003</v>
      </c>
      <c r="J5241" s="2" t="s">
        <v>11674</v>
      </c>
      <c r="K5241" t="str">
        <f>_xlfn.XLOOKUP(D5241,Products!A:A,Products!C:C,"")</f>
        <v>Office Supplies</v>
      </c>
      <c r="L5241" t="str">
        <f>_xlfn.XLOOKUP(C5241,Customers!A:A,Customers!D:D,"")</f>
        <v>Tamil Nadu</v>
      </c>
      <c r="M5241" t="str">
        <f>_xlfn.XLOOKUP(C5241,Customers!A:A,Customers!E:E,"")</f>
        <v>Small Business</v>
      </c>
    </row>
    <row r="5242" spans="1:13" x14ac:dyDescent="0.25">
      <c r="A5242" t="s">
        <v>11675</v>
      </c>
      <c r="B5242" s="1">
        <v>45999</v>
      </c>
      <c r="C5242" t="s">
        <v>6650</v>
      </c>
      <c r="D5242" t="s">
        <v>257</v>
      </c>
      <c r="E5242">
        <v>1</v>
      </c>
      <c r="F5242">
        <v>0.1</v>
      </c>
      <c r="G5242">
        <v>19803</v>
      </c>
      <c r="H5242">
        <v>17822.7</v>
      </c>
      <c r="I5242">
        <v>0.16</v>
      </c>
      <c r="J5242" s="2" t="s">
        <v>11676</v>
      </c>
      <c r="K5242" t="str">
        <f>_xlfn.XLOOKUP(D5242,Products!A:A,Products!C:C,"")</f>
        <v>Technology</v>
      </c>
      <c r="L5242" t="str">
        <f>_xlfn.XLOOKUP(C5242,Customers!A:A,Customers!D:D,"")</f>
        <v>Maharashtra</v>
      </c>
      <c r="M5242" t="str">
        <f>_xlfn.XLOOKUP(C5242,Customers!A:A,Customers!E:E,"")</f>
        <v>Corporate</v>
      </c>
    </row>
    <row r="5243" spans="1:13" x14ac:dyDescent="0.25">
      <c r="A5243" t="s">
        <v>11677</v>
      </c>
      <c r="B5243" s="1">
        <v>45995</v>
      </c>
      <c r="C5243" t="s">
        <v>4404</v>
      </c>
      <c r="D5243" t="s">
        <v>171</v>
      </c>
      <c r="E5243">
        <v>3</v>
      </c>
      <c r="F5243">
        <v>0.2</v>
      </c>
      <c r="G5243">
        <v>3648</v>
      </c>
      <c r="H5243">
        <v>8755.2000000000007</v>
      </c>
      <c r="I5243">
        <v>0.22</v>
      </c>
      <c r="J5243" s="2" t="s">
        <v>11678</v>
      </c>
      <c r="K5243" t="str">
        <f>_xlfn.XLOOKUP(D5243,Products!A:A,Products!C:C,"")</f>
        <v>Furniture</v>
      </c>
      <c r="L5243" t="str">
        <f>_xlfn.XLOOKUP(C5243,Customers!A:A,Customers!D:D,"")</f>
        <v>Telangana</v>
      </c>
      <c r="M5243" t="str">
        <f>_xlfn.XLOOKUP(C5243,Customers!A:A,Customers!E:E,"")</f>
        <v>Consumer</v>
      </c>
    </row>
    <row r="5244" spans="1:13" x14ac:dyDescent="0.25">
      <c r="A5244" t="s">
        <v>11679</v>
      </c>
      <c r="B5244" s="1">
        <v>45718</v>
      </c>
      <c r="C5244" t="s">
        <v>1689</v>
      </c>
      <c r="D5244" t="s">
        <v>493</v>
      </c>
      <c r="E5244">
        <v>3</v>
      </c>
      <c r="F5244">
        <v>0.15</v>
      </c>
      <c r="G5244">
        <v>31802</v>
      </c>
      <c r="H5244" s="2" t="s">
        <v>3086</v>
      </c>
      <c r="I5244">
        <v>0.19</v>
      </c>
      <c r="J5244" s="2" t="s">
        <v>11680</v>
      </c>
      <c r="K5244" t="str">
        <f>_xlfn.XLOOKUP(D5244,Products!A:A,Products!C:C,"")</f>
        <v>Home Appliances</v>
      </c>
      <c r="L5244" t="str">
        <f>_xlfn.XLOOKUP(C5244,Customers!A:A,Customers!D:D,"")</f>
        <v>Karnataka</v>
      </c>
      <c r="M5244" t="str">
        <f>_xlfn.XLOOKUP(C5244,Customers!A:A,Customers!E:E,"")</f>
        <v>Consumer</v>
      </c>
    </row>
    <row r="5245" spans="1:13" x14ac:dyDescent="0.25">
      <c r="A5245" t="s">
        <v>11681</v>
      </c>
      <c r="B5245" s="1">
        <v>45744</v>
      </c>
      <c r="C5245" t="s">
        <v>5064</v>
      </c>
      <c r="D5245" t="s">
        <v>257</v>
      </c>
      <c r="E5245">
        <v>3</v>
      </c>
      <c r="F5245">
        <v>0.1</v>
      </c>
      <c r="G5245">
        <v>19803</v>
      </c>
      <c r="H5245">
        <v>53468.1</v>
      </c>
      <c r="I5245">
        <v>0.16</v>
      </c>
      <c r="J5245" s="2" t="s">
        <v>11682</v>
      </c>
      <c r="K5245" t="str">
        <f>_xlfn.XLOOKUP(D5245,Products!A:A,Products!C:C,"")</f>
        <v>Technology</v>
      </c>
      <c r="L5245" t="str">
        <f>_xlfn.XLOOKUP(C5245,Customers!A:A,Customers!D:D,"")</f>
        <v>Rajasthan</v>
      </c>
      <c r="M5245" t="str">
        <f>_xlfn.XLOOKUP(C5245,Customers!A:A,Customers!E:E,"")</f>
        <v>Consumer</v>
      </c>
    </row>
    <row r="5246" spans="1:13" x14ac:dyDescent="0.25">
      <c r="A5246" t="s">
        <v>11683</v>
      </c>
      <c r="B5246" s="1">
        <v>45915</v>
      </c>
      <c r="C5246" t="s">
        <v>3584</v>
      </c>
      <c r="D5246" t="s">
        <v>96</v>
      </c>
      <c r="E5246">
        <v>2</v>
      </c>
      <c r="F5246">
        <v>0.2</v>
      </c>
      <c r="G5246">
        <v>11537</v>
      </c>
      <c r="H5246">
        <v>18459.2</v>
      </c>
      <c r="I5246">
        <v>0.22</v>
      </c>
      <c r="J5246" s="2" t="s">
        <v>11684</v>
      </c>
      <c r="K5246" t="str">
        <f>_xlfn.XLOOKUP(D5246,Products!A:A,Products!C:C,"")</f>
        <v>Furniture</v>
      </c>
      <c r="L5246" t="str">
        <f>_xlfn.XLOOKUP(C5246,Customers!A:A,Customers!D:D,"")</f>
        <v>Karnataka</v>
      </c>
      <c r="M5246" t="str">
        <f>_xlfn.XLOOKUP(C5246,Customers!A:A,Customers!E:E,"")</f>
        <v>Consumer</v>
      </c>
    </row>
    <row r="5247" spans="1:13" x14ac:dyDescent="0.25">
      <c r="A5247" t="s">
        <v>11685</v>
      </c>
      <c r="B5247" s="1">
        <v>45835</v>
      </c>
      <c r="C5247" t="s">
        <v>1732</v>
      </c>
      <c r="D5247" t="s">
        <v>444</v>
      </c>
      <c r="E5247">
        <v>2</v>
      </c>
      <c r="F5247">
        <v>0.2</v>
      </c>
      <c r="G5247">
        <v>16218</v>
      </c>
      <c r="H5247" s="2" t="s">
        <v>2498</v>
      </c>
      <c r="I5247">
        <v>0.19</v>
      </c>
      <c r="J5247" s="2" t="s">
        <v>11686</v>
      </c>
      <c r="K5247" t="str">
        <f>_xlfn.XLOOKUP(D5247,Products!A:A,Products!C:C,"")</f>
        <v>Home Appliances</v>
      </c>
      <c r="L5247" t="str">
        <f>_xlfn.XLOOKUP(C5247,Customers!A:A,Customers!D:D,"")</f>
        <v>Chandigarh</v>
      </c>
      <c r="M5247" t="str">
        <f>_xlfn.XLOOKUP(C5247,Customers!A:A,Customers!E:E,"")</f>
        <v>Consumer</v>
      </c>
    </row>
    <row r="5248" spans="1:13" x14ac:dyDescent="0.25">
      <c r="A5248" t="s">
        <v>11687</v>
      </c>
      <c r="B5248" s="1">
        <v>45899</v>
      </c>
      <c r="C5248" t="s">
        <v>4418</v>
      </c>
      <c r="D5248" t="s">
        <v>235</v>
      </c>
      <c r="E5248">
        <v>1</v>
      </c>
      <c r="F5248">
        <v>0</v>
      </c>
      <c r="G5248">
        <v>21121</v>
      </c>
      <c r="H5248">
        <v>21121</v>
      </c>
      <c r="I5248">
        <v>0.19</v>
      </c>
      <c r="J5248" s="2" t="s">
        <v>11688</v>
      </c>
      <c r="K5248" t="str">
        <f>_xlfn.XLOOKUP(D5248,Products!A:A,Products!C:C,"")</f>
        <v>Home Appliances</v>
      </c>
      <c r="L5248" t="str">
        <f>_xlfn.XLOOKUP(C5248,Customers!A:A,Customers!D:D,"")</f>
        <v>Chandigarh</v>
      </c>
      <c r="M5248" t="str">
        <f>_xlfn.XLOOKUP(C5248,Customers!A:A,Customers!E:E,"")</f>
        <v>Corporate</v>
      </c>
    </row>
    <row r="5249" spans="1:13" x14ac:dyDescent="0.25">
      <c r="A5249" t="s">
        <v>11689</v>
      </c>
      <c r="B5249" s="1">
        <v>45860</v>
      </c>
      <c r="C5249" t="s">
        <v>5158</v>
      </c>
      <c r="D5249" t="s">
        <v>12</v>
      </c>
      <c r="E5249">
        <v>2</v>
      </c>
      <c r="F5249">
        <v>0.05</v>
      </c>
      <c r="G5249">
        <v>17633</v>
      </c>
      <c r="H5249">
        <v>33502.699999999997</v>
      </c>
      <c r="I5249">
        <v>0.19</v>
      </c>
      <c r="J5249" s="2" t="s">
        <v>11690</v>
      </c>
      <c r="K5249" t="str">
        <f>_xlfn.XLOOKUP(D5249,Products!A:A,Products!C:C,"")</f>
        <v>Home Appliances</v>
      </c>
      <c r="L5249" t="str">
        <f>_xlfn.XLOOKUP(C5249,Customers!A:A,Customers!D:D,"")</f>
        <v>Gujarat</v>
      </c>
      <c r="M5249" t="str">
        <f>_xlfn.XLOOKUP(C5249,Customers!A:A,Customers!E:E,"")</f>
        <v>Corporate</v>
      </c>
    </row>
    <row r="5250" spans="1:13" x14ac:dyDescent="0.25">
      <c r="A5250" t="s">
        <v>11691</v>
      </c>
      <c r="B5250" s="1">
        <v>45688</v>
      </c>
      <c r="C5250" t="s">
        <v>5777</v>
      </c>
      <c r="D5250" t="s">
        <v>235</v>
      </c>
      <c r="E5250">
        <v>2</v>
      </c>
      <c r="F5250">
        <v>0.15</v>
      </c>
      <c r="G5250">
        <v>21121</v>
      </c>
      <c r="H5250">
        <v>35905.699999999997</v>
      </c>
      <c r="I5250">
        <v>0.19</v>
      </c>
      <c r="J5250" s="2" t="s">
        <v>11692</v>
      </c>
      <c r="K5250" t="str">
        <f>_xlfn.XLOOKUP(D5250,Products!A:A,Products!C:C,"")</f>
        <v>Home Appliances</v>
      </c>
      <c r="L5250" t="str">
        <f>_xlfn.XLOOKUP(C5250,Customers!A:A,Customers!D:D,"")</f>
        <v>Kerala</v>
      </c>
      <c r="M5250" t="str">
        <f>_xlfn.XLOOKUP(C5250,Customers!A:A,Customers!E:E,"")</f>
        <v>Consumer</v>
      </c>
    </row>
    <row r="5251" spans="1:13" x14ac:dyDescent="0.25">
      <c r="A5251" t="s">
        <v>11693</v>
      </c>
      <c r="B5251" s="1">
        <v>45946</v>
      </c>
      <c r="C5251" t="s">
        <v>932</v>
      </c>
      <c r="D5251" t="s">
        <v>69</v>
      </c>
      <c r="E5251">
        <v>1</v>
      </c>
      <c r="F5251">
        <v>0.2</v>
      </c>
      <c r="G5251">
        <v>41060</v>
      </c>
      <c r="H5251">
        <v>32848</v>
      </c>
      <c r="I5251">
        <v>0.28000000000000003</v>
      </c>
      <c r="J5251" s="2" t="s">
        <v>11694</v>
      </c>
      <c r="K5251" t="str">
        <f>_xlfn.XLOOKUP(D5251,Products!A:A,Products!C:C,"")</f>
        <v>Office Supplies</v>
      </c>
      <c r="L5251" t="str">
        <f>_xlfn.XLOOKUP(C5251,Customers!A:A,Customers!D:D,"")</f>
        <v>Uttar Pradesh</v>
      </c>
      <c r="M5251" t="str">
        <f>_xlfn.XLOOKUP(C5251,Customers!A:A,Customers!E:E,"")</f>
        <v>Small Business</v>
      </c>
    </row>
    <row r="5252" spans="1:13" x14ac:dyDescent="0.25">
      <c r="A5252" t="s">
        <v>11695</v>
      </c>
      <c r="B5252" s="1">
        <v>45737</v>
      </c>
      <c r="C5252" t="s">
        <v>7417</v>
      </c>
      <c r="D5252" t="s">
        <v>45</v>
      </c>
      <c r="E5252">
        <v>3</v>
      </c>
      <c r="F5252">
        <v>0.1</v>
      </c>
      <c r="G5252">
        <v>26232</v>
      </c>
      <c r="H5252" s="2" t="s">
        <v>3746</v>
      </c>
      <c r="I5252">
        <v>0.22</v>
      </c>
      <c r="J5252" s="2" t="s">
        <v>11696</v>
      </c>
      <c r="K5252" t="str">
        <f>_xlfn.XLOOKUP(D5252,Products!A:A,Products!C:C,"")</f>
        <v>Furniture</v>
      </c>
      <c r="L5252" t="str">
        <f>_xlfn.XLOOKUP(C5252,Customers!A:A,Customers!D:D,"")</f>
        <v>Maharashtra</v>
      </c>
      <c r="M5252" t="str">
        <f>_xlfn.XLOOKUP(C5252,Customers!A:A,Customers!E:E,"")</f>
        <v>Corporate</v>
      </c>
    </row>
    <row r="5253" spans="1:13" x14ac:dyDescent="0.25">
      <c r="A5253" t="s">
        <v>11697</v>
      </c>
      <c r="B5253" s="1">
        <v>45668</v>
      </c>
      <c r="C5253" t="s">
        <v>8448</v>
      </c>
      <c r="D5253" t="s">
        <v>73</v>
      </c>
      <c r="E5253">
        <v>2</v>
      </c>
      <c r="F5253">
        <v>0</v>
      </c>
      <c r="G5253">
        <v>24549</v>
      </c>
      <c r="H5253">
        <v>49098</v>
      </c>
      <c r="I5253">
        <v>0.19</v>
      </c>
      <c r="J5253" s="2" t="s">
        <v>11698</v>
      </c>
      <c r="K5253" t="str">
        <f>_xlfn.XLOOKUP(D5253,Products!A:A,Products!C:C,"")</f>
        <v>Home Appliances</v>
      </c>
      <c r="L5253" t="str">
        <f>_xlfn.XLOOKUP(C5253,Customers!A:A,Customers!D:D,"")</f>
        <v>Kerala</v>
      </c>
      <c r="M5253" t="str">
        <f>_xlfn.XLOOKUP(C5253,Customers!A:A,Customers!E:E,"")</f>
        <v>Consumer</v>
      </c>
    </row>
    <row r="5254" spans="1:13" x14ac:dyDescent="0.25">
      <c r="A5254" t="s">
        <v>11699</v>
      </c>
      <c r="B5254" s="1">
        <v>45911</v>
      </c>
      <c r="C5254" t="s">
        <v>8347</v>
      </c>
      <c r="D5254" t="s">
        <v>581</v>
      </c>
      <c r="E5254">
        <v>2</v>
      </c>
      <c r="F5254">
        <v>0.15</v>
      </c>
      <c r="G5254">
        <v>35516</v>
      </c>
      <c r="H5254">
        <v>60377.2</v>
      </c>
      <c r="I5254">
        <v>0.19</v>
      </c>
      <c r="J5254" s="2" t="s">
        <v>11700</v>
      </c>
      <c r="K5254" t="str">
        <f>_xlfn.XLOOKUP(D5254,Products!A:A,Products!C:C,"")</f>
        <v>Home Appliances</v>
      </c>
      <c r="L5254" t="str">
        <f>_xlfn.XLOOKUP(C5254,Customers!A:A,Customers!D:D,"")</f>
        <v>Maharashtra</v>
      </c>
      <c r="M5254" t="str">
        <f>_xlfn.XLOOKUP(C5254,Customers!A:A,Customers!E:E,"")</f>
        <v>Small Business</v>
      </c>
    </row>
    <row r="5255" spans="1:13" x14ac:dyDescent="0.25">
      <c r="A5255" t="s">
        <v>11701</v>
      </c>
      <c r="B5255" s="1">
        <v>45944</v>
      </c>
      <c r="C5255" t="s">
        <v>281</v>
      </c>
      <c r="D5255" t="s">
        <v>630</v>
      </c>
      <c r="E5255">
        <v>1</v>
      </c>
      <c r="F5255">
        <v>0.05</v>
      </c>
      <c r="G5255">
        <v>2696</v>
      </c>
      <c r="H5255">
        <v>2561.1999999999998</v>
      </c>
      <c r="I5255">
        <v>0.31</v>
      </c>
      <c r="J5255" s="2" t="s">
        <v>11702</v>
      </c>
      <c r="K5255" t="str">
        <f>_xlfn.XLOOKUP(D5255,Products!A:A,Products!C:C,"")</f>
        <v>Beauty &amp; Personal Care</v>
      </c>
      <c r="L5255" t="str">
        <f>_xlfn.XLOOKUP(C5255,Customers!A:A,Customers!D:D,"")</f>
        <v>Karnataka</v>
      </c>
      <c r="M5255" t="str">
        <f>_xlfn.XLOOKUP(C5255,Customers!A:A,Customers!E:E,"")</f>
        <v>Small Business</v>
      </c>
    </row>
    <row r="5256" spans="1:13" x14ac:dyDescent="0.25">
      <c r="A5256" t="s">
        <v>11703</v>
      </c>
      <c r="B5256" s="1">
        <v>45833</v>
      </c>
      <c r="C5256" t="s">
        <v>1486</v>
      </c>
      <c r="D5256" t="s">
        <v>287</v>
      </c>
      <c r="E5256">
        <v>1</v>
      </c>
      <c r="F5256">
        <v>0.1</v>
      </c>
      <c r="G5256">
        <v>36003</v>
      </c>
      <c r="H5256">
        <v>32402.7</v>
      </c>
      <c r="I5256">
        <v>0.16</v>
      </c>
      <c r="J5256" s="2" t="s">
        <v>11704</v>
      </c>
      <c r="K5256" t="str">
        <f>_xlfn.XLOOKUP(D5256,Products!A:A,Products!C:C,"")</f>
        <v>Technology</v>
      </c>
      <c r="L5256" t="str">
        <f>_xlfn.XLOOKUP(C5256,Customers!A:A,Customers!D:D,"")</f>
        <v>Gujarat</v>
      </c>
      <c r="M5256" t="str">
        <f>_xlfn.XLOOKUP(C5256,Customers!A:A,Customers!E:E,"")</f>
        <v>Corporate</v>
      </c>
    </row>
    <row r="5257" spans="1:13" x14ac:dyDescent="0.25">
      <c r="A5257" t="s">
        <v>11705</v>
      </c>
      <c r="B5257" s="1">
        <v>45783</v>
      </c>
      <c r="C5257" t="s">
        <v>11706</v>
      </c>
      <c r="D5257" t="s">
        <v>304</v>
      </c>
      <c r="E5257">
        <v>1</v>
      </c>
      <c r="F5257">
        <v>0.1</v>
      </c>
      <c r="G5257">
        <v>15711</v>
      </c>
      <c r="H5257">
        <v>14139.9</v>
      </c>
      <c r="I5257">
        <v>0.19</v>
      </c>
      <c r="J5257" s="2" t="s">
        <v>11707</v>
      </c>
      <c r="K5257" t="str">
        <f>_xlfn.XLOOKUP(D5257,Products!A:A,Products!C:C,"")</f>
        <v>Home Appliances</v>
      </c>
      <c r="L5257" t="str">
        <f>_xlfn.XLOOKUP(C5257,Customers!A:A,Customers!D:D,"")</f>
        <v>Rajasthan</v>
      </c>
      <c r="M5257" t="str">
        <f>_xlfn.XLOOKUP(C5257,Customers!A:A,Customers!E:E,"")</f>
        <v>Consumer</v>
      </c>
    </row>
    <row r="5258" spans="1:13" x14ac:dyDescent="0.25">
      <c r="A5258" t="s">
        <v>11708</v>
      </c>
      <c r="B5258" s="1">
        <v>45704</v>
      </c>
      <c r="C5258" t="s">
        <v>3079</v>
      </c>
      <c r="D5258" t="s">
        <v>64</v>
      </c>
      <c r="E5258">
        <v>3</v>
      </c>
      <c r="F5258">
        <v>0.1</v>
      </c>
      <c r="G5258">
        <v>5299</v>
      </c>
      <c r="H5258" s="2" t="s">
        <v>65</v>
      </c>
      <c r="I5258">
        <v>0.16</v>
      </c>
      <c r="J5258" s="2" t="s">
        <v>11709</v>
      </c>
      <c r="K5258" t="str">
        <f>_xlfn.XLOOKUP(D5258,Products!A:A,Products!C:C,"")</f>
        <v>Technology</v>
      </c>
      <c r="L5258" t="str">
        <f>_xlfn.XLOOKUP(C5258,Customers!A:A,Customers!D:D,"")</f>
        <v>Maharashtra</v>
      </c>
      <c r="M5258" t="str">
        <f>_xlfn.XLOOKUP(C5258,Customers!A:A,Customers!E:E,"")</f>
        <v>Consumer</v>
      </c>
    </row>
    <row r="5259" spans="1:13" x14ac:dyDescent="0.25">
      <c r="A5259" t="s">
        <v>11710</v>
      </c>
      <c r="B5259" s="1">
        <v>45863</v>
      </c>
      <c r="C5259" t="s">
        <v>234</v>
      </c>
      <c r="D5259" t="s">
        <v>493</v>
      </c>
      <c r="E5259">
        <v>1</v>
      </c>
      <c r="F5259">
        <v>0.2</v>
      </c>
      <c r="G5259">
        <v>31802</v>
      </c>
      <c r="H5259" s="2" t="s">
        <v>8813</v>
      </c>
      <c r="I5259">
        <v>0.19</v>
      </c>
      <c r="J5259" s="2" t="s">
        <v>11711</v>
      </c>
      <c r="K5259" t="str">
        <f>_xlfn.XLOOKUP(D5259,Products!A:A,Products!C:C,"")</f>
        <v>Home Appliances</v>
      </c>
      <c r="L5259" t="str">
        <f>_xlfn.XLOOKUP(C5259,Customers!A:A,Customers!D:D,"")</f>
        <v>Rajasthan</v>
      </c>
      <c r="M5259" t="str">
        <f>_xlfn.XLOOKUP(C5259,Customers!A:A,Customers!E:E,"")</f>
        <v>Corporate</v>
      </c>
    </row>
    <row r="5260" spans="1:13" x14ac:dyDescent="0.25">
      <c r="A5260" t="s">
        <v>11712</v>
      </c>
      <c r="B5260" s="1">
        <v>45764</v>
      </c>
      <c r="C5260" t="s">
        <v>4144</v>
      </c>
      <c r="D5260" t="s">
        <v>37</v>
      </c>
      <c r="E5260">
        <v>1</v>
      </c>
      <c r="F5260">
        <v>0.1</v>
      </c>
      <c r="G5260">
        <v>3110</v>
      </c>
      <c r="H5260">
        <v>2799</v>
      </c>
      <c r="I5260">
        <v>0.31</v>
      </c>
      <c r="J5260" s="2" t="s">
        <v>11713</v>
      </c>
      <c r="K5260" t="str">
        <f>_xlfn.XLOOKUP(D5260,Products!A:A,Products!C:C,"")</f>
        <v>Beauty &amp; Personal Care</v>
      </c>
      <c r="L5260" t="str">
        <f>_xlfn.XLOOKUP(C5260,Customers!A:A,Customers!D:D,"")</f>
        <v>Telangana</v>
      </c>
      <c r="M5260" t="str">
        <f>_xlfn.XLOOKUP(C5260,Customers!A:A,Customers!E:E,"")</f>
        <v>Consumer</v>
      </c>
    </row>
    <row r="5261" spans="1:13" x14ac:dyDescent="0.25">
      <c r="A5261" t="s">
        <v>11714</v>
      </c>
      <c r="B5261" s="1">
        <v>45932</v>
      </c>
      <c r="C5261" t="s">
        <v>2058</v>
      </c>
      <c r="D5261" t="s">
        <v>104</v>
      </c>
      <c r="E5261">
        <v>5</v>
      </c>
      <c r="F5261">
        <v>0</v>
      </c>
      <c r="G5261">
        <v>40096</v>
      </c>
      <c r="H5261">
        <v>200480</v>
      </c>
      <c r="I5261">
        <v>0.22</v>
      </c>
      <c r="J5261" s="2" t="s">
        <v>11715</v>
      </c>
      <c r="K5261" t="str">
        <f>_xlfn.XLOOKUP(D5261,Products!A:A,Products!C:C,"")</f>
        <v>Furniture</v>
      </c>
      <c r="L5261" t="str">
        <f>_xlfn.XLOOKUP(C5261,Customers!A:A,Customers!D:D,"")</f>
        <v>Maharashtra</v>
      </c>
      <c r="M5261" t="str">
        <f>_xlfn.XLOOKUP(C5261,Customers!A:A,Customers!E:E,"")</f>
        <v>Consumer</v>
      </c>
    </row>
    <row r="5262" spans="1:13" x14ac:dyDescent="0.25">
      <c r="A5262" t="s">
        <v>11716</v>
      </c>
      <c r="B5262" s="1">
        <v>45994</v>
      </c>
      <c r="C5262" t="s">
        <v>167</v>
      </c>
      <c r="D5262" t="s">
        <v>60</v>
      </c>
      <c r="E5262">
        <v>1</v>
      </c>
      <c r="F5262">
        <v>0.1</v>
      </c>
      <c r="G5262">
        <v>9257</v>
      </c>
      <c r="H5262" s="2" t="s">
        <v>703</v>
      </c>
      <c r="I5262">
        <v>0.16</v>
      </c>
      <c r="J5262" s="2" t="s">
        <v>11717</v>
      </c>
      <c r="K5262" t="str">
        <f>_xlfn.XLOOKUP(D5262,Products!A:A,Products!C:C,"")</f>
        <v>Technology</v>
      </c>
      <c r="L5262" t="str">
        <f>_xlfn.XLOOKUP(C5262,Customers!A:A,Customers!D:D,"")</f>
        <v>Karnataka</v>
      </c>
      <c r="M5262" t="str">
        <f>_xlfn.XLOOKUP(C5262,Customers!A:A,Customers!E:E,"")</f>
        <v>Consumer</v>
      </c>
    </row>
    <row r="5263" spans="1:13" x14ac:dyDescent="0.25">
      <c r="A5263" t="s">
        <v>11718</v>
      </c>
      <c r="B5263" s="1">
        <v>45780</v>
      </c>
      <c r="C5263" t="s">
        <v>2447</v>
      </c>
      <c r="D5263" t="s">
        <v>304</v>
      </c>
      <c r="E5263">
        <v>2</v>
      </c>
      <c r="F5263">
        <v>0.05</v>
      </c>
      <c r="G5263">
        <v>15711</v>
      </c>
      <c r="H5263" s="2" t="s">
        <v>305</v>
      </c>
      <c r="I5263">
        <v>0.19</v>
      </c>
      <c r="J5263" s="2" t="s">
        <v>11719</v>
      </c>
      <c r="K5263" t="str">
        <f>_xlfn.XLOOKUP(D5263,Products!A:A,Products!C:C,"")</f>
        <v>Home Appliances</v>
      </c>
      <c r="L5263" t="str">
        <f>_xlfn.XLOOKUP(C5263,Customers!A:A,Customers!D:D,"")</f>
        <v>Delhi</v>
      </c>
      <c r="M5263" t="str">
        <f>_xlfn.XLOOKUP(C5263,Customers!A:A,Customers!E:E,"")</f>
        <v>Consumer</v>
      </c>
    </row>
    <row r="5264" spans="1:13" x14ac:dyDescent="0.25">
      <c r="A5264" t="s">
        <v>11720</v>
      </c>
      <c r="B5264" s="1">
        <v>45791</v>
      </c>
      <c r="C5264" t="s">
        <v>2582</v>
      </c>
      <c r="D5264" t="s">
        <v>85</v>
      </c>
      <c r="E5264">
        <v>4</v>
      </c>
      <c r="F5264">
        <v>0.15</v>
      </c>
      <c r="G5264">
        <v>28518</v>
      </c>
      <c r="H5264">
        <v>96961.2</v>
      </c>
      <c r="I5264">
        <v>0.31</v>
      </c>
      <c r="J5264" s="2" t="s">
        <v>11721</v>
      </c>
      <c r="K5264" t="str">
        <f>_xlfn.XLOOKUP(D5264,Products!A:A,Products!C:C,"")</f>
        <v>Beauty &amp; Personal Care</v>
      </c>
      <c r="L5264" t="str">
        <f>_xlfn.XLOOKUP(C5264,Customers!A:A,Customers!D:D,"")</f>
        <v>Delhi</v>
      </c>
      <c r="M5264" t="str">
        <f>_xlfn.XLOOKUP(C5264,Customers!A:A,Customers!E:E,"")</f>
        <v>Consumer</v>
      </c>
    </row>
    <row r="5265" spans="1:13" x14ac:dyDescent="0.25">
      <c r="A5265" t="s">
        <v>11722</v>
      </c>
      <c r="B5265" s="1">
        <v>45764</v>
      </c>
      <c r="C5265" t="s">
        <v>3501</v>
      </c>
      <c r="D5265" t="s">
        <v>64</v>
      </c>
      <c r="E5265">
        <v>2</v>
      </c>
      <c r="F5265">
        <v>0.1</v>
      </c>
      <c r="G5265">
        <v>5299</v>
      </c>
      <c r="H5265">
        <v>9538.2000000000007</v>
      </c>
      <c r="I5265">
        <v>0.16</v>
      </c>
      <c r="J5265" s="2" t="s">
        <v>11723</v>
      </c>
      <c r="K5265" t="str">
        <f>_xlfn.XLOOKUP(D5265,Products!A:A,Products!C:C,"")</f>
        <v>Technology</v>
      </c>
      <c r="L5265" t="str">
        <f>_xlfn.XLOOKUP(C5265,Customers!A:A,Customers!D:D,"")</f>
        <v>Delhi</v>
      </c>
      <c r="M5265" t="str">
        <f>_xlfn.XLOOKUP(C5265,Customers!A:A,Customers!E:E,"")</f>
        <v>Consumer</v>
      </c>
    </row>
    <row r="5266" spans="1:13" x14ac:dyDescent="0.25">
      <c r="A5266" t="s">
        <v>11724</v>
      </c>
      <c r="B5266" s="1">
        <v>45962</v>
      </c>
      <c r="C5266" t="s">
        <v>1375</v>
      </c>
      <c r="D5266" t="s">
        <v>444</v>
      </c>
      <c r="E5266">
        <v>3</v>
      </c>
      <c r="F5266">
        <v>0.15</v>
      </c>
      <c r="G5266">
        <v>16218</v>
      </c>
      <c r="H5266">
        <v>41355.9</v>
      </c>
      <c r="I5266">
        <v>0.19</v>
      </c>
      <c r="J5266" s="2" t="s">
        <v>11725</v>
      </c>
      <c r="K5266" t="str">
        <f>_xlfn.XLOOKUP(D5266,Products!A:A,Products!C:C,"")</f>
        <v>Home Appliances</v>
      </c>
      <c r="L5266" t="str">
        <f>_xlfn.XLOOKUP(C5266,Customers!A:A,Customers!D:D,"")</f>
        <v>Maharashtra</v>
      </c>
      <c r="M5266" t="str">
        <f>_xlfn.XLOOKUP(C5266,Customers!A:A,Customers!E:E,"")</f>
        <v>Consumer</v>
      </c>
    </row>
    <row r="5267" spans="1:13" x14ac:dyDescent="0.25">
      <c r="A5267" t="s">
        <v>11726</v>
      </c>
      <c r="B5267" s="1">
        <v>45986</v>
      </c>
      <c r="C5267" t="s">
        <v>3045</v>
      </c>
      <c r="D5267" t="s">
        <v>195</v>
      </c>
      <c r="E5267">
        <v>5</v>
      </c>
      <c r="F5267">
        <v>0.2</v>
      </c>
      <c r="G5267">
        <v>29812</v>
      </c>
      <c r="H5267">
        <v>119248</v>
      </c>
      <c r="I5267">
        <v>0.28000000000000003</v>
      </c>
      <c r="J5267" s="2" t="s">
        <v>11727</v>
      </c>
      <c r="K5267" t="str">
        <f>_xlfn.XLOOKUP(D5267,Products!A:A,Products!C:C,"")</f>
        <v>Office Supplies</v>
      </c>
      <c r="L5267" t="str">
        <f>_xlfn.XLOOKUP(C5267,Customers!A:A,Customers!D:D,"")</f>
        <v>Telangana</v>
      </c>
      <c r="M5267" t="str">
        <f>_xlfn.XLOOKUP(C5267,Customers!A:A,Customers!E:E,"")</f>
        <v>Small Business</v>
      </c>
    </row>
    <row r="5268" spans="1:13" x14ac:dyDescent="0.25">
      <c r="A5268" t="s">
        <v>11728</v>
      </c>
      <c r="B5268" s="1">
        <v>45707</v>
      </c>
      <c r="C5268" t="s">
        <v>1872</v>
      </c>
      <c r="D5268" t="s">
        <v>147</v>
      </c>
      <c r="E5268">
        <v>3</v>
      </c>
      <c r="F5268">
        <v>0.05</v>
      </c>
      <c r="G5268">
        <v>14233</v>
      </c>
      <c r="H5268" s="2" t="s">
        <v>4961</v>
      </c>
      <c r="I5268">
        <v>0.22</v>
      </c>
      <c r="J5268" s="2" t="s">
        <v>11729</v>
      </c>
      <c r="K5268" t="str">
        <f>_xlfn.XLOOKUP(D5268,Products!A:A,Products!C:C,"")</f>
        <v>Furniture</v>
      </c>
      <c r="L5268" t="str">
        <f>_xlfn.XLOOKUP(C5268,Customers!A:A,Customers!D:D,"")</f>
        <v>Telangana</v>
      </c>
      <c r="M5268" t="str">
        <f>_xlfn.XLOOKUP(C5268,Customers!A:A,Customers!E:E,"")</f>
        <v>Consumer</v>
      </c>
    </row>
    <row r="5269" spans="1:13" x14ac:dyDescent="0.25">
      <c r="A5269" t="s">
        <v>11730</v>
      </c>
      <c r="B5269" s="1">
        <v>45994</v>
      </c>
      <c r="C5269" t="s">
        <v>5017</v>
      </c>
      <c r="D5269" t="s">
        <v>152</v>
      </c>
      <c r="E5269">
        <v>2</v>
      </c>
      <c r="F5269">
        <v>0.25</v>
      </c>
      <c r="G5269">
        <v>32777</v>
      </c>
      <c r="H5269">
        <v>49165.5</v>
      </c>
      <c r="I5269">
        <v>0.19</v>
      </c>
      <c r="J5269" s="2" t="s">
        <v>11731</v>
      </c>
      <c r="K5269" t="str">
        <f>_xlfn.XLOOKUP(D5269,Products!A:A,Products!C:C,"")</f>
        <v>Home Appliances</v>
      </c>
      <c r="L5269" t="str">
        <f>_xlfn.XLOOKUP(C5269,Customers!A:A,Customers!D:D,"")</f>
        <v>Uttar Pradesh</v>
      </c>
      <c r="M5269" t="str">
        <f>_xlfn.XLOOKUP(C5269,Customers!A:A,Customers!E:E,"")</f>
        <v>Consumer</v>
      </c>
    </row>
    <row r="5270" spans="1:13" x14ac:dyDescent="0.25">
      <c r="A5270" t="s">
        <v>11732</v>
      </c>
      <c r="B5270" s="1">
        <v>45752</v>
      </c>
      <c r="C5270" t="s">
        <v>735</v>
      </c>
      <c r="D5270" t="s">
        <v>601</v>
      </c>
      <c r="E5270">
        <v>1</v>
      </c>
      <c r="F5270">
        <v>0</v>
      </c>
      <c r="G5270">
        <v>5121</v>
      </c>
      <c r="H5270">
        <v>5121</v>
      </c>
      <c r="I5270">
        <v>0.28000000000000003</v>
      </c>
      <c r="J5270" s="2" t="s">
        <v>11733</v>
      </c>
      <c r="K5270" t="str">
        <f>_xlfn.XLOOKUP(D5270,Products!A:A,Products!C:C,"")</f>
        <v>Office Supplies</v>
      </c>
      <c r="L5270" t="str">
        <f>_xlfn.XLOOKUP(C5270,Customers!A:A,Customers!D:D,"")</f>
        <v>Tamil Nadu</v>
      </c>
      <c r="M5270" t="str">
        <f>_xlfn.XLOOKUP(C5270,Customers!A:A,Customers!E:E,"")</f>
        <v>Small Business</v>
      </c>
    </row>
    <row r="5271" spans="1:13" x14ac:dyDescent="0.25">
      <c r="A5271" t="s">
        <v>11734</v>
      </c>
      <c r="B5271" s="1">
        <v>45925</v>
      </c>
      <c r="C5271" t="s">
        <v>5923</v>
      </c>
      <c r="D5271" t="s">
        <v>444</v>
      </c>
      <c r="E5271">
        <v>2</v>
      </c>
      <c r="F5271">
        <v>0.15</v>
      </c>
      <c r="G5271">
        <v>16218</v>
      </c>
      <c r="H5271">
        <v>27570.6</v>
      </c>
      <c r="I5271">
        <v>0.19</v>
      </c>
      <c r="J5271" s="2" t="s">
        <v>11735</v>
      </c>
      <c r="K5271" t="str">
        <f>_xlfn.XLOOKUP(D5271,Products!A:A,Products!C:C,"")</f>
        <v>Home Appliances</v>
      </c>
      <c r="L5271" t="str">
        <f>_xlfn.XLOOKUP(C5271,Customers!A:A,Customers!D:D,"")</f>
        <v>Tamil Nadu</v>
      </c>
      <c r="M5271" t="str">
        <f>_xlfn.XLOOKUP(C5271,Customers!A:A,Customers!E:E,"")</f>
        <v>Consumer</v>
      </c>
    </row>
    <row r="5272" spans="1:13" x14ac:dyDescent="0.25">
      <c r="A5272" t="s">
        <v>11736</v>
      </c>
      <c r="B5272" s="1">
        <v>45680</v>
      </c>
      <c r="C5272" t="s">
        <v>4986</v>
      </c>
      <c r="D5272" t="s">
        <v>626</v>
      </c>
      <c r="E5272">
        <v>3</v>
      </c>
      <c r="F5272">
        <v>0</v>
      </c>
      <c r="G5272">
        <v>27904</v>
      </c>
      <c r="H5272">
        <v>83712</v>
      </c>
      <c r="I5272">
        <v>0.22</v>
      </c>
      <c r="J5272">
        <v>20552.5414610808</v>
      </c>
      <c r="K5272" t="str">
        <f>_xlfn.XLOOKUP(D5272,Products!A:A,Products!C:C,"")</f>
        <v>Furniture</v>
      </c>
      <c r="L5272" t="str">
        <f>_xlfn.XLOOKUP(C5272,Customers!A:A,Customers!D:D,"")</f>
        <v>Rajasthan</v>
      </c>
      <c r="M5272" t="str">
        <f>_xlfn.XLOOKUP(C5272,Customers!A:A,Customers!E:E,"")</f>
        <v>Consumer</v>
      </c>
    </row>
    <row r="5273" spans="1:13" x14ac:dyDescent="0.25">
      <c r="A5273" t="s">
        <v>11737</v>
      </c>
      <c r="B5273" s="1">
        <v>45711</v>
      </c>
      <c r="C5273" t="s">
        <v>1806</v>
      </c>
      <c r="D5273" t="s">
        <v>200</v>
      </c>
      <c r="E5273">
        <v>3</v>
      </c>
      <c r="F5273">
        <v>0.05</v>
      </c>
      <c r="G5273">
        <v>28530</v>
      </c>
      <c r="H5273">
        <v>81310.5</v>
      </c>
      <c r="I5273">
        <v>0.16</v>
      </c>
      <c r="J5273" s="2" t="s">
        <v>11738</v>
      </c>
      <c r="K5273" t="str">
        <f>_xlfn.XLOOKUP(D5273,Products!A:A,Products!C:C,"")</f>
        <v>Technology</v>
      </c>
      <c r="L5273" t="str">
        <f>_xlfn.XLOOKUP(C5273,Customers!A:A,Customers!D:D,"")</f>
        <v>West Bengal</v>
      </c>
      <c r="M5273" t="str">
        <f>_xlfn.XLOOKUP(C5273,Customers!A:A,Customers!E:E,"")</f>
        <v>Corporate</v>
      </c>
    </row>
    <row r="5274" spans="1:13" x14ac:dyDescent="0.25">
      <c r="A5274" t="s">
        <v>11739</v>
      </c>
      <c r="B5274" s="1">
        <v>45911</v>
      </c>
      <c r="C5274" t="s">
        <v>2998</v>
      </c>
      <c r="D5274" t="s">
        <v>56</v>
      </c>
      <c r="E5274">
        <v>3</v>
      </c>
      <c r="F5274">
        <v>0.15</v>
      </c>
      <c r="G5274">
        <v>9427</v>
      </c>
      <c r="H5274">
        <v>24038.85</v>
      </c>
      <c r="I5274">
        <v>0.22</v>
      </c>
      <c r="J5274" s="2" t="s">
        <v>11740</v>
      </c>
      <c r="K5274" t="str">
        <f>_xlfn.XLOOKUP(D5274,Products!A:A,Products!C:C,"")</f>
        <v>Furniture</v>
      </c>
      <c r="L5274" t="str">
        <f>_xlfn.XLOOKUP(C5274,Customers!A:A,Customers!D:D,"")</f>
        <v>Karnataka</v>
      </c>
      <c r="M5274" t="str">
        <f>_xlfn.XLOOKUP(C5274,Customers!A:A,Customers!E:E,"")</f>
        <v>Consumer</v>
      </c>
    </row>
    <row r="5275" spans="1:13" x14ac:dyDescent="0.25">
      <c r="A5275" t="s">
        <v>11741</v>
      </c>
      <c r="B5275" s="1">
        <v>45892</v>
      </c>
      <c r="C5275" t="s">
        <v>3150</v>
      </c>
      <c r="D5275" t="s">
        <v>69</v>
      </c>
      <c r="E5275">
        <v>2</v>
      </c>
      <c r="F5275">
        <v>0</v>
      </c>
      <c r="G5275">
        <v>41060</v>
      </c>
      <c r="H5275">
        <v>82120</v>
      </c>
      <c r="I5275">
        <v>0.28000000000000003</v>
      </c>
      <c r="J5275" s="2" t="s">
        <v>11742</v>
      </c>
      <c r="K5275" t="str">
        <f>_xlfn.XLOOKUP(D5275,Products!A:A,Products!C:C,"")</f>
        <v>Office Supplies</v>
      </c>
      <c r="L5275" t="str">
        <f>_xlfn.XLOOKUP(C5275,Customers!A:A,Customers!D:D,"")</f>
        <v>Tamil Nadu</v>
      </c>
      <c r="M5275" t="str">
        <f>_xlfn.XLOOKUP(C5275,Customers!A:A,Customers!E:E,"")</f>
        <v>Consumer</v>
      </c>
    </row>
    <row r="5276" spans="1:13" x14ac:dyDescent="0.25">
      <c r="A5276" t="s">
        <v>11743</v>
      </c>
      <c r="B5276" s="1">
        <v>45716</v>
      </c>
      <c r="C5276" t="s">
        <v>1628</v>
      </c>
      <c r="D5276" t="s">
        <v>235</v>
      </c>
      <c r="E5276">
        <v>2</v>
      </c>
      <c r="F5276">
        <v>0</v>
      </c>
      <c r="G5276">
        <v>21121</v>
      </c>
      <c r="H5276">
        <v>42242</v>
      </c>
      <c r="I5276">
        <v>0.19</v>
      </c>
      <c r="J5276" s="2" t="s">
        <v>11744</v>
      </c>
      <c r="K5276" t="str">
        <f>_xlfn.XLOOKUP(D5276,Products!A:A,Products!C:C,"")</f>
        <v>Home Appliances</v>
      </c>
      <c r="L5276" t="str">
        <f>_xlfn.XLOOKUP(C5276,Customers!A:A,Customers!D:D,"")</f>
        <v>Chandigarh</v>
      </c>
      <c r="M5276" t="str">
        <f>_xlfn.XLOOKUP(C5276,Customers!A:A,Customers!E:E,"")</f>
        <v>Consumer</v>
      </c>
    </row>
    <row r="5277" spans="1:13" x14ac:dyDescent="0.25">
      <c r="A5277" t="s">
        <v>11745</v>
      </c>
      <c r="B5277" s="1">
        <v>45821</v>
      </c>
      <c r="C5277" t="s">
        <v>230</v>
      </c>
      <c r="D5277" t="s">
        <v>160</v>
      </c>
      <c r="E5277">
        <v>1</v>
      </c>
      <c r="F5277">
        <v>0.05</v>
      </c>
      <c r="G5277">
        <v>37834</v>
      </c>
      <c r="H5277" s="2" t="s">
        <v>1479</v>
      </c>
      <c r="I5277">
        <v>0.28000000000000003</v>
      </c>
      <c r="J5277" s="2" t="s">
        <v>11746</v>
      </c>
      <c r="K5277" t="str">
        <f>_xlfn.XLOOKUP(D5277,Products!A:A,Products!C:C,"")</f>
        <v>Office Supplies</v>
      </c>
      <c r="L5277" t="str">
        <f>_xlfn.XLOOKUP(C5277,Customers!A:A,Customers!D:D,"")</f>
        <v>Rajasthan</v>
      </c>
      <c r="M5277" t="str">
        <f>_xlfn.XLOOKUP(C5277,Customers!A:A,Customers!E:E,"")</f>
        <v>Corporate</v>
      </c>
    </row>
    <row r="5278" spans="1:13" x14ac:dyDescent="0.25">
      <c r="A5278" t="s">
        <v>11747</v>
      </c>
      <c r="B5278" s="1">
        <v>45916</v>
      </c>
      <c r="C5278" t="s">
        <v>3959</v>
      </c>
      <c r="D5278" t="s">
        <v>111</v>
      </c>
      <c r="E5278">
        <v>1</v>
      </c>
      <c r="F5278">
        <v>0.1</v>
      </c>
      <c r="G5278">
        <v>22075</v>
      </c>
      <c r="H5278">
        <v>19867.5</v>
      </c>
      <c r="I5278">
        <v>0.16</v>
      </c>
      <c r="J5278" s="2" t="s">
        <v>11748</v>
      </c>
      <c r="K5278" t="str">
        <f>_xlfn.XLOOKUP(D5278,Products!A:A,Products!C:C,"")</f>
        <v>Technology</v>
      </c>
      <c r="L5278" t="str">
        <f>_xlfn.XLOOKUP(C5278,Customers!A:A,Customers!D:D,"")</f>
        <v>Delhi</v>
      </c>
      <c r="M5278" t="str">
        <f>_xlfn.XLOOKUP(C5278,Customers!A:A,Customers!E:E,"")</f>
        <v>Consumer</v>
      </c>
    </row>
    <row r="5279" spans="1:13" x14ac:dyDescent="0.25">
      <c r="A5279" t="s">
        <v>11749</v>
      </c>
      <c r="B5279" s="1">
        <v>45971</v>
      </c>
      <c r="C5279" t="s">
        <v>3715</v>
      </c>
      <c r="D5279" t="s">
        <v>200</v>
      </c>
      <c r="E5279">
        <v>3</v>
      </c>
      <c r="F5279">
        <v>0</v>
      </c>
      <c r="G5279">
        <v>28530</v>
      </c>
      <c r="H5279">
        <v>85590</v>
      </c>
      <c r="I5279">
        <v>0.16</v>
      </c>
      <c r="J5279" s="2" t="s">
        <v>11750</v>
      </c>
      <c r="K5279" t="str">
        <f>_xlfn.XLOOKUP(D5279,Products!A:A,Products!C:C,"")</f>
        <v>Technology</v>
      </c>
      <c r="L5279" t="str">
        <f>_xlfn.XLOOKUP(C5279,Customers!A:A,Customers!D:D,"")</f>
        <v>Karnataka</v>
      </c>
      <c r="M5279" t="str">
        <f>_xlfn.XLOOKUP(C5279,Customers!A:A,Customers!E:E,"")</f>
        <v>Consumer</v>
      </c>
    </row>
    <row r="5280" spans="1:13" x14ac:dyDescent="0.25">
      <c r="A5280" t="s">
        <v>11751</v>
      </c>
      <c r="B5280" s="1">
        <v>45873</v>
      </c>
      <c r="C5280" t="s">
        <v>5970</v>
      </c>
      <c r="D5280" t="s">
        <v>528</v>
      </c>
      <c r="E5280">
        <v>1</v>
      </c>
      <c r="F5280">
        <v>0.1</v>
      </c>
      <c r="G5280">
        <v>34213</v>
      </c>
      <c r="H5280">
        <v>30791.7</v>
      </c>
      <c r="I5280">
        <v>0.19</v>
      </c>
      <c r="J5280" s="2" t="s">
        <v>11752</v>
      </c>
      <c r="K5280" t="str">
        <f>_xlfn.XLOOKUP(D5280,Products!A:A,Products!C:C,"")</f>
        <v>Home Appliances</v>
      </c>
      <c r="L5280" t="str">
        <f>_xlfn.XLOOKUP(C5280,Customers!A:A,Customers!D:D,"")</f>
        <v>Telangana</v>
      </c>
      <c r="M5280" t="str">
        <f>_xlfn.XLOOKUP(C5280,Customers!A:A,Customers!E:E,"")</f>
        <v>Corporate</v>
      </c>
    </row>
    <row r="5281" spans="1:13" x14ac:dyDescent="0.25">
      <c r="A5281" t="s">
        <v>11753</v>
      </c>
      <c r="B5281" s="1">
        <v>45840</v>
      </c>
      <c r="C5281" t="s">
        <v>55</v>
      </c>
      <c r="D5281" t="s">
        <v>208</v>
      </c>
      <c r="E5281">
        <v>1</v>
      </c>
      <c r="F5281">
        <v>0.1</v>
      </c>
      <c r="G5281">
        <v>46436</v>
      </c>
      <c r="H5281">
        <v>41792.400000000001</v>
      </c>
      <c r="I5281">
        <v>0.28000000000000003</v>
      </c>
      <c r="J5281" s="2" t="s">
        <v>11754</v>
      </c>
      <c r="K5281" t="str">
        <f>_xlfn.XLOOKUP(D5281,Products!A:A,Products!C:C,"")</f>
        <v>Office Supplies</v>
      </c>
      <c r="L5281" t="str">
        <f>_xlfn.XLOOKUP(C5281,Customers!A:A,Customers!D:D,"")</f>
        <v>Tamil Nadu</v>
      </c>
      <c r="M5281" t="str">
        <f>_xlfn.XLOOKUP(C5281,Customers!A:A,Customers!E:E,"")</f>
        <v>Consumer</v>
      </c>
    </row>
    <row r="5282" spans="1:13" x14ac:dyDescent="0.25">
      <c r="A5282" t="s">
        <v>11755</v>
      </c>
      <c r="B5282" s="1">
        <v>45714</v>
      </c>
      <c r="C5282" t="s">
        <v>1161</v>
      </c>
      <c r="D5282" t="s">
        <v>115</v>
      </c>
      <c r="E5282">
        <v>3</v>
      </c>
      <c r="F5282">
        <v>0.1</v>
      </c>
      <c r="G5282">
        <v>10792</v>
      </c>
      <c r="H5282">
        <v>29138.400000000001</v>
      </c>
      <c r="I5282">
        <v>0.28000000000000003</v>
      </c>
      <c r="J5282" s="2" t="s">
        <v>11756</v>
      </c>
      <c r="K5282" t="str">
        <f>_xlfn.XLOOKUP(D5282,Products!A:A,Products!C:C,"")</f>
        <v>Office Supplies</v>
      </c>
      <c r="L5282" t="str">
        <f>_xlfn.XLOOKUP(C5282,Customers!A:A,Customers!D:D,"")</f>
        <v>Uttar Pradesh</v>
      </c>
      <c r="M5282" t="str">
        <f>_xlfn.XLOOKUP(C5282,Customers!A:A,Customers!E:E,"")</f>
        <v>Consumer</v>
      </c>
    </row>
    <row r="5283" spans="1:13" x14ac:dyDescent="0.25">
      <c r="A5283" t="s">
        <v>11757</v>
      </c>
      <c r="B5283" s="1">
        <v>45802</v>
      </c>
      <c r="C5283" t="s">
        <v>2302</v>
      </c>
      <c r="D5283" t="s">
        <v>393</v>
      </c>
      <c r="E5283">
        <v>1</v>
      </c>
      <c r="F5283">
        <v>0</v>
      </c>
      <c r="G5283">
        <v>11721</v>
      </c>
      <c r="H5283">
        <v>11721</v>
      </c>
      <c r="I5283">
        <v>0.16</v>
      </c>
      <c r="J5283" s="2" t="s">
        <v>11758</v>
      </c>
      <c r="K5283" t="str">
        <f>_xlfn.XLOOKUP(D5283,Products!A:A,Products!C:C,"")</f>
        <v>Technology</v>
      </c>
      <c r="L5283" t="str">
        <f>_xlfn.XLOOKUP(C5283,Customers!A:A,Customers!D:D,"")</f>
        <v>Chandigarh</v>
      </c>
      <c r="M5283" t="str">
        <f>_xlfn.XLOOKUP(C5283,Customers!A:A,Customers!E:E,"")</f>
        <v>Small Business</v>
      </c>
    </row>
    <row r="5284" spans="1:13" x14ac:dyDescent="0.25">
      <c r="A5284" t="s">
        <v>11759</v>
      </c>
      <c r="B5284" s="1">
        <v>45747</v>
      </c>
      <c r="C5284" t="s">
        <v>1360</v>
      </c>
      <c r="D5284" t="s">
        <v>500</v>
      </c>
      <c r="E5284">
        <v>4</v>
      </c>
      <c r="F5284">
        <v>0.1</v>
      </c>
      <c r="G5284">
        <v>45709</v>
      </c>
      <c r="H5284">
        <v>164552.4</v>
      </c>
      <c r="I5284">
        <v>0.22</v>
      </c>
      <c r="J5284" s="2" t="s">
        <v>11760</v>
      </c>
      <c r="K5284" t="str">
        <f>_xlfn.XLOOKUP(D5284,Products!A:A,Products!C:C,"")</f>
        <v>Furniture</v>
      </c>
      <c r="L5284" t="str">
        <f>_xlfn.XLOOKUP(C5284,Customers!A:A,Customers!D:D,"")</f>
        <v>West Bengal</v>
      </c>
      <c r="M5284" t="str">
        <f>_xlfn.XLOOKUP(C5284,Customers!A:A,Customers!E:E,"")</f>
        <v>Small Business</v>
      </c>
    </row>
    <row r="5285" spans="1:13" x14ac:dyDescent="0.25">
      <c r="A5285" t="s">
        <v>11761</v>
      </c>
      <c r="B5285" s="1">
        <v>45968</v>
      </c>
      <c r="C5285" t="s">
        <v>2434</v>
      </c>
      <c r="D5285" t="s">
        <v>261</v>
      </c>
      <c r="E5285">
        <v>1</v>
      </c>
      <c r="F5285">
        <v>0.1</v>
      </c>
      <c r="G5285">
        <v>2649</v>
      </c>
      <c r="H5285">
        <v>2384.1</v>
      </c>
      <c r="I5285">
        <v>0.16</v>
      </c>
      <c r="J5285" s="2" t="s">
        <v>11762</v>
      </c>
      <c r="K5285" t="str">
        <f>_xlfn.XLOOKUP(D5285,Products!A:A,Products!C:C,"")</f>
        <v>Technology</v>
      </c>
      <c r="L5285" t="str">
        <f>_xlfn.XLOOKUP(C5285,Customers!A:A,Customers!D:D,"")</f>
        <v>Tamil Nadu</v>
      </c>
      <c r="M5285" t="str">
        <f>_xlfn.XLOOKUP(C5285,Customers!A:A,Customers!E:E,"")</f>
        <v>Corporate</v>
      </c>
    </row>
    <row r="5286" spans="1:13" x14ac:dyDescent="0.25">
      <c r="A5286" t="s">
        <v>11763</v>
      </c>
      <c r="B5286" s="1">
        <v>45702</v>
      </c>
      <c r="C5286" t="s">
        <v>1645</v>
      </c>
      <c r="D5286" t="s">
        <v>45</v>
      </c>
      <c r="E5286">
        <v>4</v>
      </c>
      <c r="F5286">
        <v>0.1</v>
      </c>
      <c r="G5286">
        <v>26232</v>
      </c>
      <c r="H5286">
        <v>94435.199999999997</v>
      </c>
      <c r="I5286">
        <v>0.22</v>
      </c>
      <c r="J5286" s="2" t="s">
        <v>11764</v>
      </c>
      <c r="K5286" t="str">
        <f>_xlfn.XLOOKUP(D5286,Products!A:A,Products!C:C,"")</f>
        <v>Furniture</v>
      </c>
      <c r="L5286" t="str">
        <f>_xlfn.XLOOKUP(C5286,Customers!A:A,Customers!D:D,"")</f>
        <v>Uttar Pradesh</v>
      </c>
      <c r="M5286" t="str">
        <f>_xlfn.XLOOKUP(C5286,Customers!A:A,Customers!E:E,"")</f>
        <v>Consumer</v>
      </c>
    </row>
    <row r="5287" spans="1:13" x14ac:dyDescent="0.25">
      <c r="A5287" t="s">
        <v>11765</v>
      </c>
      <c r="B5287" s="1">
        <v>45914</v>
      </c>
      <c r="C5287" t="s">
        <v>2441</v>
      </c>
      <c r="D5287" t="s">
        <v>249</v>
      </c>
      <c r="E5287">
        <v>2</v>
      </c>
      <c r="F5287">
        <v>0.15</v>
      </c>
      <c r="G5287">
        <v>4101</v>
      </c>
      <c r="H5287">
        <v>6971.7</v>
      </c>
      <c r="I5287">
        <v>0.16</v>
      </c>
      <c r="J5287" s="2" t="s">
        <v>11766</v>
      </c>
      <c r="K5287" t="str">
        <f>_xlfn.XLOOKUP(D5287,Products!A:A,Products!C:C,"")</f>
        <v>Technology</v>
      </c>
      <c r="L5287" t="str">
        <f>_xlfn.XLOOKUP(C5287,Customers!A:A,Customers!D:D,"")</f>
        <v>Rajasthan</v>
      </c>
      <c r="M5287" t="str">
        <f>_xlfn.XLOOKUP(C5287,Customers!A:A,Customers!E:E,"")</f>
        <v>Corporate</v>
      </c>
    </row>
    <row r="5288" spans="1:13" x14ac:dyDescent="0.25">
      <c r="A5288" t="s">
        <v>11767</v>
      </c>
      <c r="B5288" s="1">
        <v>45678</v>
      </c>
      <c r="C5288" t="s">
        <v>3666</v>
      </c>
      <c r="D5288" t="s">
        <v>278</v>
      </c>
      <c r="E5288">
        <v>1</v>
      </c>
      <c r="F5288">
        <v>0.05</v>
      </c>
      <c r="G5288">
        <v>23506</v>
      </c>
      <c r="H5288">
        <v>22330.7</v>
      </c>
      <c r="I5288">
        <v>0.31</v>
      </c>
      <c r="J5288" s="2" t="s">
        <v>11768</v>
      </c>
      <c r="K5288" t="str">
        <f>_xlfn.XLOOKUP(D5288,Products!A:A,Products!C:C,"")</f>
        <v>Beauty &amp; Personal Care</v>
      </c>
      <c r="L5288" t="str">
        <f>_xlfn.XLOOKUP(C5288,Customers!A:A,Customers!D:D,"")</f>
        <v>Karnataka</v>
      </c>
      <c r="M5288" t="str">
        <f>_xlfn.XLOOKUP(C5288,Customers!A:A,Customers!E:E,"")</f>
        <v>Consumer</v>
      </c>
    </row>
    <row r="5289" spans="1:13" x14ac:dyDescent="0.25">
      <c r="A5289" t="s">
        <v>11769</v>
      </c>
      <c r="B5289" s="1">
        <v>45678</v>
      </c>
      <c r="C5289" t="s">
        <v>10852</v>
      </c>
      <c r="D5289" t="s">
        <v>119</v>
      </c>
      <c r="E5289">
        <v>2</v>
      </c>
      <c r="F5289">
        <v>0.15</v>
      </c>
      <c r="G5289">
        <v>40034</v>
      </c>
      <c r="H5289">
        <v>68057.8</v>
      </c>
      <c r="I5289">
        <v>0.28000000000000003</v>
      </c>
      <c r="J5289" s="2" t="s">
        <v>11770</v>
      </c>
      <c r="K5289" t="str">
        <f>_xlfn.XLOOKUP(D5289,Products!A:A,Products!C:C,"")</f>
        <v>Office Supplies</v>
      </c>
      <c r="L5289" t="str">
        <f>_xlfn.XLOOKUP(C5289,Customers!A:A,Customers!D:D,"")</f>
        <v>Karnataka</v>
      </c>
      <c r="M5289" t="str">
        <f>_xlfn.XLOOKUP(C5289,Customers!A:A,Customers!E:E,"")</f>
        <v>Small Business</v>
      </c>
    </row>
    <row r="5290" spans="1:13" x14ac:dyDescent="0.25">
      <c r="A5290" t="s">
        <v>11771</v>
      </c>
      <c r="B5290" s="1">
        <v>45709</v>
      </c>
      <c r="C5290" t="s">
        <v>2926</v>
      </c>
      <c r="D5290" t="s">
        <v>171</v>
      </c>
      <c r="E5290">
        <v>4</v>
      </c>
      <c r="F5290">
        <v>0</v>
      </c>
      <c r="G5290">
        <v>3648</v>
      </c>
      <c r="H5290">
        <v>14592</v>
      </c>
      <c r="I5290">
        <v>0.22</v>
      </c>
      <c r="J5290" s="2" t="s">
        <v>11772</v>
      </c>
      <c r="K5290" t="str">
        <f>_xlfn.XLOOKUP(D5290,Products!A:A,Products!C:C,"")</f>
        <v>Furniture</v>
      </c>
      <c r="L5290" t="str">
        <f>_xlfn.XLOOKUP(C5290,Customers!A:A,Customers!D:D,"")</f>
        <v>Telangana</v>
      </c>
      <c r="M5290" t="str">
        <f>_xlfn.XLOOKUP(C5290,Customers!A:A,Customers!E:E,"")</f>
        <v>Consumer</v>
      </c>
    </row>
    <row r="5291" spans="1:13" x14ac:dyDescent="0.25">
      <c r="A5291" t="s">
        <v>11773</v>
      </c>
      <c r="B5291" s="1">
        <v>45828</v>
      </c>
      <c r="C5291" t="s">
        <v>1420</v>
      </c>
      <c r="D5291" t="s">
        <v>450</v>
      </c>
      <c r="E5291">
        <v>2</v>
      </c>
      <c r="F5291">
        <v>0</v>
      </c>
      <c r="G5291">
        <v>34669</v>
      </c>
      <c r="H5291">
        <v>69338</v>
      </c>
      <c r="I5291">
        <v>0.16</v>
      </c>
      <c r="J5291" s="2" t="s">
        <v>11774</v>
      </c>
      <c r="K5291" t="str">
        <f>_xlfn.XLOOKUP(D5291,Products!A:A,Products!C:C,"")</f>
        <v>Technology</v>
      </c>
      <c r="L5291" t="str">
        <f>_xlfn.XLOOKUP(C5291,Customers!A:A,Customers!D:D,"")</f>
        <v>Maharashtra</v>
      </c>
      <c r="M5291" t="str">
        <f>_xlfn.XLOOKUP(C5291,Customers!A:A,Customers!E:E,"")</f>
        <v>Consumer</v>
      </c>
    </row>
    <row r="5292" spans="1:13" x14ac:dyDescent="0.25">
      <c r="A5292" t="s">
        <v>11775</v>
      </c>
      <c r="B5292" s="1">
        <v>45724</v>
      </c>
      <c r="C5292" t="s">
        <v>4551</v>
      </c>
      <c r="D5292" t="s">
        <v>171</v>
      </c>
      <c r="E5292">
        <v>5</v>
      </c>
      <c r="F5292">
        <v>0.2</v>
      </c>
      <c r="G5292">
        <v>3648</v>
      </c>
      <c r="H5292">
        <v>14592</v>
      </c>
      <c r="I5292">
        <v>0.22</v>
      </c>
      <c r="J5292" s="2" t="s">
        <v>11776</v>
      </c>
      <c r="K5292" t="str">
        <f>_xlfn.XLOOKUP(D5292,Products!A:A,Products!C:C,"")</f>
        <v>Furniture</v>
      </c>
      <c r="L5292" t="str">
        <f>_xlfn.XLOOKUP(C5292,Customers!A:A,Customers!D:D,"")</f>
        <v>Maharashtra</v>
      </c>
      <c r="M5292" t="str">
        <f>_xlfn.XLOOKUP(C5292,Customers!A:A,Customers!E:E,"")</f>
        <v>Consumer</v>
      </c>
    </row>
    <row r="5293" spans="1:13" x14ac:dyDescent="0.25">
      <c r="A5293" t="s">
        <v>11777</v>
      </c>
      <c r="B5293" s="1">
        <v>45770</v>
      </c>
      <c r="C5293" t="s">
        <v>3270</v>
      </c>
      <c r="D5293" t="s">
        <v>231</v>
      </c>
      <c r="E5293">
        <v>1</v>
      </c>
      <c r="F5293">
        <v>0.1</v>
      </c>
      <c r="G5293">
        <v>36976</v>
      </c>
      <c r="H5293">
        <v>33278.400000000001</v>
      </c>
      <c r="I5293">
        <v>0.28000000000000003</v>
      </c>
      <c r="J5293" s="2" t="s">
        <v>11778</v>
      </c>
      <c r="K5293" t="str">
        <f>_xlfn.XLOOKUP(D5293,Products!A:A,Products!C:C,"")</f>
        <v>Office Supplies</v>
      </c>
      <c r="L5293" t="str">
        <f>_xlfn.XLOOKUP(C5293,Customers!A:A,Customers!D:D,"")</f>
        <v>West Bengal</v>
      </c>
      <c r="M5293" t="str">
        <f>_xlfn.XLOOKUP(C5293,Customers!A:A,Customers!E:E,"")</f>
        <v>Consumer</v>
      </c>
    </row>
    <row r="5294" spans="1:13" x14ac:dyDescent="0.25">
      <c r="A5294" t="s">
        <v>11779</v>
      </c>
      <c r="B5294" s="1">
        <v>45957</v>
      </c>
      <c r="C5294" t="s">
        <v>5660</v>
      </c>
      <c r="D5294" t="s">
        <v>41</v>
      </c>
      <c r="E5294">
        <v>3</v>
      </c>
      <c r="F5294">
        <v>0.25</v>
      </c>
      <c r="G5294">
        <v>4623</v>
      </c>
      <c r="H5294">
        <v>10401.75</v>
      </c>
      <c r="I5294">
        <v>0.28000000000000003</v>
      </c>
      <c r="J5294" s="2" t="s">
        <v>11780</v>
      </c>
      <c r="K5294" t="str">
        <f>_xlfn.XLOOKUP(D5294,Products!A:A,Products!C:C,"")</f>
        <v>Office Supplies</v>
      </c>
      <c r="L5294" t="str">
        <f>_xlfn.XLOOKUP(C5294,Customers!A:A,Customers!D:D,"")</f>
        <v>Chandigarh</v>
      </c>
      <c r="M5294" t="str">
        <f>_xlfn.XLOOKUP(C5294,Customers!A:A,Customers!E:E,"")</f>
        <v>Consumer</v>
      </c>
    </row>
    <row r="5295" spans="1:13" x14ac:dyDescent="0.25">
      <c r="A5295" t="s">
        <v>11781</v>
      </c>
      <c r="B5295" s="1">
        <v>45817</v>
      </c>
      <c r="C5295" t="s">
        <v>5474</v>
      </c>
      <c r="D5295" t="s">
        <v>134</v>
      </c>
      <c r="E5295">
        <v>1</v>
      </c>
      <c r="F5295">
        <v>0.25</v>
      </c>
      <c r="G5295">
        <v>42988</v>
      </c>
      <c r="H5295">
        <v>32241</v>
      </c>
      <c r="I5295">
        <v>0.19</v>
      </c>
      <c r="J5295" s="2" t="s">
        <v>11782</v>
      </c>
      <c r="K5295" t="str">
        <f>_xlfn.XLOOKUP(D5295,Products!A:A,Products!C:C,"")</f>
        <v>Home Appliances</v>
      </c>
      <c r="L5295" t="str">
        <f>_xlfn.XLOOKUP(C5295,Customers!A:A,Customers!D:D,"")</f>
        <v>Tamil Nadu</v>
      </c>
      <c r="M5295" t="str">
        <f>_xlfn.XLOOKUP(C5295,Customers!A:A,Customers!E:E,"")</f>
        <v>Corporate</v>
      </c>
    </row>
    <row r="5296" spans="1:13" x14ac:dyDescent="0.25">
      <c r="A5296" t="s">
        <v>11783</v>
      </c>
      <c r="B5296" s="1">
        <v>45923</v>
      </c>
      <c r="C5296" t="s">
        <v>5283</v>
      </c>
      <c r="D5296" t="s">
        <v>549</v>
      </c>
      <c r="E5296">
        <v>2</v>
      </c>
      <c r="F5296">
        <v>0.25</v>
      </c>
      <c r="G5296">
        <v>21109</v>
      </c>
      <c r="H5296">
        <v>31663.5</v>
      </c>
      <c r="I5296">
        <v>0.22</v>
      </c>
      <c r="J5296" s="2" t="s">
        <v>11784</v>
      </c>
      <c r="K5296" t="str">
        <f>_xlfn.XLOOKUP(D5296,Products!A:A,Products!C:C,"")</f>
        <v>Furniture</v>
      </c>
      <c r="L5296" t="str">
        <f>_xlfn.XLOOKUP(C5296,Customers!A:A,Customers!D:D,"")</f>
        <v>Gujarat</v>
      </c>
      <c r="M5296" t="str">
        <f>_xlfn.XLOOKUP(C5296,Customers!A:A,Customers!E:E,"")</f>
        <v>Corporate</v>
      </c>
    </row>
    <row r="5297" spans="1:13" x14ac:dyDescent="0.25">
      <c r="A5297" t="s">
        <v>11785</v>
      </c>
      <c r="B5297" s="1">
        <v>45977</v>
      </c>
      <c r="C5297" t="s">
        <v>557</v>
      </c>
      <c r="D5297" t="s">
        <v>208</v>
      </c>
      <c r="E5297">
        <v>1</v>
      </c>
      <c r="F5297">
        <v>0</v>
      </c>
      <c r="G5297">
        <v>46436</v>
      </c>
      <c r="H5297">
        <v>46436</v>
      </c>
      <c r="I5297">
        <v>0.28000000000000003</v>
      </c>
      <c r="J5297" s="2" t="s">
        <v>11786</v>
      </c>
      <c r="K5297" t="str">
        <f>_xlfn.XLOOKUP(D5297,Products!A:A,Products!C:C,"")</f>
        <v>Office Supplies</v>
      </c>
      <c r="L5297" t="str">
        <f>_xlfn.XLOOKUP(C5297,Customers!A:A,Customers!D:D,"")</f>
        <v>Maharashtra</v>
      </c>
      <c r="M5297" t="str">
        <f>_xlfn.XLOOKUP(C5297,Customers!A:A,Customers!E:E,"")</f>
        <v>Consumer</v>
      </c>
    </row>
    <row r="5298" spans="1:13" x14ac:dyDescent="0.25">
      <c r="A5298" t="s">
        <v>11787</v>
      </c>
      <c r="B5298" s="1">
        <v>45889</v>
      </c>
      <c r="C5298" t="s">
        <v>1707</v>
      </c>
      <c r="D5298" t="s">
        <v>304</v>
      </c>
      <c r="E5298">
        <v>2</v>
      </c>
      <c r="F5298">
        <v>0.1</v>
      </c>
      <c r="G5298">
        <v>15711</v>
      </c>
      <c r="H5298">
        <v>28279.8</v>
      </c>
      <c r="I5298">
        <v>0.19</v>
      </c>
      <c r="J5298" s="2" t="s">
        <v>11788</v>
      </c>
      <c r="K5298" t="str">
        <f>_xlfn.XLOOKUP(D5298,Products!A:A,Products!C:C,"")</f>
        <v>Home Appliances</v>
      </c>
      <c r="L5298" t="str">
        <f>_xlfn.XLOOKUP(C5298,Customers!A:A,Customers!D:D,"")</f>
        <v>Chandigarh</v>
      </c>
      <c r="M5298" t="str">
        <f>_xlfn.XLOOKUP(C5298,Customers!A:A,Customers!E:E,"")</f>
        <v>Consumer</v>
      </c>
    </row>
    <row r="5299" spans="1:13" x14ac:dyDescent="0.25">
      <c r="A5299" t="s">
        <v>11789</v>
      </c>
      <c r="B5299" s="1">
        <v>45982</v>
      </c>
      <c r="C5299" t="s">
        <v>2061</v>
      </c>
      <c r="D5299" t="s">
        <v>313</v>
      </c>
      <c r="E5299">
        <v>1</v>
      </c>
      <c r="F5299">
        <v>0.1</v>
      </c>
      <c r="G5299">
        <v>23441</v>
      </c>
      <c r="H5299">
        <v>21096.9</v>
      </c>
      <c r="I5299">
        <v>0.19</v>
      </c>
      <c r="J5299" s="2" t="s">
        <v>11790</v>
      </c>
      <c r="K5299" t="str">
        <f>_xlfn.XLOOKUP(D5299,Products!A:A,Products!C:C,"")</f>
        <v>Home Appliances</v>
      </c>
      <c r="L5299" t="str">
        <f>_xlfn.XLOOKUP(C5299,Customers!A:A,Customers!D:D,"")</f>
        <v>Tamil Nadu</v>
      </c>
      <c r="M5299" t="str">
        <f>_xlfn.XLOOKUP(C5299,Customers!A:A,Customers!E:E,"")</f>
        <v>Consumer</v>
      </c>
    </row>
    <row r="5300" spans="1:13" x14ac:dyDescent="0.25">
      <c r="A5300" t="s">
        <v>11791</v>
      </c>
      <c r="B5300" s="1">
        <v>45725</v>
      </c>
      <c r="C5300" t="s">
        <v>4021</v>
      </c>
      <c r="D5300" t="s">
        <v>291</v>
      </c>
      <c r="E5300">
        <v>1</v>
      </c>
      <c r="F5300">
        <v>0.1</v>
      </c>
      <c r="G5300">
        <v>46621</v>
      </c>
      <c r="H5300">
        <v>41958.9</v>
      </c>
      <c r="I5300">
        <v>0.19</v>
      </c>
      <c r="J5300" s="2" t="s">
        <v>11792</v>
      </c>
      <c r="K5300" t="str">
        <f>_xlfn.XLOOKUP(D5300,Products!A:A,Products!C:C,"")</f>
        <v>Home Appliances</v>
      </c>
      <c r="L5300" t="str">
        <f>_xlfn.XLOOKUP(C5300,Customers!A:A,Customers!D:D,"")</f>
        <v>Gujarat</v>
      </c>
      <c r="M5300" t="str">
        <f>_xlfn.XLOOKUP(C5300,Customers!A:A,Customers!E:E,"")</f>
        <v>Consumer</v>
      </c>
    </row>
    <row r="5301" spans="1:13" x14ac:dyDescent="0.25">
      <c r="A5301" t="s">
        <v>11793</v>
      </c>
      <c r="B5301" s="1">
        <v>45685</v>
      </c>
      <c r="C5301" t="s">
        <v>997</v>
      </c>
      <c r="D5301" t="s">
        <v>500</v>
      </c>
      <c r="E5301">
        <v>2</v>
      </c>
      <c r="F5301">
        <v>0.05</v>
      </c>
      <c r="G5301">
        <v>45709</v>
      </c>
      <c r="H5301" s="2" t="s">
        <v>1756</v>
      </c>
      <c r="I5301">
        <v>0.22</v>
      </c>
      <c r="J5301" s="2" t="s">
        <v>11794</v>
      </c>
      <c r="K5301" t="str">
        <f>_xlfn.XLOOKUP(D5301,Products!A:A,Products!C:C,"")</f>
        <v>Furniture</v>
      </c>
      <c r="L5301" t="str">
        <f>_xlfn.XLOOKUP(C5301,Customers!A:A,Customers!D:D,"")</f>
        <v>Telangana</v>
      </c>
      <c r="M5301" t="str">
        <f>_xlfn.XLOOKUP(C5301,Customers!A:A,Customers!E:E,"")</f>
        <v>Corporate</v>
      </c>
    </row>
    <row r="5302" spans="1:13" x14ac:dyDescent="0.25">
      <c r="A5302" t="s">
        <v>11795</v>
      </c>
      <c r="B5302" s="1">
        <v>45773</v>
      </c>
      <c r="C5302" t="s">
        <v>3808</v>
      </c>
      <c r="D5302" t="s">
        <v>455</v>
      </c>
      <c r="E5302">
        <v>2</v>
      </c>
      <c r="F5302">
        <v>0</v>
      </c>
      <c r="G5302">
        <v>17932</v>
      </c>
      <c r="H5302">
        <v>35864</v>
      </c>
      <c r="I5302">
        <v>0.16</v>
      </c>
      <c r="J5302" s="2" t="s">
        <v>11796</v>
      </c>
      <c r="K5302" t="str">
        <f>_xlfn.XLOOKUP(D5302,Products!A:A,Products!C:C,"")</f>
        <v>Technology</v>
      </c>
      <c r="L5302" t="str">
        <f>_xlfn.XLOOKUP(C5302,Customers!A:A,Customers!D:D,"")</f>
        <v>Rajasthan</v>
      </c>
      <c r="M5302" t="str">
        <f>_xlfn.XLOOKUP(C5302,Customers!A:A,Customers!E:E,"")</f>
        <v>Consumer</v>
      </c>
    </row>
    <row r="5303" spans="1:13" x14ac:dyDescent="0.25">
      <c r="A5303" t="s">
        <v>11797</v>
      </c>
      <c r="B5303" s="1">
        <v>45708</v>
      </c>
      <c r="C5303" t="s">
        <v>3201</v>
      </c>
      <c r="D5303" t="s">
        <v>528</v>
      </c>
      <c r="E5303">
        <v>2</v>
      </c>
      <c r="F5303">
        <v>0.15</v>
      </c>
      <c r="G5303">
        <v>34213</v>
      </c>
      <c r="H5303">
        <v>58162.1</v>
      </c>
      <c r="I5303">
        <v>0.19</v>
      </c>
      <c r="J5303" s="2" t="s">
        <v>11798</v>
      </c>
      <c r="K5303" t="str">
        <f>_xlfn.XLOOKUP(D5303,Products!A:A,Products!C:C,"")</f>
        <v>Home Appliances</v>
      </c>
      <c r="L5303" t="str">
        <f>_xlfn.XLOOKUP(C5303,Customers!A:A,Customers!D:D,"")</f>
        <v>Gujarat</v>
      </c>
      <c r="M5303" t="str">
        <f>_xlfn.XLOOKUP(C5303,Customers!A:A,Customers!E:E,"")</f>
        <v>Corporate</v>
      </c>
    </row>
    <row r="5304" spans="1:13" x14ac:dyDescent="0.25">
      <c r="A5304" t="s">
        <v>11799</v>
      </c>
      <c r="B5304" s="1">
        <v>45838</v>
      </c>
      <c r="C5304" t="s">
        <v>1096</v>
      </c>
      <c r="D5304" t="s">
        <v>469</v>
      </c>
      <c r="E5304">
        <v>2</v>
      </c>
      <c r="F5304">
        <v>0.25</v>
      </c>
      <c r="G5304">
        <v>35056</v>
      </c>
      <c r="H5304">
        <v>52584</v>
      </c>
      <c r="I5304">
        <v>0.19</v>
      </c>
      <c r="J5304" s="2" t="s">
        <v>11800</v>
      </c>
      <c r="K5304" t="str">
        <f>_xlfn.XLOOKUP(D5304,Products!A:A,Products!C:C,"")</f>
        <v>Home Appliances</v>
      </c>
      <c r="L5304" t="str">
        <f>_xlfn.XLOOKUP(C5304,Customers!A:A,Customers!D:D,"")</f>
        <v>Delhi</v>
      </c>
      <c r="M5304" t="str">
        <f>_xlfn.XLOOKUP(C5304,Customers!A:A,Customers!E:E,"")</f>
        <v>Corporate</v>
      </c>
    </row>
    <row r="5305" spans="1:13" x14ac:dyDescent="0.25">
      <c r="A5305" t="s">
        <v>11801</v>
      </c>
      <c r="B5305" s="1">
        <v>45917</v>
      </c>
      <c r="C5305" t="s">
        <v>2514</v>
      </c>
      <c r="D5305" t="s">
        <v>287</v>
      </c>
      <c r="E5305">
        <v>1</v>
      </c>
      <c r="F5305">
        <v>0.1</v>
      </c>
      <c r="G5305">
        <v>36003</v>
      </c>
      <c r="H5305">
        <v>32402.7</v>
      </c>
      <c r="I5305">
        <v>0.16</v>
      </c>
      <c r="J5305" s="2" t="s">
        <v>11802</v>
      </c>
      <c r="K5305" t="str">
        <f>_xlfn.XLOOKUP(D5305,Products!A:A,Products!C:C,"")</f>
        <v>Technology</v>
      </c>
      <c r="L5305" t="str">
        <f>_xlfn.XLOOKUP(C5305,Customers!A:A,Customers!D:D,"")</f>
        <v>Gujarat</v>
      </c>
      <c r="M5305" t="str">
        <f>_xlfn.XLOOKUP(C5305,Customers!A:A,Customers!E:E,"")</f>
        <v>Consumer</v>
      </c>
    </row>
    <row r="5306" spans="1:13" x14ac:dyDescent="0.25">
      <c r="A5306" t="s">
        <v>11803</v>
      </c>
      <c r="B5306" s="1">
        <v>45736</v>
      </c>
      <c r="C5306" t="s">
        <v>4857</v>
      </c>
      <c r="D5306" t="s">
        <v>291</v>
      </c>
      <c r="E5306">
        <v>4</v>
      </c>
      <c r="F5306">
        <v>0.05</v>
      </c>
      <c r="G5306">
        <v>46621</v>
      </c>
      <c r="H5306">
        <v>177159.8</v>
      </c>
      <c r="I5306">
        <v>0.19</v>
      </c>
      <c r="J5306">
        <v>24734.969526631899</v>
      </c>
      <c r="K5306" t="str">
        <f>_xlfn.XLOOKUP(D5306,Products!A:A,Products!C:C,"")</f>
        <v>Home Appliances</v>
      </c>
      <c r="L5306" t="str">
        <f>_xlfn.XLOOKUP(C5306,Customers!A:A,Customers!D:D,"")</f>
        <v>Karnataka</v>
      </c>
      <c r="M5306" t="str">
        <f>_xlfn.XLOOKUP(C5306,Customers!A:A,Customers!E:E,"")</f>
        <v>Corporate</v>
      </c>
    </row>
    <row r="5307" spans="1:13" x14ac:dyDescent="0.25">
      <c r="A5307" t="s">
        <v>11804</v>
      </c>
      <c r="B5307" s="1">
        <v>45930</v>
      </c>
      <c r="C5307" t="s">
        <v>5064</v>
      </c>
      <c r="D5307" t="s">
        <v>28</v>
      </c>
      <c r="E5307">
        <v>1</v>
      </c>
      <c r="F5307">
        <v>0.2</v>
      </c>
      <c r="G5307">
        <v>49003</v>
      </c>
      <c r="H5307">
        <v>39202.400000000001</v>
      </c>
      <c r="I5307">
        <v>0.31</v>
      </c>
      <c r="J5307" s="2" t="s">
        <v>11805</v>
      </c>
      <c r="K5307" t="str">
        <f>_xlfn.XLOOKUP(D5307,Products!A:A,Products!C:C,"")</f>
        <v>Beauty &amp; Personal Care</v>
      </c>
      <c r="L5307" t="str">
        <f>_xlfn.XLOOKUP(C5307,Customers!A:A,Customers!D:D,"")</f>
        <v>Rajasthan</v>
      </c>
      <c r="M5307" t="str">
        <f>_xlfn.XLOOKUP(C5307,Customers!A:A,Customers!E:E,"")</f>
        <v>Consumer</v>
      </c>
    </row>
    <row r="5308" spans="1:13" x14ac:dyDescent="0.25">
      <c r="A5308" t="s">
        <v>11806</v>
      </c>
      <c r="B5308" s="1">
        <v>45765</v>
      </c>
      <c r="C5308" t="s">
        <v>4891</v>
      </c>
      <c r="D5308" t="s">
        <v>271</v>
      </c>
      <c r="E5308">
        <v>1</v>
      </c>
      <c r="F5308">
        <v>0.05</v>
      </c>
      <c r="G5308">
        <v>44505</v>
      </c>
      <c r="H5308">
        <v>42279.75</v>
      </c>
      <c r="I5308">
        <v>0.19</v>
      </c>
      <c r="J5308" s="2" t="s">
        <v>11807</v>
      </c>
      <c r="K5308" t="str">
        <f>_xlfn.XLOOKUP(D5308,Products!A:A,Products!C:C,"")</f>
        <v>Home Appliances</v>
      </c>
      <c r="L5308" t="str">
        <f>_xlfn.XLOOKUP(C5308,Customers!A:A,Customers!D:D,"")</f>
        <v>Chandigarh</v>
      </c>
      <c r="M5308" t="str">
        <f>_xlfn.XLOOKUP(C5308,Customers!A:A,Customers!E:E,"")</f>
        <v>Corporate</v>
      </c>
    </row>
    <row r="5309" spans="1:13" x14ac:dyDescent="0.25">
      <c r="A5309" t="s">
        <v>11808</v>
      </c>
      <c r="B5309" s="1">
        <v>45731</v>
      </c>
      <c r="C5309" t="s">
        <v>1235</v>
      </c>
      <c r="D5309" t="s">
        <v>220</v>
      </c>
      <c r="E5309">
        <v>2</v>
      </c>
      <c r="F5309">
        <v>0.2</v>
      </c>
      <c r="G5309">
        <v>38513</v>
      </c>
      <c r="H5309">
        <v>61620.800000000003</v>
      </c>
      <c r="I5309">
        <v>0.19</v>
      </c>
      <c r="J5309" s="2" t="s">
        <v>11809</v>
      </c>
      <c r="K5309" t="str">
        <f>_xlfn.XLOOKUP(D5309,Products!A:A,Products!C:C,"")</f>
        <v>Home Appliances</v>
      </c>
      <c r="L5309" t="str">
        <f>_xlfn.XLOOKUP(C5309,Customers!A:A,Customers!D:D,"")</f>
        <v>Maharashtra</v>
      </c>
      <c r="M5309" t="str">
        <f>_xlfn.XLOOKUP(C5309,Customers!A:A,Customers!E:E,"")</f>
        <v>Corporate</v>
      </c>
    </row>
    <row r="5310" spans="1:13" x14ac:dyDescent="0.25">
      <c r="A5310" t="s">
        <v>11810</v>
      </c>
      <c r="B5310" s="1">
        <v>45832</v>
      </c>
      <c r="C5310" t="s">
        <v>3183</v>
      </c>
      <c r="D5310" t="s">
        <v>271</v>
      </c>
      <c r="E5310">
        <v>3</v>
      </c>
      <c r="F5310">
        <v>0.2</v>
      </c>
      <c r="G5310">
        <v>44505</v>
      </c>
      <c r="H5310">
        <v>106812</v>
      </c>
      <c r="I5310">
        <v>0.19</v>
      </c>
      <c r="J5310" s="2" t="s">
        <v>11811</v>
      </c>
      <c r="K5310" t="str">
        <f>_xlfn.XLOOKUP(D5310,Products!A:A,Products!C:C,"")</f>
        <v>Home Appliances</v>
      </c>
      <c r="L5310" t="str">
        <f>_xlfn.XLOOKUP(C5310,Customers!A:A,Customers!D:D,"")</f>
        <v>Karnataka</v>
      </c>
      <c r="M5310" t="str">
        <f>_xlfn.XLOOKUP(C5310,Customers!A:A,Customers!E:E,"")</f>
        <v>Small Business</v>
      </c>
    </row>
    <row r="5311" spans="1:13" x14ac:dyDescent="0.25">
      <c r="A5311" t="s">
        <v>11812</v>
      </c>
      <c r="B5311" s="1">
        <v>45841</v>
      </c>
      <c r="C5311" t="s">
        <v>4979</v>
      </c>
      <c r="D5311" t="s">
        <v>249</v>
      </c>
      <c r="E5311">
        <v>1</v>
      </c>
      <c r="F5311">
        <v>0.1</v>
      </c>
      <c r="G5311">
        <v>4101</v>
      </c>
      <c r="H5311">
        <v>3690.9</v>
      </c>
      <c r="I5311">
        <v>0.16</v>
      </c>
      <c r="J5311" s="2" t="s">
        <v>11813</v>
      </c>
      <c r="K5311" t="str">
        <f>_xlfn.XLOOKUP(D5311,Products!A:A,Products!C:C,"")</f>
        <v>Technology</v>
      </c>
      <c r="L5311" t="str">
        <f>_xlfn.XLOOKUP(C5311,Customers!A:A,Customers!D:D,"")</f>
        <v>Maharashtra</v>
      </c>
      <c r="M5311" t="str">
        <f>_xlfn.XLOOKUP(C5311,Customers!A:A,Customers!E:E,"")</f>
        <v>Consumer</v>
      </c>
    </row>
    <row r="5312" spans="1:13" x14ac:dyDescent="0.25">
      <c r="A5312" t="s">
        <v>11814</v>
      </c>
      <c r="B5312" s="1">
        <v>45680</v>
      </c>
      <c r="C5312" t="s">
        <v>1059</v>
      </c>
      <c r="D5312" t="s">
        <v>152</v>
      </c>
      <c r="E5312">
        <v>1</v>
      </c>
      <c r="F5312">
        <v>0.15</v>
      </c>
      <c r="G5312">
        <v>32777</v>
      </c>
      <c r="H5312">
        <v>27860.45</v>
      </c>
      <c r="I5312">
        <v>0.19</v>
      </c>
      <c r="J5312" s="2" t="s">
        <v>11815</v>
      </c>
      <c r="K5312" t="str">
        <f>_xlfn.XLOOKUP(D5312,Products!A:A,Products!C:C,"")</f>
        <v>Home Appliances</v>
      </c>
      <c r="L5312" t="str">
        <f>_xlfn.XLOOKUP(C5312,Customers!A:A,Customers!D:D,"")</f>
        <v>Maharashtra</v>
      </c>
      <c r="M5312" t="str">
        <f>_xlfn.XLOOKUP(C5312,Customers!A:A,Customers!E:E,"")</f>
        <v>Small Business</v>
      </c>
    </row>
    <row r="5313" spans="1:13" x14ac:dyDescent="0.25">
      <c r="A5313" t="s">
        <v>11816</v>
      </c>
      <c r="B5313" s="1">
        <v>45931</v>
      </c>
      <c r="C5313" t="s">
        <v>2181</v>
      </c>
      <c r="D5313" t="s">
        <v>96</v>
      </c>
      <c r="E5313">
        <v>3</v>
      </c>
      <c r="F5313">
        <v>0.15</v>
      </c>
      <c r="G5313">
        <v>11537</v>
      </c>
      <c r="H5313">
        <v>29419.35</v>
      </c>
      <c r="I5313">
        <v>0.22</v>
      </c>
      <c r="J5313" s="2" t="s">
        <v>11817</v>
      </c>
      <c r="K5313" t="str">
        <f>_xlfn.XLOOKUP(D5313,Products!A:A,Products!C:C,"")</f>
        <v>Furniture</v>
      </c>
      <c r="L5313" t="str">
        <f>_xlfn.XLOOKUP(C5313,Customers!A:A,Customers!D:D,"")</f>
        <v>Maharashtra</v>
      </c>
      <c r="M5313" t="str">
        <f>_xlfn.XLOOKUP(C5313,Customers!A:A,Customers!E:E,"")</f>
        <v>Consumer</v>
      </c>
    </row>
    <row r="5314" spans="1:13" x14ac:dyDescent="0.25">
      <c r="A5314" t="s">
        <v>11818</v>
      </c>
      <c r="B5314" s="1">
        <v>45786</v>
      </c>
      <c r="C5314" t="s">
        <v>2525</v>
      </c>
      <c r="D5314" t="s">
        <v>212</v>
      </c>
      <c r="E5314">
        <v>2</v>
      </c>
      <c r="F5314">
        <v>0.15</v>
      </c>
      <c r="G5314">
        <v>13000</v>
      </c>
      <c r="H5314">
        <v>22100</v>
      </c>
      <c r="I5314">
        <v>0.19</v>
      </c>
      <c r="J5314" s="2" t="s">
        <v>11819</v>
      </c>
      <c r="K5314" t="str">
        <f>_xlfn.XLOOKUP(D5314,Products!A:A,Products!C:C,"")</f>
        <v>Home Appliances</v>
      </c>
      <c r="L5314" t="str">
        <f>_xlfn.XLOOKUP(C5314,Customers!A:A,Customers!D:D,"")</f>
        <v>Kerala</v>
      </c>
      <c r="M5314" t="str">
        <f>_xlfn.XLOOKUP(C5314,Customers!A:A,Customers!E:E,"")</f>
        <v>Consumer</v>
      </c>
    </row>
    <row r="5315" spans="1:13" x14ac:dyDescent="0.25">
      <c r="A5315" t="s">
        <v>11820</v>
      </c>
      <c r="B5315" s="1">
        <v>45948</v>
      </c>
      <c r="C5315" t="s">
        <v>1569</v>
      </c>
      <c r="D5315" t="s">
        <v>73</v>
      </c>
      <c r="E5315">
        <v>1</v>
      </c>
      <c r="F5315">
        <v>0</v>
      </c>
      <c r="G5315">
        <v>24549</v>
      </c>
      <c r="H5315">
        <v>24549</v>
      </c>
      <c r="I5315">
        <v>0.19</v>
      </c>
      <c r="J5315" s="2" t="s">
        <v>11821</v>
      </c>
      <c r="K5315" t="str">
        <f>_xlfn.XLOOKUP(D5315,Products!A:A,Products!C:C,"")</f>
        <v>Home Appliances</v>
      </c>
      <c r="L5315" t="str">
        <f>_xlfn.XLOOKUP(C5315,Customers!A:A,Customers!D:D,"")</f>
        <v>Maharashtra</v>
      </c>
      <c r="M5315" t="str">
        <f>_xlfn.XLOOKUP(C5315,Customers!A:A,Customers!E:E,"")</f>
        <v>Small Business</v>
      </c>
    </row>
    <row r="5316" spans="1:13" x14ac:dyDescent="0.25">
      <c r="A5316" t="s">
        <v>11822</v>
      </c>
      <c r="B5316" s="1">
        <v>45977</v>
      </c>
      <c r="C5316" t="s">
        <v>758</v>
      </c>
      <c r="D5316" t="s">
        <v>630</v>
      </c>
      <c r="E5316">
        <v>4</v>
      </c>
      <c r="F5316">
        <v>0.15</v>
      </c>
      <c r="G5316">
        <v>2696</v>
      </c>
      <c r="H5316">
        <v>9166.4</v>
      </c>
      <c r="I5316">
        <v>0.31</v>
      </c>
      <c r="J5316" s="2" t="s">
        <v>11823</v>
      </c>
      <c r="K5316" t="str">
        <f>_xlfn.XLOOKUP(D5316,Products!A:A,Products!C:C,"")</f>
        <v>Beauty &amp; Personal Care</v>
      </c>
      <c r="L5316" t="str">
        <f>_xlfn.XLOOKUP(C5316,Customers!A:A,Customers!D:D,"")</f>
        <v>Telangana</v>
      </c>
      <c r="M5316" t="str">
        <f>_xlfn.XLOOKUP(C5316,Customers!A:A,Customers!E:E,"")</f>
        <v>Small Business</v>
      </c>
    </row>
    <row r="5317" spans="1:13" x14ac:dyDescent="0.25">
      <c r="A5317" t="s">
        <v>11824</v>
      </c>
      <c r="B5317" s="1">
        <v>45843</v>
      </c>
      <c r="C5317" t="s">
        <v>2061</v>
      </c>
      <c r="D5317" t="s">
        <v>49</v>
      </c>
      <c r="E5317">
        <v>1</v>
      </c>
      <c r="F5317">
        <v>0</v>
      </c>
      <c r="G5317">
        <v>11380</v>
      </c>
      <c r="H5317">
        <v>11380</v>
      </c>
      <c r="I5317">
        <v>0.28000000000000003</v>
      </c>
      <c r="J5317" s="2" t="s">
        <v>11825</v>
      </c>
      <c r="K5317" t="str">
        <f>_xlfn.XLOOKUP(D5317,Products!A:A,Products!C:C,"")</f>
        <v>Office Supplies</v>
      </c>
      <c r="L5317" t="str">
        <f>_xlfn.XLOOKUP(C5317,Customers!A:A,Customers!D:D,"")</f>
        <v>Tamil Nadu</v>
      </c>
      <c r="M5317" t="str">
        <f>_xlfn.XLOOKUP(C5317,Customers!A:A,Customers!E:E,"")</f>
        <v>Consumer</v>
      </c>
    </row>
    <row r="5318" spans="1:13" x14ac:dyDescent="0.25">
      <c r="A5318" t="s">
        <v>11826</v>
      </c>
      <c r="B5318" s="1">
        <v>45716</v>
      </c>
      <c r="C5318" t="s">
        <v>1063</v>
      </c>
      <c r="D5318" t="s">
        <v>171</v>
      </c>
      <c r="E5318">
        <v>2</v>
      </c>
      <c r="F5318">
        <v>0.15</v>
      </c>
      <c r="G5318">
        <v>3648</v>
      </c>
      <c r="H5318" s="2" t="s">
        <v>2438</v>
      </c>
      <c r="I5318">
        <v>0.22</v>
      </c>
      <c r="J5318" s="2" t="s">
        <v>11827</v>
      </c>
      <c r="K5318" t="str">
        <f>_xlfn.XLOOKUP(D5318,Products!A:A,Products!C:C,"")</f>
        <v>Furniture</v>
      </c>
      <c r="L5318" t="str">
        <f>_xlfn.XLOOKUP(C5318,Customers!A:A,Customers!D:D,"")</f>
        <v>Maharashtra</v>
      </c>
      <c r="M5318" t="str">
        <f>_xlfn.XLOOKUP(C5318,Customers!A:A,Customers!E:E,"")</f>
        <v>Corporate</v>
      </c>
    </row>
    <row r="5319" spans="1:13" x14ac:dyDescent="0.25">
      <c r="A5319" t="s">
        <v>11828</v>
      </c>
      <c r="B5319" s="1">
        <v>45658</v>
      </c>
      <c r="C5319" t="s">
        <v>3501</v>
      </c>
      <c r="D5319" t="s">
        <v>139</v>
      </c>
      <c r="E5319">
        <v>1</v>
      </c>
      <c r="F5319">
        <v>0.1</v>
      </c>
      <c r="G5319">
        <v>7732</v>
      </c>
      <c r="H5319">
        <v>6958.8</v>
      </c>
      <c r="I5319">
        <v>0.22</v>
      </c>
      <c r="J5319" s="2" t="s">
        <v>11829</v>
      </c>
      <c r="K5319" t="str">
        <f>_xlfn.XLOOKUP(D5319,Products!A:A,Products!C:C,"")</f>
        <v>Furniture</v>
      </c>
      <c r="L5319" t="str">
        <f>_xlfn.XLOOKUP(C5319,Customers!A:A,Customers!D:D,"")</f>
        <v>Delhi</v>
      </c>
      <c r="M5319" t="str">
        <f>_xlfn.XLOOKUP(C5319,Customers!A:A,Customers!E:E,"")</f>
        <v>Consumer</v>
      </c>
    </row>
    <row r="5320" spans="1:13" x14ac:dyDescent="0.25">
      <c r="A5320" t="s">
        <v>11830</v>
      </c>
      <c r="B5320" s="1">
        <v>45788</v>
      </c>
      <c r="C5320" t="s">
        <v>5867</v>
      </c>
      <c r="D5320" t="s">
        <v>242</v>
      </c>
      <c r="E5320">
        <v>1</v>
      </c>
      <c r="F5320">
        <v>0.05</v>
      </c>
      <c r="G5320">
        <v>14854</v>
      </c>
      <c r="H5320">
        <v>14111.3</v>
      </c>
      <c r="I5320">
        <v>0.22</v>
      </c>
      <c r="J5320" s="2" t="s">
        <v>11831</v>
      </c>
      <c r="K5320" t="str">
        <f>_xlfn.XLOOKUP(D5320,Products!A:A,Products!C:C,"")</f>
        <v>Furniture</v>
      </c>
      <c r="L5320" t="str">
        <f>_xlfn.XLOOKUP(C5320,Customers!A:A,Customers!D:D,"")</f>
        <v>Karnataka</v>
      </c>
      <c r="M5320" t="str">
        <f>_xlfn.XLOOKUP(C5320,Customers!A:A,Customers!E:E,"")</f>
        <v>Corporate</v>
      </c>
    </row>
    <row r="5321" spans="1:13" x14ac:dyDescent="0.25">
      <c r="A5321" t="s">
        <v>11832</v>
      </c>
      <c r="B5321" s="1">
        <v>45724</v>
      </c>
      <c r="C5321" t="s">
        <v>4397</v>
      </c>
      <c r="D5321" t="s">
        <v>450</v>
      </c>
      <c r="E5321">
        <v>1</v>
      </c>
      <c r="F5321">
        <v>0.15</v>
      </c>
      <c r="G5321">
        <v>34669</v>
      </c>
      <c r="H5321" s="2" t="s">
        <v>3028</v>
      </c>
      <c r="I5321">
        <v>0.16</v>
      </c>
      <c r="J5321" s="2" t="s">
        <v>11833</v>
      </c>
      <c r="K5321" t="str">
        <f>_xlfn.XLOOKUP(D5321,Products!A:A,Products!C:C,"")</f>
        <v>Technology</v>
      </c>
      <c r="L5321" t="str">
        <f>_xlfn.XLOOKUP(C5321,Customers!A:A,Customers!D:D,"")</f>
        <v>Gujarat</v>
      </c>
      <c r="M5321" t="str">
        <f>_xlfn.XLOOKUP(C5321,Customers!A:A,Customers!E:E,"")</f>
        <v>Small Business</v>
      </c>
    </row>
    <row r="5322" spans="1:13" x14ac:dyDescent="0.25">
      <c r="A5322" t="s">
        <v>11834</v>
      </c>
      <c r="B5322" s="1">
        <v>45950</v>
      </c>
      <c r="C5322" t="s">
        <v>982</v>
      </c>
      <c r="D5322" t="s">
        <v>24</v>
      </c>
      <c r="E5322">
        <v>2</v>
      </c>
      <c r="F5322">
        <v>0.1</v>
      </c>
      <c r="G5322">
        <v>48370</v>
      </c>
      <c r="H5322">
        <v>87066</v>
      </c>
      <c r="I5322">
        <v>0.16</v>
      </c>
      <c r="J5322" s="2" t="s">
        <v>11835</v>
      </c>
      <c r="K5322" t="str">
        <f>_xlfn.XLOOKUP(D5322,Products!A:A,Products!C:C,"")</f>
        <v>Technology</v>
      </c>
      <c r="L5322" t="str">
        <f>_xlfn.XLOOKUP(C5322,Customers!A:A,Customers!D:D,"")</f>
        <v>Maharashtra</v>
      </c>
      <c r="M5322" t="str">
        <f>_xlfn.XLOOKUP(C5322,Customers!A:A,Customers!E:E,"")</f>
        <v>Consumer</v>
      </c>
    </row>
    <row r="5323" spans="1:13" x14ac:dyDescent="0.25">
      <c r="A5323" t="s">
        <v>11836</v>
      </c>
      <c r="B5323" s="1">
        <v>45942</v>
      </c>
      <c r="C5323" t="s">
        <v>223</v>
      </c>
      <c r="D5323" t="s">
        <v>60</v>
      </c>
      <c r="E5323">
        <v>1</v>
      </c>
      <c r="F5323">
        <v>0.1</v>
      </c>
      <c r="G5323">
        <v>9257</v>
      </c>
      <c r="H5323" s="2" t="s">
        <v>703</v>
      </c>
      <c r="I5323">
        <v>0.16</v>
      </c>
      <c r="J5323" s="2" t="s">
        <v>11837</v>
      </c>
      <c r="K5323" t="str">
        <f>_xlfn.XLOOKUP(D5323,Products!A:A,Products!C:C,"")</f>
        <v>Technology</v>
      </c>
      <c r="L5323" t="str">
        <f>_xlfn.XLOOKUP(C5323,Customers!A:A,Customers!D:D,"")</f>
        <v>Karnataka</v>
      </c>
      <c r="M5323" t="str">
        <f>_xlfn.XLOOKUP(C5323,Customers!A:A,Customers!E:E,"")</f>
        <v>Consumer</v>
      </c>
    </row>
    <row r="5324" spans="1:13" x14ac:dyDescent="0.25">
      <c r="A5324" t="s">
        <v>11838</v>
      </c>
      <c r="B5324" s="1">
        <v>45746</v>
      </c>
      <c r="C5324" t="s">
        <v>542</v>
      </c>
      <c r="D5324" t="s">
        <v>261</v>
      </c>
      <c r="E5324">
        <v>2</v>
      </c>
      <c r="F5324">
        <v>0</v>
      </c>
      <c r="G5324">
        <v>2649</v>
      </c>
      <c r="H5324">
        <v>5298</v>
      </c>
      <c r="I5324">
        <v>0.16</v>
      </c>
      <c r="J5324" s="2" t="s">
        <v>11839</v>
      </c>
      <c r="K5324" t="str">
        <f>_xlfn.XLOOKUP(D5324,Products!A:A,Products!C:C,"")</f>
        <v>Technology</v>
      </c>
      <c r="L5324" t="str">
        <f>_xlfn.XLOOKUP(C5324,Customers!A:A,Customers!D:D,"")</f>
        <v>Kerala</v>
      </c>
      <c r="M5324" t="str">
        <f>_xlfn.XLOOKUP(C5324,Customers!A:A,Customers!E:E,"")</f>
        <v>Consumer</v>
      </c>
    </row>
    <row r="5325" spans="1:13" x14ac:dyDescent="0.25">
      <c r="A5325" t="s">
        <v>11840</v>
      </c>
      <c r="B5325" s="1">
        <v>45757</v>
      </c>
      <c r="C5325" t="s">
        <v>880</v>
      </c>
      <c r="D5325" t="s">
        <v>278</v>
      </c>
      <c r="E5325">
        <v>4</v>
      </c>
      <c r="F5325">
        <v>0.1</v>
      </c>
      <c r="G5325">
        <v>23506</v>
      </c>
      <c r="H5325">
        <v>84621.6</v>
      </c>
      <c r="I5325">
        <v>0.31</v>
      </c>
      <c r="J5325" s="2" t="s">
        <v>11841</v>
      </c>
      <c r="K5325" t="str">
        <f>_xlfn.XLOOKUP(D5325,Products!A:A,Products!C:C,"")</f>
        <v>Beauty &amp; Personal Care</v>
      </c>
      <c r="L5325" t="str">
        <f>_xlfn.XLOOKUP(C5325,Customers!A:A,Customers!D:D,"")</f>
        <v>Karnataka</v>
      </c>
      <c r="M5325" t="str">
        <f>_xlfn.XLOOKUP(C5325,Customers!A:A,Customers!E:E,"")</f>
        <v>Corporate</v>
      </c>
    </row>
    <row r="5326" spans="1:13" x14ac:dyDescent="0.25">
      <c r="A5326" t="s">
        <v>11842</v>
      </c>
      <c r="B5326" s="1">
        <v>45846</v>
      </c>
      <c r="C5326" t="s">
        <v>3353</v>
      </c>
      <c r="D5326" t="s">
        <v>12</v>
      </c>
      <c r="E5326">
        <v>3</v>
      </c>
      <c r="F5326">
        <v>0</v>
      </c>
      <c r="G5326">
        <v>17633</v>
      </c>
      <c r="H5326">
        <v>52899</v>
      </c>
      <c r="I5326">
        <v>0.19</v>
      </c>
      <c r="J5326" s="2" t="s">
        <v>11843</v>
      </c>
      <c r="K5326" t="str">
        <f>_xlfn.XLOOKUP(D5326,Products!A:A,Products!C:C,"")</f>
        <v>Home Appliances</v>
      </c>
      <c r="L5326" t="str">
        <f>_xlfn.XLOOKUP(C5326,Customers!A:A,Customers!D:D,"")</f>
        <v>Chandigarh</v>
      </c>
      <c r="M5326" t="str">
        <f>_xlfn.XLOOKUP(C5326,Customers!A:A,Customers!E:E,"")</f>
        <v>Consumer</v>
      </c>
    </row>
    <row r="5327" spans="1:13" x14ac:dyDescent="0.25">
      <c r="A5327" t="s">
        <v>11844</v>
      </c>
      <c r="B5327" s="1">
        <v>46003</v>
      </c>
      <c r="C5327" t="s">
        <v>496</v>
      </c>
      <c r="D5327" t="s">
        <v>171</v>
      </c>
      <c r="E5327">
        <v>1</v>
      </c>
      <c r="F5327">
        <v>0.05</v>
      </c>
      <c r="G5327">
        <v>3648</v>
      </c>
      <c r="H5327">
        <v>3465.6</v>
      </c>
      <c r="I5327">
        <v>0.22</v>
      </c>
      <c r="J5327">
        <v>517.07159492283495</v>
      </c>
      <c r="K5327" t="str">
        <f>_xlfn.XLOOKUP(D5327,Products!A:A,Products!C:C,"")</f>
        <v>Furniture</v>
      </c>
      <c r="L5327" t="str">
        <f>_xlfn.XLOOKUP(C5327,Customers!A:A,Customers!D:D,"")</f>
        <v>Uttar Pradesh</v>
      </c>
      <c r="M5327" t="str">
        <f>_xlfn.XLOOKUP(C5327,Customers!A:A,Customers!E:E,"")</f>
        <v>Small Business</v>
      </c>
    </row>
    <row r="5328" spans="1:13" x14ac:dyDescent="0.25">
      <c r="A5328" t="s">
        <v>11845</v>
      </c>
      <c r="B5328" s="1">
        <v>45898</v>
      </c>
      <c r="C5328" t="s">
        <v>2783</v>
      </c>
      <c r="D5328" t="s">
        <v>261</v>
      </c>
      <c r="E5328">
        <v>1</v>
      </c>
      <c r="F5328">
        <v>0.05</v>
      </c>
      <c r="G5328">
        <v>2649</v>
      </c>
      <c r="H5328" s="2" t="s">
        <v>3897</v>
      </c>
      <c r="I5328">
        <v>0.16</v>
      </c>
      <c r="J5328" s="2" t="s">
        <v>11846</v>
      </c>
      <c r="K5328" t="str">
        <f>_xlfn.XLOOKUP(D5328,Products!A:A,Products!C:C,"")</f>
        <v>Technology</v>
      </c>
      <c r="L5328" t="str">
        <f>_xlfn.XLOOKUP(C5328,Customers!A:A,Customers!D:D,"")</f>
        <v>Chandigarh</v>
      </c>
      <c r="M5328" t="str">
        <f>_xlfn.XLOOKUP(C5328,Customers!A:A,Customers!E:E,"")</f>
        <v>Small Business</v>
      </c>
    </row>
    <row r="5329" spans="1:13" x14ac:dyDescent="0.25">
      <c r="A5329" t="s">
        <v>11847</v>
      </c>
      <c r="B5329" s="1">
        <v>45927</v>
      </c>
      <c r="C5329" t="s">
        <v>215</v>
      </c>
      <c r="D5329" t="s">
        <v>271</v>
      </c>
      <c r="E5329">
        <v>2</v>
      </c>
      <c r="F5329">
        <v>0</v>
      </c>
      <c r="G5329">
        <v>44505</v>
      </c>
      <c r="H5329">
        <v>89010</v>
      </c>
      <c r="I5329">
        <v>0.19</v>
      </c>
      <c r="J5329" s="2" t="s">
        <v>11848</v>
      </c>
      <c r="K5329" t="str">
        <f>_xlfn.XLOOKUP(D5329,Products!A:A,Products!C:C,"")</f>
        <v>Home Appliances</v>
      </c>
      <c r="L5329" t="str">
        <f>_xlfn.XLOOKUP(C5329,Customers!A:A,Customers!D:D,"")</f>
        <v>Maharashtra</v>
      </c>
      <c r="M5329" t="str">
        <f>_xlfn.XLOOKUP(C5329,Customers!A:A,Customers!E:E,"")</f>
        <v>Consumer</v>
      </c>
    </row>
    <row r="5330" spans="1:13" x14ac:dyDescent="0.25">
      <c r="A5330" t="s">
        <v>11849</v>
      </c>
      <c r="B5330" s="1">
        <v>45876</v>
      </c>
      <c r="C5330" t="s">
        <v>1369</v>
      </c>
      <c r="D5330" t="s">
        <v>220</v>
      </c>
      <c r="E5330">
        <v>1</v>
      </c>
      <c r="F5330">
        <v>0.1</v>
      </c>
      <c r="G5330">
        <v>38513</v>
      </c>
      <c r="H5330" s="2" t="s">
        <v>2507</v>
      </c>
      <c r="I5330">
        <v>0.19</v>
      </c>
      <c r="J5330" s="2" t="s">
        <v>11850</v>
      </c>
      <c r="K5330" t="str">
        <f>_xlfn.XLOOKUP(D5330,Products!A:A,Products!C:C,"")</f>
        <v>Home Appliances</v>
      </c>
      <c r="L5330" t="str">
        <f>_xlfn.XLOOKUP(C5330,Customers!A:A,Customers!D:D,"")</f>
        <v>Maharashtra</v>
      </c>
      <c r="M5330" t="str">
        <f>_xlfn.XLOOKUP(C5330,Customers!A:A,Customers!E:E,"")</f>
        <v>Consumer</v>
      </c>
    </row>
    <row r="5331" spans="1:13" x14ac:dyDescent="0.25">
      <c r="A5331" t="s">
        <v>11851</v>
      </c>
      <c r="B5331" s="1">
        <v>45833</v>
      </c>
      <c r="C5331" t="s">
        <v>3431</v>
      </c>
      <c r="D5331" t="s">
        <v>389</v>
      </c>
      <c r="E5331">
        <v>5</v>
      </c>
      <c r="F5331">
        <v>0.1</v>
      </c>
      <c r="G5331">
        <v>32335</v>
      </c>
      <c r="H5331">
        <v>145507.5</v>
      </c>
      <c r="I5331">
        <v>0.31</v>
      </c>
      <c r="J5331" s="2" t="s">
        <v>11852</v>
      </c>
      <c r="K5331" t="str">
        <f>_xlfn.XLOOKUP(D5331,Products!A:A,Products!C:C,"")</f>
        <v>Beauty &amp; Personal Care</v>
      </c>
      <c r="L5331" t="str">
        <f>_xlfn.XLOOKUP(C5331,Customers!A:A,Customers!D:D,"")</f>
        <v>Gujarat</v>
      </c>
      <c r="M5331" t="str">
        <f>_xlfn.XLOOKUP(C5331,Customers!A:A,Customers!E:E,"")</f>
        <v>Small Business</v>
      </c>
    </row>
    <row r="5332" spans="1:13" x14ac:dyDescent="0.25">
      <c r="A5332" t="s">
        <v>11853</v>
      </c>
      <c r="B5332" s="1">
        <v>45998</v>
      </c>
      <c r="C5332" t="s">
        <v>1972</v>
      </c>
      <c r="D5332" t="s">
        <v>473</v>
      </c>
      <c r="E5332">
        <v>5</v>
      </c>
      <c r="F5332">
        <v>0.1</v>
      </c>
      <c r="G5332">
        <v>35424</v>
      </c>
      <c r="H5332">
        <v>159408</v>
      </c>
      <c r="I5332">
        <v>0.19</v>
      </c>
      <c r="J5332" s="2" t="s">
        <v>11854</v>
      </c>
      <c r="K5332" t="str">
        <f>_xlfn.XLOOKUP(D5332,Products!A:A,Products!C:C,"")</f>
        <v>Home Appliances</v>
      </c>
      <c r="L5332" t="str">
        <f>_xlfn.XLOOKUP(C5332,Customers!A:A,Customers!D:D,"")</f>
        <v>Gujarat</v>
      </c>
      <c r="M5332" t="str">
        <f>_xlfn.XLOOKUP(C5332,Customers!A:A,Customers!E:E,"")</f>
        <v>Consumer</v>
      </c>
    </row>
    <row r="5333" spans="1:13" x14ac:dyDescent="0.25">
      <c r="A5333" t="s">
        <v>11855</v>
      </c>
      <c r="B5333" s="1">
        <v>45890</v>
      </c>
      <c r="C5333" t="s">
        <v>1411</v>
      </c>
      <c r="D5333" t="s">
        <v>298</v>
      </c>
      <c r="E5333">
        <v>1</v>
      </c>
      <c r="F5333">
        <v>0.1</v>
      </c>
      <c r="G5333">
        <v>31519</v>
      </c>
      <c r="H5333" s="2" t="s">
        <v>795</v>
      </c>
      <c r="I5333">
        <v>0.19</v>
      </c>
      <c r="J5333" s="2" t="s">
        <v>11856</v>
      </c>
      <c r="K5333" t="str">
        <f>_xlfn.XLOOKUP(D5333,Products!A:A,Products!C:C,"")</f>
        <v>Home Appliances</v>
      </c>
      <c r="L5333" t="str">
        <f>_xlfn.XLOOKUP(C5333,Customers!A:A,Customers!D:D,"")</f>
        <v>West Bengal</v>
      </c>
      <c r="M5333" t="str">
        <f>_xlfn.XLOOKUP(C5333,Customers!A:A,Customers!E:E,"")</f>
        <v>Small Business</v>
      </c>
    </row>
    <row r="5334" spans="1:13" x14ac:dyDescent="0.25">
      <c r="A5334" t="s">
        <v>11857</v>
      </c>
      <c r="B5334" s="1">
        <v>45808</v>
      </c>
      <c r="C5334" t="s">
        <v>767</v>
      </c>
      <c r="D5334" t="s">
        <v>92</v>
      </c>
      <c r="E5334">
        <v>1</v>
      </c>
      <c r="F5334">
        <v>0.2</v>
      </c>
      <c r="G5334">
        <v>41116</v>
      </c>
      <c r="H5334">
        <v>32892.800000000003</v>
      </c>
      <c r="I5334">
        <v>0.19</v>
      </c>
      <c r="J5334" s="2" t="s">
        <v>11858</v>
      </c>
      <c r="K5334" t="str">
        <f>_xlfn.XLOOKUP(D5334,Products!A:A,Products!C:C,"")</f>
        <v>Home Appliances</v>
      </c>
      <c r="L5334" t="str">
        <f>_xlfn.XLOOKUP(C5334,Customers!A:A,Customers!D:D,"")</f>
        <v>Kerala</v>
      </c>
      <c r="M5334" t="str">
        <f>_xlfn.XLOOKUP(C5334,Customers!A:A,Customers!E:E,"")</f>
        <v>Corporate</v>
      </c>
    </row>
    <row r="5335" spans="1:13" x14ac:dyDescent="0.25">
      <c r="A5335" t="s">
        <v>11859</v>
      </c>
      <c r="B5335" s="1">
        <v>45934</v>
      </c>
      <c r="C5335" t="s">
        <v>260</v>
      </c>
      <c r="D5335" t="s">
        <v>37</v>
      </c>
      <c r="E5335">
        <v>4</v>
      </c>
      <c r="F5335">
        <v>0</v>
      </c>
      <c r="G5335">
        <v>3110</v>
      </c>
      <c r="H5335">
        <v>12440</v>
      </c>
      <c r="I5335">
        <v>0.31</v>
      </c>
      <c r="J5335" s="2" t="s">
        <v>11860</v>
      </c>
      <c r="K5335" t="str">
        <f>_xlfn.XLOOKUP(D5335,Products!A:A,Products!C:C,"")</f>
        <v>Beauty &amp; Personal Care</v>
      </c>
      <c r="L5335" t="str">
        <f>_xlfn.XLOOKUP(C5335,Customers!A:A,Customers!D:D,"")</f>
        <v>Maharashtra</v>
      </c>
      <c r="M5335" t="str">
        <f>_xlfn.XLOOKUP(C5335,Customers!A:A,Customers!E:E,"")</f>
        <v>Corporate</v>
      </c>
    </row>
    <row r="5336" spans="1:13" x14ac:dyDescent="0.25">
      <c r="A5336" t="s">
        <v>11861</v>
      </c>
      <c r="B5336" s="1">
        <v>45886</v>
      </c>
      <c r="C5336" t="s">
        <v>538</v>
      </c>
      <c r="D5336" t="s">
        <v>291</v>
      </c>
      <c r="E5336">
        <v>3</v>
      </c>
      <c r="F5336">
        <v>0.1</v>
      </c>
      <c r="G5336">
        <v>46621</v>
      </c>
      <c r="H5336">
        <v>125876.7</v>
      </c>
      <c r="I5336">
        <v>0.19</v>
      </c>
      <c r="J5336" s="2" t="s">
        <v>11862</v>
      </c>
      <c r="K5336" t="str">
        <f>_xlfn.XLOOKUP(D5336,Products!A:A,Products!C:C,"")</f>
        <v>Home Appliances</v>
      </c>
      <c r="L5336" t="str">
        <f>_xlfn.XLOOKUP(C5336,Customers!A:A,Customers!D:D,"")</f>
        <v>Karnataka</v>
      </c>
      <c r="M5336" t="str">
        <f>_xlfn.XLOOKUP(C5336,Customers!A:A,Customers!E:E,"")</f>
        <v>Small Business</v>
      </c>
    </row>
    <row r="5337" spans="1:13" x14ac:dyDescent="0.25">
      <c r="A5337" t="s">
        <v>11863</v>
      </c>
      <c r="B5337" s="1">
        <v>45828</v>
      </c>
      <c r="C5337" t="s">
        <v>5343</v>
      </c>
      <c r="D5337" t="s">
        <v>78</v>
      </c>
      <c r="E5337">
        <v>2</v>
      </c>
      <c r="F5337">
        <v>0.2</v>
      </c>
      <c r="G5337">
        <v>40809</v>
      </c>
      <c r="H5337">
        <v>65294.400000000001</v>
      </c>
      <c r="I5337">
        <v>0.19</v>
      </c>
      <c r="J5337" s="2" t="s">
        <v>11864</v>
      </c>
      <c r="K5337" t="str">
        <f>_xlfn.XLOOKUP(D5337,Products!A:A,Products!C:C,"")</f>
        <v>Home Appliances</v>
      </c>
      <c r="L5337" t="str">
        <f>_xlfn.XLOOKUP(C5337,Customers!A:A,Customers!D:D,"")</f>
        <v>Gujarat</v>
      </c>
      <c r="M5337" t="str">
        <f>_xlfn.XLOOKUP(C5337,Customers!A:A,Customers!E:E,"")</f>
        <v>Corporate</v>
      </c>
    </row>
    <row r="5338" spans="1:13" x14ac:dyDescent="0.25">
      <c r="A5338" t="s">
        <v>11865</v>
      </c>
      <c r="B5338" s="1">
        <v>45880</v>
      </c>
      <c r="C5338" t="s">
        <v>7235</v>
      </c>
      <c r="D5338" t="s">
        <v>287</v>
      </c>
      <c r="E5338">
        <v>1</v>
      </c>
      <c r="F5338">
        <v>0</v>
      </c>
      <c r="G5338">
        <v>36003</v>
      </c>
      <c r="H5338">
        <v>36003</v>
      </c>
      <c r="I5338">
        <v>0.16</v>
      </c>
      <c r="J5338" s="2" t="s">
        <v>11866</v>
      </c>
      <c r="K5338" t="str">
        <f>_xlfn.XLOOKUP(D5338,Products!A:A,Products!C:C,"")</f>
        <v>Technology</v>
      </c>
      <c r="L5338" t="str">
        <f>_xlfn.XLOOKUP(C5338,Customers!A:A,Customers!D:D,"")</f>
        <v>Tamil Nadu</v>
      </c>
      <c r="M5338" t="str">
        <f>_xlfn.XLOOKUP(C5338,Customers!A:A,Customers!E:E,"")</f>
        <v>Corporate</v>
      </c>
    </row>
    <row r="5339" spans="1:13" x14ac:dyDescent="0.25">
      <c r="A5339" t="s">
        <v>11867</v>
      </c>
      <c r="B5339" s="1">
        <v>45870</v>
      </c>
      <c r="C5339" t="s">
        <v>4367</v>
      </c>
      <c r="D5339" t="s">
        <v>142</v>
      </c>
      <c r="E5339">
        <v>2</v>
      </c>
      <c r="F5339">
        <v>0.1</v>
      </c>
      <c r="G5339">
        <v>38016</v>
      </c>
      <c r="H5339">
        <v>68428.800000000003</v>
      </c>
      <c r="I5339">
        <v>0.16</v>
      </c>
      <c r="J5339" s="2" t="s">
        <v>11868</v>
      </c>
      <c r="K5339" t="str">
        <f>_xlfn.XLOOKUP(D5339,Products!A:A,Products!C:C,"")</f>
        <v>Technology</v>
      </c>
      <c r="L5339" t="str">
        <f>_xlfn.XLOOKUP(C5339,Customers!A:A,Customers!D:D,"")</f>
        <v>Kerala</v>
      </c>
      <c r="M5339" t="str">
        <f>_xlfn.XLOOKUP(C5339,Customers!A:A,Customers!E:E,"")</f>
        <v>Consumer</v>
      </c>
    </row>
    <row r="5340" spans="1:13" x14ac:dyDescent="0.25">
      <c r="A5340" t="s">
        <v>11869</v>
      </c>
      <c r="B5340" s="1">
        <v>45939</v>
      </c>
      <c r="C5340" t="s">
        <v>921</v>
      </c>
      <c r="D5340" t="s">
        <v>111</v>
      </c>
      <c r="E5340">
        <v>4</v>
      </c>
      <c r="F5340">
        <v>0.1</v>
      </c>
      <c r="G5340">
        <v>22075</v>
      </c>
      <c r="H5340">
        <v>79470</v>
      </c>
      <c r="I5340">
        <v>0.16</v>
      </c>
      <c r="J5340" s="2" t="s">
        <v>11870</v>
      </c>
      <c r="K5340" t="str">
        <f>_xlfn.XLOOKUP(D5340,Products!A:A,Products!C:C,"")</f>
        <v>Technology</v>
      </c>
      <c r="L5340" t="str">
        <f>_xlfn.XLOOKUP(C5340,Customers!A:A,Customers!D:D,"")</f>
        <v>Uttar Pradesh</v>
      </c>
      <c r="M5340" t="str">
        <f>_xlfn.XLOOKUP(C5340,Customers!A:A,Customers!E:E,"")</f>
        <v>Consumer</v>
      </c>
    </row>
    <row r="5341" spans="1:13" x14ac:dyDescent="0.25">
      <c r="A5341" t="s">
        <v>11871</v>
      </c>
      <c r="B5341" s="1">
        <v>45698</v>
      </c>
      <c r="C5341" t="s">
        <v>872</v>
      </c>
      <c r="D5341" t="s">
        <v>788</v>
      </c>
      <c r="E5341">
        <v>1</v>
      </c>
      <c r="F5341">
        <v>0.05</v>
      </c>
      <c r="G5341">
        <v>39927</v>
      </c>
      <c r="H5341">
        <v>37930.65</v>
      </c>
      <c r="I5341">
        <v>0.16</v>
      </c>
      <c r="J5341" s="2" t="s">
        <v>11872</v>
      </c>
      <c r="K5341" t="str">
        <f>_xlfn.XLOOKUP(D5341,Products!A:A,Products!C:C,"")</f>
        <v>Technology</v>
      </c>
      <c r="L5341" t="str">
        <f>_xlfn.XLOOKUP(C5341,Customers!A:A,Customers!D:D,"")</f>
        <v>Chandigarh</v>
      </c>
      <c r="M5341" t="str">
        <f>_xlfn.XLOOKUP(C5341,Customers!A:A,Customers!E:E,"")</f>
        <v>Consumer</v>
      </c>
    </row>
    <row r="5342" spans="1:13" x14ac:dyDescent="0.25">
      <c r="A5342" t="s">
        <v>11873</v>
      </c>
      <c r="B5342" s="1">
        <v>45779</v>
      </c>
      <c r="C5342" t="s">
        <v>4803</v>
      </c>
      <c r="D5342" t="s">
        <v>469</v>
      </c>
      <c r="E5342">
        <v>3</v>
      </c>
      <c r="F5342">
        <v>0.05</v>
      </c>
      <c r="G5342">
        <v>35056</v>
      </c>
      <c r="H5342" s="2" t="s">
        <v>2550</v>
      </c>
      <c r="I5342">
        <v>0.19</v>
      </c>
      <c r="J5342">
        <v>20271.756960752002</v>
      </c>
      <c r="K5342" t="str">
        <f>_xlfn.XLOOKUP(D5342,Products!A:A,Products!C:C,"")</f>
        <v>Home Appliances</v>
      </c>
      <c r="L5342" t="str">
        <f>_xlfn.XLOOKUP(C5342,Customers!A:A,Customers!D:D,"")</f>
        <v>Karnataka</v>
      </c>
      <c r="M5342" t="str">
        <f>_xlfn.XLOOKUP(C5342,Customers!A:A,Customers!E:E,"")</f>
        <v>Consumer</v>
      </c>
    </row>
    <row r="5343" spans="1:13" x14ac:dyDescent="0.25">
      <c r="A5343" t="s">
        <v>11874</v>
      </c>
      <c r="B5343" s="1">
        <v>45884</v>
      </c>
      <c r="C5343" t="s">
        <v>3176</v>
      </c>
      <c r="D5343" t="s">
        <v>142</v>
      </c>
      <c r="E5343">
        <v>1</v>
      </c>
      <c r="F5343">
        <v>0.15</v>
      </c>
      <c r="G5343">
        <v>38016</v>
      </c>
      <c r="H5343">
        <v>32313.599999999999</v>
      </c>
      <c r="I5343">
        <v>0.16</v>
      </c>
      <c r="J5343" s="2" t="s">
        <v>11875</v>
      </c>
      <c r="K5343" t="str">
        <f>_xlfn.XLOOKUP(D5343,Products!A:A,Products!C:C,"")</f>
        <v>Technology</v>
      </c>
      <c r="L5343" t="str">
        <f>_xlfn.XLOOKUP(C5343,Customers!A:A,Customers!D:D,"")</f>
        <v>Karnataka</v>
      </c>
      <c r="M5343" t="str">
        <f>_xlfn.XLOOKUP(C5343,Customers!A:A,Customers!E:E,"")</f>
        <v>Consumer</v>
      </c>
    </row>
    <row r="5344" spans="1:13" x14ac:dyDescent="0.25">
      <c r="A5344" t="s">
        <v>11876</v>
      </c>
      <c r="B5344" s="1">
        <v>45951</v>
      </c>
      <c r="C5344" t="s">
        <v>4993</v>
      </c>
      <c r="D5344" t="s">
        <v>231</v>
      </c>
      <c r="E5344">
        <v>4</v>
      </c>
      <c r="F5344">
        <v>0.1</v>
      </c>
      <c r="G5344">
        <v>36976</v>
      </c>
      <c r="H5344">
        <v>133113.60000000001</v>
      </c>
      <c r="I5344">
        <v>0.28000000000000003</v>
      </c>
      <c r="J5344" s="2" t="s">
        <v>11877</v>
      </c>
      <c r="K5344" t="str">
        <f>_xlfn.XLOOKUP(D5344,Products!A:A,Products!C:C,"")</f>
        <v>Office Supplies</v>
      </c>
      <c r="L5344" t="str">
        <f>_xlfn.XLOOKUP(C5344,Customers!A:A,Customers!D:D,"")</f>
        <v>Rajasthan</v>
      </c>
      <c r="M5344" t="str">
        <f>_xlfn.XLOOKUP(C5344,Customers!A:A,Customers!E:E,"")</f>
        <v>Corporate</v>
      </c>
    </row>
    <row r="5345" spans="1:13" x14ac:dyDescent="0.25">
      <c r="A5345" t="s">
        <v>11878</v>
      </c>
      <c r="B5345" s="1">
        <v>45745</v>
      </c>
      <c r="C5345" t="s">
        <v>1903</v>
      </c>
      <c r="D5345" t="s">
        <v>100</v>
      </c>
      <c r="E5345">
        <v>2</v>
      </c>
      <c r="F5345">
        <v>0.05</v>
      </c>
      <c r="G5345">
        <v>43459</v>
      </c>
      <c r="H5345" s="2" t="s">
        <v>3863</v>
      </c>
      <c r="I5345">
        <v>0.19</v>
      </c>
      <c r="J5345" s="2" t="s">
        <v>11879</v>
      </c>
      <c r="K5345" t="str">
        <f>_xlfn.XLOOKUP(D5345,Products!A:A,Products!C:C,"")</f>
        <v>Home Appliances</v>
      </c>
      <c r="L5345" t="str">
        <f>_xlfn.XLOOKUP(C5345,Customers!A:A,Customers!D:D,"")</f>
        <v>Gujarat</v>
      </c>
      <c r="M5345" t="str">
        <f>_xlfn.XLOOKUP(C5345,Customers!A:A,Customers!E:E,"")</f>
        <v>Corporate</v>
      </c>
    </row>
    <row r="5346" spans="1:13" x14ac:dyDescent="0.25">
      <c r="A5346" t="s">
        <v>11880</v>
      </c>
      <c r="B5346" s="1">
        <v>45924</v>
      </c>
      <c r="C5346" t="s">
        <v>659</v>
      </c>
      <c r="D5346" t="s">
        <v>183</v>
      </c>
      <c r="E5346">
        <v>1</v>
      </c>
      <c r="F5346">
        <v>0.15</v>
      </c>
      <c r="G5346">
        <v>1533</v>
      </c>
      <c r="H5346">
        <v>1303.05</v>
      </c>
      <c r="I5346">
        <v>0.16</v>
      </c>
      <c r="J5346" s="2" t="s">
        <v>11881</v>
      </c>
      <c r="K5346" t="str">
        <f>_xlfn.XLOOKUP(D5346,Products!A:A,Products!C:C,"")</f>
        <v>Technology</v>
      </c>
      <c r="L5346" t="str">
        <f>_xlfn.XLOOKUP(C5346,Customers!A:A,Customers!D:D,"")</f>
        <v>Gujarat</v>
      </c>
      <c r="M5346" t="str">
        <f>_xlfn.XLOOKUP(C5346,Customers!A:A,Customers!E:E,"")</f>
        <v>Consumer</v>
      </c>
    </row>
    <row r="5347" spans="1:13" x14ac:dyDescent="0.25">
      <c r="A5347" t="s">
        <v>11882</v>
      </c>
      <c r="B5347" s="1">
        <v>45686</v>
      </c>
      <c r="C5347" t="s">
        <v>5312</v>
      </c>
      <c r="D5347" t="s">
        <v>37</v>
      </c>
      <c r="E5347">
        <v>1</v>
      </c>
      <c r="F5347">
        <v>0.15</v>
      </c>
      <c r="G5347">
        <v>3110</v>
      </c>
      <c r="H5347">
        <v>2643.5</v>
      </c>
      <c r="I5347">
        <v>0.31</v>
      </c>
      <c r="J5347" s="2" t="s">
        <v>11883</v>
      </c>
      <c r="K5347" t="str">
        <f>_xlfn.XLOOKUP(D5347,Products!A:A,Products!C:C,"")</f>
        <v>Beauty &amp; Personal Care</v>
      </c>
      <c r="L5347" t="str">
        <f>_xlfn.XLOOKUP(C5347,Customers!A:A,Customers!D:D,"")</f>
        <v>Tamil Nadu</v>
      </c>
      <c r="M5347" t="str">
        <f>_xlfn.XLOOKUP(C5347,Customers!A:A,Customers!E:E,"")</f>
        <v>Consumer</v>
      </c>
    </row>
    <row r="5348" spans="1:13" x14ac:dyDescent="0.25">
      <c r="A5348" t="s">
        <v>11884</v>
      </c>
      <c r="B5348" s="1">
        <v>45904</v>
      </c>
      <c r="C5348" t="s">
        <v>4502</v>
      </c>
      <c r="D5348" t="s">
        <v>1004</v>
      </c>
      <c r="E5348">
        <v>2</v>
      </c>
      <c r="F5348">
        <v>0.05</v>
      </c>
      <c r="G5348">
        <v>24310</v>
      </c>
      <c r="H5348">
        <v>46189</v>
      </c>
      <c r="I5348">
        <v>0.16</v>
      </c>
      <c r="J5348" s="2" t="s">
        <v>11885</v>
      </c>
      <c r="K5348" t="str">
        <f>_xlfn.XLOOKUP(D5348,Products!A:A,Products!C:C,"")</f>
        <v>Technology</v>
      </c>
      <c r="L5348" t="str">
        <f>_xlfn.XLOOKUP(C5348,Customers!A:A,Customers!D:D,"")</f>
        <v>Rajasthan</v>
      </c>
      <c r="M5348" t="str">
        <f>_xlfn.XLOOKUP(C5348,Customers!A:A,Customers!E:E,"")</f>
        <v>Small Business</v>
      </c>
    </row>
    <row r="5349" spans="1:13" x14ac:dyDescent="0.25">
      <c r="A5349" t="s">
        <v>11886</v>
      </c>
      <c r="B5349" s="1">
        <v>45973</v>
      </c>
      <c r="C5349" t="s">
        <v>5340</v>
      </c>
      <c r="D5349" t="s">
        <v>115</v>
      </c>
      <c r="E5349">
        <v>1</v>
      </c>
      <c r="F5349">
        <v>0.1</v>
      </c>
      <c r="G5349">
        <v>10792</v>
      </c>
      <c r="H5349" s="2" t="s">
        <v>175</v>
      </c>
      <c r="I5349">
        <v>0.28000000000000003</v>
      </c>
      <c r="J5349" s="2" t="s">
        <v>11887</v>
      </c>
      <c r="K5349" t="str">
        <f>_xlfn.XLOOKUP(D5349,Products!A:A,Products!C:C,"")</f>
        <v>Office Supplies</v>
      </c>
      <c r="L5349" t="str">
        <f>_xlfn.XLOOKUP(C5349,Customers!A:A,Customers!D:D,"")</f>
        <v>Chandigarh</v>
      </c>
      <c r="M5349" t="str">
        <f>_xlfn.XLOOKUP(C5349,Customers!A:A,Customers!E:E,"")</f>
        <v>Consumer</v>
      </c>
    </row>
    <row r="5350" spans="1:13" x14ac:dyDescent="0.25">
      <c r="A5350" t="s">
        <v>11888</v>
      </c>
      <c r="B5350" s="1">
        <v>45901</v>
      </c>
      <c r="C5350" t="s">
        <v>965</v>
      </c>
      <c r="D5350" t="s">
        <v>581</v>
      </c>
      <c r="E5350">
        <v>2</v>
      </c>
      <c r="F5350">
        <v>0.15</v>
      </c>
      <c r="G5350">
        <v>35516</v>
      </c>
      <c r="H5350">
        <v>60377.2</v>
      </c>
      <c r="I5350">
        <v>0.19</v>
      </c>
      <c r="J5350">
        <v>9078.1924701908792</v>
      </c>
      <c r="K5350" t="str">
        <f>_xlfn.XLOOKUP(D5350,Products!A:A,Products!C:C,"")</f>
        <v>Home Appliances</v>
      </c>
      <c r="L5350" t="str">
        <f>_xlfn.XLOOKUP(C5350,Customers!A:A,Customers!D:D,"")</f>
        <v>Telangana</v>
      </c>
      <c r="M5350" t="str">
        <f>_xlfn.XLOOKUP(C5350,Customers!A:A,Customers!E:E,"")</f>
        <v>Consumer</v>
      </c>
    </row>
    <row r="5351" spans="1:13" x14ac:dyDescent="0.25">
      <c r="A5351" t="s">
        <v>11889</v>
      </c>
      <c r="B5351" s="1">
        <v>45718</v>
      </c>
      <c r="C5351" t="s">
        <v>2595</v>
      </c>
      <c r="D5351" t="s">
        <v>49</v>
      </c>
      <c r="E5351">
        <v>1</v>
      </c>
      <c r="F5351">
        <v>0.05</v>
      </c>
      <c r="G5351">
        <v>11380</v>
      </c>
      <c r="H5351">
        <v>10811</v>
      </c>
      <c r="I5351">
        <v>0.28000000000000003</v>
      </c>
      <c r="J5351" s="2" t="s">
        <v>11890</v>
      </c>
      <c r="K5351" t="str">
        <f>_xlfn.XLOOKUP(D5351,Products!A:A,Products!C:C,"")</f>
        <v>Office Supplies</v>
      </c>
      <c r="L5351" t="str">
        <f>_xlfn.XLOOKUP(C5351,Customers!A:A,Customers!D:D,"")</f>
        <v>Chandigarh</v>
      </c>
      <c r="M5351" t="str">
        <f>_xlfn.XLOOKUP(C5351,Customers!A:A,Customers!E:E,"")</f>
        <v>Corporate</v>
      </c>
    </row>
    <row r="5352" spans="1:13" x14ac:dyDescent="0.25">
      <c r="A5352" t="s">
        <v>11891</v>
      </c>
      <c r="B5352" s="1">
        <v>45804</v>
      </c>
      <c r="C5352" t="s">
        <v>5416</v>
      </c>
      <c r="D5352" t="s">
        <v>469</v>
      </c>
      <c r="E5352">
        <v>1</v>
      </c>
      <c r="F5352">
        <v>0.1</v>
      </c>
      <c r="G5352">
        <v>35056</v>
      </c>
      <c r="H5352">
        <v>31550.400000000001</v>
      </c>
      <c r="I5352">
        <v>0.19</v>
      </c>
      <c r="J5352" s="2" t="s">
        <v>11892</v>
      </c>
      <c r="K5352" t="str">
        <f>_xlfn.XLOOKUP(D5352,Products!A:A,Products!C:C,"")</f>
        <v>Home Appliances</v>
      </c>
      <c r="L5352" t="str">
        <f>_xlfn.XLOOKUP(C5352,Customers!A:A,Customers!D:D,"")</f>
        <v>Gujarat</v>
      </c>
      <c r="M5352" t="str">
        <f>_xlfn.XLOOKUP(C5352,Customers!A:A,Customers!E:E,"")</f>
        <v>Consumer</v>
      </c>
    </row>
    <row r="5353" spans="1:13" x14ac:dyDescent="0.25">
      <c r="A5353" t="s">
        <v>11893</v>
      </c>
      <c r="B5353" s="1">
        <v>45831</v>
      </c>
      <c r="C5353" t="s">
        <v>3520</v>
      </c>
      <c r="D5353" t="s">
        <v>45</v>
      </c>
      <c r="E5353">
        <v>2</v>
      </c>
      <c r="F5353">
        <v>0.05</v>
      </c>
      <c r="G5353">
        <v>26232</v>
      </c>
      <c r="H5353" s="2" t="s">
        <v>5052</v>
      </c>
      <c r="I5353">
        <v>0.22</v>
      </c>
      <c r="J5353" s="2" t="s">
        <v>11894</v>
      </c>
      <c r="K5353" t="str">
        <f>_xlfn.XLOOKUP(D5353,Products!A:A,Products!C:C,"")</f>
        <v>Furniture</v>
      </c>
      <c r="L5353" t="str">
        <f>_xlfn.XLOOKUP(C5353,Customers!A:A,Customers!D:D,"")</f>
        <v>Chandigarh</v>
      </c>
      <c r="M5353" t="str">
        <f>_xlfn.XLOOKUP(C5353,Customers!A:A,Customers!E:E,"")</f>
        <v>Corporate</v>
      </c>
    </row>
    <row r="5354" spans="1:13" x14ac:dyDescent="0.25">
      <c r="A5354" t="s">
        <v>11895</v>
      </c>
      <c r="B5354" s="1">
        <v>45935</v>
      </c>
      <c r="C5354" t="s">
        <v>11896</v>
      </c>
      <c r="D5354" t="s">
        <v>187</v>
      </c>
      <c r="E5354">
        <v>2</v>
      </c>
      <c r="F5354">
        <v>0.05</v>
      </c>
      <c r="G5354">
        <v>24562</v>
      </c>
      <c r="H5354" s="2" t="s">
        <v>1151</v>
      </c>
      <c r="I5354">
        <v>0.22</v>
      </c>
      <c r="J5354" s="2" t="s">
        <v>11897</v>
      </c>
      <c r="K5354" t="str">
        <f>_xlfn.XLOOKUP(D5354,Products!A:A,Products!C:C,"")</f>
        <v>Furniture</v>
      </c>
      <c r="L5354" t="str">
        <f>_xlfn.XLOOKUP(C5354,Customers!A:A,Customers!D:D,"")</f>
        <v>Gujarat</v>
      </c>
      <c r="M5354" t="str">
        <f>_xlfn.XLOOKUP(C5354,Customers!A:A,Customers!E:E,"")</f>
        <v>Consumer</v>
      </c>
    </row>
    <row r="5355" spans="1:13" x14ac:dyDescent="0.25">
      <c r="A5355" t="s">
        <v>11898</v>
      </c>
      <c r="B5355" s="1">
        <v>45991</v>
      </c>
      <c r="C5355" t="s">
        <v>2561</v>
      </c>
      <c r="D5355" t="s">
        <v>179</v>
      </c>
      <c r="E5355">
        <v>2</v>
      </c>
      <c r="F5355">
        <v>0.05</v>
      </c>
      <c r="G5355">
        <v>5109</v>
      </c>
      <c r="H5355">
        <v>9707.1</v>
      </c>
      <c r="I5355">
        <v>0.19</v>
      </c>
      <c r="J5355" s="2" t="s">
        <v>11899</v>
      </c>
      <c r="K5355" t="str">
        <f>_xlfn.XLOOKUP(D5355,Products!A:A,Products!C:C,"")</f>
        <v>Home Appliances</v>
      </c>
      <c r="L5355" t="str">
        <f>_xlfn.XLOOKUP(C5355,Customers!A:A,Customers!D:D,"")</f>
        <v>Karnataka</v>
      </c>
      <c r="M5355" t="str">
        <f>_xlfn.XLOOKUP(C5355,Customers!A:A,Customers!E:E,"")</f>
        <v>Corporate</v>
      </c>
    </row>
    <row r="5356" spans="1:13" x14ac:dyDescent="0.25">
      <c r="A5356" t="s">
        <v>11900</v>
      </c>
      <c r="B5356" s="1">
        <v>45799</v>
      </c>
      <c r="C5356" t="s">
        <v>1375</v>
      </c>
      <c r="D5356" t="s">
        <v>92</v>
      </c>
      <c r="E5356">
        <v>2</v>
      </c>
      <c r="F5356">
        <v>0.2</v>
      </c>
      <c r="G5356">
        <v>41116</v>
      </c>
      <c r="H5356">
        <v>65785.600000000006</v>
      </c>
      <c r="I5356">
        <v>0.19</v>
      </c>
      <c r="J5356" s="2" t="s">
        <v>11901</v>
      </c>
      <c r="K5356" t="str">
        <f>_xlfn.XLOOKUP(D5356,Products!A:A,Products!C:C,"")</f>
        <v>Home Appliances</v>
      </c>
      <c r="L5356" t="str">
        <f>_xlfn.XLOOKUP(C5356,Customers!A:A,Customers!D:D,"")</f>
        <v>Maharashtra</v>
      </c>
      <c r="M5356" t="str">
        <f>_xlfn.XLOOKUP(C5356,Customers!A:A,Customers!E:E,"")</f>
        <v>Consumer</v>
      </c>
    </row>
    <row r="5357" spans="1:13" x14ac:dyDescent="0.25">
      <c r="A5357" t="s">
        <v>11902</v>
      </c>
      <c r="B5357" s="1">
        <v>45701</v>
      </c>
      <c r="C5357" t="s">
        <v>1500</v>
      </c>
      <c r="D5357" t="s">
        <v>528</v>
      </c>
      <c r="E5357">
        <v>2</v>
      </c>
      <c r="F5357">
        <v>0.2</v>
      </c>
      <c r="G5357">
        <v>34213</v>
      </c>
      <c r="H5357">
        <v>54740.800000000003</v>
      </c>
      <c r="I5357">
        <v>0.19</v>
      </c>
      <c r="J5357" s="2" t="s">
        <v>11903</v>
      </c>
      <c r="K5357" t="str">
        <f>_xlfn.XLOOKUP(D5357,Products!A:A,Products!C:C,"")</f>
        <v>Home Appliances</v>
      </c>
      <c r="L5357" t="str">
        <f>_xlfn.XLOOKUP(C5357,Customers!A:A,Customers!D:D,"")</f>
        <v>Maharashtra</v>
      </c>
      <c r="M5357" t="str">
        <f>_xlfn.XLOOKUP(C5357,Customers!A:A,Customers!E:E,"")</f>
        <v>Consumer</v>
      </c>
    </row>
    <row r="5358" spans="1:13" x14ac:dyDescent="0.25">
      <c r="A5358" t="s">
        <v>11904</v>
      </c>
      <c r="B5358" s="1">
        <v>45801</v>
      </c>
      <c r="C5358" t="s">
        <v>856</v>
      </c>
      <c r="D5358" t="s">
        <v>208</v>
      </c>
      <c r="E5358">
        <v>2</v>
      </c>
      <c r="F5358">
        <v>0.1</v>
      </c>
      <c r="G5358">
        <v>46436</v>
      </c>
      <c r="H5358">
        <v>83584.800000000003</v>
      </c>
      <c r="I5358">
        <v>0.28000000000000003</v>
      </c>
      <c r="J5358" s="2" t="s">
        <v>11905</v>
      </c>
      <c r="K5358" t="str">
        <f>_xlfn.XLOOKUP(D5358,Products!A:A,Products!C:C,"")</f>
        <v>Office Supplies</v>
      </c>
      <c r="L5358" t="str">
        <f>_xlfn.XLOOKUP(C5358,Customers!A:A,Customers!D:D,"")</f>
        <v>Chandigarh</v>
      </c>
      <c r="M5358" t="str">
        <f>_xlfn.XLOOKUP(C5358,Customers!A:A,Customers!E:E,"")</f>
        <v>Consumer</v>
      </c>
    </row>
    <row r="5359" spans="1:13" x14ac:dyDescent="0.25">
      <c r="A5359" t="s">
        <v>11906</v>
      </c>
      <c r="B5359" s="1">
        <v>46010</v>
      </c>
      <c r="C5359" t="s">
        <v>1244</v>
      </c>
      <c r="D5359" t="s">
        <v>440</v>
      </c>
      <c r="E5359">
        <v>1</v>
      </c>
      <c r="F5359">
        <v>0.1</v>
      </c>
      <c r="G5359">
        <v>9199</v>
      </c>
      <c r="H5359">
        <v>8279.1</v>
      </c>
      <c r="I5359">
        <v>0.16</v>
      </c>
      <c r="J5359" s="2" t="s">
        <v>11907</v>
      </c>
      <c r="K5359" t="str">
        <f>_xlfn.XLOOKUP(D5359,Products!A:A,Products!C:C,"")</f>
        <v>Technology</v>
      </c>
      <c r="L5359" t="str">
        <f>_xlfn.XLOOKUP(C5359,Customers!A:A,Customers!D:D,"")</f>
        <v>Uttar Pradesh</v>
      </c>
      <c r="M5359" t="str">
        <f>_xlfn.XLOOKUP(C5359,Customers!A:A,Customers!E:E,"")</f>
        <v>Consumer</v>
      </c>
    </row>
    <row r="5360" spans="1:13" x14ac:dyDescent="0.25">
      <c r="A5360" t="s">
        <v>11908</v>
      </c>
      <c r="B5360" s="1">
        <v>45990</v>
      </c>
      <c r="C5360" t="s">
        <v>11909</v>
      </c>
      <c r="D5360" t="s">
        <v>1155</v>
      </c>
      <c r="E5360">
        <v>1</v>
      </c>
      <c r="F5360">
        <v>0</v>
      </c>
      <c r="G5360">
        <v>23117</v>
      </c>
      <c r="H5360">
        <v>23117</v>
      </c>
      <c r="I5360">
        <v>0.19</v>
      </c>
      <c r="J5360" s="2" t="s">
        <v>11910</v>
      </c>
      <c r="K5360" t="str">
        <f>_xlfn.XLOOKUP(D5360,Products!A:A,Products!C:C,"")</f>
        <v>Home Appliances</v>
      </c>
      <c r="L5360" t="str">
        <f>_xlfn.XLOOKUP(C5360,Customers!A:A,Customers!D:D,"")</f>
        <v>Rajasthan</v>
      </c>
      <c r="M5360" t="str">
        <f>_xlfn.XLOOKUP(C5360,Customers!A:A,Customers!E:E,"")</f>
        <v>Corporate</v>
      </c>
    </row>
    <row r="5361" spans="1:13" x14ac:dyDescent="0.25">
      <c r="A5361" t="s">
        <v>11911</v>
      </c>
      <c r="B5361" s="1">
        <v>45712</v>
      </c>
      <c r="C5361" t="s">
        <v>2038</v>
      </c>
      <c r="D5361" t="s">
        <v>242</v>
      </c>
      <c r="E5361">
        <v>1</v>
      </c>
      <c r="F5361">
        <v>0.15</v>
      </c>
      <c r="G5361">
        <v>14854</v>
      </c>
      <c r="H5361">
        <v>12625.9</v>
      </c>
      <c r="I5361">
        <v>0.22</v>
      </c>
      <c r="J5361" s="2" t="s">
        <v>11912</v>
      </c>
      <c r="K5361" t="str">
        <f>_xlfn.XLOOKUP(D5361,Products!A:A,Products!C:C,"")</f>
        <v>Furniture</v>
      </c>
      <c r="L5361" t="str">
        <f>_xlfn.XLOOKUP(C5361,Customers!A:A,Customers!D:D,"")</f>
        <v>Chandigarh</v>
      </c>
      <c r="M5361" t="str">
        <f>_xlfn.XLOOKUP(C5361,Customers!A:A,Customers!E:E,"")</f>
        <v>Corporate</v>
      </c>
    </row>
    <row r="5362" spans="1:13" x14ac:dyDescent="0.25">
      <c r="A5362" t="s">
        <v>11913</v>
      </c>
      <c r="B5362" s="1">
        <v>45964</v>
      </c>
      <c r="C5362" t="s">
        <v>2308</v>
      </c>
      <c r="D5362" t="s">
        <v>119</v>
      </c>
      <c r="E5362">
        <v>2</v>
      </c>
      <c r="F5362">
        <v>0.05</v>
      </c>
      <c r="G5362">
        <v>40034</v>
      </c>
      <c r="H5362" s="2" t="s">
        <v>11914</v>
      </c>
      <c r="I5362">
        <v>0.28000000000000003</v>
      </c>
      <c r="J5362" s="2" t="s">
        <v>11915</v>
      </c>
      <c r="K5362" t="str">
        <f>_xlfn.XLOOKUP(D5362,Products!A:A,Products!C:C,"")</f>
        <v>Office Supplies</v>
      </c>
      <c r="L5362" t="str">
        <f>_xlfn.XLOOKUP(C5362,Customers!A:A,Customers!D:D,"")</f>
        <v>West Bengal</v>
      </c>
      <c r="M5362" t="str">
        <f>_xlfn.XLOOKUP(C5362,Customers!A:A,Customers!E:E,"")</f>
        <v>Corporate</v>
      </c>
    </row>
    <row r="5363" spans="1:13" x14ac:dyDescent="0.25">
      <c r="A5363" t="s">
        <v>11916</v>
      </c>
      <c r="B5363" s="1">
        <v>46015</v>
      </c>
      <c r="C5363" t="s">
        <v>436</v>
      </c>
      <c r="D5363" t="s">
        <v>85</v>
      </c>
      <c r="E5363">
        <v>2</v>
      </c>
      <c r="F5363">
        <v>0.1</v>
      </c>
      <c r="G5363">
        <v>28518</v>
      </c>
      <c r="H5363">
        <v>51332.4</v>
      </c>
      <c r="I5363">
        <v>0.31</v>
      </c>
      <c r="J5363" s="2" t="s">
        <v>11917</v>
      </c>
      <c r="K5363" t="str">
        <f>_xlfn.XLOOKUP(D5363,Products!A:A,Products!C:C,"")</f>
        <v>Beauty &amp; Personal Care</v>
      </c>
      <c r="L5363" t="str">
        <f>_xlfn.XLOOKUP(C5363,Customers!A:A,Customers!D:D,"")</f>
        <v>Karnataka</v>
      </c>
      <c r="M5363" t="str">
        <f>_xlfn.XLOOKUP(C5363,Customers!A:A,Customers!E:E,"")</f>
        <v>Small Business</v>
      </c>
    </row>
    <row r="5364" spans="1:13" x14ac:dyDescent="0.25">
      <c r="A5364" t="s">
        <v>11918</v>
      </c>
      <c r="B5364" s="1">
        <v>45818</v>
      </c>
      <c r="C5364" t="s">
        <v>3322</v>
      </c>
      <c r="D5364" t="s">
        <v>56</v>
      </c>
      <c r="E5364">
        <v>2</v>
      </c>
      <c r="F5364">
        <v>0.2</v>
      </c>
      <c r="G5364">
        <v>9427</v>
      </c>
      <c r="H5364">
        <v>15083.2</v>
      </c>
      <c r="I5364">
        <v>0.22</v>
      </c>
      <c r="J5364" s="2" t="s">
        <v>11919</v>
      </c>
      <c r="K5364" t="str">
        <f>_xlfn.XLOOKUP(D5364,Products!A:A,Products!C:C,"")</f>
        <v>Furniture</v>
      </c>
      <c r="L5364" t="str">
        <f>_xlfn.XLOOKUP(C5364,Customers!A:A,Customers!D:D,"")</f>
        <v>Kerala</v>
      </c>
      <c r="M5364" t="str">
        <f>_xlfn.XLOOKUP(C5364,Customers!A:A,Customers!E:E,"")</f>
        <v>Consumer</v>
      </c>
    </row>
    <row r="5365" spans="1:13" x14ac:dyDescent="0.25">
      <c r="A5365" t="s">
        <v>11920</v>
      </c>
      <c r="B5365" s="1">
        <v>45942</v>
      </c>
      <c r="C5365" t="s">
        <v>4509</v>
      </c>
      <c r="D5365" t="s">
        <v>473</v>
      </c>
      <c r="E5365">
        <v>3</v>
      </c>
      <c r="F5365">
        <v>0</v>
      </c>
      <c r="G5365">
        <v>35424</v>
      </c>
      <c r="H5365">
        <v>106272</v>
      </c>
      <c r="I5365">
        <v>0.19</v>
      </c>
      <c r="J5365" s="2" t="s">
        <v>11921</v>
      </c>
      <c r="K5365" t="str">
        <f>_xlfn.XLOOKUP(D5365,Products!A:A,Products!C:C,"")</f>
        <v>Home Appliances</v>
      </c>
      <c r="L5365" t="str">
        <f>_xlfn.XLOOKUP(C5365,Customers!A:A,Customers!D:D,"")</f>
        <v>Chandigarh</v>
      </c>
      <c r="M5365" t="str">
        <f>_xlfn.XLOOKUP(C5365,Customers!A:A,Customers!E:E,"")</f>
        <v>Consumer</v>
      </c>
    </row>
    <row r="5366" spans="1:13" x14ac:dyDescent="0.25">
      <c r="A5366" t="s">
        <v>11922</v>
      </c>
      <c r="B5366" s="1">
        <v>45982</v>
      </c>
      <c r="C5366" t="s">
        <v>3079</v>
      </c>
      <c r="D5366" t="s">
        <v>313</v>
      </c>
      <c r="E5366">
        <v>1</v>
      </c>
      <c r="F5366">
        <v>0.1</v>
      </c>
      <c r="G5366">
        <v>23441</v>
      </c>
      <c r="H5366">
        <v>21096.9</v>
      </c>
      <c r="I5366">
        <v>0.19</v>
      </c>
      <c r="J5366" s="2" t="s">
        <v>11923</v>
      </c>
      <c r="K5366" t="str">
        <f>_xlfn.XLOOKUP(D5366,Products!A:A,Products!C:C,"")</f>
        <v>Home Appliances</v>
      </c>
      <c r="L5366" t="str">
        <f>_xlfn.XLOOKUP(C5366,Customers!A:A,Customers!D:D,"")</f>
        <v>Maharashtra</v>
      </c>
      <c r="M5366" t="str">
        <f>_xlfn.XLOOKUP(C5366,Customers!A:A,Customers!E:E,"")</f>
        <v>Consumer</v>
      </c>
    </row>
    <row r="5367" spans="1:13" x14ac:dyDescent="0.25">
      <c r="A5367" t="s">
        <v>11924</v>
      </c>
      <c r="B5367" s="1">
        <v>45855</v>
      </c>
      <c r="C5367" t="s">
        <v>4953</v>
      </c>
      <c r="D5367" t="s">
        <v>204</v>
      </c>
      <c r="E5367">
        <v>2</v>
      </c>
      <c r="F5367">
        <v>0.1</v>
      </c>
      <c r="G5367">
        <v>19940</v>
      </c>
      <c r="H5367">
        <v>35892</v>
      </c>
      <c r="I5367">
        <v>0.16</v>
      </c>
      <c r="J5367" s="2" t="s">
        <v>11925</v>
      </c>
      <c r="K5367" t="str">
        <f>_xlfn.XLOOKUP(D5367,Products!A:A,Products!C:C,"")</f>
        <v>Technology</v>
      </c>
      <c r="L5367" t="str">
        <f>_xlfn.XLOOKUP(C5367,Customers!A:A,Customers!D:D,"")</f>
        <v>Uttar Pradesh</v>
      </c>
      <c r="M5367" t="str">
        <f>_xlfn.XLOOKUP(C5367,Customers!A:A,Customers!E:E,"")</f>
        <v>Consumer</v>
      </c>
    </row>
    <row r="5368" spans="1:13" x14ac:dyDescent="0.25">
      <c r="A5368" t="s">
        <v>11926</v>
      </c>
      <c r="B5368" s="1">
        <v>45816</v>
      </c>
      <c r="C5368" t="s">
        <v>1352</v>
      </c>
      <c r="D5368" t="s">
        <v>32</v>
      </c>
      <c r="E5368">
        <v>1</v>
      </c>
      <c r="F5368">
        <v>0.05</v>
      </c>
      <c r="G5368">
        <v>7879</v>
      </c>
      <c r="H5368" s="2" t="s">
        <v>8842</v>
      </c>
      <c r="I5368">
        <v>0.16</v>
      </c>
      <c r="J5368" s="2" t="s">
        <v>11927</v>
      </c>
      <c r="K5368" t="str">
        <f>_xlfn.XLOOKUP(D5368,Products!A:A,Products!C:C,"")</f>
        <v>Technology</v>
      </c>
      <c r="L5368" t="str">
        <f>_xlfn.XLOOKUP(C5368,Customers!A:A,Customers!D:D,"")</f>
        <v>Chandigarh</v>
      </c>
      <c r="M5368" t="str">
        <f>_xlfn.XLOOKUP(C5368,Customers!A:A,Customers!E:E,"")</f>
        <v>Consumer</v>
      </c>
    </row>
    <row r="5369" spans="1:13" x14ac:dyDescent="0.25">
      <c r="A5369" t="s">
        <v>11928</v>
      </c>
      <c r="B5369" s="1">
        <v>45737</v>
      </c>
      <c r="C5369" t="s">
        <v>2103</v>
      </c>
      <c r="D5369" t="s">
        <v>60</v>
      </c>
      <c r="E5369">
        <v>3</v>
      </c>
      <c r="F5369">
        <v>0.15</v>
      </c>
      <c r="G5369">
        <v>9257</v>
      </c>
      <c r="H5369">
        <v>23605.35</v>
      </c>
      <c r="I5369">
        <v>0.16</v>
      </c>
      <c r="J5369" s="2" t="s">
        <v>11929</v>
      </c>
      <c r="K5369" t="str">
        <f>_xlfn.XLOOKUP(D5369,Products!A:A,Products!C:C,"")</f>
        <v>Technology</v>
      </c>
      <c r="L5369" t="str">
        <f>_xlfn.XLOOKUP(C5369,Customers!A:A,Customers!D:D,"")</f>
        <v>Uttar Pradesh</v>
      </c>
      <c r="M5369" t="str">
        <f>_xlfn.XLOOKUP(C5369,Customers!A:A,Customers!E:E,"")</f>
        <v>Corporate</v>
      </c>
    </row>
    <row r="5370" spans="1:13" x14ac:dyDescent="0.25">
      <c r="A5370" t="s">
        <v>11930</v>
      </c>
      <c r="B5370" s="1">
        <v>45688</v>
      </c>
      <c r="C5370" t="s">
        <v>738</v>
      </c>
      <c r="D5370" t="s">
        <v>473</v>
      </c>
      <c r="E5370">
        <v>2</v>
      </c>
      <c r="F5370">
        <v>0.1</v>
      </c>
      <c r="G5370">
        <v>35424</v>
      </c>
      <c r="H5370" s="2" t="s">
        <v>3170</v>
      </c>
      <c r="I5370">
        <v>0.19</v>
      </c>
      <c r="J5370" s="2" t="s">
        <v>11931</v>
      </c>
      <c r="K5370" t="str">
        <f>_xlfn.XLOOKUP(D5370,Products!A:A,Products!C:C,"")</f>
        <v>Home Appliances</v>
      </c>
      <c r="L5370" t="str">
        <f>_xlfn.XLOOKUP(C5370,Customers!A:A,Customers!D:D,"")</f>
        <v>West Bengal</v>
      </c>
      <c r="M5370" t="str">
        <f>_xlfn.XLOOKUP(C5370,Customers!A:A,Customers!E:E,"")</f>
        <v>Corporate</v>
      </c>
    </row>
    <row r="5371" spans="1:13" x14ac:dyDescent="0.25">
      <c r="A5371" t="s">
        <v>11932</v>
      </c>
      <c r="B5371" s="1">
        <v>45769</v>
      </c>
      <c r="C5371" t="s">
        <v>3446</v>
      </c>
      <c r="D5371" t="s">
        <v>298</v>
      </c>
      <c r="E5371">
        <v>3</v>
      </c>
      <c r="F5371">
        <v>0.15</v>
      </c>
      <c r="G5371">
        <v>31519</v>
      </c>
      <c r="H5371">
        <v>80373.45</v>
      </c>
      <c r="I5371">
        <v>0.19</v>
      </c>
      <c r="J5371" s="2" t="s">
        <v>11933</v>
      </c>
      <c r="K5371" t="str">
        <f>_xlfn.XLOOKUP(D5371,Products!A:A,Products!C:C,"")</f>
        <v>Home Appliances</v>
      </c>
      <c r="L5371" t="str">
        <f>_xlfn.XLOOKUP(C5371,Customers!A:A,Customers!D:D,"")</f>
        <v>Delhi</v>
      </c>
      <c r="M5371" t="str">
        <f>_xlfn.XLOOKUP(C5371,Customers!A:A,Customers!E:E,"")</f>
        <v>Consumer</v>
      </c>
    </row>
    <row r="5372" spans="1:13" x14ac:dyDescent="0.25">
      <c r="A5372" t="s">
        <v>11934</v>
      </c>
      <c r="B5372" s="1">
        <v>45703</v>
      </c>
      <c r="C5372" t="s">
        <v>443</v>
      </c>
      <c r="D5372" t="s">
        <v>183</v>
      </c>
      <c r="E5372">
        <v>4</v>
      </c>
      <c r="F5372">
        <v>0</v>
      </c>
      <c r="G5372">
        <v>1533</v>
      </c>
      <c r="H5372">
        <v>6132</v>
      </c>
      <c r="I5372">
        <v>0.16</v>
      </c>
      <c r="J5372" s="2" t="s">
        <v>11935</v>
      </c>
      <c r="K5372" t="str">
        <f>_xlfn.XLOOKUP(D5372,Products!A:A,Products!C:C,"")</f>
        <v>Technology</v>
      </c>
      <c r="L5372" t="str">
        <f>_xlfn.XLOOKUP(C5372,Customers!A:A,Customers!D:D,"")</f>
        <v>Maharashtra</v>
      </c>
      <c r="M5372" t="str">
        <f>_xlfn.XLOOKUP(C5372,Customers!A:A,Customers!E:E,"")</f>
        <v>Consumer</v>
      </c>
    </row>
    <row r="5373" spans="1:13" x14ac:dyDescent="0.25">
      <c r="A5373" t="s">
        <v>11936</v>
      </c>
      <c r="B5373" s="1">
        <v>46010</v>
      </c>
      <c r="C5373" t="s">
        <v>1536</v>
      </c>
      <c r="D5373" t="s">
        <v>195</v>
      </c>
      <c r="E5373">
        <v>3</v>
      </c>
      <c r="F5373">
        <v>0.1</v>
      </c>
      <c r="G5373">
        <v>29812</v>
      </c>
      <c r="H5373" s="2" t="s">
        <v>6082</v>
      </c>
      <c r="I5373">
        <v>0.28000000000000003</v>
      </c>
      <c r="J5373" s="2" t="s">
        <v>11937</v>
      </c>
      <c r="K5373" t="str">
        <f>_xlfn.XLOOKUP(D5373,Products!A:A,Products!C:C,"")</f>
        <v>Office Supplies</v>
      </c>
      <c r="L5373" t="str">
        <f>_xlfn.XLOOKUP(C5373,Customers!A:A,Customers!D:D,"")</f>
        <v>Kerala</v>
      </c>
      <c r="M5373" t="str">
        <f>_xlfn.XLOOKUP(C5373,Customers!A:A,Customers!E:E,"")</f>
        <v>Corporate</v>
      </c>
    </row>
    <row r="5374" spans="1:13" x14ac:dyDescent="0.25">
      <c r="A5374" t="s">
        <v>11938</v>
      </c>
      <c r="B5374" s="1">
        <v>45862</v>
      </c>
      <c r="C5374" t="s">
        <v>1689</v>
      </c>
      <c r="D5374" t="s">
        <v>287</v>
      </c>
      <c r="E5374">
        <v>3</v>
      </c>
      <c r="F5374">
        <v>0.25</v>
      </c>
      <c r="G5374">
        <v>36003</v>
      </c>
      <c r="H5374">
        <v>81006.75</v>
      </c>
      <c r="I5374">
        <v>0.16</v>
      </c>
      <c r="J5374" s="2" t="s">
        <v>11939</v>
      </c>
      <c r="K5374" t="str">
        <f>_xlfn.XLOOKUP(D5374,Products!A:A,Products!C:C,"")</f>
        <v>Technology</v>
      </c>
      <c r="L5374" t="str">
        <f>_xlfn.XLOOKUP(C5374,Customers!A:A,Customers!D:D,"")</f>
        <v>Karnataka</v>
      </c>
      <c r="M5374" t="str">
        <f>_xlfn.XLOOKUP(C5374,Customers!A:A,Customers!E:E,"")</f>
        <v>Consumer</v>
      </c>
    </row>
    <row r="5375" spans="1:13" x14ac:dyDescent="0.25">
      <c r="A5375" t="s">
        <v>11940</v>
      </c>
      <c r="B5375" s="1">
        <v>45709</v>
      </c>
      <c r="C5375" t="s">
        <v>5242</v>
      </c>
      <c r="D5375" t="s">
        <v>473</v>
      </c>
      <c r="E5375">
        <v>1</v>
      </c>
      <c r="F5375">
        <v>0.15</v>
      </c>
      <c r="G5375">
        <v>35424</v>
      </c>
      <c r="H5375" s="2" t="s">
        <v>1951</v>
      </c>
      <c r="I5375">
        <v>0.19</v>
      </c>
      <c r="J5375" s="2" t="s">
        <v>11941</v>
      </c>
      <c r="K5375" t="str">
        <f>_xlfn.XLOOKUP(D5375,Products!A:A,Products!C:C,"")</f>
        <v>Home Appliances</v>
      </c>
      <c r="L5375" t="str">
        <f>_xlfn.XLOOKUP(C5375,Customers!A:A,Customers!D:D,"")</f>
        <v>West Bengal</v>
      </c>
      <c r="M5375" t="str">
        <f>_xlfn.XLOOKUP(C5375,Customers!A:A,Customers!E:E,"")</f>
        <v>Corporate</v>
      </c>
    </row>
    <row r="5376" spans="1:13" x14ac:dyDescent="0.25">
      <c r="A5376" t="s">
        <v>11942</v>
      </c>
      <c r="B5376" s="1">
        <v>45795</v>
      </c>
      <c r="C5376" t="s">
        <v>1774</v>
      </c>
      <c r="D5376" t="s">
        <v>257</v>
      </c>
      <c r="E5376">
        <v>1</v>
      </c>
      <c r="F5376">
        <v>0.15</v>
      </c>
      <c r="G5376">
        <v>19803</v>
      </c>
      <c r="H5376">
        <v>16832.55</v>
      </c>
      <c r="I5376">
        <v>0.16</v>
      </c>
      <c r="J5376" s="2" t="s">
        <v>11943</v>
      </c>
      <c r="K5376" t="str">
        <f>_xlfn.XLOOKUP(D5376,Products!A:A,Products!C:C,"")</f>
        <v>Technology</v>
      </c>
      <c r="L5376" t="str">
        <f>_xlfn.XLOOKUP(C5376,Customers!A:A,Customers!D:D,"")</f>
        <v>Karnataka</v>
      </c>
      <c r="M5376" t="str">
        <f>_xlfn.XLOOKUP(C5376,Customers!A:A,Customers!E:E,"")</f>
        <v>Consumer</v>
      </c>
    </row>
    <row r="5377" spans="1:13" x14ac:dyDescent="0.25">
      <c r="A5377" t="s">
        <v>11944</v>
      </c>
      <c r="B5377" s="1">
        <v>45731</v>
      </c>
      <c r="C5377" t="s">
        <v>2342</v>
      </c>
      <c r="D5377" t="s">
        <v>298</v>
      </c>
      <c r="E5377">
        <v>4</v>
      </c>
      <c r="F5377">
        <v>0.05</v>
      </c>
      <c r="G5377">
        <v>31519</v>
      </c>
      <c r="H5377">
        <v>119772.2</v>
      </c>
      <c r="I5377">
        <v>0.19</v>
      </c>
      <c r="J5377" s="2" t="s">
        <v>11945</v>
      </c>
      <c r="K5377" t="str">
        <f>_xlfn.XLOOKUP(D5377,Products!A:A,Products!C:C,"")</f>
        <v>Home Appliances</v>
      </c>
      <c r="L5377" t="str">
        <f>_xlfn.XLOOKUP(C5377,Customers!A:A,Customers!D:D,"")</f>
        <v>Rajasthan</v>
      </c>
      <c r="M5377" t="str">
        <f>_xlfn.XLOOKUP(C5377,Customers!A:A,Customers!E:E,"")</f>
        <v>Consumer</v>
      </c>
    </row>
    <row r="5378" spans="1:13" x14ac:dyDescent="0.25">
      <c r="A5378" t="s">
        <v>11946</v>
      </c>
      <c r="B5378" s="1">
        <v>45698</v>
      </c>
      <c r="C5378" t="s">
        <v>1028</v>
      </c>
      <c r="D5378" t="s">
        <v>1004</v>
      </c>
      <c r="E5378">
        <v>4</v>
      </c>
      <c r="F5378">
        <v>0</v>
      </c>
      <c r="G5378">
        <v>24310</v>
      </c>
      <c r="H5378">
        <v>97240</v>
      </c>
      <c r="I5378">
        <v>0.16</v>
      </c>
      <c r="J5378" s="2" t="s">
        <v>11947</v>
      </c>
      <c r="K5378" t="str">
        <f>_xlfn.XLOOKUP(D5378,Products!A:A,Products!C:C,"")</f>
        <v>Technology</v>
      </c>
      <c r="L5378" t="str">
        <f>_xlfn.XLOOKUP(C5378,Customers!A:A,Customers!D:D,"")</f>
        <v>Telangana</v>
      </c>
      <c r="M5378" t="str">
        <f>_xlfn.XLOOKUP(C5378,Customers!A:A,Customers!E:E,"")</f>
        <v>Consumer</v>
      </c>
    </row>
    <row r="5379" spans="1:13" x14ac:dyDescent="0.25">
      <c r="A5379" t="s">
        <v>11948</v>
      </c>
      <c r="B5379" s="1">
        <v>45734</v>
      </c>
      <c r="C5379" t="s">
        <v>4517</v>
      </c>
      <c r="D5379" t="s">
        <v>100</v>
      </c>
      <c r="E5379">
        <v>2</v>
      </c>
      <c r="F5379">
        <v>0.25</v>
      </c>
      <c r="G5379">
        <v>43459</v>
      </c>
      <c r="H5379">
        <v>65188.5</v>
      </c>
      <c r="I5379">
        <v>0.19</v>
      </c>
      <c r="J5379" s="2" t="s">
        <v>11949</v>
      </c>
      <c r="K5379" t="str">
        <f>_xlfn.XLOOKUP(D5379,Products!A:A,Products!C:C,"")</f>
        <v>Home Appliances</v>
      </c>
      <c r="L5379" t="str">
        <f>_xlfn.XLOOKUP(C5379,Customers!A:A,Customers!D:D,"")</f>
        <v>Kerala</v>
      </c>
      <c r="M5379" t="str">
        <f>_xlfn.XLOOKUP(C5379,Customers!A:A,Customers!E:E,"")</f>
        <v>Corporate</v>
      </c>
    </row>
    <row r="5380" spans="1:13" x14ac:dyDescent="0.25">
      <c r="A5380" t="s">
        <v>11950</v>
      </c>
      <c r="B5380" s="1">
        <v>45844</v>
      </c>
      <c r="C5380" t="s">
        <v>610</v>
      </c>
      <c r="D5380" t="s">
        <v>111</v>
      </c>
      <c r="E5380">
        <v>1</v>
      </c>
      <c r="F5380">
        <v>0</v>
      </c>
      <c r="G5380">
        <v>22075</v>
      </c>
      <c r="H5380">
        <v>22075</v>
      </c>
      <c r="I5380">
        <v>0.16</v>
      </c>
      <c r="J5380" s="2" t="s">
        <v>11951</v>
      </c>
      <c r="K5380" t="str">
        <f>_xlfn.XLOOKUP(D5380,Products!A:A,Products!C:C,"")</f>
        <v>Technology</v>
      </c>
      <c r="L5380" t="str">
        <f>_xlfn.XLOOKUP(C5380,Customers!A:A,Customers!D:D,"")</f>
        <v>Karnataka</v>
      </c>
      <c r="M5380" t="str">
        <f>_xlfn.XLOOKUP(C5380,Customers!A:A,Customers!E:E,"")</f>
        <v>Consumer</v>
      </c>
    </row>
    <row r="5381" spans="1:13" x14ac:dyDescent="0.25">
      <c r="A5381" t="s">
        <v>11952</v>
      </c>
      <c r="B5381" s="1">
        <v>45709</v>
      </c>
      <c r="C5381" t="s">
        <v>2437</v>
      </c>
      <c r="D5381" t="s">
        <v>100</v>
      </c>
      <c r="E5381">
        <v>3</v>
      </c>
      <c r="F5381">
        <v>0.25</v>
      </c>
      <c r="G5381">
        <v>43459</v>
      </c>
      <c r="H5381">
        <v>97782.75</v>
      </c>
      <c r="I5381">
        <v>0.19</v>
      </c>
      <c r="J5381" s="2" t="s">
        <v>11953</v>
      </c>
      <c r="K5381" t="str">
        <f>_xlfn.XLOOKUP(D5381,Products!A:A,Products!C:C,"")</f>
        <v>Home Appliances</v>
      </c>
      <c r="L5381" t="str">
        <f>_xlfn.XLOOKUP(C5381,Customers!A:A,Customers!D:D,"")</f>
        <v>Delhi</v>
      </c>
      <c r="M5381" t="str">
        <f>_xlfn.XLOOKUP(C5381,Customers!A:A,Customers!E:E,"")</f>
        <v>Consumer</v>
      </c>
    </row>
    <row r="5382" spans="1:13" x14ac:dyDescent="0.25">
      <c r="A5382" t="s">
        <v>11954</v>
      </c>
      <c r="B5382" s="1">
        <v>45744</v>
      </c>
      <c r="C5382" t="s">
        <v>256</v>
      </c>
      <c r="D5382" t="s">
        <v>309</v>
      </c>
      <c r="E5382">
        <v>1</v>
      </c>
      <c r="F5382">
        <v>0</v>
      </c>
      <c r="G5382">
        <v>3506</v>
      </c>
      <c r="H5382">
        <v>3506</v>
      </c>
      <c r="I5382">
        <v>0.19</v>
      </c>
      <c r="J5382">
        <v>878.39166131340005</v>
      </c>
      <c r="K5382" t="str">
        <f>_xlfn.XLOOKUP(D5382,Products!A:A,Products!C:C,"")</f>
        <v>Home Appliances</v>
      </c>
      <c r="L5382" t="str">
        <f>_xlfn.XLOOKUP(C5382,Customers!A:A,Customers!D:D,"")</f>
        <v>Karnataka</v>
      </c>
      <c r="M5382" t="str">
        <f>_xlfn.XLOOKUP(C5382,Customers!A:A,Customers!E:E,"")</f>
        <v>Consumer</v>
      </c>
    </row>
    <row r="5383" spans="1:13" x14ac:dyDescent="0.25">
      <c r="A5383" t="s">
        <v>11955</v>
      </c>
      <c r="B5383" s="1">
        <v>45766</v>
      </c>
      <c r="C5383" t="s">
        <v>3036</v>
      </c>
      <c r="D5383" t="s">
        <v>1004</v>
      </c>
      <c r="E5383">
        <v>1</v>
      </c>
      <c r="F5383">
        <v>0</v>
      </c>
      <c r="G5383">
        <v>24310</v>
      </c>
      <c r="H5383">
        <v>24310</v>
      </c>
      <c r="I5383">
        <v>0.16</v>
      </c>
      <c r="J5383" s="2" t="s">
        <v>11956</v>
      </c>
      <c r="K5383" t="str">
        <f>_xlfn.XLOOKUP(D5383,Products!A:A,Products!C:C,"")</f>
        <v>Technology</v>
      </c>
      <c r="L5383" t="str">
        <f>_xlfn.XLOOKUP(C5383,Customers!A:A,Customers!D:D,"")</f>
        <v>Chandigarh</v>
      </c>
      <c r="M5383" t="str">
        <f>_xlfn.XLOOKUP(C5383,Customers!A:A,Customers!E:E,"")</f>
        <v>Corporate</v>
      </c>
    </row>
    <row r="5384" spans="1:13" x14ac:dyDescent="0.25">
      <c r="A5384" t="s">
        <v>11957</v>
      </c>
      <c r="B5384" s="1">
        <v>45882</v>
      </c>
      <c r="C5384" t="s">
        <v>4117</v>
      </c>
      <c r="D5384" t="s">
        <v>1155</v>
      </c>
      <c r="E5384">
        <v>2</v>
      </c>
      <c r="F5384">
        <v>0.05</v>
      </c>
      <c r="G5384">
        <v>23117</v>
      </c>
      <c r="H5384" s="2" t="s">
        <v>2804</v>
      </c>
      <c r="I5384">
        <v>0.19</v>
      </c>
      <c r="J5384" s="2" t="s">
        <v>11958</v>
      </c>
      <c r="K5384" t="str">
        <f>_xlfn.XLOOKUP(D5384,Products!A:A,Products!C:C,"")</f>
        <v>Home Appliances</v>
      </c>
      <c r="L5384" t="str">
        <f>_xlfn.XLOOKUP(C5384,Customers!A:A,Customers!D:D,"")</f>
        <v>Maharashtra</v>
      </c>
      <c r="M5384" t="str">
        <f>_xlfn.XLOOKUP(C5384,Customers!A:A,Customers!E:E,"")</f>
        <v>Corporate</v>
      </c>
    </row>
    <row r="5385" spans="1:13" x14ac:dyDescent="0.25">
      <c r="A5385" t="s">
        <v>11959</v>
      </c>
      <c r="B5385" s="1">
        <v>45905</v>
      </c>
      <c r="C5385" t="s">
        <v>2145</v>
      </c>
      <c r="D5385" t="s">
        <v>78</v>
      </c>
      <c r="E5385">
        <v>1</v>
      </c>
      <c r="F5385">
        <v>0.1</v>
      </c>
      <c r="G5385">
        <v>40809</v>
      </c>
      <c r="H5385">
        <v>36728.1</v>
      </c>
      <c r="I5385">
        <v>0.19</v>
      </c>
      <c r="J5385" s="2" t="s">
        <v>11960</v>
      </c>
      <c r="K5385" t="str">
        <f>_xlfn.XLOOKUP(D5385,Products!A:A,Products!C:C,"")</f>
        <v>Home Appliances</v>
      </c>
      <c r="L5385" t="str">
        <f>_xlfn.XLOOKUP(C5385,Customers!A:A,Customers!D:D,"")</f>
        <v>Chandigarh</v>
      </c>
      <c r="M5385" t="str">
        <f>_xlfn.XLOOKUP(C5385,Customers!A:A,Customers!E:E,"")</f>
        <v>Small Business</v>
      </c>
    </row>
    <row r="5386" spans="1:13" x14ac:dyDescent="0.25">
      <c r="A5386" t="s">
        <v>11961</v>
      </c>
      <c r="B5386" s="1">
        <v>45726</v>
      </c>
      <c r="C5386" t="s">
        <v>748</v>
      </c>
      <c r="D5386" t="s">
        <v>104</v>
      </c>
      <c r="E5386">
        <v>1</v>
      </c>
      <c r="F5386">
        <v>0.15</v>
      </c>
      <c r="G5386">
        <v>40096</v>
      </c>
      <c r="H5386">
        <v>34081.599999999999</v>
      </c>
      <c r="I5386">
        <v>0.22</v>
      </c>
      <c r="J5386" s="2" t="s">
        <v>11962</v>
      </c>
      <c r="K5386" t="str">
        <f>_xlfn.XLOOKUP(D5386,Products!A:A,Products!C:C,"")</f>
        <v>Furniture</v>
      </c>
      <c r="L5386" t="str">
        <f>_xlfn.XLOOKUP(C5386,Customers!A:A,Customers!D:D,"")</f>
        <v>Maharashtra</v>
      </c>
      <c r="M5386" t="str">
        <f>_xlfn.XLOOKUP(C5386,Customers!A:A,Customers!E:E,"")</f>
        <v>Corporate</v>
      </c>
    </row>
    <row r="5387" spans="1:13" x14ac:dyDescent="0.25">
      <c r="A5387" t="s">
        <v>11963</v>
      </c>
      <c r="B5387" s="1">
        <v>45777</v>
      </c>
      <c r="C5387" t="s">
        <v>7362</v>
      </c>
      <c r="D5387" t="s">
        <v>231</v>
      </c>
      <c r="E5387">
        <v>3</v>
      </c>
      <c r="F5387">
        <v>0.25</v>
      </c>
      <c r="G5387">
        <v>36976</v>
      </c>
      <c r="H5387">
        <v>83196</v>
      </c>
      <c r="I5387">
        <v>0.28000000000000003</v>
      </c>
      <c r="J5387" s="2" t="s">
        <v>11964</v>
      </c>
      <c r="K5387" t="str">
        <f>_xlfn.XLOOKUP(D5387,Products!A:A,Products!C:C,"")</f>
        <v>Office Supplies</v>
      </c>
      <c r="L5387" t="str">
        <f>_xlfn.XLOOKUP(C5387,Customers!A:A,Customers!D:D,"")</f>
        <v>Tamil Nadu</v>
      </c>
      <c r="M5387" t="str">
        <f>_xlfn.XLOOKUP(C5387,Customers!A:A,Customers!E:E,"")</f>
        <v>Consumer</v>
      </c>
    </row>
    <row r="5388" spans="1:13" x14ac:dyDescent="0.25">
      <c r="A5388" t="s">
        <v>11965</v>
      </c>
      <c r="B5388" s="1">
        <v>45724</v>
      </c>
      <c r="C5388" t="s">
        <v>791</v>
      </c>
      <c r="D5388" t="s">
        <v>73</v>
      </c>
      <c r="E5388">
        <v>1</v>
      </c>
      <c r="F5388">
        <v>0.05</v>
      </c>
      <c r="G5388">
        <v>24549</v>
      </c>
      <c r="H5388">
        <v>23321.55</v>
      </c>
      <c r="I5388">
        <v>0.19</v>
      </c>
      <c r="J5388" s="2" t="s">
        <v>11966</v>
      </c>
      <c r="K5388" t="str">
        <f>_xlfn.XLOOKUP(D5388,Products!A:A,Products!C:C,"")</f>
        <v>Home Appliances</v>
      </c>
      <c r="L5388" t="str">
        <f>_xlfn.XLOOKUP(C5388,Customers!A:A,Customers!D:D,"")</f>
        <v>West Bengal</v>
      </c>
      <c r="M5388" t="str">
        <f>_xlfn.XLOOKUP(C5388,Customers!A:A,Customers!E:E,"")</f>
        <v>Consumer</v>
      </c>
    </row>
    <row r="5389" spans="1:13" x14ac:dyDescent="0.25">
      <c r="A5389" t="s">
        <v>11967</v>
      </c>
      <c r="B5389" s="1">
        <v>45718</v>
      </c>
      <c r="C5389" t="s">
        <v>1972</v>
      </c>
      <c r="D5389" t="s">
        <v>69</v>
      </c>
      <c r="E5389">
        <v>4</v>
      </c>
      <c r="F5389">
        <v>0</v>
      </c>
      <c r="G5389">
        <v>41060</v>
      </c>
      <c r="H5389">
        <v>164240</v>
      </c>
      <c r="I5389">
        <v>0.28000000000000003</v>
      </c>
      <c r="J5389" s="2" t="s">
        <v>11968</v>
      </c>
      <c r="K5389" t="str">
        <f>_xlfn.XLOOKUP(D5389,Products!A:A,Products!C:C,"")</f>
        <v>Office Supplies</v>
      </c>
      <c r="L5389" t="str">
        <f>_xlfn.XLOOKUP(C5389,Customers!A:A,Customers!D:D,"")</f>
        <v>Gujarat</v>
      </c>
      <c r="M5389" t="str">
        <f>_xlfn.XLOOKUP(C5389,Customers!A:A,Customers!E:E,"")</f>
        <v>Consumer</v>
      </c>
    </row>
    <row r="5390" spans="1:13" x14ac:dyDescent="0.25">
      <c r="A5390" t="s">
        <v>11969</v>
      </c>
      <c r="B5390" s="1">
        <v>45984</v>
      </c>
      <c r="C5390" t="s">
        <v>133</v>
      </c>
      <c r="D5390" t="s">
        <v>126</v>
      </c>
      <c r="E5390">
        <v>4</v>
      </c>
      <c r="F5390">
        <v>0.1</v>
      </c>
      <c r="G5390">
        <v>13614</v>
      </c>
      <c r="H5390">
        <v>49010.400000000001</v>
      </c>
      <c r="I5390">
        <v>0.19</v>
      </c>
      <c r="J5390" s="2" t="s">
        <v>11970</v>
      </c>
      <c r="K5390" t="str">
        <f>_xlfn.XLOOKUP(D5390,Products!A:A,Products!C:C,"")</f>
        <v>Home Appliances</v>
      </c>
      <c r="L5390" t="str">
        <f>_xlfn.XLOOKUP(C5390,Customers!A:A,Customers!D:D,"")</f>
        <v>Chandigarh</v>
      </c>
      <c r="M5390" t="str">
        <f>_xlfn.XLOOKUP(C5390,Customers!A:A,Customers!E:E,"")</f>
        <v>Consumer</v>
      </c>
    </row>
    <row r="5391" spans="1:13" x14ac:dyDescent="0.25">
      <c r="A5391" t="s">
        <v>11971</v>
      </c>
      <c r="B5391" s="1">
        <v>45848</v>
      </c>
      <c r="C5391" t="s">
        <v>3483</v>
      </c>
      <c r="D5391" t="s">
        <v>528</v>
      </c>
      <c r="E5391">
        <v>3</v>
      </c>
      <c r="F5391">
        <v>0.15</v>
      </c>
      <c r="G5391">
        <v>34213</v>
      </c>
      <c r="H5391">
        <v>87243.15</v>
      </c>
      <c r="I5391">
        <v>0.19</v>
      </c>
      <c r="J5391" s="2" t="s">
        <v>11972</v>
      </c>
      <c r="K5391" t="str">
        <f>_xlfn.XLOOKUP(D5391,Products!A:A,Products!C:C,"")</f>
        <v>Home Appliances</v>
      </c>
      <c r="L5391" t="str">
        <f>_xlfn.XLOOKUP(C5391,Customers!A:A,Customers!D:D,"")</f>
        <v>Uttar Pradesh</v>
      </c>
      <c r="M5391" t="str">
        <f>_xlfn.XLOOKUP(C5391,Customers!A:A,Customers!E:E,"")</f>
        <v>Corporate</v>
      </c>
    </row>
    <row r="5392" spans="1:13" x14ac:dyDescent="0.25">
      <c r="A5392" t="s">
        <v>11973</v>
      </c>
      <c r="B5392" s="1">
        <v>45846</v>
      </c>
      <c r="C5392" t="s">
        <v>738</v>
      </c>
      <c r="D5392" t="s">
        <v>298</v>
      </c>
      <c r="E5392">
        <v>5</v>
      </c>
      <c r="F5392">
        <v>0.1</v>
      </c>
      <c r="G5392">
        <v>31519</v>
      </c>
      <c r="H5392">
        <v>141835.5</v>
      </c>
      <c r="I5392">
        <v>0.19</v>
      </c>
      <c r="J5392" s="2" t="s">
        <v>11974</v>
      </c>
      <c r="K5392" t="str">
        <f>_xlfn.XLOOKUP(D5392,Products!A:A,Products!C:C,"")</f>
        <v>Home Appliances</v>
      </c>
      <c r="L5392" t="str">
        <f>_xlfn.XLOOKUP(C5392,Customers!A:A,Customers!D:D,"")</f>
        <v>West Bengal</v>
      </c>
      <c r="M5392" t="str">
        <f>_xlfn.XLOOKUP(C5392,Customers!A:A,Customers!E:E,"")</f>
        <v>Corporate</v>
      </c>
    </row>
    <row r="5393" spans="1:13" x14ac:dyDescent="0.25">
      <c r="A5393" t="s">
        <v>11975</v>
      </c>
      <c r="B5393" s="1">
        <v>45808</v>
      </c>
      <c r="C5393" t="s">
        <v>4491</v>
      </c>
      <c r="D5393" t="s">
        <v>60</v>
      </c>
      <c r="E5393">
        <v>2</v>
      </c>
      <c r="F5393">
        <v>0.05</v>
      </c>
      <c r="G5393">
        <v>9257</v>
      </c>
      <c r="H5393">
        <v>17588.3</v>
      </c>
      <c r="I5393">
        <v>0.16</v>
      </c>
      <c r="J5393" s="2" t="s">
        <v>11976</v>
      </c>
      <c r="K5393" t="str">
        <f>_xlfn.XLOOKUP(D5393,Products!A:A,Products!C:C,"")</f>
        <v>Technology</v>
      </c>
      <c r="L5393" t="str">
        <f>_xlfn.XLOOKUP(C5393,Customers!A:A,Customers!D:D,"")</f>
        <v>Tamil Nadu</v>
      </c>
      <c r="M5393" t="str">
        <f>_xlfn.XLOOKUP(C5393,Customers!A:A,Customers!E:E,"")</f>
        <v>Corporate</v>
      </c>
    </row>
    <row r="5394" spans="1:13" x14ac:dyDescent="0.25">
      <c r="A5394" t="s">
        <v>11977</v>
      </c>
      <c r="B5394" s="1">
        <v>45943</v>
      </c>
      <c r="C5394" t="s">
        <v>2263</v>
      </c>
      <c r="D5394" t="s">
        <v>104</v>
      </c>
      <c r="E5394">
        <v>2</v>
      </c>
      <c r="F5394">
        <v>0.05</v>
      </c>
      <c r="G5394">
        <v>40096</v>
      </c>
      <c r="H5394">
        <v>76182.399999999994</v>
      </c>
      <c r="I5394">
        <v>0.22</v>
      </c>
      <c r="J5394" s="2" t="s">
        <v>11978</v>
      </c>
      <c r="K5394" t="str">
        <f>_xlfn.XLOOKUP(D5394,Products!A:A,Products!C:C,"")</f>
        <v>Furniture</v>
      </c>
      <c r="L5394" t="str">
        <f>_xlfn.XLOOKUP(C5394,Customers!A:A,Customers!D:D,"")</f>
        <v>Kerala</v>
      </c>
      <c r="M5394" t="str">
        <f>_xlfn.XLOOKUP(C5394,Customers!A:A,Customers!E:E,"")</f>
        <v>Small Business</v>
      </c>
    </row>
    <row r="5395" spans="1:13" x14ac:dyDescent="0.25">
      <c r="A5395" t="s">
        <v>11979</v>
      </c>
      <c r="B5395" s="1">
        <v>45753</v>
      </c>
      <c r="C5395" t="s">
        <v>880</v>
      </c>
      <c r="D5395" t="s">
        <v>96</v>
      </c>
      <c r="E5395">
        <v>3</v>
      </c>
      <c r="F5395">
        <v>0.15</v>
      </c>
      <c r="G5395">
        <v>11537</v>
      </c>
      <c r="H5395">
        <v>29419.35</v>
      </c>
      <c r="I5395">
        <v>0.22</v>
      </c>
      <c r="J5395">
        <v>5787.8256006865104</v>
      </c>
      <c r="K5395" t="str">
        <f>_xlfn.XLOOKUP(D5395,Products!A:A,Products!C:C,"")</f>
        <v>Furniture</v>
      </c>
      <c r="L5395" t="str">
        <f>_xlfn.XLOOKUP(C5395,Customers!A:A,Customers!D:D,"")</f>
        <v>Karnataka</v>
      </c>
      <c r="M5395" t="str">
        <f>_xlfn.XLOOKUP(C5395,Customers!A:A,Customers!E:E,"")</f>
        <v>Corporate</v>
      </c>
    </row>
    <row r="5396" spans="1:13" x14ac:dyDescent="0.25">
      <c r="A5396" t="s">
        <v>11980</v>
      </c>
      <c r="B5396" s="1">
        <v>45969</v>
      </c>
      <c r="C5396" t="s">
        <v>6741</v>
      </c>
      <c r="D5396" t="s">
        <v>100</v>
      </c>
      <c r="E5396">
        <v>2</v>
      </c>
      <c r="F5396">
        <v>0.1</v>
      </c>
      <c r="G5396">
        <v>43459</v>
      </c>
      <c r="H5396">
        <v>78226.2</v>
      </c>
      <c r="I5396">
        <v>0.19</v>
      </c>
      <c r="J5396" s="2" t="s">
        <v>11981</v>
      </c>
      <c r="K5396" t="str">
        <f>_xlfn.XLOOKUP(D5396,Products!A:A,Products!C:C,"")</f>
        <v>Home Appliances</v>
      </c>
      <c r="L5396" t="str">
        <f>_xlfn.XLOOKUP(C5396,Customers!A:A,Customers!D:D,"")</f>
        <v>Karnataka</v>
      </c>
      <c r="M5396" t="str">
        <f>_xlfn.XLOOKUP(C5396,Customers!A:A,Customers!E:E,"")</f>
        <v>Consumer</v>
      </c>
    </row>
    <row r="5397" spans="1:13" x14ac:dyDescent="0.25">
      <c r="A5397" t="s">
        <v>11982</v>
      </c>
      <c r="B5397" s="1">
        <v>45966</v>
      </c>
      <c r="C5397" t="s">
        <v>6829</v>
      </c>
      <c r="D5397" t="s">
        <v>45</v>
      </c>
      <c r="E5397">
        <v>1</v>
      </c>
      <c r="F5397">
        <v>0.15</v>
      </c>
      <c r="G5397">
        <v>26232</v>
      </c>
      <c r="H5397">
        <v>22297.200000000001</v>
      </c>
      <c r="I5397">
        <v>0.22</v>
      </c>
      <c r="J5397" s="2" t="s">
        <v>11983</v>
      </c>
      <c r="K5397" t="str">
        <f>_xlfn.XLOOKUP(D5397,Products!A:A,Products!C:C,"")</f>
        <v>Furniture</v>
      </c>
      <c r="L5397" t="str">
        <f>_xlfn.XLOOKUP(C5397,Customers!A:A,Customers!D:D,"")</f>
        <v>Rajasthan</v>
      </c>
      <c r="M5397" t="str">
        <f>_xlfn.XLOOKUP(C5397,Customers!A:A,Customers!E:E,"")</f>
        <v>Small Business</v>
      </c>
    </row>
    <row r="5398" spans="1:13" x14ac:dyDescent="0.25">
      <c r="A5398" t="s">
        <v>11984</v>
      </c>
      <c r="B5398" s="1">
        <v>45920</v>
      </c>
      <c r="C5398" t="s">
        <v>2709</v>
      </c>
      <c r="D5398" t="s">
        <v>195</v>
      </c>
      <c r="E5398">
        <v>2</v>
      </c>
      <c r="F5398">
        <v>0.05</v>
      </c>
      <c r="G5398">
        <v>29812</v>
      </c>
      <c r="H5398" s="2" t="s">
        <v>1948</v>
      </c>
      <c r="I5398">
        <v>0.28000000000000003</v>
      </c>
      <c r="J5398" s="2" t="s">
        <v>11985</v>
      </c>
      <c r="K5398" t="str">
        <f>_xlfn.XLOOKUP(D5398,Products!A:A,Products!C:C,"")</f>
        <v>Office Supplies</v>
      </c>
      <c r="L5398" t="str">
        <f>_xlfn.XLOOKUP(C5398,Customers!A:A,Customers!D:D,"")</f>
        <v>Tamil Nadu</v>
      </c>
      <c r="M5398" t="str">
        <f>_xlfn.XLOOKUP(C5398,Customers!A:A,Customers!E:E,"")</f>
        <v>Corporate</v>
      </c>
    </row>
    <row r="5399" spans="1:13" x14ac:dyDescent="0.25">
      <c r="A5399" t="s">
        <v>11986</v>
      </c>
      <c r="B5399" s="1">
        <v>45754</v>
      </c>
      <c r="C5399" t="s">
        <v>5955</v>
      </c>
      <c r="D5399" t="s">
        <v>64</v>
      </c>
      <c r="E5399">
        <v>2</v>
      </c>
      <c r="F5399">
        <v>0.2</v>
      </c>
      <c r="G5399">
        <v>5299</v>
      </c>
      <c r="H5399">
        <v>8478.4</v>
      </c>
      <c r="I5399">
        <v>0.16</v>
      </c>
      <c r="J5399" s="2" t="s">
        <v>11987</v>
      </c>
      <c r="K5399" t="str">
        <f>_xlfn.XLOOKUP(D5399,Products!A:A,Products!C:C,"")</f>
        <v>Technology</v>
      </c>
      <c r="L5399" t="str">
        <f>_xlfn.XLOOKUP(C5399,Customers!A:A,Customers!D:D,"")</f>
        <v>Maharashtra</v>
      </c>
      <c r="M5399" t="str">
        <f>_xlfn.XLOOKUP(C5399,Customers!A:A,Customers!E:E,"")</f>
        <v>Corporate</v>
      </c>
    </row>
    <row r="5400" spans="1:13" x14ac:dyDescent="0.25">
      <c r="A5400" t="s">
        <v>11988</v>
      </c>
      <c r="B5400" s="1">
        <v>45770</v>
      </c>
      <c r="C5400" t="s">
        <v>1161</v>
      </c>
      <c r="D5400" t="s">
        <v>220</v>
      </c>
      <c r="E5400">
        <v>3</v>
      </c>
      <c r="F5400">
        <v>0</v>
      </c>
      <c r="G5400">
        <v>38513</v>
      </c>
      <c r="H5400">
        <v>115539</v>
      </c>
      <c r="I5400">
        <v>0.19</v>
      </c>
      <c r="J5400" s="2" t="s">
        <v>11989</v>
      </c>
      <c r="K5400" t="str">
        <f>_xlfn.XLOOKUP(D5400,Products!A:A,Products!C:C,"")</f>
        <v>Home Appliances</v>
      </c>
      <c r="L5400" t="str">
        <f>_xlfn.XLOOKUP(C5400,Customers!A:A,Customers!D:D,"")</f>
        <v>Uttar Pradesh</v>
      </c>
      <c r="M5400" t="str">
        <f>_xlfn.XLOOKUP(C5400,Customers!A:A,Customers!E:E,"")</f>
        <v>Consumer</v>
      </c>
    </row>
    <row r="5401" spans="1:13" x14ac:dyDescent="0.25">
      <c r="A5401" t="s">
        <v>11990</v>
      </c>
      <c r="B5401" s="1">
        <v>45782</v>
      </c>
      <c r="C5401" t="s">
        <v>4812</v>
      </c>
      <c r="D5401" t="s">
        <v>528</v>
      </c>
      <c r="E5401">
        <v>2</v>
      </c>
      <c r="F5401">
        <v>0.05</v>
      </c>
      <c r="G5401">
        <v>34213</v>
      </c>
      <c r="H5401">
        <v>65004.7</v>
      </c>
      <c r="I5401">
        <v>0.19</v>
      </c>
      <c r="J5401" s="2" t="s">
        <v>11991</v>
      </c>
      <c r="K5401" t="str">
        <f>_xlfn.XLOOKUP(D5401,Products!A:A,Products!C:C,"")</f>
        <v>Home Appliances</v>
      </c>
      <c r="L5401" t="str">
        <f>_xlfn.XLOOKUP(C5401,Customers!A:A,Customers!D:D,"")</f>
        <v>Tamil Nadu</v>
      </c>
      <c r="M5401" t="str">
        <f>_xlfn.XLOOKUP(C5401,Customers!A:A,Customers!E:E,"")</f>
        <v>Small Business</v>
      </c>
    </row>
    <row r="5402" spans="1:13" x14ac:dyDescent="0.25">
      <c r="A5402" t="s">
        <v>11992</v>
      </c>
      <c r="B5402" s="1">
        <v>45789</v>
      </c>
      <c r="C5402" t="s">
        <v>3550</v>
      </c>
      <c r="D5402" t="s">
        <v>160</v>
      </c>
      <c r="E5402">
        <v>3</v>
      </c>
      <c r="F5402">
        <v>0.1</v>
      </c>
      <c r="G5402">
        <v>37834</v>
      </c>
      <c r="H5402">
        <v>102151.8</v>
      </c>
      <c r="I5402">
        <v>0.28000000000000003</v>
      </c>
      <c r="J5402" s="2" t="s">
        <v>11993</v>
      </c>
      <c r="K5402" t="str">
        <f>_xlfn.XLOOKUP(D5402,Products!A:A,Products!C:C,"")</f>
        <v>Office Supplies</v>
      </c>
      <c r="L5402" t="str">
        <f>_xlfn.XLOOKUP(C5402,Customers!A:A,Customers!D:D,"")</f>
        <v>Delhi</v>
      </c>
      <c r="M5402" t="str">
        <f>_xlfn.XLOOKUP(C5402,Customers!A:A,Customers!E:E,"")</f>
        <v>Corporate</v>
      </c>
    </row>
    <row r="5403" spans="1:13" x14ac:dyDescent="0.25">
      <c r="A5403" t="s">
        <v>11994</v>
      </c>
      <c r="B5403" s="1">
        <v>45778</v>
      </c>
      <c r="C5403" t="s">
        <v>5887</v>
      </c>
      <c r="D5403" t="s">
        <v>85</v>
      </c>
      <c r="E5403">
        <v>2</v>
      </c>
      <c r="F5403">
        <v>0.15</v>
      </c>
      <c r="G5403">
        <v>28518</v>
      </c>
      <c r="H5403">
        <v>48480.6</v>
      </c>
      <c r="I5403">
        <v>0.31</v>
      </c>
      <c r="J5403" s="2" t="s">
        <v>11995</v>
      </c>
      <c r="K5403" t="str">
        <f>_xlfn.XLOOKUP(D5403,Products!A:A,Products!C:C,"")</f>
        <v>Beauty &amp; Personal Care</v>
      </c>
      <c r="L5403" t="str">
        <f>_xlfn.XLOOKUP(C5403,Customers!A:A,Customers!D:D,"")</f>
        <v>Chandigarh</v>
      </c>
      <c r="M5403" t="str">
        <f>_xlfn.XLOOKUP(C5403,Customers!A:A,Customers!E:E,"")</f>
        <v>Corporate</v>
      </c>
    </row>
    <row r="5404" spans="1:13" x14ac:dyDescent="0.25">
      <c r="A5404" t="s">
        <v>11996</v>
      </c>
      <c r="B5404" s="1">
        <v>45854</v>
      </c>
      <c r="C5404" t="s">
        <v>7056</v>
      </c>
      <c r="D5404" t="s">
        <v>17</v>
      </c>
      <c r="E5404">
        <v>2</v>
      </c>
      <c r="F5404">
        <v>0.05</v>
      </c>
      <c r="G5404">
        <v>10888</v>
      </c>
      <c r="H5404">
        <v>20687.2</v>
      </c>
      <c r="I5404">
        <v>0.19</v>
      </c>
      <c r="J5404" s="2" t="s">
        <v>11997</v>
      </c>
      <c r="K5404" t="str">
        <f>_xlfn.XLOOKUP(D5404,Products!A:A,Products!C:C,"")</f>
        <v>Home Appliances</v>
      </c>
      <c r="L5404" t="str">
        <f>_xlfn.XLOOKUP(C5404,Customers!A:A,Customers!D:D,"")</f>
        <v>Kerala</v>
      </c>
      <c r="M5404" t="str">
        <f>_xlfn.XLOOKUP(C5404,Customers!A:A,Customers!E:E,"")</f>
        <v>Small Business</v>
      </c>
    </row>
    <row r="5405" spans="1:13" x14ac:dyDescent="0.25">
      <c r="A5405" t="s">
        <v>11998</v>
      </c>
      <c r="B5405" s="1">
        <v>45951</v>
      </c>
      <c r="C5405" t="s">
        <v>1134</v>
      </c>
      <c r="D5405" t="s">
        <v>204</v>
      </c>
      <c r="E5405">
        <v>1</v>
      </c>
      <c r="F5405">
        <v>0.25</v>
      </c>
      <c r="G5405">
        <v>19940</v>
      </c>
      <c r="H5405">
        <v>14955</v>
      </c>
      <c r="I5405">
        <v>0.16</v>
      </c>
      <c r="J5405" s="2" t="s">
        <v>11999</v>
      </c>
      <c r="K5405" t="str">
        <f>_xlfn.XLOOKUP(D5405,Products!A:A,Products!C:C,"")</f>
        <v>Technology</v>
      </c>
      <c r="L5405" t="str">
        <f>_xlfn.XLOOKUP(C5405,Customers!A:A,Customers!D:D,"")</f>
        <v>West Bengal</v>
      </c>
      <c r="M5405" t="str">
        <f>_xlfn.XLOOKUP(C5405,Customers!A:A,Customers!E:E,"")</f>
        <v>Consumer</v>
      </c>
    </row>
    <row r="5406" spans="1:13" x14ac:dyDescent="0.25">
      <c r="A5406" t="s">
        <v>12000</v>
      </c>
      <c r="B5406" s="1">
        <v>45779</v>
      </c>
      <c r="C5406" t="s">
        <v>3009</v>
      </c>
      <c r="D5406" t="s">
        <v>389</v>
      </c>
      <c r="E5406">
        <v>3</v>
      </c>
      <c r="F5406">
        <v>0.15</v>
      </c>
      <c r="G5406">
        <v>32335</v>
      </c>
      <c r="H5406">
        <v>82454.25</v>
      </c>
      <c r="I5406">
        <v>0.31</v>
      </c>
      <c r="J5406" s="2" t="s">
        <v>12001</v>
      </c>
      <c r="K5406" t="str">
        <f>_xlfn.XLOOKUP(D5406,Products!A:A,Products!C:C,"")</f>
        <v>Beauty &amp; Personal Care</v>
      </c>
      <c r="L5406" t="str">
        <f>_xlfn.XLOOKUP(C5406,Customers!A:A,Customers!D:D,"")</f>
        <v>Chandigarh</v>
      </c>
      <c r="M5406" t="str">
        <f>_xlfn.XLOOKUP(C5406,Customers!A:A,Customers!E:E,"")</f>
        <v>Consumer</v>
      </c>
    </row>
    <row r="5407" spans="1:13" x14ac:dyDescent="0.25">
      <c r="A5407" t="s">
        <v>12002</v>
      </c>
      <c r="B5407" s="1">
        <v>45939</v>
      </c>
      <c r="C5407" t="s">
        <v>2709</v>
      </c>
      <c r="D5407" t="s">
        <v>41</v>
      </c>
      <c r="E5407">
        <v>1</v>
      </c>
      <c r="F5407">
        <v>0.05</v>
      </c>
      <c r="G5407">
        <v>4623</v>
      </c>
      <c r="H5407" s="2" t="s">
        <v>2712</v>
      </c>
      <c r="I5407">
        <v>0.28000000000000003</v>
      </c>
      <c r="J5407" s="2" t="s">
        <v>12003</v>
      </c>
      <c r="K5407" t="str">
        <f>_xlfn.XLOOKUP(D5407,Products!A:A,Products!C:C,"")</f>
        <v>Office Supplies</v>
      </c>
      <c r="L5407" t="str">
        <f>_xlfn.XLOOKUP(C5407,Customers!A:A,Customers!D:D,"")</f>
        <v>Tamil Nadu</v>
      </c>
      <c r="M5407" t="str">
        <f>_xlfn.XLOOKUP(C5407,Customers!A:A,Customers!E:E,"")</f>
        <v>Corporate</v>
      </c>
    </row>
    <row r="5408" spans="1:13" x14ac:dyDescent="0.25">
      <c r="A5408" t="s">
        <v>12004</v>
      </c>
      <c r="B5408" s="1">
        <v>45917</v>
      </c>
      <c r="C5408" t="s">
        <v>3293</v>
      </c>
      <c r="D5408" t="s">
        <v>115</v>
      </c>
      <c r="E5408">
        <v>5</v>
      </c>
      <c r="F5408">
        <v>0.15</v>
      </c>
      <c r="G5408">
        <v>10792</v>
      </c>
      <c r="H5408">
        <v>45866</v>
      </c>
      <c r="I5408">
        <v>0.28000000000000003</v>
      </c>
      <c r="J5408" s="2" t="s">
        <v>12005</v>
      </c>
      <c r="K5408" t="str">
        <f>_xlfn.XLOOKUP(D5408,Products!A:A,Products!C:C,"")</f>
        <v>Office Supplies</v>
      </c>
      <c r="L5408" t="str">
        <f>_xlfn.XLOOKUP(C5408,Customers!A:A,Customers!D:D,"")</f>
        <v>Chandigarh</v>
      </c>
      <c r="M5408" t="str">
        <f>_xlfn.XLOOKUP(C5408,Customers!A:A,Customers!E:E,"")</f>
        <v>Consumer</v>
      </c>
    </row>
    <row r="5409" spans="1:13" x14ac:dyDescent="0.25">
      <c r="A5409" t="s">
        <v>12006</v>
      </c>
      <c r="B5409" s="1">
        <v>45696</v>
      </c>
      <c r="C5409" t="s">
        <v>4551</v>
      </c>
      <c r="D5409" t="s">
        <v>313</v>
      </c>
      <c r="E5409">
        <v>3</v>
      </c>
      <c r="F5409">
        <v>0.15</v>
      </c>
      <c r="G5409">
        <v>23441</v>
      </c>
      <c r="H5409" s="2" t="s">
        <v>12007</v>
      </c>
      <c r="I5409">
        <v>0.19</v>
      </c>
      <c r="J5409" s="2" t="s">
        <v>12008</v>
      </c>
      <c r="K5409" t="str">
        <f>_xlfn.XLOOKUP(D5409,Products!A:A,Products!C:C,"")</f>
        <v>Home Appliances</v>
      </c>
      <c r="L5409" t="str">
        <f>_xlfn.XLOOKUP(C5409,Customers!A:A,Customers!D:D,"")</f>
        <v>Maharashtra</v>
      </c>
      <c r="M5409" t="str">
        <f>_xlfn.XLOOKUP(C5409,Customers!A:A,Customers!E:E,"")</f>
        <v>Consumer</v>
      </c>
    </row>
    <row r="5410" spans="1:13" x14ac:dyDescent="0.25">
      <c r="A5410" t="s">
        <v>12009</v>
      </c>
      <c r="B5410" s="1">
        <v>45711</v>
      </c>
      <c r="C5410" t="s">
        <v>3495</v>
      </c>
      <c r="D5410" t="s">
        <v>139</v>
      </c>
      <c r="E5410">
        <v>2</v>
      </c>
      <c r="F5410">
        <v>0.15</v>
      </c>
      <c r="G5410">
        <v>7732</v>
      </c>
      <c r="H5410">
        <v>13144.4</v>
      </c>
      <c r="I5410">
        <v>0.22</v>
      </c>
      <c r="J5410">
        <v>3447.3922927846902</v>
      </c>
      <c r="K5410" t="str">
        <f>_xlfn.XLOOKUP(D5410,Products!A:A,Products!C:C,"")</f>
        <v>Furniture</v>
      </c>
      <c r="L5410" t="str">
        <f>_xlfn.XLOOKUP(C5410,Customers!A:A,Customers!D:D,"")</f>
        <v>Kerala</v>
      </c>
      <c r="M5410" t="str">
        <f>_xlfn.XLOOKUP(C5410,Customers!A:A,Customers!E:E,"")</f>
        <v>Consumer</v>
      </c>
    </row>
    <row r="5411" spans="1:13" x14ac:dyDescent="0.25">
      <c r="A5411" t="s">
        <v>12010</v>
      </c>
      <c r="B5411" s="1">
        <v>45818</v>
      </c>
      <c r="C5411" t="s">
        <v>2709</v>
      </c>
      <c r="D5411" t="s">
        <v>183</v>
      </c>
      <c r="E5411">
        <v>5</v>
      </c>
      <c r="F5411">
        <v>0.2</v>
      </c>
      <c r="G5411">
        <v>1533</v>
      </c>
      <c r="H5411">
        <v>6132</v>
      </c>
      <c r="I5411">
        <v>0.16</v>
      </c>
      <c r="J5411" s="2" t="s">
        <v>12011</v>
      </c>
      <c r="K5411" t="str">
        <f>_xlfn.XLOOKUP(D5411,Products!A:A,Products!C:C,"")</f>
        <v>Technology</v>
      </c>
      <c r="L5411" t="str">
        <f>_xlfn.XLOOKUP(C5411,Customers!A:A,Customers!D:D,"")</f>
        <v>Tamil Nadu</v>
      </c>
      <c r="M5411" t="str">
        <f>_xlfn.XLOOKUP(C5411,Customers!A:A,Customers!E:E,"")</f>
        <v>Corporate</v>
      </c>
    </row>
    <row r="5412" spans="1:13" x14ac:dyDescent="0.25">
      <c r="A5412" t="s">
        <v>12012</v>
      </c>
      <c r="B5412" s="1">
        <v>45946</v>
      </c>
      <c r="C5412" t="s">
        <v>1896</v>
      </c>
      <c r="D5412" t="s">
        <v>450</v>
      </c>
      <c r="E5412">
        <v>2</v>
      </c>
      <c r="F5412">
        <v>0.15</v>
      </c>
      <c r="G5412">
        <v>34669</v>
      </c>
      <c r="H5412" s="2" t="s">
        <v>728</v>
      </c>
      <c r="I5412">
        <v>0.16</v>
      </c>
      <c r="J5412" s="2" t="s">
        <v>12013</v>
      </c>
      <c r="K5412" t="str">
        <f>_xlfn.XLOOKUP(D5412,Products!A:A,Products!C:C,"")</f>
        <v>Technology</v>
      </c>
      <c r="L5412" t="str">
        <f>_xlfn.XLOOKUP(C5412,Customers!A:A,Customers!D:D,"")</f>
        <v>Telangana</v>
      </c>
      <c r="M5412" t="str">
        <f>_xlfn.XLOOKUP(C5412,Customers!A:A,Customers!E:E,"")</f>
        <v>Corporate</v>
      </c>
    </row>
    <row r="5413" spans="1:13" x14ac:dyDescent="0.25">
      <c r="A5413" t="s">
        <v>12014</v>
      </c>
      <c r="B5413" s="1">
        <v>45857</v>
      </c>
      <c r="C5413" t="s">
        <v>7210</v>
      </c>
      <c r="D5413" t="s">
        <v>37</v>
      </c>
      <c r="E5413">
        <v>1</v>
      </c>
      <c r="F5413">
        <v>0.05</v>
      </c>
      <c r="G5413">
        <v>3110</v>
      </c>
      <c r="H5413">
        <v>2954.5</v>
      </c>
      <c r="I5413">
        <v>0.31</v>
      </c>
      <c r="J5413">
        <v>725.088893449784</v>
      </c>
      <c r="K5413" t="str">
        <f>_xlfn.XLOOKUP(D5413,Products!A:A,Products!C:C,"")</f>
        <v>Beauty &amp; Personal Care</v>
      </c>
      <c r="L5413" t="str">
        <f>_xlfn.XLOOKUP(C5413,Customers!A:A,Customers!D:D,"")</f>
        <v>Karnataka</v>
      </c>
      <c r="M5413" t="str">
        <f>_xlfn.XLOOKUP(C5413,Customers!A:A,Customers!E:E,"")</f>
        <v>Corporate</v>
      </c>
    </row>
    <row r="5414" spans="1:13" x14ac:dyDescent="0.25">
      <c r="A5414" t="s">
        <v>12015</v>
      </c>
      <c r="B5414" s="1">
        <v>45933</v>
      </c>
      <c r="C5414" t="s">
        <v>7319</v>
      </c>
      <c r="D5414" t="s">
        <v>235</v>
      </c>
      <c r="E5414">
        <v>2</v>
      </c>
      <c r="F5414">
        <v>0.15</v>
      </c>
      <c r="G5414">
        <v>21121</v>
      </c>
      <c r="H5414">
        <v>35905.699999999997</v>
      </c>
      <c r="I5414">
        <v>0.19</v>
      </c>
      <c r="J5414">
        <v>9735.2970859347006</v>
      </c>
      <c r="K5414" t="str">
        <f>_xlfn.XLOOKUP(D5414,Products!A:A,Products!C:C,"")</f>
        <v>Home Appliances</v>
      </c>
      <c r="L5414" t="str">
        <f>_xlfn.XLOOKUP(C5414,Customers!A:A,Customers!D:D,"")</f>
        <v>Delhi</v>
      </c>
      <c r="M5414" t="str">
        <f>_xlfn.XLOOKUP(C5414,Customers!A:A,Customers!E:E,"")</f>
        <v>Consumer</v>
      </c>
    </row>
    <row r="5415" spans="1:13" x14ac:dyDescent="0.25">
      <c r="A5415" t="s">
        <v>12016</v>
      </c>
      <c r="B5415" s="1">
        <v>45673</v>
      </c>
      <c r="C5415" t="s">
        <v>2813</v>
      </c>
      <c r="D5415" t="s">
        <v>100</v>
      </c>
      <c r="E5415">
        <v>1</v>
      </c>
      <c r="F5415">
        <v>0</v>
      </c>
      <c r="G5415">
        <v>43459</v>
      </c>
      <c r="H5415">
        <v>36940.15</v>
      </c>
      <c r="I5415">
        <v>0.19</v>
      </c>
      <c r="J5415" s="2" t="s">
        <v>12017</v>
      </c>
      <c r="K5415" t="str">
        <f>_xlfn.XLOOKUP(D5415,Products!A:A,Products!C:C,"")</f>
        <v>Home Appliances</v>
      </c>
      <c r="L5415" t="str">
        <f>_xlfn.XLOOKUP(C5415,Customers!A:A,Customers!D:D,"")</f>
        <v>Tamil Nadu</v>
      </c>
      <c r="M5415" t="str">
        <f>_xlfn.XLOOKUP(C5415,Customers!A:A,Customers!E:E,"")</f>
        <v>Consumer</v>
      </c>
    </row>
    <row r="5416" spans="1:13" x14ac:dyDescent="0.25">
      <c r="A5416" t="s">
        <v>12018</v>
      </c>
      <c r="B5416" s="1">
        <v>45830</v>
      </c>
      <c r="C5416" t="s">
        <v>4587</v>
      </c>
      <c r="D5416" t="s">
        <v>581</v>
      </c>
      <c r="E5416">
        <v>1</v>
      </c>
      <c r="F5416">
        <v>0.1</v>
      </c>
      <c r="G5416">
        <v>35516</v>
      </c>
      <c r="H5416">
        <v>31964.400000000001</v>
      </c>
      <c r="I5416">
        <v>0.19</v>
      </c>
      <c r="J5416" s="2" t="s">
        <v>12019</v>
      </c>
      <c r="K5416" t="str">
        <f>_xlfn.XLOOKUP(D5416,Products!A:A,Products!C:C,"")</f>
        <v>Home Appliances</v>
      </c>
      <c r="L5416" t="str">
        <f>_xlfn.XLOOKUP(C5416,Customers!A:A,Customers!D:D,"")</f>
        <v>Rajasthan</v>
      </c>
      <c r="M5416" t="str">
        <f>_xlfn.XLOOKUP(C5416,Customers!A:A,Customers!E:E,"")</f>
        <v>Consumer</v>
      </c>
    </row>
    <row r="5417" spans="1:13" x14ac:dyDescent="0.25">
      <c r="A5417" t="s">
        <v>12020</v>
      </c>
      <c r="B5417" s="1">
        <v>45905</v>
      </c>
      <c r="C5417" t="s">
        <v>1969</v>
      </c>
      <c r="D5417" t="s">
        <v>450</v>
      </c>
      <c r="E5417">
        <v>2</v>
      </c>
      <c r="F5417">
        <v>0.05</v>
      </c>
      <c r="G5417">
        <v>34669</v>
      </c>
      <c r="H5417" s="2" t="s">
        <v>12021</v>
      </c>
      <c r="I5417">
        <v>0.16</v>
      </c>
      <c r="J5417" s="2" t="s">
        <v>12022</v>
      </c>
      <c r="K5417" t="str">
        <f>_xlfn.XLOOKUP(D5417,Products!A:A,Products!C:C,"")</f>
        <v>Technology</v>
      </c>
      <c r="L5417" t="str">
        <f>_xlfn.XLOOKUP(C5417,Customers!A:A,Customers!D:D,"")</f>
        <v>West Bengal</v>
      </c>
      <c r="M5417" t="str">
        <f>_xlfn.XLOOKUP(C5417,Customers!A:A,Customers!E:E,"")</f>
        <v>Consumer</v>
      </c>
    </row>
    <row r="5418" spans="1:13" x14ac:dyDescent="0.25">
      <c r="A5418" t="s">
        <v>12023</v>
      </c>
      <c r="B5418" s="1">
        <v>45875</v>
      </c>
      <c r="C5418" t="s">
        <v>433</v>
      </c>
      <c r="D5418" t="s">
        <v>500</v>
      </c>
      <c r="E5418">
        <v>3</v>
      </c>
      <c r="F5418">
        <v>0.2</v>
      </c>
      <c r="G5418">
        <v>45709</v>
      </c>
      <c r="H5418">
        <v>109701.6</v>
      </c>
      <c r="I5418">
        <v>0.22</v>
      </c>
      <c r="J5418" s="2" t="s">
        <v>12024</v>
      </c>
      <c r="K5418" t="str">
        <f>_xlfn.XLOOKUP(D5418,Products!A:A,Products!C:C,"")</f>
        <v>Furniture</v>
      </c>
      <c r="L5418" t="str">
        <f>_xlfn.XLOOKUP(C5418,Customers!A:A,Customers!D:D,"")</f>
        <v>Kerala</v>
      </c>
      <c r="M5418" t="str">
        <f>_xlfn.XLOOKUP(C5418,Customers!A:A,Customers!E:E,"")</f>
        <v>Consumer</v>
      </c>
    </row>
    <row r="5419" spans="1:13" x14ac:dyDescent="0.25">
      <c r="A5419" t="s">
        <v>12025</v>
      </c>
      <c r="B5419" s="1">
        <v>45744</v>
      </c>
      <c r="C5419" t="s">
        <v>2998</v>
      </c>
      <c r="D5419" t="s">
        <v>78</v>
      </c>
      <c r="E5419">
        <v>2</v>
      </c>
      <c r="F5419">
        <v>0.1</v>
      </c>
      <c r="G5419">
        <v>40809</v>
      </c>
      <c r="H5419">
        <v>73456.2</v>
      </c>
      <c r="I5419">
        <v>0.19</v>
      </c>
      <c r="J5419" s="2" t="s">
        <v>12026</v>
      </c>
      <c r="K5419" t="str">
        <f>_xlfn.XLOOKUP(D5419,Products!A:A,Products!C:C,"")</f>
        <v>Home Appliances</v>
      </c>
      <c r="L5419" t="str">
        <f>_xlfn.XLOOKUP(C5419,Customers!A:A,Customers!D:D,"")</f>
        <v>Karnataka</v>
      </c>
      <c r="M5419" t="str">
        <f>_xlfn.XLOOKUP(C5419,Customers!A:A,Customers!E:E,"")</f>
        <v>Consumer</v>
      </c>
    </row>
    <row r="5420" spans="1:13" x14ac:dyDescent="0.25">
      <c r="A5420" t="s">
        <v>12027</v>
      </c>
      <c r="B5420" s="1">
        <v>45739</v>
      </c>
      <c r="C5420" t="s">
        <v>1503</v>
      </c>
      <c r="D5420" t="s">
        <v>92</v>
      </c>
      <c r="E5420">
        <v>2</v>
      </c>
      <c r="F5420">
        <v>0.1</v>
      </c>
      <c r="G5420">
        <v>41116</v>
      </c>
      <c r="H5420">
        <v>74008.800000000003</v>
      </c>
      <c r="I5420">
        <v>0.19</v>
      </c>
      <c r="J5420" s="2" t="s">
        <v>12028</v>
      </c>
      <c r="K5420" t="str">
        <f>_xlfn.XLOOKUP(D5420,Products!A:A,Products!C:C,"")</f>
        <v>Home Appliances</v>
      </c>
      <c r="L5420" t="str">
        <f>_xlfn.XLOOKUP(C5420,Customers!A:A,Customers!D:D,"")</f>
        <v>Chandigarh</v>
      </c>
      <c r="M5420" t="str">
        <f>_xlfn.XLOOKUP(C5420,Customers!A:A,Customers!E:E,"")</f>
        <v>Consumer</v>
      </c>
    </row>
    <row r="5421" spans="1:13" x14ac:dyDescent="0.25">
      <c r="A5421" t="s">
        <v>12029</v>
      </c>
      <c r="B5421" s="1">
        <v>45719</v>
      </c>
      <c r="C5421" t="s">
        <v>2478</v>
      </c>
      <c r="D5421" t="s">
        <v>69</v>
      </c>
      <c r="E5421">
        <v>1</v>
      </c>
      <c r="F5421">
        <v>0.1</v>
      </c>
      <c r="G5421">
        <v>41060</v>
      </c>
      <c r="H5421">
        <v>36954</v>
      </c>
      <c r="I5421">
        <v>0.28000000000000003</v>
      </c>
      <c r="J5421" s="2" t="s">
        <v>12030</v>
      </c>
      <c r="K5421" t="str">
        <f>_xlfn.XLOOKUP(D5421,Products!A:A,Products!C:C,"")</f>
        <v>Office Supplies</v>
      </c>
      <c r="L5421" t="str">
        <f>_xlfn.XLOOKUP(C5421,Customers!A:A,Customers!D:D,"")</f>
        <v>West Bengal</v>
      </c>
      <c r="M5421" t="str">
        <f>_xlfn.XLOOKUP(C5421,Customers!A:A,Customers!E:E,"")</f>
        <v>Corporate</v>
      </c>
    </row>
    <row r="5422" spans="1:13" x14ac:dyDescent="0.25">
      <c r="A5422" t="s">
        <v>12031</v>
      </c>
      <c r="B5422" s="1">
        <v>45944</v>
      </c>
      <c r="C5422" t="s">
        <v>12032</v>
      </c>
      <c r="D5422" t="s">
        <v>450</v>
      </c>
      <c r="E5422">
        <v>2</v>
      </c>
      <c r="F5422">
        <v>0.15</v>
      </c>
      <c r="G5422">
        <v>34669</v>
      </c>
      <c r="H5422" s="2" t="s">
        <v>728</v>
      </c>
      <c r="I5422">
        <v>0.16</v>
      </c>
      <c r="J5422" s="2" t="s">
        <v>12033</v>
      </c>
      <c r="K5422" t="str">
        <f>_xlfn.XLOOKUP(D5422,Products!A:A,Products!C:C,"")</f>
        <v>Technology</v>
      </c>
      <c r="L5422" t="str">
        <f>_xlfn.XLOOKUP(C5422,Customers!A:A,Customers!D:D,"")</f>
        <v>Gujarat</v>
      </c>
      <c r="M5422" t="str">
        <f>_xlfn.XLOOKUP(C5422,Customers!A:A,Customers!E:E,"")</f>
        <v>Consumer</v>
      </c>
    </row>
    <row r="5423" spans="1:13" x14ac:dyDescent="0.25">
      <c r="A5423" t="s">
        <v>12034</v>
      </c>
      <c r="B5423" s="1">
        <v>45699</v>
      </c>
      <c r="C5423" t="s">
        <v>569</v>
      </c>
      <c r="D5423" t="s">
        <v>242</v>
      </c>
      <c r="E5423">
        <v>1</v>
      </c>
      <c r="F5423">
        <v>0.05</v>
      </c>
      <c r="G5423">
        <v>14854</v>
      </c>
      <c r="H5423">
        <v>14111.3</v>
      </c>
      <c r="I5423">
        <v>0.22</v>
      </c>
      <c r="J5423" s="2" t="s">
        <v>12035</v>
      </c>
      <c r="K5423" t="str">
        <f>_xlfn.XLOOKUP(D5423,Products!A:A,Products!C:C,"")</f>
        <v>Furniture</v>
      </c>
      <c r="L5423" t="str">
        <f>_xlfn.XLOOKUP(C5423,Customers!A:A,Customers!D:D,"")</f>
        <v>Maharashtra</v>
      </c>
      <c r="M5423" t="str">
        <f>_xlfn.XLOOKUP(C5423,Customers!A:A,Customers!E:E,"")</f>
        <v>Corporate</v>
      </c>
    </row>
    <row r="5424" spans="1:13" x14ac:dyDescent="0.25">
      <c r="A5424" t="s">
        <v>12036</v>
      </c>
      <c r="B5424" s="1">
        <v>45669</v>
      </c>
      <c r="C5424" t="s">
        <v>362</v>
      </c>
      <c r="D5424" t="s">
        <v>119</v>
      </c>
      <c r="E5424">
        <v>1</v>
      </c>
      <c r="F5424">
        <v>0</v>
      </c>
      <c r="G5424">
        <v>40034</v>
      </c>
      <c r="H5424">
        <v>32027.200000000001</v>
      </c>
      <c r="I5424">
        <v>0.28000000000000003</v>
      </c>
      <c r="J5424">
        <v>9372.1390275550693</v>
      </c>
      <c r="K5424" t="str">
        <f>_xlfn.XLOOKUP(D5424,Products!A:A,Products!C:C,"")</f>
        <v>Office Supplies</v>
      </c>
      <c r="L5424" t="str">
        <f>_xlfn.XLOOKUP(C5424,Customers!A:A,Customers!D:D,"")</f>
        <v>Maharashtra</v>
      </c>
      <c r="M5424" t="str">
        <f>_xlfn.XLOOKUP(C5424,Customers!A:A,Customers!E:E,"")</f>
        <v>Corporate</v>
      </c>
    </row>
    <row r="5425" spans="1:13" x14ac:dyDescent="0.25">
      <c r="A5425" t="s">
        <v>12037</v>
      </c>
      <c r="B5425" s="1">
        <v>45978</v>
      </c>
      <c r="C5425" t="s">
        <v>1525</v>
      </c>
      <c r="D5425" t="s">
        <v>171</v>
      </c>
      <c r="E5425">
        <v>3</v>
      </c>
      <c r="F5425">
        <v>0</v>
      </c>
      <c r="G5425">
        <v>3648</v>
      </c>
      <c r="H5425">
        <v>10944</v>
      </c>
      <c r="I5425">
        <v>0.22</v>
      </c>
      <c r="J5425" s="2" t="s">
        <v>12038</v>
      </c>
      <c r="K5425" t="str">
        <f>_xlfn.XLOOKUP(D5425,Products!A:A,Products!C:C,"")</f>
        <v>Furniture</v>
      </c>
      <c r="L5425" t="str">
        <f>_xlfn.XLOOKUP(C5425,Customers!A:A,Customers!D:D,"")</f>
        <v>Uttar Pradesh</v>
      </c>
      <c r="M5425" t="str">
        <f>_xlfn.XLOOKUP(C5425,Customers!A:A,Customers!E:E,"")</f>
        <v>Consumer</v>
      </c>
    </row>
    <row r="5426" spans="1:13" x14ac:dyDescent="0.25">
      <c r="A5426" t="s">
        <v>12039</v>
      </c>
      <c r="B5426" s="1">
        <v>45891</v>
      </c>
      <c r="C5426" t="s">
        <v>6701</v>
      </c>
      <c r="D5426" t="s">
        <v>393</v>
      </c>
      <c r="E5426">
        <v>1</v>
      </c>
      <c r="F5426">
        <v>0.15</v>
      </c>
      <c r="G5426">
        <v>11721</v>
      </c>
      <c r="H5426">
        <v>9962.85</v>
      </c>
      <c r="I5426">
        <v>0.16</v>
      </c>
      <c r="J5426" s="2" t="s">
        <v>12040</v>
      </c>
      <c r="K5426" t="str">
        <f>_xlfn.XLOOKUP(D5426,Products!A:A,Products!C:C,"")</f>
        <v>Technology</v>
      </c>
      <c r="L5426" t="str">
        <f>_xlfn.XLOOKUP(C5426,Customers!A:A,Customers!D:D,"")</f>
        <v>Telangana</v>
      </c>
      <c r="M5426" t="str">
        <f>_xlfn.XLOOKUP(C5426,Customers!A:A,Customers!E:E,"")</f>
        <v>Consumer</v>
      </c>
    </row>
    <row r="5427" spans="1:13" x14ac:dyDescent="0.25">
      <c r="A5427" t="s">
        <v>12041</v>
      </c>
      <c r="B5427" s="1">
        <v>45986</v>
      </c>
      <c r="C5427" t="s">
        <v>3033</v>
      </c>
      <c r="D5427" t="s">
        <v>69</v>
      </c>
      <c r="E5427">
        <v>1</v>
      </c>
      <c r="F5427">
        <v>0.1</v>
      </c>
      <c r="G5427">
        <v>41060</v>
      </c>
      <c r="H5427">
        <v>36954</v>
      </c>
      <c r="I5427">
        <v>0.28000000000000003</v>
      </c>
      <c r="J5427" s="2" t="s">
        <v>12042</v>
      </c>
      <c r="K5427" t="str">
        <f>_xlfn.XLOOKUP(D5427,Products!A:A,Products!C:C,"")</f>
        <v>Office Supplies</v>
      </c>
      <c r="L5427" t="str">
        <f>_xlfn.XLOOKUP(C5427,Customers!A:A,Customers!D:D,"")</f>
        <v>Maharashtra</v>
      </c>
      <c r="M5427" t="str">
        <f>_xlfn.XLOOKUP(C5427,Customers!A:A,Customers!E:E,"")</f>
        <v>Consumer</v>
      </c>
    </row>
    <row r="5428" spans="1:13" x14ac:dyDescent="0.25">
      <c r="A5428" t="s">
        <v>12043</v>
      </c>
      <c r="B5428" s="1">
        <v>45788</v>
      </c>
      <c r="C5428" t="s">
        <v>1025</v>
      </c>
      <c r="D5428" t="s">
        <v>371</v>
      </c>
      <c r="E5428">
        <v>1</v>
      </c>
      <c r="F5428">
        <v>0.15</v>
      </c>
      <c r="G5428">
        <v>34314</v>
      </c>
      <c r="H5428" s="2" t="s">
        <v>372</v>
      </c>
      <c r="I5428">
        <v>0.16</v>
      </c>
      <c r="J5428" s="2" t="s">
        <v>12044</v>
      </c>
      <c r="K5428" t="str">
        <f>_xlfn.XLOOKUP(D5428,Products!A:A,Products!C:C,"")</f>
        <v>Technology</v>
      </c>
      <c r="L5428" t="str">
        <f>_xlfn.XLOOKUP(C5428,Customers!A:A,Customers!D:D,"")</f>
        <v>Telangana</v>
      </c>
      <c r="M5428" t="str">
        <f>_xlfn.XLOOKUP(C5428,Customers!A:A,Customers!E:E,"")</f>
        <v>Corporate</v>
      </c>
    </row>
    <row r="5429" spans="1:13" x14ac:dyDescent="0.25">
      <c r="A5429" t="s">
        <v>12045</v>
      </c>
      <c r="B5429" s="1">
        <v>45772</v>
      </c>
      <c r="C5429" t="s">
        <v>1528</v>
      </c>
      <c r="D5429" t="s">
        <v>287</v>
      </c>
      <c r="E5429">
        <v>2</v>
      </c>
      <c r="F5429">
        <v>0.1</v>
      </c>
      <c r="G5429">
        <v>36003</v>
      </c>
      <c r="H5429">
        <v>64805.4</v>
      </c>
      <c r="I5429">
        <v>0.16</v>
      </c>
      <c r="J5429" s="2" t="s">
        <v>12046</v>
      </c>
      <c r="K5429" t="str">
        <f>_xlfn.XLOOKUP(D5429,Products!A:A,Products!C:C,"")</f>
        <v>Technology</v>
      </c>
      <c r="L5429" t="str">
        <f>_xlfn.XLOOKUP(C5429,Customers!A:A,Customers!D:D,"")</f>
        <v>Tamil Nadu</v>
      </c>
      <c r="M5429" t="str">
        <f>_xlfn.XLOOKUP(C5429,Customers!A:A,Customers!E:E,"")</f>
        <v>Corporate</v>
      </c>
    </row>
    <row r="5430" spans="1:13" x14ac:dyDescent="0.25">
      <c r="A5430" t="s">
        <v>12047</v>
      </c>
      <c r="B5430" s="1">
        <v>45875</v>
      </c>
      <c r="C5430" t="s">
        <v>4379</v>
      </c>
      <c r="D5430" t="s">
        <v>257</v>
      </c>
      <c r="E5430">
        <v>3</v>
      </c>
      <c r="F5430">
        <v>0</v>
      </c>
      <c r="G5430">
        <v>19803</v>
      </c>
      <c r="H5430">
        <v>59409</v>
      </c>
      <c r="I5430">
        <v>0.16</v>
      </c>
      <c r="J5430" s="2" t="s">
        <v>12048</v>
      </c>
      <c r="K5430" t="str">
        <f>_xlfn.XLOOKUP(D5430,Products!A:A,Products!C:C,"")</f>
        <v>Technology</v>
      </c>
      <c r="L5430" t="str">
        <f>_xlfn.XLOOKUP(C5430,Customers!A:A,Customers!D:D,"")</f>
        <v>Maharashtra</v>
      </c>
      <c r="M5430" t="str">
        <f>_xlfn.XLOOKUP(C5430,Customers!A:A,Customers!E:E,"")</f>
        <v>Corporate</v>
      </c>
    </row>
    <row r="5431" spans="1:13" x14ac:dyDescent="0.25">
      <c r="A5431" t="s">
        <v>12049</v>
      </c>
      <c r="B5431" s="1">
        <v>45794</v>
      </c>
      <c r="C5431" t="s">
        <v>10700</v>
      </c>
      <c r="D5431" t="s">
        <v>212</v>
      </c>
      <c r="E5431">
        <v>5</v>
      </c>
      <c r="F5431">
        <v>0.1</v>
      </c>
      <c r="G5431">
        <v>13000</v>
      </c>
      <c r="H5431">
        <v>58500</v>
      </c>
      <c r="I5431">
        <v>0.19</v>
      </c>
      <c r="J5431" s="2" t="s">
        <v>12050</v>
      </c>
      <c r="K5431" t="str">
        <f>_xlfn.XLOOKUP(D5431,Products!A:A,Products!C:C,"")</f>
        <v>Home Appliances</v>
      </c>
      <c r="L5431" t="str">
        <f>_xlfn.XLOOKUP(C5431,Customers!A:A,Customers!D:D,"")</f>
        <v>Maharashtra</v>
      </c>
      <c r="M5431" t="str">
        <f>_xlfn.XLOOKUP(C5431,Customers!A:A,Customers!E:E,"")</f>
        <v>Consumer</v>
      </c>
    </row>
    <row r="5432" spans="1:13" x14ac:dyDescent="0.25">
      <c r="A5432" t="s">
        <v>12051</v>
      </c>
      <c r="B5432" s="1">
        <v>45763</v>
      </c>
      <c r="C5432" t="s">
        <v>4360</v>
      </c>
      <c r="D5432" t="s">
        <v>313</v>
      </c>
      <c r="E5432">
        <v>3</v>
      </c>
      <c r="F5432">
        <v>0.25</v>
      </c>
      <c r="G5432">
        <v>23441</v>
      </c>
      <c r="H5432">
        <v>52742.25</v>
      </c>
      <c r="I5432">
        <v>0.19</v>
      </c>
      <c r="J5432">
        <v>8825.5975834504297</v>
      </c>
      <c r="K5432" t="str">
        <f>_xlfn.XLOOKUP(D5432,Products!A:A,Products!C:C,"")</f>
        <v>Home Appliances</v>
      </c>
      <c r="L5432" t="str">
        <f>_xlfn.XLOOKUP(C5432,Customers!A:A,Customers!D:D,"")</f>
        <v>Kerala</v>
      </c>
      <c r="M5432" t="str">
        <f>_xlfn.XLOOKUP(C5432,Customers!A:A,Customers!E:E,"")</f>
        <v>Corporate</v>
      </c>
    </row>
    <row r="5433" spans="1:13" x14ac:dyDescent="0.25">
      <c r="A5433" t="s">
        <v>12052</v>
      </c>
      <c r="B5433" s="1">
        <v>45836</v>
      </c>
      <c r="C5433" t="s">
        <v>10368</v>
      </c>
      <c r="D5433" t="s">
        <v>249</v>
      </c>
      <c r="E5433">
        <v>2</v>
      </c>
      <c r="F5433">
        <v>0.15</v>
      </c>
      <c r="G5433">
        <v>4101</v>
      </c>
      <c r="H5433">
        <v>6971.7</v>
      </c>
      <c r="I5433">
        <v>0.16</v>
      </c>
      <c r="J5433" s="2" t="s">
        <v>12053</v>
      </c>
      <c r="K5433" t="str">
        <f>_xlfn.XLOOKUP(D5433,Products!A:A,Products!C:C,"")</f>
        <v>Technology</v>
      </c>
      <c r="L5433" t="str">
        <f>_xlfn.XLOOKUP(C5433,Customers!A:A,Customers!D:D,"")</f>
        <v>Rajasthan</v>
      </c>
      <c r="M5433" t="str">
        <f>_xlfn.XLOOKUP(C5433,Customers!A:A,Customers!E:E,"")</f>
        <v>Small Business</v>
      </c>
    </row>
    <row r="5434" spans="1:13" x14ac:dyDescent="0.25">
      <c r="A5434" t="s">
        <v>12054</v>
      </c>
      <c r="B5434" s="1">
        <v>45673</v>
      </c>
      <c r="C5434" t="s">
        <v>1099</v>
      </c>
      <c r="D5434" t="s">
        <v>111</v>
      </c>
      <c r="E5434">
        <v>1</v>
      </c>
      <c r="F5434">
        <v>0.05</v>
      </c>
      <c r="G5434">
        <v>22075</v>
      </c>
      <c r="H5434">
        <v>20971.25</v>
      </c>
      <c r="I5434">
        <v>0.16</v>
      </c>
      <c r="J5434" s="2" t="s">
        <v>12055</v>
      </c>
      <c r="K5434" t="str">
        <f>_xlfn.XLOOKUP(D5434,Products!A:A,Products!C:C,"")</f>
        <v>Technology</v>
      </c>
      <c r="L5434" t="str">
        <f>_xlfn.XLOOKUP(C5434,Customers!A:A,Customers!D:D,"")</f>
        <v>Karnataka</v>
      </c>
      <c r="M5434" t="str">
        <f>_xlfn.XLOOKUP(C5434,Customers!A:A,Customers!E:E,"")</f>
        <v>Corporate</v>
      </c>
    </row>
    <row r="5435" spans="1:13" x14ac:dyDescent="0.25">
      <c r="A5435" t="s">
        <v>12056</v>
      </c>
      <c r="B5435" s="1">
        <v>45899</v>
      </c>
      <c r="C5435" t="s">
        <v>107</v>
      </c>
      <c r="D5435" t="s">
        <v>115</v>
      </c>
      <c r="E5435">
        <v>1</v>
      </c>
      <c r="F5435">
        <v>0.25</v>
      </c>
      <c r="G5435">
        <v>10792</v>
      </c>
      <c r="H5435">
        <v>8094</v>
      </c>
      <c r="I5435">
        <v>0.28000000000000003</v>
      </c>
      <c r="J5435" s="2" t="s">
        <v>12057</v>
      </c>
      <c r="K5435" t="str">
        <f>_xlfn.XLOOKUP(D5435,Products!A:A,Products!C:C,"")</f>
        <v>Office Supplies</v>
      </c>
      <c r="L5435" t="str">
        <f>_xlfn.XLOOKUP(C5435,Customers!A:A,Customers!D:D,"")</f>
        <v>Maharashtra</v>
      </c>
      <c r="M5435" t="str">
        <f>_xlfn.XLOOKUP(C5435,Customers!A:A,Customers!E:E,"")</f>
        <v>Consumer</v>
      </c>
    </row>
    <row r="5436" spans="1:13" x14ac:dyDescent="0.25">
      <c r="A5436" t="s">
        <v>12058</v>
      </c>
      <c r="B5436" s="1">
        <v>45991</v>
      </c>
      <c r="C5436" t="s">
        <v>3325</v>
      </c>
      <c r="D5436" t="s">
        <v>425</v>
      </c>
      <c r="E5436">
        <v>2</v>
      </c>
      <c r="F5436">
        <v>0.15</v>
      </c>
      <c r="G5436">
        <v>39150</v>
      </c>
      <c r="H5436">
        <v>66555</v>
      </c>
      <c r="I5436">
        <v>0.28000000000000003</v>
      </c>
      <c r="J5436" s="2" t="s">
        <v>12059</v>
      </c>
      <c r="K5436" t="str">
        <f>_xlfn.XLOOKUP(D5436,Products!A:A,Products!C:C,"")</f>
        <v>Office Supplies</v>
      </c>
      <c r="L5436" t="str">
        <f>_xlfn.XLOOKUP(C5436,Customers!A:A,Customers!D:D,"")</f>
        <v>Uttar Pradesh</v>
      </c>
      <c r="M5436" t="str">
        <f>_xlfn.XLOOKUP(C5436,Customers!A:A,Customers!E:E,"")</f>
        <v>Consumer</v>
      </c>
    </row>
    <row r="5437" spans="1:13" x14ac:dyDescent="0.25">
      <c r="A5437" t="s">
        <v>12060</v>
      </c>
      <c r="B5437" s="1">
        <v>45883</v>
      </c>
      <c r="C5437" t="s">
        <v>4638</v>
      </c>
      <c r="D5437" t="s">
        <v>581</v>
      </c>
      <c r="E5437">
        <v>2</v>
      </c>
      <c r="F5437">
        <v>0.05</v>
      </c>
      <c r="G5437">
        <v>35516</v>
      </c>
      <c r="H5437">
        <v>67480.399999999994</v>
      </c>
      <c r="I5437">
        <v>0.19</v>
      </c>
      <c r="J5437" s="2" t="s">
        <v>12061</v>
      </c>
      <c r="K5437" t="str">
        <f>_xlfn.XLOOKUP(D5437,Products!A:A,Products!C:C,"")</f>
        <v>Home Appliances</v>
      </c>
      <c r="L5437" t="str">
        <f>_xlfn.XLOOKUP(C5437,Customers!A:A,Customers!D:D,"")</f>
        <v>Telangana</v>
      </c>
      <c r="M5437" t="str">
        <f>_xlfn.XLOOKUP(C5437,Customers!A:A,Customers!E:E,"")</f>
        <v>Consumer</v>
      </c>
    </row>
    <row r="5438" spans="1:13" x14ac:dyDescent="0.25">
      <c r="A5438" t="s">
        <v>12062</v>
      </c>
      <c r="B5438" s="1">
        <v>45899</v>
      </c>
      <c r="C5438" t="s">
        <v>27</v>
      </c>
      <c r="D5438" t="s">
        <v>450</v>
      </c>
      <c r="E5438">
        <v>2</v>
      </c>
      <c r="F5438">
        <v>0.1</v>
      </c>
      <c r="G5438">
        <v>34669</v>
      </c>
      <c r="H5438" s="2" t="s">
        <v>6227</v>
      </c>
      <c r="I5438">
        <v>0.16</v>
      </c>
      <c r="J5438" s="2" t="s">
        <v>12063</v>
      </c>
      <c r="K5438" t="str">
        <f>_xlfn.XLOOKUP(D5438,Products!A:A,Products!C:C,"")</f>
        <v>Technology</v>
      </c>
      <c r="L5438" t="str">
        <f>_xlfn.XLOOKUP(C5438,Customers!A:A,Customers!D:D,"")</f>
        <v>Karnataka</v>
      </c>
      <c r="M5438" t="str">
        <f>_xlfn.XLOOKUP(C5438,Customers!A:A,Customers!E:E,"")</f>
        <v>Consumer</v>
      </c>
    </row>
    <row r="5439" spans="1:13" x14ac:dyDescent="0.25">
      <c r="A5439" t="s">
        <v>12064</v>
      </c>
      <c r="B5439" s="1">
        <v>45798</v>
      </c>
      <c r="C5439" t="s">
        <v>449</v>
      </c>
      <c r="D5439" t="s">
        <v>235</v>
      </c>
      <c r="E5439">
        <v>1</v>
      </c>
      <c r="F5439">
        <v>0.1</v>
      </c>
      <c r="G5439">
        <v>21121</v>
      </c>
      <c r="H5439">
        <v>19008.900000000001</v>
      </c>
      <c r="I5439">
        <v>0.19</v>
      </c>
      <c r="J5439" s="2" t="s">
        <v>12065</v>
      </c>
      <c r="K5439" t="str">
        <f>_xlfn.XLOOKUP(D5439,Products!A:A,Products!C:C,"")</f>
        <v>Home Appliances</v>
      </c>
      <c r="L5439" t="str">
        <f>_xlfn.XLOOKUP(C5439,Customers!A:A,Customers!D:D,"")</f>
        <v>Tamil Nadu</v>
      </c>
      <c r="M5439" t="str">
        <f>_xlfn.XLOOKUP(C5439,Customers!A:A,Customers!E:E,"")</f>
        <v>Small Business</v>
      </c>
    </row>
    <row r="5440" spans="1:13" x14ac:dyDescent="0.25">
      <c r="A5440" t="s">
        <v>12066</v>
      </c>
      <c r="B5440" s="1">
        <v>45856</v>
      </c>
      <c r="C5440" t="s">
        <v>12032</v>
      </c>
      <c r="D5440" t="s">
        <v>17</v>
      </c>
      <c r="E5440">
        <v>1</v>
      </c>
      <c r="F5440">
        <v>0</v>
      </c>
      <c r="G5440">
        <v>10888</v>
      </c>
      <c r="H5440">
        <v>10888</v>
      </c>
      <c r="I5440">
        <v>0.19</v>
      </c>
      <c r="J5440" s="2" t="s">
        <v>12067</v>
      </c>
      <c r="K5440" t="str">
        <f>_xlfn.XLOOKUP(D5440,Products!A:A,Products!C:C,"")</f>
        <v>Home Appliances</v>
      </c>
      <c r="L5440" t="str">
        <f>_xlfn.XLOOKUP(C5440,Customers!A:A,Customers!D:D,"")</f>
        <v>Gujarat</v>
      </c>
      <c r="M5440" t="str">
        <f>_xlfn.XLOOKUP(C5440,Customers!A:A,Customers!E:E,"")</f>
        <v>Consumer</v>
      </c>
    </row>
    <row r="5441" spans="1:13" x14ac:dyDescent="0.25">
      <c r="A5441" t="s">
        <v>12068</v>
      </c>
      <c r="B5441" s="1">
        <v>45769</v>
      </c>
      <c r="C5441" t="s">
        <v>2017</v>
      </c>
      <c r="D5441" t="s">
        <v>12</v>
      </c>
      <c r="E5441">
        <v>1</v>
      </c>
      <c r="F5441">
        <v>0.15</v>
      </c>
      <c r="G5441">
        <v>17633</v>
      </c>
      <c r="H5441">
        <v>14988.05</v>
      </c>
      <c r="I5441">
        <v>0.19</v>
      </c>
      <c r="J5441" s="2" t="s">
        <v>12069</v>
      </c>
      <c r="K5441" t="str">
        <f>_xlfn.XLOOKUP(D5441,Products!A:A,Products!C:C,"")</f>
        <v>Home Appliances</v>
      </c>
      <c r="L5441" t="str">
        <f>_xlfn.XLOOKUP(C5441,Customers!A:A,Customers!D:D,"")</f>
        <v>Tamil Nadu</v>
      </c>
      <c r="M5441" t="str">
        <f>_xlfn.XLOOKUP(C5441,Customers!A:A,Customers!E:E,"")</f>
        <v>Consumer</v>
      </c>
    </row>
    <row r="5442" spans="1:13" x14ac:dyDescent="0.25">
      <c r="A5442" t="s">
        <v>12070</v>
      </c>
      <c r="B5442" s="1">
        <v>45784</v>
      </c>
      <c r="C5442" t="s">
        <v>248</v>
      </c>
      <c r="D5442" t="s">
        <v>12</v>
      </c>
      <c r="E5442">
        <v>3</v>
      </c>
      <c r="F5442">
        <v>0.05</v>
      </c>
      <c r="G5442">
        <v>17633</v>
      </c>
      <c r="H5442" s="2" t="s">
        <v>2165</v>
      </c>
      <c r="I5442">
        <v>0.19</v>
      </c>
      <c r="J5442" s="2" t="s">
        <v>12071</v>
      </c>
      <c r="K5442" t="str">
        <f>_xlfn.XLOOKUP(D5442,Products!A:A,Products!C:C,"")</f>
        <v>Home Appliances</v>
      </c>
      <c r="L5442" t="str">
        <f>_xlfn.XLOOKUP(C5442,Customers!A:A,Customers!D:D,"")</f>
        <v>Gujarat</v>
      </c>
      <c r="M5442" t="str">
        <f>_xlfn.XLOOKUP(C5442,Customers!A:A,Customers!E:E,"")</f>
        <v>Consumer</v>
      </c>
    </row>
    <row r="5443" spans="1:13" x14ac:dyDescent="0.25">
      <c r="A5443" t="s">
        <v>12072</v>
      </c>
      <c r="B5443" s="1">
        <v>45678</v>
      </c>
      <c r="C5443" t="s">
        <v>3210</v>
      </c>
      <c r="D5443" t="s">
        <v>1155</v>
      </c>
      <c r="E5443">
        <v>1</v>
      </c>
      <c r="F5443">
        <v>0.1</v>
      </c>
      <c r="G5443">
        <v>23117</v>
      </c>
      <c r="H5443">
        <v>20805.3</v>
      </c>
      <c r="I5443">
        <v>0.19</v>
      </c>
      <c r="J5443" s="2" t="s">
        <v>12073</v>
      </c>
      <c r="K5443" t="str">
        <f>_xlfn.XLOOKUP(D5443,Products!A:A,Products!C:C,"")</f>
        <v>Home Appliances</v>
      </c>
      <c r="L5443" t="str">
        <f>_xlfn.XLOOKUP(C5443,Customers!A:A,Customers!D:D,"")</f>
        <v>Uttar Pradesh</v>
      </c>
      <c r="M5443" t="str">
        <f>_xlfn.XLOOKUP(C5443,Customers!A:A,Customers!E:E,"")</f>
        <v>Small Business</v>
      </c>
    </row>
    <row r="5444" spans="1:13" x14ac:dyDescent="0.25">
      <c r="A5444" t="s">
        <v>12074</v>
      </c>
      <c r="B5444" s="1">
        <v>45804</v>
      </c>
      <c r="C5444" t="s">
        <v>1229</v>
      </c>
      <c r="D5444" t="s">
        <v>179</v>
      </c>
      <c r="E5444">
        <v>2</v>
      </c>
      <c r="F5444">
        <v>0.15</v>
      </c>
      <c r="G5444">
        <v>5109</v>
      </c>
      <c r="H5444">
        <v>8685.2999999999993</v>
      </c>
      <c r="I5444">
        <v>0.19</v>
      </c>
      <c r="J5444" s="2" t="s">
        <v>12075</v>
      </c>
      <c r="K5444" t="str">
        <f>_xlfn.XLOOKUP(D5444,Products!A:A,Products!C:C,"")</f>
        <v>Home Appliances</v>
      </c>
      <c r="L5444" t="str">
        <f>_xlfn.XLOOKUP(C5444,Customers!A:A,Customers!D:D,"")</f>
        <v>Kerala</v>
      </c>
      <c r="M5444" t="str">
        <f>_xlfn.XLOOKUP(C5444,Customers!A:A,Customers!E:E,"")</f>
        <v>Corporate</v>
      </c>
    </row>
    <row r="5445" spans="1:13" x14ac:dyDescent="0.25">
      <c r="A5445" t="s">
        <v>12076</v>
      </c>
      <c r="B5445" s="1">
        <v>45746</v>
      </c>
      <c r="C5445" t="s">
        <v>527</v>
      </c>
      <c r="D5445" t="s">
        <v>20</v>
      </c>
      <c r="E5445">
        <v>1</v>
      </c>
      <c r="F5445">
        <v>0.2</v>
      </c>
      <c r="G5445">
        <v>30563</v>
      </c>
      <c r="H5445">
        <v>24450.400000000001</v>
      </c>
      <c r="I5445">
        <v>0.19</v>
      </c>
      <c r="J5445" s="2" t="s">
        <v>12077</v>
      </c>
      <c r="K5445" t="str">
        <f>_xlfn.XLOOKUP(D5445,Products!A:A,Products!C:C,"")</f>
        <v>Home Appliances</v>
      </c>
      <c r="L5445" t="str">
        <f>_xlfn.XLOOKUP(C5445,Customers!A:A,Customers!D:D,"")</f>
        <v>Tamil Nadu</v>
      </c>
      <c r="M5445" t="str">
        <f>_xlfn.XLOOKUP(C5445,Customers!A:A,Customers!E:E,"")</f>
        <v>Corporate</v>
      </c>
    </row>
    <row r="5446" spans="1:13" x14ac:dyDescent="0.25">
      <c r="A5446" t="s">
        <v>12078</v>
      </c>
      <c r="B5446" s="1">
        <v>45960</v>
      </c>
      <c r="C5446" t="s">
        <v>443</v>
      </c>
      <c r="D5446" t="s">
        <v>1155</v>
      </c>
      <c r="E5446">
        <v>2</v>
      </c>
      <c r="F5446">
        <v>0</v>
      </c>
      <c r="G5446">
        <v>23117</v>
      </c>
      <c r="H5446">
        <v>46234</v>
      </c>
      <c r="I5446">
        <v>0.19</v>
      </c>
      <c r="J5446" s="2" t="s">
        <v>12079</v>
      </c>
      <c r="K5446" t="str">
        <f>_xlfn.XLOOKUP(D5446,Products!A:A,Products!C:C,"")</f>
        <v>Home Appliances</v>
      </c>
      <c r="L5446" t="str">
        <f>_xlfn.XLOOKUP(C5446,Customers!A:A,Customers!D:D,"")</f>
        <v>Maharashtra</v>
      </c>
      <c r="M5446" t="str">
        <f>_xlfn.XLOOKUP(C5446,Customers!A:A,Customers!E:E,"")</f>
        <v>Consumer</v>
      </c>
    </row>
    <row r="5447" spans="1:13" x14ac:dyDescent="0.25">
      <c r="A5447" t="s">
        <v>12080</v>
      </c>
      <c r="B5447" s="1">
        <v>45860</v>
      </c>
      <c r="C5447" t="s">
        <v>4764</v>
      </c>
      <c r="D5447" t="s">
        <v>60</v>
      </c>
      <c r="E5447">
        <v>1</v>
      </c>
      <c r="F5447">
        <v>0.1</v>
      </c>
      <c r="G5447">
        <v>9257</v>
      </c>
      <c r="H5447" s="2" t="s">
        <v>703</v>
      </c>
      <c r="I5447">
        <v>0.16</v>
      </c>
      <c r="J5447" s="2" t="s">
        <v>12081</v>
      </c>
      <c r="K5447" t="str">
        <f>_xlfn.XLOOKUP(D5447,Products!A:A,Products!C:C,"")</f>
        <v>Technology</v>
      </c>
      <c r="L5447" t="str">
        <f>_xlfn.XLOOKUP(C5447,Customers!A:A,Customers!D:D,"")</f>
        <v>Maharashtra</v>
      </c>
      <c r="M5447" t="str">
        <f>_xlfn.XLOOKUP(C5447,Customers!A:A,Customers!E:E,"")</f>
        <v>Consumer</v>
      </c>
    </row>
    <row r="5448" spans="1:13" x14ac:dyDescent="0.25">
      <c r="A5448" t="s">
        <v>12082</v>
      </c>
      <c r="B5448" s="1">
        <v>45742</v>
      </c>
      <c r="C5448" t="s">
        <v>5887</v>
      </c>
      <c r="D5448" t="s">
        <v>371</v>
      </c>
      <c r="E5448">
        <v>1</v>
      </c>
      <c r="F5448">
        <v>0.1</v>
      </c>
      <c r="G5448">
        <v>34314</v>
      </c>
      <c r="H5448" s="2" t="s">
        <v>1008</v>
      </c>
      <c r="I5448">
        <v>0.16</v>
      </c>
      <c r="J5448">
        <v>6593.3860178286504</v>
      </c>
      <c r="K5448" t="str">
        <f>_xlfn.XLOOKUP(D5448,Products!A:A,Products!C:C,"")</f>
        <v>Technology</v>
      </c>
      <c r="L5448" t="str">
        <f>_xlfn.XLOOKUP(C5448,Customers!A:A,Customers!D:D,"")</f>
        <v>Chandigarh</v>
      </c>
      <c r="M5448" t="str">
        <f>_xlfn.XLOOKUP(C5448,Customers!A:A,Customers!E:E,"")</f>
        <v>Corporate</v>
      </c>
    </row>
    <row r="5449" spans="1:13" x14ac:dyDescent="0.25">
      <c r="A5449" t="s">
        <v>12083</v>
      </c>
      <c r="B5449" s="1">
        <v>45824</v>
      </c>
      <c r="C5449" t="s">
        <v>2337</v>
      </c>
      <c r="D5449" t="s">
        <v>371</v>
      </c>
      <c r="E5449">
        <v>1</v>
      </c>
      <c r="F5449">
        <v>0.15</v>
      </c>
      <c r="G5449">
        <v>34314</v>
      </c>
      <c r="H5449" s="2" t="s">
        <v>372</v>
      </c>
      <c r="I5449">
        <v>0.16</v>
      </c>
      <c r="J5449" s="2" t="s">
        <v>12084</v>
      </c>
      <c r="K5449" t="str">
        <f>_xlfn.XLOOKUP(D5449,Products!A:A,Products!C:C,"")</f>
        <v>Technology</v>
      </c>
      <c r="L5449" t="str">
        <f>_xlfn.XLOOKUP(C5449,Customers!A:A,Customers!D:D,"")</f>
        <v>Maharashtra</v>
      </c>
      <c r="M5449" t="str">
        <f>_xlfn.XLOOKUP(C5449,Customers!A:A,Customers!E:E,"")</f>
        <v>Consumer</v>
      </c>
    </row>
    <row r="5450" spans="1:13" x14ac:dyDescent="0.25">
      <c r="A5450" t="s">
        <v>12085</v>
      </c>
      <c r="B5450" s="1">
        <v>45729</v>
      </c>
      <c r="C5450" t="s">
        <v>2365</v>
      </c>
      <c r="D5450" t="s">
        <v>419</v>
      </c>
      <c r="E5450">
        <v>1</v>
      </c>
      <c r="F5450">
        <v>0.2</v>
      </c>
      <c r="G5450">
        <v>12154</v>
      </c>
      <c r="H5450">
        <v>9723.2000000000007</v>
      </c>
      <c r="I5450">
        <v>0.19</v>
      </c>
      <c r="J5450" s="2" t="s">
        <v>12086</v>
      </c>
      <c r="K5450" t="str">
        <f>_xlfn.XLOOKUP(D5450,Products!A:A,Products!C:C,"")</f>
        <v>Home Appliances</v>
      </c>
      <c r="L5450" t="str">
        <f>_xlfn.XLOOKUP(C5450,Customers!A:A,Customers!D:D,"")</f>
        <v>Chandigarh</v>
      </c>
      <c r="M5450" t="str">
        <f>_xlfn.XLOOKUP(C5450,Customers!A:A,Customers!E:E,"")</f>
        <v>Consumer</v>
      </c>
    </row>
    <row r="5451" spans="1:13" x14ac:dyDescent="0.25">
      <c r="A5451" t="s">
        <v>12087</v>
      </c>
      <c r="B5451" s="1">
        <v>45955</v>
      </c>
      <c r="C5451" t="s">
        <v>1423</v>
      </c>
      <c r="D5451" t="s">
        <v>1004</v>
      </c>
      <c r="E5451">
        <v>1</v>
      </c>
      <c r="F5451">
        <v>0</v>
      </c>
      <c r="G5451">
        <v>24310</v>
      </c>
      <c r="H5451">
        <v>24310</v>
      </c>
      <c r="I5451">
        <v>0.16</v>
      </c>
      <c r="J5451" s="2" t="s">
        <v>12088</v>
      </c>
      <c r="K5451" t="str">
        <f>_xlfn.XLOOKUP(D5451,Products!A:A,Products!C:C,"")</f>
        <v>Technology</v>
      </c>
      <c r="L5451" t="str">
        <f>_xlfn.XLOOKUP(C5451,Customers!A:A,Customers!D:D,"")</f>
        <v>Karnataka</v>
      </c>
      <c r="M5451" t="str">
        <f>_xlfn.XLOOKUP(C5451,Customers!A:A,Customers!E:E,"")</f>
        <v>Consumer</v>
      </c>
    </row>
    <row r="5452" spans="1:13" x14ac:dyDescent="0.25">
      <c r="A5452" t="s">
        <v>12089</v>
      </c>
      <c r="B5452" s="1">
        <v>45666</v>
      </c>
      <c r="C5452" t="s">
        <v>3520</v>
      </c>
      <c r="D5452" t="s">
        <v>291</v>
      </c>
      <c r="E5452">
        <v>3</v>
      </c>
      <c r="F5452">
        <v>0.1</v>
      </c>
      <c r="G5452">
        <v>46621</v>
      </c>
      <c r="H5452">
        <v>125876.7</v>
      </c>
      <c r="I5452">
        <v>0.19</v>
      </c>
      <c r="J5452" s="2" t="s">
        <v>12090</v>
      </c>
      <c r="K5452" t="str">
        <f>_xlfn.XLOOKUP(D5452,Products!A:A,Products!C:C,"")</f>
        <v>Home Appliances</v>
      </c>
      <c r="L5452" t="str">
        <f>_xlfn.XLOOKUP(C5452,Customers!A:A,Customers!D:D,"")</f>
        <v>Chandigarh</v>
      </c>
      <c r="M5452" t="str">
        <f>_xlfn.XLOOKUP(C5452,Customers!A:A,Customers!E:E,"")</f>
        <v>Corporate</v>
      </c>
    </row>
    <row r="5453" spans="1:13" x14ac:dyDescent="0.25">
      <c r="A5453" t="s">
        <v>12091</v>
      </c>
      <c r="B5453" s="1">
        <v>45938</v>
      </c>
      <c r="C5453" t="s">
        <v>1014</v>
      </c>
      <c r="D5453" t="s">
        <v>220</v>
      </c>
      <c r="E5453">
        <v>1</v>
      </c>
      <c r="F5453">
        <v>0</v>
      </c>
      <c r="G5453">
        <v>38513</v>
      </c>
      <c r="H5453">
        <v>38513</v>
      </c>
      <c r="I5453">
        <v>0.19</v>
      </c>
      <c r="J5453" s="2" t="s">
        <v>12092</v>
      </c>
      <c r="K5453" t="str">
        <f>_xlfn.XLOOKUP(D5453,Products!A:A,Products!C:C,"")</f>
        <v>Home Appliances</v>
      </c>
      <c r="L5453" t="str">
        <f>_xlfn.XLOOKUP(C5453,Customers!A:A,Customers!D:D,"")</f>
        <v>Karnataka</v>
      </c>
      <c r="M5453" t="str">
        <f>_xlfn.XLOOKUP(C5453,Customers!A:A,Customers!E:E,"")</f>
        <v>Corporate</v>
      </c>
    </row>
    <row r="5454" spans="1:13" x14ac:dyDescent="0.25">
      <c r="A5454" t="s">
        <v>12093</v>
      </c>
      <c r="B5454" s="1">
        <v>45915</v>
      </c>
      <c r="C5454" t="s">
        <v>4764</v>
      </c>
      <c r="D5454" t="s">
        <v>96</v>
      </c>
      <c r="E5454">
        <v>1</v>
      </c>
      <c r="F5454">
        <v>0.15</v>
      </c>
      <c r="G5454">
        <v>11537</v>
      </c>
      <c r="H5454" s="2" t="s">
        <v>130</v>
      </c>
      <c r="I5454">
        <v>0.22</v>
      </c>
      <c r="J5454" s="2" t="s">
        <v>12094</v>
      </c>
      <c r="K5454" t="str">
        <f>_xlfn.XLOOKUP(D5454,Products!A:A,Products!C:C,"")</f>
        <v>Furniture</v>
      </c>
      <c r="L5454" t="str">
        <f>_xlfn.XLOOKUP(C5454,Customers!A:A,Customers!D:D,"")</f>
        <v>Maharashtra</v>
      </c>
      <c r="M5454" t="str">
        <f>_xlfn.XLOOKUP(C5454,Customers!A:A,Customers!E:E,"")</f>
        <v>Consumer</v>
      </c>
    </row>
    <row r="5455" spans="1:13" x14ac:dyDescent="0.25">
      <c r="A5455" t="s">
        <v>12095</v>
      </c>
      <c r="B5455" s="1">
        <v>45932</v>
      </c>
      <c r="C5455" t="s">
        <v>356</v>
      </c>
      <c r="D5455" t="s">
        <v>304</v>
      </c>
      <c r="E5455">
        <v>2</v>
      </c>
      <c r="F5455">
        <v>0</v>
      </c>
      <c r="G5455">
        <v>15711</v>
      </c>
      <c r="H5455">
        <v>31422</v>
      </c>
      <c r="I5455">
        <v>0.19</v>
      </c>
      <c r="J5455" s="2" t="s">
        <v>12096</v>
      </c>
      <c r="K5455" t="str">
        <f>_xlfn.XLOOKUP(D5455,Products!A:A,Products!C:C,"")</f>
        <v>Home Appliances</v>
      </c>
      <c r="L5455" t="str">
        <f>_xlfn.XLOOKUP(C5455,Customers!A:A,Customers!D:D,"")</f>
        <v>Gujarat</v>
      </c>
      <c r="M5455" t="str">
        <f>_xlfn.XLOOKUP(C5455,Customers!A:A,Customers!E:E,"")</f>
        <v>Small Business</v>
      </c>
    </row>
    <row r="5456" spans="1:13" x14ac:dyDescent="0.25">
      <c r="A5456" t="s">
        <v>12097</v>
      </c>
      <c r="B5456" s="1">
        <v>45895</v>
      </c>
      <c r="C5456" t="s">
        <v>7210</v>
      </c>
      <c r="D5456" t="s">
        <v>389</v>
      </c>
      <c r="E5456">
        <v>2</v>
      </c>
      <c r="F5456">
        <v>0.2</v>
      </c>
      <c r="G5456">
        <v>32335</v>
      </c>
      <c r="H5456">
        <v>51736</v>
      </c>
      <c r="I5456">
        <v>0.31</v>
      </c>
      <c r="J5456" s="2" t="s">
        <v>12098</v>
      </c>
      <c r="K5456" t="str">
        <f>_xlfn.XLOOKUP(D5456,Products!A:A,Products!C:C,"")</f>
        <v>Beauty &amp; Personal Care</v>
      </c>
      <c r="L5456" t="str">
        <f>_xlfn.XLOOKUP(C5456,Customers!A:A,Customers!D:D,"")</f>
        <v>Karnataka</v>
      </c>
      <c r="M5456" t="str">
        <f>_xlfn.XLOOKUP(C5456,Customers!A:A,Customers!E:E,"")</f>
        <v>Corporate</v>
      </c>
    </row>
    <row r="5457" spans="1:13" x14ac:dyDescent="0.25">
      <c r="A5457" t="s">
        <v>12099</v>
      </c>
      <c r="B5457" s="1">
        <v>45677</v>
      </c>
      <c r="C5457" t="s">
        <v>806</v>
      </c>
      <c r="D5457" t="s">
        <v>204</v>
      </c>
      <c r="E5457">
        <v>1</v>
      </c>
      <c r="F5457">
        <v>0</v>
      </c>
      <c r="G5457">
        <v>19940</v>
      </c>
      <c r="H5457">
        <v>19940</v>
      </c>
      <c r="I5457">
        <v>0.16</v>
      </c>
      <c r="J5457" s="2" t="s">
        <v>12100</v>
      </c>
      <c r="K5457" t="str">
        <f>_xlfn.XLOOKUP(D5457,Products!A:A,Products!C:C,"")</f>
        <v>Technology</v>
      </c>
      <c r="L5457" t="str">
        <f>_xlfn.XLOOKUP(C5457,Customers!A:A,Customers!D:D,"")</f>
        <v>Chandigarh</v>
      </c>
      <c r="M5457" t="str">
        <f>_xlfn.XLOOKUP(C5457,Customers!A:A,Customers!E:E,"")</f>
        <v>Consumer</v>
      </c>
    </row>
    <row r="5458" spans="1:13" x14ac:dyDescent="0.25">
      <c r="A5458" t="s">
        <v>12101</v>
      </c>
      <c r="B5458" s="1">
        <v>45890</v>
      </c>
      <c r="C5458" t="s">
        <v>8078</v>
      </c>
      <c r="D5458" t="s">
        <v>393</v>
      </c>
      <c r="E5458">
        <v>2</v>
      </c>
      <c r="F5458">
        <v>0.15</v>
      </c>
      <c r="G5458">
        <v>11721</v>
      </c>
      <c r="H5458">
        <v>19925.7</v>
      </c>
      <c r="I5458">
        <v>0.16</v>
      </c>
      <c r="J5458" s="2" t="s">
        <v>12102</v>
      </c>
      <c r="K5458" t="str">
        <f>_xlfn.XLOOKUP(D5458,Products!A:A,Products!C:C,"")</f>
        <v>Technology</v>
      </c>
      <c r="L5458" t="str">
        <f>_xlfn.XLOOKUP(C5458,Customers!A:A,Customers!D:D,"")</f>
        <v>Rajasthan</v>
      </c>
      <c r="M5458" t="str">
        <f>_xlfn.XLOOKUP(C5458,Customers!A:A,Customers!E:E,"")</f>
        <v>Consumer</v>
      </c>
    </row>
    <row r="5459" spans="1:13" x14ac:dyDescent="0.25">
      <c r="A5459" t="s">
        <v>12103</v>
      </c>
      <c r="B5459" s="1">
        <v>45878</v>
      </c>
      <c r="C5459" t="s">
        <v>6242</v>
      </c>
      <c r="D5459" t="s">
        <v>473</v>
      </c>
      <c r="E5459">
        <v>3</v>
      </c>
      <c r="F5459">
        <v>0.05</v>
      </c>
      <c r="G5459">
        <v>35424</v>
      </c>
      <c r="H5459">
        <v>100958.39999999999</v>
      </c>
      <c r="I5459">
        <v>0.19</v>
      </c>
      <c r="J5459" s="2" t="s">
        <v>12104</v>
      </c>
      <c r="K5459" t="str">
        <f>_xlfn.XLOOKUP(D5459,Products!A:A,Products!C:C,"")</f>
        <v>Home Appliances</v>
      </c>
      <c r="L5459" t="str">
        <f>_xlfn.XLOOKUP(C5459,Customers!A:A,Customers!D:D,"")</f>
        <v>Gujarat</v>
      </c>
      <c r="M5459" t="str">
        <f>_xlfn.XLOOKUP(C5459,Customers!A:A,Customers!E:E,"")</f>
        <v>Consumer</v>
      </c>
    </row>
    <row r="5460" spans="1:13" x14ac:dyDescent="0.25">
      <c r="A5460" t="s">
        <v>12105</v>
      </c>
      <c r="B5460" s="1">
        <v>45983</v>
      </c>
      <c r="C5460" t="s">
        <v>4379</v>
      </c>
      <c r="D5460" t="s">
        <v>235</v>
      </c>
      <c r="E5460">
        <v>1</v>
      </c>
      <c r="F5460">
        <v>0.1</v>
      </c>
      <c r="G5460">
        <v>21121</v>
      </c>
      <c r="H5460">
        <v>19008.900000000001</v>
      </c>
      <c r="I5460">
        <v>0.19</v>
      </c>
      <c r="J5460" s="2" t="s">
        <v>12106</v>
      </c>
      <c r="K5460" t="str">
        <f>_xlfn.XLOOKUP(D5460,Products!A:A,Products!C:C,"")</f>
        <v>Home Appliances</v>
      </c>
      <c r="L5460" t="str">
        <f>_xlfn.XLOOKUP(C5460,Customers!A:A,Customers!D:D,"")</f>
        <v>Maharashtra</v>
      </c>
      <c r="M5460" t="str">
        <f>_xlfn.XLOOKUP(C5460,Customers!A:A,Customers!E:E,"")</f>
        <v>Corporate</v>
      </c>
    </row>
    <row r="5461" spans="1:13" x14ac:dyDescent="0.25">
      <c r="A5461" t="s">
        <v>12107</v>
      </c>
      <c r="B5461" s="1">
        <v>45674</v>
      </c>
      <c r="C5461" t="s">
        <v>1003</v>
      </c>
      <c r="D5461" t="s">
        <v>291</v>
      </c>
      <c r="E5461">
        <v>2</v>
      </c>
      <c r="F5461">
        <v>0.1</v>
      </c>
      <c r="G5461">
        <v>46621</v>
      </c>
      <c r="H5461">
        <v>83917.8</v>
      </c>
      <c r="I5461">
        <v>0.19</v>
      </c>
      <c r="J5461" s="2" t="s">
        <v>12108</v>
      </c>
      <c r="K5461" t="str">
        <f>_xlfn.XLOOKUP(D5461,Products!A:A,Products!C:C,"")</f>
        <v>Home Appliances</v>
      </c>
      <c r="L5461" t="str">
        <f>_xlfn.XLOOKUP(C5461,Customers!A:A,Customers!D:D,"")</f>
        <v>Maharashtra</v>
      </c>
      <c r="M5461" t="str">
        <f>_xlfn.XLOOKUP(C5461,Customers!A:A,Customers!E:E,"")</f>
        <v>Consumer</v>
      </c>
    </row>
    <row r="5462" spans="1:13" x14ac:dyDescent="0.25">
      <c r="A5462" t="s">
        <v>12109</v>
      </c>
      <c r="B5462" s="1">
        <v>45746</v>
      </c>
      <c r="C5462" t="s">
        <v>856</v>
      </c>
      <c r="D5462" t="s">
        <v>115</v>
      </c>
      <c r="E5462">
        <v>1</v>
      </c>
      <c r="F5462">
        <v>0.05</v>
      </c>
      <c r="G5462">
        <v>10792</v>
      </c>
      <c r="H5462">
        <v>10252.4</v>
      </c>
      <c r="I5462">
        <v>0.28000000000000003</v>
      </c>
      <c r="J5462" s="2" t="s">
        <v>12110</v>
      </c>
      <c r="K5462" t="str">
        <f>_xlfn.XLOOKUP(D5462,Products!A:A,Products!C:C,"")</f>
        <v>Office Supplies</v>
      </c>
      <c r="L5462" t="str">
        <f>_xlfn.XLOOKUP(C5462,Customers!A:A,Customers!D:D,"")</f>
        <v>Chandigarh</v>
      </c>
      <c r="M5462" t="str">
        <f>_xlfn.XLOOKUP(C5462,Customers!A:A,Customers!E:E,"")</f>
        <v>Consumer</v>
      </c>
    </row>
    <row r="5463" spans="1:13" x14ac:dyDescent="0.25">
      <c r="A5463" t="s">
        <v>12111</v>
      </c>
      <c r="B5463" s="1">
        <v>45853</v>
      </c>
      <c r="C5463" t="s">
        <v>1645</v>
      </c>
      <c r="D5463" t="s">
        <v>1155</v>
      </c>
      <c r="E5463">
        <v>1</v>
      </c>
      <c r="F5463">
        <v>0.05</v>
      </c>
      <c r="G5463">
        <v>23117</v>
      </c>
      <c r="H5463" s="2" t="s">
        <v>1548</v>
      </c>
      <c r="I5463">
        <v>0.19</v>
      </c>
      <c r="J5463" s="2" t="s">
        <v>12112</v>
      </c>
      <c r="K5463" t="str">
        <f>_xlfn.XLOOKUP(D5463,Products!A:A,Products!C:C,"")</f>
        <v>Home Appliances</v>
      </c>
      <c r="L5463" t="str">
        <f>_xlfn.XLOOKUP(C5463,Customers!A:A,Customers!D:D,"")</f>
        <v>Uttar Pradesh</v>
      </c>
      <c r="M5463" t="str">
        <f>_xlfn.XLOOKUP(C5463,Customers!A:A,Customers!E:E,"")</f>
        <v>Consumer</v>
      </c>
    </row>
    <row r="5464" spans="1:13" x14ac:dyDescent="0.25">
      <c r="A5464" t="s">
        <v>12113</v>
      </c>
      <c r="B5464" s="1">
        <v>46007</v>
      </c>
      <c r="C5464" t="s">
        <v>7009</v>
      </c>
      <c r="D5464" t="s">
        <v>142</v>
      </c>
      <c r="E5464">
        <v>5</v>
      </c>
      <c r="F5464">
        <v>0</v>
      </c>
      <c r="G5464">
        <v>38016</v>
      </c>
      <c r="H5464">
        <v>190080</v>
      </c>
      <c r="I5464">
        <v>0.16</v>
      </c>
      <c r="J5464" s="2" t="s">
        <v>12114</v>
      </c>
      <c r="K5464" t="str">
        <f>_xlfn.XLOOKUP(D5464,Products!A:A,Products!C:C,"")</f>
        <v>Technology</v>
      </c>
      <c r="L5464" t="str">
        <f>_xlfn.XLOOKUP(C5464,Customers!A:A,Customers!D:D,"")</f>
        <v>Rajasthan</v>
      </c>
      <c r="M5464" t="str">
        <f>_xlfn.XLOOKUP(C5464,Customers!A:A,Customers!E:E,"")</f>
        <v>Small Business</v>
      </c>
    </row>
    <row r="5465" spans="1:13" x14ac:dyDescent="0.25">
      <c r="A5465" t="s">
        <v>12115</v>
      </c>
      <c r="B5465" s="1">
        <v>45741</v>
      </c>
      <c r="C5465" t="s">
        <v>4798</v>
      </c>
      <c r="D5465" t="s">
        <v>147</v>
      </c>
      <c r="E5465">
        <v>1</v>
      </c>
      <c r="F5465">
        <v>0</v>
      </c>
      <c r="G5465">
        <v>14233</v>
      </c>
      <c r="H5465">
        <v>14233</v>
      </c>
      <c r="I5465">
        <v>0.22</v>
      </c>
      <c r="J5465" s="2" t="s">
        <v>12116</v>
      </c>
      <c r="K5465" t="str">
        <f>_xlfn.XLOOKUP(D5465,Products!A:A,Products!C:C,"")</f>
        <v>Furniture</v>
      </c>
      <c r="L5465" t="str">
        <f>_xlfn.XLOOKUP(C5465,Customers!A:A,Customers!D:D,"")</f>
        <v>West Bengal</v>
      </c>
      <c r="M5465" t="str">
        <f>_xlfn.XLOOKUP(C5465,Customers!A:A,Customers!E:E,"")</f>
        <v>Consumer</v>
      </c>
    </row>
    <row r="5466" spans="1:13" x14ac:dyDescent="0.25">
      <c r="A5466" t="s">
        <v>12117</v>
      </c>
      <c r="B5466" s="1">
        <v>45744</v>
      </c>
      <c r="C5466" t="s">
        <v>597</v>
      </c>
      <c r="D5466" t="s">
        <v>469</v>
      </c>
      <c r="E5466">
        <v>1</v>
      </c>
      <c r="F5466">
        <v>0.05</v>
      </c>
      <c r="G5466">
        <v>35056</v>
      </c>
      <c r="H5466">
        <v>33303.199999999997</v>
      </c>
      <c r="I5466">
        <v>0.19</v>
      </c>
      <c r="J5466" s="2" t="s">
        <v>12118</v>
      </c>
      <c r="K5466" t="str">
        <f>_xlfn.XLOOKUP(D5466,Products!A:A,Products!C:C,"")</f>
        <v>Home Appliances</v>
      </c>
      <c r="L5466" t="str">
        <f>_xlfn.XLOOKUP(C5466,Customers!A:A,Customers!D:D,"")</f>
        <v>West Bengal</v>
      </c>
      <c r="M5466" t="str">
        <f>_xlfn.XLOOKUP(C5466,Customers!A:A,Customers!E:E,"")</f>
        <v>Consumer</v>
      </c>
    </row>
    <row r="5467" spans="1:13" x14ac:dyDescent="0.25">
      <c r="A5467" t="s">
        <v>12119</v>
      </c>
      <c r="B5467" s="1">
        <v>45964</v>
      </c>
      <c r="C5467" t="s">
        <v>2070</v>
      </c>
      <c r="D5467" t="s">
        <v>28</v>
      </c>
      <c r="E5467">
        <v>5</v>
      </c>
      <c r="F5467">
        <v>0.1</v>
      </c>
      <c r="G5467">
        <v>49003</v>
      </c>
      <c r="H5467">
        <v>220513.5</v>
      </c>
      <c r="I5467">
        <v>0.31</v>
      </c>
      <c r="J5467" s="2" t="s">
        <v>12120</v>
      </c>
      <c r="K5467" t="str">
        <f>_xlfn.XLOOKUP(D5467,Products!A:A,Products!C:C,"")</f>
        <v>Beauty &amp; Personal Care</v>
      </c>
      <c r="L5467" t="str">
        <f>_xlfn.XLOOKUP(C5467,Customers!A:A,Customers!D:D,"")</f>
        <v>Telangana</v>
      </c>
      <c r="M5467" t="str">
        <f>_xlfn.XLOOKUP(C5467,Customers!A:A,Customers!E:E,"")</f>
        <v>Corporate</v>
      </c>
    </row>
    <row r="5468" spans="1:13" x14ac:dyDescent="0.25">
      <c r="A5468" t="s">
        <v>12121</v>
      </c>
      <c r="B5468" s="1">
        <v>45995</v>
      </c>
      <c r="C5468" t="s">
        <v>36</v>
      </c>
      <c r="D5468" t="s">
        <v>187</v>
      </c>
      <c r="E5468">
        <v>3</v>
      </c>
      <c r="F5468">
        <v>0.15</v>
      </c>
      <c r="G5468">
        <v>24562</v>
      </c>
      <c r="H5468">
        <v>62633.1</v>
      </c>
      <c r="I5468">
        <v>0.22</v>
      </c>
      <c r="J5468" s="2" t="s">
        <v>12122</v>
      </c>
      <c r="K5468" t="str">
        <f>_xlfn.XLOOKUP(D5468,Products!A:A,Products!C:C,"")</f>
        <v>Furniture</v>
      </c>
      <c r="L5468" t="str">
        <f>_xlfn.XLOOKUP(C5468,Customers!A:A,Customers!D:D,"")</f>
        <v>Telangana</v>
      </c>
      <c r="M5468" t="str">
        <f>_xlfn.XLOOKUP(C5468,Customers!A:A,Customers!E:E,"")</f>
        <v>Consumer</v>
      </c>
    </row>
    <row r="5469" spans="1:13" x14ac:dyDescent="0.25">
      <c r="A5469" t="s">
        <v>12123</v>
      </c>
      <c r="B5469" s="1">
        <v>45811</v>
      </c>
      <c r="C5469" t="s">
        <v>1833</v>
      </c>
      <c r="D5469" t="s">
        <v>139</v>
      </c>
      <c r="E5469">
        <v>2</v>
      </c>
      <c r="F5469">
        <v>0.15</v>
      </c>
      <c r="G5469">
        <v>7732</v>
      </c>
      <c r="H5469">
        <v>13144.4</v>
      </c>
      <c r="I5469">
        <v>0.22</v>
      </c>
      <c r="J5469" s="2" t="s">
        <v>12124</v>
      </c>
      <c r="K5469" t="str">
        <f>_xlfn.XLOOKUP(D5469,Products!A:A,Products!C:C,"")</f>
        <v>Furniture</v>
      </c>
      <c r="L5469" t="str">
        <f>_xlfn.XLOOKUP(C5469,Customers!A:A,Customers!D:D,"")</f>
        <v>Tamil Nadu</v>
      </c>
      <c r="M5469" t="str">
        <f>_xlfn.XLOOKUP(C5469,Customers!A:A,Customers!E:E,"")</f>
        <v>Corporate</v>
      </c>
    </row>
    <row r="5470" spans="1:13" x14ac:dyDescent="0.25">
      <c r="A5470" t="s">
        <v>12125</v>
      </c>
      <c r="B5470" s="1">
        <v>45885</v>
      </c>
      <c r="C5470" t="s">
        <v>597</v>
      </c>
      <c r="D5470" t="s">
        <v>304</v>
      </c>
      <c r="E5470">
        <v>2</v>
      </c>
      <c r="F5470">
        <v>0</v>
      </c>
      <c r="G5470">
        <v>15711</v>
      </c>
      <c r="H5470">
        <v>31422</v>
      </c>
      <c r="I5470">
        <v>0.19</v>
      </c>
      <c r="J5470">
        <v>7035.6207170723601</v>
      </c>
      <c r="K5470" t="str">
        <f>_xlfn.XLOOKUP(D5470,Products!A:A,Products!C:C,"")</f>
        <v>Home Appliances</v>
      </c>
      <c r="L5470" t="str">
        <f>_xlfn.XLOOKUP(C5470,Customers!A:A,Customers!D:D,"")</f>
        <v>West Bengal</v>
      </c>
      <c r="M5470" t="str">
        <f>_xlfn.XLOOKUP(C5470,Customers!A:A,Customers!E:E,"")</f>
        <v>Consumer</v>
      </c>
    </row>
    <row r="5471" spans="1:13" x14ac:dyDescent="0.25">
      <c r="A5471" t="s">
        <v>12126</v>
      </c>
      <c r="B5471" s="1">
        <v>45921</v>
      </c>
      <c r="C5471" t="s">
        <v>5705</v>
      </c>
      <c r="D5471" t="s">
        <v>104</v>
      </c>
      <c r="E5471">
        <v>2</v>
      </c>
      <c r="F5471">
        <v>0.05</v>
      </c>
      <c r="G5471">
        <v>40096</v>
      </c>
      <c r="H5471">
        <v>76182.399999999994</v>
      </c>
      <c r="I5471">
        <v>0.22</v>
      </c>
      <c r="J5471" s="2" t="s">
        <v>12127</v>
      </c>
      <c r="K5471" t="str">
        <f>_xlfn.XLOOKUP(D5471,Products!A:A,Products!C:C,"")</f>
        <v>Furniture</v>
      </c>
      <c r="L5471" t="str">
        <f>_xlfn.XLOOKUP(C5471,Customers!A:A,Customers!D:D,"")</f>
        <v>Chandigarh</v>
      </c>
      <c r="M5471" t="str">
        <f>_xlfn.XLOOKUP(C5471,Customers!A:A,Customers!E:E,"")</f>
        <v>Corporate</v>
      </c>
    </row>
    <row r="5472" spans="1:13" x14ac:dyDescent="0.25">
      <c r="A5472" t="s">
        <v>12128</v>
      </c>
      <c r="B5472" s="1">
        <v>45880</v>
      </c>
      <c r="C5472" t="s">
        <v>6105</v>
      </c>
      <c r="D5472" t="s">
        <v>96</v>
      </c>
      <c r="E5472">
        <v>3</v>
      </c>
      <c r="F5472">
        <v>0.15</v>
      </c>
      <c r="G5472">
        <v>11537</v>
      </c>
      <c r="H5472">
        <v>29419.35</v>
      </c>
      <c r="I5472">
        <v>0.22</v>
      </c>
      <c r="J5472" s="2" t="s">
        <v>12129</v>
      </c>
      <c r="K5472" t="str">
        <f>_xlfn.XLOOKUP(D5472,Products!A:A,Products!C:C,"")</f>
        <v>Furniture</v>
      </c>
      <c r="L5472" t="str">
        <f>_xlfn.XLOOKUP(C5472,Customers!A:A,Customers!D:D,"")</f>
        <v>Maharashtra</v>
      </c>
      <c r="M5472" t="str">
        <f>_xlfn.XLOOKUP(C5472,Customers!A:A,Customers!E:E,"")</f>
        <v>Consumer</v>
      </c>
    </row>
    <row r="5473" spans="1:13" x14ac:dyDescent="0.25">
      <c r="A5473" t="s">
        <v>12130</v>
      </c>
      <c r="B5473" s="1">
        <v>45778</v>
      </c>
      <c r="C5473" t="s">
        <v>277</v>
      </c>
      <c r="D5473" t="s">
        <v>17</v>
      </c>
      <c r="E5473">
        <v>1</v>
      </c>
      <c r="F5473">
        <v>0.1</v>
      </c>
      <c r="G5473">
        <v>10888</v>
      </c>
      <c r="H5473">
        <v>9799.2000000000007</v>
      </c>
      <c r="I5473">
        <v>0.19</v>
      </c>
      <c r="J5473" s="2" t="s">
        <v>12131</v>
      </c>
      <c r="K5473" t="str">
        <f>_xlfn.XLOOKUP(D5473,Products!A:A,Products!C:C,"")</f>
        <v>Home Appliances</v>
      </c>
      <c r="L5473" t="str">
        <f>_xlfn.XLOOKUP(C5473,Customers!A:A,Customers!D:D,"")</f>
        <v>Maharashtra</v>
      </c>
      <c r="M5473" t="str">
        <f>_xlfn.XLOOKUP(C5473,Customers!A:A,Customers!E:E,"")</f>
        <v>Consumer</v>
      </c>
    </row>
    <row r="5474" spans="1:13" x14ac:dyDescent="0.25">
      <c r="A5474" t="s">
        <v>12132</v>
      </c>
      <c r="B5474" s="1">
        <v>45830</v>
      </c>
      <c r="C5474" t="s">
        <v>1195</v>
      </c>
      <c r="D5474" t="s">
        <v>473</v>
      </c>
      <c r="E5474">
        <v>1</v>
      </c>
      <c r="F5474">
        <v>0.05</v>
      </c>
      <c r="G5474">
        <v>35424</v>
      </c>
      <c r="H5474" s="2" t="s">
        <v>5426</v>
      </c>
      <c r="I5474">
        <v>0.19</v>
      </c>
      <c r="J5474" s="2" t="s">
        <v>12133</v>
      </c>
      <c r="K5474" t="str">
        <f>_xlfn.XLOOKUP(D5474,Products!A:A,Products!C:C,"")</f>
        <v>Home Appliances</v>
      </c>
      <c r="L5474" t="str">
        <f>_xlfn.XLOOKUP(C5474,Customers!A:A,Customers!D:D,"")</f>
        <v>Maharashtra</v>
      </c>
      <c r="M5474" t="str">
        <f>_xlfn.XLOOKUP(C5474,Customers!A:A,Customers!E:E,"")</f>
        <v>Consumer</v>
      </c>
    </row>
    <row r="5475" spans="1:13" x14ac:dyDescent="0.25">
      <c r="A5475" t="s">
        <v>12134</v>
      </c>
      <c r="B5475" s="1">
        <v>45661</v>
      </c>
      <c r="C5475" t="s">
        <v>1681</v>
      </c>
      <c r="D5475" t="s">
        <v>389</v>
      </c>
      <c r="E5475">
        <v>1</v>
      </c>
      <c r="F5475">
        <v>0.1</v>
      </c>
      <c r="G5475">
        <v>32335</v>
      </c>
      <c r="H5475">
        <v>29101.5</v>
      </c>
      <c r="I5475">
        <v>0.31</v>
      </c>
      <c r="J5475" s="2" t="s">
        <v>12135</v>
      </c>
      <c r="K5475" t="str">
        <f>_xlfn.XLOOKUP(D5475,Products!A:A,Products!C:C,"")</f>
        <v>Beauty &amp; Personal Care</v>
      </c>
      <c r="L5475" t="str">
        <f>_xlfn.XLOOKUP(C5475,Customers!A:A,Customers!D:D,"")</f>
        <v>Uttar Pradesh</v>
      </c>
      <c r="M5475" t="str">
        <f>_xlfn.XLOOKUP(C5475,Customers!A:A,Customers!E:E,"")</f>
        <v>Corporate</v>
      </c>
    </row>
    <row r="5476" spans="1:13" x14ac:dyDescent="0.25">
      <c r="A5476" t="s">
        <v>12136</v>
      </c>
      <c r="B5476" s="1">
        <v>45999</v>
      </c>
      <c r="C5476" t="s">
        <v>1360</v>
      </c>
      <c r="D5476" t="s">
        <v>1155</v>
      </c>
      <c r="E5476">
        <v>1</v>
      </c>
      <c r="F5476">
        <v>0.05</v>
      </c>
      <c r="G5476">
        <v>23117</v>
      </c>
      <c r="H5476" s="2" t="s">
        <v>1548</v>
      </c>
      <c r="I5476">
        <v>0.19</v>
      </c>
      <c r="J5476" s="2" t="s">
        <v>12137</v>
      </c>
      <c r="K5476" t="str">
        <f>_xlfn.XLOOKUP(D5476,Products!A:A,Products!C:C,"")</f>
        <v>Home Appliances</v>
      </c>
      <c r="L5476" t="str">
        <f>_xlfn.XLOOKUP(C5476,Customers!A:A,Customers!D:D,"")</f>
        <v>West Bengal</v>
      </c>
      <c r="M5476" t="str">
        <f>_xlfn.XLOOKUP(C5476,Customers!A:A,Customers!E:E,"")</f>
        <v>Small Business</v>
      </c>
    </row>
    <row r="5477" spans="1:13" x14ac:dyDescent="0.25">
      <c r="A5477" t="s">
        <v>12138</v>
      </c>
      <c r="B5477" s="1">
        <v>45785</v>
      </c>
      <c r="C5477" t="s">
        <v>1198</v>
      </c>
      <c r="D5477" t="s">
        <v>528</v>
      </c>
      <c r="E5477">
        <v>1</v>
      </c>
      <c r="F5477">
        <v>0</v>
      </c>
      <c r="G5477">
        <v>34213</v>
      </c>
      <c r="H5477">
        <v>34213</v>
      </c>
      <c r="I5477">
        <v>0.19</v>
      </c>
      <c r="J5477" s="2" t="s">
        <v>12139</v>
      </c>
      <c r="K5477" t="str">
        <f>_xlfn.XLOOKUP(D5477,Products!A:A,Products!C:C,"")</f>
        <v>Home Appliances</v>
      </c>
      <c r="L5477" t="str">
        <f>_xlfn.XLOOKUP(C5477,Customers!A:A,Customers!D:D,"")</f>
        <v>Telangana</v>
      </c>
      <c r="M5477" t="str">
        <f>_xlfn.XLOOKUP(C5477,Customers!A:A,Customers!E:E,"")</f>
        <v>Consumer</v>
      </c>
    </row>
    <row r="5478" spans="1:13" x14ac:dyDescent="0.25">
      <c r="A5478" t="s">
        <v>12140</v>
      </c>
      <c r="B5478" s="1">
        <v>45767</v>
      </c>
      <c r="C5478" t="s">
        <v>1059</v>
      </c>
      <c r="D5478" t="s">
        <v>473</v>
      </c>
      <c r="E5478">
        <v>2</v>
      </c>
      <c r="F5478">
        <v>0.15</v>
      </c>
      <c r="G5478">
        <v>35424</v>
      </c>
      <c r="H5478" s="2" t="s">
        <v>12141</v>
      </c>
      <c r="I5478">
        <v>0.19</v>
      </c>
      <c r="J5478" s="2" t="s">
        <v>12142</v>
      </c>
      <c r="K5478" t="str">
        <f>_xlfn.XLOOKUP(D5478,Products!A:A,Products!C:C,"")</f>
        <v>Home Appliances</v>
      </c>
      <c r="L5478" t="str">
        <f>_xlfn.XLOOKUP(C5478,Customers!A:A,Customers!D:D,"")</f>
        <v>Maharashtra</v>
      </c>
      <c r="M5478" t="str">
        <f>_xlfn.XLOOKUP(C5478,Customers!A:A,Customers!E:E,"")</f>
        <v>Small Business</v>
      </c>
    </row>
    <row r="5479" spans="1:13" x14ac:dyDescent="0.25">
      <c r="A5479" t="s">
        <v>12143</v>
      </c>
      <c r="B5479" s="1">
        <v>46012</v>
      </c>
      <c r="C5479" t="s">
        <v>1815</v>
      </c>
      <c r="D5479" t="s">
        <v>291</v>
      </c>
      <c r="E5479">
        <v>1</v>
      </c>
      <c r="F5479">
        <v>0.05</v>
      </c>
      <c r="G5479">
        <v>46621</v>
      </c>
      <c r="H5479">
        <v>44289.95</v>
      </c>
      <c r="I5479">
        <v>0.19</v>
      </c>
      <c r="J5479" s="2" t="s">
        <v>12144</v>
      </c>
      <c r="K5479" t="str">
        <f>_xlfn.XLOOKUP(D5479,Products!A:A,Products!C:C,"")</f>
        <v>Home Appliances</v>
      </c>
      <c r="L5479" t="str">
        <f>_xlfn.XLOOKUP(C5479,Customers!A:A,Customers!D:D,"")</f>
        <v>Rajasthan</v>
      </c>
      <c r="M5479" t="str">
        <f>_xlfn.XLOOKUP(C5479,Customers!A:A,Customers!E:E,"")</f>
        <v>Corporate</v>
      </c>
    </row>
    <row r="5480" spans="1:13" x14ac:dyDescent="0.25">
      <c r="A5480" t="s">
        <v>12145</v>
      </c>
      <c r="B5480" s="1">
        <v>45694</v>
      </c>
      <c r="C5480" t="s">
        <v>1050</v>
      </c>
      <c r="D5480" t="s">
        <v>28</v>
      </c>
      <c r="E5480">
        <v>1</v>
      </c>
      <c r="F5480">
        <v>0.25</v>
      </c>
      <c r="G5480">
        <v>49003</v>
      </c>
      <c r="H5480">
        <v>36752.25</v>
      </c>
      <c r="I5480">
        <v>0.31</v>
      </c>
      <c r="J5480" s="2" t="s">
        <v>12146</v>
      </c>
      <c r="K5480" t="str">
        <f>_xlfn.XLOOKUP(D5480,Products!A:A,Products!C:C,"")</f>
        <v>Beauty &amp; Personal Care</v>
      </c>
      <c r="L5480" t="str">
        <f>_xlfn.XLOOKUP(C5480,Customers!A:A,Customers!D:D,"")</f>
        <v>Karnataka</v>
      </c>
      <c r="M5480" t="str">
        <f>_xlfn.XLOOKUP(C5480,Customers!A:A,Customers!E:E,"")</f>
        <v>Corporate</v>
      </c>
    </row>
    <row r="5481" spans="1:13" x14ac:dyDescent="0.25">
      <c r="A5481" t="s">
        <v>12147</v>
      </c>
      <c r="B5481" s="1">
        <v>45728</v>
      </c>
      <c r="C5481" t="s">
        <v>6298</v>
      </c>
      <c r="D5481" t="s">
        <v>788</v>
      </c>
      <c r="E5481">
        <v>2</v>
      </c>
      <c r="F5481">
        <v>0.2</v>
      </c>
      <c r="G5481">
        <v>39927</v>
      </c>
      <c r="H5481" s="2" t="s">
        <v>12148</v>
      </c>
      <c r="I5481">
        <v>0.16</v>
      </c>
      <c r="J5481" s="2" t="s">
        <v>12149</v>
      </c>
      <c r="K5481" t="str">
        <f>_xlfn.XLOOKUP(D5481,Products!A:A,Products!C:C,"")</f>
        <v>Technology</v>
      </c>
      <c r="L5481" t="str">
        <f>_xlfn.XLOOKUP(C5481,Customers!A:A,Customers!D:D,"")</f>
        <v>West Bengal</v>
      </c>
      <c r="M5481" t="str">
        <f>_xlfn.XLOOKUP(C5481,Customers!A:A,Customers!E:E,"")</f>
        <v>Small Business</v>
      </c>
    </row>
    <row r="5482" spans="1:13" x14ac:dyDescent="0.25">
      <c r="A5482" t="s">
        <v>12150</v>
      </c>
      <c r="B5482" s="1">
        <v>45946</v>
      </c>
      <c r="C5482" t="s">
        <v>1697</v>
      </c>
      <c r="D5482" t="s">
        <v>235</v>
      </c>
      <c r="E5482">
        <v>2</v>
      </c>
      <c r="F5482">
        <v>0.15</v>
      </c>
      <c r="G5482">
        <v>21121</v>
      </c>
      <c r="H5482">
        <v>35905.699999999997</v>
      </c>
      <c r="I5482">
        <v>0.19</v>
      </c>
      <c r="J5482">
        <v>4690.5627424315999</v>
      </c>
      <c r="K5482" t="str">
        <f>_xlfn.XLOOKUP(D5482,Products!A:A,Products!C:C,"")</f>
        <v>Home Appliances</v>
      </c>
      <c r="L5482" t="str">
        <f>_xlfn.XLOOKUP(C5482,Customers!A:A,Customers!D:D,"")</f>
        <v>Telangana</v>
      </c>
      <c r="M5482" t="str">
        <f>_xlfn.XLOOKUP(C5482,Customers!A:A,Customers!E:E,"")</f>
        <v>Consumer</v>
      </c>
    </row>
    <row r="5483" spans="1:13" x14ac:dyDescent="0.25">
      <c r="A5483" t="s">
        <v>12151</v>
      </c>
      <c r="B5483" s="1">
        <v>45688</v>
      </c>
      <c r="C5483" t="s">
        <v>4795</v>
      </c>
      <c r="D5483" t="s">
        <v>147</v>
      </c>
      <c r="E5483">
        <v>3</v>
      </c>
      <c r="F5483">
        <v>0.05</v>
      </c>
      <c r="G5483">
        <v>14233</v>
      </c>
      <c r="H5483" s="2" t="s">
        <v>4961</v>
      </c>
      <c r="I5483">
        <v>0.22</v>
      </c>
      <c r="J5483" s="2" t="s">
        <v>12152</v>
      </c>
      <c r="K5483" t="str">
        <f>_xlfn.XLOOKUP(D5483,Products!A:A,Products!C:C,"")</f>
        <v>Furniture</v>
      </c>
      <c r="L5483" t="str">
        <f>_xlfn.XLOOKUP(C5483,Customers!A:A,Customers!D:D,"")</f>
        <v>Karnataka</v>
      </c>
      <c r="M5483" t="str">
        <f>_xlfn.XLOOKUP(C5483,Customers!A:A,Customers!E:E,"")</f>
        <v>Small Business</v>
      </c>
    </row>
    <row r="5484" spans="1:13" x14ac:dyDescent="0.25">
      <c r="A5484" t="s">
        <v>12153</v>
      </c>
      <c r="B5484" s="1">
        <v>45925</v>
      </c>
      <c r="C5484" t="s">
        <v>5851</v>
      </c>
      <c r="D5484" t="s">
        <v>393</v>
      </c>
      <c r="E5484">
        <v>3</v>
      </c>
      <c r="F5484">
        <v>0.05</v>
      </c>
      <c r="G5484">
        <v>11721</v>
      </c>
      <c r="H5484">
        <v>33404.85</v>
      </c>
      <c r="I5484">
        <v>0.16</v>
      </c>
      <c r="J5484" s="2" t="s">
        <v>12154</v>
      </c>
      <c r="K5484" t="str">
        <f>_xlfn.XLOOKUP(D5484,Products!A:A,Products!C:C,"")</f>
        <v>Technology</v>
      </c>
      <c r="L5484" t="str">
        <f>_xlfn.XLOOKUP(C5484,Customers!A:A,Customers!D:D,"")</f>
        <v>Rajasthan</v>
      </c>
      <c r="M5484" t="str">
        <f>_xlfn.XLOOKUP(C5484,Customers!A:A,Customers!E:E,"")</f>
        <v>Corporate</v>
      </c>
    </row>
    <row r="5485" spans="1:13" x14ac:dyDescent="0.25">
      <c r="A5485" t="s">
        <v>12155</v>
      </c>
      <c r="B5485" s="1">
        <v>45668</v>
      </c>
      <c r="C5485" t="s">
        <v>7543</v>
      </c>
      <c r="D5485" t="s">
        <v>581</v>
      </c>
      <c r="E5485">
        <v>5</v>
      </c>
      <c r="F5485">
        <v>0.1</v>
      </c>
      <c r="G5485">
        <v>35516</v>
      </c>
      <c r="H5485">
        <v>159822</v>
      </c>
      <c r="I5485">
        <v>0.19</v>
      </c>
      <c r="J5485" s="2" t="s">
        <v>12156</v>
      </c>
      <c r="K5485" t="str">
        <f>_xlfn.XLOOKUP(D5485,Products!A:A,Products!C:C,"")</f>
        <v>Home Appliances</v>
      </c>
      <c r="L5485" t="str">
        <f>_xlfn.XLOOKUP(C5485,Customers!A:A,Customers!D:D,"")</f>
        <v>Telangana</v>
      </c>
      <c r="M5485" t="str">
        <f>_xlfn.XLOOKUP(C5485,Customers!A:A,Customers!E:E,"")</f>
        <v>Consumer</v>
      </c>
    </row>
    <row r="5486" spans="1:13" x14ac:dyDescent="0.25">
      <c r="A5486" t="s">
        <v>12157</v>
      </c>
      <c r="B5486" s="1">
        <v>46001</v>
      </c>
      <c r="C5486" t="s">
        <v>3378</v>
      </c>
      <c r="D5486" t="s">
        <v>231</v>
      </c>
      <c r="E5486">
        <v>2</v>
      </c>
      <c r="F5486">
        <v>0.05</v>
      </c>
      <c r="G5486">
        <v>36976</v>
      </c>
      <c r="H5486">
        <v>70254.399999999994</v>
      </c>
      <c r="I5486">
        <v>0.28000000000000003</v>
      </c>
      <c r="J5486" s="2" t="s">
        <v>12158</v>
      </c>
      <c r="K5486" t="str">
        <f>_xlfn.XLOOKUP(D5486,Products!A:A,Products!C:C,"")</f>
        <v>Office Supplies</v>
      </c>
      <c r="L5486" t="str">
        <f>_xlfn.XLOOKUP(C5486,Customers!A:A,Customers!D:D,"")</f>
        <v>Tamil Nadu</v>
      </c>
      <c r="M5486" t="str">
        <f>_xlfn.XLOOKUP(C5486,Customers!A:A,Customers!E:E,"")</f>
        <v>Consumer</v>
      </c>
    </row>
    <row r="5487" spans="1:13" x14ac:dyDescent="0.25">
      <c r="A5487" t="s">
        <v>12159</v>
      </c>
      <c r="B5487" s="1">
        <v>45985</v>
      </c>
      <c r="C5487" t="s">
        <v>1099</v>
      </c>
      <c r="D5487" t="s">
        <v>20</v>
      </c>
      <c r="E5487">
        <v>2</v>
      </c>
      <c r="F5487">
        <v>0.2</v>
      </c>
      <c r="G5487">
        <v>30563</v>
      </c>
      <c r="H5487">
        <v>48900.800000000003</v>
      </c>
      <c r="I5487">
        <v>0.19</v>
      </c>
      <c r="J5487" s="2" t="s">
        <v>12160</v>
      </c>
      <c r="K5487" t="str">
        <f>_xlfn.XLOOKUP(D5487,Products!A:A,Products!C:C,"")</f>
        <v>Home Appliances</v>
      </c>
      <c r="L5487" t="str">
        <f>_xlfn.XLOOKUP(C5487,Customers!A:A,Customers!D:D,"")</f>
        <v>Karnataka</v>
      </c>
      <c r="M5487" t="str">
        <f>_xlfn.XLOOKUP(C5487,Customers!A:A,Customers!E:E,"")</f>
        <v>Corporate</v>
      </c>
    </row>
    <row r="5488" spans="1:13" x14ac:dyDescent="0.25">
      <c r="A5488" t="s">
        <v>12161</v>
      </c>
      <c r="B5488" s="1">
        <v>45689</v>
      </c>
      <c r="C5488" t="s">
        <v>3965</v>
      </c>
      <c r="D5488" t="s">
        <v>493</v>
      </c>
      <c r="E5488">
        <v>3</v>
      </c>
      <c r="F5488">
        <v>0</v>
      </c>
      <c r="G5488">
        <v>31802</v>
      </c>
      <c r="H5488">
        <v>95406</v>
      </c>
      <c r="I5488">
        <v>0.19</v>
      </c>
      <c r="J5488" s="2" t="s">
        <v>12162</v>
      </c>
      <c r="K5488" t="str">
        <f>_xlfn.XLOOKUP(D5488,Products!A:A,Products!C:C,"")</f>
        <v>Home Appliances</v>
      </c>
      <c r="L5488" t="str">
        <f>_xlfn.XLOOKUP(C5488,Customers!A:A,Customers!D:D,"")</f>
        <v>Gujarat</v>
      </c>
      <c r="M5488" t="str">
        <f>_xlfn.XLOOKUP(C5488,Customers!A:A,Customers!E:E,"")</f>
        <v>Corporate</v>
      </c>
    </row>
    <row r="5489" spans="1:13" x14ac:dyDescent="0.25">
      <c r="A5489" t="s">
        <v>12163</v>
      </c>
      <c r="B5489" s="1">
        <v>45714</v>
      </c>
      <c r="C5489" t="s">
        <v>5226</v>
      </c>
      <c r="D5489" t="s">
        <v>32</v>
      </c>
      <c r="E5489">
        <v>3</v>
      </c>
      <c r="F5489">
        <v>0.15</v>
      </c>
      <c r="G5489">
        <v>7879</v>
      </c>
      <c r="H5489">
        <v>20091.45</v>
      </c>
      <c r="I5489">
        <v>0.16</v>
      </c>
      <c r="J5489" s="2" t="s">
        <v>12164</v>
      </c>
      <c r="K5489" t="str">
        <f>_xlfn.XLOOKUP(D5489,Products!A:A,Products!C:C,"")</f>
        <v>Technology</v>
      </c>
      <c r="L5489" t="str">
        <f>_xlfn.XLOOKUP(C5489,Customers!A:A,Customers!D:D,"")</f>
        <v>Kerala</v>
      </c>
      <c r="M5489" t="str">
        <f>_xlfn.XLOOKUP(C5489,Customers!A:A,Customers!E:E,"")</f>
        <v>Consumer</v>
      </c>
    </row>
    <row r="5490" spans="1:13" x14ac:dyDescent="0.25">
      <c r="A5490" t="s">
        <v>12165</v>
      </c>
      <c r="B5490" s="1">
        <v>45823</v>
      </c>
      <c r="C5490" t="s">
        <v>764</v>
      </c>
      <c r="D5490" t="s">
        <v>171</v>
      </c>
      <c r="E5490">
        <v>2</v>
      </c>
      <c r="F5490">
        <v>0.1</v>
      </c>
      <c r="G5490">
        <v>3648</v>
      </c>
      <c r="H5490" s="2" t="s">
        <v>1936</v>
      </c>
      <c r="I5490">
        <v>0.22</v>
      </c>
      <c r="J5490" s="2" t="s">
        <v>12166</v>
      </c>
      <c r="K5490" t="str">
        <f>_xlfn.XLOOKUP(D5490,Products!A:A,Products!C:C,"")</f>
        <v>Furniture</v>
      </c>
      <c r="L5490" t="str">
        <f>_xlfn.XLOOKUP(C5490,Customers!A:A,Customers!D:D,"")</f>
        <v>Chandigarh</v>
      </c>
      <c r="M5490" t="str">
        <f>_xlfn.XLOOKUP(C5490,Customers!A:A,Customers!E:E,"")</f>
        <v>Consumer</v>
      </c>
    </row>
    <row r="5491" spans="1:13" x14ac:dyDescent="0.25">
      <c r="A5491" t="s">
        <v>12167</v>
      </c>
      <c r="B5491" s="1">
        <v>45845</v>
      </c>
      <c r="C5491" t="s">
        <v>2926</v>
      </c>
      <c r="D5491" t="s">
        <v>291</v>
      </c>
      <c r="E5491">
        <v>2</v>
      </c>
      <c r="F5491">
        <v>0.15</v>
      </c>
      <c r="G5491">
        <v>46621</v>
      </c>
      <c r="H5491">
        <v>79255.7</v>
      </c>
      <c r="I5491">
        <v>0.19</v>
      </c>
      <c r="J5491" s="2" t="s">
        <v>12168</v>
      </c>
      <c r="K5491" t="str">
        <f>_xlfn.XLOOKUP(D5491,Products!A:A,Products!C:C,"")</f>
        <v>Home Appliances</v>
      </c>
      <c r="L5491" t="str">
        <f>_xlfn.XLOOKUP(C5491,Customers!A:A,Customers!D:D,"")</f>
        <v>Telangana</v>
      </c>
      <c r="M5491" t="str">
        <f>_xlfn.XLOOKUP(C5491,Customers!A:A,Customers!E:E,"")</f>
        <v>Consumer</v>
      </c>
    </row>
    <row r="5492" spans="1:13" x14ac:dyDescent="0.25">
      <c r="A5492" t="s">
        <v>12169</v>
      </c>
      <c r="B5492" s="1">
        <v>45999</v>
      </c>
      <c r="C5492" t="s">
        <v>7424</v>
      </c>
      <c r="D5492" t="s">
        <v>549</v>
      </c>
      <c r="E5492">
        <v>1</v>
      </c>
      <c r="F5492">
        <v>0.1</v>
      </c>
      <c r="G5492">
        <v>21109</v>
      </c>
      <c r="H5492" s="2" t="s">
        <v>939</v>
      </c>
      <c r="I5492">
        <v>0.22</v>
      </c>
      <c r="J5492" s="2" t="s">
        <v>12170</v>
      </c>
      <c r="K5492" t="str">
        <f>_xlfn.XLOOKUP(D5492,Products!A:A,Products!C:C,"")</f>
        <v>Furniture</v>
      </c>
      <c r="L5492" t="str">
        <f>_xlfn.XLOOKUP(C5492,Customers!A:A,Customers!D:D,"")</f>
        <v>Karnataka</v>
      </c>
      <c r="M5492" t="str">
        <f>_xlfn.XLOOKUP(C5492,Customers!A:A,Customers!E:E,"")</f>
        <v>Consumer</v>
      </c>
    </row>
    <row r="5493" spans="1:13" x14ac:dyDescent="0.25">
      <c r="A5493" t="s">
        <v>12171</v>
      </c>
      <c r="B5493" s="1">
        <v>45676</v>
      </c>
      <c r="C5493" t="s">
        <v>1689</v>
      </c>
      <c r="D5493" t="s">
        <v>152</v>
      </c>
      <c r="E5493">
        <v>3</v>
      </c>
      <c r="F5493">
        <v>0.1</v>
      </c>
      <c r="G5493">
        <v>32777</v>
      </c>
      <c r="H5493" s="2" t="s">
        <v>9076</v>
      </c>
      <c r="I5493">
        <v>0.19</v>
      </c>
      <c r="J5493" s="2" t="s">
        <v>12172</v>
      </c>
      <c r="K5493" t="str">
        <f>_xlfn.XLOOKUP(D5493,Products!A:A,Products!C:C,"")</f>
        <v>Home Appliances</v>
      </c>
      <c r="L5493" t="str">
        <f>_xlfn.XLOOKUP(C5493,Customers!A:A,Customers!D:D,"")</f>
        <v>Karnataka</v>
      </c>
      <c r="M5493" t="str">
        <f>_xlfn.XLOOKUP(C5493,Customers!A:A,Customers!E:E,"")</f>
        <v>Consumer</v>
      </c>
    </row>
    <row r="5494" spans="1:13" x14ac:dyDescent="0.25">
      <c r="A5494" t="s">
        <v>12173</v>
      </c>
      <c r="B5494" s="1">
        <v>45773</v>
      </c>
      <c r="C5494" t="s">
        <v>424</v>
      </c>
      <c r="D5494" t="s">
        <v>309</v>
      </c>
      <c r="E5494">
        <v>3</v>
      </c>
      <c r="F5494">
        <v>0.25</v>
      </c>
      <c r="G5494">
        <v>3506</v>
      </c>
      <c r="H5494">
        <v>7888.5</v>
      </c>
      <c r="I5494">
        <v>0.19</v>
      </c>
      <c r="J5494" s="2" t="s">
        <v>12174</v>
      </c>
      <c r="K5494" t="str">
        <f>_xlfn.XLOOKUP(D5494,Products!A:A,Products!C:C,"")</f>
        <v>Home Appliances</v>
      </c>
      <c r="L5494" t="str">
        <f>_xlfn.XLOOKUP(C5494,Customers!A:A,Customers!D:D,"")</f>
        <v>Rajasthan</v>
      </c>
      <c r="M5494" t="str">
        <f>_xlfn.XLOOKUP(C5494,Customers!A:A,Customers!E:E,"")</f>
        <v>Consumer</v>
      </c>
    </row>
    <row r="5495" spans="1:13" x14ac:dyDescent="0.25">
      <c r="A5495" t="s">
        <v>12175</v>
      </c>
      <c r="B5495" s="1">
        <v>45841</v>
      </c>
      <c r="C5495" t="s">
        <v>2192</v>
      </c>
      <c r="D5495" t="s">
        <v>287</v>
      </c>
      <c r="E5495">
        <v>3</v>
      </c>
      <c r="F5495">
        <v>0</v>
      </c>
      <c r="G5495">
        <v>36003</v>
      </c>
      <c r="H5495">
        <v>108009</v>
      </c>
      <c r="I5495">
        <v>0.16</v>
      </c>
      <c r="J5495" s="2" t="s">
        <v>12176</v>
      </c>
      <c r="K5495" t="str">
        <f>_xlfn.XLOOKUP(D5495,Products!A:A,Products!C:C,"")</f>
        <v>Technology</v>
      </c>
      <c r="L5495" t="str">
        <f>_xlfn.XLOOKUP(C5495,Customers!A:A,Customers!D:D,"")</f>
        <v>Delhi</v>
      </c>
      <c r="M5495" t="str">
        <f>_xlfn.XLOOKUP(C5495,Customers!A:A,Customers!E:E,"")</f>
        <v>Small Business</v>
      </c>
    </row>
    <row r="5496" spans="1:13" x14ac:dyDescent="0.25">
      <c r="A5496" t="s">
        <v>12177</v>
      </c>
      <c r="B5496" s="1">
        <v>45927</v>
      </c>
      <c r="C5496" t="s">
        <v>1456</v>
      </c>
      <c r="D5496" t="s">
        <v>104</v>
      </c>
      <c r="E5496">
        <v>1</v>
      </c>
      <c r="F5496">
        <v>0</v>
      </c>
      <c r="G5496">
        <v>40096</v>
      </c>
      <c r="H5496">
        <v>40096</v>
      </c>
      <c r="I5496">
        <v>0.22</v>
      </c>
      <c r="J5496" s="2" t="s">
        <v>12178</v>
      </c>
      <c r="K5496" t="str">
        <f>_xlfn.XLOOKUP(D5496,Products!A:A,Products!C:C,"")</f>
        <v>Furniture</v>
      </c>
      <c r="L5496" t="str">
        <f>_xlfn.XLOOKUP(C5496,Customers!A:A,Customers!D:D,"")</f>
        <v>Rajasthan</v>
      </c>
      <c r="M5496" t="str">
        <f>_xlfn.XLOOKUP(C5496,Customers!A:A,Customers!E:E,"")</f>
        <v>Consumer</v>
      </c>
    </row>
    <row r="5497" spans="1:13" x14ac:dyDescent="0.25">
      <c r="A5497" t="s">
        <v>12179</v>
      </c>
      <c r="B5497" s="1">
        <v>45690</v>
      </c>
      <c r="C5497" t="s">
        <v>2073</v>
      </c>
      <c r="D5497" t="s">
        <v>78</v>
      </c>
      <c r="E5497">
        <v>1</v>
      </c>
      <c r="F5497">
        <v>0.1</v>
      </c>
      <c r="G5497">
        <v>40809</v>
      </c>
      <c r="H5497">
        <v>36728.1</v>
      </c>
      <c r="I5497">
        <v>0.19</v>
      </c>
      <c r="J5497" s="2" t="s">
        <v>12180</v>
      </c>
      <c r="K5497" t="str">
        <f>_xlfn.XLOOKUP(D5497,Products!A:A,Products!C:C,"")</f>
        <v>Home Appliances</v>
      </c>
      <c r="L5497" t="str">
        <f>_xlfn.XLOOKUP(C5497,Customers!A:A,Customers!D:D,"")</f>
        <v>West Bengal</v>
      </c>
      <c r="M5497" t="str">
        <f>_xlfn.XLOOKUP(C5497,Customers!A:A,Customers!E:E,"")</f>
        <v>Small Business</v>
      </c>
    </row>
    <row r="5498" spans="1:13" x14ac:dyDescent="0.25">
      <c r="A5498" t="s">
        <v>12181</v>
      </c>
      <c r="B5498" s="1">
        <v>45667</v>
      </c>
      <c r="C5498" t="s">
        <v>215</v>
      </c>
      <c r="D5498" t="s">
        <v>104</v>
      </c>
      <c r="E5498">
        <v>2</v>
      </c>
      <c r="F5498">
        <v>0.1</v>
      </c>
      <c r="G5498">
        <v>40096</v>
      </c>
      <c r="H5498">
        <v>72172.800000000003</v>
      </c>
      <c r="I5498">
        <v>0.22</v>
      </c>
      <c r="J5498" s="2" t="s">
        <v>12182</v>
      </c>
      <c r="K5498" t="str">
        <f>_xlfn.XLOOKUP(D5498,Products!A:A,Products!C:C,"")</f>
        <v>Furniture</v>
      </c>
      <c r="L5498" t="str">
        <f>_xlfn.XLOOKUP(C5498,Customers!A:A,Customers!D:D,"")</f>
        <v>Maharashtra</v>
      </c>
      <c r="M5498" t="str">
        <f>_xlfn.XLOOKUP(C5498,Customers!A:A,Customers!E:E,"")</f>
        <v>Consumer</v>
      </c>
    </row>
    <row r="5499" spans="1:13" x14ac:dyDescent="0.25">
      <c r="A5499" t="s">
        <v>12183</v>
      </c>
      <c r="B5499" s="1">
        <v>45737</v>
      </c>
      <c r="C5499" t="s">
        <v>641</v>
      </c>
      <c r="D5499" t="s">
        <v>371</v>
      </c>
      <c r="E5499">
        <v>3</v>
      </c>
      <c r="F5499">
        <v>0.05</v>
      </c>
      <c r="G5499">
        <v>34314</v>
      </c>
      <c r="H5499">
        <v>97794.9</v>
      </c>
      <c r="I5499">
        <v>0.16</v>
      </c>
      <c r="J5499" s="2" t="s">
        <v>12184</v>
      </c>
      <c r="K5499" t="str">
        <f>_xlfn.XLOOKUP(D5499,Products!A:A,Products!C:C,"")</f>
        <v>Technology</v>
      </c>
      <c r="L5499" t="str">
        <f>_xlfn.XLOOKUP(C5499,Customers!A:A,Customers!D:D,"")</f>
        <v>Gujarat</v>
      </c>
      <c r="M5499" t="str">
        <f>_xlfn.XLOOKUP(C5499,Customers!A:A,Customers!E:E,"")</f>
        <v>Consumer</v>
      </c>
    </row>
    <row r="5500" spans="1:13" x14ac:dyDescent="0.25">
      <c r="A5500" t="s">
        <v>12185</v>
      </c>
      <c r="B5500" s="1">
        <v>45849</v>
      </c>
      <c r="C5500" t="s">
        <v>4533</v>
      </c>
      <c r="D5500" t="s">
        <v>187</v>
      </c>
      <c r="E5500">
        <v>4</v>
      </c>
      <c r="F5500">
        <v>0</v>
      </c>
      <c r="G5500">
        <v>24562</v>
      </c>
      <c r="H5500">
        <v>98248</v>
      </c>
      <c r="I5500">
        <v>0.22</v>
      </c>
      <c r="J5500" s="2" t="s">
        <v>12186</v>
      </c>
      <c r="K5500" t="str">
        <f>_xlfn.XLOOKUP(D5500,Products!A:A,Products!C:C,"")</f>
        <v>Furniture</v>
      </c>
      <c r="L5500" t="str">
        <f>_xlfn.XLOOKUP(C5500,Customers!A:A,Customers!D:D,"")</f>
        <v>Chandigarh</v>
      </c>
      <c r="M5500" t="str">
        <f>_xlfn.XLOOKUP(C5500,Customers!A:A,Customers!E:E,"")</f>
        <v>Consumer</v>
      </c>
    </row>
    <row r="5501" spans="1:13" x14ac:dyDescent="0.25">
      <c r="A5501" t="s">
        <v>12187</v>
      </c>
      <c r="B5501" s="1">
        <v>45977</v>
      </c>
      <c r="C5501" t="s">
        <v>3965</v>
      </c>
      <c r="D5501" t="s">
        <v>581</v>
      </c>
      <c r="E5501">
        <v>1</v>
      </c>
      <c r="F5501">
        <v>0</v>
      </c>
      <c r="G5501">
        <v>35516</v>
      </c>
      <c r="H5501">
        <v>35516</v>
      </c>
      <c r="I5501">
        <v>0.19</v>
      </c>
      <c r="J5501" s="2" t="s">
        <v>12188</v>
      </c>
      <c r="K5501" t="str">
        <f>_xlfn.XLOOKUP(D5501,Products!A:A,Products!C:C,"")</f>
        <v>Home Appliances</v>
      </c>
      <c r="L5501" t="str">
        <f>_xlfn.XLOOKUP(C5501,Customers!A:A,Customers!D:D,"")</f>
        <v>Gujarat</v>
      </c>
      <c r="M5501" t="str">
        <f>_xlfn.XLOOKUP(C5501,Customers!A:A,Customers!E:E,"")</f>
        <v>Corporate</v>
      </c>
    </row>
    <row r="5502" spans="1:13" x14ac:dyDescent="0.25">
      <c r="A5502" t="s">
        <v>12189</v>
      </c>
      <c r="B5502" s="1">
        <v>45847</v>
      </c>
      <c r="C5502" t="s">
        <v>4264</v>
      </c>
      <c r="D5502" t="s">
        <v>257</v>
      </c>
      <c r="E5502">
        <v>2</v>
      </c>
      <c r="F5502">
        <v>0.15</v>
      </c>
      <c r="G5502">
        <v>19803</v>
      </c>
      <c r="H5502">
        <v>33665.1</v>
      </c>
      <c r="I5502">
        <v>0.16</v>
      </c>
      <c r="J5502" s="2" t="s">
        <v>12190</v>
      </c>
      <c r="K5502" t="str">
        <f>_xlfn.XLOOKUP(D5502,Products!A:A,Products!C:C,"")</f>
        <v>Technology</v>
      </c>
      <c r="L5502" t="str">
        <f>_xlfn.XLOOKUP(C5502,Customers!A:A,Customers!D:D,"")</f>
        <v>Chandigarh</v>
      </c>
      <c r="M5502" t="str">
        <f>_xlfn.XLOOKUP(C5502,Customers!A:A,Customers!E:E,"")</f>
        <v>Consumer</v>
      </c>
    </row>
    <row r="5503" spans="1:13" x14ac:dyDescent="0.25">
      <c r="A5503" t="s">
        <v>12191</v>
      </c>
      <c r="B5503" s="1">
        <v>45725</v>
      </c>
      <c r="C5503" t="s">
        <v>4041</v>
      </c>
      <c r="D5503" t="s">
        <v>440</v>
      </c>
      <c r="E5503">
        <v>1</v>
      </c>
      <c r="F5503">
        <v>0.1</v>
      </c>
      <c r="G5503">
        <v>9199</v>
      </c>
      <c r="H5503">
        <v>8279.1</v>
      </c>
      <c r="I5503">
        <v>0.16</v>
      </c>
      <c r="J5503" s="2" t="s">
        <v>12192</v>
      </c>
      <c r="K5503" t="str">
        <f>_xlfn.XLOOKUP(D5503,Products!A:A,Products!C:C,"")</f>
        <v>Technology</v>
      </c>
      <c r="L5503" t="str">
        <f>_xlfn.XLOOKUP(C5503,Customers!A:A,Customers!D:D,"")</f>
        <v>Maharashtra</v>
      </c>
      <c r="M5503" t="str">
        <f>_xlfn.XLOOKUP(C5503,Customers!A:A,Customers!E:E,"")</f>
        <v>Consumer</v>
      </c>
    </row>
    <row r="5504" spans="1:13" x14ac:dyDescent="0.25">
      <c r="A5504" t="s">
        <v>12193</v>
      </c>
      <c r="B5504" s="1">
        <v>46005</v>
      </c>
      <c r="C5504" t="s">
        <v>1037</v>
      </c>
      <c r="D5504" t="s">
        <v>24</v>
      </c>
      <c r="E5504">
        <v>1</v>
      </c>
      <c r="F5504">
        <v>0.2</v>
      </c>
      <c r="G5504">
        <v>48370</v>
      </c>
      <c r="H5504">
        <v>38696</v>
      </c>
      <c r="I5504">
        <v>0.16</v>
      </c>
      <c r="J5504" s="2" t="s">
        <v>12194</v>
      </c>
      <c r="K5504" t="str">
        <f>_xlfn.XLOOKUP(D5504,Products!A:A,Products!C:C,"")</f>
        <v>Technology</v>
      </c>
      <c r="L5504" t="str">
        <f>_xlfn.XLOOKUP(C5504,Customers!A:A,Customers!D:D,"")</f>
        <v>Kerala</v>
      </c>
      <c r="M5504" t="str">
        <f>_xlfn.XLOOKUP(C5504,Customers!A:A,Customers!E:E,"")</f>
        <v>Corporate</v>
      </c>
    </row>
    <row r="5505" spans="1:13" x14ac:dyDescent="0.25">
      <c r="A5505" t="s">
        <v>12195</v>
      </c>
      <c r="B5505" s="1">
        <v>45782</v>
      </c>
      <c r="C5505" t="s">
        <v>1040</v>
      </c>
      <c r="D5505" t="s">
        <v>220</v>
      </c>
      <c r="E5505">
        <v>2</v>
      </c>
      <c r="F5505">
        <v>0.05</v>
      </c>
      <c r="G5505">
        <v>38513</v>
      </c>
      <c r="H5505">
        <v>73174.7</v>
      </c>
      <c r="I5505">
        <v>0.19</v>
      </c>
      <c r="J5505" s="2" t="s">
        <v>12196</v>
      </c>
      <c r="K5505" t="str">
        <f>_xlfn.XLOOKUP(D5505,Products!A:A,Products!C:C,"")</f>
        <v>Home Appliances</v>
      </c>
      <c r="L5505" t="str">
        <f>_xlfn.XLOOKUP(C5505,Customers!A:A,Customers!D:D,"")</f>
        <v>Kerala</v>
      </c>
      <c r="M5505" t="str">
        <f>_xlfn.XLOOKUP(C5505,Customers!A:A,Customers!E:E,"")</f>
        <v>Consumer</v>
      </c>
    </row>
    <row r="5506" spans="1:13" x14ac:dyDescent="0.25">
      <c r="A5506" t="s">
        <v>12197</v>
      </c>
      <c r="B5506" s="1">
        <v>45993</v>
      </c>
      <c r="C5506" t="s">
        <v>5274</v>
      </c>
      <c r="D5506" t="s">
        <v>419</v>
      </c>
      <c r="E5506">
        <v>3</v>
      </c>
      <c r="F5506">
        <v>0.15</v>
      </c>
      <c r="G5506">
        <v>12154</v>
      </c>
      <c r="H5506">
        <v>30992.7</v>
      </c>
      <c r="I5506">
        <v>0.19</v>
      </c>
      <c r="J5506" s="2" t="s">
        <v>12198</v>
      </c>
      <c r="K5506" t="str">
        <f>_xlfn.XLOOKUP(D5506,Products!A:A,Products!C:C,"")</f>
        <v>Home Appliances</v>
      </c>
      <c r="L5506" t="str">
        <f>_xlfn.XLOOKUP(C5506,Customers!A:A,Customers!D:D,"")</f>
        <v>Rajasthan</v>
      </c>
      <c r="M5506" t="str">
        <f>_xlfn.XLOOKUP(C5506,Customers!A:A,Customers!E:E,"")</f>
        <v>Corporate</v>
      </c>
    </row>
    <row r="5507" spans="1:13" x14ac:dyDescent="0.25">
      <c r="A5507" t="s">
        <v>12199</v>
      </c>
      <c r="B5507" s="1">
        <v>45716</v>
      </c>
      <c r="C5507" t="s">
        <v>2461</v>
      </c>
      <c r="D5507" t="s">
        <v>1004</v>
      </c>
      <c r="E5507">
        <v>4</v>
      </c>
      <c r="F5507">
        <v>0.1</v>
      </c>
      <c r="G5507">
        <v>24310</v>
      </c>
      <c r="H5507">
        <v>87516</v>
      </c>
      <c r="I5507">
        <v>0.16</v>
      </c>
      <c r="J5507" s="2" t="s">
        <v>12200</v>
      </c>
      <c r="K5507" t="str">
        <f>_xlfn.XLOOKUP(D5507,Products!A:A,Products!C:C,"")</f>
        <v>Technology</v>
      </c>
      <c r="L5507" t="str">
        <f>_xlfn.XLOOKUP(C5507,Customers!A:A,Customers!D:D,"")</f>
        <v>Karnataka</v>
      </c>
      <c r="M5507" t="str">
        <f>_xlfn.XLOOKUP(C5507,Customers!A:A,Customers!E:E,"")</f>
        <v>Corporate</v>
      </c>
    </row>
    <row r="5508" spans="1:13" x14ac:dyDescent="0.25">
      <c r="A5508" t="s">
        <v>12201</v>
      </c>
      <c r="B5508" s="1">
        <v>45754</v>
      </c>
      <c r="C5508" t="s">
        <v>5916</v>
      </c>
      <c r="D5508" t="s">
        <v>788</v>
      </c>
      <c r="E5508">
        <v>1</v>
      </c>
      <c r="F5508">
        <v>0.1</v>
      </c>
      <c r="G5508">
        <v>39927</v>
      </c>
      <c r="H5508">
        <v>35934.300000000003</v>
      </c>
      <c r="I5508">
        <v>0.16</v>
      </c>
      <c r="J5508" s="2" t="s">
        <v>12202</v>
      </c>
      <c r="K5508" t="str">
        <f>_xlfn.XLOOKUP(D5508,Products!A:A,Products!C:C,"")</f>
        <v>Technology</v>
      </c>
      <c r="L5508" t="str">
        <f>_xlfn.XLOOKUP(C5508,Customers!A:A,Customers!D:D,"")</f>
        <v>West Bengal</v>
      </c>
      <c r="M5508" t="str">
        <f>_xlfn.XLOOKUP(C5508,Customers!A:A,Customers!E:E,"")</f>
        <v>Small Business</v>
      </c>
    </row>
    <row r="5509" spans="1:13" x14ac:dyDescent="0.25">
      <c r="A5509" t="s">
        <v>12203</v>
      </c>
      <c r="B5509" s="1">
        <v>45932</v>
      </c>
      <c r="C5509" t="s">
        <v>8853</v>
      </c>
      <c r="D5509" t="s">
        <v>278</v>
      </c>
      <c r="E5509">
        <v>2</v>
      </c>
      <c r="F5509">
        <v>0.05</v>
      </c>
      <c r="G5509">
        <v>23506</v>
      </c>
      <c r="H5509">
        <v>44661.4</v>
      </c>
      <c r="I5509">
        <v>0.31</v>
      </c>
      <c r="J5509" s="2" t="s">
        <v>12204</v>
      </c>
      <c r="K5509" t="str">
        <f>_xlfn.XLOOKUP(D5509,Products!A:A,Products!C:C,"")</f>
        <v>Beauty &amp; Personal Care</v>
      </c>
      <c r="L5509" t="str">
        <f>_xlfn.XLOOKUP(C5509,Customers!A:A,Customers!D:D,"")</f>
        <v>Kerala</v>
      </c>
      <c r="M5509" t="str">
        <f>_xlfn.XLOOKUP(C5509,Customers!A:A,Customers!E:E,"")</f>
        <v>Consumer</v>
      </c>
    </row>
    <row r="5510" spans="1:13" x14ac:dyDescent="0.25">
      <c r="A5510" t="s">
        <v>12205</v>
      </c>
      <c r="B5510" s="1">
        <v>45806</v>
      </c>
      <c r="C5510" t="s">
        <v>515</v>
      </c>
      <c r="D5510" t="s">
        <v>37</v>
      </c>
      <c r="E5510">
        <v>2</v>
      </c>
      <c r="F5510">
        <v>0</v>
      </c>
      <c r="G5510">
        <v>3110</v>
      </c>
      <c r="H5510">
        <v>6220</v>
      </c>
      <c r="I5510">
        <v>0.31</v>
      </c>
      <c r="J5510">
        <v>2204.5073782173399</v>
      </c>
      <c r="K5510" t="str">
        <f>_xlfn.XLOOKUP(D5510,Products!A:A,Products!C:C,"")</f>
        <v>Beauty &amp; Personal Care</v>
      </c>
      <c r="L5510" t="str">
        <f>_xlfn.XLOOKUP(C5510,Customers!A:A,Customers!D:D,"")</f>
        <v>Delhi</v>
      </c>
      <c r="M5510" t="str">
        <f>_xlfn.XLOOKUP(C5510,Customers!A:A,Customers!E:E,"")</f>
        <v>Corporate</v>
      </c>
    </row>
    <row r="5511" spans="1:13" x14ac:dyDescent="0.25">
      <c r="A5511" t="s">
        <v>12206</v>
      </c>
      <c r="B5511" s="1">
        <v>45935</v>
      </c>
      <c r="C5511" t="s">
        <v>277</v>
      </c>
      <c r="D5511" t="s">
        <v>28</v>
      </c>
      <c r="E5511">
        <v>1</v>
      </c>
      <c r="F5511">
        <v>0.25</v>
      </c>
      <c r="G5511">
        <v>49003</v>
      </c>
      <c r="H5511">
        <v>36752.25</v>
      </c>
      <c r="I5511">
        <v>0.31</v>
      </c>
      <c r="J5511" s="2" t="s">
        <v>12207</v>
      </c>
      <c r="K5511" t="str">
        <f>_xlfn.XLOOKUP(D5511,Products!A:A,Products!C:C,"")</f>
        <v>Beauty &amp; Personal Care</v>
      </c>
      <c r="L5511" t="str">
        <f>_xlfn.XLOOKUP(C5511,Customers!A:A,Customers!D:D,"")</f>
        <v>Maharashtra</v>
      </c>
      <c r="M5511" t="str">
        <f>_xlfn.XLOOKUP(C5511,Customers!A:A,Customers!E:E,"")</f>
        <v>Consumer</v>
      </c>
    </row>
    <row r="5512" spans="1:13" x14ac:dyDescent="0.25">
      <c r="A5512" t="s">
        <v>12208</v>
      </c>
      <c r="B5512" s="1">
        <v>45922</v>
      </c>
      <c r="C5512" t="s">
        <v>2070</v>
      </c>
      <c r="D5512" t="s">
        <v>200</v>
      </c>
      <c r="E5512">
        <v>5</v>
      </c>
      <c r="F5512">
        <v>0.2</v>
      </c>
      <c r="G5512">
        <v>28530</v>
      </c>
      <c r="H5512">
        <v>114120</v>
      </c>
      <c r="I5512">
        <v>0.16</v>
      </c>
      <c r="J5512" s="2" t="s">
        <v>12209</v>
      </c>
      <c r="K5512" t="str">
        <f>_xlfn.XLOOKUP(D5512,Products!A:A,Products!C:C,"")</f>
        <v>Technology</v>
      </c>
      <c r="L5512" t="str">
        <f>_xlfn.XLOOKUP(C5512,Customers!A:A,Customers!D:D,"")</f>
        <v>Telangana</v>
      </c>
      <c r="M5512" t="str">
        <f>_xlfn.XLOOKUP(C5512,Customers!A:A,Customers!E:E,"")</f>
        <v>Corporate</v>
      </c>
    </row>
    <row r="5513" spans="1:13" x14ac:dyDescent="0.25">
      <c r="A5513" t="s">
        <v>12210</v>
      </c>
      <c r="B5513" s="1">
        <v>45666</v>
      </c>
      <c r="C5513" t="s">
        <v>2617</v>
      </c>
      <c r="D5513" t="s">
        <v>278</v>
      </c>
      <c r="E5513">
        <v>3</v>
      </c>
      <c r="F5513">
        <v>0.05</v>
      </c>
      <c r="G5513">
        <v>23506</v>
      </c>
      <c r="H5513" s="2" t="s">
        <v>10888</v>
      </c>
      <c r="I5513">
        <v>0.31</v>
      </c>
      <c r="J5513" s="2" t="s">
        <v>12211</v>
      </c>
      <c r="K5513" t="str">
        <f>_xlfn.XLOOKUP(D5513,Products!A:A,Products!C:C,"")</f>
        <v>Beauty &amp; Personal Care</v>
      </c>
      <c r="L5513" t="str">
        <f>_xlfn.XLOOKUP(C5513,Customers!A:A,Customers!D:D,"")</f>
        <v>Tamil Nadu</v>
      </c>
      <c r="M5513" t="str">
        <f>_xlfn.XLOOKUP(C5513,Customers!A:A,Customers!E:E,"")</f>
        <v>Consumer</v>
      </c>
    </row>
    <row r="5514" spans="1:13" x14ac:dyDescent="0.25">
      <c r="A5514" t="s">
        <v>12212</v>
      </c>
      <c r="B5514" s="1">
        <v>45940</v>
      </c>
      <c r="C5514" t="s">
        <v>7531</v>
      </c>
      <c r="D5514" t="s">
        <v>473</v>
      </c>
      <c r="E5514">
        <v>1</v>
      </c>
      <c r="F5514">
        <v>0.25</v>
      </c>
      <c r="G5514">
        <v>35424</v>
      </c>
      <c r="H5514">
        <v>26568</v>
      </c>
      <c r="I5514">
        <v>0.19</v>
      </c>
      <c r="J5514" s="2" t="s">
        <v>12213</v>
      </c>
      <c r="K5514" t="str">
        <f>_xlfn.XLOOKUP(D5514,Products!A:A,Products!C:C,"")</f>
        <v>Home Appliances</v>
      </c>
      <c r="L5514" t="str">
        <f>_xlfn.XLOOKUP(C5514,Customers!A:A,Customers!D:D,"")</f>
        <v>Kerala</v>
      </c>
      <c r="M5514" t="str">
        <f>_xlfn.XLOOKUP(C5514,Customers!A:A,Customers!E:E,"")</f>
        <v>Consumer</v>
      </c>
    </row>
    <row r="5515" spans="1:13" x14ac:dyDescent="0.25">
      <c r="A5515" t="s">
        <v>12214</v>
      </c>
      <c r="B5515" s="1">
        <v>45930</v>
      </c>
      <c r="C5515" t="s">
        <v>1650</v>
      </c>
      <c r="D5515" t="s">
        <v>493</v>
      </c>
      <c r="E5515">
        <v>2</v>
      </c>
      <c r="F5515">
        <v>0.05</v>
      </c>
      <c r="G5515">
        <v>31802</v>
      </c>
      <c r="H5515" s="2" t="s">
        <v>781</v>
      </c>
      <c r="I5515">
        <v>0.19</v>
      </c>
      <c r="J5515" s="2" t="s">
        <v>12215</v>
      </c>
      <c r="K5515" t="str">
        <f>_xlfn.XLOOKUP(D5515,Products!A:A,Products!C:C,"")</f>
        <v>Home Appliances</v>
      </c>
      <c r="L5515" t="str">
        <f>_xlfn.XLOOKUP(C5515,Customers!A:A,Customers!D:D,"")</f>
        <v>Rajasthan</v>
      </c>
      <c r="M5515" t="str">
        <f>_xlfn.XLOOKUP(C5515,Customers!A:A,Customers!E:E,"")</f>
        <v>Consumer</v>
      </c>
    </row>
    <row r="5516" spans="1:13" x14ac:dyDescent="0.25">
      <c r="A5516" t="s">
        <v>12216</v>
      </c>
      <c r="B5516" s="1">
        <v>45958</v>
      </c>
      <c r="C5516" t="s">
        <v>2017</v>
      </c>
      <c r="D5516" t="s">
        <v>32</v>
      </c>
      <c r="E5516">
        <v>1</v>
      </c>
      <c r="F5516">
        <v>0.1</v>
      </c>
      <c r="G5516">
        <v>7879</v>
      </c>
      <c r="H5516">
        <v>7091.1</v>
      </c>
      <c r="I5516">
        <v>0.16</v>
      </c>
      <c r="J5516" s="2" t="s">
        <v>12217</v>
      </c>
      <c r="K5516" t="str">
        <f>_xlfn.XLOOKUP(D5516,Products!A:A,Products!C:C,"")</f>
        <v>Technology</v>
      </c>
      <c r="L5516" t="str">
        <f>_xlfn.XLOOKUP(C5516,Customers!A:A,Customers!D:D,"")</f>
        <v>Tamil Nadu</v>
      </c>
      <c r="M5516" t="str">
        <f>_xlfn.XLOOKUP(C5516,Customers!A:A,Customers!E:E,"")</f>
        <v>Consumer</v>
      </c>
    </row>
    <row r="5517" spans="1:13" x14ac:dyDescent="0.25">
      <c r="A5517" t="s">
        <v>12218</v>
      </c>
      <c r="B5517" s="1">
        <v>45665</v>
      </c>
      <c r="C5517" t="s">
        <v>1289</v>
      </c>
      <c r="D5517" t="s">
        <v>100</v>
      </c>
      <c r="E5517">
        <v>2</v>
      </c>
      <c r="F5517">
        <v>0.15</v>
      </c>
      <c r="G5517">
        <v>43459</v>
      </c>
      <c r="H5517">
        <v>73880.3</v>
      </c>
      <c r="I5517">
        <v>0.19</v>
      </c>
      <c r="J5517" s="2" t="s">
        <v>12219</v>
      </c>
      <c r="K5517" t="str">
        <f>_xlfn.XLOOKUP(D5517,Products!A:A,Products!C:C,"")</f>
        <v>Home Appliances</v>
      </c>
      <c r="L5517" t="str">
        <f>_xlfn.XLOOKUP(C5517,Customers!A:A,Customers!D:D,"")</f>
        <v>Karnataka</v>
      </c>
      <c r="M5517" t="str">
        <f>_xlfn.XLOOKUP(C5517,Customers!A:A,Customers!E:E,"")</f>
        <v>Small Business</v>
      </c>
    </row>
    <row r="5518" spans="1:13" x14ac:dyDescent="0.25">
      <c r="A5518" t="s">
        <v>12220</v>
      </c>
      <c r="B5518" s="1">
        <v>45865</v>
      </c>
      <c r="C5518" t="s">
        <v>2333</v>
      </c>
      <c r="D5518" t="s">
        <v>134</v>
      </c>
      <c r="E5518">
        <v>2</v>
      </c>
      <c r="F5518">
        <v>0.05</v>
      </c>
      <c r="G5518">
        <v>42988</v>
      </c>
      <c r="H5518">
        <v>81677.2</v>
      </c>
      <c r="I5518">
        <v>0.19</v>
      </c>
      <c r="J5518" s="2" t="s">
        <v>12221</v>
      </c>
      <c r="K5518" t="str">
        <f>_xlfn.XLOOKUP(D5518,Products!A:A,Products!C:C,"")</f>
        <v>Home Appliances</v>
      </c>
      <c r="L5518" t="str">
        <f>_xlfn.XLOOKUP(C5518,Customers!A:A,Customers!D:D,"")</f>
        <v>Maharashtra</v>
      </c>
      <c r="M5518" t="str">
        <f>_xlfn.XLOOKUP(C5518,Customers!A:A,Customers!E:E,"")</f>
        <v>Consumer</v>
      </c>
    </row>
    <row r="5519" spans="1:13" x14ac:dyDescent="0.25">
      <c r="A5519" t="s">
        <v>12222</v>
      </c>
      <c r="B5519" s="1">
        <v>45782</v>
      </c>
      <c r="C5519" t="s">
        <v>277</v>
      </c>
      <c r="D5519" t="s">
        <v>24</v>
      </c>
      <c r="E5519">
        <v>1</v>
      </c>
      <c r="F5519">
        <v>0.05</v>
      </c>
      <c r="G5519">
        <v>48370</v>
      </c>
      <c r="H5519">
        <v>45951.5</v>
      </c>
      <c r="I5519">
        <v>0.16</v>
      </c>
      <c r="J5519" s="2" t="s">
        <v>12223</v>
      </c>
      <c r="K5519" t="str">
        <f>_xlfn.XLOOKUP(D5519,Products!A:A,Products!C:C,"")</f>
        <v>Technology</v>
      </c>
      <c r="L5519" t="str">
        <f>_xlfn.XLOOKUP(C5519,Customers!A:A,Customers!D:D,"")</f>
        <v>Maharashtra</v>
      </c>
      <c r="M5519" t="str">
        <f>_xlfn.XLOOKUP(C5519,Customers!A:A,Customers!E:E,"")</f>
        <v>Consumer</v>
      </c>
    </row>
    <row r="5520" spans="1:13" x14ac:dyDescent="0.25">
      <c r="A5520" t="s">
        <v>12224</v>
      </c>
      <c r="B5520" s="1">
        <v>45780</v>
      </c>
      <c r="C5520" t="s">
        <v>3129</v>
      </c>
      <c r="D5520" t="s">
        <v>64</v>
      </c>
      <c r="E5520">
        <v>3</v>
      </c>
      <c r="F5520">
        <v>0.1</v>
      </c>
      <c r="G5520">
        <v>5299</v>
      </c>
      <c r="H5520" s="2" t="s">
        <v>65</v>
      </c>
      <c r="I5520">
        <v>0.16</v>
      </c>
      <c r="J5520" s="2" t="s">
        <v>12225</v>
      </c>
      <c r="K5520" t="str">
        <f>_xlfn.XLOOKUP(D5520,Products!A:A,Products!C:C,"")</f>
        <v>Technology</v>
      </c>
      <c r="L5520" t="str">
        <f>_xlfn.XLOOKUP(C5520,Customers!A:A,Customers!D:D,"")</f>
        <v>Delhi</v>
      </c>
      <c r="M5520" t="str">
        <f>_xlfn.XLOOKUP(C5520,Customers!A:A,Customers!E:E,"")</f>
        <v>Consumer</v>
      </c>
    </row>
    <row r="5521" spans="1:13" x14ac:dyDescent="0.25">
      <c r="A5521" t="s">
        <v>12226</v>
      </c>
      <c r="B5521" s="1">
        <v>45690</v>
      </c>
      <c r="C5521" t="s">
        <v>3332</v>
      </c>
      <c r="D5521" t="s">
        <v>291</v>
      </c>
      <c r="E5521">
        <v>2</v>
      </c>
      <c r="F5521">
        <v>0.1</v>
      </c>
      <c r="G5521">
        <v>46621</v>
      </c>
      <c r="H5521">
        <v>83917.8</v>
      </c>
      <c r="I5521">
        <v>0.19</v>
      </c>
      <c r="J5521" s="2" t="s">
        <v>12227</v>
      </c>
      <c r="K5521" t="str">
        <f>_xlfn.XLOOKUP(D5521,Products!A:A,Products!C:C,"")</f>
        <v>Home Appliances</v>
      </c>
      <c r="L5521" t="str">
        <f>_xlfn.XLOOKUP(C5521,Customers!A:A,Customers!D:D,"")</f>
        <v>Delhi</v>
      </c>
      <c r="M5521" t="str">
        <f>_xlfn.XLOOKUP(C5521,Customers!A:A,Customers!E:E,"")</f>
        <v>Small Business</v>
      </c>
    </row>
    <row r="5522" spans="1:13" x14ac:dyDescent="0.25">
      <c r="A5522" t="s">
        <v>12228</v>
      </c>
      <c r="B5522" s="1">
        <v>45658</v>
      </c>
      <c r="C5522" t="s">
        <v>125</v>
      </c>
      <c r="D5522" t="s">
        <v>444</v>
      </c>
      <c r="E5522">
        <v>5</v>
      </c>
      <c r="F5522">
        <v>0</v>
      </c>
      <c r="G5522">
        <v>16218</v>
      </c>
      <c r="H5522">
        <v>81090</v>
      </c>
      <c r="I5522">
        <v>0.19</v>
      </c>
      <c r="J5522" s="2" t="s">
        <v>12229</v>
      </c>
      <c r="K5522" t="str">
        <f>_xlfn.XLOOKUP(D5522,Products!A:A,Products!C:C,"")</f>
        <v>Home Appliances</v>
      </c>
      <c r="L5522" t="str">
        <f>_xlfn.XLOOKUP(C5522,Customers!A:A,Customers!D:D,"")</f>
        <v>Chandigarh</v>
      </c>
      <c r="M5522" t="str">
        <f>_xlfn.XLOOKUP(C5522,Customers!A:A,Customers!E:E,"")</f>
        <v>Consumer</v>
      </c>
    </row>
    <row r="5523" spans="1:13" x14ac:dyDescent="0.25">
      <c r="A5523" t="s">
        <v>12230</v>
      </c>
      <c r="B5523" s="1">
        <v>45861</v>
      </c>
      <c r="C5523" t="s">
        <v>584</v>
      </c>
      <c r="D5523" t="s">
        <v>183</v>
      </c>
      <c r="E5523">
        <v>1</v>
      </c>
      <c r="F5523">
        <v>0</v>
      </c>
      <c r="G5523">
        <v>1533</v>
      </c>
      <c r="H5523">
        <v>1533</v>
      </c>
      <c r="I5523">
        <v>0.16</v>
      </c>
      <c r="J5523" s="2" t="s">
        <v>12231</v>
      </c>
      <c r="K5523" t="str">
        <f>_xlfn.XLOOKUP(D5523,Products!A:A,Products!C:C,"")</f>
        <v>Technology</v>
      </c>
      <c r="L5523" t="str">
        <f>_xlfn.XLOOKUP(C5523,Customers!A:A,Customers!D:D,"")</f>
        <v>Telangana</v>
      </c>
      <c r="M5523" t="str">
        <f>_xlfn.XLOOKUP(C5523,Customers!A:A,Customers!E:E,"")</f>
        <v>Consumer</v>
      </c>
    </row>
    <row r="5524" spans="1:13" x14ac:dyDescent="0.25">
      <c r="A5524" t="s">
        <v>12232</v>
      </c>
      <c r="B5524" s="1">
        <v>45663</v>
      </c>
      <c r="C5524" t="s">
        <v>368</v>
      </c>
      <c r="D5524" t="s">
        <v>139</v>
      </c>
      <c r="E5524">
        <v>3</v>
      </c>
      <c r="F5524">
        <v>0.2</v>
      </c>
      <c r="G5524">
        <v>7732</v>
      </c>
      <c r="H5524">
        <v>18556.8</v>
      </c>
      <c r="I5524">
        <v>0.22</v>
      </c>
      <c r="J5524" s="2" t="s">
        <v>12233</v>
      </c>
      <c r="K5524" t="str">
        <f>_xlfn.XLOOKUP(D5524,Products!A:A,Products!C:C,"")</f>
        <v>Furniture</v>
      </c>
      <c r="L5524" t="str">
        <f>_xlfn.XLOOKUP(C5524,Customers!A:A,Customers!D:D,"")</f>
        <v>Delhi</v>
      </c>
      <c r="M5524" t="str">
        <f>_xlfn.XLOOKUP(C5524,Customers!A:A,Customers!E:E,"")</f>
        <v>Consumer</v>
      </c>
    </row>
    <row r="5525" spans="1:13" x14ac:dyDescent="0.25">
      <c r="A5525" t="s">
        <v>12234</v>
      </c>
      <c r="B5525" s="1">
        <v>45954</v>
      </c>
      <c r="C5525" t="s">
        <v>2636</v>
      </c>
      <c r="D5525" t="s">
        <v>601</v>
      </c>
      <c r="E5525">
        <v>3</v>
      </c>
      <c r="F5525">
        <v>0.05</v>
      </c>
      <c r="G5525">
        <v>5121</v>
      </c>
      <c r="H5525" s="2" t="s">
        <v>11575</v>
      </c>
      <c r="I5525">
        <v>0.28000000000000003</v>
      </c>
      <c r="J5525">
        <v>3659.55799042118</v>
      </c>
      <c r="K5525" t="str">
        <f>_xlfn.XLOOKUP(D5525,Products!A:A,Products!C:C,"")</f>
        <v>Office Supplies</v>
      </c>
      <c r="L5525" t="str">
        <f>_xlfn.XLOOKUP(C5525,Customers!A:A,Customers!D:D,"")</f>
        <v>Telangana</v>
      </c>
      <c r="M5525" t="str">
        <f>_xlfn.XLOOKUP(C5525,Customers!A:A,Customers!E:E,"")</f>
        <v>Corporate</v>
      </c>
    </row>
    <row r="5526" spans="1:13" x14ac:dyDescent="0.25">
      <c r="A5526" t="s">
        <v>12235</v>
      </c>
      <c r="B5526" s="1">
        <v>45662</v>
      </c>
      <c r="C5526" t="s">
        <v>1317</v>
      </c>
      <c r="D5526" t="s">
        <v>313</v>
      </c>
      <c r="E5526">
        <v>1</v>
      </c>
      <c r="F5526">
        <v>0</v>
      </c>
      <c r="G5526">
        <v>23441</v>
      </c>
      <c r="H5526">
        <v>23441</v>
      </c>
      <c r="I5526">
        <v>0.19</v>
      </c>
      <c r="J5526" s="2" t="s">
        <v>12236</v>
      </c>
      <c r="K5526" t="str">
        <f>_xlfn.XLOOKUP(D5526,Products!A:A,Products!C:C,"")</f>
        <v>Home Appliances</v>
      </c>
      <c r="L5526" t="str">
        <f>_xlfn.XLOOKUP(C5526,Customers!A:A,Customers!D:D,"")</f>
        <v>Chandigarh</v>
      </c>
      <c r="M5526" t="str">
        <f>_xlfn.XLOOKUP(C5526,Customers!A:A,Customers!E:E,"")</f>
        <v>Consumer</v>
      </c>
    </row>
    <row r="5527" spans="1:13" x14ac:dyDescent="0.25">
      <c r="A5527" t="s">
        <v>12237</v>
      </c>
      <c r="B5527" s="1">
        <v>45737</v>
      </c>
      <c r="C5527" t="s">
        <v>1308</v>
      </c>
      <c r="D5527" t="s">
        <v>304</v>
      </c>
      <c r="E5527">
        <v>1</v>
      </c>
      <c r="F5527">
        <v>0.15</v>
      </c>
      <c r="G5527">
        <v>15711</v>
      </c>
      <c r="H5527">
        <v>13354.35</v>
      </c>
      <c r="I5527">
        <v>0.19</v>
      </c>
      <c r="J5527">
        <v>2200.0259576681701</v>
      </c>
      <c r="K5527" t="str">
        <f>_xlfn.XLOOKUP(D5527,Products!A:A,Products!C:C,"")</f>
        <v>Home Appliances</v>
      </c>
      <c r="L5527" t="str">
        <f>_xlfn.XLOOKUP(C5527,Customers!A:A,Customers!D:D,"")</f>
        <v>Kerala</v>
      </c>
      <c r="M5527" t="str">
        <f>_xlfn.XLOOKUP(C5527,Customers!A:A,Customers!E:E,"")</f>
        <v>Consumer</v>
      </c>
    </row>
    <row r="5528" spans="1:13" x14ac:dyDescent="0.25">
      <c r="A5528" t="s">
        <v>12238</v>
      </c>
      <c r="B5528" s="1">
        <v>45931</v>
      </c>
      <c r="C5528" t="s">
        <v>1996</v>
      </c>
      <c r="D5528" t="s">
        <v>139</v>
      </c>
      <c r="E5528">
        <v>4</v>
      </c>
      <c r="F5528">
        <v>0.05</v>
      </c>
      <c r="G5528">
        <v>7732</v>
      </c>
      <c r="H5528">
        <v>29381.599999999999</v>
      </c>
      <c r="I5528">
        <v>0.22</v>
      </c>
      <c r="J5528" s="2" t="s">
        <v>12239</v>
      </c>
      <c r="K5528" t="str">
        <f>_xlfn.XLOOKUP(D5528,Products!A:A,Products!C:C,"")</f>
        <v>Furniture</v>
      </c>
      <c r="L5528" t="str">
        <f>_xlfn.XLOOKUP(C5528,Customers!A:A,Customers!D:D,"")</f>
        <v>Kerala</v>
      </c>
      <c r="M5528" t="str">
        <f>_xlfn.XLOOKUP(C5528,Customers!A:A,Customers!E:E,"")</f>
        <v>Corporate</v>
      </c>
    </row>
    <row r="5529" spans="1:13" x14ac:dyDescent="0.25">
      <c r="A5529" t="s">
        <v>12240</v>
      </c>
      <c r="B5529" s="1">
        <v>45834</v>
      </c>
      <c r="C5529" t="s">
        <v>1073</v>
      </c>
      <c r="D5529" t="s">
        <v>425</v>
      </c>
      <c r="E5529">
        <v>2</v>
      </c>
      <c r="F5529">
        <v>0.05</v>
      </c>
      <c r="G5529">
        <v>39150</v>
      </c>
      <c r="H5529">
        <v>74385</v>
      </c>
      <c r="I5529">
        <v>0.28000000000000003</v>
      </c>
      <c r="J5529" s="2" t="s">
        <v>12241</v>
      </c>
      <c r="K5529" t="str">
        <f>_xlfn.XLOOKUP(D5529,Products!A:A,Products!C:C,"")</f>
        <v>Office Supplies</v>
      </c>
      <c r="L5529" t="str">
        <f>_xlfn.XLOOKUP(C5529,Customers!A:A,Customers!D:D,"")</f>
        <v>Tamil Nadu</v>
      </c>
      <c r="M5529" t="str">
        <f>_xlfn.XLOOKUP(C5529,Customers!A:A,Customers!E:E,"")</f>
        <v>Small Business</v>
      </c>
    </row>
    <row r="5530" spans="1:13" x14ac:dyDescent="0.25">
      <c r="A5530" t="s">
        <v>12242</v>
      </c>
      <c r="B5530" s="1">
        <v>45995</v>
      </c>
      <c r="C5530" t="s">
        <v>755</v>
      </c>
      <c r="D5530" t="s">
        <v>204</v>
      </c>
      <c r="E5530">
        <v>1</v>
      </c>
      <c r="F5530">
        <v>0.25</v>
      </c>
      <c r="G5530">
        <v>19940</v>
      </c>
      <c r="H5530">
        <v>14955</v>
      </c>
      <c r="I5530">
        <v>0.16</v>
      </c>
      <c r="J5530" s="2" t="s">
        <v>12243</v>
      </c>
      <c r="K5530" t="str">
        <f>_xlfn.XLOOKUP(D5530,Products!A:A,Products!C:C,"")</f>
        <v>Technology</v>
      </c>
      <c r="L5530" t="str">
        <f>_xlfn.XLOOKUP(C5530,Customers!A:A,Customers!D:D,"")</f>
        <v>Maharashtra</v>
      </c>
      <c r="M5530" t="str">
        <f>_xlfn.XLOOKUP(C5530,Customers!A:A,Customers!E:E,"")</f>
        <v>Small Business</v>
      </c>
    </row>
    <row r="5531" spans="1:13" x14ac:dyDescent="0.25">
      <c r="A5531" t="s">
        <v>12244</v>
      </c>
      <c r="B5531" s="1">
        <v>45978</v>
      </c>
      <c r="C5531" t="s">
        <v>2748</v>
      </c>
      <c r="D5531" t="s">
        <v>41</v>
      </c>
      <c r="E5531">
        <v>4</v>
      </c>
      <c r="F5531">
        <v>0.2</v>
      </c>
      <c r="G5531">
        <v>4623</v>
      </c>
      <c r="H5531">
        <v>14793.6</v>
      </c>
      <c r="I5531">
        <v>0.28000000000000003</v>
      </c>
      <c r="J5531" s="2" t="s">
        <v>12245</v>
      </c>
      <c r="K5531" t="str">
        <f>_xlfn.XLOOKUP(D5531,Products!A:A,Products!C:C,"")</f>
        <v>Office Supplies</v>
      </c>
      <c r="L5531" t="str">
        <f>_xlfn.XLOOKUP(C5531,Customers!A:A,Customers!D:D,"")</f>
        <v>West Bengal</v>
      </c>
      <c r="M5531" t="str">
        <f>_xlfn.XLOOKUP(C5531,Customers!A:A,Customers!E:E,"")</f>
        <v>Corporate</v>
      </c>
    </row>
    <row r="5532" spans="1:13" x14ac:dyDescent="0.25">
      <c r="A5532" t="s">
        <v>12246</v>
      </c>
      <c r="B5532" s="1">
        <v>45996</v>
      </c>
      <c r="C5532" t="s">
        <v>731</v>
      </c>
      <c r="D5532" t="s">
        <v>111</v>
      </c>
      <c r="E5532">
        <v>1</v>
      </c>
      <c r="F5532">
        <v>0</v>
      </c>
      <c r="G5532">
        <v>22075</v>
      </c>
      <c r="H5532">
        <v>22075</v>
      </c>
      <c r="I5532">
        <v>0.16</v>
      </c>
      <c r="J5532" s="2" t="s">
        <v>12247</v>
      </c>
      <c r="K5532" t="str">
        <f>_xlfn.XLOOKUP(D5532,Products!A:A,Products!C:C,"")</f>
        <v>Technology</v>
      </c>
      <c r="L5532" t="str">
        <f>_xlfn.XLOOKUP(C5532,Customers!A:A,Customers!D:D,"")</f>
        <v>West Bengal</v>
      </c>
      <c r="M5532" t="str">
        <f>_xlfn.XLOOKUP(C5532,Customers!A:A,Customers!E:E,"")</f>
        <v>Consumer</v>
      </c>
    </row>
    <row r="5533" spans="1:13" x14ac:dyDescent="0.25">
      <c r="A5533" t="s">
        <v>12248</v>
      </c>
      <c r="B5533" s="1">
        <v>45793</v>
      </c>
      <c r="C5533" t="s">
        <v>3310</v>
      </c>
      <c r="D5533" t="s">
        <v>469</v>
      </c>
      <c r="E5533">
        <v>2</v>
      </c>
      <c r="F5533">
        <v>0.2</v>
      </c>
      <c r="G5533">
        <v>35056</v>
      </c>
      <c r="H5533" s="2" t="s">
        <v>5712</v>
      </c>
      <c r="I5533">
        <v>0.19</v>
      </c>
      <c r="J5533" s="2" t="s">
        <v>12249</v>
      </c>
      <c r="K5533" t="str">
        <f>_xlfn.XLOOKUP(D5533,Products!A:A,Products!C:C,"")</f>
        <v>Home Appliances</v>
      </c>
      <c r="L5533" t="str">
        <f>_xlfn.XLOOKUP(C5533,Customers!A:A,Customers!D:D,"")</f>
        <v>Kerala</v>
      </c>
      <c r="M5533" t="str">
        <f>_xlfn.XLOOKUP(C5533,Customers!A:A,Customers!E:E,"")</f>
        <v>Consumer</v>
      </c>
    </row>
    <row r="5534" spans="1:13" x14ac:dyDescent="0.25">
      <c r="A5534" t="s">
        <v>12250</v>
      </c>
      <c r="B5534" s="1">
        <v>45682</v>
      </c>
      <c r="C5534" t="s">
        <v>883</v>
      </c>
      <c r="D5534" t="s">
        <v>171</v>
      </c>
      <c r="E5534">
        <v>2</v>
      </c>
      <c r="F5534">
        <v>0.2</v>
      </c>
      <c r="G5534">
        <v>3648</v>
      </c>
      <c r="H5534">
        <v>5836.8</v>
      </c>
      <c r="I5534">
        <v>0.22</v>
      </c>
      <c r="J5534" s="2" t="s">
        <v>12251</v>
      </c>
      <c r="K5534" t="str">
        <f>_xlfn.XLOOKUP(D5534,Products!A:A,Products!C:C,"")</f>
        <v>Furniture</v>
      </c>
      <c r="L5534" t="str">
        <f>_xlfn.XLOOKUP(C5534,Customers!A:A,Customers!D:D,"")</f>
        <v>Chandigarh</v>
      </c>
      <c r="M5534" t="str">
        <f>_xlfn.XLOOKUP(C5534,Customers!A:A,Customers!E:E,"")</f>
        <v>Consumer</v>
      </c>
    </row>
    <row r="5535" spans="1:13" x14ac:dyDescent="0.25">
      <c r="A5535" t="s">
        <v>12252</v>
      </c>
      <c r="B5535" s="1">
        <v>45982</v>
      </c>
      <c r="C5535" t="s">
        <v>400</v>
      </c>
      <c r="D5535" t="s">
        <v>287</v>
      </c>
      <c r="E5535">
        <v>2</v>
      </c>
      <c r="F5535">
        <v>0.15</v>
      </c>
      <c r="G5535">
        <v>36003</v>
      </c>
      <c r="H5535">
        <v>61205.1</v>
      </c>
      <c r="I5535">
        <v>0.16</v>
      </c>
      <c r="J5535" s="2" t="s">
        <v>12253</v>
      </c>
      <c r="K5535" t="str">
        <f>_xlfn.XLOOKUP(D5535,Products!A:A,Products!C:C,"")</f>
        <v>Technology</v>
      </c>
      <c r="L5535" t="str">
        <f>_xlfn.XLOOKUP(C5535,Customers!A:A,Customers!D:D,"")</f>
        <v>Gujarat</v>
      </c>
      <c r="M5535" t="str">
        <f>_xlfn.XLOOKUP(C5535,Customers!A:A,Customers!E:E,"")</f>
        <v>Consumer</v>
      </c>
    </row>
    <row r="5536" spans="1:13" x14ac:dyDescent="0.25">
      <c r="A5536" t="s">
        <v>12254</v>
      </c>
      <c r="B5536" s="1">
        <v>45840</v>
      </c>
      <c r="C5536" t="s">
        <v>512</v>
      </c>
      <c r="D5536" t="s">
        <v>500</v>
      </c>
      <c r="E5536">
        <v>1</v>
      </c>
      <c r="F5536">
        <v>0.1</v>
      </c>
      <c r="G5536">
        <v>45709</v>
      </c>
      <c r="H5536">
        <v>41138.1</v>
      </c>
      <c r="I5536">
        <v>0.22</v>
      </c>
      <c r="J5536" s="2" t="s">
        <v>12255</v>
      </c>
      <c r="K5536" t="str">
        <f>_xlfn.XLOOKUP(D5536,Products!A:A,Products!C:C,"")</f>
        <v>Furniture</v>
      </c>
      <c r="L5536" t="str">
        <f>_xlfn.XLOOKUP(C5536,Customers!A:A,Customers!D:D,"")</f>
        <v>Delhi</v>
      </c>
      <c r="M5536" t="str">
        <f>_xlfn.XLOOKUP(C5536,Customers!A:A,Customers!E:E,"")</f>
        <v>Consumer</v>
      </c>
    </row>
    <row r="5537" spans="1:13" x14ac:dyDescent="0.25">
      <c r="A5537" t="s">
        <v>12256</v>
      </c>
      <c r="B5537" s="1">
        <v>45825</v>
      </c>
      <c r="C5537" t="s">
        <v>1921</v>
      </c>
      <c r="D5537" t="s">
        <v>92</v>
      </c>
      <c r="E5537">
        <v>2</v>
      </c>
      <c r="F5537">
        <v>0.05</v>
      </c>
      <c r="G5537">
        <v>41116</v>
      </c>
      <c r="H5537">
        <v>78120.399999999994</v>
      </c>
      <c r="I5537">
        <v>0.19</v>
      </c>
      <c r="J5537" s="2" t="s">
        <v>12257</v>
      </c>
      <c r="K5537" t="str">
        <f>_xlfn.XLOOKUP(D5537,Products!A:A,Products!C:C,"")</f>
        <v>Home Appliances</v>
      </c>
      <c r="L5537" t="str">
        <f>_xlfn.XLOOKUP(C5537,Customers!A:A,Customers!D:D,"")</f>
        <v>Maharashtra</v>
      </c>
      <c r="M5537" t="str">
        <f>_xlfn.XLOOKUP(C5537,Customers!A:A,Customers!E:E,"")</f>
        <v>Small Business</v>
      </c>
    </row>
    <row r="5538" spans="1:13" x14ac:dyDescent="0.25">
      <c r="A5538" t="s">
        <v>12258</v>
      </c>
      <c r="B5538" s="1">
        <v>45995</v>
      </c>
      <c r="C5538" t="s">
        <v>3550</v>
      </c>
      <c r="D5538" t="s">
        <v>195</v>
      </c>
      <c r="E5538">
        <v>2</v>
      </c>
      <c r="F5538">
        <v>0</v>
      </c>
      <c r="G5538">
        <v>29812</v>
      </c>
      <c r="H5538">
        <v>59624</v>
      </c>
      <c r="I5538">
        <v>0.28000000000000003</v>
      </c>
      <c r="J5538" s="2" t="s">
        <v>12259</v>
      </c>
      <c r="K5538" t="str">
        <f>_xlfn.XLOOKUP(D5538,Products!A:A,Products!C:C,"")</f>
        <v>Office Supplies</v>
      </c>
      <c r="L5538" t="str">
        <f>_xlfn.XLOOKUP(C5538,Customers!A:A,Customers!D:D,"")</f>
        <v>Delhi</v>
      </c>
      <c r="M5538" t="str">
        <f>_xlfn.XLOOKUP(C5538,Customers!A:A,Customers!E:E,"")</f>
        <v>Corporate</v>
      </c>
    </row>
    <row r="5539" spans="1:13" x14ac:dyDescent="0.25">
      <c r="A5539" t="s">
        <v>12260</v>
      </c>
      <c r="B5539" s="1">
        <v>45835</v>
      </c>
      <c r="C5539" t="s">
        <v>3949</v>
      </c>
      <c r="D5539" t="s">
        <v>100</v>
      </c>
      <c r="E5539">
        <v>2</v>
      </c>
      <c r="F5539">
        <v>0.1</v>
      </c>
      <c r="G5539">
        <v>43459</v>
      </c>
      <c r="H5539">
        <v>78226.2</v>
      </c>
      <c r="I5539">
        <v>0.19</v>
      </c>
      <c r="J5539" s="2" t="s">
        <v>12261</v>
      </c>
      <c r="K5539" t="str">
        <f>_xlfn.XLOOKUP(D5539,Products!A:A,Products!C:C,"")</f>
        <v>Home Appliances</v>
      </c>
      <c r="L5539" t="str">
        <f>_xlfn.XLOOKUP(C5539,Customers!A:A,Customers!D:D,"")</f>
        <v>Karnataka</v>
      </c>
      <c r="M5539" t="str">
        <f>_xlfn.XLOOKUP(C5539,Customers!A:A,Customers!E:E,"")</f>
        <v>Corporate</v>
      </c>
    </row>
    <row r="5540" spans="1:13" x14ac:dyDescent="0.25">
      <c r="A5540" t="s">
        <v>12262</v>
      </c>
      <c r="B5540" s="1">
        <v>45752</v>
      </c>
      <c r="C5540" t="s">
        <v>4764</v>
      </c>
      <c r="D5540" t="s">
        <v>69</v>
      </c>
      <c r="E5540">
        <v>2</v>
      </c>
      <c r="F5540">
        <v>0.2</v>
      </c>
      <c r="G5540">
        <v>41060</v>
      </c>
      <c r="H5540">
        <v>65696</v>
      </c>
      <c r="I5540">
        <v>0.28000000000000003</v>
      </c>
      <c r="J5540" s="2" t="s">
        <v>12263</v>
      </c>
      <c r="K5540" t="str">
        <f>_xlfn.XLOOKUP(D5540,Products!A:A,Products!C:C,"")</f>
        <v>Office Supplies</v>
      </c>
      <c r="L5540" t="str">
        <f>_xlfn.XLOOKUP(C5540,Customers!A:A,Customers!D:D,"")</f>
        <v>Maharashtra</v>
      </c>
      <c r="M5540" t="str">
        <f>_xlfn.XLOOKUP(C5540,Customers!A:A,Customers!E:E,"")</f>
        <v>Consumer</v>
      </c>
    </row>
    <row r="5541" spans="1:13" x14ac:dyDescent="0.25">
      <c r="A5541" t="s">
        <v>12264</v>
      </c>
      <c r="B5541" s="1">
        <v>45690</v>
      </c>
      <c r="C5541" t="s">
        <v>3176</v>
      </c>
      <c r="D5541" t="s">
        <v>1004</v>
      </c>
      <c r="E5541">
        <v>1</v>
      </c>
      <c r="F5541">
        <v>0.15</v>
      </c>
      <c r="G5541">
        <v>24310</v>
      </c>
      <c r="H5541">
        <v>20663.5</v>
      </c>
      <c r="I5541">
        <v>0.16</v>
      </c>
      <c r="J5541" s="2" t="s">
        <v>12265</v>
      </c>
      <c r="K5541" t="str">
        <f>_xlfn.XLOOKUP(D5541,Products!A:A,Products!C:C,"")</f>
        <v>Technology</v>
      </c>
      <c r="L5541" t="str">
        <f>_xlfn.XLOOKUP(C5541,Customers!A:A,Customers!D:D,"")</f>
        <v>Karnataka</v>
      </c>
      <c r="M5541" t="str">
        <f>_xlfn.XLOOKUP(C5541,Customers!A:A,Customers!E:E,"")</f>
        <v>Consumer</v>
      </c>
    </row>
    <row r="5542" spans="1:13" x14ac:dyDescent="0.25">
      <c r="A5542" t="s">
        <v>12266</v>
      </c>
      <c r="B5542" s="1">
        <v>45768</v>
      </c>
      <c r="C5542" t="s">
        <v>2680</v>
      </c>
      <c r="D5542" t="s">
        <v>85</v>
      </c>
      <c r="E5542">
        <v>3</v>
      </c>
      <c r="F5542">
        <v>0.05</v>
      </c>
      <c r="G5542">
        <v>28518</v>
      </c>
      <c r="H5542">
        <v>81276.3</v>
      </c>
      <c r="I5542">
        <v>0.31</v>
      </c>
      <c r="J5542" s="2" t="s">
        <v>12267</v>
      </c>
      <c r="K5542" t="str">
        <f>_xlfn.XLOOKUP(D5542,Products!A:A,Products!C:C,"")</f>
        <v>Beauty &amp; Personal Care</v>
      </c>
      <c r="L5542" t="str">
        <f>_xlfn.XLOOKUP(C5542,Customers!A:A,Customers!D:D,"")</f>
        <v>Delhi</v>
      </c>
      <c r="M5542" t="str">
        <f>_xlfn.XLOOKUP(C5542,Customers!A:A,Customers!E:E,"")</f>
        <v>Corporate</v>
      </c>
    </row>
    <row r="5543" spans="1:13" x14ac:dyDescent="0.25">
      <c r="A5543" t="s">
        <v>12268</v>
      </c>
      <c r="B5543" s="1">
        <v>45803</v>
      </c>
      <c r="C5543" t="s">
        <v>1536</v>
      </c>
      <c r="D5543" t="s">
        <v>528</v>
      </c>
      <c r="E5543">
        <v>2</v>
      </c>
      <c r="F5543">
        <v>0.05</v>
      </c>
      <c r="G5543">
        <v>34213</v>
      </c>
      <c r="H5543">
        <v>65004.7</v>
      </c>
      <c r="I5543">
        <v>0.19</v>
      </c>
      <c r="J5543" s="2" t="s">
        <v>12269</v>
      </c>
      <c r="K5543" t="str">
        <f>_xlfn.XLOOKUP(D5543,Products!A:A,Products!C:C,"")</f>
        <v>Home Appliances</v>
      </c>
      <c r="L5543" t="str">
        <f>_xlfn.XLOOKUP(C5543,Customers!A:A,Customers!D:D,"")</f>
        <v>Kerala</v>
      </c>
      <c r="M5543" t="str">
        <f>_xlfn.XLOOKUP(C5543,Customers!A:A,Customers!E:E,"")</f>
        <v>Corporate</v>
      </c>
    </row>
    <row r="5544" spans="1:13" x14ac:dyDescent="0.25">
      <c r="A5544" t="s">
        <v>12270</v>
      </c>
      <c r="B5544" s="1">
        <v>45888</v>
      </c>
      <c r="C5544" t="s">
        <v>751</v>
      </c>
      <c r="D5544" t="s">
        <v>220</v>
      </c>
      <c r="E5544">
        <v>5</v>
      </c>
      <c r="F5544">
        <v>0.1</v>
      </c>
      <c r="G5544">
        <v>38513</v>
      </c>
      <c r="H5544">
        <v>173308.5</v>
      </c>
      <c r="I5544">
        <v>0.19</v>
      </c>
      <c r="J5544" s="2" t="s">
        <v>12271</v>
      </c>
      <c r="K5544" t="str">
        <f>_xlfn.XLOOKUP(D5544,Products!A:A,Products!C:C,"")</f>
        <v>Home Appliances</v>
      </c>
      <c r="L5544" t="str">
        <f>_xlfn.XLOOKUP(C5544,Customers!A:A,Customers!D:D,"")</f>
        <v>Rajasthan</v>
      </c>
      <c r="M5544" t="str">
        <f>_xlfn.XLOOKUP(C5544,Customers!A:A,Customers!E:E,"")</f>
        <v>Consumer</v>
      </c>
    </row>
    <row r="5545" spans="1:13" x14ac:dyDescent="0.25">
      <c r="A5545" t="s">
        <v>12272</v>
      </c>
      <c r="B5545" s="1">
        <v>45929</v>
      </c>
      <c r="C5545" t="s">
        <v>2686</v>
      </c>
      <c r="D5545" t="s">
        <v>393</v>
      </c>
      <c r="E5545">
        <v>1</v>
      </c>
      <c r="F5545">
        <v>0.1</v>
      </c>
      <c r="G5545">
        <v>11721</v>
      </c>
      <c r="H5545">
        <v>10548.9</v>
      </c>
      <c r="I5545">
        <v>0.16</v>
      </c>
      <c r="J5545" s="2" t="s">
        <v>12273</v>
      </c>
      <c r="K5545" t="str">
        <f>_xlfn.XLOOKUP(D5545,Products!A:A,Products!C:C,"")</f>
        <v>Technology</v>
      </c>
      <c r="L5545" t="str">
        <f>_xlfn.XLOOKUP(C5545,Customers!A:A,Customers!D:D,"")</f>
        <v>Chandigarh</v>
      </c>
      <c r="M5545" t="str">
        <f>_xlfn.XLOOKUP(C5545,Customers!A:A,Customers!E:E,"")</f>
        <v>Small Business</v>
      </c>
    </row>
    <row r="5546" spans="1:13" x14ac:dyDescent="0.25">
      <c r="A5546" t="s">
        <v>12274</v>
      </c>
      <c r="B5546" s="1">
        <v>45993</v>
      </c>
      <c r="C5546" t="s">
        <v>238</v>
      </c>
      <c r="D5546" t="s">
        <v>291</v>
      </c>
      <c r="E5546">
        <v>1</v>
      </c>
      <c r="F5546">
        <v>0</v>
      </c>
      <c r="G5546">
        <v>46621</v>
      </c>
      <c r="H5546">
        <v>46621</v>
      </c>
      <c r="I5546">
        <v>0.19</v>
      </c>
      <c r="J5546">
        <v>7535.4879305266204</v>
      </c>
      <c r="K5546" t="str">
        <f>_xlfn.XLOOKUP(D5546,Products!A:A,Products!C:C,"")</f>
        <v>Home Appliances</v>
      </c>
      <c r="L5546" t="str">
        <f>_xlfn.XLOOKUP(C5546,Customers!A:A,Customers!D:D,"")</f>
        <v>Telangana</v>
      </c>
      <c r="M5546" t="str">
        <f>_xlfn.XLOOKUP(C5546,Customers!A:A,Customers!E:E,"")</f>
        <v>Consumer</v>
      </c>
    </row>
    <row r="5547" spans="1:13" x14ac:dyDescent="0.25">
      <c r="A5547" t="s">
        <v>12275</v>
      </c>
      <c r="B5547" s="1">
        <v>45695</v>
      </c>
      <c r="C5547" t="s">
        <v>194</v>
      </c>
      <c r="D5547" t="s">
        <v>1004</v>
      </c>
      <c r="E5547">
        <v>1</v>
      </c>
      <c r="F5547">
        <v>0.1</v>
      </c>
      <c r="G5547">
        <v>24310</v>
      </c>
      <c r="H5547">
        <v>21879</v>
      </c>
      <c r="I5547">
        <v>0.16</v>
      </c>
      <c r="J5547">
        <v>4434.5242577091603</v>
      </c>
      <c r="K5547" t="str">
        <f>_xlfn.XLOOKUP(D5547,Products!A:A,Products!C:C,"")</f>
        <v>Technology</v>
      </c>
      <c r="L5547" t="str">
        <f>_xlfn.XLOOKUP(C5547,Customers!A:A,Customers!D:D,"")</f>
        <v>Delhi</v>
      </c>
      <c r="M5547" t="str">
        <f>_xlfn.XLOOKUP(C5547,Customers!A:A,Customers!E:E,"")</f>
        <v>Consumer</v>
      </c>
    </row>
    <row r="5548" spans="1:13" x14ac:dyDescent="0.25">
      <c r="A5548" t="s">
        <v>12276</v>
      </c>
      <c r="B5548" s="1">
        <v>45792</v>
      </c>
      <c r="C5548" t="s">
        <v>12032</v>
      </c>
      <c r="D5548" t="s">
        <v>73</v>
      </c>
      <c r="E5548">
        <v>2</v>
      </c>
      <c r="F5548">
        <v>0.15</v>
      </c>
      <c r="G5548">
        <v>24549</v>
      </c>
      <c r="H5548" s="2" t="s">
        <v>3214</v>
      </c>
      <c r="I5548">
        <v>0.19</v>
      </c>
      <c r="J5548" s="2" t="s">
        <v>12277</v>
      </c>
      <c r="K5548" t="str">
        <f>_xlfn.XLOOKUP(D5548,Products!A:A,Products!C:C,"")</f>
        <v>Home Appliances</v>
      </c>
      <c r="L5548" t="str">
        <f>_xlfn.XLOOKUP(C5548,Customers!A:A,Customers!D:D,"")</f>
        <v>Gujarat</v>
      </c>
      <c r="M5548" t="str">
        <f>_xlfn.XLOOKUP(C5548,Customers!A:A,Customers!E:E,"")</f>
        <v>Consumer</v>
      </c>
    </row>
    <row r="5549" spans="1:13" x14ac:dyDescent="0.25">
      <c r="A5549" t="s">
        <v>12278</v>
      </c>
      <c r="B5549" s="1">
        <v>45991</v>
      </c>
      <c r="C5549" t="s">
        <v>587</v>
      </c>
      <c r="D5549" t="s">
        <v>104</v>
      </c>
      <c r="E5549">
        <v>1</v>
      </c>
      <c r="F5549">
        <v>0.05</v>
      </c>
      <c r="G5549">
        <v>40096</v>
      </c>
      <c r="H5549">
        <v>38091.199999999997</v>
      </c>
      <c r="I5549">
        <v>0.22</v>
      </c>
      <c r="J5549" s="2" t="s">
        <v>12279</v>
      </c>
      <c r="K5549" t="str">
        <f>_xlfn.XLOOKUP(D5549,Products!A:A,Products!C:C,"")</f>
        <v>Furniture</v>
      </c>
      <c r="L5549" t="str">
        <f>_xlfn.XLOOKUP(C5549,Customers!A:A,Customers!D:D,"")</f>
        <v>Kerala</v>
      </c>
      <c r="M5549" t="str">
        <f>_xlfn.XLOOKUP(C5549,Customers!A:A,Customers!E:E,"")</f>
        <v>Corporate</v>
      </c>
    </row>
    <row r="5550" spans="1:13" x14ac:dyDescent="0.25">
      <c r="A5550" t="s">
        <v>12280</v>
      </c>
      <c r="B5550" s="1">
        <v>45892</v>
      </c>
      <c r="C5550" t="s">
        <v>1790</v>
      </c>
      <c r="D5550" t="s">
        <v>111</v>
      </c>
      <c r="E5550">
        <v>3</v>
      </c>
      <c r="F5550">
        <v>0.05</v>
      </c>
      <c r="G5550">
        <v>22075</v>
      </c>
      <c r="H5550">
        <v>62913.75</v>
      </c>
      <c r="I5550">
        <v>0.16</v>
      </c>
      <c r="J5550" s="2" t="s">
        <v>12281</v>
      </c>
      <c r="K5550" t="str">
        <f>_xlfn.XLOOKUP(D5550,Products!A:A,Products!C:C,"")</f>
        <v>Technology</v>
      </c>
      <c r="L5550" t="str">
        <f>_xlfn.XLOOKUP(C5550,Customers!A:A,Customers!D:D,"")</f>
        <v>Gujarat</v>
      </c>
      <c r="M5550" t="str">
        <f>_xlfn.XLOOKUP(C5550,Customers!A:A,Customers!E:E,"")</f>
        <v>Consumer</v>
      </c>
    </row>
    <row r="5551" spans="1:13" x14ac:dyDescent="0.25">
      <c r="A5551" t="s">
        <v>12282</v>
      </c>
      <c r="B5551" s="1">
        <v>45976</v>
      </c>
      <c r="C5551" t="s">
        <v>4745</v>
      </c>
      <c r="D5551" t="s">
        <v>147</v>
      </c>
      <c r="E5551">
        <v>4</v>
      </c>
      <c r="F5551">
        <v>0.05</v>
      </c>
      <c r="G5551">
        <v>14233</v>
      </c>
      <c r="H5551" s="2" t="s">
        <v>12283</v>
      </c>
      <c r="I5551">
        <v>0.22</v>
      </c>
      <c r="J5551" s="2" t="s">
        <v>12284</v>
      </c>
      <c r="K5551" t="str">
        <f>_xlfn.XLOOKUP(D5551,Products!A:A,Products!C:C,"")</f>
        <v>Furniture</v>
      </c>
      <c r="L5551" t="str">
        <f>_xlfn.XLOOKUP(C5551,Customers!A:A,Customers!D:D,"")</f>
        <v>Chandigarh</v>
      </c>
      <c r="M5551" t="str">
        <f>_xlfn.XLOOKUP(C5551,Customers!A:A,Customers!E:E,"")</f>
        <v>Consumer</v>
      </c>
    </row>
    <row r="5552" spans="1:13" x14ac:dyDescent="0.25">
      <c r="A5552" t="s">
        <v>12285</v>
      </c>
      <c r="B5552" s="1">
        <v>46002</v>
      </c>
      <c r="C5552" t="s">
        <v>1076</v>
      </c>
      <c r="D5552" t="s">
        <v>212</v>
      </c>
      <c r="E5552">
        <v>1</v>
      </c>
      <c r="F5552">
        <v>0.2</v>
      </c>
      <c r="G5552">
        <v>13000</v>
      </c>
      <c r="H5552">
        <v>10400</v>
      </c>
      <c r="I5552">
        <v>0.19</v>
      </c>
      <c r="J5552" s="2" t="s">
        <v>12286</v>
      </c>
      <c r="K5552" t="str">
        <f>_xlfn.XLOOKUP(D5552,Products!A:A,Products!C:C,"")</f>
        <v>Home Appliances</v>
      </c>
      <c r="L5552" t="str">
        <f>_xlfn.XLOOKUP(C5552,Customers!A:A,Customers!D:D,"")</f>
        <v>Telangana</v>
      </c>
      <c r="M5552" t="str">
        <f>_xlfn.XLOOKUP(C5552,Customers!A:A,Customers!E:E,"")</f>
        <v>Consumer</v>
      </c>
    </row>
    <row r="5553" spans="1:13" x14ac:dyDescent="0.25">
      <c r="A5553" t="s">
        <v>12287</v>
      </c>
      <c r="B5553" s="1">
        <v>45817</v>
      </c>
      <c r="C5553" t="s">
        <v>1173</v>
      </c>
      <c r="D5553" t="s">
        <v>271</v>
      </c>
      <c r="E5553">
        <v>1</v>
      </c>
      <c r="F5553">
        <v>0.1</v>
      </c>
      <c r="G5553">
        <v>44505</v>
      </c>
      <c r="H5553">
        <v>40054.5</v>
      </c>
      <c r="I5553">
        <v>0.19</v>
      </c>
      <c r="J5553" s="2" t="s">
        <v>12288</v>
      </c>
      <c r="K5553" t="str">
        <f>_xlfn.XLOOKUP(D5553,Products!A:A,Products!C:C,"")</f>
        <v>Home Appliances</v>
      </c>
      <c r="L5553" t="str">
        <f>_xlfn.XLOOKUP(C5553,Customers!A:A,Customers!D:D,"")</f>
        <v>Tamil Nadu</v>
      </c>
      <c r="M5553" t="str">
        <f>_xlfn.XLOOKUP(C5553,Customers!A:A,Customers!E:E,"")</f>
        <v>Consumer</v>
      </c>
    </row>
    <row r="5554" spans="1:13" x14ac:dyDescent="0.25">
      <c r="A5554" t="s">
        <v>12289</v>
      </c>
      <c r="B5554" s="1">
        <v>45695</v>
      </c>
      <c r="C5554" t="s">
        <v>6935</v>
      </c>
      <c r="D5554" t="s">
        <v>1155</v>
      </c>
      <c r="E5554">
        <v>3</v>
      </c>
      <c r="F5554">
        <v>0.1</v>
      </c>
      <c r="G5554">
        <v>23117</v>
      </c>
      <c r="H5554">
        <v>62415.9</v>
      </c>
      <c r="I5554">
        <v>0.19</v>
      </c>
      <c r="J5554" s="2" t="s">
        <v>12290</v>
      </c>
      <c r="K5554" t="str">
        <f>_xlfn.XLOOKUP(D5554,Products!A:A,Products!C:C,"")</f>
        <v>Home Appliances</v>
      </c>
      <c r="L5554" t="str">
        <f>_xlfn.XLOOKUP(C5554,Customers!A:A,Customers!D:D,"")</f>
        <v>Chandigarh</v>
      </c>
      <c r="M5554" t="str">
        <f>_xlfn.XLOOKUP(C5554,Customers!A:A,Customers!E:E,"")</f>
        <v>Consumer</v>
      </c>
    </row>
    <row r="5555" spans="1:13" x14ac:dyDescent="0.25">
      <c r="A5555" t="s">
        <v>12291</v>
      </c>
      <c r="B5555" s="1">
        <v>45807</v>
      </c>
      <c r="C5555" t="s">
        <v>245</v>
      </c>
      <c r="D5555" t="s">
        <v>134</v>
      </c>
      <c r="E5555">
        <v>1</v>
      </c>
      <c r="F5555">
        <v>0.15</v>
      </c>
      <c r="G5555">
        <v>42988</v>
      </c>
      <c r="H5555" s="2" t="s">
        <v>135</v>
      </c>
      <c r="I5555">
        <v>0.19</v>
      </c>
      <c r="J5555">
        <v>4577.7300545871803</v>
      </c>
      <c r="K5555" t="str">
        <f>_xlfn.XLOOKUP(D5555,Products!A:A,Products!C:C,"")</f>
        <v>Home Appliances</v>
      </c>
      <c r="L5555" t="str">
        <f>_xlfn.XLOOKUP(C5555,Customers!A:A,Customers!D:D,"")</f>
        <v>Kerala</v>
      </c>
      <c r="M5555" t="str">
        <f>_xlfn.XLOOKUP(C5555,Customers!A:A,Customers!E:E,"")</f>
        <v>Consumer</v>
      </c>
    </row>
    <row r="5556" spans="1:13" x14ac:dyDescent="0.25">
      <c r="A5556" t="s">
        <v>12292</v>
      </c>
      <c r="B5556" s="1">
        <v>45965</v>
      </c>
      <c r="C5556" t="s">
        <v>2525</v>
      </c>
      <c r="D5556" t="s">
        <v>298</v>
      </c>
      <c r="E5556">
        <v>2</v>
      </c>
      <c r="F5556">
        <v>0.05</v>
      </c>
      <c r="G5556">
        <v>31519</v>
      </c>
      <c r="H5556">
        <v>59886.1</v>
      </c>
      <c r="I5556">
        <v>0.19</v>
      </c>
      <c r="J5556" s="2" t="s">
        <v>12293</v>
      </c>
      <c r="K5556" t="str">
        <f>_xlfn.XLOOKUP(D5556,Products!A:A,Products!C:C,"")</f>
        <v>Home Appliances</v>
      </c>
      <c r="L5556" t="str">
        <f>_xlfn.XLOOKUP(C5556,Customers!A:A,Customers!D:D,"")</f>
        <v>Kerala</v>
      </c>
      <c r="M5556" t="str">
        <f>_xlfn.XLOOKUP(C5556,Customers!A:A,Customers!E:E,"")</f>
        <v>Consumer</v>
      </c>
    </row>
    <row r="5557" spans="1:13" x14ac:dyDescent="0.25">
      <c r="A5557" t="s">
        <v>12294</v>
      </c>
      <c r="B5557" s="1">
        <v>45686</v>
      </c>
      <c r="C5557" t="s">
        <v>3984</v>
      </c>
      <c r="D5557" t="s">
        <v>393</v>
      </c>
      <c r="E5557">
        <v>1</v>
      </c>
      <c r="F5557">
        <v>0</v>
      </c>
      <c r="G5557">
        <v>11721</v>
      </c>
      <c r="H5557">
        <v>11721</v>
      </c>
      <c r="I5557">
        <v>0.16</v>
      </c>
      <c r="J5557" s="2" t="s">
        <v>12295</v>
      </c>
      <c r="K5557" t="str">
        <f>_xlfn.XLOOKUP(D5557,Products!A:A,Products!C:C,"")</f>
        <v>Technology</v>
      </c>
      <c r="L5557" t="str">
        <f>_xlfn.XLOOKUP(C5557,Customers!A:A,Customers!D:D,"")</f>
        <v>Chandigarh</v>
      </c>
      <c r="M5557" t="str">
        <f>_xlfn.XLOOKUP(C5557,Customers!A:A,Customers!E:E,"")</f>
        <v>Small Business</v>
      </c>
    </row>
    <row r="5558" spans="1:13" x14ac:dyDescent="0.25">
      <c r="A5558" t="s">
        <v>12296</v>
      </c>
      <c r="B5558" s="1">
        <v>45801</v>
      </c>
      <c r="C5558" t="s">
        <v>7235</v>
      </c>
      <c r="D5558" t="s">
        <v>142</v>
      </c>
      <c r="E5558">
        <v>2</v>
      </c>
      <c r="F5558">
        <v>0.15</v>
      </c>
      <c r="G5558">
        <v>38016</v>
      </c>
      <c r="H5558">
        <v>64627.199999999997</v>
      </c>
      <c r="I5558">
        <v>0.16</v>
      </c>
      <c r="J5558" s="2" t="s">
        <v>12297</v>
      </c>
      <c r="K5558" t="str">
        <f>_xlfn.XLOOKUP(D5558,Products!A:A,Products!C:C,"")</f>
        <v>Technology</v>
      </c>
      <c r="L5558" t="str">
        <f>_xlfn.XLOOKUP(C5558,Customers!A:A,Customers!D:D,"")</f>
        <v>Tamil Nadu</v>
      </c>
      <c r="M5558" t="str">
        <f>_xlfn.XLOOKUP(C5558,Customers!A:A,Customers!E:E,"")</f>
        <v>Corporate</v>
      </c>
    </row>
    <row r="5559" spans="1:13" x14ac:dyDescent="0.25">
      <c r="A5559" t="s">
        <v>12298</v>
      </c>
      <c r="B5559" s="1">
        <v>45733</v>
      </c>
      <c r="C5559" t="s">
        <v>2156</v>
      </c>
      <c r="D5559" t="s">
        <v>28</v>
      </c>
      <c r="E5559">
        <v>1</v>
      </c>
      <c r="F5559">
        <v>0.15</v>
      </c>
      <c r="G5559">
        <v>49003</v>
      </c>
      <c r="H5559" s="2" t="s">
        <v>1783</v>
      </c>
      <c r="I5559">
        <v>0.31</v>
      </c>
      <c r="J5559" s="2" t="s">
        <v>12299</v>
      </c>
      <c r="K5559" t="str">
        <f>_xlfn.XLOOKUP(D5559,Products!A:A,Products!C:C,"")</f>
        <v>Beauty &amp; Personal Care</v>
      </c>
      <c r="L5559" t="str">
        <f>_xlfn.XLOOKUP(C5559,Customers!A:A,Customers!D:D,"")</f>
        <v>Uttar Pradesh</v>
      </c>
      <c r="M5559" t="str">
        <f>_xlfn.XLOOKUP(C5559,Customers!A:A,Customers!E:E,"")</f>
        <v>Consumer</v>
      </c>
    </row>
    <row r="5560" spans="1:13" x14ac:dyDescent="0.25">
      <c r="A5560" t="s">
        <v>12300</v>
      </c>
      <c r="B5560" s="1">
        <v>45802</v>
      </c>
      <c r="C5560" t="s">
        <v>850</v>
      </c>
      <c r="D5560" t="s">
        <v>115</v>
      </c>
      <c r="E5560">
        <v>2</v>
      </c>
      <c r="F5560">
        <v>0.05</v>
      </c>
      <c r="G5560">
        <v>10792</v>
      </c>
      <c r="H5560">
        <v>20504.8</v>
      </c>
      <c r="I5560">
        <v>0.28000000000000003</v>
      </c>
      <c r="J5560" s="2" t="s">
        <v>12301</v>
      </c>
      <c r="K5560" t="str">
        <f>_xlfn.XLOOKUP(D5560,Products!A:A,Products!C:C,"")</f>
        <v>Office Supplies</v>
      </c>
      <c r="L5560" t="str">
        <f>_xlfn.XLOOKUP(C5560,Customers!A:A,Customers!D:D,"")</f>
        <v>Uttar Pradesh</v>
      </c>
      <c r="M5560" t="str">
        <f>_xlfn.XLOOKUP(C5560,Customers!A:A,Customers!E:E,"")</f>
        <v>Consumer</v>
      </c>
    </row>
    <row r="5561" spans="1:13" x14ac:dyDescent="0.25">
      <c r="A5561" t="s">
        <v>12302</v>
      </c>
      <c r="B5561" s="1">
        <v>45886</v>
      </c>
      <c r="C5561" t="s">
        <v>1500</v>
      </c>
      <c r="D5561" t="s">
        <v>164</v>
      </c>
      <c r="E5561">
        <v>2</v>
      </c>
      <c r="F5561">
        <v>0</v>
      </c>
      <c r="G5561">
        <v>657</v>
      </c>
      <c r="H5561">
        <v>1314</v>
      </c>
      <c r="I5561">
        <v>0.22</v>
      </c>
      <c r="J5561" s="2" t="s">
        <v>12303</v>
      </c>
      <c r="K5561" t="str">
        <f>_xlfn.XLOOKUP(D5561,Products!A:A,Products!C:C,"")</f>
        <v>Furniture</v>
      </c>
      <c r="L5561" t="str">
        <f>_xlfn.XLOOKUP(C5561,Customers!A:A,Customers!D:D,"")</f>
        <v>Maharashtra</v>
      </c>
      <c r="M5561" t="str">
        <f>_xlfn.XLOOKUP(C5561,Customers!A:A,Customers!E:E,"")</f>
        <v>Consumer</v>
      </c>
    </row>
    <row r="5562" spans="1:13" x14ac:dyDescent="0.25">
      <c r="A5562" t="s">
        <v>12304</v>
      </c>
      <c r="B5562" s="1">
        <v>45721</v>
      </c>
      <c r="C5562" t="s">
        <v>809</v>
      </c>
      <c r="D5562" t="s">
        <v>425</v>
      </c>
      <c r="E5562">
        <v>3</v>
      </c>
      <c r="F5562">
        <v>0.15</v>
      </c>
      <c r="G5562">
        <v>39150</v>
      </c>
      <c r="H5562">
        <v>99832.5</v>
      </c>
      <c r="I5562">
        <v>0.28000000000000003</v>
      </c>
      <c r="J5562" s="2" t="s">
        <v>12305</v>
      </c>
      <c r="K5562" t="str">
        <f>_xlfn.XLOOKUP(D5562,Products!A:A,Products!C:C,"")</f>
        <v>Office Supplies</v>
      </c>
      <c r="L5562" t="str">
        <f>_xlfn.XLOOKUP(C5562,Customers!A:A,Customers!D:D,"")</f>
        <v>Gujarat</v>
      </c>
      <c r="M5562" t="str">
        <f>_xlfn.XLOOKUP(C5562,Customers!A:A,Customers!E:E,"")</f>
        <v>Consumer</v>
      </c>
    </row>
    <row r="5563" spans="1:13" x14ac:dyDescent="0.25">
      <c r="A5563" t="s">
        <v>12306</v>
      </c>
      <c r="B5563" s="1">
        <v>46004</v>
      </c>
      <c r="C5563" t="s">
        <v>4695</v>
      </c>
      <c r="D5563" t="s">
        <v>24</v>
      </c>
      <c r="E5563">
        <v>1</v>
      </c>
      <c r="F5563">
        <v>0.15</v>
      </c>
      <c r="G5563">
        <v>48370</v>
      </c>
      <c r="H5563">
        <v>41114.5</v>
      </c>
      <c r="I5563">
        <v>0.16</v>
      </c>
      <c r="J5563" s="2" t="s">
        <v>12307</v>
      </c>
      <c r="K5563" t="str">
        <f>_xlfn.XLOOKUP(D5563,Products!A:A,Products!C:C,"")</f>
        <v>Technology</v>
      </c>
      <c r="L5563" t="str">
        <f>_xlfn.XLOOKUP(C5563,Customers!A:A,Customers!D:D,"")</f>
        <v>Tamil Nadu</v>
      </c>
      <c r="M5563" t="str">
        <f>_xlfn.XLOOKUP(C5563,Customers!A:A,Customers!E:E,"")</f>
        <v>Corporate</v>
      </c>
    </row>
    <row r="5564" spans="1:13" x14ac:dyDescent="0.25">
      <c r="A5564" t="s">
        <v>12308</v>
      </c>
      <c r="B5564" s="1">
        <v>46002</v>
      </c>
      <c r="C5564" t="s">
        <v>2923</v>
      </c>
      <c r="D5564" t="s">
        <v>271</v>
      </c>
      <c r="E5564">
        <v>2</v>
      </c>
      <c r="F5564">
        <v>0</v>
      </c>
      <c r="G5564">
        <v>44505</v>
      </c>
      <c r="H5564">
        <v>89010</v>
      </c>
      <c r="I5564">
        <v>0.19</v>
      </c>
      <c r="J5564" s="2" t="s">
        <v>12309</v>
      </c>
      <c r="K5564" t="str">
        <f>_xlfn.XLOOKUP(D5564,Products!A:A,Products!C:C,"")</f>
        <v>Home Appliances</v>
      </c>
      <c r="L5564" t="str">
        <f>_xlfn.XLOOKUP(C5564,Customers!A:A,Customers!D:D,"")</f>
        <v>Tamil Nadu</v>
      </c>
      <c r="M5564" t="str">
        <f>_xlfn.XLOOKUP(C5564,Customers!A:A,Customers!E:E,"")</f>
        <v>Consumer</v>
      </c>
    </row>
    <row r="5565" spans="1:13" x14ac:dyDescent="0.25">
      <c r="A5565" t="s">
        <v>12310</v>
      </c>
      <c r="B5565" s="1">
        <v>45926</v>
      </c>
      <c r="C5565" t="s">
        <v>1727</v>
      </c>
      <c r="D5565" t="s">
        <v>549</v>
      </c>
      <c r="E5565">
        <v>1</v>
      </c>
      <c r="F5565">
        <v>0.15</v>
      </c>
      <c r="G5565">
        <v>21109</v>
      </c>
      <c r="H5565" s="2" t="s">
        <v>3751</v>
      </c>
      <c r="I5565">
        <v>0.22</v>
      </c>
      <c r="J5565" s="2" t="s">
        <v>12311</v>
      </c>
      <c r="K5565" t="str">
        <f>_xlfn.XLOOKUP(D5565,Products!A:A,Products!C:C,"")</f>
        <v>Furniture</v>
      </c>
      <c r="L5565" t="str">
        <f>_xlfn.XLOOKUP(C5565,Customers!A:A,Customers!D:D,"")</f>
        <v>Gujarat</v>
      </c>
      <c r="M5565" t="str">
        <f>_xlfn.XLOOKUP(C5565,Customers!A:A,Customers!E:E,"")</f>
        <v>Consumer</v>
      </c>
    </row>
    <row r="5566" spans="1:13" x14ac:dyDescent="0.25">
      <c r="A5566" t="s">
        <v>12312</v>
      </c>
      <c r="B5566" s="1">
        <v>45985</v>
      </c>
      <c r="C5566" t="s">
        <v>3085</v>
      </c>
      <c r="D5566" t="s">
        <v>204</v>
      </c>
      <c r="E5566">
        <v>4</v>
      </c>
      <c r="F5566">
        <v>0.2</v>
      </c>
      <c r="G5566">
        <v>19940</v>
      </c>
      <c r="H5566">
        <v>63808</v>
      </c>
      <c r="I5566">
        <v>0.16</v>
      </c>
      <c r="J5566" s="2" t="s">
        <v>12313</v>
      </c>
      <c r="K5566" t="str">
        <f>_xlfn.XLOOKUP(D5566,Products!A:A,Products!C:C,"")</f>
        <v>Technology</v>
      </c>
      <c r="L5566" t="str">
        <f>_xlfn.XLOOKUP(C5566,Customers!A:A,Customers!D:D,"")</f>
        <v>Uttar Pradesh</v>
      </c>
      <c r="M5566" t="str">
        <f>_xlfn.XLOOKUP(C5566,Customers!A:A,Customers!E:E,"")</f>
        <v>Corporate</v>
      </c>
    </row>
    <row r="5567" spans="1:13" x14ac:dyDescent="0.25">
      <c r="A5567" t="s">
        <v>12314</v>
      </c>
      <c r="B5567" s="1">
        <v>45841</v>
      </c>
      <c r="C5567" t="s">
        <v>948</v>
      </c>
      <c r="D5567" t="s">
        <v>249</v>
      </c>
      <c r="E5567">
        <v>2</v>
      </c>
      <c r="F5567">
        <v>0</v>
      </c>
      <c r="G5567">
        <v>4101</v>
      </c>
      <c r="H5567">
        <v>8202</v>
      </c>
      <c r="I5567">
        <v>0.16</v>
      </c>
      <c r="J5567" s="2" t="s">
        <v>12315</v>
      </c>
      <c r="K5567" t="str">
        <f>_xlfn.XLOOKUP(D5567,Products!A:A,Products!C:C,"")</f>
        <v>Technology</v>
      </c>
      <c r="L5567" t="str">
        <f>_xlfn.XLOOKUP(C5567,Customers!A:A,Customers!D:D,"")</f>
        <v>Gujarat</v>
      </c>
      <c r="M5567" t="str">
        <f>_xlfn.XLOOKUP(C5567,Customers!A:A,Customers!E:E,"")</f>
        <v>Consumer</v>
      </c>
    </row>
    <row r="5568" spans="1:13" x14ac:dyDescent="0.25">
      <c r="A5568" t="s">
        <v>12316</v>
      </c>
      <c r="B5568" s="1">
        <v>45918</v>
      </c>
      <c r="C5568" t="s">
        <v>7733</v>
      </c>
      <c r="D5568" t="s">
        <v>601</v>
      </c>
      <c r="E5568">
        <v>1</v>
      </c>
      <c r="F5568">
        <v>0.1</v>
      </c>
      <c r="G5568">
        <v>5121</v>
      </c>
      <c r="H5568" s="2" t="s">
        <v>752</v>
      </c>
      <c r="I5568">
        <v>0.28000000000000003</v>
      </c>
      <c r="J5568" s="2" t="s">
        <v>12317</v>
      </c>
      <c r="K5568" t="str">
        <f>_xlfn.XLOOKUP(D5568,Products!A:A,Products!C:C,"")</f>
        <v>Office Supplies</v>
      </c>
      <c r="L5568" t="str">
        <f>_xlfn.XLOOKUP(C5568,Customers!A:A,Customers!D:D,"")</f>
        <v>Tamil Nadu</v>
      </c>
      <c r="M5568" t="str">
        <f>_xlfn.XLOOKUP(C5568,Customers!A:A,Customers!E:E,"")</f>
        <v>Corporate</v>
      </c>
    </row>
    <row r="5569" spans="1:13" x14ac:dyDescent="0.25">
      <c r="A5569" t="s">
        <v>12318</v>
      </c>
      <c r="B5569" s="1">
        <v>45925</v>
      </c>
      <c r="C5569" t="s">
        <v>1744</v>
      </c>
      <c r="D5569" t="s">
        <v>171</v>
      </c>
      <c r="E5569">
        <v>1</v>
      </c>
      <c r="F5569">
        <v>0.15</v>
      </c>
      <c r="G5569">
        <v>3648</v>
      </c>
      <c r="H5569" s="2" t="s">
        <v>3100</v>
      </c>
      <c r="I5569">
        <v>0.22</v>
      </c>
      <c r="J5569">
        <v>655.84133227779103</v>
      </c>
      <c r="K5569" t="str">
        <f>_xlfn.XLOOKUP(D5569,Products!A:A,Products!C:C,"")</f>
        <v>Furniture</v>
      </c>
      <c r="L5569" t="str">
        <f>_xlfn.XLOOKUP(C5569,Customers!A:A,Customers!D:D,"")</f>
        <v>Uttar Pradesh</v>
      </c>
      <c r="M5569" t="str">
        <f>_xlfn.XLOOKUP(C5569,Customers!A:A,Customers!E:E,"")</f>
        <v>Consumer</v>
      </c>
    </row>
    <row r="5570" spans="1:13" x14ac:dyDescent="0.25">
      <c r="A5570" t="s">
        <v>12319</v>
      </c>
      <c r="B5570" s="1">
        <v>45826</v>
      </c>
      <c r="C5570" t="s">
        <v>6368</v>
      </c>
      <c r="D5570" t="s">
        <v>45</v>
      </c>
      <c r="E5570">
        <v>1</v>
      </c>
      <c r="F5570">
        <v>0.05</v>
      </c>
      <c r="G5570">
        <v>26232</v>
      </c>
      <c r="H5570" s="2" t="s">
        <v>690</v>
      </c>
      <c r="I5570">
        <v>0.22</v>
      </c>
      <c r="J5570" s="2" t="s">
        <v>12320</v>
      </c>
      <c r="K5570" t="str">
        <f>_xlfn.XLOOKUP(D5570,Products!A:A,Products!C:C,"")</f>
        <v>Furniture</v>
      </c>
      <c r="L5570" t="str">
        <f>_xlfn.XLOOKUP(C5570,Customers!A:A,Customers!D:D,"")</f>
        <v>Uttar Pradesh</v>
      </c>
      <c r="M5570" t="str">
        <f>_xlfn.XLOOKUP(C5570,Customers!A:A,Customers!E:E,"")</f>
        <v>Consumer</v>
      </c>
    </row>
    <row r="5571" spans="1:13" x14ac:dyDescent="0.25">
      <c r="A5571" t="s">
        <v>12321</v>
      </c>
      <c r="B5571" s="1">
        <v>45916</v>
      </c>
      <c r="C5571" t="s">
        <v>223</v>
      </c>
      <c r="D5571" t="s">
        <v>96</v>
      </c>
      <c r="E5571">
        <v>1</v>
      </c>
      <c r="F5571">
        <v>0.15</v>
      </c>
      <c r="G5571">
        <v>11537</v>
      </c>
      <c r="H5571" s="2" t="s">
        <v>130</v>
      </c>
      <c r="I5571">
        <v>0.22</v>
      </c>
      <c r="J5571" s="2" t="s">
        <v>12322</v>
      </c>
      <c r="K5571" t="str">
        <f>_xlfn.XLOOKUP(D5571,Products!A:A,Products!C:C,"")</f>
        <v>Furniture</v>
      </c>
      <c r="L5571" t="str">
        <f>_xlfn.XLOOKUP(C5571,Customers!A:A,Customers!D:D,"")</f>
        <v>Karnataka</v>
      </c>
      <c r="M5571" t="str">
        <f>_xlfn.XLOOKUP(C5571,Customers!A:A,Customers!E:E,"")</f>
        <v>Consumer</v>
      </c>
    </row>
    <row r="5572" spans="1:13" x14ac:dyDescent="0.25">
      <c r="A5572" t="s">
        <v>12323</v>
      </c>
      <c r="B5572" s="1">
        <v>45884</v>
      </c>
      <c r="C5572" t="s">
        <v>3036</v>
      </c>
      <c r="D5572" t="s">
        <v>253</v>
      </c>
      <c r="E5572">
        <v>2</v>
      </c>
      <c r="F5572">
        <v>0.2</v>
      </c>
      <c r="G5572">
        <v>13190</v>
      </c>
      <c r="H5572">
        <v>21104</v>
      </c>
      <c r="I5572">
        <v>0.22</v>
      </c>
      <c r="J5572" s="2" t="s">
        <v>12324</v>
      </c>
      <c r="K5572" t="str">
        <f>_xlfn.XLOOKUP(D5572,Products!A:A,Products!C:C,"")</f>
        <v>Furniture</v>
      </c>
      <c r="L5572" t="str">
        <f>_xlfn.XLOOKUP(C5572,Customers!A:A,Customers!D:D,"")</f>
        <v>Chandigarh</v>
      </c>
      <c r="M5572" t="str">
        <f>_xlfn.XLOOKUP(C5572,Customers!A:A,Customers!E:E,"")</f>
        <v>Corporate</v>
      </c>
    </row>
    <row r="5573" spans="1:13" x14ac:dyDescent="0.25">
      <c r="A5573" t="s">
        <v>12325</v>
      </c>
      <c r="B5573" s="1">
        <v>45690</v>
      </c>
      <c r="C5573" t="s">
        <v>1363</v>
      </c>
      <c r="D5573" t="s">
        <v>142</v>
      </c>
      <c r="E5573">
        <v>1</v>
      </c>
      <c r="F5573">
        <v>0.2</v>
      </c>
      <c r="G5573">
        <v>38016</v>
      </c>
      <c r="H5573" s="2" t="s">
        <v>143</v>
      </c>
      <c r="I5573">
        <v>0.16</v>
      </c>
      <c r="J5573">
        <v>5648.4680912353497</v>
      </c>
      <c r="K5573" t="str">
        <f>_xlfn.XLOOKUP(D5573,Products!A:A,Products!C:C,"")</f>
        <v>Technology</v>
      </c>
      <c r="L5573" t="str">
        <f>_xlfn.XLOOKUP(C5573,Customers!A:A,Customers!D:D,"")</f>
        <v>Karnataka</v>
      </c>
      <c r="M5573" t="str">
        <f>_xlfn.XLOOKUP(C5573,Customers!A:A,Customers!E:E,"")</f>
        <v>Small Business</v>
      </c>
    </row>
    <row r="5574" spans="1:13" x14ac:dyDescent="0.25">
      <c r="A5574" t="s">
        <v>12326</v>
      </c>
      <c r="B5574" s="1">
        <v>45871</v>
      </c>
      <c r="C5574" t="s">
        <v>284</v>
      </c>
      <c r="D5574" t="s">
        <v>1004</v>
      </c>
      <c r="E5574">
        <v>5</v>
      </c>
      <c r="F5574">
        <v>0.05</v>
      </c>
      <c r="G5574">
        <v>24310</v>
      </c>
      <c r="H5574">
        <v>115472.5</v>
      </c>
      <c r="I5574">
        <v>0.16</v>
      </c>
      <c r="J5574" s="2" t="s">
        <v>12327</v>
      </c>
      <c r="K5574" t="str">
        <f>_xlfn.XLOOKUP(D5574,Products!A:A,Products!C:C,"")</f>
        <v>Technology</v>
      </c>
      <c r="L5574" t="str">
        <f>_xlfn.XLOOKUP(C5574,Customers!A:A,Customers!D:D,"")</f>
        <v>Maharashtra</v>
      </c>
      <c r="M5574" t="str">
        <f>_xlfn.XLOOKUP(C5574,Customers!A:A,Customers!E:E,"")</f>
        <v>Consumer</v>
      </c>
    </row>
    <row r="5575" spans="1:13" x14ac:dyDescent="0.25">
      <c r="A5575" t="s">
        <v>12328</v>
      </c>
      <c r="B5575" s="1">
        <v>45707</v>
      </c>
      <c r="C5575" t="s">
        <v>7158</v>
      </c>
      <c r="D5575" t="s">
        <v>104</v>
      </c>
      <c r="E5575">
        <v>1</v>
      </c>
      <c r="F5575">
        <v>0.15</v>
      </c>
      <c r="G5575">
        <v>40096</v>
      </c>
      <c r="H5575">
        <v>34081.599999999999</v>
      </c>
      <c r="I5575">
        <v>0.22</v>
      </c>
      <c r="J5575" s="2" t="s">
        <v>12329</v>
      </c>
      <c r="K5575" t="str">
        <f>_xlfn.XLOOKUP(D5575,Products!A:A,Products!C:C,"")</f>
        <v>Furniture</v>
      </c>
      <c r="L5575" t="str">
        <f>_xlfn.XLOOKUP(C5575,Customers!A:A,Customers!D:D,"")</f>
        <v>Telangana</v>
      </c>
      <c r="M5575" t="str">
        <f>_xlfn.XLOOKUP(C5575,Customers!A:A,Customers!E:E,"")</f>
        <v>Corporate</v>
      </c>
    </row>
    <row r="5576" spans="1:13" x14ac:dyDescent="0.25">
      <c r="A5576" t="s">
        <v>12330</v>
      </c>
      <c r="B5576" s="1">
        <v>45867</v>
      </c>
      <c r="C5576" t="s">
        <v>2008</v>
      </c>
      <c r="D5576" t="s">
        <v>187</v>
      </c>
      <c r="E5576">
        <v>3</v>
      </c>
      <c r="F5576">
        <v>0.1</v>
      </c>
      <c r="G5576">
        <v>24562</v>
      </c>
      <c r="H5576" s="2" t="s">
        <v>4188</v>
      </c>
      <c r="I5576">
        <v>0.22</v>
      </c>
      <c r="J5576" s="2" t="s">
        <v>12331</v>
      </c>
      <c r="K5576" t="str">
        <f>_xlfn.XLOOKUP(D5576,Products!A:A,Products!C:C,"")</f>
        <v>Furniture</v>
      </c>
      <c r="L5576" t="str">
        <f>_xlfn.XLOOKUP(C5576,Customers!A:A,Customers!D:D,"")</f>
        <v>Delhi</v>
      </c>
      <c r="M5576" t="str">
        <f>_xlfn.XLOOKUP(C5576,Customers!A:A,Customers!E:E,"")</f>
        <v>Corporate</v>
      </c>
    </row>
    <row r="5577" spans="1:13" x14ac:dyDescent="0.25">
      <c r="A5577" t="s">
        <v>12332</v>
      </c>
      <c r="B5577" s="1">
        <v>45686</v>
      </c>
      <c r="C5577" t="s">
        <v>2561</v>
      </c>
      <c r="D5577" t="s">
        <v>45</v>
      </c>
      <c r="E5577">
        <v>1</v>
      </c>
      <c r="F5577">
        <v>0.05</v>
      </c>
      <c r="G5577">
        <v>26232</v>
      </c>
      <c r="H5577" s="2" t="s">
        <v>690</v>
      </c>
      <c r="I5577">
        <v>0.22</v>
      </c>
      <c r="J5577" s="2" t="s">
        <v>12333</v>
      </c>
      <c r="K5577" t="str">
        <f>_xlfn.XLOOKUP(D5577,Products!A:A,Products!C:C,"")</f>
        <v>Furniture</v>
      </c>
      <c r="L5577" t="str">
        <f>_xlfn.XLOOKUP(C5577,Customers!A:A,Customers!D:D,"")</f>
        <v>Karnataka</v>
      </c>
      <c r="M5577" t="str">
        <f>_xlfn.XLOOKUP(C5577,Customers!A:A,Customers!E:E,"")</f>
        <v>Corporate</v>
      </c>
    </row>
    <row r="5578" spans="1:13" x14ac:dyDescent="0.25">
      <c r="A5578" t="s">
        <v>12334</v>
      </c>
      <c r="B5578" s="1">
        <v>45696</v>
      </c>
      <c r="C5578" t="s">
        <v>1210</v>
      </c>
      <c r="D5578" t="s">
        <v>425</v>
      </c>
      <c r="E5578">
        <v>1</v>
      </c>
      <c r="F5578">
        <v>0</v>
      </c>
      <c r="G5578">
        <v>39150</v>
      </c>
      <c r="H5578">
        <v>39150</v>
      </c>
      <c r="I5578">
        <v>0.28000000000000003</v>
      </c>
      <c r="J5578" s="2" t="s">
        <v>12335</v>
      </c>
      <c r="K5578" t="str">
        <f>_xlfn.XLOOKUP(D5578,Products!A:A,Products!C:C,"")</f>
        <v>Office Supplies</v>
      </c>
      <c r="L5578" t="str">
        <f>_xlfn.XLOOKUP(C5578,Customers!A:A,Customers!D:D,"")</f>
        <v>Delhi</v>
      </c>
      <c r="M5578" t="str">
        <f>_xlfn.XLOOKUP(C5578,Customers!A:A,Customers!E:E,"")</f>
        <v>Small Business</v>
      </c>
    </row>
    <row r="5579" spans="1:13" x14ac:dyDescent="0.25">
      <c r="A5579" t="s">
        <v>12336</v>
      </c>
      <c r="B5579" s="1">
        <v>46004</v>
      </c>
      <c r="C5579" t="s">
        <v>2529</v>
      </c>
      <c r="D5579" t="s">
        <v>257</v>
      </c>
      <c r="E5579">
        <v>5</v>
      </c>
      <c r="F5579">
        <v>0.2</v>
      </c>
      <c r="G5579">
        <v>19803</v>
      </c>
      <c r="H5579">
        <v>79212</v>
      </c>
      <c r="I5579">
        <v>0.16</v>
      </c>
      <c r="J5579" s="2" t="s">
        <v>12337</v>
      </c>
      <c r="K5579" t="str">
        <f>_xlfn.XLOOKUP(D5579,Products!A:A,Products!C:C,"")</f>
        <v>Technology</v>
      </c>
      <c r="L5579" t="str">
        <f>_xlfn.XLOOKUP(C5579,Customers!A:A,Customers!D:D,"")</f>
        <v>Rajasthan</v>
      </c>
      <c r="M5579" t="str">
        <f>_xlfn.XLOOKUP(C5579,Customers!A:A,Customers!E:E,"")</f>
        <v>Consumer</v>
      </c>
    </row>
    <row r="5580" spans="1:13" x14ac:dyDescent="0.25">
      <c r="A5580" t="s">
        <v>12338</v>
      </c>
      <c r="B5580" s="1">
        <v>45757</v>
      </c>
      <c r="C5580" t="s">
        <v>163</v>
      </c>
      <c r="D5580" t="s">
        <v>104</v>
      </c>
      <c r="E5580">
        <v>3</v>
      </c>
      <c r="F5580">
        <v>0.1</v>
      </c>
      <c r="G5580">
        <v>40096</v>
      </c>
      <c r="H5580">
        <v>108259.2</v>
      </c>
      <c r="I5580">
        <v>0.22</v>
      </c>
      <c r="J5580" s="2" t="s">
        <v>12339</v>
      </c>
      <c r="K5580" t="str">
        <f>_xlfn.XLOOKUP(D5580,Products!A:A,Products!C:C,"")</f>
        <v>Furniture</v>
      </c>
      <c r="L5580" t="str">
        <f>_xlfn.XLOOKUP(C5580,Customers!A:A,Customers!D:D,"")</f>
        <v>Tamil Nadu</v>
      </c>
      <c r="M5580" t="str">
        <f>_xlfn.XLOOKUP(C5580,Customers!A:A,Customers!E:E,"")</f>
        <v>Corporate</v>
      </c>
    </row>
    <row r="5581" spans="1:13" x14ac:dyDescent="0.25">
      <c r="A5581" t="s">
        <v>12340</v>
      </c>
      <c r="B5581" s="1">
        <v>45830</v>
      </c>
      <c r="C5581" t="s">
        <v>2918</v>
      </c>
      <c r="D5581" t="s">
        <v>371</v>
      </c>
      <c r="E5581">
        <v>2</v>
      </c>
      <c r="F5581">
        <v>0.2</v>
      </c>
      <c r="G5581">
        <v>34314</v>
      </c>
      <c r="H5581">
        <v>54902.400000000001</v>
      </c>
      <c r="I5581">
        <v>0.16</v>
      </c>
      <c r="J5581" s="2" t="s">
        <v>12341</v>
      </c>
      <c r="K5581" t="str">
        <f>_xlfn.XLOOKUP(D5581,Products!A:A,Products!C:C,"")</f>
        <v>Technology</v>
      </c>
      <c r="L5581" t="str">
        <f>_xlfn.XLOOKUP(C5581,Customers!A:A,Customers!D:D,"")</f>
        <v>Telangana</v>
      </c>
      <c r="M5581" t="str">
        <f>_xlfn.XLOOKUP(C5581,Customers!A:A,Customers!E:E,"")</f>
        <v>Consumer</v>
      </c>
    </row>
    <row r="5582" spans="1:13" x14ac:dyDescent="0.25">
      <c r="A5582" t="s">
        <v>12342</v>
      </c>
      <c r="B5582" s="1">
        <v>45674</v>
      </c>
      <c r="C5582" t="s">
        <v>2595</v>
      </c>
      <c r="D5582" t="s">
        <v>253</v>
      </c>
      <c r="E5582">
        <v>2</v>
      </c>
      <c r="F5582">
        <v>0</v>
      </c>
      <c r="G5582">
        <v>13190</v>
      </c>
      <c r="H5582">
        <v>26380</v>
      </c>
      <c r="I5582">
        <v>0.22</v>
      </c>
      <c r="J5582" s="2" t="s">
        <v>12343</v>
      </c>
      <c r="K5582" t="str">
        <f>_xlfn.XLOOKUP(D5582,Products!A:A,Products!C:C,"")</f>
        <v>Furniture</v>
      </c>
      <c r="L5582" t="str">
        <f>_xlfn.XLOOKUP(C5582,Customers!A:A,Customers!D:D,"")</f>
        <v>Chandigarh</v>
      </c>
      <c r="M5582" t="str">
        <f>_xlfn.XLOOKUP(C5582,Customers!A:A,Customers!E:E,"")</f>
        <v>Corporate</v>
      </c>
    </row>
    <row r="5583" spans="1:13" x14ac:dyDescent="0.25">
      <c r="A5583" t="s">
        <v>12344</v>
      </c>
      <c r="B5583" s="1">
        <v>45713</v>
      </c>
      <c r="C5583" t="s">
        <v>4031</v>
      </c>
      <c r="D5583" t="s">
        <v>287</v>
      </c>
      <c r="E5583">
        <v>5</v>
      </c>
      <c r="F5583">
        <v>0.15</v>
      </c>
      <c r="G5583">
        <v>36003</v>
      </c>
      <c r="H5583">
        <v>153012.75</v>
      </c>
      <c r="I5583">
        <v>0.16</v>
      </c>
      <c r="J5583" s="2" t="s">
        <v>12345</v>
      </c>
      <c r="K5583" t="str">
        <f>_xlfn.XLOOKUP(D5583,Products!A:A,Products!C:C,"")</f>
        <v>Technology</v>
      </c>
      <c r="L5583" t="str">
        <f>_xlfn.XLOOKUP(C5583,Customers!A:A,Customers!D:D,"")</f>
        <v>Rajasthan</v>
      </c>
      <c r="M5583" t="str">
        <f>_xlfn.XLOOKUP(C5583,Customers!A:A,Customers!E:E,"")</f>
        <v>Corporate</v>
      </c>
    </row>
    <row r="5584" spans="1:13" x14ac:dyDescent="0.25">
      <c r="A5584" t="s">
        <v>12346</v>
      </c>
      <c r="B5584" s="1">
        <v>45883</v>
      </c>
      <c r="C5584" t="s">
        <v>738</v>
      </c>
      <c r="D5584" t="s">
        <v>111</v>
      </c>
      <c r="E5584">
        <v>2</v>
      </c>
      <c r="F5584">
        <v>0</v>
      </c>
      <c r="G5584">
        <v>22075</v>
      </c>
      <c r="H5584">
        <v>44150</v>
      </c>
      <c r="I5584">
        <v>0.16</v>
      </c>
      <c r="J5584" s="2" t="s">
        <v>12347</v>
      </c>
      <c r="K5584" t="str">
        <f>_xlfn.XLOOKUP(D5584,Products!A:A,Products!C:C,"")</f>
        <v>Technology</v>
      </c>
      <c r="L5584" t="str">
        <f>_xlfn.XLOOKUP(C5584,Customers!A:A,Customers!D:D,"")</f>
        <v>West Bengal</v>
      </c>
      <c r="M5584" t="str">
        <f>_xlfn.XLOOKUP(C5584,Customers!A:A,Customers!E:E,"")</f>
        <v>Corporate</v>
      </c>
    </row>
    <row r="5585" spans="1:13" x14ac:dyDescent="0.25">
      <c r="A5585" t="s">
        <v>12348</v>
      </c>
      <c r="B5585" s="1">
        <v>45703</v>
      </c>
      <c r="C5585" t="s">
        <v>1181</v>
      </c>
      <c r="D5585" t="s">
        <v>271</v>
      </c>
      <c r="E5585">
        <v>1</v>
      </c>
      <c r="F5585">
        <v>0</v>
      </c>
      <c r="G5585">
        <v>44505</v>
      </c>
      <c r="H5585">
        <v>44505</v>
      </c>
      <c r="I5585">
        <v>0.19</v>
      </c>
      <c r="J5585">
        <v>9361.5894080773196</v>
      </c>
      <c r="K5585" t="str">
        <f>_xlfn.XLOOKUP(D5585,Products!A:A,Products!C:C,"")</f>
        <v>Home Appliances</v>
      </c>
      <c r="L5585" t="str">
        <f>_xlfn.XLOOKUP(C5585,Customers!A:A,Customers!D:D,"")</f>
        <v>Telangana</v>
      </c>
      <c r="M5585" t="str">
        <f>_xlfn.XLOOKUP(C5585,Customers!A:A,Customers!E:E,"")</f>
        <v>Consumer</v>
      </c>
    </row>
    <row r="5586" spans="1:13" x14ac:dyDescent="0.25">
      <c r="A5586" t="s">
        <v>12349</v>
      </c>
      <c r="B5586" s="1">
        <v>45724</v>
      </c>
      <c r="C5586" t="s">
        <v>1339</v>
      </c>
      <c r="D5586" t="s">
        <v>440</v>
      </c>
      <c r="E5586">
        <v>1</v>
      </c>
      <c r="F5586">
        <v>0.25</v>
      </c>
      <c r="G5586">
        <v>9199</v>
      </c>
      <c r="H5586">
        <v>6899.25</v>
      </c>
      <c r="I5586">
        <v>0.16</v>
      </c>
      <c r="J5586" s="2" t="s">
        <v>12350</v>
      </c>
      <c r="K5586" t="str">
        <f>_xlfn.XLOOKUP(D5586,Products!A:A,Products!C:C,"")</f>
        <v>Technology</v>
      </c>
      <c r="L5586" t="str">
        <f>_xlfn.XLOOKUP(C5586,Customers!A:A,Customers!D:D,"")</f>
        <v>Maharashtra</v>
      </c>
      <c r="M5586" t="str">
        <f>_xlfn.XLOOKUP(C5586,Customers!A:A,Customers!E:E,"")</f>
        <v>Small Business</v>
      </c>
    </row>
    <row r="5587" spans="1:13" x14ac:dyDescent="0.25">
      <c r="A5587" t="s">
        <v>12351</v>
      </c>
      <c r="B5587" s="1">
        <v>45854</v>
      </c>
      <c r="C5587" t="s">
        <v>2636</v>
      </c>
      <c r="D5587" t="s">
        <v>119</v>
      </c>
      <c r="E5587">
        <v>2</v>
      </c>
      <c r="F5587">
        <v>0</v>
      </c>
      <c r="G5587">
        <v>40034</v>
      </c>
      <c r="H5587">
        <v>80068</v>
      </c>
      <c r="I5587">
        <v>0.28000000000000003</v>
      </c>
      <c r="J5587" s="2" t="s">
        <v>12352</v>
      </c>
      <c r="K5587" t="str">
        <f>_xlfn.XLOOKUP(D5587,Products!A:A,Products!C:C,"")</f>
        <v>Office Supplies</v>
      </c>
      <c r="L5587" t="str">
        <f>_xlfn.XLOOKUP(C5587,Customers!A:A,Customers!D:D,"")</f>
        <v>Telangana</v>
      </c>
      <c r="M5587" t="str">
        <f>_xlfn.XLOOKUP(C5587,Customers!A:A,Customers!E:E,"")</f>
        <v>Corporate</v>
      </c>
    </row>
    <row r="5588" spans="1:13" x14ac:dyDescent="0.25">
      <c r="A5588" t="s">
        <v>12353</v>
      </c>
      <c r="B5588" s="1">
        <v>45799</v>
      </c>
      <c r="C5588" t="s">
        <v>2070</v>
      </c>
      <c r="D5588" t="s">
        <v>440</v>
      </c>
      <c r="E5588">
        <v>2</v>
      </c>
      <c r="F5588">
        <v>0.1</v>
      </c>
      <c r="G5588">
        <v>9199</v>
      </c>
      <c r="H5588">
        <v>16558.2</v>
      </c>
      <c r="I5588">
        <v>0.16</v>
      </c>
      <c r="J5588" s="2" t="s">
        <v>12354</v>
      </c>
      <c r="K5588" t="str">
        <f>_xlfn.XLOOKUP(D5588,Products!A:A,Products!C:C,"")</f>
        <v>Technology</v>
      </c>
      <c r="L5588" t="str">
        <f>_xlfn.XLOOKUP(C5588,Customers!A:A,Customers!D:D,"")</f>
        <v>Telangana</v>
      </c>
      <c r="M5588" t="str">
        <f>_xlfn.XLOOKUP(C5588,Customers!A:A,Customers!E:E,"")</f>
        <v>Corporate</v>
      </c>
    </row>
    <row r="5589" spans="1:13" x14ac:dyDescent="0.25">
      <c r="A5589" t="s">
        <v>12355</v>
      </c>
      <c r="B5589" s="1">
        <v>45980</v>
      </c>
      <c r="C5589" t="s">
        <v>6671</v>
      </c>
      <c r="D5589" t="s">
        <v>204</v>
      </c>
      <c r="E5589">
        <v>3</v>
      </c>
      <c r="F5589">
        <v>0.2</v>
      </c>
      <c r="G5589">
        <v>19940</v>
      </c>
      <c r="H5589">
        <v>47856</v>
      </c>
      <c r="I5589">
        <v>0.16</v>
      </c>
      <c r="J5589">
        <v>5530.7932960869903</v>
      </c>
      <c r="K5589" t="str">
        <f>_xlfn.XLOOKUP(D5589,Products!A:A,Products!C:C,"")</f>
        <v>Technology</v>
      </c>
      <c r="L5589" t="str">
        <f>_xlfn.XLOOKUP(C5589,Customers!A:A,Customers!D:D,"")</f>
        <v>Rajasthan</v>
      </c>
      <c r="M5589" t="str">
        <f>_xlfn.XLOOKUP(C5589,Customers!A:A,Customers!E:E,"")</f>
        <v>Corporate</v>
      </c>
    </row>
    <row r="5590" spans="1:13" x14ac:dyDescent="0.25">
      <c r="A5590" t="s">
        <v>12356</v>
      </c>
      <c r="B5590" s="1">
        <v>45680</v>
      </c>
      <c r="C5590" t="s">
        <v>1484</v>
      </c>
      <c r="D5590" t="s">
        <v>455</v>
      </c>
      <c r="E5590">
        <v>1</v>
      </c>
      <c r="F5590">
        <v>0.2</v>
      </c>
      <c r="G5590">
        <v>17932</v>
      </c>
      <c r="H5590">
        <v>14345.6</v>
      </c>
      <c r="I5590">
        <v>0.16</v>
      </c>
      <c r="J5590" s="2" t="s">
        <v>12357</v>
      </c>
      <c r="K5590" t="str">
        <f>_xlfn.XLOOKUP(D5590,Products!A:A,Products!C:C,"")</f>
        <v>Technology</v>
      </c>
      <c r="L5590" t="str">
        <f>_xlfn.XLOOKUP(C5590,Customers!A:A,Customers!D:D,"")</f>
        <v>Chandigarh</v>
      </c>
      <c r="M5590" t="str">
        <f>_xlfn.XLOOKUP(C5590,Customers!A:A,Customers!E:E,"")</f>
        <v>Corporate</v>
      </c>
    </row>
    <row r="5591" spans="1:13" x14ac:dyDescent="0.25">
      <c r="A5591" t="s">
        <v>12358</v>
      </c>
      <c r="B5591" s="1">
        <v>45751</v>
      </c>
      <c r="C5591" t="s">
        <v>2954</v>
      </c>
      <c r="D5591" t="s">
        <v>69</v>
      </c>
      <c r="E5591">
        <v>4</v>
      </c>
      <c r="F5591">
        <v>0.1</v>
      </c>
      <c r="G5591">
        <v>41060</v>
      </c>
      <c r="H5591">
        <v>147816</v>
      </c>
      <c r="I5591">
        <v>0.28000000000000003</v>
      </c>
      <c r="J5591" s="2" t="s">
        <v>12359</v>
      </c>
      <c r="K5591" t="str">
        <f>_xlfn.XLOOKUP(D5591,Products!A:A,Products!C:C,"")</f>
        <v>Office Supplies</v>
      </c>
      <c r="L5591" t="str">
        <f>_xlfn.XLOOKUP(C5591,Customers!A:A,Customers!D:D,"")</f>
        <v>Maharashtra</v>
      </c>
      <c r="M5591" t="str">
        <f>_xlfn.XLOOKUP(C5591,Customers!A:A,Customers!E:E,"")</f>
        <v>Consumer</v>
      </c>
    </row>
    <row r="5592" spans="1:13" x14ac:dyDescent="0.25">
      <c r="A5592" t="s">
        <v>12360</v>
      </c>
      <c r="B5592" s="1">
        <v>45899</v>
      </c>
      <c r="C5592" t="s">
        <v>1839</v>
      </c>
      <c r="D5592" t="s">
        <v>212</v>
      </c>
      <c r="E5592">
        <v>2</v>
      </c>
      <c r="F5592">
        <v>0.1</v>
      </c>
      <c r="G5592">
        <v>13000</v>
      </c>
      <c r="H5592">
        <v>23400</v>
      </c>
      <c r="I5592">
        <v>0.19</v>
      </c>
      <c r="J5592" s="2" t="s">
        <v>12361</v>
      </c>
      <c r="K5592" t="str">
        <f>_xlfn.XLOOKUP(D5592,Products!A:A,Products!C:C,"")</f>
        <v>Home Appliances</v>
      </c>
      <c r="L5592" t="str">
        <f>_xlfn.XLOOKUP(C5592,Customers!A:A,Customers!D:D,"")</f>
        <v>Gujarat</v>
      </c>
      <c r="M5592" t="str">
        <f>_xlfn.XLOOKUP(C5592,Customers!A:A,Customers!E:E,"")</f>
        <v>Consumer</v>
      </c>
    </row>
    <row r="5593" spans="1:13" x14ac:dyDescent="0.25">
      <c r="A5593" t="s">
        <v>12362</v>
      </c>
      <c r="B5593" s="1">
        <v>45894</v>
      </c>
      <c r="C5593" t="s">
        <v>2428</v>
      </c>
      <c r="D5593" t="s">
        <v>304</v>
      </c>
      <c r="E5593">
        <v>2</v>
      </c>
      <c r="F5593">
        <v>0.1</v>
      </c>
      <c r="G5593">
        <v>15711</v>
      </c>
      <c r="H5593">
        <v>28279.8</v>
      </c>
      <c r="I5593">
        <v>0.19</v>
      </c>
      <c r="J5593" s="2" t="s">
        <v>12363</v>
      </c>
      <c r="K5593" t="str">
        <f>_xlfn.XLOOKUP(D5593,Products!A:A,Products!C:C,"")</f>
        <v>Home Appliances</v>
      </c>
      <c r="L5593" t="str">
        <f>_xlfn.XLOOKUP(C5593,Customers!A:A,Customers!D:D,"")</f>
        <v>Gujarat</v>
      </c>
      <c r="M5593" t="str">
        <f>_xlfn.XLOOKUP(C5593,Customers!A:A,Customers!E:E,"")</f>
        <v>Consumer</v>
      </c>
    </row>
    <row r="5594" spans="1:13" x14ac:dyDescent="0.25">
      <c r="A5594" t="s">
        <v>12364</v>
      </c>
      <c r="B5594" s="1">
        <v>45711</v>
      </c>
      <c r="C5594" t="s">
        <v>1025</v>
      </c>
      <c r="D5594" t="s">
        <v>242</v>
      </c>
      <c r="E5594">
        <v>1</v>
      </c>
      <c r="F5594">
        <v>0</v>
      </c>
      <c r="G5594">
        <v>14854</v>
      </c>
      <c r="H5594">
        <v>14854</v>
      </c>
      <c r="I5594">
        <v>0.22</v>
      </c>
      <c r="J5594" s="2" t="s">
        <v>12365</v>
      </c>
      <c r="K5594" t="str">
        <f>_xlfn.XLOOKUP(D5594,Products!A:A,Products!C:C,"")</f>
        <v>Furniture</v>
      </c>
      <c r="L5594" t="str">
        <f>_xlfn.XLOOKUP(C5594,Customers!A:A,Customers!D:D,"")</f>
        <v>Telangana</v>
      </c>
      <c r="M5594" t="str">
        <f>_xlfn.XLOOKUP(C5594,Customers!A:A,Customers!E:E,"")</f>
        <v>Corporate</v>
      </c>
    </row>
    <row r="5595" spans="1:13" x14ac:dyDescent="0.25">
      <c r="A5595" t="s">
        <v>12366</v>
      </c>
      <c r="B5595" s="1">
        <v>45795</v>
      </c>
      <c r="C5595" t="s">
        <v>320</v>
      </c>
      <c r="D5595" t="s">
        <v>298</v>
      </c>
      <c r="E5595">
        <v>5</v>
      </c>
      <c r="F5595">
        <v>0.05</v>
      </c>
      <c r="G5595">
        <v>31519</v>
      </c>
      <c r="H5595">
        <v>149715.25</v>
      </c>
      <c r="I5595">
        <v>0.19</v>
      </c>
      <c r="J5595" s="2" t="s">
        <v>12367</v>
      </c>
      <c r="K5595" t="str">
        <f>_xlfn.XLOOKUP(D5595,Products!A:A,Products!C:C,"")</f>
        <v>Home Appliances</v>
      </c>
      <c r="L5595" t="str">
        <f>_xlfn.XLOOKUP(C5595,Customers!A:A,Customers!D:D,"")</f>
        <v>Maharashtra</v>
      </c>
      <c r="M5595" t="str">
        <f>_xlfn.XLOOKUP(C5595,Customers!A:A,Customers!E:E,"")</f>
        <v>Consumer</v>
      </c>
    </row>
    <row r="5596" spans="1:13" x14ac:dyDescent="0.25">
      <c r="A5596" t="s">
        <v>12368</v>
      </c>
      <c r="B5596" s="1">
        <v>45990</v>
      </c>
      <c r="C5596" t="s">
        <v>2664</v>
      </c>
      <c r="D5596" t="s">
        <v>212</v>
      </c>
      <c r="E5596">
        <v>2</v>
      </c>
      <c r="F5596">
        <v>0.05</v>
      </c>
      <c r="G5596">
        <v>13000</v>
      </c>
      <c r="H5596">
        <v>24700</v>
      </c>
      <c r="I5596">
        <v>0.19</v>
      </c>
      <c r="J5596" s="2" t="s">
        <v>12369</v>
      </c>
      <c r="K5596" t="str">
        <f>_xlfn.XLOOKUP(D5596,Products!A:A,Products!C:C,"")</f>
        <v>Home Appliances</v>
      </c>
      <c r="L5596" t="str">
        <f>_xlfn.XLOOKUP(C5596,Customers!A:A,Customers!D:D,"")</f>
        <v>Karnataka</v>
      </c>
      <c r="M5596" t="str">
        <f>_xlfn.XLOOKUP(C5596,Customers!A:A,Customers!E:E,"")</f>
        <v>Small Business</v>
      </c>
    </row>
    <row r="5597" spans="1:13" x14ac:dyDescent="0.25">
      <c r="A5597" t="s">
        <v>12370</v>
      </c>
      <c r="B5597" s="1">
        <v>45929</v>
      </c>
      <c r="C5597" t="s">
        <v>12371</v>
      </c>
      <c r="D5597" t="s">
        <v>271</v>
      </c>
      <c r="E5597">
        <v>2</v>
      </c>
      <c r="F5597">
        <v>0.05</v>
      </c>
      <c r="G5597">
        <v>44505</v>
      </c>
      <c r="H5597">
        <v>84559.5</v>
      </c>
      <c r="I5597">
        <v>0.19</v>
      </c>
      <c r="J5597" s="2" t="s">
        <v>12372</v>
      </c>
      <c r="K5597" t="str">
        <f>_xlfn.XLOOKUP(D5597,Products!A:A,Products!C:C,"")</f>
        <v>Home Appliances</v>
      </c>
      <c r="L5597" t="str">
        <f>_xlfn.XLOOKUP(C5597,Customers!A:A,Customers!D:D,"")</f>
        <v>West Bengal</v>
      </c>
      <c r="M5597" t="str">
        <f>_xlfn.XLOOKUP(C5597,Customers!A:A,Customers!E:E,"")</f>
        <v>Corporate</v>
      </c>
    </row>
    <row r="5598" spans="1:13" x14ac:dyDescent="0.25">
      <c r="A5598" t="s">
        <v>12373</v>
      </c>
      <c r="B5598" s="1">
        <v>45698</v>
      </c>
      <c r="C5598" t="s">
        <v>207</v>
      </c>
      <c r="D5598" t="s">
        <v>56</v>
      </c>
      <c r="E5598">
        <v>4</v>
      </c>
      <c r="F5598">
        <v>0.05</v>
      </c>
      <c r="G5598">
        <v>9427</v>
      </c>
      <c r="H5598">
        <v>35822.6</v>
      </c>
      <c r="I5598">
        <v>0.22</v>
      </c>
      <c r="J5598" s="2" t="s">
        <v>12374</v>
      </c>
      <c r="K5598" t="str">
        <f>_xlfn.XLOOKUP(D5598,Products!A:A,Products!C:C,"")</f>
        <v>Furniture</v>
      </c>
      <c r="L5598" t="str">
        <f>_xlfn.XLOOKUP(C5598,Customers!A:A,Customers!D:D,"")</f>
        <v>Kerala</v>
      </c>
      <c r="M5598" t="str">
        <f>_xlfn.XLOOKUP(C5598,Customers!A:A,Customers!E:E,"")</f>
        <v>Consumer</v>
      </c>
    </row>
    <row r="5599" spans="1:13" x14ac:dyDescent="0.25">
      <c r="A5599" t="s">
        <v>12375</v>
      </c>
      <c r="B5599" s="1">
        <v>45755</v>
      </c>
      <c r="C5599" t="s">
        <v>12376</v>
      </c>
      <c r="D5599" t="s">
        <v>171</v>
      </c>
      <c r="E5599">
        <v>4</v>
      </c>
      <c r="F5599">
        <v>0.05</v>
      </c>
      <c r="G5599">
        <v>3648</v>
      </c>
      <c r="H5599">
        <v>13862.4</v>
      </c>
      <c r="I5599">
        <v>0.22</v>
      </c>
      <c r="J5599" s="2" t="s">
        <v>12377</v>
      </c>
      <c r="K5599" t="str">
        <f>_xlfn.XLOOKUP(D5599,Products!A:A,Products!C:C,"")</f>
        <v>Furniture</v>
      </c>
      <c r="L5599" t="str">
        <f>_xlfn.XLOOKUP(C5599,Customers!A:A,Customers!D:D,"")</f>
        <v>Maharashtra</v>
      </c>
      <c r="M5599" t="str">
        <f>_xlfn.XLOOKUP(C5599,Customers!A:A,Customers!E:E,"")</f>
        <v>Consumer</v>
      </c>
    </row>
    <row r="5600" spans="1:13" x14ac:dyDescent="0.25">
      <c r="A5600" t="s">
        <v>12378</v>
      </c>
      <c r="B5600" s="1">
        <v>45840</v>
      </c>
      <c r="C5600" t="s">
        <v>1684</v>
      </c>
      <c r="D5600" t="s">
        <v>419</v>
      </c>
      <c r="E5600">
        <v>1</v>
      </c>
      <c r="F5600">
        <v>0.05</v>
      </c>
      <c r="G5600">
        <v>12154</v>
      </c>
      <c r="H5600">
        <v>11546.3</v>
      </c>
      <c r="I5600">
        <v>0.19</v>
      </c>
      <c r="J5600" s="2" t="s">
        <v>12379</v>
      </c>
      <c r="K5600" t="str">
        <f>_xlfn.XLOOKUP(D5600,Products!A:A,Products!C:C,"")</f>
        <v>Home Appliances</v>
      </c>
      <c r="L5600" t="str">
        <f>_xlfn.XLOOKUP(C5600,Customers!A:A,Customers!D:D,"")</f>
        <v>Uttar Pradesh</v>
      </c>
      <c r="M5600" t="str">
        <f>_xlfn.XLOOKUP(C5600,Customers!A:A,Customers!E:E,"")</f>
        <v>Consumer</v>
      </c>
    </row>
    <row r="5601" spans="1:13" x14ac:dyDescent="0.25">
      <c r="A5601" t="s">
        <v>12380</v>
      </c>
      <c r="B5601" s="1">
        <v>45785</v>
      </c>
      <c r="C5601" t="s">
        <v>702</v>
      </c>
      <c r="D5601" t="s">
        <v>195</v>
      </c>
      <c r="E5601">
        <v>4</v>
      </c>
      <c r="F5601">
        <v>0.05</v>
      </c>
      <c r="G5601">
        <v>29812</v>
      </c>
      <c r="H5601" s="2" t="s">
        <v>12381</v>
      </c>
      <c r="I5601">
        <v>0.28000000000000003</v>
      </c>
      <c r="J5601" s="2" t="s">
        <v>12382</v>
      </c>
      <c r="K5601" t="str">
        <f>_xlfn.XLOOKUP(D5601,Products!A:A,Products!C:C,"")</f>
        <v>Office Supplies</v>
      </c>
      <c r="L5601" t="str">
        <f>_xlfn.XLOOKUP(C5601,Customers!A:A,Customers!D:D,"")</f>
        <v>Uttar Pradesh</v>
      </c>
      <c r="M5601" t="str">
        <f>_xlfn.XLOOKUP(C5601,Customers!A:A,Customers!E:E,"")</f>
        <v>Consumer</v>
      </c>
    </row>
    <row r="5602" spans="1:13" x14ac:dyDescent="0.25">
      <c r="A5602" t="s">
        <v>12383</v>
      </c>
      <c r="B5602" s="1">
        <v>45886</v>
      </c>
      <c r="C5602" t="s">
        <v>125</v>
      </c>
      <c r="D5602" t="s">
        <v>220</v>
      </c>
      <c r="E5602">
        <v>3</v>
      </c>
      <c r="F5602">
        <v>0.1</v>
      </c>
      <c r="G5602">
        <v>38513</v>
      </c>
      <c r="H5602">
        <v>103985.1</v>
      </c>
      <c r="I5602">
        <v>0.19</v>
      </c>
      <c r="J5602" s="2" t="s">
        <v>12384</v>
      </c>
      <c r="K5602" t="str">
        <f>_xlfn.XLOOKUP(D5602,Products!A:A,Products!C:C,"")</f>
        <v>Home Appliances</v>
      </c>
      <c r="L5602" t="str">
        <f>_xlfn.XLOOKUP(C5602,Customers!A:A,Customers!D:D,"")</f>
        <v>Chandigarh</v>
      </c>
      <c r="M5602" t="str">
        <f>_xlfn.XLOOKUP(C5602,Customers!A:A,Customers!E:E,"")</f>
        <v>Consumer</v>
      </c>
    </row>
    <row r="5603" spans="1:13" x14ac:dyDescent="0.25">
      <c r="A5603" t="s">
        <v>12385</v>
      </c>
      <c r="B5603" s="1">
        <v>45974</v>
      </c>
      <c r="C5603" t="s">
        <v>1506</v>
      </c>
      <c r="D5603" t="s">
        <v>1004</v>
      </c>
      <c r="E5603">
        <v>1</v>
      </c>
      <c r="F5603">
        <v>0</v>
      </c>
      <c r="G5603">
        <v>24310</v>
      </c>
      <c r="H5603">
        <v>24310</v>
      </c>
      <c r="I5603">
        <v>0.16</v>
      </c>
      <c r="J5603" s="2" t="s">
        <v>12386</v>
      </c>
      <c r="K5603" t="str">
        <f>_xlfn.XLOOKUP(D5603,Products!A:A,Products!C:C,"")</f>
        <v>Technology</v>
      </c>
      <c r="L5603" t="str">
        <f>_xlfn.XLOOKUP(C5603,Customers!A:A,Customers!D:D,"")</f>
        <v>Rajasthan</v>
      </c>
      <c r="M5603" t="str">
        <f>_xlfn.XLOOKUP(C5603,Customers!A:A,Customers!E:E,"")</f>
        <v>Small Business</v>
      </c>
    </row>
    <row r="5604" spans="1:13" x14ac:dyDescent="0.25">
      <c r="A5604" t="s">
        <v>12387</v>
      </c>
      <c r="B5604" s="1">
        <v>45743</v>
      </c>
      <c r="C5604" t="s">
        <v>569</v>
      </c>
      <c r="D5604" t="s">
        <v>60</v>
      </c>
      <c r="E5604">
        <v>1</v>
      </c>
      <c r="F5604">
        <v>0.15</v>
      </c>
      <c r="G5604">
        <v>9257</v>
      </c>
      <c r="H5604">
        <v>7868.45</v>
      </c>
      <c r="I5604">
        <v>0.16</v>
      </c>
      <c r="J5604" s="2" t="s">
        <v>12388</v>
      </c>
      <c r="K5604" t="str">
        <f>_xlfn.XLOOKUP(D5604,Products!A:A,Products!C:C,"")</f>
        <v>Technology</v>
      </c>
      <c r="L5604" t="str">
        <f>_xlfn.XLOOKUP(C5604,Customers!A:A,Customers!D:D,"")</f>
        <v>Maharashtra</v>
      </c>
      <c r="M5604" t="str">
        <f>_xlfn.XLOOKUP(C5604,Customers!A:A,Customers!E:E,"")</f>
        <v>Corporate</v>
      </c>
    </row>
    <row r="5605" spans="1:13" x14ac:dyDescent="0.25">
      <c r="A5605" t="s">
        <v>12389</v>
      </c>
      <c r="B5605" s="1">
        <v>45913</v>
      </c>
      <c r="C5605" t="s">
        <v>1528</v>
      </c>
      <c r="D5605" t="s">
        <v>304</v>
      </c>
      <c r="E5605">
        <v>1</v>
      </c>
      <c r="F5605">
        <v>0.2</v>
      </c>
      <c r="G5605">
        <v>15711</v>
      </c>
      <c r="H5605" s="2" t="s">
        <v>3643</v>
      </c>
      <c r="I5605">
        <v>0.19</v>
      </c>
      <c r="J5605" s="2" t="s">
        <v>12390</v>
      </c>
      <c r="K5605" t="str">
        <f>_xlfn.XLOOKUP(D5605,Products!A:A,Products!C:C,"")</f>
        <v>Home Appliances</v>
      </c>
      <c r="L5605" t="str">
        <f>_xlfn.XLOOKUP(C5605,Customers!A:A,Customers!D:D,"")</f>
        <v>Tamil Nadu</v>
      </c>
      <c r="M5605" t="str">
        <f>_xlfn.XLOOKUP(C5605,Customers!A:A,Customers!E:E,"")</f>
        <v>Corporate</v>
      </c>
    </row>
    <row r="5606" spans="1:13" x14ac:dyDescent="0.25">
      <c r="A5606" t="s">
        <v>12391</v>
      </c>
      <c r="B5606" s="1">
        <v>45866</v>
      </c>
      <c r="C5606" t="s">
        <v>2132</v>
      </c>
      <c r="D5606" t="s">
        <v>419</v>
      </c>
      <c r="E5606">
        <v>2</v>
      </c>
      <c r="F5606">
        <v>0.05</v>
      </c>
      <c r="G5606">
        <v>12154</v>
      </c>
      <c r="H5606">
        <v>23092.6</v>
      </c>
      <c r="I5606">
        <v>0.19</v>
      </c>
      <c r="J5606" s="2" t="s">
        <v>12392</v>
      </c>
      <c r="K5606" t="str">
        <f>_xlfn.XLOOKUP(D5606,Products!A:A,Products!C:C,"")</f>
        <v>Home Appliances</v>
      </c>
      <c r="L5606" t="str">
        <f>_xlfn.XLOOKUP(C5606,Customers!A:A,Customers!D:D,"")</f>
        <v>Kerala</v>
      </c>
      <c r="M5606" t="str">
        <f>_xlfn.XLOOKUP(C5606,Customers!A:A,Customers!E:E,"")</f>
        <v>Consumer</v>
      </c>
    </row>
    <row r="5607" spans="1:13" x14ac:dyDescent="0.25">
      <c r="A5607" t="s">
        <v>12393</v>
      </c>
      <c r="B5607" s="1">
        <v>45872</v>
      </c>
      <c r="C5607" t="s">
        <v>893</v>
      </c>
      <c r="D5607" t="s">
        <v>493</v>
      </c>
      <c r="E5607">
        <v>2</v>
      </c>
      <c r="F5607">
        <v>0</v>
      </c>
      <c r="G5607">
        <v>31802</v>
      </c>
      <c r="H5607">
        <v>63604</v>
      </c>
      <c r="I5607">
        <v>0.19</v>
      </c>
      <c r="J5607" s="2" t="s">
        <v>12394</v>
      </c>
      <c r="K5607" t="str">
        <f>_xlfn.XLOOKUP(D5607,Products!A:A,Products!C:C,"")</f>
        <v>Home Appliances</v>
      </c>
      <c r="L5607" t="str">
        <f>_xlfn.XLOOKUP(C5607,Customers!A:A,Customers!D:D,"")</f>
        <v>Maharashtra</v>
      </c>
      <c r="M5607" t="str">
        <f>_xlfn.XLOOKUP(C5607,Customers!A:A,Customers!E:E,"")</f>
        <v>Consumer</v>
      </c>
    </row>
    <row r="5608" spans="1:13" x14ac:dyDescent="0.25">
      <c r="A5608" t="s">
        <v>12395</v>
      </c>
      <c r="B5608" s="1">
        <v>45757</v>
      </c>
      <c r="C5608" t="s">
        <v>159</v>
      </c>
      <c r="D5608" t="s">
        <v>49</v>
      </c>
      <c r="E5608">
        <v>1</v>
      </c>
      <c r="F5608">
        <v>0.15</v>
      </c>
      <c r="G5608">
        <v>11380</v>
      </c>
      <c r="H5608">
        <v>9673</v>
      </c>
      <c r="I5608">
        <v>0.28000000000000003</v>
      </c>
      <c r="J5608" s="2" t="s">
        <v>12396</v>
      </c>
      <c r="K5608" t="str">
        <f>_xlfn.XLOOKUP(D5608,Products!A:A,Products!C:C,"")</f>
        <v>Office Supplies</v>
      </c>
      <c r="L5608" t="str">
        <f>_xlfn.XLOOKUP(C5608,Customers!A:A,Customers!D:D,"")</f>
        <v>Tamil Nadu</v>
      </c>
      <c r="M5608" t="str">
        <f>_xlfn.XLOOKUP(C5608,Customers!A:A,Customers!E:E,"")</f>
        <v>Consumer</v>
      </c>
    </row>
    <row r="5609" spans="1:13" x14ac:dyDescent="0.25">
      <c r="A5609" t="s">
        <v>12397</v>
      </c>
      <c r="B5609" s="1">
        <v>45706</v>
      </c>
      <c r="C5609" t="s">
        <v>638</v>
      </c>
      <c r="D5609" t="s">
        <v>304</v>
      </c>
      <c r="E5609">
        <v>3</v>
      </c>
      <c r="F5609">
        <v>0.2</v>
      </c>
      <c r="G5609">
        <v>15711</v>
      </c>
      <c r="H5609">
        <v>37706.400000000001</v>
      </c>
      <c r="I5609">
        <v>0.19</v>
      </c>
      <c r="J5609" s="2" t="s">
        <v>12398</v>
      </c>
      <c r="K5609" t="str">
        <f>_xlfn.XLOOKUP(D5609,Products!A:A,Products!C:C,"")</f>
        <v>Home Appliances</v>
      </c>
      <c r="L5609" t="str">
        <f>_xlfn.XLOOKUP(C5609,Customers!A:A,Customers!D:D,"")</f>
        <v>Maharashtra</v>
      </c>
      <c r="M5609" t="str">
        <f>_xlfn.XLOOKUP(C5609,Customers!A:A,Customers!E:E,"")</f>
        <v>Corporate</v>
      </c>
    </row>
    <row r="5610" spans="1:13" x14ac:dyDescent="0.25">
      <c r="A5610" t="s">
        <v>12399</v>
      </c>
      <c r="B5610" s="1">
        <v>45858</v>
      </c>
      <c r="C5610" t="s">
        <v>1984</v>
      </c>
      <c r="D5610" t="s">
        <v>261</v>
      </c>
      <c r="E5610">
        <v>3</v>
      </c>
      <c r="F5610">
        <v>0</v>
      </c>
      <c r="G5610">
        <v>2649</v>
      </c>
      <c r="H5610">
        <v>7947</v>
      </c>
      <c r="I5610">
        <v>0.16</v>
      </c>
      <c r="J5610" s="2" t="s">
        <v>12400</v>
      </c>
      <c r="K5610" t="str">
        <f>_xlfn.XLOOKUP(D5610,Products!A:A,Products!C:C,"")</f>
        <v>Technology</v>
      </c>
      <c r="L5610" t="str">
        <f>_xlfn.XLOOKUP(C5610,Customers!A:A,Customers!D:D,"")</f>
        <v>Tamil Nadu</v>
      </c>
      <c r="M5610" t="str">
        <f>_xlfn.XLOOKUP(C5610,Customers!A:A,Customers!E:E,"")</f>
        <v>Small Business</v>
      </c>
    </row>
    <row r="5611" spans="1:13" x14ac:dyDescent="0.25">
      <c r="A5611" t="s">
        <v>12401</v>
      </c>
      <c r="B5611" s="1">
        <v>45915</v>
      </c>
      <c r="C5611" t="s">
        <v>3045</v>
      </c>
      <c r="D5611" t="s">
        <v>45</v>
      </c>
      <c r="E5611">
        <v>2</v>
      </c>
      <c r="F5611">
        <v>0</v>
      </c>
      <c r="G5611">
        <v>26232</v>
      </c>
      <c r="H5611">
        <v>52464</v>
      </c>
      <c r="I5611">
        <v>0.22</v>
      </c>
      <c r="J5611" s="2" t="s">
        <v>12402</v>
      </c>
      <c r="K5611" t="str">
        <f>_xlfn.XLOOKUP(D5611,Products!A:A,Products!C:C,"")</f>
        <v>Furniture</v>
      </c>
      <c r="L5611" t="str">
        <f>_xlfn.XLOOKUP(C5611,Customers!A:A,Customers!D:D,"")</f>
        <v>Telangana</v>
      </c>
      <c r="M5611" t="str">
        <f>_xlfn.XLOOKUP(C5611,Customers!A:A,Customers!E:E,"")</f>
        <v>Small Business</v>
      </c>
    </row>
    <row r="5612" spans="1:13" x14ac:dyDescent="0.25">
      <c r="A5612" t="s">
        <v>12403</v>
      </c>
      <c r="B5612" s="1">
        <v>45835</v>
      </c>
      <c r="C5612" t="s">
        <v>5887</v>
      </c>
      <c r="D5612" t="s">
        <v>179</v>
      </c>
      <c r="E5612">
        <v>4</v>
      </c>
      <c r="F5612">
        <v>0.05</v>
      </c>
      <c r="G5612">
        <v>5109</v>
      </c>
      <c r="H5612">
        <v>19414.2</v>
      </c>
      <c r="I5612">
        <v>0.19</v>
      </c>
      <c r="J5612">
        <v>3658.6943669226798</v>
      </c>
      <c r="K5612" t="str">
        <f>_xlfn.XLOOKUP(D5612,Products!A:A,Products!C:C,"")</f>
        <v>Home Appliances</v>
      </c>
      <c r="L5612" t="str">
        <f>_xlfn.XLOOKUP(C5612,Customers!A:A,Customers!D:D,"")</f>
        <v>Chandigarh</v>
      </c>
      <c r="M5612" t="str">
        <f>_xlfn.XLOOKUP(C5612,Customers!A:A,Customers!E:E,"")</f>
        <v>Corporate</v>
      </c>
    </row>
    <row r="5613" spans="1:13" x14ac:dyDescent="0.25">
      <c r="A5613" t="s">
        <v>12404</v>
      </c>
      <c r="B5613" s="1">
        <v>45902</v>
      </c>
      <c r="C5613" t="s">
        <v>3387</v>
      </c>
      <c r="D5613" t="s">
        <v>271</v>
      </c>
      <c r="E5613">
        <v>3</v>
      </c>
      <c r="F5613">
        <v>0.15</v>
      </c>
      <c r="G5613">
        <v>44505</v>
      </c>
      <c r="H5613">
        <v>113487.75</v>
      </c>
      <c r="I5613">
        <v>0.19</v>
      </c>
      <c r="J5613" s="2" t="s">
        <v>12405</v>
      </c>
      <c r="K5613" t="str">
        <f>_xlfn.XLOOKUP(D5613,Products!A:A,Products!C:C,"")</f>
        <v>Home Appliances</v>
      </c>
      <c r="L5613" t="str">
        <f>_xlfn.XLOOKUP(C5613,Customers!A:A,Customers!D:D,"")</f>
        <v>Kerala</v>
      </c>
      <c r="M5613" t="str">
        <f>_xlfn.XLOOKUP(C5613,Customers!A:A,Customers!E:E,"")</f>
        <v>Small Business</v>
      </c>
    </row>
    <row r="5614" spans="1:13" x14ac:dyDescent="0.25">
      <c r="A5614" t="s">
        <v>12406</v>
      </c>
      <c r="B5614" s="1">
        <v>45780</v>
      </c>
      <c r="C5614" t="s">
        <v>2813</v>
      </c>
      <c r="D5614" t="s">
        <v>204</v>
      </c>
      <c r="E5614">
        <v>1</v>
      </c>
      <c r="F5614">
        <v>0.25</v>
      </c>
      <c r="G5614">
        <v>19940</v>
      </c>
      <c r="H5614">
        <v>14955</v>
      </c>
      <c r="I5614">
        <v>0.16</v>
      </c>
      <c r="J5614">
        <v>2914.8340303187501</v>
      </c>
      <c r="K5614" t="str">
        <f>_xlfn.XLOOKUP(D5614,Products!A:A,Products!C:C,"")</f>
        <v>Technology</v>
      </c>
      <c r="L5614" t="str">
        <f>_xlfn.XLOOKUP(C5614,Customers!A:A,Customers!D:D,"")</f>
        <v>Tamil Nadu</v>
      </c>
      <c r="M5614" t="str">
        <f>_xlfn.XLOOKUP(C5614,Customers!A:A,Customers!E:E,"")</f>
        <v>Consumer</v>
      </c>
    </row>
    <row r="5615" spans="1:13" x14ac:dyDescent="0.25">
      <c r="A5615" t="s">
        <v>12407</v>
      </c>
      <c r="B5615" s="1">
        <v>45999</v>
      </c>
      <c r="C5615" t="s">
        <v>4230</v>
      </c>
      <c r="D5615" t="s">
        <v>134</v>
      </c>
      <c r="E5615">
        <v>3</v>
      </c>
      <c r="F5615">
        <v>0.15</v>
      </c>
      <c r="G5615">
        <v>42988</v>
      </c>
      <c r="H5615">
        <v>109619.4</v>
      </c>
      <c r="I5615">
        <v>0.19</v>
      </c>
      <c r="J5615" s="2" t="s">
        <v>12408</v>
      </c>
      <c r="K5615" t="str">
        <f>_xlfn.XLOOKUP(D5615,Products!A:A,Products!C:C,"")</f>
        <v>Home Appliances</v>
      </c>
      <c r="L5615" t="str">
        <f>_xlfn.XLOOKUP(C5615,Customers!A:A,Customers!D:D,"")</f>
        <v>Chandigarh</v>
      </c>
      <c r="M5615" t="str">
        <f>_xlfn.XLOOKUP(C5615,Customers!A:A,Customers!E:E,"")</f>
        <v>Corporate</v>
      </c>
    </row>
    <row r="5616" spans="1:13" x14ac:dyDescent="0.25">
      <c r="A5616" t="s">
        <v>12409</v>
      </c>
      <c r="B5616" s="1">
        <v>45828</v>
      </c>
      <c r="C5616" t="s">
        <v>2620</v>
      </c>
      <c r="D5616" t="s">
        <v>187</v>
      </c>
      <c r="E5616">
        <v>4</v>
      </c>
      <c r="F5616">
        <v>0.1</v>
      </c>
      <c r="G5616">
        <v>24562</v>
      </c>
      <c r="H5616">
        <v>88423.2</v>
      </c>
      <c r="I5616">
        <v>0.22</v>
      </c>
      <c r="J5616" s="2" t="s">
        <v>12410</v>
      </c>
      <c r="K5616" t="str">
        <f>_xlfn.XLOOKUP(D5616,Products!A:A,Products!C:C,"")</f>
        <v>Furniture</v>
      </c>
      <c r="L5616" t="str">
        <f>_xlfn.XLOOKUP(C5616,Customers!A:A,Customers!D:D,"")</f>
        <v>Delhi</v>
      </c>
      <c r="M5616" t="str">
        <f>_xlfn.XLOOKUP(C5616,Customers!A:A,Customers!E:E,"")</f>
        <v>Consumer</v>
      </c>
    </row>
    <row r="5617" spans="1:13" x14ac:dyDescent="0.25">
      <c r="A5617" t="s">
        <v>12411</v>
      </c>
      <c r="B5617" s="1">
        <v>45990</v>
      </c>
      <c r="C5617" t="s">
        <v>2444</v>
      </c>
      <c r="D5617" t="s">
        <v>32</v>
      </c>
      <c r="E5617">
        <v>1</v>
      </c>
      <c r="F5617">
        <v>0.15</v>
      </c>
      <c r="G5617">
        <v>7879</v>
      </c>
      <c r="H5617">
        <v>6697.15</v>
      </c>
      <c r="I5617">
        <v>0.16</v>
      </c>
      <c r="J5617" s="2" t="s">
        <v>12412</v>
      </c>
      <c r="K5617" t="str">
        <f>_xlfn.XLOOKUP(D5617,Products!A:A,Products!C:C,"")</f>
        <v>Technology</v>
      </c>
      <c r="L5617" t="str">
        <f>_xlfn.XLOOKUP(C5617,Customers!A:A,Customers!D:D,"")</f>
        <v>Uttar Pradesh</v>
      </c>
      <c r="M5617" t="str">
        <f>_xlfn.XLOOKUP(C5617,Customers!A:A,Customers!E:E,"")</f>
        <v>Small Business</v>
      </c>
    </row>
    <row r="5618" spans="1:13" x14ac:dyDescent="0.25">
      <c r="A5618" t="s">
        <v>12413</v>
      </c>
      <c r="B5618" s="1">
        <v>45793</v>
      </c>
      <c r="C5618" t="s">
        <v>2058</v>
      </c>
      <c r="D5618" t="s">
        <v>393</v>
      </c>
      <c r="E5618">
        <v>5</v>
      </c>
      <c r="F5618">
        <v>0.05</v>
      </c>
      <c r="G5618">
        <v>11721</v>
      </c>
      <c r="H5618">
        <v>55674.75</v>
      </c>
      <c r="I5618">
        <v>0.16</v>
      </c>
      <c r="J5618" s="2" t="s">
        <v>12414</v>
      </c>
      <c r="K5618" t="str">
        <f>_xlfn.XLOOKUP(D5618,Products!A:A,Products!C:C,"")</f>
        <v>Technology</v>
      </c>
      <c r="L5618" t="str">
        <f>_xlfn.XLOOKUP(C5618,Customers!A:A,Customers!D:D,"")</f>
        <v>Maharashtra</v>
      </c>
      <c r="M5618" t="str">
        <f>_xlfn.XLOOKUP(C5618,Customers!A:A,Customers!E:E,"")</f>
        <v>Consumer</v>
      </c>
    </row>
    <row r="5619" spans="1:13" x14ac:dyDescent="0.25">
      <c r="A5619" t="s">
        <v>12415</v>
      </c>
      <c r="B5619" s="1">
        <v>45716</v>
      </c>
      <c r="C5619" t="s">
        <v>1996</v>
      </c>
      <c r="D5619" t="s">
        <v>12</v>
      </c>
      <c r="E5619">
        <v>1</v>
      </c>
      <c r="F5619">
        <v>0.15</v>
      </c>
      <c r="G5619">
        <v>17633</v>
      </c>
      <c r="H5619">
        <v>14988.05</v>
      </c>
      <c r="I5619">
        <v>0.19</v>
      </c>
      <c r="J5619" s="2" t="s">
        <v>12416</v>
      </c>
      <c r="K5619" t="str">
        <f>_xlfn.XLOOKUP(D5619,Products!A:A,Products!C:C,"")</f>
        <v>Home Appliances</v>
      </c>
      <c r="L5619" t="str">
        <f>_xlfn.XLOOKUP(C5619,Customers!A:A,Customers!D:D,"")</f>
        <v>Kerala</v>
      </c>
      <c r="M5619" t="str">
        <f>_xlfn.XLOOKUP(C5619,Customers!A:A,Customers!E:E,"")</f>
        <v>Corporate</v>
      </c>
    </row>
    <row r="5620" spans="1:13" x14ac:dyDescent="0.25">
      <c r="A5620" t="s">
        <v>12417</v>
      </c>
      <c r="B5620" s="1">
        <v>45850</v>
      </c>
      <c r="C5620" t="s">
        <v>2607</v>
      </c>
      <c r="D5620" t="s">
        <v>41</v>
      </c>
      <c r="E5620">
        <v>2</v>
      </c>
      <c r="F5620">
        <v>0.05</v>
      </c>
      <c r="G5620">
        <v>4623</v>
      </c>
      <c r="H5620" s="2" t="s">
        <v>2643</v>
      </c>
      <c r="I5620">
        <v>0.28000000000000003</v>
      </c>
      <c r="J5620" s="2" t="s">
        <v>12418</v>
      </c>
      <c r="K5620" t="str">
        <f>_xlfn.XLOOKUP(D5620,Products!A:A,Products!C:C,"")</f>
        <v>Office Supplies</v>
      </c>
      <c r="L5620" t="str">
        <f>_xlfn.XLOOKUP(C5620,Customers!A:A,Customers!D:D,"")</f>
        <v>Delhi</v>
      </c>
      <c r="M5620" t="str">
        <f>_xlfn.XLOOKUP(C5620,Customers!A:A,Customers!E:E,"")</f>
        <v>Corporate</v>
      </c>
    </row>
    <row r="5621" spans="1:13" x14ac:dyDescent="0.25">
      <c r="A5621" t="s">
        <v>12419</v>
      </c>
      <c r="B5621" s="1">
        <v>45925</v>
      </c>
      <c r="C5621" t="s">
        <v>336</v>
      </c>
      <c r="D5621" t="s">
        <v>425</v>
      </c>
      <c r="E5621">
        <v>3</v>
      </c>
      <c r="F5621">
        <v>0.05</v>
      </c>
      <c r="G5621">
        <v>39150</v>
      </c>
      <c r="H5621">
        <v>111577.5</v>
      </c>
      <c r="I5621">
        <v>0.28000000000000003</v>
      </c>
      <c r="J5621">
        <v>19228.500442362601</v>
      </c>
      <c r="K5621" t="str">
        <f>_xlfn.XLOOKUP(D5621,Products!A:A,Products!C:C,"")</f>
        <v>Office Supplies</v>
      </c>
      <c r="L5621" t="str">
        <f>_xlfn.XLOOKUP(C5621,Customers!A:A,Customers!D:D,"")</f>
        <v>West Bengal</v>
      </c>
      <c r="M5621" t="str">
        <f>_xlfn.XLOOKUP(C5621,Customers!A:A,Customers!E:E,"")</f>
        <v>Consumer</v>
      </c>
    </row>
    <row r="5622" spans="1:13" x14ac:dyDescent="0.25">
      <c r="A5622" t="s">
        <v>12420</v>
      </c>
      <c r="B5622" s="1">
        <v>45917</v>
      </c>
      <c r="C5622" t="s">
        <v>1684</v>
      </c>
      <c r="D5622" t="s">
        <v>271</v>
      </c>
      <c r="E5622">
        <v>3</v>
      </c>
      <c r="F5622">
        <v>0.05</v>
      </c>
      <c r="G5622">
        <v>44505</v>
      </c>
      <c r="H5622">
        <v>126839.25</v>
      </c>
      <c r="I5622">
        <v>0.19</v>
      </c>
      <c r="J5622" s="2" t="s">
        <v>12421</v>
      </c>
      <c r="K5622" t="str">
        <f>_xlfn.XLOOKUP(D5622,Products!A:A,Products!C:C,"")</f>
        <v>Home Appliances</v>
      </c>
      <c r="L5622" t="str">
        <f>_xlfn.XLOOKUP(C5622,Customers!A:A,Customers!D:D,"")</f>
        <v>Uttar Pradesh</v>
      </c>
      <c r="M5622" t="str">
        <f>_xlfn.XLOOKUP(C5622,Customers!A:A,Customers!E:E,"")</f>
        <v>Consumer</v>
      </c>
    </row>
    <row r="5623" spans="1:13" x14ac:dyDescent="0.25">
      <c r="A5623" t="s">
        <v>12422</v>
      </c>
      <c r="B5623" s="1">
        <v>45752</v>
      </c>
      <c r="C5623" t="s">
        <v>1759</v>
      </c>
      <c r="D5623" t="s">
        <v>440</v>
      </c>
      <c r="E5623">
        <v>3</v>
      </c>
      <c r="F5623">
        <v>0.15</v>
      </c>
      <c r="G5623">
        <v>9199</v>
      </c>
      <c r="H5623">
        <v>23457.45</v>
      </c>
      <c r="I5623">
        <v>0.16</v>
      </c>
      <c r="J5623" s="2" t="s">
        <v>12423</v>
      </c>
      <c r="K5623" t="str">
        <f>_xlfn.XLOOKUP(D5623,Products!A:A,Products!C:C,"")</f>
        <v>Technology</v>
      </c>
      <c r="L5623" t="str">
        <f>_xlfn.XLOOKUP(C5623,Customers!A:A,Customers!D:D,"")</f>
        <v>Kerala</v>
      </c>
      <c r="M5623" t="str">
        <f>_xlfn.XLOOKUP(C5623,Customers!A:A,Customers!E:E,"")</f>
        <v>Small Business</v>
      </c>
    </row>
    <row r="5624" spans="1:13" x14ac:dyDescent="0.25">
      <c r="A5624" t="s">
        <v>12424</v>
      </c>
      <c r="B5624" s="1">
        <v>45782</v>
      </c>
      <c r="C5624" t="s">
        <v>1466</v>
      </c>
      <c r="D5624" t="s">
        <v>287</v>
      </c>
      <c r="E5624">
        <v>2</v>
      </c>
      <c r="F5624">
        <v>0.15</v>
      </c>
      <c r="G5624">
        <v>36003</v>
      </c>
      <c r="H5624">
        <v>61205.1</v>
      </c>
      <c r="I5624">
        <v>0.16</v>
      </c>
      <c r="J5624" s="2" t="s">
        <v>12425</v>
      </c>
      <c r="K5624" t="str">
        <f>_xlfn.XLOOKUP(D5624,Products!A:A,Products!C:C,"")</f>
        <v>Technology</v>
      </c>
      <c r="L5624" t="str">
        <f>_xlfn.XLOOKUP(C5624,Customers!A:A,Customers!D:D,"")</f>
        <v>Maharashtra</v>
      </c>
      <c r="M5624" t="str">
        <f>_xlfn.XLOOKUP(C5624,Customers!A:A,Customers!E:E,"")</f>
        <v>Corporate</v>
      </c>
    </row>
    <row r="5625" spans="1:13" x14ac:dyDescent="0.25">
      <c r="A5625" t="s">
        <v>12426</v>
      </c>
      <c r="B5625" s="1">
        <v>45698</v>
      </c>
      <c r="C5625" t="s">
        <v>480</v>
      </c>
      <c r="D5625" t="s">
        <v>473</v>
      </c>
      <c r="E5625">
        <v>2</v>
      </c>
      <c r="F5625">
        <v>0.1</v>
      </c>
      <c r="G5625">
        <v>35424</v>
      </c>
      <c r="H5625" s="2" t="s">
        <v>3170</v>
      </c>
      <c r="I5625">
        <v>0.19</v>
      </c>
      <c r="J5625" s="2" t="s">
        <v>12427</v>
      </c>
      <c r="K5625" t="str">
        <f>_xlfn.XLOOKUP(D5625,Products!A:A,Products!C:C,"")</f>
        <v>Home Appliances</v>
      </c>
      <c r="L5625" t="str">
        <f>_xlfn.XLOOKUP(C5625,Customers!A:A,Customers!D:D,"")</f>
        <v>Uttar Pradesh</v>
      </c>
      <c r="M5625" t="str">
        <f>_xlfn.XLOOKUP(C5625,Customers!A:A,Customers!E:E,"")</f>
        <v>Consumer</v>
      </c>
    </row>
    <row r="5626" spans="1:13" x14ac:dyDescent="0.25">
      <c r="A5626" t="s">
        <v>12428</v>
      </c>
      <c r="B5626" s="1">
        <v>45911</v>
      </c>
      <c r="C5626" t="s">
        <v>2311</v>
      </c>
      <c r="D5626" t="s">
        <v>45</v>
      </c>
      <c r="E5626">
        <v>2</v>
      </c>
      <c r="F5626">
        <v>0</v>
      </c>
      <c r="G5626">
        <v>26232</v>
      </c>
      <c r="H5626">
        <v>52464</v>
      </c>
      <c r="I5626">
        <v>0.22</v>
      </c>
      <c r="J5626" s="2" t="s">
        <v>12429</v>
      </c>
      <c r="K5626" t="str">
        <f>_xlfn.XLOOKUP(D5626,Products!A:A,Products!C:C,"")</f>
        <v>Furniture</v>
      </c>
      <c r="L5626" t="str">
        <f>_xlfn.XLOOKUP(C5626,Customers!A:A,Customers!D:D,"")</f>
        <v>Kerala</v>
      </c>
      <c r="M5626" t="str">
        <f>_xlfn.XLOOKUP(C5626,Customers!A:A,Customers!E:E,"")</f>
        <v>Consumer</v>
      </c>
    </row>
    <row r="5627" spans="1:13" x14ac:dyDescent="0.25">
      <c r="A5627" t="s">
        <v>12430</v>
      </c>
      <c r="B5627" s="1">
        <v>45664</v>
      </c>
      <c r="C5627" t="s">
        <v>4429</v>
      </c>
      <c r="D5627" t="s">
        <v>261</v>
      </c>
      <c r="E5627">
        <v>2</v>
      </c>
      <c r="F5627">
        <v>0</v>
      </c>
      <c r="G5627">
        <v>2649</v>
      </c>
      <c r="H5627">
        <v>5298</v>
      </c>
      <c r="I5627">
        <v>0.16</v>
      </c>
      <c r="J5627">
        <v>731.51619193380498</v>
      </c>
      <c r="K5627" t="str">
        <f>_xlfn.XLOOKUP(D5627,Products!A:A,Products!C:C,"")</f>
        <v>Technology</v>
      </c>
      <c r="L5627" t="str">
        <f>_xlfn.XLOOKUP(C5627,Customers!A:A,Customers!D:D,"")</f>
        <v>Uttar Pradesh</v>
      </c>
      <c r="M5627" t="str">
        <f>_xlfn.XLOOKUP(C5627,Customers!A:A,Customers!E:E,"")</f>
        <v>Consumer</v>
      </c>
    </row>
    <row r="5628" spans="1:13" x14ac:dyDescent="0.25">
      <c r="A5628" t="s">
        <v>12431</v>
      </c>
      <c r="B5628" s="1">
        <v>45873</v>
      </c>
      <c r="C5628" t="s">
        <v>3813</v>
      </c>
      <c r="D5628" t="s">
        <v>235</v>
      </c>
      <c r="E5628">
        <v>2</v>
      </c>
      <c r="F5628">
        <v>0.05</v>
      </c>
      <c r="G5628">
        <v>21121</v>
      </c>
      <c r="H5628">
        <v>40129.9</v>
      </c>
      <c r="I5628">
        <v>0.19</v>
      </c>
      <c r="J5628" s="2" t="s">
        <v>12432</v>
      </c>
      <c r="K5628" t="str">
        <f>_xlfn.XLOOKUP(D5628,Products!A:A,Products!C:C,"")</f>
        <v>Home Appliances</v>
      </c>
      <c r="L5628" t="str">
        <f>_xlfn.XLOOKUP(C5628,Customers!A:A,Customers!D:D,"")</f>
        <v>Tamil Nadu</v>
      </c>
      <c r="M5628" t="str">
        <f>_xlfn.XLOOKUP(C5628,Customers!A:A,Customers!E:E,"")</f>
        <v>Small Business</v>
      </c>
    </row>
    <row r="5629" spans="1:13" x14ac:dyDescent="0.25">
      <c r="A5629" t="s">
        <v>12433</v>
      </c>
      <c r="B5629" s="1">
        <v>45726</v>
      </c>
      <c r="C5629" t="s">
        <v>2664</v>
      </c>
      <c r="D5629" t="s">
        <v>304</v>
      </c>
      <c r="E5629">
        <v>3</v>
      </c>
      <c r="F5629">
        <v>0.05</v>
      </c>
      <c r="G5629">
        <v>15711</v>
      </c>
      <c r="H5629">
        <v>44776.35</v>
      </c>
      <c r="I5629">
        <v>0.19</v>
      </c>
      <c r="J5629" s="2" t="s">
        <v>12434</v>
      </c>
      <c r="K5629" t="str">
        <f>_xlfn.XLOOKUP(D5629,Products!A:A,Products!C:C,"")</f>
        <v>Home Appliances</v>
      </c>
      <c r="L5629" t="str">
        <f>_xlfn.XLOOKUP(C5629,Customers!A:A,Customers!D:D,"")</f>
        <v>Karnataka</v>
      </c>
      <c r="M5629" t="str">
        <f>_xlfn.XLOOKUP(C5629,Customers!A:A,Customers!E:E,"")</f>
        <v>Small Business</v>
      </c>
    </row>
    <row r="5630" spans="1:13" x14ac:dyDescent="0.25">
      <c r="A5630" t="s">
        <v>12435</v>
      </c>
      <c r="B5630" s="1">
        <v>45726</v>
      </c>
      <c r="C5630" t="s">
        <v>5117</v>
      </c>
      <c r="D5630" t="s">
        <v>104</v>
      </c>
      <c r="E5630">
        <v>1</v>
      </c>
      <c r="F5630">
        <v>0.1</v>
      </c>
      <c r="G5630">
        <v>40096</v>
      </c>
      <c r="H5630">
        <v>36086.400000000001</v>
      </c>
      <c r="I5630">
        <v>0.22</v>
      </c>
      <c r="J5630" s="2" t="s">
        <v>12436</v>
      </c>
      <c r="K5630" t="str">
        <f>_xlfn.XLOOKUP(D5630,Products!A:A,Products!C:C,"")</f>
        <v>Furniture</v>
      </c>
      <c r="L5630" t="str">
        <f>_xlfn.XLOOKUP(C5630,Customers!A:A,Customers!D:D,"")</f>
        <v>Delhi</v>
      </c>
      <c r="M5630" t="str">
        <f>_xlfn.XLOOKUP(C5630,Customers!A:A,Customers!E:E,"")</f>
        <v>Consumer</v>
      </c>
    </row>
    <row r="5631" spans="1:13" x14ac:dyDescent="0.25">
      <c r="A5631" t="s">
        <v>12437</v>
      </c>
      <c r="B5631" s="1">
        <v>45738</v>
      </c>
      <c r="C5631" t="s">
        <v>6781</v>
      </c>
      <c r="D5631" t="s">
        <v>630</v>
      </c>
      <c r="E5631">
        <v>2</v>
      </c>
      <c r="F5631">
        <v>0</v>
      </c>
      <c r="G5631">
        <v>2696</v>
      </c>
      <c r="H5631">
        <v>5392</v>
      </c>
      <c r="I5631">
        <v>0.31</v>
      </c>
      <c r="J5631" s="2" t="s">
        <v>12438</v>
      </c>
      <c r="K5631" t="str">
        <f>_xlfn.XLOOKUP(D5631,Products!A:A,Products!C:C,"")</f>
        <v>Beauty &amp; Personal Care</v>
      </c>
      <c r="L5631" t="str">
        <f>_xlfn.XLOOKUP(C5631,Customers!A:A,Customers!D:D,"")</f>
        <v>Maharashtra</v>
      </c>
      <c r="M5631" t="str">
        <f>_xlfn.XLOOKUP(C5631,Customers!A:A,Customers!E:E,"")</f>
        <v>Corporate</v>
      </c>
    </row>
    <row r="5632" spans="1:13" x14ac:dyDescent="0.25">
      <c r="A5632" t="s">
        <v>12439</v>
      </c>
      <c r="B5632" s="1">
        <v>45687</v>
      </c>
      <c r="C5632" t="s">
        <v>4533</v>
      </c>
      <c r="D5632" t="s">
        <v>253</v>
      </c>
      <c r="E5632">
        <v>1</v>
      </c>
      <c r="F5632">
        <v>0.15</v>
      </c>
      <c r="G5632">
        <v>13190</v>
      </c>
      <c r="H5632">
        <v>11211.5</v>
      </c>
      <c r="I5632">
        <v>0.22</v>
      </c>
      <c r="J5632" s="2" t="s">
        <v>12440</v>
      </c>
      <c r="K5632" t="str">
        <f>_xlfn.XLOOKUP(D5632,Products!A:A,Products!C:C,"")</f>
        <v>Furniture</v>
      </c>
      <c r="L5632" t="str">
        <f>_xlfn.XLOOKUP(C5632,Customers!A:A,Customers!D:D,"")</f>
        <v>Chandigarh</v>
      </c>
      <c r="M5632" t="str">
        <f>_xlfn.XLOOKUP(C5632,Customers!A:A,Customers!E:E,"")</f>
        <v>Consumer</v>
      </c>
    </row>
    <row r="5633" spans="1:13" x14ac:dyDescent="0.25">
      <c r="A5633" t="s">
        <v>12441</v>
      </c>
      <c r="B5633" s="1">
        <v>45730</v>
      </c>
      <c r="C5633" t="s">
        <v>2595</v>
      </c>
      <c r="D5633" t="s">
        <v>455</v>
      </c>
      <c r="E5633">
        <v>2</v>
      </c>
      <c r="F5633">
        <v>0.15</v>
      </c>
      <c r="G5633">
        <v>17932</v>
      </c>
      <c r="H5633" s="2" t="s">
        <v>3860</v>
      </c>
      <c r="I5633">
        <v>0.16</v>
      </c>
      <c r="J5633" s="2" t="s">
        <v>12442</v>
      </c>
      <c r="K5633" t="str">
        <f>_xlfn.XLOOKUP(D5633,Products!A:A,Products!C:C,"")</f>
        <v>Technology</v>
      </c>
      <c r="L5633" t="str">
        <f>_xlfn.XLOOKUP(C5633,Customers!A:A,Customers!D:D,"")</f>
        <v>Chandigarh</v>
      </c>
      <c r="M5633" t="str">
        <f>_xlfn.XLOOKUP(C5633,Customers!A:A,Customers!E:E,"")</f>
        <v>Corporate</v>
      </c>
    </row>
    <row r="5634" spans="1:13" x14ac:dyDescent="0.25">
      <c r="A5634" t="s">
        <v>12443</v>
      </c>
      <c r="B5634" s="1">
        <v>45919</v>
      </c>
      <c r="C5634" t="s">
        <v>3550</v>
      </c>
      <c r="D5634" t="s">
        <v>139</v>
      </c>
      <c r="E5634">
        <v>1</v>
      </c>
      <c r="F5634">
        <v>0.05</v>
      </c>
      <c r="G5634">
        <v>7732</v>
      </c>
      <c r="H5634">
        <v>7345.4</v>
      </c>
      <c r="I5634">
        <v>0.22</v>
      </c>
      <c r="J5634" s="2" t="s">
        <v>12444</v>
      </c>
      <c r="K5634" t="str">
        <f>_xlfn.XLOOKUP(D5634,Products!A:A,Products!C:C,"")</f>
        <v>Furniture</v>
      </c>
      <c r="L5634" t="str">
        <f>_xlfn.XLOOKUP(C5634,Customers!A:A,Customers!D:D,"")</f>
        <v>Delhi</v>
      </c>
      <c r="M5634" t="str">
        <f>_xlfn.XLOOKUP(C5634,Customers!A:A,Customers!E:E,"")</f>
        <v>Corporate</v>
      </c>
    </row>
    <row r="5635" spans="1:13" x14ac:dyDescent="0.25">
      <c r="A5635" t="s">
        <v>12445</v>
      </c>
      <c r="B5635" s="1">
        <v>45746</v>
      </c>
      <c r="C5635" t="s">
        <v>721</v>
      </c>
      <c r="D5635" t="s">
        <v>788</v>
      </c>
      <c r="E5635">
        <v>2</v>
      </c>
      <c r="F5635">
        <v>0.1</v>
      </c>
      <c r="G5635">
        <v>39927</v>
      </c>
      <c r="H5635">
        <v>71868.600000000006</v>
      </c>
      <c r="I5635">
        <v>0.16</v>
      </c>
      <c r="J5635" s="2" t="s">
        <v>12446</v>
      </c>
      <c r="K5635" t="str">
        <f>_xlfn.XLOOKUP(D5635,Products!A:A,Products!C:C,"")</f>
        <v>Technology</v>
      </c>
      <c r="L5635" t="str">
        <f>_xlfn.XLOOKUP(C5635,Customers!A:A,Customers!D:D,"")</f>
        <v>Gujarat</v>
      </c>
      <c r="M5635" t="str">
        <f>_xlfn.XLOOKUP(C5635,Customers!A:A,Customers!E:E,"")</f>
        <v>Small Business</v>
      </c>
    </row>
    <row r="5636" spans="1:13" x14ac:dyDescent="0.25">
      <c r="A5636" t="s">
        <v>12447</v>
      </c>
      <c r="B5636" s="1">
        <v>45865</v>
      </c>
      <c r="C5636" t="s">
        <v>418</v>
      </c>
      <c r="D5636" t="s">
        <v>187</v>
      </c>
      <c r="E5636">
        <v>1</v>
      </c>
      <c r="F5636">
        <v>0</v>
      </c>
      <c r="G5636">
        <v>24562</v>
      </c>
      <c r="H5636">
        <v>24562</v>
      </c>
      <c r="I5636">
        <v>0.22</v>
      </c>
      <c r="J5636" s="2" t="s">
        <v>12448</v>
      </c>
      <c r="K5636" t="str">
        <f>_xlfn.XLOOKUP(D5636,Products!A:A,Products!C:C,"")</f>
        <v>Furniture</v>
      </c>
      <c r="L5636" t="str">
        <f>_xlfn.XLOOKUP(C5636,Customers!A:A,Customers!D:D,"")</f>
        <v>West Bengal</v>
      </c>
      <c r="M5636" t="str">
        <f>_xlfn.XLOOKUP(C5636,Customers!A:A,Customers!E:E,"")</f>
        <v>Consumer</v>
      </c>
    </row>
    <row r="5637" spans="1:13" x14ac:dyDescent="0.25">
      <c r="A5637" t="s">
        <v>12449</v>
      </c>
      <c r="B5637" s="1">
        <v>45870</v>
      </c>
      <c r="C5637" t="s">
        <v>1076</v>
      </c>
      <c r="D5637" t="s">
        <v>41</v>
      </c>
      <c r="E5637">
        <v>1</v>
      </c>
      <c r="F5637">
        <v>0.1</v>
      </c>
      <c r="G5637">
        <v>4623</v>
      </c>
      <c r="H5637">
        <v>4160.7</v>
      </c>
      <c r="I5637">
        <v>0.28000000000000003</v>
      </c>
      <c r="J5637" s="2" t="s">
        <v>12450</v>
      </c>
      <c r="K5637" t="str">
        <f>_xlfn.XLOOKUP(D5637,Products!A:A,Products!C:C,"")</f>
        <v>Office Supplies</v>
      </c>
      <c r="L5637" t="str">
        <f>_xlfn.XLOOKUP(C5637,Customers!A:A,Customers!D:D,"")</f>
        <v>Telangana</v>
      </c>
      <c r="M5637" t="str">
        <f>_xlfn.XLOOKUP(C5637,Customers!A:A,Customers!E:E,"")</f>
        <v>Consumer</v>
      </c>
    </row>
    <row r="5638" spans="1:13" x14ac:dyDescent="0.25">
      <c r="A5638" t="s">
        <v>12451</v>
      </c>
      <c r="B5638" s="1">
        <v>45979</v>
      </c>
      <c r="C5638" t="s">
        <v>3987</v>
      </c>
      <c r="D5638" t="s">
        <v>28</v>
      </c>
      <c r="E5638">
        <v>2</v>
      </c>
      <c r="F5638">
        <v>0.2</v>
      </c>
      <c r="G5638">
        <v>49003</v>
      </c>
      <c r="H5638">
        <v>78404.800000000003</v>
      </c>
      <c r="I5638">
        <v>0.31</v>
      </c>
      <c r="J5638" s="2" t="s">
        <v>12452</v>
      </c>
      <c r="K5638" t="str">
        <f>_xlfn.XLOOKUP(D5638,Products!A:A,Products!C:C,"")</f>
        <v>Beauty &amp; Personal Care</v>
      </c>
      <c r="L5638" t="str">
        <f>_xlfn.XLOOKUP(C5638,Customers!A:A,Customers!D:D,"")</f>
        <v>West Bengal</v>
      </c>
      <c r="M5638" t="str">
        <f>_xlfn.XLOOKUP(C5638,Customers!A:A,Customers!E:E,"")</f>
        <v>Consumer</v>
      </c>
    </row>
    <row r="5639" spans="1:13" x14ac:dyDescent="0.25">
      <c r="A5639" t="s">
        <v>12453</v>
      </c>
      <c r="B5639" s="1">
        <v>45923</v>
      </c>
      <c r="C5639" t="s">
        <v>3613</v>
      </c>
      <c r="D5639" t="s">
        <v>164</v>
      </c>
      <c r="E5639">
        <v>2</v>
      </c>
      <c r="F5639">
        <v>0.15</v>
      </c>
      <c r="G5639">
        <v>657</v>
      </c>
      <c r="H5639" s="2" t="s">
        <v>820</v>
      </c>
      <c r="I5639">
        <v>0.22</v>
      </c>
      <c r="J5639" s="2" t="s">
        <v>12454</v>
      </c>
      <c r="K5639" t="str">
        <f>_xlfn.XLOOKUP(D5639,Products!A:A,Products!C:C,"")</f>
        <v>Furniture</v>
      </c>
      <c r="L5639" t="str">
        <f>_xlfn.XLOOKUP(C5639,Customers!A:A,Customers!D:D,"")</f>
        <v>Telangana</v>
      </c>
      <c r="M5639" t="str">
        <f>_xlfn.XLOOKUP(C5639,Customers!A:A,Customers!E:E,"")</f>
        <v>Consumer</v>
      </c>
    </row>
    <row r="5640" spans="1:13" x14ac:dyDescent="0.25">
      <c r="A5640" t="s">
        <v>12455</v>
      </c>
      <c r="B5640" s="1">
        <v>45950</v>
      </c>
      <c r="C5640" t="s">
        <v>7761</v>
      </c>
      <c r="D5640" t="s">
        <v>291</v>
      </c>
      <c r="E5640">
        <v>2</v>
      </c>
      <c r="F5640">
        <v>0</v>
      </c>
      <c r="G5640">
        <v>46621</v>
      </c>
      <c r="H5640">
        <v>93242</v>
      </c>
      <c r="I5640">
        <v>0.19</v>
      </c>
      <c r="J5640" s="2" t="s">
        <v>12456</v>
      </c>
      <c r="K5640" t="str">
        <f>_xlfn.XLOOKUP(D5640,Products!A:A,Products!C:C,"")</f>
        <v>Home Appliances</v>
      </c>
      <c r="L5640" t="str">
        <f>_xlfn.XLOOKUP(C5640,Customers!A:A,Customers!D:D,"")</f>
        <v>Maharashtra</v>
      </c>
      <c r="M5640" t="str">
        <f>_xlfn.XLOOKUP(C5640,Customers!A:A,Customers!E:E,"")</f>
        <v>Consumer</v>
      </c>
    </row>
    <row r="5641" spans="1:13" x14ac:dyDescent="0.25">
      <c r="A5641" t="s">
        <v>12457</v>
      </c>
      <c r="B5641" s="1">
        <v>45864</v>
      </c>
      <c r="C5641" t="s">
        <v>2733</v>
      </c>
      <c r="D5641" t="s">
        <v>304</v>
      </c>
      <c r="E5641">
        <v>1</v>
      </c>
      <c r="F5641">
        <v>0.2</v>
      </c>
      <c r="G5641">
        <v>15711</v>
      </c>
      <c r="H5641" s="2" t="s">
        <v>3643</v>
      </c>
      <c r="I5641">
        <v>0.19</v>
      </c>
      <c r="J5641" s="2" t="s">
        <v>12458</v>
      </c>
      <c r="K5641" t="str">
        <f>_xlfn.XLOOKUP(D5641,Products!A:A,Products!C:C,"")</f>
        <v>Home Appliances</v>
      </c>
      <c r="L5641" t="str">
        <f>_xlfn.XLOOKUP(C5641,Customers!A:A,Customers!D:D,"")</f>
        <v>Delhi</v>
      </c>
      <c r="M5641" t="str">
        <f>_xlfn.XLOOKUP(C5641,Customers!A:A,Customers!E:E,"")</f>
        <v>Consumer</v>
      </c>
    </row>
    <row r="5642" spans="1:13" x14ac:dyDescent="0.25">
      <c r="A5642" t="s">
        <v>12459</v>
      </c>
      <c r="B5642" s="1">
        <v>45990</v>
      </c>
      <c r="C5642" t="s">
        <v>3813</v>
      </c>
      <c r="D5642" t="s">
        <v>261</v>
      </c>
      <c r="E5642">
        <v>4</v>
      </c>
      <c r="F5642">
        <v>0.15</v>
      </c>
      <c r="G5642">
        <v>2649</v>
      </c>
      <c r="H5642">
        <v>9006.6</v>
      </c>
      <c r="I5642">
        <v>0.16</v>
      </c>
      <c r="J5642" s="2" t="s">
        <v>12460</v>
      </c>
      <c r="K5642" t="str">
        <f>_xlfn.XLOOKUP(D5642,Products!A:A,Products!C:C,"")</f>
        <v>Technology</v>
      </c>
      <c r="L5642" t="str">
        <f>_xlfn.XLOOKUP(C5642,Customers!A:A,Customers!D:D,"")</f>
        <v>Tamil Nadu</v>
      </c>
      <c r="M5642" t="str">
        <f>_xlfn.XLOOKUP(C5642,Customers!A:A,Customers!E:E,"")</f>
        <v>Small Business</v>
      </c>
    </row>
    <row r="5643" spans="1:13" x14ac:dyDescent="0.25">
      <c r="A5643" t="s">
        <v>12461</v>
      </c>
      <c r="B5643" s="1">
        <v>45734</v>
      </c>
      <c r="C5643" t="s">
        <v>3297</v>
      </c>
      <c r="D5643" t="s">
        <v>630</v>
      </c>
      <c r="E5643">
        <v>1</v>
      </c>
      <c r="F5643">
        <v>0.1</v>
      </c>
      <c r="G5643">
        <v>2696</v>
      </c>
      <c r="H5643">
        <v>2426.4</v>
      </c>
      <c r="I5643">
        <v>0.31</v>
      </c>
      <c r="J5643" s="2" t="s">
        <v>12462</v>
      </c>
      <c r="K5643" t="str">
        <f>_xlfn.XLOOKUP(D5643,Products!A:A,Products!C:C,"")</f>
        <v>Beauty &amp; Personal Care</v>
      </c>
      <c r="L5643" t="str">
        <f>_xlfn.XLOOKUP(C5643,Customers!A:A,Customers!D:D,"")</f>
        <v>Delhi</v>
      </c>
      <c r="M5643" t="str">
        <f>_xlfn.XLOOKUP(C5643,Customers!A:A,Customers!E:E,"")</f>
        <v>Consumer</v>
      </c>
    </row>
    <row r="5644" spans="1:13" x14ac:dyDescent="0.25">
      <c r="A5644" t="s">
        <v>12463</v>
      </c>
      <c r="B5644" s="1">
        <v>45945</v>
      </c>
      <c r="C5644" t="s">
        <v>4898</v>
      </c>
      <c r="D5644" t="s">
        <v>444</v>
      </c>
      <c r="E5644">
        <v>4</v>
      </c>
      <c r="F5644">
        <v>0.15</v>
      </c>
      <c r="G5644">
        <v>16218</v>
      </c>
      <c r="H5644">
        <v>55141.2</v>
      </c>
      <c r="I5644">
        <v>0.19</v>
      </c>
      <c r="J5644" s="2" t="s">
        <v>12464</v>
      </c>
      <c r="K5644" t="str">
        <f>_xlfn.XLOOKUP(D5644,Products!A:A,Products!C:C,"")</f>
        <v>Home Appliances</v>
      </c>
      <c r="L5644" t="str">
        <f>_xlfn.XLOOKUP(C5644,Customers!A:A,Customers!D:D,"")</f>
        <v>Karnataka</v>
      </c>
      <c r="M5644" t="str">
        <f>_xlfn.XLOOKUP(C5644,Customers!A:A,Customers!E:E,"")</f>
        <v>Small Business</v>
      </c>
    </row>
    <row r="5645" spans="1:13" x14ac:dyDescent="0.25">
      <c r="A5645" t="s">
        <v>12465</v>
      </c>
      <c r="B5645" s="1">
        <v>45704</v>
      </c>
      <c r="C5645" t="s">
        <v>1111</v>
      </c>
      <c r="D5645" t="s">
        <v>78</v>
      </c>
      <c r="E5645">
        <v>3</v>
      </c>
      <c r="F5645">
        <v>0</v>
      </c>
      <c r="G5645">
        <v>40809</v>
      </c>
      <c r="H5645">
        <v>122427</v>
      </c>
      <c r="I5645">
        <v>0.19</v>
      </c>
      <c r="J5645" s="2" t="s">
        <v>12466</v>
      </c>
      <c r="K5645" t="str">
        <f>_xlfn.XLOOKUP(D5645,Products!A:A,Products!C:C,"")</f>
        <v>Home Appliances</v>
      </c>
      <c r="L5645" t="str">
        <f>_xlfn.XLOOKUP(C5645,Customers!A:A,Customers!D:D,"")</f>
        <v>Tamil Nadu</v>
      </c>
      <c r="M5645" t="str">
        <f>_xlfn.XLOOKUP(C5645,Customers!A:A,Customers!E:E,"")</f>
        <v>Corporate</v>
      </c>
    </row>
    <row r="5646" spans="1:13" x14ac:dyDescent="0.25">
      <c r="A5646" t="s">
        <v>12467</v>
      </c>
      <c r="B5646" s="1">
        <v>45767</v>
      </c>
      <c r="C5646" t="s">
        <v>1289</v>
      </c>
      <c r="D5646" t="s">
        <v>126</v>
      </c>
      <c r="E5646">
        <v>1</v>
      </c>
      <c r="F5646">
        <v>0.1</v>
      </c>
      <c r="G5646">
        <v>13614</v>
      </c>
      <c r="H5646">
        <v>12252.6</v>
      </c>
      <c r="I5646">
        <v>0.19</v>
      </c>
      <c r="J5646" s="2" t="s">
        <v>12468</v>
      </c>
      <c r="K5646" t="str">
        <f>_xlfn.XLOOKUP(D5646,Products!A:A,Products!C:C,"")</f>
        <v>Home Appliances</v>
      </c>
      <c r="L5646" t="str">
        <f>_xlfn.XLOOKUP(C5646,Customers!A:A,Customers!D:D,"")</f>
        <v>Karnataka</v>
      </c>
      <c r="M5646" t="str">
        <f>_xlfn.XLOOKUP(C5646,Customers!A:A,Customers!E:E,"")</f>
        <v>Small Business</v>
      </c>
    </row>
    <row r="5647" spans="1:13" x14ac:dyDescent="0.25">
      <c r="A5647" t="s">
        <v>12469</v>
      </c>
      <c r="B5647" s="1">
        <v>45857</v>
      </c>
      <c r="C5647" t="s">
        <v>1653</v>
      </c>
      <c r="D5647" t="s">
        <v>444</v>
      </c>
      <c r="E5647">
        <v>2</v>
      </c>
      <c r="F5647">
        <v>0.1</v>
      </c>
      <c r="G5647">
        <v>16218</v>
      </c>
      <c r="H5647">
        <v>29192.400000000001</v>
      </c>
      <c r="I5647">
        <v>0.19</v>
      </c>
      <c r="J5647" s="2" t="s">
        <v>12470</v>
      </c>
      <c r="K5647" t="str">
        <f>_xlfn.XLOOKUP(D5647,Products!A:A,Products!C:C,"")</f>
        <v>Home Appliances</v>
      </c>
      <c r="L5647" t="str">
        <f>_xlfn.XLOOKUP(C5647,Customers!A:A,Customers!D:D,"")</f>
        <v>Delhi</v>
      </c>
      <c r="M5647" t="str">
        <f>_xlfn.XLOOKUP(C5647,Customers!A:A,Customers!E:E,"")</f>
        <v>Consumer</v>
      </c>
    </row>
    <row r="5648" spans="1:13" x14ac:dyDescent="0.25">
      <c r="A5648" t="s">
        <v>12471</v>
      </c>
      <c r="B5648" s="1">
        <v>45867</v>
      </c>
      <c r="C5648" t="s">
        <v>4129</v>
      </c>
      <c r="D5648" t="s">
        <v>287</v>
      </c>
      <c r="E5648">
        <v>5</v>
      </c>
      <c r="F5648">
        <v>0.2</v>
      </c>
      <c r="G5648">
        <v>36003</v>
      </c>
      <c r="H5648">
        <v>144012</v>
      </c>
      <c r="I5648">
        <v>0.16</v>
      </c>
      <c r="J5648" s="2" t="s">
        <v>12472</v>
      </c>
      <c r="K5648" t="str">
        <f>_xlfn.XLOOKUP(D5648,Products!A:A,Products!C:C,"")</f>
        <v>Technology</v>
      </c>
      <c r="L5648" t="str">
        <f>_xlfn.XLOOKUP(C5648,Customers!A:A,Customers!D:D,"")</f>
        <v>Delhi</v>
      </c>
      <c r="M5648" t="str">
        <f>_xlfn.XLOOKUP(C5648,Customers!A:A,Customers!E:E,"")</f>
        <v>Corporate</v>
      </c>
    </row>
    <row r="5649" spans="1:13" x14ac:dyDescent="0.25">
      <c r="A5649" t="s">
        <v>12473</v>
      </c>
      <c r="B5649" s="1">
        <v>45811</v>
      </c>
      <c r="C5649" t="s">
        <v>3387</v>
      </c>
      <c r="D5649" t="s">
        <v>450</v>
      </c>
      <c r="E5649">
        <v>2</v>
      </c>
      <c r="F5649">
        <v>0</v>
      </c>
      <c r="G5649">
        <v>34669</v>
      </c>
      <c r="H5649">
        <v>69338</v>
      </c>
      <c r="I5649">
        <v>0.16</v>
      </c>
      <c r="J5649" s="2" t="s">
        <v>12474</v>
      </c>
      <c r="K5649" t="str">
        <f>_xlfn.XLOOKUP(D5649,Products!A:A,Products!C:C,"")</f>
        <v>Technology</v>
      </c>
      <c r="L5649" t="str">
        <f>_xlfn.XLOOKUP(C5649,Customers!A:A,Customers!D:D,"")</f>
        <v>Kerala</v>
      </c>
      <c r="M5649" t="str">
        <f>_xlfn.XLOOKUP(C5649,Customers!A:A,Customers!E:E,"")</f>
        <v>Small Business</v>
      </c>
    </row>
    <row r="5650" spans="1:13" x14ac:dyDescent="0.25">
      <c r="A5650" t="s">
        <v>12475</v>
      </c>
      <c r="B5650" s="1">
        <v>45667</v>
      </c>
      <c r="C5650" t="s">
        <v>2569</v>
      </c>
      <c r="D5650" t="s">
        <v>450</v>
      </c>
      <c r="E5650">
        <v>1</v>
      </c>
      <c r="F5650">
        <v>0.05</v>
      </c>
      <c r="G5650">
        <v>34669</v>
      </c>
      <c r="H5650" s="2" t="s">
        <v>2839</v>
      </c>
      <c r="I5650">
        <v>0.16</v>
      </c>
      <c r="J5650" s="2" t="s">
        <v>12476</v>
      </c>
      <c r="K5650" t="str">
        <f>_xlfn.XLOOKUP(D5650,Products!A:A,Products!C:C,"")</f>
        <v>Technology</v>
      </c>
      <c r="L5650" t="str">
        <f>_xlfn.XLOOKUP(C5650,Customers!A:A,Customers!D:D,"")</f>
        <v>Delhi</v>
      </c>
      <c r="M5650" t="str">
        <f>_xlfn.XLOOKUP(C5650,Customers!A:A,Customers!E:E,"")</f>
        <v>Corporate</v>
      </c>
    </row>
    <row r="5651" spans="1:13" x14ac:dyDescent="0.25">
      <c r="A5651" t="s">
        <v>12477</v>
      </c>
      <c r="B5651" s="1">
        <v>46010</v>
      </c>
      <c r="C5651" t="s">
        <v>1292</v>
      </c>
      <c r="D5651" t="s">
        <v>1155</v>
      </c>
      <c r="E5651">
        <v>2</v>
      </c>
      <c r="F5651">
        <v>0.2</v>
      </c>
      <c r="G5651">
        <v>23117</v>
      </c>
      <c r="H5651" s="2" t="s">
        <v>1752</v>
      </c>
      <c r="I5651">
        <v>0.19</v>
      </c>
      <c r="J5651" s="2" t="s">
        <v>12478</v>
      </c>
      <c r="K5651" t="str">
        <f>_xlfn.XLOOKUP(D5651,Products!A:A,Products!C:C,"")</f>
        <v>Home Appliances</v>
      </c>
      <c r="L5651" t="str">
        <f>_xlfn.XLOOKUP(C5651,Customers!A:A,Customers!D:D,"")</f>
        <v>Chandigarh</v>
      </c>
      <c r="M5651" t="str">
        <f>_xlfn.XLOOKUP(C5651,Customers!A:A,Customers!E:E,"")</f>
        <v>Corporate</v>
      </c>
    </row>
    <row r="5652" spans="1:13" x14ac:dyDescent="0.25">
      <c r="A5652" t="s">
        <v>12479</v>
      </c>
      <c r="B5652" s="1">
        <v>45814</v>
      </c>
      <c r="C5652" t="s">
        <v>883</v>
      </c>
      <c r="D5652" t="s">
        <v>304</v>
      </c>
      <c r="E5652">
        <v>2</v>
      </c>
      <c r="F5652">
        <v>0.05</v>
      </c>
      <c r="G5652">
        <v>15711</v>
      </c>
      <c r="H5652" s="2" t="s">
        <v>305</v>
      </c>
      <c r="I5652">
        <v>0.19</v>
      </c>
      <c r="J5652" s="2" t="s">
        <v>12480</v>
      </c>
      <c r="K5652" t="str">
        <f>_xlfn.XLOOKUP(D5652,Products!A:A,Products!C:C,"")</f>
        <v>Home Appliances</v>
      </c>
      <c r="L5652" t="str">
        <f>_xlfn.XLOOKUP(C5652,Customers!A:A,Customers!D:D,"")</f>
        <v>Chandigarh</v>
      </c>
      <c r="M5652" t="str">
        <f>_xlfn.XLOOKUP(C5652,Customers!A:A,Customers!E:E,"")</f>
        <v>Consumer</v>
      </c>
    </row>
    <row r="5653" spans="1:13" x14ac:dyDescent="0.25">
      <c r="A5653" t="s">
        <v>12481</v>
      </c>
      <c r="B5653" s="1">
        <v>45918</v>
      </c>
      <c r="C5653" t="s">
        <v>4210</v>
      </c>
      <c r="D5653" t="s">
        <v>528</v>
      </c>
      <c r="E5653">
        <v>3</v>
      </c>
      <c r="F5653">
        <v>0.2</v>
      </c>
      <c r="G5653">
        <v>34213</v>
      </c>
      <c r="H5653" s="2" t="s">
        <v>12482</v>
      </c>
      <c r="I5653">
        <v>0.19</v>
      </c>
      <c r="J5653" s="2" t="s">
        <v>12483</v>
      </c>
      <c r="K5653" t="str">
        <f>_xlfn.XLOOKUP(D5653,Products!A:A,Products!C:C,"")</f>
        <v>Home Appliances</v>
      </c>
      <c r="L5653" t="str">
        <f>_xlfn.XLOOKUP(C5653,Customers!A:A,Customers!D:D,"")</f>
        <v>Maharashtra</v>
      </c>
      <c r="M5653" t="str">
        <f>_xlfn.XLOOKUP(C5653,Customers!A:A,Customers!E:E,"")</f>
        <v>Corporate</v>
      </c>
    </row>
    <row r="5654" spans="1:13" x14ac:dyDescent="0.25">
      <c r="A5654" t="s">
        <v>12484</v>
      </c>
      <c r="B5654" s="1">
        <v>45734</v>
      </c>
      <c r="C5654" t="s">
        <v>1395</v>
      </c>
      <c r="D5654" t="s">
        <v>37</v>
      </c>
      <c r="E5654">
        <v>4</v>
      </c>
      <c r="F5654">
        <v>0</v>
      </c>
      <c r="G5654">
        <v>3110</v>
      </c>
      <c r="H5654">
        <v>12440</v>
      </c>
      <c r="I5654">
        <v>0.31</v>
      </c>
      <c r="J5654" s="2" t="s">
        <v>12485</v>
      </c>
      <c r="K5654" t="str">
        <f>_xlfn.XLOOKUP(D5654,Products!A:A,Products!C:C,"")</f>
        <v>Beauty &amp; Personal Care</v>
      </c>
      <c r="L5654" t="str">
        <f>_xlfn.XLOOKUP(C5654,Customers!A:A,Customers!D:D,"")</f>
        <v>Tamil Nadu</v>
      </c>
      <c r="M5654" t="str">
        <f>_xlfn.XLOOKUP(C5654,Customers!A:A,Customers!E:E,"")</f>
        <v>Corporate</v>
      </c>
    </row>
    <row r="5655" spans="1:13" x14ac:dyDescent="0.25">
      <c r="A5655" t="s">
        <v>12486</v>
      </c>
      <c r="B5655" s="1">
        <v>45914</v>
      </c>
      <c r="C5655" t="s">
        <v>1853</v>
      </c>
      <c r="D5655" t="s">
        <v>500</v>
      </c>
      <c r="E5655">
        <v>1</v>
      </c>
      <c r="F5655">
        <v>0</v>
      </c>
      <c r="G5655">
        <v>45709</v>
      </c>
      <c r="H5655">
        <v>45709</v>
      </c>
      <c r="I5655">
        <v>0.22</v>
      </c>
      <c r="J5655" s="2" t="s">
        <v>12487</v>
      </c>
      <c r="K5655" t="str">
        <f>_xlfn.XLOOKUP(D5655,Products!A:A,Products!C:C,"")</f>
        <v>Furniture</v>
      </c>
      <c r="L5655" t="str">
        <f>_xlfn.XLOOKUP(C5655,Customers!A:A,Customers!D:D,"")</f>
        <v>Chandigarh</v>
      </c>
      <c r="M5655" t="str">
        <f>_xlfn.XLOOKUP(C5655,Customers!A:A,Customers!E:E,"")</f>
        <v>Consumer</v>
      </c>
    </row>
    <row r="5656" spans="1:13" x14ac:dyDescent="0.25">
      <c r="A5656" t="s">
        <v>12488</v>
      </c>
      <c r="B5656" s="1">
        <v>45788</v>
      </c>
      <c r="C5656" t="s">
        <v>4159</v>
      </c>
      <c r="D5656" t="s">
        <v>242</v>
      </c>
      <c r="E5656">
        <v>1</v>
      </c>
      <c r="F5656">
        <v>0.05</v>
      </c>
      <c r="G5656">
        <v>14854</v>
      </c>
      <c r="H5656">
        <v>14111.3</v>
      </c>
      <c r="I5656">
        <v>0.22</v>
      </c>
      <c r="J5656" s="2" t="s">
        <v>12489</v>
      </c>
      <c r="K5656" t="str">
        <f>_xlfn.XLOOKUP(D5656,Products!A:A,Products!C:C,"")</f>
        <v>Furniture</v>
      </c>
      <c r="L5656" t="str">
        <f>_xlfn.XLOOKUP(C5656,Customers!A:A,Customers!D:D,"")</f>
        <v>Telangana</v>
      </c>
      <c r="M5656" t="str">
        <f>_xlfn.XLOOKUP(C5656,Customers!A:A,Customers!E:E,"")</f>
        <v>Consumer</v>
      </c>
    </row>
    <row r="5657" spans="1:13" x14ac:dyDescent="0.25">
      <c r="A5657" t="s">
        <v>12490</v>
      </c>
      <c r="B5657" s="1">
        <v>45724</v>
      </c>
      <c r="C5657" t="s">
        <v>1893</v>
      </c>
      <c r="D5657" t="s">
        <v>111</v>
      </c>
      <c r="E5657">
        <v>1</v>
      </c>
      <c r="F5657">
        <v>0.15</v>
      </c>
      <c r="G5657">
        <v>22075</v>
      </c>
      <c r="H5657">
        <v>18763.75</v>
      </c>
      <c r="I5657">
        <v>0.16</v>
      </c>
      <c r="J5657" s="2" t="s">
        <v>12491</v>
      </c>
      <c r="K5657" t="str">
        <f>_xlfn.XLOOKUP(D5657,Products!A:A,Products!C:C,"")</f>
        <v>Technology</v>
      </c>
      <c r="L5657" t="str">
        <f>_xlfn.XLOOKUP(C5657,Customers!A:A,Customers!D:D,"")</f>
        <v>Gujarat</v>
      </c>
      <c r="M5657" t="str">
        <f>_xlfn.XLOOKUP(C5657,Customers!A:A,Customers!E:E,"")</f>
        <v>Consumer</v>
      </c>
    </row>
    <row r="5658" spans="1:13" x14ac:dyDescent="0.25">
      <c r="A5658" t="s">
        <v>12492</v>
      </c>
      <c r="B5658" s="1">
        <v>45885</v>
      </c>
      <c r="C5658" t="s">
        <v>3930</v>
      </c>
      <c r="D5658" t="s">
        <v>425</v>
      </c>
      <c r="E5658">
        <v>5</v>
      </c>
      <c r="F5658">
        <v>0</v>
      </c>
      <c r="G5658">
        <v>39150</v>
      </c>
      <c r="H5658">
        <v>195750</v>
      </c>
      <c r="I5658">
        <v>0.28000000000000003</v>
      </c>
      <c r="J5658" s="2" t="s">
        <v>12493</v>
      </c>
      <c r="K5658" t="str">
        <f>_xlfn.XLOOKUP(D5658,Products!A:A,Products!C:C,"")</f>
        <v>Office Supplies</v>
      </c>
      <c r="L5658" t="str">
        <f>_xlfn.XLOOKUP(C5658,Customers!A:A,Customers!D:D,"")</f>
        <v>Maharashtra</v>
      </c>
      <c r="M5658" t="str">
        <f>_xlfn.XLOOKUP(C5658,Customers!A:A,Customers!E:E,"")</f>
        <v>Consumer</v>
      </c>
    </row>
    <row r="5659" spans="1:13" x14ac:dyDescent="0.25">
      <c r="A5659" t="s">
        <v>12494</v>
      </c>
      <c r="B5659" s="1">
        <v>45820</v>
      </c>
      <c r="C5659" t="s">
        <v>3226</v>
      </c>
      <c r="D5659" t="s">
        <v>96</v>
      </c>
      <c r="E5659">
        <v>2</v>
      </c>
      <c r="F5659">
        <v>0.1</v>
      </c>
      <c r="G5659">
        <v>11537</v>
      </c>
      <c r="H5659" s="2" t="s">
        <v>1241</v>
      </c>
      <c r="I5659">
        <v>0.22</v>
      </c>
      <c r="J5659" s="2" t="s">
        <v>12495</v>
      </c>
      <c r="K5659" t="str">
        <f>_xlfn.XLOOKUP(D5659,Products!A:A,Products!C:C,"")</f>
        <v>Furniture</v>
      </c>
      <c r="L5659" t="str">
        <f>_xlfn.XLOOKUP(C5659,Customers!A:A,Customers!D:D,"")</f>
        <v>Gujarat</v>
      </c>
      <c r="M5659" t="str">
        <f>_xlfn.XLOOKUP(C5659,Customers!A:A,Customers!E:E,"")</f>
        <v>Corporate</v>
      </c>
    </row>
    <row r="5660" spans="1:13" x14ac:dyDescent="0.25">
      <c r="A5660" t="s">
        <v>12496</v>
      </c>
      <c r="B5660" s="1">
        <v>45672</v>
      </c>
      <c r="C5660" t="s">
        <v>468</v>
      </c>
      <c r="D5660" t="s">
        <v>134</v>
      </c>
      <c r="E5660">
        <v>3</v>
      </c>
      <c r="F5660">
        <v>0</v>
      </c>
      <c r="G5660">
        <v>42988</v>
      </c>
      <c r="H5660">
        <v>128964</v>
      </c>
      <c r="I5660">
        <v>0.19</v>
      </c>
      <c r="J5660" s="2" t="s">
        <v>12497</v>
      </c>
      <c r="K5660" t="str">
        <f>_xlfn.XLOOKUP(D5660,Products!A:A,Products!C:C,"")</f>
        <v>Home Appliances</v>
      </c>
      <c r="L5660" t="str">
        <f>_xlfn.XLOOKUP(C5660,Customers!A:A,Customers!D:D,"")</f>
        <v>Tamil Nadu</v>
      </c>
      <c r="M5660" t="str">
        <f>_xlfn.XLOOKUP(C5660,Customers!A:A,Customers!E:E,"")</f>
        <v>Consumer</v>
      </c>
    </row>
    <row r="5661" spans="1:13" x14ac:dyDescent="0.25">
      <c r="A5661" t="s">
        <v>12498</v>
      </c>
      <c r="B5661" s="1">
        <v>45889</v>
      </c>
      <c r="C5661" t="s">
        <v>499</v>
      </c>
      <c r="D5661" t="s">
        <v>389</v>
      </c>
      <c r="E5661">
        <v>2</v>
      </c>
      <c r="F5661">
        <v>0.05</v>
      </c>
      <c r="G5661">
        <v>32335</v>
      </c>
      <c r="H5661">
        <v>61436.5</v>
      </c>
      <c r="I5661">
        <v>0.31</v>
      </c>
      <c r="J5661" s="2" t="s">
        <v>12499</v>
      </c>
      <c r="K5661" t="str">
        <f>_xlfn.XLOOKUP(D5661,Products!A:A,Products!C:C,"")</f>
        <v>Beauty &amp; Personal Care</v>
      </c>
      <c r="L5661" t="str">
        <f>_xlfn.XLOOKUP(C5661,Customers!A:A,Customers!D:D,"")</f>
        <v>Uttar Pradesh</v>
      </c>
      <c r="M5661" t="str">
        <f>_xlfn.XLOOKUP(C5661,Customers!A:A,Customers!E:E,"")</f>
        <v>Corporate</v>
      </c>
    </row>
    <row r="5662" spans="1:13" x14ac:dyDescent="0.25">
      <c r="A5662" t="s">
        <v>12500</v>
      </c>
      <c r="B5662" s="1">
        <v>45852</v>
      </c>
      <c r="C5662" t="s">
        <v>2569</v>
      </c>
      <c r="D5662" t="s">
        <v>309</v>
      </c>
      <c r="E5662">
        <v>3</v>
      </c>
      <c r="F5662">
        <v>0.1</v>
      </c>
      <c r="G5662">
        <v>3506</v>
      </c>
      <c r="H5662">
        <v>9466.2000000000007</v>
      </c>
      <c r="I5662">
        <v>0.19</v>
      </c>
      <c r="J5662" s="2" t="s">
        <v>12501</v>
      </c>
      <c r="K5662" t="str">
        <f>_xlfn.XLOOKUP(D5662,Products!A:A,Products!C:C,"")</f>
        <v>Home Appliances</v>
      </c>
      <c r="L5662" t="str">
        <f>_xlfn.XLOOKUP(C5662,Customers!A:A,Customers!D:D,"")</f>
        <v>Delhi</v>
      </c>
      <c r="M5662" t="str">
        <f>_xlfn.XLOOKUP(C5662,Customers!A:A,Customers!E:E,"")</f>
        <v>Corporate</v>
      </c>
    </row>
    <row r="5663" spans="1:13" x14ac:dyDescent="0.25">
      <c r="A5663" t="s">
        <v>12502</v>
      </c>
      <c r="B5663" s="1">
        <v>46006</v>
      </c>
      <c r="C5663" t="s">
        <v>3685</v>
      </c>
      <c r="D5663" t="s">
        <v>41</v>
      </c>
      <c r="E5663">
        <v>1</v>
      </c>
      <c r="F5663">
        <v>0.05</v>
      </c>
      <c r="G5663">
        <v>4623</v>
      </c>
      <c r="H5663" s="2" t="s">
        <v>2712</v>
      </c>
      <c r="I5663">
        <v>0.28000000000000003</v>
      </c>
      <c r="J5663" s="2" t="s">
        <v>12503</v>
      </c>
      <c r="K5663" t="str">
        <f>_xlfn.XLOOKUP(D5663,Products!A:A,Products!C:C,"")</f>
        <v>Office Supplies</v>
      </c>
      <c r="L5663" t="str">
        <f>_xlfn.XLOOKUP(C5663,Customers!A:A,Customers!D:D,"")</f>
        <v>Maharashtra</v>
      </c>
      <c r="M5663" t="str">
        <f>_xlfn.XLOOKUP(C5663,Customers!A:A,Customers!E:E,"")</f>
        <v>Consumer</v>
      </c>
    </row>
    <row r="5664" spans="1:13" x14ac:dyDescent="0.25">
      <c r="A5664" t="s">
        <v>12504</v>
      </c>
      <c r="B5664" s="1">
        <v>45687</v>
      </c>
      <c r="C5664" t="s">
        <v>7445</v>
      </c>
      <c r="D5664" t="s">
        <v>257</v>
      </c>
      <c r="E5664">
        <v>4</v>
      </c>
      <c r="F5664">
        <v>0.05</v>
      </c>
      <c r="G5664">
        <v>19803</v>
      </c>
      <c r="H5664">
        <v>75251.399999999994</v>
      </c>
      <c r="I5664">
        <v>0.16</v>
      </c>
      <c r="J5664" s="2" t="s">
        <v>12505</v>
      </c>
      <c r="K5664" t="str">
        <f>_xlfn.XLOOKUP(D5664,Products!A:A,Products!C:C,"")</f>
        <v>Technology</v>
      </c>
      <c r="L5664" t="str">
        <f>_xlfn.XLOOKUP(C5664,Customers!A:A,Customers!D:D,"")</f>
        <v>West Bengal</v>
      </c>
      <c r="M5664" t="str">
        <f>_xlfn.XLOOKUP(C5664,Customers!A:A,Customers!E:E,"")</f>
        <v>Consumer</v>
      </c>
    </row>
    <row r="5665" spans="1:13" x14ac:dyDescent="0.25">
      <c r="A5665" t="s">
        <v>12506</v>
      </c>
      <c r="B5665" s="1">
        <v>46016</v>
      </c>
      <c r="C5665" t="s">
        <v>1972</v>
      </c>
      <c r="D5665" t="s">
        <v>601</v>
      </c>
      <c r="E5665">
        <v>2</v>
      </c>
      <c r="F5665">
        <v>0.1</v>
      </c>
      <c r="G5665">
        <v>5121</v>
      </c>
      <c r="H5665" s="2" t="s">
        <v>2737</v>
      </c>
      <c r="I5665">
        <v>0.28000000000000003</v>
      </c>
      <c r="J5665" s="2" t="s">
        <v>12507</v>
      </c>
      <c r="K5665" t="str">
        <f>_xlfn.XLOOKUP(D5665,Products!A:A,Products!C:C,"")</f>
        <v>Office Supplies</v>
      </c>
      <c r="L5665" t="str">
        <f>_xlfn.XLOOKUP(C5665,Customers!A:A,Customers!D:D,"")</f>
        <v>Gujarat</v>
      </c>
      <c r="M5665" t="str">
        <f>_xlfn.XLOOKUP(C5665,Customers!A:A,Customers!E:E,"")</f>
        <v>Consumer</v>
      </c>
    </row>
    <row r="5666" spans="1:13" x14ac:dyDescent="0.25">
      <c r="A5666" t="s">
        <v>12508</v>
      </c>
      <c r="B5666" s="1">
        <v>45995</v>
      </c>
      <c r="C5666" t="s">
        <v>2035</v>
      </c>
      <c r="D5666" t="s">
        <v>126</v>
      </c>
      <c r="E5666">
        <v>3</v>
      </c>
      <c r="F5666">
        <v>0.15</v>
      </c>
      <c r="G5666">
        <v>13614</v>
      </c>
      <c r="H5666">
        <v>34715.699999999997</v>
      </c>
      <c r="I5666">
        <v>0.19</v>
      </c>
      <c r="J5666" s="2" t="s">
        <v>12509</v>
      </c>
      <c r="K5666" t="str">
        <f>_xlfn.XLOOKUP(D5666,Products!A:A,Products!C:C,"")</f>
        <v>Home Appliances</v>
      </c>
      <c r="L5666" t="str">
        <f>_xlfn.XLOOKUP(C5666,Customers!A:A,Customers!D:D,"")</f>
        <v>Chandigarh</v>
      </c>
      <c r="M5666" t="str">
        <f>_xlfn.XLOOKUP(C5666,Customers!A:A,Customers!E:E,"")</f>
        <v>Consumer</v>
      </c>
    </row>
    <row r="5667" spans="1:13" x14ac:dyDescent="0.25">
      <c r="A5667" t="s">
        <v>12510</v>
      </c>
      <c r="B5667" s="1">
        <v>45988</v>
      </c>
      <c r="C5667" t="s">
        <v>4502</v>
      </c>
      <c r="D5667" t="s">
        <v>147</v>
      </c>
      <c r="E5667">
        <v>1</v>
      </c>
      <c r="F5667">
        <v>0</v>
      </c>
      <c r="G5667">
        <v>14233</v>
      </c>
      <c r="H5667">
        <v>14233</v>
      </c>
      <c r="I5667">
        <v>0.22</v>
      </c>
      <c r="J5667" s="2" t="s">
        <v>12511</v>
      </c>
      <c r="K5667" t="str">
        <f>_xlfn.XLOOKUP(D5667,Products!A:A,Products!C:C,"")</f>
        <v>Furniture</v>
      </c>
      <c r="L5667" t="str">
        <f>_xlfn.XLOOKUP(C5667,Customers!A:A,Customers!D:D,"")</f>
        <v>Rajasthan</v>
      </c>
      <c r="M5667" t="str">
        <f>_xlfn.XLOOKUP(C5667,Customers!A:A,Customers!E:E,"")</f>
        <v>Small Business</v>
      </c>
    </row>
    <row r="5668" spans="1:13" x14ac:dyDescent="0.25">
      <c r="A5668" t="s">
        <v>12512</v>
      </c>
      <c r="B5668" s="1">
        <v>45973</v>
      </c>
      <c r="C5668" t="s">
        <v>6908</v>
      </c>
      <c r="D5668" t="s">
        <v>231</v>
      </c>
      <c r="E5668">
        <v>2</v>
      </c>
      <c r="F5668">
        <v>0.1</v>
      </c>
      <c r="G5668">
        <v>36976</v>
      </c>
      <c r="H5668">
        <v>66556.800000000003</v>
      </c>
      <c r="I5668">
        <v>0.28000000000000003</v>
      </c>
      <c r="J5668" s="2" t="s">
        <v>12513</v>
      </c>
      <c r="K5668" t="str">
        <f>_xlfn.XLOOKUP(D5668,Products!A:A,Products!C:C,"")</f>
        <v>Office Supplies</v>
      </c>
      <c r="L5668" t="str">
        <f>_xlfn.XLOOKUP(C5668,Customers!A:A,Customers!D:D,"")</f>
        <v>Gujarat</v>
      </c>
      <c r="M5668" t="str">
        <f>_xlfn.XLOOKUP(C5668,Customers!A:A,Customers!E:E,"")</f>
        <v>Small Business</v>
      </c>
    </row>
    <row r="5669" spans="1:13" x14ac:dyDescent="0.25">
      <c r="A5669" t="s">
        <v>12514</v>
      </c>
      <c r="B5669" s="1">
        <v>45953</v>
      </c>
      <c r="C5669" t="s">
        <v>1514</v>
      </c>
      <c r="D5669" t="s">
        <v>313</v>
      </c>
      <c r="E5669">
        <v>1</v>
      </c>
      <c r="F5669">
        <v>0.05</v>
      </c>
      <c r="G5669">
        <v>23441</v>
      </c>
      <c r="H5669">
        <v>22268.95</v>
      </c>
      <c r="I5669">
        <v>0.19</v>
      </c>
      <c r="J5669" s="2" t="s">
        <v>12515</v>
      </c>
      <c r="K5669" t="str">
        <f>_xlfn.XLOOKUP(D5669,Products!A:A,Products!C:C,"")</f>
        <v>Home Appliances</v>
      </c>
      <c r="L5669" t="str">
        <f>_xlfn.XLOOKUP(C5669,Customers!A:A,Customers!D:D,"")</f>
        <v>West Bengal</v>
      </c>
      <c r="M5669" t="str">
        <f>_xlfn.XLOOKUP(C5669,Customers!A:A,Customers!E:E,"")</f>
        <v>Small Business</v>
      </c>
    </row>
    <row r="5670" spans="1:13" x14ac:dyDescent="0.25">
      <c r="A5670" t="s">
        <v>12516</v>
      </c>
      <c r="B5670" s="1">
        <v>45987</v>
      </c>
      <c r="C5670" t="s">
        <v>3841</v>
      </c>
      <c r="D5670" t="s">
        <v>389</v>
      </c>
      <c r="E5670">
        <v>1</v>
      </c>
      <c r="F5670">
        <v>0.05</v>
      </c>
      <c r="G5670">
        <v>32335</v>
      </c>
      <c r="H5670">
        <v>30718.25</v>
      </c>
      <c r="I5670">
        <v>0.31</v>
      </c>
      <c r="J5670" s="2" t="s">
        <v>12517</v>
      </c>
      <c r="K5670" t="str">
        <f>_xlfn.XLOOKUP(D5670,Products!A:A,Products!C:C,"")</f>
        <v>Beauty &amp; Personal Care</v>
      </c>
      <c r="L5670" t="str">
        <f>_xlfn.XLOOKUP(C5670,Customers!A:A,Customers!D:D,"")</f>
        <v>Maharashtra</v>
      </c>
      <c r="M5670" t="str">
        <f>_xlfn.XLOOKUP(C5670,Customers!A:A,Customers!E:E,"")</f>
        <v>Consumer</v>
      </c>
    </row>
    <row r="5671" spans="1:13" x14ac:dyDescent="0.25">
      <c r="A5671" t="s">
        <v>12518</v>
      </c>
      <c r="B5671" s="1">
        <v>45877</v>
      </c>
      <c r="C5671" t="s">
        <v>12519</v>
      </c>
      <c r="D5671" t="s">
        <v>152</v>
      </c>
      <c r="E5671">
        <v>1</v>
      </c>
      <c r="F5671">
        <v>0.2</v>
      </c>
      <c r="G5671">
        <v>32777</v>
      </c>
      <c r="H5671" s="2" t="s">
        <v>153</v>
      </c>
      <c r="I5671">
        <v>0.19</v>
      </c>
      <c r="J5671" s="2" t="s">
        <v>12520</v>
      </c>
      <c r="K5671" t="str">
        <f>_xlfn.XLOOKUP(D5671,Products!A:A,Products!C:C,"")</f>
        <v>Home Appliances</v>
      </c>
      <c r="L5671" t="str">
        <f>_xlfn.XLOOKUP(C5671,Customers!A:A,Customers!D:D,"")</f>
        <v>Tamil Nadu</v>
      </c>
      <c r="M5671" t="str">
        <f>_xlfn.XLOOKUP(C5671,Customers!A:A,Customers!E:E,"")</f>
        <v>Consumer</v>
      </c>
    </row>
    <row r="5672" spans="1:13" x14ac:dyDescent="0.25">
      <c r="A5672" t="s">
        <v>12521</v>
      </c>
      <c r="B5672" s="1">
        <v>45804</v>
      </c>
      <c r="C5672" t="s">
        <v>8668</v>
      </c>
      <c r="D5672" t="s">
        <v>139</v>
      </c>
      <c r="E5672">
        <v>2</v>
      </c>
      <c r="F5672">
        <v>0.2</v>
      </c>
      <c r="G5672">
        <v>7732</v>
      </c>
      <c r="H5672">
        <v>12371.2</v>
      </c>
      <c r="I5672">
        <v>0.22</v>
      </c>
      <c r="J5672" s="2" t="s">
        <v>12522</v>
      </c>
      <c r="K5672" t="str">
        <f>_xlfn.XLOOKUP(D5672,Products!A:A,Products!C:C,"")</f>
        <v>Furniture</v>
      </c>
      <c r="L5672" t="str">
        <f>_xlfn.XLOOKUP(C5672,Customers!A:A,Customers!D:D,"")</f>
        <v>Maharashtra</v>
      </c>
      <c r="M5672" t="str">
        <f>_xlfn.XLOOKUP(C5672,Customers!A:A,Customers!E:E,"")</f>
        <v>Consumer</v>
      </c>
    </row>
    <row r="5673" spans="1:13" x14ac:dyDescent="0.25">
      <c r="A5673" t="s">
        <v>12523</v>
      </c>
      <c r="B5673" s="1">
        <v>45916</v>
      </c>
      <c r="C5673" t="s">
        <v>2813</v>
      </c>
      <c r="D5673" t="s">
        <v>455</v>
      </c>
      <c r="E5673">
        <v>1</v>
      </c>
      <c r="F5673">
        <v>0.05</v>
      </c>
      <c r="G5673">
        <v>17932</v>
      </c>
      <c r="H5673" s="2" t="s">
        <v>2349</v>
      </c>
      <c r="I5673">
        <v>0.16</v>
      </c>
      <c r="J5673" s="2" t="s">
        <v>12524</v>
      </c>
      <c r="K5673" t="str">
        <f>_xlfn.XLOOKUP(D5673,Products!A:A,Products!C:C,"")</f>
        <v>Technology</v>
      </c>
      <c r="L5673" t="str">
        <f>_xlfn.XLOOKUP(C5673,Customers!A:A,Customers!D:D,"")</f>
        <v>Tamil Nadu</v>
      </c>
      <c r="M5673" t="str">
        <f>_xlfn.XLOOKUP(C5673,Customers!A:A,Customers!E:E,"")</f>
        <v>Consumer</v>
      </c>
    </row>
    <row r="5674" spans="1:13" x14ac:dyDescent="0.25">
      <c r="A5674" t="s">
        <v>12525</v>
      </c>
      <c r="B5674" s="1">
        <v>45949</v>
      </c>
      <c r="C5674" t="s">
        <v>1347</v>
      </c>
      <c r="D5674" t="s">
        <v>389</v>
      </c>
      <c r="E5674">
        <v>1</v>
      </c>
      <c r="F5674">
        <v>0.1</v>
      </c>
      <c r="G5674">
        <v>32335</v>
      </c>
      <c r="H5674">
        <v>29101.5</v>
      </c>
      <c r="I5674">
        <v>0.31</v>
      </c>
      <c r="J5674">
        <v>8895.9962624006203</v>
      </c>
      <c r="K5674" t="str">
        <f>_xlfn.XLOOKUP(D5674,Products!A:A,Products!C:C,"")</f>
        <v>Beauty &amp; Personal Care</v>
      </c>
      <c r="L5674" t="str">
        <f>_xlfn.XLOOKUP(C5674,Customers!A:A,Customers!D:D,"")</f>
        <v>Rajasthan</v>
      </c>
      <c r="M5674" t="str">
        <f>_xlfn.XLOOKUP(C5674,Customers!A:A,Customers!E:E,"")</f>
        <v>Corporate</v>
      </c>
    </row>
    <row r="5675" spans="1:13" x14ac:dyDescent="0.25">
      <c r="A5675" t="s">
        <v>12526</v>
      </c>
      <c r="B5675" s="1">
        <v>45956</v>
      </c>
      <c r="C5675" t="s">
        <v>979</v>
      </c>
      <c r="D5675" t="s">
        <v>160</v>
      </c>
      <c r="E5675">
        <v>2</v>
      </c>
      <c r="F5675">
        <v>0.15</v>
      </c>
      <c r="G5675">
        <v>37834</v>
      </c>
      <c r="H5675" s="2" t="s">
        <v>642</v>
      </c>
      <c r="I5675">
        <v>0.28000000000000003</v>
      </c>
      <c r="J5675" s="2" t="s">
        <v>12527</v>
      </c>
      <c r="K5675" t="str">
        <f>_xlfn.XLOOKUP(D5675,Products!A:A,Products!C:C,"")</f>
        <v>Office Supplies</v>
      </c>
      <c r="L5675" t="str">
        <f>_xlfn.XLOOKUP(C5675,Customers!A:A,Customers!D:D,"")</f>
        <v>Gujarat</v>
      </c>
      <c r="M5675" t="str">
        <f>_xlfn.XLOOKUP(C5675,Customers!A:A,Customers!E:E,"")</f>
        <v>Corporate</v>
      </c>
    </row>
    <row r="5676" spans="1:13" x14ac:dyDescent="0.25">
      <c r="A5676" t="s">
        <v>12528</v>
      </c>
      <c r="B5676" s="1">
        <v>45800</v>
      </c>
      <c r="C5676" t="s">
        <v>826</v>
      </c>
      <c r="D5676" t="s">
        <v>493</v>
      </c>
      <c r="E5676">
        <v>1</v>
      </c>
      <c r="F5676">
        <v>0.2</v>
      </c>
      <c r="G5676">
        <v>31802</v>
      </c>
      <c r="H5676" s="2" t="s">
        <v>8813</v>
      </c>
      <c r="I5676">
        <v>0.19</v>
      </c>
      <c r="J5676" s="2" t="s">
        <v>12529</v>
      </c>
      <c r="K5676" t="str">
        <f>_xlfn.XLOOKUP(D5676,Products!A:A,Products!C:C,"")</f>
        <v>Home Appliances</v>
      </c>
      <c r="L5676" t="str">
        <f>_xlfn.XLOOKUP(C5676,Customers!A:A,Customers!D:D,"")</f>
        <v>Uttar Pradesh</v>
      </c>
      <c r="M5676" t="str">
        <f>_xlfn.XLOOKUP(C5676,Customers!A:A,Customers!E:E,"")</f>
        <v>Corporate</v>
      </c>
    </row>
    <row r="5677" spans="1:13" x14ac:dyDescent="0.25">
      <c r="A5677" t="s">
        <v>12530</v>
      </c>
      <c r="B5677" s="1">
        <v>45892</v>
      </c>
      <c r="C5677" t="s">
        <v>1459</v>
      </c>
      <c r="D5677" t="s">
        <v>17</v>
      </c>
      <c r="E5677">
        <v>2</v>
      </c>
      <c r="F5677">
        <v>0.2</v>
      </c>
      <c r="G5677">
        <v>10888</v>
      </c>
      <c r="H5677">
        <v>17420.8</v>
      </c>
      <c r="I5677">
        <v>0.19</v>
      </c>
      <c r="J5677" s="2" t="s">
        <v>12531</v>
      </c>
      <c r="K5677" t="str">
        <f>_xlfn.XLOOKUP(D5677,Products!A:A,Products!C:C,"")</f>
        <v>Home Appliances</v>
      </c>
      <c r="L5677" t="str">
        <f>_xlfn.XLOOKUP(C5677,Customers!A:A,Customers!D:D,"")</f>
        <v>Chandigarh</v>
      </c>
      <c r="M5677" t="str">
        <f>_xlfn.XLOOKUP(C5677,Customers!A:A,Customers!E:E,"")</f>
        <v>Corporate</v>
      </c>
    </row>
    <row r="5678" spans="1:13" x14ac:dyDescent="0.25">
      <c r="A5678" t="s">
        <v>12532</v>
      </c>
      <c r="B5678" s="1">
        <v>45772</v>
      </c>
      <c r="C5678" t="s">
        <v>428</v>
      </c>
      <c r="D5678" t="s">
        <v>45</v>
      </c>
      <c r="E5678">
        <v>2</v>
      </c>
      <c r="F5678">
        <v>0.1</v>
      </c>
      <c r="G5678">
        <v>26232</v>
      </c>
      <c r="H5678">
        <v>47217.599999999999</v>
      </c>
      <c r="I5678">
        <v>0.22</v>
      </c>
      <c r="J5678" s="2" t="s">
        <v>12533</v>
      </c>
      <c r="K5678" t="str">
        <f>_xlfn.XLOOKUP(D5678,Products!A:A,Products!C:C,"")</f>
        <v>Furniture</v>
      </c>
      <c r="L5678" t="str">
        <f>_xlfn.XLOOKUP(C5678,Customers!A:A,Customers!D:D,"")</f>
        <v>Kerala</v>
      </c>
      <c r="M5678" t="str">
        <f>_xlfn.XLOOKUP(C5678,Customers!A:A,Customers!E:E,"")</f>
        <v>Consumer</v>
      </c>
    </row>
    <row r="5679" spans="1:13" x14ac:dyDescent="0.25">
      <c r="A5679" t="s">
        <v>12534</v>
      </c>
      <c r="B5679" s="1">
        <v>46022</v>
      </c>
      <c r="C5679" t="s">
        <v>2748</v>
      </c>
      <c r="D5679" t="s">
        <v>139</v>
      </c>
      <c r="E5679">
        <v>1</v>
      </c>
      <c r="F5679">
        <v>0.25</v>
      </c>
      <c r="G5679">
        <v>7732</v>
      </c>
      <c r="H5679">
        <v>5799</v>
      </c>
      <c r="I5679">
        <v>0.22</v>
      </c>
      <c r="J5679" s="2" t="s">
        <v>12535</v>
      </c>
      <c r="K5679" t="str">
        <f>_xlfn.XLOOKUP(D5679,Products!A:A,Products!C:C,"")</f>
        <v>Furniture</v>
      </c>
      <c r="L5679" t="str">
        <f>_xlfn.XLOOKUP(C5679,Customers!A:A,Customers!D:D,"")</f>
        <v>West Bengal</v>
      </c>
      <c r="M5679" t="str">
        <f>_xlfn.XLOOKUP(C5679,Customers!A:A,Customers!E:E,"")</f>
        <v>Corporate</v>
      </c>
    </row>
    <row r="5680" spans="1:13" x14ac:dyDescent="0.25">
      <c r="A5680" t="s">
        <v>12536</v>
      </c>
      <c r="B5680" s="1">
        <v>45747</v>
      </c>
      <c r="C5680" t="s">
        <v>727</v>
      </c>
      <c r="D5680" t="s">
        <v>17</v>
      </c>
      <c r="E5680">
        <v>1</v>
      </c>
      <c r="F5680">
        <v>0.25</v>
      </c>
      <c r="G5680">
        <v>10888</v>
      </c>
      <c r="H5680">
        <v>8166</v>
      </c>
      <c r="I5680">
        <v>0.19</v>
      </c>
      <c r="J5680" s="2" t="s">
        <v>12537</v>
      </c>
      <c r="K5680" t="str">
        <f>_xlfn.XLOOKUP(D5680,Products!A:A,Products!C:C,"")</f>
        <v>Home Appliances</v>
      </c>
      <c r="L5680" t="str">
        <f>_xlfn.XLOOKUP(C5680,Customers!A:A,Customers!D:D,"")</f>
        <v>Kerala</v>
      </c>
      <c r="M5680" t="str">
        <f>_xlfn.XLOOKUP(C5680,Customers!A:A,Customers!E:E,"")</f>
        <v>Corporate</v>
      </c>
    </row>
    <row r="5681" spans="1:13" x14ac:dyDescent="0.25">
      <c r="A5681" t="s">
        <v>12538</v>
      </c>
      <c r="B5681" s="1">
        <v>45865</v>
      </c>
      <c r="C5681" t="s">
        <v>4077</v>
      </c>
      <c r="D5681" t="s">
        <v>134</v>
      </c>
      <c r="E5681">
        <v>3</v>
      </c>
      <c r="F5681">
        <v>0.1</v>
      </c>
      <c r="G5681">
        <v>42988</v>
      </c>
      <c r="H5681">
        <v>116067.6</v>
      </c>
      <c r="I5681">
        <v>0.19</v>
      </c>
      <c r="J5681" s="2" t="s">
        <v>12539</v>
      </c>
      <c r="K5681" t="str">
        <f>_xlfn.XLOOKUP(D5681,Products!A:A,Products!C:C,"")</f>
        <v>Home Appliances</v>
      </c>
      <c r="L5681" t="str">
        <f>_xlfn.XLOOKUP(C5681,Customers!A:A,Customers!D:D,"")</f>
        <v>Telangana</v>
      </c>
      <c r="M5681" t="str">
        <f>_xlfn.XLOOKUP(C5681,Customers!A:A,Customers!E:E,"")</f>
        <v>Consumer</v>
      </c>
    </row>
    <row r="5682" spans="1:13" x14ac:dyDescent="0.25">
      <c r="A5682" t="s">
        <v>12540</v>
      </c>
      <c r="B5682" s="1">
        <v>45821</v>
      </c>
      <c r="C5682" t="s">
        <v>336</v>
      </c>
      <c r="D5682" t="s">
        <v>115</v>
      </c>
      <c r="E5682">
        <v>1</v>
      </c>
      <c r="F5682">
        <v>0.1</v>
      </c>
      <c r="G5682">
        <v>10792</v>
      </c>
      <c r="H5682" s="2" t="s">
        <v>175</v>
      </c>
      <c r="I5682">
        <v>0.28000000000000003</v>
      </c>
      <c r="J5682" s="2" t="s">
        <v>12541</v>
      </c>
      <c r="K5682" t="str">
        <f>_xlfn.XLOOKUP(D5682,Products!A:A,Products!C:C,"")</f>
        <v>Office Supplies</v>
      </c>
      <c r="L5682" t="str">
        <f>_xlfn.XLOOKUP(C5682,Customers!A:A,Customers!D:D,"")</f>
        <v>West Bengal</v>
      </c>
      <c r="M5682" t="str">
        <f>_xlfn.XLOOKUP(C5682,Customers!A:A,Customers!E:E,"")</f>
        <v>Consumer</v>
      </c>
    </row>
    <row r="5683" spans="1:13" x14ac:dyDescent="0.25">
      <c r="A5683" t="s">
        <v>12542</v>
      </c>
      <c r="B5683" s="1">
        <v>45741</v>
      </c>
      <c r="C5683" t="s">
        <v>7645</v>
      </c>
      <c r="D5683" t="s">
        <v>45</v>
      </c>
      <c r="E5683">
        <v>2</v>
      </c>
      <c r="F5683">
        <v>0.15</v>
      </c>
      <c r="G5683">
        <v>26232</v>
      </c>
      <c r="H5683">
        <v>44594.400000000001</v>
      </c>
      <c r="I5683">
        <v>0.22</v>
      </c>
      <c r="J5683" s="2" t="s">
        <v>12543</v>
      </c>
      <c r="K5683" t="str">
        <f>_xlfn.XLOOKUP(D5683,Products!A:A,Products!C:C,"")</f>
        <v>Furniture</v>
      </c>
      <c r="L5683" t="str">
        <f>_xlfn.XLOOKUP(C5683,Customers!A:A,Customers!D:D,"")</f>
        <v>Uttar Pradesh</v>
      </c>
      <c r="M5683" t="str">
        <f>_xlfn.XLOOKUP(C5683,Customers!A:A,Customers!E:E,"")</f>
        <v>Consumer</v>
      </c>
    </row>
    <row r="5684" spans="1:13" x14ac:dyDescent="0.25">
      <c r="A5684" t="s">
        <v>12544</v>
      </c>
      <c r="B5684" s="1">
        <v>45734</v>
      </c>
      <c r="C5684" t="s">
        <v>4021</v>
      </c>
      <c r="D5684" t="s">
        <v>278</v>
      </c>
      <c r="E5684">
        <v>1</v>
      </c>
      <c r="F5684">
        <v>0.05</v>
      </c>
      <c r="G5684">
        <v>23506</v>
      </c>
      <c r="H5684">
        <v>22330.7</v>
      </c>
      <c r="I5684">
        <v>0.31</v>
      </c>
      <c r="J5684" s="2" t="s">
        <v>12545</v>
      </c>
      <c r="K5684" t="str">
        <f>_xlfn.XLOOKUP(D5684,Products!A:A,Products!C:C,"")</f>
        <v>Beauty &amp; Personal Care</v>
      </c>
      <c r="L5684" t="str">
        <f>_xlfn.XLOOKUP(C5684,Customers!A:A,Customers!D:D,"")</f>
        <v>Gujarat</v>
      </c>
      <c r="M5684" t="str">
        <f>_xlfn.XLOOKUP(C5684,Customers!A:A,Customers!E:E,"")</f>
        <v>Consumer</v>
      </c>
    </row>
    <row r="5685" spans="1:13" x14ac:dyDescent="0.25">
      <c r="A5685" t="s">
        <v>12546</v>
      </c>
      <c r="B5685" s="1">
        <v>45818</v>
      </c>
      <c r="C5685" t="s">
        <v>835</v>
      </c>
      <c r="D5685" t="s">
        <v>78</v>
      </c>
      <c r="E5685">
        <v>5</v>
      </c>
      <c r="F5685">
        <v>0.15</v>
      </c>
      <c r="G5685">
        <v>40809</v>
      </c>
      <c r="H5685">
        <v>173438.25</v>
      </c>
      <c r="I5685">
        <v>0.19</v>
      </c>
      <c r="J5685" s="2" t="s">
        <v>12547</v>
      </c>
      <c r="K5685" t="str">
        <f>_xlfn.XLOOKUP(D5685,Products!A:A,Products!C:C,"")</f>
        <v>Home Appliances</v>
      </c>
      <c r="L5685" t="str">
        <f>_xlfn.XLOOKUP(C5685,Customers!A:A,Customers!D:D,"")</f>
        <v>Delhi</v>
      </c>
      <c r="M5685" t="str">
        <f>_xlfn.XLOOKUP(C5685,Customers!A:A,Customers!E:E,"")</f>
        <v>Small Business</v>
      </c>
    </row>
    <row r="5686" spans="1:13" x14ac:dyDescent="0.25">
      <c r="A5686" t="s">
        <v>12548</v>
      </c>
      <c r="B5686" s="1">
        <v>45662</v>
      </c>
      <c r="C5686" t="s">
        <v>3930</v>
      </c>
      <c r="D5686" t="s">
        <v>298</v>
      </c>
      <c r="E5686">
        <v>1</v>
      </c>
      <c r="F5686">
        <v>0.1</v>
      </c>
      <c r="G5686">
        <v>31519</v>
      </c>
      <c r="H5686" s="2" t="s">
        <v>795</v>
      </c>
      <c r="I5686">
        <v>0.19</v>
      </c>
      <c r="J5686" s="2" t="s">
        <v>12549</v>
      </c>
      <c r="K5686" t="str">
        <f>_xlfn.XLOOKUP(D5686,Products!A:A,Products!C:C,"")</f>
        <v>Home Appliances</v>
      </c>
      <c r="L5686" t="str">
        <f>_xlfn.XLOOKUP(C5686,Customers!A:A,Customers!D:D,"")</f>
        <v>Maharashtra</v>
      </c>
      <c r="M5686" t="str">
        <f>_xlfn.XLOOKUP(C5686,Customers!A:A,Customers!E:E,"")</f>
        <v>Consumer</v>
      </c>
    </row>
    <row r="5687" spans="1:13" x14ac:dyDescent="0.25">
      <c r="A5687" t="s">
        <v>12550</v>
      </c>
      <c r="B5687" s="1">
        <v>45735</v>
      </c>
      <c r="C5687" t="s">
        <v>1848</v>
      </c>
      <c r="D5687" t="s">
        <v>69</v>
      </c>
      <c r="E5687">
        <v>3</v>
      </c>
      <c r="F5687">
        <v>0</v>
      </c>
      <c r="G5687">
        <v>41060</v>
      </c>
      <c r="H5687">
        <v>123180</v>
      </c>
      <c r="I5687">
        <v>0.28000000000000003</v>
      </c>
      <c r="J5687" s="2" t="s">
        <v>12551</v>
      </c>
      <c r="K5687" t="str">
        <f>_xlfn.XLOOKUP(D5687,Products!A:A,Products!C:C,"")</f>
        <v>Office Supplies</v>
      </c>
      <c r="L5687" t="str">
        <f>_xlfn.XLOOKUP(C5687,Customers!A:A,Customers!D:D,"")</f>
        <v>Chandigarh</v>
      </c>
      <c r="M5687" t="str">
        <f>_xlfn.XLOOKUP(C5687,Customers!A:A,Customers!E:E,"")</f>
        <v>Consumer</v>
      </c>
    </row>
    <row r="5688" spans="1:13" x14ac:dyDescent="0.25">
      <c r="A5688" t="s">
        <v>12552</v>
      </c>
      <c r="B5688" s="1">
        <v>45748</v>
      </c>
      <c r="C5688" t="s">
        <v>1531</v>
      </c>
      <c r="D5688" t="s">
        <v>473</v>
      </c>
      <c r="E5688">
        <v>2</v>
      </c>
      <c r="F5688">
        <v>0.2</v>
      </c>
      <c r="G5688">
        <v>35424</v>
      </c>
      <c r="H5688">
        <v>56678.400000000001</v>
      </c>
      <c r="I5688">
        <v>0.19</v>
      </c>
      <c r="J5688" s="2" t="s">
        <v>12553</v>
      </c>
      <c r="K5688" t="str">
        <f>_xlfn.XLOOKUP(D5688,Products!A:A,Products!C:C,"")</f>
        <v>Home Appliances</v>
      </c>
      <c r="L5688" t="str">
        <f>_xlfn.XLOOKUP(C5688,Customers!A:A,Customers!D:D,"")</f>
        <v>Delhi</v>
      </c>
      <c r="M5688" t="str">
        <f>_xlfn.XLOOKUP(C5688,Customers!A:A,Customers!E:E,"")</f>
        <v>Corporate</v>
      </c>
    </row>
    <row r="5689" spans="1:13" x14ac:dyDescent="0.25">
      <c r="A5689" t="s">
        <v>12554</v>
      </c>
      <c r="B5689" s="1">
        <v>45744</v>
      </c>
      <c r="C5689" t="s">
        <v>1198</v>
      </c>
      <c r="D5689" t="s">
        <v>187</v>
      </c>
      <c r="E5689">
        <v>1</v>
      </c>
      <c r="F5689">
        <v>0.25</v>
      </c>
      <c r="G5689">
        <v>24562</v>
      </c>
      <c r="H5689">
        <v>18421.5</v>
      </c>
      <c r="I5689">
        <v>0.22</v>
      </c>
      <c r="J5689">
        <v>3743.7369892985398</v>
      </c>
      <c r="K5689" t="str">
        <f>_xlfn.XLOOKUP(D5689,Products!A:A,Products!C:C,"")</f>
        <v>Furniture</v>
      </c>
      <c r="L5689" t="str">
        <f>_xlfn.XLOOKUP(C5689,Customers!A:A,Customers!D:D,"")</f>
        <v>Telangana</v>
      </c>
      <c r="M5689" t="str">
        <f>_xlfn.XLOOKUP(C5689,Customers!A:A,Customers!E:E,"")</f>
        <v>Consumer</v>
      </c>
    </row>
    <row r="5690" spans="1:13" x14ac:dyDescent="0.25">
      <c r="A5690" t="s">
        <v>12555</v>
      </c>
      <c r="B5690" s="1">
        <v>45927</v>
      </c>
      <c r="C5690" t="s">
        <v>1815</v>
      </c>
      <c r="D5690" t="s">
        <v>208</v>
      </c>
      <c r="E5690">
        <v>1</v>
      </c>
      <c r="F5690">
        <v>0</v>
      </c>
      <c r="G5690">
        <v>46436</v>
      </c>
      <c r="H5690">
        <v>46436</v>
      </c>
      <c r="I5690">
        <v>0.28000000000000003</v>
      </c>
      <c r="J5690" s="2" t="s">
        <v>12556</v>
      </c>
      <c r="K5690" t="str">
        <f>_xlfn.XLOOKUP(D5690,Products!A:A,Products!C:C,"")</f>
        <v>Office Supplies</v>
      </c>
      <c r="L5690" t="str">
        <f>_xlfn.XLOOKUP(C5690,Customers!A:A,Customers!D:D,"")</f>
        <v>Rajasthan</v>
      </c>
      <c r="M5690" t="str">
        <f>_xlfn.XLOOKUP(C5690,Customers!A:A,Customers!E:E,"")</f>
        <v>Corporate</v>
      </c>
    </row>
    <row r="5691" spans="1:13" x14ac:dyDescent="0.25">
      <c r="A5691" t="s">
        <v>12557</v>
      </c>
      <c r="B5691" s="1">
        <v>45761</v>
      </c>
      <c r="C5691" t="s">
        <v>5416</v>
      </c>
      <c r="D5691" t="s">
        <v>60</v>
      </c>
      <c r="E5691">
        <v>1</v>
      </c>
      <c r="F5691">
        <v>0.15</v>
      </c>
      <c r="G5691">
        <v>9257</v>
      </c>
      <c r="H5691">
        <v>7868.45</v>
      </c>
      <c r="I5691">
        <v>0.16</v>
      </c>
      <c r="J5691" s="2" t="s">
        <v>12558</v>
      </c>
      <c r="K5691" t="str">
        <f>_xlfn.XLOOKUP(D5691,Products!A:A,Products!C:C,"")</f>
        <v>Technology</v>
      </c>
      <c r="L5691" t="str">
        <f>_xlfn.XLOOKUP(C5691,Customers!A:A,Customers!D:D,"")</f>
        <v>Gujarat</v>
      </c>
      <c r="M5691" t="str">
        <f>_xlfn.XLOOKUP(C5691,Customers!A:A,Customers!E:E,"")</f>
        <v>Consumer</v>
      </c>
    </row>
    <row r="5692" spans="1:13" x14ac:dyDescent="0.25">
      <c r="A5692" t="s">
        <v>12559</v>
      </c>
      <c r="B5692" s="1">
        <v>45996</v>
      </c>
      <c r="C5692" t="s">
        <v>5175</v>
      </c>
      <c r="D5692" t="s">
        <v>69</v>
      </c>
      <c r="E5692">
        <v>1</v>
      </c>
      <c r="F5692">
        <v>0.1</v>
      </c>
      <c r="G5692">
        <v>41060</v>
      </c>
      <c r="H5692">
        <v>36954</v>
      </c>
      <c r="I5692">
        <v>0.28000000000000003</v>
      </c>
      <c r="J5692" s="2" t="s">
        <v>12560</v>
      </c>
      <c r="K5692" t="str">
        <f>_xlfn.XLOOKUP(D5692,Products!A:A,Products!C:C,"")</f>
        <v>Office Supplies</v>
      </c>
      <c r="L5692" t="str">
        <f>_xlfn.XLOOKUP(C5692,Customers!A:A,Customers!D:D,"")</f>
        <v>Karnataka</v>
      </c>
      <c r="M5692" t="str">
        <f>_xlfn.XLOOKUP(C5692,Customers!A:A,Customers!E:E,"")</f>
        <v>Consumer</v>
      </c>
    </row>
    <row r="5693" spans="1:13" x14ac:dyDescent="0.25">
      <c r="A5693" t="s">
        <v>12561</v>
      </c>
      <c r="B5693" s="1">
        <v>45832</v>
      </c>
      <c r="C5693" t="s">
        <v>1472</v>
      </c>
      <c r="D5693" t="s">
        <v>304</v>
      </c>
      <c r="E5693">
        <v>1</v>
      </c>
      <c r="F5693">
        <v>0.1</v>
      </c>
      <c r="G5693">
        <v>15711</v>
      </c>
      <c r="H5693">
        <v>14139.9</v>
      </c>
      <c r="I5693">
        <v>0.19</v>
      </c>
      <c r="J5693" s="2" t="s">
        <v>12562</v>
      </c>
      <c r="K5693" t="str">
        <f>_xlfn.XLOOKUP(D5693,Products!A:A,Products!C:C,"")</f>
        <v>Home Appliances</v>
      </c>
      <c r="L5693" t="str">
        <f>_xlfn.XLOOKUP(C5693,Customers!A:A,Customers!D:D,"")</f>
        <v>Maharashtra</v>
      </c>
      <c r="M5693" t="str">
        <f>_xlfn.XLOOKUP(C5693,Customers!A:A,Customers!E:E,"")</f>
        <v>Consumer</v>
      </c>
    </row>
    <row r="5694" spans="1:13" x14ac:dyDescent="0.25">
      <c r="A5694" t="s">
        <v>12563</v>
      </c>
      <c r="B5694" s="1">
        <v>45711</v>
      </c>
      <c r="C5694" t="s">
        <v>264</v>
      </c>
      <c r="D5694" t="s">
        <v>287</v>
      </c>
      <c r="E5694">
        <v>4</v>
      </c>
      <c r="F5694">
        <v>0.1</v>
      </c>
      <c r="G5694">
        <v>36003</v>
      </c>
      <c r="H5694">
        <v>129610.8</v>
      </c>
      <c r="I5694">
        <v>0.16</v>
      </c>
      <c r="J5694" s="2" t="s">
        <v>12564</v>
      </c>
      <c r="K5694" t="str">
        <f>_xlfn.XLOOKUP(D5694,Products!A:A,Products!C:C,"")</f>
        <v>Technology</v>
      </c>
      <c r="L5694" t="str">
        <f>_xlfn.XLOOKUP(C5694,Customers!A:A,Customers!D:D,"")</f>
        <v>Maharashtra</v>
      </c>
      <c r="M5694" t="str">
        <f>_xlfn.XLOOKUP(C5694,Customers!A:A,Customers!E:E,"")</f>
        <v>Corporate</v>
      </c>
    </row>
    <row r="5695" spans="1:13" x14ac:dyDescent="0.25">
      <c r="A5695" t="s">
        <v>12565</v>
      </c>
      <c r="B5695" s="1">
        <v>45868</v>
      </c>
      <c r="C5695" t="s">
        <v>1984</v>
      </c>
      <c r="D5695" t="s">
        <v>17</v>
      </c>
      <c r="E5695">
        <v>1</v>
      </c>
      <c r="F5695">
        <v>0.1</v>
      </c>
      <c r="G5695">
        <v>10888</v>
      </c>
      <c r="H5695">
        <v>9799.2000000000007</v>
      </c>
      <c r="I5695">
        <v>0.19</v>
      </c>
      <c r="J5695" s="2" t="s">
        <v>12566</v>
      </c>
      <c r="K5695" t="str">
        <f>_xlfn.XLOOKUP(D5695,Products!A:A,Products!C:C,"")</f>
        <v>Home Appliances</v>
      </c>
      <c r="L5695" t="str">
        <f>_xlfn.XLOOKUP(C5695,Customers!A:A,Customers!D:D,"")</f>
        <v>Tamil Nadu</v>
      </c>
      <c r="M5695" t="str">
        <f>_xlfn.XLOOKUP(C5695,Customers!A:A,Customers!E:E,"")</f>
        <v>Small Business</v>
      </c>
    </row>
    <row r="5696" spans="1:13" x14ac:dyDescent="0.25">
      <c r="A5696" t="s">
        <v>12567</v>
      </c>
      <c r="B5696" s="1">
        <v>45752</v>
      </c>
      <c r="C5696" t="s">
        <v>2437</v>
      </c>
      <c r="D5696" t="s">
        <v>1155</v>
      </c>
      <c r="E5696">
        <v>1</v>
      </c>
      <c r="F5696">
        <v>0.1</v>
      </c>
      <c r="G5696">
        <v>23117</v>
      </c>
      <c r="H5696">
        <v>20805.3</v>
      </c>
      <c r="I5696">
        <v>0.19</v>
      </c>
      <c r="J5696" s="2" t="s">
        <v>12568</v>
      </c>
      <c r="K5696" t="str">
        <f>_xlfn.XLOOKUP(D5696,Products!A:A,Products!C:C,"")</f>
        <v>Home Appliances</v>
      </c>
      <c r="L5696" t="str">
        <f>_xlfn.XLOOKUP(C5696,Customers!A:A,Customers!D:D,"")</f>
        <v>Delhi</v>
      </c>
      <c r="M5696" t="str">
        <f>_xlfn.XLOOKUP(C5696,Customers!A:A,Customers!E:E,"")</f>
        <v>Consumer</v>
      </c>
    </row>
    <row r="5697" spans="1:13" x14ac:dyDescent="0.25">
      <c r="A5697" t="s">
        <v>12569</v>
      </c>
      <c r="B5697" s="1">
        <v>45880</v>
      </c>
      <c r="C5697" t="s">
        <v>4674</v>
      </c>
      <c r="D5697" t="s">
        <v>389</v>
      </c>
      <c r="E5697">
        <v>3</v>
      </c>
      <c r="F5697">
        <v>0.2</v>
      </c>
      <c r="G5697">
        <v>32335</v>
      </c>
      <c r="H5697">
        <v>77604</v>
      </c>
      <c r="I5697">
        <v>0.31</v>
      </c>
      <c r="J5697" s="2" t="s">
        <v>12570</v>
      </c>
      <c r="K5697" t="str">
        <f>_xlfn.XLOOKUP(D5697,Products!A:A,Products!C:C,"")</f>
        <v>Beauty &amp; Personal Care</v>
      </c>
      <c r="L5697" t="str">
        <f>_xlfn.XLOOKUP(C5697,Customers!A:A,Customers!D:D,"")</f>
        <v>Rajasthan</v>
      </c>
      <c r="M5697" t="str">
        <f>_xlfn.XLOOKUP(C5697,Customers!A:A,Customers!E:E,"")</f>
        <v>Consumer</v>
      </c>
    </row>
    <row r="5698" spans="1:13" x14ac:dyDescent="0.25">
      <c r="A5698" t="s">
        <v>12571</v>
      </c>
      <c r="B5698" s="1">
        <v>45666</v>
      </c>
      <c r="C5698" t="s">
        <v>8716</v>
      </c>
      <c r="D5698" t="s">
        <v>549</v>
      </c>
      <c r="E5698">
        <v>3</v>
      </c>
      <c r="F5698">
        <v>0.15</v>
      </c>
      <c r="G5698">
        <v>21109</v>
      </c>
      <c r="H5698">
        <v>53827.95</v>
      </c>
      <c r="I5698">
        <v>0.22</v>
      </c>
      <c r="J5698" s="2" t="s">
        <v>12572</v>
      </c>
      <c r="K5698" t="str">
        <f>_xlfn.XLOOKUP(D5698,Products!A:A,Products!C:C,"")</f>
        <v>Furniture</v>
      </c>
      <c r="L5698" t="str">
        <f>_xlfn.XLOOKUP(C5698,Customers!A:A,Customers!D:D,"")</f>
        <v>Telangana</v>
      </c>
      <c r="M5698" t="str">
        <f>_xlfn.XLOOKUP(C5698,Customers!A:A,Customers!E:E,"")</f>
        <v>Consumer</v>
      </c>
    </row>
    <row r="5699" spans="1:13" x14ac:dyDescent="0.25">
      <c r="A5699" t="s">
        <v>12573</v>
      </c>
      <c r="B5699" s="1">
        <v>45710</v>
      </c>
      <c r="C5699" t="s">
        <v>4571</v>
      </c>
      <c r="D5699" t="s">
        <v>249</v>
      </c>
      <c r="E5699">
        <v>1</v>
      </c>
      <c r="F5699">
        <v>0.1</v>
      </c>
      <c r="G5699">
        <v>4101</v>
      </c>
      <c r="H5699">
        <v>3690.9</v>
      </c>
      <c r="I5699">
        <v>0.16</v>
      </c>
      <c r="J5699" s="2" t="s">
        <v>12574</v>
      </c>
      <c r="K5699" t="str">
        <f>_xlfn.XLOOKUP(D5699,Products!A:A,Products!C:C,"")</f>
        <v>Technology</v>
      </c>
      <c r="L5699" t="str">
        <f>_xlfn.XLOOKUP(C5699,Customers!A:A,Customers!D:D,"")</f>
        <v>West Bengal</v>
      </c>
      <c r="M5699" t="str">
        <f>_xlfn.XLOOKUP(C5699,Customers!A:A,Customers!E:E,"")</f>
        <v>Consumer</v>
      </c>
    </row>
    <row r="5700" spans="1:13" x14ac:dyDescent="0.25">
      <c r="A5700" t="s">
        <v>12575</v>
      </c>
      <c r="B5700" s="1">
        <v>45734</v>
      </c>
      <c r="C5700" t="s">
        <v>3424</v>
      </c>
      <c r="D5700" t="s">
        <v>212</v>
      </c>
      <c r="E5700">
        <v>2</v>
      </c>
      <c r="F5700">
        <v>0.15</v>
      </c>
      <c r="G5700">
        <v>13000</v>
      </c>
      <c r="H5700">
        <v>22100</v>
      </c>
      <c r="I5700">
        <v>0.19</v>
      </c>
      <c r="J5700" s="2" t="s">
        <v>12576</v>
      </c>
      <c r="K5700" t="str">
        <f>_xlfn.XLOOKUP(D5700,Products!A:A,Products!C:C,"")</f>
        <v>Home Appliances</v>
      </c>
      <c r="L5700" t="str">
        <f>_xlfn.XLOOKUP(C5700,Customers!A:A,Customers!D:D,"")</f>
        <v>Maharashtra</v>
      </c>
      <c r="M5700" t="str">
        <f>_xlfn.XLOOKUP(C5700,Customers!A:A,Customers!E:E,"")</f>
        <v>Consumer</v>
      </c>
    </row>
    <row r="5701" spans="1:13" x14ac:dyDescent="0.25">
      <c r="A5701" t="s">
        <v>12577</v>
      </c>
      <c r="B5701" s="1">
        <v>45863</v>
      </c>
      <c r="C5701" t="s">
        <v>12578</v>
      </c>
      <c r="D5701" t="s">
        <v>142</v>
      </c>
      <c r="E5701">
        <v>2</v>
      </c>
      <c r="F5701">
        <v>0.25</v>
      </c>
      <c r="G5701">
        <v>38016</v>
      </c>
      <c r="H5701">
        <v>57024</v>
      </c>
      <c r="I5701">
        <v>0.16</v>
      </c>
      <c r="J5701" s="2" t="s">
        <v>12579</v>
      </c>
      <c r="K5701" t="str">
        <f>_xlfn.XLOOKUP(D5701,Products!A:A,Products!C:C,"")</f>
        <v>Technology</v>
      </c>
      <c r="L5701" t="str">
        <f>_xlfn.XLOOKUP(C5701,Customers!A:A,Customers!D:D,"")</f>
        <v>Tamil Nadu</v>
      </c>
      <c r="M5701" t="str">
        <f>_xlfn.XLOOKUP(C5701,Customers!A:A,Customers!E:E,"")</f>
        <v>Consumer</v>
      </c>
    </row>
    <row r="5702" spans="1:13" x14ac:dyDescent="0.25">
      <c r="A5702" t="s">
        <v>12580</v>
      </c>
      <c r="B5702" s="1">
        <v>45973</v>
      </c>
      <c r="C5702" t="s">
        <v>12376</v>
      </c>
      <c r="D5702" t="s">
        <v>115</v>
      </c>
      <c r="E5702">
        <v>1</v>
      </c>
      <c r="F5702">
        <v>0</v>
      </c>
      <c r="G5702">
        <v>10792</v>
      </c>
      <c r="H5702">
        <v>10792</v>
      </c>
      <c r="I5702">
        <v>0.28000000000000003</v>
      </c>
      <c r="J5702" s="2" t="s">
        <v>12581</v>
      </c>
      <c r="K5702" t="str">
        <f>_xlfn.XLOOKUP(D5702,Products!A:A,Products!C:C,"")</f>
        <v>Office Supplies</v>
      </c>
      <c r="L5702" t="str">
        <f>_xlfn.XLOOKUP(C5702,Customers!A:A,Customers!D:D,"")</f>
        <v>Maharashtra</v>
      </c>
      <c r="M5702" t="str">
        <f>_xlfn.XLOOKUP(C5702,Customers!A:A,Customers!E:E,"")</f>
        <v>Consumer</v>
      </c>
    </row>
    <row r="5703" spans="1:13" x14ac:dyDescent="0.25">
      <c r="A5703" t="s">
        <v>12582</v>
      </c>
      <c r="B5703" s="1">
        <v>45959</v>
      </c>
      <c r="C5703" t="s">
        <v>2865</v>
      </c>
      <c r="D5703" t="s">
        <v>78</v>
      </c>
      <c r="E5703">
        <v>1</v>
      </c>
      <c r="F5703">
        <v>0.1</v>
      </c>
      <c r="G5703">
        <v>40809</v>
      </c>
      <c r="H5703">
        <v>36728.1</v>
      </c>
      <c r="I5703">
        <v>0.19</v>
      </c>
      <c r="J5703" s="2" t="s">
        <v>12583</v>
      </c>
      <c r="K5703" t="str">
        <f>_xlfn.XLOOKUP(D5703,Products!A:A,Products!C:C,"")</f>
        <v>Home Appliances</v>
      </c>
      <c r="L5703" t="str">
        <f>_xlfn.XLOOKUP(C5703,Customers!A:A,Customers!D:D,"")</f>
        <v>Maharashtra</v>
      </c>
      <c r="M5703" t="str">
        <f>_xlfn.XLOOKUP(C5703,Customers!A:A,Customers!E:E,"")</f>
        <v>Corporate</v>
      </c>
    </row>
    <row r="5704" spans="1:13" x14ac:dyDescent="0.25">
      <c r="A5704" t="s">
        <v>12584</v>
      </c>
      <c r="B5704" s="1">
        <v>45967</v>
      </c>
      <c r="C5704" t="s">
        <v>656</v>
      </c>
      <c r="D5704" t="s">
        <v>12</v>
      </c>
      <c r="E5704">
        <v>1</v>
      </c>
      <c r="F5704">
        <v>0.2</v>
      </c>
      <c r="G5704">
        <v>17633</v>
      </c>
      <c r="H5704" s="2" t="s">
        <v>554</v>
      </c>
      <c r="I5704">
        <v>0.19</v>
      </c>
      <c r="J5704" s="2" t="s">
        <v>12585</v>
      </c>
      <c r="K5704" t="str">
        <f>_xlfn.XLOOKUP(D5704,Products!A:A,Products!C:C,"")</f>
        <v>Home Appliances</v>
      </c>
      <c r="L5704" t="str">
        <f>_xlfn.XLOOKUP(C5704,Customers!A:A,Customers!D:D,"")</f>
        <v>Kerala</v>
      </c>
      <c r="M5704" t="str">
        <f>_xlfn.XLOOKUP(C5704,Customers!A:A,Customers!E:E,"")</f>
        <v>Consumer</v>
      </c>
    </row>
    <row r="5705" spans="1:13" x14ac:dyDescent="0.25">
      <c r="A5705" t="s">
        <v>12586</v>
      </c>
      <c r="B5705" s="1">
        <v>45987</v>
      </c>
      <c r="C5705" t="s">
        <v>1181</v>
      </c>
      <c r="D5705" t="s">
        <v>528</v>
      </c>
      <c r="E5705">
        <v>1</v>
      </c>
      <c r="F5705">
        <v>0.15</v>
      </c>
      <c r="G5705">
        <v>34213</v>
      </c>
      <c r="H5705">
        <v>29081.05</v>
      </c>
      <c r="I5705">
        <v>0.19</v>
      </c>
      <c r="J5705" s="2" t="s">
        <v>12587</v>
      </c>
      <c r="K5705" t="str">
        <f>_xlfn.XLOOKUP(D5705,Products!A:A,Products!C:C,"")</f>
        <v>Home Appliances</v>
      </c>
      <c r="L5705" t="str">
        <f>_xlfn.XLOOKUP(C5705,Customers!A:A,Customers!D:D,"")</f>
        <v>Telangana</v>
      </c>
      <c r="M5705" t="str">
        <f>_xlfn.XLOOKUP(C5705,Customers!A:A,Customers!E:E,"")</f>
        <v>Consumer</v>
      </c>
    </row>
    <row r="5706" spans="1:13" x14ac:dyDescent="0.25">
      <c r="A5706" t="s">
        <v>12588</v>
      </c>
      <c r="B5706" s="1">
        <v>45769</v>
      </c>
      <c r="C5706" t="s">
        <v>1096</v>
      </c>
      <c r="D5706" t="s">
        <v>253</v>
      </c>
      <c r="E5706">
        <v>1</v>
      </c>
      <c r="F5706">
        <v>0.2</v>
      </c>
      <c r="G5706">
        <v>13190</v>
      </c>
      <c r="H5706">
        <v>10552</v>
      </c>
      <c r="I5706">
        <v>0.22</v>
      </c>
      <c r="J5706" s="2" t="s">
        <v>12589</v>
      </c>
      <c r="K5706" t="str">
        <f>_xlfn.XLOOKUP(D5706,Products!A:A,Products!C:C,"")</f>
        <v>Furniture</v>
      </c>
      <c r="L5706" t="str">
        <f>_xlfn.XLOOKUP(C5706,Customers!A:A,Customers!D:D,"")</f>
        <v>Delhi</v>
      </c>
      <c r="M5706" t="str">
        <f>_xlfn.XLOOKUP(C5706,Customers!A:A,Customers!E:E,"")</f>
        <v>Corporate</v>
      </c>
    </row>
    <row r="5707" spans="1:13" x14ac:dyDescent="0.25">
      <c r="A5707" t="s">
        <v>12590</v>
      </c>
      <c r="B5707" s="1">
        <v>46008</v>
      </c>
      <c r="C5707" t="s">
        <v>4463</v>
      </c>
      <c r="D5707" t="s">
        <v>147</v>
      </c>
      <c r="E5707">
        <v>1</v>
      </c>
      <c r="F5707">
        <v>0</v>
      </c>
      <c r="G5707">
        <v>14233</v>
      </c>
      <c r="H5707">
        <v>14233</v>
      </c>
      <c r="I5707">
        <v>0.22</v>
      </c>
      <c r="J5707" s="2" t="s">
        <v>12591</v>
      </c>
      <c r="K5707" t="str">
        <f>_xlfn.XLOOKUP(D5707,Products!A:A,Products!C:C,"")</f>
        <v>Furniture</v>
      </c>
      <c r="L5707" t="str">
        <f>_xlfn.XLOOKUP(C5707,Customers!A:A,Customers!D:D,"")</f>
        <v>Chandigarh</v>
      </c>
      <c r="M5707" t="str">
        <f>_xlfn.XLOOKUP(C5707,Customers!A:A,Customers!E:E,"")</f>
        <v>Consumer</v>
      </c>
    </row>
    <row r="5708" spans="1:13" x14ac:dyDescent="0.25">
      <c r="A5708" t="s">
        <v>12592</v>
      </c>
      <c r="B5708" s="1">
        <v>45822</v>
      </c>
      <c r="C5708" t="s">
        <v>3079</v>
      </c>
      <c r="D5708" t="s">
        <v>313</v>
      </c>
      <c r="E5708">
        <v>2</v>
      </c>
      <c r="F5708">
        <v>0.2</v>
      </c>
      <c r="G5708">
        <v>23441</v>
      </c>
      <c r="H5708">
        <v>37505.599999999999</v>
      </c>
      <c r="I5708">
        <v>0.19</v>
      </c>
      <c r="J5708" s="2" t="s">
        <v>12593</v>
      </c>
      <c r="K5708" t="str">
        <f>_xlfn.XLOOKUP(D5708,Products!A:A,Products!C:C,"")</f>
        <v>Home Appliances</v>
      </c>
      <c r="L5708" t="str">
        <f>_xlfn.XLOOKUP(C5708,Customers!A:A,Customers!D:D,"")</f>
        <v>Maharashtra</v>
      </c>
      <c r="M5708" t="str">
        <f>_xlfn.XLOOKUP(C5708,Customers!A:A,Customers!E:E,"")</f>
        <v>Consumer</v>
      </c>
    </row>
    <row r="5709" spans="1:13" x14ac:dyDescent="0.25">
      <c r="A5709" t="s">
        <v>12594</v>
      </c>
      <c r="B5709" s="1">
        <v>45936</v>
      </c>
      <c r="C5709" t="s">
        <v>3248</v>
      </c>
      <c r="D5709" t="s">
        <v>271</v>
      </c>
      <c r="E5709">
        <v>3</v>
      </c>
      <c r="F5709">
        <v>0.15</v>
      </c>
      <c r="G5709">
        <v>44505</v>
      </c>
      <c r="H5709">
        <v>113487.75</v>
      </c>
      <c r="I5709">
        <v>0.19</v>
      </c>
      <c r="J5709" s="2" t="s">
        <v>12595</v>
      </c>
      <c r="K5709" t="str">
        <f>_xlfn.XLOOKUP(D5709,Products!A:A,Products!C:C,"")</f>
        <v>Home Appliances</v>
      </c>
      <c r="L5709" t="str">
        <f>_xlfn.XLOOKUP(C5709,Customers!A:A,Customers!D:D,"")</f>
        <v>Maharashtra</v>
      </c>
      <c r="M5709" t="str">
        <f>_xlfn.XLOOKUP(C5709,Customers!A:A,Customers!E:E,"")</f>
        <v>Small Business</v>
      </c>
    </row>
    <row r="5710" spans="1:13" x14ac:dyDescent="0.25">
      <c r="A5710" t="s">
        <v>12596</v>
      </c>
      <c r="B5710" s="1">
        <v>45684</v>
      </c>
      <c r="C5710" t="s">
        <v>2993</v>
      </c>
      <c r="D5710" t="s">
        <v>142</v>
      </c>
      <c r="E5710">
        <v>2</v>
      </c>
      <c r="F5710">
        <v>0.2</v>
      </c>
      <c r="G5710">
        <v>38016</v>
      </c>
      <c r="H5710" s="2" t="s">
        <v>5905</v>
      </c>
      <c r="I5710">
        <v>0.16</v>
      </c>
      <c r="J5710" s="2" t="s">
        <v>12597</v>
      </c>
      <c r="K5710" t="str">
        <f>_xlfn.XLOOKUP(D5710,Products!A:A,Products!C:C,"")</f>
        <v>Technology</v>
      </c>
      <c r="L5710" t="str">
        <f>_xlfn.XLOOKUP(C5710,Customers!A:A,Customers!D:D,"")</f>
        <v>Maharashtra</v>
      </c>
      <c r="M5710" t="str">
        <f>_xlfn.XLOOKUP(C5710,Customers!A:A,Customers!E:E,"")</f>
        <v>Consumer</v>
      </c>
    </row>
    <row r="5711" spans="1:13" x14ac:dyDescent="0.25">
      <c r="A5711" t="s">
        <v>12598</v>
      </c>
      <c r="B5711" s="1">
        <v>45727</v>
      </c>
      <c r="C5711" t="s">
        <v>806</v>
      </c>
      <c r="D5711" t="s">
        <v>1004</v>
      </c>
      <c r="E5711">
        <v>2</v>
      </c>
      <c r="F5711">
        <v>0.1</v>
      </c>
      <c r="G5711">
        <v>24310</v>
      </c>
      <c r="H5711">
        <v>43758</v>
      </c>
      <c r="I5711">
        <v>0.16</v>
      </c>
      <c r="J5711" s="2" t="s">
        <v>12599</v>
      </c>
      <c r="K5711" t="str">
        <f>_xlfn.XLOOKUP(D5711,Products!A:A,Products!C:C,"")</f>
        <v>Technology</v>
      </c>
      <c r="L5711" t="str">
        <f>_xlfn.XLOOKUP(C5711,Customers!A:A,Customers!D:D,"")</f>
        <v>Chandigarh</v>
      </c>
      <c r="M5711" t="str">
        <f>_xlfn.XLOOKUP(C5711,Customers!A:A,Customers!E:E,"")</f>
        <v>Consumer</v>
      </c>
    </row>
    <row r="5712" spans="1:13" x14ac:dyDescent="0.25">
      <c r="A5712" t="s">
        <v>12600</v>
      </c>
      <c r="B5712" s="1">
        <v>45875</v>
      </c>
      <c r="C5712" t="s">
        <v>3095</v>
      </c>
      <c r="D5712" t="s">
        <v>49</v>
      </c>
      <c r="E5712">
        <v>3</v>
      </c>
      <c r="F5712">
        <v>0</v>
      </c>
      <c r="G5712">
        <v>11380</v>
      </c>
      <c r="H5712">
        <v>34140</v>
      </c>
      <c r="I5712">
        <v>0.28000000000000003</v>
      </c>
      <c r="J5712" s="2" t="s">
        <v>12601</v>
      </c>
      <c r="K5712" t="str">
        <f>_xlfn.XLOOKUP(D5712,Products!A:A,Products!C:C,"")</f>
        <v>Office Supplies</v>
      </c>
      <c r="L5712" t="str">
        <f>_xlfn.XLOOKUP(C5712,Customers!A:A,Customers!D:D,"")</f>
        <v>Gujarat</v>
      </c>
      <c r="M5712" t="str">
        <f>_xlfn.XLOOKUP(C5712,Customers!A:A,Customers!E:E,"")</f>
        <v>Consumer</v>
      </c>
    </row>
    <row r="5713" spans="1:13" x14ac:dyDescent="0.25">
      <c r="A5713" t="s">
        <v>12602</v>
      </c>
      <c r="B5713" s="1">
        <v>46022</v>
      </c>
      <c r="C5713" t="s">
        <v>2669</v>
      </c>
      <c r="D5713" t="s">
        <v>85</v>
      </c>
      <c r="E5713">
        <v>3</v>
      </c>
      <c r="F5713">
        <v>0.1</v>
      </c>
      <c r="G5713">
        <v>28518</v>
      </c>
      <c r="H5713">
        <v>76998.600000000006</v>
      </c>
      <c r="I5713">
        <v>0.31</v>
      </c>
      <c r="J5713">
        <v>23262.367450300299</v>
      </c>
      <c r="K5713" t="str">
        <f>_xlfn.XLOOKUP(D5713,Products!A:A,Products!C:C,"")</f>
        <v>Beauty &amp; Personal Care</v>
      </c>
      <c r="L5713" t="str">
        <f>_xlfn.XLOOKUP(C5713,Customers!A:A,Customers!D:D,"")</f>
        <v>Kerala</v>
      </c>
      <c r="M5713" t="str">
        <f>_xlfn.XLOOKUP(C5713,Customers!A:A,Customers!E:E,"")</f>
        <v>Consumer</v>
      </c>
    </row>
    <row r="5714" spans="1:13" x14ac:dyDescent="0.25">
      <c r="A5714" t="s">
        <v>12603</v>
      </c>
      <c r="B5714" s="1">
        <v>45846</v>
      </c>
      <c r="C5714" t="s">
        <v>1158</v>
      </c>
      <c r="D5714" t="s">
        <v>200</v>
      </c>
      <c r="E5714">
        <v>3</v>
      </c>
      <c r="F5714">
        <v>0.1</v>
      </c>
      <c r="G5714">
        <v>28530</v>
      </c>
      <c r="H5714">
        <v>77031</v>
      </c>
      <c r="I5714">
        <v>0.16</v>
      </c>
      <c r="J5714" s="2" t="s">
        <v>12604</v>
      </c>
      <c r="K5714" t="str">
        <f>_xlfn.XLOOKUP(D5714,Products!A:A,Products!C:C,"")</f>
        <v>Technology</v>
      </c>
      <c r="L5714" t="str">
        <f>_xlfn.XLOOKUP(C5714,Customers!A:A,Customers!D:D,"")</f>
        <v>Gujarat</v>
      </c>
      <c r="M5714" t="str">
        <f>_xlfn.XLOOKUP(C5714,Customers!A:A,Customers!E:E,"")</f>
        <v>Consumer</v>
      </c>
    </row>
    <row r="5715" spans="1:13" x14ac:dyDescent="0.25">
      <c r="A5715" t="s">
        <v>12605</v>
      </c>
      <c r="B5715" s="1">
        <v>45990</v>
      </c>
      <c r="C5715" t="s">
        <v>1972</v>
      </c>
      <c r="D5715" t="s">
        <v>212</v>
      </c>
      <c r="E5715">
        <v>1</v>
      </c>
      <c r="F5715">
        <v>0.1</v>
      </c>
      <c r="G5715">
        <v>13000</v>
      </c>
      <c r="H5715">
        <v>11700</v>
      </c>
      <c r="I5715">
        <v>0.19</v>
      </c>
      <c r="J5715" s="2" t="s">
        <v>12606</v>
      </c>
      <c r="K5715" t="str">
        <f>_xlfn.XLOOKUP(D5715,Products!A:A,Products!C:C,"")</f>
        <v>Home Appliances</v>
      </c>
      <c r="L5715" t="str">
        <f>_xlfn.XLOOKUP(C5715,Customers!A:A,Customers!D:D,"")</f>
        <v>Gujarat</v>
      </c>
      <c r="M5715" t="str">
        <f>_xlfn.XLOOKUP(C5715,Customers!A:A,Customers!E:E,"")</f>
        <v>Consumer</v>
      </c>
    </row>
    <row r="5716" spans="1:13" x14ac:dyDescent="0.25">
      <c r="A5716" t="s">
        <v>12607</v>
      </c>
      <c r="B5716" s="1">
        <v>45963</v>
      </c>
      <c r="C5716" t="s">
        <v>2770</v>
      </c>
      <c r="D5716" t="s">
        <v>313</v>
      </c>
      <c r="E5716">
        <v>1</v>
      </c>
      <c r="F5716">
        <v>0.15</v>
      </c>
      <c r="G5716">
        <v>23441</v>
      </c>
      <c r="H5716">
        <v>19924.849999999999</v>
      </c>
      <c r="I5716">
        <v>0.19</v>
      </c>
      <c r="J5716">
        <v>4422.5942052004502</v>
      </c>
      <c r="K5716" t="str">
        <f>_xlfn.XLOOKUP(D5716,Products!A:A,Products!C:C,"")</f>
        <v>Home Appliances</v>
      </c>
      <c r="L5716" t="str">
        <f>_xlfn.XLOOKUP(C5716,Customers!A:A,Customers!D:D,"")</f>
        <v>Maharashtra</v>
      </c>
      <c r="M5716" t="str">
        <f>_xlfn.XLOOKUP(C5716,Customers!A:A,Customers!E:E,"")</f>
        <v>Corporate</v>
      </c>
    </row>
    <row r="5717" spans="1:13" x14ac:dyDescent="0.25">
      <c r="A5717" t="s">
        <v>12608</v>
      </c>
      <c r="B5717" s="1">
        <v>45781</v>
      </c>
      <c r="C5717" t="s">
        <v>1650</v>
      </c>
      <c r="D5717" t="s">
        <v>45</v>
      </c>
      <c r="E5717">
        <v>2</v>
      </c>
      <c r="F5717">
        <v>0.1</v>
      </c>
      <c r="G5717">
        <v>26232</v>
      </c>
      <c r="H5717">
        <v>47217.599999999999</v>
      </c>
      <c r="I5717">
        <v>0.22</v>
      </c>
      <c r="J5717" s="2" t="s">
        <v>12609</v>
      </c>
      <c r="K5717" t="str">
        <f>_xlfn.XLOOKUP(D5717,Products!A:A,Products!C:C,"")</f>
        <v>Furniture</v>
      </c>
      <c r="L5717" t="str">
        <f>_xlfn.XLOOKUP(C5717,Customers!A:A,Customers!D:D,"")</f>
        <v>Rajasthan</v>
      </c>
      <c r="M5717" t="str">
        <f>_xlfn.XLOOKUP(C5717,Customers!A:A,Customers!E:E,"")</f>
        <v>Consumer</v>
      </c>
    </row>
    <row r="5718" spans="1:13" x14ac:dyDescent="0.25">
      <c r="A5718" t="s">
        <v>12610</v>
      </c>
      <c r="B5718" s="1">
        <v>45676</v>
      </c>
      <c r="C5718" t="s">
        <v>1843</v>
      </c>
      <c r="D5718" t="s">
        <v>528</v>
      </c>
      <c r="E5718">
        <v>1</v>
      </c>
      <c r="F5718">
        <v>0.05</v>
      </c>
      <c r="G5718">
        <v>34213</v>
      </c>
      <c r="H5718">
        <v>32502.35</v>
      </c>
      <c r="I5718">
        <v>0.19</v>
      </c>
      <c r="J5718" s="2" t="s">
        <v>12611</v>
      </c>
      <c r="K5718" t="str">
        <f>_xlfn.XLOOKUP(D5718,Products!A:A,Products!C:C,"")</f>
        <v>Home Appliances</v>
      </c>
      <c r="L5718" t="str">
        <f>_xlfn.XLOOKUP(C5718,Customers!A:A,Customers!D:D,"")</f>
        <v>Maharashtra</v>
      </c>
      <c r="M5718" t="str">
        <f>_xlfn.XLOOKUP(C5718,Customers!A:A,Customers!E:E,"")</f>
        <v>Small Business</v>
      </c>
    </row>
    <row r="5719" spans="1:13" x14ac:dyDescent="0.25">
      <c r="A5719" t="s">
        <v>12612</v>
      </c>
      <c r="B5719" s="1">
        <v>45914</v>
      </c>
      <c r="C5719" t="s">
        <v>6818</v>
      </c>
      <c r="D5719" t="s">
        <v>278</v>
      </c>
      <c r="E5719">
        <v>1</v>
      </c>
      <c r="F5719">
        <v>0.1</v>
      </c>
      <c r="G5719">
        <v>23506</v>
      </c>
      <c r="H5719">
        <v>21155.4</v>
      </c>
      <c r="I5719">
        <v>0.31</v>
      </c>
      <c r="J5719" s="2" t="s">
        <v>12613</v>
      </c>
      <c r="K5719" t="str">
        <f>_xlfn.XLOOKUP(D5719,Products!A:A,Products!C:C,"")</f>
        <v>Beauty &amp; Personal Care</v>
      </c>
      <c r="L5719" t="str">
        <f>_xlfn.XLOOKUP(C5719,Customers!A:A,Customers!D:D,"")</f>
        <v>Maharashtra</v>
      </c>
      <c r="M5719" t="str">
        <f>_xlfn.XLOOKUP(C5719,Customers!A:A,Customers!E:E,"")</f>
        <v>Corporate</v>
      </c>
    </row>
    <row r="5720" spans="1:13" x14ac:dyDescent="0.25">
      <c r="A5720" t="s">
        <v>12614</v>
      </c>
      <c r="B5720" s="1">
        <v>45953</v>
      </c>
      <c r="C5720" t="s">
        <v>578</v>
      </c>
      <c r="D5720" t="s">
        <v>60</v>
      </c>
      <c r="E5720">
        <v>1</v>
      </c>
      <c r="F5720">
        <v>0</v>
      </c>
      <c r="G5720">
        <v>9257</v>
      </c>
      <c r="H5720">
        <v>9257</v>
      </c>
      <c r="I5720">
        <v>0.16</v>
      </c>
      <c r="J5720" s="2" t="s">
        <v>12615</v>
      </c>
      <c r="K5720" t="str">
        <f>_xlfn.XLOOKUP(D5720,Products!A:A,Products!C:C,"")</f>
        <v>Technology</v>
      </c>
      <c r="L5720" t="str">
        <f>_xlfn.XLOOKUP(C5720,Customers!A:A,Customers!D:D,"")</f>
        <v>Karnataka</v>
      </c>
      <c r="M5720" t="str">
        <f>_xlfn.XLOOKUP(C5720,Customers!A:A,Customers!E:E,"")</f>
        <v>Corporate</v>
      </c>
    </row>
    <row r="5721" spans="1:13" x14ac:dyDescent="0.25">
      <c r="A5721" t="s">
        <v>12616</v>
      </c>
      <c r="B5721" s="1">
        <v>45679</v>
      </c>
      <c r="C5721" t="s">
        <v>300</v>
      </c>
      <c r="D5721" t="s">
        <v>28</v>
      </c>
      <c r="E5721">
        <v>5</v>
      </c>
      <c r="F5721">
        <v>0</v>
      </c>
      <c r="G5721">
        <v>49003</v>
      </c>
      <c r="H5721">
        <v>245015</v>
      </c>
      <c r="I5721">
        <v>0.31</v>
      </c>
      <c r="J5721" s="2" t="s">
        <v>12617</v>
      </c>
      <c r="K5721" t="str">
        <f>_xlfn.XLOOKUP(D5721,Products!A:A,Products!C:C,"")</f>
        <v>Beauty &amp; Personal Care</v>
      </c>
      <c r="L5721" t="str">
        <f>_xlfn.XLOOKUP(C5721,Customers!A:A,Customers!D:D,"")</f>
        <v>Gujarat</v>
      </c>
      <c r="M5721" t="str">
        <f>_xlfn.XLOOKUP(C5721,Customers!A:A,Customers!E:E,"")</f>
        <v>Corporate</v>
      </c>
    </row>
    <row r="5722" spans="1:13" x14ac:dyDescent="0.25">
      <c r="A5722" t="s">
        <v>12618</v>
      </c>
      <c r="B5722" s="1">
        <v>45697</v>
      </c>
      <c r="C5722" t="s">
        <v>7645</v>
      </c>
      <c r="D5722" t="s">
        <v>200</v>
      </c>
      <c r="E5722">
        <v>1</v>
      </c>
      <c r="F5722">
        <v>0.1</v>
      </c>
      <c r="G5722">
        <v>28530</v>
      </c>
      <c r="H5722">
        <v>25677</v>
      </c>
      <c r="I5722">
        <v>0.16</v>
      </c>
      <c r="J5722" s="2" t="s">
        <v>12619</v>
      </c>
      <c r="K5722" t="str">
        <f>_xlfn.XLOOKUP(D5722,Products!A:A,Products!C:C,"")</f>
        <v>Technology</v>
      </c>
      <c r="L5722" t="str">
        <f>_xlfn.XLOOKUP(C5722,Customers!A:A,Customers!D:D,"")</f>
        <v>Uttar Pradesh</v>
      </c>
      <c r="M5722" t="str">
        <f>_xlfn.XLOOKUP(C5722,Customers!A:A,Customers!E:E,"")</f>
        <v>Consumer</v>
      </c>
    </row>
    <row r="5723" spans="1:13" x14ac:dyDescent="0.25">
      <c r="A5723" t="s">
        <v>12620</v>
      </c>
      <c r="B5723" s="1">
        <v>45695</v>
      </c>
      <c r="C5723" t="s">
        <v>1786</v>
      </c>
      <c r="D5723" t="s">
        <v>17</v>
      </c>
      <c r="E5723">
        <v>1</v>
      </c>
      <c r="F5723">
        <v>0.15</v>
      </c>
      <c r="G5723">
        <v>10888</v>
      </c>
      <c r="H5723">
        <v>9254.7999999999993</v>
      </c>
      <c r="I5723">
        <v>0.19</v>
      </c>
      <c r="J5723" s="2" t="s">
        <v>12621</v>
      </c>
      <c r="K5723" t="str">
        <f>_xlfn.XLOOKUP(D5723,Products!A:A,Products!C:C,"")</f>
        <v>Home Appliances</v>
      </c>
      <c r="L5723" t="str">
        <f>_xlfn.XLOOKUP(C5723,Customers!A:A,Customers!D:D,"")</f>
        <v>Gujarat</v>
      </c>
      <c r="M5723" t="str">
        <f>_xlfn.XLOOKUP(C5723,Customers!A:A,Customers!E:E,"")</f>
        <v>Consumer</v>
      </c>
    </row>
    <row r="5724" spans="1:13" x14ac:dyDescent="0.25">
      <c r="A5724" t="s">
        <v>12622</v>
      </c>
      <c r="B5724" s="1">
        <v>45705</v>
      </c>
      <c r="C5724" t="s">
        <v>5732</v>
      </c>
      <c r="D5724" t="s">
        <v>393</v>
      </c>
      <c r="E5724">
        <v>1</v>
      </c>
      <c r="F5724">
        <v>0.2</v>
      </c>
      <c r="G5724">
        <v>11721</v>
      </c>
      <c r="H5724" s="2" t="s">
        <v>1064</v>
      </c>
      <c r="I5724">
        <v>0.16</v>
      </c>
      <c r="J5724" s="2" t="s">
        <v>12623</v>
      </c>
      <c r="K5724" t="str">
        <f>_xlfn.XLOOKUP(D5724,Products!A:A,Products!C:C,"")</f>
        <v>Technology</v>
      </c>
      <c r="L5724" t="str">
        <f>_xlfn.XLOOKUP(C5724,Customers!A:A,Customers!D:D,"")</f>
        <v>Uttar Pradesh</v>
      </c>
      <c r="M5724" t="str">
        <f>_xlfn.XLOOKUP(C5724,Customers!A:A,Customers!E:E,"")</f>
        <v>Consumer</v>
      </c>
    </row>
    <row r="5725" spans="1:13" x14ac:dyDescent="0.25">
      <c r="A5725" t="s">
        <v>12624</v>
      </c>
      <c r="B5725" s="1">
        <v>45840</v>
      </c>
      <c r="C5725" t="s">
        <v>2588</v>
      </c>
      <c r="D5725" t="s">
        <v>469</v>
      </c>
      <c r="E5725">
        <v>2</v>
      </c>
      <c r="F5725">
        <v>0.1</v>
      </c>
      <c r="G5725">
        <v>35056</v>
      </c>
      <c r="H5725">
        <v>63100.800000000003</v>
      </c>
      <c r="I5725">
        <v>0.19</v>
      </c>
      <c r="J5725" s="2" t="s">
        <v>12625</v>
      </c>
      <c r="K5725" t="str">
        <f>_xlfn.XLOOKUP(D5725,Products!A:A,Products!C:C,"")</f>
        <v>Home Appliances</v>
      </c>
      <c r="L5725" t="str">
        <f>_xlfn.XLOOKUP(C5725,Customers!A:A,Customers!D:D,"")</f>
        <v>Kerala</v>
      </c>
      <c r="M5725" t="str">
        <f>_xlfn.XLOOKUP(C5725,Customers!A:A,Customers!E:E,"")</f>
        <v>Consumer</v>
      </c>
    </row>
    <row r="5726" spans="1:13" x14ac:dyDescent="0.25">
      <c r="A5726" t="s">
        <v>12626</v>
      </c>
      <c r="B5726" s="1">
        <v>45732</v>
      </c>
      <c r="C5726" t="s">
        <v>2767</v>
      </c>
      <c r="D5726" t="s">
        <v>788</v>
      </c>
      <c r="E5726">
        <v>1</v>
      </c>
      <c r="F5726">
        <v>0.2</v>
      </c>
      <c r="G5726">
        <v>39927</v>
      </c>
      <c r="H5726" s="2" t="s">
        <v>11099</v>
      </c>
      <c r="I5726">
        <v>0.16</v>
      </c>
      <c r="J5726" s="2" t="s">
        <v>12627</v>
      </c>
      <c r="K5726" t="str">
        <f>_xlfn.XLOOKUP(D5726,Products!A:A,Products!C:C,"")</f>
        <v>Technology</v>
      </c>
      <c r="L5726" t="str">
        <f>_xlfn.XLOOKUP(C5726,Customers!A:A,Customers!D:D,"")</f>
        <v>Maharashtra</v>
      </c>
      <c r="M5726" t="str">
        <f>_xlfn.XLOOKUP(C5726,Customers!A:A,Customers!E:E,"")</f>
        <v>Consumer</v>
      </c>
    </row>
    <row r="5727" spans="1:13" x14ac:dyDescent="0.25">
      <c r="A5727" t="s">
        <v>12628</v>
      </c>
      <c r="B5727" s="1">
        <v>45866</v>
      </c>
      <c r="C5727" t="s">
        <v>5567</v>
      </c>
      <c r="D5727" t="s">
        <v>134</v>
      </c>
      <c r="E5727">
        <v>1</v>
      </c>
      <c r="F5727">
        <v>0</v>
      </c>
      <c r="G5727">
        <v>42988</v>
      </c>
      <c r="H5727">
        <v>42988</v>
      </c>
      <c r="I5727">
        <v>0.19</v>
      </c>
      <c r="J5727">
        <v>8995.4911456962109</v>
      </c>
      <c r="K5727" t="str">
        <f>_xlfn.XLOOKUP(D5727,Products!A:A,Products!C:C,"")</f>
        <v>Home Appliances</v>
      </c>
      <c r="L5727" t="str">
        <f>_xlfn.XLOOKUP(C5727,Customers!A:A,Customers!D:D,"")</f>
        <v>Maharashtra</v>
      </c>
      <c r="M5727" t="str">
        <f>_xlfn.XLOOKUP(C5727,Customers!A:A,Customers!E:E,"")</f>
        <v>Consumer</v>
      </c>
    </row>
    <row r="5728" spans="1:13" x14ac:dyDescent="0.25">
      <c r="A5728" t="s">
        <v>12629</v>
      </c>
      <c r="B5728" s="1">
        <v>45840</v>
      </c>
      <c r="C5728" t="s">
        <v>36</v>
      </c>
      <c r="D5728" t="s">
        <v>115</v>
      </c>
      <c r="E5728">
        <v>5</v>
      </c>
      <c r="F5728">
        <v>0.25</v>
      </c>
      <c r="G5728">
        <v>10792</v>
      </c>
      <c r="H5728">
        <v>40470</v>
      </c>
      <c r="I5728">
        <v>0.28000000000000003</v>
      </c>
      <c r="J5728" s="2" t="s">
        <v>12630</v>
      </c>
      <c r="K5728" t="str">
        <f>_xlfn.XLOOKUP(D5728,Products!A:A,Products!C:C,"")</f>
        <v>Office Supplies</v>
      </c>
      <c r="L5728" t="str">
        <f>_xlfn.XLOOKUP(C5728,Customers!A:A,Customers!D:D,"")</f>
        <v>Telangana</v>
      </c>
      <c r="M5728" t="str">
        <f>_xlfn.XLOOKUP(C5728,Customers!A:A,Customers!E:E,"")</f>
        <v>Consumer</v>
      </c>
    </row>
    <row r="5729" spans="1:13" x14ac:dyDescent="0.25">
      <c r="A5729" t="s">
        <v>12631</v>
      </c>
      <c r="B5729" s="1">
        <v>45764</v>
      </c>
      <c r="C5729" t="s">
        <v>613</v>
      </c>
      <c r="D5729" t="s">
        <v>73</v>
      </c>
      <c r="E5729">
        <v>3</v>
      </c>
      <c r="F5729">
        <v>0.2</v>
      </c>
      <c r="G5729">
        <v>24549</v>
      </c>
      <c r="H5729" s="2" t="s">
        <v>5503</v>
      </c>
      <c r="I5729">
        <v>0.19</v>
      </c>
      <c r="J5729" s="2" t="s">
        <v>12632</v>
      </c>
      <c r="K5729" t="str">
        <f>_xlfn.XLOOKUP(D5729,Products!A:A,Products!C:C,"")</f>
        <v>Home Appliances</v>
      </c>
      <c r="L5729" t="str">
        <f>_xlfn.XLOOKUP(C5729,Customers!A:A,Customers!D:D,"")</f>
        <v>Uttar Pradesh</v>
      </c>
      <c r="M5729" t="str">
        <f>_xlfn.XLOOKUP(C5729,Customers!A:A,Customers!E:E,"")</f>
        <v>Consumer</v>
      </c>
    </row>
    <row r="5730" spans="1:13" x14ac:dyDescent="0.25">
      <c r="A5730" t="s">
        <v>12633</v>
      </c>
      <c r="B5730" s="1">
        <v>45845</v>
      </c>
      <c r="C5730" t="s">
        <v>4587</v>
      </c>
      <c r="D5730" t="s">
        <v>41</v>
      </c>
      <c r="E5730">
        <v>3</v>
      </c>
      <c r="F5730">
        <v>0.1</v>
      </c>
      <c r="G5730">
        <v>4623</v>
      </c>
      <c r="H5730">
        <v>12482.1</v>
      </c>
      <c r="I5730">
        <v>0.28000000000000003</v>
      </c>
      <c r="J5730">
        <v>3007.4567130769001</v>
      </c>
      <c r="K5730" t="str">
        <f>_xlfn.XLOOKUP(D5730,Products!A:A,Products!C:C,"")</f>
        <v>Office Supplies</v>
      </c>
      <c r="L5730" t="str">
        <f>_xlfn.XLOOKUP(C5730,Customers!A:A,Customers!D:D,"")</f>
        <v>Rajasthan</v>
      </c>
      <c r="M5730" t="str">
        <f>_xlfn.XLOOKUP(C5730,Customers!A:A,Customers!E:E,"")</f>
        <v>Consumer</v>
      </c>
    </row>
    <row r="5731" spans="1:13" x14ac:dyDescent="0.25">
      <c r="A5731" t="s">
        <v>12634</v>
      </c>
      <c r="B5731" s="1">
        <v>45921</v>
      </c>
      <c r="C5731" t="s">
        <v>449</v>
      </c>
      <c r="D5731" t="s">
        <v>28</v>
      </c>
      <c r="E5731">
        <v>4</v>
      </c>
      <c r="F5731">
        <v>0</v>
      </c>
      <c r="G5731">
        <v>49003</v>
      </c>
      <c r="H5731">
        <v>196012</v>
      </c>
      <c r="I5731">
        <v>0.31</v>
      </c>
      <c r="J5731" s="2" t="s">
        <v>12635</v>
      </c>
      <c r="K5731" t="str">
        <f>_xlfn.XLOOKUP(D5731,Products!A:A,Products!C:C,"")</f>
        <v>Beauty &amp; Personal Care</v>
      </c>
      <c r="L5731" t="str">
        <f>_xlfn.XLOOKUP(C5731,Customers!A:A,Customers!D:D,"")</f>
        <v>Tamil Nadu</v>
      </c>
      <c r="M5731" t="str">
        <f>_xlfn.XLOOKUP(C5731,Customers!A:A,Customers!E:E,"")</f>
        <v>Small Business</v>
      </c>
    </row>
    <row r="5732" spans="1:13" x14ac:dyDescent="0.25">
      <c r="A5732" t="s">
        <v>12636</v>
      </c>
      <c r="B5732" s="1">
        <v>45743</v>
      </c>
      <c r="C5732" t="s">
        <v>1500</v>
      </c>
      <c r="D5732" t="s">
        <v>111</v>
      </c>
      <c r="E5732">
        <v>1</v>
      </c>
      <c r="F5732">
        <v>0.1</v>
      </c>
      <c r="G5732">
        <v>22075</v>
      </c>
      <c r="H5732">
        <v>19867.5</v>
      </c>
      <c r="I5732">
        <v>0.16</v>
      </c>
      <c r="J5732" s="2" t="s">
        <v>12637</v>
      </c>
      <c r="K5732" t="str">
        <f>_xlfn.XLOOKUP(D5732,Products!A:A,Products!C:C,"")</f>
        <v>Technology</v>
      </c>
      <c r="L5732" t="str">
        <f>_xlfn.XLOOKUP(C5732,Customers!A:A,Customers!D:D,"")</f>
        <v>Maharashtra</v>
      </c>
      <c r="M5732" t="str">
        <f>_xlfn.XLOOKUP(C5732,Customers!A:A,Customers!E:E,"")</f>
        <v>Consumer</v>
      </c>
    </row>
    <row r="5733" spans="1:13" x14ac:dyDescent="0.25">
      <c r="A5733" t="s">
        <v>12638</v>
      </c>
      <c r="B5733" s="1">
        <v>45981</v>
      </c>
      <c r="C5733" t="s">
        <v>1150</v>
      </c>
      <c r="D5733" t="s">
        <v>630</v>
      </c>
      <c r="E5733">
        <v>2</v>
      </c>
      <c r="F5733">
        <v>0</v>
      </c>
      <c r="G5733">
        <v>2696</v>
      </c>
      <c r="H5733">
        <v>5392</v>
      </c>
      <c r="I5733">
        <v>0.31</v>
      </c>
      <c r="J5733" s="2" t="s">
        <v>12639</v>
      </c>
      <c r="K5733" t="str">
        <f>_xlfn.XLOOKUP(D5733,Products!A:A,Products!C:C,"")</f>
        <v>Beauty &amp; Personal Care</v>
      </c>
      <c r="L5733" t="str">
        <f>_xlfn.XLOOKUP(C5733,Customers!A:A,Customers!D:D,"")</f>
        <v>Maharashtra</v>
      </c>
      <c r="M5733" t="str">
        <f>_xlfn.XLOOKUP(C5733,Customers!A:A,Customers!E:E,"")</f>
        <v>Corporate</v>
      </c>
    </row>
    <row r="5734" spans="1:13" x14ac:dyDescent="0.25">
      <c r="A5734" t="s">
        <v>12640</v>
      </c>
      <c r="B5734" s="1">
        <v>45988</v>
      </c>
      <c r="C5734" t="s">
        <v>531</v>
      </c>
      <c r="D5734" t="s">
        <v>528</v>
      </c>
      <c r="E5734">
        <v>1</v>
      </c>
      <c r="F5734">
        <v>0.1</v>
      </c>
      <c r="G5734">
        <v>34213</v>
      </c>
      <c r="H5734">
        <v>30791.7</v>
      </c>
      <c r="I5734">
        <v>0.19</v>
      </c>
      <c r="J5734">
        <v>5520.3771719906499</v>
      </c>
      <c r="K5734" t="str">
        <f>_xlfn.XLOOKUP(D5734,Products!A:A,Products!C:C,"")</f>
        <v>Home Appliances</v>
      </c>
      <c r="L5734" t="str">
        <f>_xlfn.XLOOKUP(C5734,Customers!A:A,Customers!D:D,"")</f>
        <v>Gujarat</v>
      </c>
      <c r="M5734" t="str">
        <f>_xlfn.XLOOKUP(C5734,Customers!A:A,Customers!E:E,"")</f>
        <v>Corporate</v>
      </c>
    </row>
    <row r="5735" spans="1:13" x14ac:dyDescent="0.25">
      <c r="A5735" t="s">
        <v>12641</v>
      </c>
      <c r="B5735" s="1">
        <v>45794</v>
      </c>
      <c r="C5735" t="s">
        <v>1014</v>
      </c>
      <c r="D5735" t="s">
        <v>208</v>
      </c>
      <c r="E5735">
        <v>2</v>
      </c>
      <c r="F5735">
        <v>0.05</v>
      </c>
      <c r="G5735">
        <v>46436</v>
      </c>
      <c r="H5735">
        <v>88228.4</v>
      </c>
      <c r="I5735">
        <v>0.28000000000000003</v>
      </c>
      <c r="J5735" s="2" t="s">
        <v>12642</v>
      </c>
      <c r="K5735" t="str">
        <f>_xlfn.XLOOKUP(D5735,Products!A:A,Products!C:C,"")</f>
        <v>Office Supplies</v>
      </c>
      <c r="L5735" t="str">
        <f>_xlfn.XLOOKUP(C5735,Customers!A:A,Customers!D:D,"")</f>
        <v>Karnataka</v>
      </c>
      <c r="M5735" t="str">
        <f>_xlfn.XLOOKUP(C5735,Customers!A:A,Customers!E:E,"")</f>
        <v>Corporate</v>
      </c>
    </row>
    <row r="5736" spans="1:13" x14ac:dyDescent="0.25">
      <c r="A5736" t="s">
        <v>12643</v>
      </c>
      <c r="B5736" s="1">
        <v>46003</v>
      </c>
      <c r="C5736" t="s">
        <v>12376</v>
      </c>
      <c r="D5736" t="s">
        <v>444</v>
      </c>
      <c r="E5736">
        <v>1</v>
      </c>
      <c r="F5736">
        <v>0.1</v>
      </c>
      <c r="G5736">
        <v>16218</v>
      </c>
      <c r="H5736">
        <v>14596.2</v>
      </c>
      <c r="I5736">
        <v>0.19</v>
      </c>
      <c r="J5736">
        <v>3146.7634850156101</v>
      </c>
      <c r="K5736" t="str">
        <f>_xlfn.XLOOKUP(D5736,Products!A:A,Products!C:C,"")</f>
        <v>Home Appliances</v>
      </c>
      <c r="L5736" t="str">
        <f>_xlfn.XLOOKUP(C5736,Customers!A:A,Customers!D:D,"")</f>
        <v>Maharashtra</v>
      </c>
      <c r="M5736" t="str">
        <f>_xlfn.XLOOKUP(C5736,Customers!A:A,Customers!E:E,"")</f>
        <v>Consumer</v>
      </c>
    </row>
    <row r="5737" spans="1:13" x14ac:dyDescent="0.25">
      <c r="A5737" t="s">
        <v>12644</v>
      </c>
      <c r="B5737" s="1">
        <v>45993</v>
      </c>
      <c r="C5737" t="s">
        <v>11909</v>
      </c>
      <c r="D5737" t="s">
        <v>41</v>
      </c>
      <c r="E5737">
        <v>1</v>
      </c>
      <c r="F5737">
        <v>0.05</v>
      </c>
      <c r="G5737">
        <v>4623</v>
      </c>
      <c r="H5737" s="2" t="s">
        <v>2712</v>
      </c>
      <c r="I5737">
        <v>0.28000000000000003</v>
      </c>
      <c r="J5737" s="2" t="s">
        <v>12645</v>
      </c>
      <c r="K5737" t="str">
        <f>_xlfn.XLOOKUP(D5737,Products!A:A,Products!C:C,"")</f>
        <v>Office Supplies</v>
      </c>
      <c r="L5737" t="str">
        <f>_xlfn.XLOOKUP(C5737,Customers!A:A,Customers!D:D,"")</f>
        <v>Rajasthan</v>
      </c>
      <c r="M5737" t="str">
        <f>_xlfn.XLOOKUP(C5737,Customers!A:A,Customers!E:E,"")</f>
        <v>Corporate</v>
      </c>
    </row>
    <row r="5738" spans="1:13" x14ac:dyDescent="0.25">
      <c r="A5738" t="s">
        <v>12646</v>
      </c>
      <c r="B5738" s="1">
        <v>45752</v>
      </c>
      <c r="C5738" t="s">
        <v>5898</v>
      </c>
      <c r="D5738" t="s">
        <v>493</v>
      </c>
      <c r="E5738">
        <v>2</v>
      </c>
      <c r="F5738">
        <v>0.05</v>
      </c>
      <c r="G5738">
        <v>31802</v>
      </c>
      <c r="H5738" s="2" t="s">
        <v>781</v>
      </c>
      <c r="I5738">
        <v>0.19</v>
      </c>
      <c r="J5738" s="2" t="s">
        <v>12647</v>
      </c>
      <c r="K5738" t="str">
        <f>_xlfn.XLOOKUP(D5738,Products!A:A,Products!C:C,"")</f>
        <v>Home Appliances</v>
      </c>
      <c r="L5738" t="str">
        <f>_xlfn.XLOOKUP(C5738,Customers!A:A,Customers!D:D,"")</f>
        <v>Delhi</v>
      </c>
      <c r="M5738" t="str">
        <f>_xlfn.XLOOKUP(C5738,Customers!A:A,Customers!E:E,"")</f>
        <v>Consumer</v>
      </c>
    </row>
    <row r="5739" spans="1:13" x14ac:dyDescent="0.25">
      <c r="A5739" t="s">
        <v>12648</v>
      </c>
      <c r="B5739" s="1">
        <v>45983</v>
      </c>
      <c r="C5739" t="s">
        <v>4733</v>
      </c>
      <c r="D5739" t="s">
        <v>139</v>
      </c>
      <c r="E5739">
        <v>1</v>
      </c>
      <c r="F5739">
        <v>0.05</v>
      </c>
      <c r="G5739">
        <v>7732</v>
      </c>
      <c r="H5739">
        <v>7345.4</v>
      </c>
      <c r="I5739">
        <v>0.22</v>
      </c>
      <c r="J5739" s="2" t="s">
        <v>12649</v>
      </c>
      <c r="K5739" t="str">
        <f>_xlfn.XLOOKUP(D5739,Products!A:A,Products!C:C,"")</f>
        <v>Furniture</v>
      </c>
      <c r="L5739" t="str">
        <f>_xlfn.XLOOKUP(C5739,Customers!A:A,Customers!D:D,"")</f>
        <v>Telangana</v>
      </c>
      <c r="M5739" t="str">
        <f>_xlfn.XLOOKUP(C5739,Customers!A:A,Customers!E:E,"")</f>
        <v>Corporate</v>
      </c>
    </row>
    <row r="5740" spans="1:13" x14ac:dyDescent="0.25">
      <c r="A5740" t="s">
        <v>12650</v>
      </c>
      <c r="B5740" s="1">
        <v>45902</v>
      </c>
      <c r="C5740" t="s">
        <v>6242</v>
      </c>
      <c r="D5740" t="s">
        <v>220</v>
      </c>
      <c r="E5740">
        <v>2</v>
      </c>
      <c r="F5740">
        <v>0</v>
      </c>
      <c r="G5740">
        <v>38513</v>
      </c>
      <c r="H5740">
        <v>77026</v>
      </c>
      <c r="I5740">
        <v>0.19</v>
      </c>
      <c r="J5740" s="2" t="s">
        <v>12651</v>
      </c>
      <c r="K5740" t="str">
        <f>_xlfn.XLOOKUP(D5740,Products!A:A,Products!C:C,"")</f>
        <v>Home Appliances</v>
      </c>
      <c r="L5740" t="str">
        <f>_xlfn.XLOOKUP(C5740,Customers!A:A,Customers!D:D,"")</f>
        <v>Gujarat</v>
      </c>
      <c r="M5740" t="str">
        <f>_xlfn.XLOOKUP(C5740,Customers!A:A,Customers!E:E,"")</f>
        <v>Consumer</v>
      </c>
    </row>
    <row r="5741" spans="1:13" x14ac:dyDescent="0.25">
      <c r="A5741" t="s">
        <v>12652</v>
      </c>
      <c r="B5741" s="1">
        <v>45747</v>
      </c>
      <c r="C5741" t="s">
        <v>524</v>
      </c>
      <c r="D5741" t="s">
        <v>142</v>
      </c>
      <c r="E5741">
        <v>2</v>
      </c>
      <c r="F5741">
        <v>0.15</v>
      </c>
      <c r="G5741">
        <v>38016</v>
      </c>
      <c r="H5741">
        <v>64627.199999999997</v>
      </c>
      <c r="I5741">
        <v>0.16</v>
      </c>
      <c r="J5741" s="2" t="s">
        <v>12653</v>
      </c>
      <c r="K5741" t="str">
        <f>_xlfn.XLOOKUP(D5741,Products!A:A,Products!C:C,"")</f>
        <v>Technology</v>
      </c>
      <c r="L5741" t="str">
        <f>_xlfn.XLOOKUP(C5741,Customers!A:A,Customers!D:D,"")</f>
        <v>Rajasthan</v>
      </c>
      <c r="M5741" t="str">
        <f>_xlfn.XLOOKUP(C5741,Customers!A:A,Customers!E:E,"")</f>
        <v>Consumer</v>
      </c>
    </row>
    <row r="5742" spans="1:13" x14ac:dyDescent="0.25">
      <c r="A5742" t="s">
        <v>12654</v>
      </c>
      <c r="B5742" s="1">
        <v>45716</v>
      </c>
      <c r="C5742" t="s">
        <v>1405</v>
      </c>
      <c r="D5742" t="s">
        <v>261</v>
      </c>
      <c r="E5742">
        <v>2</v>
      </c>
      <c r="F5742">
        <v>0.05</v>
      </c>
      <c r="G5742">
        <v>2649</v>
      </c>
      <c r="H5742" s="2" t="s">
        <v>2384</v>
      </c>
      <c r="I5742">
        <v>0.16</v>
      </c>
      <c r="J5742" s="2" t="s">
        <v>12655</v>
      </c>
      <c r="K5742" t="str">
        <f>_xlfn.XLOOKUP(D5742,Products!A:A,Products!C:C,"")</f>
        <v>Technology</v>
      </c>
      <c r="L5742" t="str">
        <f>_xlfn.XLOOKUP(C5742,Customers!A:A,Customers!D:D,"")</f>
        <v>Uttar Pradesh</v>
      </c>
      <c r="M5742" t="str">
        <f>_xlfn.XLOOKUP(C5742,Customers!A:A,Customers!E:E,"")</f>
        <v>Consumer</v>
      </c>
    </row>
    <row r="5743" spans="1:13" x14ac:dyDescent="0.25">
      <c r="A5743" t="s">
        <v>12656</v>
      </c>
      <c r="B5743" s="1">
        <v>45685</v>
      </c>
      <c r="C5743" t="s">
        <v>3517</v>
      </c>
      <c r="D5743" t="s">
        <v>271</v>
      </c>
      <c r="E5743">
        <v>1</v>
      </c>
      <c r="F5743">
        <v>0.15</v>
      </c>
      <c r="G5743">
        <v>44505</v>
      </c>
      <c r="H5743">
        <v>37829.25</v>
      </c>
      <c r="I5743">
        <v>0.19</v>
      </c>
      <c r="J5743" s="2" t="s">
        <v>12657</v>
      </c>
      <c r="K5743" t="str">
        <f>_xlfn.XLOOKUP(D5743,Products!A:A,Products!C:C,"")</f>
        <v>Home Appliances</v>
      </c>
      <c r="L5743" t="str">
        <f>_xlfn.XLOOKUP(C5743,Customers!A:A,Customers!D:D,"")</f>
        <v>Chandigarh</v>
      </c>
      <c r="M5743" t="str">
        <f>_xlfn.XLOOKUP(C5743,Customers!A:A,Customers!E:E,"")</f>
        <v>Small Business</v>
      </c>
    </row>
    <row r="5744" spans="1:13" x14ac:dyDescent="0.25">
      <c r="A5744" t="s">
        <v>12658</v>
      </c>
      <c r="B5744" s="1">
        <v>45729</v>
      </c>
      <c r="C5744" t="s">
        <v>3808</v>
      </c>
      <c r="D5744" t="s">
        <v>92</v>
      </c>
      <c r="E5744">
        <v>1</v>
      </c>
      <c r="F5744">
        <v>0.15</v>
      </c>
      <c r="G5744">
        <v>41116</v>
      </c>
      <c r="H5744">
        <v>34948.6</v>
      </c>
      <c r="I5744">
        <v>0.19</v>
      </c>
      <c r="J5744" s="2" t="s">
        <v>12659</v>
      </c>
      <c r="K5744" t="str">
        <f>_xlfn.XLOOKUP(D5744,Products!A:A,Products!C:C,"")</f>
        <v>Home Appliances</v>
      </c>
      <c r="L5744" t="str">
        <f>_xlfn.XLOOKUP(C5744,Customers!A:A,Customers!D:D,"")</f>
        <v>Rajasthan</v>
      </c>
      <c r="M5744" t="str">
        <f>_xlfn.XLOOKUP(C5744,Customers!A:A,Customers!E:E,"")</f>
        <v>Consumer</v>
      </c>
    </row>
    <row r="5745" spans="1:13" x14ac:dyDescent="0.25">
      <c r="A5745" t="s">
        <v>12660</v>
      </c>
      <c r="B5745" s="1">
        <v>45927</v>
      </c>
      <c r="C5745" t="s">
        <v>1050</v>
      </c>
      <c r="D5745" t="s">
        <v>440</v>
      </c>
      <c r="E5745">
        <v>2</v>
      </c>
      <c r="F5745">
        <v>0</v>
      </c>
      <c r="G5745">
        <v>9199</v>
      </c>
      <c r="H5745">
        <v>18398</v>
      </c>
      <c r="I5745">
        <v>0.16</v>
      </c>
      <c r="J5745" s="2" t="s">
        <v>12661</v>
      </c>
      <c r="K5745" t="str">
        <f>_xlfn.XLOOKUP(D5745,Products!A:A,Products!C:C,"")</f>
        <v>Technology</v>
      </c>
      <c r="L5745" t="str">
        <f>_xlfn.XLOOKUP(C5745,Customers!A:A,Customers!D:D,"")</f>
        <v>Karnataka</v>
      </c>
      <c r="M5745" t="str">
        <f>_xlfn.XLOOKUP(C5745,Customers!A:A,Customers!E:E,"")</f>
        <v>Corporate</v>
      </c>
    </row>
    <row r="5746" spans="1:13" x14ac:dyDescent="0.25">
      <c r="A5746" t="s">
        <v>12662</v>
      </c>
      <c r="B5746" s="1">
        <v>45681</v>
      </c>
      <c r="C5746" t="s">
        <v>8914</v>
      </c>
      <c r="D5746" t="s">
        <v>187</v>
      </c>
      <c r="E5746">
        <v>2</v>
      </c>
      <c r="F5746">
        <v>0.05</v>
      </c>
      <c r="G5746">
        <v>24562</v>
      </c>
      <c r="H5746" s="2" t="s">
        <v>1151</v>
      </c>
      <c r="I5746">
        <v>0.22</v>
      </c>
      <c r="J5746" s="2" t="s">
        <v>12663</v>
      </c>
      <c r="K5746" t="str">
        <f>_xlfn.XLOOKUP(D5746,Products!A:A,Products!C:C,"")</f>
        <v>Furniture</v>
      </c>
      <c r="L5746" t="str">
        <f>_xlfn.XLOOKUP(C5746,Customers!A:A,Customers!D:D,"")</f>
        <v>Tamil Nadu</v>
      </c>
      <c r="M5746" t="str">
        <f>_xlfn.XLOOKUP(C5746,Customers!A:A,Customers!E:E,"")</f>
        <v>Consumer</v>
      </c>
    </row>
    <row r="5747" spans="1:13" x14ac:dyDescent="0.25">
      <c r="A5747" t="s">
        <v>12664</v>
      </c>
      <c r="B5747" s="1">
        <v>45769</v>
      </c>
      <c r="C5747" t="s">
        <v>1872</v>
      </c>
      <c r="D5747" t="s">
        <v>393</v>
      </c>
      <c r="E5747">
        <v>1</v>
      </c>
      <c r="F5747">
        <v>0.1</v>
      </c>
      <c r="G5747">
        <v>11721</v>
      </c>
      <c r="H5747">
        <v>10548.9</v>
      </c>
      <c r="I5747">
        <v>0.16</v>
      </c>
      <c r="J5747" s="2" t="s">
        <v>12665</v>
      </c>
      <c r="K5747" t="str">
        <f>_xlfn.XLOOKUP(D5747,Products!A:A,Products!C:C,"")</f>
        <v>Technology</v>
      </c>
      <c r="L5747" t="str">
        <f>_xlfn.XLOOKUP(C5747,Customers!A:A,Customers!D:D,"")</f>
        <v>Telangana</v>
      </c>
      <c r="M5747" t="str">
        <f>_xlfn.XLOOKUP(C5747,Customers!A:A,Customers!E:E,"")</f>
        <v>Consumer</v>
      </c>
    </row>
    <row r="5748" spans="1:13" x14ac:dyDescent="0.25">
      <c r="A5748" t="s">
        <v>12666</v>
      </c>
      <c r="B5748" s="1">
        <v>45957</v>
      </c>
      <c r="C5748" t="s">
        <v>468</v>
      </c>
      <c r="D5748" t="s">
        <v>45</v>
      </c>
      <c r="E5748">
        <v>2</v>
      </c>
      <c r="F5748">
        <v>0.2</v>
      </c>
      <c r="G5748">
        <v>26232</v>
      </c>
      <c r="H5748" s="2" t="s">
        <v>4753</v>
      </c>
      <c r="I5748">
        <v>0.22</v>
      </c>
      <c r="J5748" s="2" t="s">
        <v>12667</v>
      </c>
      <c r="K5748" t="str">
        <f>_xlfn.XLOOKUP(D5748,Products!A:A,Products!C:C,"")</f>
        <v>Furniture</v>
      </c>
      <c r="L5748" t="str">
        <f>_xlfn.XLOOKUP(C5748,Customers!A:A,Customers!D:D,"")</f>
        <v>Tamil Nadu</v>
      </c>
      <c r="M5748" t="str">
        <f>_xlfn.XLOOKUP(C5748,Customers!A:A,Customers!E:E,"")</f>
        <v>Consumer</v>
      </c>
    </row>
    <row r="5749" spans="1:13" x14ac:dyDescent="0.25">
      <c r="A5749" t="s">
        <v>12668</v>
      </c>
      <c r="B5749" s="1">
        <v>45713</v>
      </c>
      <c r="C5749" t="s">
        <v>1000</v>
      </c>
      <c r="D5749" t="s">
        <v>32</v>
      </c>
      <c r="E5749">
        <v>3</v>
      </c>
      <c r="F5749">
        <v>0.1</v>
      </c>
      <c r="G5749">
        <v>7879</v>
      </c>
      <c r="H5749">
        <v>21273.3</v>
      </c>
      <c r="I5749">
        <v>0.16</v>
      </c>
      <c r="J5749" s="2" t="s">
        <v>12669</v>
      </c>
      <c r="K5749" t="str">
        <f>_xlfn.XLOOKUP(D5749,Products!A:A,Products!C:C,"")</f>
        <v>Technology</v>
      </c>
      <c r="L5749" t="str">
        <f>_xlfn.XLOOKUP(C5749,Customers!A:A,Customers!D:D,"")</f>
        <v>West Bengal</v>
      </c>
      <c r="M5749" t="str">
        <f>_xlfn.XLOOKUP(C5749,Customers!A:A,Customers!E:E,"")</f>
        <v>Corporate</v>
      </c>
    </row>
    <row r="5750" spans="1:13" x14ac:dyDescent="0.25">
      <c r="A5750" t="s">
        <v>12670</v>
      </c>
      <c r="B5750" s="1">
        <v>45880</v>
      </c>
      <c r="C5750" t="s">
        <v>2740</v>
      </c>
      <c r="D5750" t="s">
        <v>393</v>
      </c>
      <c r="E5750">
        <v>1</v>
      </c>
      <c r="F5750">
        <v>0.1</v>
      </c>
      <c r="G5750">
        <v>11721</v>
      </c>
      <c r="H5750">
        <v>10548.9</v>
      </c>
      <c r="I5750">
        <v>0.16</v>
      </c>
      <c r="J5750" s="2" t="s">
        <v>12671</v>
      </c>
      <c r="K5750" t="str">
        <f>_xlfn.XLOOKUP(D5750,Products!A:A,Products!C:C,"")</f>
        <v>Technology</v>
      </c>
      <c r="L5750" t="str">
        <f>_xlfn.XLOOKUP(C5750,Customers!A:A,Customers!D:D,"")</f>
        <v>Tamil Nadu</v>
      </c>
      <c r="M5750" t="str">
        <f>_xlfn.XLOOKUP(C5750,Customers!A:A,Customers!E:E,"")</f>
        <v>Consumer</v>
      </c>
    </row>
    <row r="5751" spans="1:13" x14ac:dyDescent="0.25">
      <c r="A5751" t="s">
        <v>12672</v>
      </c>
      <c r="B5751" s="1">
        <v>45777</v>
      </c>
      <c r="C5751" t="s">
        <v>12673</v>
      </c>
      <c r="D5751" t="s">
        <v>24</v>
      </c>
      <c r="E5751">
        <v>1</v>
      </c>
      <c r="F5751">
        <v>0.15</v>
      </c>
      <c r="G5751">
        <v>48370</v>
      </c>
      <c r="H5751">
        <v>41114.5</v>
      </c>
      <c r="I5751">
        <v>0.16</v>
      </c>
      <c r="J5751" s="2" t="s">
        <v>12674</v>
      </c>
      <c r="K5751" t="str">
        <f>_xlfn.XLOOKUP(D5751,Products!A:A,Products!C:C,"")</f>
        <v>Technology</v>
      </c>
      <c r="L5751" t="str">
        <f>_xlfn.XLOOKUP(C5751,Customers!A:A,Customers!D:D,"")</f>
        <v>Tamil Nadu</v>
      </c>
      <c r="M5751" t="str">
        <f>_xlfn.XLOOKUP(C5751,Customers!A:A,Customers!E:E,"")</f>
        <v>Consumer</v>
      </c>
    </row>
    <row r="5752" spans="1:13" x14ac:dyDescent="0.25">
      <c r="A5752" t="s">
        <v>12675</v>
      </c>
      <c r="B5752" s="1">
        <v>45836</v>
      </c>
      <c r="C5752" t="s">
        <v>133</v>
      </c>
      <c r="D5752" t="s">
        <v>126</v>
      </c>
      <c r="E5752">
        <v>1</v>
      </c>
      <c r="F5752">
        <v>0.15</v>
      </c>
      <c r="G5752">
        <v>13614</v>
      </c>
      <c r="H5752">
        <v>11571.9</v>
      </c>
      <c r="I5752">
        <v>0.19</v>
      </c>
      <c r="J5752" s="2" t="s">
        <v>12676</v>
      </c>
      <c r="K5752" t="str">
        <f>_xlfn.XLOOKUP(D5752,Products!A:A,Products!C:C,"")</f>
        <v>Home Appliances</v>
      </c>
      <c r="L5752" t="str">
        <f>_xlfn.XLOOKUP(C5752,Customers!A:A,Customers!D:D,"")</f>
        <v>Chandigarh</v>
      </c>
      <c r="M5752" t="str">
        <f>_xlfn.XLOOKUP(C5752,Customers!A:A,Customers!E:E,"")</f>
        <v>Consumer</v>
      </c>
    </row>
    <row r="5753" spans="1:13" x14ac:dyDescent="0.25">
      <c r="A5753" t="s">
        <v>12677</v>
      </c>
      <c r="B5753" s="1">
        <v>45945</v>
      </c>
      <c r="C5753" t="s">
        <v>133</v>
      </c>
      <c r="D5753" t="s">
        <v>287</v>
      </c>
      <c r="E5753">
        <v>4</v>
      </c>
      <c r="F5753">
        <v>0.2</v>
      </c>
      <c r="G5753">
        <v>36003</v>
      </c>
      <c r="H5753">
        <v>115209.60000000001</v>
      </c>
      <c r="I5753">
        <v>0.16</v>
      </c>
      <c r="J5753" s="2" t="s">
        <v>12678</v>
      </c>
      <c r="K5753" t="str">
        <f>_xlfn.XLOOKUP(D5753,Products!A:A,Products!C:C,"")</f>
        <v>Technology</v>
      </c>
      <c r="L5753" t="str">
        <f>_xlfn.XLOOKUP(C5753,Customers!A:A,Customers!D:D,"")</f>
        <v>Chandigarh</v>
      </c>
      <c r="M5753" t="str">
        <f>_xlfn.XLOOKUP(C5753,Customers!A:A,Customers!E:E,"")</f>
        <v>Consumer</v>
      </c>
    </row>
    <row r="5754" spans="1:13" x14ac:dyDescent="0.25">
      <c r="A5754" t="s">
        <v>12679</v>
      </c>
      <c r="B5754" s="1">
        <v>45938</v>
      </c>
      <c r="C5754" t="s">
        <v>5463</v>
      </c>
      <c r="D5754" t="s">
        <v>249</v>
      </c>
      <c r="E5754">
        <v>1</v>
      </c>
      <c r="F5754">
        <v>0.1</v>
      </c>
      <c r="G5754">
        <v>4101</v>
      </c>
      <c r="H5754">
        <v>3690.9</v>
      </c>
      <c r="I5754">
        <v>0.16</v>
      </c>
      <c r="J5754" s="2" t="s">
        <v>12680</v>
      </c>
      <c r="K5754" t="str">
        <f>_xlfn.XLOOKUP(D5754,Products!A:A,Products!C:C,"")</f>
        <v>Technology</v>
      </c>
      <c r="L5754" t="str">
        <f>_xlfn.XLOOKUP(C5754,Customers!A:A,Customers!D:D,"")</f>
        <v>Karnataka</v>
      </c>
      <c r="M5754" t="str">
        <f>_xlfn.XLOOKUP(C5754,Customers!A:A,Customers!E:E,"")</f>
        <v>Corporate</v>
      </c>
    </row>
    <row r="5755" spans="1:13" x14ac:dyDescent="0.25">
      <c r="A5755" t="s">
        <v>12681</v>
      </c>
      <c r="B5755" s="1">
        <v>45846</v>
      </c>
      <c r="C5755" t="s">
        <v>77</v>
      </c>
      <c r="D5755" t="s">
        <v>450</v>
      </c>
      <c r="E5755">
        <v>1</v>
      </c>
      <c r="F5755">
        <v>0.05</v>
      </c>
      <c r="G5755">
        <v>34669</v>
      </c>
      <c r="H5755" s="2" t="s">
        <v>2839</v>
      </c>
      <c r="I5755">
        <v>0.16</v>
      </c>
      <c r="J5755" s="2" t="s">
        <v>12682</v>
      </c>
      <c r="K5755" t="str">
        <f>_xlfn.XLOOKUP(D5755,Products!A:A,Products!C:C,"")</f>
        <v>Technology</v>
      </c>
      <c r="L5755" t="str">
        <f>_xlfn.XLOOKUP(C5755,Customers!A:A,Customers!D:D,"")</f>
        <v>West Bengal</v>
      </c>
      <c r="M5755" t="str">
        <f>_xlfn.XLOOKUP(C5755,Customers!A:A,Customers!E:E,"")</f>
        <v>Small Business</v>
      </c>
    </row>
    <row r="5756" spans="1:13" x14ac:dyDescent="0.25">
      <c r="A5756" t="s">
        <v>12683</v>
      </c>
      <c r="B5756" s="1">
        <v>45723</v>
      </c>
      <c r="C5756" t="s">
        <v>8709</v>
      </c>
      <c r="D5756" t="s">
        <v>147</v>
      </c>
      <c r="E5756">
        <v>4</v>
      </c>
      <c r="F5756">
        <v>0.15</v>
      </c>
      <c r="G5756">
        <v>14233</v>
      </c>
      <c r="H5756">
        <v>48392.2</v>
      </c>
      <c r="I5756">
        <v>0.22</v>
      </c>
      <c r="J5756" s="2" t="s">
        <v>12684</v>
      </c>
      <c r="K5756" t="str">
        <f>_xlfn.XLOOKUP(D5756,Products!A:A,Products!C:C,"")</f>
        <v>Furniture</v>
      </c>
      <c r="L5756" t="str">
        <f>_xlfn.XLOOKUP(C5756,Customers!A:A,Customers!D:D,"")</f>
        <v>Maharashtra</v>
      </c>
      <c r="M5756" t="str">
        <f>_xlfn.XLOOKUP(C5756,Customers!A:A,Customers!E:E,"")</f>
        <v>Corporate</v>
      </c>
    </row>
    <row r="5757" spans="1:13" x14ac:dyDescent="0.25">
      <c r="A5757" t="s">
        <v>12685</v>
      </c>
      <c r="B5757" s="1">
        <v>45955</v>
      </c>
      <c r="C5757" t="s">
        <v>1121</v>
      </c>
      <c r="D5757" t="s">
        <v>60</v>
      </c>
      <c r="E5757">
        <v>1</v>
      </c>
      <c r="F5757">
        <v>0</v>
      </c>
      <c r="G5757">
        <v>9257</v>
      </c>
      <c r="H5757">
        <v>9257</v>
      </c>
      <c r="I5757">
        <v>0.16</v>
      </c>
      <c r="J5757" s="2" t="s">
        <v>12686</v>
      </c>
      <c r="K5757" t="str">
        <f>_xlfn.XLOOKUP(D5757,Products!A:A,Products!C:C,"")</f>
        <v>Technology</v>
      </c>
      <c r="L5757" t="str">
        <f>_xlfn.XLOOKUP(C5757,Customers!A:A,Customers!D:D,"")</f>
        <v>Delhi</v>
      </c>
      <c r="M5757" t="str">
        <f>_xlfn.XLOOKUP(C5757,Customers!A:A,Customers!E:E,"")</f>
        <v>Consumer</v>
      </c>
    </row>
    <row r="5758" spans="1:13" x14ac:dyDescent="0.25">
      <c r="A5758" t="s">
        <v>12687</v>
      </c>
      <c r="B5758" s="1">
        <v>45906</v>
      </c>
      <c r="C5758" t="s">
        <v>4149</v>
      </c>
      <c r="D5758" t="s">
        <v>92</v>
      </c>
      <c r="E5758">
        <v>2</v>
      </c>
      <c r="F5758">
        <v>0.1</v>
      </c>
      <c r="G5758">
        <v>41116</v>
      </c>
      <c r="H5758">
        <v>74008.800000000003</v>
      </c>
      <c r="I5758">
        <v>0.19</v>
      </c>
      <c r="J5758" s="2" t="s">
        <v>12688</v>
      </c>
      <c r="K5758" t="str">
        <f>_xlfn.XLOOKUP(D5758,Products!A:A,Products!C:C,"")</f>
        <v>Home Appliances</v>
      </c>
      <c r="L5758" t="str">
        <f>_xlfn.XLOOKUP(C5758,Customers!A:A,Customers!D:D,"")</f>
        <v>Chandigarh</v>
      </c>
      <c r="M5758" t="str">
        <f>_xlfn.XLOOKUP(C5758,Customers!A:A,Customers!E:E,"")</f>
        <v>Consumer</v>
      </c>
    </row>
    <row r="5759" spans="1:13" x14ac:dyDescent="0.25">
      <c r="A5759" t="s">
        <v>12689</v>
      </c>
      <c r="B5759" s="1">
        <v>45733</v>
      </c>
      <c r="C5759" t="s">
        <v>1178</v>
      </c>
      <c r="D5759" t="s">
        <v>298</v>
      </c>
      <c r="E5759">
        <v>1</v>
      </c>
      <c r="F5759">
        <v>0.1</v>
      </c>
      <c r="G5759">
        <v>31519</v>
      </c>
      <c r="H5759" s="2" t="s">
        <v>795</v>
      </c>
      <c r="I5759">
        <v>0.19</v>
      </c>
      <c r="J5759" s="2" t="s">
        <v>12690</v>
      </c>
      <c r="K5759" t="str">
        <f>_xlfn.XLOOKUP(D5759,Products!A:A,Products!C:C,"")</f>
        <v>Home Appliances</v>
      </c>
      <c r="L5759" t="str">
        <f>_xlfn.XLOOKUP(C5759,Customers!A:A,Customers!D:D,"")</f>
        <v>Uttar Pradesh</v>
      </c>
      <c r="M5759" t="str">
        <f>_xlfn.XLOOKUP(C5759,Customers!A:A,Customers!E:E,"")</f>
        <v>Corporate</v>
      </c>
    </row>
    <row r="5760" spans="1:13" x14ac:dyDescent="0.25">
      <c r="A5760" t="s">
        <v>12691</v>
      </c>
      <c r="B5760" s="1">
        <v>45794</v>
      </c>
      <c r="C5760" t="s">
        <v>12673</v>
      </c>
      <c r="D5760" t="s">
        <v>528</v>
      </c>
      <c r="E5760">
        <v>5</v>
      </c>
      <c r="F5760">
        <v>0.15</v>
      </c>
      <c r="G5760">
        <v>34213</v>
      </c>
      <c r="H5760">
        <v>145405.25</v>
      </c>
      <c r="I5760">
        <v>0.19</v>
      </c>
      <c r="J5760" s="2" t="s">
        <v>12692</v>
      </c>
      <c r="K5760" t="str">
        <f>_xlfn.XLOOKUP(D5760,Products!A:A,Products!C:C,"")</f>
        <v>Home Appliances</v>
      </c>
      <c r="L5760" t="str">
        <f>_xlfn.XLOOKUP(C5760,Customers!A:A,Customers!D:D,"")</f>
        <v>Tamil Nadu</v>
      </c>
      <c r="M5760" t="str">
        <f>_xlfn.XLOOKUP(C5760,Customers!A:A,Customers!E:E,"")</f>
        <v>Consumer</v>
      </c>
    </row>
    <row r="5761" spans="1:13" x14ac:dyDescent="0.25">
      <c r="A5761" t="s">
        <v>12693</v>
      </c>
      <c r="B5761" s="1">
        <v>45821</v>
      </c>
      <c r="C5761" t="s">
        <v>182</v>
      </c>
      <c r="D5761" t="s">
        <v>147</v>
      </c>
      <c r="E5761">
        <v>3</v>
      </c>
      <c r="F5761">
        <v>0.15</v>
      </c>
      <c r="G5761">
        <v>14233</v>
      </c>
      <c r="H5761">
        <v>36294.15</v>
      </c>
      <c r="I5761">
        <v>0.22</v>
      </c>
      <c r="J5761" s="2" t="s">
        <v>12694</v>
      </c>
      <c r="K5761" t="str">
        <f>_xlfn.XLOOKUP(D5761,Products!A:A,Products!C:C,"")</f>
        <v>Furniture</v>
      </c>
      <c r="L5761" t="str">
        <f>_xlfn.XLOOKUP(C5761,Customers!A:A,Customers!D:D,"")</f>
        <v>Gujarat</v>
      </c>
      <c r="M5761" t="str">
        <f>_xlfn.XLOOKUP(C5761,Customers!A:A,Customers!E:E,"")</f>
        <v>Corporate</v>
      </c>
    </row>
    <row r="5762" spans="1:13" x14ac:dyDescent="0.25">
      <c r="A5762" t="s">
        <v>12695</v>
      </c>
      <c r="B5762" s="1">
        <v>45890</v>
      </c>
      <c r="C5762" t="s">
        <v>515</v>
      </c>
      <c r="D5762" t="s">
        <v>500</v>
      </c>
      <c r="E5762">
        <v>2</v>
      </c>
      <c r="F5762">
        <v>0.05</v>
      </c>
      <c r="G5762">
        <v>45709</v>
      </c>
      <c r="H5762" s="2" t="s">
        <v>1756</v>
      </c>
      <c r="I5762">
        <v>0.22</v>
      </c>
      <c r="J5762" s="2" t="s">
        <v>12696</v>
      </c>
      <c r="K5762" t="str">
        <f>_xlfn.XLOOKUP(D5762,Products!A:A,Products!C:C,"")</f>
        <v>Furniture</v>
      </c>
      <c r="L5762" t="str">
        <f>_xlfn.XLOOKUP(C5762,Customers!A:A,Customers!D:D,"")</f>
        <v>Delhi</v>
      </c>
      <c r="M5762" t="str">
        <f>_xlfn.XLOOKUP(C5762,Customers!A:A,Customers!E:E,"")</f>
        <v>Corporate</v>
      </c>
    </row>
    <row r="5763" spans="1:13" x14ac:dyDescent="0.25">
      <c r="A5763" t="s">
        <v>12697</v>
      </c>
      <c r="B5763" s="1">
        <v>45912</v>
      </c>
      <c r="C5763" t="s">
        <v>2736</v>
      </c>
      <c r="D5763" t="s">
        <v>56</v>
      </c>
      <c r="E5763">
        <v>1</v>
      </c>
      <c r="F5763">
        <v>0.25</v>
      </c>
      <c r="G5763">
        <v>9427</v>
      </c>
      <c r="H5763">
        <v>7070.25</v>
      </c>
      <c r="I5763">
        <v>0.22</v>
      </c>
      <c r="J5763" s="2" t="s">
        <v>12698</v>
      </c>
      <c r="K5763" t="str">
        <f>_xlfn.XLOOKUP(D5763,Products!A:A,Products!C:C,"")</f>
        <v>Furniture</v>
      </c>
      <c r="L5763" t="str">
        <f>_xlfn.XLOOKUP(C5763,Customers!A:A,Customers!D:D,"")</f>
        <v>Kerala</v>
      </c>
      <c r="M5763" t="str">
        <f>_xlfn.XLOOKUP(C5763,Customers!A:A,Customers!E:E,"")</f>
        <v>Consumer</v>
      </c>
    </row>
    <row r="5764" spans="1:13" x14ac:dyDescent="0.25">
      <c r="A5764" t="s">
        <v>12699</v>
      </c>
      <c r="B5764" s="1">
        <v>45951</v>
      </c>
      <c r="C5764" t="s">
        <v>600</v>
      </c>
      <c r="D5764" t="s">
        <v>164</v>
      </c>
      <c r="E5764">
        <v>1</v>
      </c>
      <c r="F5764">
        <v>0</v>
      </c>
      <c r="G5764">
        <v>657</v>
      </c>
      <c r="H5764">
        <v>657</v>
      </c>
      <c r="I5764">
        <v>0.22</v>
      </c>
      <c r="J5764" s="2" t="s">
        <v>12700</v>
      </c>
      <c r="K5764" t="str">
        <f>_xlfn.XLOOKUP(D5764,Products!A:A,Products!C:C,"")</f>
        <v>Furniture</v>
      </c>
      <c r="L5764" t="str">
        <f>_xlfn.XLOOKUP(C5764,Customers!A:A,Customers!D:D,"")</f>
        <v>West Bengal</v>
      </c>
      <c r="M5764" t="str">
        <f>_xlfn.XLOOKUP(C5764,Customers!A:A,Customers!E:E,"")</f>
        <v>Corporate</v>
      </c>
    </row>
    <row r="5765" spans="1:13" x14ac:dyDescent="0.25">
      <c r="A5765" t="s">
        <v>12701</v>
      </c>
      <c r="B5765" s="1">
        <v>45827</v>
      </c>
      <c r="C5765" t="s">
        <v>5499</v>
      </c>
      <c r="D5765" t="s">
        <v>12</v>
      </c>
      <c r="E5765">
        <v>2</v>
      </c>
      <c r="F5765">
        <v>0</v>
      </c>
      <c r="G5765">
        <v>17633</v>
      </c>
      <c r="H5765">
        <v>35266</v>
      </c>
      <c r="I5765">
        <v>0.19</v>
      </c>
      <c r="J5765" s="2" t="s">
        <v>12702</v>
      </c>
      <c r="K5765" t="str">
        <f>_xlfn.XLOOKUP(D5765,Products!A:A,Products!C:C,"")</f>
        <v>Home Appliances</v>
      </c>
      <c r="L5765" t="str">
        <f>_xlfn.XLOOKUP(C5765,Customers!A:A,Customers!D:D,"")</f>
        <v>Uttar Pradesh</v>
      </c>
      <c r="M5765" t="str">
        <f>_xlfn.XLOOKUP(C5765,Customers!A:A,Customers!E:E,"")</f>
        <v>Consumer</v>
      </c>
    </row>
    <row r="5766" spans="1:13" x14ac:dyDescent="0.25">
      <c r="A5766" t="s">
        <v>12703</v>
      </c>
      <c r="B5766" s="1">
        <v>45974</v>
      </c>
      <c r="C5766" t="s">
        <v>1323</v>
      </c>
      <c r="D5766" t="s">
        <v>139</v>
      </c>
      <c r="E5766">
        <v>1</v>
      </c>
      <c r="F5766">
        <v>0.15</v>
      </c>
      <c r="G5766">
        <v>7732</v>
      </c>
      <c r="H5766">
        <v>6572.2</v>
      </c>
      <c r="I5766">
        <v>0.22</v>
      </c>
      <c r="J5766" s="2" t="s">
        <v>12704</v>
      </c>
      <c r="K5766" t="str">
        <f>_xlfn.XLOOKUP(D5766,Products!A:A,Products!C:C,"")</f>
        <v>Furniture</v>
      </c>
      <c r="L5766" t="str">
        <f>_xlfn.XLOOKUP(C5766,Customers!A:A,Customers!D:D,"")</f>
        <v>Tamil Nadu</v>
      </c>
      <c r="M5766" t="str">
        <f>_xlfn.XLOOKUP(C5766,Customers!A:A,Customers!E:E,"")</f>
        <v>Corporate</v>
      </c>
    </row>
    <row r="5767" spans="1:13" x14ac:dyDescent="0.25">
      <c r="A5767" t="s">
        <v>12705</v>
      </c>
      <c r="B5767" s="1">
        <v>45831</v>
      </c>
      <c r="C5767" t="s">
        <v>1444</v>
      </c>
      <c r="D5767" t="s">
        <v>60</v>
      </c>
      <c r="E5767">
        <v>2</v>
      </c>
      <c r="F5767">
        <v>0.2</v>
      </c>
      <c r="G5767">
        <v>9257</v>
      </c>
      <c r="H5767">
        <v>14811.2</v>
      </c>
      <c r="I5767">
        <v>0.16</v>
      </c>
      <c r="J5767" s="2" t="s">
        <v>12706</v>
      </c>
      <c r="K5767" t="str">
        <f>_xlfn.XLOOKUP(D5767,Products!A:A,Products!C:C,"")</f>
        <v>Technology</v>
      </c>
      <c r="L5767" t="str">
        <f>_xlfn.XLOOKUP(C5767,Customers!A:A,Customers!D:D,"")</f>
        <v>Maharashtra</v>
      </c>
      <c r="M5767" t="str">
        <f>_xlfn.XLOOKUP(C5767,Customers!A:A,Customers!E:E,"")</f>
        <v>Consumer</v>
      </c>
    </row>
    <row r="5768" spans="1:13" x14ac:dyDescent="0.25">
      <c r="A5768" t="s">
        <v>12707</v>
      </c>
      <c r="B5768" s="1">
        <v>46002</v>
      </c>
      <c r="C5768" t="s">
        <v>2579</v>
      </c>
      <c r="D5768" t="s">
        <v>56</v>
      </c>
      <c r="E5768">
        <v>2</v>
      </c>
      <c r="F5768">
        <v>0.1</v>
      </c>
      <c r="G5768">
        <v>9427</v>
      </c>
      <c r="H5768" s="2" t="s">
        <v>397</v>
      </c>
      <c r="I5768">
        <v>0.22</v>
      </c>
      <c r="J5768" s="2" t="s">
        <v>12708</v>
      </c>
      <c r="K5768" t="str">
        <f>_xlfn.XLOOKUP(D5768,Products!A:A,Products!C:C,"")</f>
        <v>Furniture</v>
      </c>
      <c r="L5768" t="str">
        <f>_xlfn.XLOOKUP(C5768,Customers!A:A,Customers!D:D,"")</f>
        <v>Chandigarh</v>
      </c>
      <c r="M5768" t="str">
        <f>_xlfn.XLOOKUP(C5768,Customers!A:A,Customers!E:E,"")</f>
        <v>Consumer</v>
      </c>
    </row>
    <row r="5769" spans="1:13" x14ac:dyDescent="0.25">
      <c r="A5769" t="s">
        <v>12709</v>
      </c>
      <c r="B5769" s="1">
        <v>45675</v>
      </c>
      <c r="C5769" t="s">
        <v>1697</v>
      </c>
      <c r="D5769" t="s">
        <v>371</v>
      </c>
      <c r="E5769">
        <v>3</v>
      </c>
      <c r="F5769">
        <v>0.1</v>
      </c>
      <c r="G5769">
        <v>34314</v>
      </c>
      <c r="H5769">
        <v>92647.8</v>
      </c>
      <c r="I5769">
        <v>0.16</v>
      </c>
      <c r="J5769" s="2" t="s">
        <v>12710</v>
      </c>
      <c r="K5769" t="str">
        <f>_xlfn.XLOOKUP(D5769,Products!A:A,Products!C:C,"")</f>
        <v>Technology</v>
      </c>
      <c r="L5769" t="str">
        <f>_xlfn.XLOOKUP(C5769,Customers!A:A,Customers!D:D,"")</f>
        <v>Telangana</v>
      </c>
      <c r="M5769" t="str">
        <f>_xlfn.XLOOKUP(C5769,Customers!A:A,Customers!E:E,"")</f>
        <v>Consumer</v>
      </c>
    </row>
    <row r="5770" spans="1:13" x14ac:dyDescent="0.25">
      <c r="A5770" t="s">
        <v>12711</v>
      </c>
      <c r="B5770" s="1">
        <v>45727</v>
      </c>
      <c r="C5770" t="s">
        <v>4479</v>
      </c>
      <c r="D5770" t="s">
        <v>1155</v>
      </c>
      <c r="E5770">
        <v>1</v>
      </c>
      <c r="F5770">
        <v>0.1</v>
      </c>
      <c r="G5770">
        <v>23117</v>
      </c>
      <c r="H5770">
        <v>20805.3</v>
      </c>
      <c r="I5770">
        <v>0.19</v>
      </c>
      <c r="J5770" s="2" t="s">
        <v>12712</v>
      </c>
      <c r="K5770" t="str">
        <f>_xlfn.XLOOKUP(D5770,Products!A:A,Products!C:C,"")</f>
        <v>Home Appliances</v>
      </c>
      <c r="L5770" t="str">
        <f>_xlfn.XLOOKUP(C5770,Customers!A:A,Customers!D:D,"")</f>
        <v>West Bengal</v>
      </c>
      <c r="M5770" t="str">
        <f>_xlfn.XLOOKUP(C5770,Customers!A:A,Customers!E:E,"")</f>
        <v>Consumer</v>
      </c>
    </row>
    <row r="5771" spans="1:13" x14ac:dyDescent="0.25">
      <c r="A5771" t="s">
        <v>12713</v>
      </c>
      <c r="B5771" s="1">
        <v>45995</v>
      </c>
      <c r="C5771" t="s">
        <v>3085</v>
      </c>
      <c r="D5771" t="s">
        <v>626</v>
      </c>
      <c r="E5771">
        <v>2</v>
      </c>
      <c r="F5771">
        <v>0</v>
      </c>
      <c r="G5771">
        <v>27904</v>
      </c>
      <c r="H5771">
        <v>55808</v>
      </c>
      <c r="I5771">
        <v>0.22</v>
      </c>
      <c r="J5771" s="2" t="s">
        <v>12714</v>
      </c>
      <c r="K5771" t="str">
        <f>_xlfn.XLOOKUP(D5771,Products!A:A,Products!C:C,"")</f>
        <v>Furniture</v>
      </c>
      <c r="L5771" t="str">
        <f>_xlfn.XLOOKUP(C5771,Customers!A:A,Customers!D:D,"")</f>
        <v>Uttar Pradesh</v>
      </c>
      <c r="M5771" t="str">
        <f>_xlfn.XLOOKUP(C5771,Customers!A:A,Customers!E:E,"")</f>
        <v>Corporate</v>
      </c>
    </row>
    <row r="5772" spans="1:13" x14ac:dyDescent="0.25">
      <c r="A5772" t="s">
        <v>12715</v>
      </c>
      <c r="B5772" s="1">
        <v>45773</v>
      </c>
      <c r="C5772" t="s">
        <v>3783</v>
      </c>
      <c r="D5772" t="s">
        <v>12</v>
      </c>
      <c r="E5772">
        <v>3</v>
      </c>
      <c r="F5772">
        <v>0.15</v>
      </c>
      <c r="G5772">
        <v>17633</v>
      </c>
      <c r="H5772">
        <v>44964.15</v>
      </c>
      <c r="I5772">
        <v>0.19</v>
      </c>
      <c r="J5772" s="2" t="s">
        <v>12716</v>
      </c>
      <c r="K5772" t="str">
        <f>_xlfn.XLOOKUP(D5772,Products!A:A,Products!C:C,"")</f>
        <v>Home Appliances</v>
      </c>
      <c r="L5772" t="str">
        <f>_xlfn.XLOOKUP(C5772,Customers!A:A,Customers!D:D,"")</f>
        <v>Chandigarh</v>
      </c>
      <c r="M5772" t="str">
        <f>_xlfn.XLOOKUP(C5772,Customers!A:A,Customers!E:E,"")</f>
        <v>Consumer</v>
      </c>
    </row>
    <row r="5773" spans="1:13" x14ac:dyDescent="0.25">
      <c r="A5773" t="s">
        <v>12717</v>
      </c>
      <c r="B5773" s="1">
        <v>45737</v>
      </c>
      <c r="C5773" t="s">
        <v>1833</v>
      </c>
      <c r="D5773" t="s">
        <v>37</v>
      </c>
      <c r="E5773">
        <v>2</v>
      </c>
      <c r="F5773">
        <v>0.05</v>
      </c>
      <c r="G5773">
        <v>3110</v>
      </c>
      <c r="H5773">
        <v>5909</v>
      </c>
      <c r="I5773">
        <v>0.31</v>
      </c>
      <c r="J5773" s="2" t="s">
        <v>12718</v>
      </c>
      <c r="K5773" t="str">
        <f>_xlfn.XLOOKUP(D5773,Products!A:A,Products!C:C,"")</f>
        <v>Beauty &amp; Personal Care</v>
      </c>
      <c r="L5773" t="str">
        <f>_xlfn.XLOOKUP(C5773,Customers!A:A,Customers!D:D,"")</f>
        <v>Tamil Nadu</v>
      </c>
      <c r="M5773" t="str">
        <f>_xlfn.XLOOKUP(C5773,Customers!A:A,Customers!E:E,"")</f>
        <v>Corporate</v>
      </c>
    </row>
    <row r="5774" spans="1:13" x14ac:dyDescent="0.25">
      <c r="A5774" t="s">
        <v>12719</v>
      </c>
      <c r="B5774" s="1">
        <v>45672</v>
      </c>
      <c r="C5774" t="s">
        <v>6555</v>
      </c>
      <c r="D5774" t="s">
        <v>147</v>
      </c>
      <c r="E5774">
        <v>3</v>
      </c>
      <c r="F5774">
        <v>0.2</v>
      </c>
      <c r="G5774">
        <v>14233</v>
      </c>
      <c r="H5774" s="2" t="s">
        <v>6249</v>
      </c>
      <c r="I5774">
        <v>0.22</v>
      </c>
      <c r="J5774" s="2" t="s">
        <v>12720</v>
      </c>
      <c r="K5774" t="str">
        <f>_xlfn.XLOOKUP(D5774,Products!A:A,Products!C:C,"")</f>
        <v>Furniture</v>
      </c>
      <c r="L5774" t="str">
        <f>_xlfn.XLOOKUP(C5774,Customers!A:A,Customers!D:D,"")</f>
        <v>Kerala</v>
      </c>
      <c r="M5774" t="str">
        <f>_xlfn.XLOOKUP(C5774,Customers!A:A,Customers!E:E,"")</f>
        <v>Small Business</v>
      </c>
    </row>
    <row r="5775" spans="1:13" x14ac:dyDescent="0.25">
      <c r="A5775" t="s">
        <v>12721</v>
      </c>
      <c r="B5775" s="1">
        <v>45833</v>
      </c>
      <c r="C5775" t="s">
        <v>3033</v>
      </c>
      <c r="D5775" t="s">
        <v>147</v>
      </c>
      <c r="E5775">
        <v>1</v>
      </c>
      <c r="F5775">
        <v>0.05</v>
      </c>
      <c r="G5775">
        <v>14233</v>
      </c>
      <c r="H5775" s="2" t="s">
        <v>148</v>
      </c>
      <c r="I5775">
        <v>0.22</v>
      </c>
      <c r="J5775" s="2" t="s">
        <v>12722</v>
      </c>
      <c r="K5775" t="str">
        <f>_xlfn.XLOOKUP(D5775,Products!A:A,Products!C:C,"")</f>
        <v>Furniture</v>
      </c>
      <c r="L5775" t="str">
        <f>_xlfn.XLOOKUP(C5775,Customers!A:A,Customers!D:D,"")</f>
        <v>Maharashtra</v>
      </c>
      <c r="M5775" t="str">
        <f>_xlfn.XLOOKUP(C5775,Customers!A:A,Customers!E:E,"")</f>
        <v>Consumer</v>
      </c>
    </row>
    <row r="5776" spans="1:13" x14ac:dyDescent="0.25">
      <c r="A5776" t="s">
        <v>12723</v>
      </c>
      <c r="B5776" s="1">
        <v>45926</v>
      </c>
      <c r="C5776" t="s">
        <v>477</v>
      </c>
      <c r="D5776" t="s">
        <v>309</v>
      </c>
      <c r="E5776">
        <v>3</v>
      </c>
      <c r="F5776">
        <v>0.05</v>
      </c>
      <c r="G5776">
        <v>3506</v>
      </c>
      <c r="H5776">
        <v>9992.1</v>
      </c>
      <c r="I5776">
        <v>0.19</v>
      </c>
      <c r="J5776" s="2" t="s">
        <v>12724</v>
      </c>
      <c r="K5776" t="str">
        <f>_xlfn.XLOOKUP(D5776,Products!A:A,Products!C:C,"")</f>
        <v>Home Appliances</v>
      </c>
      <c r="L5776" t="str">
        <f>_xlfn.XLOOKUP(C5776,Customers!A:A,Customers!D:D,"")</f>
        <v>Maharashtra</v>
      </c>
      <c r="M5776" t="str">
        <f>_xlfn.XLOOKUP(C5776,Customers!A:A,Customers!E:E,"")</f>
        <v>Corporate</v>
      </c>
    </row>
    <row r="5777" spans="1:13" x14ac:dyDescent="0.25">
      <c r="A5777" t="s">
        <v>12725</v>
      </c>
      <c r="B5777" s="1">
        <v>45776</v>
      </c>
      <c r="C5777" t="s">
        <v>928</v>
      </c>
      <c r="D5777" t="s">
        <v>134</v>
      </c>
      <c r="E5777">
        <v>4</v>
      </c>
      <c r="F5777">
        <v>0.1</v>
      </c>
      <c r="G5777">
        <v>42988</v>
      </c>
      <c r="H5777" s="2" t="s">
        <v>12726</v>
      </c>
      <c r="I5777">
        <v>0.19</v>
      </c>
      <c r="J5777" s="2" t="s">
        <v>12727</v>
      </c>
      <c r="K5777" t="str">
        <f>_xlfn.XLOOKUP(D5777,Products!A:A,Products!C:C,"")</f>
        <v>Home Appliances</v>
      </c>
      <c r="L5777" t="str">
        <f>_xlfn.XLOOKUP(C5777,Customers!A:A,Customers!D:D,"")</f>
        <v>West Bengal</v>
      </c>
      <c r="M5777" t="str">
        <f>_xlfn.XLOOKUP(C5777,Customers!A:A,Customers!E:E,"")</f>
        <v>Corporate</v>
      </c>
    </row>
    <row r="5778" spans="1:13" x14ac:dyDescent="0.25">
      <c r="A5778" t="s">
        <v>12728</v>
      </c>
      <c r="B5778" s="1">
        <v>45956</v>
      </c>
      <c r="C5778" t="s">
        <v>1096</v>
      </c>
      <c r="D5778" t="s">
        <v>271</v>
      </c>
      <c r="E5778">
        <v>1</v>
      </c>
      <c r="F5778">
        <v>0.1</v>
      </c>
      <c r="G5778">
        <v>44505</v>
      </c>
      <c r="H5778">
        <v>40054.5</v>
      </c>
      <c r="I5778">
        <v>0.19</v>
      </c>
      <c r="J5778" s="2" t="s">
        <v>12729</v>
      </c>
      <c r="K5778" t="str">
        <f>_xlfn.XLOOKUP(D5778,Products!A:A,Products!C:C,"")</f>
        <v>Home Appliances</v>
      </c>
      <c r="L5778" t="str">
        <f>_xlfn.XLOOKUP(C5778,Customers!A:A,Customers!D:D,"")</f>
        <v>Delhi</v>
      </c>
      <c r="M5778" t="str">
        <f>_xlfn.XLOOKUP(C5778,Customers!A:A,Customers!E:E,"")</f>
        <v>Corporate</v>
      </c>
    </row>
    <row r="5779" spans="1:13" x14ac:dyDescent="0.25">
      <c r="A5779" t="s">
        <v>12730</v>
      </c>
      <c r="B5779" s="1">
        <v>45845</v>
      </c>
      <c r="C5779" t="s">
        <v>844</v>
      </c>
      <c r="D5779" t="s">
        <v>200</v>
      </c>
      <c r="E5779">
        <v>1</v>
      </c>
      <c r="F5779">
        <v>0.1</v>
      </c>
      <c r="G5779">
        <v>28530</v>
      </c>
      <c r="H5779">
        <v>25677</v>
      </c>
      <c r="I5779">
        <v>0.16</v>
      </c>
      <c r="J5779" s="2" t="s">
        <v>12731</v>
      </c>
      <c r="K5779" t="str">
        <f>_xlfn.XLOOKUP(D5779,Products!A:A,Products!C:C,"")</f>
        <v>Technology</v>
      </c>
      <c r="L5779" t="str">
        <f>_xlfn.XLOOKUP(C5779,Customers!A:A,Customers!D:D,"")</f>
        <v>Delhi</v>
      </c>
      <c r="M5779" t="str">
        <f>_xlfn.XLOOKUP(C5779,Customers!A:A,Customers!E:E,"")</f>
        <v>Small Business</v>
      </c>
    </row>
    <row r="5780" spans="1:13" x14ac:dyDescent="0.25">
      <c r="A5780" t="s">
        <v>12732</v>
      </c>
      <c r="B5780" s="1">
        <v>45714</v>
      </c>
      <c r="C5780" t="s">
        <v>2518</v>
      </c>
      <c r="D5780" t="s">
        <v>500</v>
      </c>
      <c r="E5780">
        <v>1</v>
      </c>
      <c r="F5780">
        <v>0.05</v>
      </c>
      <c r="G5780">
        <v>45709</v>
      </c>
      <c r="H5780" s="2" t="s">
        <v>3581</v>
      </c>
      <c r="I5780">
        <v>0.22</v>
      </c>
      <c r="J5780" s="2" t="s">
        <v>12733</v>
      </c>
      <c r="K5780" t="str">
        <f>_xlfn.XLOOKUP(D5780,Products!A:A,Products!C:C,"")</f>
        <v>Furniture</v>
      </c>
      <c r="L5780" t="str">
        <f>_xlfn.XLOOKUP(C5780,Customers!A:A,Customers!D:D,"")</f>
        <v>Rajasthan</v>
      </c>
      <c r="M5780" t="str">
        <f>_xlfn.XLOOKUP(C5780,Customers!A:A,Customers!E:E,"")</f>
        <v>Small Business</v>
      </c>
    </row>
    <row r="5781" spans="1:13" x14ac:dyDescent="0.25">
      <c r="A5781" t="s">
        <v>12734</v>
      </c>
      <c r="B5781" s="1">
        <v>45856</v>
      </c>
      <c r="C5781" t="s">
        <v>3495</v>
      </c>
      <c r="D5781" t="s">
        <v>204</v>
      </c>
      <c r="E5781">
        <v>2</v>
      </c>
      <c r="F5781">
        <v>0</v>
      </c>
      <c r="G5781">
        <v>19940</v>
      </c>
      <c r="H5781">
        <v>39880</v>
      </c>
      <c r="I5781">
        <v>0.16</v>
      </c>
      <c r="J5781" s="2" t="s">
        <v>12735</v>
      </c>
      <c r="K5781" t="str">
        <f>_xlfn.XLOOKUP(D5781,Products!A:A,Products!C:C,"")</f>
        <v>Technology</v>
      </c>
      <c r="L5781" t="str">
        <f>_xlfn.XLOOKUP(C5781,Customers!A:A,Customers!D:D,"")</f>
        <v>Kerala</v>
      </c>
      <c r="M5781" t="str">
        <f>_xlfn.XLOOKUP(C5781,Customers!A:A,Customers!E:E,"")</f>
        <v>Consumer</v>
      </c>
    </row>
    <row r="5782" spans="1:13" x14ac:dyDescent="0.25">
      <c r="A5782" t="s">
        <v>12736</v>
      </c>
      <c r="B5782" s="1">
        <v>45674</v>
      </c>
      <c r="C5782" t="s">
        <v>8327</v>
      </c>
      <c r="D5782" t="s">
        <v>28</v>
      </c>
      <c r="E5782">
        <v>2</v>
      </c>
      <c r="F5782">
        <v>0.2</v>
      </c>
      <c r="G5782">
        <v>49003</v>
      </c>
      <c r="H5782">
        <v>78404.800000000003</v>
      </c>
      <c r="I5782">
        <v>0.31</v>
      </c>
      <c r="J5782" s="2" t="s">
        <v>12737</v>
      </c>
      <c r="K5782" t="str">
        <f>_xlfn.XLOOKUP(D5782,Products!A:A,Products!C:C,"")</f>
        <v>Beauty &amp; Personal Care</v>
      </c>
      <c r="L5782" t="str">
        <f>_xlfn.XLOOKUP(C5782,Customers!A:A,Customers!D:D,"")</f>
        <v>Karnataka</v>
      </c>
      <c r="M5782" t="str">
        <f>_xlfn.XLOOKUP(C5782,Customers!A:A,Customers!E:E,"")</f>
        <v>Corporate</v>
      </c>
    </row>
    <row r="5783" spans="1:13" x14ac:dyDescent="0.25">
      <c r="A5783" t="s">
        <v>12738</v>
      </c>
      <c r="B5783" s="1">
        <v>45945</v>
      </c>
      <c r="C5783" t="s">
        <v>2453</v>
      </c>
      <c r="D5783" t="s">
        <v>473</v>
      </c>
      <c r="E5783">
        <v>1</v>
      </c>
      <c r="F5783">
        <v>0.1</v>
      </c>
      <c r="G5783">
        <v>35424</v>
      </c>
      <c r="H5783" s="2" t="s">
        <v>474</v>
      </c>
      <c r="I5783">
        <v>0.19</v>
      </c>
      <c r="J5783" s="2" t="s">
        <v>12739</v>
      </c>
      <c r="K5783" t="str">
        <f>_xlfn.XLOOKUP(D5783,Products!A:A,Products!C:C,"")</f>
        <v>Home Appliances</v>
      </c>
      <c r="L5783" t="str">
        <f>_xlfn.XLOOKUP(C5783,Customers!A:A,Customers!D:D,"")</f>
        <v>West Bengal</v>
      </c>
      <c r="M5783" t="str">
        <f>_xlfn.XLOOKUP(C5783,Customers!A:A,Customers!E:E,"")</f>
        <v>Consumer</v>
      </c>
    </row>
    <row r="5784" spans="1:13" x14ac:dyDescent="0.25">
      <c r="A5784" t="s">
        <v>12740</v>
      </c>
      <c r="B5784" s="1">
        <v>45712</v>
      </c>
      <c r="C5784" t="s">
        <v>7589</v>
      </c>
      <c r="D5784" t="s">
        <v>96</v>
      </c>
      <c r="E5784">
        <v>3</v>
      </c>
      <c r="F5784">
        <v>0.1</v>
      </c>
      <c r="G5784">
        <v>11537</v>
      </c>
      <c r="H5784">
        <v>31149.9</v>
      </c>
      <c r="I5784">
        <v>0.22</v>
      </c>
      <c r="J5784" s="2" t="s">
        <v>12741</v>
      </c>
      <c r="K5784" t="str">
        <f>_xlfn.XLOOKUP(D5784,Products!A:A,Products!C:C,"")</f>
        <v>Furniture</v>
      </c>
      <c r="L5784" t="str">
        <f>_xlfn.XLOOKUP(C5784,Customers!A:A,Customers!D:D,"")</f>
        <v>Gujarat</v>
      </c>
      <c r="M5784" t="str">
        <f>_xlfn.XLOOKUP(C5784,Customers!A:A,Customers!E:E,"")</f>
        <v>Corporate</v>
      </c>
    </row>
    <row r="5785" spans="1:13" x14ac:dyDescent="0.25">
      <c r="A5785" t="s">
        <v>12742</v>
      </c>
      <c r="B5785" s="1">
        <v>45926</v>
      </c>
      <c r="C5785" t="s">
        <v>6523</v>
      </c>
      <c r="D5785" t="s">
        <v>160</v>
      </c>
      <c r="E5785">
        <v>3</v>
      </c>
      <c r="F5785">
        <v>0.1</v>
      </c>
      <c r="G5785">
        <v>37834</v>
      </c>
      <c r="H5785">
        <v>102151.8</v>
      </c>
      <c r="I5785">
        <v>0.28000000000000003</v>
      </c>
      <c r="J5785" s="2" t="s">
        <v>12743</v>
      </c>
      <c r="K5785" t="str">
        <f>_xlfn.XLOOKUP(D5785,Products!A:A,Products!C:C,"")</f>
        <v>Office Supplies</v>
      </c>
      <c r="L5785" t="str">
        <f>_xlfn.XLOOKUP(C5785,Customers!A:A,Customers!D:D,"")</f>
        <v>Rajasthan</v>
      </c>
      <c r="M5785" t="str">
        <f>_xlfn.XLOOKUP(C5785,Customers!A:A,Customers!E:E,"")</f>
        <v>Consumer</v>
      </c>
    </row>
    <row r="5786" spans="1:13" x14ac:dyDescent="0.25">
      <c r="A5786" t="s">
        <v>12744</v>
      </c>
      <c r="B5786" s="1">
        <v>45960</v>
      </c>
      <c r="C5786" t="s">
        <v>1385</v>
      </c>
      <c r="D5786" t="s">
        <v>73</v>
      </c>
      <c r="E5786">
        <v>4</v>
      </c>
      <c r="F5786">
        <v>0.1</v>
      </c>
      <c r="G5786">
        <v>24549</v>
      </c>
      <c r="H5786" s="2" t="s">
        <v>6205</v>
      </c>
      <c r="I5786">
        <v>0.19</v>
      </c>
      <c r="J5786" s="2" t="s">
        <v>12745</v>
      </c>
      <c r="K5786" t="str">
        <f>_xlfn.XLOOKUP(D5786,Products!A:A,Products!C:C,"")</f>
        <v>Home Appliances</v>
      </c>
      <c r="L5786" t="str">
        <f>_xlfn.XLOOKUP(C5786,Customers!A:A,Customers!D:D,"")</f>
        <v>Gujarat</v>
      </c>
      <c r="M5786" t="str">
        <f>_xlfn.XLOOKUP(C5786,Customers!A:A,Customers!E:E,"")</f>
        <v>Consumer</v>
      </c>
    </row>
    <row r="5787" spans="1:13" x14ac:dyDescent="0.25">
      <c r="A5787" t="s">
        <v>12746</v>
      </c>
      <c r="B5787" s="1">
        <v>45744</v>
      </c>
      <c r="C5787" t="s">
        <v>8771</v>
      </c>
      <c r="D5787" t="s">
        <v>500</v>
      </c>
      <c r="E5787">
        <v>2</v>
      </c>
      <c r="F5787">
        <v>0.15</v>
      </c>
      <c r="G5787">
        <v>45709</v>
      </c>
      <c r="H5787">
        <v>77705.3</v>
      </c>
      <c r="I5787">
        <v>0.22</v>
      </c>
      <c r="J5787" s="2" t="s">
        <v>12747</v>
      </c>
      <c r="K5787" t="str">
        <f>_xlfn.XLOOKUP(D5787,Products!A:A,Products!C:C,"")</f>
        <v>Furniture</v>
      </c>
      <c r="L5787" t="str">
        <f>_xlfn.XLOOKUP(C5787,Customers!A:A,Customers!D:D,"")</f>
        <v>Chandigarh</v>
      </c>
      <c r="M5787" t="str">
        <f>_xlfn.XLOOKUP(C5787,Customers!A:A,Customers!E:E,"")</f>
        <v>Consumer</v>
      </c>
    </row>
    <row r="5788" spans="1:13" x14ac:dyDescent="0.25">
      <c r="A5788" t="s">
        <v>12748</v>
      </c>
      <c r="B5788" s="1">
        <v>45975</v>
      </c>
      <c r="C5788" t="s">
        <v>656</v>
      </c>
      <c r="D5788" t="s">
        <v>56</v>
      </c>
      <c r="E5788">
        <v>2</v>
      </c>
      <c r="F5788">
        <v>0.1</v>
      </c>
      <c r="G5788">
        <v>9427</v>
      </c>
      <c r="H5788" s="2" t="s">
        <v>397</v>
      </c>
      <c r="I5788">
        <v>0.22</v>
      </c>
      <c r="J5788" s="2" t="s">
        <v>12749</v>
      </c>
      <c r="K5788" t="str">
        <f>_xlfn.XLOOKUP(D5788,Products!A:A,Products!C:C,"")</f>
        <v>Furniture</v>
      </c>
      <c r="L5788" t="str">
        <f>_xlfn.XLOOKUP(C5788,Customers!A:A,Customers!D:D,"")</f>
        <v>Kerala</v>
      </c>
      <c r="M5788" t="str">
        <f>_xlfn.XLOOKUP(C5788,Customers!A:A,Customers!E:E,"")</f>
        <v>Consumer</v>
      </c>
    </row>
    <row r="5789" spans="1:13" x14ac:dyDescent="0.25">
      <c r="A5789" t="s">
        <v>12750</v>
      </c>
      <c r="B5789" s="1">
        <v>45686</v>
      </c>
      <c r="C5789" t="s">
        <v>347</v>
      </c>
      <c r="D5789" t="s">
        <v>1155</v>
      </c>
      <c r="E5789">
        <v>3</v>
      </c>
      <c r="F5789">
        <v>0.05</v>
      </c>
      <c r="G5789">
        <v>23117</v>
      </c>
      <c r="H5789">
        <v>65883.45</v>
      </c>
      <c r="I5789">
        <v>0.19</v>
      </c>
      <c r="J5789" s="2" t="s">
        <v>12751</v>
      </c>
      <c r="K5789" t="str">
        <f>_xlfn.XLOOKUP(D5789,Products!A:A,Products!C:C,"")</f>
        <v>Home Appliances</v>
      </c>
      <c r="L5789" t="str">
        <f>_xlfn.XLOOKUP(C5789,Customers!A:A,Customers!D:D,"")</f>
        <v>Uttar Pradesh</v>
      </c>
      <c r="M5789" t="str">
        <f>_xlfn.XLOOKUP(C5789,Customers!A:A,Customers!E:E,"")</f>
        <v>Consumer</v>
      </c>
    </row>
    <row r="5790" spans="1:13" x14ac:dyDescent="0.25">
      <c r="A5790" t="s">
        <v>12752</v>
      </c>
      <c r="B5790" s="1">
        <v>45679</v>
      </c>
      <c r="C5790" t="s">
        <v>4898</v>
      </c>
      <c r="D5790" t="s">
        <v>160</v>
      </c>
      <c r="E5790">
        <v>1</v>
      </c>
      <c r="F5790">
        <v>0.1</v>
      </c>
      <c r="G5790">
        <v>37834</v>
      </c>
      <c r="H5790">
        <v>34050.6</v>
      </c>
      <c r="I5790">
        <v>0.28000000000000003</v>
      </c>
      <c r="J5790" s="2" t="s">
        <v>12753</v>
      </c>
      <c r="K5790" t="str">
        <f>_xlfn.XLOOKUP(D5790,Products!A:A,Products!C:C,"")</f>
        <v>Office Supplies</v>
      </c>
      <c r="L5790" t="str">
        <f>_xlfn.XLOOKUP(C5790,Customers!A:A,Customers!D:D,"")</f>
        <v>Karnataka</v>
      </c>
      <c r="M5790" t="str">
        <f>_xlfn.XLOOKUP(C5790,Customers!A:A,Customers!E:E,"")</f>
        <v>Small Business</v>
      </c>
    </row>
    <row r="5791" spans="1:13" x14ac:dyDescent="0.25">
      <c r="A5791" t="s">
        <v>12754</v>
      </c>
      <c r="B5791" s="1">
        <v>45978</v>
      </c>
      <c r="C5791" t="s">
        <v>4533</v>
      </c>
      <c r="D5791" t="s">
        <v>45</v>
      </c>
      <c r="E5791">
        <v>2</v>
      </c>
      <c r="F5791">
        <v>0.05</v>
      </c>
      <c r="G5791">
        <v>26232</v>
      </c>
      <c r="H5791" s="2" t="s">
        <v>5052</v>
      </c>
      <c r="I5791">
        <v>0.22</v>
      </c>
      <c r="J5791" s="2" t="s">
        <v>12755</v>
      </c>
      <c r="K5791" t="str">
        <f>_xlfn.XLOOKUP(D5791,Products!A:A,Products!C:C,"")</f>
        <v>Furniture</v>
      </c>
      <c r="L5791" t="str">
        <f>_xlfn.XLOOKUP(C5791,Customers!A:A,Customers!D:D,"")</f>
        <v>Chandigarh</v>
      </c>
      <c r="M5791" t="str">
        <f>_xlfn.XLOOKUP(C5791,Customers!A:A,Customers!E:E,"")</f>
        <v>Consumer</v>
      </c>
    </row>
    <row r="5792" spans="1:13" x14ac:dyDescent="0.25">
      <c r="A5792" t="s">
        <v>12756</v>
      </c>
      <c r="B5792" s="1">
        <v>45942</v>
      </c>
      <c r="C5792" t="s">
        <v>2897</v>
      </c>
      <c r="D5792" t="s">
        <v>528</v>
      </c>
      <c r="E5792">
        <v>2</v>
      </c>
      <c r="F5792">
        <v>0.1</v>
      </c>
      <c r="G5792">
        <v>34213</v>
      </c>
      <c r="H5792">
        <v>61583.4</v>
      </c>
      <c r="I5792">
        <v>0.19</v>
      </c>
      <c r="J5792" s="2" t="s">
        <v>12757</v>
      </c>
      <c r="K5792" t="str">
        <f>_xlfn.XLOOKUP(D5792,Products!A:A,Products!C:C,"")</f>
        <v>Home Appliances</v>
      </c>
      <c r="L5792" t="str">
        <f>_xlfn.XLOOKUP(C5792,Customers!A:A,Customers!D:D,"")</f>
        <v>Telangana</v>
      </c>
      <c r="M5792" t="str">
        <f>_xlfn.XLOOKUP(C5792,Customers!A:A,Customers!E:E,"")</f>
        <v>Consumer</v>
      </c>
    </row>
    <row r="5793" spans="1:13" x14ac:dyDescent="0.25">
      <c r="A5793" t="s">
        <v>12758</v>
      </c>
      <c r="B5793" s="1">
        <v>45705</v>
      </c>
      <c r="C5793" t="s">
        <v>5460</v>
      </c>
      <c r="D5793" t="s">
        <v>152</v>
      </c>
      <c r="E5793">
        <v>1</v>
      </c>
      <c r="F5793">
        <v>0.1</v>
      </c>
      <c r="G5793">
        <v>32777</v>
      </c>
      <c r="H5793">
        <v>29499.3</v>
      </c>
      <c r="I5793">
        <v>0.19</v>
      </c>
      <c r="J5793" s="2" t="s">
        <v>12759</v>
      </c>
      <c r="K5793" t="str">
        <f>_xlfn.XLOOKUP(D5793,Products!A:A,Products!C:C,"")</f>
        <v>Home Appliances</v>
      </c>
      <c r="L5793" t="str">
        <f>_xlfn.XLOOKUP(C5793,Customers!A:A,Customers!D:D,"")</f>
        <v>West Bengal</v>
      </c>
      <c r="M5793" t="str">
        <f>_xlfn.XLOOKUP(C5793,Customers!A:A,Customers!E:E,"")</f>
        <v>Corporate</v>
      </c>
    </row>
    <row r="5794" spans="1:13" x14ac:dyDescent="0.25">
      <c r="A5794" t="s">
        <v>12760</v>
      </c>
      <c r="B5794" s="1">
        <v>45662</v>
      </c>
      <c r="C5794" t="s">
        <v>7210</v>
      </c>
      <c r="D5794" t="s">
        <v>37</v>
      </c>
      <c r="E5794">
        <v>1</v>
      </c>
      <c r="F5794">
        <v>0</v>
      </c>
      <c r="G5794">
        <v>3110</v>
      </c>
      <c r="H5794">
        <v>3110</v>
      </c>
      <c r="I5794">
        <v>0.31</v>
      </c>
      <c r="J5794" s="2" t="s">
        <v>12761</v>
      </c>
      <c r="K5794" t="str">
        <f>_xlfn.XLOOKUP(D5794,Products!A:A,Products!C:C,"")</f>
        <v>Beauty &amp; Personal Care</v>
      </c>
      <c r="L5794" t="str">
        <f>_xlfn.XLOOKUP(C5794,Customers!A:A,Customers!D:D,"")</f>
        <v>Karnataka</v>
      </c>
      <c r="M5794" t="str">
        <f>_xlfn.XLOOKUP(C5794,Customers!A:A,Customers!E:E,"")</f>
        <v>Corporate</v>
      </c>
    </row>
    <row r="5795" spans="1:13" x14ac:dyDescent="0.25">
      <c r="A5795" t="s">
        <v>12762</v>
      </c>
      <c r="B5795" s="1">
        <v>45907</v>
      </c>
      <c r="C5795" t="s">
        <v>2827</v>
      </c>
      <c r="D5795" t="s">
        <v>200</v>
      </c>
      <c r="E5795">
        <v>1</v>
      </c>
      <c r="F5795">
        <v>0.15</v>
      </c>
      <c r="G5795">
        <v>28530</v>
      </c>
      <c r="H5795">
        <v>24250.5</v>
      </c>
      <c r="I5795">
        <v>0.16</v>
      </c>
      <c r="J5795" s="2" t="s">
        <v>12763</v>
      </c>
      <c r="K5795" t="str">
        <f>_xlfn.XLOOKUP(D5795,Products!A:A,Products!C:C,"")</f>
        <v>Technology</v>
      </c>
      <c r="L5795" t="str">
        <f>_xlfn.XLOOKUP(C5795,Customers!A:A,Customers!D:D,"")</f>
        <v>Gujarat</v>
      </c>
      <c r="M5795" t="str">
        <f>_xlfn.XLOOKUP(C5795,Customers!A:A,Customers!E:E,"")</f>
        <v>Consumer</v>
      </c>
    </row>
    <row r="5796" spans="1:13" x14ac:dyDescent="0.25">
      <c r="A5796" t="s">
        <v>12764</v>
      </c>
      <c r="B5796" s="1">
        <v>45820</v>
      </c>
      <c r="C5796" t="s">
        <v>1608</v>
      </c>
      <c r="D5796" t="s">
        <v>235</v>
      </c>
      <c r="E5796">
        <v>2</v>
      </c>
      <c r="F5796">
        <v>0.05</v>
      </c>
      <c r="G5796">
        <v>21121</v>
      </c>
      <c r="H5796">
        <v>40129.9</v>
      </c>
      <c r="I5796">
        <v>0.19</v>
      </c>
      <c r="J5796" s="2" t="s">
        <v>12765</v>
      </c>
      <c r="K5796" t="str">
        <f>_xlfn.XLOOKUP(D5796,Products!A:A,Products!C:C,"")</f>
        <v>Home Appliances</v>
      </c>
      <c r="L5796" t="str">
        <f>_xlfn.XLOOKUP(C5796,Customers!A:A,Customers!D:D,"")</f>
        <v>Karnataka</v>
      </c>
      <c r="M5796" t="str">
        <f>_xlfn.XLOOKUP(C5796,Customers!A:A,Customers!E:E,"")</f>
        <v>Consumer</v>
      </c>
    </row>
    <row r="5797" spans="1:13" x14ac:dyDescent="0.25">
      <c r="A5797" t="s">
        <v>12766</v>
      </c>
      <c r="B5797" s="1">
        <v>45859</v>
      </c>
      <c r="C5797" t="s">
        <v>8448</v>
      </c>
      <c r="D5797" t="s">
        <v>601</v>
      </c>
      <c r="E5797">
        <v>2</v>
      </c>
      <c r="F5797">
        <v>0.2</v>
      </c>
      <c r="G5797">
        <v>5121</v>
      </c>
      <c r="H5797">
        <v>8193.6</v>
      </c>
      <c r="I5797">
        <v>0.28000000000000003</v>
      </c>
      <c r="J5797" s="2" t="s">
        <v>12767</v>
      </c>
      <c r="K5797" t="str">
        <f>_xlfn.XLOOKUP(D5797,Products!A:A,Products!C:C,"")</f>
        <v>Office Supplies</v>
      </c>
      <c r="L5797" t="str">
        <f>_xlfn.XLOOKUP(C5797,Customers!A:A,Customers!D:D,"")</f>
        <v>Kerala</v>
      </c>
      <c r="M5797" t="str">
        <f>_xlfn.XLOOKUP(C5797,Customers!A:A,Customers!E:E,"")</f>
        <v>Consumer</v>
      </c>
    </row>
    <row r="5798" spans="1:13" x14ac:dyDescent="0.25">
      <c r="A5798" t="s">
        <v>12768</v>
      </c>
      <c r="B5798" s="1">
        <v>45758</v>
      </c>
      <c r="C5798" t="s">
        <v>1056</v>
      </c>
      <c r="D5798" t="s">
        <v>371</v>
      </c>
      <c r="E5798">
        <v>3</v>
      </c>
      <c r="F5798">
        <v>0.05</v>
      </c>
      <c r="G5798">
        <v>34314</v>
      </c>
      <c r="H5798">
        <v>97794.9</v>
      </c>
      <c r="I5798">
        <v>0.16</v>
      </c>
      <c r="J5798" s="2" t="s">
        <v>12769</v>
      </c>
      <c r="K5798" t="str">
        <f>_xlfn.XLOOKUP(D5798,Products!A:A,Products!C:C,"")</f>
        <v>Technology</v>
      </c>
      <c r="L5798" t="str">
        <f>_xlfn.XLOOKUP(C5798,Customers!A:A,Customers!D:D,"")</f>
        <v>Maharashtra</v>
      </c>
      <c r="M5798" t="str">
        <f>_xlfn.XLOOKUP(C5798,Customers!A:A,Customers!E:E,"")</f>
        <v>Small Business</v>
      </c>
    </row>
    <row r="5799" spans="1:13" x14ac:dyDescent="0.25">
      <c r="A5799" t="s">
        <v>12770</v>
      </c>
      <c r="B5799" s="1">
        <v>45728</v>
      </c>
      <c r="C5799" t="s">
        <v>991</v>
      </c>
      <c r="D5799" t="s">
        <v>115</v>
      </c>
      <c r="E5799">
        <v>1</v>
      </c>
      <c r="F5799">
        <v>0.25</v>
      </c>
      <c r="G5799">
        <v>10792</v>
      </c>
      <c r="H5799">
        <v>8094</v>
      </c>
      <c r="I5799">
        <v>0.28000000000000003</v>
      </c>
      <c r="J5799" s="2" t="s">
        <v>12771</v>
      </c>
      <c r="K5799" t="str">
        <f>_xlfn.XLOOKUP(D5799,Products!A:A,Products!C:C,"")</f>
        <v>Office Supplies</v>
      </c>
      <c r="L5799" t="str">
        <f>_xlfn.XLOOKUP(C5799,Customers!A:A,Customers!D:D,"")</f>
        <v>Delhi</v>
      </c>
      <c r="M5799" t="str">
        <f>_xlfn.XLOOKUP(C5799,Customers!A:A,Customers!E:E,"")</f>
        <v>Small Business</v>
      </c>
    </row>
    <row r="5800" spans="1:13" x14ac:dyDescent="0.25">
      <c r="A5800" t="s">
        <v>12772</v>
      </c>
      <c r="B5800" s="1">
        <v>45820</v>
      </c>
      <c r="C5800" t="s">
        <v>4382</v>
      </c>
      <c r="D5800" t="s">
        <v>425</v>
      </c>
      <c r="E5800">
        <v>1</v>
      </c>
      <c r="F5800">
        <v>0.1</v>
      </c>
      <c r="G5800">
        <v>39150</v>
      </c>
      <c r="H5800">
        <v>35235</v>
      </c>
      <c r="I5800">
        <v>0.28000000000000003</v>
      </c>
      <c r="J5800">
        <v>9185.2284200249196</v>
      </c>
      <c r="K5800" t="str">
        <f>_xlfn.XLOOKUP(D5800,Products!A:A,Products!C:C,"")</f>
        <v>Office Supplies</v>
      </c>
      <c r="L5800" t="str">
        <f>_xlfn.XLOOKUP(C5800,Customers!A:A,Customers!D:D,"")</f>
        <v>Kerala</v>
      </c>
      <c r="M5800" t="str">
        <f>_xlfn.XLOOKUP(C5800,Customers!A:A,Customers!E:E,"")</f>
        <v>Consumer</v>
      </c>
    </row>
    <row r="5801" spans="1:13" x14ac:dyDescent="0.25">
      <c r="A5801" t="s">
        <v>12773</v>
      </c>
      <c r="B5801" s="1">
        <v>45830</v>
      </c>
      <c r="C5801" t="s">
        <v>2497</v>
      </c>
      <c r="D5801" t="s">
        <v>17</v>
      </c>
      <c r="E5801">
        <v>2</v>
      </c>
      <c r="F5801">
        <v>0</v>
      </c>
      <c r="G5801">
        <v>10888</v>
      </c>
      <c r="H5801">
        <v>21776</v>
      </c>
      <c r="I5801">
        <v>0.19</v>
      </c>
      <c r="J5801" s="2" t="s">
        <v>12774</v>
      </c>
      <c r="K5801" t="str">
        <f>_xlfn.XLOOKUP(D5801,Products!A:A,Products!C:C,"")</f>
        <v>Home Appliances</v>
      </c>
      <c r="L5801" t="str">
        <f>_xlfn.XLOOKUP(C5801,Customers!A:A,Customers!D:D,"")</f>
        <v>Gujarat</v>
      </c>
      <c r="M5801" t="str">
        <f>_xlfn.XLOOKUP(C5801,Customers!A:A,Customers!E:E,"")</f>
        <v>Small Business</v>
      </c>
    </row>
    <row r="5802" spans="1:13" x14ac:dyDescent="0.25">
      <c r="A5802" t="s">
        <v>12775</v>
      </c>
      <c r="B5802" s="1">
        <v>45798</v>
      </c>
      <c r="C5802" t="s">
        <v>767</v>
      </c>
      <c r="D5802" t="s">
        <v>287</v>
      </c>
      <c r="E5802">
        <v>1</v>
      </c>
      <c r="F5802">
        <v>0</v>
      </c>
      <c r="G5802">
        <v>36003</v>
      </c>
      <c r="H5802">
        <v>36003</v>
      </c>
      <c r="I5802">
        <v>0.16</v>
      </c>
      <c r="J5802" s="2" t="s">
        <v>12776</v>
      </c>
      <c r="K5802" t="str">
        <f>_xlfn.XLOOKUP(D5802,Products!A:A,Products!C:C,"")</f>
        <v>Technology</v>
      </c>
      <c r="L5802" t="str">
        <f>_xlfn.XLOOKUP(C5802,Customers!A:A,Customers!D:D,"")</f>
        <v>Kerala</v>
      </c>
      <c r="M5802" t="str">
        <f>_xlfn.XLOOKUP(C5802,Customers!A:A,Customers!E:E,"")</f>
        <v>Corporate</v>
      </c>
    </row>
    <row r="5803" spans="1:13" x14ac:dyDescent="0.25">
      <c r="A5803" t="s">
        <v>12777</v>
      </c>
      <c r="B5803" s="1">
        <v>45795</v>
      </c>
      <c r="C5803" t="s">
        <v>515</v>
      </c>
      <c r="D5803" t="s">
        <v>549</v>
      </c>
      <c r="E5803">
        <v>1</v>
      </c>
      <c r="F5803">
        <v>0</v>
      </c>
      <c r="G5803">
        <v>21109</v>
      </c>
      <c r="H5803">
        <v>21109</v>
      </c>
      <c r="I5803">
        <v>0.22</v>
      </c>
      <c r="J5803" s="2" t="s">
        <v>12778</v>
      </c>
      <c r="K5803" t="str">
        <f>_xlfn.XLOOKUP(D5803,Products!A:A,Products!C:C,"")</f>
        <v>Furniture</v>
      </c>
      <c r="L5803" t="str">
        <f>_xlfn.XLOOKUP(C5803,Customers!A:A,Customers!D:D,"")</f>
        <v>Delhi</v>
      </c>
      <c r="M5803" t="str">
        <f>_xlfn.XLOOKUP(C5803,Customers!A:A,Customers!E:E,"")</f>
        <v>Corporate</v>
      </c>
    </row>
    <row r="5804" spans="1:13" x14ac:dyDescent="0.25">
      <c r="A5804" t="s">
        <v>12779</v>
      </c>
      <c r="B5804" s="1">
        <v>45723</v>
      </c>
      <c r="C5804" t="s">
        <v>3550</v>
      </c>
      <c r="D5804" t="s">
        <v>134</v>
      </c>
      <c r="E5804">
        <v>1</v>
      </c>
      <c r="F5804">
        <v>0</v>
      </c>
      <c r="G5804">
        <v>42988</v>
      </c>
      <c r="H5804">
        <v>42988</v>
      </c>
      <c r="I5804">
        <v>0.19</v>
      </c>
      <c r="J5804" s="2" t="s">
        <v>12780</v>
      </c>
      <c r="K5804" t="str">
        <f>_xlfn.XLOOKUP(D5804,Products!A:A,Products!C:C,"")</f>
        <v>Home Appliances</v>
      </c>
      <c r="L5804" t="str">
        <f>_xlfn.XLOOKUP(C5804,Customers!A:A,Customers!D:D,"")</f>
        <v>Delhi</v>
      </c>
      <c r="M5804" t="str">
        <f>_xlfn.XLOOKUP(C5804,Customers!A:A,Customers!E:E,"")</f>
        <v>Corporate</v>
      </c>
    </row>
    <row r="5805" spans="1:13" x14ac:dyDescent="0.25">
      <c r="A5805" t="s">
        <v>12781</v>
      </c>
      <c r="B5805" s="1">
        <v>45855</v>
      </c>
      <c r="C5805" t="s">
        <v>424</v>
      </c>
      <c r="D5805" t="s">
        <v>20</v>
      </c>
      <c r="E5805">
        <v>1</v>
      </c>
      <c r="F5805">
        <v>0.05</v>
      </c>
      <c r="G5805">
        <v>30563</v>
      </c>
      <c r="H5805">
        <v>29034.85</v>
      </c>
      <c r="I5805">
        <v>0.19</v>
      </c>
      <c r="J5805" s="2" t="s">
        <v>12782</v>
      </c>
      <c r="K5805" t="str">
        <f>_xlfn.XLOOKUP(D5805,Products!A:A,Products!C:C,"")</f>
        <v>Home Appliances</v>
      </c>
      <c r="L5805" t="str">
        <f>_xlfn.XLOOKUP(C5805,Customers!A:A,Customers!D:D,"")</f>
        <v>Rajasthan</v>
      </c>
      <c r="M5805" t="str">
        <f>_xlfn.XLOOKUP(C5805,Customers!A:A,Customers!E:E,"")</f>
        <v>Consumer</v>
      </c>
    </row>
    <row r="5806" spans="1:13" x14ac:dyDescent="0.25">
      <c r="A5806" t="s">
        <v>12783</v>
      </c>
      <c r="B5806" s="1">
        <v>45985</v>
      </c>
      <c r="C5806" t="s">
        <v>1562</v>
      </c>
      <c r="D5806" t="s">
        <v>20</v>
      </c>
      <c r="E5806">
        <v>1</v>
      </c>
      <c r="F5806">
        <v>0</v>
      </c>
      <c r="G5806">
        <v>30563</v>
      </c>
      <c r="H5806">
        <v>29034.85</v>
      </c>
      <c r="I5806">
        <v>0.19</v>
      </c>
      <c r="J5806">
        <v>6578.16230336225</v>
      </c>
      <c r="K5806" t="str">
        <f>_xlfn.XLOOKUP(D5806,Products!A:A,Products!C:C,"")</f>
        <v>Home Appliances</v>
      </c>
      <c r="L5806" t="str">
        <f>_xlfn.XLOOKUP(C5806,Customers!A:A,Customers!D:D,"")</f>
        <v>West Bengal</v>
      </c>
      <c r="M5806" t="str">
        <f>_xlfn.XLOOKUP(C5806,Customers!A:A,Customers!E:E,"")</f>
        <v>Small Business</v>
      </c>
    </row>
    <row r="5807" spans="1:13" x14ac:dyDescent="0.25">
      <c r="A5807" t="s">
        <v>12784</v>
      </c>
      <c r="B5807" s="1">
        <v>45885</v>
      </c>
      <c r="C5807" t="s">
        <v>1198</v>
      </c>
      <c r="D5807" t="s">
        <v>200</v>
      </c>
      <c r="E5807">
        <v>1</v>
      </c>
      <c r="F5807">
        <v>0</v>
      </c>
      <c r="G5807">
        <v>28530</v>
      </c>
      <c r="H5807">
        <v>28530</v>
      </c>
      <c r="I5807">
        <v>0.16</v>
      </c>
      <c r="J5807" s="2" t="s">
        <v>12785</v>
      </c>
      <c r="K5807" t="str">
        <f>_xlfn.XLOOKUP(D5807,Products!A:A,Products!C:C,"")</f>
        <v>Technology</v>
      </c>
      <c r="L5807" t="str">
        <f>_xlfn.XLOOKUP(C5807,Customers!A:A,Customers!D:D,"")</f>
        <v>Telangana</v>
      </c>
      <c r="M5807" t="str">
        <f>_xlfn.XLOOKUP(C5807,Customers!A:A,Customers!E:E,"")</f>
        <v>Consumer</v>
      </c>
    </row>
    <row r="5808" spans="1:13" x14ac:dyDescent="0.25">
      <c r="A5808" t="s">
        <v>12786</v>
      </c>
      <c r="B5808" s="1">
        <v>45938</v>
      </c>
      <c r="C5808" t="s">
        <v>1173</v>
      </c>
      <c r="D5808" t="s">
        <v>389</v>
      </c>
      <c r="E5808">
        <v>3</v>
      </c>
      <c r="F5808">
        <v>0.1</v>
      </c>
      <c r="G5808">
        <v>32335</v>
      </c>
      <c r="H5808">
        <v>87304.5</v>
      </c>
      <c r="I5808">
        <v>0.31</v>
      </c>
      <c r="J5808" s="2" t="s">
        <v>12787</v>
      </c>
      <c r="K5808" t="str">
        <f>_xlfn.XLOOKUP(D5808,Products!A:A,Products!C:C,"")</f>
        <v>Beauty &amp; Personal Care</v>
      </c>
      <c r="L5808" t="str">
        <f>_xlfn.XLOOKUP(C5808,Customers!A:A,Customers!D:D,"")</f>
        <v>Tamil Nadu</v>
      </c>
      <c r="M5808" t="str">
        <f>_xlfn.XLOOKUP(C5808,Customers!A:A,Customers!E:E,"")</f>
        <v>Consumer</v>
      </c>
    </row>
    <row r="5809" spans="1:13" x14ac:dyDescent="0.25">
      <c r="A5809" t="s">
        <v>12788</v>
      </c>
      <c r="B5809" s="1">
        <v>45829</v>
      </c>
      <c r="C5809" t="s">
        <v>114</v>
      </c>
      <c r="D5809" t="s">
        <v>450</v>
      </c>
      <c r="E5809">
        <v>1</v>
      </c>
      <c r="F5809">
        <v>0.05</v>
      </c>
      <c r="G5809">
        <v>34669</v>
      </c>
      <c r="H5809" s="2" t="s">
        <v>2839</v>
      </c>
      <c r="I5809">
        <v>0.16</v>
      </c>
      <c r="J5809" s="2" t="s">
        <v>12789</v>
      </c>
      <c r="K5809" t="str">
        <f>_xlfn.XLOOKUP(D5809,Products!A:A,Products!C:C,"")</f>
        <v>Technology</v>
      </c>
      <c r="L5809" t="str">
        <f>_xlfn.XLOOKUP(C5809,Customers!A:A,Customers!D:D,"")</f>
        <v>Maharashtra</v>
      </c>
      <c r="M5809" t="str">
        <f>_xlfn.XLOOKUP(C5809,Customers!A:A,Customers!E:E,"")</f>
        <v>Consumer</v>
      </c>
    </row>
    <row r="5810" spans="1:13" x14ac:dyDescent="0.25">
      <c r="A5810" t="s">
        <v>12790</v>
      </c>
      <c r="B5810" s="1">
        <v>45973</v>
      </c>
      <c r="C5810" t="s">
        <v>6495</v>
      </c>
      <c r="D5810" t="s">
        <v>371</v>
      </c>
      <c r="E5810">
        <v>1</v>
      </c>
      <c r="F5810">
        <v>0.15</v>
      </c>
      <c r="G5810">
        <v>34314</v>
      </c>
      <c r="H5810" s="2" t="s">
        <v>372</v>
      </c>
      <c r="I5810">
        <v>0.16</v>
      </c>
      <c r="J5810" s="2" t="s">
        <v>12791</v>
      </c>
      <c r="K5810" t="str">
        <f>_xlfn.XLOOKUP(D5810,Products!A:A,Products!C:C,"")</f>
        <v>Technology</v>
      </c>
      <c r="L5810" t="str">
        <f>_xlfn.XLOOKUP(C5810,Customers!A:A,Customers!D:D,"")</f>
        <v>Kerala</v>
      </c>
      <c r="M5810" t="str">
        <f>_xlfn.XLOOKUP(C5810,Customers!A:A,Customers!E:E,"")</f>
        <v>Consumer</v>
      </c>
    </row>
    <row r="5811" spans="1:13" x14ac:dyDescent="0.25">
      <c r="A5811" t="s">
        <v>12792</v>
      </c>
      <c r="B5811" s="1">
        <v>45697</v>
      </c>
      <c r="C5811" t="s">
        <v>2923</v>
      </c>
      <c r="D5811" t="s">
        <v>440</v>
      </c>
      <c r="E5811">
        <v>4</v>
      </c>
      <c r="F5811">
        <v>0.05</v>
      </c>
      <c r="G5811">
        <v>9199</v>
      </c>
      <c r="H5811">
        <v>34956.199999999997</v>
      </c>
      <c r="I5811">
        <v>0.16</v>
      </c>
      <c r="J5811" s="2" t="s">
        <v>12793</v>
      </c>
      <c r="K5811" t="str">
        <f>_xlfn.XLOOKUP(D5811,Products!A:A,Products!C:C,"")</f>
        <v>Technology</v>
      </c>
      <c r="L5811" t="str">
        <f>_xlfn.XLOOKUP(C5811,Customers!A:A,Customers!D:D,"")</f>
        <v>Tamil Nadu</v>
      </c>
      <c r="M5811" t="str">
        <f>_xlfn.XLOOKUP(C5811,Customers!A:A,Customers!E:E,"")</f>
        <v>Consumer</v>
      </c>
    </row>
    <row r="5812" spans="1:13" x14ac:dyDescent="0.25">
      <c r="A5812" t="s">
        <v>12794</v>
      </c>
      <c r="B5812" s="1">
        <v>45664</v>
      </c>
      <c r="C5812" t="s">
        <v>267</v>
      </c>
      <c r="D5812" t="s">
        <v>239</v>
      </c>
      <c r="E5812">
        <v>2</v>
      </c>
      <c r="F5812">
        <v>0.2</v>
      </c>
      <c r="G5812">
        <v>35247</v>
      </c>
      <c r="H5812" s="2" t="s">
        <v>2287</v>
      </c>
      <c r="I5812">
        <v>0.16</v>
      </c>
      <c r="J5812" s="2" t="s">
        <v>12795</v>
      </c>
      <c r="K5812" t="str">
        <f>_xlfn.XLOOKUP(D5812,Products!A:A,Products!C:C,"")</f>
        <v>Technology</v>
      </c>
      <c r="L5812" t="str">
        <f>_xlfn.XLOOKUP(C5812,Customers!A:A,Customers!D:D,"")</f>
        <v>Delhi</v>
      </c>
      <c r="M5812" t="str">
        <f>_xlfn.XLOOKUP(C5812,Customers!A:A,Customers!E:E,"")</f>
        <v>Corporate</v>
      </c>
    </row>
    <row r="5813" spans="1:13" x14ac:dyDescent="0.25">
      <c r="A5813" t="s">
        <v>12796</v>
      </c>
      <c r="B5813" s="1">
        <v>45831</v>
      </c>
      <c r="C5813" t="s">
        <v>3270</v>
      </c>
      <c r="D5813" t="s">
        <v>24</v>
      </c>
      <c r="E5813">
        <v>1</v>
      </c>
      <c r="F5813">
        <v>0.1</v>
      </c>
      <c r="G5813">
        <v>48370</v>
      </c>
      <c r="H5813">
        <v>43533</v>
      </c>
      <c r="I5813">
        <v>0.16</v>
      </c>
      <c r="J5813" s="2" t="s">
        <v>12797</v>
      </c>
      <c r="K5813" t="str">
        <f>_xlfn.XLOOKUP(D5813,Products!A:A,Products!C:C,"")</f>
        <v>Technology</v>
      </c>
      <c r="L5813" t="str">
        <f>_xlfn.XLOOKUP(C5813,Customers!A:A,Customers!D:D,"")</f>
        <v>West Bengal</v>
      </c>
      <c r="M5813" t="str">
        <f>_xlfn.XLOOKUP(C5813,Customers!A:A,Customers!E:E,"")</f>
        <v>Consumer</v>
      </c>
    </row>
    <row r="5814" spans="1:13" x14ac:dyDescent="0.25">
      <c r="A5814" t="s">
        <v>12798</v>
      </c>
      <c r="B5814" s="1">
        <v>45808</v>
      </c>
      <c r="C5814" t="s">
        <v>2142</v>
      </c>
      <c r="D5814" t="s">
        <v>187</v>
      </c>
      <c r="E5814">
        <v>1</v>
      </c>
      <c r="F5814">
        <v>0.1</v>
      </c>
      <c r="G5814">
        <v>24562</v>
      </c>
      <c r="H5814">
        <v>22105.8</v>
      </c>
      <c r="I5814">
        <v>0.22</v>
      </c>
      <c r="J5814" s="2" t="s">
        <v>12799</v>
      </c>
      <c r="K5814" t="str">
        <f>_xlfn.XLOOKUP(D5814,Products!A:A,Products!C:C,"")</f>
        <v>Furniture</v>
      </c>
      <c r="L5814" t="str">
        <f>_xlfn.XLOOKUP(C5814,Customers!A:A,Customers!D:D,"")</f>
        <v>Gujarat</v>
      </c>
      <c r="M5814" t="str">
        <f>_xlfn.XLOOKUP(C5814,Customers!A:A,Customers!E:E,"")</f>
        <v>Consumer</v>
      </c>
    </row>
    <row r="5815" spans="1:13" x14ac:dyDescent="0.25">
      <c r="A5815" t="s">
        <v>12800</v>
      </c>
      <c r="B5815" s="1">
        <v>45868</v>
      </c>
      <c r="C5815" t="s">
        <v>3699</v>
      </c>
      <c r="D5815" t="s">
        <v>630</v>
      </c>
      <c r="E5815">
        <v>2</v>
      </c>
      <c r="F5815">
        <v>0</v>
      </c>
      <c r="G5815">
        <v>2696</v>
      </c>
      <c r="H5815">
        <v>5392</v>
      </c>
      <c r="I5815">
        <v>0.31</v>
      </c>
      <c r="J5815" s="2" t="s">
        <v>12801</v>
      </c>
      <c r="K5815" t="str">
        <f>_xlfn.XLOOKUP(D5815,Products!A:A,Products!C:C,"")</f>
        <v>Beauty &amp; Personal Care</v>
      </c>
      <c r="L5815" t="str">
        <f>_xlfn.XLOOKUP(C5815,Customers!A:A,Customers!D:D,"")</f>
        <v>Karnataka</v>
      </c>
      <c r="M5815" t="str">
        <f>_xlfn.XLOOKUP(C5815,Customers!A:A,Customers!E:E,"")</f>
        <v>Small Business</v>
      </c>
    </row>
    <row r="5816" spans="1:13" x14ac:dyDescent="0.25">
      <c r="A5816" t="s">
        <v>12802</v>
      </c>
      <c r="B5816" s="1">
        <v>45959</v>
      </c>
      <c r="C5816" t="s">
        <v>607</v>
      </c>
      <c r="D5816" t="s">
        <v>212</v>
      </c>
      <c r="E5816">
        <v>2</v>
      </c>
      <c r="F5816">
        <v>0.1</v>
      </c>
      <c r="G5816">
        <v>13000</v>
      </c>
      <c r="H5816">
        <v>23400</v>
      </c>
      <c r="I5816">
        <v>0.19</v>
      </c>
      <c r="J5816" s="2" t="s">
        <v>12803</v>
      </c>
      <c r="K5816" t="str">
        <f>_xlfn.XLOOKUP(D5816,Products!A:A,Products!C:C,"")</f>
        <v>Home Appliances</v>
      </c>
      <c r="L5816" t="str">
        <f>_xlfn.XLOOKUP(C5816,Customers!A:A,Customers!D:D,"")</f>
        <v>Maharashtra</v>
      </c>
      <c r="M5816" t="str">
        <f>_xlfn.XLOOKUP(C5816,Customers!A:A,Customers!E:E,"")</f>
        <v>Corporate</v>
      </c>
    </row>
    <row r="5817" spans="1:13" x14ac:dyDescent="0.25">
      <c r="A5817" t="s">
        <v>12804</v>
      </c>
      <c r="B5817" s="1">
        <v>45743</v>
      </c>
      <c r="C5817" t="s">
        <v>4638</v>
      </c>
      <c r="D5817" t="s">
        <v>32</v>
      </c>
      <c r="E5817">
        <v>1</v>
      </c>
      <c r="F5817">
        <v>0.05</v>
      </c>
      <c r="G5817">
        <v>7879</v>
      </c>
      <c r="H5817" s="2" t="s">
        <v>8842</v>
      </c>
      <c r="I5817">
        <v>0.16</v>
      </c>
      <c r="J5817" s="2" t="s">
        <v>12805</v>
      </c>
      <c r="K5817" t="str">
        <f>_xlfn.XLOOKUP(D5817,Products!A:A,Products!C:C,"")</f>
        <v>Technology</v>
      </c>
      <c r="L5817" t="str">
        <f>_xlfn.XLOOKUP(C5817,Customers!A:A,Customers!D:D,"")</f>
        <v>Telangana</v>
      </c>
      <c r="M5817" t="str">
        <f>_xlfn.XLOOKUP(C5817,Customers!A:A,Customers!E:E,"")</f>
        <v>Consumer</v>
      </c>
    </row>
    <row r="5818" spans="1:13" x14ac:dyDescent="0.25">
      <c r="A5818" t="s">
        <v>12806</v>
      </c>
      <c r="B5818" s="1">
        <v>45910</v>
      </c>
      <c r="C5818" t="s">
        <v>5441</v>
      </c>
      <c r="D5818" t="s">
        <v>220</v>
      </c>
      <c r="E5818">
        <v>1</v>
      </c>
      <c r="F5818">
        <v>0.2</v>
      </c>
      <c r="G5818">
        <v>38513</v>
      </c>
      <c r="H5818">
        <v>30810.400000000001</v>
      </c>
      <c r="I5818">
        <v>0.19</v>
      </c>
      <c r="J5818" s="2" t="s">
        <v>12807</v>
      </c>
      <c r="K5818" t="str">
        <f>_xlfn.XLOOKUP(D5818,Products!A:A,Products!C:C,"")</f>
        <v>Home Appliances</v>
      </c>
      <c r="L5818" t="str">
        <f>_xlfn.XLOOKUP(C5818,Customers!A:A,Customers!D:D,"")</f>
        <v>Maharashtra</v>
      </c>
      <c r="M5818" t="str">
        <f>_xlfn.XLOOKUP(C5818,Customers!A:A,Customers!E:E,"")</f>
        <v>Corporate</v>
      </c>
    </row>
    <row r="5819" spans="1:13" x14ac:dyDescent="0.25">
      <c r="A5819" t="s">
        <v>12808</v>
      </c>
      <c r="B5819" s="1">
        <v>45678</v>
      </c>
      <c r="C5819" t="s">
        <v>2558</v>
      </c>
      <c r="D5819" t="s">
        <v>1004</v>
      </c>
      <c r="E5819">
        <v>4</v>
      </c>
      <c r="F5819">
        <v>0.2</v>
      </c>
      <c r="G5819">
        <v>24310</v>
      </c>
      <c r="H5819">
        <v>77792</v>
      </c>
      <c r="I5819">
        <v>0.16</v>
      </c>
      <c r="J5819" s="2" t="s">
        <v>12809</v>
      </c>
      <c r="K5819" t="str">
        <f>_xlfn.XLOOKUP(D5819,Products!A:A,Products!C:C,"")</f>
        <v>Technology</v>
      </c>
      <c r="L5819" t="str">
        <f>_xlfn.XLOOKUP(C5819,Customers!A:A,Customers!D:D,"")</f>
        <v>Rajasthan</v>
      </c>
      <c r="M5819" t="str">
        <f>_xlfn.XLOOKUP(C5819,Customers!A:A,Customers!E:E,"")</f>
        <v>Consumer</v>
      </c>
    </row>
    <row r="5820" spans="1:13" x14ac:dyDescent="0.25">
      <c r="A5820" t="s">
        <v>12810</v>
      </c>
      <c r="B5820" s="1">
        <v>45914</v>
      </c>
      <c r="C5820" t="s">
        <v>1553</v>
      </c>
      <c r="D5820" t="s">
        <v>41</v>
      </c>
      <c r="E5820">
        <v>2</v>
      </c>
      <c r="F5820">
        <v>0.15</v>
      </c>
      <c r="G5820">
        <v>4623</v>
      </c>
      <c r="H5820" s="2" t="s">
        <v>1392</v>
      </c>
      <c r="I5820">
        <v>0.28000000000000003</v>
      </c>
      <c r="J5820" s="2" t="s">
        <v>12811</v>
      </c>
      <c r="K5820" t="str">
        <f>_xlfn.XLOOKUP(D5820,Products!A:A,Products!C:C,"")</f>
        <v>Office Supplies</v>
      </c>
      <c r="L5820" t="str">
        <f>_xlfn.XLOOKUP(C5820,Customers!A:A,Customers!D:D,"")</f>
        <v>Gujarat</v>
      </c>
      <c r="M5820" t="str">
        <f>_xlfn.XLOOKUP(C5820,Customers!A:A,Customers!E:E,"")</f>
        <v>Small Business</v>
      </c>
    </row>
    <row r="5821" spans="1:13" x14ac:dyDescent="0.25">
      <c r="A5821" t="s">
        <v>12812</v>
      </c>
      <c r="B5821" s="1">
        <v>45690</v>
      </c>
      <c r="C5821" t="s">
        <v>1625</v>
      </c>
      <c r="D5821" t="s">
        <v>450</v>
      </c>
      <c r="E5821">
        <v>2</v>
      </c>
      <c r="F5821">
        <v>0.15</v>
      </c>
      <c r="G5821">
        <v>34669</v>
      </c>
      <c r="H5821" s="2" t="s">
        <v>728</v>
      </c>
      <c r="I5821">
        <v>0.16</v>
      </c>
      <c r="J5821" s="2" t="s">
        <v>12813</v>
      </c>
      <c r="K5821" t="str">
        <f>_xlfn.XLOOKUP(D5821,Products!A:A,Products!C:C,"")</f>
        <v>Technology</v>
      </c>
      <c r="L5821" t="str">
        <f>_xlfn.XLOOKUP(C5821,Customers!A:A,Customers!D:D,"")</f>
        <v>Kerala</v>
      </c>
      <c r="M5821" t="str">
        <f>_xlfn.XLOOKUP(C5821,Customers!A:A,Customers!E:E,"")</f>
        <v>Corporate</v>
      </c>
    </row>
    <row r="5822" spans="1:13" x14ac:dyDescent="0.25">
      <c r="A5822" t="s">
        <v>12814</v>
      </c>
      <c r="B5822" s="1">
        <v>45917</v>
      </c>
      <c r="C5822" t="s">
        <v>396</v>
      </c>
      <c r="D5822" t="s">
        <v>119</v>
      </c>
      <c r="E5822">
        <v>1</v>
      </c>
      <c r="F5822">
        <v>0.15</v>
      </c>
      <c r="G5822">
        <v>40034</v>
      </c>
      <c r="H5822">
        <v>34028.9</v>
      </c>
      <c r="I5822">
        <v>0.28000000000000003</v>
      </c>
      <c r="J5822" s="2" t="s">
        <v>12815</v>
      </c>
      <c r="K5822" t="str">
        <f>_xlfn.XLOOKUP(D5822,Products!A:A,Products!C:C,"")</f>
        <v>Office Supplies</v>
      </c>
      <c r="L5822" t="str">
        <f>_xlfn.XLOOKUP(C5822,Customers!A:A,Customers!D:D,"")</f>
        <v>Rajasthan</v>
      </c>
      <c r="M5822" t="str">
        <f>_xlfn.XLOOKUP(C5822,Customers!A:A,Customers!E:E,"")</f>
        <v>Consumer</v>
      </c>
    </row>
    <row r="5823" spans="1:13" x14ac:dyDescent="0.25">
      <c r="A5823" t="s">
        <v>12816</v>
      </c>
      <c r="B5823" s="1">
        <v>45891</v>
      </c>
      <c r="C5823" t="s">
        <v>4533</v>
      </c>
      <c r="D5823" t="s">
        <v>17</v>
      </c>
      <c r="E5823">
        <v>1</v>
      </c>
      <c r="F5823">
        <v>0</v>
      </c>
      <c r="G5823">
        <v>10888</v>
      </c>
      <c r="H5823">
        <v>10888</v>
      </c>
      <c r="I5823">
        <v>0.19</v>
      </c>
      <c r="J5823" s="2" t="s">
        <v>12817</v>
      </c>
      <c r="K5823" t="str">
        <f>_xlfn.XLOOKUP(D5823,Products!A:A,Products!C:C,"")</f>
        <v>Home Appliances</v>
      </c>
      <c r="L5823" t="str">
        <f>_xlfn.XLOOKUP(C5823,Customers!A:A,Customers!D:D,"")</f>
        <v>Chandigarh</v>
      </c>
      <c r="M5823" t="str">
        <f>_xlfn.XLOOKUP(C5823,Customers!A:A,Customers!E:E,"")</f>
        <v>Consumer</v>
      </c>
    </row>
    <row r="5824" spans="1:13" x14ac:dyDescent="0.25">
      <c r="A5824" t="s">
        <v>12818</v>
      </c>
      <c r="B5824" s="1">
        <v>45660</v>
      </c>
      <c r="C5824" t="s">
        <v>2041</v>
      </c>
      <c r="D5824" t="s">
        <v>440</v>
      </c>
      <c r="E5824">
        <v>1</v>
      </c>
      <c r="F5824">
        <v>0.15</v>
      </c>
      <c r="G5824">
        <v>9199</v>
      </c>
      <c r="H5824">
        <v>7819.15</v>
      </c>
      <c r="I5824">
        <v>0.16</v>
      </c>
      <c r="J5824" s="2" t="s">
        <v>12819</v>
      </c>
      <c r="K5824" t="str">
        <f>_xlfn.XLOOKUP(D5824,Products!A:A,Products!C:C,"")</f>
        <v>Technology</v>
      </c>
      <c r="L5824" t="str">
        <f>_xlfn.XLOOKUP(C5824,Customers!A:A,Customers!D:D,"")</f>
        <v>Gujarat</v>
      </c>
      <c r="M5824" t="str">
        <f>_xlfn.XLOOKUP(C5824,Customers!A:A,Customers!E:E,"")</f>
        <v>Small Business</v>
      </c>
    </row>
    <row r="5825" spans="1:13" x14ac:dyDescent="0.25">
      <c r="A5825" t="s">
        <v>12820</v>
      </c>
      <c r="B5825" s="1">
        <v>46004</v>
      </c>
      <c r="C5825" t="s">
        <v>3270</v>
      </c>
      <c r="D5825" t="s">
        <v>419</v>
      </c>
      <c r="E5825">
        <v>4</v>
      </c>
      <c r="F5825">
        <v>0</v>
      </c>
      <c r="G5825">
        <v>12154</v>
      </c>
      <c r="H5825">
        <v>48616</v>
      </c>
      <c r="I5825">
        <v>0.19</v>
      </c>
      <c r="J5825" s="2" t="s">
        <v>12821</v>
      </c>
      <c r="K5825" t="str">
        <f>_xlfn.XLOOKUP(D5825,Products!A:A,Products!C:C,"")</f>
        <v>Home Appliances</v>
      </c>
      <c r="L5825" t="str">
        <f>_xlfn.XLOOKUP(C5825,Customers!A:A,Customers!D:D,"")</f>
        <v>West Bengal</v>
      </c>
      <c r="M5825" t="str">
        <f>_xlfn.XLOOKUP(C5825,Customers!A:A,Customers!E:E,"")</f>
        <v>Consumer</v>
      </c>
    </row>
    <row r="5826" spans="1:13" x14ac:dyDescent="0.25">
      <c r="A5826" t="s">
        <v>12822</v>
      </c>
      <c r="B5826" s="1">
        <v>45965</v>
      </c>
      <c r="C5826" t="s">
        <v>2892</v>
      </c>
      <c r="D5826" t="s">
        <v>119</v>
      </c>
      <c r="E5826">
        <v>1</v>
      </c>
      <c r="F5826">
        <v>0.15</v>
      </c>
      <c r="G5826">
        <v>40034</v>
      </c>
      <c r="H5826">
        <v>34028.9</v>
      </c>
      <c r="I5826">
        <v>0.28000000000000003</v>
      </c>
      <c r="J5826" s="2" t="s">
        <v>12823</v>
      </c>
      <c r="K5826" t="str">
        <f>_xlfn.XLOOKUP(D5826,Products!A:A,Products!C:C,"")</f>
        <v>Office Supplies</v>
      </c>
      <c r="L5826" t="str">
        <f>_xlfn.XLOOKUP(C5826,Customers!A:A,Customers!D:D,"")</f>
        <v>Tamil Nadu</v>
      </c>
      <c r="M5826" t="str">
        <f>_xlfn.XLOOKUP(C5826,Customers!A:A,Customers!E:E,"")</f>
        <v>Consumer</v>
      </c>
    </row>
    <row r="5827" spans="1:13" x14ac:dyDescent="0.25">
      <c r="A5827" t="s">
        <v>12824</v>
      </c>
      <c r="B5827" s="1">
        <v>45884</v>
      </c>
      <c r="C5827" t="s">
        <v>2251</v>
      </c>
      <c r="D5827" t="s">
        <v>626</v>
      </c>
      <c r="E5827">
        <v>5</v>
      </c>
      <c r="F5827">
        <v>0</v>
      </c>
      <c r="G5827">
        <v>27904</v>
      </c>
      <c r="H5827">
        <v>139520</v>
      </c>
      <c r="I5827">
        <v>0.22</v>
      </c>
      <c r="J5827" s="2" t="s">
        <v>12825</v>
      </c>
      <c r="K5827" t="str">
        <f>_xlfn.XLOOKUP(D5827,Products!A:A,Products!C:C,"")</f>
        <v>Furniture</v>
      </c>
      <c r="L5827" t="str">
        <f>_xlfn.XLOOKUP(C5827,Customers!A:A,Customers!D:D,"")</f>
        <v>Chandigarh</v>
      </c>
      <c r="M5827" t="str">
        <f>_xlfn.XLOOKUP(C5827,Customers!A:A,Customers!E:E,"")</f>
        <v>Consumer</v>
      </c>
    </row>
    <row r="5828" spans="1:13" x14ac:dyDescent="0.25">
      <c r="A5828" t="s">
        <v>12826</v>
      </c>
      <c r="B5828" s="1">
        <v>45941</v>
      </c>
      <c r="C5828" t="s">
        <v>847</v>
      </c>
      <c r="D5828" t="s">
        <v>160</v>
      </c>
      <c r="E5828">
        <v>1</v>
      </c>
      <c r="F5828">
        <v>0.05</v>
      </c>
      <c r="G5828">
        <v>37834</v>
      </c>
      <c r="H5828" s="2" t="s">
        <v>1479</v>
      </c>
      <c r="I5828">
        <v>0.28000000000000003</v>
      </c>
      <c r="J5828" s="2" t="s">
        <v>12827</v>
      </c>
      <c r="K5828" t="str">
        <f>_xlfn.XLOOKUP(D5828,Products!A:A,Products!C:C,"")</f>
        <v>Office Supplies</v>
      </c>
      <c r="L5828" t="str">
        <f>_xlfn.XLOOKUP(C5828,Customers!A:A,Customers!D:D,"")</f>
        <v>Tamil Nadu</v>
      </c>
      <c r="M5828" t="str">
        <f>_xlfn.XLOOKUP(C5828,Customers!A:A,Customers!E:E,"")</f>
        <v>Consumer</v>
      </c>
    </row>
    <row r="5829" spans="1:13" x14ac:dyDescent="0.25">
      <c r="A5829" t="s">
        <v>12828</v>
      </c>
      <c r="B5829" s="1">
        <v>45727</v>
      </c>
      <c r="C5829" t="s">
        <v>1366</v>
      </c>
      <c r="D5829" t="s">
        <v>28</v>
      </c>
      <c r="E5829">
        <v>1</v>
      </c>
      <c r="F5829">
        <v>0.1</v>
      </c>
      <c r="G5829">
        <v>49003</v>
      </c>
      <c r="H5829" s="2" t="s">
        <v>1187</v>
      </c>
      <c r="I5829">
        <v>0.31</v>
      </c>
      <c r="J5829" s="2" t="s">
        <v>12829</v>
      </c>
      <c r="K5829" t="str">
        <f>_xlfn.XLOOKUP(D5829,Products!A:A,Products!C:C,"")</f>
        <v>Beauty &amp; Personal Care</v>
      </c>
      <c r="L5829" t="str">
        <f>_xlfn.XLOOKUP(C5829,Customers!A:A,Customers!D:D,"")</f>
        <v>Uttar Pradesh</v>
      </c>
      <c r="M5829" t="str">
        <f>_xlfn.XLOOKUP(C5829,Customers!A:A,Customers!E:E,"")</f>
        <v>Consumer</v>
      </c>
    </row>
    <row r="5830" spans="1:13" x14ac:dyDescent="0.25">
      <c r="A5830" t="s">
        <v>12830</v>
      </c>
      <c r="B5830" s="1">
        <v>45970</v>
      </c>
      <c r="C5830" t="s">
        <v>2740</v>
      </c>
      <c r="D5830" t="s">
        <v>389</v>
      </c>
      <c r="E5830">
        <v>1</v>
      </c>
      <c r="F5830">
        <v>0.05</v>
      </c>
      <c r="G5830">
        <v>32335</v>
      </c>
      <c r="H5830">
        <v>30718.25</v>
      </c>
      <c r="I5830">
        <v>0.31</v>
      </c>
      <c r="J5830" s="2" t="s">
        <v>12831</v>
      </c>
      <c r="K5830" t="str">
        <f>_xlfn.XLOOKUP(D5830,Products!A:A,Products!C:C,"")</f>
        <v>Beauty &amp; Personal Care</v>
      </c>
      <c r="L5830" t="str">
        <f>_xlfn.XLOOKUP(C5830,Customers!A:A,Customers!D:D,"")</f>
        <v>Tamil Nadu</v>
      </c>
      <c r="M5830" t="str">
        <f>_xlfn.XLOOKUP(C5830,Customers!A:A,Customers!E:E,"")</f>
        <v>Consumer</v>
      </c>
    </row>
    <row r="5831" spans="1:13" x14ac:dyDescent="0.25">
      <c r="A5831" t="s">
        <v>12832</v>
      </c>
      <c r="B5831" s="1">
        <v>46021</v>
      </c>
      <c r="C5831" t="s">
        <v>3593</v>
      </c>
      <c r="D5831" t="s">
        <v>183</v>
      </c>
      <c r="E5831">
        <v>2</v>
      </c>
      <c r="F5831">
        <v>0.15</v>
      </c>
      <c r="G5831">
        <v>1533</v>
      </c>
      <c r="H5831">
        <v>2606.1</v>
      </c>
      <c r="I5831">
        <v>0.16</v>
      </c>
      <c r="J5831" s="2" t="s">
        <v>12833</v>
      </c>
      <c r="K5831" t="str">
        <f>_xlfn.XLOOKUP(D5831,Products!A:A,Products!C:C,"")</f>
        <v>Technology</v>
      </c>
      <c r="L5831" t="str">
        <f>_xlfn.XLOOKUP(C5831,Customers!A:A,Customers!D:D,"")</f>
        <v>Delhi</v>
      </c>
      <c r="M5831" t="str">
        <f>_xlfn.XLOOKUP(C5831,Customers!A:A,Customers!E:E,"")</f>
        <v>Small Business</v>
      </c>
    </row>
    <row r="5832" spans="1:13" x14ac:dyDescent="0.25">
      <c r="A5832" t="s">
        <v>12834</v>
      </c>
      <c r="B5832" s="1">
        <v>45911</v>
      </c>
      <c r="C5832" t="s">
        <v>2539</v>
      </c>
      <c r="D5832" t="s">
        <v>139</v>
      </c>
      <c r="E5832">
        <v>2</v>
      </c>
      <c r="F5832">
        <v>0.1</v>
      </c>
      <c r="G5832">
        <v>7732</v>
      </c>
      <c r="H5832">
        <v>13917.6</v>
      </c>
      <c r="I5832">
        <v>0.22</v>
      </c>
      <c r="J5832" s="2" t="s">
        <v>12835</v>
      </c>
      <c r="K5832" t="str">
        <f>_xlfn.XLOOKUP(D5832,Products!A:A,Products!C:C,"")</f>
        <v>Furniture</v>
      </c>
      <c r="L5832" t="str">
        <f>_xlfn.XLOOKUP(C5832,Customers!A:A,Customers!D:D,"")</f>
        <v>Chandigarh</v>
      </c>
      <c r="M5832" t="str">
        <f>_xlfn.XLOOKUP(C5832,Customers!A:A,Customers!E:E,"")</f>
        <v>Consumer</v>
      </c>
    </row>
    <row r="5833" spans="1:13" x14ac:dyDescent="0.25">
      <c r="A5833" t="s">
        <v>12836</v>
      </c>
      <c r="B5833" s="1">
        <v>45801</v>
      </c>
      <c r="C5833" t="s">
        <v>11280</v>
      </c>
      <c r="D5833" t="s">
        <v>313</v>
      </c>
      <c r="E5833">
        <v>2</v>
      </c>
      <c r="F5833">
        <v>0.25</v>
      </c>
      <c r="G5833">
        <v>23441</v>
      </c>
      <c r="H5833">
        <v>35161.5</v>
      </c>
      <c r="I5833">
        <v>0.19</v>
      </c>
      <c r="J5833" s="2" t="s">
        <v>12837</v>
      </c>
      <c r="K5833" t="str">
        <f>_xlfn.XLOOKUP(D5833,Products!A:A,Products!C:C,"")</f>
        <v>Home Appliances</v>
      </c>
      <c r="L5833" t="str">
        <f>_xlfn.XLOOKUP(C5833,Customers!A:A,Customers!D:D,"")</f>
        <v>Kerala</v>
      </c>
      <c r="M5833" t="str">
        <f>_xlfn.XLOOKUP(C5833,Customers!A:A,Customers!E:E,"")</f>
        <v>Consumer</v>
      </c>
    </row>
    <row r="5834" spans="1:13" x14ac:dyDescent="0.25">
      <c r="A5834" t="s">
        <v>12838</v>
      </c>
      <c r="B5834" s="1">
        <v>45681</v>
      </c>
      <c r="C5834" t="s">
        <v>11706</v>
      </c>
      <c r="D5834" t="s">
        <v>12</v>
      </c>
      <c r="E5834">
        <v>2</v>
      </c>
      <c r="F5834">
        <v>0.05</v>
      </c>
      <c r="G5834">
        <v>17633</v>
      </c>
      <c r="H5834">
        <v>33502.699999999997</v>
      </c>
      <c r="I5834">
        <v>0.19</v>
      </c>
      <c r="J5834" s="2" t="s">
        <v>12839</v>
      </c>
      <c r="K5834" t="str">
        <f>_xlfn.XLOOKUP(D5834,Products!A:A,Products!C:C,"")</f>
        <v>Home Appliances</v>
      </c>
      <c r="L5834" t="str">
        <f>_xlfn.XLOOKUP(C5834,Customers!A:A,Customers!D:D,"")</f>
        <v>Rajasthan</v>
      </c>
      <c r="M5834" t="str">
        <f>_xlfn.XLOOKUP(C5834,Customers!A:A,Customers!E:E,"")</f>
        <v>Consumer</v>
      </c>
    </row>
    <row r="5835" spans="1:13" x14ac:dyDescent="0.25">
      <c r="A5835" t="s">
        <v>12840</v>
      </c>
      <c r="B5835" s="1">
        <v>45891</v>
      </c>
      <c r="C5835" t="s">
        <v>1827</v>
      </c>
      <c r="D5835" t="s">
        <v>500</v>
      </c>
      <c r="E5835">
        <v>1</v>
      </c>
      <c r="F5835">
        <v>0.15</v>
      </c>
      <c r="G5835">
        <v>45709</v>
      </c>
      <c r="H5835">
        <v>38852.65</v>
      </c>
      <c r="I5835">
        <v>0.22</v>
      </c>
      <c r="J5835" s="2" t="s">
        <v>12841</v>
      </c>
      <c r="K5835" t="str">
        <f>_xlfn.XLOOKUP(D5835,Products!A:A,Products!C:C,"")</f>
        <v>Furniture</v>
      </c>
      <c r="L5835" t="str">
        <f>_xlfn.XLOOKUP(C5835,Customers!A:A,Customers!D:D,"")</f>
        <v>Delhi</v>
      </c>
      <c r="M5835" t="str">
        <f>_xlfn.XLOOKUP(C5835,Customers!A:A,Customers!E:E,"")</f>
        <v>Corporate</v>
      </c>
    </row>
    <row r="5836" spans="1:13" x14ac:dyDescent="0.25">
      <c r="A5836" t="s">
        <v>12842</v>
      </c>
      <c r="B5836" s="1">
        <v>45990</v>
      </c>
      <c r="C5836" t="s">
        <v>8400</v>
      </c>
      <c r="D5836" t="s">
        <v>440</v>
      </c>
      <c r="E5836">
        <v>3</v>
      </c>
      <c r="F5836">
        <v>0.2</v>
      </c>
      <c r="G5836">
        <v>9199</v>
      </c>
      <c r="H5836" s="2" t="s">
        <v>1105</v>
      </c>
      <c r="I5836">
        <v>0.16</v>
      </c>
      <c r="J5836" s="2" t="s">
        <v>12843</v>
      </c>
      <c r="K5836" t="str">
        <f>_xlfn.XLOOKUP(D5836,Products!A:A,Products!C:C,"")</f>
        <v>Technology</v>
      </c>
      <c r="L5836" t="str">
        <f>_xlfn.XLOOKUP(C5836,Customers!A:A,Customers!D:D,"")</f>
        <v>Chandigarh</v>
      </c>
      <c r="M5836" t="str">
        <f>_xlfn.XLOOKUP(C5836,Customers!A:A,Customers!E:E,"")</f>
        <v>Consumer</v>
      </c>
    </row>
    <row r="5837" spans="1:13" x14ac:dyDescent="0.25">
      <c r="A5837" t="s">
        <v>12844</v>
      </c>
      <c r="B5837" s="1">
        <v>45832</v>
      </c>
      <c r="C5837" t="s">
        <v>4512</v>
      </c>
      <c r="D5837" t="s">
        <v>549</v>
      </c>
      <c r="E5837">
        <v>1</v>
      </c>
      <c r="F5837">
        <v>0.05</v>
      </c>
      <c r="G5837">
        <v>21109</v>
      </c>
      <c r="H5837">
        <v>20053.55</v>
      </c>
      <c r="I5837">
        <v>0.22</v>
      </c>
      <c r="J5837" s="2" t="s">
        <v>12845</v>
      </c>
      <c r="K5837" t="str">
        <f>_xlfn.XLOOKUP(D5837,Products!A:A,Products!C:C,"")</f>
        <v>Furniture</v>
      </c>
      <c r="L5837" t="str">
        <f>_xlfn.XLOOKUP(C5837,Customers!A:A,Customers!D:D,"")</f>
        <v>Tamil Nadu</v>
      </c>
      <c r="M5837" t="str">
        <f>_xlfn.XLOOKUP(C5837,Customers!A:A,Customers!E:E,"")</f>
        <v>Corporate</v>
      </c>
    </row>
    <row r="5838" spans="1:13" x14ac:dyDescent="0.25">
      <c r="A5838" t="s">
        <v>12846</v>
      </c>
      <c r="B5838" s="1">
        <v>45989</v>
      </c>
      <c r="C5838" t="s">
        <v>3732</v>
      </c>
      <c r="D5838" t="s">
        <v>179</v>
      </c>
      <c r="E5838">
        <v>2</v>
      </c>
      <c r="F5838">
        <v>0.15</v>
      </c>
      <c r="G5838">
        <v>5109</v>
      </c>
      <c r="H5838">
        <v>8685.2999999999993</v>
      </c>
      <c r="I5838">
        <v>0.19</v>
      </c>
      <c r="J5838" s="2" t="s">
        <v>12847</v>
      </c>
      <c r="K5838" t="str">
        <f>_xlfn.XLOOKUP(D5838,Products!A:A,Products!C:C,"")</f>
        <v>Home Appliances</v>
      </c>
      <c r="L5838" t="str">
        <f>_xlfn.XLOOKUP(C5838,Customers!A:A,Customers!D:D,"")</f>
        <v>Kerala</v>
      </c>
      <c r="M5838" t="str">
        <f>_xlfn.XLOOKUP(C5838,Customers!A:A,Customers!E:E,"")</f>
        <v>Consumer</v>
      </c>
    </row>
    <row r="5839" spans="1:13" x14ac:dyDescent="0.25">
      <c r="A5839" t="s">
        <v>12848</v>
      </c>
      <c r="B5839" s="1">
        <v>45982</v>
      </c>
      <c r="C5839" t="s">
        <v>4294</v>
      </c>
      <c r="D5839" t="s">
        <v>37</v>
      </c>
      <c r="E5839">
        <v>1</v>
      </c>
      <c r="F5839">
        <v>0.1</v>
      </c>
      <c r="G5839">
        <v>3110</v>
      </c>
      <c r="H5839">
        <v>2799</v>
      </c>
      <c r="I5839">
        <v>0.31</v>
      </c>
      <c r="J5839" s="2" t="s">
        <v>12849</v>
      </c>
      <c r="K5839" t="str">
        <f>_xlfn.XLOOKUP(D5839,Products!A:A,Products!C:C,"")</f>
        <v>Beauty &amp; Personal Care</v>
      </c>
      <c r="L5839" t="str">
        <f>_xlfn.XLOOKUP(C5839,Customers!A:A,Customers!D:D,"")</f>
        <v>Gujarat</v>
      </c>
      <c r="M5839" t="str">
        <f>_xlfn.XLOOKUP(C5839,Customers!A:A,Customers!E:E,"")</f>
        <v>Consumer</v>
      </c>
    </row>
    <row r="5840" spans="1:13" x14ac:dyDescent="0.25">
      <c r="A5840" t="s">
        <v>12850</v>
      </c>
      <c r="B5840" s="1">
        <v>46014</v>
      </c>
      <c r="C5840" t="s">
        <v>3278</v>
      </c>
      <c r="D5840" t="s">
        <v>119</v>
      </c>
      <c r="E5840">
        <v>2</v>
      </c>
      <c r="F5840">
        <v>0</v>
      </c>
      <c r="G5840">
        <v>40034</v>
      </c>
      <c r="H5840">
        <v>80068</v>
      </c>
      <c r="I5840">
        <v>0.28000000000000003</v>
      </c>
      <c r="J5840" s="2" t="s">
        <v>12851</v>
      </c>
      <c r="K5840" t="str">
        <f>_xlfn.XLOOKUP(D5840,Products!A:A,Products!C:C,"")</f>
        <v>Office Supplies</v>
      </c>
      <c r="L5840" t="str">
        <f>_xlfn.XLOOKUP(C5840,Customers!A:A,Customers!D:D,"")</f>
        <v>Delhi</v>
      </c>
      <c r="M5840" t="str">
        <f>_xlfn.XLOOKUP(C5840,Customers!A:A,Customers!E:E,"")</f>
        <v>Consumer</v>
      </c>
    </row>
    <row r="5841" spans="1:13" x14ac:dyDescent="0.25">
      <c r="A5841" t="s">
        <v>12852</v>
      </c>
      <c r="B5841" s="1">
        <v>45816</v>
      </c>
      <c r="C5841" t="s">
        <v>512</v>
      </c>
      <c r="D5841" t="s">
        <v>160</v>
      </c>
      <c r="E5841">
        <v>3</v>
      </c>
      <c r="F5841">
        <v>0</v>
      </c>
      <c r="G5841">
        <v>37834</v>
      </c>
      <c r="H5841">
        <v>113502</v>
      </c>
      <c r="I5841">
        <v>0.28000000000000003</v>
      </c>
      <c r="J5841" s="2" t="s">
        <v>12853</v>
      </c>
      <c r="K5841" t="str">
        <f>_xlfn.XLOOKUP(D5841,Products!A:A,Products!C:C,"")</f>
        <v>Office Supplies</v>
      </c>
      <c r="L5841" t="str">
        <f>_xlfn.XLOOKUP(C5841,Customers!A:A,Customers!D:D,"")</f>
        <v>Delhi</v>
      </c>
      <c r="M5841" t="str">
        <f>_xlfn.XLOOKUP(C5841,Customers!A:A,Customers!E:E,"")</f>
        <v>Consumer</v>
      </c>
    </row>
    <row r="5842" spans="1:13" x14ac:dyDescent="0.25">
      <c r="A5842" t="s">
        <v>12854</v>
      </c>
      <c r="B5842" s="1">
        <v>46005</v>
      </c>
      <c r="C5842" t="s">
        <v>4167</v>
      </c>
      <c r="D5842" t="s">
        <v>450</v>
      </c>
      <c r="E5842">
        <v>1</v>
      </c>
      <c r="F5842">
        <v>0.15</v>
      </c>
      <c r="G5842">
        <v>34669</v>
      </c>
      <c r="H5842" s="2" t="s">
        <v>3028</v>
      </c>
      <c r="I5842">
        <v>0.16</v>
      </c>
      <c r="J5842" s="2" t="s">
        <v>12855</v>
      </c>
      <c r="K5842" t="str">
        <f>_xlfn.XLOOKUP(D5842,Products!A:A,Products!C:C,"")</f>
        <v>Technology</v>
      </c>
      <c r="L5842" t="str">
        <f>_xlfn.XLOOKUP(C5842,Customers!A:A,Customers!D:D,"")</f>
        <v>Karnataka</v>
      </c>
      <c r="M5842" t="str">
        <f>_xlfn.XLOOKUP(C5842,Customers!A:A,Customers!E:E,"")</f>
        <v>Consumer</v>
      </c>
    </row>
    <row r="5843" spans="1:13" x14ac:dyDescent="0.25">
      <c r="A5843" t="s">
        <v>12856</v>
      </c>
      <c r="B5843" s="1">
        <v>46005</v>
      </c>
      <c r="C5843" t="s">
        <v>1229</v>
      </c>
      <c r="D5843" t="s">
        <v>469</v>
      </c>
      <c r="E5843">
        <v>4</v>
      </c>
      <c r="F5843">
        <v>0.05</v>
      </c>
      <c r="G5843">
        <v>35056</v>
      </c>
      <c r="H5843">
        <v>133212.79999999999</v>
      </c>
      <c r="I5843">
        <v>0.19</v>
      </c>
      <c r="J5843" s="2" t="s">
        <v>12857</v>
      </c>
      <c r="K5843" t="str">
        <f>_xlfn.XLOOKUP(D5843,Products!A:A,Products!C:C,"")</f>
        <v>Home Appliances</v>
      </c>
      <c r="L5843" t="str">
        <f>_xlfn.XLOOKUP(C5843,Customers!A:A,Customers!D:D,"")</f>
        <v>Kerala</v>
      </c>
      <c r="M5843" t="str">
        <f>_xlfn.XLOOKUP(C5843,Customers!A:A,Customers!E:E,"")</f>
        <v>Corporate</v>
      </c>
    </row>
    <row r="5844" spans="1:13" x14ac:dyDescent="0.25">
      <c r="A5844" t="s">
        <v>12858</v>
      </c>
      <c r="B5844" s="1">
        <v>45943</v>
      </c>
      <c r="C5844" t="s">
        <v>2694</v>
      </c>
      <c r="D5844" t="s">
        <v>179</v>
      </c>
      <c r="E5844">
        <v>4</v>
      </c>
      <c r="F5844">
        <v>0</v>
      </c>
      <c r="G5844">
        <v>5109</v>
      </c>
      <c r="H5844">
        <v>20436</v>
      </c>
      <c r="I5844">
        <v>0.19</v>
      </c>
      <c r="J5844" s="2" t="s">
        <v>12859</v>
      </c>
      <c r="K5844" t="str">
        <f>_xlfn.XLOOKUP(D5844,Products!A:A,Products!C:C,"")</f>
        <v>Home Appliances</v>
      </c>
      <c r="L5844" t="str">
        <f>_xlfn.XLOOKUP(C5844,Customers!A:A,Customers!D:D,"")</f>
        <v>West Bengal</v>
      </c>
      <c r="M5844" t="str">
        <f>_xlfn.XLOOKUP(C5844,Customers!A:A,Customers!E:E,"")</f>
        <v>Consumer</v>
      </c>
    </row>
    <row r="5845" spans="1:13" x14ac:dyDescent="0.25">
      <c r="A5845" t="s">
        <v>12860</v>
      </c>
      <c r="B5845" s="1">
        <v>45675</v>
      </c>
      <c r="C5845" t="s">
        <v>928</v>
      </c>
      <c r="D5845" t="s">
        <v>20</v>
      </c>
      <c r="E5845">
        <v>1</v>
      </c>
      <c r="F5845">
        <v>0.1</v>
      </c>
      <c r="G5845">
        <v>30563</v>
      </c>
      <c r="H5845">
        <v>27506.7</v>
      </c>
      <c r="I5845">
        <v>0.19</v>
      </c>
      <c r="J5845" s="2" t="s">
        <v>12861</v>
      </c>
      <c r="K5845" t="str">
        <f>_xlfn.XLOOKUP(D5845,Products!A:A,Products!C:C,"")</f>
        <v>Home Appliances</v>
      </c>
      <c r="L5845" t="str">
        <f>_xlfn.XLOOKUP(C5845,Customers!A:A,Customers!D:D,"")</f>
        <v>West Bengal</v>
      </c>
      <c r="M5845" t="str">
        <f>_xlfn.XLOOKUP(C5845,Customers!A:A,Customers!E:E,"")</f>
        <v>Corporate</v>
      </c>
    </row>
    <row r="5846" spans="1:13" x14ac:dyDescent="0.25">
      <c r="A5846" t="s">
        <v>12862</v>
      </c>
      <c r="B5846" s="1">
        <v>45701</v>
      </c>
      <c r="C5846" t="s">
        <v>4882</v>
      </c>
      <c r="D5846" t="s">
        <v>100</v>
      </c>
      <c r="E5846">
        <v>1</v>
      </c>
      <c r="F5846">
        <v>0.05</v>
      </c>
      <c r="G5846">
        <v>43459</v>
      </c>
      <c r="H5846" s="2" t="s">
        <v>227</v>
      </c>
      <c r="I5846">
        <v>0.19</v>
      </c>
      <c r="J5846" s="2" t="s">
        <v>12863</v>
      </c>
      <c r="K5846" t="str">
        <f>_xlfn.XLOOKUP(D5846,Products!A:A,Products!C:C,"")</f>
        <v>Home Appliances</v>
      </c>
      <c r="L5846" t="str">
        <f>_xlfn.XLOOKUP(C5846,Customers!A:A,Customers!D:D,"")</f>
        <v>Telangana</v>
      </c>
      <c r="M5846" t="str">
        <f>_xlfn.XLOOKUP(C5846,Customers!A:A,Customers!E:E,"")</f>
        <v>Consumer</v>
      </c>
    </row>
    <row r="5847" spans="1:13" x14ac:dyDescent="0.25">
      <c r="A5847" t="s">
        <v>12864</v>
      </c>
      <c r="B5847" s="1">
        <v>45812</v>
      </c>
      <c r="C5847" t="s">
        <v>1320</v>
      </c>
      <c r="D5847" t="s">
        <v>69</v>
      </c>
      <c r="E5847">
        <v>3</v>
      </c>
      <c r="F5847">
        <v>0.15</v>
      </c>
      <c r="G5847">
        <v>41060</v>
      </c>
      <c r="H5847">
        <v>104703</v>
      </c>
      <c r="I5847">
        <v>0.28000000000000003</v>
      </c>
      <c r="J5847" s="2" t="s">
        <v>12865</v>
      </c>
      <c r="K5847" t="str">
        <f>_xlfn.XLOOKUP(D5847,Products!A:A,Products!C:C,"")</f>
        <v>Office Supplies</v>
      </c>
      <c r="L5847" t="str">
        <f>_xlfn.XLOOKUP(C5847,Customers!A:A,Customers!D:D,"")</f>
        <v>Telangana</v>
      </c>
      <c r="M5847" t="str">
        <f>_xlfn.XLOOKUP(C5847,Customers!A:A,Customers!E:E,"")</f>
        <v>Consumer</v>
      </c>
    </row>
    <row r="5848" spans="1:13" x14ac:dyDescent="0.25">
      <c r="A5848" t="s">
        <v>12866</v>
      </c>
      <c r="B5848" s="1">
        <v>46012</v>
      </c>
      <c r="C5848" t="s">
        <v>129</v>
      </c>
      <c r="D5848" t="s">
        <v>261</v>
      </c>
      <c r="E5848">
        <v>4</v>
      </c>
      <c r="F5848">
        <v>0</v>
      </c>
      <c r="G5848">
        <v>2649</v>
      </c>
      <c r="H5848">
        <v>10596</v>
      </c>
      <c r="I5848">
        <v>0.16</v>
      </c>
      <c r="J5848" s="2" t="s">
        <v>12867</v>
      </c>
      <c r="K5848" t="str">
        <f>_xlfn.XLOOKUP(D5848,Products!A:A,Products!C:C,"")</f>
        <v>Technology</v>
      </c>
      <c r="L5848" t="str">
        <f>_xlfn.XLOOKUP(C5848,Customers!A:A,Customers!D:D,"")</f>
        <v>Gujarat</v>
      </c>
      <c r="M5848" t="str">
        <f>_xlfn.XLOOKUP(C5848,Customers!A:A,Customers!E:E,"")</f>
        <v>Consumer</v>
      </c>
    </row>
    <row r="5849" spans="1:13" x14ac:dyDescent="0.25">
      <c r="A5849" t="s">
        <v>12868</v>
      </c>
      <c r="B5849" s="1">
        <v>45888</v>
      </c>
      <c r="C5849" t="s">
        <v>1539</v>
      </c>
      <c r="D5849" t="s">
        <v>239</v>
      </c>
      <c r="E5849">
        <v>1</v>
      </c>
      <c r="F5849">
        <v>0</v>
      </c>
      <c r="G5849">
        <v>35247</v>
      </c>
      <c r="H5849">
        <v>35247</v>
      </c>
      <c r="I5849">
        <v>0.16</v>
      </c>
      <c r="J5849" s="2" t="s">
        <v>12869</v>
      </c>
      <c r="K5849" t="str">
        <f>_xlfn.XLOOKUP(D5849,Products!A:A,Products!C:C,"")</f>
        <v>Technology</v>
      </c>
      <c r="L5849" t="str">
        <f>_xlfn.XLOOKUP(C5849,Customers!A:A,Customers!D:D,"")</f>
        <v>Karnataka</v>
      </c>
      <c r="M5849" t="str">
        <f>_xlfn.XLOOKUP(C5849,Customers!A:A,Customers!E:E,"")</f>
        <v>Corporate</v>
      </c>
    </row>
    <row r="5850" spans="1:13" x14ac:dyDescent="0.25">
      <c r="A5850" t="s">
        <v>12870</v>
      </c>
      <c r="B5850" s="1">
        <v>45973</v>
      </c>
      <c r="C5850" t="s">
        <v>778</v>
      </c>
      <c r="D5850" t="s">
        <v>187</v>
      </c>
      <c r="E5850">
        <v>4</v>
      </c>
      <c r="F5850">
        <v>0.1</v>
      </c>
      <c r="G5850">
        <v>24562</v>
      </c>
      <c r="H5850">
        <v>88423.2</v>
      </c>
      <c r="I5850">
        <v>0.22</v>
      </c>
      <c r="J5850" s="2" t="s">
        <v>12871</v>
      </c>
      <c r="K5850" t="str">
        <f>_xlfn.XLOOKUP(D5850,Products!A:A,Products!C:C,"")</f>
        <v>Furniture</v>
      </c>
      <c r="L5850" t="str">
        <f>_xlfn.XLOOKUP(C5850,Customers!A:A,Customers!D:D,"")</f>
        <v>Maharashtra</v>
      </c>
      <c r="M5850" t="str">
        <f>_xlfn.XLOOKUP(C5850,Customers!A:A,Customers!E:E,"")</f>
        <v>Corporate</v>
      </c>
    </row>
    <row r="5851" spans="1:13" x14ac:dyDescent="0.25">
      <c r="A5851" t="s">
        <v>12872</v>
      </c>
      <c r="B5851" s="1">
        <v>45882</v>
      </c>
      <c r="C5851" t="s">
        <v>3478</v>
      </c>
      <c r="D5851" t="s">
        <v>119</v>
      </c>
      <c r="E5851">
        <v>4</v>
      </c>
      <c r="F5851">
        <v>0.1</v>
      </c>
      <c r="G5851">
        <v>40034</v>
      </c>
      <c r="H5851">
        <v>144122.4</v>
      </c>
      <c r="I5851">
        <v>0.28000000000000003</v>
      </c>
      <c r="J5851" s="2" t="s">
        <v>12873</v>
      </c>
      <c r="K5851" t="str">
        <f>_xlfn.XLOOKUP(D5851,Products!A:A,Products!C:C,"")</f>
        <v>Office Supplies</v>
      </c>
      <c r="L5851" t="str">
        <f>_xlfn.XLOOKUP(C5851,Customers!A:A,Customers!D:D,"")</f>
        <v>Kerala</v>
      </c>
      <c r="M5851" t="str">
        <f>_xlfn.XLOOKUP(C5851,Customers!A:A,Customers!E:E,"")</f>
        <v>Corporate</v>
      </c>
    </row>
    <row r="5852" spans="1:13" x14ac:dyDescent="0.25">
      <c r="A5852" t="s">
        <v>12874</v>
      </c>
      <c r="B5852" s="1">
        <v>45874</v>
      </c>
      <c r="C5852" t="s">
        <v>5715</v>
      </c>
      <c r="D5852" t="s">
        <v>630</v>
      </c>
      <c r="E5852">
        <v>2</v>
      </c>
      <c r="F5852">
        <v>0.2</v>
      </c>
      <c r="G5852">
        <v>2696</v>
      </c>
      <c r="H5852">
        <v>4313.6000000000004</v>
      </c>
      <c r="I5852">
        <v>0.31</v>
      </c>
      <c r="J5852" s="2" t="s">
        <v>12875</v>
      </c>
      <c r="K5852" t="str">
        <f>_xlfn.XLOOKUP(D5852,Products!A:A,Products!C:C,"")</f>
        <v>Beauty &amp; Personal Care</v>
      </c>
      <c r="L5852" t="str">
        <f>_xlfn.XLOOKUP(C5852,Customers!A:A,Customers!D:D,"")</f>
        <v>Rajasthan</v>
      </c>
      <c r="M5852" t="str">
        <f>_xlfn.XLOOKUP(C5852,Customers!A:A,Customers!E:E,"")</f>
        <v>Consumer</v>
      </c>
    </row>
    <row r="5853" spans="1:13" x14ac:dyDescent="0.25">
      <c r="A5853" t="s">
        <v>12876</v>
      </c>
      <c r="B5853" s="1">
        <v>45713</v>
      </c>
      <c r="C5853" t="s">
        <v>6690</v>
      </c>
      <c r="D5853" t="s">
        <v>45</v>
      </c>
      <c r="E5853">
        <v>3</v>
      </c>
      <c r="F5853">
        <v>0.1</v>
      </c>
      <c r="G5853">
        <v>26232</v>
      </c>
      <c r="H5853" s="2" t="s">
        <v>3746</v>
      </c>
      <c r="I5853">
        <v>0.22</v>
      </c>
      <c r="J5853" s="2" t="s">
        <v>12877</v>
      </c>
      <c r="K5853" t="str">
        <f>_xlfn.XLOOKUP(D5853,Products!A:A,Products!C:C,"")</f>
        <v>Furniture</v>
      </c>
      <c r="L5853" t="str">
        <f>_xlfn.XLOOKUP(C5853,Customers!A:A,Customers!D:D,"")</f>
        <v>Telangana</v>
      </c>
      <c r="M5853" t="str">
        <f>_xlfn.XLOOKUP(C5853,Customers!A:A,Customers!E:E,"")</f>
        <v>Small Business</v>
      </c>
    </row>
    <row r="5854" spans="1:13" x14ac:dyDescent="0.25">
      <c r="A5854" t="s">
        <v>12878</v>
      </c>
      <c r="B5854" s="1">
        <v>45688</v>
      </c>
      <c r="C5854" t="s">
        <v>6690</v>
      </c>
      <c r="D5854" t="s">
        <v>171</v>
      </c>
      <c r="E5854">
        <v>2</v>
      </c>
      <c r="F5854">
        <v>0.2</v>
      </c>
      <c r="G5854">
        <v>3648</v>
      </c>
      <c r="H5854">
        <v>5836.8</v>
      </c>
      <c r="I5854">
        <v>0.22</v>
      </c>
      <c r="J5854" s="2" t="s">
        <v>12879</v>
      </c>
      <c r="K5854" t="str">
        <f>_xlfn.XLOOKUP(D5854,Products!A:A,Products!C:C,"")</f>
        <v>Furniture</v>
      </c>
      <c r="L5854" t="str">
        <f>_xlfn.XLOOKUP(C5854,Customers!A:A,Customers!D:D,"")</f>
        <v>Telangana</v>
      </c>
      <c r="M5854" t="str">
        <f>_xlfn.XLOOKUP(C5854,Customers!A:A,Customers!E:E,"")</f>
        <v>Small Business</v>
      </c>
    </row>
    <row r="5855" spans="1:13" x14ac:dyDescent="0.25">
      <c r="A5855" t="s">
        <v>12880</v>
      </c>
      <c r="B5855" s="1">
        <v>46014</v>
      </c>
      <c r="C5855" t="s">
        <v>1670</v>
      </c>
      <c r="D5855" t="s">
        <v>528</v>
      </c>
      <c r="E5855">
        <v>2</v>
      </c>
      <c r="F5855">
        <v>0.05</v>
      </c>
      <c r="G5855">
        <v>34213</v>
      </c>
      <c r="H5855">
        <v>65004.7</v>
      </c>
      <c r="I5855">
        <v>0.19</v>
      </c>
      <c r="J5855" s="2" t="s">
        <v>12881</v>
      </c>
      <c r="K5855" t="str">
        <f>_xlfn.XLOOKUP(D5855,Products!A:A,Products!C:C,"")</f>
        <v>Home Appliances</v>
      </c>
      <c r="L5855" t="str">
        <f>_xlfn.XLOOKUP(C5855,Customers!A:A,Customers!D:D,"")</f>
        <v>Gujarat</v>
      </c>
      <c r="M5855" t="str">
        <f>_xlfn.XLOOKUP(C5855,Customers!A:A,Customers!E:E,"")</f>
        <v>Consumer</v>
      </c>
    </row>
    <row r="5856" spans="1:13" x14ac:dyDescent="0.25">
      <c r="A5856" t="s">
        <v>12882</v>
      </c>
      <c r="B5856" s="1">
        <v>45716</v>
      </c>
      <c r="C5856" t="s">
        <v>480</v>
      </c>
      <c r="D5856" t="s">
        <v>160</v>
      </c>
      <c r="E5856">
        <v>1</v>
      </c>
      <c r="F5856">
        <v>0.1</v>
      </c>
      <c r="G5856">
        <v>37834</v>
      </c>
      <c r="H5856">
        <v>34050.6</v>
      </c>
      <c r="I5856">
        <v>0.28000000000000003</v>
      </c>
      <c r="J5856" s="2" t="s">
        <v>12883</v>
      </c>
      <c r="K5856" t="str">
        <f>_xlfn.XLOOKUP(D5856,Products!A:A,Products!C:C,"")</f>
        <v>Office Supplies</v>
      </c>
      <c r="L5856" t="str">
        <f>_xlfn.XLOOKUP(C5856,Customers!A:A,Customers!D:D,"")</f>
        <v>Uttar Pradesh</v>
      </c>
      <c r="M5856" t="str">
        <f>_xlfn.XLOOKUP(C5856,Customers!A:A,Customers!E:E,"")</f>
        <v>Consumer</v>
      </c>
    </row>
    <row r="5857" spans="1:13" x14ac:dyDescent="0.25">
      <c r="A5857" t="s">
        <v>12884</v>
      </c>
      <c r="B5857" s="1">
        <v>46010</v>
      </c>
      <c r="C5857" t="s">
        <v>2176</v>
      </c>
      <c r="D5857" t="s">
        <v>100</v>
      </c>
      <c r="E5857">
        <v>1</v>
      </c>
      <c r="F5857">
        <v>0.15</v>
      </c>
      <c r="G5857">
        <v>43459</v>
      </c>
      <c r="H5857">
        <v>36940.15</v>
      </c>
      <c r="I5857">
        <v>0.19</v>
      </c>
      <c r="J5857" s="2" t="s">
        <v>12885</v>
      </c>
      <c r="K5857" t="str">
        <f>_xlfn.XLOOKUP(D5857,Products!A:A,Products!C:C,"")</f>
        <v>Home Appliances</v>
      </c>
      <c r="L5857" t="str">
        <f>_xlfn.XLOOKUP(C5857,Customers!A:A,Customers!D:D,"")</f>
        <v>Tamil Nadu</v>
      </c>
      <c r="M5857" t="str">
        <f>_xlfn.XLOOKUP(C5857,Customers!A:A,Customers!E:E,"")</f>
        <v>Corporate</v>
      </c>
    </row>
    <row r="5858" spans="1:13" x14ac:dyDescent="0.25">
      <c r="A5858" t="s">
        <v>12886</v>
      </c>
      <c r="B5858" s="1">
        <v>45892</v>
      </c>
      <c r="C5858" t="s">
        <v>12371</v>
      </c>
      <c r="D5858" t="s">
        <v>73</v>
      </c>
      <c r="E5858">
        <v>3</v>
      </c>
      <c r="F5858">
        <v>0.15</v>
      </c>
      <c r="G5858">
        <v>24549</v>
      </c>
      <c r="H5858">
        <v>62599.95</v>
      </c>
      <c r="I5858">
        <v>0.19</v>
      </c>
      <c r="J5858" s="2" t="s">
        <v>12887</v>
      </c>
      <c r="K5858" t="str">
        <f>_xlfn.XLOOKUP(D5858,Products!A:A,Products!C:C,"")</f>
        <v>Home Appliances</v>
      </c>
      <c r="L5858" t="str">
        <f>_xlfn.XLOOKUP(C5858,Customers!A:A,Customers!D:D,"")</f>
        <v>West Bengal</v>
      </c>
      <c r="M5858" t="str">
        <f>_xlfn.XLOOKUP(C5858,Customers!A:A,Customers!E:E,"")</f>
        <v>Corporate</v>
      </c>
    </row>
    <row r="5859" spans="1:13" x14ac:dyDescent="0.25">
      <c r="A5859" t="s">
        <v>12888</v>
      </c>
      <c r="B5859" s="1">
        <v>45764</v>
      </c>
      <c r="C5859" t="s">
        <v>1210</v>
      </c>
      <c r="D5859" t="s">
        <v>73</v>
      </c>
      <c r="E5859">
        <v>1</v>
      </c>
      <c r="F5859">
        <v>0.25</v>
      </c>
      <c r="G5859">
        <v>24549</v>
      </c>
      <c r="H5859">
        <v>18411.75</v>
      </c>
      <c r="I5859">
        <v>0.19</v>
      </c>
      <c r="J5859" s="2" t="s">
        <v>12889</v>
      </c>
      <c r="K5859" t="str">
        <f>_xlfn.XLOOKUP(D5859,Products!A:A,Products!C:C,"")</f>
        <v>Home Appliances</v>
      </c>
      <c r="L5859" t="str">
        <f>_xlfn.XLOOKUP(C5859,Customers!A:A,Customers!D:D,"")</f>
        <v>Delhi</v>
      </c>
      <c r="M5859" t="str">
        <f>_xlfn.XLOOKUP(C5859,Customers!A:A,Customers!E:E,"")</f>
        <v>Small Business</v>
      </c>
    </row>
    <row r="5860" spans="1:13" x14ac:dyDescent="0.25">
      <c r="A5860" t="s">
        <v>12890</v>
      </c>
      <c r="B5860" s="1">
        <v>45848</v>
      </c>
      <c r="C5860" t="s">
        <v>8791</v>
      </c>
      <c r="D5860" t="s">
        <v>261</v>
      </c>
      <c r="E5860">
        <v>2</v>
      </c>
      <c r="F5860">
        <v>0.1</v>
      </c>
      <c r="G5860">
        <v>2649</v>
      </c>
      <c r="H5860">
        <v>4768.2</v>
      </c>
      <c r="I5860">
        <v>0.16</v>
      </c>
      <c r="J5860" s="2" t="s">
        <v>12891</v>
      </c>
      <c r="K5860" t="str">
        <f>_xlfn.XLOOKUP(D5860,Products!A:A,Products!C:C,"")</f>
        <v>Technology</v>
      </c>
      <c r="L5860" t="str">
        <f>_xlfn.XLOOKUP(C5860,Customers!A:A,Customers!D:D,"")</f>
        <v>West Bengal</v>
      </c>
      <c r="M5860" t="str">
        <f>_xlfn.XLOOKUP(C5860,Customers!A:A,Customers!E:E,"")</f>
        <v>Corporate</v>
      </c>
    </row>
    <row r="5861" spans="1:13" x14ac:dyDescent="0.25">
      <c r="A5861" t="s">
        <v>12892</v>
      </c>
      <c r="B5861" s="1">
        <v>45675</v>
      </c>
      <c r="C5861" t="s">
        <v>5973</v>
      </c>
      <c r="D5861" t="s">
        <v>500</v>
      </c>
      <c r="E5861">
        <v>3</v>
      </c>
      <c r="F5861">
        <v>0.05</v>
      </c>
      <c r="G5861">
        <v>45709</v>
      </c>
      <c r="H5861">
        <v>130270.65</v>
      </c>
      <c r="I5861">
        <v>0.22</v>
      </c>
      <c r="J5861" s="2" t="s">
        <v>12893</v>
      </c>
      <c r="K5861" t="str">
        <f>_xlfn.XLOOKUP(D5861,Products!A:A,Products!C:C,"")</f>
        <v>Furniture</v>
      </c>
      <c r="L5861" t="str">
        <f>_xlfn.XLOOKUP(C5861,Customers!A:A,Customers!D:D,"")</f>
        <v>Telangana</v>
      </c>
      <c r="M5861" t="str">
        <f>_xlfn.XLOOKUP(C5861,Customers!A:A,Customers!E:E,"")</f>
        <v>Corporate</v>
      </c>
    </row>
    <row r="5862" spans="1:13" x14ac:dyDescent="0.25">
      <c r="A5862" t="s">
        <v>12894</v>
      </c>
      <c r="B5862" s="1">
        <v>45883</v>
      </c>
      <c r="C5862" t="s">
        <v>700</v>
      </c>
      <c r="D5862" t="s">
        <v>253</v>
      </c>
      <c r="E5862">
        <v>1</v>
      </c>
      <c r="F5862">
        <v>0.2</v>
      </c>
      <c r="G5862">
        <v>13190</v>
      </c>
      <c r="H5862">
        <v>10552</v>
      </c>
      <c r="I5862">
        <v>0.22</v>
      </c>
      <c r="J5862" s="2" t="s">
        <v>12895</v>
      </c>
      <c r="K5862" t="str">
        <f>_xlfn.XLOOKUP(D5862,Products!A:A,Products!C:C,"")</f>
        <v>Furniture</v>
      </c>
      <c r="L5862" t="str">
        <f>_xlfn.XLOOKUP(C5862,Customers!A:A,Customers!D:D,"")</f>
        <v>Maharashtra</v>
      </c>
      <c r="M5862" t="str">
        <f>_xlfn.XLOOKUP(C5862,Customers!A:A,Customers!E:E,"")</f>
        <v>Corporate</v>
      </c>
    </row>
    <row r="5863" spans="1:13" x14ac:dyDescent="0.25">
      <c r="A5863" t="s">
        <v>12896</v>
      </c>
      <c r="B5863" s="1">
        <v>45824</v>
      </c>
      <c r="C5863" t="s">
        <v>4291</v>
      </c>
      <c r="D5863" t="s">
        <v>37</v>
      </c>
      <c r="E5863">
        <v>1</v>
      </c>
      <c r="F5863">
        <v>0</v>
      </c>
      <c r="G5863">
        <v>3110</v>
      </c>
      <c r="H5863">
        <v>3110</v>
      </c>
      <c r="I5863">
        <v>0.31</v>
      </c>
      <c r="J5863" s="2" t="s">
        <v>12897</v>
      </c>
      <c r="K5863" t="str">
        <f>_xlfn.XLOOKUP(D5863,Products!A:A,Products!C:C,"")</f>
        <v>Beauty &amp; Personal Care</v>
      </c>
      <c r="L5863" t="str">
        <f>_xlfn.XLOOKUP(C5863,Customers!A:A,Customers!D:D,"")</f>
        <v>Tamil Nadu</v>
      </c>
      <c r="M5863" t="str">
        <f>_xlfn.XLOOKUP(C5863,Customers!A:A,Customers!E:E,"")</f>
        <v>Consumer</v>
      </c>
    </row>
    <row r="5864" spans="1:13" x14ac:dyDescent="0.25">
      <c r="A5864" t="s">
        <v>12898</v>
      </c>
      <c r="B5864" s="1">
        <v>45728</v>
      </c>
      <c r="C5864" t="s">
        <v>7424</v>
      </c>
      <c r="D5864" t="s">
        <v>626</v>
      </c>
      <c r="E5864">
        <v>2</v>
      </c>
      <c r="F5864">
        <v>0</v>
      </c>
      <c r="G5864">
        <v>27904</v>
      </c>
      <c r="H5864">
        <v>55808</v>
      </c>
      <c r="I5864">
        <v>0.22</v>
      </c>
      <c r="J5864" s="2" t="s">
        <v>12899</v>
      </c>
      <c r="K5864" t="str">
        <f>_xlfn.XLOOKUP(D5864,Products!A:A,Products!C:C,"")</f>
        <v>Furniture</v>
      </c>
      <c r="L5864" t="str">
        <f>_xlfn.XLOOKUP(C5864,Customers!A:A,Customers!D:D,"")</f>
        <v>Karnataka</v>
      </c>
      <c r="M5864" t="str">
        <f>_xlfn.XLOOKUP(C5864,Customers!A:A,Customers!E:E,"")</f>
        <v>Consumer</v>
      </c>
    </row>
    <row r="5865" spans="1:13" x14ac:dyDescent="0.25">
      <c r="A5865" t="s">
        <v>12900</v>
      </c>
      <c r="B5865" s="1">
        <v>46019</v>
      </c>
      <c r="C5865" t="s">
        <v>850</v>
      </c>
      <c r="D5865" t="s">
        <v>271</v>
      </c>
      <c r="E5865">
        <v>1</v>
      </c>
      <c r="F5865">
        <v>0.1</v>
      </c>
      <c r="G5865">
        <v>44505</v>
      </c>
      <c r="H5865">
        <v>40054.5</v>
      </c>
      <c r="I5865">
        <v>0.19</v>
      </c>
      <c r="J5865" s="2" t="s">
        <v>12901</v>
      </c>
      <c r="K5865" t="str">
        <f>_xlfn.XLOOKUP(D5865,Products!A:A,Products!C:C,"")</f>
        <v>Home Appliances</v>
      </c>
      <c r="L5865" t="str">
        <f>_xlfn.XLOOKUP(C5865,Customers!A:A,Customers!D:D,"")</f>
        <v>Uttar Pradesh</v>
      </c>
      <c r="M5865" t="str">
        <f>_xlfn.XLOOKUP(C5865,Customers!A:A,Customers!E:E,"")</f>
        <v>Consumer</v>
      </c>
    </row>
    <row r="5866" spans="1:13" x14ac:dyDescent="0.25">
      <c r="A5866" t="s">
        <v>12902</v>
      </c>
      <c r="B5866" s="1">
        <v>45711</v>
      </c>
      <c r="C5866" t="s">
        <v>1862</v>
      </c>
      <c r="D5866" t="s">
        <v>92</v>
      </c>
      <c r="E5866">
        <v>3</v>
      </c>
      <c r="F5866">
        <v>0.05</v>
      </c>
      <c r="G5866">
        <v>41116</v>
      </c>
      <c r="H5866" s="2" t="s">
        <v>739</v>
      </c>
      <c r="I5866">
        <v>0.19</v>
      </c>
      <c r="J5866" s="2" t="s">
        <v>12903</v>
      </c>
      <c r="K5866" t="str">
        <f>_xlfn.XLOOKUP(D5866,Products!A:A,Products!C:C,"")</f>
        <v>Home Appliances</v>
      </c>
      <c r="L5866" t="str">
        <f>_xlfn.XLOOKUP(C5866,Customers!A:A,Customers!D:D,"")</f>
        <v>Gujarat</v>
      </c>
      <c r="M5866" t="str">
        <f>_xlfn.XLOOKUP(C5866,Customers!A:A,Customers!E:E,"")</f>
        <v>Corporate</v>
      </c>
    </row>
    <row r="5867" spans="1:13" x14ac:dyDescent="0.25">
      <c r="A5867" t="s">
        <v>12904</v>
      </c>
      <c r="B5867" s="1">
        <v>45902</v>
      </c>
      <c r="C5867" t="s">
        <v>3793</v>
      </c>
      <c r="D5867" t="s">
        <v>200</v>
      </c>
      <c r="E5867">
        <v>1</v>
      </c>
      <c r="F5867">
        <v>0.1</v>
      </c>
      <c r="G5867">
        <v>28530</v>
      </c>
      <c r="H5867">
        <v>25677</v>
      </c>
      <c r="I5867">
        <v>0.16</v>
      </c>
      <c r="J5867" s="2" t="s">
        <v>12905</v>
      </c>
      <c r="K5867" t="str">
        <f>_xlfn.XLOOKUP(D5867,Products!A:A,Products!C:C,"")</f>
        <v>Technology</v>
      </c>
      <c r="L5867" t="str">
        <f>_xlfn.XLOOKUP(C5867,Customers!A:A,Customers!D:D,"")</f>
        <v>Tamil Nadu</v>
      </c>
      <c r="M5867" t="str">
        <f>_xlfn.XLOOKUP(C5867,Customers!A:A,Customers!E:E,"")</f>
        <v>Consumer</v>
      </c>
    </row>
    <row r="5868" spans="1:13" x14ac:dyDescent="0.25">
      <c r="A5868" t="s">
        <v>12906</v>
      </c>
      <c r="B5868" s="1">
        <v>46007</v>
      </c>
      <c r="C5868" t="s">
        <v>11667</v>
      </c>
      <c r="D5868" t="s">
        <v>309</v>
      </c>
      <c r="E5868">
        <v>2</v>
      </c>
      <c r="F5868">
        <v>0.25</v>
      </c>
      <c r="G5868">
        <v>3506</v>
      </c>
      <c r="H5868">
        <v>5259</v>
      </c>
      <c r="I5868">
        <v>0.19</v>
      </c>
      <c r="J5868" s="2" t="s">
        <v>12907</v>
      </c>
      <c r="K5868" t="str">
        <f>_xlfn.XLOOKUP(D5868,Products!A:A,Products!C:C,"")</f>
        <v>Home Appliances</v>
      </c>
      <c r="L5868" t="str">
        <f>_xlfn.XLOOKUP(C5868,Customers!A:A,Customers!D:D,"")</f>
        <v>West Bengal</v>
      </c>
      <c r="M5868" t="str">
        <f>_xlfn.XLOOKUP(C5868,Customers!A:A,Customers!E:E,"")</f>
        <v>Consumer</v>
      </c>
    </row>
    <row r="5869" spans="1:13" x14ac:dyDescent="0.25">
      <c r="A5869" t="s">
        <v>12908</v>
      </c>
      <c r="B5869" s="1">
        <v>45733</v>
      </c>
      <c r="C5869" t="s">
        <v>248</v>
      </c>
      <c r="D5869" t="s">
        <v>60</v>
      </c>
      <c r="E5869">
        <v>1</v>
      </c>
      <c r="F5869">
        <v>0.05</v>
      </c>
      <c r="G5869">
        <v>9257</v>
      </c>
      <c r="H5869">
        <v>8794.15</v>
      </c>
      <c r="I5869">
        <v>0.16</v>
      </c>
      <c r="J5869" s="2" t="s">
        <v>12909</v>
      </c>
      <c r="K5869" t="str">
        <f>_xlfn.XLOOKUP(D5869,Products!A:A,Products!C:C,"")</f>
        <v>Technology</v>
      </c>
      <c r="L5869" t="str">
        <f>_xlfn.XLOOKUP(C5869,Customers!A:A,Customers!D:D,"")</f>
        <v>Gujarat</v>
      </c>
      <c r="M5869" t="str">
        <f>_xlfn.XLOOKUP(C5869,Customers!A:A,Customers!E:E,"")</f>
        <v>Consumer</v>
      </c>
    </row>
    <row r="5870" spans="1:13" x14ac:dyDescent="0.25">
      <c r="A5870" t="s">
        <v>12910</v>
      </c>
      <c r="B5870" s="1">
        <v>45692</v>
      </c>
      <c r="C5870" t="s">
        <v>8532</v>
      </c>
      <c r="D5870" t="s">
        <v>60</v>
      </c>
      <c r="E5870">
        <v>1</v>
      </c>
      <c r="F5870">
        <v>0.15</v>
      </c>
      <c r="G5870">
        <v>9257</v>
      </c>
      <c r="H5870">
        <v>7868.45</v>
      </c>
      <c r="I5870">
        <v>0.16</v>
      </c>
      <c r="J5870" s="2" t="s">
        <v>12911</v>
      </c>
      <c r="K5870" t="str">
        <f>_xlfn.XLOOKUP(D5870,Products!A:A,Products!C:C,"")</f>
        <v>Technology</v>
      </c>
      <c r="L5870" t="str">
        <f>_xlfn.XLOOKUP(C5870,Customers!A:A,Customers!D:D,"")</f>
        <v>Karnataka</v>
      </c>
      <c r="M5870" t="str">
        <f>_xlfn.XLOOKUP(C5870,Customers!A:A,Customers!E:E,"")</f>
        <v>Corporate</v>
      </c>
    </row>
    <row r="5871" spans="1:13" x14ac:dyDescent="0.25">
      <c r="A5871" t="s">
        <v>12912</v>
      </c>
      <c r="B5871" s="1">
        <v>45924</v>
      </c>
      <c r="C5871" t="s">
        <v>5650</v>
      </c>
      <c r="D5871" t="s">
        <v>630</v>
      </c>
      <c r="E5871">
        <v>1</v>
      </c>
      <c r="F5871">
        <v>0.05</v>
      </c>
      <c r="G5871">
        <v>2696</v>
      </c>
      <c r="H5871">
        <v>2561.1999999999998</v>
      </c>
      <c r="I5871">
        <v>0.31</v>
      </c>
      <c r="J5871" s="2" t="s">
        <v>12913</v>
      </c>
      <c r="K5871" t="str">
        <f>_xlfn.XLOOKUP(D5871,Products!A:A,Products!C:C,"")</f>
        <v>Beauty &amp; Personal Care</v>
      </c>
      <c r="L5871" t="str">
        <f>_xlfn.XLOOKUP(C5871,Customers!A:A,Customers!D:D,"")</f>
        <v>Maharashtra</v>
      </c>
      <c r="M5871" t="str">
        <f>_xlfn.XLOOKUP(C5871,Customers!A:A,Customers!E:E,"")</f>
        <v>Corporate</v>
      </c>
    </row>
    <row r="5872" spans="1:13" x14ac:dyDescent="0.25">
      <c r="A5872" t="s">
        <v>12914</v>
      </c>
      <c r="B5872" s="1">
        <v>45974</v>
      </c>
      <c r="C5872" t="s">
        <v>8771</v>
      </c>
      <c r="D5872" t="s">
        <v>389</v>
      </c>
      <c r="E5872">
        <v>1</v>
      </c>
      <c r="F5872">
        <v>0.05</v>
      </c>
      <c r="G5872">
        <v>32335</v>
      </c>
      <c r="H5872">
        <v>30718.25</v>
      </c>
      <c r="I5872">
        <v>0.31</v>
      </c>
      <c r="J5872" s="2" t="s">
        <v>12915</v>
      </c>
      <c r="K5872" t="str">
        <f>_xlfn.XLOOKUP(D5872,Products!A:A,Products!C:C,"")</f>
        <v>Beauty &amp; Personal Care</v>
      </c>
      <c r="L5872" t="str">
        <f>_xlfn.XLOOKUP(C5872,Customers!A:A,Customers!D:D,"")</f>
        <v>Chandigarh</v>
      </c>
      <c r="M5872" t="str">
        <f>_xlfn.XLOOKUP(C5872,Customers!A:A,Customers!E:E,"")</f>
        <v>Consumer</v>
      </c>
    </row>
    <row r="5873" spans="1:13" x14ac:dyDescent="0.25">
      <c r="A5873" t="s">
        <v>12916</v>
      </c>
      <c r="B5873" s="1">
        <v>45957</v>
      </c>
      <c r="C5873" t="s">
        <v>2019</v>
      </c>
      <c r="D5873" t="s">
        <v>56</v>
      </c>
      <c r="E5873">
        <v>2</v>
      </c>
      <c r="F5873">
        <v>0.05</v>
      </c>
      <c r="G5873">
        <v>9427</v>
      </c>
      <c r="H5873">
        <v>17911.3</v>
      </c>
      <c r="I5873">
        <v>0.22</v>
      </c>
      <c r="J5873">
        <v>3928.3981948553701</v>
      </c>
      <c r="K5873" t="str">
        <f>_xlfn.XLOOKUP(D5873,Products!A:A,Products!C:C,"")</f>
        <v>Furniture</v>
      </c>
      <c r="L5873" t="str">
        <f>_xlfn.XLOOKUP(C5873,Customers!A:A,Customers!D:D,"")</f>
        <v>Karnataka</v>
      </c>
      <c r="M5873" t="str">
        <f>_xlfn.XLOOKUP(C5873,Customers!A:A,Customers!E:E,"")</f>
        <v>Small Business</v>
      </c>
    </row>
    <row r="5874" spans="1:13" x14ac:dyDescent="0.25">
      <c r="A5874" t="s">
        <v>12917</v>
      </c>
      <c r="B5874" s="1">
        <v>45778</v>
      </c>
      <c r="C5874" t="s">
        <v>1969</v>
      </c>
      <c r="D5874" t="s">
        <v>92</v>
      </c>
      <c r="E5874">
        <v>2</v>
      </c>
      <c r="F5874">
        <v>0.1</v>
      </c>
      <c r="G5874">
        <v>41116</v>
      </c>
      <c r="H5874">
        <v>74008.800000000003</v>
      </c>
      <c r="I5874">
        <v>0.19</v>
      </c>
      <c r="J5874" s="2" t="s">
        <v>12918</v>
      </c>
      <c r="K5874" t="str">
        <f>_xlfn.XLOOKUP(D5874,Products!A:A,Products!C:C,"")</f>
        <v>Home Appliances</v>
      </c>
      <c r="L5874" t="str">
        <f>_xlfn.XLOOKUP(C5874,Customers!A:A,Customers!D:D,"")</f>
        <v>West Bengal</v>
      </c>
      <c r="M5874" t="str">
        <f>_xlfn.XLOOKUP(C5874,Customers!A:A,Customers!E:E,"")</f>
        <v>Consumer</v>
      </c>
    </row>
    <row r="5875" spans="1:13" x14ac:dyDescent="0.25">
      <c r="A5875" t="s">
        <v>12919</v>
      </c>
      <c r="B5875" s="1">
        <v>45981</v>
      </c>
      <c r="C5875" t="s">
        <v>3883</v>
      </c>
      <c r="D5875" t="s">
        <v>78</v>
      </c>
      <c r="E5875">
        <v>1</v>
      </c>
      <c r="F5875">
        <v>0.05</v>
      </c>
      <c r="G5875">
        <v>40809</v>
      </c>
      <c r="H5875" s="2" t="s">
        <v>1701</v>
      </c>
      <c r="I5875">
        <v>0.19</v>
      </c>
      <c r="J5875" s="2" t="s">
        <v>12920</v>
      </c>
      <c r="K5875" t="str">
        <f>_xlfn.XLOOKUP(D5875,Products!A:A,Products!C:C,"")</f>
        <v>Home Appliances</v>
      </c>
      <c r="L5875" t="str">
        <f>_xlfn.XLOOKUP(C5875,Customers!A:A,Customers!D:D,"")</f>
        <v>Rajasthan</v>
      </c>
      <c r="M5875" t="str">
        <f>_xlfn.XLOOKUP(C5875,Customers!A:A,Customers!E:E,"")</f>
        <v>Consumer</v>
      </c>
    </row>
    <row r="5876" spans="1:13" x14ac:dyDescent="0.25">
      <c r="A5876" t="s">
        <v>12921</v>
      </c>
      <c r="B5876" s="1">
        <v>45682</v>
      </c>
      <c r="C5876" t="s">
        <v>4201</v>
      </c>
      <c r="D5876" t="s">
        <v>160</v>
      </c>
      <c r="E5876">
        <v>1</v>
      </c>
      <c r="F5876">
        <v>0.15</v>
      </c>
      <c r="G5876">
        <v>37834</v>
      </c>
      <c r="H5876" s="2" t="s">
        <v>832</v>
      </c>
      <c r="I5876">
        <v>0.28000000000000003</v>
      </c>
      <c r="J5876" s="2" t="s">
        <v>12922</v>
      </c>
      <c r="K5876" t="str">
        <f>_xlfn.XLOOKUP(D5876,Products!A:A,Products!C:C,"")</f>
        <v>Office Supplies</v>
      </c>
      <c r="L5876" t="str">
        <f>_xlfn.XLOOKUP(C5876,Customers!A:A,Customers!D:D,"")</f>
        <v>Karnataka</v>
      </c>
      <c r="M5876" t="str">
        <f>_xlfn.XLOOKUP(C5876,Customers!A:A,Customers!E:E,"")</f>
        <v>Consumer</v>
      </c>
    </row>
    <row r="5877" spans="1:13" x14ac:dyDescent="0.25">
      <c r="A5877" t="s">
        <v>12923</v>
      </c>
      <c r="B5877" s="1">
        <v>45817</v>
      </c>
      <c r="C5877" t="s">
        <v>5087</v>
      </c>
      <c r="D5877" t="s">
        <v>419</v>
      </c>
      <c r="E5877">
        <v>2</v>
      </c>
      <c r="F5877">
        <v>0.15</v>
      </c>
      <c r="G5877">
        <v>12154</v>
      </c>
      <c r="H5877">
        <v>20661.8</v>
      </c>
      <c r="I5877">
        <v>0.19</v>
      </c>
      <c r="J5877" s="2" t="s">
        <v>12924</v>
      </c>
      <c r="K5877" t="str">
        <f>_xlfn.XLOOKUP(D5877,Products!A:A,Products!C:C,"")</f>
        <v>Home Appliances</v>
      </c>
      <c r="L5877" t="str">
        <f>_xlfn.XLOOKUP(C5877,Customers!A:A,Customers!D:D,"")</f>
        <v>Kerala</v>
      </c>
      <c r="M5877" t="str">
        <f>_xlfn.XLOOKUP(C5877,Customers!A:A,Customers!E:E,"")</f>
        <v>Consumer</v>
      </c>
    </row>
    <row r="5878" spans="1:13" x14ac:dyDescent="0.25">
      <c r="A5878" t="s">
        <v>12925</v>
      </c>
      <c r="B5878" s="1">
        <v>45741</v>
      </c>
      <c r="C5878" t="s">
        <v>1352</v>
      </c>
      <c r="D5878" t="s">
        <v>49</v>
      </c>
      <c r="E5878">
        <v>3</v>
      </c>
      <c r="F5878">
        <v>0.1</v>
      </c>
      <c r="G5878">
        <v>11380</v>
      </c>
      <c r="H5878">
        <v>30726</v>
      </c>
      <c r="I5878">
        <v>0.28000000000000003</v>
      </c>
      <c r="J5878" s="2" t="s">
        <v>12926</v>
      </c>
      <c r="K5878" t="str">
        <f>_xlfn.XLOOKUP(D5878,Products!A:A,Products!C:C,"")</f>
        <v>Office Supplies</v>
      </c>
      <c r="L5878" t="str">
        <f>_xlfn.XLOOKUP(C5878,Customers!A:A,Customers!D:D,"")</f>
        <v>Chandigarh</v>
      </c>
      <c r="M5878" t="str">
        <f>_xlfn.XLOOKUP(C5878,Customers!A:A,Customers!E:E,"")</f>
        <v>Consumer</v>
      </c>
    </row>
    <row r="5879" spans="1:13" x14ac:dyDescent="0.25">
      <c r="A5879" t="s">
        <v>12927</v>
      </c>
      <c r="B5879" s="1">
        <v>45771</v>
      </c>
      <c r="C5879" t="s">
        <v>396</v>
      </c>
      <c r="D5879" t="s">
        <v>298</v>
      </c>
      <c r="E5879">
        <v>2</v>
      </c>
      <c r="F5879">
        <v>0</v>
      </c>
      <c r="G5879">
        <v>31519</v>
      </c>
      <c r="H5879">
        <v>63038</v>
      </c>
      <c r="I5879">
        <v>0.19</v>
      </c>
      <c r="J5879" s="2" t="s">
        <v>12928</v>
      </c>
      <c r="K5879" t="str">
        <f>_xlfn.XLOOKUP(D5879,Products!A:A,Products!C:C,"")</f>
        <v>Home Appliances</v>
      </c>
      <c r="L5879" t="str">
        <f>_xlfn.XLOOKUP(C5879,Customers!A:A,Customers!D:D,"")</f>
        <v>Rajasthan</v>
      </c>
      <c r="M5879" t="str">
        <f>_xlfn.XLOOKUP(C5879,Customers!A:A,Customers!E:E,"")</f>
        <v>Consumer</v>
      </c>
    </row>
    <row r="5880" spans="1:13" x14ac:dyDescent="0.25">
      <c r="A5880" t="s">
        <v>12929</v>
      </c>
      <c r="B5880" s="1">
        <v>45880</v>
      </c>
      <c r="C5880" t="s">
        <v>538</v>
      </c>
      <c r="D5880" t="s">
        <v>85</v>
      </c>
      <c r="E5880">
        <v>1</v>
      </c>
      <c r="F5880">
        <v>0</v>
      </c>
      <c r="G5880">
        <v>28518</v>
      </c>
      <c r="H5880">
        <v>28518</v>
      </c>
      <c r="I5880">
        <v>0.31</v>
      </c>
      <c r="J5880" s="2" t="s">
        <v>12930</v>
      </c>
      <c r="K5880" t="str">
        <f>_xlfn.XLOOKUP(D5880,Products!A:A,Products!C:C,"")</f>
        <v>Beauty &amp; Personal Care</v>
      </c>
      <c r="L5880" t="str">
        <f>_xlfn.XLOOKUP(C5880,Customers!A:A,Customers!D:D,"")</f>
        <v>Karnataka</v>
      </c>
      <c r="M5880" t="str">
        <f>_xlfn.XLOOKUP(C5880,Customers!A:A,Customers!E:E,"")</f>
        <v>Small Business</v>
      </c>
    </row>
    <row r="5881" spans="1:13" x14ac:dyDescent="0.25">
      <c r="A5881" t="s">
        <v>12931</v>
      </c>
      <c r="B5881" s="1">
        <v>45823</v>
      </c>
      <c r="C5881" t="s">
        <v>5876</v>
      </c>
      <c r="D5881" t="s">
        <v>581</v>
      </c>
      <c r="E5881">
        <v>4</v>
      </c>
      <c r="F5881">
        <v>0.1</v>
      </c>
      <c r="G5881">
        <v>35516</v>
      </c>
      <c r="H5881">
        <v>127857.60000000001</v>
      </c>
      <c r="I5881">
        <v>0.19</v>
      </c>
      <c r="J5881" s="2" t="s">
        <v>12932</v>
      </c>
      <c r="K5881" t="str">
        <f>_xlfn.XLOOKUP(D5881,Products!A:A,Products!C:C,"")</f>
        <v>Home Appliances</v>
      </c>
      <c r="L5881" t="str">
        <f>_xlfn.XLOOKUP(C5881,Customers!A:A,Customers!D:D,"")</f>
        <v>Uttar Pradesh</v>
      </c>
      <c r="M5881" t="str">
        <f>_xlfn.XLOOKUP(C5881,Customers!A:A,Customers!E:E,"")</f>
        <v>Consumer</v>
      </c>
    </row>
    <row r="5882" spans="1:13" x14ac:dyDescent="0.25">
      <c r="A5882" t="s">
        <v>12933</v>
      </c>
      <c r="B5882" s="1">
        <v>45848</v>
      </c>
      <c r="C5882" t="s">
        <v>186</v>
      </c>
      <c r="D5882" t="s">
        <v>444</v>
      </c>
      <c r="E5882">
        <v>4</v>
      </c>
      <c r="F5882">
        <v>0.2</v>
      </c>
      <c r="G5882">
        <v>16218</v>
      </c>
      <c r="H5882" s="2" t="s">
        <v>12934</v>
      </c>
      <c r="I5882">
        <v>0.19</v>
      </c>
      <c r="J5882">
        <v>9815.2736846874104</v>
      </c>
      <c r="K5882" t="str">
        <f>_xlfn.XLOOKUP(D5882,Products!A:A,Products!C:C,"")</f>
        <v>Home Appliances</v>
      </c>
      <c r="L5882" t="str">
        <f>_xlfn.XLOOKUP(C5882,Customers!A:A,Customers!D:D,"")</f>
        <v>West Bengal</v>
      </c>
      <c r="M5882" t="str">
        <f>_xlfn.XLOOKUP(C5882,Customers!A:A,Customers!E:E,"")</f>
        <v>Corporate</v>
      </c>
    </row>
    <row r="5883" spans="1:13" x14ac:dyDescent="0.25">
      <c r="A5883" t="s">
        <v>12935</v>
      </c>
      <c r="B5883" s="1">
        <v>45832</v>
      </c>
      <c r="C5883" t="s">
        <v>8448</v>
      </c>
      <c r="D5883" t="s">
        <v>528</v>
      </c>
      <c r="E5883">
        <v>1</v>
      </c>
      <c r="F5883">
        <v>0.1</v>
      </c>
      <c r="G5883">
        <v>34213</v>
      </c>
      <c r="H5883">
        <v>30791.7</v>
      </c>
      <c r="I5883">
        <v>0.19</v>
      </c>
      <c r="J5883">
        <v>6389.3691583397704</v>
      </c>
      <c r="K5883" t="str">
        <f>_xlfn.XLOOKUP(D5883,Products!A:A,Products!C:C,"")</f>
        <v>Home Appliances</v>
      </c>
      <c r="L5883" t="str">
        <f>_xlfn.XLOOKUP(C5883,Customers!A:A,Customers!D:D,"")</f>
        <v>Kerala</v>
      </c>
      <c r="M5883" t="str">
        <f>_xlfn.XLOOKUP(C5883,Customers!A:A,Customers!E:E,"")</f>
        <v>Consumer</v>
      </c>
    </row>
    <row r="5884" spans="1:13" x14ac:dyDescent="0.25">
      <c r="A5884" t="s">
        <v>12936</v>
      </c>
      <c r="B5884" s="1">
        <v>45658</v>
      </c>
      <c r="C5884" t="s">
        <v>3307</v>
      </c>
      <c r="D5884" t="s">
        <v>249</v>
      </c>
      <c r="E5884">
        <v>2</v>
      </c>
      <c r="F5884">
        <v>0.1</v>
      </c>
      <c r="G5884">
        <v>4101</v>
      </c>
      <c r="H5884">
        <v>7381.8</v>
      </c>
      <c r="I5884">
        <v>0.16</v>
      </c>
      <c r="J5884" s="2" t="s">
        <v>12937</v>
      </c>
      <c r="K5884" t="str">
        <f>_xlfn.XLOOKUP(D5884,Products!A:A,Products!C:C,"")</f>
        <v>Technology</v>
      </c>
      <c r="L5884" t="str">
        <f>_xlfn.XLOOKUP(C5884,Customers!A:A,Customers!D:D,"")</f>
        <v>Uttar Pradesh</v>
      </c>
      <c r="M5884" t="str">
        <f>_xlfn.XLOOKUP(C5884,Customers!A:A,Customers!E:E,"")</f>
        <v>Consumer</v>
      </c>
    </row>
    <row r="5885" spans="1:13" x14ac:dyDescent="0.25">
      <c r="A5885" t="s">
        <v>12938</v>
      </c>
      <c r="B5885" s="1">
        <v>45886</v>
      </c>
      <c r="C5885" t="s">
        <v>1815</v>
      </c>
      <c r="D5885" t="s">
        <v>142</v>
      </c>
      <c r="E5885">
        <v>2</v>
      </c>
      <c r="F5885">
        <v>0.2</v>
      </c>
      <c r="G5885">
        <v>38016</v>
      </c>
      <c r="H5885" s="2" t="s">
        <v>5905</v>
      </c>
      <c r="I5885">
        <v>0.16</v>
      </c>
      <c r="J5885" s="2" t="s">
        <v>12939</v>
      </c>
      <c r="K5885" t="str">
        <f>_xlfn.XLOOKUP(D5885,Products!A:A,Products!C:C,"")</f>
        <v>Technology</v>
      </c>
      <c r="L5885" t="str">
        <f>_xlfn.XLOOKUP(C5885,Customers!A:A,Customers!D:D,"")</f>
        <v>Rajasthan</v>
      </c>
      <c r="M5885" t="str">
        <f>_xlfn.XLOOKUP(C5885,Customers!A:A,Customers!E:E,"")</f>
        <v>Corporate</v>
      </c>
    </row>
    <row r="5886" spans="1:13" x14ac:dyDescent="0.25">
      <c r="A5886" t="s">
        <v>12940</v>
      </c>
      <c r="B5886" s="1">
        <v>45743</v>
      </c>
      <c r="C5886" t="s">
        <v>362</v>
      </c>
      <c r="D5886" t="s">
        <v>469</v>
      </c>
      <c r="E5886">
        <v>4</v>
      </c>
      <c r="F5886">
        <v>0.05</v>
      </c>
      <c r="G5886">
        <v>35056</v>
      </c>
      <c r="H5886">
        <v>133212.79999999999</v>
      </c>
      <c r="I5886">
        <v>0.19</v>
      </c>
      <c r="J5886" s="2" t="s">
        <v>12941</v>
      </c>
      <c r="K5886" t="str">
        <f>_xlfn.XLOOKUP(D5886,Products!A:A,Products!C:C,"")</f>
        <v>Home Appliances</v>
      </c>
      <c r="L5886" t="str">
        <f>_xlfn.XLOOKUP(C5886,Customers!A:A,Customers!D:D,"")</f>
        <v>Maharashtra</v>
      </c>
      <c r="M5886" t="str">
        <f>_xlfn.XLOOKUP(C5886,Customers!A:A,Customers!E:E,"")</f>
        <v>Corporate</v>
      </c>
    </row>
    <row r="5887" spans="1:13" x14ac:dyDescent="0.25">
      <c r="A5887" t="s">
        <v>12942</v>
      </c>
      <c r="B5887" s="1">
        <v>45719</v>
      </c>
      <c r="C5887" t="s">
        <v>872</v>
      </c>
      <c r="D5887" t="s">
        <v>69</v>
      </c>
      <c r="E5887">
        <v>2</v>
      </c>
      <c r="F5887">
        <v>0.05</v>
      </c>
      <c r="G5887">
        <v>41060</v>
      </c>
      <c r="H5887">
        <v>78014</v>
      </c>
      <c r="I5887">
        <v>0.28000000000000003</v>
      </c>
      <c r="J5887" s="2" t="s">
        <v>12943</v>
      </c>
      <c r="K5887" t="str">
        <f>_xlfn.XLOOKUP(D5887,Products!A:A,Products!C:C,"")</f>
        <v>Office Supplies</v>
      </c>
      <c r="L5887" t="str">
        <f>_xlfn.XLOOKUP(C5887,Customers!A:A,Customers!D:D,"")</f>
        <v>Chandigarh</v>
      </c>
      <c r="M5887" t="str">
        <f>_xlfn.XLOOKUP(C5887,Customers!A:A,Customers!E:E,"")</f>
        <v>Consumer</v>
      </c>
    </row>
    <row r="5888" spans="1:13" x14ac:dyDescent="0.25">
      <c r="A5888" t="s">
        <v>12944</v>
      </c>
      <c r="B5888" s="1">
        <v>45977</v>
      </c>
      <c r="C5888" t="s">
        <v>1848</v>
      </c>
      <c r="D5888" t="s">
        <v>371</v>
      </c>
      <c r="E5888">
        <v>4</v>
      </c>
      <c r="F5888">
        <v>0.1</v>
      </c>
      <c r="G5888">
        <v>34314</v>
      </c>
      <c r="H5888" s="2" t="s">
        <v>5271</v>
      </c>
      <c r="I5888">
        <v>0.16</v>
      </c>
      <c r="J5888" s="2" t="s">
        <v>12945</v>
      </c>
      <c r="K5888" t="str">
        <f>_xlfn.XLOOKUP(D5888,Products!A:A,Products!C:C,"")</f>
        <v>Technology</v>
      </c>
      <c r="L5888" t="str">
        <f>_xlfn.XLOOKUP(C5888,Customers!A:A,Customers!D:D,"")</f>
        <v>Chandigarh</v>
      </c>
      <c r="M5888" t="str">
        <f>_xlfn.XLOOKUP(C5888,Customers!A:A,Customers!E:E,"")</f>
        <v>Consumer</v>
      </c>
    </row>
    <row r="5889" spans="1:13" x14ac:dyDescent="0.25">
      <c r="A5889" t="s">
        <v>12946</v>
      </c>
      <c r="B5889" s="1">
        <v>45863</v>
      </c>
      <c r="C5889" t="s">
        <v>7543</v>
      </c>
      <c r="D5889" t="s">
        <v>56</v>
      </c>
      <c r="E5889">
        <v>1</v>
      </c>
      <c r="F5889">
        <v>0.05</v>
      </c>
      <c r="G5889">
        <v>9427</v>
      </c>
      <c r="H5889">
        <v>8955.65</v>
      </c>
      <c r="I5889">
        <v>0.22</v>
      </c>
      <c r="J5889" s="2" t="s">
        <v>12947</v>
      </c>
      <c r="K5889" t="str">
        <f>_xlfn.XLOOKUP(D5889,Products!A:A,Products!C:C,"")</f>
        <v>Furniture</v>
      </c>
      <c r="L5889" t="str">
        <f>_xlfn.XLOOKUP(C5889,Customers!A:A,Customers!D:D,"")</f>
        <v>Telangana</v>
      </c>
      <c r="M5889" t="str">
        <f>_xlfn.XLOOKUP(C5889,Customers!A:A,Customers!E:E,"")</f>
        <v>Consumer</v>
      </c>
    </row>
    <row r="5890" spans="1:13" x14ac:dyDescent="0.25">
      <c r="A5890" t="s">
        <v>12948</v>
      </c>
      <c r="B5890" s="1">
        <v>45762</v>
      </c>
      <c r="C5890" t="s">
        <v>4294</v>
      </c>
      <c r="D5890" t="s">
        <v>92</v>
      </c>
      <c r="E5890">
        <v>1</v>
      </c>
      <c r="F5890">
        <v>0.25</v>
      </c>
      <c r="G5890">
        <v>41116</v>
      </c>
      <c r="H5890">
        <v>30837</v>
      </c>
      <c r="I5890">
        <v>0.19</v>
      </c>
      <c r="J5890" s="2" t="s">
        <v>12949</v>
      </c>
      <c r="K5890" t="str">
        <f>_xlfn.XLOOKUP(D5890,Products!A:A,Products!C:C,"")</f>
        <v>Home Appliances</v>
      </c>
      <c r="L5890" t="str">
        <f>_xlfn.XLOOKUP(C5890,Customers!A:A,Customers!D:D,"")</f>
        <v>Gujarat</v>
      </c>
      <c r="M5890" t="str">
        <f>_xlfn.XLOOKUP(C5890,Customers!A:A,Customers!E:E,"")</f>
        <v>Consumer</v>
      </c>
    </row>
    <row r="5891" spans="1:13" x14ac:dyDescent="0.25">
      <c r="A5891" t="s">
        <v>12950</v>
      </c>
      <c r="B5891" s="1">
        <v>45975</v>
      </c>
      <c r="C5891" t="s">
        <v>656</v>
      </c>
      <c r="D5891" t="s">
        <v>183</v>
      </c>
      <c r="E5891">
        <v>3</v>
      </c>
      <c r="F5891">
        <v>0.1</v>
      </c>
      <c r="G5891">
        <v>1533</v>
      </c>
      <c r="H5891">
        <v>4139.1000000000004</v>
      </c>
      <c r="I5891">
        <v>0.16</v>
      </c>
      <c r="J5891" s="2" t="s">
        <v>12951</v>
      </c>
      <c r="K5891" t="str">
        <f>_xlfn.XLOOKUP(D5891,Products!A:A,Products!C:C,"")</f>
        <v>Technology</v>
      </c>
      <c r="L5891" t="str">
        <f>_xlfn.XLOOKUP(C5891,Customers!A:A,Customers!D:D,"")</f>
        <v>Kerala</v>
      </c>
      <c r="M5891" t="str">
        <f>_xlfn.XLOOKUP(C5891,Customers!A:A,Customers!E:E,"")</f>
        <v>Consumer</v>
      </c>
    </row>
    <row r="5892" spans="1:13" x14ac:dyDescent="0.25">
      <c r="A5892" t="s">
        <v>12952</v>
      </c>
      <c r="B5892" s="1">
        <v>45948</v>
      </c>
      <c r="C5892" t="s">
        <v>2170</v>
      </c>
      <c r="D5892" t="s">
        <v>581</v>
      </c>
      <c r="E5892">
        <v>3</v>
      </c>
      <c r="F5892">
        <v>0</v>
      </c>
      <c r="G5892">
        <v>35516</v>
      </c>
      <c r="H5892">
        <v>106548</v>
      </c>
      <c r="I5892">
        <v>0.19</v>
      </c>
      <c r="J5892" s="2" t="s">
        <v>12953</v>
      </c>
      <c r="K5892" t="str">
        <f>_xlfn.XLOOKUP(D5892,Products!A:A,Products!C:C,"")</f>
        <v>Home Appliances</v>
      </c>
      <c r="L5892" t="str">
        <f>_xlfn.XLOOKUP(C5892,Customers!A:A,Customers!D:D,"")</f>
        <v>Tamil Nadu</v>
      </c>
      <c r="M5892" t="str">
        <f>_xlfn.XLOOKUP(C5892,Customers!A:A,Customers!E:E,"")</f>
        <v>Corporate</v>
      </c>
    </row>
    <row r="5893" spans="1:13" x14ac:dyDescent="0.25">
      <c r="A5893" t="s">
        <v>12954</v>
      </c>
      <c r="B5893" s="1">
        <v>45907</v>
      </c>
      <c r="C5893" t="s">
        <v>6803</v>
      </c>
      <c r="D5893" t="s">
        <v>17</v>
      </c>
      <c r="E5893">
        <v>3</v>
      </c>
      <c r="F5893">
        <v>0</v>
      </c>
      <c r="G5893">
        <v>10888</v>
      </c>
      <c r="H5893">
        <v>32664</v>
      </c>
      <c r="I5893">
        <v>0.19</v>
      </c>
      <c r="J5893" s="2" t="s">
        <v>12955</v>
      </c>
      <c r="K5893" t="str">
        <f>_xlfn.XLOOKUP(D5893,Products!A:A,Products!C:C,"")</f>
        <v>Home Appliances</v>
      </c>
      <c r="L5893" t="str">
        <f>_xlfn.XLOOKUP(C5893,Customers!A:A,Customers!D:D,"")</f>
        <v>Kerala</v>
      </c>
      <c r="M5893" t="str">
        <f>_xlfn.XLOOKUP(C5893,Customers!A:A,Customers!E:E,"")</f>
        <v>Consumer</v>
      </c>
    </row>
    <row r="5894" spans="1:13" x14ac:dyDescent="0.25">
      <c r="A5894" t="s">
        <v>12956</v>
      </c>
      <c r="B5894" s="1">
        <v>45670</v>
      </c>
      <c r="C5894" t="s">
        <v>3987</v>
      </c>
      <c r="D5894" t="s">
        <v>601</v>
      </c>
      <c r="E5894">
        <v>3</v>
      </c>
      <c r="F5894">
        <v>0.1</v>
      </c>
      <c r="G5894">
        <v>5121</v>
      </c>
      <c r="H5894">
        <v>13826.7</v>
      </c>
      <c r="I5894">
        <v>0.28000000000000003</v>
      </c>
      <c r="J5894" s="2" t="s">
        <v>12957</v>
      </c>
      <c r="K5894" t="str">
        <f>_xlfn.XLOOKUP(D5894,Products!A:A,Products!C:C,"")</f>
        <v>Office Supplies</v>
      </c>
      <c r="L5894" t="str">
        <f>_xlfn.XLOOKUP(C5894,Customers!A:A,Customers!D:D,"")</f>
        <v>West Bengal</v>
      </c>
      <c r="M5894" t="str">
        <f>_xlfn.XLOOKUP(C5894,Customers!A:A,Customers!E:E,"")</f>
        <v>Consumer</v>
      </c>
    </row>
    <row r="5895" spans="1:13" x14ac:dyDescent="0.25">
      <c r="A5895" t="s">
        <v>12958</v>
      </c>
      <c r="B5895" s="1">
        <v>45820</v>
      </c>
      <c r="C5895" t="s">
        <v>2381</v>
      </c>
      <c r="D5895" t="s">
        <v>220</v>
      </c>
      <c r="E5895">
        <v>2</v>
      </c>
      <c r="F5895">
        <v>0.1</v>
      </c>
      <c r="G5895">
        <v>38513</v>
      </c>
      <c r="H5895" s="2" t="s">
        <v>2515</v>
      </c>
      <c r="I5895">
        <v>0.19</v>
      </c>
      <c r="J5895" s="2" t="s">
        <v>12959</v>
      </c>
      <c r="K5895" t="str">
        <f>_xlfn.XLOOKUP(D5895,Products!A:A,Products!C:C,"")</f>
        <v>Home Appliances</v>
      </c>
      <c r="L5895" t="str">
        <f>_xlfn.XLOOKUP(C5895,Customers!A:A,Customers!D:D,"")</f>
        <v>Gujarat</v>
      </c>
      <c r="M5895" t="str">
        <f>_xlfn.XLOOKUP(C5895,Customers!A:A,Customers!E:E,"")</f>
        <v>Consumer</v>
      </c>
    </row>
    <row r="5896" spans="1:13" x14ac:dyDescent="0.25">
      <c r="A5896" t="s">
        <v>12960</v>
      </c>
      <c r="B5896" s="1">
        <v>45700</v>
      </c>
      <c r="C5896" t="s">
        <v>3498</v>
      </c>
      <c r="D5896" t="s">
        <v>96</v>
      </c>
      <c r="E5896">
        <v>2</v>
      </c>
      <c r="F5896">
        <v>0.25</v>
      </c>
      <c r="G5896">
        <v>11537</v>
      </c>
      <c r="H5896">
        <v>17305.5</v>
      </c>
      <c r="I5896">
        <v>0.22</v>
      </c>
      <c r="J5896" s="2" t="s">
        <v>12961</v>
      </c>
      <c r="K5896" t="str">
        <f>_xlfn.XLOOKUP(D5896,Products!A:A,Products!C:C,"")</f>
        <v>Furniture</v>
      </c>
      <c r="L5896" t="str">
        <f>_xlfn.XLOOKUP(C5896,Customers!A:A,Customers!D:D,"")</f>
        <v>West Bengal</v>
      </c>
      <c r="M5896" t="str">
        <f>_xlfn.XLOOKUP(C5896,Customers!A:A,Customers!E:E,"")</f>
        <v>Consumer</v>
      </c>
    </row>
    <row r="5897" spans="1:13" x14ac:dyDescent="0.25">
      <c r="A5897" t="s">
        <v>12962</v>
      </c>
      <c r="B5897" s="1">
        <v>45768</v>
      </c>
      <c r="C5897" t="s">
        <v>2572</v>
      </c>
      <c r="D5897" t="s">
        <v>1004</v>
      </c>
      <c r="E5897">
        <v>2</v>
      </c>
      <c r="F5897">
        <v>0.1</v>
      </c>
      <c r="G5897">
        <v>24310</v>
      </c>
      <c r="H5897">
        <v>43758</v>
      </c>
      <c r="I5897">
        <v>0.16</v>
      </c>
      <c r="J5897" s="2" t="s">
        <v>12963</v>
      </c>
      <c r="K5897" t="str">
        <f>_xlfn.XLOOKUP(D5897,Products!A:A,Products!C:C,"")</f>
        <v>Technology</v>
      </c>
      <c r="L5897" t="str">
        <f>_xlfn.XLOOKUP(C5897,Customers!A:A,Customers!D:D,"")</f>
        <v>Tamil Nadu</v>
      </c>
      <c r="M5897" t="str">
        <f>_xlfn.XLOOKUP(C5897,Customers!A:A,Customers!E:E,"")</f>
        <v>Corporate</v>
      </c>
    </row>
    <row r="5898" spans="1:13" x14ac:dyDescent="0.25">
      <c r="A5898" t="s">
        <v>12964</v>
      </c>
      <c r="B5898" s="1">
        <v>45862</v>
      </c>
      <c r="C5898" t="s">
        <v>1779</v>
      </c>
      <c r="D5898" t="s">
        <v>164</v>
      </c>
      <c r="E5898">
        <v>2</v>
      </c>
      <c r="F5898">
        <v>0.15</v>
      </c>
      <c r="G5898">
        <v>657</v>
      </c>
      <c r="H5898" s="2" t="s">
        <v>820</v>
      </c>
      <c r="I5898">
        <v>0.22</v>
      </c>
      <c r="J5898" s="2" t="s">
        <v>12965</v>
      </c>
      <c r="K5898" t="str">
        <f>_xlfn.XLOOKUP(D5898,Products!A:A,Products!C:C,"")</f>
        <v>Furniture</v>
      </c>
      <c r="L5898" t="str">
        <f>_xlfn.XLOOKUP(C5898,Customers!A:A,Customers!D:D,"")</f>
        <v>Delhi</v>
      </c>
      <c r="M5898" t="str">
        <f>_xlfn.XLOOKUP(C5898,Customers!A:A,Customers!E:E,"")</f>
        <v>Corporate</v>
      </c>
    </row>
    <row r="5899" spans="1:13" x14ac:dyDescent="0.25">
      <c r="A5899" t="s">
        <v>12966</v>
      </c>
      <c r="B5899" s="1">
        <v>45913</v>
      </c>
      <c r="C5899" t="s">
        <v>40</v>
      </c>
      <c r="D5899" t="s">
        <v>100</v>
      </c>
      <c r="E5899">
        <v>1</v>
      </c>
      <c r="F5899">
        <v>0.05</v>
      </c>
      <c r="G5899">
        <v>43459</v>
      </c>
      <c r="H5899" s="2" t="s">
        <v>227</v>
      </c>
      <c r="I5899">
        <v>0.19</v>
      </c>
      <c r="J5899" s="2" t="s">
        <v>12967</v>
      </c>
      <c r="K5899" t="str">
        <f>_xlfn.XLOOKUP(D5899,Products!A:A,Products!C:C,"")</f>
        <v>Home Appliances</v>
      </c>
      <c r="L5899" t="str">
        <f>_xlfn.XLOOKUP(C5899,Customers!A:A,Customers!D:D,"")</f>
        <v>West Bengal</v>
      </c>
      <c r="M5899" t="str">
        <f>_xlfn.XLOOKUP(C5899,Customers!A:A,Customers!E:E,"")</f>
        <v>Corporate</v>
      </c>
    </row>
    <row r="5900" spans="1:13" x14ac:dyDescent="0.25">
      <c r="A5900" t="s">
        <v>12968</v>
      </c>
      <c r="B5900" s="1">
        <v>45964</v>
      </c>
      <c r="C5900" t="s">
        <v>3378</v>
      </c>
      <c r="D5900" t="s">
        <v>455</v>
      </c>
      <c r="E5900">
        <v>2</v>
      </c>
      <c r="F5900">
        <v>0</v>
      </c>
      <c r="G5900">
        <v>17932</v>
      </c>
      <c r="H5900">
        <v>35864</v>
      </c>
      <c r="I5900">
        <v>0.16</v>
      </c>
      <c r="J5900" s="2" t="s">
        <v>12969</v>
      </c>
      <c r="K5900" t="str">
        <f>_xlfn.XLOOKUP(D5900,Products!A:A,Products!C:C,"")</f>
        <v>Technology</v>
      </c>
      <c r="L5900" t="str">
        <f>_xlfn.XLOOKUP(C5900,Customers!A:A,Customers!D:D,"")</f>
        <v>Tamil Nadu</v>
      </c>
      <c r="M5900" t="str">
        <f>_xlfn.XLOOKUP(C5900,Customers!A:A,Customers!E:E,"")</f>
        <v>Consumer</v>
      </c>
    </row>
    <row r="5901" spans="1:13" x14ac:dyDescent="0.25">
      <c r="A5901" t="s">
        <v>12970</v>
      </c>
      <c r="B5901" s="1">
        <v>45801</v>
      </c>
      <c r="C5901" t="s">
        <v>409</v>
      </c>
      <c r="D5901" t="s">
        <v>179</v>
      </c>
      <c r="E5901">
        <v>1</v>
      </c>
      <c r="F5901">
        <v>0.1</v>
      </c>
      <c r="G5901">
        <v>5109</v>
      </c>
      <c r="H5901">
        <v>4598.1000000000004</v>
      </c>
      <c r="I5901">
        <v>0.19</v>
      </c>
      <c r="J5901" s="2" t="s">
        <v>12971</v>
      </c>
      <c r="K5901" t="str">
        <f>_xlfn.XLOOKUP(D5901,Products!A:A,Products!C:C,"")</f>
        <v>Home Appliances</v>
      </c>
      <c r="L5901" t="str">
        <f>_xlfn.XLOOKUP(C5901,Customers!A:A,Customers!D:D,"")</f>
        <v>Delhi</v>
      </c>
      <c r="M5901" t="str">
        <f>_xlfn.XLOOKUP(C5901,Customers!A:A,Customers!E:E,"")</f>
        <v>Corporate</v>
      </c>
    </row>
    <row r="5902" spans="1:13" x14ac:dyDescent="0.25">
      <c r="A5902" t="s">
        <v>12972</v>
      </c>
      <c r="B5902" s="1">
        <v>45803</v>
      </c>
      <c r="C5902" t="s">
        <v>2549</v>
      </c>
      <c r="D5902" t="s">
        <v>32</v>
      </c>
      <c r="E5902">
        <v>1</v>
      </c>
      <c r="F5902">
        <v>0.2</v>
      </c>
      <c r="G5902">
        <v>7879</v>
      </c>
      <c r="H5902" s="2" t="s">
        <v>3151</v>
      </c>
      <c r="I5902">
        <v>0.16</v>
      </c>
      <c r="J5902" s="2" t="s">
        <v>12973</v>
      </c>
      <c r="K5902" t="str">
        <f>_xlfn.XLOOKUP(D5902,Products!A:A,Products!C:C,"")</f>
        <v>Technology</v>
      </c>
      <c r="L5902" t="str">
        <f>_xlfn.XLOOKUP(C5902,Customers!A:A,Customers!D:D,"")</f>
        <v>Chandigarh</v>
      </c>
      <c r="M5902" t="str">
        <f>_xlfn.XLOOKUP(C5902,Customers!A:A,Customers!E:E,"")</f>
        <v>Consumer</v>
      </c>
    </row>
    <row r="5903" spans="1:13" x14ac:dyDescent="0.25">
      <c r="A5903" t="s">
        <v>12974</v>
      </c>
      <c r="B5903" s="1">
        <v>45958</v>
      </c>
      <c r="C5903" t="s">
        <v>11</v>
      </c>
      <c r="D5903" t="s">
        <v>78</v>
      </c>
      <c r="E5903">
        <v>1</v>
      </c>
      <c r="F5903">
        <v>0.1</v>
      </c>
      <c r="G5903">
        <v>40809</v>
      </c>
      <c r="H5903">
        <v>36728.1</v>
      </c>
      <c r="I5903">
        <v>0.19</v>
      </c>
      <c r="J5903" s="2" t="s">
        <v>12975</v>
      </c>
      <c r="K5903" t="str">
        <f>_xlfn.XLOOKUP(D5903,Products!A:A,Products!C:C,"")</f>
        <v>Home Appliances</v>
      </c>
      <c r="L5903" t="str">
        <f>_xlfn.XLOOKUP(C5903,Customers!A:A,Customers!D:D,"")</f>
        <v>Delhi</v>
      </c>
      <c r="M5903" t="str">
        <f>_xlfn.XLOOKUP(C5903,Customers!A:A,Customers!E:E,"")</f>
        <v>Consumer</v>
      </c>
    </row>
    <row r="5904" spans="1:13" x14ac:dyDescent="0.25">
      <c r="A5904" t="s">
        <v>12976</v>
      </c>
      <c r="B5904" s="1">
        <v>45821</v>
      </c>
      <c r="C5904" t="s">
        <v>9008</v>
      </c>
      <c r="D5904" t="s">
        <v>287</v>
      </c>
      <c r="E5904">
        <v>4</v>
      </c>
      <c r="F5904">
        <v>0.1</v>
      </c>
      <c r="G5904">
        <v>36003</v>
      </c>
      <c r="H5904">
        <v>129610.8</v>
      </c>
      <c r="I5904">
        <v>0.16</v>
      </c>
      <c r="J5904" s="2" t="s">
        <v>12977</v>
      </c>
      <c r="K5904" t="str">
        <f>_xlfn.XLOOKUP(D5904,Products!A:A,Products!C:C,"")</f>
        <v>Technology</v>
      </c>
      <c r="L5904" t="str">
        <f>_xlfn.XLOOKUP(C5904,Customers!A:A,Customers!D:D,"")</f>
        <v>Maharashtra</v>
      </c>
      <c r="M5904" t="str">
        <f>_xlfn.XLOOKUP(C5904,Customers!A:A,Customers!E:E,"")</f>
        <v>Consumer</v>
      </c>
    </row>
    <row r="5905" spans="1:13" x14ac:dyDescent="0.25">
      <c r="A5905" t="s">
        <v>12978</v>
      </c>
      <c r="B5905" s="1">
        <v>45826</v>
      </c>
      <c r="C5905" t="s">
        <v>55</v>
      </c>
      <c r="D5905" t="s">
        <v>152</v>
      </c>
      <c r="E5905">
        <v>1</v>
      </c>
      <c r="F5905">
        <v>0.1</v>
      </c>
      <c r="G5905">
        <v>32777</v>
      </c>
      <c r="H5905">
        <v>29499.3</v>
      </c>
      <c r="I5905">
        <v>0.19</v>
      </c>
      <c r="J5905">
        <v>5359.6146902439496</v>
      </c>
      <c r="K5905" t="str">
        <f>_xlfn.XLOOKUP(D5905,Products!A:A,Products!C:C,"")</f>
        <v>Home Appliances</v>
      </c>
      <c r="L5905" t="str">
        <f>_xlfn.XLOOKUP(C5905,Customers!A:A,Customers!D:D,"")</f>
        <v>Tamil Nadu</v>
      </c>
      <c r="M5905" t="str">
        <f>_xlfn.XLOOKUP(C5905,Customers!A:A,Customers!E:E,"")</f>
        <v>Consumer</v>
      </c>
    </row>
    <row r="5906" spans="1:13" x14ac:dyDescent="0.25">
      <c r="A5906" t="s">
        <v>12979</v>
      </c>
      <c r="B5906" s="1">
        <v>45955</v>
      </c>
      <c r="C5906" t="s">
        <v>2017</v>
      </c>
      <c r="D5906" t="s">
        <v>60</v>
      </c>
      <c r="E5906">
        <v>1</v>
      </c>
      <c r="F5906">
        <v>0.1</v>
      </c>
      <c r="G5906">
        <v>9257</v>
      </c>
      <c r="H5906" s="2" t="s">
        <v>703</v>
      </c>
      <c r="I5906">
        <v>0.16</v>
      </c>
      <c r="J5906" s="2" t="s">
        <v>12980</v>
      </c>
      <c r="K5906" t="str">
        <f>_xlfn.XLOOKUP(D5906,Products!A:A,Products!C:C,"")</f>
        <v>Technology</v>
      </c>
      <c r="L5906" t="str">
        <f>_xlfn.XLOOKUP(C5906,Customers!A:A,Customers!D:D,"")</f>
        <v>Tamil Nadu</v>
      </c>
      <c r="M5906" t="str">
        <f>_xlfn.XLOOKUP(C5906,Customers!A:A,Customers!E:E,"")</f>
        <v>Consumer</v>
      </c>
    </row>
    <row r="5907" spans="1:13" x14ac:dyDescent="0.25">
      <c r="A5907" t="s">
        <v>12981</v>
      </c>
      <c r="B5907" s="1">
        <v>45890</v>
      </c>
      <c r="C5907" t="s">
        <v>4054</v>
      </c>
      <c r="D5907" t="s">
        <v>313</v>
      </c>
      <c r="E5907">
        <v>2</v>
      </c>
      <c r="F5907">
        <v>0</v>
      </c>
      <c r="G5907">
        <v>23441</v>
      </c>
      <c r="H5907">
        <v>46882</v>
      </c>
      <c r="I5907">
        <v>0.19</v>
      </c>
      <c r="J5907" s="2" t="s">
        <v>12982</v>
      </c>
      <c r="K5907" t="str">
        <f>_xlfn.XLOOKUP(D5907,Products!A:A,Products!C:C,"")</f>
        <v>Home Appliances</v>
      </c>
      <c r="L5907" t="str">
        <f>_xlfn.XLOOKUP(C5907,Customers!A:A,Customers!D:D,"")</f>
        <v>Tamil Nadu</v>
      </c>
      <c r="M5907" t="str">
        <f>_xlfn.XLOOKUP(C5907,Customers!A:A,Customers!E:E,"")</f>
        <v>Corporate</v>
      </c>
    </row>
    <row r="5908" spans="1:13" x14ac:dyDescent="0.25">
      <c r="A5908" t="s">
        <v>12983</v>
      </c>
      <c r="B5908" s="1">
        <v>45928</v>
      </c>
      <c r="C5908" t="s">
        <v>8716</v>
      </c>
      <c r="D5908" t="s">
        <v>389</v>
      </c>
      <c r="E5908">
        <v>1</v>
      </c>
      <c r="F5908">
        <v>0.15</v>
      </c>
      <c r="G5908">
        <v>32335</v>
      </c>
      <c r="H5908">
        <v>27484.75</v>
      </c>
      <c r="I5908">
        <v>0.31</v>
      </c>
      <c r="J5908" s="2" t="s">
        <v>12984</v>
      </c>
      <c r="K5908" t="str">
        <f>_xlfn.XLOOKUP(D5908,Products!A:A,Products!C:C,"")</f>
        <v>Beauty &amp; Personal Care</v>
      </c>
      <c r="L5908" t="str">
        <f>_xlfn.XLOOKUP(C5908,Customers!A:A,Customers!D:D,"")</f>
        <v>Telangana</v>
      </c>
      <c r="M5908" t="str">
        <f>_xlfn.XLOOKUP(C5908,Customers!A:A,Customers!E:E,"")</f>
        <v>Consumer</v>
      </c>
    </row>
    <row r="5909" spans="1:13" x14ac:dyDescent="0.25">
      <c r="A5909" t="s">
        <v>12985</v>
      </c>
      <c r="B5909" s="1">
        <v>45717</v>
      </c>
      <c r="C5909" t="s">
        <v>489</v>
      </c>
      <c r="D5909" t="s">
        <v>17</v>
      </c>
      <c r="E5909">
        <v>1</v>
      </c>
      <c r="F5909">
        <v>0.1</v>
      </c>
      <c r="G5909">
        <v>10888</v>
      </c>
      <c r="H5909">
        <v>9799.2000000000007</v>
      </c>
      <c r="I5909">
        <v>0.19</v>
      </c>
      <c r="J5909" s="2" t="s">
        <v>12986</v>
      </c>
      <c r="K5909" t="str">
        <f>_xlfn.XLOOKUP(D5909,Products!A:A,Products!C:C,"")</f>
        <v>Home Appliances</v>
      </c>
      <c r="L5909" t="str">
        <f>_xlfn.XLOOKUP(C5909,Customers!A:A,Customers!D:D,"")</f>
        <v>Chandigarh</v>
      </c>
      <c r="M5909" t="str">
        <f>_xlfn.XLOOKUP(C5909,Customers!A:A,Customers!E:E,"")</f>
        <v>Consumer</v>
      </c>
    </row>
    <row r="5910" spans="1:13" x14ac:dyDescent="0.25">
      <c r="A5910" t="s">
        <v>12987</v>
      </c>
      <c r="B5910" s="1">
        <v>45953</v>
      </c>
      <c r="C5910" t="s">
        <v>3188</v>
      </c>
      <c r="D5910" t="s">
        <v>17</v>
      </c>
      <c r="E5910">
        <v>1</v>
      </c>
      <c r="F5910">
        <v>0.1</v>
      </c>
      <c r="G5910">
        <v>10888</v>
      </c>
      <c r="H5910">
        <v>9799.2000000000007</v>
      </c>
      <c r="I5910">
        <v>0.19</v>
      </c>
      <c r="J5910" s="2" t="s">
        <v>12988</v>
      </c>
      <c r="K5910" t="str">
        <f>_xlfn.XLOOKUP(D5910,Products!A:A,Products!C:C,"")</f>
        <v>Home Appliances</v>
      </c>
      <c r="L5910" t="str">
        <f>_xlfn.XLOOKUP(C5910,Customers!A:A,Customers!D:D,"")</f>
        <v>Maharashtra</v>
      </c>
      <c r="M5910" t="str">
        <f>_xlfn.XLOOKUP(C5910,Customers!A:A,Customers!E:E,"")</f>
        <v>Corporate</v>
      </c>
    </row>
    <row r="5911" spans="1:13" x14ac:dyDescent="0.25">
      <c r="A5911" t="s">
        <v>12989</v>
      </c>
      <c r="B5911" s="1">
        <v>45892</v>
      </c>
      <c r="C5911" t="s">
        <v>1559</v>
      </c>
      <c r="D5911" t="s">
        <v>788</v>
      </c>
      <c r="E5911">
        <v>1</v>
      </c>
      <c r="F5911">
        <v>0.1</v>
      </c>
      <c r="G5911">
        <v>39927</v>
      </c>
      <c r="H5911">
        <v>35934.300000000003</v>
      </c>
      <c r="I5911">
        <v>0.16</v>
      </c>
      <c r="J5911" s="2" t="s">
        <v>12990</v>
      </c>
      <c r="K5911" t="str">
        <f>_xlfn.XLOOKUP(D5911,Products!A:A,Products!C:C,"")</f>
        <v>Technology</v>
      </c>
      <c r="L5911" t="str">
        <f>_xlfn.XLOOKUP(C5911,Customers!A:A,Customers!D:D,"")</f>
        <v>Maharashtra</v>
      </c>
      <c r="M5911" t="str">
        <f>_xlfn.XLOOKUP(C5911,Customers!A:A,Customers!E:E,"")</f>
        <v>Corporate</v>
      </c>
    </row>
    <row r="5912" spans="1:13" x14ac:dyDescent="0.25">
      <c r="A5912" t="s">
        <v>12991</v>
      </c>
      <c r="B5912" s="1">
        <v>45822</v>
      </c>
      <c r="C5912" t="s">
        <v>3793</v>
      </c>
      <c r="D5912" t="s">
        <v>85</v>
      </c>
      <c r="E5912">
        <v>3</v>
      </c>
      <c r="F5912">
        <v>0.05</v>
      </c>
      <c r="G5912">
        <v>28518</v>
      </c>
      <c r="H5912">
        <v>81276.3</v>
      </c>
      <c r="I5912">
        <v>0.31</v>
      </c>
      <c r="J5912" s="2" t="s">
        <v>12992</v>
      </c>
      <c r="K5912" t="str">
        <f>_xlfn.XLOOKUP(D5912,Products!A:A,Products!C:C,"")</f>
        <v>Beauty &amp; Personal Care</v>
      </c>
      <c r="L5912" t="str">
        <f>_xlfn.XLOOKUP(C5912,Customers!A:A,Customers!D:D,"")</f>
        <v>Tamil Nadu</v>
      </c>
      <c r="M5912" t="str">
        <f>_xlfn.XLOOKUP(C5912,Customers!A:A,Customers!E:E,"")</f>
        <v>Consumer</v>
      </c>
    </row>
    <row r="5913" spans="1:13" x14ac:dyDescent="0.25">
      <c r="A5913" t="s">
        <v>12993</v>
      </c>
      <c r="B5913" s="1">
        <v>45851</v>
      </c>
      <c r="C5913" t="s">
        <v>2764</v>
      </c>
      <c r="D5913" t="s">
        <v>389</v>
      </c>
      <c r="E5913">
        <v>3</v>
      </c>
      <c r="F5913">
        <v>0.1</v>
      </c>
      <c r="G5913">
        <v>32335</v>
      </c>
      <c r="H5913">
        <v>87304.5</v>
      </c>
      <c r="I5913">
        <v>0.31</v>
      </c>
      <c r="J5913" s="2" t="s">
        <v>12994</v>
      </c>
      <c r="K5913" t="str">
        <f>_xlfn.XLOOKUP(D5913,Products!A:A,Products!C:C,"")</f>
        <v>Beauty &amp; Personal Care</v>
      </c>
      <c r="L5913" t="str">
        <f>_xlfn.XLOOKUP(C5913,Customers!A:A,Customers!D:D,"")</f>
        <v>Uttar Pradesh</v>
      </c>
      <c r="M5913" t="str">
        <f>_xlfn.XLOOKUP(C5913,Customers!A:A,Customers!E:E,"")</f>
        <v>Consumer</v>
      </c>
    </row>
    <row r="5914" spans="1:13" x14ac:dyDescent="0.25">
      <c r="A5914" t="s">
        <v>12995</v>
      </c>
      <c r="B5914" s="1">
        <v>45891</v>
      </c>
      <c r="C5914" t="s">
        <v>3745</v>
      </c>
      <c r="D5914" t="s">
        <v>56</v>
      </c>
      <c r="E5914">
        <v>1</v>
      </c>
      <c r="F5914">
        <v>0.1</v>
      </c>
      <c r="G5914">
        <v>9427</v>
      </c>
      <c r="H5914" s="2" t="s">
        <v>929</v>
      </c>
      <c r="I5914">
        <v>0.22</v>
      </c>
      <c r="J5914" s="2" t="s">
        <v>12996</v>
      </c>
      <c r="K5914" t="str">
        <f>_xlfn.XLOOKUP(D5914,Products!A:A,Products!C:C,"")</f>
        <v>Furniture</v>
      </c>
      <c r="L5914" t="str">
        <f>_xlfn.XLOOKUP(C5914,Customers!A:A,Customers!D:D,"")</f>
        <v>Uttar Pradesh</v>
      </c>
      <c r="M5914" t="str">
        <f>_xlfn.XLOOKUP(C5914,Customers!A:A,Customers!E:E,"")</f>
        <v>Consumer</v>
      </c>
    </row>
    <row r="5915" spans="1:13" x14ac:dyDescent="0.25">
      <c r="A5915" t="s">
        <v>12997</v>
      </c>
      <c r="B5915" s="1">
        <v>45840</v>
      </c>
      <c r="C5915" t="s">
        <v>459</v>
      </c>
      <c r="D5915" t="s">
        <v>291</v>
      </c>
      <c r="E5915">
        <v>2</v>
      </c>
      <c r="F5915">
        <v>0.05</v>
      </c>
      <c r="G5915">
        <v>46621</v>
      </c>
      <c r="H5915">
        <v>88579.9</v>
      </c>
      <c r="I5915">
        <v>0.19</v>
      </c>
      <c r="J5915" s="2" t="s">
        <v>12998</v>
      </c>
      <c r="K5915" t="str">
        <f>_xlfn.XLOOKUP(D5915,Products!A:A,Products!C:C,"")</f>
        <v>Home Appliances</v>
      </c>
      <c r="L5915" t="str">
        <f>_xlfn.XLOOKUP(C5915,Customers!A:A,Customers!D:D,"")</f>
        <v>Tamil Nadu</v>
      </c>
      <c r="M5915" t="str">
        <f>_xlfn.XLOOKUP(C5915,Customers!A:A,Customers!E:E,"")</f>
        <v>Small Business</v>
      </c>
    </row>
    <row r="5916" spans="1:13" x14ac:dyDescent="0.25">
      <c r="A5916" t="s">
        <v>12999</v>
      </c>
      <c r="B5916" s="1">
        <v>45990</v>
      </c>
      <c r="C5916" t="s">
        <v>1628</v>
      </c>
      <c r="D5916" t="s">
        <v>152</v>
      </c>
      <c r="E5916">
        <v>2</v>
      </c>
      <c r="F5916">
        <v>0.15</v>
      </c>
      <c r="G5916">
        <v>32777</v>
      </c>
      <c r="H5916">
        <v>55720.9</v>
      </c>
      <c r="I5916">
        <v>0.19</v>
      </c>
      <c r="J5916">
        <v>9218.3897105552205</v>
      </c>
      <c r="K5916" t="str">
        <f>_xlfn.XLOOKUP(D5916,Products!A:A,Products!C:C,"")</f>
        <v>Home Appliances</v>
      </c>
      <c r="L5916" t="str">
        <f>_xlfn.XLOOKUP(C5916,Customers!A:A,Customers!D:D,"")</f>
        <v>Chandigarh</v>
      </c>
      <c r="M5916" t="str">
        <f>_xlfn.XLOOKUP(C5916,Customers!A:A,Customers!E:E,"")</f>
        <v>Consumer</v>
      </c>
    </row>
    <row r="5917" spans="1:13" x14ac:dyDescent="0.25">
      <c r="A5917" t="s">
        <v>13000</v>
      </c>
      <c r="B5917" s="1">
        <v>45889</v>
      </c>
      <c r="C5917" t="s">
        <v>3115</v>
      </c>
      <c r="D5917" t="s">
        <v>60</v>
      </c>
      <c r="E5917">
        <v>2</v>
      </c>
      <c r="F5917">
        <v>0.1</v>
      </c>
      <c r="G5917">
        <v>9257</v>
      </c>
      <c r="H5917" s="2" t="s">
        <v>317</v>
      </c>
      <c r="I5917">
        <v>0.16</v>
      </c>
      <c r="J5917" s="2" t="s">
        <v>13001</v>
      </c>
      <c r="K5917" t="str">
        <f>_xlfn.XLOOKUP(D5917,Products!A:A,Products!C:C,"")</f>
        <v>Technology</v>
      </c>
      <c r="L5917" t="str">
        <f>_xlfn.XLOOKUP(C5917,Customers!A:A,Customers!D:D,"")</f>
        <v>Chandigarh</v>
      </c>
      <c r="M5917" t="str">
        <f>_xlfn.XLOOKUP(C5917,Customers!A:A,Customers!E:E,"")</f>
        <v>Consumer</v>
      </c>
    </row>
    <row r="5918" spans="1:13" x14ac:dyDescent="0.25">
      <c r="A5918" t="s">
        <v>13002</v>
      </c>
      <c r="B5918" s="1">
        <v>46018</v>
      </c>
      <c r="C5918" t="s">
        <v>1528</v>
      </c>
      <c r="D5918" t="s">
        <v>119</v>
      </c>
      <c r="E5918">
        <v>2</v>
      </c>
      <c r="F5918">
        <v>0.2</v>
      </c>
      <c r="G5918">
        <v>40034</v>
      </c>
      <c r="H5918">
        <v>64054.400000000001</v>
      </c>
      <c r="I5918">
        <v>0.28000000000000003</v>
      </c>
      <c r="J5918" s="2" t="s">
        <v>13003</v>
      </c>
      <c r="K5918" t="str">
        <f>_xlfn.XLOOKUP(D5918,Products!A:A,Products!C:C,"")</f>
        <v>Office Supplies</v>
      </c>
      <c r="L5918" t="str">
        <f>_xlfn.XLOOKUP(C5918,Customers!A:A,Customers!D:D,"")</f>
        <v>Tamil Nadu</v>
      </c>
      <c r="M5918" t="str">
        <f>_xlfn.XLOOKUP(C5918,Customers!A:A,Customers!E:E,"")</f>
        <v>Corporate</v>
      </c>
    </row>
    <row r="5919" spans="1:13" x14ac:dyDescent="0.25">
      <c r="A5919" t="s">
        <v>13004</v>
      </c>
      <c r="B5919" s="1">
        <v>45764</v>
      </c>
      <c r="C5919" t="s">
        <v>191</v>
      </c>
      <c r="D5919" t="s">
        <v>271</v>
      </c>
      <c r="E5919">
        <v>1</v>
      </c>
      <c r="F5919">
        <v>0.2</v>
      </c>
      <c r="G5919">
        <v>44505</v>
      </c>
      <c r="H5919">
        <v>35604</v>
      </c>
      <c r="I5919">
        <v>0.19</v>
      </c>
      <c r="J5919" s="2" t="s">
        <v>13005</v>
      </c>
      <c r="K5919" t="str">
        <f>_xlfn.XLOOKUP(D5919,Products!A:A,Products!C:C,"")</f>
        <v>Home Appliances</v>
      </c>
      <c r="L5919" t="str">
        <f>_xlfn.XLOOKUP(C5919,Customers!A:A,Customers!D:D,"")</f>
        <v>Maharashtra</v>
      </c>
      <c r="M5919" t="str">
        <f>_xlfn.XLOOKUP(C5919,Customers!A:A,Customers!E:E,"")</f>
        <v>Corporate</v>
      </c>
    </row>
    <row r="5920" spans="1:13" x14ac:dyDescent="0.25">
      <c r="A5920" t="s">
        <v>13006</v>
      </c>
      <c r="B5920" s="1">
        <v>45880</v>
      </c>
      <c r="C5920" t="s">
        <v>7182</v>
      </c>
      <c r="D5920" t="s">
        <v>212</v>
      </c>
      <c r="E5920">
        <v>2</v>
      </c>
      <c r="F5920">
        <v>0.1</v>
      </c>
      <c r="G5920">
        <v>13000</v>
      </c>
      <c r="H5920">
        <v>23400</v>
      </c>
      <c r="I5920">
        <v>0.19</v>
      </c>
      <c r="J5920">
        <v>4320.4281617040897</v>
      </c>
      <c r="K5920" t="str">
        <f>_xlfn.XLOOKUP(D5920,Products!A:A,Products!C:C,"")</f>
        <v>Home Appliances</v>
      </c>
      <c r="L5920" t="str">
        <f>_xlfn.XLOOKUP(C5920,Customers!A:A,Customers!D:D,"")</f>
        <v>Rajasthan</v>
      </c>
      <c r="M5920" t="str">
        <f>_xlfn.XLOOKUP(C5920,Customers!A:A,Customers!E:E,"")</f>
        <v>Consumer</v>
      </c>
    </row>
    <row r="5921" spans="1:13" x14ac:dyDescent="0.25">
      <c r="A5921" t="s">
        <v>13007</v>
      </c>
      <c r="B5921" s="1">
        <v>45737</v>
      </c>
      <c r="C5921" t="s">
        <v>3679</v>
      </c>
      <c r="D5921" t="s">
        <v>37</v>
      </c>
      <c r="E5921">
        <v>1</v>
      </c>
      <c r="F5921">
        <v>0.05</v>
      </c>
      <c r="G5921">
        <v>3110</v>
      </c>
      <c r="H5921">
        <v>2954.5</v>
      </c>
      <c r="I5921">
        <v>0.31</v>
      </c>
      <c r="J5921" s="2" t="s">
        <v>13008</v>
      </c>
      <c r="K5921" t="str">
        <f>_xlfn.XLOOKUP(D5921,Products!A:A,Products!C:C,"")</f>
        <v>Beauty &amp; Personal Care</v>
      </c>
      <c r="L5921" t="str">
        <f>_xlfn.XLOOKUP(C5921,Customers!A:A,Customers!D:D,"")</f>
        <v>Chandigarh</v>
      </c>
      <c r="M5921" t="str">
        <f>_xlfn.XLOOKUP(C5921,Customers!A:A,Customers!E:E,"")</f>
        <v>Corporate</v>
      </c>
    </row>
    <row r="5922" spans="1:13" x14ac:dyDescent="0.25">
      <c r="A5922" t="s">
        <v>13009</v>
      </c>
      <c r="B5922" s="1">
        <v>45891</v>
      </c>
      <c r="C5922" t="s">
        <v>1525</v>
      </c>
      <c r="D5922" t="s">
        <v>45</v>
      </c>
      <c r="E5922">
        <v>1</v>
      </c>
      <c r="F5922">
        <v>0.15</v>
      </c>
      <c r="G5922">
        <v>26232</v>
      </c>
      <c r="H5922">
        <v>22297.200000000001</v>
      </c>
      <c r="I5922">
        <v>0.22</v>
      </c>
      <c r="J5922" s="2" t="s">
        <v>13010</v>
      </c>
      <c r="K5922" t="str">
        <f>_xlfn.XLOOKUP(D5922,Products!A:A,Products!C:C,"")</f>
        <v>Furniture</v>
      </c>
      <c r="L5922" t="str">
        <f>_xlfn.XLOOKUP(C5922,Customers!A:A,Customers!D:D,"")</f>
        <v>Uttar Pradesh</v>
      </c>
      <c r="M5922" t="str">
        <f>_xlfn.XLOOKUP(C5922,Customers!A:A,Customers!E:E,"")</f>
        <v>Consumer</v>
      </c>
    </row>
    <row r="5923" spans="1:13" x14ac:dyDescent="0.25">
      <c r="A5923" t="s">
        <v>13011</v>
      </c>
      <c r="B5923" s="1">
        <v>45841</v>
      </c>
      <c r="C5923" t="s">
        <v>5452</v>
      </c>
      <c r="D5923" t="s">
        <v>64</v>
      </c>
      <c r="E5923">
        <v>1</v>
      </c>
      <c r="F5923">
        <v>0.1</v>
      </c>
      <c r="G5923">
        <v>5299</v>
      </c>
      <c r="H5923">
        <v>4769.1000000000004</v>
      </c>
      <c r="I5923">
        <v>0.16</v>
      </c>
      <c r="J5923" s="2" t="s">
        <v>13012</v>
      </c>
      <c r="K5923" t="str">
        <f>_xlfn.XLOOKUP(D5923,Products!A:A,Products!C:C,"")</f>
        <v>Technology</v>
      </c>
      <c r="L5923" t="str">
        <f>_xlfn.XLOOKUP(C5923,Customers!A:A,Customers!D:D,"")</f>
        <v>Maharashtra</v>
      </c>
      <c r="M5923" t="str">
        <f>_xlfn.XLOOKUP(C5923,Customers!A:A,Customers!E:E,"")</f>
        <v>Corporate</v>
      </c>
    </row>
    <row r="5924" spans="1:13" x14ac:dyDescent="0.25">
      <c r="A5924" t="s">
        <v>13013</v>
      </c>
      <c r="B5924" s="1">
        <v>45842</v>
      </c>
      <c r="C5924" t="s">
        <v>4201</v>
      </c>
      <c r="D5924" t="s">
        <v>179</v>
      </c>
      <c r="E5924">
        <v>3</v>
      </c>
      <c r="F5924">
        <v>0.1</v>
      </c>
      <c r="G5924">
        <v>5109</v>
      </c>
      <c r="H5924" s="2" t="s">
        <v>863</v>
      </c>
      <c r="I5924">
        <v>0.19</v>
      </c>
      <c r="J5924" s="2" t="s">
        <v>13014</v>
      </c>
      <c r="K5924" t="str">
        <f>_xlfn.XLOOKUP(D5924,Products!A:A,Products!C:C,"")</f>
        <v>Home Appliances</v>
      </c>
      <c r="L5924" t="str">
        <f>_xlfn.XLOOKUP(C5924,Customers!A:A,Customers!D:D,"")</f>
        <v>Karnataka</v>
      </c>
      <c r="M5924" t="str">
        <f>_xlfn.XLOOKUP(C5924,Customers!A:A,Customers!E:E,"")</f>
        <v>Consumer</v>
      </c>
    </row>
    <row r="5925" spans="1:13" x14ac:dyDescent="0.25">
      <c r="A5925" t="s">
        <v>13015</v>
      </c>
      <c r="B5925" s="1">
        <v>45791</v>
      </c>
      <c r="C5925" t="s">
        <v>2918</v>
      </c>
      <c r="D5925" t="s">
        <v>37</v>
      </c>
      <c r="E5925">
        <v>2</v>
      </c>
      <c r="F5925">
        <v>0</v>
      </c>
      <c r="G5925">
        <v>3110</v>
      </c>
      <c r="H5925">
        <v>6220</v>
      </c>
      <c r="I5925">
        <v>0.31</v>
      </c>
      <c r="J5925" s="2" t="s">
        <v>13016</v>
      </c>
      <c r="K5925" t="str">
        <f>_xlfn.XLOOKUP(D5925,Products!A:A,Products!C:C,"")</f>
        <v>Beauty &amp; Personal Care</v>
      </c>
      <c r="L5925" t="str">
        <f>_xlfn.XLOOKUP(C5925,Customers!A:A,Customers!D:D,"")</f>
        <v>Telangana</v>
      </c>
      <c r="M5925" t="str">
        <f>_xlfn.XLOOKUP(C5925,Customers!A:A,Customers!E:E,"")</f>
        <v>Consumer</v>
      </c>
    </row>
    <row r="5926" spans="1:13" x14ac:dyDescent="0.25">
      <c r="A5926" t="s">
        <v>13017</v>
      </c>
      <c r="B5926" s="1">
        <v>45877</v>
      </c>
      <c r="C5926" t="s">
        <v>7056</v>
      </c>
      <c r="D5926" t="s">
        <v>220</v>
      </c>
      <c r="E5926">
        <v>1</v>
      </c>
      <c r="F5926">
        <v>0.15</v>
      </c>
      <c r="G5926">
        <v>38513</v>
      </c>
      <c r="H5926">
        <v>32736.05</v>
      </c>
      <c r="I5926">
        <v>0.19</v>
      </c>
      <c r="J5926" s="2" t="s">
        <v>13018</v>
      </c>
      <c r="K5926" t="str">
        <f>_xlfn.XLOOKUP(D5926,Products!A:A,Products!C:C,"")</f>
        <v>Home Appliances</v>
      </c>
      <c r="L5926" t="str">
        <f>_xlfn.XLOOKUP(C5926,Customers!A:A,Customers!D:D,"")</f>
        <v>Kerala</v>
      </c>
      <c r="M5926" t="str">
        <f>_xlfn.XLOOKUP(C5926,Customers!A:A,Customers!E:E,"")</f>
        <v>Small Business</v>
      </c>
    </row>
    <row r="5927" spans="1:13" x14ac:dyDescent="0.25">
      <c r="A5927" t="s">
        <v>13019</v>
      </c>
      <c r="B5927" s="1">
        <v>45945</v>
      </c>
      <c r="C5927" t="s">
        <v>2943</v>
      </c>
      <c r="D5927" t="s">
        <v>200</v>
      </c>
      <c r="E5927">
        <v>3</v>
      </c>
      <c r="F5927">
        <v>0.05</v>
      </c>
      <c r="G5927">
        <v>28530</v>
      </c>
      <c r="H5927">
        <v>81310.5</v>
      </c>
      <c r="I5927">
        <v>0.16</v>
      </c>
      <c r="J5927" s="2" t="s">
        <v>13020</v>
      </c>
      <c r="K5927" t="str">
        <f>_xlfn.XLOOKUP(D5927,Products!A:A,Products!C:C,"")</f>
        <v>Technology</v>
      </c>
      <c r="L5927" t="str">
        <f>_xlfn.XLOOKUP(C5927,Customers!A:A,Customers!D:D,"")</f>
        <v>Delhi</v>
      </c>
      <c r="M5927" t="str">
        <f>_xlfn.XLOOKUP(C5927,Customers!A:A,Customers!E:E,"")</f>
        <v>Consumer</v>
      </c>
    </row>
    <row r="5928" spans="1:13" x14ac:dyDescent="0.25">
      <c r="A5928" t="s">
        <v>13021</v>
      </c>
      <c r="B5928" s="1">
        <v>46021</v>
      </c>
      <c r="C5928" t="s">
        <v>7235</v>
      </c>
      <c r="D5928" t="s">
        <v>450</v>
      </c>
      <c r="E5928">
        <v>4</v>
      </c>
      <c r="F5928">
        <v>0.05</v>
      </c>
      <c r="G5928">
        <v>34669</v>
      </c>
      <c r="H5928" s="2" t="s">
        <v>1918</v>
      </c>
      <c r="I5928">
        <v>0.16</v>
      </c>
      <c r="J5928" s="2" t="s">
        <v>13022</v>
      </c>
      <c r="K5928" t="str">
        <f>_xlfn.XLOOKUP(D5928,Products!A:A,Products!C:C,"")</f>
        <v>Technology</v>
      </c>
      <c r="L5928" t="str">
        <f>_xlfn.XLOOKUP(C5928,Customers!A:A,Customers!D:D,"")</f>
        <v>Tamil Nadu</v>
      </c>
      <c r="M5928" t="str">
        <f>_xlfn.XLOOKUP(C5928,Customers!A:A,Customers!E:E,"")</f>
        <v>Corporate</v>
      </c>
    </row>
    <row r="5929" spans="1:13" x14ac:dyDescent="0.25">
      <c r="A5929" t="s">
        <v>13023</v>
      </c>
      <c r="B5929" s="1">
        <v>45859</v>
      </c>
      <c r="C5929" t="s">
        <v>270</v>
      </c>
      <c r="D5929" t="s">
        <v>56</v>
      </c>
      <c r="E5929">
        <v>2</v>
      </c>
      <c r="F5929">
        <v>0.25</v>
      </c>
      <c r="G5929">
        <v>9427</v>
      </c>
      <c r="H5929">
        <v>14140.5</v>
      </c>
      <c r="I5929">
        <v>0.22</v>
      </c>
      <c r="J5929" s="2" t="s">
        <v>13024</v>
      </c>
      <c r="K5929" t="str">
        <f>_xlfn.XLOOKUP(D5929,Products!A:A,Products!C:C,"")</f>
        <v>Furniture</v>
      </c>
      <c r="L5929" t="str">
        <f>_xlfn.XLOOKUP(C5929,Customers!A:A,Customers!D:D,"")</f>
        <v>Gujarat</v>
      </c>
      <c r="M5929" t="str">
        <f>_xlfn.XLOOKUP(C5929,Customers!A:A,Customers!E:E,"")</f>
        <v>Consumer</v>
      </c>
    </row>
    <row r="5930" spans="1:13" x14ac:dyDescent="0.25">
      <c r="A5930" t="s">
        <v>13025</v>
      </c>
      <c r="B5930" s="1">
        <v>45803</v>
      </c>
      <c r="C5930" t="s">
        <v>13026</v>
      </c>
      <c r="D5930" t="s">
        <v>164</v>
      </c>
      <c r="E5930">
        <v>1</v>
      </c>
      <c r="F5930">
        <v>0.1</v>
      </c>
      <c r="G5930">
        <v>657</v>
      </c>
      <c r="H5930" s="2" t="s">
        <v>1489</v>
      </c>
      <c r="I5930">
        <v>0.22</v>
      </c>
      <c r="J5930" s="2" t="s">
        <v>13027</v>
      </c>
      <c r="K5930" t="str">
        <f>_xlfn.XLOOKUP(D5930,Products!A:A,Products!C:C,"")</f>
        <v>Furniture</v>
      </c>
      <c r="L5930" t="str">
        <f>_xlfn.XLOOKUP(C5930,Customers!A:A,Customers!D:D,"")</f>
        <v>Karnataka</v>
      </c>
      <c r="M5930" t="str">
        <f>_xlfn.XLOOKUP(C5930,Customers!A:A,Customers!E:E,"")</f>
        <v>Consumer</v>
      </c>
    </row>
    <row r="5931" spans="1:13" x14ac:dyDescent="0.25">
      <c r="A5931" t="s">
        <v>13028</v>
      </c>
      <c r="B5931" s="1">
        <v>45981</v>
      </c>
      <c r="C5931" t="s">
        <v>731</v>
      </c>
      <c r="D5931" t="s">
        <v>49</v>
      </c>
      <c r="E5931">
        <v>2</v>
      </c>
      <c r="F5931">
        <v>0.15</v>
      </c>
      <c r="G5931">
        <v>11380</v>
      </c>
      <c r="H5931">
        <v>19346</v>
      </c>
      <c r="I5931">
        <v>0.28000000000000003</v>
      </c>
      <c r="J5931" s="2" t="s">
        <v>13029</v>
      </c>
      <c r="K5931" t="str">
        <f>_xlfn.XLOOKUP(D5931,Products!A:A,Products!C:C,"")</f>
        <v>Office Supplies</v>
      </c>
      <c r="L5931" t="str">
        <f>_xlfn.XLOOKUP(C5931,Customers!A:A,Customers!D:D,"")</f>
        <v>West Bengal</v>
      </c>
      <c r="M5931" t="str">
        <f>_xlfn.XLOOKUP(C5931,Customers!A:A,Customers!E:E,"")</f>
        <v>Consumer</v>
      </c>
    </row>
    <row r="5932" spans="1:13" x14ac:dyDescent="0.25">
      <c r="A5932" t="s">
        <v>13030</v>
      </c>
      <c r="B5932" s="1">
        <v>45784</v>
      </c>
      <c r="C5932" t="s">
        <v>5463</v>
      </c>
      <c r="D5932" t="s">
        <v>239</v>
      </c>
      <c r="E5932">
        <v>1</v>
      </c>
      <c r="F5932">
        <v>0.1</v>
      </c>
      <c r="G5932">
        <v>35247</v>
      </c>
      <c r="H5932">
        <v>31722.3</v>
      </c>
      <c r="I5932">
        <v>0.16</v>
      </c>
      <c r="J5932" s="2" t="s">
        <v>13031</v>
      </c>
      <c r="K5932" t="str">
        <f>_xlfn.XLOOKUP(D5932,Products!A:A,Products!C:C,"")</f>
        <v>Technology</v>
      </c>
      <c r="L5932" t="str">
        <f>_xlfn.XLOOKUP(C5932,Customers!A:A,Customers!D:D,"")</f>
        <v>Karnataka</v>
      </c>
      <c r="M5932" t="str">
        <f>_xlfn.XLOOKUP(C5932,Customers!A:A,Customers!E:E,"")</f>
        <v>Corporate</v>
      </c>
    </row>
    <row r="5933" spans="1:13" x14ac:dyDescent="0.25">
      <c r="A5933" t="s">
        <v>13032</v>
      </c>
      <c r="B5933" s="1">
        <v>45792</v>
      </c>
      <c r="C5933" t="s">
        <v>6790</v>
      </c>
      <c r="D5933" t="s">
        <v>493</v>
      </c>
      <c r="E5933">
        <v>2</v>
      </c>
      <c r="F5933">
        <v>0</v>
      </c>
      <c r="G5933">
        <v>31802</v>
      </c>
      <c r="H5933">
        <v>63604</v>
      </c>
      <c r="I5933">
        <v>0.19</v>
      </c>
      <c r="J5933" s="2" t="s">
        <v>13033</v>
      </c>
      <c r="K5933" t="str">
        <f>_xlfn.XLOOKUP(D5933,Products!A:A,Products!C:C,"")</f>
        <v>Home Appliances</v>
      </c>
      <c r="L5933" t="str">
        <f>_xlfn.XLOOKUP(C5933,Customers!A:A,Customers!D:D,"")</f>
        <v>Tamil Nadu</v>
      </c>
      <c r="M5933" t="str">
        <f>_xlfn.XLOOKUP(C5933,Customers!A:A,Customers!E:E,"")</f>
        <v>Consumer</v>
      </c>
    </row>
    <row r="5934" spans="1:13" x14ac:dyDescent="0.25">
      <c r="A5934" t="s">
        <v>13034</v>
      </c>
      <c r="B5934" s="1">
        <v>45771</v>
      </c>
      <c r="C5934" t="s">
        <v>2324</v>
      </c>
      <c r="D5934" t="s">
        <v>393</v>
      </c>
      <c r="E5934">
        <v>3</v>
      </c>
      <c r="F5934">
        <v>0.15</v>
      </c>
      <c r="G5934">
        <v>11721</v>
      </c>
      <c r="H5934">
        <v>29888.55</v>
      </c>
      <c r="I5934">
        <v>0.16</v>
      </c>
      <c r="J5934" s="2" t="s">
        <v>13035</v>
      </c>
      <c r="K5934" t="str">
        <f>_xlfn.XLOOKUP(D5934,Products!A:A,Products!C:C,"")</f>
        <v>Technology</v>
      </c>
      <c r="L5934" t="str">
        <f>_xlfn.XLOOKUP(C5934,Customers!A:A,Customers!D:D,"")</f>
        <v>Maharashtra</v>
      </c>
      <c r="M5934" t="str">
        <f>_xlfn.XLOOKUP(C5934,Customers!A:A,Customers!E:E,"")</f>
        <v>Consumer</v>
      </c>
    </row>
    <row r="5935" spans="1:13" x14ac:dyDescent="0.25">
      <c r="A5935" t="s">
        <v>13036</v>
      </c>
      <c r="B5935" s="1">
        <v>45921</v>
      </c>
      <c r="C5935" t="s">
        <v>2514</v>
      </c>
      <c r="D5935" t="s">
        <v>287</v>
      </c>
      <c r="E5935">
        <v>1</v>
      </c>
      <c r="F5935">
        <v>0.05</v>
      </c>
      <c r="G5935">
        <v>36003</v>
      </c>
      <c r="H5935">
        <v>34202.85</v>
      </c>
      <c r="I5935">
        <v>0.16</v>
      </c>
      <c r="J5935" s="2" t="s">
        <v>13037</v>
      </c>
      <c r="K5935" t="str">
        <f>_xlfn.XLOOKUP(D5935,Products!A:A,Products!C:C,"")</f>
        <v>Technology</v>
      </c>
      <c r="L5935" t="str">
        <f>_xlfn.XLOOKUP(C5935,Customers!A:A,Customers!D:D,"")</f>
        <v>Gujarat</v>
      </c>
      <c r="M5935" t="str">
        <f>_xlfn.XLOOKUP(C5935,Customers!A:A,Customers!E:E,"")</f>
        <v>Consumer</v>
      </c>
    </row>
    <row r="5936" spans="1:13" x14ac:dyDescent="0.25">
      <c r="A5936" t="s">
        <v>13038</v>
      </c>
      <c r="B5936" s="1">
        <v>45721</v>
      </c>
      <c r="C5936" t="s">
        <v>3666</v>
      </c>
      <c r="D5936" t="s">
        <v>24</v>
      </c>
      <c r="E5936">
        <v>1</v>
      </c>
      <c r="F5936">
        <v>0.15</v>
      </c>
      <c r="G5936">
        <v>48370</v>
      </c>
      <c r="H5936">
        <v>41114.5</v>
      </c>
      <c r="I5936">
        <v>0.16</v>
      </c>
      <c r="J5936" s="2" t="s">
        <v>13039</v>
      </c>
      <c r="K5936" t="str">
        <f>_xlfn.XLOOKUP(D5936,Products!A:A,Products!C:C,"")</f>
        <v>Technology</v>
      </c>
      <c r="L5936" t="str">
        <f>_xlfn.XLOOKUP(C5936,Customers!A:A,Customers!D:D,"")</f>
        <v>Karnataka</v>
      </c>
      <c r="M5936" t="str">
        <f>_xlfn.XLOOKUP(C5936,Customers!A:A,Customers!E:E,"")</f>
        <v>Consumer</v>
      </c>
    </row>
    <row r="5937" spans="1:13" x14ac:dyDescent="0.25">
      <c r="A5937" t="s">
        <v>13040</v>
      </c>
      <c r="B5937" s="1">
        <v>45792</v>
      </c>
      <c r="C5937" t="s">
        <v>745</v>
      </c>
      <c r="D5937" t="s">
        <v>626</v>
      </c>
      <c r="E5937">
        <v>1</v>
      </c>
      <c r="F5937">
        <v>0.1</v>
      </c>
      <c r="G5937">
        <v>27904</v>
      </c>
      <c r="H5937" s="2" t="s">
        <v>1787</v>
      </c>
      <c r="I5937">
        <v>0.22</v>
      </c>
      <c r="J5937" s="2" t="s">
        <v>13041</v>
      </c>
      <c r="K5937" t="str">
        <f>_xlfn.XLOOKUP(D5937,Products!A:A,Products!C:C,"")</f>
        <v>Furniture</v>
      </c>
      <c r="L5937" t="str">
        <f>_xlfn.XLOOKUP(C5937,Customers!A:A,Customers!D:D,"")</f>
        <v>Gujarat</v>
      </c>
      <c r="M5937" t="str">
        <f>_xlfn.XLOOKUP(C5937,Customers!A:A,Customers!E:E,"")</f>
        <v>Small Business</v>
      </c>
    </row>
    <row r="5938" spans="1:13" x14ac:dyDescent="0.25">
      <c r="A5938" t="s">
        <v>13042</v>
      </c>
      <c r="B5938" s="1">
        <v>45698</v>
      </c>
      <c r="C5938" t="s">
        <v>44</v>
      </c>
      <c r="D5938" t="s">
        <v>200</v>
      </c>
      <c r="E5938">
        <v>2</v>
      </c>
      <c r="F5938">
        <v>0.05</v>
      </c>
      <c r="G5938">
        <v>28530</v>
      </c>
      <c r="H5938">
        <v>54207</v>
      </c>
      <c r="I5938">
        <v>0.16</v>
      </c>
      <c r="J5938" s="2" t="s">
        <v>13043</v>
      </c>
      <c r="K5938" t="str">
        <f>_xlfn.XLOOKUP(D5938,Products!A:A,Products!C:C,"")</f>
        <v>Technology</v>
      </c>
      <c r="L5938" t="str">
        <f>_xlfn.XLOOKUP(C5938,Customers!A:A,Customers!D:D,"")</f>
        <v>Telangana</v>
      </c>
      <c r="M5938" t="str">
        <f>_xlfn.XLOOKUP(C5938,Customers!A:A,Customers!E:E,"")</f>
        <v>Consumer</v>
      </c>
    </row>
    <row r="5939" spans="1:13" x14ac:dyDescent="0.25">
      <c r="A5939" t="s">
        <v>13044</v>
      </c>
      <c r="B5939" s="1">
        <v>45953</v>
      </c>
      <c r="C5939" t="s">
        <v>3528</v>
      </c>
      <c r="D5939" t="s">
        <v>152</v>
      </c>
      <c r="E5939">
        <v>1</v>
      </c>
      <c r="F5939">
        <v>0.05</v>
      </c>
      <c r="G5939">
        <v>32777</v>
      </c>
      <c r="H5939" s="2" t="s">
        <v>2661</v>
      </c>
      <c r="I5939">
        <v>0.19</v>
      </c>
      <c r="J5939" s="2" t="s">
        <v>13045</v>
      </c>
      <c r="K5939" t="str">
        <f>_xlfn.XLOOKUP(D5939,Products!A:A,Products!C:C,"")</f>
        <v>Home Appliances</v>
      </c>
      <c r="L5939" t="str">
        <f>_xlfn.XLOOKUP(C5939,Customers!A:A,Customers!D:D,"")</f>
        <v>Karnataka</v>
      </c>
      <c r="M5939" t="str">
        <f>_xlfn.XLOOKUP(C5939,Customers!A:A,Customers!E:E,"")</f>
        <v>Small Business</v>
      </c>
    </row>
    <row r="5940" spans="1:13" x14ac:dyDescent="0.25">
      <c r="A5940" t="s">
        <v>13046</v>
      </c>
      <c r="B5940" s="1">
        <v>45660</v>
      </c>
      <c r="C5940" t="s">
        <v>5024</v>
      </c>
      <c r="D5940" t="s">
        <v>28</v>
      </c>
      <c r="E5940">
        <v>2</v>
      </c>
      <c r="F5940">
        <v>0.15</v>
      </c>
      <c r="G5940">
        <v>49003</v>
      </c>
      <c r="H5940" s="2" t="s">
        <v>966</v>
      </c>
      <c r="I5940">
        <v>0.31</v>
      </c>
      <c r="J5940" s="2" t="s">
        <v>13047</v>
      </c>
      <c r="K5940" t="str">
        <f>_xlfn.XLOOKUP(D5940,Products!A:A,Products!C:C,"")</f>
        <v>Beauty &amp; Personal Care</v>
      </c>
      <c r="L5940" t="str">
        <f>_xlfn.XLOOKUP(C5940,Customers!A:A,Customers!D:D,"")</f>
        <v>Tamil Nadu</v>
      </c>
      <c r="M5940" t="str">
        <f>_xlfn.XLOOKUP(C5940,Customers!A:A,Customers!E:E,"")</f>
        <v>Consumer</v>
      </c>
    </row>
    <row r="5941" spans="1:13" x14ac:dyDescent="0.25">
      <c r="A5941" t="s">
        <v>13048</v>
      </c>
      <c r="B5941" s="1">
        <v>45851</v>
      </c>
      <c r="C5941" t="s">
        <v>1774</v>
      </c>
      <c r="D5941" t="s">
        <v>179</v>
      </c>
      <c r="E5941">
        <v>1</v>
      </c>
      <c r="F5941">
        <v>0.1</v>
      </c>
      <c r="G5941">
        <v>5109</v>
      </c>
      <c r="H5941">
        <v>4598.1000000000004</v>
      </c>
      <c r="I5941">
        <v>0.19</v>
      </c>
      <c r="J5941">
        <v>842.38021366643397</v>
      </c>
      <c r="K5941" t="str">
        <f>_xlfn.XLOOKUP(D5941,Products!A:A,Products!C:C,"")</f>
        <v>Home Appliances</v>
      </c>
      <c r="L5941" t="str">
        <f>_xlfn.XLOOKUP(C5941,Customers!A:A,Customers!D:D,"")</f>
        <v>Karnataka</v>
      </c>
      <c r="M5941" t="str">
        <f>_xlfn.XLOOKUP(C5941,Customers!A:A,Customers!E:E,"")</f>
        <v>Consumer</v>
      </c>
    </row>
    <row r="5942" spans="1:13" x14ac:dyDescent="0.25">
      <c r="A5942" t="s">
        <v>13049</v>
      </c>
      <c r="B5942" s="1">
        <v>45767</v>
      </c>
      <c r="C5942" t="s">
        <v>5098</v>
      </c>
      <c r="D5942" t="s">
        <v>500</v>
      </c>
      <c r="E5942">
        <v>1</v>
      </c>
      <c r="F5942">
        <v>0.15</v>
      </c>
      <c r="G5942">
        <v>45709</v>
      </c>
      <c r="H5942">
        <v>38852.65</v>
      </c>
      <c r="I5942">
        <v>0.22</v>
      </c>
      <c r="J5942" s="2" t="s">
        <v>13050</v>
      </c>
      <c r="K5942" t="str">
        <f>_xlfn.XLOOKUP(D5942,Products!A:A,Products!C:C,"")</f>
        <v>Furniture</v>
      </c>
      <c r="L5942" t="str">
        <f>_xlfn.XLOOKUP(C5942,Customers!A:A,Customers!D:D,"")</f>
        <v>Tamil Nadu</v>
      </c>
      <c r="M5942" t="str">
        <f>_xlfn.XLOOKUP(C5942,Customers!A:A,Customers!E:E,"")</f>
        <v>Consumer</v>
      </c>
    </row>
    <row r="5943" spans="1:13" x14ac:dyDescent="0.25">
      <c r="A5943" t="s">
        <v>13051</v>
      </c>
      <c r="B5943" s="1">
        <v>45878</v>
      </c>
      <c r="C5943" t="s">
        <v>1517</v>
      </c>
      <c r="D5943" t="s">
        <v>235</v>
      </c>
      <c r="E5943">
        <v>2</v>
      </c>
      <c r="F5943">
        <v>0</v>
      </c>
      <c r="G5943">
        <v>21121</v>
      </c>
      <c r="H5943">
        <v>42242</v>
      </c>
      <c r="I5943">
        <v>0.19</v>
      </c>
      <c r="J5943" s="2" t="s">
        <v>13052</v>
      </c>
      <c r="K5943" t="str">
        <f>_xlfn.XLOOKUP(D5943,Products!A:A,Products!C:C,"")</f>
        <v>Home Appliances</v>
      </c>
      <c r="L5943" t="str">
        <f>_xlfn.XLOOKUP(C5943,Customers!A:A,Customers!D:D,"")</f>
        <v>Uttar Pradesh</v>
      </c>
      <c r="M5943" t="str">
        <f>_xlfn.XLOOKUP(C5943,Customers!A:A,Customers!E:E,"")</f>
        <v>Consumer</v>
      </c>
    </row>
    <row r="5944" spans="1:13" x14ac:dyDescent="0.25">
      <c r="A5944" t="s">
        <v>13053</v>
      </c>
      <c r="B5944" s="1">
        <v>45661</v>
      </c>
      <c r="C5944" t="s">
        <v>2497</v>
      </c>
      <c r="D5944" t="s">
        <v>235</v>
      </c>
      <c r="E5944">
        <v>2</v>
      </c>
      <c r="F5944">
        <v>0.15</v>
      </c>
      <c r="G5944">
        <v>21121</v>
      </c>
      <c r="H5944">
        <v>35905.699999999997</v>
      </c>
      <c r="I5944">
        <v>0.19</v>
      </c>
      <c r="J5944" s="2" t="s">
        <v>13054</v>
      </c>
      <c r="K5944" t="str">
        <f>_xlfn.XLOOKUP(D5944,Products!A:A,Products!C:C,"")</f>
        <v>Home Appliances</v>
      </c>
      <c r="L5944" t="str">
        <f>_xlfn.XLOOKUP(C5944,Customers!A:A,Customers!D:D,"")</f>
        <v>Gujarat</v>
      </c>
      <c r="M5944" t="str">
        <f>_xlfn.XLOOKUP(C5944,Customers!A:A,Customers!E:E,"")</f>
        <v>Small Business</v>
      </c>
    </row>
    <row r="5945" spans="1:13" x14ac:dyDescent="0.25">
      <c r="A5945" t="s">
        <v>13055</v>
      </c>
      <c r="B5945" s="1">
        <v>45901</v>
      </c>
      <c r="C5945" t="s">
        <v>2420</v>
      </c>
      <c r="D5945" t="s">
        <v>1155</v>
      </c>
      <c r="E5945">
        <v>2</v>
      </c>
      <c r="F5945">
        <v>0.05</v>
      </c>
      <c r="G5945">
        <v>23117</v>
      </c>
      <c r="H5945" s="2" t="s">
        <v>2804</v>
      </c>
      <c r="I5945">
        <v>0.19</v>
      </c>
      <c r="J5945" s="2" t="s">
        <v>13056</v>
      </c>
      <c r="K5945" t="str">
        <f>_xlfn.XLOOKUP(D5945,Products!A:A,Products!C:C,"")</f>
        <v>Home Appliances</v>
      </c>
      <c r="L5945" t="str">
        <f>_xlfn.XLOOKUP(C5945,Customers!A:A,Customers!D:D,"")</f>
        <v>West Bengal</v>
      </c>
      <c r="M5945" t="str">
        <f>_xlfn.XLOOKUP(C5945,Customers!A:A,Customers!E:E,"")</f>
        <v>Corporate</v>
      </c>
    </row>
    <row r="5946" spans="1:13" x14ac:dyDescent="0.25">
      <c r="A5946" t="s">
        <v>13057</v>
      </c>
      <c r="B5946" s="1">
        <v>45823</v>
      </c>
      <c r="C5946" t="s">
        <v>1525</v>
      </c>
      <c r="D5946" t="s">
        <v>12</v>
      </c>
      <c r="E5946">
        <v>1</v>
      </c>
      <c r="F5946">
        <v>0.1</v>
      </c>
      <c r="G5946">
        <v>17633</v>
      </c>
      <c r="H5946">
        <v>15869.7</v>
      </c>
      <c r="I5946">
        <v>0.19</v>
      </c>
      <c r="J5946" s="2" t="s">
        <v>13058</v>
      </c>
      <c r="K5946" t="str">
        <f>_xlfn.XLOOKUP(D5946,Products!A:A,Products!C:C,"")</f>
        <v>Home Appliances</v>
      </c>
      <c r="L5946" t="str">
        <f>_xlfn.XLOOKUP(C5946,Customers!A:A,Customers!D:D,"")</f>
        <v>Uttar Pradesh</v>
      </c>
      <c r="M5946" t="str">
        <f>_xlfn.XLOOKUP(C5946,Customers!A:A,Customers!E:E,"")</f>
        <v>Consumer</v>
      </c>
    </row>
    <row r="5947" spans="1:13" x14ac:dyDescent="0.25">
      <c r="A5947" t="s">
        <v>13059</v>
      </c>
      <c r="B5947" s="1">
        <v>45683</v>
      </c>
      <c r="C5947" t="s">
        <v>2132</v>
      </c>
      <c r="D5947" t="s">
        <v>20</v>
      </c>
      <c r="E5947">
        <v>1</v>
      </c>
      <c r="F5947">
        <v>0</v>
      </c>
      <c r="G5947">
        <v>30563</v>
      </c>
      <c r="H5947">
        <v>30563</v>
      </c>
      <c r="I5947">
        <v>0.19</v>
      </c>
      <c r="J5947" s="2" t="s">
        <v>13060</v>
      </c>
      <c r="K5947" t="str">
        <f>_xlfn.XLOOKUP(D5947,Products!A:A,Products!C:C,"")</f>
        <v>Home Appliances</v>
      </c>
      <c r="L5947" t="str">
        <f>_xlfn.XLOOKUP(C5947,Customers!A:A,Customers!D:D,"")</f>
        <v>Kerala</v>
      </c>
      <c r="M5947" t="str">
        <f>_xlfn.XLOOKUP(C5947,Customers!A:A,Customers!E:E,"")</f>
        <v>Consumer</v>
      </c>
    </row>
    <row r="5948" spans="1:13" x14ac:dyDescent="0.25">
      <c r="A5948" t="s">
        <v>13061</v>
      </c>
      <c r="B5948" s="1">
        <v>45674</v>
      </c>
      <c r="C5948" t="s">
        <v>11003</v>
      </c>
      <c r="D5948" t="s">
        <v>473</v>
      </c>
      <c r="E5948">
        <v>3</v>
      </c>
      <c r="F5948">
        <v>0.05</v>
      </c>
      <c r="G5948">
        <v>35424</v>
      </c>
      <c r="H5948">
        <v>100958.39999999999</v>
      </c>
      <c r="I5948">
        <v>0.19</v>
      </c>
      <c r="J5948" s="2" t="s">
        <v>13062</v>
      </c>
      <c r="K5948" t="str">
        <f>_xlfn.XLOOKUP(D5948,Products!A:A,Products!C:C,"")</f>
        <v>Home Appliances</v>
      </c>
      <c r="L5948" t="str">
        <f>_xlfn.XLOOKUP(C5948,Customers!A:A,Customers!D:D,"")</f>
        <v>Kerala</v>
      </c>
      <c r="M5948" t="str">
        <f>_xlfn.XLOOKUP(C5948,Customers!A:A,Customers!E:E,"")</f>
        <v>Consumer</v>
      </c>
    </row>
    <row r="5949" spans="1:13" x14ac:dyDescent="0.25">
      <c r="A5949" t="s">
        <v>13063</v>
      </c>
      <c r="B5949" s="1">
        <v>45873</v>
      </c>
      <c r="C5949" t="s">
        <v>5683</v>
      </c>
      <c r="D5949" t="s">
        <v>45</v>
      </c>
      <c r="E5949">
        <v>2</v>
      </c>
      <c r="F5949">
        <v>0.15</v>
      </c>
      <c r="G5949">
        <v>26232</v>
      </c>
      <c r="H5949">
        <v>44594.400000000001</v>
      </c>
      <c r="I5949">
        <v>0.22</v>
      </c>
      <c r="J5949">
        <v>9087.7774791567499</v>
      </c>
      <c r="K5949" t="str">
        <f>_xlfn.XLOOKUP(D5949,Products!A:A,Products!C:C,"")</f>
        <v>Furniture</v>
      </c>
      <c r="L5949" t="str">
        <f>_xlfn.XLOOKUP(C5949,Customers!A:A,Customers!D:D,"")</f>
        <v>Tamil Nadu</v>
      </c>
      <c r="M5949" t="str">
        <f>_xlfn.XLOOKUP(C5949,Customers!A:A,Customers!E:E,"")</f>
        <v>Consumer</v>
      </c>
    </row>
    <row r="5950" spans="1:13" x14ac:dyDescent="0.25">
      <c r="A5950" t="s">
        <v>13064</v>
      </c>
      <c r="B5950" s="1">
        <v>45749</v>
      </c>
      <c r="C5950" t="s">
        <v>1900</v>
      </c>
      <c r="D5950" t="s">
        <v>204</v>
      </c>
      <c r="E5950">
        <v>3</v>
      </c>
      <c r="F5950">
        <v>0.05</v>
      </c>
      <c r="G5950">
        <v>19940</v>
      </c>
      <c r="H5950">
        <v>56829</v>
      </c>
      <c r="I5950">
        <v>0.16</v>
      </c>
      <c r="J5950" s="2" t="s">
        <v>13065</v>
      </c>
      <c r="K5950" t="str">
        <f>_xlfn.XLOOKUP(D5950,Products!A:A,Products!C:C,"")</f>
        <v>Technology</v>
      </c>
      <c r="L5950" t="str">
        <f>_xlfn.XLOOKUP(C5950,Customers!A:A,Customers!D:D,"")</f>
        <v>Gujarat</v>
      </c>
      <c r="M5950" t="str">
        <f>_xlfn.XLOOKUP(C5950,Customers!A:A,Customers!E:E,"")</f>
        <v>Consumer</v>
      </c>
    </row>
    <row r="5951" spans="1:13" x14ac:dyDescent="0.25">
      <c r="A5951" t="s">
        <v>13066</v>
      </c>
      <c r="B5951" s="1">
        <v>45688</v>
      </c>
      <c r="C5951" t="s">
        <v>4509</v>
      </c>
      <c r="D5951" t="s">
        <v>298</v>
      </c>
      <c r="E5951">
        <v>1</v>
      </c>
      <c r="F5951">
        <v>0.2</v>
      </c>
      <c r="G5951">
        <v>31519</v>
      </c>
      <c r="H5951">
        <v>25215.200000000001</v>
      </c>
      <c r="I5951">
        <v>0.19</v>
      </c>
      <c r="J5951" s="2" t="s">
        <v>13067</v>
      </c>
      <c r="K5951" t="str">
        <f>_xlfn.XLOOKUP(D5951,Products!A:A,Products!C:C,"")</f>
        <v>Home Appliances</v>
      </c>
      <c r="L5951" t="str">
        <f>_xlfn.XLOOKUP(C5951,Customers!A:A,Customers!D:D,"")</f>
        <v>Chandigarh</v>
      </c>
      <c r="M5951" t="str">
        <f>_xlfn.XLOOKUP(C5951,Customers!A:A,Customers!E:E,"")</f>
        <v>Consumer</v>
      </c>
    </row>
    <row r="5952" spans="1:13" x14ac:dyDescent="0.25">
      <c r="A5952" t="s">
        <v>13068</v>
      </c>
      <c r="B5952" s="1">
        <v>45862</v>
      </c>
      <c r="C5952" t="s">
        <v>1684</v>
      </c>
      <c r="D5952" t="s">
        <v>371</v>
      </c>
      <c r="E5952">
        <v>1</v>
      </c>
      <c r="F5952">
        <v>0.15</v>
      </c>
      <c r="G5952">
        <v>34314</v>
      </c>
      <c r="H5952" s="2" t="s">
        <v>372</v>
      </c>
      <c r="I5952">
        <v>0.16</v>
      </c>
      <c r="J5952" s="2" t="s">
        <v>13069</v>
      </c>
      <c r="K5952" t="str">
        <f>_xlfn.XLOOKUP(D5952,Products!A:A,Products!C:C,"")</f>
        <v>Technology</v>
      </c>
      <c r="L5952" t="str">
        <f>_xlfn.XLOOKUP(C5952,Customers!A:A,Customers!D:D,"")</f>
        <v>Uttar Pradesh</v>
      </c>
      <c r="M5952" t="str">
        <f>_xlfn.XLOOKUP(C5952,Customers!A:A,Customers!E:E,"")</f>
        <v>Consumer</v>
      </c>
    </row>
    <row r="5953" spans="1:13" x14ac:dyDescent="0.25">
      <c r="A5953" t="s">
        <v>13070</v>
      </c>
      <c r="B5953" s="1">
        <v>45864</v>
      </c>
      <c r="C5953" t="s">
        <v>4649</v>
      </c>
      <c r="D5953" t="s">
        <v>630</v>
      </c>
      <c r="E5953">
        <v>2</v>
      </c>
      <c r="F5953">
        <v>0.2</v>
      </c>
      <c r="G5953">
        <v>2696</v>
      </c>
      <c r="H5953">
        <v>4313.6000000000004</v>
      </c>
      <c r="I5953">
        <v>0.31</v>
      </c>
      <c r="J5953" s="2" t="s">
        <v>13071</v>
      </c>
      <c r="K5953" t="str">
        <f>_xlfn.XLOOKUP(D5953,Products!A:A,Products!C:C,"")</f>
        <v>Beauty &amp; Personal Care</v>
      </c>
      <c r="L5953" t="str">
        <f>_xlfn.XLOOKUP(C5953,Customers!A:A,Customers!D:D,"")</f>
        <v>Maharashtra</v>
      </c>
      <c r="M5953" t="str">
        <f>_xlfn.XLOOKUP(C5953,Customers!A:A,Customers!E:E,"")</f>
        <v>Small Business</v>
      </c>
    </row>
    <row r="5954" spans="1:13" x14ac:dyDescent="0.25">
      <c r="A5954" t="s">
        <v>13072</v>
      </c>
      <c r="B5954" s="1">
        <v>45764</v>
      </c>
      <c r="C5954" t="s">
        <v>1697</v>
      </c>
      <c r="D5954" t="s">
        <v>100</v>
      </c>
      <c r="E5954">
        <v>3</v>
      </c>
      <c r="F5954">
        <v>0.1</v>
      </c>
      <c r="G5954">
        <v>43459</v>
      </c>
      <c r="H5954">
        <v>117339.3</v>
      </c>
      <c r="I5954">
        <v>0.19</v>
      </c>
      <c r="J5954" s="2" t="s">
        <v>13073</v>
      </c>
      <c r="K5954" t="str">
        <f>_xlfn.XLOOKUP(D5954,Products!A:A,Products!C:C,"")</f>
        <v>Home Appliances</v>
      </c>
      <c r="L5954" t="str">
        <f>_xlfn.XLOOKUP(C5954,Customers!A:A,Customers!D:D,"")</f>
        <v>Telangana</v>
      </c>
      <c r="M5954" t="str">
        <f>_xlfn.XLOOKUP(C5954,Customers!A:A,Customers!E:E,"")</f>
        <v>Consumer</v>
      </c>
    </row>
    <row r="5955" spans="1:13" x14ac:dyDescent="0.25">
      <c r="A5955" t="s">
        <v>13074</v>
      </c>
      <c r="B5955" s="1">
        <v>45803</v>
      </c>
      <c r="C5955" t="s">
        <v>787</v>
      </c>
      <c r="D5955" t="s">
        <v>261</v>
      </c>
      <c r="E5955">
        <v>4</v>
      </c>
      <c r="F5955">
        <v>0</v>
      </c>
      <c r="G5955">
        <v>2649</v>
      </c>
      <c r="H5955">
        <v>10596</v>
      </c>
      <c r="I5955">
        <v>0.16</v>
      </c>
      <c r="J5955">
        <v>2115.7059719254698</v>
      </c>
      <c r="K5955" t="str">
        <f>_xlfn.XLOOKUP(D5955,Products!A:A,Products!C:C,"")</f>
        <v>Technology</v>
      </c>
      <c r="L5955" t="str">
        <f>_xlfn.XLOOKUP(C5955,Customers!A:A,Customers!D:D,"")</f>
        <v>West Bengal</v>
      </c>
      <c r="M5955" t="str">
        <f>_xlfn.XLOOKUP(C5955,Customers!A:A,Customers!E:E,"")</f>
        <v>Consumer</v>
      </c>
    </row>
    <row r="5956" spans="1:13" x14ac:dyDescent="0.25">
      <c r="A5956" t="s">
        <v>13075</v>
      </c>
      <c r="B5956" s="1">
        <v>45758</v>
      </c>
      <c r="C5956" t="s">
        <v>1347</v>
      </c>
      <c r="D5956" t="s">
        <v>788</v>
      </c>
      <c r="E5956">
        <v>3</v>
      </c>
      <c r="F5956">
        <v>0.1</v>
      </c>
      <c r="G5956">
        <v>39927</v>
      </c>
      <c r="H5956" s="2" t="s">
        <v>1044</v>
      </c>
      <c r="I5956">
        <v>0.16</v>
      </c>
      <c r="J5956" s="2" t="s">
        <v>13076</v>
      </c>
      <c r="K5956" t="str">
        <f>_xlfn.XLOOKUP(D5956,Products!A:A,Products!C:C,"")</f>
        <v>Technology</v>
      </c>
      <c r="L5956" t="str">
        <f>_xlfn.XLOOKUP(C5956,Customers!A:A,Customers!D:D,"")</f>
        <v>Rajasthan</v>
      </c>
      <c r="M5956" t="str">
        <f>_xlfn.XLOOKUP(C5956,Customers!A:A,Customers!E:E,"")</f>
        <v>Corporate</v>
      </c>
    </row>
    <row r="5957" spans="1:13" x14ac:dyDescent="0.25">
      <c r="A5957" t="s">
        <v>13077</v>
      </c>
      <c r="B5957" s="1">
        <v>45975</v>
      </c>
      <c r="C5957" t="s">
        <v>1388</v>
      </c>
      <c r="D5957" t="s">
        <v>49</v>
      </c>
      <c r="E5957">
        <v>1</v>
      </c>
      <c r="F5957">
        <v>0.05</v>
      </c>
      <c r="G5957">
        <v>11380</v>
      </c>
      <c r="H5957">
        <v>10811</v>
      </c>
      <c r="I5957">
        <v>0.28000000000000003</v>
      </c>
      <c r="J5957" s="2" t="s">
        <v>13078</v>
      </c>
      <c r="K5957" t="str">
        <f>_xlfn.XLOOKUP(D5957,Products!A:A,Products!C:C,"")</f>
        <v>Office Supplies</v>
      </c>
      <c r="L5957" t="str">
        <f>_xlfn.XLOOKUP(C5957,Customers!A:A,Customers!D:D,"")</f>
        <v>Maharashtra</v>
      </c>
      <c r="M5957" t="str">
        <f>_xlfn.XLOOKUP(C5957,Customers!A:A,Customers!E:E,"")</f>
        <v>Consumer</v>
      </c>
    </row>
    <row r="5958" spans="1:13" x14ac:dyDescent="0.25">
      <c r="A5958" t="s">
        <v>13079</v>
      </c>
      <c r="B5958" s="1">
        <v>45898</v>
      </c>
      <c r="C5958" t="s">
        <v>4860</v>
      </c>
      <c r="D5958" t="s">
        <v>37</v>
      </c>
      <c r="E5958">
        <v>3</v>
      </c>
      <c r="F5958">
        <v>0.1</v>
      </c>
      <c r="G5958">
        <v>3110</v>
      </c>
      <c r="H5958">
        <v>8397</v>
      </c>
      <c r="I5958">
        <v>0.31</v>
      </c>
      <c r="J5958" s="2" t="s">
        <v>13080</v>
      </c>
      <c r="K5958" t="str">
        <f>_xlfn.XLOOKUP(D5958,Products!A:A,Products!C:C,"")</f>
        <v>Beauty &amp; Personal Care</v>
      </c>
      <c r="L5958" t="str">
        <f>_xlfn.XLOOKUP(C5958,Customers!A:A,Customers!D:D,"")</f>
        <v>Maharashtra</v>
      </c>
      <c r="M5958" t="str">
        <f>_xlfn.XLOOKUP(C5958,Customers!A:A,Customers!E:E,"")</f>
        <v>Corporate</v>
      </c>
    </row>
    <row r="5959" spans="1:13" x14ac:dyDescent="0.25">
      <c r="A5959" t="s">
        <v>13081</v>
      </c>
      <c r="B5959" s="1">
        <v>45904</v>
      </c>
      <c r="C5959" t="s">
        <v>1625</v>
      </c>
      <c r="D5959" t="s">
        <v>231</v>
      </c>
      <c r="E5959">
        <v>4</v>
      </c>
      <c r="F5959">
        <v>0.15</v>
      </c>
      <c r="G5959">
        <v>36976</v>
      </c>
      <c r="H5959">
        <v>125718.39999999999</v>
      </c>
      <c r="I5959">
        <v>0.28000000000000003</v>
      </c>
      <c r="J5959" s="2" t="s">
        <v>13082</v>
      </c>
      <c r="K5959" t="str">
        <f>_xlfn.XLOOKUP(D5959,Products!A:A,Products!C:C,"")</f>
        <v>Office Supplies</v>
      </c>
      <c r="L5959" t="str">
        <f>_xlfn.XLOOKUP(C5959,Customers!A:A,Customers!D:D,"")</f>
        <v>Kerala</v>
      </c>
      <c r="M5959" t="str">
        <f>_xlfn.XLOOKUP(C5959,Customers!A:A,Customers!E:E,"")</f>
        <v>Corporate</v>
      </c>
    </row>
    <row r="5960" spans="1:13" x14ac:dyDescent="0.25">
      <c r="A5960" t="s">
        <v>13083</v>
      </c>
      <c r="B5960" s="1">
        <v>45820</v>
      </c>
      <c r="C5960" t="s">
        <v>4571</v>
      </c>
      <c r="D5960" t="s">
        <v>788</v>
      </c>
      <c r="E5960">
        <v>1</v>
      </c>
      <c r="F5960">
        <v>0.15</v>
      </c>
      <c r="G5960">
        <v>39927</v>
      </c>
      <c r="H5960">
        <v>33937.949999999997</v>
      </c>
      <c r="I5960">
        <v>0.16</v>
      </c>
      <c r="J5960" s="2" t="s">
        <v>13084</v>
      </c>
      <c r="K5960" t="str">
        <f>_xlfn.XLOOKUP(D5960,Products!A:A,Products!C:C,"")</f>
        <v>Technology</v>
      </c>
      <c r="L5960" t="str">
        <f>_xlfn.XLOOKUP(C5960,Customers!A:A,Customers!D:D,"")</f>
        <v>West Bengal</v>
      </c>
      <c r="M5960" t="str">
        <f>_xlfn.XLOOKUP(C5960,Customers!A:A,Customers!E:E,"")</f>
        <v>Consumer</v>
      </c>
    </row>
    <row r="5961" spans="1:13" x14ac:dyDescent="0.25">
      <c r="A5961" t="s">
        <v>13085</v>
      </c>
      <c r="B5961" s="1">
        <v>45830</v>
      </c>
      <c r="C5961" t="s">
        <v>826</v>
      </c>
      <c r="D5961" t="s">
        <v>393</v>
      </c>
      <c r="E5961">
        <v>1</v>
      </c>
      <c r="F5961">
        <v>0</v>
      </c>
      <c r="G5961">
        <v>11721</v>
      </c>
      <c r="H5961">
        <v>11721</v>
      </c>
      <c r="I5961">
        <v>0.16</v>
      </c>
      <c r="J5961" s="2" t="s">
        <v>13086</v>
      </c>
      <c r="K5961" t="str">
        <f>_xlfn.XLOOKUP(D5961,Products!A:A,Products!C:C,"")</f>
        <v>Technology</v>
      </c>
      <c r="L5961" t="str">
        <f>_xlfn.XLOOKUP(C5961,Customers!A:A,Customers!D:D,"")</f>
        <v>Uttar Pradesh</v>
      </c>
      <c r="M5961" t="str">
        <f>_xlfn.XLOOKUP(C5961,Customers!A:A,Customers!E:E,"")</f>
        <v>Corporate</v>
      </c>
    </row>
    <row r="5962" spans="1:13" x14ac:dyDescent="0.25">
      <c r="A5962" t="s">
        <v>13087</v>
      </c>
      <c r="B5962" s="1">
        <v>45692</v>
      </c>
      <c r="C5962" t="s">
        <v>4953</v>
      </c>
      <c r="D5962" t="s">
        <v>41</v>
      </c>
      <c r="E5962">
        <v>2</v>
      </c>
      <c r="F5962">
        <v>0.15</v>
      </c>
      <c r="G5962">
        <v>4623</v>
      </c>
      <c r="H5962" s="2" t="s">
        <v>1392</v>
      </c>
      <c r="I5962">
        <v>0.28000000000000003</v>
      </c>
      <c r="J5962" s="2" t="s">
        <v>13088</v>
      </c>
      <c r="K5962" t="str">
        <f>_xlfn.XLOOKUP(D5962,Products!A:A,Products!C:C,"")</f>
        <v>Office Supplies</v>
      </c>
      <c r="L5962" t="str">
        <f>_xlfn.XLOOKUP(C5962,Customers!A:A,Customers!D:D,"")</f>
        <v>Uttar Pradesh</v>
      </c>
      <c r="M5962" t="str">
        <f>_xlfn.XLOOKUP(C5962,Customers!A:A,Customers!E:E,"")</f>
        <v>Consumer</v>
      </c>
    </row>
    <row r="5963" spans="1:13" x14ac:dyDescent="0.25">
      <c r="A5963" t="s">
        <v>13089</v>
      </c>
      <c r="B5963" s="1">
        <v>45941</v>
      </c>
      <c r="C5963" t="s">
        <v>4291</v>
      </c>
      <c r="D5963" t="s">
        <v>200</v>
      </c>
      <c r="E5963">
        <v>1</v>
      </c>
      <c r="F5963">
        <v>0.1</v>
      </c>
      <c r="G5963">
        <v>28530</v>
      </c>
      <c r="H5963">
        <v>25677</v>
      </c>
      <c r="I5963">
        <v>0.16</v>
      </c>
      <c r="J5963" s="2" t="s">
        <v>13090</v>
      </c>
      <c r="K5963" t="str">
        <f>_xlfn.XLOOKUP(D5963,Products!A:A,Products!C:C,"")</f>
        <v>Technology</v>
      </c>
      <c r="L5963" t="str">
        <f>_xlfn.XLOOKUP(C5963,Customers!A:A,Customers!D:D,"")</f>
        <v>Tamil Nadu</v>
      </c>
      <c r="M5963" t="str">
        <f>_xlfn.XLOOKUP(C5963,Customers!A:A,Customers!E:E,"")</f>
        <v>Consumer</v>
      </c>
    </row>
    <row r="5964" spans="1:13" x14ac:dyDescent="0.25">
      <c r="A5964" t="s">
        <v>13091</v>
      </c>
      <c r="B5964" s="1">
        <v>46016</v>
      </c>
      <c r="C5964" t="s">
        <v>1718</v>
      </c>
      <c r="D5964" t="s">
        <v>208</v>
      </c>
      <c r="E5964">
        <v>2</v>
      </c>
      <c r="F5964">
        <v>0.1</v>
      </c>
      <c r="G5964">
        <v>46436</v>
      </c>
      <c r="H5964">
        <v>83584.800000000003</v>
      </c>
      <c r="I5964">
        <v>0.28000000000000003</v>
      </c>
      <c r="J5964" s="2" t="s">
        <v>13092</v>
      </c>
      <c r="K5964" t="str">
        <f>_xlfn.XLOOKUP(D5964,Products!A:A,Products!C:C,"")</f>
        <v>Office Supplies</v>
      </c>
      <c r="L5964" t="str">
        <f>_xlfn.XLOOKUP(C5964,Customers!A:A,Customers!D:D,"")</f>
        <v>Chandigarh</v>
      </c>
      <c r="M5964" t="str">
        <f>_xlfn.XLOOKUP(C5964,Customers!A:A,Customers!E:E,"")</f>
        <v>Corporate</v>
      </c>
    </row>
    <row r="5965" spans="1:13" x14ac:dyDescent="0.25">
      <c r="A5965" t="s">
        <v>13093</v>
      </c>
      <c r="B5965" s="1">
        <v>46015</v>
      </c>
      <c r="C5965" t="s">
        <v>5923</v>
      </c>
      <c r="D5965" t="s">
        <v>126</v>
      </c>
      <c r="E5965">
        <v>4</v>
      </c>
      <c r="F5965">
        <v>0.05</v>
      </c>
      <c r="G5965">
        <v>13614</v>
      </c>
      <c r="H5965">
        <v>51733.2</v>
      </c>
      <c r="I5965">
        <v>0.19</v>
      </c>
      <c r="J5965">
        <v>8416.2807566955998</v>
      </c>
      <c r="K5965" t="str">
        <f>_xlfn.XLOOKUP(D5965,Products!A:A,Products!C:C,"")</f>
        <v>Home Appliances</v>
      </c>
      <c r="L5965" t="str">
        <f>_xlfn.XLOOKUP(C5965,Customers!A:A,Customers!D:D,"")</f>
        <v>Tamil Nadu</v>
      </c>
      <c r="M5965" t="str">
        <f>_xlfn.XLOOKUP(C5965,Customers!A:A,Customers!E:E,"")</f>
        <v>Consumer</v>
      </c>
    </row>
    <row r="5966" spans="1:13" x14ac:dyDescent="0.25">
      <c r="A5966" t="s">
        <v>13094</v>
      </c>
      <c r="B5966" s="1">
        <v>45678</v>
      </c>
      <c r="C5966" t="s">
        <v>841</v>
      </c>
      <c r="D5966" t="s">
        <v>104</v>
      </c>
      <c r="E5966">
        <v>3</v>
      </c>
      <c r="F5966">
        <v>0.1</v>
      </c>
      <c r="G5966">
        <v>40096</v>
      </c>
      <c r="H5966">
        <v>108259.2</v>
      </c>
      <c r="I5966">
        <v>0.22</v>
      </c>
      <c r="J5966" s="2" t="s">
        <v>13095</v>
      </c>
      <c r="K5966" t="str">
        <f>_xlfn.XLOOKUP(D5966,Products!A:A,Products!C:C,"")</f>
        <v>Furniture</v>
      </c>
      <c r="L5966" t="str">
        <f>_xlfn.XLOOKUP(C5966,Customers!A:A,Customers!D:D,"")</f>
        <v>Uttar Pradesh</v>
      </c>
      <c r="M5966" t="str">
        <f>_xlfn.XLOOKUP(C5966,Customers!A:A,Customers!E:E,"")</f>
        <v>Small Business</v>
      </c>
    </row>
    <row r="5967" spans="1:13" x14ac:dyDescent="0.25">
      <c r="A5967" t="s">
        <v>13096</v>
      </c>
      <c r="B5967" s="1">
        <v>45965</v>
      </c>
      <c r="C5967" t="s">
        <v>2506</v>
      </c>
      <c r="D5967" t="s">
        <v>24</v>
      </c>
      <c r="E5967">
        <v>4</v>
      </c>
      <c r="F5967">
        <v>0.15</v>
      </c>
      <c r="G5967">
        <v>48370</v>
      </c>
      <c r="H5967">
        <v>164458</v>
      </c>
      <c r="I5967">
        <v>0.16</v>
      </c>
      <c r="J5967" s="2" t="s">
        <v>13097</v>
      </c>
      <c r="K5967" t="str">
        <f>_xlfn.XLOOKUP(D5967,Products!A:A,Products!C:C,"")</f>
        <v>Technology</v>
      </c>
      <c r="L5967" t="str">
        <f>_xlfn.XLOOKUP(C5967,Customers!A:A,Customers!D:D,"")</f>
        <v>Karnataka</v>
      </c>
      <c r="M5967" t="str">
        <f>_xlfn.XLOOKUP(C5967,Customers!A:A,Customers!E:E,"")</f>
        <v>Small Business</v>
      </c>
    </row>
    <row r="5968" spans="1:13" x14ac:dyDescent="0.25">
      <c r="A5968" t="s">
        <v>13098</v>
      </c>
      <c r="B5968" s="1">
        <v>45820</v>
      </c>
      <c r="C5968" t="s">
        <v>1906</v>
      </c>
      <c r="D5968" t="s">
        <v>64</v>
      </c>
      <c r="E5968">
        <v>2</v>
      </c>
      <c r="F5968">
        <v>0.15</v>
      </c>
      <c r="G5968">
        <v>5299</v>
      </c>
      <c r="H5968">
        <v>9008.2999999999993</v>
      </c>
      <c r="I5968">
        <v>0.16</v>
      </c>
      <c r="J5968" s="2" t="s">
        <v>13099</v>
      </c>
      <c r="K5968" t="str">
        <f>_xlfn.XLOOKUP(D5968,Products!A:A,Products!C:C,"")</f>
        <v>Technology</v>
      </c>
      <c r="L5968" t="str">
        <f>_xlfn.XLOOKUP(C5968,Customers!A:A,Customers!D:D,"")</f>
        <v>Kerala</v>
      </c>
      <c r="M5968" t="str">
        <f>_xlfn.XLOOKUP(C5968,Customers!A:A,Customers!E:E,"")</f>
        <v>Corporate</v>
      </c>
    </row>
    <row r="5969" spans="1:13" x14ac:dyDescent="0.25">
      <c r="A5969" t="s">
        <v>13100</v>
      </c>
      <c r="B5969" s="1">
        <v>45754</v>
      </c>
      <c r="C5969" t="s">
        <v>2764</v>
      </c>
      <c r="D5969" t="s">
        <v>393</v>
      </c>
      <c r="E5969">
        <v>1</v>
      </c>
      <c r="F5969">
        <v>0.1</v>
      </c>
      <c r="G5969">
        <v>11721</v>
      </c>
      <c r="H5969">
        <v>10548.9</v>
      </c>
      <c r="I5969">
        <v>0.16</v>
      </c>
      <c r="J5969" s="2" t="s">
        <v>13101</v>
      </c>
      <c r="K5969" t="str">
        <f>_xlfn.XLOOKUP(D5969,Products!A:A,Products!C:C,"")</f>
        <v>Technology</v>
      </c>
      <c r="L5969" t="str">
        <f>_xlfn.XLOOKUP(C5969,Customers!A:A,Customers!D:D,"")</f>
        <v>Uttar Pradesh</v>
      </c>
      <c r="M5969" t="str">
        <f>_xlfn.XLOOKUP(C5969,Customers!A:A,Customers!E:E,"")</f>
        <v>Consumer</v>
      </c>
    </row>
    <row r="5970" spans="1:13" x14ac:dyDescent="0.25">
      <c r="A5970" t="s">
        <v>13102</v>
      </c>
      <c r="B5970" s="1">
        <v>45964</v>
      </c>
      <c r="C5970" t="s">
        <v>7417</v>
      </c>
      <c r="D5970" t="s">
        <v>212</v>
      </c>
      <c r="E5970">
        <v>2</v>
      </c>
      <c r="F5970">
        <v>0.15</v>
      </c>
      <c r="G5970">
        <v>13000</v>
      </c>
      <c r="H5970">
        <v>22100</v>
      </c>
      <c r="I5970">
        <v>0.19</v>
      </c>
      <c r="J5970" s="2" t="s">
        <v>13103</v>
      </c>
      <c r="K5970" t="str">
        <f>_xlfn.XLOOKUP(D5970,Products!A:A,Products!C:C,"")</f>
        <v>Home Appliances</v>
      </c>
      <c r="L5970" t="str">
        <f>_xlfn.XLOOKUP(C5970,Customers!A:A,Customers!D:D,"")</f>
        <v>Maharashtra</v>
      </c>
      <c r="M5970" t="str">
        <f>_xlfn.XLOOKUP(C5970,Customers!A:A,Customers!E:E,"")</f>
        <v>Corporate</v>
      </c>
    </row>
    <row r="5971" spans="1:13" x14ac:dyDescent="0.25">
      <c r="A5971" t="s">
        <v>13104</v>
      </c>
      <c r="B5971" s="1">
        <v>45996</v>
      </c>
      <c r="C5971" t="s">
        <v>3322</v>
      </c>
      <c r="D5971" t="s">
        <v>78</v>
      </c>
      <c r="E5971">
        <v>1</v>
      </c>
      <c r="F5971">
        <v>0.05</v>
      </c>
      <c r="G5971">
        <v>40809</v>
      </c>
      <c r="H5971" s="2" t="s">
        <v>1701</v>
      </c>
      <c r="I5971">
        <v>0.19</v>
      </c>
      <c r="J5971" s="2" t="s">
        <v>13105</v>
      </c>
      <c r="K5971" t="str">
        <f>_xlfn.XLOOKUP(D5971,Products!A:A,Products!C:C,"")</f>
        <v>Home Appliances</v>
      </c>
      <c r="L5971" t="str">
        <f>_xlfn.XLOOKUP(C5971,Customers!A:A,Customers!D:D,"")</f>
        <v>Kerala</v>
      </c>
      <c r="M5971" t="str">
        <f>_xlfn.XLOOKUP(C5971,Customers!A:A,Customers!E:E,"")</f>
        <v>Consumer</v>
      </c>
    </row>
    <row r="5972" spans="1:13" x14ac:dyDescent="0.25">
      <c r="A5972" t="s">
        <v>13106</v>
      </c>
      <c r="B5972" s="1">
        <v>45712</v>
      </c>
      <c r="C5972" t="s">
        <v>1744</v>
      </c>
      <c r="D5972" t="s">
        <v>271</v>
      </c>
      <c r="E5972">
        <v>1</v>
      </c>
      <c r="F5972">
        <v>0.2</v>
      </c>
      <c r="G5972">
        <v>44505</v>
      </c>
      <c r="H5972">
        <v>35604</v>
      </c>
      <c r="I5972">
        <v>0.19</v>
      </c>
      <c r="J5972" s="2" t="s">
        <v>13107</v>
      </c>
      <c r="K5972" t="str">
        <f>_xlfn.XLOOKUP(D5972,Products!A:A,Products!C:C,"")</f>
        <v>Home Appliances</v>
      </c>
      <c r="L5972" t="str">
        <f>_xlfn.XLOOKUP(C5972,Customers!A:A,Customers!D:D,"")</f>
        <v>Uttar Pradesh</v>
      </c>
      <c r="M5972" t="str">
        <f>_xlfn.XLOOKUP(C5972,Customers!A:A,Customers!E:E,"")</f>
        <v>Consumer</v>
      </c>
    </row>
    <row r="5973" spans="1:13" x14ac:dyDescent="0.25">
      <c r="A5973" t="s">
        <v>13108</v>
      </c>
      <c r="B5973" s="1">
        <v>45990</v>
      </c>
      <c r="C5973" t="s">
        <v>5842</v>
      </c>
      <c r="D5973" t="s">
        <v>212</v>
      </c>
      <c r="E5973">
        <v>2</v>
      </c>
      <c r="F5973">
        <v>0.1</v>
      </c>
      <c r="G5973">
        <v>13000</v>
      </c>
      <c r="H5973">
        <v>23400</v>
      </c>
      <c r="I5973">
        <v>0.19</v>
      </c>
      <c r="J5973" s="2" t="s">
        <v>13109</v>
      </c>
      <c r="K5973" t="str">
        <f>_xlfn.XLOOKUP(D5973,Products!A:A,Products!C:C,"")</f>
        <v>Home Appliances</v>
      </c>
      <c r="L5973" t="str">
        <f>_xlfn.XLOOKUP(C5973,Customers!A:A,Customers!D:D,"")</f>
        <v>Rajasthan</v>
      </c>
      <c r="M5973" t="str">
        <f>_xlfn.XLOOKUP(C5973,Customers!A:A,Customers!E:E,"")</f>
        <v>Corporate</v>
      </c>
    </row>
    <row r="5974" spans="1:13" x14ac:dyDescent="0.25">
      <c r="A5974" t="s">
        <v>13110</v>
      </c>
      <c r="B5974" s="1">
        <v>45784</v>
      </c>
      <c r="C5974" t="s">
        <v>6368</v>
      </c>
      <c r="D5974" t="s">
        <v>371</v>
      </c>
      <c r="E5974">
        <v>1</v>
      </c>
      <c r="F5974">
        <v>0.15</v>
      </c>
      <c r="G5974">
        <v>34314</v>
      </c>
      <c r="H5974" s="2" t="s">
        <v>372</v>
      </c>
      <c r="I5974">
        <v>0.16</v>
      </c>
      <c r="J5974" s="2" t="s">
        <v>13111</v>
      </c>
      <c r="K5974" t="str">
        <f>_xlfn.XLOOKUP(D5974,Products!A:A,Products!C:C,"")</f>
        <v>Technology</v>
      </c>
      <c r="L5974" t="str">
        <f>_xlfn.XLOOKUP(C5974,Customers!A:A,Customers!D:D,"")</f>
        <v>Uttar Pradesh</v>
      </c>
      <c r="M5974" t="str">
        <f>_xlfn.XLOOKUP(C5974,Customers!A:A,Customers!E:E,"")</f>
        <v>Consumer</v>
      </c>
    </row>
    <row r="5975" spans="1:13" x14ac:dyDescent="0.25">
      <c r="A5975" t="s">
        <v>13112</v>
      </c>
      <c r="B5975" s="1">
        <v>45850</v>
      </c>
      <c r="C5975" t="s">
        <v>2525</v>
      </c>
      <c r="D5975" t="s">
        <v>278</v>
      </c>
      <c r="E5975">
        <v>1</v>
      </c>
      <c r="F5975">
        <v>0.1</v>
      </c>
      <c r="G5975">
        <v>23506</v>
      </c>
      <c r="H5975">
        <v>21155.4</v>
      </c>
      <c r="I5975">
        <v>0.31</v>
      </c>
      <c r="J5975" s="2" t="s">
        <v>13113</v>
      </c>
      <c r="K5975" t="str">
        <f>_xlfn.XLOOKUP(D5975,Products!A:A,Products!C:C,"")</f>
        <v>Beauty &amp; Personal Care</v>
      </c>
      <c r="L5975" t="str">
        <f>_xlfn.XLOOKUP(C5975,Customers!A:A,Customers!D:D,"")</f>
        <v>Kerala</v>
      </c>
      <c r="M5975" t="str">
        <f>_xlfn.XLOOKUP(C5975,Customers!A:A,Customers!E:E,"")</f>
        <v>Consumer</v>
      </c>
    </row>
    <row r="5976" spans="1:13" x14ac:dyDescent="0.25">
      <c r="A5976" t="s">
        <v>13114</v>
      </c>
      <c r="B5976" s="1">
        <v>45900</v>
      </c>
      <c r="C5976" t="s">
        <v>3954</v>
      </c>
      <c r="D5976" t="s">
        <v>450</v>
      </c>
      <c r="E5976">
        <v>1</v>
      </c>
      <c r="F5976">
        <v>0.05</v>
      </c>
      <c r="G5976">
        <v>34669</v>
      </c>
      <c r="H5976" s="2" t="s">
        <v>2839</v>
      </c>
      <c r="I5976">
        <v>0.16</v>
      </c>
      <c r="J5976" s="2" t="s">
        <v>13115</v>
      </c>
      <c r="K5976" t="str">
        <f>_xlfn.XLOOKUP(D5976,Products!A:A,Products!C:C,"")</f>
        <v>Technology</v>
      </c>
      <c r="L5976" t="str">
        <f>_xlfn.XLOOKUP(C5976,Customers!A:A,Customers!D:D,"")</f>
        <v>Gujarat</v>
      </c>
      <c r="M5976" t="str">
        <f>_xlfn.XLOOKUP(C5976,Customers!A:A,Customers!E:E,"")</f>
        <v>Consumer</v>
      </c>
    </row>
    <row r="5977" spans="1:13" x14ac:dyDescent="0.25">
      <c r="A5977" t="s">
        <v>13116</v>
      </c>
      <c r="B5977" s="1">
        <v>46006</v>
      </c>
      <c r="C5977" t="s">
        <v>5283</v>
      </c>
      <c r="D5977" t="s">
        <v>92</v>
      </c>
      <c r="E5977">
        <v>4</v>
      </c>
      <c r="F5977">
        <v>0.1</v>
      </c>
      <c r="G5977">
        <v>41116</v>
      </c>
      <c r="H5977">
        <v>148017.60000000001</v>
      </c>
      <c r="I5977">
        <v>0.19</v>
      </c>
      <c r="J5977">
        <v>30567.230419914798</v>
      </c>
      <c r="K5977" t="str">
        <f>_xlfn.XLOOKUP(D5977,Products!A:A,Products!C:C,"")</f>
        <v>Home Appliances</v>
      </c>
      <c r="L5977" t="str">
        <f>_xlfn.XLOOKUP(C5977,Customers!A:A,Customers!D:D,"")</f>
        <v>Gujarat</v>
      </c>
      <c r="M5977" t="str">
        <f>_xlfn.XLOOKUP(C5977,Customers!A:A,Customers!E:E,"")</f>
        <v>Corporate</v>
      </c>
    </row>
    <row r="5978" spans="1:13" x14ac:dyDescent="0.25">
      <c r="A5978" t="s">
        <v>13117</v>
      </c>
      <c r="B5978" s="1">
        <v>45745</v>
      </c>
      <c r="C5978" t="s">
        <v>2512</v>
      </c>
      <c r="D5978" t="s">
        <v>115</v>
      </c>
      <c r="E5978">
        <v>1</v>
      </c>
      <c r="F5978">
        <v>0.1</v>
      </c>
      <c r="G5978">
        <v>10792</v>
      </c>
      <c r="H5978" s="2" t="s">
        <v>175</v>
      </c>
      <c r="I5978">
        <v>0.28000000000000003</v>
      </c>
      <c r="J5978" s="2" t="s">
        <v>13118</v>
      </c>
      <c r="K5978" t="str">
        <f>_xlfn.XLOOKUP(D5978,Products!A:A,Products!C:C,"")</f>
        <v>Office Supplies</v>
      </c>
      <c r="L5978" t="str">
        <f>_xlfn.XLOOKUP(C5978,Customers!A:A,Customers!D:D,"")</f>
        <v>Chandigarh</v>
      </c>
      <c r="M5978" t="str">
        <f>_xlfn.XLOOKUP(C5978,Customers!A:A,Customers!E:E,"")</f>
        <v>Corporate</v>
      </c>
    </row>
    <row r="5979" spans="1:13" x14ac:dyDescent="0.25">
      <c r="A5979" t="s">
        <v>13119</v>
      </c>
      <c r="B5979" s="1">
        <v>45993</v>
      </c>
      <c r="C5979" t="s">
        <v>6403</v>
      </c>
      <c r="D5979" t="s">
        <v>242</v>
      </c>
      <c r="E5979">
        <v>2</v>
      </c>
      <c r="F5979">
        <v>0.05</v>
      </c>
      <c r="G5979">
        <v>14854</v>
      </c>
      <c r="H5979">
        <v>28222.6</v>
      </c>
      <c r="I5979">
        <v>0.22</v>
      </c>
      <c r="J5979" s="2" t="s">
        <v>13120</v>
      </c>
      <c r="K5979" t="str">
        <f>_xlfn.XLOOKUP(D5979,Products!A:A,Products!C:C,"")</f>
        <v>Furniture</v>
      </c>
      <c r="L5979" t="str">
        <f>_xlfn.XLOOKUP(C5979,Customers!A:A,Customers!D:D,"")</f>
        <v>Delhi</v>
      </c>
      <c r="M5979" t="str">
        <f>_xlfn.XLOOKUP(C5979,Customers!A:A,Customers!E:E,"")</f>
        <v>Corporate</v>
      </c>
    </row>
    <row r="5980" spans="1:13" x14ac:dyDescent="0.25">
      <c r="A5980" t="s">
        <v>13121</v>
      </c>
      <c r="B5980" s="1">
        <v>45872</v>
      </c>
      <c r="C5980" t="s">
        <v>52</v>
      </c>
      <c r="D5980" t="s">
        <v>139</v>
      </c>
      <c r="E5980">
        <v>4</v>
      </c>
      <c r="F5980">
        <v>0.05</v>
      </c>
      <c r="G5980">
        <v>7732</v>
      </c>
      <c r="H5980">
        <v>29381.599999999999</v>
      </c>
      <c r="I5980">
        <v>0.22</v>
      </c>
      <c r="J5980" s="2" t="s">
        <v>13122</v>
      </c>
      <c r="K5980" t="str">
        <f>_xlfn.XLOOKUP(D5980,Products!A:A,Products!C:C,"")</f>
        <v>Furniture</v>
      </c>
      <c r="L5980" t="str">
        <f>_xlfn.XLOOKUP(C5980,Customers!A:A,Customers!D:D,"")</f>
        <v>Delhi</v>
      </c>
      <c r="M5980" t="str">
        <f>_xlfn.XLOOKUP(C5980,Customers!A:A,Customers!E:E,"")</f>
        <v>Consumer</v>
      </c>
    </row>
    <row r="5981" spans="1:13" x14ac:dyDescent="0.25">
      <c r="A5981" t="s">
        <v>13123</v>
      </c>
      <c r="B5981" s="1">
        <v>45749</v>
      </c>
      <c r="C5981" t="s">
        <v>1388</v>
      </c>
      <c r="D5981" t="s">
        <v>630</v>
      </c>
      <c r="E5981">
        <v>2</v>
      </c>
      <c r="F5981">
        <v>0.15</v>
      </c>
      <c r="G5981">
        <v>2696</v>
      </c>
      <c r="H5981">
        <v>4583.2</v>
      </c>
      <c r="I5981">
        <v>0.31</v>
      </c>
      <c r="J5981" s="2" t="s">
        <v>13124</v>
      </c>
      <c r="K5981" t="str">
        <f>_xlfn.XLOOKUP(D5981,Products!A:A,Products!C:C,"")</f>
        <v>Beauty &amp; Personal Care</v>
      </c>
      <c r="L5981" t="str">
        <f>_xlfn.XLOOKUP(C5981,Customers!A:A,Customers!D:D,"")</f>
        <v>Maharashtra</v>
      </c>
      <c r="M5981" t="str">
        <f>_xlfn.XLOOKUP(C5981,Customers!A:A,Customers!E:E,"")</f>
        <v>Consumer</v>
      </c>
    </row>
    <row r="5982" spans="1:13" x14ac:dyDescent="0.25">
      <c r="A5982" t="s">
        <v>13125</v>
      </c>
      <c r="B5982" s="1">
        <v>45960</v>
      </c>
      <c r="C5982" t="s">
        <v>7362</v>
      </c>
      <c r="D5982" t="s">
        <v>195</v>
      </c>
      <c r="E5982">
        <v>1</v>
      </c>
      <c r="F5982">
        <v>0</v>
      </c>
      <c r="G5982">
        <v>29812</v>
      </c>
      <c r="H5982">
        <v>29812</v>
      </c>
      <c r="I5982">
        <v>0.28000000000000003</v>
      </c>
      <c r="J5982" s="2" t="s">
        <v>13126</v>
      </c>
      <c r="K5982" t="str">
        <f>_xlfn.XLOOKUP(D5982,Products!A:A,Products!C:C,"")</f>
        <v>Office Supplies</v>
      </c>
      <c r="L5982" t="str">
        <f>_xlfn.XLOOKUP(C5982,Customers!A:A,Customers!D:D,"")</f>
        <v>Tamil Nadu</v>
      </c>
      <c r="M5982" t="str">
        <f>_xlfn.XLOOKUP(C5982,Customers!A:A,Customers!E:E,"")</f>
        <v>Consumer</v>
      </c>
    </row>
    <row r="5983" spans="1:13" x14ac:dyDescent="0.25">
      <c r="A5983" t="s">
        <v>13127</v>
      </c>
      <c r="B5983" s="1">
        <v>45892</v>
      </c>
      <c r="C5983" t="s">
        <v>1559</v>
      </c>
      <c r="D5983" t="s">
        <v>208</v>
      </c>
      <c r="E5983">
        <v>2</v>
      </c>
      <c r="F5983">
        <v>0.2</v>
      </c>
      <c r="G5983">
        <v>46436</v>
      </c>
      <c r="H5983">
        <v>74297.600000000006</v>
      </c>
      <c r="I5983">
        <v>0.28000000000000003</v>
      </c>
      <c r="J5983" s="2" t="s">
        <v>13128</v>
      </c>
      <c r="K5983" t="str">
        <f>_xlfn.XLOOKUP(D5983,Products!A:A,Products!C:C,"")</f>
        <v>Office Supplies</v>
      </c>
      <c r="L5983" t="str">
        <f>_xlfn.XLOOKUP(C5983,Customers!A:A,Customers!D:D,"")</f>
        <v>Maharashtra</v>
      </c>
      <c r="M5983" t="str">
        <f>_xlfn.XLOOKUP(C5983,Customers!A:A,Customers!E:E,"")</f>
        <v>Corporate</v>
      </c>
    </row>
    <row r="5984" spans="1:13" x14ac:dyDescent="0.25">
      <c r="A5984" t="s">
        <v>13129</v>
      </c>
      <c r="B5984" s="1">
        <v>45841</v>
      </c>
      <c r="C5984" t="s">
        <v>1972</v>
      </c>
      <c r="D5984" t="s">
        <v>160</v>
      </c>
      <c r="E5984">
        <v>1</v>
      </c>
      <c r="F5984">
        <v>0</v>
      </c>
      <c r="G5984">
        <v>37834</v>
      </c>
      <c r="H5984">
        <v>37834</v>
      </c>
      <c r="I5984">
        <v>0.28000000000000003</v>
      </c>
      <c r="J5984" s="2" t="s">
        <v>13130</v>
      </c>
      <c r="K5984" t="str">
        <f>_xlfn.XLOOKUP(D5984,Products!A:A,Products!C:C,"")</f>
        <v>Office Supplies</v>
      </c>
      <c r="L5984" t="str">
        <f>_xlfn.XLOOKUP(C5984,Customers!A:A,Customers!D:D,"")</f>
        <v>Gujarat</v>
      </c>
      <c r="M5984" t="str">
        <f>_xlfn.XLOOKUP(C5984,Customers!A:A,Customers!E:E,"")</f>
        <v>Consumer</v>
      </c>
    </row>
    <row r="5985" spans="1:13" x14ac:dyDescent="0.25">
      <c r="A5985" t="s">
        <v>13131</v>
      </c>
      <c r="B5985" s="1">
        <v>45695</v>
      </c>
      <c r="C5985" t="s">
        <v>2561</v>
      </c>
      <c r="D5985" t="s">
        <v>389</v>
      </c>
      <c r="E5985">
        <v>1</v>
      </c>
      <c r="F5985">
        <v>0.25</v>
      </c>
      <c r="G5985">
        <v>32335</v>
      </c>
      <c r="H5985">
        <v>24251.25</v>
      </c>
      <c r="I5985">
        <v>0.31</v>
      </c>
      <c r="J5985" s="2" t="s">
        <v>13132</v>
      </c>
      <c r="K5985" t="str">
        <f>_xlfn.XLOOKUP(D5985,Products!A:A,Products!C:C,"")</f>
        <v>Beauty &amp; Personal Care</v>
      </c>
      <c r="L5985" t="str">
        <f>_xlfn.XLOOKUP(C5985,Customers!A:A,Customers!D:D,"")</f>
        <v>Karnataka</v>
      </c>
      <c r="M5985" t="str">
        <f>_xlfn.XLOOKUP(C5985,Customers!A:A,Customers!E:E,"")</f>
        <v>Corporate</v>
      </c>
    </row>
    <row r="5986" spans="1:13" x14ac:dyDescent="0.25">
      <c r="A5986" t="s">
        <v>13133</v>
      </c>
      <c r="B5986" s="1">
        <v>45796</v>
      </c>
      <c r="C5986" t="s">
        <v>965</v>
      </c>
      <c r="D5986" t="s">
        <v>195</v>
      </c>
      <c r="E5986">
        <v>3</v>
      </c>
      <c r="F5986">
        <v>0.25</v>
      </c>
      <c r="G5986">
        <v>29812</v>
      </c>
      <c r="H5986">
        <v>67077</v>
      </c>
      <c r="I5986">
        <v>0.28000000000000003</v>
      </c>
      <c r="J5986" s="2" t="s">
        <v>13134</v>
      </c>
      <c r="K5986" t="str">
        <f>_xlfn.XLOOKUP(D5986,Products!A:A,Products!C:C,"")</f>
        <v>Office Supplies</v>
      </c>
      <c r="L5986" t="str">
        <f>_xlfn.XLOOKUP(C5986,Customers!A:A,Customers!D:D,"")</f>
        <v>Telangana</v>
      </c>
      <c r="M5986" t="str">
        <f>_xlfn.XLOOKUP(C5986,Customers!A:A,Customers!E:E,"")</f>
        <v>Consumer</v>
      </c>
    </row>
    <row r="5987" spans="1:13" x14ac:dyDescent="0.25">
      <c r="A5987" t="s">
        <v>13135</v>
      </c>
      <c r="B5987" s="1">
        <v>45852</v>
      </c>
      <c r="C5987" t="s">
        <v>745</v>
      </c>
      <c r="D5987" t="s">
        <v>28</v>
      </c>
      <c r="E5987">
        <v>1</v>
      </c>
      <c r="F5987">
        <v>0.1</v>
      </c>
      <c r="G5987">
        <v>49003</v>
      </c>
      <c r="H5987" s="2" t="s">
        <v>1187</v>
      </c>
      <c r="I5987">
        <v>0.31</v>
      </c>
      <c r="J5987">
        <v>13109.956757563699</v>
      </c>
      <c r="K5987" t="str">
        <f>_xlfn.XLOOKUP(D5987,Products!A:A,Products!C:C,"")</f>
        <v>Beauty &amp; Personal Care</v>
      </c>
      <c r="L5987" t="str">
        <f>_xlfn.XLOOKUP(C5987,Customers!A:A,Customers!D:D,"")</f>
        <v>Gujarat</v>
      </c>
      <c r="M5987" t="str">
        <f>_xlfn.XLOOKUP(C5987,Customers!A:A,Customers!E:E,"")</f>
        <v>Small Business</v>
      </c>
    </row>
    <row r="5988" spans="1:13" x14ac:dyDescent="0.25">
      <c r="A5988" t="s">
        <v>13136</v>
      </c>
      <c r="B5988" s="1">
        <v>45672</v>
      </c>
      <c r="C5988" t="s">
        <v>2319</v>
      </c>
      <c r="D5988" t="s">
        <v>12</v>
      </c>
      <c r="E5988">
        <v>2</v>
      </c>
      <c r="F5988">
        <v>0.25</v>
      </c>
      <c r="G5988">
        <v>17633</v>
      </c>
      <c r="H5988">
        <v>26449.5</v>
      </c>
      <c r="I5988">
        <v>0.19</v>
      </c>
      <c r="J5988" s="2" t="s">
        <v>13137</v>
      </c>
      <c r="K5988" t="str">
        <f>_xlfn.XLOOKUP(D5988,Products!A:A,Products!C:C,"")</f>
        <v>Home Appliances</v>
      </c>
      <c r="L5988" t="str">
        <f>_xlfn.XLOOKUP(C5988,Customers!A:A,Customers!D:D,"")</f>
        <v>Karnataka</v>
      </c>
      <c r="M5988" t="str">
        <f>_xlfn.XLOOKUP(C5988,Customers!A:A,Customers!E:E,"")</f>
        <v>Consumer</v>
      </c>
    </row>
    <row r="5989" spans="1:13" x14ac:dyDescent="0.25">
      <c r="A5989" t="s">
        <v>13138</v>
      </c>
      <c r="B5989" s="1">
        <v>45914</v>
      </c>
      <c r="C5989" t="s">
        <v>7294</v>
      </c>
      <c r="D5989" t="s">
        <v>235</v>
      </c>
      <c r="E5989">
        <v>2</v>
      </c>
      <c r="F5989">
        <v>0.2</v>
      </c>
      <c r="G5989">
        <v>21121</v>
      </c>
      <c r="H5989">
        <v>33793.599999999999</v>
      </c>
      <c r="I5989">
        <v>0.19</v>
      </c>
      <c r="J5989" s="2" t="s">
        <v>13139</v>
      </c>
      <c r="K5989" t="str">
        <f>_xlfn.XLOOKUP(D5989,Products!A:A,Products!C:C,"")</f>
        <v>Home Appliances</v>
      </c>
      <c r="L5989" t="str">
        <f>_xlfn.XLOOKUP(C5989,Customers!A:A,Customers!D:D,"")</f>
        <v>West Bengal</v>
      </c>
      <c r="M5989" t="str">
        <f>_xlfn.XLOOKUP(C5989,Customers!A:A,Customers!E:E,"")</f>
        <v>Small Business</v>
      </c>
    </row>
    <row r="5990" spans="1:13" x14ac:dyDescent="0.25">
      <c r="A5990" t="s">
        <v>13140</v>
      </c>
      <c r="B5990" s="1">
        <v>45792</v>
      </c>
      <c r="C5990" t="s">
        <v>11909</v>
      </c>
      <c r="D5990" t="s">
        <v>601</v>
      </c>
      <c r="E5990">
        <v>1</v>
      </c>
      <c r="F5990">
        <v>0</v>
      </c>
      <c r="G5990">
        <v>5121</v>
      </c>
      <c r="H5990">
        <v>5121</v>
      </c>
      <c r="I5990">
        <v>0.28000000000000003</v>
      </c>
      <c r="J5990" s="2" t="s">
        <v>13141</v>
      </c>
      <c r="K5990" t="str">
        <f>_xlfn.XLOOKUP(D5990,Products!A:A,Products!C:C,"")</f>
        <v>Office Supplies</v>
      </c>
      <c r="L5990" t="str">
        <f>_xlfn.XLOOKUP(C5990,Customers!A:A,Customers!D:D,"")</f>
        <v>Rajasthan</v>
      </c>
      <c r="M5990" t="str">
        <f>_xlfn.XLOOKUP(C5990,Customers!A:A,Customers!E:E,"")</f>
        <v>Corporate</v>
      </c>
    </row>
    <row r="5991" spans="1:13" x14ac:dyDescent="0.25">
      <c r="A5991" t="s">
        <v>13142</v>
      </c>
      <c r="B5991" s="1">
        <v>45658</v>
      </c>
      <c r="C5991" t="s">
        <v>7751</v>
      </c>
      <c r="D5991" t="s">
        <v>96</v>
      </c>
      <c r="E5991">
        <v>2</v>
      </c>
      <c r="F5991">
        <v>0.25</v>
      </c>
      <c r="G5991">
        <v>11537</v>
      </c>
      <c r="H5991">
        <v>17305.5</v>
      </c>
      <c r="I5991">
        <v>0.22</v>
      </c>
      <c r="J5991" s="2" t="s">
        <v>13143</v>
      </c>
      <c r="K5991" t="str">
        <f>_xlfn.XLOOKUP(D5991,Products!A:A,Products!C:C,"")</f>
        <v>Furniture</v>
      </c>
      <c r="L5991" t="str">
        <f>_xlfn.XLOOKUP(C5991,Customers!A:A,Customers!D:D,"")</f>
        <v>Tamil Nadu</v>
      </c>
      <c r="M5991" t="str">
        <f>_xlfn.XLOOKUP(C5991,Customers!A:A,Customers!E:E,"")</f>
        <v>Small Business</v>
      </c>
    </row>
    <row r="5992" spans="1:13" x14ac:dyDescent="0.25">
      <c r="A5992" t="s">
        <v>13144</v>
      </c>
      <c r="B5992" s="1">
        <v>45706</v>
      </c>
      <c r="C5992" t="s">
        <v>1531</v>
      </c>
      <c r="D5992" t="s">
        <v>231</v>
      </c>
      <c r="E5992">
        <v>1</v>
      </c>
      <c r="F5992">
        <v>0</v>
      </c>
      <c r="G5992">
        <v>36976</v>
      </c>
      <c r="H5992">
        <v>36976</v>
      </c>
      <c r="I5992">
        <v>0.28000000000000003</v>
      </c>
      <c r="J5992" s="2" t="s">
        <v>13145</v>
      </c>
      <c r="K5992" t="str">
        <f>_xlfn.XLOOKUP(D5992,Products!A:A,Products!C:C,"")</f>
        <v>Office Supplies</v>
      </c>
      <c r="L5992" t="str">
        <f>_xlfn.XLOOKUP(C5992,Customers!A:A,Customers!D:D,"")</f>
        <v>Delhi</v>
      </c>
      <c r="M5992" t="str">
        <f>_xlfn.XLOOKUP(C5992,Customers!A:A,Customers!E:E,"")</f>
        <v>Corporate</v>
      </c>
    </row>
    <row r="5993" spans="1:13" x14ac:dyDescent="0.25">
      <c r="A5993" t="s">
        <v>13146</v>
      </c>
      <c r="B5993" s="1">
        <v>45753</v>
      </c>
      <c r="C5993" t="s">
        <v>907</v>
      </c>
      <c r="D5993" t="s">
        <v>195</v>
      </c>
      <c r="E5993">
        <v>1</v>
      </c>
      <c r="F5993">
        <v>0.05</v>
      </c>
      <c r="G5993">
        <v>29812</v>
      </c>
      <c r="H5993" s="2" t="s">
        <v>1618</v>
      </c>
      <c r="I5993">
        <v>0.28000000000000003</v>
      </c>
      <c r="J5993" s="2" t="s">
        <v>13147</v>
      </c>
      <c r="K5993" t="str">
        <f>_xlfn.XLOOKUP(D5993,Products!A:A,Products!C:C,"")</f>
        <v>Office Supplies</v>
      </c>
      <c r="L5993" t="str">
        <f>_xlfn.XLOOKUP(C5993,Customers!A:A,Customers!D:D,"")</f>
        <v>Kerala</v>
      </c>
      <c r="M5993" t="str">
        <f>_xlfn.XLOOKUP(C5993,Customers!A:A,Customers!E:E,"")</f>
        <v>Corporate</v>
      </c>
    </row>
    <row r="5994" spans="1:13" x14ac:dyDescent="0.25">
      <c r="A5994" t="s">
        <v>13148</v>
      </c>
      <c r="B5994" s="1">
        <v>45858</v>
      </c>
      <c r="C5994" t="s">
        <v>3071</v>
      </c>
      <c r="D5994" t="s">
        <v>473</v>
      </c>
      <c r="E5994">
        <v>2</v>
      </c>
      <c r="F5994">
        <v>0.1</v>
      </c>
      <c r="G5994">
        <v>35424</v>
      </c>
      <c r="H5994" s="2" t="s">
        <v>3170</v>
      </c>
      <c r="I5994">
        <v>0.19</v>
      </c>
      <c r="J5994" s="2" t="s">
        <v>13149</v>
      </c>
      <c r="K5994" t="str">
        <f>_xlfn.XLOOKUP(D5994,Products!A:A,Products!C:C,"")</f>
        <v>Home Appliances</v>
      </c>
      <c r="L5994" t="str">
        <f>_xlfn.XLOOKUP(C5994,Customers!A:A,Customers!D:D,"")</f>
        <v>Karnataka</v>
      </c>
      <c r="M5994" t="str">
        <f>_xlfn.XLOOKUP(C5994,Customers!A:A,Customers!E:E,"")</f>
        <v>Consumer</v>
      </c>
    </row>
    <row r="5995" spans="1:13" x14ac:dyDescent="0.25">
      <c r="A5995" t="s">
        <v>13150</v>
      </c>
      <c r="B5995" s="1">
        <v>45683</v>
      </c>
      <c r="C5995" t="s">
        <v>12376</v>
      </c>
      <c r="D5995" t="s">
        <v>164</v>
      </c>
      <c r="E5995">
        <v>1</v>
      </c>
      <c r="F5995">
        <v>0</v>
      </c>
      <c r="G5995">
        <v>657</v>
      </c>
      <c r="H5995">
        <v>657</v>
      </c>
      <c r="I5995">
        <v>0.22</v>
      </c>
      <c r="J5995" s="2" t="s">
        <v>13151</v>
      </c>
      <c r="K5995" t="str">
        <f>_xlfn.XLOOKUP(D5995,Products!A:A,Products!C:C,"")</f>
        <v>Furniture</v>
      </c>
      <c r="L5995" t="str">
        <f>_xlfn.XLOOKUP(C5995,Customers!A:A,Customers!D:D,"")</f>
        <v>Maharashtra</v>
      </c>
      <c r="M5995" t="str">
        <f>_xlfn.XLOOKUP(C5995,Customers!A:A,Customers!E:E,"")</f>
        <v>Consumer</v>
      </c>
    </row>
    <row r="5996" spans="1:13" x14ac:dyDescent="0.25">
      <c r="A5996" t="s">
        <v>13152</v>
      </c>
      <c r="B5996" s="1">
        <v>46000</v>
      </c>
      <c r="C5996" t="s">
        <v>806</v>
      </c>
      <c r="D5996" t="s">
        <v>371</v>
      </c>
      <c r="E5996">
        <v>2</v>
      </c>
      <c r="F5996">
        <v>0</v>
      </c>
      <c r="G5996">
        <v>34314</v>
      </c>
      <c r="H5996">
        <v>68628</v>
      </c>
      <c r="I5996">
        <v>0.16</v>
      </c>
      <c r="J5996" s="2" t="s">
        <v>13153</v>
      </c>
      <c r="K5996" t="str">
        <f>_xlfn.XLOOKUP(D5996,Products!A:A,Products!C:C,"")</f>
        <v>Technology</v>
      </c>
      <c r="L5996" t="str">
        <f>_xlfn.XLOOKUP(C5996,Customers!A:A,Customers!D:D,"")</f>
        <v>Chandigarh</v>
      </c>
      <c r="M5996" t="str">
        <f>_xlfn.XLOOKUP(C5996,Customers!A:A,Customers!E:E,"")</f>
        <v>Consumer</v>
      </c>
    </row>
    <row r="5997" spans="1:13" x14ac:dyDescent="0.25">
      <c r="A5997" t="s">
        <v>13154</v>
      </c>
      <c r="B5997" s="1">
        <v>45892</v>
      </c>
      <c r="C5997" t="s">
        <v>1562</v>
      </c>
      <c r="D5997" t="s">
        <v>271</v>
      </c>
      <c r="E5997">
        <v>1</v>
      </c>
      <c r="F5997">
        <v>0.25</v>
      </c>
      <c r="G5997">
        <v>44505</v>
      </c>
      <c r="H5997">
        <v>33378.75</v>
      </c>
      <c r="I5997">
        <v>0.19</v>
      </c>
      <c r="J5997" s="2" t="s">
        <v>13155</v>
      </c>
      <c r="K5997" t="str">
        <f>_xlfn.XLOOKUP(D5997,Products!A:A,Products!C:C,"")</f>
        <v>Home Appliances</v>
      </c>
      <c r="L5997" t="str">
        <f>_xlfn.XLOOKUP(C5997,Customers!A:A,Customers!D:D,"")</f>
        <v>West Bengal</v>
      </c>
      <c r="M5997" t="str">
        <f>_xlfn.XLOOKUP(C5997,Customers!A:A,Customers!E:E,"")</f>
        <v>Small Business</v>
      </c>
    </row>
    <row r="5998" spans="1:13" x14ac:dyDescent="0.25">
      <c r="A5998" t="s">
        <v>13156</v>
      </c>
      <c r="B5998" s="1">
        <v>46006</v>
      </c>
      <c r="C5998" t="s">
        <v>68</v>
      </c>
      <c r="D5998" t="s">
        <v>473</v>
      </c>
      <c r="E5998">
        <v>2</v>
      </c>
      <c r="F5998">
        <v>0.25</v>
      </c>
      <c r="G5998">
        <v>35424</v>
      </c>
      <c r="H5998">
        <v>53136</v>
      </c>
      <c r="I5998">
        <v>0.19</v>
      </c>
      <c r="J5998" s="2" t="s">
        <v>13157</v>
      </c>
      <c r="K5998" t="str">
        <f>_xlfn.XLOOKUP(D5998,Products!A:A,Products!C:C,"")</f>
        <v>Home Appliances</v>
      </c>
      <c r="L5998" t="str">
        <f>_xlfn.XLOOKUP(C5998,Customers!A:A,Customers!D:D,"")</f>
        <v>Kerala</v>
      </c>
      <c r="M5998" t="str">
        <f>_xlfn.XLOOKUP(C5998,Customers!A:A,Customers!E:E,"")</f>
        <v>Corporate</v>
      </c>
    </row>
    <row r="5999" spans="1:13" x14ac:dyDescent="0.25">
      <c r="A5999" t="s">
        <v>13158</v>
      </c>
      <c r="B5999" s="1">
        <v>45901</v>
      </c>
      <c r="C5999" t="s">
        <v>1782</v>
      </c>
      <c r="D5999" t="s">
        <v>549</v>
      </c>
      <c r="E5999">
        <v>2</v>
      </c>
      <c r="F5999">
        <v>0.15</v>
      </c>
      <c r="G5999">
        <v>21109</v>
      </c>
      <c r="H5999" s="2" t="s">
        <v>550</v>
      </c>
      <c r="I5999">
        <v>0.22</v>
      </c>
      <c r="J5999" s="2" t="s">
        <v>13159</v>
      </c>
      <c r="K5999" t="str">
        <f>_xlfn.XLOOKUP(D5999,Products!A:A,Products!C:C,"")</f>
        <v>Furniture</v>
      </c>
      <c r="L5999" t="str">
        <f>_xlfn.XLOOKUP(C5999,Customers!A:A,Customers!D:D,"")</f>
        <v>Gujarat</v>
      </c>
      <c r="M5999" t="str">
        <f>_xlfn.XLOOKUP(C5999,Customers!A:A,Customers!E:E,"")</f>
        <v>Consumer</v>
      </c>
    </row>
    <row r="6000" spans="1:13" x14ac:dyDescent="0.25">
      <c r="A6000" t="s">
        <v>13160</v>
      </c>
      <c r="B6000" s="1">
        <v>46015</v>
      </c>
      <c r="C6000" t="s">
        <v>1556</v>
      </c>
      <c r="D6000" t="s">
        <v>393</v>
      </c>
      <c r="E6000">
        <v>2</v>
      </c>
      <c r="F6000">
        <v>0.1</v>
      </c>
      <c r="G6000">
        <v>11721</v>
      </c>
      <c r="H6000">
        <v>21097.8</v>
      </c>
      <c r="I6000">
        <v>0.16</v>
      </c>
      <c r="J6000" s="2" t="s">
        <v>13161</v>
      </c>
      <c r="K6000" t="str">
        <f>_xlfn.XLOOKUP(D6000,Products!A:A,Products!C:C,"")</f>
        <v>Technology</v>
      </c>
      <c r="L6000" t="str">
        <f>_xlfn.XLOOKUP(C6000,Customers!A:A,Customers!D:D,"")</f>
        <v>Tamil Nadu</v>
      </c>
      <c r="M6000" t="str">
        <f>_xlfn.XLOOKUP(C6000,Customers!A:A,Customers!E:E,"")</f>
        <v>Small Business</v>
      </c>
    </row>
    <row r="6001" spans="1:13" x14ac:dyDescent="0.25">
      <c r="A6001" t="s">
        <v>13162</v>
      </c>
      <c r="B6001" s="1">
        <v>45984</v>
      </c>
      <c r="C6001" t="s">
        <v>3994</v>
      </c>
      <c r="D6001" t="s">
        <v>291</v>
      </c>
      <c r="E6001">
        <v>3</v>
      </c>
      <c r="F6001">
        <v>0.2</v>
      </c>
      <c r="G6001">
        <v>46621</v>
      </c>
      <c r="H6001" s="2" t="s">
        <v>5612</v>
      </c>
      <c r="I6001">
        <v>0.19</v>
      </c>
      <c r="J6001" s="2" t="s">
        <v>13163</v>
      </c>
      <c r="K6001" t="str">
        <f>_xlfn.XLOOKUP(D6001,Products!A:A,Products!C:C,"")</f>
        <v>Home Appliances</v>
      </c>
      <c r="L6001" t="str">
        <f>_xlfn.XLOOKUP(C6001,Customers!A:A,Customers!D:D,"")</f>
        <v>Telangana</v>
      </c>
      <c r="M6001" t="str">
        <f>_xlfn.XLOOKUP(C6001,Customers!A:A,Customers!E:E,"")</f>
        <v>Consumer</v>
      </c>
    </row>
    <row r="6002" spans="1:13" x14ac:dyDescent="0.25">
      <c r="A6002" t="s">
        <v>13164</v>
      </c>
      <c r="B6002" s="1">
        <v>46008</v>
      </c>
      <c r="C6002" t="s">
        <v>215</v>
      </c>
      <c r="D6002" t="s">
        <v>528</v>
      </c>
      <c r="E6002">
        <v>2</v>
      </c>
      <c r="F6002">
        <v>0</v>
      </c>
      <c r="G6002">
        <v>34213</v>
      </c>
      <c r="H6002">
        <v>68426</v>
      </c>
      <c r="I6002">
        <v>0.19</v>
      </c>
      <c r="J6002" s="2" t="s">
        <v>13165</v>
      </c>
      <c r="K6002" t="str">
        <f>_xlfn.XLOOKUP(D6002,Products!A:A,Products!C:C,"")</f>
        <v>Home Appliances</v>
      </c>
      <c r="L6002" t="str">
        <f>_xlfn.XLOOKUP(C6002,Customers!A:A,Customers!D:D,"")</f>
        <v>Maharashtra</v>
      </c>
      <c r="M6002" t="str">
        <f>_xlfn.XLOOKUP(C6002,Customers!A:A,Customers!E:E,"")</f>
        <v>Consumer</v>
      </c>
    </row>
    <row r="6003" spans="1:13" x14ac:dyDescent="0.25">
      <c r="A6003" t="s">
        <v>13166</v>
      </c>
      <c r="B6003" s="1">
        <v>45708</v>
      </c>
      <c r="C6003" t="s">
        <v>2428</v>
      </c>
      <c r="D6003" t="s">
        <v>626</v>
      </c>
      <c r="E6003">
        <v>4</v>
      </c>
      <c r="F6003">
        <v>0.25</v>
      </c>
      <c r="G6003">
        <v>27904</v>
      </c>
      <c r="H6003">
        <v>83712</v>
      </c>
      <c r="I6003">
        <v>0.22</v>
      </c>
      <c r="J6003" s="2" t="s">
        <v>13167</v>
      </c>
      <c r="K6003" t="str">
        <f>_xlfn.XLOOKUP(D6003,Products!A:A,Products!C:C,"")</f>
        <v>Furniture</v>
      </c>
      <c r="L6003" t="str">
        <f>_xlfn.XLOOKUP(C6003,Customers!A:A,Customers!D:D,"")</f>
        <v>Gujarat</v>
      </c>
      <c r="M6003" t="str">
        <f>_xlfn.XLOOKUP(C6003,Customers!A:A,Customers!E:E,"")</f>
        <v>Consumer</v>
      </c>
    </row>
    <row r="6004" spans="1:13" x14ac:dyDescent="0.25">
      <c r="A6004" t="s">
        <v>13168</v>
      </c>
      <c r="B6004" s="1">
        <v>45738</v>
      </c>
      <c r="C6004" t="s">
        <v>1896</v>
      </c>
      <c r="D6004" t="s">
        <v>139</v>
      </c>
      <c r="E6004">
        <v>1</v>
      </c>
      <c r="F6004">
        <v>0.05</v>
      </c>
      <c r="G6004">
        <v>7732</v>
      </c>
      <c r="H6004">
        <v>7345.4</v>
      </c>
      <c r="I6004">
        <v>0.22</v>
      </c>
      <c r="J6004" s="2" t="s">
        <v>13169</v>
      </c>
      <c r="K6004" t="str">
        <f>_xlfn.XLOOKUP(D6004,Products!A:A,Products!C:C,"")</f>
        <v>Furniture</v>
      </c>
      <c r="L6004" t="str">
        <f>_xlfn.XLOOKUP(C6004,Customers!A:A,Customers!D:D,"")</f>
        <v>Telangana</v>
      </c>
      <c r="M6004" t="str">
        <f>_xlfn.XLOOKUP(C6004,Customers!A:A,Customers!E:E,"")</f>
        <v>Corporate</v>
      </c>
    </row>
    <row r="6005" spans="1:13" x14ac:dyDescent="0.25">
      <c r="A6005" t="s">
        <v>13170</v>
      </c>
      <c r="B6005" s="1">
        <v>45693</v>
      </c>
      <c r="C6005" t="s">
        <v>7768</v>
      </c>
      <c r="D6005" t="s">
        <v>49</v>
      </c>
      <c r="E6005">
        <v>4</v>
      </c>
      <c r="F6005">
        <v>0.2</v>
      </c>
      <c r="G6005">
        <v>11380</v>
      </c>
      <c r="H6005">
        <v>36416</v>
      </c>
      <c r="I6005">
        <v>0.28000000000000003</v>
      </c>
      <c r="J6005" s="2" t="s">
        <v>13171</v>
      </c>
      <c r="K6005" t="str">
        <f>_xlfn.XLOOKUP(D6005,Products!A:A,Products!C:C,"")</f>
        <v>Office Supplies</v>
      </c>
      <c r="L6005" t="str">
        <f>_xlfn.XLOOKUP(C6005,Customers!A:A,Customers!D:D,"")</f>
        <v>Karnataka</v>
      </c>
      <c r="M6005" t="str">
        <f>_xlfn.XLOOKUP(C6005,Customers!A:A,Customers!E:E,"")</f>
        <v>Corporate</v>
      </c>
    </row>
    <row r="6006" spans="1:13" x14ac:dyDescent="0.25">
      <c r="A6006" t="s">
        <v>13172</v>
      </c>
      <c r="B6006" s="1">
        <v>45724</v>
      </c>
      <c r="C6006" t="s">
        <v>2025</v>
      </c>
      <c r="D6006" t="s">
        <v>253</v>
      </c>
      <c r="E6006">
        <v>2</v>
      </c>
      <c r="F6006">
        <v>0.15</v>
      </c>
      <c r="G6006">
        <v>13190</v>
      </c>
      <c r="H6006">
        <v>22423</v>
      </c>
      <c r="I6006">
        <v>0.22</v>
      </c>
      <c r="J6006" s="2" t="s">
        <v>13173</v>
      </c>
      <c r="K6006" t="str">
        <f>_xlfn.XLOOKUP(D6006,Products!A:A,Products!C:C,"")</f>
        <v>Furniture</v>
      </c>
      <c r="L6006" t="str">
        <f>_xlfn.XLOOKUP(C6006,Customers!A:A,Customers!D:D,"")</f>
        <v>West Bengal</v>
      </c>
      <c r="M6006" t="str">
        <f>_xlfn.XLOOKUP(C6006,Customers!A:A,Customers!E:E,"")</f>
        <v>Consumer</v>
      </c>
    </row>
    <row r="6007" spans="1:13" x14ac:dyDescent="0.25">
      <c r="A6007" t="s">
        <v>13174</v>
      </c>
      <c r="B6007" s="1">
        <v>45786</v>
      </c>
      <c r="C6007" t="s">
        <v>1639</v>
      </c>
      <c r="D6007" t="s">
        <v>528</v>
      </c>
      <c r="E6007">
        <v>3</v>
      </c>
      <c r="F6007">
        <v>0.25</v>
      </c>
      <c r="G6007">
        <v>34213</v>
      </c>
      <c r="H6007">
        <v>76979.25</v>
      </c>
      <c r="I6007">
        <v>0.19</v>
      </c>
      <c r="J6007" s="2" t="s">
        <v>13175</v>
      </c>
      <c r="K6007" t="str">
        <f>_xlfn.XLOOKUP(D6007,Products!A:A,Products!C:C,"")</f>
        <v>Home Appliances</v>
      </c>
      <c r="L6007" t="str">
        <f>_xlfn.XLOOKUP(C6007,Customers!A:A,Customers!D:D,"")</f>
        <v>Karnataka</v>
      </c>
      <c r="M6007" t="str">
        <f>_xlfn.XLOOKUP(C6007,Customers!A:A,Customers!E:E,"")</f>
        <v>Corporate</v>
      </c>
    </row>
    <row r="6008" spans="1:13" x14ac:dyDescent="0.25">
      <c r="A6008" t="s">
        <v>13176</v>
      </c>
      <c r="B6008" s="1">
        <v>45812</v>
      </c>
      <c r="C6008" t="s">
        <v>5438</v>
      </c>
      <c r="D6008" t="s">
        <v>473</v>
      </c>
      <c r="E6008">
        <v>4</v>
      </c>
      <c r="F6008">
        <v>0.2</v>
      </c>
      <c r="G6008">
        <v>35424</v>
      </c>
      <c r="H6008">
        <v>113356.8</v>
      </c>
      <c r="I6008">
        <v>0.19</v>
      </c>
      <c r="J6008" s="2" t="s">
        <v>13177</v>
      </c>
      <c r="K6008" t="str">
        <f>_xlfn.XLOOKUP(D6008,Products!A:A,Products!C:C,"")</f>
        <v>Home Appliances</v>
      </c>
      <c r="L6008" t="str">
        <f>_xlfn.XLOOKUP(C6008,Customers!A:A,Customers!D:D,"")</f>
        <v>Maharashtra</v>
      </c>
      <c r="M6008" t="str">
        <f>_xlfn.XLOOKUP(C6008,Customers!A:A,Customers!E:E,"")</f>
        <v>Consumer</v>
      </c>
    </row>
    <row r="6009" spans="1:13" x14ac:dyDescent="0.25">
      <c r="A6009" t="s">
        <v>13178</v>
      </c>
      <c r="B6009" s="1">
        <v>45902</v>
      </c>
      <c r="C6009" t="s">
        <v>7761</v>
      </c>
      <c r="D6009" t="s">
        <v>204</v>
      </c>
      <c r="E6009">
        <v>2</v>
      </c>
      <c r="F6009">
        <v>0.2</v>
      </c>
      <c r="G6009">
        <v>19940</v>
      </c>
      <c r="H6009">
        <v>31904</v>
      </c>
      <c r="I6009">
        <v>0.16</v>
      </c>
      <c r="J6009">
        <v>4732.3728769770896</v>
      </c>
      <c r="K6009" t="str">
        <f>_xlfn.XLOOKUP(D6009,Products!A:A,Products!C:C,"")</f>
        <v>Technology</v>
      </c>
      <c r="L6009" t="str">
        <f>_xlfn.XLOOKUP(C6009,Customers!A:A,Customers!D:D,"")</f>
        <v>Maharashtra</v>
      </c>
      <c r="M6009" t="str">
        <f>_xlfn.XLOOKUP(C6009,Customers!A:A,Customers!E:E,"")</f>
        <v>Consumer</v>
      </c>
    </row>
    <row r="6010" spans="1:13" x14ac:dyDescent="0.25">
      <c r="A6010" t="s">
        <v>13179</v>
      </c>
      <c r="B6010" s="1">
        <v>45768</v>
      </c>
      <c r="C6010" t="s">
        <v>52</v>
      </c>
      <c r="D6010" t="s">
        <v>152</v>
      </c>
      <c r="E6010">
        <v>3</v>
      </c>
      <c r="F6010">
        <v>0.15</v>
      </c>
      <c r="G6010">
        <v>32777</v>
      </c>
      <c r="H6010" s="2" t="s">
        <v>6028</v>
      </c>
      <c r="I6010">
        <v>0.19</v>
      </c>
      <c r="J6010" s="2" t="s">
        <v>13180</v>
      </c>
      <c r="K6010" t="str">
        <f>_xlfn.XLOOKUP(D6010,Products!A:A,Products!C:C,"")</f>
        <v>Home Appliances</v>
      </c>
      <c r="L6010" t="str">
        <f>_xlfn.XLOOKUP(C6010,Customers!A:A,Customers!D:D,"")</f>
        <v>Delhi</v>
      </c>
      <c r="M6010" t="str">
        <f>_xlfn.XLOOKUP(C6010,Customers!A:A,Customers!E:E,"")</f>
        <v>Consumer</v>
      </c>
    </row>
    <row r="6011" spans="1:13" x14ac:dyDescent="0.25">
      <c r="A6011" t="s">
        <v>13181</v>
      </c>
      <c r="B6011" s="1">
        <v>45825</v>
      </c>
      <c r="C6011" t="s">
        <v>1099</v>
      </c>
      <c r="D6011" t="s">
        <v>179</v>
      </c>
      <c r="E6011">
        <v>2</v>
      </c>
      <c r="F6011">
        <v>0.2</v>
      </c>
      <c r="G6011">
        <v>5109</v>
      </c>
      <c r="H6011" s="2" t="s">
        <v>5655</v>
      </c>
      <c r="I6011">
        <v>0.19</v>
      </c>
      <c r="J6011" s="2" t="s">
        <v>13182</v>
      </c>
      <c r="K6011" t="str">
        <f>_xlfn.XLOOKUP(D6011,Products!A:A,Products!C:C,"")</f>
        <v>Home Appliances</v>
      </c>
      <c r="L6011" t="str">
        <f>_xlfn.XLOOKUP(C6011,Customers!A:A,Customers!D:D,"")</f>
        <v>Karnataka</v>
      </c>
      <c r="M6011" t="str">
        <f>_xlfn.XLOOKUP(C6011,Customers!A:A,Customers!E:E,"")</f>
        <v>Corporate</v>
      </c>
    </row>
    <row r="6012" spans="1:13" x14ac:dyDescent="0.25">
      <c r="A6012" t="s">
        <v>13183</v>
      </c>
      <c r="B6012" s="1">
        <v>45799</v>
      </c>
      <c r="C6012" t="s">
        <v>524</v>
      </c>
      <c r="D6012" t="s">
        <v>204</v>
      </c>
      <c r="E6012">
        <v>2</v>
      </c>
      <c r="F6012">
        <v>0.15</v>
      </c>
      <c r="G6012">
        <v>19940</v>
      </c>
      <c r="H6012">
        <v>33898</v>
      </c>
      <c r="I6012">
        <v>0.16</v>
      </c>
      <c r="J6012" s="2" t="s">
        <v>13184</v>
      </c>
      <c r="K6012" t="str">
        <f>_xlfn.XLOOKUP(D6012,Products!A:A,Products!C:C,"")</f>
        <v>Technology</v>
      </c>
      <c r="L6012" t="str">
        <f>_xlfn.XLOOKUP(C6012,Customers!A:A,Customers!D:D,"")</f>
        <v>Rajasthan</v>
      </c>
      <c r="M6012" t="str">
        <f>_xlfn.XLOOKUP(C6012,Customers!A:A,Customers!E:E,"")</f>
        <v>Consumer</v>
      </c>
    </row>
    <row r="6013" spans="1:13" x14ac:dyDescent="0.25">
      <c r="A6013" t="s">
        <v>13185</v>
      </c>
      <c r="B6013" s="1">
        <v>46013</v>
      </c>
      <c r="C6013" t="s">
        <v>2808</v>
      </c>
      <c r="D6013" t="s">
        <v>115</v>
      </c>
      <c r="E6013">
        <v>2</v>
      </c>
      <c r="F6013">
        <v>0</v>
      </c>
      <c r="G6013">
        <v>10792</v>
      </c>
      <c r="H6013">
        <v>21584</v>
      </c>
      <c r="I6013">
        <v>0.28000000000000003</v>
      </c>
      <c r="J6013" s="2" t="s">
        <v>13186</v>
      </c>
      <c r="K6013" t="str">
        <f>_xlfn.XLOOKUP(D6013,Products!A:A,Products!C:C,"")</f>
        <v>Office Supplies</v>
      </c>
      <c r="L6013" t="str">
        <f>_xlfn.XLOOKUP(C6013,Customers!A:A,Customers!D:D,"")</f>
        <v>Gujarat</v>
      </c>
      <c r="M6013" t="str">
        <f>_xlfn.XLOOKUP(C6013,Customers!A:A,Customers!E:E,"")</f>
        <v>Consumer</v>
      </c>
    </row>
    <row r="6014" spans="1:13" x14ac:dyDescent="0.25">
      <c r="A6014" t="s">
        <v>13187</v>
      </c>
      <c r="B6014" s="1">
        <v>45854</v>
      </c>
      <c r="C6014" t="s">
        <v>454</v>
      </c>
      <c r="D6014" t="s">
        <v>171</v>
      </c>
      <c r="E6014">
        <v>1</v>
      </c>
      <c r="F6014">
        <v>0.15</v>
      </c>
      <c r="G6014">
        <v>3648</v>
      </c>
      <c r="H6014" s="2" t="s">
        <v>3100</v>
      </c>
      <c r="I6014">
        <v>0.22</v>
      </c>
      <c r="J6014" s="2" t="s">
        <v>13188</v>
      </c>
      <c r="K6014" t="str">
        <f>_xlfn.XLOOKUP(D6014,Products!A:A,Products!C:C,"")</f>
        <v>Furniture</v>
      </c>
      <c r="L6014" t="str">
        <f>_xlfn.XLOOKUP(C6014,Customers!A:A,Customers!D:D,"")</f>
        <v>Uttar Pradesh</v>
      </c>
      <c r="M6014" t="str">
        <f>_xlfn.XLOOKUP(C6014,Customers!A:A,Customers!E:E,"")</f>
        <v>Consumer</v>
      </c>
    </row>
    <row r="6015" spans="1:13" x14ac:dyDescent="0.25">
      <c r="A6015" t="s">
        <v>13189</v>
      </c>
      <c r="B6015" s="1">
        <v>45766</v>
      </c>
      <c r="C6015" t="s">
        <v>521</v>
      </c>
      <c r="D6015" t="s">
        <v>278</v>
      </c>
      <c r="E6015">
        <v>2</v>
      </c>
      <c r="F6015">
        <v>0</v>
      </c>
      <c r="G6015">
        <v>23506</v>
      </c>
      <c r="H6015">
        <v>47012</v>
      </c>
      <c r="I6015">
        <v>0.31</v>
      </c>
      <c r="J6015" s="2" t="s">
        <v>13190</v>
      </c>
      <c r="K6015" t="str">
        <f>_xlfn.XLOOKUP(D6015,Products!A:A,Products!C:C,"")</f>
        <v>Beauty &amp; Personal Care</v>
      </c>
      <c r="L6015" t="str">
        <f>_xlfn.XLOOKUP(C6015,Customers!A:A,Customers!D:D,"")</f>
        <v>Maharashtra</v>
      </c>
      <c r="M6015" t="str">
        <f>_xlfn.XLOOKUP(C6015,Customers!A:A,Customers!E:E,"")</f>
        <v>Consumer</v>
      </c>
    </row>
    <row r="6016" spans="1:13" x14ac:dyDescent="0.25">
      <c r="A6016" t="s">
        <v>13191</v>
      </c>
      <c r="B6016" s="1">
        <v>45736</v>
      </c>
      <c r="C6016" t="s">
        <v>2311</v>
      </c>
      <c r="D6016" t="s">
        <v>389</v>
      </c>
      <c r="E6016">
        <v>5</v>
      </c>
      <c r="F6016">
        <v>0.2</v>
      </c>
      <c r="G6016">
        <v>32335</v>
      </c>
      <c r="H6016">
        <v>129340</v>
      </c>
      <c r="I6016">
        <v>0.31</v>
      </c>
      <c r="J6016" s="2" t="s">
        <v>13192</v>
      </c>
      <c r="K6016" t="str">
        <f>_xlfn.XLOOKUP(D6016,Products!A:A,Products!C:C,"")</f>
        <v>Beauty &amp; Personal Care</v>
      </c>
      <c r="L6016" t="str">
        <f>_xlfn.XLOOKUP(C6016,Customers!A:A,Customers!D:D,"")</f>
        <v>Kerala</v>
      </c>
      <c r="M6016" t="str">
        <f>_xlfn.XLOOKUP(C6016,Customers!A:A,Customers!E:E,"")</f>
        <v>Consumer</v>
      </c>
    </row>
    <row r="6017" spans="1:13" x14ac:dyDescent="0.25">
      <c r="A6017" t="s">
        <v>13193</v>
      </c>
      <c r="B6017" s="1">
        <v>45818</v>
      </c>
      <c r="C6017" t="s">
        <v>971</v>
      </c>
      <c r="D6017" t="s">
        <v>371</v>
      </c>
      <c r="E6017">
        <v>3</v>
      </c>
      <c r="F6017">
        <v>0</v>
      </c>
      <c r="G6017">
        <v>34314</v>
      </c>
      <c r="H6017">
        <v>102942</v>
      </c>
      <c r="I6017">
        <v>0.16</v>
      </c>
      <c r="J6017" s="2" t="s">
        <v>13194</v>
      </c>
      <c r="K6017" t="str">
        <f>_xlfn.XLOOKUP(D6017,Products!A:A,Products!C:C,"")</f>
        <v>Technology</v>
      </c>
      <c r="L6017" t="str">
        <f>_xlfn.XLOOKUP(C6017,Customers!A:A,Customers!D:D,"")</f>
        <v>Karnataka</v>
      </c>
      <c r="M6017" t="str">
        <f>_xlfn.XLOOKUP(C6017,Customers!A:A,Customers!E:E,"")</f>
        <v>Small Business</v>
      </c>
    </row>
    <row r="6018" spans="1:13" x14ac:dyDescent="0.25">
      <c r="A6018" t="s">
        <v>13195</v>
      </c>
      <c r="B6018" s="1">
        <v>45676</v>
      </c>
      <c r="C6018" t="s">
        <v>4798</v>
      </c>
      <c r="D6018" t="s">
        <v>64</v>
      </c>
      <c r="E6018">
        <v>3</v>
      </c>
      <c r="F6018">
        <v>0.25</v>
      </c>
      <c r="G6018">
        <v>5299</v>
      </c>
      <c r="H6018">
        <v>11922.75</v>
      </c>
      <c r="I6018">
        <v>0.16</v>
      </c>
      <c r="J6018" s="2" t="s">
        <v>13196</v>
      </c>
      <c r="K6018" t="str">
        <f>_xlfn.XLOOKUP(D6018,Products!A:A,Products!C:C,"")</f>
        <v>Technology</v>
      </c>
      <c r="L6018" t="str">
        <f>_xlfn.XLOOKUP(C6018,Customers!A:A,Customers!D:D,"")</f>
        <v>West Bengal</v>
      </c>
      <c r="M6018" t="str">
        <f>_xlfn.XLOOKUP(C6018,Customers!A:A,Customers!E:E,"")</f>
        <v>Consumer</v>
      </c>
    </row>
    <row r="6019" spans="1:13" x14ac:dyDescent="0.25">
      <c r="A6019" t="s">
        <v>13197</v>
      </c>
      <c r="B6019" s="1">
        <v>45784</v>
      </c>
      <c r="C6019" t="s">
        <v>2572</v>
      </c>
      <c r="D6019" t="s">
        <v>440</v>
      </c>
      <c r="E6019">
        <v>2</v>
      </c>
      <c r="F6019">
        <v>0.1</v>
      </c>
      <c r="G6019">
        <v>9199</v>
      </c>
      <c r="H6019">
        <v>16558.2</v>
      </c>
      <c r="I6019">
        <v>0.16</v>
      </c>
      <c r="J6019" s="2" t="s">
        <v>13198</v>
      </c>
      <c r="K6019" t="str">
        <f>_xlfn.XLOOKUP(D6019,Products!A:A,Products!C:C,"")</f>
        <v>Technology</v>
      </c>
      <c r="L6019" t="str">
        <f>_xlfn.XLOOKUP(C6019,Customers!A:A,Customers!D:D,"")</f>
        <v>Tamil Nadu</v>
      </c>
      <c r="M6019" t="str">
        <f>_xlfn.XLOOKUP(C6019,Customers!A:A,Customers!E:E,"")</f>
        <v>Corporate</v>
      </c>
    </row>
    <row r="6020" spans="1:13" x14ac:dyDescent="0.25">
      <c r="A6020" t="s">
        <v>13199</v>
      </c>
      <c r="B6020" s="1">
        <v>45862</v>
      </c>
      <c r="C6020" t="s">
        <v>11909</v>
      </c>
      <c r="D6020" t="s">
        <v>45</v>
      </c>
      <c r="E6020">
        <v>1</v>
      </c>
      <c r="F6020">
        <v>0</v>
      </c>
      <c r="G6020">
        <v>26232</v>
      </c>
      <c r="H6020">
        <v>26232</v>
      </c>
      <c r="I6020">
        <v>0.22</v>
      </c>
      <c r="J6020" s="2" t="s">
        <v>13200</v>
      </c>
      <c r="K6020" t="str">
        <f>_xlfn.XLOOKUP(D6020,Products!A:A,Products!C:C,"")</f>
        <v>Furniture</v>
      </c>
      <c r="L6020" t="str">
        <f>_xlfn.XLOOKUP(C6020,Customers!A:A,Customers!D:D,"")</f>
        <v>Rajasthan</v>
      </c>
      <c r="M6020" t="str">
        <f>_xlfn.XLOOKUP(C6020,Customers!A:A,Customers!E:E,"")</f>
        <v>Corporate</v>
      </c>
    </row>
    <row r="6021" spans="1:13" x14ac:dyDescent="0.25">
      <c r="A6021" t="s">
        <v>13201</v>
      </c>
      <c r="B6021" s="1">
        <v>45686</v>
      </c>
      <c r="C6021" t="s">
        <v>418</v>
      </c>
      <c r="D6021" t="s">
        <v>304</v>
      </c>
      <c r="E6021">
        <v>1</v>
      </c>
      <c r="F6021">
        <v>0.2</v>
      </c>
      <c r="G6021">
        <v>15711</v>
      </c>
      <c r="H6021" s="2" t="s">
        <v>3643</v>
      </c>
      <c r="I6021">
        <v>0.19</v>
      </c>
      <c r="J6021" s="2" t="s">
        <v>13202</v>
      </c>
      <c r="K6021" t="str">
        <f>_xlfn.XLOOKUP(D6021,Products!A:A,Products!C:C,"")</f>
        <v>Home Appliances</v>
      </c>
      <c r="L6021" t="str">
        <f>_xlfn.XLOOKUP(C6021,Customers!A:A,Customers!D:D,"")</f>
        <v>West Bengal</v>
      </c>
      <c r="M6021" t="str">
        <f>_xlfn.XLOOKUP(C6021,Customers!A:A,Customers!E:E,"")</f>
        <v>Consumer</v>
      </c>
    </row>
    <row r="6022" spans="1:13" x14ac:dyDescent="0.25">
      <c r="A6022" t="s">
        <v>13203</v>
      </c>
      <c r="B6022" s="1">
        <v>45864</v>
      </c>
      <c r="C6022" t="s">
        <v>8968</v>
      </c>
      <c r="D6022" t="s">
        <v>601</v>
      </c>
      <c r="E6022">
        <v>1</v>
      </c>
      <c r="F6022">
        <v>0</v>
      </c>
      <c r="G6022">
        <v>5121</v>
      </c>
      <c r="H6022">
        <v>5121</v>
      </c>
      <c r="I6022">
        <v>0.28000000000000003</v>
      </c>
      <c r="J6022" s="2" t="s">
        <v>13204</v>
      </c>
      <c r="K6022" t="str">
        <f>_xlfn.XLOOKUP(D6022,Products!A:A,Products!C:C,"")</f>
        <v>Office Supplies</v>
      </c>
      <c r="L6022" t="str">
        <f>_xlfn.XLOOKUP(C6022,Customers!A:A,Customers!D:D,"")</f>
        <v>Karnataka</v>
      </c>
      <c r="M6022" t="str">
        <f>_xlfn.XLOOKUP(C6022,Customers!A:A,Customers!E:E,"")</f>
        <v>Consumer</v>
      </c>
    </row>
    <row r="6023" spans="1:13" x14ac:dyDescent="0.25">
      <c r="A6023" t="s">
        <v>13205</v>
      </c>
      <c r="B6023" s="1">
        <v>45937</v>
      </c>
      <c r="C6023" t="s">
        <v>2514</v>
      </c>
      <c r="D6023" t="s">
        <v>73</v>
      </c>
      <c r="E6023">
        <v>1</v>
      </c>
      <c r="F6023">
        <v>0.1</v>
      </c>
      <c r="G6023">
        <v>24549</v>
      </c>
      <c r="H6023" s="2" t="s">
        <v>3739</v>
      </c>
      <c r="I6023">
        <v>0.19</v>
      </c>
      <c r="J6023" s="2" t="s">
        <v>13206</v>
      </c>
      <c r="K6023" t="str">
        <f>_xlfn.XLOOKUP(D6023,Products!A:A,Products!C:C,"")</f>
        <v>Home Appliances</v>
      </c>
      <c r="L6023" t="str">
        <f>_xlfn.XLOOKUP(C6023,Customers!A:A,Customers!D:D,"")</f>
        <v>Gujarat</v>
      </c>
      <c r="M6023" t="str">
        <f>_xlfn.XLOOKUP(C6023,Customers!A:A,Customers!E:E,"")</f>
        <v>Consumer</v>
      </c>
    </row>
    <row r="6024" spans="1:13" x14ac:dyDescent="0.25">
      <c r="A6024" t="s">
        <v>13207</v>
      </c>
      <c r="B6024" s="1">
        <v>45808</v>
      </c>
      <c r="C6024" t="s">
        <v>1947</v>
      </c>
      <c r="D6024" t="s">
        <v>304</v>
      </c>
      <c r="E6024">
        <v>2</v>
      </c>
      <c r="F6024">
        <v>0.15</v>
      </c>
      <c r="G6024">
        <v>15711</v>
      </c>
      <c r="H6024">
        <v>26708.7</v>
      </c>
      <c r="I6024">
        <v>0.19</v>
      </c>
      <c r="J6024" s="2" t="s">
        <v>13208</v>
      </c>
      <c r="K6024" t="str">
        <f>_xlfn.XLOOKUP(D6024,Products!A:A,Products!C:C,"")</f>
        <v>Home Appliances</v>
      </c>
      <c r="L6024" t="str">
        <f>_xlfn.XLOOKUP(C6024,Customers!A:A,Customers!D:D,"")</f>
        <v>Karnataka</v>
      </c>
      <c r="M6024" t="str">
        <f>_xlfn.XLOOKUP(C6024,Customers!A:A,Customers!E:E,"")</f>
        <v>Consumer</v>
      </c>
    </row>
    <row r="6025" spans="1:13" x14ac:dyDescent="0.25">
      <c r="A6025" t="s">
        <v>13209</v>
      </c>
      <c r="B6025" s="1">
        <v>45897</v>
      </c>
      <c r="C6025" t="s">
        <v>3930</v>
      </c>
      <c r="D6025" t="s">
        <v>152</v>
      </c>
      <c r="E6025">
        <v>3</v>
      </c>
      <c r="F6025">
        <v>0.05</v>
      </c>
      <c r="G6025">
        <v>32777</v>
      </c>
      <c r="H6025">
        <v>93414.45</v>
      </c>
      <c r="I6025">
        <v>0.19</v>
      </c>
      <c r="J6025" s="2" t="s">
        <v>13210</v>
      </c>
      <c r="K6025" t="str">
        <f>_xlfn.XLOOKUP(D6025,Products!A:A,Products!C:C,"")</f>
        <v>Home Appliances</v>
      </c>
      <c r="L6025" t="str">
        <f>_xlfn.XLOOKUP(C6025,Customers!A:A,Customers!D:D,"")</f>
        <v>Maharashtra</v>
      </c>
      <c r="M6025" t="str">
        <f>_xlfn.XLOOKUP(C6025,Customers!A:A,Customers!E:E,"")</f>
        <v>Consumer</v>
      </c>
    </row>
    <row r="6026" spans="1:13" x14ac:dyDescent="0.25">
      <c r="A6026" t="s">
        <v>13211</v>
      </c>
      <c r="B6026" s="1">
        <v>45923</v>
      </c>
      <c r="C6026" t="s">
        <v>323</v>
      </c>
      <c r="D6026" t="s">
        <v>17</v>
      </c>
      <c r="E6026">
        <v>1</v>
      </c>
      <c r="F6026">
        <v>0.1</v>
      </c>
      <c r="G6026">
        <v>10888</v>
      </c>
      <c r="H6026">
        <v>9799.2000000000007</v>
      </c>
      <c r="I6026">
        <v>0.19</v>
      </c>
      <c r="J6026" s="2" t="s">
        <v>13212</v>
      </c>
      <c r="K6026" t="str">
        <f>_xlfn.XLOOKUP(D6026,Products!A:A,Products!C:C,"")</f>
        <v>Home Appliances</v>
      </c>
      <c r="L6026" t="str">
        <f>_xlfn.XLOOKUP(C6026,Customers!A:A,Customers!D:D,"")</f>
        <v>Chandigarh</v>
      </c>
      <c r="M6026" t="str">
        <f>_xlfn.XLOOKUP(C6026,Customers!A:A,Customers!E:E,"")</f>
        <v>Small Business</v>
      </c>
    </row>
    <row r="6027" spans="1:13" x14ac:dyDescent="0.25">
      <c r="A6027" t="s">
        <v>13213</v>
      </c>
      <c r="B6027" s="1">
        <v>45839</v>
      </c>
      <c r="C6027" t="s">
        <v>8665</v>
      </c>
      <c r="D6027" t="s">
        <v>12</v>
      </c>
      <c r="E6027">
        <v>1</v>
      </c>
      <c r="F6027">
        <v>0.15</v>
      </c>
      <c r="G6027">
        <v>17633</v>
      </c>
      <c r="H6027">
        <v>14988.05</v>
      </c>
      <c r="I6027">
        <v>0.19</v>
      </c>
      <c r="J6027" s="2" t="s">
        <v>13214</v>
      </c>
      <c r="K6027" t="str">
        <f>_xlfn.XLOOKUP(D6027,Products!A:A,Products!C:C,"")</f>
        <v>Home Appliances</v>
      </c>
      <c r="L6027" t="str">
        <f>_xlfn.XLOOKUP(C6027,Customers!A:A,Customers!D:D,"")</f>
        <v>Karnataka</v>
      </c>
      <c r="M6027" t="str">
        <f>_xlfn.XLOOKUP(C6027,Customers!A:A,Customers!E:E,"")</f>
        <v>Consumer</v>
      </c>
    </row>
    <row r="6028" spans="1:13" x14ac:dyDescent="0.25">
      <c r="A6028" t="s">
        <v>13215</v>
      </c>
      <c r="B6028" s="1">
        <v>45762</v>
      </c>
      <c r="C6028" t="s">
        <v>913</v>
      </c>
      <c r="D6028" t="s">
        <v>12</v>
      </c>
      <c r="E6028">
        <v>1</v>
      </c>
      <c r="F6028">
        <v>0.25</v>
      </c>
      <c r="G6028">
        <v>17633</v>
      </c>
      <c r="H6028">
        <v>13224.75</v>
      </c>
      <c r="I6028">
        <v>0.19</v>
      </c>
      <c r="J6028" s="2" t="s">
        <v>13216</v>
      </c>
      <c r="K6028" t="str">
        <f>_xlfn.XLOOKUP(D6028,Products!A:A,Products!C:C,"")</f>
        <v>Home Appliances</v>
      </c>
      <c r="L6028" t="str">
        <f>_xlfn.XLOOKUP(C6028,Customers!A:A,Customers!D:D,"")</f>
        <v>Tamil Nadu</v>
      </c>
      <c r="M6028" t="str">
        <f>_xlfn.XLOOKUP(C6028,Customers!A:A,Customers!E:E,"")</f>
        <v>Corporate</v>
      </c>
    </row>
    <row r="6029" spans="1:13" x14ac:dyDescent="0.25">
      <c r="A6029" t="s">
        <v>13217</v>
      </c>
      <c r="B6029" s="1">
        <v>45893</v>
      </c>
      <c r="C6029" t="s">
        <v>462</v>
      </c>
      <c r="D6029" t="s">
        <v>187</v>
      </c>
      <c r="E6029">
        <v>1</v>
      </c>
      <c r="F6029">
        <v>0</v>
      </c>
      <c r="G6029">
        <v>24562</v>
      </c>
      <c r="H6029">
        <v>24562</v>
      </c>
      <c r="I6029">
        <v>0.22</v>
      </c>
      <c r="J6029" s="2" t="s">
        <v>13218</v>
      </c>
      <c r="K6029" t="str">
        <f>_xlfn.XLOOKUP(D6029,Products!A:A,Products!C:C,"")</f>
        <v>Furniture</v>
      </c>
      <c r="L6029" t="str">
        <f>_xlfn.XLOOKUP(C6029,Customers!A:A,Customers!D:D,"")</f>
        <v>Kerala</v>
      </c>
      <c r="M6029" t="str">
        <f>_xlfn.XLOOKUP(C6029,Customers!A:A,Customers!E:E,"")</f>
        <v>Consumer</v>
      </c>
    </row>
    <row r="6030" spans="1:13" x14ac:dyDescent="0.25">
      <c r="A6030" t="s">
        <v>13219</v>
      </c>
      <c r="B6030" s="1">
        <v>45830</v>
      </c>
      <c r="C6030" t="s">
        <v>801</v>
      </c>
      <c r="D6030" t="s">
        <v>371</v>
      </c>
      <c r="E6030">
        <v>2</v>
      </c>
      <c r="F6030">
        <v>0</v>
      </c>
      <c r="G6030">
        <v>34314</v>
      </c>
      <c r="H6030">
        <v>68628</v>
      </c>
      <c r="I6030">
        <v>0.16</v>
      </c>
      <c r="J6030" s="2" t="s">
        <v>13220</v>
      </c>
      <c r="K6030" t="str">
        <f>_xlfn.XLOOKUP(D6030,Products!A:A,Products!C:C,"")</f>
        <v>Technology</v>
      </c>
      <c r="L6030" t="str">
        <f>_xlfn.XLOOKUP(C6030,Customers!A:A,Customers!D:D,"")</f>
        <v>Kerala</v>
      </c>
      <c r="M6030" t="str">
        <f>_xlfn.XLOOKUP(C6030,Customers!A:A,Customers!E:E,"")</f>
        <v>Corporate</v>
      </c>
    </row>
    <row r="6031" spans="1:13" x14ac:dyDescent="0.25">
      <c r="A6031" t="s">
        <v>13221</v>
      </c>
      <c r="B6031" s="1">
        <v>45815</v>
      </c>
      <c r="C6031" t="s">
        <v>270</v>
      </c>
      <c r="D6031" t="s">
        <v>147</v>
      </c>
      <c r="E6031">
        <v>1</v>
      </c>
      <c r="F6031">
        <v>0.1</v>
      </c>
      <c r="G6031">
        <v>14233</v>
      </c>
      <c r="H6031">
        <v>12809.7</v>
      </c>
      <c r="I6031">
        <v>0.22</v>
      </c>
      <c r="J6031" s="2" t="s">
        <v>13222</v>
      </c>
      <c r="K6031" t="str">
        <f>_xlfn.XLOOKUP(D6031,Products!A:A,Products!C:C,"")</f>
        <v>Furniture</v>
      </c>
      <c r="L6031" t="str">
        <f>_xlfn.XLOOKUP(C6031,Customers!A:A,Customers!D:D,"")</f>
        <v>Gujarat</v>
      </c>
      <c r="M6031" t="str">
        <f>_xlfn.XLOOKUP(C6031,Customers!A:A,Customers!E:E,"")</f>
        <v>Consumer</v>
      </c>
    </row>
    <row r="6032" spans="1:13" x14ac:dyDescent="0.25">
      <c r="A6032" t="s">
        <v>13223</v>
      </c>
      <c r="B6032" s="1">
        <v>45829</v>
      </c>
      <c r="C6032" t="s">
        <v>4638</v>
      </c>
      <c r="D6032" t="s">
        <v>393</v>
      </c>
      <c r="E6032">
        <v>1</v>
      </c>
      <c r="F6032">
        <v>0.1</v>
      </c>
      <c r="G6032">
        <v>11721</v>
      </c>
      <c r="H6032">
        <v>10548.9</v>
      </c>
      <c r="I6032">
        <v>0.16</v>
      </c>
      <c r="J6032" s="2" t="s">
        <v>13224</v>
      </c>
      <c r="K6032" t="str">
        <f>_xlfn.XLOOKUP(D6032,Products!A:A,Products!C:C,"")</f>
        <v>Technology</v>
      </c>
      <c r="L6032" t="str">
        <f>_xlfn.XLOOKUP(C6032,Customers!A:A,Customers!D:D,"")</f>
        <v>Telangana</v>
      </c>
      <c r="M6032" t="str">
        <f>_xlfn.XLOOKUP(C6032,Customers!A:A,Customers!E:E,"")</f>
        <v>Consumer</v>
      </c>
    </row>
    <row r="6033" spans="1:13" x14ac:dyDescent="0.25">
      <c r="A6033" t="s">
        <v>13225</v>
      </c>
      <c r="B6033" s="1">
        <v>45968</v>
      </c>
      <c r="C6033" t="s">
        <v>1313</v>
      </c>
      <c r="D6033" t="s">
        <v>104</v>
      </c>
      <c r="E6033">
        <v>4</v>
      </c>
      <c r="F6033">
        <v>0.1</v>
      </c>
      <c r="G6033">
        <v>40096</v>
      </c>
      <c r="H6033">
        <v>144345.60000000001</v>
      </c>
      <c r="I6033">
        <v>0.22</v>
      </c>
      <c r="J6033" s="2" t="s">
        <v>13226</v>
      </c>
      <c r="K6033" t="str">
        <f>_xlfn.XLOOKUP(D6033,Products!A:A,Products!C:C,"")</f>
        <v>Furniture</v>
      </c>
      <c r="L6033" t="str">
        <f>_xlfn.XLOOKUP(C6033,Customers!A:A,Customers!D:D,"")</f>
        <v>Rajasthan</v>
      </c>
      <c r="M6033" t="str">
        <f>_xlfn.XLOOKUP(C6033,Customers!A:A,Customers!E:E,"")</f>
        <v>Consumer</v>
      </c>
    </row>
    <row r="6034" spans="1:13" x14ac:dyDescent="0.25">
      <c r="A6034" t="s">
        <v>13227</v>
      </c>
      <c r="B6034" s="1">
        <v>45814</v>
      </c>
      <c r="C6034" t="s">
        <v>6196</v>
      </c>
      <c r="D6034" t="s">
        <v>142</v>
      </c>
      <c r="E6034">
        <v>1</v>
      </c>
      <c r="F6034">
        <v>0.05</v>
      </c>
      <c r="G6034">
        <v>38016</v>
      </c>
      <c r="H6034">
        <v>36115.199999999997</v>
      </c>
      <c r="I6034">
        <v>0.16</v>
      </c>
      <c r="J6034" s="2" t="s">
        <v>13228</v>
      </c>
      <c r="K6034" t="str">
        <f>_xlfn.XLOOKUP(D6034,Products!A:A,Products!C:C,"")</f>
        <v>Technology</v>
      </c>
      <c r="L6034" t="str">
        <f>_xlfn.XLOOKUP(C6034,Customers!A:A,Customers!D:D,"")</f>
        <v>Delhi</v>
      </c>
      <c r="M6034" t="str">
        <f>_xlfn.XLOOKUP(C6034,Customers!A:A,Customers!E:E,"")</f>
        <v>Corporate</v>
      </c>
    </row>
    <row r="6035" spans="1:13" x14ac:dyDescent="0.25">
      <c r="A6035" t="s">
        <v>13229</v>
      </c>
      <c r="B6035" s="1">
        <v>45915</v>
      </c>
      <c r="C6035" t="s">
        <v>6230</v>
      </c>
      <c r="D6035" t="s">
        <v>393</v>
      </c>
      <c r="E6035">
        <v>3</v>
      </c>
      <c r="F6035">
        <v>0.1</v>
      </c>
      <c r="G6035">
        <v>11721</v>
      </c>
      <c r="H6035">
        <v>31646.7</v>
      </c>
      <c r="I6035">
        <v>0.16</v>
      </c>
      <c r="J6035" s="2" t="s">
        <v>13230</v>
      </c>
      <c r="K6035" t="str">
        <f>_xlfn.XLOOKUP(D6035,Products!A:A,Products!C:C,"")</f>
        <v>Technology</v>
      </c>
      <c r="L6035" t="str">
        <f>_xlfn.XLOOKUP(C6035,Customers!A:A,Customers!D:D,"")</f>
        <v>West Bengal</v>
      </c>
      <c r="M6035" t="str">
        <f>_xlfn.XLOOKUP(C6035,Customers!A:A,Customers!E:E,"")</f>
        <v>Corporate</v>
      </c>
    </row>
    <row r="6036" spans="1:13" x14ac:dyDescent="0.25">
      <c r="A6036" t="s">
        <v>13231</v>
      </c>
      <c r="B6036" s="1">
        <v>45821</v>
      </c>
      <c r="C6036" t="s">
        <v>6958</v>
      </c>
      <c r="D6036" t="s">
        <v>242</v>
      </c>
      <c r="E6036">
        <v>2</v>
      </c>
      <c r="F6036">
        <v>0.2</v>
      </c>
      <c r="G6036">
        <v>14854</v>
      </c>
      <c r="H6036">
        <v>23766.400000000001</v>
      </c>
      <c r="I6036">
        <v>0.22</v>
      </c>
      <c r="J6036" s="2" t="s">
        <v>13232</v>
      </c>
      <c r="K6036" t="str">
        <f>_xlfn.XLOOKUP(D6036,Products!A:A,Products!C:C,"")</f>
        <v>Furniture</v>
      </c>
      <c r="L6036" t="str">
        <f>_xlfn.XLOOKUP(C6036,Customers!A:A,Customers!D:D,"")</f>
        <v>Karnataka</v>
      </c>
      <c r="M6036" t="str">
        <f>_xlfn.XLOOKUP(C6036,Customers!A:A,Customers!E:E,"")</f>
        <v>Corporate</v>
      </c>
    </row>
    <row r="6037" spans="1:13" x14ac:dyDescent="0.25">
      <c r="A6037" t="s">
        <v>13233</v>
      </c>
      <c r="B6037" s="1">
        <v>45804</v>
      </c>
      <c r="C6037" t="s">
        <v>2038</v>
      </c>
      <c r="D6037" t="s">
        <v>455</v>
      </c>
      <c r="E6037">
        <v>1</v>
      </c>
      <c r="F6037">
        <v>0</v>
      </c>
      <c r="G6037">
        <v>17932</v>
      </c>
      <c r="H6037">
        <v>17932</v>
      </c>
      <c r="I6037">
        <v>0.16</v>
      </c>
      <c r="J6037" s="2" t="s">
        <v>13234</v>
      </c>
      <c r="K6037" t="str">
        <f>_xlfn.XLOOKUP(D6037,Products!A:A,Products!C:C,"")</f>
        <v>Technology</v>
      </c>
      <c r="L6037" t="str">
        <f>_xlfn.XLOOKUP(C6037,Customers!A:A,Customers!D:D,"")</f>
        <v>Chandigarh</v>
      </c>
      <c r="M6037" t="str">
        <f>_xlfn.XLOOKUP(C6037,Customers!A:A,Customers!E:E,"")</f>
        <v>Corporate</v>
      </c>
    </row>
    <row r="6038" spans="1:13" x14ac:dyDescent="0.25">
      <c r="A6038" t="s">
        <v>13235</v>
      </c>
      <c r="B6038" s="1">
        <v>45811</v>
      </c>
      <c r="C6038" t="s">
        <v>12578</v>
      </c>
      <c r="D6038" t="s">
        <v>528</v>
      </c>
      <c r="E6038">
        <v>3</v>
      </c>
      <c r="F6038">
        <v>0.05</v>
      </c>
      <c r="G6038">
        <v>34213</v>
      </c>
      <c r="H6038" s="2" t="s">
        <v>1047</v>
      </c>
      <c r="I6038">
        <v>0.19</v>
      </c>
      <c r="J6038" s="2" t="s">
        <v>13236</v>
      </c>
      <c r="K6038" t="str">
        <f>_xlfn.XLOOKUP(D6038,Products!A:A,Products!C:C,"")</f>
        <v>Home Appliances</v>
      </c>
      <c r="L6038" t="str">
        <f>_xlfn.XLOOKUP(C6038,Customers!A:A,Customers!D:D,"")</f>
        <v>Tamil Nadu</v>
      </c>
      <c r="M6038" t="str">
        <f>_xlfn.XLOOKUP(C6038,Customers!A:A,Customers!E:E,"")</f>
        <v>Consumer</v>
      </c>
    </row>
    <row r="6039" spans="1:13" x14ac:dyDescent="0.25">
      <c r="A6039" t="s">
        <v>13237</v>
      </c>
      <c r="B6039" s="1">
        <v>45695</v>
      </c>
      <c r="C6039" t="s">
        <v>3217</v>
      </c>
      <c r="D6039" t="s">
        <v>139</v>
      </c>
      <c r="E6039">
        <v>2</v>
      </c>
      <c r="F6039">
        <v>0.15</v>
      </c>
      <c r="G6039">
        <v>7732</v>
      </c>
      <c r="H6039">
        <v>13144.4</v>
      </c>
      <c r="I6039">
        <v>0.22</v>
      </c>
      <c r="J6039" s="2" t="s">
        <v>13238</v>
      </c>
      <c r="K6039" t="str">
        <f>_xlfn.XLOOKUP(D6039,Products!A:A,Products!C:C,"")</f>
        <v>Furniture</v>
      </c>
      <c r="L6039" t="str">
        <f>_xlfn.XLOOKUP(C6039,Customers!A:A,Customers!D:D,"")</f>
        <v>Maharashtra</v>
      </c>
      <c r="M6039" t="str">
        <f>_xlfn.XLOOKUP(C6039,Customers!A:A,Customers!E:E,"")</f>
        <v>Consumer</v>
      </c>
    </row>
    <row r="6040" spans="1:13" x14ac:dyDescent="0.25">
      <c r="A6040" t="s">
        <v>13239</v>
      </c>
      <c r="B6040" s="1">
        <v>45788</v>
      </c>
      <c r="C6040" t="s">
        <v>2147</v>
      </c>
      <c r="D6040" t="s">
        <v>208</v>
      </c>
      <c r="E6040">
        <v>1</v>
      </c>
      <c r="F6040">
        <v>0</v>
      </c>
      <c r="G6040">
        <v>46436</v>
      </c>
      <c r="H6040">
        <v>46436</v>
      </c>
      <c r="I6040">
        <v>0.28000000000000003</v>
      </c>
      <c r="J6040" s="2" t="s">
        <v>13240</v>
      </c>
      <c r="K6040" t="str">
        <f>_xlfn.XLOOKUP(D6040,Products!A:A,Products!C:C,"")</f>
        <v>Office Supplies</v>
      </c>
      <c r="L6040" t="str">
        <f>_xlfn.XLOOKUP(C6040,Customers!A:A,Customers!D:D,"")</f>
        <v>Kerala</v>
      </c>
      <c r="M6040" t="str">
        <f>_xlfn.XLOOKUP(C6040,Customers!A:A,Customers!E:E,"")</f>
        <v>Consumer</v>
      </c>
    </row>
    <row r="6041" spans="1:13" x14ac:dyDescent="0.25">
      <c r="A6041" t="s">
        <v>13241</v>
      </c>
      <c r="B6041" s="1">
        <v>46015</v>
      </c>
      <c r="C6041" t="s">
        <v>1815</v>
      </c>
      <c r="D6041" t="s">
        <v>278</v>
      </c>
      <c r="E6041">
        <v>1</v>
      </c>
      <c r="F6041">
        <v>0.15</v>
      </c>
      <c r="G6041">
        <v>23506</v>
      </c>
      <c r="H6041">
        <v>19980.099999999999</v>
      </c>
      <c r="I6041">
        <v>0.31</v>
      </c>
      <c r="J6041" s="2" t="s">
        <v>13242</v>
      </c>
      <c r="K6041" t="str">
        <f>_xlfn.XLOOKUP(D6041,Products!A:A,Products!C:C,"")</f>
        <v>Beauty &amp; Personal Care</v>
      </c>
      <c r="L6041" t="str">
        <f>_xlfn.XLOOKUP(C6041,Customers!A:A,Customers!D:D,"")</f>
        <v>Rajasthan</v>
      </c>
      <c r="M6041" t="str">
        <f>_xlfn.XLOOKUP(C6041,Customers!A:A,Customers!E:E,"")</f>
        <v>Corporate</v>
      </c>
    </row>
    <row r="6042" spans="1:13" x14ac:dyDescent="0.25">
      <c r="A6042" t="s">
        <v>13243</v>
      </c>
      <c r="B6042" s="1">
        <v>45912</v>
      </c>
      <c r="C6042" t="s">
        <v>1718</v>
      </c>
      <c r="D6042" t="s">
        <v>171</v>
      </c>
      <c r="E6042">
        <v>3</v>
      </c>
      <c r="F6042">
        <v>0.05</v>
      </c>
      <c r="G6042">
        <v>3648</v>
      </c>
      <c r="H6042">
        <v>10396.799999999999</v>
      </c>
      <c r="I6042">
        <v>0.22</v>
      </c>
      <c r="J6042" s="2" t="s">
        <v>13244</v>
      </c>
      <c r="K6042" t="str">
        <f>_xlfn.XLOOKUP(D6042,Products!A:A,Products!C:C,"")</f>
        <v>Furniture</v>
      </c>
      <c r="L6042" t="str">
        <f>_xlfn.XLOOKUP(C6042,Customers!A:A,Customers!D:D,"")</f>
        <v>Chandigarh</v>
      </c>
      <c r="M6042" t="str">
        <f>_xlfn.XLOOKUP(C6042,Customers!A:A,Customers!E:E,"")</f>
        <v>Corporate</v>
      </c>
    </row>
    <row r="6043" spans="1:13" x14ac:dyDescent="0.25">
      <c r="A6043" t="s">
        <v>13245</v>
      </c>
      <c r="B6043" s="1">
        <v>45865</v>
      </c>
      <c r="C6043" t="s">
        <v>8078</v>
      </c>
      <c r="D6043" t="s">
        <v>69</v>
      </c>
      <c r="E6043">
        <v>2</v>
      </c>
      <c r="F6043">
        <v>0.05</v>
      </c>
      <c r="G6043">
        <v>41060</v>
      </c>
      <c r="H6043">
        <v>78014</v>
      </c>
      <c r="I6043">
        <v>0.28000000000000003</v>
      </c>
      <c r="J6043" s="2" t="s">
        <v>13246</v>
      </c>
      <c r="K6043" t="str">
        <f>_xlfn.XLOOKUP(D6043,Products!A:A,Products!C:C,"")</f>
        <v>Office Supplies</v>
      </c>
      <c r="L6043" t="str">
        <f>_xlfn.XLOOKUP(C6043,Customers!A:A,Customers!D:D,"")</f>
        <v>Rajasthan</v>
      </c>
      <c r="M6043" t="str">
        <f>_xlfn.XLOOKUP(C6043,Customers!A:A,Customers!E:E,"")</f>
        <v>Consumer</v>
      </c>
    </row>
    <row r="6044" spans="1:13" x14ac:dyDescent="0.25">
      <c r="A6044" t="s">
        <v>13247</v>
      </c>
      <c r="B6044" s="1">
        <v>45752</v>
      </c>
      <c r="C6044" t="s">
        <v>3938</v>
      </c>
      <c r="D6044" t="s">
        <v>257</v>
      </c>
      <c r="E6044">
        <v>1</v>
      </c>
      <c r="F6044">
        <v>0.1</v>
      </c>
      <c r="G6044">
        <v>19803</v>
      </c>
      <c r="H6044">
        <v>17822.7</v>
      </c>
      <c r="I6044">
        <v>0.16</v>
      </c>
      <c r="J6044" s="2" t="s">
        <v>13248</v>
      </c>
      <c r="K6044" t="str">
        <f>_xlfn.XLOOKUP(D6044,Products!A:A,Products!C:C,"")</f>
        <v>Technology</v>
      </c>
      <c r="L6044" t="str">
        <f>_xlfn.XLOOKUP(C6044,Customers!A:A,Customers!D:D,"")</f>
        <v>Delhi</v>
      </c>
      <c r="M6044" t="str">
        <f>_xlfn.XLOOKUP(C6044,Customers!A:A,Customers!E:E,"")</f>
        <v>Corporate</v>
      </c>
    </row>
    <row r="6045" spans="1:13" x14ac:dyDescent="0.25">
      <c r="A6045" t="s">
        <v>13249</v>
      </c>
      <c r="B6045" s="1">
        <v>46005</v>
      </c>
      <c r="C6045" t="s">
        <v>4485</v>
      </c>
      <c r="D6045" t="s">
        <v>630</v>
      </c>
      <c r="E6045">
        <v>1</v>
      </c>
      <c r="F6045">
        <v>0.05</v>
      </c>
      <c r="G6045">
        <v>2696</v>
      </c>
      <c r="H6045">
        <v>2561.1999999999998</v>
      </c>
      <c r="I6045">
        <v>0.31</v>
      </c>
      <c r="J6045" s="2" t="s">
        <v>13250</v>
      </c>
      <c r="K6045" t="str">
        <f>_xlfn.XLOOKUP(D6045,Products!A:A,Products!C:C,"")</f>
        <v>Beauty &amp; Personal Care</v>
      </c>
      <c r="L6045" t="str">
        <f>_xlfn.XLOOKUP(C6045,Customers!A:A,Customers!D:D,"")</f>
        <v>Delhi</v>
      </c>
      <c r="M6045" t="str">
        <f>_xlfn.XLOOKUP(C6045,Customers!A:A,Customers!E:E,"")</f>
        <v>Corporate</v>
      </c>
    </row>
    <row r="6046" spans="1:13" x14ac:dyDescent="0.25">
      <c r="A6046" t="s">
        <v>13251</v>
      </c>
      <c r="B6046" s="1">
        <v>45984</v>
      </c>
      <c r="C6046" t="s">
        <v>1755</v>
      </c>
      <c r="D6046" t="s">
        <v>49</v>
      </c>
      <c r="E6046">
        <v>1</v>
      </c>
      <c r="F6046">
        <v>0.2</v>
      </c>
      <c r="G6046">
        <v>11380</v>
      </c>
      <c r="H6046">
        <v>9104</v>
      </c>
      <c r="I6046">
        <v>0.28000000000000003</v>
      </c>
      <c r="J6046" s="2" t="s">
        <v>13252</v>
      </c>
      <c r="K6046" t="str">
        <f>_xlfn.XLOOKUP(D6046,Products!A:A,Products!C:C,"")</f>
        <v>Office Supplies</v>
      </c>
      <c r="L6046" t="str">
        <f>_xlfn.XLOOKUP(C6046,Customers!A:A,Customers!D:D,"")</f>
        <v>West Bengal</v>
      </c>
      <c r="M6046" t="str">
        <f>_xlfn.XLOOKUP(C6046,Customers!A:A,Customers!E:E,"")</f>
        <v>Corporate</v>
      </c>
    </row>
    <row r="6047" spans="1:13" x14ac:dyDescent="0.25">
      <c r="A6047" t="s">
        <v>13253</v>
      </c>
      <c r="B6047" s="1">
        <v>45828</v>
      </c>
      <c r="C6047" t="s">
        <v>8771</v>
      </c>
      <c r="D6047" t="s">
        <v>473</v>
      </c>
      <c r="E6047">
        <v>3</v>
      </c>
      <c r="F6047">
        <v>0.25</v>
      </c>
      <c r="G6047">
        <v>35424</v>
      </c>
      <c r="H6047">
        <v>79704</v>
      </c>
      <c r="I6047">
        <v>0.19</v>
      </c>
      <c r="J6047" s="2" t="s">
        <v>13254</v>
      </c>
      <c r="K6047" t="str">
        <f>_xlfn.XLOOKUP(D6047,Products!A:A,Products!C:C,"")</f>
        <v>Home Appliances</v>
      </c>
      <c r="L6047" t="str">
        <f>_xlfn.XLOOKUP(C6047,Customers!A:A,Customers!D:D,"")</f>
        <v>Chandigarh</v>
      </c>
      <c r="M6047" t="str">
        <f>_xlfn.XLOOKUP(C6047,Customers!A:A,Customers!E:E,"")</f>
        <v>Consumer</v>
      </c>
    </row>
    <row r="6048" spans="1:13" x14ac:dyDescent="0.25">
      <c r="A6048" t="s">
        <v>13255</v>
      </c>
      <c r="B6048" s="1">
        <v>45907</v>
      </c>
      <c r="C6048" t="s">
        <v>604</v>
      </c>
      <c r="D6048" t="s">
        <v>92</v>
      </c>
      <c r="E6048">
        <v>3</v>
      </c>
      <c r="F6048">
        <v>0.1</v>
      </c>
      <c r="G6048">
        <v>41116</v>
      </c>
      <c r="H6048">
        <v>111013.2</v>
      </c>
      <c r="I6048">
        <v>0.19</v>
      </c>
      <c r="J6048" s="2" t="s">
        <v>13256</v>
      </c>
      <c r="K6048" t="str">
        <f>_xlfn.XLOOKUP(D6048,Products!A:A,Products!C:C,"")</f>
        <v>Home Appliances</v>
      </c>
      <c r="L6048" t="str">
        <f>_xlfn.XLOOKUP(C6048,Customers!A:A,Customers!D:D,"")</f>
        <v>Kerala</v>
      </c>
      <c r="M6048" t="str">
        <f>_xlfn.XLOOKUP(C6048,Customers!A:A,Customers!E:E,"")</f>
        <v>Consumer</v>
      </c>
    </row>
    <row r="6049" spans="1:13" x14ac:dyDescent="0.25">
      <c r="A6049" t="s">
        <v>13257</v>
      </c>
      <c r="B6049" s="1">
        <v>45847</v>
      </c>
      <c r="C6049" t="s">
        <v>156</v>
      </c>
      <c r="D6049" t="s">
        <v>393</v>
      </c>
      <c r="E6049">
        <v>2</v>
      </c>
      <c r="F6049">
        <v>0.1</v>
      </c>
      <c r="G6049">
        <v>11721</v>
      </c>
      <c r="H6049">
        <v>21097.8</v>
      </c>
      <c r="I6049">
        <v>0.16</v>
      </c>
      <c r="J6049" s="2" t="s">
        <v>13258</v>
      </c>
      <c r="K6049" t="str">
        <f>_xlfn.XLOOKUP(D6049,Products!A:A,Products!C:C,"")</f>
        <v>Technology</v>
      </c>
      <c r="L6049" t="str">
        <f>_xlfn.XLOOKUP(C6049,Customers!A:A,Customers!D:D,"")</f>
        <v>Kerala</v>
      </c>
      <c r="M6049" t="str">
        <f>_xlfn.XLOOKUP(C6049,Customers!A:A,Customers!E:E,"")</f>
        <v>Corporate</v>
      </c>
    </row>
    <row r="6050" spans="1:13" x14ac:dyDescent="0.25">
      <c r="A6050" t="s">
        <v>13259</v>
      </c>
      <c r="B6050" s="1">
        <v>45856</v>
      </c>
      <c r="C6050" t="s">
        <v>424</v>
      </c>
      <c r="D6050" t="s">
        <v>440</v>
      </c>
      <c r="E6050">
        <v>1</v>
      </c>
      <c r="F6050">
        <v>0</v>
      </c>
      <c r="G6050">
        <v>9199</v>
      </c>
      <c r="H6050">
        <v>9199</v>
      </c>
      <c r="I6050">
        <v>0.16</v>
      </c>
      <c r="J6050" s="2" t="s">
        <v>13260</v>
      </c>
      <c r="K6050" t="str">
        <f>_xlfn.XLOOKUP(D6050,Products!A:A,Products!C:C,"")</f>
        <v>Technology</v>
      </c>
      <c r="L6050" t="str">
        <f>_xlfn.XLOOKUP(C6050,Customers!A:A,Customers!D:D,"")</f>
        <v>Rajasthan</v>
      </c>
      <c r="M6050" t="str">
        <f>_xlfn.XLOOKUP(C6050,Customers!A:A,Customers!E:E,"")</f>
        <v>Consumer</v>
      </c>
    </row>
    <row r="6051" spans="1:13" x14ac:dyDescent="0.25">
      <c r="A6051" t="s">
        <v>13261</v>
      </c>
      <c r="B6051" s="1">
        <v>45878</v>
      </c>
      <c r="C6051" t="s">
        <v>3987</v>
      </c>
      <c r="D6051" t="s">
        <v>271</v>
      </c>
      <c r="E6051">
        <v>4</v>
      </c>
      <c r="F6051">
        <v>0.15</v>
      </c>
      <c r="G6051">
        <v>44505</v>
      </c>
      <c r="H6051">
        <v>151317</v>
      </c>
      <c r="I6051">
        <v>0.19</v>
      </c>
      <c r="J6051" s="2" t="s">
        <v>13262</v>
      </c>
      <c r="K6051" t="str">
        <f>_xlfn.XLOOKUP(D6051,Products!A:A,Products!C:C,"")</f>
        <v>Home Appliances</v>
      </c>
      <c r="L6051" t="str">
        <f>_xlfn.XLOOKUP(C6051,Customers!A:A,Customers!D:D,"")</f>
        <v>West Bengal</v>
      </c>
      <c r="M6051" t="str">
        <f>_xlfn.XLOOKUP(C6051,Customers!A:A,Customers!E:E,"")</f>
        <v>Consumer</v>
      </c>
    </row>
    <row r="6052" spans="1:13" x14ac:dyDescent="0.25">
      <c r="A6052" t="s">
        <v>13263</v>
      </c>
      <c r="B6052" s="1">
        <v>45681</v>
      </c>
      <c r="C6052" t="s">
        <v>2620</v>
      </c>
      <c r="D6052" t="s">
        <v>139</v>
      </c>
      <c r="E6052">
        <v>2</v>
      </c>
      <c r="F6052">
        <v>0.1</v>
      </c>
      <c r="G6052">
        <v>7732</v>
      </c>
      <c r="H6052">
        <v>13917.6</v>
      </c>
      <c r="I6052">
        <v>0.22</v>
      </c>
      <c r="J6052" s="2" t="s">
        <v>13264</v>
      </c>
      <c r="K6052" t="str">
        <f>_xlfn.XLOOKUP(D6052,Products!A:A,Products!C:C,"")</f>
        <v>Furniture</v>
      </c>
      <c r="L6052" t="str">
        <f>_xlfn.XLOOKUP(C6052,Customers!A:A,Customers!D:D,"")</f>
        <v>Delhi</v>
      </c>
      <c r="M6052" t="str">
        <f>_xlfn.XLOOKUP(C6052,Customers!A:A,Customers!E:E,"")</f>
        <v>Consumer</v>
      </c>
    </row>
    <row r="6053" spans="1:13" x14ac:dyDescent="0.25">
      <c r="A6053" t="s">
        <v>13265</v>
      </c>
      <c r="B6053" s="1">
        <v>45901</v>
      </c>
      <c r="C6053" t="s">
        <v>3297</v>
      </c>
      <c r="D6053" t="s">
        <v>440</v>
      </c>
      <c r="E6053">
        <v>3</v>
      </c>
      <c r="F6053">
        <v>0</v>
      </c>
      <c r="G6053">
        <v>9199</v>
      </c>
      <c r="H6053">
        <v>27597</v>
      </c>
      <c r="I6053">
        <v>0.16</v>
      </c>
      <c r="J6053" s="2" t="s">
        <v>13266</v>
      </c>
      <c r="K6053" t="str">
        <f>_xlfn.XLOOKUP(D6053,Products!A:A,Products!C:C,"")</f>
        <v>Technology</v>
      </c>
      <c r="L6053" t="str">
        <f>_xlfn.XLOOKUP(C6053,Customers!A:A,Customers!D:D,"")</f>
        <v>Delhi</v>
      </c>
      <c r="M6053" t="str">
        <f>_xlfn.XLOOKUP(C6053,Customers!A:A,Customers!E:E,"")</f>
        <v>Consumer</v>
      </c>
    </row>
    <row r="6054" spans="1:13" x14ac:dyDescent="0.25">
      <c r="A6054" t="s">
        <v>13267</v>
      </c>
      <c r="B6054" s="1">
        <v>45981</v>
      </c>
      <c r="C6054" t="s">
        <v>11354</v>
      </c>
      <c r="D6054" t="s">
        <v>119</v>
      </c>
      <c r="E6054">
        <v>1</v>
      </c>
      <c r="F6054">
        <v>0.05</v>
      </c>
      <c r="G6054">
        <v>40034</v>
      </c>
      <c r="H6054" s="2" t="s">
        <v>3118</v>
      </c>
      <c r="I6054">
        <v>0.28000000000000003</v>
      </c>
      <c r="J6054">
        <v>9601.3741592474398</v>
      </c>
      <c r="K6054" t="str">
        <f>_xlfn.XLOOKUP(D6054,Products!A:A,Products!C:C,"")</f>
        <v>Office Supplies</v>
      </c>
      <c r="L6054" t="str">
        <f>_xlfn.XLOOKUP(C6054,Customers!A:A,Customers!D:D,"")</f>
        <v>Delhi</v>
      </c>
      <c r="M6054" t="str">
        <f>_xlfn.XLOOKUP(C6054,Customers!A:A,Customers!E:E,"")</f>
        <v>Consumer</v>
      </c>
    </row>
    <row r="6055" spans="1:13" x14ac:dyDescent="0.25">
      <c r="A6055" t="s">
        <v>13268</v>
      </c>
      <c r="B6055" s="1">
        <v>45785</v>
      </c>
      <c r="C6055" t="s">
        <v>4819</v>
      </c>
      <c r="D6055" t="s">
        <v>200</v>
      </c>
      <c r="E6055">
        <v>2</v>
      </c>
      <c r="F6055">
        <v>0.05</v>
      </c>
      <c r="G6055">
        <v>28530</v>
      </c>
      <c r="H6055">
        <v>54207</v>
      </c>
      <c r="I6055">
        <v>0.16</v>
      </c>
      <c r="J6055" s="2" t="s">
        <v>13269</v>
      </c>
      <c r="K6055" t="str">
        <f>_xlfn.XLOOKUP(D6055,Products!A:A,Products!C:C,"")</f>
        <v>Technology</v>
      </c>
      <c r="L6055" t="str">
        <f>_xlfn.XLOOKUP(C6055,Customers!A:A,Customers!D:D,"")</f>
        <v>Chandigarh</v>
      </c>
      <c r="M6055" t="str">
        <f>_xlfn.XLOOKUP(C6055,Customers!A:A,Customers!E:E,"")</f>
        <v>Corporate</v>
      </c>
    </row>
    <row r="6056" spans="1:13" x14ac:dyDescent="0.25">
      <c r="A6056" t="s">
        <v>13270</v>
      </c>
      <c r="B6056" s="1">
        <v>45750</v>
      </c>
      <c r="C6056" t="s">
        <v>5474</v>
      </c>
      <c r="D6056" t="s">
        <v>212</v>
      </c>
      <c r="E6056">
        <v>3</v>
      </c>
      <c r="F6056">
        <v>0</v>
      </c>
      <c r="G6056">
        <v>13000</v>
      </c>
      <c r="H6056">
        <v>39000</v>
      </c>
      <c r="I6056">
        <v>0.19</v>
      </c>
      <c r="J6056" s="2" t="s">
        <v>13271</v>
      </c>
      <c r="K6056" t="str">
        <f>_xlfn.XLOOKUP(D6056,Products!A:A,Products!C:C,"")</f>
        <v>Home Appliances</v>
      </c>
      <c r="L6056" t="str">
        <f>_xlfn.XLOOKUP(C6056,Customers!A:A,Customers!D:D,"")</f>
        <v>Tamil Nadu</v>
      </c>
      <c r="M6056" t="str">
        <f>_xlfn.XLOOKUP(C6056,Customers!A:A,Customers!E:E,"")</f>
        <v>Corporate</v>
      </c>
    </row>
    <row r="6057" spans="1:13" x14ac:dyDescent="0.25">
      <c r="A6057" t="s">
        <v>13272</v>
      </c>
      <c r="B6057" s="1">
        <v>45957</v>
      </c>
      <c r="C6057" t="s">
        <v>1956</v>
      </c>
      <c r="D6057" t="s">
        <v>126</v>
      </c>
      <c r="E6057">
        <v>1</v>
      </c>
      <c r="F6057">
        <v>0.15</v>
      </c>
      <c r="G6057">
        <v>13614</v>
      </c>
      <c r="H6057">
        <v>11571.9</v>
      </c>
      <c r="I6057">
        <v>0.19</v>
      </c>
      <c r="J6057" s="2" t="s">
        <v>13273</v>
      </c>
      <c r="K6057" t="str">
        <f>_xlfn.XLOOKUP(D6057,Products!A:A,Products!C:C,"")</f>
        <v>Home Appliances</v>
      </c>
      <c r="L6057" t="str">
        <f>_xlfn.XLOOKUP(C6057,Customers!A:A,Customers!D:D,"")</f>
        <v>Chandigarh</v>
      </c>
      <c r="M6057" t="str">
        <f>_xlfn.XLOOKUP(C6057,Customers!A:A,Customers!E:E,"")</f>
        <v>Small Business</v>
      </c>
    </row>
    <row r="6058" spans="1:13" x14ac:dyDescent="0.25">
      <c r="A6058" t="s">
        <v>13274</v>
      </c>
      <c r="B6058" s="1">
        <v>45790</v>
      </c>
      <c r="C6058" t="s">
        <v>4517</v>
      </c>
      <c r="D6058" t="s">
        <v>142</v>
      </c>
      <c r="E6058">
        <v>3</v>
      </c>
      <c r="F6058">
        <v>0.2</v>
      </c>
      <c r="G6058">
        <v>38016</v>
      </c>
      <c r="H6058" s="2" t="s">
        <v>11271</v>
      </c>
      <c r="I6058">
        <v>0.16</v>
      </c>
      <c r="J6058" s="2" t="s">
        <v>13275</v>
      </c>
      <c r="K6058" t="str">
        <f>_xlfn.XLOOKUP(D6058,Products!A:A,Products!C:C,"")</f>
        <v>Technology</v>
      </c>
      <c r="L6058" t="str">
        <f>_xlfn.XLOOKUP(C6058,Customers!A:A,Customers!D:D,"")</f>
        <v>Kerala</v>
      </c>
      <c r="M6058" t="str">
        <f>_xlfn.XLOOKUP(C6058,Customers!A:A,Customers!E:E,"")</f>
        <v>Corporate</v>
      </c>
    </row>
    <row r="6059" spans="1:13" x14ac:dyDescent="0.25">
      <c r="A6059" t="s">
        <v>13276</v>
      </c>
      <c r="B6059" s="1">
        <v>45712</v>
      </c>
      <c r="C6059" t="s">
        <v>156</v>
      </c>
      <c r="D6059" t="s">
        <v>220</v>
      </c>
      <c r="E6059">
        <v>2</v>
      </c>
      <c r="F6059">
        <v>0.15</v>
      </c>
      <c r="G6059">
        <v>38513</v>
      </c>
      <c r="H6059">
        <v>65472.1</v>
      </c>
      <c r="I6059">
        <v>0.19</v>
      </c>
      <c r="J6059" s="2" t="s">
        <v>13277</v>
      </c>
      <c r="K6059" t="str">
        <f>_xlfn.XLOOKUP(D6059,Products!A:A,Products!C:C,"")</f>
        <v>Home Appliances</v>
      </c>
      <c r="L6059" t="str">
        <f>_xlfn.XLOOKUP(C6059,Customers!A:A,Customers!D:D,"")</f>
        <v>Kerala</v>
      </c>
      <c r="M6059" t="str">
        <f>_xlfn.XLOOKUP(C6059,Customers!A:A,Customers!E:E,"")</f>
        <v>Corporate</v>
      </c>
    </row>
    <row r="6060" spans="1:13" x14ac:dyDescent="0.25">
      <c r="A6060" t="s">
        <v>13278</v>
      </c>
      <c r="B6060" s="1">
        <v>45815</v>
      </c>
      <c r="C6060" t="s">
        <v>12578</v>
      </c>
      <c r="D6060" t="s">
        <v>24</v>
      </c>
      <c r="E6060">
        <v>1</v>
      </c>
      <c r="F6060">
        <v>0.1</v>
      </c>
      <c r="G6060">
        <v>48370</v>
      </c>
      <c r="H6060">
        <v>43533</v>
      </c>
      <c r="I6060">
        <v>0.16</v>
      </c>
      <c r="J6060" s="2" t="s">
        <v>13279</v>
      </c>
      <c r="K6060" t="str">
        <f>_xlfn.XLOOKUP(D6060,Products!A:A,Products!C:C,"")</f>
        <v>Technology</v>
      </c>
      <c r="L6060" t="str">
        <f>_xlfn.XLOOKUP(C6060,Customers!A:A,Customers!D:D,"")</f>
        <v>Tamil Nadu</v>
      </c>
      <c r="M6060" t="str">
        <f>_xlfn.XLOOKUP(C6060,Customers!A:A,Customers!E:E,"")</f>
        <v>Consumer</v>
      </c>
    </row>
    <row r="6061" spans="1:13" x14ac:dyDescent="0.25">
      <c r="A6061" t="s">
        <v>13280</v>
      </c>
      <c r="B6061" s="1">
        <v>45686</v>
      </c>
      <c r="C6061" t="s">
        <v>2150</v>
      </c>
      <c r="D6061" t="s">
        <v>100</v>
      </c>
      <c r="E6061">
        <v>3</v>
      </c>
      <c r="F6061">
        <v>0.1</v>
      </c>
      <c r="G6061">
        <v>43459</v>
      </c>
      <c r="H6061">
        <v>117339.3</v>
      </c>
      <c r="I6061">
        <v>0.19</v>
      </c>
      <c r="J6061" s="2" t="s">
        <v>13281</v>
      </c>
      <c r="K6061" t="str">
        <f>_xlfn.XLOOKUP(D6061,Products!A:A,Products!C:C,"")</f>
        <v>Home Appliances</v>
      </c>
      <c r="L6061" t="str">
        <f>_xlfn.XLOOKUP(C6061,Customers!A:A,Customers!D:D,"")</f>
        <v>Delhi</v>
      </c>
      <c r="M6061" t="str">
        <f>_xlfn.XLOOKUP(C6061,Customers!A:A,Customers!E:E,"")</f>
        <v>Consumer</v>
      </c>
    </row>
    <row r="6062" spans="1:13" x14ac:dyDescent="0.25">
      <c r="A6062" t="s">
        <v>13282</v>
      </c>
      <c r="B6062" s="1">
        <v>45868</v>
      </c>
      <c r="C6062" t="s">
        <v>1525</v>
      </c>
      <c r="D6062" t="s">
        <v>287</v>
      </c>
      <c r="E6062">
        <v>1</v>
      </c>
      <c r="F6062">
        <v>0.1</v>
      </c>
      <c r="G6062">
        <v>36003</v>
      </c>
      <c r="H6062">
        <v>32402.7</v>
      </c>
      <c r="I6062">
        <v>0.16</v>
      </c>
      <c r="J6062" s="2" t="s">
        <v>13283</v>
      </c>
      <c r="K6062" t="str">
        <f>_xlfn.XLOOKUP(D6062,Products!A:A,Products!C:C,"")</f>
        <v>Technology</v>
      </c>
      <c r="L6062" t="str">
        <f>_xlfn.XLOOKUP(C6062,Customers!A:A,Customers!D:D,"")</f>
        <v>Uttar Pradesh</v>
      </c>
      <c r="M6062" t="str">
        <f>_xlfn.XLOOKUP(C6062,Customers!A:A,Customers!E:E,"")</f>
        <v>Consumer</v>
      </c>
    </row>
    <row r="6063" spans="1:13" x14ac:dyDescent="0.25">
      <c r="A6063" t="s">
        <v>13284</v>
      </c>
      <c r="B6063" s="1">
        <v>45811</v>
      </c>
      <c r="C6063" t="s">
        <v>1718</v>
      </c>
      <c r="D6063" t="s">
        <v>96</v>
      </c>
      <c r="E6063">
        <v>3</v>
      </c>
      <c r="F6063">
        <v>0.1</v>
      </c>
      <c r="G6063">
        <v>11537</v>
      </c>
      <c r="H6063">
        <v>31149.9</v>
      </c>
      <c r="I6063">
        <v>0.22</v>
      </c>
      <c r="J6063" s="2" t="s">
        <v>13285</v>
      </c>
      <c r="K6063" t="str">
        <f>_xlfn.XLOOKUP(D6063,Products!A:A,Products!C:C,"")</f>
        <v>Furniture</v>
      </c>
      <c r="L6063" t="str">
        <f>_xlfn.XLOOKUP(C6063,Customers!A:A,Customers!D:D,"")</f>
        <v>Chandigarh</v>
      </c>
      <c r="M6063" t="str">
        <f>_xlfn.XLOOKUP(C6063,Customers!A:A,Customers!E:E,"")</f>
        <v>Corporate</v>
      </c>
    </row>
    <row r="6064" spans="1:13" x14ac:dyDescent="0.25">
      <c r="A6064" t="s">
        <v>13286</v>
      </c>
      <c r="B6064" s="1">
        <v>45950</v>
      </c>
      <c r="C6064" t="s">
        <v>211</v>
      </c>
      <c r="D6064" t="s">
        <v>64</v>
      </c>
      <c r="E6064">
        <v>5</v>
      </c>
      <c r="F6064">
        <v>0.05</v>
      </c>
      <c r="G6064">
        <v>5299</v>
      </c>
      <c r="H6064">
        <v>25170.25</v>
      </c>
      <c r="I6064">
        <v>0.16</v>
      </c>
      <c r="J6064" s="2" t="s">
        <v>13287</v>
      </c>
      <c r="K6064" t="str">
        <f>_xlfn.XLOOKUP(D6064,Products!A:A,Products!C:C,"")</f>
        <v>Technology</v>
      </c>
      <c r="L6064" t="str">
        <f>_xlfn.XLOOKUP(C6064,Customers!A:A,Customers!D:D,"")</f>
        <v>Maharashtra</v>
      </c>
      <c r="M6064" t="str">
        <f>_xlfn.XLOOKUP(C6064,Customers!A:A,Customers!E:E,"")</f>
        <v>Corporate</v>
      </c>
    </row>
    <row r="6065" spans="1:13" x14ac:dyDescent="0.25">
      <c r="A6065" t="s">
        <v>13288</v>
      </c>
      <c r="B6065" s="1">
        <v>45879</v>
      </c>
      <c r="C6065" t="s">
        <v>6204</v>
      </c>
      <c r="D6065" t="s">
        <v>60</v>
      </c>
      <c r="E6065">
        <v>4</v>
      </c>
      <c r="F6065">
        <v>0.05</v>
      </c>
      <c r="G6065">
        <v>9257</v>
      </c>
      <c r="H6065">
        <v>35176.6</v>
      </c>
      <c r="I6065">
        <v>0.16</v>
      </c>
      <c r="J6065" s="2" t="s">
        <v>13289</v>
      </c>
      <c r="K6065" t="str">
        <f>_xlfn.XLOOKUP(D6065,Products!A:A,Products!C:C,"")</f>
        <v>Technology</v>
      </c>
      <c r="L6065" t="str">
        <f>_xlfn.XLOOKUP(C6065,Customers!A:A,Customers!D:D,"")</f>
        <v>West Bengal</v>
      </c>
      <c r="M6065" t="str">
        <f>_xlfn.XLOOKUP(C6065,Customers!A:A,Customers!E:E,"")</f>
        <v>Consumer</v>
      </c>
    </row>
    <row r="6066" spans="1:13" x14ac:dyDescent="0.25">
      <c r="A6066" t="s">
        <v>13290</v>
      </c>
      <c r="B6066" s="1">
        <v>45772</v>
      </c>
      <c r="C6066" t="s">
        <v>7018</v>
      </c>
      <c r="D6066" t="s">
        <v>49</v>
      </c>
      <c r="E6066">
        <v>3</v>
      </c>
      <c r="F6066">
        <v>0.1</v>
      </c>
      <c r="G6066">
        <v>11380</v>
      </c>
      <c r="H6066">
        <v>30726</v>
      </c>
      <c r="I6066">
        <v>0.28000000000000003</v>
      </c>
      <c r="J6066" s="2" t="s">
        <v>13291</v>
      </c>
      <c r="K6066" t="str">
        <f>_xlfn.XLOOKUP(D6066,Products!A:A,Products!C:C,"")</f>
        <v>Office Supplies</v>
      </c>
      <c r="L6066" t="str">
        <f>_xlfn.XLOOKUP(C6066,Customers!A:A,Customers!D:D,"")</f>
        <v>Delhi</v>
      </c>
      <c r="M6066" t="str">
        <f>_xlfn.XLOOKUP(C6066,Customers!A:A,Customers!E:E,"")</f>
        <v>Consumer</v>
      </c>
    </row>
    <row r="6067" spans="1:13" x14ac:dyDescent="0.25">
      <c r="A6067" t="s">
        <v>13292</v>
      </c>
      <c r="B6067" s="1">
        <v>45815</v>
      </c>
      <c r="C6067" t="s">
        <v>896</v>
      </c>
      <c r="D6067" t="s">
        <v>309</v>
      </c>
      <c r="E6067">
        <v>2</v>
      </c>
      <c r="F6067">
        <v>0.1</v>
      </c>
      <c r="G6067">
        <v>3506</v>
      </c>
      <c r="H6067">
        <v>6310.8</v>
      </c>
      <c r="I6067">
        <v>0.19</v>
      </c>
      <c r="J6067" s="2" t="s">
        <v>13293</v>
      </c>
      <c r="K6067" t="str">
        <f>_xlfn.XLOOKUP(D6067,Products!A:A,Products!C:C,"")</f>
        <v>Home Appliances</v>
      </c>
      <c r="L6067" t="str">
        <f>_xlfn.XLOOKUP(C6067,Customers!A:A,Customers!D:D,"")</f>
        <v>Tamil Nadu</v>
      </c>
      <c r="M6067" t="str">
        <f>_xlfn.XLOOKUP(C6067,Customers!A:A,Customers!E:E,"")</f>
        <v>Consumer</v>
      </c>
    </row>
    <row r="6068" spans="1:13" x14ac:dyDescent="0.25">
      <c r="A6068" t="s">
        <v>13294</v>
      </c>
      <c r="B6068" s="1">
        <v>45916</v>
      </c>
      <c r="C6068" t="s">
        <v>1258</v>
      </c>
      <c r="D6068" t="s">
        <v>242</v>
      </c>
      <c r="E6068">
        <v>2</v>
      </c>
      <c r="F6068">
        <v>0</v>
      </c>
      <c r="G6068">
        <v>14854</v>
      </c>
      <c r="H6068">
        <v>29708</v>
      </c>
      <c r="I6068">
        <v>0.22</v>
      </c>
      <c r="J6068" s="2" t="s">
        <v>13295</v>
      </c>
      <c r="K6068" t="str">
        <f>_xlfn.XLOOKUP(D6068,Products!A:A,Products!C:C,"")</f>
        <v>Furniture</v>
      </c>
      <c r="L6068" t="str">
        <f>_xlfn.XLOOKUP(C6068,Customers!A:A,Customers!D:D,"")</f>
        <v>Maharashtra</v>
      </c>
      <c r="M6068" t="str">
        <f>_xlfn.XLOOKUP(C6068,Customers!A:A,Customers!E:E,"")</f>
        <v>Corporate</v>
      </c>
    </row>
    <row r="6069" spans="1:13" x14ac:dyDescent="0.25">
      <c r="A6069" t="s">
        <v>13296</v>
      </c>
      <c r="B6069" s="1">
        <v>45908</v>
      </c>
      <c r="C6069" t="s">
        <v>896</v>
      </c>
      <c r="D6069" t="s">
        <v>64</v>
      </c>
      <c r="E6069">
        <v>3</v>
      </c>
      <c r="F6069">
        <v>0</v>
      </c>
      <c r="G6069">
        <v>5299</v>
      </c>
      <c r="H6069">
        <v>15897</v>
      </c>
      <c r="I6069">
        <v>0.16</v>
      </c>
      <c r="J6069" s="2" t="s">
        <v>13297</v>
      </c>
      <c r="K6069" t="str">
        <f>_xlfn.XLOOKUP(D6069,Products!A:A,Products!C:C,"")</f>
        <v>Technology</v>
      </c>
      <c r="L6069" t="str">
        <f>_xlfn.XLOOKUP(C6069,Customers!A:A,Customers!D:D,"")</f>
        <v>Tamil Nadu</v>
      </c>
      <c r="M6069" t="str">
        <f>_xlfn.XLOOKUP(C6069,Customers!A:A,Customers!E:E,"")</f>
        <v>Consumer</v>
      </c>
    </row>
    <row r="6070" spans="1:13" x14ac:dyDescent="0.25">
      <c r="A6070" t="s">
        <v>13298</v>
      </c>
      <c r="B6070" s="1">
        <v>45779</v>
      </c>
      <c r="C6070" t="s">
        <v>3378</v>
      </c>
      <c r="D6070" t="s">
        <v>419</v>
      </c>
      <c r="E6070">
        <v>1</v>
      </c>
      <c r="F6070">
        <v>0.05</v>
      </c>
      <c r="G6070">
        <v>12154</v>
      </c>
      <c r="H6070">
        <v>11546.3</v>
      </c>
      <c r="I6070">
        <v>0.19</v>
      </c>
      <c r="J6070" s="2" t="s">
        <v>13299</v>
      </c>
      <c r="K6070" t="str">
        <f>_xlfn.XLOOKUP(D6070,Products!A:A,Products!C:C,"")</f>
        <v>Home Appliances</v>
      </c>
      <c r="L6070" t="str">
        <f>_xlfn.XLOOKUP(C6070,Customers!A:A,Customers!D:D,"")</f>
        <v>Tamil Nadu</v>
      </c>
      <c r="M6070" t="str">
        <f>_xlfn.XLOOKUP(C6070,Customers!A:A,Customers!E:E,"")</f>
        <v>Consumer</v>
      </c>
    </row>
    <row r="6071" spans="1:13" x14ac:dyDescent="0.25">
      <c r="A6071" t="s">
        <v>13300</v>
      </c>
      <c r="B6071" s="1">
        <v>45956</v>
      </c>
      <c r="C6071" t="s">
        <v>1809</v>
      </c>
      <c r="D6071" t="s">
        <v>183</v>
      </c>
      <c r="E6071">
        <v>1</v>
      </c>
      <c r="F6071">
        <v>0.1</v>
      </c>
      <c r="G6071">
        <v>1533</v>
      </c>
      <c r="H6071">
        <v>1379.7</v>
      </c>
      <c r="I6071">
        <v>0.16</v>
      </c>
      <c r="J6071" s="2" t="s">
        <v>13301</v>
      </c>
      <c r="K6071" t="str">
        <f>_xlfn.XLOOKUP(D6071,Products!A:A,Products!C:C,"")</f>
        <v>Technology</v>
      </c>
      <c r="L6071" t="str">
        <f>_xlfn.XLOOKUP(C6071,Customers!A:A,Customers!D:D,"")</f>
        <v>Tamil Nadu</v>
      </c>
      <c r="M6071" t="str">
        <f>_xlfn.XLOOKUP(C6071,Customers!A:A,Customers!E:E,"")</f>
        <v>Consumer</v>
      </c>
    </row>
    <row r="6072" spans="1:13" x14ac:dyDescent="0.25">
      <c r="A6072" t="s">
        <v>13302</v>
      </c>
      <c r="B6072" s="1">
        <v>45920</v>
      </c>
      <c r="C6072" t="s">
        <v>9101</v>
      </c>
      <c r="D6072" t="s">
        <v>92</v>
      </c>
      <c r="E6072">
        <v>2</v>
      </c>
      <c r="F6072">
        <v>0.05</v>
      </c>
      <c r="G6072">
        <v>41116</v>
      </c>
      <c r="H6072">
        <v>78120.399999999994</v>
      </c>
      <c r="I6072">
        <v>0.19</v>
      </c>
      <c r="J6072" s="2" t="s">
        <v>13303</v>
      </c>
      <c r="K6072" t="str">
        <f>_xlfn.XLOOKUP(D6072,Products!A:A,Products!C:C,"")</f>
        <v>Home Appliances</v>
      </c>
      <c r="L6072" t="str">
        <f>_xlfn.XLOOKUP(C6072,Customers!A:A,Customers!D:D,"")</f>
        <v>Karnataka</v>
      </c>
      <c r="M6072" t="str">
        <f>_xlfn.XLOOKUP(C6072,Customers!A:A,Customers!E:E,"")</f>
        <v>Consumer</v>
      </c>
    </row>
    <row r="6073" spans="1:13" x14ac:dyDescent="0.25">
      <c r="A6073" t="s">
        <v>13304</v>
      </c>
      <c r="B6073" s="1">
        <v>45706</v>
      </c>
      <c r="C6073" t="s">
        <v>2392</v>
      </c>
      <c r="D6073" t="s">
        <v>64</v>
      </c>
      <c r="E6073">
        <v>1</v>
      </c>
      <c r="F6073">
        <v>0</v>
      </c>
      <c r="G6073">
        <v>5299</v>
      </c>
      <c r="H6073">
        <v>5299</v>
      </c>
      <c r="I6073">
        <v>0.16</v>
      </c>
      <c r="J6073" s="2" t="s">
        <v>13305</v>
      </c>
      <c r="K6073" t="str">
        <f>_xlfn.XLOOKUP(D6073,Products!A:A,Products!C:C,"")</f>
        <v>Technology</v>
      </c>
      <c r="L6073" t="str">
        <f>_xlfn.XLOOKUP(C6073,Customers!A:A,Customers!D:D,"")</f>
        <v>Maharashtra</v>
      </c>
      <c r="M6073" t="str">
        <f>_xlfn.XLOOKUP(C6073,Customers!A:A,Customers!E:E,"")</f>
        <v>Corporate</v>
      </c>
    </row>
    <row r="6074" spans="1:13" x14ac:dyDescent="0.25">
      <c r="A6074" t="s">
        <v>13306</v>
      </c>
      <c r="B6074" s="1">
        <v>45986</v>
      </c>
      <c r="C6074" t="s">
        <v>1800</v>
      </c>
      <c r="D6074" t="s">
        <v>147</v>
      </c>
      <c r="E6074">
        <v>4</v>
      </c>
      <c r="F6074">
        <v>0.05</v>
      </c>
      <c r="G6074">
        <v>14233</v>
      </c>
      <c r="H6074" s="2" t="s">
        <v>12283</v>
      </c>
      <c r="I6074">
        <v>0.22</v>
      </c>
      <c r="J6074" s="2" t="s">
        <v>13307</v>
      </c>
      <c r="K6074" t="str">
        <f>_xlfn.XLOOKUP(D6074,Products!A:A,Products!C:C,"")</f>
        <v>Furniture</v>
      </c>
      <c r="L6074" t="str">
        <f>_xlfn.XLOOKUP(C6074,Customers!A:A,Customers!D:D,"")</f>
        <v>Delhi</v>
      </c>
      <c r="M6074" t="str">
        <f>_xlfn.XLOOKUP(C6074,Customers!A:A,Customers!E:E,"")</f>
        <v>Corporate</v>
      </c>
    </row>
    <row r="6075" spans="1:13" x14ac:dyDescent="0.25">
      <c r="A6075" t="s">
        <v>13308</v>
      </c>
      <c r="B6075" s="1">
        <v>45954</v>
      </c>
      <c r="C6075" t="s">
        <v>480</v>
      </c>
      <c r="D6075" t="s">
        <v>20</v>
      </c>
      <c r="E6075">
        <v>2</v>
      </c>
      <c r="F6075">
        <v>0</v>
      </c>
      <c r="G6075">
        <v>30563</v>
      </c>
      <c r="H6075">
        <v>61126</v>
      </c>
      <c r="I6075">
        <v>0.19</v>
      </c>
      <c r="J6075" s="2" t="s">
        <v>13309</v>
      </c>
      <c r="K6075" t="str">
        <f>_xlfn.XLOOKUP(D6075,Products!A:A,Products!C:C,"")</f>
        <v>Home Appliances</v>
      </c>
      <c r="L6075" t="str">
        <f>_xlfn.XLOOKUP(C6075,Customers!A:A,Customers!D:D,"")</f>
        <v>Uttar Pradesh</v>
      </c>
      <c r="M6075" t="str">
        <f>_xlfn.XLOOKUP(C6075,Customers!A:A,Customers!E:E,"")</f>
        <v>Consumer</v>
      </c>
    </row>
    <row r="6076" spans="1:13" x14ac:dyDescent="0.25">
      <c r="A6076" t="s">
        <v>13310</v>
      </c>
      <c r="B6076" s="1">
        <v>46019</v>
      </c>
      <c r="C6076" t="s">
        <v>7319</v>
      </c>
      <c r="D6076" t="s">
        <v>220</v>
      </c>
      <c r="E6076">
        <v>1</v>
      </c>
      <c r="F6076">
        <v>0.25</v>
      </c>
      <c r="G6076">
        <v>38513</v>
      </c>
      <c r="H6076">
        <v>28884.75</v>
      </c>
      <c r="I6076">
        <v>0.19</v>
      </c>
      <c r="J6076" s="2" t="s">
        <v>13311</v>
      </c>
      <c r="K6076" t="str">
        <f>_xlfn.XLOOKUP(D6076,Products!A:A,Products!C:C,"")</f>
        <v>Home Appliances</v>
      </c>
      <c r="L6076" t="str">
        <f>_xlfn.XLOOKUP(C6076,Customers!A:A,Customers!D:D,"")</f>
        <v>Delhi</v>
      </c>
      <c r="M6076" t="str">
        <f>_xlfn.XLOOKUP(C6076,Customers!A:A,Customers!E:E,"")</f>
        <v>Consumer</v>
      </c>
    </row>
    <row r="6077" spans="1:13" x14ac:dyDescent="0.25">
      <c r="A6077" t="s">
        <v>13312</v>
      </c>
      <c r="B6077" s="1">
        <v>45734</v>
      </c>
      <c r="C6077" t="s">
        <v>1821</v>
      </c>
      <c r="D6077" t="s">
        <v>239</v>
      </c>
      <c r="E6077">
        <v>1</v>
      </c>
      <c r="F6077">
        <v>0.05</v>
      </c>
      <c r="G6077">
        <v>35247</v>
      </c>
      <c r="H6077">
        <v>33484.65</v>
      </c>
      <c r="I6077">
        <v>0.16</v>
      </c>
      <c r="J6077" s="2" t="s">
        <v>13313</v>
      </c>
      <c r="K6077" t="str">
        <f>_xlfn.XLOOKUP(D6077,Products!A:A,Products!C:C,"")</f>
        <v>Technology</v>
      </c>
      <c r="L6077" t="str">
        <f>_xlfn.XLOOKUP(C6077,Customers!A:A,Customers!D:D,"")</f>
        <v>Delhi</v>
      </c>
      <c r="M6077" t="str">
        <f>_xlfn.XLOOKUP(C6077,Customers!A:A,Customers!E:E,"")</f>
        <v>Corporate</v>
      </c>
    </row>
    <row r="6078" spans="1:13" x14ac:dyDescent="0.25">
      <c r="A6078" t="s">
        <v>13314</v>
      </c>
      <c r="B6078" s="1">
        <v>45784</v>
      </c>
      <c r="C6078" t="s">
        <v>856</v>
      </c>
      <c r="D6078" t="s">
        <v>56</v>
      </c>
      <c r="E6078">
        <v>3</v>
      </c>
      <c r="F6078">
        <v>0</v>
      </c>
      <c r="G6078">
        <v>9427</v>
      </c>
      <c r="H6078">
        <v>28281</v>
      </c>
      <c r="I6078">
        <v>0.22</v>
      </c>
      <c r="J6078" s="2" t="s">
        <v>13315</v>
      </c>
      <c r="K6078" t="str">
        <f>_xlfn.XLOOKUP(D6078,Products!A:A,Products!C:C,"")</f>
        <v>Furniture</v>
      </c>
      <c r="L6078" t="str">
        <f>_xlfn.XLOOKUP(C6078,Customers!A:A,Customers!D:D,"")</f>
        <v>Chandigarh</v>
      </c>
      <c r="M6078" t="str">
        <f>_xlfn.XLOOKUP(C6078,Customers!A:A,Customers!E:E,"")</f>
        <v>Consumer</v>
      </c>
    </row>
    <row r="6079" spans="1:13" x14ac:dyDescent="0.25">
      <c r="A6079" t="s">
        <v>13316</v>
      </c>
      <c r="B6079" s="1">
        <v>45854</v>
      </c>
      <c r="C6079" t="s">
        <v>138</v>
      </c>
      <c r="D6079" t="s">
        <v>1155</v>
      </c>
      <c r="E6079">
        <v>4</v>
      </c>
      <c r="F6079">
        <v>0.15</v>
      </c>
      <c r="G6079">
        <v>23117</v>
      </c>
      <c r="H6079">
        <v>78597.8</v>
      </c>
      <c r="I6079">
        <v>0.19</v>
      </c>
      <c r="J6079" s="2" t="s">
        <v>13317</v>
      </c>
      <c r="K6079" t="str">
        <f>_xlfn.XLOOKUP(D6079,Products!A:A,Products!C:C,"")</f>
        <v>Home Appliances</v>
      </c>
      <c r="L6079" t="str">
        <f>_xlfn.XLOOKUP(C6079,Customers!A:A,Customers!D:D,"")</f>
        <v>Rajasthan</v>
      </c>
      <c r="M6079" t="str">
        <f>_xlfn.XLOOKUP(C6079,Customers!A:A,Customers!E:E,"")</f>
        <v>Small Business</v>
      </c>
    </row>
    <row r="6080" spans="1:13" x14ac:dyDescent="0.25">
      <c r="A6080" t="s">
        <v>13318</v>
      </c>
      <c r="B6080" s="1">
        <v>45878</v>
      </c>
      <c r="C6080" t="s">
        <v>3679</v>
      </c>
      <c r="D6080" t="s">
        <v>261</v>
      </c>
      <c r="E6080">
        <v>1</v>
      </c>
      <c r="F6080">
        <v>0.05</v>
      </c>
      <c r="G6080">
        <v>2649</v>
      </c>
      <c r="H6080" s="2" t="s">
        <v>3897</v>
      </c>
      <c r="I6080">
        <v>0.16</v>
      </c>
      <c r="J6080" s="2" t="s">
        <v>13319</v>
      </c>
      <c r="K6080" t="str">
        <f>_xlfn.XLOOKUP(D6080,Products!A:A,Products!C:C,"")</f>
        <v>Technology</v>
      </c>
      <c r="L6080" t="str">
        <f>_xlfn.XLOOKUP(C6080,Customers!A:A,Customers!D:D,"")</f>
        <v>Chandigarh</v>
      </c>
      <c r="M6080" t="str">
        <f>_xlfn.XLOOKUP(C6080,Customers!A:A,Customers!E:E,"")</f>
        <v>Corporate</v>
      </c>
    </row>
    <row r="6081" spans="1:13" x14ac:dyDescent="0.25">
      <c r="A6081" t="s">
        <v>13320</v>
      </c>
      <c r="B6081" s="1">
        <v>45748</v>
      </c>
      <c r="C6081" t="s">
        <v>3446</v>
      </c>
      <c r="D6081" t="s">
        <v>208</v>
      </c>
      <c r="E6081">
        <v>3</v>
      </c>
      <c r="F6081">
        <v>0.1</v>
      </c>
      <c r="G6081">
        <v>46436</v>
      </c>
      <c r="H6081">
        <v>125377.2</v>
      </c>
      <c r="I6081">
        <v>0.28000000000000003</v>
      </c>
      <c r="J6081">
        <v>35816.470796189897</v>
      </c>
      <c r="K6081" t="str">
        <f>_xlfn.XLOOKUP(D6081,Products!A:A,Products!C:C,"")</f>
        <v>Office Supplies</v>
      </c>
      <c r="L6081" t="str">
        <f>_xlfn.XLOOKUP(C6081,Customers!A:A,Customers!D:D,"")</f>
        <v>Delhi</v>
      </c>
      <c r="M6081" t="str">
        <f>_xlfn.XLOOKUP(C6081,Customers!A:A,Customers!E:E,"")</f>
        <v>Consumer</v>
      </c>
    </row>
    <row r="6082" spans="1:13" x14ac:dyDescent="0.25">
      <c r="A6082" t="s">
        <v>13321</v>
      </c>
      <c r="B6082" s="1">
        <v>45665</v>
      </c>
      <c r="C6082" t="s">
        <v>913</v>
      </c>
      <c r="D6082" t="s">
        <v>96</v>
      </c>
      <c r="E6082">
        <v>2</v>
      </c>
      <c r="F6082">
        <v>0</v>
      </c>
      <c r="G6082">
        <v>11537</v>
      </c>
      <c r="H6082">
        <v>23074</v>
      </c>
      <c r="I6082">
        <v>0.22</v>
      </c>
      <c r="J6082" s="2" t="s">
        <v>13322</v>
      </c>
      <c r="K6082" t="str">
        <f>_xlfn.XLOOKUP(D6082,Products!A:A,Products!C:C,"")</f>
        <v>Furniture</v>
      </c>
      <c r="L6082" t="str">
        <f>_xlfn.XLOOKUP(C6082,Customers!A:A,Customers!D:D,"")</f>
        <v>Tamil Nadu</v>
      </c>
      <c r="M6082" t="str">
        <f>_xlfn.XLOOKUP(C6082,Customers!A:A,Customers!E:E,"")</f>
        <v>Corporate</v>
      </c>
    </row>
    <row r="6083" spans="1:13" x14ac:dyDescent="0.25">
      <c r="A6083" t="s">
        <v>13323</v>
      </c>
      <c r="B6083" s="1">
        <v>45689</v>
      </c>
      <c r="C6083" t="s">
        <v>2124</v>
      </c>
      <c r="D6083" t="s">
        <v>96</v>
      </c>
      <c r="E6083">
        <v>2</v>
      </c>
      <c r="F6083">
        <v>0.25</v>
      </c>
      <c r="G6083">
        <v>11537</v>
      </c>
      <c r="H6083">
        <v>17305.5</v>
      </c>
      <c r="I6083">
        <v>0.22</v>
      </c>
      <c r="J6083" s="2" t="s">
        <v>13324</v>
      </c>
      <c r="K6083" t="str">
        <f>_xlfn.XLOOKUP(D6083,Products!A:A,Products!C:C,"")</f>
        <v>Furniture</v>
      </c>
      <c r="L6083" t="str">
        <f>_xlfn.XLOOKUP(C6083,Customers!A:A,Customers!D:D,"")</f>
        <v>Karnataka</v>
      </c>
      <c r="M6083" t="str">
        <f>_xlfn.XLOOKUP(C6083,Customers!A:A,Customers!E:E,"")</f>
        <v>Corporate</v>
      </c>
    </row>
    <row r="6084" spans="1:13" x14ac:dyDescent="0.25">
      <c r="A6084" t="s">
        <v>13325</v>
      </c>
      <c r="B6084" s="1">
        <v>45977</v>
      </c>
      <c r="C6084" t="s">
        <v>5298</v>
      </c>
      <c r="D6084" t="s">
        <v>78</v>
      </c>
      <c r="E6084">
        <v>3</v>
      </c>
      <c r="F6084">
        <v>0.25</v>
      </c>
      <c r="G6084">
        <v>40809</v>
      </c>
      <c r="H6084">
        <v>91820.25</v>
      </c>
      <c r="I6084">
        <v>0.19</v>
      </c>
      <c r="J6084" s="2" t="s">
        <v>13326</v>
      </c>
      <c r="K6084" t="str">
        <f>_xlfn.XLOOKUP(D6084,Products!A:A,Products!C:C,"")</f>
        <v>Home Appliances</v>
      </c>
      <c r="L6084" t="str">
        <f>_xlfn.XLOOKUP(C6084,Customers!A:A,Customers!D:D,"")</f>
        <v>Uttar Pradesh</v>
      </c>
      <c r="M6084" t="str">
        <f>_xlfn.XLOOKUP(C6084,Customers!A:A,Customers!E:E,"")</f>
        <v>Consumer</v>
      </c>
    </row>
    <row r="6085" spans="1:13" x14ac:dyDescent="0.25">
      <c r="A6085" t="s">
        <v>13327</v>
      </c>
      <c r="B6085" s="1">
        <v>45926</v>
      </c>
      <c r="C6085" t="s">
        <v>4418</v>
      </c>
      <c r="D6085" t="s">
        <v>49</v>
      </c>
      <c r="E6085">
        <v>1</v>
      </c>
      <c r="F6085">
        <v>0.15</v>
      </c>
      <c r="G6085">
        <v>11380</v>
      </c>
      <c r="H6085">
        <v>9673</v>
      </c>
      <c r="I6085">
        <v>0.28000000000000003</v>
      </c>
      <c r="J6085" s="2" t="s">
        <v>13328</v>
      </c>
      <c r="K6085" t="str">
        <f>_xlfn.XLOOKUP(D6085,Products!A:A,Products!C:C,"")</f>
        <v>Office Supplies</v>
      </c>
      <c r="L6085" t="str">
        <f>_xlfn.XLOOKUP(C6085,Customers!A:A,Customers!D:D,"")</f>
        <v>Chandigarh</v>
      </c>
      <c r="M6085" t="str">
        <f>_xlfn.XLOOKUP(C6085,Customers!A:A,Customers!E:E,"")</f>
        <v>Corporate</v>
      </c>
    </row>
    <row r="6086" spans="1:13" x14ac:dyDescent="0.25">
      <c r="A6086" t="s">
        <v>13329</v>
      </c>
      <c r="B6086" s="1">
        <v>45848</v>
      </c>
      <c r="C6086" t="s">
        <v>8791</v>
      </c>
      <c r="D6086" t="s">
        <v>455</v>
      </c>
      <c r="E6086">
        <v>2</v>
      </c>
      <c r="F6086">
        <v>0.15</v>
      </c>
      <c r="G6086">
        <v>17932</v>
      </c>
      <c r="H6086" s="2" t="s">
        <v>3860</v>
      </c>
      <c r="I6086">
        <v>0.16</v>
      </c>
      <c r="J6086" s="2" t="s">
        <v>13330</v>
      </c>
      <c r="K6086" t="str">
        <f>_xlfn.XLOOKUP(D6086,Products!A:A,Products!C:C,"")</f>
        <v>Technology</v>
      </c>
      <c r="L6086" t="str">
        <f>_xlfn.XLOOKUP(C6086,Customers!A:A,Customers!D:D,"")</f>
        <v>West Bengal</v>
      </c>
      <c r="M6086" t="str">
        <f>_xlfn.XLOOKUP(C6086,Customers!A:A,Customers!E:E,"")</f>
        <v>Corporate</v>
      </c>
    </row>
    <row r="6087" spans="1:13" x14ac:dyDescent="0.25">
      <c r="A6087" t="s">
        <v>13331</v>
      </c>
      <c r="B6087" s="1">
        <v>46006</v>
      </c>
      <c r="C6087" t="s">
        <v>7353</v>
      </c>
      <c r="D6087" t="s">
        <v>17</v>
      </c>
      <c r="E6087">
        <v>1</v>
      </c>
      <c r="F6087">
        <v>0.1</v>
      </c>
      <c r="G6087">
        <v>10888</v>
      </c>
      <c r="H6087">
        <v>9799.2000000000007</v>
      </c>
      <c r="I6087">
        <v>0.19</v>
      </c>
      <c r="J6087" s="2" t="s">
        <v>13332</v>
      </c>
      <c r="K6087" t="str">
        <f>_xlfn.XLOOKUP(D6087,Products!A:A,Products!C:C,"")</f>
        <v>Home Appliances</v>
      </c>
      <c r="L6087" t="str">
        <f>_xlfn.XLOOKUP(C6087,Customers!A:A,Customers!D:D,"")</f>
        <v>Karnataka</v>
      </c>
      <c r="M6087" t="str">
        <f>_xlfn.XLOOKUP(C6087,Customers!A:A,Customers!E:E,"")</f>
        <v>Small Business</v>
      </c>
    </row>
    <row r="6088" spans="1:13" x14ac:dyDescent="0.25">
      <c r="A6088" t="s">
        <v>13333</v>
      </c>
      <c r="B6088" s="1">
        <v>45820</v>
      </c>
      <c r="C6088" t="s">
        <v>5567</v>
      </c>
      <c r="D6088" t="s">
        <v>261</v>
      </c>
      <c r="E6088">
        <v>1</v>
      </c>
      <c r="F6088">
        <v>0.25</v>
      </c>
      <c r="G6088">
        <v>2649</v>
      </c>
      <c r="H6088">
        <v>1986.75</v>
      </c>
      <c r="I6088">
        <v>0.16</v>
      </c>
      <c r="J6088" s="2" t="s">
        <v>13334</v>
      </c>
      <c r="K6088" t="str">
        <f>_xlfn.XLOOKUP(D6088,Products!A:A,Products!C:C,"")</f>
        <v>Technology</v>
      </c>
      <c r="L6088" t="str">
        <f>_xlfn.XLOOKUP(C6088,Customers!A:A,Customers!D:D,"")</f>
        <v>Maharashtra</v>
      </c>
      <c r="M6088" t="str">
        <f>_xlfn.XLOOKUP(C6088,Customers!A:A,Customers!E:E,"")</f>
        <v>Consumer</v>
      </c>
    </row>
    <row r="6089" spans="1:13" x14ac:dyDescent="0.25">
      <c r="A6089" t="s">
        <v>13335</v>
      </c>
      <c r="B6089" s="1">
        <v>45718</v>
      </c>
      <c r="C6089" t="s">
        <v>5820</v>
      </c>
      <c r="D6089" t="s">
        <v>126</v>
      </c>
      <c r="E6089">
        <v>1</v>
      </c>
      <c r="F6089">
        <v>0.1</v>
      </c>
      <c r="G6089">
        <v>13614</v>
      </c>
      <c r="H6089">
        <v>12252.6</v>
      </c>
      <c r="I6089">
        <v>0.19</v>
      </c>
      <c r="J6089" s="2" t="s">
        <v>13336</v>
      </c>
      <c r="K6089" t="str">
        <f>_xlfn.XLOOKUP(D6089,Products!A:A,Products!C:C,"")</f>
        <v>Home Appliances</v>
      </c>
      <c r="L6089" t="str">
        <f>_xlfn.XLOOKUP(C6089,Customers!A:A,Customers!D:D,"")</f>
        <v>Karnataka</v>
      </c>
      <c r="M6089" t="str">
        <f>_xlfn.XLOOKUP(C6089,Customers!A:A,Customers!E:E,"")</f>
        <v>Small Business</v>
      </c>
    </row>
    <row r="6090" spans="1:13" x14ac:dyDescent="0.25">
      <c r="A6090" t="s">
        <v>13337</v>
      </c>
      <c r="B6090" s="1">
        <v>45921</v>
      </c>
      <c r="C6090" t="s">
        <v>433</v>
      </c>
      <c r="D6090" t="s">
        <v>528</v>
      </c>
      <c r="E6090">
        <v>1</v>
      </c>
      <c r="F6090">
        <v>0.05</v>
      </c>
      <c r="G6090">
        <v>34213</v>
      </c>
      <c r="H6090">
        <v>32502.35</v>
      </c>
      <c r="I6090">
        <v>0.19</v>
      </c>
      <c r="J6090" s="2" t="s">
        <v>13338</v>
      </c>
      <c r="K6090" t="str">
        <f>_xlfn.XLOOKUP(D6090,Products!A:A,Products!C:C,"")</f>
        <v>Home Appliances</v>
      </c>
      <c r="L6090" t="str">
        <f>_xlfn.XLOOKUP(C6090,Customers!A:A,Customers!D:D,"")</f>
        <v>Kerala</v>
      </c>
      <c r="M6090" t="str">
        <f>_xlfn.XLOOKUP(C6090,Customers!A:A,Customers!E:E,"")</f>
        <v>Consumer</v>
      </c>
    </row>
    <row r="6091" spans="1:13" x14ac:dyDescent="0.25">
      <c r="A6091" t="s">
        <v>13339</v>
      </c>
      <c r="B6091" s="1">
        <v>45942</v>
      </c>
      <c r="C6091" t="s">
        <v>468</v>
      </c>
      <c r="D6091" t="s">
        <v>419</v>
      </c>
      <c r="E6091">
        <v>2</v>
      </c>
      <c r="F6091">
        <v>0</v>
      </c>
      <c r="G6091">
        <v>12154</v>
      </c>
      <c r="H6091">
        <v>24308</v>
      </c>
      <c r="I6091">
        <v>0.19</v>
      </c>
      <c r="J6091" s="2" t="s">
        <v>13340</v>
      </c>
      <c r="K6091" t="str">
        <f>_xlfn.XLOOKUP(D6091,Products!A:A,Products!C:C,"")</f>
        <v>Home Appliances</v>
      </c>
      <c r="L6091" t="str">
        <f>_xlfn.XLOOKUP(C6091,Customers!A:A,Customers!D:D,"")</f>
        <v>Tamil Nadu</v>
      </c>
      <c r="M6091" t="str">
        <f>_xlfn.XLOOKUP(C6091,Customers!A:A,Customers!E:E,"")</f>
        <v>Consumer</v>
      </c>
    </row>
    <row r="6092" spans="1:13" x14ac:dyDescent="0.25">
      <c r="A6092" t="s">
        <v>13341</v>
      </c>
      <c r="B6092" s="1">
        <v>45752</v>
      </c>
      <c r="C6092" t="s">
        <v>2705</v>
      </c>
      <c r="D6092" t="s">
        <v>17</v>
      </c>
      <c r="E6092">
        <v>1</v>
      </c>
      <c r="F6092">
        <v>0.05</v>
      </c>
      <c r="G6092">
        <v>10888</v>
      </c>
      <c r="H6092">
        <v>10343.6</v>
      </c>
      <c r="I6092">
        <v>0.19</v>
      </c>
      <c r="J6092" s="2" t="s">
        <v>13342</v>
      </c>
      <c r="K6092" t="str">
        <f>_xlfn.XLOOKUP(D6092,Products!A:A,Products!C:C,"")</f>
        <v>Home Appliances</v>
      </c>
      <c r="L6092" t="str">
        <f>_xlfn.XLOOKUP(C6092,Customers!A:A,Customers!D:D,"")</f>
        <v>Chandigarh</v>
      </c>
      <c r="M6092" t="str">
        <f>_xlfn.XLOOKUP(C6092,Customers!A:A,Customers!E:E,"")</f>
        <v>Corporate</v>
      </c>
    </row>
    <row r="6093" spans="1:13" x14ac:dyDescent="0.25">
      <c r="A6093" t="s">
        <v>13343</v>
      </c>
      <c r="B6093" s="1">
        <v>45698</v>
      </c>
      <c r="C6093" t="s">
        <v>1186</v>
      </c>
      <c r="D6093" t="s">
        <v>115</v>
      </c>
      <c r="E6093">
        <v>2</v>
      </c>
      <c r="F6093">
        <v>0.1</v>
      </c>
      <c r="G6093">
        <v>10792</v>
      </c>
      <c r="H6093" s="2" t="s">
        <v>506</v>
      </c>
      <c r="I6093">
        <v>0.28000000000000003</v>
      </c>
      <c r="J6093" s="2" t="s">
        <v>13344</v>
      </c>
      <c r="K6093" t="str">
        <f>_xlfn.XLOOKUP(D6093,Products!A:A,Products!C:C,"")</f>
        <v>Office Supplies</v>
      </c>
      <c r="L6093" t="str">
        <f>_xlfn.XLOOKUP(C6093,Customers!A:A,Customers!D:D,"")</f>
        <v>Uttar Pradesh</v>
      </c>
      <c r="M6093" t="str">
        <f>_xlfn.XLOOKUP(C6093,Customers!A:A,Customers!E:E,"")</f>
        <v>Consumer</v>
      </c>
    </row>
    <row r="6094" spans="1:13" x14ac:dyDescent="0.25">
      <c r="A6094" t="s">
        <v>13345</v>
      </c>
      <c r="B6094" s="1">
        <v>45806</v>
      </c>
      <c r="C6094" t="s">
        <v>545</v>
      </c>
      <c r="D6094" t="s">
        <v>298</v>
      </c>
      <c r="E6094">
        <v>2</v>
      </c>
      <c r="F6094">
        <v>0.05</v>
      </c>
      <c r="G6094">
        <v>31519</v>
      </c>
      <c r="H6094">
        <v>59886.1</v>
      </c>
      <c r="I6094">
        <v>0.19</v>
      </c>
      <c r="J6094" s="2" t="s">
        <v>13346</v>
      </c>
      <c r="K6094" t="str">
        <f>_xlfn.XLOOKUP(D6094,Products!A:A,Products!C:C,"")</f>
        <v>Home Appliances</v>
      </c>
      <c r="L6094" t="str">
        <f>_xlfn.XLOOKUP(C6094,Customers!A:A,Customers!D:D,"")</f>
        <v>Gujarat</v>
      </c>
      <c r="M6094" t="str">
        <f>_xlfn.XLOOKUP(C6094,Customers!A:A,Customers!E:E,"")</f>
        <v>Small Business</v>
      </c>
    </row>
    <row r="6095" spans="1:13" x14ac:dyDescent="0.25">
      <c r="A6095" t="s">
        <v>13347</v>
      </c>
      <c r="B6095" s="1">
        <v>45861</v>
      </c>
      <c r="C6095" t="s">
        <v>2005</v>
      </c>
      <c r="D6095" t="s">
        <v>291</v>
      </c>
      <c r="E6095">
        <v>4</v>
      </c>
      <c r="F6095">
        <v>0.15</v>
      </c>
      <c r="G6095">
        <v>46621</v>
      </c>
      <c r="H6095">
        <v>158511.4</v>
      </c>
      <c r="I6095">
        <v>0.19</v>
      </c>
      <c r="J6095" s="2" t="s">
        <v>13348</v>
      </c>
      <c r="K6095" t="str">
        <f>_xlfn.XLOOKUP(D6095,Products!A:A,Products!C:C,"")</f>
        <v>Home Appliances</v>
      </c>
      <c r="L6095" t="str">
        <f>_xlfn.XLOOKUP(C6095,Customers!A:A,Customers!D:D,"")</f>
        <v>Tamil Nadu</v>
      </c>
      <c r="M6095" t="str">
        <f>_xlfn.XLOOKUP(C6095,Customers!A:A,Customers!E:E,"")</f>
        <v>Consumer</v>
      </c>
    </row>
    <row r="6096" spans="1:13" x14ac:dyDescent="0.25">
      <c r="A6096" t="s">
        <v>13349</v>
      </c>
      <c r="B6096" s="1">
        <v>45924</v>
      </c>
      <c r="C6096" t="s">
        <v>3642</v>
      </c>
      <c r="D6096" t="s">
        <v>1155</v>
      </c>
      <c r="E6096">
        <v>2</v>
      </c>
      <c r="F6096">
        <v>0.1</v>
      </c>
      <c r="G6096">
        <v>23117</v>
      </c>
      <c r="H6096">
        <v>41610.6</v>
      </c>
      <c r="I6096">
        <v>0.19</v>
      </c>
      <c r="J6096" s="2" t="s">
        <v>13350</v>
      </c>
      <c r="K6096" t="str">
        <f>_xlfn.XLOOKUP(D6096,Products!A:A,Products!C:C,"")</f>
        <v>Home Appliances</v>
      </c>
      <c r="L6096" t="str">
        <f>_xlfn.XLOOKUP(C6096,Customers!A:A,Customers!D:D,"")</f>
        <v>Karnataka</v>
      </c>
      <c r="M6096" t="str">
        <f>_xlfn.XLOOKUP(C6096,Customers!A:A,Customers!E:E,"")</f>
        <v>Corporate</v>
      </c>
    </row>
    <row r="6097" spans="1:13" x14ac:dyDescent="0.25">
      <c r="A6097" t="s">
        <v>13351</v>
      </c>
      <c r="B6097" s="1">
        <v>45659</v>
      </c>
      <c r="C6097" t="s">
        <v>365</v>
      </c>
      <c r="D6097" t="s">
        <v>493</v>
      </c>
      <c r="E6097">
        <v>5</v>
      </c>
      <c r="F6097">
        <v>0.2</v>
      </c>
      <c r="G6097">
        <v>31802</v>
      </c>
      <c r="H6097">
        <v>127208</v>
      </c>
      <c r="I6097">
        <v>0.19</v>
      </c>
      <c r="J6097" s="2" t="s">
        <v>13352</v>
      </c>
      <c r="K6097" t="str">
        <f>_xlfn.XLOOKUP(D6097,Products!A:A,Products!C:C,"")</f>
        <v>Home Appliances</v>
      </c>
      <c r="L6097" t="str">
        <f>_xlfn.XLOOKUP(C6097,Customers!A:A,Customers!D:D,"")</f>
        <v>Chandigarh</v>
      </c>
      <c r="M6097" t="str">
        <f>_xlfn.XLOOKUP(C6097,Customers!A:A,Customers!E:E,"")</f>
        <v>Consumer</v>
      </c>
    </row>
    <row r="6098" spans="1:13" x14ac:dyDescent="0.25">
      <c r="A6098" t="s">
        <v>13353</v>
      </c>
      <c r="B6098" s="1">
        <v>45835</v>
      </c>
      <c r="C6098" t="s">
        <v>52</v>
      </c>
      <c r="D6098" t="s">
        <v>204</v>
      </c>
      <c r="E6098">
        <v>1</v>
      </c>
      <c r="F6098">
        <v>0.1</v>
      </c>
      <c r="G6098">
        <v>19940</v>
      </c>
      <c r="H6098">
        <v>17946</v>
      </c>
      <c r="I6098">
        <v>0.16</v>
      </c>
      <c r="J6098" s="2" t="s">
        <v>13354</v>
      </c>
      <c r="K6098" t="str">
        <f>_xlfn.XLOOKUP(D6098,Products!A:A,Products!C:C,"")</f>
        <v>Technology</v>
      </c>
      <c r="L6098" t="str">
        <f>_xlfn.XLOOKUP(C6098,Customers!A:A,Customers!D:D,"")</f>
        <v>Delhi</v>
      </c>
      <c r="M6098" t="str">
        <f>_xlfn.XLOOKUP(C6098,Customers!A:A,Customers!E:E,"")</f>
        <v>Consumer</v>
      </c>
    </row>
    <row r="6099" spans="1:13" x14ac:dyDescent="0.25">
      <c r="A6099" t="s">
        <v>13355</v>
      </c>
      <c r="B6099" s="1">
        <v>45851</v>
      </c>
      <c r="C6099" t="s">
        <v>3233</v>
      </c>
      <c r="D6099" t="s">
        <v>1155</v>
      </c>
      <c r="E6099">
        <v>2</v>
      </c>
      <c r="F6099">
        <v>0.1</v>
      </c>
      <c r="G6099">
        <v>23117</v>
      </c>
      <c r="H6099">
        <v>41610.6</v>
      </c>
      <c r="I6099">
        <v>0.19</v>
      </c>
      <c r="J6099" s="2" t="s">
        <v>13356</v>
      </c>
      <c r="K6099" t="str">
        <f>_xlfn.XLOOKUP(D6099,Products!A:A,Products!C:C,"")</f>
        <v>Home Appliances</v>
      </c>
      <c r="L6099" t="str">
        <f>_xlfn.XLOOKUP(C6099,Customers!A:A,Customers!D:D,"")</f>
        <v>Kerala</v>
      </c>
      <c r="M6099" t="str">
        <f>_xlfn.XLOOKUP(C6099,Customers!A:A,Customers!E:E,"")</f>
        <v>Consumer</v>
      </c>
    </row>
    <row r="6100" spans="1:13" x14ac:dyDescent="0.25">
      <c r="A6100" t="s">
        <v>13357</v>
      </c>
      <c r="B6100" s="1">
        <v>45993</v>
      </c>
      <c r="C6100" t="s">
        <v>1240</v>
      </c>
      <c r="D6100" t="s">
        <v>56</v>
      </c>
      <c r="E6100">
        <v>1</v>
      </c>
      <c r="F6100">
        <v>0.1</v>
      </c>
      <c r="G6100">
        <v>9427</v>
      </c>
      <c r="H6100" s="2" t="s">
        <v>929</v>
      </c>
      <c r="I6100">
        <v>0.22</v>
      </c>
      <c r="J6100" s="2" t="s">
        <v>13358</v>
      </c>
      <c r="K6100" t="str">
        <f>_xlfn.XLOOKUP(D6100,Products!A:A,Products!C:C,"")</f>
        <v>Furniture</v>
      </c>
      <c r="L6100" t="str">
        <f>_xlfn.XLOOKUP(C6100,Customers!A:A,Customers!D:D,"")</f>
        <v>Delhi</v>
      </c>
      <c r="M6100" t="str">
        <f>_xlfn.XLOOKUP(C6100,Customers!A:A,Customers!E:E,"")</f>
        <v>Consumer</v>
      </c>
    </row>
    <row r="6101" spans="1:13" x14ac:dyDescent="0.25">
      <c r="A6101" t="s">
        <v>13359</v>
      </c>
      <c r="B6101" s="1">
        <v>45853</v>
      </c>
      <c r="C6101" t="s">
        <v>125</v>
      </c>
      <c r="D6101" t="s">
        <v>64</v>
      </c>
      <c r="E6101">
        <v>3</v>
      </c>
      <c r="F6101">
        <v>0.2</v>
      </c>
      <c r="G6101">
        <v>5299</v>
      </c>
      <c r="H6101">
        <v>12717.6</v>
      </c>
      <c r="I6101">
        <v>0.16</v>
      </c>
      <c r="J6101" s="2" t="s">
        <v>13360</v>
      </c>
      <c r="K6101" t="str">
        <f>_xlfn.XLOOKUP(D6101,Products!A:A,Products!C:C,"")</f>
        <v>Technology</v>
      </c>
      <c r="L6101" t="str">
        <f>_xlfn.XLOOKUP(C6101,Customers!A:A,Customers!D:D,"")</f>
        <v>Chandigarh</v>
      </c>
      <c r="M6101" t="str">
        <f>_xlfn.XLOOKUP(C6101,Customers!A:A,Customers!E:E,"")</f>
        <v>Consumer</v>
      </c>
    </row>
    <row r="6102" spans="1:13" x14ac:dyDescent="0.25">
      <c r="A6102" t="s">
        <v>13361</v>
      </c>
      <c r="B6102" s="1">
        <v>46000</v>
      </c>
      <c r="C6102" t="s">
        <v>629</v>
      </c>
      <c r="D6102" t="s">
        <v>473</v>
      </c>
      <c r="E6102">
        <v>1</v>
      </c>
      <c r="F6102">
        <v>0</v>
      </c>
      <c r="G6102">
        <v>35424</v>
      </c>
      <c r="H6102">
        <v>35424</v>
      </c>
      <c r="I6102">
        <v>0.19</v>
      </c>
      <c r="J6102" s="2" t="s">
        <v>13362</v>
      </c>
      <c r="K6102" t="str">
        <f>_xlfn.XLOOKUP(D6102,Products!A:A,Products!C:C,"")</f>
        <v>Home Appliances</v>
      </c>
      <c r="L6102" t="str">
        <f>_xlfn.XLOOKUP(C6102,Customers!A:A,Customers!D:D,"")</f>
        <v>Tamil Nadu</v>
      </c>
      <c r="M6102" t="str">
        <f>_xlfn.XLOOKUP(C6102,Customers!A:A,Customers!E:E,"")</f>
        <v>Consumer</v>
      </c>
    </row>
    <row r="6103" spans="1:13" x14ac:dyDescent="0.25">
      <c r="A6103" t="s">
        <v>13363</v>
      </c>
      <c r="B6103" s="1">
        <v>45906</v>
      </c>
      <c r="C6103" t="s">
        <v>1170</v>
      </c>
      <c r="D6103" t="s">
        <v>73</v>
      </c>
      <c r="E6103">
        <v>2</v>
      </c>
      <c r="F6103">
        <v>0</v>
      </c>
      <c r="G6103">
        <v>24549</v>
      </c>
      <c r="H6103">
        <v>49098</v>
      </c>
      <c r="I6103">
        <v>0.19</v>
      </c>
      <c r="J6103" s="2" t="s">
        <v>13364</v>
      </c>
      <c r="K6103" t="str">
        <f>_xlfn.XLOOKUP(D6103,Products!A:A,Products!C:C,"")</f>
        <v>Home Appliances</v>
      </c>
      <c r="L6103" t="str">
        <f>_xlfn.XLOOKUP(C6103,Customers!A:A,Customers!D:D,"")</f>
        <v>Tamil Nadu</v>
      </c>
      <c r="M6103" t="str">
        <f>_xlfn.XLOOKUP(C6103,Customers!A:A,Customers!E:E,"")</f>
        <v>Corporate</v>
      </c>
    </row>
    <row r="6104" spans="1:13" x14ac:dyDescent="0.25">
      <c r="A6104" t="s">
        <v>13365</v>
      </c>
      <c r="B6104" s="1">
        <v>45869</v>
      </c>
      <c r="C6104" t="s">
        <v>3642</v>
      </c>
      <c r="D6104" t="s">
        <v>231</v>
      </c>
      <c r="E6104">
        <v>1</v>
      </c>
      <c r="F6104">
        <v>0.15</v>
      </c>
      <c r="G6104">
        <v>36976</v>
      </c>
      <c r="H6104">
        <v>31429.599999999999</v>
      </c>
      <c r="I6104">
        <v>0.28000000000000003</v>
      </c>
      <c r="J6104" s="2" t="s">
        <v>13366</v>
      </c>
      <c r="K6104" t="str">
        <f>_xlfn.XLOOKUP(D6104,Products!A:A,Products!C:C,"")</f>
        <v>Office Supplies</v>
      </c>
      <c r="L6104" t="str">
        <f>_xlfn.XLOOKUP(C6104,Customers!A:A,Customers!D:D,"")</f>
        <v>Karnataka</v>
      </c>
      <c r="M6104" t="str">
        <f>_xlfn.XLOOKUP(C6104,Customers!A:A,Customers!E:E,"")</f>
        <v>Corporate</v>
      </c>
    </row>
    <row r="6105" spans="1:13" x14ac:dyDescent="0.25">
      <c r="A6105" t="s">
        <v>13367</v>
      </c>
      <c r="B6105" s="1">
        <v>45810</v>
      </c>
      <c r="C6105" t="s">
        <v>5669</v>
      </c>
      <c r="D6105" t="s">
        <v>389</v>
      </c>
      <c r="E6105">
        <v>1</v>
      </c>
      <c r="F6105">
        <v>0.15</v>
      </c>
      <c r="G6105">
        <v>32335</v>
      </c>
      <c r="H6105">
        <v>27484.75</v>
      </c>
      <c r="I6105">
        <v>0.31</v>
      </c>
      <c r="J6105" s="2" t="s">
        <v>13368</v>
      </c>
      <c r="K6105" t="str">
        <f>_xlfn.XLOOKUP(D6105,Products!A:A,Products!C:C,"")</f>
        <v>Beauty &amp; Personal Care</v>
      </c>
      <c r="L6105" t="str">
        <f>_xlfn.XLOOKUP(C6105,Customers!A:A,Customers!D:D,"")</f>
        <v>Telangana</v>
      </c>
      <c r="M6105" t="str">
        <f>_xlfn.XLOOKUP(C6105,Customers!A:A,Customers!E:E,"")</f>
        <v>Consumer</v>
      </c>
    </row>
    <row r="6106" spans="1:13" x14ac:dyDescent="0.25">
      <c r="A6106" t="s">
        <v>13369</v>
      </c>
      <c r="B6106" s="1">
        <v>45815</v>
      </c>
      <c r="C6106" t="s">
        <v>2529</v>
      </c>
      <c r="D6106" t="s">
        <v>630</v>
      </c>
      <c r="E6106">
        <v>3</v>
      </c>
      <c r="F6106">
        <v>0.1</v>
      </c>
      <c r="G6106">
        <v>2696</v>
      </c>
      <c r="H6106">
        <v>7279.2</v>
      </c>
      <c r="I6106">
        <v>0.31</v>
      </c>
      <c r="J6106" s="2" t="s">
        <v>13370</v>
      </c>
      <c r="K6106" t="str">
        <f>_xlfn.XLOOKUP(D6106,Products!A:A,Products!C:C,"")</f>
        <v>Beauty &amp; Personal Care</v>
      </c>
      <c r="L6106" t="str">
        <f>_xlfn.XLOOKUP(C6106,Customers!A:A,Customers!D:D,"")</f>
        <v>Rajasthan</v>
      </c>
      <c r="M6106" t="str">
        <f>_xlfn.XLOOKUP(C6106,Customers!A:A,Customers!E:E,"")</f>
        <v>Consumer</v>
      </c>
    </row>
    <row r="6107" spans="1:13" x14ac:dyDescent="0.25">
      <c r="A6107" t="s">
        <v>13371</v>
      </c>
      <c r="B6107" s="1">
        <v>46019</v>
      </c>
      <c r="C6107" t="s">
        <v>7531</v>
      </c>
      <c r="D6107" t="s">
        <v>271</v>
      </c>
      <c r="E6107">
        <v>4</v>
      </c>
      <c r="F6107">
        <v>0.05</v>
      </c>
      <c r="G6107">
        <v>44505</v>
      </c>
      <c r="H6107">
        <v>169119</v>
      </c>
      <c r="I6107">
        <v>0.19</v>
      </c>
      <c r="J6107" s="2" t="s">
        <v>13372</v>
      </c>
      <c r="K6107" t="str">
        <f>_xlfn.XLOOKUP(D6107,Products!A:A,Products!C:C,"")</f>
        <v>Home Appliances</v>
      </c>
      <c r="L6107" t="str">
        <f>_xlfn.XLOOKUP(C6107,Customers!A:A,Customers!D:D,"")</f>
        <v>Kerala</v>
      </c>
      <c r="M6107" t="str">
        <f>_xlfn.XLOOKUP(C6107,Customers!A:A,Customers!E:E,"")</f>
        <v>Consumer</v>
      </c>
    </row>
    <row r="6108" spans="1:13" x14ac:dyDescent="0.25">
      <c r="A6108" t="s">
        <v>13373</v>
      </c>
      <c r="B6108" s="1">
        <v>45796</v>
      </c>
      <c r="C6108" t="s">
        <v>706</v>
      </c>
      <c r="D6108" t="s">
        <v>183</v>
      </c>
      <c r="E6108">
        <v>1</v>
      </c>
      <c r="F6108">
        <v>0.05</v>
      </c>
      <c r="G6108">
        <v>1533</v>
      </c>
      <c r="H6108">
        <v>1456.35</v>
      </c>
      <c r="I6108">
        <v>0.16</v>
      </c>
      <c r="J6108" s="2" t="s">
        <v>13374</v>
      </c>
      <c r="K6108" t="str">
        <f>_xlfn.XLOOKUP(D6108,Products!A:A,Products!C:C,"")</f>
        <v>Technology</v>
      </c>
      <c r="L6108" t="str">
        <f>_xlfn.XLOOKUP(C6108,Customers!A:A,Customers!D:D,"")</f>
        <v>Uttar Pradesh</v>
      </c>
      <c r="M6108" t="str">
        <f>_xlfn.XLOOKUP(C6108,Customers!A:A,Customers!E:E,"")</f>
        <v>Corporate</v>
      </c>
    </row>
    <row r="6109" spans="1:13" x14ac:dyDescent="0.25">
      <c r="A6109" t="s">
        <v>13375</v>
      </c>
      <c r="B6109" s="1">
        <v>45878</v>
      </c>
      <c r="C6109" t="s">
        <v>653</v>
      </c>
      <c r="D6109" t="s">
        <v>304</v>
      </c>
      <c r="E6109">
        <v>4</v>
      </c>
      <c r="F6109">
        <v>0.05</v>
      </c>
      <c r="G6109">
        <v>15711</v>
      </c>
      <c r="H6109" s="2" t="s">
        <v>2462</v>
      </c>
      <c r="I6109">
        <v>0.19</v>
      </c>
      <c r="J6109" s="2" t="s">
        <v>13376</v>
      </c>
      <c r="K6109" t="str">
        <f>_xlfn.XLOOKUP(D6109,Products!A:A,Products!C:C,"")</f>
        <v>Home Appliances</v>
      </c>
      <c r="L6109" t="str">
        <f>_xlfn.XLOOKUP(C6109,Customers!A:A,Customers!D:D,"")</f>
        <v>Delhi</v>
      </c>
      <c r="M6109" t="str">
        <f>_xlfn.XLOOKUP(C6109,Customers!A:A,Customers!E:E,"")</f>
        <v>Consumer</v>
      </c>
    </row>
    <row r="6110" spans="1:13" x14ac:dyDescent="0.25">
      <c r="A6110" t="s">
        <v>13377</v>
      </c>
      <c r="B6110" s="1">
        <v>45930</v>
      </c>
      <c r="C6110" t="s">
        <v>1962</v>
      </c>
      <c r="D6110" t="s">
        <v>115</v>
      </c>
      <c r="E6110">
        <v>1</v>
      </c>
      <c r="F6110">
        <v>0.2</v>
      </c>
      <c r="G6110">
        <v>10792</v>
      </c>
      <c r="H6110">
        <v>8633.6</v>
      </c>
      <c r="I6110">
        <v>0.28000000000000003</v>
      </c>
      <c r="J6110" s="2" t="s">
        <v>13378</v>
      </c>
      <c r="K6110" t="str">
        <f>_xlfn.XLOOKUP(D6110,Products!A:A,Products!C:C,"")</f>
        <v>Office Supplies</v>
      </c>
      <c r="L6110" t="str">
        <f>_xlfn.XLOOKUP(C6110,Customers!A:A,Customers!D:D,"")</f>
        <v>Delhi</v>
      </c>
      <c r="M6110" t="str">
        <f>_xlfn.XLOOKUP(C6110,Customers!A:A,Customers!E:E,"")</f>
        <v>Consumer</v>
      </c>
    </row>
    <row r="6111" spans="1:13" x14ac:dyDescent="0.25">
      <c r="A6111" t="s">
        <v>13379</v>
      </c>
      <c r="B6111" s="1">
        <v>45811</v>
      </c>
      <c r="C6111" t="s">
        <v>2170</v>
      </c>
      <c r="D6111" t="s">
        <v>242</v>
      </c>
      <c r="E6111">
        <v>3</v>
      </c>
      <c r="F6111">
        <v>0.05</v>
      </c>
      <c r="G6111">
        <v>14854</v>
      </c>
      <c r="H6111">
        <v>42333.9</v>
      </c>
      <c r="I6111">
        <v>0.22</v>
      </c>
      <c r="J6111" s="2" t="s">
        <v>13380</v>
      </c>
      <c r="K6111" t="str">
        <f>_xlfn.XLOOKUP(D6111,Products!A:A,Products!C:C,"")</f>
        <v>Furniture</v>
      </c>
      <c r="L6111" t="str">
        <f>_xlfn.XLOOKUP(C6111,Customers!A:A,Customers!D:D,"")</f>
        <v>Tamil Nadu</v>
      </c>
      <c r="M6111" t="str">
        <f>_xlfn.XLOOKUP(C6111,Customers!A:A,Customers!E:E,"")</f>
        <v>Corporate</v>
      </c>
    </row>
    <row r="6112" spans="1:13" x14ac:dyDescent="0.25">
      <c r="A6112" t="s">
        <v>13381</v>
      </c>
      <c r="B6112" s="1">
        <v>45906</v>
      </c>
      <c r="C6112" t="s">
        <v>935</v>
      </c>
      <c r="D6112" t="s">
        <v>287</v>
      </c>
      <c r="E6112">
        <v>4</v>
      </c>
      <c r="F6112">
        <v>0.15</v>
      </c>
      <c r="G6112">
        <v>36003</v>
      </c>
      <c r="H6112">
        <v>122410.2</v>
      </c>
      <c r="I6112">
        <v>0.16</v>
      </c>
      <c r="J6112" s="2" t="s">
        <v>13382</v>
      </c>
      <c r="K6112" t="str">
        <f>_xlfn.XLOOKUP(D6112,Products!A:A,Products!C:C,"")</f>
        <v>Technology</v>
      </c>
      <c r="L6112" t="str">
        <f>_xlfn.XLOOKUP(C6112,Customers!A:A,Customers!D:D,"")</f>
        <v>Rajasthan</v>
      </c>
      <c r="M6112" t="str">
        <f>_xlfn.XLOOKUP(C6112,Customers!A:A,Customers!E:E,"")</f>
        <v>Consumer</v>
      </c>
    </row>
    <row r="6113" spans="1:13" x14ac:dyDescent="0.25">
      <c r="A6113" t="s">
        <v>13383</v>
      </c>
      <c r="B6113" s="1">
        <v>45936</v>
      </c>
      <c r="C6113" t="s">
        <v>270</v>
      </c>
      <c r="D6113" t="s">
        <v>28</v>
      </c>
      <c r="E6113">
        <v>1</v>
      </c>
      <c r="F6113">
        <v>0.15</v>
      </c>
      <c r="G6113">
        <v>49003</v>
      </c>
      <c r="H6113" s="2" t="s">
        <v>1783</v>
      </c>
      <c r="I6113">
        <v>0.31</v>
      </c>
      <c r="J6113" s="2" t="s">
        <v>13384</v>
      </c>
      <c r="K6113" t="str">
        <f>_xlfn.XLOOKUP(D6113,Products!A:A,Products!C:C,"")</f>
        <v>Beauty &amp; Personal Care</v>
      </c>
      <c r="L6113" t="str">
        <f>_xlfn.XLOOKUP(C6113,Customers!A:A,Customers!D:D,"")</f>
        <v>Gujarat</v>
      </c>
      <c r="M6113" t="str">
        <f>_xlfn.XLOOKUP(C6113,Customers!A:A,Customers!E:E,"")</f>
        <v>Consumer</v>
      </c>
    </row>
    <row r="6114" spans="1:13" x14ac:dyDescent="0.25">
      <c r="A6114" t="s">
        <v>13385</v>
      </c>
      <c r="B6114" s="1">
        <v>45961</v>
      </c>
      <c r="C6114" t="s">
        <v>1969</v>
      </c>
      <c r="D6114" t="s">
        <v>419</v>
      </c>
      <c r="E6114">
        <v>2</v>
      </c>
      <c r="F6114">
        <v>0</v>
      </c>
      <c r="G6114">
        <v>12154</v>
      </c>
      <c r="H6114">
        <v>24308</v>
      </c>
      <c r="I6114">
        <v>0.19</v>
      </c>
      <c r="J6114" s="2" t="s">
        <v>13386</v>
      </c>
      <c r="K6114" t="str">
        <f>_xlfn.XLOOKUP(D6114,Products!A:A,Products!C:C,"")</f>
        <v>Home Appliances</v>
      </c>
      <c r="L6114" t="str">
        <f>_xlfn.XLOOKUP(C6114,Customers!A:A,Customers!D:D,"")</f>
        <v>West Bengal</v>
      </c>
      <c r="M6114" t="str">
        <f>_xlfn.XLOOKUP(C6114,Customers!A:A,Customers!E:E,"")</f>
        <v>Consumer</v>
      </c>
    </row>
    <row r="6115" spans="1:13" x14ac:dyDescent="0.25">
      <c r="A6115" t="s">
        <v>13387</v>
      </c>
      <c r="B6115" s="1">
        <v>45933</v>
      </c>
      <c r="C6115" t="s">
        <v>1366</v>
      </c>
      <c r="D6115" t="s">
        <v>32</v>
      </c>
      <c r="E6115">
        <v>1</v>
      </c>
      <c r="F6115">
        <v>0</v>
      </c>
      <c r="G6115">
        <v>7879</v>
      </c>
      <c r="H6115">
        <v>7879</v>
      </c>
      <c r="I6115">
        <v>0.16</v>
      </c>
      <c r="J6115" s="2" t="s">
        <v>13388</v>
      </c>
      <c r="K6115" t="str">
        <f>_xlfn.XLOOKUP(D6115,Products!A:A,Products!C:C,"")</f>
        <v>Technology</v>
      </c>
      <c r="L6115" t="str">
        <f>_xlfn.XLOOKUP(C6115,Customers!A:A,Customers!D:D,"")</f>
        <v>Uttar Pradesh</v>
      </c>
      <c r="M6115" t="str">
        <f>_xlfn.XLOOKUP(C6115,Customers!A:A,Customers!E:E,"")</f>
        <v>Consumer</v>
      </c>
    </row>
    <row r="6116" spans="1:13" x14ac:dyDescent="0.25">
      <c r="A6116" t="s">
        <v>13389</v>
      </c>
      <c r="B6116" s="1">
        <v>45659</v>
      </c>
      <c r="C6116" t="s">
        <v>3115</v>
      </c>
      <c r="D6116" t="s">
        <v>147</v>
      </c>
      <c r="E6116">
        <v>1</v>
      </c>
      <c r="F6116">
        <v>0.05</v>
      </c>
      <c r="G6116">
        <v>14233</v>
      </c>
      <c r="H6116" s="2" t="s">
        <v>148</v>
      </c>
      <c r="I6116">
        <v>0.22</v>
      </c>
      <c r="J6116" s="2" t="s">
        <v>13390</v>
      </c>
      <c r="K6116" t="str">
        <f>_xlfn.XLOOKUP(D6116,Products!A:A,Products!C:C,"")</f>
        <v>Furniture</v>
      </c>
      <c r="L6116" t="str">
        <f>_xlfn.XLOOKUP(C6116,Customers!A:A,Customers!D:D,"")</f>
        <v>Chandigarh</v>
      </c>
      <c r="M6116" t="str">
        <f>_xlfn.XLOOKUP(C6116,Customers!A:A,Customers!E:E,"")</f>
        <v>Consumer</v>
      </c>
    </row>
    <row r="6117" spans="1:13" x14ac:dyDescent="0.25">
      <c r="A6117" t="s">
        <v>13391</v>
      </c>
      <c r="B6117" s="1">
        <v>45745</v>
      </c>
      <c r="C6117" t="s">
        <v>2319</v>
      </c>
      <c r="D6117" t="s">
        <v>493</v>
      </c>
      <c r="E6117">
        <v>3</v>
      </c>
      <c r="F6117">
        <v>0.15</v>
      </c>
      <c r="G6117">
        <v>31802</v>
      </c>
      <c r="H6117" s="2" t="s">
        <v>3086</v>
      </c>
      <c r="I6117">
        <v>0.19</v>
      </c>
      <c r="J6117" s="2" t="s">
        <v>13392</v>
      </c>
      <c r="K6117" t="str">
        <f>_xlfn.XLOOKUP(D6117,Products!A:A,Products!C:C,"")</f>
        <v>Home Appliances</v>
      </c>
      <c r="L6117" t="str">
        <f>_xlfn.XLOOKUP(C6117,Customers!A:A,Customers!D:D,"")</f>
        <v>Karnataka</v>
      </c>
      <c r="M6117" t="str">
        <f>_xlfn.XLOOKUP(C6117,Customers!A:A,Customers!E:E,"")</f>
        <v>Consumer</v>
      </c>
    </row>
    <row r="6118" spans="1:13" x14ac:dyDescent="0.25">
      <c r="A6118" t="s">
        <v>13393</v>
      </c>
      <c r="B6118" s="1">
        <v>45944</v>
      </c>
      <c r="C6118" t="s">
        <v>4920</v>
      </c>
      <c r="D6118" t="s">
        <v>419</v>
      </c>
      <c r="E6118">
        <v>2</v>
      </c>
      <c r="F6118">
        <v>0.05</v>
      </c>
      <c r="G6118">
        <v>12154</v>
      </c>
      <c r="H6118">
        <v>23092.6</v>
      </c>
      <c r="I6118">
        <v>0.19</v>
      </c>
      <c r="J6118" s="2" t="s">
        <v>13394</v>
      </c>
      <c r="K6118" t="str">
        <f>_xlfn.XLOOKUP(D6118,Products!A:A,Products!C:C,"")</f>
        <v>Home Appliances</v>
      </c>
      <c r="L6118" t="str">
        <f>_xlfn.XLOOKUP(C6118,Customers!A:A,Customers!D:D,"")</f>
        <v>Karnataka</v>
      </c>
      <c r="M6118" t="str">
        <f>_xlfn.XLOOKUP(C6118,Customers!A:A,Customers!E:E,"")</f>
        <v>Consumer</v>
      </c>
    </row>
    <row r="6119" spans="1:13" x14ac:dyDescent="0.25">
      <c r="A6119" t="s">
        <v>13395</v>
      </c>
      <c r="B6119" s="1">
        <v>45787</v>
      </c>
      <c r="C6119" t="s">
        <v>396</v>
      </c>
      <c r="D6119" t="s">
        <v>287</v>
      </c>
      <c r="E6119">
        <v>5</v>
      </c>
      <c r="F6119">
        <v>0</v>
      </c>
      <c r="G6119">
        <v>36003</v>
      </c>
      <c r="H6119">
        <v>180015</v>
      </c>
      <c r="I6119">
        <v>0.16</v>
      </c>
      <c r="J6119" s="2" t="s">
        <v>13396</v>
      </c>
      <c r="K6119" t="str">
        <f>_xlfn.XLOOKUP(D6119,Products!A:A,Products!C:C,"")</f>
        <v>Technology</v>
      </c>
      <c r="L6119" t="str">
        <f>_xlfn.XLOOKUP(C6119,Customers!A:A,Customers!D:D,"")</f>
        <v>Rajasthan</v>
      </c>
      <c r="M6119" t="str">
        <f>_xlfn.XLOOKUP(C6119,Customers!A:A,Customers!E:E,"")</f>
        <v>Consumer</v>
      </c>
    </row>
    <row r="6120" spans="1:13" x14ac:dyDescent="0.25">
      <c r="A6120" t="s">
        <v>13397</v>
      </c>
      <c r="B6120" s="1">
        <v>45735</v>
      </c>
      <c r="C6120" t="s">
        <v>2783</v>
      </c>
      <c r="D6120" t="s">
        <v>12</v>
      </c>
      <c r="E6120">
        <v>1</v>
      </c>
      <c r="F6120">
        <v>0.05</v>
      </c>
      <c r="G6120">
        <v>17633</v>
      </c>
      <c r="H6120">
        <v>16751.349999999999</v>
      </c>
      <c r="I6120">
        <v>0.19</v>
      </c>
      <c r="J6120" s="2" t="s">
        <v>13398</v>
      </c>
      <c r="K6120" t="str">
        <f>_xlfn.XLOOKUP(D6120,Products!A:A,Products!C:C,"")</f>
        <v>Home Appliances</v>
      </c>
      <c r="L6120" t="str">
        <f>_xlfn.XLOOKUP(C6120,Customers!A:A,Customers!D:D,"")</f>
        <v>Chandigarh</v>
      </c>
      <c r="M6120" t="str">
        <f>_xlfn.XLOOKUP(C6120,Customers!A:A,Customers!E:E,"")</f>
        <v>Small Business</v>
      </c>
    </row>
    <row r="6121" spans="1:13" x14ac:dyDescent="0.25">
      <c r="A6121" t="s">
        <v>13399</v>
      </c>
      <c r="B6121" s="1">
        <v>45917</v>
      </c>
      <c r="C6121" t="s">
        <v>8058</v>
      </c>
      <c r="D6121" t="s">
        <v>231</v>
      </c>
      <c r="E6121">
        <v>2</v>
      </c>
      <c r="F6121">
        <v>0</v>
      </c>
      <c r="G6121">
        <v>36976</v>
      </c>
      <c r="H6121">
        <v>73952</v>
      </c>
      <c r="I6121">
        <v>0.28000000000000003</v>
      </c>
      <c r="J6121" s="2" t="s">
        <v>13400</v>
      </c>
      <c r="K6121" t="str">
        <f>_xlfn.XLOOKUP(D6121,Products!A:A,Products!C:C,"")</f>
        <v>Office Supplies</v>
      </c>
      <c r="L6121" t="str">
        <f>_xlfn.XLOOKUP(C6121,Customers!A:A,Customers!D:D,"")</f>
        <v>Karnataka</v>
      </c>
      <c r="M6121" t="str">
        <f>_xlfn.XLOOKUP(C6121,Customers!A:A,Customers!E:E,"")</f>
        <v>Consumer</v>
      </c>
    </row>
    <row r="6122" spans="1:13" x14ac:dyDescent="0.25">
      <c r="A6122" t="s">
        <v>13401</v>
      </c>
      <c r="B6122" s="1">
        <v>45898</v>
      </c>
      <c r="C6122" t="s">
        <v>3962</v>
      </c>
      <c r="D6122" t="s">
        <v>261</v>
      </c>
      <c r="E6122">
        <v>2</v>
      </c>
      <c r="F6122">
        <v>0.05</v>
      </c>
      <c r="G6122">
        <v>2649</v>
      </c>
      <c r="H6122" s="2" t="s">
        <v>2384</v>
      </c>
      <c r="I6122">
        <v>0.16</v>
      </c>
      <c r="J6122" s="2" t="s">
        <v>13402</v>
      </c>
      <c r="K6122" t="str">
        <f>_xlfn.XLOOKUP(D6122,Products!A:A,Products!C:C,"")</f>
        <v>Technology</v>
      </c>
      <c r="L6122" t="str">
        <f>_xlfn.XLOOKUP(C6122,Customers!A:A,Customers!D:D,"")</f>
        <v>Maharashtra</v>
      </c>
      <c r="M6122" t="str">
        <f>_xlfn.XLOOKUP(C6122,Customers!A:A,Customers!E:E,"")</f>
        <v>Consumer</v>
      </c>
    </row>
    <row r="6123" spans="1:13" x14ac:dyDescent="0.25">
      <c r="A6123" t="s">
        <v>13403</v>
      </c>
      <c r="B6123" s="1">
        <v>45798</v>
      </c>
      <c r="C6123" t="s">
        <v>356</v>
      </c>
      <c r="D6123" t="s">
        <v>455</v>
      </c>
      <c r="E6123">
        <v>4</v>
      </c>
      <c r="F6123">
        <v>0.05</v>
      </c>
      <c r="G6123">
        <v>17932</v>
      </c>
      <c r="H6123" s="2" t="s">
        <v>13404</v>
      </c>
      <c r="I6123">
        <v>0.16</v>
      </c>
      <c r="J6123" s="2" t="s">
        <v>13405</v>
      </c>
      <c r="K6123" t="str">
        <f>_xlfn.XLOOKUP(D6123,Products!A:A,Products!C:C,"")</f>
        <v>Technology</v>
      </c>
      <c r="L6123" t="str">
        <f>_xlfn.XLOOKUP(C6123,Customers!A:A,Customers!D:D,"")</f>
        <v>Gujarat</v>
      </c>
      <c r="M6123" t="str">
        <f>_xlfn.XLOOKUP(C6123,Customers!A:A,Customers!E:E,"")</f>
        <v>Small Business</v>
      </c>
    </row>
    <row r="6124" spans="1:13" x14ac:dyDescent="0.25">
      <c r="A6124" t="s">
        <v>13406</v>
      </c>
      <c r="B6124" s="1">
        <v>45885</v>
      </c>
      <c r="C6124" t="s">
        <v>1689</v>
      </c>
      <c r="D6124" t="s">
        <v>444</v>
      </c>
      <c r="E6124">
        <v>1</v>
      </c>
      <c r="F6124">
        <v>0</v>
      </c>
      <c r="G6124">
        <v>16218</v>
      </c>
      <c r="H6124">
        <v>16218</v>
      </c>
      <c r="I6124">
        <v>0.19</v>
      </c>
      <c r="J6124" s="2" t="s">
        <v>13407</v>
      </c>
      <c r="K6124" t="str">
        <f>_xlfn.XLOOKUP(D6124,Products!A:A,Products!C:C,"")</f>
        <v>Home Appliances</v>
      </c>
      <c r="L6124" t="str">
        <f>_xlfn.XLOOKUP(C6124,Customers!A:A,Customers!D:D,"")</f>
        <v>Karnataka</v>
      </c>
      <c r="M6124" t="str">
        <f>_xlfn.XLOOKUP(C6124,Customers!A:A,Customers!E:E,"")</f>
        <v>Consumer</v>
      </c>
    </row>
    <row r="6125" spans="1:13" x14ac:dyDescent="0.25">
      <c r="A6125" t="s">
        <v>13408</v>
      </c>
      <c r="B6125" s="1">
        <v>45820</v>
      </c>
      <c r="C6125" t="s">
        <v>3874</v>
      </c>
      <c r="D6125" t="s">
        <v>389</v>
      </c>
      <c r="E6125">
        <v>5</v>
      </c>
      <c r="F6125">
        <v>0.15</v>
      </c>
      <c r="G6125">
        <v>32335</v>
      </c>
      <c r="H6125">
        <v>137423.75</v>
      </c>
      <c r="I6125">
        <v>0.31</v>
      </c>
      <c r="J6125" s="2" t="s">
        <v>13409</v>
      </c>
      <c r="K6125" t="str">
        <f>_xlfn.XLOOKUP(D6125,Products!A:A,Products!C:C,"")</f>
        <v>Beauty &amp; Personal Care</v>
      </c>
      <c r="L6125" t="str">
        <f>_xlfn.XLOOKUP(C6125,Customers!A:A,Customers!D:D,"")</f>
        <v>Delhi</v>
      </c>
      <c r="M6125" t="str">
        <f>_xlfn.XLOOKUP(C6125,Customers!A:A,Customers!E:E,"")</f>
        <v>Consumer</v>
      </c>
    </row>
    <row r="6126" spans="1:13" x14ac:dyDescent="0.25">
      <c r="A6126" t="s">
        <v>13410</v>
      </c>
      <c r="B6126" s="1">
        <v>45893</v>
      </c>
      <c r="C6126" t="s">
        <v>4528</v>
      </c>
      <c r="D6126" t="s">
        <v>41</v>
      </c>
      <c r="E6126">
        <v>2</v>
      </c>
      <c r="F6126">
        <v>0.05</v>
      </c>
      <c r="G6126">
        <v>4623</v>
      </c>
      <c r="H6126" s="2" t="s">
        <v>2643</v>
      </c>
      <c r="I6126">
        <v>0.28000000000000003</v>
      </c>
      <c r="J6126" s="2" t="s">
        <v>13411</v>
      </c>
      <c r="K6126" t="str">
        <f>_xlfn.XLOOKUP(D6126,Products!A:A,Products!C:C,"")</f>
        <v>Office Supplies</v>
      </c>
      <c r="L6126" t="str">
        <f>_xlfn.XLOOKUP(C6126,Customers!A:A,Customers!D:D,"")</f>
        <v>Kerala</v>
      </c>
      <c r="M6126" t="str">
        <f>_xlfn.XLOOKUP(C6126,Customers!A:A,Customers!E:E,"")</f>
        <v>Corporate</v>
      </c>
    </row>
    <row r="6127" spans="1:13" x14ac:dyDescent="0.25">
      <c r="A6127" t="s">
        <v>13412</v>
      </c>
      <c r="B6127" s="1">
        <v>45785</v>
      </c>
      <c r="C6127" t="s">
        <v>1762</v>
      </c>
      <c r="D6127" t="s">
        <v>788</v>
      </c>
      <c r="E6127">
        <v>2</v>
      </c>
      <c r="F6127">
        <v>0.15</v>
      </c>
      <c r="G6127">
        <v>39927</v>
      </c>
      <c r="H6127">
        <v>67875.899999999994</v>
      </c>
      <c r="I6127">
        <v>0.16</v>
      </c>
      <c r="J6127" s="2" t="s">
        <v>13413</v>
      </c>
      <c r="K6127" t="str">
        <f>_xlfn.XLOOKUP(D6127,Products!A:A,Products!C:C,"")</f>
        <v>Technology</v>
      </c>
      <c r="L6127" t="str">
        <f>_xlfn.XLOOKUP(C6127,Customers!A:A,Customers!D:D,"")</f>
        <v>Maharashtra</v>
      </c>
      <c r="M6127" t="str">
        <f>_xlfn.XLOOKUP(C6127,Customers!A:A,Customers!E:E,"")</f>
        <v>Consumer</v>
      </c>
    </row>
    <row r="6128" spans="1:13" x14ac:dyDescent="0.25">
      <c r="A6128" t="s">
        <v>13414</v>
      </c>
      <c r="B6128" s="1">
        <v>45857</v>
      </c>
      <c r="C6128" t="s">
        <v>151</v>
      </c>
      <c r="D6128" t="s">
        <v>261</v>
      </c>
      <c r="E6128">
        <v>1</v>
      </c>
      <c r="F6128">
        <v>0.1</v>
      </c>
      <c r="G6128">
        <v>2649</v>
      </c>
      <c r="H6128">
        <v>2384.1</v>
      </c>
      <c r="I6128">
        <v>0.16</v>
      </c>
      <c r="J6128" s="2" t="s">
        <v>13415</v>
      </c>
      <c r="K6128" t="str">
        <f>_xlfn.XLOOKUP(D6128,Products!A:A,Products!C:C,"")</f>
        <v>Technology</v>
      </c>
      <c r="L6128" t="str">
        <f>_xlfn.XLOOKUP(C6128,Customers!A:A,Customers!D:D,"")</f>
        <v>Maharashtra</v>
      </c>
      <c r="M6128" t="str">
        <f>_xlfn.XLOOKUP(C6128,Customers!A:A,Customers!E:E,"")</f>
        <v>Corporate</v>
      </c>
    </row>
    <row r="6129" spans="1:13" x14ac:dyDescent="0.25">
      <c r="A6129" t="s">
        <v>13416</v>
      </c>
      <c r="B6129" s="1">
        <v>45688</v>
      </c>
      <c r="C6129" t="s">
        <v>1207</v>
      </c>
      <c r="D6129" t="s">
        <v>139</v>
      </c>
      <c r="E6129">
        <v>3</v>
      </c>
      <c r="F6129">
        <v>0.2</v>
      </c>
      <c r="G6129">
        <v>7732</v>
      </c>
      <c r="H6129">
        <v>18556.8</v>
      </c>
      <c r="I6129">
        <v>0.22</v>
      </c>
      <c r="J6129" s="2" t="s">
        <v>13417</v>
      </c>
      <c r="K6129" t="str">
        <f>_xlfn.XLOOKUP(D6129,Products!A:A,Products!C:C,"")</f>
        <v>Furniture</v>
      </c>
      <c r="L6129" t="str">
        <f>_xlfn.XLOOKUP(C6129,Customers!A:A,Customers!D:D,"")</f>
        <v>Rajasthan</v>
      </c>
      <c r="M6129" t="str">
        <f>_xlfn.XLOOKUP(C6129,Customers!A:A,Customers!E:E,"")</f>
        <v>Corporate</v>
      </c>
    </row>
    <row r="6130" spans="1:13" x14ac:dyDescent="0.25">
      <c r="A6130" t="s">
        <v>13418</v>
      </c>
      <c r="B6130" s="1">
        <v>45795</v>
      </c>
      <c r="C6130" t="s">
        <v>2633</v>
      </c>
      <c r="D6130" t="s">
        <v>239</v>
      </c>
      <c r="E6130">
        <v>2</v>
      </c>
      <c r="F6130">
        <v>0</v>
      </c>
      <c r="G6130">
        <v>35247</v>
      </c>
      <c r="H6130">
        <v>70494</v>
      </c>
      <c r="I6130">
        <v>0.16</v>
      </c>
      <c r="J6130" s="2" t="s">
        <v>13419</v>
      </c>
      <c r="K6130" t="str">
        <f>_xlfn.XLOOKUP(D6130,Products!A:A,Products!C:C,"")</f>
        <v>Technology</v>
      </c>
      <c r="L6130" t="str">
        <f>_xlfn.XLOOKUP(C6130,Customers!A:A,Customers!D:D,"")</f>
        <v>Chandigarh</v>
      </c>
      <c r="M6130" t="str">
        <f>_xlfn.XLOOKUP(C6130,Customers!A:A,Customers!E:E,"")</f>
        <v>Consumer</v>
      </c>
    </row>
    <row r="6131" spans="1:13" x14ac:dyDescent="0.25">
      <c r="A6131" t="s">
        <v>13420</v>
      </c>
      <c r="B6131" s="1">
        <v>45678</v>
      </c>
      <c r="C6131" t="s">
        <v>1181</v>
      </c>
      <c r="D6131" t="s">
        <v>111</v>
      </c>
      <c r="E6131">
        <v>2</v>
      </c>
      <c r="F6131">
        <v>0.05</v>
      </c>
      <c r="G6131">
        <v>22075</v>
      </c>
      <c r="H6131">
        <v>41942.5</v>
      </c>
      <c r="I6131">
        <v>0.16</v>
      </c>
      <c r="J6131" s="2" t="s">
        <v>13421</v>
      </c>
      <c r="K6131" t="str">
        <f>_xlfn.XLOOKUP(D6131,Products!A:A,Products!C:C,"")</f>
        <v>Technology</v>
      </c>
      <c r="L6131" t="str">
        <f>_xlfn.XLOOKUP(C6131,Customers!A:A,Customers!D:D,"")</f>
        <v>Telangana</v>
      </c>
      <c r="M6131" t="str">
        <f>_xlfn.XLOOKUP(C6131,Customers!A:A,Customers!E:E,"")</f>
        <v>Consumer</v>
      </c>
    </row>
    <row r="6132" spans="1:13" x14ac:dyDescent="0.25">
      <c r="A6132" t="s">
        <v>13422</v>
      </c>
      <c r="B6132" s="1">
        <v>45891</v>
      </c>
      <c r="C6132" t="s">
        <v>8283</v>
      </c>
      <c r="D6132" t="s">
        <v>115</v>
      </c>
      <c r="E6132">
        <v>2</v>
      </c>
      <c r="F6132">
        <v>0.2</v>
      </c>
      <c r="G6132">
        <v>10792</v>
      </c>
      <c r="H6132">
        <v>17267.2</v>
      </c>
      <c r="I6132">
        <v>0.28000000000000003</v>
      </c>
      <c r="J6132" s="2" t="s">
        <v>13423</v>
      </c>
      <c r="K6132" t="str">
        <f>_xlfn.XLOOKUP(D6132,Products!A:A,Products!C:C,"")</f>
        <v>Office Supplies</v>
      </c>
      <c r="L6132" t="str">
        <f>_xlfn.XLOOKUP(C6132,Customers!A:A,Customers!D:D,"")</f>
        <v>Kerala</v>
      </c>
      <c r="M6132" t="str">
        <f>_xlfn.XLOOKUP(C6132,Customers!A:A,Customers!E:E,"")</f>
        <v>Consumer</v>
      </c>
    </row>
    <row r="6133" spans="1:13" x14ac:dyDescent="0.25">
      <c r="A6133" t="s">
        <v>13424</v>
      </c>
      <c r="B6133" s="1">
        <v>45859</v>
      </c>
      <c r="C6133" t="s">
        <v>5205</v>
      </c>
      <c r="D6133" t="s">
        <v>261</v>
      </c>
      <c r="E6133">
        <v>1</v>
      </c>
      <c r="F6133">
        <v>0.2</v>
      </c>
      <c r="G6133">
        <v>2649</v>
      </c>
      <c r="H6133" s="2" t="s">
        <v>3074</v>
      </c>
      <c r="I6133">
        <v>0.16</v>
      </c>
      <c r="J6133" s="2" t="s">
        <v>13425</v>
      </c>
      <c r="K6133" t="str">
        <f>_xlfn.XLOOKUP(D6133,Products!A:A,Products!C:C,"")</f>
        <v>Technology</v>
      </c>
      <c r="L6133" t="str">
        <f>_xlfn.XLOOKUP(C6133,Customers!A:A,Customers!D:D,"")</f>
        <v>Rajasthan</v>
      </c>
      <c r="M6133" t="str">
        <f>_xlfn.XLOOKUP(C6133,Customers!A:A,Customers!E:E,"")</f>
        <v>Corporate</v>
      </c>
    </row>
    <row r="6134" spans="1:13" x14ac:dyDescent="0.25">
      <c r="A6134" t="s">
        <v>13426</v>
      </c>
      <c r="B6134" s="1">
        <v>45936</v>
      </c>
      <c r="C6134" t="s">
        <v>3793</v>
      </c>
      <c r="D6134" t="s">
        <v>160</v>
      </c>
      <c r="E6134">
        <v>1</v>
      </c>
      <c r="F6134">
        <v>0.05</v>
      </c>
      <c r="G6134">
        <v>37834</v>
      </c>
      <c r="H6134" s="2" t="s">
        <v>1479</v>
      </c>
      <c r="I6134">
        <v>0.28000000000000003</v>
      </c>
      <c r="J6134" s="2" t="s">
        <v>13427</v>
      </c>
      <c r="K6134" t="str">
        <f>_xlfn.XLOOKUP(D6134,Products!A:A,Products!C:C,"")</f>
        <v>Office Supplies</v>
      </c>
      <c r="L6134" t="str">
        <f>_xlfn.XLOOKUP(C6134,Customers!A:A,Customers!D:D,"")</f>
        <v>Tamil Nadu</v>
      </c>
      <c r="M6134" t="str">
        <f>_xlfn.XLOOKUP(C6134,Customers!A:A,Customers!E:E,"")</f>
        <v>Consumer</v>
      </c>
    </row>
    <row r="6135" spans="1:13" x14ac:dyDescent="0.25">
      <c r="A6135" t="s">
        <v>13428</v>
      </c>
      <c r="B6135" s="1">
        <v>45788</v>
      </c>
      <c r="C6135" t="s">
        <v>13429</v>
      </c>
      <c r="D6135" t="s">
        <v>239</v>
      </c>
      <c r="E6135">
        <v>3</v>
      </c>
      <c r="F6135">
        <v>0</v>
      </c>
      <c r="G6135">
        <v>35247</v>
      </c>
      <c r="H6135">
        <v>105741</v>
      </c>
      <c r="I6135">
        <v>0.16</v>
      </c>
      <c r="J6135" s="2" t="s">
        <v>13430</v>
      </c>
      <c r="K6135" t="str">
        <f>_xlfn.XLOOKUP(D6135,Products!A:A,Products!C:C,"")</f>
        <v>Technology</v>
      </c>
      <c r="L6135" t="str">
        <f>_xlfn.XLOOKUP(C6135,Customers!A:A,Customers!D:D,"")</f>
        <v>Delhi</v>
      </c>
      <c r="M6135" t="str">
        <f>_xlfn.XLOOKUP(C6135,Customers!A:A,Customers!E:E,"")</f>
        <v>Small Business</v>
      </c>
    </row>
    <row r="6136" spans="1:13" x14ac:dyDescent="0.25">
      <c r="A6136" t="s">
        <v>13431</v>
      </c>
      <c r="B6136" s="1">
        <v>45805</v>
      </c>
      <c r="C6136" t="s">
        <v>2998</v>
      </c>
      <c r="D6136" t="s">
        <v>278</v>
      </c>
      <c r="E6136">
        <v>1</v>
      </c>
      <c r="F6136">
        <v>0.2</v>
      </c>
      <c r="G6136">
        <v>23506</v>
      </c>
      <c r="H6136">
        <v>18804.8</v>
      </c>
      <c r="I6136">
        <v>0.31</v>
      </c>
      <c r="J6136" s="2" t="s">
        <v>13432</v>
      </c>
      <c r="K6136" t="str">
        <f>_xlfn.XLOOKUP(D6136,Products!A:A,Products!C:C,"")</f>
        <v>Beauty &amp; Personal Care</v>
      </c>
      <c r="L6136" t="str">
        <f>_xlfn.XLOOKUP(C6136,Customers!A:A,Customers!D:D,"")</f>
        <v>Karnataka</v>
      </c>
      <c r="M6136" t="str">
        <f>_xlfn.XLOOKUP(C6136,Customers!A:A,Customers!E:E,"")</f>
        <v>Consumer</v>
      </c>
    </row>
    <row r="6137" spans="1:13" x14ac:dyDescent="0.25">
      <c r="A6137" t="s">
        <v>13433</v>
      </c>
      <c r="B6137" s="1">
        <v>45686</v>
      </c>
      <c r="C6137" t="s">
        <v>3079</v>
      </c>
      <c r="D6137" t="s">
        <v>187</v>
      </c>
      <c r="E6137">
        <v>3</v>
      </c>
      <c r="F6137">
        <v>0</v>
      </c>
      <c r="G6137">
        <v>24562</v>
      </c>
      <c r="H6137">
        <v>73686</v>
      </c>
      <c r="I6137">
        <v>0.22</v>
      </c>
      <c r="J6137" s="2" t="s">
        <v>13434</v>
      </c>
      <c r="K6137" t="str">
        <f>_xlfn.XLOOKUP(D6137,Products!A:A,Products!C:C,"")</f>
        <v>Furniture</v>
      </c>
      <c r="L6137" t="str">
        <f>_xlfn.XLOOKUP(C6137,Customers!A:A,Customers!D:D,"")</f>
        <v>Maharashtra</v>
      </c>
      <c r="M6137" t="str">
        <f>_xlfn.XLOOKUP(C6137,Customers!A:A,Customers!E:E,"")</f>
        <v>Consumer</v>
      </c>
    </row>
    <row r="6138" spans="1:13" x14ac:dyDescent="0.25">
      <c r="A6138" t="s">
        <v>13435</v>
      </c>
      <c r="B6138" s="1">
        <v>46018</v>
      </c>
      <c r="C6138" t="s">
        <v>5683</v>
      </c>
      <c r="D6138" t="s">
        <v>183</v>
      </c>
      <c r="E6138">
        <v>2</v>
      </c>
      <c r="F6138">
        <v>0.2</v>
      </c>
      <c r="G6138">
        <v>1533</v>
      </c>
      <c r="H6138">
        <v>2452.8000000000002</v>
      </c>
      <c r="I6138">
        <v>0.16</v>
      </c>
      <c r="J6138" s="2" t="s">
        <v>13436</v>
      </c>
      <c r="K6138" t="str">
        <f>_xlfn.XLOOKUP(D6138,Products!A:A,Products!C:C,"")</f>
        <v>Technology</v>
      </c>
      <c r="L6138" t="str">
        <f>_xlfn.XLOOKUP(C6138,Customers!A:A,Customers!D:D,"")</f>
        <v>Tamil Nadu</v>
      </c>
      <c r="M6138" t="str">
        <f>_xlfn.XLOOKUP(C6138,Customers!A:A,Customers!E:E,"")</f>
        <v>Consumer</v>
      </c>
    </row>
    <row r="6139" spans="1:13" x14ac:dyDescent="0.25">
      <c r="A6139" t="s">
        <v>13437</v>
      </c>
      <c r="B6139" s="1">
        <v>45965</v>
      </c>
      <c r="C6139" t="s">
        <v>6958</v>
      </c>
      <c r="D6139" t="s">
        <v>309</v>
      </c>
      <c r="E6139">
        <v>1</v>
      </c>
      <c r="F6139">
        <v>0.25</v>
      </c>
      <c r="G6139">
        <v>3506</v>
      </c>
      <c r="H6139">
        <v>2629.5</v>
      </c>
      <c r="I6139">
        <v>0.19</v>
      </c>
      <c r="J6139" s="2" t="s">
        <v>13438</v>
      </c>
      <c r="K6139" t="str">
        <f>_xlfn.XLOOKUP(D6139,Products!A:A,Products!C:C,"")</f>
        <v>Home Appliances</v>
      </c>
      <c r="L6139" t="str">
        <f>_xlfn.XLOOKUP(C6139,Customers!A:A,Customers!D:D,"")</f>
        <v>Karnataka</v>
      </c>
      <c r="M6139" t="str">
        <f>_xlfn.XLOOKUP(C6139,Customers!A:A,Customers!E:E,"")</f>
        <v>Corporate</v>
      </c>
    </row>
    <row r="6140" spans="1:13" x14ac:dyDescent="0.25">
      <c r="A6140" t="s">
        <v>13439</v>
      </c>
      <c r="B6140" s="1">
        <v>45819</v>
      </c>
      <c r="C6140" t="s">
        <v>3199</v>
      </c>
      <c r="D6140" t="s">
        <v>253</v>
      </c>
      <c r="E6140">
        <v>2</v>
      </c>
      <c r="F6140">
        <v>0.05</v>
      </c>
      <c r="G6140">
        <v>13190</v>
      </c>
      <c r="H6140">
        <v>25061</v>
      </c>
      <c r="I6140">
        <v>0.22</v>
      </c>
      <c r="J6140">
        <v>5955.9584793875301</v>
      </c>
      <c r="K6140" t="str">
        <f>_xlfn.XLOOKUP(D6140,Products!A:A,Products!C:C,"")</f>
        <v>Furniture</v>
      </c>
      <c r="L6140" t="str">
        <f>_xlfn.XLOOKUP(C6140,Customers!A:A,Customers!D:D,"")</f>
        <v>Gujarat</v>
      </c>
      <c r="M6140" t="str">
        <f>_xlfn.XLOOKUP(C6140,Customers!A:A,Customers!E:E,"")</f>
        <v>Corporate</v>
      </c>
    </row>
    <row r="6141" spans="1:13" x14ac:dyDescent="0.25">
      <c r="A6141" t="s">
        <v>13440</v>
      </c>
      <c r="B6141" s="1">
        <v>46014</v>
      </c>
      <c r="C6141" t="s">
        <v>826</v>
      </c>
      <c r="D6141" t="s">
        <v>235</v>
      </c>
      <c r="E6141">
        <v>2</v>
      </c>
      <c r="F6141">
        <v>0.2</v>
      </c>
      <c r="G6141">
        <v>21121</v>
      </c>
      <c r="H6141">
        <v>33793.599999999999</v>
      </c>
      <c r="I6141">
        <v>0.19</v>
      </c>
      <c r="J6141" s="2" t="s">
        <v>13441</v>
      </c>
      <c r="K6141" t="str">
        <f>_xlfn.XLOOKUP(D6141,Products!A:A,Products!C:C,"")</f>
        <v>Home Appliances</v>
      </c>
      <c r="L6141" t="str">
        <f>_xlfn.XLOOKUP(C6141,Customers!A:A,Customers!D:D,"")</f>
        <v>Uttar Pradesh</v>
      </c>
      <c r="M6141" t="str">
        <f>_xlfn.XLOOKUP(C6141,Customers!A:A,Customers!E:E,"")</f>
        <v>Corporate</v>
      </c>
    </row>
    <row r="6142" spans="1:13" x14ac:dyDescent="0.25">
      <c r="A6142" t="s">
        <v>13442</v>
      </c>
      <c r="B6142" s="1">
        <v>45997</v>
      </c>
      <c r="C6142" t="s">
        <v>2189</v>
      </c>
      <c r="D6142" t="s">
        <v>249</v>
      </c>
      <c r="E6142">
        <v>2</v>
      </c>
      <c r="F6142">
        <v>0.1</v>
      </c>
      <c r="G6142">
        <v>4101</v>
      </c>
      <c r="H6142">
        <v>7381.8</v>
      </c>
      <c r="I6142">
        <v>0.16</v>
      </c>
      <c r="J6142" s="2" t="s">
        <v>13443</v>
      </c>
      <c r="K6142" t="str">
        <f>_xlfn.XLOOKUP(D6142,Products!A:A,Products!C:C,"")</f>
        <v>Technology</v>
      </c>
      <c r="L6142" t="str">
        <f>_xlfn.XLOOKUP(C6142,Customers!A:A,Customers!D:D,"")</f>
        <v>Maharashtra</v>
      </c>
      <c r="M6142" t="str">
        <f>_xlfn.XLOOKUP(C6142,Customers!A:A,Customers!E:E,"")</f>
        <v>Small Business</v>
      </c>
    </row>
    <row r="6143" spans="1:13" x14ac:dyDescent="0.25">
      <c r="A6143" t="s">
        <v>13444</v>
      </c>
      <c r="B6143" s="1">
        <v>45718</v>
      </c>
      <c r="C6143" t="s">
        <v>2702</v>
      </c>
      <c r="D6143" t="s">
        <v>1155</v>
      </c>
      <c r="E6143">
        <v>3</v>
      </c>
      <c r="F6143">
        <v>0.15</v>
      </c>
      <c r="G6143">
        <v>23117</v>
      </c>
      <c r="H6143">
        <v>58948.35</v>
      </c>
      <c r="I6143">
        <v>0.19</v>
      </c>
      <c r="J6143" s="2" t="s">
        <v>13445</v>
      </c>
      <c r="K6143" t="str">
        <f>_xlfn.XLOOKUP(D6143,Products!A:A,Products!C:C,"")</f>
        <v>Home Appliances</v>
      </c>
      <c r="L6143" t="str">
        <f>_xlfn.XLOOKUP(C6143,Customers!A:A,Customers!D:D,"")</f>
        <v>Rajasthan</v>
      </c>
      <c r="M6143" t="str">
        <f>_xlfn.XLOOKUP(C6143,Customers!A:A,Customers!E:E,"")</f>
        <v>Consumer</v>
      </c>
    </row>
    <row r="6144" spans="1:13" x14ac:dyDescent="0.25">
      <c r="A6144" t="s">
        <v>13446</v>
      </c>
      <c r="B6144" s="1">
        <v>45782</v>
      </c>
      <c r="C6144" t="s">
        <v>383</v>
      </c>
      <c r="D6144" t="s">
        <v>69</v>
      </c>
      <c r="E6144">
        <v>1</v>
      </c>
      <c r="F6144">
        <v>0.1</v>
      </c>
      <c r="G6144">
        <v>41060</v>
      </c>
      <c r="H6144">
        <v>36954</v>
      </c>
      <c r="I6144">
        <v>0.28000000000000003</v>
      </c>
      <c r="J6144">
        <v>8313.2417376952999</v>
      </c>
      <c r="K6144" t="str">
        <f>_xlfn.XLOOKUP(D6144,Products!A:A,Products!C:C,"")</f>
        <v>Office Supplies</v>
      </c>
      <c r="L6144" t="str">
        <f>_xlfn.XLOOKUP(C6144,Customers!A:A,Customers!D:D,"")</f>
        <v>Karnataka</v>
      </c>
      <c r="M6144" t="str">
        <f>_xlfn.XLOOKUP(C6144,Customers!A:A,Customers!E:E,"")</f>
        <v>Small Business</v>
      </c>
    </row>
    <row r="6145" spans="1:13" x14ac:dyDescent="0.25">
      <c r="A6145" t="s">
        <v>13447</v>
      </c>
      <c r="B6145" s="1">
        <v>45728</v>
      </c>
      <c r="C6145" t="s">
        <v>916</v>
      </c>
      <c r="D6145" t="s">
        <v>56</v>
      </c>
      <c r="E6145">
        <v>4</v>
      </c>
      <c r="F6145">
        <v>0</v>
      </c>
      <c r="G6145">
        <v>9427</v>
      </c>
      <c r="H6145">
        <v>37708</v>
      </c>
      <c r="I6145">
        <v>0.22</v>
      </c>
      <c r="J6145" s="2" t="s">
        <v>13448</v>
      </c>
      <c r="K6145" t="str">
        <f>_xlfn.XLOOKUP(D6145,Products!A:A,Products!C:C,"")</f>
        <v>Furniture</v>
      </c>
      <c r="L6145" t="str">
        <f>_xlfn.XLOOKUP(C6145,Customers!A:A,Customers!D:D,"")</f>
        <v>Kerala</v>
      </c>
      <c r="M6145" t="str">
        <f>_xlfn.XLOOKUP(C6145,Customers!A:A,Customers!E:E,"")</f>
        <v>Consumer</v>
      </c>
    </row>
    <row r="6146" spans="1:13" x14ac:dyDescent="0.25">
      <c r="A6146" t="s">
        <v>13449</v>
      </c>
      <c r="B6146" s="1">
        <v>45983</v>
      </c>
      <c r="C6146" t="s">
        <v>928</v>
      </c>
      <c r="D6146" t="s">
        <v>440</v>
      </c>
      <c r="E6146">
        <v>1</v>
      </c>
      <c r="F6146">
        <v>0.15</v>
      </c>
      <c r="G6146">
        <v>9199</v>
      </c>
      <c r="H6146">
        <v>7819.15</v>
      </c>
      <c r="I6146">
        <v>0.16</v>
      </c>
      <c r="J6146" s="2" t="s">
        <v>13450</v>
      </c>
      <c r="K6146" t="str">
        <f>_xlfn.XLOOKUP(D6146,Products!A:A,Products!C:C,"")</f>
        <v>Technology</v>
      </c>
      <c r="L6146" t="str">
        <f>_xlfn.XLOOKUP(C6146,Customers!A:A,Customers!D:D,"")</f>
        <v>West Bengal</v>
      </c>
      <c r="M6146" t="str">
        <f>_xlfn.XLOOKUP(C6146,Customers!A:A,Customers!E:E,"")</f>
        <v>Corporate</v>
      </c>
    </row>
    <row r="6147" spans="1:13" x14ac:dyDescent="0.25">
      <c r="A6147" t="s">
        <v>13451</v>
      </c>
      <c r="B6147" s="1">
        <v>46021</v>
      </c>
      <c r="C6147" t="s">
        <v>635</v>
      </c>
      <c r="D6147" t="s">
        <v>450</v>
      </c>
      <c r="E6147">
        <v>3</v>
      </c>
      <c r="F6147">
        <v>0</v>
      </c>
      <c r="G6147">
        <v>34669</v>
      </c>
      <c r="H6147">
        <v>104007</v>
      </c>
      <c r="I6147">
        <v>0.16</v>
      </c>
      <c r="J6147" s="2" t="s">
        <v>13452</v>
      </c>
      <c r="K6147" t="str">
        <f>_xlfn.XLOOKUP(D6147,Products!A:A,Products!C:C,"")</f>
        <v>Technology</v>
      </c>
      <c r="L6147" t="str">
        <f>_xlfn.XLOOKUP(C6147,Customers!A:A,Customers!D:D,"")</f>
        <v>Maharashtra</v>
      </c>
      <c r="M6147" t="str">
        <f>_xlfn.XLOOKUP(C6147,Customers!A:A,Customers!E:E,"")</f>
        <v>Consumer</v>
      </c>
    </row>
    <row r="6148" spans="1:13" x14ac:dyDescent="0.25">
      <c r="A6148" t="s">
        <v>13453</v>
      </c>
      <c r="B6148" s="1">
        <v>45900</v>
      </c>
      <c r="C6148" t="s">
        <v>3164</v>
      </c>
      <c r="D6148" t="s">
        <v>64</v>
      </c>
      <c r="E6148">
        <v>1</v>
      </c>
      <c r="F6148">
        <v>0.2</v>
      </c>
      <c r="G6148">
        <v>5299</v>
      </c>
      <c r="H6148">
        <v>4239.2</v>
      </c>
      <c r="I6148">
        <v>0.16</v>
      </c>
      <c r="J6148" s="2" t="s">
        <v>13454</v>
      </c>
      <c r="K6148" t="str">
        <f>_xlfn.XLOOKUP(D6148,Products!A:A,Products!C:C,"")</f>
        <v>Technology</v>
      </c>
      <c r="L6148" t="str">
        <f>_xlfn.XLOOKUP(C6148,Customers!A:A,Customers!D:D,"")</f>
        <v>Gujarat</v>
      </c>
      <c r="M6148" t="str">
        <f>_xlfn.XLOOKUP(C6148,Customers!A:A,Customers!E:E,"")</f>
        <v>Corporate</v>
      </c>
    </row>
    <row r="6149" spans="1:13" x14ac:dyDescent="0.25">
      <c r="A6149" t="s">
        <v>13455</v>
      </c>
      <c r="B6149" s="1">
        <v>45906</v>
      </c>
      <c r="C6149" t="s">
        <v>4223</v>
      </c>
      <c r="D6149" t="s">
        <v>389</v>
      </c>
      <c r="E6149">
        <v>1</v>
      </c>
      <c r="F6149">
        <v>0.1</v>
      </c>
      <c r="G6149">
        <v>32335</v>
      </c>
      <c r="H6149">
        <v>29101.5</v>
      </c>
      <c r="I6149">
        <v>0.31</v>
      </c>
      <c r="J6149" s="2" t="s">
        <v>13456</v>
      </c>
      <c r="K6149" t="str">
        <f>_xlfn.XLOOKUP(D6149,Products!A:A,Products!C:C,"")</f>
        <v>Beauty &amp; Personal Care</v>
      </c>
      <c r="L6149" t="str">
        <f>_xlfn.XLOOKUP(C6149,Customers!A:A,Customers!D:D,"")</f>
        <v>West Bengal</v>
      </c>
      <c r="M6149" t="str">
        <f>_xlfn.XLOOKUP(C6149,Customers!A:A,Customers!E:E,"")</f>
        <v>Consumer</v>
      </c>
    </row>
    <row r="6150" spans="1:13" x14ac:dyDescent="0.25">
      <c r="A6150" t="s">
        <v>13457</v>
      </c>
      <c r="B6150" s="1">
        <v>45878</v>
      </c>
      <c r="C6150" t="s">
        <v>300</v>
      </c>
      <c r="D6150" t="s">
        <v>601</v>
      </c>
      <c r="E6150">
        <v>2</v>
      </c>
      <c r="F6150">
        <v>0</v>
      </c>
      <c r="G6150">
        <v>5121</v>
      </c>
      <c r="H6150">
        <v>10242</v>
      </c>
      <c r="I6150">
        <v>0.28000000000000003</v>
      </c>
      <c r="J6150" s="2" t="s">
        <v>13458</v>
      </c>
      <c r="K6150" t="str">
        <f>_xlfn.XLOOKUP(D6150,Products!A:A,Products!C:C,"")</f>
        <v>Office Supplies</v>
      </c>
      <c r="L6150" t="str">
        <f>_xlfn.XLOOKUP(C6150,Customers!A:A,Customers!D:D,"")</f>
        <v>Gujarat</v>
      </c>
      <c r="M6150" t="str">
        <f>_xlfn.XLOOKUP(C6150,Customers!A:A,Customers!E:E,"")</f>
        <v>Corporate</v>
      </c>
    </row>
    <row r="6151" spans="1:13" x14ac:dyDescent="0.25">
      <c r="A6151" t="s">
        <v>13459</v>
      </c>
      <c r="B6151" s="1">
        <v>45678</v>
      </c>
      <c r="C6151" t="s">
        <v>1357</v>
      </c>
      <c r="D6151" t="s">
        <v>56</v>
      </c>
      <c r="E6151">
        <v>1</v>
      </c>
      <c r="F6151">
        <v>0.05</v>
      </c>
      <c r="G6151">
        <v>9427</v>
      </c>
      <c r="H6151">
        <v>8955.65</v>
      </c>
      <c r="I6151">
        <v>0.22</v>
      </c>
      <c r="J6151" s="2" t="s">
        <v>13460</v>
      </c>
      <c r="K6151" t="str">
        <f>_xlfn.XLOOKUP(D6151,Products!A:A,Products!C:C,"")</f>
        <v>Furniture</v>
      </c>
      <c r="L6151" t="str">
        <f>_xlfn.XLOOKUP(C6151,Customers!A:A,Customers!D:D,"")</f>
        <v>Rajasthan</v>
      </c>
      <c r="M6151" t="str">
        <f>_xlfn.XLOOKUP(C6151,Customers!A:A,Customers!E:E,"")</f>
        <v>Corporate</v>
      </c>
    </row>
    <row r="6152" spans="1:13" x14ac:dyDescent="0.25">
      <c r="A6152" t="s">
        <v>13461</v>
      </c>
      <c r="B6152" s="1">
        <v>45739</v>
      </c>
      <c r="C6152" t="s">
        <v>649</v>
      </c>
      <c r="D6152" t="s">
        <v>171</v>
      </c>
      <c r="E6152">
        <v>5</v>
      </c>
      <c r="F6152">
        <v>0.2</v>
      </c>
      <c r="G6152">
        <v>3648</v>
      </c>
      <c r="H6152">
        <v>14592</v>
      </c>
      <c r="I6152">
        <v>0.22</v>
      </c>
      <c r="J6152" s="2" t="s">
        <v>13462</v>
      </c>
      <c r="K6152" t="str">
        <f>_xlfn.XLOOKUP(D6152,Products!A:A,Products!C:C,"")</f>
        <v>Furniture</v>
      </c>
      <c r="L6152" t="str">
        <f>_xlfn.XLOOKUP(C6152,Customers!A:A,Customers!D:D,"")</f>
        <v>Telangana</v>
      </c>
      <c r="M6152" t="str">
        <f>_xlfn.XLOOKUP(C6152,Customers!A:A,Customers!E:E,"")</f>
        <v>Consumer</v>
      </c>
    </row>
    <row r="6153" spans="1:13" x14ac:dyDescent="0.25">
      <c r="A6153" t="s">
        <v>13463</v>
      </c>
      <c r="B6153" s="1">
        <v>46001</v>
      </c>
      <c r="C6153" t="s">
        <v>6736</v>
      </c>
      <c r="D6153" t="s">
        <v>212</v>
      </c>
      <c r="E6153">
        <v>1</v>
      </c>
      <c r="F6153">
        <v>0.05</v>
      </c>
      <c r="G6153">
        <v>13000</v>
      </c>
      <c r="H6153">
        <v>12350</v>
      </c>
      <c r="I6153">
        <v>0.19</v>
      </c>
      <c r="J6153" s="2" t="s">
        <v>13464</v>
      </c>
      <c r="K6153" t="str">
        <f>_xlfn.XLOOKUP(D6153,Products!A:A,Products!C:C,"")</f>
        <v>Home Appliances</v>
      </c>
      <c r="L6153" t="str">
        <f>_xlfn.XLOOKUP(C6153,Customers!A:A,Customers!D:D,"")</f>
        <v>Kerala</v>
      </c>
      <c r="M6153" t="str">
        <f>_xlfn.XLOOKUP(C6153,Customers!A:A,Customers!E:E,"")</f>
        <v>Corporate</v>
      </c>
    </row>
    <row r="6154" spans="1:13" x14ac:dyDescent="0.25">
      <c r="A6154" t="s">
        <v>13465</v>
      </c>
      <c r="B6154" s="1">
        <v>45667</v>
      </c>
      <c r="C6154" t="s">
        <v>2038</v>
      </c>
      <c r="D6154" t="s">
        <v>20</v>
      </c>
      <c r="E6154">
        <v>1</v>
      </c>
      <c r="F6154">
        <v>0.2</v>
      </c>
      <c r="G6154">
        <v>30563</v>
      </c>
      <c r="H6154">
        <v>24450.400000000001</v>
      </c>
      <c r="I6154">
        <v>0.19</v>
      </c>
      <c r="J6154" s="2" t="s">
        <v>13466</v>
      </c>
      <c r="K6154" t="str">
        <f>_xlfn.XLOOKUP(D6154,Products!A:A,Products!C:C,"")</f>
        <v>Home Appliances</v>
      </c>
      <c r="L6154" t="str">
        <f>_xlfn.XLOOKUP(C6154,Customers!A:A,Customers!D:D,"")</f>
        <v>Chandigarh</v>
      </c>
      <c r="M6154" t="str">
        <f>_xlfn.XLOOKUP(C6154,Customers!A:A,Customers!E:E,"")</f>
        <v>Corporate</v>
      </c>
    </row>
    <row r="6155" spans="1:13" x14ac:dyDescent="0.25">
      <c r="A6155" t="s">
        <v>13467</v>
      </c>
      <c r="B6155" s="1">
        <v>45669</v>
      </c>
      <c r="C6155" t="s">
        <v>3332</v>
      </c>
      <c r="D6155" t="s">
        <v>291</v>
      </c>
      <c r="E6155">
        <v>1</v>
      </c>
      <c r="F6155">
        <v>0</v>
      </c>
      <c r="G6155">
        <v>46621</v>
      </c>
      <c r="H6155">
        <v>46621</v>
      </c>
      <c r="I6155">
        <v>0.19</v>
      </c>
      <c r="J6155" s="2" t="s">
        <v>13468</v>
      </c>
      <c r="K6155" t="str">
        <f>_xlfn.XLOOKUP(D6155,Products!A:A,Products!C:C,"")</f>
        <v>Home Appliances</v>
      </c>
      <c r="L6155" t="str">
        <f>_xlfn.XLOOKUP(C6155,Customers!A:A,Customers!D:D,"")</f>
        <v>Delhi</v>
      </c>
      <c r="M6155" t="str">
        <f>_xlfn.XLOOKUP(C6155,Customers!A:A,Customers!E:E,"")</f>
        <v>Small Business</v>
      </c>
    </row>
    <row r="6156" spans="1:13" x14ac:dyDescent="0.25">
      <c r="A6156" t="s">
        <v>13469</v>
      </c>
      <c r="B6156" s="1">
        <v>45920</v>
      </c>
      <c r="C6156" t="s">
        <v>862</v>
      </c>
      <c r="D6156" t="s">
        <v>1155</v>
      </c>
      <c r="E6156">
        <v>1</v>
      </c>
      <c r="F6156">
        <v>0.1</v>
      </c>
      <c r="G6156">
        <v>23117</v>
      </c>
      <c r="H6156">
        <v>20805.3</v>
      </c>
      <c r="I6156">
        <v>0.19</v>
      </c>
      <c r="J6156" s="2" t="s">
        <v>13470</v>
      </c>
      <c r="K6156" t="str">
        <f>_xlfn.XLOOKUP(D6156,Products!A:A,Products!C:C,"")</f>
        <v>Home Appliances</v>
      </c>
      <c r="L6156" t="str">
        <f>_xlfn.XLOOKUP(C6156,Customers!A:A,Customers!D:D,"")</f>
        <v>Uttar Pradesh</v>
      </c>
      <c r="M6156" t="str">
        <f>_xlfn.XLOOKUP(C6156,Customers!A:A,Customers!E:E,"")</f>
        <v>Consumer</v>
      </c>
    </row>
    <row r="6157" spans="1:13" x14ac:dyDescent="0.25">
      <c r="A6157" t="s">
        <v>13471</v>
      </c>
      <c r="B6157" s="1">
        <v>45802</v>
      </c>
      <c r="C6157" t="s">
        <v>3690</v>
      </c>
      <c r="D6157" t="s">
        <v>119</v>
      </c>
      <c r="E6157">
        <v>2</v>
      </c>
      <c r="F6157">
        <v>0.2</v>
      </c>
      <c r="G6157">
        <v>40034</v>
      </c>
      <c r="H6157">
        <v>64054.400000000001</v>
      </c>
      <c r="I6157">
        <v>0.28000000000000003</v>
      </c>
      <c r="J6157" s="2" t="s">
        <v>13472</v>
      </c>
      <c r="K6157" t="str">
        <f>_xlfn.XLOOKUP(D6157,Products!A:A,Products!C:C,"")</f>
        <v>Office Supplies</v>
      </c>
      <c r="L6157" t="str">
        <f>_xlfn.XLOOKUP(C6157,Customers!A:A,Customers!D:D,"")</f>
        <v>Karnataka</v>
      </c>
      <c r="M6157" t="str">
        <f>_xlfn.XLOOKUP(C6157,Customers!A:A,Customers!E:E,"")</f>
        <v>Corporate</v>
      </c>
    </row>
    <row r="6158" spans="1:13" x14ac:dyDescent="0.25">
      <c r="A6158" t="s">
        <v>13473</v>
      </c>
      <c r="B6158" s="1">
        <v>45849</v>
      </c>
      <c r="C6158" t="s">
        <v>3353</v>
      </c>
      <c r="D6158" t="s">
        <v>630</v>
      </c>
      <c r="E6158">
        <v>2</v>
      </c>
      <c r="F6158">
        <v>0</v>
      </c>
      <c r="G6158">
        <v>2696</v>
      </c>
      <c r="H6158">
        <v>5392</v>
      </c>
      <c r="I6158">
        <v>0.31</v>
      </c>
      <c r="J6158" s="2" t="s">
        <v>13474</v>
      </c>
      <c r="K6158" t="str">
        <f>_xlfn.XLOOKUP(D6158,Products!A:A,Products!C:C,"")</f>
        <v>Beauty &amp; Personal Care</v>
      </c>
      <c r="L6158" t="str">
        <f>_xlfn.XLOOKUP(C6158,Customers!A:A,Customers!D:D,"")</f>
        <v>Chandigarh</v>
      </c>
      <c r="M6158" t="str">
        <f>_xlfn.XLOOKUP(C6158,Customers!A:A,Customers!E:E,"")</f>
        <v>Consumer</v>
      </c>
    </row>
    <row r="6159" spans="1:13" x14ac:dyDescent="0.25">
      <c r="A6159" t="s">
        <v>13475</v>
      </c>
      <c r="B6159" s="1">
        <v>45907</v>
      </c>
      <c r="C6159" t="s">
        <v>4795</v>
      </c>
      <c r="D6159" t="s">
        <v>242</v>
      </c>
      <c r="E6159">
        <v>1</v>
      </c>
      <c r="F6159">
        <v>0.05</v>
      </c>
      <c r="G6159">
        <v>14854</v>
      </c>
      <c r="H6159">
        <v>14111.3</v>
      </c>
      <c r="I6159">
        <v>0.22</v>
      </c>
      <c r="J6159" s="2" t="s">
        <v>13476</v>
      </c>
      <c r="K6159" t="str">
        <f>_xlfn.XLOOKUP(D6159,Products!A:A,Products!C:C,"")</f>
        <v>Furniture</v>
      </c>
      <c r="L6159" t="str">
        <f>_xlfn.XLOOKUP(C6159,Customers!A:A,Customers!D:D,"")</f>
        <v>Karnataka</v>
      </c>
      <c r="M6159" t="str">
        <f>_xlfn.XLOOKUP(C6159,Customers!A:A,Customers!E:E,"")</f>
        <v>Small Business</v>
      </c>
    </row>
    <row r="6160" spans="1:13" x14ac:dyDescent="0.25">
      <c r="A6160" t="s">
        <v>13477</v>
      </c>
      <c r="B6160" s="1">
        <v>45771</v>
      </c>
      <c r="C6160" t="s">
        <v>635</v>
      </c>
      <c r="D6160" t="s">
        <v>179</v>
      </c>
      <c r="E6160">
        <v>1</v>
      </c>
      <c r="F6160">
        <v>0.2</v>
      </c>
      <c r="G6160">
        <v>5109</v>
      </c>
      <c r="H6160" s="2" t="s">
        <v>2220</v>
      </c>
      <c r="I6160">
        <v>0.19</v>
      </c>
      <c r="J6160" s="2" t="s">
        <v>13478</v>
      </c>
      <c r="K6160" t="str">
        <f>_xlfn.XLOOKUP(D6160,Products!A:A,Products!C:C,"")</f>
        <v>Home Appliances</v>
      </c>
      <c r="L6160" t="str">
        <f>_xlfn.XLOOKUP(C6160,Customers!A:A,Customers!D:D,"")</f>
        <v>Maharashtra</v>
      </c>
      <c r="M6160" t="str">
        <f>_xlfn.XLOOKUP(C6160,Customers!A:A,Customers!E:E,"")</f>
        <v>Consumer</v>
      </c>
    </row>
    <row r="6161" spans="1:13" x14ac:dyDescent="0.25">
      <c r="A6161" t="s">
        <v>13479</v>
      </c>
      <c r="B6161" s="1">
        <v>45683</v>
      </c>
      <c r="C6161" t="s">
        <v>10201</v>
      </c>
      <c r="D6161" t="s">
        <v>134</v>
      </c>
      <c r="E6161">
        <v>1</v>
      </c>
      <c r="F6161">
        <v>0.1</v>
      </c>
      <c r="G6161">
        <v>42988</v>
      </c>
      <c r="H6161" s="2" t="s">
        <v>3946</v>
      </c>
      <c r="I6161">
        <v>0.19</v>
      </c>
      <c r="J6161" s="2" t="s">
        <v>13480</v>
      </c>
      <c r="K6161" t="str">
        <f>_xlfn.XLOOKUP(D6161,Products!A:A,Products!C:C,"")</f>
        <v>Home Appliances</v>
      </c>
      <c r="L6161" t="str">
        <f>_xlfn.XLOOKUP(C6161,Customers!A:A,Customers!D:D,"")</f>
        <v>Maharashtra</v>
      </c>
      <c r="M6161" t="str">
        <f>_xlfn.XLOOKUP(C6161,Customers!A:A,Customers!E:E,"")</f>
        <v>Consumer</v>
      </c>
    </row>
    <row r="6162" spans="1:13" x14ac:dyDescent="0.25">
      <c r="A6162" t="s">
        <v>13481</v>
      </c>
      <c r="B6162" s="1">
        <v>45928</v>
      </c>
      <c r="C6162" t="s">
        <v>2000</v>
      </c>
      <c r="D6162" t="s">
        <v>85</v>
      </c>
      <c r="E6162">
        <v>1</v>
      </c>
      <c r="F6162">
        <v>0.15</v>
      </c>
      <c r="G6162">
        <v>28518</v>
      </c>
      <c r="H6162">
        <v>24240.3</v>
      </c>
      <c r="I6162">
        <v>0.31</v>
      </c>
      <c r="J6162" s="2" t="s">
        <v>13482</v>
      </c>
      <c r="K6162" t="str">
        <f>_xlfn.XLOOKUP(D6162,Products!A:A,Products!C:C,"")</f>
        <v>Beauty &amp; Personal Care</v>
      </c>
      <c r="L6162" t="str">
        <f>_xlfn.XLOOKUP(C6162,Customers!A:A,Customers!D:D,"")</f>
        <v>Delhi</v>
      </c>
      <c r="M6162" t="str">
        <f>_xlfn.XLOOKUP(C6162,Customers!A:A,Customers!E:E,"")</f>
        <v>Small Business</v>
      </c>
    </row>
    <row r="6163" spans="1:13" x14ac:dyDescent="0.25">
      <c r="A6163" t="s">
        <v>13483</v>
      </c>
      <c r="B6163" s="1">
        <v>45690</v>
      </c>
      <c r="C6163" t="s">
        <v>12578</v>
      </c>
      <c r="D6163" t="s">
        <v>164</v>
      </c>
      <c r="E6163">
        <v>3</v>
      </c>
      <c r="F6163">
        <v>0.2</v>
      </c>
      <c r="G6163">
        <v>657</v>
      </c>
      <c r="H6163" s="2" t="s">
        <v>13484</v>
      </c>
      <c r="I6163">
        <v>0.22</v>
      </c>
      <c r="J6163" s="2" t="s">
        <v>13485</v>
      </c>
      <c r="K6163" t="str">
        <f>_xlfn.XLOOKUP(D6163,Products!A:A,Products!C:C,"")</f>
        <v>Furniture</v>
      </c>
      <c r="L6163" t="str">
        <f>_xlfn.XLOOKUP(C6163,Customers!A:A,Customers!D:D,"")</f>
        <v>Tamil Nadu</v>
      </c>
      <c r="M6163" t="str">
        <f>_xlfn.XLOOKUP(C6163,Customers!A:A,Customers!E:E,"")</f>
        <v>Consumer</v>
      </c>
    </row>
    <row r="6164" spans="1:13" x14ac:dyDescent="0.25">
      <c r="A6164" t="s">
        <v>13486</v>
      </c>
      <c r="B6164" s="1">
        <v>45719</v>
      </c>
      <c r="C6164" t="s">
        <v>3927</v>
      </c>
      <c r="D6164" t="s">
        <v>85</v>
      </c>
      <c r="E6164">
        <v>3</v>
      </c>
      <c r="F6164">
        <v>0.1</v>
      </c>
      <c r="G6164">
        <v>28518</v>
      </c>
      <c r="H6164">
        <v>76998.600000000006</v>
      </c>
      <c r="I6164">
        <v>0.31</v>
      </c>
      <c r="J6164" s="2" t="s">
        <v>13487</v>
      </c>
      <c r="K6164" t="str">
        <f>_xlfn.XLOOKUP(D6164,Products!A:A,Products!C:C,"")</f>
        <v>Beauty &amp; Personal Care</v>
      </c>
      <c r="L6164" t="str">
        <f>_xlfn.XLOOKUP(C6164,Customers!A:A,Customers!D:D,"")</f>
        <v>Tamil Nadu</v>
      </c>
      <c r="M6164" t="str">
        <f>_xlfn.XLOOKUP(C6164,Customers!A:A,Customers!E:E,"")</f>
        <v>Consumer</v>
      </c>
    </row>
    <row r="6165" spans="1:13" x14ac:dyDescent="0.25">
      <c r="A6165" t="s">
        <v>13488</v>
      </c>
      <c r="B6165" s="1">
        <v>45886</v>
      </c>
      <c r="C6165" t="s">
        <v>375</v>
      </c>
      <c r="D6165" t="s">
        <v>85</v>
      </c>
      <c r="E6165">
        <v>3</v>
      </c>
      <c r="F6165">
        <v>0.2</v>
      </c>
      <c r="G6165">
        <v>28518</v>
      </c>
      <c r="H6165">
        <v>68443.199999999997</v>
      </c>
      <c r="I6165">
        <v>0.31</v>
      </c>
      <c r="J6165" s="2" t="s">
        <v>13489</v>
      </c>
      <c r="K6165" t="str">
        <f>_xlfn.XLOOKUP(D6165,Products!A:A,Products!C:C,"")</f>
        <v>Beauty &amp; Personal Care</v>
      </c>
      <c r="L6165" t="str">
        <f>_xlfn.XLOOKUP(C6165,Customers!A:A,Customers!D:D,"")</f>
        <v>Delhi</v>
      </c>
      <c r="M6165" t="str">
        <f>_xlfn.XLOOKUP(C6165,Customers!A:A,Customers!E:E,"")</f>
        <v>Consumer</v>
      </c>
    </row>
    <row r="6166" spans="1:13" x14ac:dyDescent="0.25">
      <c r="A6166" t="s">
        <v>13490</v>
      </c>
      <c r="B6166" s="1">
        <v>45960</v>
      </c>
      <c r="C6166" t="s">
        <v>5221</v>
      </c>
      <c r="D6166" t="s">
        <v>371</v>
      </c>
      <c r="E6166">
        <v>5</v>
      </c>
      <c r="F6166">
        <v>0.15</v>
      </c>
      <c r="G6166">
        <v>34314</v>
      </c>
      <c r="H6166">
        <v>145834.5</v>
      </c>
      <c r="I6166">
        <v>0.16</v>
      </c>
      <c r="J6166" s="2" t="s">
        <v>13491</v>
      </c>
      <c r="K6166" t="str">
        <f>_xlfn.XLOOKUP(D6166,Products!A:A,Products!C:C,"")</f>
        <v>Technology</v>
      </c>
      <c r="L6166" t="str">
        <f>_xlfn.XLOOKUP(C6166,Customers!A:A,Customers!D:D,"")</f>
        <v>Chandigarh</v>
      </c>
      <c r="M6166" t="str">
        <f>_xlfn.XLOOKUP(C6166,Customers!A:A,Customers!E:E,"")</f>
        <v>Corporate</v>
      </c>
    </row>
    <row r="6167" spans="1:13" x14ac:dyDescent="0.25">
      <c r="A6167" t="s">
        <v>13492</v>
      </c>
      <c r="B6167" s="1">
        <v>45752</v>
      </c>
      <c r="C6167" t="s">
        <v>3120</v>
      </c>
      <c r="D6167" t="s">
        <v>41</v>
      </c>
      <c r="E6167">
        <v>4</v>
      </c>
      <c r="F6167">
        <v>0.15</v>
      </c>
      <c r="G6167">
        <v>4623</v>
      </c>
      <c r="H6167" s="2" t="s">
        <v>13493</v>
      </c>
      <c r="I6167">
        <v>0.28000000000000003</v>
      </c>
      <c r="J6167" s="2" t="s">
        <v>13494</v>
      </c>
      <c r="K6167" t="str">
        <f>_xlfn.XLOOKUP(D6167,Products!A:A,Products!C:C,"")</f>
        <v>Office Supplies</v>
      </c>
      <c r="L6167" t="str">
        <f>_xlfn.XLOOKUP(C6167,Customers!A:A,Customers!D:D,"")</f>
        <v>Chandigarh</v>
      </c>
      <c r="M6167" t="str">
        <f>_xlfn.XLOOKUP(C6167,Customers!A:A,Customers!E:E,"")</f>
        <v>Consumer</v>
      </c>
    </row>
    <row r="6168" spans="1:13" x14ac:dyDescent="0.25">
      <c r="A6168" t="s">
        <v>13495</v>
      </c>
      <c r="B6168" s="1">
        <v>45692</v>
      </c>
      <c r="C6168" t="s">
        <v>1718</v>
      </c>
      <c r="D6168" t="s">
        <v>788</v>
      </c>
      <c r="E6168">
        <v>2</v>
      </c>
      <c r="F6168">
        <v>0</v>
      </c>
      <c r="G6168">
        <v>39927</v>
      </c>
      <c r="H6168">
        <v>79854</v>
      </c>
      <c r="I6168">
        <v>0.16</v>
      </c>
      <c r="J6168" s="2" t="s">
        <v>13496</v>
      </c>
      <c r="K6168" t="str">
        <f>_xlfn.XLOOKUP(D6168,Products!A:A,Products!C:C,"")</f>
        <v>Technology</v>
      </c>
      <c r="L6168" t="str">
        <f>_xlfn.XLOOKUP(C6168,Customers!A:A,Customers!D:D,"")</f>
        <v>Chandigarh</v>
      </c>
      <c r="M6168" t="str">
        <f>_xlfn.XLOOKUP(C6168,Customers!A:A,Customers!E:E,"")</f>
        <v>Corporate</v>
      </c>
    </row>
    <row r="6169" spans="1:13" x14ac:dyDescent="0.25">
      <c r="A6169" t="s">
        <v>13497</v>
      </c>
      <c r="B6169" s="1">
        <v>45850</v>
      </c>
      <c r="C6169" t="s">
        <v>2830</v>
      </c>
      <c r="D6169" t="s">
        <v>393</v>
      </c>
      <c r="E6169">
        <v>1</v>
      </c>
      <c r="F6169">
        <v>0.2</v>
      </c>
      <c r="G6169">
        <v>11721</v>
      </c>
      <c r="H6169" s="2" t="s">
        <v>1064</v>
      </c>
      <c r="I6169">
        <v>0.16</v>
      </c>
      <c r="J6169" s="2" t="s">
        <v>13498</v>
      </c>
      <c r="K6169" t="str">
        <f>_xlfn.XLOOKUP(D6169,Products!A:A,Products!C:C,"")</f>
        <v>Technology</v>
      </c>
      <c r="L6169" t="str">
        <f>_xlfn.XLOOKUP(C6169,Customers!A:A,Customers!D:D,"")</f>
        <v>Karnataka</v>
      </c>
      <c r="M6169" t="str">
        <f>_xlfn.XLOOKUP(C6169,Customers!A:A,Customers!E:E,"")</f>
        <v>Consumer</v>
      </c>
    </row>
    <row r="6170" spans="1:13" x14ac:dyDescent="0.25">
      <c r="A6170" t="s">
        <v>13499</v>
      </c>
      <c r="B6170" s="1">
        <v>45733</v>
      </c>
      <c r="C6170" t="s">
        <v>2514</v>
      </c>
      <c r="D6170" t="s">
        <v>450</v>
      </c>
      <c r="E6170">
        <v>4</v>
      </c>
      <c r="F6170">
        <v>0.15</v>
      </c>
      <c r="G6170">
        <v>34669</v>
      </c>
      <c r="H6170" s="2" t="s">
        <v>518</v>
      </c>
      <c r="I6170">
        <v>0.16</v>
      </c>
      <c r="J6170" s="2" t="s">
        <v>13500</v>
      </c>
      <c r="K6170" t="str">
        <f>_xlfn.XLOOKUP(D6170,Products!A:A,Products!C:C,"")</f>
        <v>Technology</v>
      </c>
      <c r="L6170" t="str">
        <f>_xlfn.XLOOKUP(C6170,Customers!A:A,Customers!D:D,"")</f>
        <v>Gujarat</v>
      </c>
      <c r="M6170" t="str">
        <f>_xlfn.XLOOKUP(C6170,Customers!A:A,Customers!E:E,"")</f>
        <v>Consumer</v>
      </c>
    </row>
    <row r="6171" spans="1:13" x14ac:dyDescent="0.25">
      <c r="A6171" t="s">
        <v>13501</v>
      </c>
      <c r="B6171" s="1">
        <v>45906</v>
      </c>
      <c r="C6171" t="s">
        <v>4574</v>
      </c>
      <c r="D6171" t="s">
        <v>549</v>
      </c>
      <c r="E6171">
        <v>2</v>
      </c>
      <c r="F6171">
        <v>0.05</v>
      </c>
      <c r="G6171">
        <v>21109</v>
      </c>
      <c r="H6171">
        <v>40107.1</v>
      </c>
      <c r="I6171">
        <v>0.22</v>
      </c>
      <c r="J6171" s="2" t="s">
        <v>13502</v>
      </c>
      <c r="K6171" t="str">
        <f>_xlfn.XLOOKUP(D6171,Products!A:A,Products!C:C,"")</f>
        <v>Furniture</v>
      </c>
      <c r="L6171" t="str">
        <f>_xlfn.XLOOKUP(C6171,Customers!A:A,Customers!D:D,"")</f>
        <v>Rajasthan</v>
      </c>
      <c r="M6171" t="str">
        <f>_xlfn.XLOOKUP(C6171,Customers!A:A,Customers!E:E,"")</f>
        <v>Corporate</v>
      </c>
    </row>
    <row r="6172" spans="1:13" x14ac:dyDescent="0.25">
      <c r="A6172" t="s">
        <v>13503</v>
      </c>
      <c r="B6172" s="1">
        <v>45740</v>
      </c>
      <c r="C6172" t="s">
        <v>350</v>
      </c>
      <c r="D6172" t="s">
        <v>73</v>
      </c>
      <c r="E6172">
        <v>1</v>
      </c>
      <c r="F6172">
        <v>0.1</v>
      </c>
      <c r="G6172">
        <v>24549</v>
      </c>
      <c r="H6172" s="2" t="s">
        <v>3739</v>
      </c>
      <c r="I6172">
        <v>0.19</v>
      </c>
      <c r="J6172" s="2" t="s">
        <v>13504</v>
      </c>
      <c r="K6172" t="str">
        <f>_xlfn.XLOOKUP(D6172,Products!A:A,Products!C:C,"")</f>
        <v>Home Appliances</v>
      </c>
      <c r="L6172" t="str">
        <f>_xlfn.XLOOKUP(C6172,Customers!A:A,Customers!D:D,"")</f>
        <v>Maharashtra</v>
      </c>
      <c r="M6172" t="str">
        <f>_xlfn.XLOOKUP(C6172,Customers!A:A,Customers!E:E,"")</f>
        <v>Consumer</v>
      </c>
    </row>
    <row r="6173" spans="1:13" x14ac:dyDescent="0.25">
      <c r="A6173" t="s">
        <v>13505</v>
      </c>
      <c r="B6173" s="1">
        <v>45682</v>
      </c>
      <c r="C6173" t="s">
        <v>3265</v>
      </c>
      <c r="D6173" t="s">
        <v>119</v>
      </c>
      <c r="E6173">
        <v>2</v>
      </c>
      <c r="F6173">
        <v>0.05</v>
      </c>
      <c r="G6173">
        <v>40034</v>
      </c>
      <c r="H6173" s="2" t="s">
        <v>11914</v>
      </c>
      <c r="I6173">
        <v>0.28000000000000003</v>
      </c>
      <c r="J6173" s="2" t="s">
        <v>13506</v>
      </c>
      <c r="K6173" t="str">
        <f>_xlfn.XLOOKUP(D6173,Products!A:A,Products!C:C,"")</f>
        <v>Office Supplies</v>
      </c>
      <c r="L6173" t="str">
        <f>_xlfn.XLOOKUP(C6173,Customers!A:A,Customers!D:D,"")</f>
        <v>Chandigarh</v>
      </c>
      <c r="M6173" t="str">
        <f>_xlfn.XLOOKUP(C6173,Customers!A:A,Customers!E:E,"")</f>
        <v>Corporate</v>
      </c>
    </row>
    <row r="6174" spans="1:13" x14ac:dyDescent="0.25">
      <c r="A6174" t="s">
        <v>13507</v>
      </c>
      <c r="B6174" s="1">
        <v>45714</v>
      </c>
      <c r="C6174" t="s">
        <v>1145</v>
      </c>
      <c r="D6174" t="s">
        <v>473</v>
      </c>
      <c r="E6174">
        <v>5</v>
      </c>
      <c r="F6174">
        <v>0.15</v>
      </c>
      <c r="G6174">
        <v>35424</v>
      </c>
      <c r="H6174">
        <v>150552</v>
      </c>
      <c r="I6174">
        <v>0.19</v>
      </c>
      <c r="J6174" s="2" t="s">
        <v>13508</v>
      </c>
      <c r="K6174" t="str">
        <f>_xlfn.XLOOKUP(D6174,Products!A:A,Products!C:C,"")</f>
        <v>Home Appliances</v>
      </c>
      <c r="L6174" t="str">
        <f>_xlfn.XLOOKUP(C6174,Customers!A:A,Customers!D:D,"")</f>
        <v>Maharashtra</v>
      </c>
      <c r="M6174" t="str">
        <f>_xlfn.XLOOKUP(C6174,Customers!A:A,Customers!E:E,"")</f>
        <v>Corporate</v>
      </c>
    </row>
    <row r="6175" spans="1:13" x14ac:dyDescent="0.25">
      <c r="A6175" t="s">
        <v>13509</v>
      </c>
      <c r="B6175" s="1">
        <v>45689</v>
      </c>
      <c r="C6175" t="s">
        <v>1336</v>
      </c>
      <c r="D6175" t="s">
        <v>271</v>
      </c>
      <c r="E6175">
        <v>3</v>
      </c>
      <c r="F6175">
        <v>0.25</v>
      </c>
      <c r="G6175">
        <v>44505</v>
      </c>
      <c r="H6175">
        <v>100136.25</v>
      </c>
      <c r="I6175">
        <v>0.19</v>
      </c>
      <c r="J6175" s="2" t="s">
        <v>13510</v>
      </c>
      <c r="K6175" t="str">
        <f>_xlfn.XLOOKUP(D6175,Products!A:A,Products!C:C,"")</f>
        <v>Home Appliances</v>
      </c>
      <c r="L6175" t="str">
        <f>_xlfn.XLOOKUP(C6175,Customers!A:A,Customers!D:D,"")</f>
        <v>Telangana</v>
      </c>
      <c r="M6175" t="str">
        <f>_xlfn.XLOOKUP(C6175,Customers!A:A,Customers!E:E,"")</f>
        <v>Consumer</v>
      </c>
    </row>
    <row r="6176" spans="1:13" x14ac:dyDescent="0.25">
      <c r="A6176" t="s">
        <v>13511</v>
      </c>
      <c r="B6176" s="1">
        <v>45976</v>
      </c>
      <c r="C6176" t="s">
        <v>5879</v>
      </c>
      <c r="D6176" t="s">
        <v>49</v>
      </c>
      <c r="E6176">
        <v>1</v>
      </c>
      <c r="F6176">
        <v>0</v>
      </c>
      <c r="G6176">
        <v>11380</v>
      </c>
      <c r="H6176">
        <v>11380</v>
      </c>
      <c r="I6176">
        <v>0.28000000000000003</v>
      </c>
      <c r="J6176" s="2" t="s">
        <v>13512</v>
      </c>
      <c r="K6176" t="str">
        <f>_xlfn.XLOOKUP(D6176,Products!A:A,Products!C:C,"")</f>
        <v>Office Supplies</v>
      </c>
      <c r="L6176" t="str">
        <f>_xlfn.XLOOKUP(C6176,Customers!A:A,Customers!D:D,"")</f>
        <v>Maharashtra</v>
      </c>
      <c r="M6176" t="str">
        <f>_xlfn.XLOOKUP(C6176,Customers!A:A,Customers!E:E,"")</f>
        <v>Corporate</v>
      </c>
    </row>
    <row r="6177" spans="1:13" x14ac:dyDescent="0.25">
      <c r="A6177" t="s">
        <v>13513</v>
      </c>
      <c r="B6177" s="1">
        <v>45669</v>
      </c>
      <c r="C6177" t="s">
        <v>893</v>
      </c>
      <c r="D6177" t="s">
        <v>1004</v>
      </c>
      <c r="E6177">
        <v>4</v>
      </c>
      <c r="F6177">
        <v>0.25</v>
      </c>
      <c r="G6177">
        <v>24310</v>
      </c>
      <c r="H6177">
        <v>72930</v>
      </c>
      <c r="I6177">
        <v>0.16</v>
      </c>
      <c r="J6177" s="2" t="s">
        <v>13514</v>
      </c>
      <c r="K6177" t="str">
        <f>_xlfn.XLOOKUP(D6177,Products!A:A,Products!C:C,"")</f>
        <v>Technology</v>
      </c>
      <c r="L6177" t="str">
        <f>_xlfn.XLOOKUP(C6177,Customers!A:A,Customers!D:D,"")</f>
        <v>Maharashtra</v>
      </c>
      <c r="M6177" t="str">
        <f>_xlfn.XLOOKUP(C6177,Customers!A:A,Customers!E:E,"")</f>
        <v>Consumer</v>
      </c>
    </row>
    <row r="6178" spans="1:13" x14ac:dyDescent="0.25">
      <c r="A6178" t="s">
        <v>13515</v>
      </c>
      <c r="B6178" s="1">
        <v>45976</v>
      </c>
      <c r="C6178" t="s">
        <v>3473</v>
      </c>
      <c r="D6178" t="s">
        <v>100</v>
      </c>
      <c r="E6178">
        <v>5</v>
      </c>
      <c r="F6178">
        <v>0</v>
      </c>
      <c r="G6178">
        <v>43459</v>
      </c>
      <c r="H6178">
        <v>217295</v>
      </c>
      <c r="I6178">
        <v>0.19</v>
      </c>
      <c r="J6178" s="2" t="s">
        <v>13516</v>
      </c>
      <c r="K6178" t="str">
        <f>_xlfn.XLOOKUP(D6178,Products!A:A,Products!C:C,"")</f>
        <v>Home Appliances</v>
      </c>
      <c r="L6178" t="str">
        <f>_xlfn.XLOOKUP(C6178,Customers!A:A,Customers!D:D,"")</f>
        <v>Rajasthan</v>
      </c>
      <c r="M6178" t="str">
        <f>_xlfn.XLOOKUP(C6178,Customers!A:A,Customers!E:E,"")</f>
        <v>Small Business</v>
      </c>
    </row>
    <row r="6179" spans="1:13" x14ac:dyDescent="0.25">
      <c r="A6179" t="s">
        <v>13517</v>
      </c>
      <c r="B6179" s="1">
        <v>45990</v>
      </c>
      <c r="C6179" t="s">
        <v>2669</v>
      </c>
      <c r="D6179" t="s">
        <v>425</v>
      </c>
      <c r="E6179">
        <v>1</v>
      </c>
      <c r="F6179">
        <v>0.1</v>
      </c>
      <c r="G6179">
        <v>39150</v>
      </c>
      <c r="H6179">
        <v>35235</v>
      </c>
      <c r="I6179">
        <v>0.28000000000000003</v>
      </c>
      <c r="J6179" s="2" t="s">
        <v>13518</v>
      </c>
      <c r="K6179" t="str">
        <f>_xlfn.XLOOKUP(D6179,Products!A:A,Products!C:C,"")</f>
        <v>Office Supplies</v>
      </c>
      <c r="L6179" t="str">
        <f>_xlfn.XLOOKUP(C6179,Customers!A:A,Customers!D:D,"")</f>
        <v>Kerala</v>
      </c>
      <c r="M6179" t="str">
        <f>_xlfn.XLOOKUP(C6179,Customers!A:A,Customers!E:E,"")</f>
        <v>Consumer</v>
      </c>
    </row>
    <row r="6180" spans="1:13" x14ac:dyDescent="0.25">
      <c r="A6180" t="s">
        <v>13519</v>
      </c>
      <c r="B6180" s="1">
        <v>45749</v>
      </c>
      <c r="C6180" t="s">
        <v>436</v>
      </c>
      <c r="D6180" t="s">
        <v>242</v>
      </c>
      <c r="E6180">
        <v>4</v>
      </c>
      <c r="F6180">
        <v>0.1</v>
      </c>
      <c r="G6180">
        <v>14854</v>
      </c>
      <c r="H6180">
        <v>53474.400000000001</v>
      </c>
      <c r="I6180">
        <v>0.22</v>
      </c>
      <c r="J6180" s="2" t="s">
        <v>13520</v>
      </c>
      <c r="K6180" t="str">
        <f>_xlfn.XLOOKUP(D6180,Products!A:A,Products!C:C,"")</f>
        <v>Furniture</v>
      </c>
      <c r="L6180" t="str">
        <f>_xlfn.XLOOKUP(C6180,Customers!A:A,Customers!D:D,"")</f>
        <v>Karnataka</v>
      </c>
      <c r="M6180" t="str">
        <f>_xlfn.XLOOKUP(C6180,Customers!A:A,Customers!E:E,"")</f>
        <v>Small Business</v>
      </c>
    </row>
    <row r="6181" spans="1:13" x14ac:dyDescent="0.25">
      <c r="A6181" t="s">
        <v>13521</v>
      </c>
      <c r="B6181" s="1">
        <v>45658</v>
      </c>
      <c r="C6181" t="s">
        <v>4745</v>
      </c>
      <c r="D6181" t="s">
        <v>425</v>
      </c>
      <c r="E6181">
        <v>4</v>
      </c>
      <c r="F6181">
        <v>0.05</v>
      </c>
      <c r="G6181">
        <v>39150</v>
      </c>
      <c r="H6181">
        <v>148770</v>
      </c>
      <c r="I6181">
        <v>0.28000000000000003</v>
      </c>
      <c r="J6181" s="2" t="s">
        <v>13522</v>
      </c>
      <c r="K6181" t="str">
        <f>_xlfn.XLOOKUP(D6181,Products!A:A,Products!C:C,"")</f>
        <v>Office Supplies</v>
      </c>
      <c r="L6181" t="str">
        <f>_xlfn.XLOOKUP(C6181,Customers!A:A,Customers!D:D,"")</f>
        <v>Chandigarh</v>
      </c>
      <c r="M6181" t="str">
        <f>_xlfn.XLOOKUP(C6181,Customers!A:A,Customers!E:E,"")</f>
        <v>Consumer</v>
      </c>
    </row>
    <row r="6182" spans="1:13" x14ac:dyDescent="0.25">
      <c r="A6182" t="s">
        <v>13523</v>
      </c>
      <c r="B6182" s="1">
        <v>45983</v>
      </c>
      <c r="C6182" t="s">
        <v>1000</v>
      </c>
      <c r="D6182" t="s">
        <v>41</v>
      </c>
      <c r="E6182">
        <v>1</v>
      </c>
      <c r="F6182">
        <v>0.1</v>
      </c>
      <c r="G6182">
        <v>4623</v>
      </c>
      <c r="H6182">
        <v>4160.7</v>
      </c>
      <c r="I6182">
        <v>0.28000000000000003</v>
      </c>
      <c r="J6182" s="2" t="s">
        <v>13524</v>
      </c>
      <c r="K6182" t="str">
        <f>_xlfn.XLOOKUP(D6182,Products!A:A,Products!C:C,"")</f>
        <v>Office Supplies</v>
      </c>
      <c r="L6182" t="str">
        <f>_xlfn.XLOOKUP(C6182,Customers!A:A,Customers!D:D,"")</f>
        <v>West Bengal</v>
      </c>
      <c r="M6182" t="str">
        <f>_xlfn.XLOOKUP(C6182,Customers!A:A,Customers!E:E,"")</f>
        <v>Corporate</v>
      </c>
    </row>
    <row r="6183" spans="1:13" x14ac:dyDescent="0.25">
      <c r="A6183" t="s">
        <v>13525</v>
      </c>
      <c r="B6183" s="1">
        <v>45793</v>
      </c>
      <c r="C6183" t="s">
        <v>1154</v>
      </c>
      <c r="D6183" t="s">
        <v>242</v>
      </c>
      <c r="E6183">
        <v>2</v>
      </c>
      <c r="F6183">
        <v>0.2</v>
      </c>
      <c r="G6183">
        <v>14854</v>
      </c>
      <c r="H6183">
        <v>23766.400000000001</v>
      </c>
      <c r="I6183">
        <v>0.22</v>
      </c>
      <c r="J6183" s="2" t="s">
        <v>13526</v>
      </c>
      <c r="K6183" t="str">
        <f>_xlfn.XLOOKUP(D6183,Products!A:A,Products!C:C,"")</f>
        <v>Furniture</v>
      </c>
      <c r="L6183" t="str">
        <f>_xlfn.XLOOKUP(C6183,Customers!A:A,Customers!D:D,"")</f>
        <v>Rajasthan</v>
      </c>
      <c r="M6183" t="str">
        <f>_xlfn.XLOOKUP(C6183,Customers!A:A,Customers!E:E,"")</f>
        <v>Corporate</v>
      </c>
    </row>
    <row r="6184" spans="1:13" x14ac:dyDescent="0.25">
      <c r="A6184" t="s">
        <v>13527</v>
      </c>
      <c r="B6184" s="1">
        <v>45853</v>
      </c>
      <c r="C6184" t="s">
        <v>3517</v>
      </c>
      <c r="D6184" t="s">
        <v>1004</v>
      </c>
      <c r="E6184">
        <v>1</v>
      </c>
      <c r="F6184">
        <v>0.05</v>
      </c>
      <c r="G6184">
        <v>24310</v>
      </c>
      <c r="H6184">
        <v>23094.5</v>
      </c>
      <c r="I6184">
        <v>0.16</v>
      </c>
      <c r="J6184" s="2" t="s">
        <v>13528</v>
      </c>
      <c r="K6184" t="str">
        <f>_xlfn.XLOOKUP(D6184,Products!A:A,Products!C:C,"")</f>
        <v>Technology</v>
      </c>
      <c r="L6184" t="str">
        <f>_xlfn.XLOOKUP(C6184,Customers!A:A,Customers!D:D,"")</f>
        <v>Chandigarh</v>
      </c>
      <c r="M6184" t="str">
        <f>_xlfn.XLOOKUP(C6184,Customers!A:A,Customers!E:E,"")</f>
        <v>Small Business</v>
      </c>
    </row>
    <row r="6185" spans="1:13" x14ac:dyDescent="0.25">
      <c r="A6185" t="s">
        <v>13529</v>
      </c>
      <c r="B6185" s="1">
        <v>45790</v>
      </c>
      <c r="C6185" t="s">
        <v>3841</v>
      </c>
      <c r="D6185" t="s">
        <v>142</v>
      </c>
      <c r="E6185">
        <v>2</v>
      </c>
      <c r="F6185">
        <v>0</v>
      </c>
      <c r="G6185">
        <v>38016</v>
      </c>
      <c r="H6185">
        <v>76032</v>
      </c>
      <c r="I6185">
        <v>0.16</v>
      </c>
      <c r="J6185" s="2" t="s">
        <v>13530</v>
      </c>
      <c r="K6185" t="str">
        <f>_xlfn.XLOOKUP(D6185,Products!A:A,Products!C:C,"")</f>
        <v>Technology</v>
      </c>
      <c r="L6185" t="str">
        <f>_xlfn.XLOOKUP(C6185,Customers!A:A,Customers!D:D,"")</f>
        <v>Maharashtra</v>
      </c>
      <c r="M6185" t="str">
        <f>_xlfn.XLOOKUP(C6185,Customers!A:A,Customers!E:E,"")</f>
        <v>Consumer</v>
      </c>
    </row>
    <row r="6186" spans="1:13" x14ac:dyDescent="0.25">
      <c r="A6186" t="s">
        <v>13531</v>
      </c>
      <c r="B6186" s="1">
        <v>45743</v>
      </c>
      <c r="C6186" t="s">
        <v>2752</v>
      </c>
      <c r="D6186" t="s">
        <v>37</v>
      </c>
      <c r="E6186">
        <v>4</v>
      </c>
      <c r="F6186">
        <v>0.15</v>
      </c>
      <c r="G6186">
        <v>3110</v>
      </c>
      <c r="H6186">
        <v>10574</v>
      </c>
      <c r="I6186">
        <v>0.31</v>
      </c>
      <c r="J6186" s="2" t="s">
        <v>13532</v>
      </c>
      <c r="K6186" t="str">
        <f>_xlfn.XLOOKUP(D6186,Products!A:A,Products!C:C,"")</f>
        <v>Beauty &amp; Personal Care</v>
      </c>
      <c r="L6186" t="str">
        <f>_xlfn.XLOOKUP(C6186,Customers!A:A,Customers!D:D,"")</f>
        <v>Telangana</v>
      </c>
      <c r="M6186" t="str">
        <f>_xlfn.XLOOKUP(C6186,Customers!A:A,Customers!E:E,"")</f>
        <v>Consumer</v>
      </c>
    </row>
    <row r="6187" spans="1:13" x14ac:dyDescent="0.25">
      <c r="A6187" t="s">
        <v>13533</v>
      </c>
      <c r="B6187" s="1">
        <v>45952</v>
      </c>
      <c r="C6187" t="s">
        <v>5898</v>
      </c>
      <c r="D6187" t="s">
        <v>126</v>
      </c>
      <c r="E6187">
        <v>2</v>
      </c>
      <c r="F6187">
        <v>0.15</v>
      </c>
      <c r="G6187">
        <v>13614</v>
      </c>
      <c r="H6187">
        <v>23143.8</v>
      </c>
      <c r="I6187">
        <v>0.19</v>
      </c>
      <c r="J6187">
        <v>4319.3833130113699</v>
      </c>
      <c r="K6187" t="str">
        <f>_xlfn.XLOOKUP(D6187,Products!A:A,Products!C:C,"")</f>
        <v>Home Appliances</v>
      </c>
      <c r="L6187" t="str">
        <f>_xlfn.XLOOKUP(C6187,Customers!A:A,Customers!D:D,"")</f>
        <v>Delhi</v>
      </c>
      <c r="M6187" t="str">
        <f>_xlfn.XLOOKUP(C6187,Customers!A:A,Customers!E:E,"")</f>
        <v>Consumer</v>
      </c>
    </row>
    <row r="6188" spans="1:13" x14ac:dyDescent="0.25">
      <c r="A6188" t="s">
        <v>13534</v>
      </c>
      <c r="B6188" s="1">
        <v>45936</v>
      </c>
      <c r="C6188" t="s">
        <v>1836</v>
      </c>
      <c r="D6188" t="s">
        <v>64</v>
      </c>
      <c r="E6188">
        <v>1</v>
      </c>
      <c r="F6188">
        <v>0.25</v>
      </c>
      <c r="G6188">
        <v>5299</v>
      </c>
      <c r="H6188">
        <v>3974.25</v>
      </c>
      <c r="I6188">
        <v>0.16</v>
      </c>
      <c r="J6188" s="2" t="s">
        <v>13535</v>
      </c>
      <c r="K6188" t="str">
        <f>_xlfn.XLOOKUP(D6188,Products!A:A,Products!C:C,"")</f>
        <v>Technology</v>
      </c>
      <c r="L6188" t="str">
        <f>_xlfn.XLOOKUP(C6188,Customers!A:A,Customers!D:D,"")</f>
        <v>Telangana</v>
      </c>
      <c r="M6188" t="str">
        <f>_xlfn.XLOOKUP(C6188,Customers!A:A,Customers!E:E,"")</f>
        <v>Small Business</v>
      </c>
    </row>
    <row r="6189" spans="1:13" x14ac:dyDescent="0.25">
      <c r="A6189" t="s">
        <v>13536</v>
      </c>
      <c r="B6189" s="1">
        <v>45981</v>
      </c>
      <c r="C6189" t="s">
        <v>3353</v>
      </c>
      <c r="D6189" t="s">
        <v>239</v>
      </c>
      <c r="E6189">
        <v>4</v>
      </c>
      <c r="F6189">
        <v>0</v>
      </c>
      <c r="G6189">
        <v>35247</v>
      </c>
      <c r="H6189">
        <v>140988</v>
      </c>
      <c r="I6189">
        <v>0.16</v>
      </c>
      <c r="J6189" s="2" t="s">
        <v>13537</v>
      </c>
      <c r="K6189" t="str">
        <f>_xlfn.XLOOKUP(D6189,Products!A:A,Products!C:C,"")</f>
        <v>Technology</v>
      </c>
      <c r="L6189" t="str">
        <f>_xlfn.XLOOKUP(C6189,Customers!A:A,Customers!D:D,"")</f>
        <v>Chandigarh</v>
      </c>
      <c r="M6189" t="str">
        <f>_xlfn.XLOOKUP(C6189,Customers!A:A,Customers!E:E,"")</f>
        <v>Consumer</v>
      </c>
    </row>
    <row r="6190" spans="1:13" x14ac:dyDescent="0.25">
      <c r="A6190" t="s">
        <v>13538</v>
      </c>
      <c r="B6190" s="1">
        <v>45837</v>
      </c>
      <c r="C6190" t="s">
        <v>2345</v>
      </c>
      <c r="D6190" t="s">
        <v>139</v>
      </c>
      <c r="E6190">
        <v>5</v>
      </c>
      <c r="F6190">
        <v>0.2</v>
      </c>
      <c r="G6190">
        <v>7732</v>
      </c>
      <c r="H6190">
        <v>30928</v>
      </c>
      <c r="I6190">
        <v>0.22</v>
      </c>
      <c r="J6190" s="2" t="s">
        <v>13539</v>
      </c>
      <c r="K6190" t="str">
        <f>_xlfn.XLOOKUP(D6190,Products!A:A,Products!C:C,"")</f>
        <v>Furniture</v>
      </c>
      <c r="L6190" t="str">
        <f>_xlfn.XLOOKUP(C6190,Customers!A:A,Customers!D:D,"")</f>
        <v>Rajasthan</v>
      </c>
      <c r="M6190" t="str">
        <f>_xlfn.XLOOKUP(C6190,Customers!A:A,Customers!E:E,"")</f>
        <v>Corporate</v>
      </c>
    </row>
    <row r="6191" spans="1:13" x14ac:dyDescent="0.25">
      <c r="A6191" t="s">
        <v>13540</v>
      </c>
      <c r="B6191" s="1">
        <v>45661</v>
      </c>
      <c r="C6191" t="s">
        <v>653</v>
      </c>
      <c r="D6191" t="s">
        <v>313</v>
      </c>
      <c r="E6191">
        <v>1</v>
      </c>
      <c r="F6191">
        <v>0.1</v>
      </c>
      <c r="G6191">
        <v>23441</v>
      </c>
      <c r="H6191">
        <v>21096.9</v>
      </c>
      <c r="I6191">
        <v>0.19</v>
      </c>
      <c r="J6191" s="2" t="s">
        <v>13541</v>
      </c>
      <c r="K6191" t="str">
        <f>_xlfn.XLOOKUP(D6191,Products!A:A,Products!C:C,"")</f>
        <v>Home Appliances</v>
      </c>
      <c r="L6191" t="str">
        <f>_xlfn.XLOOKUP(C6191,Customers!A:A,Customers!D:D,"")</f>
        <v>Delhi</v>
      </c>
      <c r="M6191" t="str">
        <f>_xlfn.XLOOKUP(C6191,Customers!A:A,Customers!E:E,"")</f>
        <v>Consumer</v>
      </c>
    </row>
    <row r="6192" spans="1:13" x14ac:dyDescent="0.25">
      <c r="A6192" t="s">
        <v>13542</v>
      </c>
      <c r="B6192" s="1">
        <v>45783</v>
      </c>
      <c r="C6192" t="s">
        <v>7984</v>
      </c>
      <c r="D6192" t="s">
        <v>235</v>
      </c>
      <c r="E6192">
        <v>4</v>
      </c>
      <c r="F6192">
        <v>0.05</v>
      </c>
      <c r="G6192">
        <v>21121</v>
      </c>
      <c r="H6192">
        <v>80259.8</v>
      </c>
      <c r="I6192">
        <v>0.19</v>
      </c>
      <c r="J6192" s="2" t="s">
        <v>13543</v>
      </c>
      <c r="K6192" t="str">
        <f>_xlfn.XLOOKUP(D6192,Products!A:A,Products!C:C,"")</f>
        <v>Home Appliances</v>
      </c>
      <c r="L6192" t="str">
        <f>_xlfn.XLOOKUP(C6192,Customers!A:A,Customers!D:D,"")</f>
        <v>Telangana</v>
      </c>
      <c r="M6192" t="str">
        <f>_xlfn.XLOOKUP(C6192,Customers!A:A,Customers!E:E,"")</f>
        <v>Consumer</v>
      </c>
    </row>
    <row r="6193" spans="1:13" x14ac:dyDescent="0.25">
      <c r="A6193" t="s">
        <v>13544</v>
      </c>
      <c r="B6193" s="1">
        <v>45832</v>
      </c>
      <c r="C6193" t="s">
        <v>569</v>
      </c>
      <c r="D6193" t="s">
        <v>147</v>
      </c>
      <c r="E6193">
        <v>1</v>
      </c>
      <c r="F6193">
        <v>0.25</v>
      </c>
      <c r="G6193">
        <v>14233</v>
      </c>
      <c r="H6193">
        <v>10674.75</v>
      </c>
      <c r="I6193">
        <v>0.22</v>
      </c>
      <c r="J6193" s="2" t="s">
        <v>13545</v>
      </c>
      <c r="K6193" t="str">
        <f>_xlfn.XLOOKUP(D6193,Products!A:A,Products!C:C,"")</f>
        <v>Furniture</v>
      </c>
      <c r="L6193" t="str">
        <f>_xlfn.XLOOKUP(C6193,Customers!A:A,Customers!D:D,"")</f>
        <v>Maharashtra</v>
      </c>
      <c r="M6193" t="str">
        <f>_xlfn.XLOOKUP(C6193,Customers!A:A,Customers!E:E,"")</f>
        <v>Corporate</v>
      </c>
    </row>
    <row r="6194" spans="1:13" x14ac:dyDescent="0.25">
      <c r="A6194" t="s">
        <v>13546</v>
      </c>
      <c r="B6194" s="1">
        <v>45908</v>
      </c>
      <c r="C6194" t="s">
        <v>1408</v>
      </c>
      <c r="D6194" t="s">
        <v>179</v>
      </c>
      <c r="E6194">
        <v>1</v>
      </c>
      <c r="F6194">
        <v>0.05</v>
      </c>
      <c r="G6194">
        <v>5109</v>
      </c>
      <c r="H6194">
        <v>4853.55</v>
      </c>
      <c r="I6194">
        <v>0.19</v>
      </c>
      <c r="J6194" s="2" t="s">
        <v>13547</v>
      </c>
      <c r="K6194" t="str">
        <f>_xlfn.XLOOKUP(D6194,Products!A:A,Products!C:C,"")</f>
        <v>Home Appliances</v>
      </c>
      <c r="L6194" t="str">
        <f>_xlfn.XLOOKUP(C6194,Customers!A:A,Customers!D:D,"")</f>
        <v>Delhi</v>
      </c>
      <c r="M6194" t="str">
        <f>_xlfn.XLOOKUP(C6194,Customers!A:A,Customers!E:E,"")</f>
        <v>Corporate</v>
      </c>
    </row>
    <row r="6195" spans="1:13" x14ac:dyDescent="0.25">
      <c r="A6195" t="s">
        <v>13548</v>
      </c>
      <c r="B6195" s="1">
        <v>45678</v>
      </c>
      <c r="C6195" t="s">
        <v>3984</v>
      </c>
      <c r="D6195" t="s">
        <v>450</v>
      </c>
      <c r="E6195">
        <v>3</v>
      </c>
      <c r="F6195">
        <v>0.15</v>
      </c>
      <c r="G6195">
        <v>34669</v>
      </c>
      <c r="H6195">
        <v>88405.95</v>
      </c>
      <c r="I6195">
        <v>0.16</v>
      </c>
      <c r="J6195" s="2" t="s">
        <v>13549</v>
      </c>
      <c r="K6195" t="str">
        <f>_xlfn.XLOOKUP(D6195,Products!A:A,Products!C:C,"")</f>
        <v>Technology</v>
      </c>
      <c r="L6195" t="str">
        <f>_xlfn.XLOOKUP(C6195,Customers!A:A,Customers!D:D,"")</f>
        <v>Chandigarh</v>
      </c>
      <c r="M6195" t="str">
        <f>_xlfn.XLOOKUP(C6195,Customers!A:A,Customers!E:E,"")</f>
        <v>Small Business</v>
      </c>
    </row>
    <row r="6196" spans="1:13" x14ac:dyDescent="0.25">
      <c r="A6196" t="s">
        <v>13550</v>
      </c>
      <c r="B6196" s="1">
        <v>45762</v>
      </c>
      <c r="C6196" t="s">
        <v>12032</v>
      </c>
      <c r="D6196" t="s">
        <v>419</v>
      </c>
      <c r="E6196">
        <v>3</v>
      </c>
      <c r="F6196">
        <v>0.15</v>
      </c>
      <c r="G6196">
        <v>12154</v>
      </c>
      <c r="H6196">
        <v>30992.7</v>
      </c>
      <c r="I6196">
        <v>0.19</v>
      </c>
      <c r="J6196" s="2" t="s">
        <v>13551</v>
      </c>
      <c r="K6196" t="str">
        <f>_xlfn.XLOOKUP(D6196,Products!A:A,Products!C:C,"")</f>
        <v>Home Appliances</v>
      </c>
      <c r="L6196" t="str">
        <f>_xlfn.XLOOKUP(C6196,Customers!A:A,Customers!D:D,"")</f>
        <v>Gujarat</v>
      </c>
      <c r="M6196" t="str">
        <f>_xlfn.XLOOKUP(C6196,Customers!A:A,Customers!E:E,"")</f>
        <v>Consumer</v>
      </c>
    </row>
    <row r="6197" spans="1:13" x14ac:dyDescent="0.25">
      <c r="A6197" t="s">
        <v>13552</v>
      </c>
      <c r="B6197" s="1">
        <v>45723</v>
      </c>
      <c r="C6197" t="s">
        <v>4178</v>
      </c>
      <c r="D6197" t="s">
        <v>626</v>
      </c>
      <c r="E6197">
        <v>3</v>
      </c>
      <c r="F6197">
        <v>0.1</v>
      </c>
      <c r="G6197">
        <v>27904</v>
      </c>
      <c r="H6197">
        <v>75340.800000000003</v>
      </c>
      <c r="I6197">
        <v>0.22</v>
      </c>
      <c r="J6197" s="2" t="s">
        <v>13553</v>
      </c>
      <c r="K6197" t="str">
        <f>_xlfn.XLOOKUP(D6197,Products!A:A,Products!C:C,"")</f>
        <v>Furniture</v>
      </c>
      <c r="L6197" t="str">
        <f>_xlfn.XLOOKUP(C6197,Customers!A:A,Customers!D:D,"")</f>
        <v>Kerala</v>
      </c>
      <c r="M6197" t="str">
        <f>_xlfn.XLOOKUP(C6197,Customers!A:A,Customers!E:E,"")</f>
        <v>Corporate</v>
      </c>
    </row>
    <row r="6198" spans="1:13" x14ac:dyDescent="0.25">
      <c r="A6198" t="s">
        <v>13554</v>
      </c>
      <c r="B6198" s="1">
        <v>45920</v>
      </c>
      <c r="C6198" t="s">
        <v>553</v>
      </c>
      <c r="D6198" t="s">
        <v>626</v>
      </c>
      <c r="E6198">
        <v>1</v>
      </c>
      <c r="F6198">
        <v>0.15</v>
      </c>
      <c r="G6198">
        <v>27904</v>
      </c>
      <c r="H6198" s="2" t="s">
        <v>2861</v>
      </c>
      <c r="I6198">
        <v>0.22</v>
      </c>
      <c r="J6198" s="2" t="s">
        <v>13555</v>
      </c>
      <c r="K6198" t="str">
        <f>_xlfn.XLOOKUP(D6198,Products!A:A,Products!C:C,"")</f>
        <v>Furniture</v>
      </c>
      <c r="L6198" t="str">
        <f>_xlfn.XLOOKUP(C6198,Customers!A:A,Customers!D:D,"")</f>
        <v>Karnataka</v>
      </c>
      <c r="M6198" t="str">
        <f>_xlfn.XLOOKUP(C6198,Customers!A:A,Customers!E:E,"")</f>
        <v>Consumer</v>
      </c>
    </row>
    <row r="6199" spans="1:13" x14ac:dyDescent="0.25">
      <c r="A6199" t="s">
        <v>13556</v>
      </c>
      <c r="B6199" s="1">
        <v>45706</v>
      </c>
      <c r="C6199" t="s">
        <v>3793</v>
      </c>
      <c r="D6199" t="s">
        <v>581</v>
      </c>
      <c r="E6199">
        <v>1</v>
      </c>
      <c r="F6199">
        <v>0.1</v>
      </c>
      <c r="G6199">
        <v>35516</v>
      </c>
      <c r="H6199">
        <v>31964.400000000001</v>
      </c>
      <c r="I6199">
        <v>0.19</v>
      </c>
      <c r="J6199" s="2" t="s">
        <v>13557</v>
      </c>
      <c r="K6199" t="str">
        <f>_xlfn.XLOOKUP(D6199,Products!A:A,Products!C:C,"")</f>
        <v>Home Appliances</v>
      </c>
      <c r="L6199" t="str">
        <f>_xlfn.XLOOKUP(C6199,Customers!A:A,Customers!D:D,"")</f>
        <v>Tamil Nadu</v>
      </c>
      <c r="M6199" t="str">
        <f>_xlfn.XLOOKUP(C6199,Customers!A:A,Customers!E:E,"")</f>
        <v>Consumer</v>
      </c>
    </row>
    <row r="6200" spans="1:13" x14ac:dyDescent="0.25">
      <c r="A6200" t="s">
        <v>13558</v>
      </c>
      <c r="B6200" s="1">
        <v>45673</v>
      </c>
      <c r="C6200" t="s">
        <v>7424</v>
      </c>
      <c r="D6200" t="s">
        <v>17</v>
      </c>
      <c r="E6200">
        <v>4</v>
      </c>
      <c r="F6200">
        <v>0.05</v>
      </c>
      <c r="G6200">
        <v>10888</v>
      </c>
      <c r="H6200">
        <v>41374.400000000001</v>
      </c>
      <c r="I6200">
        <v>0.19</v>
      </c>
      <c r="J6200" s="2" t="s">
        <v>13559</v>
      </c>
      <c r="K6200" t="str">
        <f>_xlfn.XLOOKUP(D6200,Products!A:A,Products!C:C,"")</f>
        <v>Home Appliances</v>
      </c>
      <c r="L6200" t="str">
        <f>_xlfn.XLOOKUP(C6200,Customers!A:A,Customers!D:D,"")</f>
        <v>Karnataka</v>
      </c>
      <c r="M6200" t="str">
        <f>_xlfn.XLOOKUP(C6200,Customers!A:A,Customers!E:E,"")</f>
        <v>Consumer</v>
      </c>
    </row>
    <row r="6201" spans="1:13" x14ac:dyDescent="0.25">
      <c r="A6201" t="s">
        <v>13560</v>
      </c>
      <c r="B6201" s="1">
        <v>45802</v>
      </c>
      <c r="C6201" t="s">
        <v>1385</v>
      </c>
      <c r="D6201" t="s">
        <v>111</v>
      </c>
      <c r="E6201">
        <v>1</v>
      </c>
      <c r="F6201">
        <v>0.15</v>
      </c>
      <c r="G6201">
        <v>22075</v>
      </c>
      <c r="H6201">
        <v>18763.75</v>
      </c>
      <c r="I6201">
        <v>0.16</v>
      </c>
      <c r="J6201" s="2" t="s">
        <v>13561</v>
      </c>
      <c r="K6201" t="str">
        <f>_xlfn.XLOOKUP(D6201,Products!A:A,Products!C:C,"")</f>
        <v>Technology</v>
      </c>
      <c r="L6201" t="str">
        <f>_xlfn.XLOOKUP(C6201,Customers!A:A,Customers!D:D,"")</f>
        <v>Gujarat</v>
      </c>
      <c r="M6201" t="str">
        <f>_xlfn.XLOOKUP(C6201,Customers!A:A,Customers!E:E,"")</f>
        <v>Consumer</v>
      </c>
    </row>
    <row r="6202" spans="1:13" x14ac:dyDescent="0.25">
      <c r="A6202" t="s">
        <v>13562</v>
      </c>
      <c r="B6202" s="1">
        <v>45997</v>
      </c>
      <c r="C6202" t="s">
        <v>1809</v>
      </c>
      <c r="D6202" t="s">
        <v>160</v>
      </c>
      <c r="E6202">
        <v>1</v>
      </c>
      <c r="F6202">
        <v>0.2</v>
      </c>
      <c r="G6202">
        <v>37834</v>
      </c>
      <c r="H6202">
        <v>30267.200000000001</v>
      </c>
      <c r="I6202">
        <v>0.28000000000000003</v>
      </c>
      <c r="J6202" s="2" t="s">
        <v>13563</v>
      </c>
      <c r="K6202" t="str">
        <f>_xlfn.XLOOKUP(D6202,Products!A:A,Products!C:C,"")</f>
        <v>Office Supplies</v>
      </c>
      <c r="L6202" t="str">
        <f>_xlfn.XLOOKUP(C6202,Customers!A:A,Customers!D:D,"")</f>
        <v>Tamil Nadu</v>
      </c>
      <c r="M6202" t="str">
        <f>_xlfn.XLOOKUP(C6202,Customers!A:A,Customers!E:E,"")</f>
        <v>Consumer</v>
      </c>
    </row>
    <row r="6203" spans="1:13" x14ac:dyDescent="0.25">
      <c r="A6203" t="s">
        <v>13564</v>
      </c>
      <c r="B6203" s="1">
        <v>45907</v>
      </c>
      <c r="C6203" t="s">
        <v>2579</v>
      </c>
      <c r="D6203" t="s">
        <v>630</v>
      </c>
      <c r="E6203">
        <v>3</v>
      </c>
      <c r="F6203">
        <v>0.1</v>
      </c>
      <c r="G6203">
        <v>2696</v>
      </c>
      <c r="H6203">
        <v>7279.2</v>
      </c>
      <c r="I6203">
        <v>0.31</v>
      </c>
      <c r="J6203" s="2" t="s">
        <v>13565</v>
      </c>
      <c r="K6203" t="str">
        <f>_xlfn.XLOOKUP(D6203,Products!A:A,Products!C:C,"")</f>
        <v>Beauty &amp; Personal Care</v>
      </c>
      <c r="L6203" t="str">
        <f>_xlfn.XLOOKUP(C6203,Customers!A:A,Customers!D:D,"")</f>
        <v>Chandigarh</v>
      </c>
      <c r="M6203" t="str">
        <f>_xlfn.XLOOKUP(C6203,Customers!A:A,Customers!E:E,"")</f>
        <v>Consumer</v>
      </c>
    </row>
    <row r="6204" spans="1:13" x14ac:dyDescent="0.25">
      <c r="A6204" t="s">
        <v>13566</v>
      </c>
      <c r="B6204" s="1">
        <v>46000</v>
      </c>
      <c r="C6204" t="s">
        <v>1391</v>
      </c>
      <c r="D6204" t="s">
        <v>291</v>
      </c>
      <c r="E6204">
        <v>2</v>
      </c>
      <c r="F6204">
        <v>0.25</v>
      </c>
      <c r="G6204">
        <v>46621</v>
      </c>
      <c r="H6204">
        <v>69931.5</v>
      </c>
      <c r="I6204">
        <v>0.19</v>
      </c>
      <c r="J6204" s="2" t="s">
        <v>13567</v>
      </c>
      <c r="K6204" t="str">
        <f>_xlfn.XLOOKUP(D6204,Products!A:A,Products!C:C,"")</f>
        <v>Home Appliances</v>
      </c>
      <c r="L6204" t="str">
        <f>_xlfn.XLOOKUP(C6204,Customers!A:A,Customers!D:D,"")</f>
        <v>West Bengal</v>
      </c>
      <c r="M6204" t="str">
        <f>_xlfn.XLOOKUP(C6204,Customers!A:A,Customers!E:E,"")</f>
        <v>Consumer</v>
      </c>
    </row>
    <row r="6205" spans="1:13" x14ac:dyDescent="0.25">
      <c r="A6205" t="s">
        <v>13568</v>
      </c>
      <c r="B6205" s="1">
        <v>46011</v>
      </c>
      <c r="C6205" t="s">
        <v>3646</v>
      </c>
      <c r="D6205" t="s">
        <v>28</v>
      </c>
      <c r="E6205">
        <v>1</v>
      </c>
      <c r="F6205">
        <v>0.1</v>
      </c>
      <c r="G6205">
        <v>49003</v>
      </c>
      <c r="H6205" s="2" t="s">
        <v>1187</v>
      </c>
      <c r="I6205">
        <v>0.31</v>
      </c>
      <c r="J6205" s="2" t="s">
        <v>13569</v>
      </c>
      <c r="K6205" t="str">
        <f>_xlfn.XLOOKUP(D6205,Products!A:A,Products!C:C,"")</f>
        <v>Beauty &amp; Personal Care</v>
      </c>
      <c r="L6205" t="str">
        <f>_xlfn.XLOOKUP(C6205,Customers!A:A,Customers!D:D,"")</f>
        <v>Gujarat</v>
      </c>
      <c r="M6205" t="str">
        <f>_xlfn.XLOOKUP(C6205,Customers!A:A,Customers!E:E,"")</f>
        <v>Corporate</v>
      </c>
    </row>
    <row r="6206" spans="1:13" x14ac:dyDescent="0.25">
      <c r="A6206" t="s">
        <v>13570</v>
      </c>
      <c r="B6206" s="1">
        <v>45732</v>
      </c>
      <c r="C6206" t="s">
        <v>2319</v>
      </c>
      <c r="D6206" t="s">
        <v>164</v>
      </c>
      <c r="E6206">
        <v>1</v>
      </c>
      <c r="F6206">
        <v>0.1</v>
      </c>
      <c r="G6206">
        <v>657</v>
      </c>
      <c r="H6206" s="2" t="s">
        <v>1489</v>
      </c>
      <c r="I6206">
        <v>0.22</v>
      </c>
      <c r="J6206" s="2" t="s">
        <v>13571</v>
      </c>
      <c r="K6206" t="str">
        <f>_xlfn.XLOOKUP(D6206,Products!A:A,Products!C:C,"")</f>
        <v>Furniture</v>
      </c>
      <c r="L6206" t="str">
        <f>_xlfn.XLOOKUP(C6206,Customers!A:A,Customers!D:D,"")</f>
        <v>Karnataka</v>
      </c>
      <c r="M6206" t="str">
        <f>_xlfn.XLOOKUP(C6206,Customers!A:A,Customers!E:E,"")</f>
        <v>Consumer</v>
      </c>
    </row>
    <row r="6207" spans="1:13" x14ac:dyDescent="0.25">
      <c r="A6207" t="s">
        <v>13572</v>
      </c>
      <c r="B6207" s="1">
        <v>45947</v>
      </c>
      <c r="C6207" t="s">
        <v>957</v>
      </c>
      <c r="D6207" t="s">
        <v>444</v>
      </c>
      <c r="E6207">
        <v>4</v>
      </c>
      <c r="F6207">
        <v>0.15</v>
      </c>
      <c r="G6207">
        <v>16218</v>
      </c>
      <c r="H6207">
        <v>55141.2</v>
      </c>
      <c r="I6207">
        <v>0.19</v>
      </c>
      <c r="J6207" s="2" t="s">
        <v>13573</v>
      </c>
      <c r="K6207" t="str">
        <f>_xlfn.XLOOKUP(D6207,Products!A:A,Products!C:C,"")</f>
        <v>Home Appliances</v>
      </c>
      <c r="L6207" t="str">
        <f>_xlfn.XLOOKUP(C6207,Customers!A:A,Customers!D:D,"")</f>
        <v>Tamil Nadu</v>
      </c>
      <c r="M6207" t="str">
        <f>_xlfn.XLOOKUP(C6207,Customers!A:A,Customers!E:E,"")</f>
        <v>Consumer</v>
      </c>
    </row>
    <row r="6208" spans="1:13" x14ac:dyDescent="0.25">
      <c r="A6208" t="s">
        <v>13574</v>
      </c>
      <c r="B6208" s="1">
        <v>45939</v>
      </c>
      <c r="C6208" t="s">
        <v>1910</v>
      </c>
      <c r="D6208" t="s">
        <v>444</v>
      </c>
      <c r="E6208">
        <v>5</v>
      </c>
      <c r="F6208">
        <v>0.05</v>
      </c>
      <c r="G6208">
        <v>16218</v>
      </c>
      <c r="H6208">
        <v>77035.5</v>
      </c>
      <c r="I6208">
        <v>0.19</v>
      </c>
      <c r="J6208" s="2" t="s">
        <v>13575</v>
      </c>
      <c r="K6208" t="str">
        <f>_xlfn.XLOOKUP(D6208,Products!A:A,Products!C:C,"")</f>
        <v>Home Appliances</v>
      </c>
      <c r="L6208" t="str">
        <f>_xlfn.XLOOKUP(C6208,Customers!A:A,Customers!D:D,"")</f>
        <v>Karnataka</v>
      </c>
      <c r="M6208" t="str">
        <f>_xlfn.XLOOKUP(C6208,Customers!A:A,Customers!E:E,"")</f>
        <v>Consumer</v>
      </c>
    </row>
    <row r="6209" spans="1:13" x14ac:dyDescent="0.25">
      <c r="A6209" t="s">
        <v>13576</v>
      </c>
      <c r="B6209" s="1">
        <v>45723</v>
      </c>
      <c r="C6209" t="s">
        <v>702</v>
      </c>
      <c r="D6209" t="s">
        <v>239</v>
      </c>
      <c r="E6209">
        <v>1</v>
      </c>
      <c r="F6209">
        <v>0.2</v>
      </c>
      <c r="G6209">
        <v>35247</v>
      </c>
      <c r="H6209" s="2" t="s">
        <v>13577</v>
      </c>
      <c r="I6209">
        <v>0.16</v>
      </c>
      <c r="J6209" s="2" t="s">
        <v>13578</v>
      </c>
      <c r="K6209" t="str">
        <f>_xlfn.XLOOKUP(D6209,Products!A:A,Products!C:C,"")</f>
        <v>Technology</v>
      </c>
      <c r="L6209" t="str">
        <f>_xlfn.XLOOKUP(C6209,Customers!A:A,Customers!D:D,"")</f>
        <v>Uttar Pradesh</v>
      </c>
      <c r="M6209" t="str">
        <f>_xlfn.XLOOKUP(C6209,Customers!A:A,Customers!E:E,"")</f>
        <v>Consumer</v>
      </c>
    </row>
    <row r="6210" spans="1:13" x14ac:dyDescent="0.25">
      <c r="A6210" t="s">
        <v>13579</v>
      </c>
      <c r="B6210" s="1">
        <v>45782</v>
      </c>
      <c r="C6210" t="s">
        <v>590</v>
      </c>
      <c r="D6210" t="s">
        <v>242</v>
      </c>
      <c r="E6210">
        <v>2</v>
      </c>
      <c r="F6210">
        <v>0.15</v>
      </c>
      <c r="G6210">
        <v>14854</v>
      </c>
      <c r="H6210">
        <v>25251.8</v>
      </c>
      <c r="I6210">
        <v>0.22</v>
      </c>
      <c r="J6210" s="2" t="s">
        <v>13580</v>
      </c>
      <c r="K6210" t="str">
        <f>_xlfn.XLOOKUP(D6210,Products!A:A,Products!C:C,"")</f>
        <v>Furniture</v>
      </c>
      <c r="L6210" t="str">
        <f>_xlfn.XLOOKUP(C6210,Customers!A:A,Customers!D:D,"")</f>
        <v>Delhi</v>
      </c>
      <c r="M6210" t="str">
        <f>_xlfn.XLOOKUP(C6210,Customers!A:A,Customers!E:E,"")</f>
        <v>Consumer</v>
      </c>
    </row>
    <row r="6211" spans="1:13" x14ac:dyDescent="0.25">
      <c r="A6211" t="s">
        <v>13581</v>
      </c>
      <c r="B6211" s="1">
        <v>45976</v>
      </c>
      <c r="C6211" t="s">
        <v>215</v>
      </c>
      <c r="D6211" t="s">
        <v>493</v>
      </c>
      <c r="E6211">
        <v>1</v>
      </c>
      <c r="F6211">
        <v>0.2</v>
      </c>
      <c r="G6211">
        <v>31802</v>
      </c>
      <c r="H6211" s="2" t="s">
        <v>8813</v>
      </c>
      <c r="I6211">
        <v>0.19</v>
      </c>
      <c r="J6211" s="2" t="s">
        <v>13582</v>
      </c>
      <c r="K6211" t="str">
        <f>_xlfn.XLOOKUP(D6211,Products!A:A,Products!C:C,"")</f>
        <v>Home Appliances</v>
      </c>
      <c r="L6211" t="str">
        <f>_xlfn.XLOOKUP(C6211,Customers!A:A,Customers!D:D,"")</f>
        <v>Maharashtra</v>
      </c>
      <c r="M6211" t="str">
        <f>_xlfn.XLOOKUP(C6211,Customers!A:A,Customers!E:E,"")</f>
        <v>Consumer</v>
      </c>
    </row>
    <row r="6212" spans="1:13" x14ac:dyDescent="0.25">
      <c r="A6212" t="s">
        <v>13583</v>
      </c>
      <c r="B6212" s="1">
        <v>45744</v>
      </c>
      <c r="C6212" t="s">
        <v>3387</v>
      </c>
      <c r="D6212" t="s">
        <v>85</v>
      </c>
      <c r="E6212">
        <v>3</v>
      </c>
      <c r="F6212">
        <v>0.1</v>
      </c>
      <c r="G6212">
        <v>28518</v>
      </c>
      <c r="H6212">
        <v>76998.600000000006</v>
      </c>
      <c r="I6212">
        <v>0.31</v>
      </c>
      <c r="J6212" s="2" t="s">
        <v>13584</v>
      </c>
      <c r="K6212" t="str">
        <f>_xlfn.XLOOKUP(D6212,Products!A:A,Products!C:C,"")</f>
        <v>Beauty &amp; Personal Care</v>
      </c>
      <c r="L6212" t="str">
        <f>_xlfn.XLOOKUP(C6212,Customers!A:A,Customers!D:D,"")</f>
        <v>Kerala</v>
      </c>
      <c r="M6212" t="str">
        <f>_xlfn.XLOOKUP(C6212,Customers!A:A,Customers!E:E,"")</f>
        <v>Small Business</v>
      </c>
    </row>
    <row r="6213" spans="1:13" x14ac:dyDescent="0.25">
      <c r="A6213" t="s">
        <v>13585</v>
      </c>
      <c r="B6213" s="1">
        <v>45698</v>
      </c>
      <c r="C6213" t="s">
        <v>8716</v>
      </c>
      <c r="D6213" t="s">
        <v>49</v>
      </c>
      <c r="E6213">
        <v>1</v>
      </c>
      <c r="F6213">
        <v>0.2</v>
      </c>
      <c r="G6213">
        <v>11380</v>
      </c>
      <c r="H6213">
        <v>9104</v>
      </c>
      <c r="I6213">
        <v>0.28000000000000003</v>
      </c>
      <c r="J6213" s="2" t="s">
        <v>13586</v>
      </c>
      <c r="K6213" t="str">
        <f>_xlfn.XLOOKUP(D6213,Products!A:A,Products!C:C,"")</f>
        <v>Office Supplies</v>
      </c>
      <c r="L6213" t="str">
        <f>_xlfn.XLOOKUP(C6213,Customers!A:A,Customers!D:D,"")</f>
        <v>Telangana</v>
      </c>
      <c r="M6213" t="str">
        <f>_xlfn.XLOOKUP(C6213,Customers!A:A,Customers!E:E,"")</f>
        <v>Consumer</v>
      </c>
    </row>
    <row r="6214" spans="1:13" x14ac:dyDescent="0.25">
      <c r="A6214" t="s">
        <v>13587</v>
      </c>
      <c r="B6214" s="1">
        <v>45843</v>
      </c>
      <c r="C6214" t="s">
        <v>2437</v>
      </c>
      <c r="D6214" t="s">
        <v>134</v>
      </c>
      <c r="E6214">
        <v>2</v>
      </c>
      <c r="F6214">
        <v>0.15</v>
      </c>
      <c r="G6214">
        <v>42988</v>
      </c>
      <c r="H6214" s="2" t="s">
        <v>2044</v>
      </c>
      <c r="I6214">
        <v>0.19</v>
      </c>
      <c r="J6214" s="2" t="s">
        <v>13588</v>
      </c>
      <c r="K6214" t="str">
        <f>_xlfn.XLOOKUP(D6214,Products!A:A,Products!C:C,"")</f>
        <v>Home Appliances</v>
      </c>
      <c r="L6214" t="str">
        <f>_xlfn.XLOOKUP(C6214,Customers!A:A,Customers!D:D,"")</f>
        <v>Delhi</v>
      </c>
      <c r="M6214" t="str">
        <f>_xlfn.XLOOKUP(C6214,Customers!A:A,Customers!E:E,"")</f>
        <v>Consumer</v>
      </c>
    </row>
    <row r="6215" spans="1:13" x14ac:dyDescent="0.25">
      <c r="A6215" t="s">
        <v>13589</v>
      </c>
      <c r="B6215" s="1">
        <v>46011</v>
      </c>
      <c r="C6215" t="s">
        <v>1043</v>
      </c>
      <c r="D6215" t="s">
        <v>187</v>
      </c>
      <c r="E6215">
        <v>2</v>
      </c>
      <c r="F6215">
        <v>0.1</v>
      </c>
      <c r="G6215">
        <v>24562</v>
      </c>
      <c r="H6215">
        <v>44211.6</v>
      </c>
      <c r="I6215">
        <v>0.22</v>
      </c>
      <c r="J6215" s="2" t="s">
        <v>13590</v>
      </c>
      <c r="K6215" t="str">
        <f>_xlfn.XLOOKUP(D6215,Products!A:A,Products!C:C,"")</f>
        <v>Furniture</v>
      </c>
      <c r="L6215" t="str">
        <f>_xlfn.XLOOKUP(C6215,Customers!A:A,Customers!D:D,"")</f>
        <v>Maharashtra</v>
      </c>
      <c r="M6215" t="str">
        <f>_xlfn.XLOOKUP(C6215,Customers!A:A,Customers!E:E,"")</f>
        <v>Consumer</v>
      </c>
    </row>
    <row r="6216" spans="1:13" x14ac:dyDescent="0.25">
      <c r="A6216" t="s">
        <v>13591</v>
      </c>
      <c r="B6216" s="1">
        <v>45992</v>
      </c>
      <c r="C6216" t="s">
        <v>2664</v>
      </c>
      <c r="D6216" t="s">
        <v>304</v>
      </c>
      <c r="E6216">
        <v>2</v>
      </c>
      <c r="F6216">
        <v>0.2</v>
      </c>
      <c r="G6216">
        <v>15711</v>
      </c>
      <c r="H6216" s="2" t="s">
        <v>732</v>
      </c>
      <c r="I6216">
        <v>0.19</v>
      </c>
      <c r="J6216" s="2" t="s">
        <v>13592</v>
      </c>
      <c r="K6216" t="str">
        <f>_xlfn.XLOOKUP(D6216,Products!A:A,Products!C:C,"")</f>
        <v>Home Appliances</v>
      </c>
      <c r="L6216" t="str">
        <f>_xlfn.XLOOKUP(C6216,Customers!A:A,Customers!D:D,"")</f>
        <v>Karnataka</v>
      </c>
      <c r="M6216" t="str">
        <f>_xlfn.XLOOKUP(C6216,Customers!A:A,Customers!E:E,"")</f>
        <v>Small Business</v>
      </c>
    </row>
    <row r="6217" spans="1:13" x14ac:dyDescent="0.25">
      <c r="A6217" t="s">
        <v>13593</v>
      </c>
      <c r="B6217" s="1">
        <v>45923</v>
      </c>
      <c r="C6217" t="s">
        <v>545</v>
      </c>
      <c r="D6217" t="s">
        <v>493</v>
      </c>
      <c r="E6217">
        <v>3</v>
      </c>
      <c r="F6217">
        <v>0.1</v>
      </c>
      <c r="G6217">
        <v>31802</v>
      </c>
      <c r="H6217" s="2" t="s">
        <v>13594</v>
      </c>
      <c r="I6217">
        <v>0.19</v>
      </c>
      <c r="J6217" s="2" t="s">
        <v>13595</v>
      </c>
      <c r="K6217" t="str">
        <f>_xlfn.XLOOKUP(D6217,Products!A:A,Products!C:C,"")</f>
        <v>Home Appliances</v>
      </c>
      <c r="L6217" t="str">
        <f>_xlfn.XLOOKUP(C6217,Customers!A:A,Customers!D:D,"")</f>
        <v>Gujarat</v>
      </c>
      <c r="M6217" t="str">
        <f>_xlfn.XLOOKUP(C6217,Customers!A:A,Customers!E:E,"")</f>
        <v>Small Business</v>
      </c>
    </row>
    <row r="6218" spans="1:13" x14ac:dyDescent="0.25">
      <c r="A6218" t="s">
        <v>13596</v>
      </c>
      <c r="B6218" s="1">
        <v>45928</v>
      </c>
      <c r="C6218" t="s">
        <v>468</v>
      </c>
      <c r="D6218" t="s">
        <v>626</v>
      </c>
      <c r="E6218">
        <v>2</v>
      </c>
      <c r="F6218">
        <v>0.1</v>
      </c>
      <c r="G6218">
        <v>27904</v>
      </c>
      <c r="H6218" s="2" t="s">
        <v>2566</v>
      </c>
      <c r="I6218">
        <v>0.22</v>
      </c>
      <c r="J6218" s="2" t="s">
        <v>13597</v>
      </c>
      <c r="K6218" t="str">
        <f>_xlfn.XLOOKUP(D6218,Products!A:A,Products!C:C,"")</f>
        <v>Furniture</v>
      </c>
      <c r="L6218" t="str">
        <f>_xlfn.XLOOKUP(C6218,Customers!A:A,Customers!D:D,"")</f>
        <v>Tamil Nadu</v>
      </c>
      <c r="M6218" t="str">
        <f>_xlfn.XLOOKUP(C6218,Customers!A:A,Customers!E:E,"")</f>
        <v>Consumer</v>
      </c>
    </row>
    <row r="6219" spans="1:13" x14ac:dyDescent="0.25">
      <c r="A6219" t="s">
        <v>13598</v>
      </c>
      <c r="B6219" s="1">
        <v>45699</v>
      </c>
      <c r="C6219" t="s">
        <v>1034</v>
      </c>
      <c r="D6219" t="s">
        <v>200</v>
      </c>
      <c r="E6219">
        <v>3</v>
      </c>
      <c r="F6219">
        <v>0</v>
      </c>
      <c r="G6219">
        <v>28530</v>
      </c>
      <c r="H6219">
        <v>85590</v>
      </c>
      <c r="I6219">
        <v>0.16</v>
      </c>
      <c r="J6219" s="2" t="s">
        <v>13599</v>
      </c>
      <c r="K6219" t="str">
        <f>_xlfn.XLOOKUP(D6219,Products!A:A,Products!C:C,"")</f>
        <v>Technology</v>
      </c>
      <c r="L6219" t="str">
        <f>_xlfn.XLOOKUP(C6219,Customers!A:A,Customers!D:D,"")</f>
        <v>Karnataka</v>
      </c>
      <c r="M6219" t="str">
        <f>_xlfn.XLOOKUP(C6219,Customers!A:A,Customers!E:E,"")</f>
        <v>Consumer</v>
      </c>
    </row>
    <row r="6220" spans="1:13" x14ac:dyDescent="0.25">
      <c r="A6220" t="s">
        <v>13600</v>
      </c>
      <c r="B6220" s="1">
        <v>45750</v>
      </c>
      <c r="C6220" t="s">
        <v>4649</v>
      </c>
      <c r="D6220" t="s">
        <v>164</v>
      </c>
      <c r="E6220">
        <v>1</v>
      </c>
      <c r="F6220">
        <v>0.25</v>
      </c>
      <c r="G6220">
        <v>657</v>
      </c>
      <c r="H6220">
        <v>492.75</v>
      </c>
      <c r="I6220">
        <v>0.22</v>
      </c>
      <c r="J6220" s="2" t="s">
        <v>13601</v>
      </c>
      <c r="K6220" t="str">
        <f>_xlfn.XLOOKUP(D6220,Products!A:A,Products!C:C,"")</f>
        <v>Furniture</v>
      </c>
      <c r="L6220" t="str">
        <f>_xlfn.XLOOKUP(C6220,Customers!A:A,Customers!D:D,"")</f>
        <v>Maharashtra</v>
      </c>
      <c r="M6220" t="str">
        <f>_xlfn.XLOOKUP(C6220,Customers!A:A,Customers!E:E,"")</f>
        <v>Small Business</v>
      </c>
    </row>
    <row r="6221" spans="1:13" x14ac:dyDescent="0.25">
      <c r="A6221" t="s">
        <v>13602</v>
      </c>
      <c r="B6221" s="1">
        <v>45842</v>
      </c>
      <c r="C6221" t="s">
        <v>483</v>
      </c>
      <c r="D6221" t="s">
        <v>78</v>
      </c>
      <c r="E6221">
        <v>1</v>
      </c>
      <c r="F6221">
        <v>0.05</v>
      </c>
      <c r="G6221">
        <v>40809</v>
      </c>
      <c r="H6221" s="2" t="s">
        <v>1701</v>
      </c>
      <c r="I6221">
        <v>0.19</v>
      </c>
      <c r="J6221" s="2" t="s">
        <v>13603</v>
      </c>
      <c r="K6221" t="str">
        <f>_xlfn.XLOOKUP(D6221,Products!A:A,Products!C:C,"")</f>
        <v>Home Appliances</v>
      </c>
      <c r="L6221" t="str">
        <f>_xlfn.XLOOKUP(C6221,Customers!A:A,Customers!D:D,"")</f>
        <v>Kerala</v>
      </c>
      <c r="M6221" t="str">
        <f>_xlfn.XLOOKUP(C6221,Customers!A:A,Customers!E:E,"")</f>
        <v>Consumer</v>
      </c>
    </row>
    <row r="6222" spans="1:13" x14ac:dyDescent="0.25">
      <c r="A6222" t="s">
        <v>13604</v>
      </c>
      <c r="B6222" s="1">
        <v>45872</v>
      </c>
      <c r="C6222" t="s">
        <v>5378</v>
      </c>
      <c r="D6222" t="s">
        <v>183</v>
      </c>
      <c r="E6222">
        <v>2</v>
      </c>
      <c r="F6222">
        <v>0.05</v>
      </c>
      <c r="G6222">
        <v>1533</v>
      </c>
      <c r="H6222">
        <v>2912.7</v>
      </c>
      <c r="I6222">
        <v>0.16</v>
      </c>
      <c r="J6222" s="2" t="s">
        <v>13605</v>
      </c>
      <c r="K6222" t="str">
        <f>_xlfn.XLOOKUP(D6222,Products!A:A,Products!C:C,"")</f>
        <v>Technology</v>
      </c>
      <c r="L6222" t="str">
        <f>_xlfn.XLOOKUP(C6222,Customers!A:A,Customers!D:D,"")</f>
        <v>Telangana</v>
      </c>
      <c r="M6222" t="str">
        <f>_xlfn.XLOOKUP(C6222,Customers!A:A,Customers!E:E,"")</f>
        <v>Consumer</v>
      </c>
    </row>
    <row r="6223" spans="1:13" x14ac:dyDescent="0.25">
      <c r="A6223" t="s">
        <v>13606</v>
      </c>
      <c r="B6223" s="1">
        <v>45674</v>
      </c>
      <c r="C6223" t="s">
        <v>1347</v>
      </c>
      <c r="D6223" t="s">
        <v>242</v>
      </c>
      <c r="E6223">
        <v>2</v>
      </c>
      <c r="F6223">
        <v>0</v>
      </c>
      <c r="G6223">
        <v>14854</v>
      </c>
      <c r="H6223">
        <v>29708</v>
      </c>
      <c r="I6223">
        <v>0.22</v>
      </c>
      <c r="J6223">
        <v>6826.3151777422599</v>
      </c>
      <c r="K6223" t="str">
        <f>_xlfn.XLOOKUP(D6223,Products!A:A,Products!C:C,"")</f>
        <v>Furniture</v>
      </c>
      <c r="L6223" t="str">
        <f>_xlfn.XLOOKUP(C6223,Customers!A:A,Customers!D:D,"")</f>
        <v>Rajasthan</v>
      </c>
      <c r="M6223" t="str">
        <f>_xlfn.XLOOKUP(C6223,Customers!A:A,Customers!E:E,"")</f>
        <v>Corporate</v>
      </c>
    </row>
    <row r="6224" spans="1:13" x14ac:dyDescent="0.25">
      <c r="A6224" t="s">
        <v>13607</v>
      </c>
      <c r="B6224" s="1">
        <v>45922</v>
      </c>
      <c r="C6224" t="s">
        <v>5463</v>
      </c>
      <c r="D6224" t="s">
        <v>126</v>
      </c>
      <c r="E6224">
        <v>2</v>
      </c>
      <c r="F6224">
        <v>0.1</v>
      </c>
      <c r="G6224">
        <v>13614</v>
      </c>
      <c r="H6224">
        <v>24505.200000000001</v>
      </c>
      <c r="I6224">
        <v>0.19</v>
      </c>
      <c r="J6224" s="2" t="s">
        <v>13608</v>
      </c>
      <c r="K6224" t="str">
        <f>_xlfn.XLOOKUP(D6224,Products!A:A,Products!C:C,"")</f>
        <v>Home Appliances</v>
      </c>
      <c r="L6224" t="str">
        <f>_xlfn.XLOOKUP(C6224,Customers!A:A,Customers!D:D,"")</f>
        <v>Karnataka</v>
      </c>
      <c r="M6224" t="str">
        <f>_xlfn.XLOOKUP(C6224,Customers!A:A,Customers!E:E,"")</f>
        <v>Corporate</v>
      </c>
    </row>
    <row r="6225" spans="1:13" x14ac:dyDescent="0.25">
      <c r="A6225" t="s">
        <v>13609</v>
      </c>
      <c r="B6225" s="1">
        <v>45771</v>
      </c>
      <c r="C6225" t="s">
        <v>320</v>
      </c>
      <c r="D6225" t="s">
        <v>220</v>
      </c>
      <c r="E6225">
        <v>3</v>
      </c>
      <c r="F6225">
        <v>0.05</v>
      </c>
      <c r="G6225">
        <v>38513</v>
      </c>
      <c r="H6225" s="2" t="s">
        <v>11646</v>
      </c>
      <c r="I6225">
        <v>0.19</v>
      </c>
      <c r="J6225" s="2" t="s">
        <v>13610</v>
      </c>
      <c r="K6225" t="str">
        <f>_xlfn.XLOOKUP(D6225,Products!A:A,Products!C:C,"")</f>
        <v>Home Appliances</v>
      </c>
      <c r="L6225" t="str">
        <f>_xlfn.XLOOKUP(C6225,Customers!A:A,Customers!D:D,"")</f>
        <v>Maharashtra</v>
      </c>
      <c r="M6225" t="str">
        <f>_xlfn.XLOOKUP(C6225,Customers!A:A,Customers!E:E,"")</f>
        <v>Consumer</v>
      </c>
    </row>
    <row r="6226" spans="1:13" x14ac:dyDescent="0.25">
      <c r="A6226" t="s">
        <v>13611</v>
      </c>
      <c r="B6226" s="1">
        <v>45949</v>
      </c>
      <c r="C6226" t="s">
        <v>2736</v>
      </c>
      <c r="D6226" t="s">
        <v>493</v>
      </c>
      <c r="E6226">
        <v>2</v>
      </c>
      <c r="F6226">
        <v>0.15</v>
      </c>
      <c r="G6226">
        <v>31802</v>
      </c>
      <c r="H6226">
        <v>54063.4</v>
      </c>
      <c r="I6226">
        <v>0.19</v>
      </c>
      <c r="J6226" s="2" t="s">
        <v>13612</v>
      </c>
      <c r="K6226" t="str">
        <f>_xlfn.XLOOKUP(D6226,Products!A:A,Products!C:C,"")</f>
        <v>Home Appliances</v>
      </c>
      <c r="L6226" t="str">
        <f>_xlfn.XLOOKUP(C6226,Customers!A:A,Customers!D:D,"")</f>
        <v>Kerala</v>
      </c>
      <c r="M6226" t="str">
        <f>_xlfn.XLOOKUP(C6226,Customers!A:A,Customers!E:E,"")</f>
        <v>Consumer</v>
      </c>
    </row>
    <row r="6227" spans="1:13" x14ac:dyDescent="0.25">
      <c r="A6227" t="s">
        <v>13613</v>
      </c>
      <c r="B6227" s="1">
        <v>45949</v>
      </c>
      <c r="C6227" t="s">
        <v>6555</v>
      </c>
      <c r="D6227" t="s">
        <v>1155</v>
      </c>
      <c r="E6227">
        <v>4</v>
      </c>
      <c r="F6227">
        <v>0.05</v>
      </c>
      <c r="G6227">
        <v>23117</v>
      </c>
      <c r="H6227" s="2" t="s">
        <v>4314</v>
      </c>
      <c r="I6227">
        <v>0.19</v>
      </c>
      <c r="J6227" s="2" t="s">
        <v>13614</v>
      </c>
      <c r="K6227" t="str">
        <f>_xlfn.XLOOKUP(D6227,Products!A:A,Products!C:C,"")</f>
        <v>Home Appliances</v>
      </c>
      <c r="L6227" t="str">
        <f>_xlfn.XLOOKUP(C6227,Customers!A:A,Customers!D:D,"")</f>
        <v>Kerala</v>
      </c>
      <c r="M6227" t="str">
        <f>_xlfn.XLOOKUP(C6227,Customers!A:A,Customers!E:E,"")</f>
        <v>Small Business</v>
      </c>
    </row>
    <row r="6228" spans="1:13" x14ac:dyDescent="0.25">
      <c r="A6228" t="s">
        <v>13615</v>
      </c>
      <c r="B6228" s="1">
        <v>45705</v>
      </c>
      <c r="C6228" t="s">
        <v>312</v>
      </c>
      <c r="D6228" t="s">
        <v>73</v>
      </c>
      <c r="E6228">
        <v>2</v>
      </c>
      <c r="F6228">
        <v>0.15</v>
      </c>
      <c r="G6228">
        <v>24549</v>
      </c>
      <c r="H6228" s="2" t="s">
        <v>3214</v>
      </c>
      <c r="I6228">
        <v>0.19</v>
      </c>
      <c r="J6228" s="2" t="s">
        <v>13616</v>
      </c>
      <c r="K6228" t="str">
        <f>_xlfn.XLOOKUP(D6228,Products!A:A,Products!C:C,"")</f>
        <v>Home Appliances</v>
      </c>
      <c r="L6228" t="str">
        <f>_xlfn.XLOOKUP(C6228,Customers!A:A,Customers!D:D,"")</f>
        <v>West Bengal</v>
      </c>
      <c r="M6228" t="str">
        <f>_xlfn.XLOOKUP(C6228,Customers!A:A,Customers!E:E,"")</f>
        <v>Consumer</v>
      </c>
    </row>
    <row r="6229" spans="1:13" x14ac:dyDescent="0.25">
      <c r="A6229" t="s">
        <v>13617</v>
      </c>
      <c r="B6229" s="1">
        <v>45964</v>
      </c>
      <c r="C6229" t="s">
        <v>19</v>
      </c>
      <c r="D6229" t="s">
        <v>64</v>
      </c>
      <c r="E6229">
        <v>1</v>
      </c>
      <c r="F6229">
        <v>0.05</v>
      </c>
      <c r="G6229">
        <v>5299</v>
      </c>
      <c r="H6229">
        <v>5034.05</v>
      </c>
      <c r="I6229">
        <v>0.16</v>
      </c>
      <c r="J6229" s="2" t="s">
        <v>13618</v>
      </c>
      <c r="K6229" t="str">
        <f>_xlfn.XLOOKUP(D6229,Products!A:A,Products!C:C,"")</f>
        <v>Technology</v>
      </c>
      <c r="L6229" t="str">
        <f>_xlfn.XLOOKUP(C6229,Customers!A:A,Customers!D:D,"")</f>
        <v>Telangana</v>
      </c>
      <c r="M6229" t="str">
        <f>_xlfn.XLOOKUP(C6229,Customers!A:A,Customers!E:E,"")</f>
        <v>Consumer</v>
      </c>
    </row>
    <row r="6230" spans="1:13" x14ac:dyDescent="0.25">
      <c r="A6230" t="s">
        <v>13619</v>
      </c>
      <c r="B6230" s="1">
        <v>45754</v>
      </c>
      <c r="C6230" t="s">
        <v>3397</v>
      </c>
      <c r="D6230" t="s">
        <v>469</v>
      </c>
      <c r="E6230">
        <v>1</v>
      </c>
      <c r="F6230">
        <v>0.05</v>
      </c>
      <c r="G6230">
        <v>35056</v>
      </c>
      <c r="H6230">
        <v>33303.199999999997</v>
      </c>
      <c r="I6230">
        <v>0.19</v>
      </c>
      <c r="J6230" s="2" t="s">
        <v>13620</v>
      </c>
      <c r="K6230" t="str">
        <f>_xlfn.XLOOKUP(D6230,Products!A:A,Products!C:C,"")</f>
        <v>Home Appliances</v>
      </c>
      <c r="L6230" t="str">
        <f>_xlfn.XLOOKUP(C6230,Customers!A:A,Customers!D:D,"")</f>
        <v>Rajasthan</v>
      </c>
      <c r="M6230" t="str">
        <f>_xlfn.XLOOKUP(C6230,Customers!A:A,Customers!E:E,"")</f>
        <v>Corporate</v>
      </c>
    </row>
    <row r="6231" spans="1:13" x14ac:dyDescent="0.25">
      <c r="A6231" t="s">
        <v>13621</v>
      </c>
      <c r="B6231" s="1">
        <v>45752</v>
      </c>
      <c r="C6231" t="s">
        <v>2705</v>
      </c>
      <c r="D6231" t="s">
        <v>164</v>
      </c>
      <c r="E6231">
        <v>3</v>
      </c>
      <c r="F6231">
        <v>0.15</v>
      </c>
      <c r="G6231">
        <v>657</v>
      </c>
      <c r="H6231">
        <v>1675.35</v>
      </c>
      <c r="I6231">
        <v>0.22</v>
      </c>
      <c r="J6231">
        <v>424.62855498401302</v>
      </c>
      <c r="K6231" t="str">
        <f>_xlfn.XLOOKUP(D6231,Products!A:A,Products!C:C,"")</f>
        <v>Furniture</v>
      </c>
      <c r="L6231" t="str">
        <f>_xlfn.XLOOKUP(C6231,Customers!A:A,Customers!D:D,"")</f>
        <v>Chandigarh</v>
      </c>
      <c r="M6231" t="str">
        <f>_xlfn.XLOOKUP(C6231,Customers!A:A,Customers!E:E,"")</f>
        <v>Corporate</v>
      </c>
    </row>
    <row r="6232" spans="1:13" x14ac:dyDescent="0.25">
      <c r="A6232" t="s">
        <v>13622</v>
      </c>
      <c r="B6232" s="1">
        <v>45983</v>
      </c>
      <c r="C6232" t="s">
        <v>971</v>
      </c>
      <c r="D6232" t="s">
        <v>20</v>
      </c>
      <c r="E6232">
        <v>1</v>
      </c>
      <c r="F6232">
        <v>0.05</v>
      </c>
      <c r="G6232">
        <v>30563</v>
      </c>
      <c r="H6232">
        <v>29034.85</v>
      </c>
      <c r="I6232">
        <v>0.19</v>
      </c>
      <c r="J6232" s="2" t="s">
        <v>13623</v>
      </c>
      <c r="K6232" t="str">
        <f>_xlfn.XLOOKUP(D6232,Products!A:A,Products!C:C,"")</f>
        <v>Home Appliances</v>
      </c>
      <c r="L6232" t="str">
        <f>_xlfn.XLOOKUP(C6232,Customers!A:A,Customers!D:D,"")</f>
        <v>Karnataka</v>
      </c>
      <c r="M6232" t="str">
        <f>_xlfn.XLOOKUP(C6232,Customers!A:A,Customers!E:E,"")</f>
        <v>Small Business</v>
      </c>
    </row>
    <row r="6233" spans="1:13" x14ac:dyDescent="0.25">
      <c r="A6233" t="s">
        <v>13624</v>
      </c>
      <c r="B6233" s="1">
        <v>45731</v>
      </c>
      <c r="C6233" t="s">
        <v>1559</v>
      </c>
      <c r="D6233" t="s">
        <v>231</v>
      </c>
      <c r="E6233">
        <v>1</v>
      </c>
      <c r="F6233">
        <v>0</v>
      </c>
      <c r="G6233">
        <v>36976</v>
      </c>
      <c r="H6233">
        <v>36976</v>
      </c>
      <c r="I6233">
        <v>0.28000000000000003</v>
      </c>
      <c r="J6233" s="2" t="s">
        <v>13625</v>
      </c>
      <c r="K6233" t="str">
        <f>_xlfn.XLOOKUP(D6233,Products!A:A,Products!C:C,"")</f>
        <v>Office Supplies</v>
      </c>
      <c r="L6233" t="str">
        <f>_xlfn.XLOOKUP(C6233,Customers!A:A,Customers!D:D,"")</f>
        <v>Maharashtra</v>
      </c>
      <c r="M6233" t="str">
        <f>_xlfn.XLOOKUP(C6233,Customers!A:A,Customers!E:E,"")</f>
        <v>Corporate</v>
      </c>
    </row>
    <row r="6234" spans="1:13" x14ac:dyDescent="0.25">
      <c r="A6234" t="s">
        <v>13626</v>
      </c>
      <c r="B6234" s="1">
        <v>45993</v>
      </c>
      <c r="C6234" t="s">
        <v>5108</v>
      </c>
      <c r="D6234" t="s">
        <v>200</v>
      </c>
      <c r="E6234">
        <v>1</v>
      </c>
      <c r="F6234">
        <v>0.25</v>
      </c>
      <c r="G6234">
        <v>28530</v>
      </c>
      <c r="H6234">
        <v>21397.5</v>
      </c>
      <c r="I6234">
        <v>0.16</v>
      </c>
      <c r="J6234" s="2" t="s">
        <v>13627</v>
      </c>
      <c r="K6234" t="str">
        <f>_xlfn.XLOOKUP(D6234,Products!A:A,Products!C:C,"")</f>
        <v>Technology</v>
      </c>
      <c r="L6234" t="str">
        <f>_xlfn.XLOOKUP(C6234,Customers!A:A,Customers!D:D,"")</f>
        <v>Uttar Pradesh</v>
      </c>
      <c r="M6234" t="str">
        <f>_xlfn.XLOOKUP(C6234,Customers!A:A,Customers!E:E,"")</f>
        <v>Small Business</v>
      </c>
    </row>
    <row r="6235" spans="1:13" x14ac:dyDescent="0.25">
      <c r="A6235" t="s">
        <v>13628</v>
      </c>
      <c r="B6235" s="1">
        <v>45725</v>
      </c>
      <c r="C6235" t="s">
        <v>4463</v>
      </c>
      <c r="D6235" t="s">
        <v>32</v>
      </c>
      <c r="E6235">
        <v>2</v>
      </c>
      <c r="F6235">
        <v>0</v>
      </c>
      <c r="G6235">
        <v>7879</v>
      </c>
      <c r="H6235">
        <v>15758</v>
      </c>
      <c r="I6235">
        <v>0.16</v>
      </c>
      <c r="J6235" s="2" t="s">
        <v>13629</v>
      </c>
      <c r="K6235" t="str">
        <f>_xlfn.XLOOKUP(D6235,Products!A:A,Products!C:C,"")</f>
        <v>Technology</v>
      </c>
      <c r="L6235" t="str">
        <f>_xlfn.XLOOKUP(C6235,Customers!A:A,Customers!D:D,"")</f>
        <v>Chandigarh</v>
      </c>
      <c r="M6235" t="str">
        <f>_xlfn.XLOOKUP(C6235,Customers!A:A,Customers!E:E,"")</f>
        <v>Consumer</v>
      </c>
    </row>
    <row r="6236" spans="1:13" x14ac:dyDescent="0.25">
      <c r="A6236" t="s">
        <v>13630</v>
      </c>
      <c r="B6236" s="1">
        <v>45903</v>
      </c>
      <c r="C6236" t="s">
        <v>4194</v>
      </c>
      <c r="D6236" t="s">
        <v>142</v>
      </c>
      <c r="E6236">
        <v>2</v>
      </c>
      <c r="F6236">
        <v>0</v>
      </c>
      <c r="G6236">
        <v>38016</v>
      </c>
      <c r="H6236">
        <v>76032</v>
      </c>
      <c r="I6236">
        <v>0.16</v>
      </c>
      <c r="J6236">
        <v>12689.893821223801</v>
      </c>
      <c r="K6236" t="str">
        <f>_xlfn.XLOOKUP(D6236,Products!A:A,Products!C:C,"")</f>
        <v>Technology</v>
      </c>
      <c r="L6236" t="str">
        <f>_xlfn.XLOOKUP(C6236,Customers!A:A,Customers!D:D,"")</f>
        <v>Maharashtra</v>
      </c>
      <c r="M6236" t="str">
        <f>_xlfn.XLOOKUP(C6236,Customers!A:A,Customers!E:E,"")</f>
        <v>Consumer</v>
      </c>
    </row>
    <row r="6237" spans="1:13" x14ac:dyDescent="0.25">
      <c r="A6237" t="s">
        <v>13631</v>
      </c>
      <c r="B6237" s="1">
        <v>45734</v>
      </c>
      <c r="C6237" t="s">
        <v>4819</v>
      </c>
      <c r="D6237" t="s">
        <v>139</v>
      </c>
      <c r="E6237">
        <v>1</v>
      </c>
      <c r="F6237">
        <v>0.05</v>
      </c>
      <c r="G6237">
        <v>7732</v>
      </c>
      <c r="H6237">
        <v>7345.4</v>
      </c>
      <c r="I6237">
        <v>0.22</v>
      </c>
      <c r="J6237" s="2" t="s">
        <v>13632</v>
      </c>
      <c r="K6237" t="str">
        <f>_xlfn.XLOOKUP(D6237,Products!A:A,Products!C:C,"")</f>
        <v>Furniture</v>
      </c>
      <c r="L6237" t="str">
        <f>_xlfn.XLOOKUP(C6237,Customers!A:A,Customers!D:D,"")</f>
        <v>Chandigarh</v>
      </c>
      <c r="M6237" t="str">
        <f>_xlfn.XLOOKUP(C6237,Customers!A:A,Customers!E:E,"")</f>
        <v>Corporate</v>
      </c>
    </row>
    <row r="6238" spans="1:13" x14ac:dyDescent="0.25">
      <c r="A6238" t="s">
        <v>13633</v>
      </c>
      <c r="B6238" s="1">
        <v>45865</v>
      </c>
      <c r="C6238" t="s">
        <v>223</v>
      </c>
      <c r="D6238" t="s">
        <v>469</v>
      </c>
      <c r="E6238">
        <v>2</v>
      </c>
      <c r="F6238">
        <v>0</v>
      </c>
      <c r="G6238">
        <v>35056</v>
      </c>
      <c r="H6238">
        <v>70112</v>
      </c>
      <c r="I6238">
        <v>0.19</v>
      </c>
      <c r="J6238" s="2" t="s">
        <v>13634</v>
      </c>
      <c r="K6238" t="str">
        <f>_xlfn.XLOOKUP(D6238,Products!A:A,Products!C:C,"")</f>
        <v>Home Appliances</v>
      </c>
      <c r="L6238" t="str">
        <f>_xlfn.XLOOKUP(C6238,Customers!A:A,Customers!D:D,"")</f>
        <v>Karnataka</v>
      </c>
      <c r="M6238" t="str">
        <f>_xlfn.XLOOKUP(C6238,Customers!A:A,Customers!E:E,"")</f>
        <v>Consumer</v>
      </c>
    </row>
    <row r="6239" spans="1:13" x14ac:dyDescent="0.25">
      <c r="A6239" t="s">
        <v>13635</v>
      </c>
      <c r="B6239" s="1">
        <v>45911</v>
      </c>
      <c r="C6239" t="s">
        <v>1653</v>
      </c>
      <c r="D6239" t="s">
        <v>249</v>
      </c>
      <c r="E6239">
        <v>1</v>
      </c>
      <c r="F6239">
        <v>0</v>
      </c>
      <c r="G6239">
        <v>4101</v>
      </c>
      <c r="H6239">
        <v>4101</v>
      </c>
      <c r="I6239">
        <v>0.16</v>
      </c>
      <c r="J6239" s="2" t="s">
        <v>13636</v>
      </c>
      <c r="K6239" t="str">
        <f>_xlfn.XLOOKUP(D6239,Products!A:A,Products!C:C,"")</f>
        <v>Technology</v>
      </c>
      <c r="L6239" t="str">
        <f>_xlfn.XLOOKUP(C6239,Customers!A:A,Customers!D:D,"")</f>
        <v>Delhi</v>
      </c>
      <c r="M6239" t="str">
        <f>_xlfn.XLOOKUP(C6239,Customers!A:A,Customers!E:E,"")</f>
        <v>Consumer</v>
      </c>
    </row>
    <row r="6240" spans="1:13" x14ac:dyDescent="0.25">
      <c r="A6240" t="s">
        <v>13637</v>
      </c>
      <c r="B6240" s="1">
        <v>45878</v>
      </c>
      <c r="C6240" t="s">
        <v>512</v>
      </c>
      <c r="D6240" t="s">
        <v>64</v>
      </c>
      <c r="E6240">
        <v>3</v>
      </c>
      <c r="F6240">
        <v>0.2</v>
      </c>
      <c r="G6240">
        <v>5299</v>
      </c>
      <c r="H6240">
        <v>12717.6</v>
      </c>
      <c r="I6240">
        <v>0.16</v>
      </c>
      <c r="J6240" s="2" t="s">
        <v>13638</v>
      </c>
      <c r="K6240" t="str">
        <f>_xlfn.XLOOKUP(D6240,Products!A:A,Products!C:C,"")</f>
        <v>Technology</v>
      </c>
      <c r="L6240" t="str">
        <f>_xlfn.XLOOKUP(C6240,Customers!A:A,Customers!D:D,"")</f>
        <v>Delhi</v>
      </c>
      <c r="M6240" t="str">
        <f>_xlfn.XLOOKUP(C6240,Customers!A:A,Customers!E:E,"")</f>
        <v>Consumer</v>
      </c>
    </row>
    <row r="6241" spans="1:13" x14ac:dyDescent="0.25">
      <c r="A6241" t="s">
        <v>13639</v>
      </c>
      <c r="B6241" s="1">
        <v>45919</v>
      </c>
      <c r="C6241" t="s">
        <v>9436</v>
      </c>
      <c r="D6241" t="s">
        <v>291</v>
      </c>
      <c r="E6241">
        <v>3</v>
      </c>
      <c r="F6241">
        <v>0</v>
      </c>
      <c r="G6241">
        <v>46621</v>
      </c>
      <c r="H6241">
        <v>139863</v>
      </c>
      <c r="I6241">
        <v>0.19</v>
      </c>
      <c r="J6241" s="2" t="s">
        <v>13640</v>
      </c>
      <c r="K6241" t="str">
        <f>_xlfn.XLOOKUP(D6241,Products!A:A,Products!C:C,"")</f>
        <v>Home Appliances</v>
      </c>
      <c r="L6241" t="str">
        <f>_xlfn.XLOOKUP(C6241,Customers!A:A,Customers!D:D,"")</f>
        <v>West Bengal</v>
      </c>
      <c r="M6241" t="str">
        <f>_xlfn.XLOOKUP(C6241,Customers!A:A,Customers!E:E,"")</f>
        <v>Consumer</v>
      </c>
    </row>
    <row r="6242" spans="1:13" x14ac:dyDescent="0.25">
      <c r="A6242" t="s">
        <v>13641</v>
      </c>
      <c r="B6242" s="1">
        <v>45988</v>
      </c>
      <c r="C6242" t="s">
        <v>465</v>
      </c>
      <c r="D6242" t="s">
        <v>630</v>
      </c>
      <c r="E6242">
        <v>2</v>
      </c>
      <c r="F6242">
        <v>0</v>
      </c>
      <c r="G6242">
        <v>2696</v>
      </c>
      <c r="H6242">
        <v>5392</v>
      </c>
      <c r="I6242">
        <v>0.31</v>
      </c>
      <c r="J6242" s="2" t="s">
        <v>13642</v>
      </c>
      <c r="K6242" t="str">
        <f>_xlfn.XLOOKUP(D6242,Products!A:A,Products!C:C,"")</f>
        <v>Beauty &amp; Personal Care</v>
      </c>
      <c r="L6242" t="str">
        <f>_xlfn.XLOOKUP(C6242,Customers!A:A,Customers!D:D,"")</f>
        <v>Tamil Nadu</v>
      </c>
      <c r="M6242" t="str">
        <f>_xlfn.XLOOKUP(C6242,Customers!A:A,Customers!E:E,"")</f>
        <v>Corporate</v>
      </c>
    </row>
    <row r="6243" spans="1:13" x14ac:dyDescent="0.25">
      <c r="A6243" t="s">
        <v>13643</v>
      </c>
      <c r="B6243" s="1">
        <v>46001</v>
      </c>
      <c r="C6243" t="s">
        <v>362</v>
      </c>
      <c r="D6243" t="s">
        <v>56</v>
      </c>
      <c r="E6243">
        <v>2</v>
      </c>
      <c r="F6243">
        <v>0.2</v>
      </c>
      <c r="G6243">
        <v>9427</v>
      </c>
      <c r="H6243">
        <v>15083.2</v>
      </c>
      <c r="I6243">
        <v>0.22</v>
      </c>
      <c r="J6243" s="2" t="s">
        <v>13644</v>
      </c>
      <c r="K6243" t="str">
        <f>_xlfn.XLOOKUP(D6243,Products!A:A,Products!C:C,"")</f>
        <v>Furniture</v>
      </c>
      <c r="L6243" t="str">
        <f>_xlfn.XLOOKUP(C6243,Customers!A:A,Customers!D:D,"")</f>
        <v>Maharashtra</v>
      </c>
      <c r="M6243" t="str">
        <f>_xlfn.XLOOKUP(C6243,Customers!A:A,Customers!E:E,"")</f>
        <v>Corporate</v>
      </c>
    </row>
    <row r="6244" spans="1:13" x14ac:dyDescent="0.25">
      <c r="A6244" t="s">
        <v>13645</v>
      </c>
      <c r="B6244" s="1">
        <v>45916</v>
      </c>
      <c r="C6244" t="s">
        <v>55</v>
      </c>
      <c r="D6244" t="s">
        <v>313</v>
      </c>
      <c r="E6244">
        <v>1</v>
      </c>
      <c r="F6244">
        <v>0.1</v>
      </c>
      <c r="G6244">
        <v>23441</v>
      </c>
      <c r="H6244">
        <v>21096.9</v>
      </c>
      <c r="I6244">
        <v>0.19</v>
      </c>
      <c r="J6244" s="2" t="s">
        <v>13646</v>
      </c>
      <c r="K6244" t="str">
        <f>_xlfn.XLOOKUP(D6244,Products!A:A,Products!C:C,"")</f>
        <v>Home Appliances</v>
      </c>
      <c r="L6244" t="str">
        <f>_xlfn.XLOOKUP(C6244,Customers!A:A,Customers!D:D,"")</f>
        <v>Tamil Nadu</v>
      </c>
      <c r="M6244" t="str">
        <f>_xlfn.XLOOKUP(C6244,Customers!A:A,Customers!E:E,"")</f>
        <v>Consumer</v>
      </c>
    </row>
    <row r="6245" spans="1:13" x14ac:dyDescent="0.25">
      <c r="A6245" t="s">
        <v>13647</v>
      </c>
      <c r="B6245" s="1">
        <v>45965</v>
      </c>
      <c r="C6245" t="s">
        <v>2156</v>
      </c>
      <c r="D6245" t="s">
        <v>134</v>
      </c>
      <c r="E6245">
        <v>3</v>
      </c>
      <c r="F6245">
        <v>0</v>
      </c>
      <c r="G6245">
        <v>42988</v>
      </c>
      <c r="H6245">
        <v>128964</v>
      </c>
      <c r="I6245">
        <v>0.19</v>
      </c>
      <c r="J6245" s="2" t="s">
        <v>13648</v>
      </c>
      <c r="K6245" t="str">
        <f>_xlfn.XLOOKUP(D6245,Products!A:A,Products!C:C,"")</f>
        <v>Home Appliances</v>
      </c>
      <c r="L6245" t="str">
        <f>_xlfn.XLOOKUP(C6245,Customers!A:A,Customers!D:D,"")</f>
        <v>Uttar Pradesh</v>
      </c>
      <c r="M6245" t="str">
        <f>_xlfn.XLOOKUP(C6245,Customers!A:A,Customers!E:E,"")</f>
        <v>Consumer</v>
      </c>
    </row>
    <row r="6246" spans="1:13" x14ac:dyDescent="0.25">
      <c r="A6246" t="s">
        <v>13649</v>
      </c>
      <c r="B6246" s="1">
        <v>45731</v>
      </c>
      <c r="C6246" t="s">
        <v>167</v>
      </c>
      <c r="D6246" t="s">
        <v>171</v>
      </c>
      <c r="E6246">
        <v>1</v>
      </c>
      <c r="F6246">
        <v>0.1</v>
      </c>
      <c r="G6246">
        <v>3648</v>
      </c>
      <c r="H6246" s="2" t="s">
        <v>951</v>
      </c>
      <c r="I6246">
        <v>0.22</v>
      </c>
      <c r="J6246" s="2" t="s">
        <v>13650</v>
      </c>
      <c r="K6246" t="str">
        <f>_xlfn.XLOOKUP(D6246,Products!A:A,Products!C:C,"")</f>
        <v>Furniture</v>
      </c>
      <c r="L6246" t="str">
        <f>_xlfn.XLOOKUP(C6246,Customers!A:A,Customers!D:D,"")</f>
        <v>Karnataka</v>
      </c>
      <c r="M6246" t="str">
        <f>_xlfn.XLOOKUP(C6246,Customers!A:A,Customers!E:E,"")</f>
        <v>Consumer</v>
      </c>
    </row>
    <row r="6247" spans="1:13" x14ac:dyDescent="0.25">
      <c r="A6247" t="s">
        <v>13651</v>
      </c>
      <c r="B6247" s="1">
        <v>45782</v>
      </c>
      <c r="C6247" t="s">
        <v>4094</v>
      </c>
      <c r="D6247" t="s">
        <v>309</v>
      </c>
      <c r="E6247">
        <v>1</v>
      </c>
      <c r="F6247">
        <v>0</v>
      </c>
      <c r="G6247">
        <v>3506</v>
      </c>
      <c r="H6247">
        <v>3506</v>
      </c>
      <c r="I6247">
        <v>0.19</v>
      </c>
      <c r="J6247" s="2" t="s">
        <v>13652</v>
      </c>
      <c r="K6247" t="str">
        <f>_xlfn.XLOOKUP(D6247,Products!A:A,Products!C:C,"")</f>
        <v>Home Appliances</v>
      </c>
      <c r="L6247" t="str">
        <f>_xlfn.XLOOKUP(C6247,Customers!A:A,Customers!D:D,"")</f>
        <v>Telangana</v>
      </c>
      <c r="M6247" t="str">
        <f>_xlfn.XLOOKUP(C6247,Customers!A:A,Customers!E:E,"")</f>
        <v>Consumer</v>
      </c>
    </row>
    <row r="6248" spans="1:13" x14ac:dyDescent="0.25">
      <c r="A6248" t="s">
        <v>13653</v>
      </c>
      <c r="B6248" s="1">
        <v>45845</v>
      </c>
      <c r="C6248" t="s">
        <v>4382</v>
      </c>
      <c r="D6248" t="s">
        <v>111</v>
      </c>
      <c r="E6248">
        <v>4</v>
      </c>
      <c r="F6248">
        <v>0.1</v>
      </c>
      <c r="G6248">
        <v>22075</v>
      </c>
      <c r="H6248">
        <v>79470</v>
      </c>
      <c r="I6248">
        <v>0.16</v>
      </c>
      <c r="J6248" s="2" t="s">
        <v>13654</v>
      </c>
      <c r="K6248" t="str">
        <f>_xlfn.XLOOKUP(D6248,Products!A:A,Products!C:C,"")</f>
        <v>Technology</v>
      </c>
      <c r="L6248" t="str">
        <f>_xlfn.XLOOKUP(C6248,Customers!A:A,Customers!D:D,"")</f>
        <v>Kerala</v>
      </c>
      <c r="M6248" t="str">
        <f>_xlfn.XLOOKUP(C6248,Customers!A:A,Customers!E:E,"")</f>
        <v>Consumer</v>
      </c>
    </row>
    <row r="6249" spans="1:13" x14ac:dyDescent="0.25">
      <c r="A6249" t="s">
        <v>13655</v>
      </c>
      <c r="B6249" s="1">
        <v>45911</v>
      </c>
      <c r="C6249" t="s">
        <v>3584</v>
      </c>
      <c r="D6249" t="s">
        <v>45</v>
      </c>
      <c r="E6249">
        <v>5</v>
      </c>
      <c r="F6249">
        <v>0.1</v>
      </c>
      <c r="G6249">
        <v>26232</v>
      </c>
      <c r="H6249">
        <v>118044</v>
      </c>
      <c r="I6249">
        <v>0.22</v>
      </c>
      <c r="J6249" s="2" t="s">
        <v>13656</v>
      </c>
      <c r="K6249" t="str">
        <f>_xlfn.XLOOKUP(D6249,Products!A:A,Products!C:C,"")</f>
        <v>Furniture</v>
      </c>
      <c r="L6249" t="str">
        <f>_xlfn.XLOOKUP(C6249,Customers!A:A,Customers!D:D,"")</f>
        <v>Karnataka</v>
      </c>
      <c r="M6249" t="str">
        <f>_xlfn.XLOOKUP(C6249,Customers!A:A,Customers!E:E,"")</f>
        <v>Consumer</v>
      </c>
    </row>
    <row r="6250" spans="1:13" x14ac:dyDescent="0.25">
      <c r="A6250" t="s">
        <v>13657</v>
      </c>
      <c r="B6250" s="1">
        <v>45978</v>
      </c>
      <c r="C6250" t="s">
        <v>7319</v>
      </c>
      <c r="D6250" t="s">
        <v>1155</v>
      </c>
      <c r="E6250">
        <v>4</v>
      </c>
      <c r="F6250">
        <v>0.25</v>
      </c>
      <c r="G6250">
        <v>23117</v>
      </c>
      <c r="H6250">
        <v>69351</v>
      </c>
      <c r="I6250">
        <v>0.19</v>
      </c>
      <c r="J6250" s="2" t="s">
        <v>13658</v>
      </c>
      <c r="K6250" t="str">
        <f>_xlfn.XLOOKUP(D6250,Products!A:A,Products!C:C,"")</f>
        <v>Home Appliances</v>
      </c>
      <c r="L6250" t="str">
        <f>_xlfn.XLOOKUP(C6250,Customers!A:A,Customers!D:D,"")</f>
        <v>Delhi</v>
      </c>
      <c r="M6250" t="str">
        <f>_xlfn.XLOOKUP(C6250,Customers!A:A,Customers!E:E,"")</f>
        <v>Consumer</v>
      </c>
    </row>
    <row r="6251" spans="1:13" x14ac:dyDescent="0.25">
      <c r="A6251" t="s">
        <v>13659</v>
      </c>
      <c r="B6251" s="1">
        <v>45965</v>
      </c>
      <c r="C6251" t="s">
        <v>316</v>
      </c>
      <c r="D6251" t="s">
        <v>126</v>
      </c>
      <c r="E6251">
        <v>5</v>
      </c>
      <c r="F6251">
        <v>0.05</v>
      </c>
      <c r="G6251">
        <v>13614</v>
      </c>
      <c r="H6251">
        <v>64666.5</v>
      </c>
      <c r="I6251">
        <v>0.19</v>
      </c>
      <c r="J6251" s="2" t="s">
        <v>13660</v>
      </c>
      <c r="K6251" t="str">
        <f>_xlfn.XLOOKUP(D6251,Products!A:A,Products!C:C,"")</f>
        <v>Home Appliances</v>
      </c>
      <c r="L6251" t="str">
        <f>_xlfn.XLOOKUP(C6251,Customers!A:A,Customers!D:D,"")</f>
        <v>Delhi</v>
      </c>
      <c r="M6251" t="str">
        <f>_xlfn.XLOOKUP(C6251,Customers!A:A,Customers!E:E,"")</f>
        <v>Consumer</v>
      </c>
    </row>
    <row r="6252" spans="1:13" x14ac:dyDescent="0.25">
      <c r="A6252" t="s">
        <v>13661</v>
      </c>
      <c r="B6252" s="1">
        <v>45892</v>
      </c>
      <c r="C6252" t="s">
        <v>428</v>
      </c>
      <c r="D6252" t="s">
        <v>393</v>
      </c>
      <c r="E6252">
        <v>3</v>
      </c>
      <c r="F6252">
        <v>0.15</v>
      </c>
      <c r="G6252">
        <v>11721</v>
      </c>
      <c r="H6252">
        <v>29888.55</v>
      </c>
      <c r="I6252">
        <v>0.16</v>
      </c>
      <c r="J6252" s="2" t="s">
        <v>13662</v>
      </c>
      <c r="K6252" t="str">
        <f>_xlfn.XLOOKUP(D6252,Products!A:A,Products!C:C,"")</f>
        <v>Technology</v>
      </c>
      <c r="L6252" t="str">
        <f>_xlfn.XLOOKUP(C6252,Customers!A:A,Customers!D:D,"")</f>
        <v>Kerala</v>
      </c>
      <c r="M6252" t="str">
        <f>_xlfn.XLOOKUP(C6252,Customers!A:A,Customers!E:E,"")</f>
        <v>Consumer</v>
      </c>
    </row>
    <row r="6253" spans="1:13" x14ac:dyDescent="0.25">
      <c r="A6253" t="s">
        <v>13663</v>
      </c>
      <c r="B6253" s="1">
        <v>45907</v>
      </c>
      <c r="C6253" t="s">
        <v>3543</v>
      </c>
      <c r="D6253" t="s">
        <v>239</v>
      </c>
      <c r="E6253">
        <v>2</v>
      </c>
      <c r="F6253">
        <v>0</v>
      </c>
      <c r="G6253">
        <v>35247</v>
      </c>
      <c r="H6253">
        <v>70494</v>
      </c>
      <c r="I6253">
        <v>0.16</v>
      </c>
      <c r="J6253" s="2" t="s">
        <v>13664</v>
      </c>
      <c r="K6253" t="str">
        <f>_xlfn.XLOOKUP(D6253,Products!A:A,Products!C:C,"")</f>
        <v>Technology</v>
      </c>
      <c r="L6253" t="str">
        <f>_xlfn.XLOOKUP(C6253,Customers!A:A,Customers!D:D,"")</f>
        <v>Chandigarh</v>
      </c>
      <c r="M6253" t="str">
        <f>_xlfn.XLOOKUP(C6253,Customers!A:A,Customers!E:E,"")</f>
        <v>Consumer</v>
      </c>
    </row>
    <row r="6254" spans="1:13" x14ac:dyDescent="0.25">
      <c r="A6254" t="s">
        <v>13665</v>
      </c>
      <c r="B6254" s="1">
        <v>45989</v>
      </c>
      <c r="C6254" t="s">
        <v>9122</v>
      </c>
      <c r="D6254" t="s">
        <v>12</v>
      </c>
      <c r="E6254">
        <v>1</v>
      </c>
      <c r="F6254">
        <v>0.1</v>
      </c>
      <c r="G6254">
        <v>17633</v>
      </c>
      <c r="H6254">
        <v>15869.7</v>
      </c>
      <c r="I6254">
        <v>0.19</v>
      </c>
      <c r="J6254" s="2" t="s">
        <v>13666</v>
      </c>
      <c r="K6254" t="str">
        <f>_xlfn.XLOOKUP(D6254,Products!A:A,Products!C:C,"")</f>
        <v>Home Appliances</v>
      </c>
      <c r="L6254" t="str">
        <f>_xlfn.XLOOKUP(C6254,Customers!A:A,Customers!D:D,"")</f>
        <v>West Bengal</v>
      </c>
      <c r="M6254" t="str">
        <f>_xlfn.XLOOKUP(C6254,Customers!A:A,Customers!E:E,"")</f>
        <v>Corporate</v>
      </c>
    </row>
    <row r="6255" spans="1:13" x14ac:dyDescent="0.25">
      <c r="A6255" t="s">
        <v>13667</v>
      </c>
      <c r="B6255" s="1">
        <v>46002</v>
      </c>
      <c r="C6255" t="s">
        <v>4291</v>
      </c>
      <c r="D6255" t="s">
        <v>261</v>
      </c>
      <c r="E6255">
        <v>4</v>
      </c>
      <c r="F6255">
        <v>0.05</v>
      </c>
      <c r="G6255">
        <v>2649</v>
      </c>
      <c r="H6255" s="2" t="s">
        <v>13668</v>
      </c>
      <c r="I6255">
        <v>0.16</v>
      </c>
      <c r="J6255" s="2" t="s">
        <v>13669</v>
      </c>
      <c r="K6255" t="str">
        <f>_xlfn.XLOOKUP(D6255,Products!A:A,Products!C:C,"")</f>
        <v>Technology</v>
      </c>
      <c r="L6255" t="str">
        <f>_xlfn.XLOOKUP(C6255,Customers!A:A,Customers!D:D,"")</f>
        <v>Tamil Nadu</v>
      </c>
      <c r="M6255" t="str">
        <f>_xlfn.XLOOKUP(C6255,Customers!A:A,Customers!E:E,"")</f>
        <v>Consumer</v>
      </c>
    </row>
    <row r="6256" spans="1:13" x14ac:dyDescent="0.25">
      <c r="A6256" t="s">
        <v>13670</v>
      </c>
      <c r="B6256" s="1">
        <v>45729</v>
      </c>
      <c r="C6256" t="s">
        <v>994</v>
      </c>
      <c r="D6256" t="s">
        <v>455</v>
      </c>
      <c r="E6256">
        <v>3</v>
      </c>
      <c r="F6256">
        <v>0.1</v>
      </c>
      <c r="G6256">
        <v>17932</v>
      </c>
      <c r="H6256">
        <v>48416.4</v>
      </c>
      <c r="I6256">
        <v>0.16</v>
      </c>
      <c r="J6256" s="2" t="s">
        <v>13671</v>
      </c>
      <c r="K6256" t="str">
        <f>_xlfn.XLOOKUP(D6256,Products!A:A,Products!C:C,"")</f>
        <v>Technology</v>
      </c>
      <c r="L6256" t="str">
        <f>_xlfn.XLOOKUP(C6256,Customers!A:A,Customers!D:D,"")</f>
        <v>Karnataka</v>
      </c>
      <c r="M6256" t="str">
        <f>_xlfn.XLOOKUP(C6256,Customers!A:A,Customers!E:E,"")</f>
        <v>Small Business</v>
      </c>
    </row>
    <row r="6257" spans="1:13" x14ac:dyDescent="0.25">
      <c r="A6257" t="s">
        <v>13672</v>
      </c>
      <c r="B6257" s="1">
        <v>45892</v>
      </c>
      <c r="C6257" t="s">
        <v>4054</v>
      </c>
      <c r="D6257" t="s">
        <v>235</v>
      </c>
      <c r="E6257">
        <v>1</v>
      </c>
      <c r="F6257">
        <v>0.1</v>
      </c>
      <c r="G6257">
        <v>21121</v>
      </c>
      <c r="H6257">
        <v>19008.900000000001</v>
      </c>
      <c r="I6257">
        <v>0.19</v>
      </c>
      <c r="J6257" s="2" t="s">
        <v>13673</v>
      </c>
      <c r="K6257" t="str">
        <f>_xlfn.XLOOKUP(D6257,Products!A:A,Products!C:C,"")</f>
        <v>Home Appliances</v>
      </c>
      <c r="L6257" t="str">
        <f>_xlfn.XLOOKUP(C6257,Customers!A:A,Customers!D:D,"")</f>
        <v>Tamil Nadu</v>
      </c>
      <c r="M6257" t="str">
        <f>_xlfn.XLOOKUP(C6257,Customers!A:A,Customers!E:E,"")</f>
        <v>Corporate</v>
      </c>
    </row>
    <row r="6258" spans="1:13" x14ac:dyDescent="0.25">
      <c r="A6258" t="s">
        <v>13674</v>
      </c>
      <c r="B6258" s="1">
        <v>45981</v>
      </c>
      <c r="C6258" t="s">
        <v>2702</v>
      </c>
      <c r="D6258" t="s">
        <v>278</v>
      </c>
      <c r="E6258">
        <v>2</v>
      </c>
      <c r="F6258">
        <v>0.25</v>
      </c>
      <c r="G6258">
        <v>23506</v>
      </c>
      <c r="H6258">
        <v>35259</v>
      </c>
      <c r="I6258">
        <v>0.31</v>
      </c>
      <c r="J6258" s="2" t="s">
        <v>13675</v>
      </c>
      <c r="K6258" t="str">
        <f>_xlfn.XLOOKUP(D6258,Products!A:A,Products!C:C,"")</f>
        <v>Beauty &amp; Personal Care</v>
      </c>
      <c r="L6258" t="str">
        <f>_xlfn.XLOOKUP(C6258,Customers!A:A,Customers!D:D,"")</f>
        <v>Rajasthan</v>
      </c>
      <c r="M6258" t="str">
        <f>_xlfn.XLOOKUP(C6258,Customers!A:A,Customers!E:E,"")</f>
        <v>Consumer</v>
      </c>
    </row>
    <row r="6259" spans="1:13" x14ac:dyDescent="0.25">
      <c r="A6259" t="s">
        <v>13676</v>
      </c>
      <c r="B6259" s="1">
        <v>45813</v>
      </c>
      <c r="C6259" t="s">
        <v>5011</v>
      </c>
      <c r="D6259" t="s">
        <v>220</v>
      </c>
      <c r="E6259">
        <v>1</v>
      </c>
      <c r="F6259">
        <v>0.2</v>
      </c>
      <c r="G6259">
        <v>38513</v>
      </c>
      <c r="H6259">
        <v>30810.400000000001</v>
      </c>
      <c r="I6259">
        <v>0.19</v>
      </c>
      <c r="J6259" s="2" t="s">
        <v>13677</v>
      </c>
      <c r="K6259" t="str">
        <f>_xlfn.XLOOKUP(D6259,Products!A:A,Products!C:C,"")</f>
        <v>Home Appliances</v>
      </c>
      <c r="L6259" t="str">
        <f>_xlfn.XLOOKUP(C6259,Customers!A:A,Customers!D:D,"")</f>
        <v>Maharashtra</v>
      </c>
      <c r="M6259" t="str">
        <f>_xlfn.XLOOKUP(C6259,Customers!A:A,Customers!E:E,"")</f>
        <v>Small Business</v>
      </c>
    </row>
    <row r="6260" spans="1:13" x14ac:dyDescent="0.25">
      <c r="A6260" t="s">
        <v>13678</v>
      </c>
      <c r="B6260" s="1">
        <v>45772</v>
      </c>
      <c r="C6260" t="s">
        <v>11354</v>
      </c>
      <c r="D6260" t="s">
        <v>139</v>
      </c>
      <c r="E6260">
        <v>4</v>
      </c>
      <c r="F6260">
        <v>0.1</v>
      </c>
      <c r="G6260">
        <v>7732</v>
      </c>
      <c r="H6260">
        <v>27835.200000000001</v>
      </c>
      <c r="I6260">
        <v>0.22</v>
      </c>
      <c r="J6260" s="2" t="s">
        <v>13679</v>
      </c>
      <c r="K6260" t="str">
        <f>_xlfn.XLOOKUP(D6260,Products!A:A,Products!C:C,"")</f>
        <v>Furniture</v>
      </c>
      <c r="L6260" t="str">
        <f>_xlfn.XLOOKUP(C6260,Customers!A:A,Customers!D:D,"")</f>
        <v>Delhi</v>
      </c>
      <c r="M6260" t="str">
        <f>_xlfn.XLOOKUP(C6260,Customers!A:A,Customers!E:E,"")</f>
        <v>Consumer</v>
      </c>
    </row>
    <row r="6261" spans="1:13" x14ac:dyDescent="0.25">
      <c r="A6261" t="s">
        <v>13680</v>
      </c>
      <c r="B6261" s="1">
        <v>45970</v>
      </c>
      <c r="C6261" t="s">
        <v>329</v>
      </c>
      <c r="D6261" t="s">
        <v>17</v>
      </c>
      <c r="E6261">
        <v>2</v>
      </c>
      <c r="F6261">
        <v>0</v>
      </c>
      <c r="G6261">
        <v>10888</v>
      </c>
      <c r="H6261">
        <v>21776</v>
      </c>
      <c r="I6261">
        <v>0.19</v>
      </c>
      <c r="J6261" s="2" t="s">
        <v>13681</v>
      </c>
      <c r="K6261" t="str">
        <f>_xlfn.XLOOKUP(D6261,Products!A:A,Products!C:C,"")</f>
        <v>Home Appliances</v>
      </c>
      <c r="L6261" t="str">
        <f>_xlfn.XLOOKUP(C6261,Customers!A:A,Customers!D:D,"")</f>
        <v>Rajasthan</v>
      </c>
      <c r="M6261" t="str">
        <f>_xlfn.XLOOKUP(C6261,Customers!A:A,Customers!E:E,"")</f>
        <v>Consumer</v>
      </c>
    </row>
    <row r="6262" spans="1:13" x14ac:dyDescent="0.25">
      <c r="A6262" t="s">
        <v>13682</v>
      </c>
      <c r="B6262" s="1">
        <v>45885</v>
      </c>
      <c r="C6262" t="s">
        <v>1154</v>
      </c>
      <c r="D6262" t="s">
        <v>183</v>
      </c>
      <c r="E6262">
        <v>1</v>
      </c>
      <c r="F6262">
        <v>0.1</v>
      </c>
      <c r="G6262">
        <v>1533</v>
      </c>
      <c r="H6262">
        <v>1379.7</v>
      </c>
      <c r="I6262">
        <v>0.16</v>
      </c>
      <c r="J6262" s="2" t="s">
        <v>13683</v>
      </c>
      <c r="K6262" t="str">
        <f>_xlfn.XLOOKUP(D6262,Products!A:A,Products!C:C,"")</f>
        <v>Technology</v>
      </c>
      <c r="L6262" t="str">
        <f>_xlfn.XLOOKUP(C6262,Customers!A:A,Customers!D:D,"")</f>
        <v>Rajasthan</v>
      </c>
      <c r="M6262" t="str">
        <f>_xlfn.XLOOKUP(C6262,Customers!A:A,Customers!E:E,"")</f>
        <v>Corporate</v>
      </c>
    </row>
    <row r="6263" spans="1:13" x14ac:dyDescent="0.25">
      <c r="A6263" t="s">
        <v>13684</v>
      </c>
      <c r="B6263" s="1">
        <v>45979</v>
      </c>
      <c r="C6263" t="s">
        <v>784</v>
      </c>
      <c r="D6263" t="s">
        <v>45</v>
      </c>
      <c r="E6263">
        <v>1</v>
      </c>
      <c r="F6263">
        <v>0.15</v>
      </c>
      <c r="G6263">
        <v>26232</v>
      </c>
      <c r="H6263">
        <v>22297.200000000001</v>
      </c>
      <c r="I6263">
        <v>0.22</v>
      </c>
      <c r="J6263" s="2" t="s">
        <v>13685</v>
      </c>
      <c r="K6263" t="str">
        <f>_xlfn.XLOOKUP(D6263,Products!A:A,Products!C:C,"")</f>
        <v>Furniture</v>
      </c>
      <c r="L6263" t="str">
        <f>_xlfn.XLOOKUP(C6263,Customers!A:A,Customers!D:D,"")</f>
        <v>Gujarat</v>
      </c>
      <c r="M6263" t="str">
        <f>_xlfn.XLOOKUP(C6263,Customers!A:A,Customers!E:E,"")</f>
        <v>Corporate</v>
      </c>
    </row>
    <row r="6264" spans="1:13" x14ac:dyDescent="0.25">
      <c r="A6264" t="s">
        <v>13686</v>
      </c>
      <c r="B6264" s="1">
        <v>46003</v>
      </c>
      <c r="C6264" t="s">
        <v>5221</v>
      </c>
      <c r="D6264" t="s">
        <v>473</v>
      </c>
      <c r="E6264">
        <v>5</v>
      </c>
      <c r="F6264">
        <v>0</v>
      </c>
      <c r="G6264">
        <v>35424</v>
      </c>
      <c r="H6264">
        <v>177120</v>
      </c>
      <c r="I6264">
        <v>0.19</v>
      </c>
      <c r="J6264" s="2" t="s">
        <v>13687</v>
      </c>
      <c r="K6264" t="str">
        <f>_xlfn.XLOOKUP(D6264,Products!A:A,Products!C:C,"")</f>
        <v>Home Appliances</v>
      </c>
      <c r="L6264" t="str">
        <f>_xlfn.XLOOKUP(C6264,Customers!A:A,Customers!D:D,"")</f>
        <v>Chandigarh</v>
      </c>
      <c r="M6264" t="str">
        <f>_xlfn.XLOOKUP(C6264,Customers!A:A,Customers!E:E,"")</f>
        <v>Corporate</v>
      </c>
    </row>
    <row r="6265" spans="1:13" x14ac:dyDescent="0.25">
      <c r="A6265" t="s">
        <v>13688</v>
      </c>
      <c r="B6265" s="1">
        <v>45902</v>
      </c>
      <c r="C6265" t="s">
        <v>859</v>
      </c>
      <c r="D6265" t="s">
        <v>249</v>
      </c>
      <c r="E6265">
        <v>2</v>
      </c>
      <c r="F6265">
        <v>0.1</v>
      </c>
      <c r="G6265">
        <v>4101</v>
      </c>
      <c r="H6265">
        <v>7381.8</v>
      </c>
      <c r="I6265">
        <v>0.16</v>
      </c>
      <c r="J6265" s="2" t="s">
        <v>13689</v>
      </c>
      <c r="K6265" t="str">
        <f>_xlfn.XLOOKUP(D6265,Products!A:A,Products!C:C,"")</f>
        <v>Technology</v>
      </c>
      <c r="L6265" t="str">
        <f>_xlfn.XLOOKUP(C6265,Customers!A:A,Customers!D:D,"")</f>
        <v>Chandigarh</v>
      </c>
      <c r="M6265" t="str">
        <f>_xlfn.XLOOKUP(C6265,Customers!A:A,Customers!E:E,"")</f>
        <v>Corporate</v>
      </c>
    </row>
    <row r="6266" spans="1:13" x14ac:dyDescent="0.25">
      <c r="A6266" t="s">
        <v>13690</v>
      </c>
      <c r="B6266" s="1">
        <v>45963</v>
      </c>
      <c r="C6266" t="s">
        <v>4083</v>
      </c>
      <c r="D6266" t="s">
        <v>278</v>
      </c>
      <c r="E6266">
        <v>2</v>
      </c>
      <c r="F6266">
        <v>0</v>
      </c>
      <c r="G6266">
        <v>23506</v>
      </c>
      <c r="H6266">
        <v>47012</v>
      </c>
      <c r="I6266">
        <v>0.31</v>
      </c>
      <c r="J6266" s="2" t="s">
        <v>13691</v>
      </c>
      <c r="K6266" t="str">
        <f>_xlfn.XLOOKUP(D6266,Products!A:A,Products!C:C,"")</f>
        <v>Beauty &amp; Personal Care</v>
      </c>
      <c r="L6266" t="str">
        <f>_xlfn.XLOOKUP(C6266,Customers!A:A,Customers!D:D,"")</f>
        <v>Maharashtra</v>
      </c>
      <c r="M6266" t="str">
        <f>_xlfn.XLOOKUP(C6266,Customers!A:A,Customers!E:E,"")</f>
        <v>Corporate</v>
      </c>
    </row>
    <row r="6267" spans="1:13" x14ac:dyDescent="0.25">
      <c r="A6267" t="s">
        <v>13692</v>
      </c>
      <c r="B6267" s="1">
        <v>45671</v>
      </c>
      <c r="C6267" t="s">
        <v>938</v>
      </c>
      <c r="D6267" t="s">
        <v>271</v>
      </c>
      <c r="E6267">
        <v>2</v>
      </c>
      <c r="F6267">
        <v>0.05</v>
      </c>
      <c r="G6267">
        <v>44505</v>
      </c>
      <c r="H6267">
        <v>84559.5</v>
      </c>
      <c r="I6267">
        <v>0.19</v>
      </c>
      <c r="J6267" s="2" t="s">
        <v>13693</v>
      </c>
      <c r="K6267" t="str">
        <f>_xlfn.XLOOKUP(D6267,Products!A:A,Products!C:C,"")</f>
        <v>Home Appliances</v>
      </c>
      <c r="L6267" t="str">
        <f>_xlfn.XLOOKUP(C6267,Customers!A:A,Customers!D:D,"")</f>
        <v>Karnataka</v>
      </c>
      <c r="M6267" t="str">
        <f>_xlfn.XLOOKUP(C6267,Customers!A:A,Customers!E:E,"")</f>
        <v>Small Business</v>
      </c>
    </row>
    <row r="6268" spans="1:13" x14ac:dyDescent="0.25">
      <c r="A6268" t="s">
        <v>13694</v>
      </c>
      <c r="B6268" s="1">
        <v>45673</v>
      </c>
      <c r="C6268" t="s">
        <v>5542</v>
      </c>
      <c r="D6268" t="s">
        <v>56</v>
      </c>
      <c r="E6268">
        <v>1</v>
      </c>
      <c r="F6268">
        <v>0</v>
      </c>
      <c r="G6268">
        <v>9427</v>
      </c>
      <c r="H6268">
        <v>9427</v>
      </c>
      <c r="I6268">
        <v>0.22</v>
      </c>
      <c r="J6268" s="2" t="s">
        <v>13695</v>
      </c>
      <c r="K6268" t="str">
        <f>_xlfn.XLOOKUP(D6268,Products!A:A,Products!C:C,"")</f>
        <v>Furniture</v>
      </c>
      <c r="L6268" t="str">
        <f>_xlfn.XLOOKUP(C6268,Customers!A:A,Customers!D:D,"")</f>
        <v>West Bengal</v>
      </c>
      <c r="M6268" t="str">
        <f>_xlfn.XLOOKUP(C6268,Customers!A:A,Customers!E:E,"")</f>
        <v>Corporate</v>
      </c>
    </row>
    <row r="6269" spans="1:13" x14ac:dyDescent="0.25">
      <c r="A6269" t="s">
        <v>13696</v>
      </c>
      <c r="B6269" s="1">
        <v>45699</v>
      </c>
      <c r="C6269" t="s">
        <v>10927</v>
      </c>
      <c r="D6269" t="s">
        <v>45</v>
      </c>
      <c r="E6269">
        <v>1</v>
      </c>
      <c r="F6269">
        <v>0.25</v>
      </c>
      <c r="G6269">
        <v>26232</v>
      </c>
      <c r="H6269">
        <v>19674</v>
      </c>
      <c r="I6269">
        <v>0.22</v>
      </c>
      <c r="J6269" s="2" t="s">
        <v>13697</v>
      </c>
      <c r="K6269" t="str">
        <f>_xlfn.XLOOKUP(D6269,Products!A:A,Products!C:C,"")</f>
        <v>Furniture</v>
      </c>
      <c r="L6269" t="str">
        <f>_xlfn.XLOOKUP(C6269,Customers!A:A,Customers!D:D,"")</f>
        <v>Kerala</v>
      </c>
      <c r="M6269" t="str">
        <f>_xlfn.XLOOKUP(C6269,Customers!A:A,Customers!E:E,"")</f>
        <v>Corporate</v>
      </c>
    </row>
    <row r="6270" spans="1:13" x14ac:dyDescent="0.25">
      <c r="A6270" t="s">
        <v>13698</v>
      </c>
      <c r="B6270" s="1">
        <v>45767</v>
      </c>
      <c r="C6270" t="s">
        <v>7009</v>
      </c>
      <c r="D6270" t="s">
        <v>249</v>
      </c>
      <c r="E6270">
        <v>2</v>
      </c>
      <c r="F6270">
        <v>0</v>
      </c>
      <c r="G6270">
        <v>4101</v>
      </c>
      <c r="H6270">
        <v>8202</v>
      </c>
      <c r="I6270">
        <v>0.16</v>
      </c>
      <c r="J6270" s="2" t="s">
        <v>13699</v>
      </c>
      <c r="K6270" t="str">
        <f>_xlfn.XLOOKUP(D6270,Products!A:A,Products!C:C,"")</f>
        <v>Technology</v>
      </c>
      <c r="L6270" t="str">
        <f>_xlfn.XLOOKUP(C6270,Customers!A:A,Customers!D:D,"")</f>
        <v>Rajasthan</v>
      </c>
      <c r="M6270" t="str">
        <f>_xlfn.XLOOKUP(C6270,Customers!A:A,Customers!E:E,"")</f>
        <v>Small Business</v>
      </c>
    </row>
    <row r="6271" spans="1:13" x14ac:dyDescent="0.25">
      <c r="A6271" t="s">
        <v>13700</v>
      </c>
      <c r="B6271" s="1">
        <v>45935</v>
      </c>
      <c r="C6271" t="s">
        <v>4571</v>
      </c>
      <c r="D6271" t="s">
        <v>242</v>
      </c>
      <c r="E6271">
        <v>2</v>
      </c>
      <c r="F6271">
        <v>0</v>
      </c>
      <c r="G6271">
        <v>14854</v>
      </c>
      <c r="H6271">
        <v>29708</v>
      </c>
      <c r="I6271">
        <v>0.22</v>
      </c>
      <c r="J6271" s="2" t="s">
        <v>13701</v>
      </c>
      <c r="K6271" t="str">
        <f>_xlfn.XLOOKUP(D6271,Products!A:A,Products!C:C,"")</f>
        <v>Furniture</v>
      </c>
      <c r="L6271" t="str">
        <f>_xlfn.XLOOKUP(C6271,Customers!A:A,Customers!D:D,"")</f>
        <v>West Bengal</v>
      </c>
      <c r="M6271" t="str">
        <f>_xlfn.XLOOKUP(C6271,Customers!A:A,Customers!E:E,"")</f>
        <v>Consumer</v>
      </c>
    </row>
    <row r="6272" spans="1:13" x14ac:dyDescent="0.25">
      <c r="A6272" t="s">
        <v>13702</v>
      </c>
      <c r="B6272" s="1">
        <v>45981</v>
      </c>
      <c r="C6272" t="s">
        <v>910</v>
      </c>
      <c r="D6272" t="s">
        <v>1004</v>
      </c>
      <c r="E6272">
        <v>1</v>
      </c>
      <c r="F6272">
        <v>0.25</v>
      </c>
      <c r="G6272">
        <v>24310</v>
      </c>
      <c r="H6272">
        <v>18232.5</v>
      </c>
      <c r="I6272">
        <v>0.16</v>
      </c>
      <c r="J6272" s="2" t="s">
        <v>13703</v>
      </c>
      <c r="K6272" t="str">
        <f>_xlfn.XLOOKUP(D6272,Products!A:A,Products!C:C,"")</f>
        <v>Technology</v>
      </c>
      <c r="L6272" t="str">
        <f>_xlfn.XLOOKUP(C6272,Customers!A:A,Customers!D:D,"")</f>
        <v>Chandigarh</v>
      </c>
      <c r="M6272" t="str">
        <f>_xlfn.XLOOKUP(C6272,Customers!A:A,Customers!E:E,"")</f>
        <v>Corporate</v>
      </c>
    </row>
    <row r="6273" spans="1:13" x14ac:dyDescent="0.25">
      <c r="A6273" t="s">
        <v>13704</v>
      </c>
      <c r="B6273" s="1">
        <v>45676</v>
      </c>
      <c r="C6273" t="s">
        <v>3325</v>
      </c>
      <c r="D6273" t="s">
        <v>444</v>
      </c>
      <c r="E6273">
        <v>2</v>
      </c>
      <c r="F6273">
        <v>0.1</v>
      </c>
      <c r="G6273">
        <v>16218</v>
      </c>
      <c r="H6273">
        <v>29192.400000000001</v>
      </c>
      <c r="I6273">
        <v>0.19</v>
      </c>
      <c r="J6273">
        <v>6910.6178180432198</v>
      </c>
      <c r="K6273" t="str">
        <f>_xlfn.XLOOKUP(D6273,Products!A:A,Products!C:C,"")</f>
        <v>Home Appliances</v>
      </c>
      <c r="L6273" t="str">
        <f>_xlfn.XLOOKUP(C6273,Customers!A:A,Customers!D:D,"")</f>
        <v>Uttar Pradesh</v>
      </c>
      <c r="M6273" t="str">
        <f>_xlfn.XLOOKUP(C6273,Customers!A:A,Customers!E:E,"")</f>
        <v>Consumer</v>
      </c>
    </row>
    <row r="6274" spans="1:13" x14ac:dyDescent="0.25">
      <c r="A6274" t="s">
        <v>13705</v>
      </c>
      <c r="B6274" s="1">
        <v>45723</v>
      </c>
      <c r="C6274" t="s">
        <v>721</v>
      </c>
      <c r="D6274" t="s">
        <v>49</v>
      </c>
      <c r="E6274">
        <v>1</v>
      </c>
      <c r="F6274">
        <v>0.15</v>
      </c>
      <c r="G6274">
        <v>11380</v>
      </c>
      <c r="H6274">
        <v>9673</v>
      </c>
      <c r="I6274">
        <v>0.28000000000000003</v>
      </c>
      <c r="J6274" s="2" t="s">
        <v>13706</v>
      </c>
      <c r="K6274" t="str">
        <f>_xlfn.XLOOKUP(D6274,Products!A:A,Products!C:C,"")</f>
        <v>Office Supplies</v>
      </c>
      <c r="L6274" t="str">
        <f>_xlfn.XLOOKUP(C6274,Customers!A:A,Customers!D:D,"")</f>
        <v>Gujarat</v>
      </c>
      <c r="M6274" t="str">
        <f>_xlfn.XLOOKUP(C6274,Customers!A:A,Customers!E:E,"")</f>
        <v>Small Business</v>
      </c>
    </row>
    <row r="6275" spans="1:13" x14ac:dyDescent="0.25">
      <c r="A6275" t="s">
        <v>13707</v>
      </c>
      <c r="B6275" s="1">
        <v>45824</v>
      </c>
      <c r="C6275" t="s">
        <v>505</v>
      </c>
      <c r="D6275" t="s">
        <v>17</v>
      </c>
      <c r="E6275">
        <v>4</v>
      </c>
      <c r="F6275">
        <v>0.05</v>
      </c>
      <c r="G6275">
        <v>10888</v>
      </c>
      <c r="H6275">
        <v>41374.400000000001</v>
      </c>
      <c r="I6275">
        <v>0.19</v>
      </c>
      <c r="J6275" s="2" t="s">
        <v>13708</v>
      </c>
      <c r="K6275" t="str">
        <f>_xlfn.XLOOKUP(D6275,Products!A:A,Products!C:C,"")</f>
        <v>Home Appliances</v>
      </c>
      <c r="L6275" t="str">
        <f>_xlfn.XLOOKUP(C6275,Customers!A:A,Customers!D:D,"")</f>
        <v>Maharashtra</v>
      </c>
      <c r="M6275" t="str">
        <f>_xlfn.XLOOKUP(C6275,Customers!A:A,Customers!E:E,"")</f>
        <v>Small Business</v>
      </c>
    </row>
    <row r="6276" spans="1:13" x14ac:dyDescent="0.25">
      <c r="A6276" t="s">
        <v>13709</v>
      </c>
      <c r="B6276" s="1">
        <v>45730</v>
      </c>
      <c r="C6276" t="s">
        <v>1405</v>
      </c>
      <c r="D6276" t="s">
        <v>371</v>
      </c>
      <c r="E6276">
        <v>1</v>
      </c>
      <c r="F6276">
        <v>0.1</v>
      </c>
      <c r="G6276">
        <v>34314</v>
      </c>
      <c r="H6276" s="2" t="s">
        <v>1008</v>
      </c>
      <c r="I6276">
        <v>0.16</v>
      </c>
      <c r="J6276" s="2" t="s">
        <v>13710</v>
      </c>
      <c r="K6276" t="str">
        <f>_xlfn.XLOOKUP(D6276,Products!A:A,Products!C:C,"")</f>
        <v>Technology</v>
      </c>
      <c r="L6276" t="str">
        <f>_xlfn.XLOOKUP(C6276,Customers!A:A,Customers!D:D,"")</f>
        <v>Uttar Pradesh</v>
      </c>
      <c r="M6276" t="str">
        <f>_xlfn.XLOOKUP(C6276,Customers!A:A,Customers!E:E,"")</f>
        <v>Consumer</v>
      </c>
    </row>
    <row r="6277" spans="1:13" x14ac:dyDescent="0.25">
      <c r="A6277" t="s">
        <v>13711</v>
      </c>
      <c r="B6277" s="1">
        <v>45967</v>
      </c>
      <c r="C6277" t="s">
        <v>578</v>
      </c>
      <c r="D6277" t="s">
        <v>12</v>
      </c>
      <c r="E6277">
        <v>1</v>
      </c>
      <c r="F6277">
        <v>0</v>
      </c>
      <c r="G6277">
        <v>17633</v>
      </c>
      <c r="H6277">
        <v>17633</v>
      </c>
      <c r="I6277">
        <v>0.19</v>
      </c>
      <c r="J6277" s="2" t="s">
        <v>13712</v>
      </c>
      <c r="K6277" t="str">
        <f>_xlfn.XLOOKUP(D6277,Products!A:A,Products!C:C,"")</f>
        <v>Home Appliances</v>
      </c>
      <c r="L6277" t="str">
        <f>_xlfn.XLOOKUP(C6277,Customers!A:A,Customers!D:D,"")</f>
        <v>Karnataka</v>
      </c>
      <c r="M6277" t="str">
        <f>_xlfn.XLOOKUP(C6277,Customers!A:A,Customers!E:E,"")</f>
        <v>Corporate</v>
      </c>
    </row>
    <row r="6278" spans="1:13" x14ac:dyDescent="0.25">
      <c r="A6278" t="s">
        <v>13713</v>
      </c>
      <c r="B6278" s="1">
        <v>45769</v>
      </c>
      <c r="C6278" t="s">
        <v>2051</v>
      </c>
      <c r="D6278" t="s">
        <v>249</v>
      </c>
      <c r="E6278">
        <v>1</v>
      </c>
      <c r="F6278">
        <v>0.1</v>
      </c>
      <c r="G6278">
        <v>4101</v>
      </c>
      <c r="H6278">
        <v>3690.9</v>
      </c>
      <c r="I6278">
        <v>0.16</v>
      </c>
      <c r="J6278" s="2" t="s">
        <v>13714</v>
      </c>
      <c r="K6278" t="str">
        <f>_xlfn.XLOOKUP(D6278,Products!A:A,Products!C:C,"")</f>
        <v>Technology</v>
      </c>
      <c r="L6278" t="str">
        <f>_xlfn.XLOOKUP(C6278,Customers!A:A,Customers!D:D,"")</f>
        <v>Chandigarh</v>
      </c>
      <c r="M6278" t="str">
        <f>_xlfn.XLOOKUP(C6278,Customers!A:A,Customers!E:E,"")</f>
        <v>Corporate</v>
      </c>
    </row>
    <row r="6279" spans="1:13" x14ac:dyDescent="0.25">
      <c r="A6279" t="s">
        <v>13715</v>
      </c>
      <c r="B6279" s="1">
        <v>45931</v>
      </c>
      <c r="C6279" t="s">
        <v>2602</v>
      </c>
      <c r="D6279" t="s">
        <v>291</v>
      </c>
      <c r="E6279">
        <v>1</v>
      </c>
      <c r="F6279">
        <v>0.1</v>
      </c>
      <c r="G6279">
        <v>46621</v>
      </c>
      <c r="H6279">
        <v>41958.9</v>
      </c>
      <c r="I6279">
        <v>0.19</v>
      </c>
      <c r="J6279" s="2" t="s">
        <v>13716</v>
      </c>
      <c r="K6279" t="str">
        <f>_xlfn.XLOOKUP(D6279,Products!A:A,Products!C:C,"")</f>
        <v>Home Appliances</v>
      </c>
      <c r="L6279" t="str">
        <f>_xlfn.XLOOKUP(C6279,Customers!A:A,Customers!D:D,"")</f>
        <v>Karnataka</v>
      </c>
      <c r="M6279" t="str">
        <f>_xlfn.XLOOKUP(C6279,Customers!A:A,Customers!E:E,"")</f>
        <v>Consumer</v>
      </c>
    </row>
    <row r="6280" spans="1:13" x14ac:dyDescent="0.25">
      <c r="A6280" t="s">
        <v>13717</v>
      </c>
      <c r="B6280" s="1">
        <v>45742</v>
      </c>
      <c r="C6280" t="s">
        <v>290</v>
      </c>
      <c r="D6280" t="s">
        <v>64</v>
      </c>
      <c r="E6280">
        <v>1</v>
      </c>
      <c r="F6280">
        <v>0.1</v>
      </c>
      <c r="G6280">
        <v>5299</v>
      </c>
      <c r="H6280">
        <v>4769.1000000000004</v>
      </c>
      <c r="I6280">
        <v>0.16</v>
      </c>
      <c r="J6280" s="2" t="s">
        <v>13718</v>
      </c>
      <c r="K6280" t="str">
        <f>_xlfn.XLOOKUP(D6280,Products!A:A,Products!C:C,"")</f>
        <v>Technology</v>
      </c>
      <c r="L6280" t="str">
        <f>_xlfn.XLOOKUP(C6280,Customers!A:A,Customers!D:D,"")</f>
        <v>Tamil Nadu</v>
      </c>
      <c r="M6280" t="str">
        <f>_xlfn.XLOOKUP(C6280,Customers!A:A,Customers!E:E,"")</f>
        <v>Consumer</v>
      </c>
    </row>
    <row r="6281" spans="1:13" x14ac:dyDescent="0.25">
      <c r="A6281" t="s">
        <v>13719</v>
      </c>
      <c r="B6281" s="1">
        <v>45796</v>
      </c>
      <c r="C6281" t="s">
        <v>3431</v>
      </c>
      <c r="D6281" t="s">
        <v>115</v>
      </c>
      <c r="E6281">
        <v>1</v>
      </c>
      <c r="F6281">
        <v>0.1</v>
      </c>
      <c r="G6281">
        <v>10792</v>
      </c>
      <c r="H6281" s="2" t="s">
        <v>175</v>
      </c>
      <c r="I6281">
        <v>0.28000000000000003</v>
      </c>
      <c r="J6281" s="2" t="s">
        <v>13720</v>
      </c>
      <c r="K6281" t="str">
        <f>_xlfn.XLOOKUP(D6281,Products!A:A,Products!C:C,"")</f>
        <v>Office Supplies</v>
      </c>
      <c r="L6281" t="str">
        <f>_xlfn.XLOOKUP(C6281,Customers!A:A,Customers!D:D,"")</f>
        <v>Gujarat</v>
      </c>
      <c r="M6281" t="str">
        <f>_xlfn.XLOOKUP(C6281,Customers!A:A,Customers!E:E,"")</f>
        <v>Small Business</v>
      </c>
    </row>
    <row r="6282" spans="1:13" x14ac:dyDescent="0.25">
      <c r="A6282" t="s">
        <v>13721</v>
      </c>
      <c r="B6282" s="1">
        <v>45696</v>
      </c>
      <c r="C6282" t="s">
        <v>3896</v>
      </c>
      <c r="D6282" t="s">
        <v>239</v>
      </c>
      <c r="E6282">
        <v>3</v>
      </c>
      <c r="F6282">
        <v>0.15</v>
      </c>
      <c r="G6282">
        <v>35247</v>
      </c>
      <c r="H6282" s="2" t="s">
        <v>13722</v>
      </c>
      <c r="I6282">
        <v>0.16</v>
      </c>
      <c r="J6282" s="2" t="s">
        <v>13723</v>
      </c>
      <c r="K6282" t="str">
        <f>_xlfn.XLOOKUP(D6282,Products!A:A,Products!C:C,"")</f>
        <v>Technology</v>
      </c>
      <c r="L6282" t="str">
        <f>_xlfn.XLOOKUP(C6282,Customers!A:A,Customers!D:D,"")</f>
        <v>Tamil Nadu</v>
      </c>
      <c r="M6282" t="str">
        <f>_xlfn.XLOOKUP(C6282,Customers!A:A,Customers!E:E,"")</f>
        <v>Consumer</v>
      </c>
    </row>
    <row r="6283" spans="1:13" x14ac:dyDescent="0.25">
      <c r="A6283" t="s">
        <v>13724</v>
      </c>
      <c r="B6283" s="1">
        <v>45762</v>
      </c>
      <c r="C6283" t="s">
        <v>1543</v>
      </c>
      <c r="D6283" t="s">
        <v>152</v>
      </c>
      <c r="E6283">
        <v>1</v>
      </c>
      <c r="F6283">
        <v>0.1</v>
      </c>
      <c r="G6283">
        <v>32777</v>
      </c>
      <c r="H6283">
        <v>29499.3</v>
      </c>
      <c r="I6283">
        <v>0.19</v>
      </c>
      <c r="J6283" s="2" t="s">
        <v>13725</v>
      </c>
      <c r="K6283" t="str">
        <f>_xlfn.XLOOKUP(D6283,Products!A:A,Products!C:C,"")</f>
        <v>Home Appliances</v>
      </c>
      <c r="L6283" t="str">
        <f>_xlfn.XLOOKUP(C6283,Customers!A:A,Customers!D:D,"")</f>
        <v>Karnataka</v>
      </c>
      <c r="M6283" t="str">
        <f>_xlfn.XLOOKUP(C6283,Customers!A:A,Customers!E:E,"")</f>
        <v>Corporate</v>
      </c>
    </row>
    <row r="6284" spans="1:13" x14ac:dyDescent="0.25">
      <c r="A6284" t="s">
        <v>13726</v>
      </c>
      <c r="B6284" s="1">
        <v>45981</v>
      </c>
      <c r="C6284" t="s">
        <v>2705</v>
      </c>
      <c r="D6284" t="s">
        <v>626</v>
      </c>
      <c r="E6284">
        <v>2</v>
      </c>
      <c r="F6284">
        <v>0.15</v>
      </c>
      <c r="G6284">
        <v>27904</v>
      </c>
      <c r="H6284" s="2" t="s">
        <v>884</v>
      </c>
      <c r="I6284">
        <v>0.22</v>
      </c>
      <c r="J6284" s="2" t="s">
        <v>13727</v>
      </c>
      <c r="K6284" t="str">
        <f>_xlfn.XLOOKUP(D6284,Products!A:A,Products!C:C,"")</f>
        <v>Furniture</v>
      </c>
      <c r="L6284" t="str">
        <f>_xlfn.XLOOKUP(C6284,Customers!A:A,Customers!D:D,"")</f>
        <v>Chandigarh</v>
      </c>
      <c r="M6284" t="str">
        <f>_xlfn.XLOOKUP(C6284,Customers!A:A,Customers!E:E,"")</f>
        <v>Corporate</v>
      </c>
    </row>
    <row r="6285" spans="1:13" x14ac:dyDescent="0.25">
      <c r="A6285" t="s">
        <v>13728</v>
      </c>
      <c r="B6285" s="1">
        <v>45938</v>
      </c>
      <c r="C6285" t="s">
        <v>8400</v>
      </c>
      <c r="D6285" t="s">
        <v>45</v>
      </c>
      <c r="E6285">
        <v>4</v>
      </c>
      <c r="F6285">
        <v>0.05</v>
      </c>
      <c r="G6285">
        <v>26232</v>
      </c>
      <c r="H6285" s="2" t="s">
        <v>1450</v>
      </c>
      <c r="I6285">
        <v>0.22</v>
      </c>
      <c r="J6285" s="2" t="s">
        <v>13729</v>
      </c>
      <c r="K6285" t="str">
        <f>_xlfn.XLOOKUP(D6285,Products!A:A,Products!C:C,"")</f>
        <v>Furniture</v>
      </c>
      <c r="L6285" t="str">
        <f>_xlfn.XLOOKUP(C6285,Customers!A:A,Customers!D:D,"")</f>
        <v>Chandigarh</v>
      </c>
      <c r="M6285" t="str">
        <f>_xlfn.XLOOKUP(C6285,Customers!A:A,Customers!E:E,"")</f>
        <v>Consumer</v>
      </c>
    </row>
    <row r="6286" spans="1:13" x14ac:dyDescent="0.25">
      <c r="A6286" t="s">
        <v>13730</v>
      </c>
      <c r="B6286" s="1">
        <v>45780</v>
      </c>
      <c r="C6286" t="s">
        <v>1274</v>
      </c>
      <c r="D6286" t="s">
        <v>242</v>
      </c>
      <c r="E6286">
        <v>1</v>
      </c>
      <c r="F6286">
        <v>0.2</v>
      </c>
      <c r="G6286">
        <v>14854</v>
      </c>
      <c r="H6286">
        <v>11883.2</v>
      </c>
      <c r="I6286">
        <v>0.22</v>
      </c>
      <c r="J6286" s="2" t="s">
        <v>13731</v>
      </c>
      <c r="K6286" t="str">
        <f>_xlfn.XLOOKUP(D6286,Products!A:A,Products!C:C,"")</f>
        <v>Furniture</v>
      </c>
      <c r="L6286" t="str">
        <f>_xlfn.XLOOKUP(C6286,Customers!A:A,Customers!D:D,"")</f>
        <v>Telangana</v>
      </c>
      <c r="M6286" t="str">
        <f>_xlfn.XLOOKUP(C6286,Customers!A:A,Customers!E:E,"")</f>
        <v>Corporate</v>
      </c>
    </row>
    <row r="6287" spans="1:13" x14ac:dyDescent="0.25">
      <c r="A6287" t="s">
        <v>13732</v>
      </c>
      <c r="B6287" s="1">
        <v>45875</v>
      </c>
      <c r="C6287" t="s">
        <v>4223</v>
      </c>
      <c r="D6287" t="s">
        <v>788</v>
      </c>
      <c r="E6287">
        <v>3</v>
      </c>
      <c r="F6287">
        <v>0.05</v>
      </c>
      <c r="G6287">
        <v>39927</v>
      </c>
      <c r="H6287">
        <v>113791.95</v>
      </c>
      <c r="I6287">
        <v>0.16</v>
      </c>
      <c r="J6287" s="2" t="s">
        <v>13733</v>
      </c>
      <c r="K6287" t="str">
        <f>_xlfn.XLOOKUP(D6287,Products!A:A,Products!C:C,"")</f>
        <v>Technology</v>
      </c>
      <c r="L6287" t="str">
        <f>_xlfn.XLOOKUP(C6287,Customers!A:A,Customers!D:D,"")</f>
        <v>West Bengal</v>
      </c>
      <c r="M6287" t="str">
        <f>_xlfn.XLOOKUP(C6287,Customers!A:A,Customers!E:E,"")</f>
        <v>Consumer</v>
      </c>
    </row>
    <row r="6288" spans="1:13" x14ac:dyDescent="0.25">
      <c r="A6288" t="s">
        <v>13734</v>
      </c>
      <c r="B6288" s="1">
        <v>45718</v>
      </c>
      <c r="C6288" t="s">
        <v>2324</v>
      </c>
      <c r="D6288" t="s">
        <v>183</v>
      </c>
      <c r="E6288">
        <v>1</v>
      </c>
      <c r="F6288">
        <v>0.1</v>
      </c>
      <c r="G6288">
        <v>1533</v>
      </c>
      <c r="H6288">
        <v>1379.7</v>
      </c>
      <c r="I6288">
        <v>0.16</v>
      </c>
      <c r="J6288" s="2" t="s">
        <v>13735</v>
      </c>
      <c r="K6288" t="str">
        <f>_xlfn.XLOOKUP(D6288,Products!A:A,Products!C:C,"")</f>
        <v>Technology</v>
      </c>
      <c r="L6288" t="str">
        <f>_xlfn.XLOOKUP(C6288,Customers!A:A,Customers!D:D,"")</f>
        <v>Maharashtra</v>
      </c>
      <c r="M6288" t="str">
        <f>_xlfn.XLOOKUP(C6288,Customers!A:A,Customers!E:E,"")</f>
        <v>Consumer</v>
      </c>
    </row>
    <row r="6289" spans="1:13" x14ac:dyDescent="0.25">
      <c r="A6289" t="s">
        <v>13736</v>
      </c>
      <c r="B6289" s="1">
        <v>45757</v>
      </c>
      <c r="C6289" t="s">
        <v>7733</v>
      </c>
      <c r="D6289" t="s">
        <v>69</v>
      </c>
      <c r="E6289">
        <v>1</v>
      </c>
      <c r="F6289">
        <v>0.05</v>
      </c>
      <c r="G6289">
        <v>41060</v>
      </c>
      <c r="H6289">
        <v>39007</v>
      </c>
      <c r="I6289">
        <v>0.28000000000000003</v>
      </c>
      <c r="J6289" s="2" t="s">
        <v>13737</v>
      </c>
      <c r="K6289" t="str">
        <f>_xlfn.XLOOKUP(D6289,Products!A:A,Products!C:C,"")</f>
        <v>Office Supplies</v>
      </c>
      <c r="L6289" t="str">
        <f>_xlfn.XLOOKUP(C6289,Customers!A:A,Customers!D:D,"")</f>
        <v>Tamil Nadu</v>
      </c>
      <c r="M6289" t="str">
        <f>_xlfn.XLOOKUP(C6289,Customers!A:A,Customers!E:E,"")</f>
        <v>Corporate</v>
      </c>
    </row>
    <row r="6290" spans="1:13" x14ac:dyDescent="0.25">
      <c r="A6290" t="s">
        <v>13738</v>
      </c>
      <c r="B6290" s="1">
        <v>45964</v>
      </c>
      <c r="C6290" t="s">
        <v>5805</v>
      </c>
      <c r="D6290" t="s">
        <v>115</v>
      </c>
      <c r="E6290">
        <v>2</v>
      </c>
      <c r="F6290">
        <v>0.2</v>
      </c>
      <c r="G6290">
        <v>10792</v>
      </c>
      <c r="H6290">
        <v>17267.2</v>
      </c>
      <c r="I6290">
        <v>0.28000000000000003</v>
      </c>
      <c r="J6290" s="2" t="s">
        <v>13739</v>
      </c>
      <c r="K6290" t="str">
        <f>_xlfn.XLOOKUP(D6290,Products!A:A,Products!C:C,"")</f>
        <v>Office Supplies</v>
      </c>
      <c r="L6290" t="str">
        <f>_xlfn.XLOOKUP(C6290,Customers!A:A,Customers!D:D,"")</f>
        <v>Karnataka</v>
      </c>
      <c r="M6290" t="str">
        <f>_xlfn.XLOOKUP(C6290,Customers!A:A,Customers!E:E,"")</f>
        <v>Small Business</v>
      </c>
    </row>
    <row r="6291" spans="1:13" x14ac:dyDescent="0.25">
      <c r="A6291" t="s">
        <v>13740</v>
      </c>
      <c r="B6291" s="1">
        <v>46011</v>
      </c>
      <c r="C6291" t="s">
        <v>1099</v>
      </c>
      <c r="D6291" t="s">
        <v>56</v>
      </c>
      <c r="E6291">
        <v>1</v>
      </c>
      <c r="F6291">
        <v>0.2</v>
      </c>
      <c r="G6291">
        <v>9427</v>
      </c>
      <c r="H6291">
        <v>7541.6</v>
      </c>
      <c r="I6291">
        <v>0.22</v>
      </c>
      <c r="J6291" s="2" t="s">
        <v>13741</v>
      </c>
      <c r="K6291" t="str">
        <f>_xlfn.XLOOKUP(D6291,Products!A:A,Products!C:C,"")</f>
        <v>Furniture</v>
      </c>
      <c r="L6291" t="str">
        <f>_xlfn.XLOOKUP(C6291,Customers!A:A,Customers!D:D,"")</f>
        <v>Karnataka</v>
      </c>
      <c r="M6291" t="str">
        <f>_xlfn.XLOOKUP(C6291,Customers!A:A,Customers!E:E,"")</f>
        <v>Corporate</v>
      </c>
    </row>
    <row r="6292" spans="1:13" x14ac:dyDescent="0.25">
      <c r="A6292" t="s">
        <v>13742</v>
      </c>
      <c r="B6292" s="1">
        <v>45861</v>
      </c>
      <c r="C6292" t="s">
        <v>1500</v>
      </c>
      <c r="D6292" t="s">
        <v>56</v>
      </c>
      <c r="E6292">
        <v>4</v>
      </c>
      <c r="F6292">
        <v>0.05</v>
      </c>
      <c r="G6292">
        <v>9427</v>
      </c>
      <c r="H6292">
        <v>35822.6</v>
      </c>
      <c r="I6292">
        <v>0.22</v>
      </c>
      <c r="J6292" s="2" t="s">
        <v>13743</v>
      </c>
      <c r="K6292" t="str">
        <f>_xlfn.XLOOKUP(D6292,Products!A:A,Products!C:C,"")</f>
        <v>Furniture</v>
      </c>
      <c r="L6292" t="str">
        <f>_xlfn.XLOOKUP(C6292,Customers!A:A,Customers!D:D,"")</f>
        <v>Maharashtra</v>
      </c>
      <c r="M6292" t="str">
        <f>_xlfn.XLOOKUP(C6292,Customers!A:A,Customers!E:E,"")</f>
        <v>Consumer</v>
      </c>
    </row>
    <row r="6293" spans="1:13" x14ac:dyDescent="0.25">
      <c r="A6293" t="s">
        <v>13744</v>
      </c>
      <c r="B6293" s="1">
        <v>45915</v>
      </c>
      <c r="C6293" t="s">
        <v>6325</v>
      </c>
      <c r="D6293" t="s">
        <v>304</v>
      </c>
      <c r="E6293">
        <v>1</v>
      </c>
      <c r="F6293">
        <v>0.15</v>
      </c>
      <c r="G6293">
        <v>15711</v>
      </c>
      <c r="H6293">
        <v>13354.35</v>
      </c>
      <c r="I6293">
        <v>0.19</v>
      </c>
      <c r="J6293">
        <v>2455.2083916901802</v>
      </c>
      <c r="K6293" t="str">
        <f>_xlfn.XLOOKUP(D6293,Products!A:A,Products!C:C,"")</f>
        <v>Home Appliances</v>
      </c>
      <c r="L6293" t="str">
        <f>_xlfn.XLOOKUP(C6293,Customers!A:A,Customers!D:D,"")</f>
        <v>Kerala</v>
      </c>
      <c r="M6293" t="str">
        <f>_xlfn.XLOOKUP(C6293,Customers!A:A,Customers!E:E,"")</f>
        <v>Consumer</v>
      </c>
    </row>
    <row r="6294" spans="1:13" x14ac:dyDescent="0.25">
      <c r="A6294" t="s">
        <v>13745</v>
      </c>
      <c r="B6294" s="1">
        <v>45662</v>
      </c>
      <c r="C6294" t="s">
        <v>1286</v>
      </c>
      <c r="D6294" t="s">
        <v>208</v>
      </c>
      <c r="E6294">
        <v>2</v>
      </c>
      <c r="F6294">
        <v>0</v>
      </c>
      <c r="G6294">
        <v>46436</v>
      </c>
      <c r="H6294">
        <v>92872</v>
      </c>
      <c r="I6294">
        <v>0.28000000000000003</v>
      </c>
      <c r="J6294" s="2" t="s">
        <v>13746</v>
      </c>
      <c r="K6294" t="str">
        <f>_xlfn.XLOOKUP(D6294,Products!A:A,Products!C:C,"")</f>
        <v>Office Supplies</v>
      </c>
      <c r="L6294" t="str">
        <f>_xlfn.XLOOKUP(C6294,Customers!A:A,Customers!D:D,"")</f>
        <v>Chandigarh</v>
      </c>
      <c r="M6294" t="str">
        <f>_xlfn.XLOOKUP(C6294,Customers!A:A,Customers!E:E,"")</f>
        <v>Consumer</v>
      </c>
    </row>
    <row r="6295" spans="1:13" x14ac:dyDescent="0.25">
      <c r="A6295" t="s">
        <v>13747</v>
      </c>
      <c r="B6295" s="1">
        <v>45854</v>
      </c>
      <c r="C6295" t="s">
        <v>815</v>
      </c>
      <c r="D6295" t="s">
        <v>304</v>
      </c>
      <c r="E6295">
        <v>2</v>
      </c>
      <c r="F6295">
        <v>0</v>
      </c>
      <c r="G6295">
        <v>15711</v>
      </c>
      <c r="H6295">
        <v>31422</v>
      </c>
      <c r="I6295">
        <v>0.19</v>
      </c>
      <c r="J6295" s="2" t="s">
        <v>13748</v>
      </c>
      <c r="K6295" t="str">
        <f>_xlfn.XLOOKUP(D6295,Products!A:A,Products!C:C,"")</f>
        <v>Home Appliances</v>
      </c>
      <c r="L6295" t="str">
        <f>_xlfn.XLOOKUP(C6295,Customers!A:A,Customers!D:D,"")</f>
        <v>Gujarat</v>
      </c>
      <c r="M6295" t="str">
        <f>_xlfn.XLOOKUP(C6295,Customers!A:A,Customers!E:E,"")</f>
        <v>Corporate</v>
      </c>
    </row>
    <row r="6296" spans="1:13" x14ac:dyDescent="0.25">
      <c r="A6296" t="s">
        <v>13749</v>
      </c>
      <c r="B6296" s="1">
        <v>45837</v>
      </c>
      <c r="C6296" t="s">
        <v>146</v>
      </c>
      <c r="D6296" t="s">
        <v>69</v>
      </c>
      <c r="E6296">
        <v>1</v>
      </c>
      <c r="F6296">
        <v>0.2</v>
      </c>
      <c r="G6296">
        <v>41060</v>
      </c>
      <c r="H6296">
        <v>32848</v>
      </c>
      <c r="I6296">
        <v>0.28000000000000003</v>
      </c>
      <c r="J6296" s="2" t="s">
        <v>13750</v>
      </c>
      <c r="K6296" t="str">
        <f>_xlfn.XLOOKUP(D6296,Products!A:A,Products!C:C,"")</f>
        <v>Office Supplies</v>
      </c>
      <c r="L6296" t="str">
        <f>_xlfn.XLOOKUP(C6296,Customers!A:A,Customers!D:D,"")</f>
        <v>Tamil Nadu</v>
      </c>
      <c r="M6296" t="str">
        <f>_xlfn.XLOOKUP(C6296,Customers!A:A,Customers!E:E,"")</f>
        <v>Corporate</v>
      </c>
    </row>
    <row r="6297" spans="1:13" x14ac:dyDescent="0.25">
      <c r="A6297" t="s">
        <v>13751</v>
      </c>
      <c r="B6297" s="1">
        <v>45999</v>
      </c>
      <c r="C6297" t="s">
        <v>1976</v>
      </c>
      <c r="D6297" t="s">
        <v>212</v>
      </c>
      <c r="E6297">
        <v>3</v>
      </c>
      <c r="F6297">
        <v>0</v>
      </c>
      <c r="G6297">
        <v>13000</v>
      </c>
      <c r="H6297">
        <v>39000</v>
      </c>
      <c r="I6297">
        <v>0.19</v>
      </c>
      <c r="J6297" s="2" t="s">
        <v>13752</v>
      </c>
      <c r="K6297" t="str">
        <f>_xlfn.XLOOKUP(D6297,Products!A:A,Products!C:C,"")</f>
        <v>Home Appliances</v>
      </c>
      <c r="L6297" t="str">
        <f>_xlfn.XLOOKUP(C6297,Customers!A:A,Customers!D:D,"")</f>
        <v>Delhi</v>
      </c>
      <c r="M6297" t="str">
        <f>_xlfn.XLOOKUP(C6297,Customers!A:A,Customers!E:E,"")</f>
        <v>Consumer</v>
      </c>
    </row>
    <row r="6298" spans="1:13" x14ac:dyDescent="0.25">
      <c r="A6298" t="s">
        <v>13753</v>
      </c>
      <c r="B6298" s="1">
        <v>45790</v>
      </c>
      <c r="C6298" t="s">
        <v>1059</v>
      </c>
      <c r="D6298" t="s">
        <v>45</v>
      </c>
      <c r="E6298">
        <v>2</v>
      </c>
      <c r="F6298">
        <v>0</v>
      </c>
      <c r="G6298">
        <v>26232</v>
      </c>
      <c r="H6298">
        <v>52464</v>
      </c>
      <c r="I6298">
        <v>0.22</v>
      </c>
      <c r="J6298" s="2" t="s">
        <v>13754</v>
      </c>
      <c r="K6298" t="str">
        <f>_xlfn.XLOOKUP(D6298,Products!A:A,Products!C:C,"")</f>
        <v>Furniture</v>
      </c>
      <c r="L6298" t="str">
        <f>_xlfn.XLOOKUP(C6298,Customers!A:A,Customers!D:D,"")</f>
        <v>Maharashtra</v>
      </c>
      <c r="M6298" t="str">
        <f>_xlfn.XLOOKUP(C6298,Customers!A:A,Customers!E:E,"")</f>
        <v>Small Business</v>
      </c>
    </row>
    <row r="6299" spans="1:13" x14ac:dyDescent="0.25">
      <c r="A6299" t="s">
        <v>13755</v>
      </c>
      <c r="B6299" s="1">
        <v>45981</v>
      </c>
      <c r="C6299" t="s">
        <v>4065</v>
      </c>
      <c r="D6299" t="s">
        <v>287</v>
      </c>
      <c r="E6299">
        <v>3</v>
      </c>
      <c r="F6299">
        <v>0.1</v>
      </c>
      <c r="G6299">
        <v>36003</v>
      </c>
      <c r="H6299">
        <v>97208.1</v>
      </c>
      <c r="I6299">
        <v>0.16</v>
      </c>
      <c r="J6299" s="2" t="s">
        <v>13756</v>
      </c>
      <c r="K6299" t="str">
        <f>_xlfn.XLOOKUP(D6299,Products!A:A,Products!C:C,"")</f>
        <v>Technology</v>
      </c>
      <c r="L6299" t="str">
        <f>_xlfn.XLOOKUP(C6299,Customers!A:A,Customers!D:D,"")</f>
        <v>Uttar Pradesh</v>
      </c>
      <c r="M6299" t="str">
        <f>_xlfn.XLOOKUP(C6299,Customers!A:A,Customers!E:E,"")</f>
        <v>Small Business</v>
      </c>
    </row>
    <row r="6300" spans="1:13" x14ac:dyDescent="0.25">
      <c r="A6300" t="s">
        <v>13757</v>
      </c>
      <c r="B6300" s="1">
        <v>45910</v>
      </c>
      <c r="C6300" t="s">
        <v>8771</v>
      </c>
      <c r="D6300" t="s">
        <v>164</v>
      </c>
      <c r="E6300">
        <v>3</v>
      </c>
      <c r="F6300">
        <v>0.2</v>
      </c>
      <c r="G6300">
        <v>657</v>
      </c>
      <c r="H6300" s="2" t="s">
        <v>13484</v>
      </c>
      <c r="I6300">
        <v>0.22</v>
      </c>
      <c r="J6300" s="2" t="s">
        <v>13758</v>
      </c>
      <c r="K6300" t="str">
        <f>_xlfn.XLOOKUP(D6300,Products!A:A,Products!C:C,"")</f>
        <v>Furniture</v>
      </c>
      <c r="L6300" t="str">
        <f>_xlfn.XLOOKUP(C6300,Customers!A:A,Customers!D:D,"")</f>
        <v>Chandigarh</v>
      </c>
      <c r="M6300" t="str">
        <f>_xlfn.XLOOKUP(C6300,Customers!A:A,Customers!E:E,"")</f>
        <v>Consumer</v>
      </c>
    </row>
    <row r="6301" spans="1:13" x14ac:dyDescent="0.25">
      <c r="A6301" t="s">
        <v>13759</v>
      </c>
      <c r="B6301" s="1">
        <v>45922</v>
      </c>
      <c r="C6301" t="s">
        <v>4149</v>
      </c>
      <c r="D6301" t="s">
        <v>179</v>
      </c>
      <c r="E6301">
        <v>1</v>
      </c>
      <c r="F6301">
        <v>0.05</v>
      </c>
      <c r="G6301">
        <v>5109</v>
      </c>
      <c r="H6301">
        <v>4853.55</v>
      </c>
      <c r="I6301">
        <v>0.19</v>
      </c>
      <c r="J6301" s="2" t="s">
        <v>13760</v>
      </c>
      <c r="K6301" t="str">
        <f>_xlfn.XLOOKUP(D6301,Products!A:A,Products!C:C,"")</f>
        <v>Home Appliances</v>
      </c>
      <c r="L6301" t="str">
        <f>_xlfn.XLOOKUP(C6301,Customers!A:A,Customers!D:D,"")</f>
        <v>Chandigarh</v>
      </c>
      <c r="M6301" t="str">
        <f>_xlfn.XLOOKUP(C6301,Customers!A:A,Customers!E:E,"")</f>
        <v>Consumer</v>
      </c>
    </row>
    <row r="6302" spans="1:13" x14ac:dyDescent="0.25">
      <c r="A6302" t="s">
        <v>13761</v>
      </c>
      <c r="B6302" s="1">
        <v>45750</v>
      </c>
      <c r="C6302" t="s">
        <v>6204</v>
      </c>
      <c r="D6302" t="s">
        <v>134</v>
      </c>
      <c r="E6302">
        <v>2</v>
      </c>
      <c r="F6302">
        <v>0</v>
      </c>
      <c r="G6302">
        <v>42988</v>
      </c>
      <c r="H6302">
        <v>85976</v>
      </c>
      <c r="I6302">
        <v>0.19</v>
      </c>
      <c r="J6302" s="2" t="s">
        <v>13762</v>
      </c>
      <c r="K6302" t="str">
        <f>_xlfn.XLOOKUP(D6302,Products!A:A,Products!C:C,"")</f>
        <v>Home Appliances</v>
      </c>
      <c r="L6302" t="str">
        <f>_xlfn.XLOOKUP(C6302,Customers!A:A,Customers!D:D,"")</f>
        <v>West Bengal</v>
      </c>
      <c r="M6302" t="str">
        <f>_xlfn.XLOOKUP(C6302,Customers!A:A,Customers!E:E,"")</f>
        <v>Consumer</v>
      </c>
    </row>
    <row r="6303" spans="1:13" x14ac:dyDescent="0.25">
      <c r="A6303" t="s">
        <v>13763</v>
      </c>
      <c r="B6303" s="1">
        <v>45807</v>
      </c>
      <c r="C6303" t="s">
        <v>4491</v>
      </c>
      <c r="D6303" t="s">
        <v>96</v>
      </c>
      <c r="E6303">
        <v>1</v>
      </c>
      <c r="F6303">
        <v>0</v>
      </c>
      <c r="G6303">
        <v>11537</v>
      </c>
      <c r="H6303">
        <v>11537</v>
      </c>
      <c r="I6303">
        <v>0.22</v>
      </c>
      <c r="J6303" s="2" t="s">
        <v>13764</v>
      </c>
      <c r="K6303" t="str">
        <f>_xlfn.XLOOKUP(D6303,Products!A:A,Products!C:C,"")</f>
        <v>Furniture</v>
      </c>
      <c r="L6303" t="str">
        <f>_xlfn.XLOOKUP(C6303,Customers!A:A,Customers!D:D,"")</f>
        <v>Tamil Nadu</v>
      </c>
      <c r="M6303" t="str">
        <f>_xlfn.XLOOKUP(C6303,Customers!A:A,Customers!E:E,"")</f>
        <v>Corporate</v>
      </c>
    </row>
    <row r="6304" spans="1:13" x14ac:dyDescent="0.25">
      <c r="A6304" t="s">
        <v>13765</v>
      </c>
      <c r="B6304" s="1">
        <v>45795</v>
      </c>
      <c r="C6304" t="s">
        <v>4248</v>
      </c>
      <c r="D6304" t="s">
        <v>309</v>
      </c>
      <c r="E6304">
        <v>1</v>
      </c>
      <c r="F6304">
        <v>0</v>
      </c>
      <c r="G6304">
        <v>3506</v>
      </c>
      <c r="H6304">
        <v>3506</v>
      </c>
      <c r="I6304">
        <v>0.19</v>
      </c>
      <c r="J6304" s="2" t="s">
        <v>13766</v>
      </c>
      <c r="K6304" t="str">
        <f>_xlfn.XLOOKUP(D6304,Products!A:A,Products!C:C,"")</f>
        <v>Home Appliances</v>
      </c>
      <c r="L6304" t="str">
        <f>_xlfn.XLOOKUP(C6304,Customers!A:A,Customers!D:D,"")</f>
        <v>Rajasthan</v>
      </c>
      <c r="M6304" t="str">
        <f>_xlfn.XLOOKUP(C6304,Customers!A:A,Customers!E:E,"")</f>
        <v>Corporate</v>
      </c>
    </row>
    <row r="6305" spans="1:13" x14ac:dyDescent="0.25">
      <c r="A6305" t="s">
        <v>13767</v>
      </c>
      <c r="B6305" s="1">
        <v>45865</v>
      </c>
      <c r="C6305" t="s">
        <v>1678</v>
      </c>
      <c r="D6305" t="s">
        <v>179</v>
      </c>
      <c r="E6305">
        <v>1</v>
      </c>
      <c r="F6305">
        <v>0</v>
      </c>
      <c r="G6305">
        <v>5109</v>
      </c>
      <c r="H6305">
        <v>5109</v>
      </c>
      <c r="I6305">
        <v>0.19</v>
      </c>
      <c r="J6305" s="2" t="s">
        <v>13768</v>
      </c>
      <c r="K6305" t="str">
        <f>_xlfn.XLOOKUP(D6305,Products!A:A,Products!C:C,"")</f>
        <v>Home Appliances</v>
      </c>
      <c r="L6305" t="str">
        <f>_xlfn.XLOOKUP(C6305,Customers!A:A,Customers!D:D,"")</f>
        <v>Kerala</v>
      </c>
      <c r="M6305" t="str">
        <f>_xlfn.XLOOKUP(C6305,Customers!A:A,Customers!E:E,"")</f>
        <v>Consumer</v>
      </c>
    </row>
    <row r="6306" spans="1:13" x14ac:dyDescent="0.25">
      <c r="A6306" t="s">
        <v>13769</v>
      </c>
      <c r="B6306" s="1">
        <v>45782</v>
      </c>
      <c r="C6306" t="s">
        <v>13770</v>
      </c>
      <c r="D6306" t="s">
        <v>32</v>
      </c>
      <c r="E6306">
        <v>5</v>
      </c>
      <c r="F6306">
        <v>0.25</v>
      </c>
      <c r="G6306">
        <v>7879</v>
      </c>
      <c r="H6306">
        <v>29546.25</v>
      </c>
      <c r="I6306">
        <v>0.16</v>
      </c>
      <c r="J6306" s="2" t="s">
        <v>13771</v>
      </c>
      <c r="K6306" t="str">
        <f>_xlfn.XLOOKUP(D6306,Products!A:A,Products!C:C,"")</f>
        <v>Technology</v>
      </c>
      <c r="L6306" t="str">
        <f>_xlfn.XLOOKUP(C6306,Customers!A:A,Customers!D:D,"")</f>
        <v>Uttar Pradesh</v>
      </c>
      <c r="M6306" t="str">
        <f>_xlfn.XLOOKUP(C6306,Customers!A:A,Customers!E:E,"")</f>
        <v>Consumer</v>
      </c>
    </row>
    <row r="6307" spans="1:13" x14ac:dyDescent="0.25">
      <c r="A6307" t="s">
        <v>13772</v>
      </c>
      <c r="B6307" s="1">
        <v>45891</v>
      </c>
      <c r="C6307" t="s">
        <v>3533</v>
      </c>
      <c r="D6307" t="s">
        <v>20</v>
      </c>
      <c r="E6307">
        <v>2</v>
      </c>
      <c r="F6307">
        <v>0</v>
      </c>
      <c r="G6307">
        <v>30563</v>
      </c>
      <c r="H6307">
        <v>61126</v>
      </c>
      <c r="I6307">
        <v>0.19</v>
      </c>
      <c r="J6307" s="2" t="s">
        <v>13773</v>
      </c>
      <c r="K6307" t="str">
        <f>_xlfn.XLOOKUP(D6307,Products!A:A,Products!C:C,"")</f>
        <v>Home Appliances</v>
      </c>
      <c r="L6307" t="str">
        <f>_xlfn.XLOOKUP(C6307,Customers!A:A,Customers!D:D,"")</f>
        <v>Delhi</v>
      </c>
      <c r="M6307" t="str">
        <f>_xlfn.XLOOKUP(C6307,Customers!A:A,Customers!E:E,"")</f>
        <v>Corporate</v>
      </c>
    </row>
    <row r="6308" spans="1:13" x14ac:dyDescent="0.25">
      <c r="A6308" t="s">
        <v>13774</v>
      </c>
      <c r="B6308" s="1">
        <v>45718</v>
      </c>
      <c r="C6308" t="s">
        <v>5343</v>
      </c>
      <c r="D6308" t="s">
        <v>119</v>
      </c>
      <c r="E6308">
        <v>1</v>
      </c>
      <c r="F6308">
        <v>0.1</v>
      </c>
      <c r="G6308">
        <v>40034</v>
      </c>
      <c r="H6308">
        <v>36030.6</v>
      </c>
      <c r="I6308">
        <v>0.28000000000000003</v>
      </c>
      <c r="J6308" s="2" t="s">
        <v>13775</v>
      </c>
      <c r="K6308" t="str">
        <f>_xlfn.XLOOKUP(D6308,Products!A:A,Products!C:C,"")</f>
        <v>Office Supplies</v>
      </c>
      <c r="L6308" t="str">
        <f>_xlfn.XLOOKUP(C6308,Customers!A:A,Customers!D:D,"")</f>
        <v>Gujarat</v>
      </c>
      <c r="M6308" t="str">
        <f>_xlfn.XLOOKUP(C6308,Customers!A:A,Customers!E:E,"")</f>
        <v>Corporate</v>
      </c>
    </row>
    <row r="6309" spans="1:13" x14ac:dyDescent="0.25">
      <c r="A6309" t="s">
        <v>13776</v>
      </c>
      <c r="B6309" s="1">
        <v>45964</v>
      </c>
      <c r="C6309" t="s">
        <v>5087</v>
      </c>
      <c r="D6309" t="s">
        <v>309</v>
      </c>
      <c r="E6309">
        <v>1</v>
      </c>
      <c r="F6309">
        <v>0.2</v>
      </c>
      <c r="G6309">
        <v>3506</v>
      </c>
      <c r="H6309">
        <v>2804.8</v>
      </c>
      <c r="I6309">
        <v>0.19</v>
      </c>
      <c r="J6309" s="2" t="s">
        <v>13777</v>
      </c>
      <c r="K6309" t="str">
        <f>_xlfn.XLOOKUP(D6309,Products!A:A,Products!C:C,"")</f>
        <v>Home Appliances</v>
      </c>
      <c r="L6309" t="str">
        <f>_xlfn.XLOOKUP(C6309,Customers!A:A,Customers!D:D,"")</f>
        <v>Kerala</v>
      </c>
      <c r="M6309" t="str">
        <f>_xlfn.XLOOKUP(C6309,Customers!A:A,Customers!E:E,"")</f>
        <v>Consumer</v>
      </c>
    </row>
    <row r="6310" spans="1:13" x14ac:dyDescent="0.25">
      <c r="A6310" t="s">
        <v>13778</v>
      </c>
      <c r="B6310" s="1">
        <v>45923</v>
      </c>
      <c r="C6310" t="s">
        <v>428</v>
      </c>
      <c r="D6310" t="s">
        <v>147</v>
      </c>
      <c r="E6310">
        <v>1</v>
      </c>
      <c r="F6310">
        <v>0.1</v>
      </c>
      <c r="G6310">
        <v>14233</v>
      </c>
      <c r="H6310">
        <v>12809.7</v>
      </c>
      <c r="I6310">
        <v>0.22</v>
      </c>
      <c r="J6310" s="2" t="s">
        <v>13779</v>
      </c>
      <c r="K6310" t="str">
        <f>_xlfn.XLOOKUP(D6310,Products!A:A,Products!C:C,"")</f>
        <v>Furniture</v>
      </c>
      <c r="L6310" t="str">
        <f>_xlfn.XLOOKUP(C6310,Customers!A:A,Customers!D:D,"")</f>
        <v>Kerala</v>
      </c>
      <c r="M6310" t="str">
        <f>_xlfn.XLOOKUP(C6310,Customers!A:A,Customers!E:E,"")</f>
        <v>Consumer</v>
      </c>
    </row>
    <row r="6311" spans="1:13" x14ac:dyDescent="0.25">
      <c r="A6311" t="s">
        <v>13780</v>
      </c>
      <c r="B6311" s="1">
        <v>45791</v>
      </c>
      <c r="C6311" t="s">
        <v>1697</v>
      </c>
      <c r="D6311" t="s">
        <v>626</v>
      </c>
      <c r="E6311">
        <v>1</v>
      </c>
      <c r="F6311">
        <v>0</v>
      </c>
      <c r="G6311">
        <v>27904</v>
      </c>
      <c r="H6311">
        <v>27904</v>
      </c>
      <c r="I6311">
        <v>0.22</v>
      </c>
      <c r="J6311" s="2" t="s">
        <v>13781</v>
      </c>
      <c r="K6311" t="str">
        <f>_xlfn.XLOOKUP(D6311,Products!A:A,Products!C:C,"")</f>
        <v>Furniture</v>
      </c>
      <c r="L6311" t="str">
        <f>_xlfn.XLOOKUP(C6311,Customers!A:A,Customers!D:D,"")</f>
        <v>Telangana</v>
      </c>
      <c r="M6311" t="str">
        <f>_xlfn.XLOOKUP(C6311,Customers!A:A,Customers!E:E,"")</f>
        <v>Consumer</v>
      </c>
    </row>
    <row r="6312" spans="1:13" x14ac:dyDescent="0.25">
      <c r="A6312" t="s">
        <v>13782</v>
      </c>
      <c r="B6312" s="1">
        <v>45975</v>
      </c>
      <c r="C6312" t="s">
        <v>5879</v>
      </c>
      <c r="D6312" t="s">
        <v>78</v>
      </c>
      <c r="E6312">
        <v>1</v>
      </c>
      <c r="F6312">
        <v>0.1</v>
      </c>
      <c r="G6312">
        <v>40809</v>
      </c>
      <c r="H6312">
        <v>36728.1</v>
      </c>
      <c r="I6312">
        <v>0.19</v>
      </c>
      <c r="J6312" s="2" t="s">
        <v>13783</v>
      </c>
      <c r="K6312" t="str">
        <f>_xlfn.XLOOKUP(D6312,Products!A:A,Products!C:C,"")</f>
        <v>Home Appliances</v>
      </c>
      <c r="L6312" t="str">
        <f>_xlfn.XLOOKUP(C6312,Customers!A:A,Customers!D:D,"")</f>
        <v>Maharashtra</v>
      </c>
      <c r="M6312" t="str">
        <f>_xlfn.XLOOKUP(C6312,Customers!A:A,Customers!E:E,"")</f>
        <v>Corporate</v>
      </c>
    </row>
    <row r="6313" spans="1:13" x14ac:dyDescent="0.25">
      <c r="A6313" t="s">
        <v>13784</v>
      </c>
      <c r="B6313" s="1">
        <v>45770</v>
      </c>
      <c r="C6313" t="s">
        <v>339</v>
      </c>
      <c r="D6313" t="s">
        <v>126</v>
      </c>
      <c r="E6313">
        <v>1</v>
      </c>
      <c r="F6313">
        <v>0.2</v>
      </c>
      <c r="G6313">
        <v>13614</v>
      </c>
      <c r="H6313">
        <v>10891.2</v>
      </c>
      <c r="I6313">
        <v>0.19</v>
      </c>
      <c r="J6313" s="2" t="s">
        <v>13785</v>
      </c>
      <c r="K6313" t="str">
        <f>_xlfn.XLOOKUP(D6313,Products!A:A,Products!C:C,"")</f>
        <v>Home Appliances</v>
      </c>
      <c r="L6313" t="str">
        <f>_xlfn.XLOOKUP(C6313,Customers!A:A,Customers!D:D,"")</f>
        <v>Tamil Nadu</v>
      </c>
      <c r="M6313" t="str">
        <f>_xlfn.XLOOKUP(C6313,Customers!A:A,Customers!E:E,"")</f>
        <v>Consumer</v>
      </c>
    </row>
    <row r="6314" spans="1:13" x14ac:dyDescent="0.25">
      <c r="A6314" t="s">
        <v>13786</v>
      </c>
      <c r="B6314" s="1">
        <v>45848</v>
      </c>
      <c r="C6314" t="s">
        <v>3411</v>
      </c>
      <c r="D6314" t="s">
        <v>500</v>
      </c>
      <c r="E6314">
        <v>1</v>
      </c>
      <c r="F6314">
        <v>0.05</v>
      </c>
      <c r="G6314">
        <v>45709</v>
      </c>
      <c r="H6314" s="2" t="s">
        <v>3581</v>
      </c>
      <c r="I6314">
        <v>0.22</v>
      </c>
      <c r="J6314">
        <v>9117.9583735421402</v>
      </c>
      <c r="K6314" t="str">
        <f>_xlfn.XLOOKUP(D6314,Products!A:A,Products!C:C,"")</f>
        <v>Furniture</v>
      </c>
      <c r="L6314" t="str">
        <f>_xlfn.XLOOKUP(C6314,Customers!A:A,Customers!D:D,"")</f>
        <v>Tamil Nadu</v>
      </c>
      <c r="M6314" t="str">
        <f>_xlfn.XLOOKUP(C6314,Customers!A:A,Customers!E:E,"")</f>
        <v>Consumer</v>
      </c>
    </row>
    <row r="6315" spans="1:13" x14ac:dyDescent="0.25">
      <c r="A6315" t="s">
        <v>13787</v>
      </c>
      <c r="B6315" s="1">
        <v>45844</v>
      </c>
      <c r="C6315" t="s">
        <v>4898</v>
      </c>
      <c r="D6315" t="s">
        <v>100</v>
      </c>
      <c r="E6315">
        <v>2</v>
      </c>
      <c r="F6315">
        <v>0.05</v>
      </c>
      <c r="G6315">
        <v>43459</v>
      </c>
      <c r="H6315" s="2" t="s">
        <v>3863</v>
      </c>
      <c r="I6315">
        <v>0.19</v>
      </c>
      <c r="J6315" s="2" t="s">
        <v>13788</v>
      </c>
      <c r="K6315" t="str">
        <f>_xlfn.XLOOKUP(D6315,Products!A:A,Products!C:C,"")</f>
        <v>Home Appliances</v>
      </c>
      <c r="L6315" t="str">
        <f>_xlfn.XLOOKUP(C6315,Customers!A:A,Customers!D:D,"")</f>
        <v>Karnataka</v>
      </c>
      <c r="M6315" t="str">
        <f>_xlfn.XLOOKUP(C6315,Customers!A:A,Customers!E:E,"")</f>
        <v>Small Business</v>
      </c>
    </row>
    <row r="6316" spans="1:13" x14ac:dyDescent="0.25">
      <c r="A6316" t="s">
        <v>13789</v>
      </c>
      <c r="B6316" s="1">
        <v>45976</v>
      </c>
      <c r="C6316" t="s">
        <v>764</v>
      </c>
      <c r="D6316" t="s">
        <v>104</v>
      </c>
      <c r="E6316">
        <v>4</v>
      </c>
      <c r="F6316">
        <v>0.05</v>
      </c>
      <c r="G6316">
        <v>40096</v>
      </c>
      <c r="H6316">
        <v>152364.79999999999</v>
      </c>
      <c r="I6316">
        <v>0.22</v>
      </c>
      <c r="J6316" s="2" t="s">
        <v>13790</v>
      </c>
      <c r="K6316" t="str">
        <f>_xlfn.XLOOKUP(D6316,Products!A:A,Products!C:C,"")</f>
        <v>Furniture</v>
      </c>
      <c r="L6316" t="str">
        <f>_xlfn.XLOOKUP(C6316,Customers!A:A,Customers!D:D,"")</f>
        <v>Chandigarh</v>
      </c>
      <c r="M6316" t="str">
        <f>_xlfn.XLOOKUP(C6316,Customers!A:A,Customers!E:E,"")</f>
        <v>Consumer</v>
      </c>
    </row>
    <row r="6317" spans="1:13" x14ac:dyDescent="0.25">
      <c r="A6317" t="s">
        <v>13791</v>
      </c>
      <c r="B6317" s="1">
        <v>45746</v>
      </c>
      <c r="C6317" t="s">
        <v>489</v>
      </c>
      <c r="D6317" t="s">
        <v>73</v>
      </c>
      <c r="E6317">
        <v>1</v>
      </c>
      <c r="F6317">
        <v>0.1</v>
      </c>
      <c r="G6317">
        <v>24549</v>
      </c>
      <c r="H6317" s="2" t="s">
        <v>3739</v>
      </c>
      <c r="I6317">
        <v>0.19</v>
      </c>
      <c r="J6317" s="2" t="s">
        <v>13792</v>
      </c>
      <c r="K6317" t="str">
        <f>_xlfn.XLOOKUP(D6317,Products!A:A,Products!C:C,"")</f>
        <v>Home Appliances</v>
      </c>
      <c r="L6317" t="str">
        <f>_xlfn.XLOOKUP(C6317,Customers!A:A,Customers!D:D,"")</f>
        <v>Chandigarh</v>
      </c>
      <c r="M6317" t="str">
        <f>_xlfn.XLOOKUP(C6317,Customers!A:A,Customers!E:E,"")</f>
        <v>Consumer</v>
      </c>
    </row>
    <row r="6318" spans="1:13" x14ac:dyDescent="0.25">
      <c r="A6318" t="s">
        <v>13793</v>
      </c>
      <c r="B6318" s="1">
        <v>45844</v>
      </c>
      <c r="C6318" t="s">
        <v>553</v>
      </c>
      <c r="D6318" t="s">
        <v>49</v>
      </c>
      <c r="E6318">
        <v>3</v>
      </c>
      <c r="F6318">
        <v>0.05</v>
      </c>
      <c r="G6318">
        <v>11380</v>
      </c>
      <c r="H6318">
        <v>32433</v>
      </c>
      <c r="I6318">
        <v>0.28000000000000003</v>
      </c>
      <c r="J6318" s="2" t="s">
        <v>13794</v>
      </c>
      <c r="K6318" t="str">
        <f>_xlfn.XLOOKUP(D6318,Products!A:A,Products!C:C,"")</f>
        <v>Office Supplies</v>
      </c>
      <c r="L6318" t="str">
        <f>_xlfn.XLOOKUP(C6318,Customers!A:A,Customers!D:D,"")</f>
        <v>Karnataka</v>
      </c>
      <c r="M6318" t="str">
        <f>_xlfn.XLOOKUP(C6318,Customers!A:A,Customers!E:E,"")</f>
        <v>Consumer</v>
      </c>
    </row>
    <row r="6319" spans="1:13" x14ac:dyDescent="0.25">
      <c r="A6319" t="s">
        <v>13795</v>
      </c>
      <c r="B6319" s="1">
        <v>45964</v>
      </c>
      <c r="C6319" t="s">
        <v>689</v>
      </c>
      <c r="D6319" t="s">
        <v>249</v>
      </c>
      <c r="E6319">
        <v>1</v>
      </c>
      <c r="F6319">
        <v>0.15</v>
      </c>
      <c r="G6319">
        <v>4101</v>
      </c>
      <c r="H6319">
        <v>3485.85</v>
      </c>
      <c r="I6319">
        <v>0.16</v>
      </c>
      <c r="J6319">
        <v>573.19647026685504</v>
      </c>
      <c r="K6319" t="str">
        <f>_xlfn.XLOOKUP(D6319,Products!A:A,Products!C:C,"")</f>
        <v>Technology</v>
      </c>
      <c r="L6319" t="str">
        <f>_xlfn.XLOOKUP(C6319,Customers!A:A,Customers!D:D,"")</f>
        <v>Kerala</v>
      </c>
      <c r="M6319" t="str">
        <f>_xlfn.XLOOKUP(C6319,Customers!A:A,Customers!E:E,"")</f>
        <v>Corporate</v>
      </c>
    </row>
    <row r="6320" spans="1:13" x14ac:dyDescent="0.25">
      <c r="A6320" t="s">
        <v>13796</v>
      </c>
      <c r="B6320" s="1">
        <v>45789</v>
      </c>
      <c r="C6320" t="s">
        <v>3042</v>
      </c>
      <c r="D6320" t="s">
        <v>239</v>
      </c>
      <c r="E6320">
        <v>3</v>
      </c>
      <c r="F6320">
        <v>0.15</v>
      </c>
      <c r="G6320">
        <v>35247</v>
      </c>
      <c r="H6320" s="2" t="s">
        <v>13722</v>
      </c>
      <c r="I6320">
        <v>0.16</v>
      </c>
      <c r="J6320" s="2" t="s">
        <v>13797</v>
      </c>
      <c r="K6320" t="str">
        <f>_xlfn.XLOOKUP(D6320,Products!A:A,Products!C:C,"")</f>
        <v>Technology</v>
      </c>
      <c r="L6320" t="str">
        <f>_xlfn.XLOOKUP(C6320,Customers!A:A,Customers!D:D,"")</f>
        <v>Gujarat</v>
      </c>
      <c r="M6320" t="str">
        <f>_xlfn.XLOOKUP(C6320,Customers!A:A,Customers!E:E,"")</f>
        <v>Small Business</v>
      </c>
    </row>
    <row r="6321" spans="1:13" x14ac:dyDescent="0.25">
      <c r="A6321" t="s">
        <v>13798</v>
      </c>
      <c r="B6321" s="1">
        <v>46017</v>
      </c>
      <c r="C6321" t="s">
        <v>1503</v>
      </c>
      <c r="D6321" t="s">
        <v>204</v>
      </c>
      <c r="E6321">
        <v>1</v>
      </c>
      <c r="F6321">
        <v>0.1</v>
      </c>
      <c r="G6321">
        <v>19940</v>
      </c>
      <c r="H6321">
        <v>17946</v>
      </c>
      <c r="I6321">
        <v>0.16</v>
      </c>
      <c r="J6321" s="2" t="s">
        <v>13799</v>
      </c>
      <c r="K6321" t="str">
        <f>_xlfn.XLOOKUP(D6321,Products!A:A,Products!C:C,"")</f>
        <v>Technology</v>
      </c>
      <c r="L6321" t="str">
        <f>_xlfn.XLOOKUP(C6321,Customers!A:A,Customers!D:D,"")</f>
        <v>Chandigarh</v>
      </c>
      <c r="M6321" t="str">
        <f>_xlfn.XLOOKUP(C6321,Customers!A:A,Customers!E:E,"")</f>
        <v>Consumer</v>
      </c>
    </row>
    <row r="6322" spans="1:13" x14ac:dyDescent="0.25">
      <c r="A6322" t="s">
        <v>13800</v>
      </c>
      <c r="B6322" s="1">
        <v>45780</v>
      </c>
      <c r="C6322" t="s">
        <v>2305</v>
      </c>
      <c r="D6322" t="s">
        <v>28</v>
      </c>
      <c r="E6322">
        <v>3</v>
      </c>
      <c r="F6322">
        <v>0.15</v>
      </c>
      <c r="G6322">
        <v>49003</v>
      </c>
      <c r="H6322">
        <v>124957.65</v>
      </c>
      <c r="I6322">
        <v>0.31</v>
      </c>
      <c r="J6322" s="2" t="s">
        <v>13801</v>
      </c>
      <c r="K6322" t="str">
        <f>_xlfn.XLOOKUP(D6322,Products!A:A,Products!C:C,"")</f>
        <v>Beauty &amp; Personal Care</v>
      </c>
      <c r="L6322" t="str">
        <f>_xlfn.XLOOKUP(C6322,Customers!A:A,Customers!D:D,"")</f>
        <v>West Bengal</v>
      </c>
      <c r="M6322" t="str">
        <f>_xlfn.XLOOKUP(C6322,Customers!A:A,Customers!E:E,"")</f>
        <v>Consumer</v>
      </c>
    </row>
    <row r="6323" spans="1:13" x14ac:dyDescent="0.25">
      <c r="A6323" t="s">
        <v>13802</v>
      </c>
      <c r="B6323" s="1">
        <v>45705</v>
      </c>
      <c r="C6323" t="s">
        <v>4584</v>
      </c>
      <c r="D6323" t="s">
        <v>78</v>
      </c>
      <c r="E6323">
        <v>4</v>
      </c>
      <c r="F6323">
        <v>0</v>
      </c>
      <c r="G6323">
        <v>40809</v>
      </c>
      <c r="H6323">
        <v>163236</v>
      </c>
      <c r="I6323">
        <v>0.19</v>
      </c>
      <c r="J6323" s="2" t="s">
        <v>13803</v>
      </c>
      <c r="K6323" t="str">
        <f>_xlfn.XLOOKUP(D6323,Products!A:A,Products!C:C,"")</f>
        <v>Home Appliances</v>
      </c>
      <c r="L6323" t="str">
        <f>_xlfn.XLOOKUP(C6323,Customers!A:A,Customers!D:D,"")</f>
        <v>Tamil Nadu</v>
      </c>
      <c r="M6323" t="str">
        <f>_xlfn.XLOOKUP(C6323,Customers!A:A,Customers!E:E,"")</f>
        <v>Small Business</v>
      </c>
    </row>
    <row r="6324" spans="1:13" x14ac:dyDescent="0.25">
      <c r="A6324" t="s">
        <v>13804</v>
      </c>
      <c r="B6324" s="1">
        <v>45945</v>
      </c>
      <c r="C6324" t="s">
        <v>4080</v>
      </c>
      <c r="D6324" t="s">
        <v>60</v>
      </c>
      <c r="E6324">
        <v>3</v>
      </c>
      <c r="F6324">
        <v>0.15</v>
      </c>
      <c r="G6324">
        <v>9257</v>
      </c>
      <c r="H6324">
        <v>23605.35</v>
      </c>
      <c r="I6324">
        <v>0.16</v>
      </c>
      <c r="J6324" s="2" t="s">
        <v>13805</v>
      </c>
      <c r="K6324" t="str">
        <f>_xlfn.XLOOKUP(D6324,Products!A:A,Products!C:C,"")</f>
        <v>Technology</v>
      </c>
      <c r="L6324" t="str">
        <f>_xlfn.XLOOKUP(C6324,Customers!A:A,Customers!D:D,"")</f>
        <v>West Bengal</v>
      </c>
      <c r="M6324" t="str">
        <f>_xlfn.XLOOKUP(C6324,Customers!A:A,Customers!E:E,"")</f>
        <v>Consumer</v>
      </c>
    </row>
    <row r="6325" spans="1:13" x14ac:dyDescent="0.25">
      <c r="A6325" t="s">
        <v>13806</v>
      </c>
      <c r="B6325" s="1">
        <v>45836</v>
      </c>
      <c r="C6325" t="s">
        <v>5567</v>
      </c>
      <c r="D6325" t="s">
        <v>313</v>
      </c>
      <c r="E6325">
        <v>3</v>
      </c>
      <c r="F6325">
        <v>0.1</v>
      </c>
      <c r="G6325">
        <v>23441</v>
      </c>
      <c r="H6325" s="2" t="s">
        <v>7746</v>
      </c>
      <c r="I6325">
        <v>0.19</v>
      </c>
      <c r="J6325" s="2" t="s">
        <v>13807</v>
      </c>
      <c r="K6325" t="str">
        <f>_xlfn.XLOOKUP(D6325,Products!A:A,Products!C:C,"")</f>
        <v>Home Appliances</v>
      </c>
      <c r="L6325" t="str">
        <f>_xlfn.XLOOKUP(C6325,Customers!A:A,Customers!D:D,"")</f>
        <v>Maharashtra</v>
      </c>
      <c r="M6325" t="str">
        <f>_xlfn.XLOOKUP(C6325,Customers!A:A,Customers!E:E,"")</f>
        <v>Consumer</v>
      </c>
    </row>
    <row r="6326" spans="1:13" x14ac:dyDescent="0.25">
      <c r="A6326" t="s">
        <v>13808</v>
      </c>
      <c r="B6326" s="1">
        <v>45837</v>
      </c>
      <c r="C6326" t="s">
        <v>449</v>
      </c>
      <c r="D6326" t="s">
        <v>235</v>
      </c>
      <c r="E6326">
        <v>2</v>
      </c>
      <c r="F6326">
        <v>0.15</v>
      </c>
      <c r="G6326">
        <v>21121</v>
      </c>
      <c r="H6326">
        <v>35905.699999999997</v>
      </c>
      <c r="I6326">
        <v>0.19</v>
      </c>
      <c r="J6326" s="2" t="s">
        <v>13809</v>
      </c>
      <c r="K6326" t="str">
        <f>_xlfn.XLOOKUP(D6326,Products!A:A,Products!C:C,"")</f>
        <v>Home Appliances</v>
      </c>
      <c r="L6326" t="str">
        <f>_xlfn.XLOOKUP(C6326,Customers!A:A,Customers!D:D,"")</f>
        <v>Tamil Nadu</v>
      </c>
      <c r="M6326" t="str">
        <f>_xlfn.XLOOKUP(C6326,Customers!A:A,Customers!E:E,"")</f>
        <v>Small Business</v>
      </c>
    </row>
    <row r="6327" spans="1:13" x14ac:dyDescent="0.25">
      <c r="A6327" t="s">
        <v>13810</v>
      </c>
      <c r="B6327" s="1">
        <v>45756</v>
      </c>
      <c r="C6327" t="s">
        <v>1014</v>
      </c>
      <c r="D6327" t="s">
        <v>115</v>
      </c>
      <c r="E6327">
        <v>1</v>
      </c>
      <c r="F6327">
        <v>0</v>
      </c>
      <c r="G6327">
        <v>10792</v>
      </c>
      <c r="H6327">
        <v>10792</v>
      </c>
      <c r="I6327">
        <v>0.28000000000000003</v>
      </c>
      <c r="J6327" s="2" t="s">
        <v>13811</v>
      </c>
      <c r="K6327" t="str">
        <f>_xlfn.XLOOKUP(D6327,Products!A:A,Products!C:C,"")</f>
        <v>Office Supplies</v>
      </c>
      <c r="L6327" t="str">
        <f>_xlfn.XLOOKUP(C6327,Customers!A:A,Customers!D:D,"")</f>
        <v>Karnataka</v>
      </c>
      <c r="M6327" t="str">
        <f>_xlfn.XLOOKUP(C6327,Customers!A:A,Customers!E:E,"")</f>
        <v>Corporate</v>
      </c>
    </row>
    <row r="6328" spans="1:13" x14ac:dyDescent="0.25">
      <c r="A6328" t="s">
        <v>13812</v>
      </c>
      <c r="B6328" s="1">
        <v>45987</v>
      </c>
      <c r="C6328" t="s">
        <v>3732</v>
      </c>
      <c r="D6328" t="s">
        <v>425</v>
      </c>
      <c r="E6328">
        <v>2</v>
      </c>
      <c r="F6328">
        <v>0.1</v>
      </c>
      <c r="G6328">
        <v>39150</v>
      </c>
      <c r="H6328">
        <v>70470</v>
      </c>
      <c r="I6328">
        <v>0.28000000000000003</v>
      </c>
      <c r="J6328" s="2" t="s">
        <v>13813</v>
      </c>
      <c r="K6328" t="str">
        <f>_xlfn.XLOOKUP(D6328,Products!A:A,Products!C:C,"")</f>
        <v>Office Supplies</v>
      </c>
      <c r="L6328" t="str">
        <f>_xlfn.XLOOKUP(C6328,Customers!A:A,Customers!D:D,"")</f>
        <v>Kerala</v>
      </c>
      <c r="M6328" t="str">
        <f>_xlfn.XLOOKUP(C6328,Customers!A:A,Customers!E:E,"")</f>
        <v>Consumer</v>
      </c>
    </row>
    <row r="6329" spans="1:13" x14ac:dyDescent="0.25">
      <c r="A6329" t="s">
        <v>13814</v>
      </c>
      <c r="B6329" s="1">
        <v>45691</v>
      </c>
      <c r="C6329" t="s">
        <v>1170</v>
      </c>
      <c r="D6329" t="s">
        <v>271</v>
      </c>
      <c r="E6329">
        <v>2</v>
      </c>
      <c r="F6329">
        <v>0.1</v>
      </c>
      <c r="G6329">
        <v>44505</v>
      </c>
      <c r="H6329">
        <v>80109</v>
      </c>
      <c r="I6329">
        <v>0.19</v>
      </c>
      <c r="J6329" s="2" t="s">
        <v>13815</v>
      </c>
      <c r="K6329" t="str">
        <f>_xlfn.XLOOKUP(D6329,Products!A:A,Products!C:C,"")</f>
        <v>Home Appliances</v>
      </c>
      <c r="L6329" t="str">
        <f>_xlfn.XLOOKUP(C6329,Customers!A:A,Customers!D:D,"")</f>
        <v>Tamil Nadu</v>
      </c>
      <c r="M6329" t="str">
        <f>_xlfn.XLOOKUP(C6329,Customers!A:A,Customers!E:E,"")</f>
        <v>Corporate</v>
      </c>
    </row>
    <row r="6330" spans="1:13" x14ac:dyDescent="0.25">
      <c r="A6330" t="s">
        <v>13816</v>
      </c>
      <c r="B6330" s="1">
        <v>45727</v>
      </c>
      <c r="C6330" t="s">
        <v>4485</v>
      </c>
      <c r="D6330" t="s">
        <v>581</v>
      </c>
      <c r="E6330">
        <v>1</v>
      </c>
      <c r="F6330">
        <v>0.1</v>
      </c>
      <c r="G6330">
        <v>35516</v>
      </c>
      <c r="H6330">
        <v>31964.400000000001</v>
      </c>
      <c r="I6330">
        <v>0.19</v>
      </c>
      <c r="J6330">
        <v>6301.9470307333404</v>
      </c>
      <c r="K6330" t="str">
        <f>_xlfn.XLOOKUP(D6330,Products!A:A,Products!C:C,"")</f>
        <v>Home Appliances</v>
      </c>
      <c r="L6330" t="str">
        <f>_xlfn.XLOOKUP(C6330,Customers!A:A,Customers!D:D,"")</f>
        <v>Delhi</v>
      </c>
      <c r="M6330" t="str">
        <f>_xlfn.XLOOKUP(C6330,Customers!A:A,Customers!E:E,"")</f>
        <v>Corporate</v>
      </c>
    </row>
    <row r="6331" spans="1:13" x14ac:dyDescent="0.25">
      <c r="A6331" t="s">
        <v>13817</v>
      </c>
      <c r="B6331" s="1">
        <v>45828</v>
      </c>
      <c r="C6331" t="s">
        <v>6935</v>
      </c>
      <c r="D6331" t="s">
        <v>253</v>
      </c>
      <c r="E6331">
        <v>2</v>
      </c>
      <c r="F6331">
        <v>0.05</v>
      </c>
      <c r="G6331">
        <v>13190</v>
      </c>
      <c r="H6331">
        <v>25061</v>
      </c>
      <c r="I6331">
        <v>0.22</v>
      </c>
      <c r="J6331" s="2" t="s">
        <v>13818</v>
      </c>
      <c r="K6331" t="str">
        <f>_xlfn.XLOOKUP(D6331,Products!A:A,Products!C:C,"")</f>
        <v>Furniture</v>
      </c>
      <c r="L6331" t="str">
        <f>_xlfn.XLOOKUP(C6331,Customers!A:A,Customers!D:D,"")</f>
        <v>Chandigarh</v>
      </c>
      <c r="M6331" t="str">
        <f>_xlfn.XLOOKUP(C6331,Customers!A:A,Customers!E:E,"")</f>
        <v>Consumer</v>
      </c>
    </row>
    <row r="6332" spans="1:13" x14ac:dyDescent="0.25">
      <c r="A6332" t="s">
        <v>13819</v>
      </c>
      <c r="B6332" s="1">
        <v>45929</v>
      </c>
      <c r="C6332" t="s">
        <v>5820</v>
      </c>
      <c r="D6332" t="s">
        <v>231</v>
      </c>
      <c r="E6332">
        <v>2</v>
      </c>
      <c r="F6332">
        <v>0</v>
      </c>
      <c r="G6332">
        <v>36976</v>
      </c>
      <c r="H6332">
        <v>73952</v>
      </c>
      <c r="I6332">
        <v>0.28000000000000003</v>
      </c>
      <c r="J6332" s="2" t="s">
        <v>13820</v>
      </c>
      <c r="K6332" t="str">
        <f>_xlfn.XLOOKUP(D6332,Products!A:A,Products!C:C,"")</f>
        <v>Office Supplies</v>
      </c>
      <c r="L6332" t="str">
        <f>_xlfn.XLOOKUP(C6332,Customers!A:A,Customers!D:D,"")</f>
        <v>Karnataka</v>
      </c>
      <c r="M6332" t="str">
        <f>_xlfn.XLOOKUP(C6332,Customers!A:A,Customers!E:E,"")</f>
        <v>Small Business</v>
      </c>
    </row>
    <row r="6333" spans="1:13" x14ac:dyDescent="0.25">
      <c r="A6333" t="s">
        <v>13821</v>
      </c>
      <c r="B6333" s="1">
        <v>45716</v>
      </c>
      <c r="C6333" t="s">
        <v>812</v>
      </c>
      <c r="D6333" t="s">
        <v>73</v>
      </c>
      <c r="E6333">
        <v>1</v>
      </c>
      <c r="F6333">
        <v>0.1</v>
      </c>
      <c r="G6333">
        <v>24549</v>
      </c>
      <c r="H6333" s="2" t="s">
        <v>3739</v>
      </c>
      <c r="I6333">
        <v>0.19</v>
      </c>
      <c r="J6333" s="2" t="s">
        <v>13822</v>
      </c>
      <c r="K6333" t="str">
        <f>_xlfn.XLOOKUP(D6333,Products!A:A,Products!C:C,"")</f>
        <v>Home Appliances</v>
      </c>
      <c r="L6333" t="str">
        <f>_xlfn.XLOOKUP(C6333,Customers!A:A,Customers!D:D,"")</f>
        <v>Maharashtra</v>
      </c>
      <c r="M6333" t="str">
        <f>_xlfn.XLOOKUP(C6333,Customers!A:A,Customers!E:E,"")</f>
        <v>Consumer</v>
      </c>
    </row>
    <row r="6334" spans="1:13" x14ac:dyDescent="0.25">
      <c r="A6334" t="s">
        <v>13823</v>
      </c>
      <c r="B6334" s="1">
        <v>45838</v>
      </c>
      <c r="C6334" t="s">
        <v>138</v>
      </c>
      <c r="D6334" t="s">
        <v>134</v>
      </c>
      <c r="E6334">
        <v>2</v>
      </c>
      <c r="F6334">
        <v>0.1</v>
      </c>
      <c r="G6334">
        <v>42988</v>
      </c>
      <c r="H6334" s="2" t="s">
        <v>2409</v>
      </c>
      <c r="I6334">
        <v>0.19</v>
      </c>
      <c r="J6334" s="2" t="s">
        <v>13824</v>
      </c>
      <c r="K6334" t="str">
        <f>_xlfn.XLOOKUP(D6334,Products!A:A,Products!C:C,"")</f>
        <v>Home Appliances</v>
      </c>
      <c r="L6334" t="str">
        <f>_xlfn.XLOOKUP(C6334,Customers!A:A,Customers!D:D,"")</f>
        <v>Rajasthan</v>
      </c>
      <c r="M6334" t="str">
        <f>_xlfn.XLOOKUP(C6334,Customers!A:A,Customers!E:E,"")</f>
        <v>Small Business</v>
      </c>
    </row>
    <row r="6335" spans="1:13" x14ac:dyDescent="0.25">
      <c r="A6335" t="s">
        <v>13825</v>
      </c>
      <c r="B6335" s="1">
        <v>45676</v>
      </c>
      <c r="C6335" t="s">
        <v>1369</v>
      </c>
      <c r="D6335" t="s">
        <v>549</v>
      </c>
      <c r="E6335">
        <v>2</v>
      </c>
      <c r="F6335">
        <v>0.1</v>
      </c>
      <c r="G6335">
        <v>21109</v>
      </c>
      <c r="H6335" s="2" t="s">
        <v>7815</v>
      </c>
      <c r="I6335">
        <v>0.22</v>
      </c>
      <c r="J6335" s="2" t="s">
        <v>13826</v>
      </c>
      <c r="K6335" t="str">
        <f>_xlfn.XLOOKUP(D6335,Products!A:A,Products!C:C,"")</f>
        <v>Furniture</v>
      </c>
      <c r="L6335" t="str">
        <f>_xlfn.XLOOKUP(C6335,Customers!A:A,Customers!D:D,"")</f>
        <v>Maharashtra</v>
      </c>
      <c r="M6335" t="str">
        <f>_xlfn.XLOOKUP(C6335,Customers!A:A,Customers!E:E,"")</f>
        <v>Consumer</v>
      </c>
    </row>
    <row r="6336" spans="1:13" x14ac:dyDescent="0.25">
      <c r="A6336" t="s">
        <v>13827</v>
      </c>
      <c r="B6336" s="1">
        <v>45883</v>
      </c>
      <c r="C6336" t="s">
        <v>3844</v>
      </c>
      <c r="D6336" t="s">
        <v>208</v>
      </c>
      <c r="E6336">
        <v>1</v>
      </c>
      <c r="F6336">
        <v>0.1</v>
      </c>
      <c r="G6336">
        <v>46436</v>
      </c>
      <c r="H6336">
        <v>41792.400000000001</v>
      </c>
      <c r="I6336">
        <v>0.28000000000000003</v>
      </c>
      <c r="J6336" s="2" t="s">
        <v>13828</v>
      </c>
      <c r="K6336" t="str">
        <f>_xlfn.XLOOKUP(D6336,Products!A:A,Products!C:C,"")</f>
        <v>Office Supplies</v>
      </c>
      <c r="L6336" t="str">
        <f>_xlfn.XLOOKUP(C6336,Customers!A:A,Customers!D:D,"")</f>
        <v>West Bengal</v>
      </c>
      <c r="M6336" t="str">
        <f>_xlfn.XLOOKUP(C6336,Customers!A:A,Customers!E:E,"")</f>
        <v>Consumer</v>
      </c>
    </row>
    <row r="6337" spans="1:13" x14ac:dyDescent="0.25">
      <c r="A6337" t="s">
        <v>13829</v>
      </c>
      <c r="B6337" s="1">
        <v>45752</v>
      </c>
      <c r="C6337" t="s">
        <v>702</v>
      </c>
      <c r="D6337" t="s">
        <v>41</v>
      </c>
      <c r="E6337">
        <v>2</v>
      </c>
      <c r="F6337">
        <v>0.05</v>
      </c>
      <c r="G6337">
        <v>4623</v>
      </c>
      <c r="H6337" s="2" t="s">
        <v>2643</v>
      </c>
      <c r="I6337">
        <v>0.28000000000000003</v>
      </c>
      <c r="J6337" s="2" t="s">
        <v>13830</v>
      </c>
      <c r="K6337" t="str">
        <f>_xlfn.XLOOKUP(D6337,Products!A:A,Products!C:C,"")</f>
        <v>Office Supplies</v>
      </c>
      <c r="L6337" t="str">
        <f>_xlfn.XLOOKUP(C6337,Customers!A:A,Customers!D:D,"")</f>
        <v>Uttar Pradesh</v>
      </c>
      <c r="M6337" t="str">
        <f>_xlfn.XLOOKUP(C6337,Customers!A:A,Customers!E:E,"")</f>
        <v>Consumer</v>
      </c>
    </row>
    <row r="6338" spans="1:13" x14ac:dyDescent="0.25">
      <c r="A6338" t="s">
        <v>13831</v>
      </c>
      <c r="B6338" s="1">
        <v>45954</v>
      </c>
      <c r="C6338" t="s">
        <v>505</v>
      </c>
      <c r="D6338" t="s">
        <v>160</v>
      </c>
      <c r="E6338">
        <v>5</v>
      </c>
      <c r="F6338">
        <v>0.05</v>
      </c>
      <c r="G6338">
        <v>37834</v>
      </c>
      <c r="H6338">
        <v>179711.5</v>
      </c>
      <c r="I6338">
        <v>0.28000000000000003</v>
      </c>
      <c r="J6338" s="2" t="s">
        <v>13832</v>
      </c>
      <c r="K6338" t="str">
        <f>_xlfn.XLOOKUP(D6338,Products!A:A,Products!C:C,"")</f>
        <v>Office Supplies</v>
      </c>
      <c r="L6338" t="str">
        <f>_xlfn.XLOOKUP(C6338,Customers!A:A,Customers!D:D,"")</f>
        <v>Maharashtra</v>
      </c>
      <c r="M6338" t="str">
        <f>_xlfn.XLOOKUP(C6338,Customers!A:A,Customers!E:E,"")</f>
        <v>Small Business</v>
      </c>
    </row>
    <row r="6339" spans="1:13" x14ac:dyDescent="0.25">
      <c r="A6339" t="s">
        <v>13833</v>
      </c>
      <c r="B6339" s="1">
        <v>45738</v>
      </c>
      <c r="C6339" t="s">
        <v>856</v>
      </c>
      <c r="D6339" t="s">
        <v>253</v>
      </c>
      <c r="E6339">
        <v>4</v>
      </c>
      <c r="F6339">
        <v>0.1</v>
      </c>
      <c r="G6339">
        <v>13190</v>
      </c>
      <c r="H6339">
        <v>47484</v>
      </c>
      <c r="I6339">
        <v>0.22</v>
      </c>
      <c r="J6339" s="2" t="s">
        <v>13834</v>
      </c>
      <c r="K6339" t="str">
        <f>_xlfn.XLOOKUP(D6339,Products!A:A,Products!C:C,"")</f>
        <v>Furniture</v>
      </c>
      <c r="L6339" t="str">
        <f>_xlfn.XLOOKUP(C6339,Customers!A:A,Customers!D:D,"")</f>
        <v>Chandigarh</v>
      </c>
      <c r="M6339" t="str">
        <f>_xlfn.XLOOKUP(C6339,Customers!A:A,Customers!E:E,"")</f>
        <v>Consumer</v>
      </c>
    </row>
    <row r="6340" spans="1:13" x14ac:dyDescent="0.25">
      <c r="A6340" t="s">
        <v>13835</v>
      </c>
      <c r="B6340" s="1">
        <v>45832</v>
      </c>
      <c r="C6340" t="s">
        <v>274</v>
      </c>
      <c r="D6340" t="s">
        <v>183</v>
      </c>
      <c r="E6340">
        <v>1</v>
      </c>
      <c r="F6340">
        <v>0.1</v>
      </c>
      <c r="G6340">
        <v>1533</v>
      </c>
      <c r="H6340">
        <v>1379.7</v>
      </c>
      <c r="I6340">
        <v>0.16</v>
      </c>
      <c r="J6340" s="2" t="s">
        <v>13836</v>
      </c>
      <c r="K6340" t="str">
        <f>_xlfn.XLOOKUP(D6340,Products!A:A,Products!C:C,"")</f>
        <v>Technology</v>
      </c>
      <c r="L6340" t="str">
        <f>_xlfn.XLOOKUP(C6340,Customers!A:A,Customers!D:D,"")</f>
        <v>Rajasthan</v>
      </c>
      <c r="M6340" t="str">
        <f>_xlfn.XLOOKUP(C6340,Customers!A:A,Customers!E:E,"")</f>
        <v>Consumer</v>
      </c>
    </row>
    <row r="6341" spans="1:13" x14ac:dyDescent="0.25">
      <c r="A6341" t="s">
        <v>13837</v>
      </c>
      <c r="B6341" s="1">
        <v>45879</v>
      </c>
      <c r="C6341" t="s">
        <v>2827</v>
      </c>
      <c r="D6341" t="s">
        <v>12</v>
      </c>
      <c r="E6341">
        <v>1</v>
      </c>
      <c r="F6341">
        <v>0.1</v>
      </c>
      <c r="G6341">
        <v>17633</v>
      </c>
      <c r="H6341">
        <v>15869.7</v>
      </c>
      <c r="I6341">
        <v>0.19</v>
      </c>
      <c r="J6341" s="2" t="s">
        <v>13838</v>
      </c>
      <c r="K6341" t="str">
        <f>_xlfn.XLOOKUP(D6341,Products!A:A,Products!C:C,"")</f>
        <v>Home Appliances</v>
      </c>
      <c r="L6341" t="str">
        <f>_xlfn.XLOOKUP(C6341,Customers!A:A,Customers!D:D,"")</f>
        <v>Gujarat</v>
      </c>
      <c r="M6341" t="str">
        <f>_xlfn.XLOOKUP(C6341,Customers!A:A,Customers!E:E,"")</f>
        <v>Consumer</v>
      </c>
    </row>
    <row r="6342" spans="1:13" x14ac:dyDescent="0.25">
      <c r="A6342" t="s">
        <v>13839</v>
      </c>
      <c r="B6342" s="1">
        <v>45760</v>
      </c>
      <c r="C6342" t="s">
        <v>2558</v>
      </c>
      <c r="D6342" t="s">
        <v>440</v>
      </c>
      <c r="E6342">
        <v>1</v>
      </c>
      <c r="F6342">
        <v>0.2</v>
      </c>
      <c r="G6342">
        <v>9199</v>
      </c>
      <c r="H6342" s="2" t="s">
        <v>4297</v>
      </c>
      <c r="I6342">
        <v>0.16</v>
      </c>
      <c r="J6342" s="2" t="s">
        <v>13840</v>
      </c>
      <c r="K6342" t="str">
        <f>_xlfn.XLOOKUP(D6342,Products!A:A,Products!C:C,"")</f>
        <v>Technology</v>
      </c>
      <c r="L6342" t="str">
        <f>_xlfn.XLOOKUP(C6342,Customers!A:A,Customers!D:D,"")</f>
        <v>Rajasthan</v>
      </c>
      <c r="M6342" t="str">
        <f>_xlfn.XLOOKUP(C6342,Customers!A:A,Customers!E:E,"")</f>
        <v>Consumer</v>
      </c>
    </row>
    <row r="6343" spans="1:13" x14ac:dyDescent="0.25">
      <c r="A6343" t="s">
        <v>13841</v>
      </c>
      <c r="B6343" s="1">
        <v>45711</v>
      </c>
      <c r="C6343" t="s">
        <v>1423</v>
      </c>
      <c r="D6343" t="s">
        <v>100</v>
      </c>
      <c r="E6343">
        <v>1</v>
      </c>
      <c r="F6343">
        <v>0.15</v>
      </c>
      <c r="G6343">
        <v>43459</v>
      </c>
      <c r="H6343">
        <v>36940.15</v>
      </c>
      <c r="I6343">
        <v>0.19</v>
      </c>
      <c r="J6343" s="2" t="s">
        <v>13842</v>
      </c>
      <c r="K6343" t="str">
        <f>_xlfn.XLOOKUP(D6343,Products!A:A,Products!C:C,"")</f>
        <v>Home Appliances</v>
      </c>
      <c r="L6343" t="str">
        <f>_xlfn.XLOOKUP(C6343,Customers!A:A,Customers!D:D,"")</f>
        <v>Karnataka</v>
      </c>
      <c r="M6343" t="str">
        <f>_xlfn.XLOOKUP(C6343,Customers!A:A,Customers!E:E,"")</f>
        <v>Consumer</v>
      </c>
    </row>
    <row r="6344" spans="1:13" x14ac:dyDescent="0.25">
      <c r="A6344" t="s">
        <v>13843</v>
      </c>
      <c r="B6344" s="1">
        <v>45840</v>
      </c>
      <c r="C6344" t="s">
        <v>8668</v>
      </c>
      <c r="D6344" t="s">
        <v>96</v>
      </c>
      <c r="E6344">
        <v>1</v>
      </c>
      <c r="F6344">
        <v>0</v>
      </c>
      <c r="G6344">
        <v>11537</v>
      </c>
      <c r="H6344">
        <v>11537</v>
      </c>
      <c r="I6344">
        <v>0.22</v>
      </c>
      <c r="J6344" s="2" t="s">
        <v>13844</v>
      </c>
      <c r="K6344" t="str">
        <f>_xlfn.XLOOKUP(D6344,Products!A:A,Products!C:C,"")</f>
        <v>Furniture</v>
      </c>
      <c r="L6344" t="str">
        <f>_xlfn.XLOOKUP(C6344,Customers!A:A,Customers!D:D,"")</f>
        <v>Maharashtra</v>
      </c>
      <c r="M6344" t="str">
        <f>_xlfn.XLOOKUP(C6344,Customers!A:A,Customers!E:E,"")</f>
        <v>Consumer</v>
      </c>
    </row>
    <row r="6345" spans="1:13" x14ac:dyDescent="0.25">
      <c r="A6345" t="s">
        <v>13845</v>
      </c>
      <c r="B6345" s="1">
        <v>46008</v>
      </c>
      <c r="C6345" t="s">
        <v>7182</v>
      </c>
      <c r="D6345" t="s">
        <v>231</v>
      </c>
      <c r="E6345">
        <v>4</v>
      </c>
      <c r="F6345">
        <v>0.1</v>
      </c>
      <c r="G6345">
        <v>36976</v>
      </c>
      <c r="H6345">
        <v>133113.60000000001</v>
      </c>
      <c r="I6345">
        <v>0.28000000000000003</v>
      </c>
      <c r="J6345" s="2" t="s">
        <v>13846</v>
      </c>
      <c r="K6345" t="str">
        <f>_xlfn.XLOOKUP(D6345,Products!A:A,Products!C:C,"")</f>
        <v>Office Supplies</v>
      </c>
      <c r="L6345" t="str">
        <f>_xlfn.XLOOKUP(C6345,Customers!A:A,Customers!D:D,"")</f>
        <v>Rajasthan</v>
      </c>
      <c r="M6345" t="str">
        <f>_xlfn.XLOOKUP(C6345,Customers!A:A,Customers!E:E,"")</f>
        <v>Consumer</v>
      </c>
    </row>
    <row r="6346" spans="1:13" x14ac:dyDescent="0.25">
      <c r="A6346" t="s">
        <v>13847</v>
      </c>
      <c r="B6346" s="1">
        <v>45975</v>
      </c>
      <c r="C6346" t="s">
        <v>2389</v>
      </c>
      <c r="D6346" t="s">
        <v>49</v>
      </c>
      <c r="E6346">
        <v>4</v>
      </c>
      <c r="F6346">
        <v>0.1</v>
      </c>
      <c r="G6346">
        <v>11380</v>
      </c>
      <c r="H6346">
        <v>40968</v>
      </c>
      <c r="I6346">
        <v>0.28000000000000003</v>
      </c>
      <c r="J6346" s="2" t="s">
        <v>13848</v>
      </c>
      <c r="K6346" t="str">
        <f>_xlfn.XLOOKUP(D6346,Products!A:A,Products!C:C,"")</f>
        <v>Office Supplies</v>
      </c>
      <c r="L6346" t="str">
        <f>_xlfn.XLOOKUP(C6346,Customers!A:A,Customers!D:D,"")</f>
        <v>Telangana</v>
      </c>
      <c r="M6346" t="str">
        <f>_xlfn.XLOOKUP(C6346,Customers!A:A,Customers!E:E,"")</f>
        <v>Small Business</v>
      </c>
    </row>
    <row r="6347" spans="1:13" x14ac:dyDescent="0.25">
      <c r="A6347" t="s">
        <v>13849</v>
      </c>
      <c r="B6347" s="1">
        <v>46012</v>
      </c>
      <c r="C6347" t="s">
        <v>2993</v>
      </c>
      <c r="D6347" t="s">
        <v>134</v>
      </c>
      <c r="E6347">
        <v>3</v>
      </c>
      <c r="F6347">
        <v>0.05</v>
      </c>
      <c r="G6347">
        <v>42988</v>
      </c>
      <c r="H6347" s="2" t="s">
        <v>2526</v>
      </c>
      <c r="I6347">
        <v>0.19</v>
      </c>
      <c r="J6347" s="2" t="s">
        <v>13850</v>
      </c>
      <c r="K6347" t="str">
        <f>_xlfn.XLOOKUP(D6347,Products!A:A,Products!C:C,"")</f>
        <v>Home Appliances</v>
      </c>
      <c r="L6347" t="str">
        <f>_xlfn.XLOOKUP(C6347,Customers!A:A,Customers!D:D,"")</f>
        <v>Maharashtra</v>
      </c>
      <c r="M6347" t="str">
        <f>_xlfn.XLOOKUP(C6347,Customers!A:A,Customers!E:E,"")</f>
        <v>Consumer</v>
      </c>
    </row>
    <row r="6348" spans="1:13" x14ac:dyDescent="0.25">
      <c r="A6348" t="s">
        <v>13851</v>
      </c>
      <c r="B6348" s="1">
        <v>46006</v>
      </c>
      <c r="C6348" t="s">
        <v>5502</v>
      </c>
      <c r="D6348" t="s">
        <v>24</v>
      </c>
      <c r="E6348">
        <v>1</v>
      </c>
      <c r="F6348">
        <v>0.25</v>
      </c>
      <c r="G6348">
        <v>48370</v>
      </c>
      <c r="H6348">
        <v>36277.5</v>
      </c>
      <c r="I6348">
        <v>0.16</v>
      </c>
      <c r="J6348" s="2" t="s">
        <v>13852</v>
      </c>
      <c r="K6348" t="str">
        <f>_xlfn.XLOOKUP(D6348,Products!A:A,Products!C:C,"")</f>
        <v>Technology</v>
      </c>
      <c r="L6348" t="str">
        <f>_xlfn.XLOOKUP(C6348,Customers!A:A,Customers!D:D,"")</f>
        <v>Delhi</v>
      </c>
      <c r="M6348" t="str">
        <f>_xlfn.XLOOKUP(C6348,Customers!A:A,Customers!E:E,"")</f>
        <v>Consumer</v>
      </c>
    </row>
    <row r="6349" spans="1:13" x14ac:dyDescent="0.25">
      <c r="A6349" t="s">
        <v>13853</v>
      </c>
      <c r="B6349" s="1">
        <v>45725</v>
      </c>
      <c r="C6349" t="s">
        <v>575</v>
      </c>
      <c r="D6349" t="s">
        <v>231</v>
      </c>
      <c r="E6349">
        <v>2</v>
      </c>
      <c r="F6349">
        <v>0.15</v>
      </c>
      <c r="G6349">
        <v>36976</v>
      </c>
      <c r="H6349">
        <v>62859.199999999997</v>
      </c>
      <c r="I6349">
        <v>0.28000000000000003</v>
      </c>
      <c r="J6349" s="2" t="s">
        <v>13854</v>
      </c>
      <c r="K6349" t="str">
        <f>_xlfn.XLOOKUP(D6349,Products!A:A,Products!C:C,"")</f>
        <v>Office Supplies</v>
      </c>
      <c r="L6349" t="str">
        <f>_xlfn.XLOOKUP(C6349,Customers!A:A,Customers!D:D,"")</f>
        <v>Gujarat</v>
      </c>
      <c r="M6349" t="str">
        <f>_xlfn.XLOOKUP(C6349,Customers!A:A,Customers!E:E,"")</f>
        <v>Consumer</v>
      </c>
    </row>
    <row r="6350" spans="1:13" x14ac:dyDescent="0.25">
      <c r="A6350" t="s">
        <v>13855</v>
      </c>
      <c r="B6350" s="1">
        <v>45685</v>
      </c>
      <c r="C6350" t="s">
        <v>5416</v>
      </c>
      <c r="D6350" t="s">
        <v>37</v>
      </c>
      <c r="E6350">
        <v>2</v>
      </c>
      <c r="F6350">
        <v>0.25</v>
      </c>
      <c r="G6350">
        <v>3110</v>
      </c>
      <c r="H6350">
        <v>4665</v>
      </c>
      <c r="I6350">
        <v>0.31</v>
      </c>
      <c r="J6350" s="2" t="s">
        <v>13856</v>
      </c>
      <c r="K6350" t="str">
        <f>_xlfn.XLOOKUP(D6350,Products!A:A,Products!C:C,"")</f>
        <v>Beauty &amp; Personal Care</v>
      </c>
      <c r="L6350" t="str">
        <f>_xlfn.XLOOKUP(C6350,Customers!A:A,Customers!D:D,"")</f>
        <v>Gujarat</v>
      </c>
      <c r="M6350" t="str">
        <f>_xlfn.XLOOKUP(C6350,Customers!A:A,Customers!E:E,"")</f>
        <v>Consumer</v>
      </c>
    </row>
    <row r="6351" spans="1:13" x14ac:dyDescent="0.25">
      <c r="A6351" t="s">
        <v>13857</v>
      </c>
      <c r="B6351" s="1">
        <v>45931</v>
      </c>
      <c r="C6351" t="s">
        <v>2360</v>
      </c>
      <c r="D6351" t="s">
        <v>56</v>
      </c>
      <c r="E6351">
        <v>2</v>
      </c>
      <c r="F6351">
        <v>0</v>
      </c>
      <c r="G6351">
        <v>9427</v>
      </c>
      <c r="H6351">
        <v>18854</v>
      </c>
      <c r="I6351">
        <v>0.22</v>
      </c>
      <c r="J6351" s="2" t="s">
        <v>13858</v>
      </c>
      <c r="K6351" t="str">
        <f>_xlfn.XLOOKUP(D6351,Products!A:A,Products!C:C,"")</f>
        <v>Furniture</v>
      </c>
      <c r="L6351" t="str">
        <f>_xlfn.XLOOKUP(C6351,Customers!A:A,Customers!D:D,"")</f>
        <v>West Bengal</v>
      </c>
      <c r="M6351" t="str">
        <f>_xlfn.XLOOKUP(C6351,Customers!A:A,Customers!E:E,"")</f>
        <v>Corporate</v>
      </c>
    </row>
    <row r="6352" spans="1:13" x14ac:dyDescent="0.25">
      <c r="A6352" t="s">
        <v>13859</v>
      </c>
      <c r="B6352" s="1">
        <v>45939</v>
      </c>
      <c r="C6352" t="s">
        <v>1432</v>
      </c>
      <c r="D6352" t="s">
        <v>119</v>
      </c>
      <c r="E6352">
        <v>2</v>
      </c>
      <c r="F6352">
        <v>0</v>
      </c>
      <c r="G6352">
        <v>40034</v>
      </c>
      <c r="H6352">
        <v>80068</v>
      </c>
      <c r="I6352">
        <v>0.28000000000000003</v>
      </c>
      <c r="J6352" s="2" t="s">
        <v>13860</v>
      </c>
      <c r="K6352" t="str">
        <f>_xlfn.XLOOKUP(D6352,Products!A:A,Products!C:C,"")</f>
        <v>Office Supplies</v>
      </c>
      <c r="L6352" t="str">
        <f>_xlfn.XLOOKUP(C6352,Customers!A:A,Customers!D:D,"")</f>
        <v>Delhi</v>
      </c>
      <c r="M6352" t="str">
        <f>_xlfn.XLOOKUP(C6352,Customers!A:A,Customers!E:E,"")</f>
        <v>Corporate</v>
      </c>
    </row>
    <row r="6353" spans="1:13" x14ac:dyDescent="0.25">
      <c r="A6353" t="s">
        <v>13861</v>
      </c>
      <c r="B6353" s="1">
        <v>46017</v>
      </c>
      <c r="C6353" t="s">
        <v>2142</v>
      </c>
      <c r="D6353" t="s">
        <v>56</v>
      </c>
      <c r="E6353">
        <v>3</v>
      </c>
      <c r="F6353">
        <v>0.05</v>
      </c>
      <c r="G6353">
        <v>9427</v>
      </c>
      <c r="H6353" s="2" t="s">
        <v>4615</v>
      </c>
      <c r="I6353">
        <v>0.22</v>
      </c>
      <c r="J6353" s="2" t="s">
        <v>13862</v>
      </c>
      <c r="K6353" t="str">
        <f>_xlfn.XLOOKUP(D6353,Products!A:A,Products!C:C,"")</f>
        <v>Furniture</v>
      </c>
      <c r="L6353" t="str">
        <f>_xlfn.XLOOKUP(C6353,Customers!A:A,Customers!D:D,"")</f>
        <v>Gujarat</v>
      </c>
      <c r="M6353" t="str">
        <f>_xlfn.XLOOKUP(C6353,Customers!A:A,Customers!E:E,"")</f>
        <v>Consumer</v>
      </c>
    </row>
    <row r="6354" spans="1:13" x14ac:dyDescent="0.25">
      <c r="A6354" t="s">
        <v>13863</v>
      </c>
      <c r="B6354" s="1">
        <v>45968</v>
      </c>
      <c r="C6354" t="s">
        <v>5340</v>
      </c>
      <c r="D6354" t="s">
        <v>287</v>
      </c>
      <c r="E6354">
        <v>3</v>
      </c>
      <c r="F6354">
        <v>0</v>
      </c>
      <c r="G6354">
        <v>36003</v>
      </c>
      <c r="H6354">
        <v>108009</v>
      </c>
      <c r="I6354">
        <v>0.16</v>
      </c>
      <c r="J6354" s="2" t="s">
        <v>13864</v>
      </c>
      <c r="K6354" t="str">
        <f>_xlfn.XLOOKUP(D6354,Products!A:A,Products!C:C,"")</f>
        <v>Technology</v>
      </c>
      <c r="L6354" t="str">
        <f>_xlfn.XLOOKUP(C6354,Customers!A:A,Customers!D:D,"")</f>
        <v>Chandigarh</v>
      </c>
      <c r="M6354" t="str">
        <f>_xlfn.XLOOKUP(C6354,Customers!A:A,Customers!E:E,"")</f>
        <v>Consumer</v>
      </c>
    </row>
    <row r="6355" spans="1:13" x14ac:dyDescent="0.25">
      <c r="A6355" t="s">
        <v>13865</v>
      </c>
      <c r="B6355" s="1">
        <v>45776</v>
      </c>
      <c r="C6355" t="s">
        <v>1827</v>
      </c>
      <c r="D6355" t="s">
        <v>32</v>
      </c>
      <c r="E6355">
        <v>2</v>
      </c>
      <c r="F6355">
        <v>0</v>
      </c>
      <c r="G6355">
        <v>7879</v>
      </c>
      <c r="H6355">
        <v>15758</v>
      </c>
      <c r="I6355">
        <v>0.16</v>
      </c>
      <c r="J6355" s="2" t="s">
        <v>13866</v>
      </c>
      <c r="K6355" t="str">
        <f>_xlfn.XLOOKUP(D6355,Products!A:A,Products!C:C,"")</f>
        <v>Technology</v>
      </c>
      <c r="L6355" t="str">
        <f>_xlfn.XLOOKUP(C6355,Customers!A:A,Customers!D:D,"")</f>
        <v>Delhi</v>
      </c>
      <c r="M6355" t="str">
        <f>_xlfn.XLOOKUP(C6355,Customers!A:A,Customers!E:E,"")</f>
        <v>Corporate</v>
      </c>
    </row>
    <row r="6356" spans="1:13" x14ac:dyDescent="0.25">
      <c r="A6356" t="s">
        <v>13867</v>
      </c>
      <c r="B6356" s="1">
        <v>45791</v>
      </c>
      <c r="C6356" t="s">
        <v>4041</v>
      </c>
      <c r="D6356" t="s">
        <v>208</v>
      </c>
      <c r="E6356">
        <v>3</v>
      </c>
      <c r="F6356">
        <v>0.25</v>
      </c>
      <c r="G6356">
        <v>46436</v>
      </c>
      <c r="H6356">
        <v>104481</v>
      </c>
      <c r="I6356">
        <v>0.28000000000000003</v>
      </c>
      <c r="J6356" s="2" t="s">
        <v>13868</v>
      </c>
      <c r="K6356" t="str">
        <f>_xlfn.XLOOKUP(D6356,Products!A:A,Products!C:C,"")</f>
        <v>Office Supplies</v>
      </c>
      <c r="L6356" t="str">
        <f>_xlfn.XLOOKUP(C6356,Customers!A:A,Customers!D:D,"")</f>
        <v>Maharashtra</v>
      </c>
      <c r="M6356" t="str">
        <f>_xlfn.XLOOKUP(C6356,Customers!A:A,Customers!E:E,"")</f>
        <v>Consumer</v>
      </c>
    </row>
    <row r="6357" spans="1:13" x14ac:dyDescent="0.25">
      <c r="A6357" t="s">
        <v>13869</v>
      </c>
      <c r="B6357" s="1">
        <v>45786</v>
      </c>
      <c r="C6357" t="s">
        <v>2017</v>
      </c>
      <c r="D6357" t="s">
        <v>32</v>
      </c>
      <c r="E6357">
        <v>1</v>
      </c>
      <c r="F6357">
        <v>0.25</v>
      </c>
      <c r="G6357">
        <v>7879</v>
      </c>
      <c r="H6357">
        <v>5909.25</v>
      </c>
      <c r="I6357">
        <v>0.16</v>
      </c>
      <c r="J6357">
        <v>1150.39930246533</v>
      </c>
      <c r="K6357" t="str">
        <f>_xlfn.XLOOKUP(D6357,Products!A:A,Products!C:C,"")</f>
        <v>Technology</v>
      </c>
      <c r="L6357" t="str">
        <f>_xlfn.XLOOKUP(C6357,Customers!A:A,Customers!D:D,"")</f>
        <v>Tamil Nadu</v>
      </c>
      <c r="M6357" t="str">
        <f>_xlfn.XLOOKUP(C6357,Customers!A:A,Customers!E:E,"")</f>
        <v>Consumer</v>
      </c>
    </row>
    <row r="6358" spans="1:13" x14ac:dyDescent="0.25">
      <c r="A6358" t="s">
        <v>13870</v>
      </c>
      <c r="B6358" s="1">
        <v>45665</v>
      </c>
      <c r="C6358" t="s">
        <v>1007</v>
      </c>
      <c r="D6358" t="s">
        <v>601</v>
      </c>
      <c r="E6358">
        <v>2</v>
      </c>
      <c r="F6358">
        <v>0.15</v>
      </c>
      <c r="G6358">
        <v>5121</v>
      </c>
      <c r="H6358" s="2" t="s">
        <v>3133</v>
      </c>
      <c r="I6358">
        <v>0.28000000000000003</v>
      </c>
      <c r="J6358" s="2" t="s">
        <v>13871</v>
      </c>
      <c r="K6358" t="str">
        <f>_xlfn.XLOOKUP(D6358,Products!A:A,Products!C:C,"")</f>
        <v>Office Supplies</v>
      </c>
      <c r="L6358" t="str">
        <f>_xlfn.XLOOKUP(C6358,Customers!A:A,Customers!D:D,"")</f>
        <v>Uttar Pradesh</v>
      </c>
      <c r="M6358" t="str">
        <f>_xlfn.XLOOKUP(C6358,Customers!A:A,Customers!E:E,"")</f>
        <v>Consumer</v>
      </c>
    </row>
    <row r="6359" spans="1:13" x14ac:dyDescent="0.25">
      <c r="A6359" t="s">
        <v>13872</v>
      </c>
      <c r="B6359" s="1">
        <v>45708</v>
      </c>
      <c r="C6359" t="s">
        <v>2333</v>
      </c>
      <c r="D6359" t="s">
        <v>630</v>
      </c>
      <c r="E6359">
        <v>1</v>
      </c>
      <c r="F6359">
        <v>0.15</v>
      </c>
      <c r="G6359">
        <v>2696</v>
      </c>
      <c r="H6359">
        <v>2291.6</v>
      </c>
      <c r="I6359">
        <v>0.31</v>
      </c>
      <c r="J6359" s="2" t="s">
        <v>13873</v>
      </c>
      <c r="K6359" t="str">
        <f>_xlfn.XLOOKUP(D6359,Products!A:A,Products!C:C,"")</f>
        <v>Beauty &amp; Personal Care</v>
      </c>
      <c r="L6359" t="str">
        <f>_xlfn.XLOOKUP(C6359,Customers!A:A,Customers!D:D,"")</f>
        <v>Maharashtra</v>
      </c>
      <c r="M6359" t="str">
        <f>_xlfn.XLOOKUP(C6359,Customers!A:A,Customers!E:E,"")</f>
        <v>Consumer</v>
      </c>
    </row>
    <row r="6360" spans="1:13" x14ac:dyDescent="0.25">
      <c r="A6360" t="s">
        <v>13874</v>
      </c>
      <c r="B6360" s="1">
        <v>45998</v>
      </c>
      <c r="C6360" t="s">
        <v>7897</v>
      </c>
      <c r="D6360" t="s">
        <v>253</v>
      </c>
      <c r="E6360">
        <v>1</v>
      </c>
      <c r="F6360">
        <v>0</v>
      </c>
      <c r="G6360">
        <v>13190</v>
      </c>
      <c r="H6360">
        <v>13190</v>
      </c>
      <c r="I6360">
        <v>0.22</v>
      </c>
      <c r="J6360" s="2" t="s">
        <v>13875</v>
      </c>
      <c r="K6360" t="str">
        <f>_xlfn.XLOOKUP(D6360,Products!A:A,Products!C:C,"")</f>
        <v>Furniture</v>
      </c>
      <c r="L6360" t="str">
        <f>_xlfn.XLOOKUP(C6360,Customers!A:A,Customers!D:D,"")</f>
        <v>Tamil Nadu</v>
      </c>
      <c r="M6360" t="str">
        <f>_xlfn.XLOOKUP(C6360,Customers!A:A,Customers!E:E,"")</f>
        <v>Consumer</v>
      </c>
    </row>
    <row r="6361" spans="1:13" x14ac:dyDescent="0.25">
      <c r="A6361" t="s">
        <v>13876</v>
      </c>
      <c r="B6361" s="1">
        <v>45938</v>
      </c>
      <c r="C6361" t="s">
        <v>4094</v>
      </c>
      <c r="D6361" t="s">
        <v>450</v>
      </c>
      <c r="E6361">
        <v>1</v>
      </c>
      <c r="F6361">
        <v>0.1</v>
      </c>
      <c r="G6361">
        <v>34669</v>
      </c>
      <c r="H6361" s="2" t="s">
        <v>451</v>
      </c>
      <c r="I6361">
        <v>0.16</v>
      </c>
      <c r="J6361" s="2" t="s">
        <v>13877</v>
      </c>
      <c r="K6361" t="str">
        <f>_xlfn.XLOOKUP(D6361,Products!A:A,Products!C:C,"")</f>
        <v>Technology</v>
      </c>
      <c r="L6361" t="str">
        <f>_xlfn.XLOOKUP(C6361,Customers!A:A,Customers!D:D,"")</f>
        <v>Telangana</v>
      </c>
      <c r="M6361" t="str">
        <f>_xlfn.XLOOKUP(C6361,Customers!A:A,Customers!E:E,"")</f>
        <v>Consumer</v>
      </c>
    </row>
    <row r="6362" spans="1:13" x14ac:dyDescent="0.25">
      <c r="A6362" t="s">
        <v>13878</v>
      </c>
      <c r="B6362" s="1">
        <v>45832</v>
      </c>
      <c r="C6362" t="s">
        <v>6818</v>
      </c>
      <c r="D6362" t="s">
        <v>249</v>
      </c>
      <c r="E6362">
        <v>1</v>
      </c>
      <c r="F6362">
        <v>0</v>
      </c>
      <c r="G6362">
        <v>4101</v>
      </c>
      <c r="H6362">
        <v>4101</v>
      </c>
      <c r="I6362">
        <v>0.16</v>
      </c>
      <c r="J6362" s="2" t="s">
        <v>13879</v>
      </c>
      <c r="K6362" t="str">
        <f>_xlfn.XLOOKUP(D6362,Products!A:A,Products!C:C,"")</f>
        <v>Technology</v>
      </c>
      <c r="L6362" t="str">
        <f>_xlfn.XLOOKUP(C6362,Customers!A:A,Customers!D:D,"")</f>
        <v>Maharashtra</v>
      </c>
      <c r="M6362" t="str">
        <f>_xlfn.XLOOKUP(C6362,Customers!A:A,Customers!E:E,"")</f>
        <v>Corporate</v>
      </c>
    </row>
    <row r="6363" spans="1:13" x14ac:dyDescent="0.25">
      <c r="A6363" t="s">
        <v>13880</v>
      </c>
      <c r="B6363" s="1">
        <v>45840</v>
      </c>
      <c r="C6363" t="s">
        <v>1969</v>
      </c>
      <c r="D6363" t="s">
        <v>291</v>
      </c>
      <c r="E6363">
        <v>5</v>
      </c>
      <c r="F6363">
        <v>0.05</v>
      </c>
      <c r="G6363">
        <v>46621</v>
      </c>
      <c r="H6363">
        <v>221449.75</v>
      </c>
      <c r="I6363">
        <v>0.19</v>
      </c>
      <c r="J6363">
        <v>43767.1345497777</v>
      </c>
      <c r="K6363" t="str">
        <f>_xlfn.XLOOKUP(D6363,Products!A:A,Products!C:C,"")</f>
        <v>Home Appliances</v>
      </c>
      <c r="L6363" t="str">
        <f>_xlfn.XLOOKUP(C6363,Customers!A:A,Customers!D:D,"")</f>
        <v>West Bengal</v>
      </c>
      <c r="M6363" t="str">
        <f>_xlfn.XLOOKUP(C6363,Customers!A:A,Customers!E:E,"")</f>
        <v>Consumer</v>
      </c>
    </row>
    <row r="6364" spans="1:13" x14ac:dyDescent="0.25">
      <c r="A6364" t="s">
        <v>13881</v>
      </c>
      <c r="B6364" s="1">
        <v>45849</v>
      </c>
      <c r="C6364" t="s">
        <v>1556</v>
      </c>
      <c r="D6364" t="s">
        <v>104</v>
      </c>
      <c r="E6364">
        <v>1</v>
      </c>
      <c r="F6364">
        <v>0.05</v>
      </c>
      <c r="G6364">
        <v>40096</v>
      </c>
      <c r="H6364">
        <v>38091.199999999997</v>
      </c>
      <c r="I6364">
        <v>0.22</v>
      </c>
      <c r="J6364" s="2" t="s">
        <v>13882</v>
      </c>
      <c r="K6364" t="str">
        <f>_xlfn.XLOOKUP(D6364,Products!A:A,Products!C:C,"")</f>
        <v>Furniture</v>
      </c>
      <c r="L6364" t="str">
        <f>_xlfn.XLOOKUP(C6364,Customers!A:A,Customers!D:D,"")</f>
        <v>Tamil Nadu</v>
      </c>
      <c r="M6364" t="str">
        <f>_xlfn.XLOOKUP(C6364,Customers!A:A,Customers!E:E,"")</f>
        <v>Small Business</v>
      </c>
    </row>
    <row r="6365" spans="1:13" x14ac:dyDescent="0.25">
      <c r="A6365" t="s">
        <v>13883</v>
      </c>
      <c r="B6365" s="1">
        <v>45906</v>
      </c>
      <c r="C6365" t="s">
        <v>2453</v>
      </c>
      <c r="D6365" t="s">
        <v>239</v>
      </c>
      <c r="E6365">
        <v>4</v>
      </c>
      <c r="F6365">
        <v>0.1</v>
      </c>
      <c r="G6365">
        <v>35247</v>
      </c>
      <c r="H6365">
        <v>126889.2</v>
      </c>
      <c r="I6365">
        <v>0.16</v>
      </c>
      <c r="J6365" s="2" t="s">
        <v>13884</v>
      </c>
      <c r="K6365" t="str">
        <f>_xlfn.XLOOKUP(D6365,Products!A:A,Products!C:C,"")</f>
        <v>Technology</v>
      </c>
      <c r="L6365" t="str">
        <f>_xlfn.XLOOKUP(C6365,Customers!A:A,Customers!D:D,"")</f>
        <v>West Bengal</v>
      </c>
      <c r="M6365" t="str">
        <f>_xlfn.XLOOKUP(C6365,Customers!A:A,Customers!E:E,"")</f>
        <v>Consumer</v>
      </c>
    </row>
    <row r="6366" spans="1:13" x14ac:dyDescent="0.25">
      <c r="A6366" t="s">
        <v>13885</v>
      </c>
      <c r="B6366" s="1">
        <v>45892</v>
      </c>
      <c r="C6366" t="s">
        <v>2686</v>
      </c>
      <c r="D6366" t="s">
        <v>235</v>
      </c>
      <c r="E6366">
        <v>1</v>
      </c>
      <c r="F6366">
        <v>0</v>
      </c>
      <c r="G6366">
        <v>21121</v>
      </c>
      <c r="H6366">
        <v>21121</v>
      </c>
      <c r="I6366">
        <v>0.19</v>
      </c>
      <c r="J6366" s="2" t="s">
        <v>13886</v>
      </c>
      <c r="K6366" t="str">
        <f>_xlfn.XLOOKUP(D6366,Products!A:A,Products!C:C,"")</f>
        <v>Home Appliances</v>
      </c>
      <c r="L6366" t="str">
        <f>_xlfn.XLOOKUP(C6366,Customers!A:A,Customers!D:D,"")</f>
        <v>Chandigarh</v>
      </c>
      <c r="M6366" t="str">
        <f>_xlfn.XLOOKUP(C6366,Customers!A:A,Customers!E:E,"")</f>
        <v>Small Business</v>
      </c>
    </row>
    <row r="6367" spans="1:13" x14ac:dyDescent="0.25">
      <c r="A6367" t="s">
        <v>13887</v>
      </c>
      <c r="B6367" s="1">
        <v>45740</v>
      </c>
      <c r="C6367" t="s">
        <v>4624</v>
      </c>
      <c r="D6367" t="s">
        <v>104</v>
      </c>
      <c r="E6367">
        <v>1</v>
      </c>
      <c r="F6367">
        <v>0</v>
      </c>
      <c r="G6367">
        <v>40096</v>
      </c>
      <c r="H6367">
        <v>40096</v>
      </c>
      <c r="I6367">
        <v>0.22</v>
      </c>
      <c r="J6367" s="2" t="s">
        <v>13888</v>
      </c>
      <c r="K6367" t="str">
        <f>_xlfn.XLOOKUP(D6367,Products!A:A,Products!C:C,"")</f>
        <v>Furniture</v>
      </c>
      <c r="L6367" t="str">
        <f>_xlfn.XLOOKUP(C6367,Customers!A:A,Customers!D:D,"")</f>
        <v>Uttar Pradesh</v>
      </c>
      <c r="M6367" t="str">
        <f>_xlfn.XLOOKUP(C6367,Customers!A:A,Customers!E:E,"")</f>
        <v>Consumer</v>
      </c>
    </row>
    <row r="6368" spans="1:13" x14ac:dyDescent="0.25">
      <c r="A6368" t="s">
        <v>13889</v>
      </c>
      <c r="B6368" s="1">
        <v>45750</v>
      </c>
      <c r="C6368" t="s">
        <v>8312</v>
      </c>
      <c r="D6368" t="s">
        <v>147</v>
      </c>
      <c r="E6368">
        <v>2</v>
      </c>
      <c r="F6368">
        <v>0.1</v>
      </c>
      <c r="G6368">
        <v>14233</v>
      </c>
      <c r="H6368">
        <v>25619.4</v>
      </c>
      <c r="I6368">
        <v>0.22</v>
      </c>
      <c r="J6368" s="2" t="s">
        <v>13890</v>
      </c>
      <c r="K6368" t="str">
        <f>_xlfn.XLOOKUP(D6368,Products!A:A,Products!C:C,"")</f>
        <v>Furniture</v>
      </c>
      <c r="L6368" t="str">
        <f>_xlfn.XLOOKUP(C6368,Customers!A:A,Customers!D:D,"")</f>
        <v>Delhi</v>
      </c>
      <c r="M6368" t="str">
        <f>_xlfn.XLOOKUP(C6368,Customers!A:A,Customers!E:E,"")</f>
        <v>Consumer</v>
      </c>
    </row>
    <row r="6369" spans="1:13" x14ac:dyDescent="0.25">
      <c r="A6369" t="s">
        <v>13891</v>
      </c>
      <c r="B6369" s="1">
        <v>45969</v>
      </c>
      <c r="C6369" t="s">
        <v>3679</v>
      </c>
      <c r="D6369" t="s">
        <v>313</v>
      </c>
      <c r="E6369">
        <v>1</v>
      </c>
      <c r="F6369">
        <v>0.15</v>
      </c>
      <c r="G6369">
        <v>23441</v>
      </c>
      <c r="H6369">
        <v>19924.849999999999</v>
      </c>
      <c r="I6369">
        <v>0.19</v>
      </c>
      <c r="J6369" s="2" t="s">
        <v>13892</v>
      </c>
      <c r="K6369" t="str">
        <f>_xlfn.XLOOKUP(D6369,Products!A:A,Products!C:C,"")</f>
        <v>Home Appliances</v>
      </c>
      <c r="L6369" t="str">
        <f>_xlfn.XLOOKUP(C6369,Customers!A:A,Customers!D:D,"")</f>
        <v>Chandigarh</v>
      </c>
      <c r="M6369" t="str">
        <f>_xlfn.XLOOKUP(C6369,Customers!A:A,Customers!E:E,"")</f>
        <v>Corporate</v>
      </c>
    </row>
    <row r="6370" spans="1:13" x14ac:dyDescent="0.25">
      <c r="A6370" t="s">
        <v>13893</v>
      </c>
      <c r="B6370" s="1">
        <v>45925</v>
      </c>
      <c r="C6370" t="s">
        <v>5108</v>
      </c>
      <c r="D6370" t="s">
        <v>183</v>
      </c>
      <c r="E6370">
        <v>2</v>
      </c>
      <c r="F6370">
        <v>0.05</v>
      </c>
      <c r="G6370">
        <v>1533</v>
      </c>
      <c r="H6370">
        <v>2912.7</v>
      </c>
      <c r="I6370">
        <v>0.16</v>
      </c>
      <c r="J6370" s="2" t="s">
        <v>13894</v>
      </c>
      <c r="K6370" t="str">
        <f>_xlfn.XLOOKUP(D6370,Products!A:A,Products!C:C,"")</f>
        <v>Technology</v>
      </c>
      <c r="L6370" t="str">
        <f>_xlfn.XLOOKUP(C6370,Customers!A:A,Customers!D:D,"")</f>
        <v>Uttar Pradesh</v>
      </c>
      <c r="M6370" t="str">
        <f>_xlfn.XLOOKUP(C6370,Customers!A:A,Customers!E:E,"")</f>
        <v>Small Business</v>
      </c>
    </row>
    <row r="6371" spans="1:13" x14ac:dyDescent="0.25">
      <c r="A6371" t="s">
        <v>13895</v>
      </c>
      <c r="B6371" s="1">
        <v>45777</v>
      </c>
      <c r="C6371" t="s">
        <v>510</v>
      </c>
      <c r="D6371" t="s">
        <v>257</v>
      </c>
      <c r="E6371">
        <v>2</v>
      </c>
      <c r="F6371">
        <v>0</v>
      </c>
      <c r="G6371">
        <v>19803</v>
      </c>
      <c r="H6371">
        <v>39606</v>
      </c>
      <c r="I6371">
        <v>0.16</v>
      </c>
      <c r="J6371" s="2" t="s">
        <v>13896</v>
      </c>
      <c r="K6371" t="str">
        <f>_xlfn.XLOOKUP(D6371,Products!A:A,Products!C:C,"")</f>
        <v>Technology</v>
      </c>
      <c r="L6371" t="str">
        <f>_xlfn.XLOOKUP(C6371,Customers!A:A,Customers!D:D,"")</f>
        <v>Delhi</v>
      </c>
      <c r="M6371" t="str">
        <f>_xlfn.XLOOKUP(C6371,Customers!A:A,Customers!E:E,"")</f>
        <v>Corporate</v>
      </c>
    </row>
    <row r="6372" spans="1:13" x14ac:dyDescent="0.25">
      <c r="A6372" t="s">
        <v>13897</v>
      </c>
      <c r="B6372" s="1">
        <v>45728</v>
      </c>
      <c r="C6372" t="s">
        <v>2529</v>
      </c>
      <c r="D6372" t="s">
        <v>142</v>
      </c>
      <c r="E6372">
        <v>3</v>
      </c>
      <c r="F6372">
        <v>0.2</v>
      </c>
      <c r="G6372">
        <v>38016</v>
      </c>
      <c r="H6372" s="2" t="s">
        <v>11271</v>
      </c>
      <c r="I6372">
        <v>0.16</v>
      </c>
      <c r="J6372" s="2" t="s">
        <v>13898</v>
      </c>
      <c r="K6372" t="str">
        <f>_xlfn.XLOOKUP(D6372,Products!A:A,Products!C:C,"")</f>
        <v>Technology</v>
      </c>
      <c r="L6372" t="str">
        <f>_xlfn.XLOOKUP(C6372,Customers!A:A,Customers!D:D,"")</f>
        <v>Rajasthan</v>
      </c>
      <c r="M6372" t="str">
        <f>_xlfn.XLOOKUP(C6372,Customers!A:A,Customers!E:E,"")</f>
        <v>Consumer</v>
      </c>
    </row>
    <row r="6373" spans="1:13" x14ac:dyDescent="0.25">
      <c r="A6373" t="s">
        <v>13899</v>
      </c>
      <c r="B6373" s="1">
        <v>45674</v>
      </c>
      <c r="C6373" t="s">
        <v>3270</v>
      </c>
      <c r="D6373" t="s">
        <v>49</v>
      </c>
      <c r="E6373">
        <v>2</v>
      </c>
      <c r="F6373">
        <v>0</v>
      </c>
      <c r="G6373">
        <v>11380</v>
      </c>
      <c r="H6373">
        <v>22760</v>
      </c>
      <c r="I6373">
        <v>0.28000000000000003</v>
      </c>
      <c r="J6373" s="2" t="s">
        <v>13900</v>
      </c>
      <c r="K6373" t="str">
        <f>_xlfn.XLOOKUP(D6373,Products!A:A,Products!C:C,"")</f>
        <v>Office Supplies</v>
      </c>
      <c r="L6373" t="str">
        <f>_xlfn.XLOOKUP(C6373,Customers!A:A,Customers!D:D,"")</f>
        <v>West Bengal</v>
      </c>
      <c r="M6373" t="str">
        <f>_xlfn.XLOOKUP(C6373,Customers!A:A,Customers!E:E,"")</f>
        <v>Consumer</v>
      </c>
    </row>
    <row r="6374" spans="1:13" x14ac:dyDescent="0.25">
      <c r="A6374" t="s">
        <v>13901</v>
      </c>
      <c r="B6374" s="1">
        <v>45910</v>
      </c>
      <c r="C6374" t="s">
        <v>3962</v>
      </c>
      <c r="D6374" t="s">
        <v>45</v>
      </c>
      <c r="E6374">
        <v>2</v>
      </c>
      <c r="F6374">
        <v>0.15</v>
      </c>
      <c r="G6374">
        <v>26232</v>
      </c>
      <c r="H6374">
        <v>44594.400000000001</v>
      </c>
      <c r="I6374">
        <v>0.22</v>
      </c>
      <c r="J6374" s="2" t="s">
        <v>13902</v>
      </c>
      <c r="K6374" t="str">
        <f>_xlfn.XLOOKUP(D6374,Products!A:A,Products!C:C,"")</f>
        <v>Furniture</v>
      </c>
      <c r="L6374" t="str">
        <f>_xlfn.XLOOKUP(C6374,Customers!A:A,Customers!D:D,"")</f>
        <v>Maharashtra</v>
      </c>
      <c r="M6374" t="str">
        <f>_xlfn.XLOOKUP(C6374,Customers!A:A,Customers!E:E,"")</f>
        <v>Consumer</v>
      </c>
    </row>
    <row r="6375" spans="1:13" x14ac:dyDescent="0.25">
      <c r="A6375" t="s">
        <v>13903</v>
      </c>
      <c r="B6375" s="1">
        <v>45779</v>
      </c>
      <c r="C6375" t="s">
        <v>11706</v>
      </c>
      <c r="D6375" t="s">
        <v>92</v>
      </c>
      <c r="E6375">
        <v>1</v>
      </c>
      <c r="F6375">
        <v>0</v>
      </c>
      <c r="G6375">
        <v>41116</v>
      </c>
      <c r="H6375">
        <v>41116</v>
      </c>
      <c r="I6375">
        <v>0.19</v>
      </c>
      <c r="J6375" s="2" t="s">
        <v>13904</v>
      </c>
      <c r="K6375" t="str">
        <f>_xlfn.XLOOKUP(D6375,Products!A:A,Products!C:C,"")</f>
        <v>Home Appliances</v>
      </c>
      <c r="L6375" t="str">
        <f>_xlfn.XLOOKUP(C6375,Customers!A:A,Customers!D:D,"")</f>
        <v>Rajasthan</v>
      </c>
      <c r="M6375" t="str">
        <f>_xlfn.XLOOKUP(C6375,Customers!A:A,Customers!E:E,"")</f>
        <v>Consumer</v>
      </c>
    </row>
    <row r="6376" spans="1:13" x14ac:dyDescent="0.25">
      <c r="A6376" t="s">
        <v>13905</v>
      </c>
      <c r="B6376" s="1">
        <v>45667</v>
      </c>
      <c r="C6376" t="s">
        <v>935</v>
      </c>
      <c r="D6376" t="s">
        <v>78</v>
      </c>
      <c r="E6376">
        <v>2</v>
      </c>
      <c r="F6376">
        <v>0.15</v>
      </c>
      <c r="G6376">
        <v>40809</v>
      </c>
      <c r="H6376">
        <v>69375.3</v>
      </c>
      <c r="I6376">
        <v>0.19</v>
      </c>
      <c r="J6376" s="2" t="s">
        <v>13906</v>
      </c>
      <c r="K6376" t="str">
        <f>_xlfn.XLOOKUP(D6376,Products!A:A,Products!C:C,"")</f>
        <v>Home Appliances</v>
      </c>
      <c r="L6376" t="str">
        <f>_xlfn.XLOOKUP(C6376,Customers!A:A,Customers!D:D,"")</f>
        <v>Rajasthan</v>
      </c>
      <c r="M6376" t="str">
        <f>_xlfn.XLOOKUP(C6376,Customers!A:A,Customers!E:E,"")</f>
        <v>Consumer</v>
      </c>
    </row>
    <row r="6377" spans="1:13" x14ac:dyDescent="0.25">
      <c r="A6377" t="s">
        <v>13907</v>
      </c>
      <c r="B6377" s="1">
        <v>45944</v>
      </c>
      <c r="C6377" t="s">
        <v>3798</v>
      </c>
      <c r="D6377" t="s">
        <v>528</v>
      </c>
      <c r="E6377">
        <v>2</v>
      </c>
      <c r="F6377">
        <v>0.15</v>
      </c>
      <c r="G6377">
        <v>34213</v>
      </c>
      <c r="H6377">
        <v>58162.1</v>
      </c>
      <c r="I6377">
        <v>0.19</v>
      </c>
      <c r="J6377" s="2" t="s">
        <v>13908</v>
      </c>
      <c r="K6377" t="str">
        <f>_xlfn.XLOOKUP(D6377,Products!A:A,Products!C:C,"")</f>
        <v>Home Appliances</v>
      </c>
      <c r="L6377" t="str">
        <f>_xlfn.XLOOKUP(C6377,Customers!A:A,Customers!D:D,"")</f>
        <v>Rajasthan</v>
      </c>
      <c r="M6377" t="str">
        <f>_xlfn.XLOOKUP(C6377,Customers!A:A,Customers!E:E,"")</f>
        <v>Small Business</v>
      </c>
    </row>
    <row r="6378" spans="1:13" x14ac:dyDescent="0.25">
      <c r="A6378" t="s">
        <v>13909</v>
      </c>
      <c r="B6378" s="1">
        <v>45973</v>
      </c>
      <c r="C6378" t="s">
        <v>2161</v>
      </c>
      <c r="D6378" t="s">
        <v>32</v>
      </c>
      <c r="E6378">
        <v>1</v>
      </c>
      <c r="F6378">
        <v>0.15</v>
      </c>
      <c r="G6378">
        <v>7879</v>
      </c>
      <c r="H6378">
        <v>6697.15</v>
      </c>
      <c r="I6378">
        <v>0.16</v>
      </c>
      <c r="J6378" s="2" t="s">
        <v>13910</v>
      </c>
      <c r="K6378" t="str">
        <f>_xlfn.XLOOKUP(D6378,Products!A:A,Products!C:C,"")</f>
        <v>Technology</v>
      </c>
      <c r="L6378" t="str">
        <f>_xlfn.XLOOKUP(C6378,Customers!A:A,Customers!D:D,"")</f>
        <v>Telangana</v>
      </c>
      <c r="M6378" t="str">
        <f>_xlfn.XLOOKUP(C6378,Customers!A:A,Customers!E:E,"")</f>
        <v>Corporate</v>
      </c>
    </row>
    <row r="6379" spans="1:13" x14ac:dyDescent="0.25">
      <c r="A6379" t="s">
        <v>13911</v>
      </c>
      <c r="B6379" s="1">
        <v>45983</v>
      </c>
      <c r="C6379" t="s">
        <v>8914</v>
      </c>
      <c r="D6379" t="s">
        <v>444</v>
      </c>
      <c r="E6379">
        <v>1</v>
      </c>
      <c r="F6379">
        <v>0.1</v>
      </c>
      <c r="G6379">
        <v>16218</v>
      </c>
      <c r="H6379">
        <v>14596.2</v>
      </c>
      <c r="I6379">
        <v>0.19</v>
      </c>
      <c r="J6379" s="2" t="s">
        <v>13912</v>
      </c>
      <c r="K6379" t="str">
        <f>_xlfn.XLOOKUP(D6379,Products!A:A,Products!C:C,"")</f>
        <v>Home Appliances</v>
      </c>
      <c r="L6379" t="str">
        <f>_xlfn.XLOOKUP(C6379,Customers!A:A,Customers!D:D,"")</f>
        <v>Tamil Nadu</v>
      </c>
      <c r="M6379" t="str">
        <f>_xlfn.XLOOKUP(C6379,Customers!A:A,Customers!E:E,"")</f>
        <v>Consumer</v>
      </c>
    </row>
    <row r="6380" spans="1:13" x14ac:dyDescent="0.25">
      <c r="A6380" t="s">
        <v>13913</v>
      </c>
      <c r="B6380" s="1">
        <v>45930</v>
      </c>
      <c r="C6380" t="s">
        <v>63</v>
      </c>
      <c r="D6380" t="s">
        <v>24</v>
      </c>
      <c r="E6380">
        <v>2</v>
      </c>
      <c r="F6380">
        <v>0</v>
      </c>
      <c r="G6380">
        <v>48370</v>
      </c>
      <c r="H6380">
        <v>96740</v>
      </c>
      <c r="I6380">
        <v>0.16</v>
      </c>
      <c r="J6380" s="2" t="s">
        <v>13914</v>
      </c>
      <c r="K6380" t="str">
        <f>_xlfn.XLOOKUP(D6380,Products!A:A,Products!C:C,"")</f>
        <v>Technology</v>
      </c>
      <c r="L6380" t="str">
        <f>_xlfn.XLOOKUP(C6380,Customers!A:A,Customers!D:D,"")</f>
        <v>Delhi</v>
      </c>
      <c r="M6380" t="str">
        <f>_xlfn.XLOOKUP(C6380,Customers!A:A,Customers!E:E,"")</f>
        <v>Corporate</v>
      </c>
    </row>
    <row r="6381" spans="1:13" x14ac:dyDescent="0.25">
      <c r="A6381" t="s">
        <v>13915</v>
      </c>
      <c r="B6381" s="1">
        <v>45963</v>
      </c>
      <c r="C6381" t="s">
        <v>5298</v>
      </c>
      <c r="D6381" t="s">
        <v>45</v>
      </c>
      <c r="E6381">
        <v>4</v>
      </c>
      <c r="F6381">
        <v>0.2</v>
      </c>
      <c r="G6381">
        <v>26232</v>
      </c>
      <c r="H6381" s="2" t="s">
        <v>13916</v>
      </c>
      <c r="I6381">
        <v>0.22</v>
      </c>
      <c r="J6381" s="2" t="s">
        <v>13917</v>
      </c>
      <c r="K6381" t="str">
        <f>_xlfn.XLOOKUP(D6381,Products!A:A,Products!C:C,"")</f>
        <v>Furniture</v>
      </c>
      <c r="L6381" t="str">
        <f>_xlfn.XLOOKUP(C6381,Customers!A:A,Customers!D:D,"")</f>
        <v>Uttar Pradesh</v>
      </c>
      <c r="M6381" t="str">
        <f>_xlfn.XLOOKUP(C6381,Customers!A:A,Customers!E:E,"")</f>
        <v>Consumer</v>
      </c>
    </row>
    <row r="6382" spans="1:13" x14ac:dyDescent="0.25">
      <c r="A6382" t="s">
        <v>13918</v>
      </c>
      <c r="B6382" s="1">
        <v>45950</v>
      </c>
      <c r="C6382" t="s">
        <v>2636</v>
      </c>
      <c r="D6382" t="s">
        <v>630</v>
      </c>
      <c r="E6382">
        <v>1</v>
      </c>
      <c r="F6382">
        <v>0.1</v>
      </c>
      <c r="G6382">
        <v>2696</v>
      </c>
      <c r="H6382">
        <v>2426.4</v>
      </c>
      <c r="I6382">
        <v>0.31</v>
      </c>
      <c r="J6382" s="2" t="s">
        <v>13919</v>
      </c>
      <c r="K6382" t="str">
        <f>_xlfn.XLOOKUP(D6382,Products!A:A,Products!C:C,"")</f>
        <v>Beauty &amp; Personal Care</v>
      </c>
      <c r="L6382" t="str">
        <f>_xlfn.XLOOKUP(C6382,Customers!A:A,Customers!D:D,"")</f>
        <v>Telangana</v>
      </c>
      <c r="M6382" t="str">
        <f>_xlfn.XLOOKUP(C6382,Customers!A:A,Customers!E:E,"")</f>
        <v>Corporate</v>
      </c>
    </row>
    <row r="6383" spans="1:13" x14ac:dyDescent="0.25">
      <c r="A6383" t="s">
        <v>13920</v>
      </c>
      <c r="B6383" s="1">
        <v>45867</v>
      </c>
      <c r="C6383" t="s">
        <v>9344</v>
      </c>
      <c r="D6383" t="s">
        <v>115</v>
      </c>
      <c r="E6383">
        <v>3</v>
      </c>
      <c r="F6383">
        <v>0.2</v>
      </c>
      <c r="G6383">
        <v>10792</v>
      </c>
      <c r="H6383" s="2" t="s">
        <v>5165</v>
      </c>
      <c r="I6383">
        <v>0.28000000000000003</v>
      </c>
      <c r="J6383" s="2" t="s">
        <v>13921</v>
      </c>
      <c r="K6383" t="str">
        <f>_xlfn.XLOOKUP(D6383,Products!A:A,Products!C:C,"")</f>
        <v>Office Supplies</v>
      </c>
      <c r="L6383" t="str">
        <f>_xlfn.XLOOKUP(C6383,Customers!A:A,Customers!D:D,"")</f>
        <v>Delhi</v>
      </c>
      <c r="M6383" t="str">
        <f>_xlfn.XLOOKUP(C6383,Customers!A:A,Customers!E:E,"")</f>
        <v>Small Business</v>
      </c>
    </row>
    <row r="6384" spans="1:13" x14ac:dyDescent="0.25">
      <c r="A6384" t="s">
        <v>13922</v>
      </c>
      <c r="B6384" s="1">
        <v>45875</v>
      </c>
      <c r="C6384" t="s">
        <v>2819</v>
      </c>
      <c r="D6384" t="s">
        <v>69</v>
      </c>
      <c r="E6384">
        <v>2</v>
      </c>
      <c r="F6384">
        <v>0.15</v>
      </c>
      <c r="G6384">
        <v>41060</v>
      </c>
      <c r="H6384">
        <v>69802</v>
      </c>
      <c r="I6384">
        <v>0.28000000000000003</v>
      </c>
      <c r="J6384" s="2" t="s">
        <v>13923</v>
      </c>
      <c r="K6384" t="str">
        <f>_xlfn.XLOOKUP(D6384,Products!A:A,Products!C:C,"")</f>
        <v>Office Supplies</v>
      </c>
      <c r="L6384" t="str">
        <f>_xlfn.XLOOKUP(C6384,Customers!A:A,Customers!D:D,"")</f>
        <v>Gujarat</v>
      </c>
      <c r="M6384" t="str">
        <f>_xlfn.XLOOKUP(C6384,Customers!A:A,Customers!E:E,"")</f>
        <v>Consumer</v>
      </c>
    </row>
    <row r="6385" spans="1:13" x14ac:dyDescent="0.25">
      <c r="A6385" t="s">
        <v>13924</v>
      </c>
      <c r="B6385" s="1">
        <v>45898</v>
      </c>
      <c r="C6385" t="s">
        <v>8968</v>
      </c>
      <c r="D6385" t="s">
        <v>28</v>
      </c>
      <c r="E6385">
        <v>2</v>
      </c>
      <c r="F6385">
        <v>0.1</v>
      </c>
      <c r="G6385">
        <v>49003</v>
      </c>
      <c r="H6385" s="2" t="s">
        <v>3165</v>
      </c>
      <c r="I6385">
        <v>0.31</v>
      </c>
      <c r="J6385" s="2" t="s">
        <v>13925</v>
      </c>
      <c r="K6385" t="str">
        <f>_xlfn.XLOOKUP(D6385,Products!A:A,Products!C:C,"")</f>
        <v>Beauty &amp; Personal Care</v>
      </c>
      <c r="L6385" t="str">
        <f>_xlfn.XLOOKUP(C6385,Customers!A:A,Customers!D:D,"")</f>
        <v>Karnataka</v>
      </c>
      <c r="M6385" t="str">
        <f>_xlfn.XLOOKUP(C6385,Customers!A:A,Customers!E:E,"")</f>
        <v>Consumer</v>
      </c>
    </row>
    <row r="6386" spans="1:13" x14ac:dyDescent="0.25">
      <c r="A6386" t="s">
        <v>13926</v>
      </c>
      <c r="B6386" s="1">
        <v>45857</v>
      </c>
      <c r="C6386" t="s">
        <v>1836</v>
      </c>
      <c r="D6386" t="s">
        <v>419</v>
      </c>
      <c r="E6386">
        <v>5</v>
      </c>
      <c r="F6386">
        <v>0.25</v>
      </c>
      <c r="G6386">
        <v>12154</v>
      </c>
      <c r="H6386">
        <v>45577.5</v>
      </c>
      <c r="I6386">
        <v>0.19</v>
      </c>
      <c r="J6386" s="2" t="s">
        <v>13927</v>
      </c>
      <c r="K6386" t="str">
        <f>_xlfn.XLOOKUP(D6386,Products!A:A,Products!C:C,"")</f>
        <v>Home Appliances</v>
      </c>
      <c r="L6386" t="str">
        <f>_xlfn.XLOOKUP(C6386,Customers!A:A,Customers!D:D,"")</f>
        <v>Telangana</v>
      </c>
      <c r="M6386" t="str">
        <f>_xlfn.XLOOKUP(C6386,Customers!A:A,Customers!E:E,"")</f>
        <v>Small Business</v>
      </c>
    </row>
    <row r="6387" spans="1:13" x14ac:dyDescent="0.25">
      <c r="A6387" t="s">
        <v>13928</v>
      </c>
      <c r="B6387" s="1">
        <v>45873</v>
      </c>
      <c r="C6387" t="s">
        <v>5226</v>
      </c>
      <c r="D6387" t="s">
        <v>440</v>
      </c>
      <c r="E6387">
        <v>2</v>
      </c>
      <c r="F6387">
        <v>0.1</v>
      </c>
      <c r="G6387">
        <v>9199</v>
      </c>
      <c r="H6387">
        <v>16558.2</v>
      </c>
      <c r="I6387">
        <v>0.16</v>
      </c>
      <c r="J6387" s="2" t="s">
        <v>13929</v>
      </c>
      <c r="K6387" t="str">
        <f>_xlfn.XLOOKUP(D6387,Products!A:A,Products!C:C,"")</f>
        <v>Technology</v>
      </c>
      <c r="L6387" t="str">
        <f>_xlfn.XLOOKUP(C6387,Customers!A:A,Customers!D:D,"")</f>
        <v>Kerala</v>
      </c>
      <c r="M6387" t="str">
        <f>_xlfn.XLOOKUP(C6387,Customers!A:A,Customers!E:E,"")</f>
        <v>Consumer</v>
      </c>
    </row>
    <row r="6388" spans="1:13" x14ac:dyDescent="0.25">
      <c r="A6388" t="s">
        <v>13930</v>
      </c>
      <c r="B6388" s="1">
        <v>45862</v>
      </c>
      <c r="C6388" t="s">
        <v>7543</v>
      </c>
      <c r="D6388" t="s">
        <v>32</v>
      </c>
      <c r="E6388">
        <v>3</v>
      </c>
      <c r="F6388">
        <v>0.15</v>
      </c>
      <c r="G6388">
        <v>7879</v>
      </c>
      <c r="H6388">
        <v>20091.45</v>
      </c>
      <c r="I6388">
        <v>0.16</v>
      </c>
      <c r="J6388" s="2" t="s">
        <v>13931</v>
      </c>
      <c r="K6388" t="str">
        <f>_xlfn.XLOOKUP(D6388,Products!A:A,Products!C:C,"")</f>
        <v>Technology</v>
      </c>
      <c r="L6388" t="str">
        <f>_xlfn.XLOOKUP(C6388,Customers!A:A,Customers!D:D,"")</f>
        <v>Telangana</v>
      </c>
      <c r="M6388" t="str">
        <f>_xlfn.XLOOKUP(C6388,Customers!A:A,Customers!E:E,"")</f>
        <v>Consumer</v>
      </c>
    </row>
    <row r="6389" spans="1:13" x14ac:dyDescent="0.25">
      <c r="A6389" t="s">
        <v>13932</v>
      </c>
      <c r="B6389" s="1">
        <v>45873</v>
      </c>
      <c r="C6389" t="s">
        <v>829</v>
      </c>
      <c r="D6389" t="s">
        <v>298</v>
      </c>
      <c r="E6389">
        <v>2</v>
      </c>
      <c r="F6389">
        <v>0.15</v>
      </c>
      <c r="G6389">
        <v>31519</v>
      </c>
      <c r="H6389" s="2" t="s">
        <v>646</v>
      </c>
      <c r="I6389">
        <v>0.19</v>
      </c>
      <c r="J6389" s="2" t="s">
        <v>13933</v>
      </c>
      <c r="K6389" t="str">
        <f>_xlfn.XLOOKUP(D6389,Products!A:A,Products!C:C,"")</f>
        <v>Home Appliances</v>
      </c>
      <c r="L6389" t="str">
        <f>_xlfn.XLOOKUP(C6389,Customers!A:A,Customers!D:D,"")</f>
        <v>Maharashtra</v>
      </c>
      <c r="M6389" t="str">
        <f>_xlfn.XLOOKUP(C6389,Customers!A:A,Customers!E:E,"")</f>
        <v>Corporate</v>
      </c>
    </row>
    <row r="6390" spans="1:13" x14ac:dyDescent="0.25">
      <c r="A6390" t="s">
        <v>13934</v>
      </c>
      <c r="B6390" s="1">
        <v>45737</v>
      </c>
      <c r="C6390" t="s">
        <v>5441</v>
      </c>
      <c r="D6390" t="s">
        <v>96</v>
      </c>
      <c r="E6390">
        <v>1</v>
      </c>
      <c r="F6390">
        <v>0.1</v>
      </c>
      <c r="G6390">
        <v>11537</v>
      </c>
      <c r="H6390" s="2" t="s">
        <v>1060</v>
      </c>
      <c r="I6390">
        <v>0.22</v>
      </c>
      <c r="J6390" s="2" t="s">
        <v>13935</v>
      </c>
      <c r="K6390" t="str">
        <f>_xlfn.XLOOKUP(D6390,Products!A:A,Products!C:C,"")</f>
        <v>Furniture</v>
      </c>
      <c r="L6390" t="str">
        <f>_xlfn.XLOOKUP(C6390,Customers!A:A,Customers!D:D,"")</f>
        <v>Maharashtra</v>
      </c>
      <c r="M6390" t="str">
        <f>_xlfn.XLOOKUP(C6390,Customers!A:A,Customers!E:E,"")</f>
        <v>Corporate</v>
      </c>
    </row>
    <row r="6391" spans="1:13" x14ac:dyDescent="0.25">
      <c r="A6391" t="s">
        <v>13936</v>
      </c>
      <c r="B6391" s="1">
        <v>45924</v>
      </c>
      <c r="C6391" t="s">
        <v>3210</v>
      </c>
      <c r="D6391" t="s">
        <v>440</v>
      </c>
      <c r="E6391">
        <v>2</v>
      </c>
      <c r="F6391">
        <v>0.1</v>
      </c>
      <c r="G6391">
        <v>9199</v>
      </c>
      <c r="H6391">
        <v>16558.2</v>
      </c>
      <c r="I6391">
        <v>0.16</v>
      </c>
      <c r="J6391" s="2" t="s">
        <v>13937</v>
      </c>
      <c r="K6391" t="str">
        <f>_xlfn.XLOOKUP(D6391,Products!A:A,Products!C:C,"")</f>
        <v>Technology</v>
      </c>
      <c r="L6391" t="str">
        <f>_xlfn.XLOOKUP(C6391,Customers!A:A,Customers!D:D,"")</f>
        <v>Uttar Pradesh</v>
      </c>
      <c r="M6391" t="str">
        <f>_xlfn.XLOOKUP(C6391,Customers!A:A,Customers!E:E,"")</f>
        <v>Small Business</v>
      </c>
    </row>
    <row r="6392" spans="1:13" x14ac:dyDescent="0.25">
      <c r="A6392" t="s">
        <v>13938</v>
      </c>
      <c r="B6392" s="1">
        <v>45692</v>
      </c>
      <c r="C6392" t="s">
        <v>689</v>
      </c>
      <c r="D6392" t="s">
        <v>73</v>
      </c>
      <c r="E6392">
        <v>4</v>
      </c>
      <c r="F6392">
        <v>0.15</v>
      </c>
      <c r="G6392">
        <v>24549</v>
      </c>
      <c r="H6392" s="2" t="s">
        <v>13939</v>
      </c>
      <c r="I6392">
        <v>0.19</v>
      </c>
      <c r="J6392" s="2" t="s">
        <v>13940</v>
      </c>
      <c r="K6392" t="str">
        <f>_xlfn.XLOOKUP(D6392,Products!A:A,Products!C:C,"")</f>
        <v>Home Appliances</v>
      </c>
      <c r="L6392" t="str">
        <f>_xlfn.XLOOKUP(C6392,Customers!A:A,Customers!D:D,"")</f>
        <v>Kerala</v>
      </c>
      <c r="M6392" t="str">
        <f>_xlfn.XLOOKUP(C6392,Customers!A:A,Customers!E:E,"")</f>
        <v>Corporate</v>
      </c>
    </row>
    <row r="6393" spans="1:13" x14ac:dyDescent="0.25">
      <c r="A6393" t="s">
        <v>13941</v>
      </c>
      <c r="B6393" s="1">
        <v>45946</v>
      </c>
      <c r="C6393" t="s">
        <v>409</v>
      </c>
      <c r="D6393" t="s">
        <v>142</v>
      </c>
      <c r="E6393">
        <v>3</v>
      </c>
      <c r="F6393">
        <v>0.1</v>
      </c>
      <c r="G6393">
        <v>38016</v>
      </c>
      <c r="H6393">
        <v>102643.2</v>
      </c>
      <c r="I6393">
        <v>0.16</v>
      </c>
      <c r="J6393" s="2" t="s">
        <v>13942</v>
      </c>
      <c r="K6393" t="str">
        <f>_xlfn.XLOOKUP(D6393,Products!A:A,Products!C:C,"")</f>
        <v>Technology</v>
      </c>
      <c r="L6393" t="str">
        <f>_xlfn.XLOOKUP(C6393,Customers!A:A,Customers!D:D,"")</f>
        <v>Delhi</v>
      </c>
      <c r="M6393" t="str">
        <f>_xlfn.XLOOKUP(C6393,Customers!A:A,Customers!E:E,"")</f>
        <v>Corporate</v>
      </c>
    </row>
    <row r="6394" spans="1:13" x14ac:dyDescent="0.25">
      <c r="A6394" t="s">
        <v>13943</v>
      </c>
      <c r="B6394" s="1">
        <v>45675</v>
      </c>
      <c r="C6394" t="s">
        <v>10885</v>
      </c>
      <c r="D6394" t="s">
        <v>242</v>
      </c>
      <c r="E6394">
        <v>1</v>
      </c>
      <c r="F6394">
        <v>0.1</v>
      </c>
      <c r="G6394">
        <v>14854</v>
      </c>
      <c r="H6394">
        <v>13368.6</v>
      </c>
      <c r="I6394">
        <v>0.22</v>
      </c>
      <c r="J6394" s="2" t="s">
        <v>13944</v>
      </c>
      <c r="K6394" t="str">
        <f>_xlfn.XLOOKUP(D6394,Products!A:A,Products!C:C,"")</f>
        <v>Furniture</v>
      </c>
      <c r="L6394" t="str">
        <f>_xlfn.XLOOKUP(C6394,Customers!A:A,Customers!D:D,"")</f>
        <v>Telangana</v>
      </c>
      <c r="M6394" t="str">
        <f>_xlfn.XLOOKUP(C6394,Customers!A:A,Customers!E:E,"")</f>
        <v>Small Business</v>
      </c>
    </row>
    <row r="6395" spans="1:13" x14ac:dyDescent="0.25">
      <c r="A6395" t="s">
        <v>13945</v>
      </c>
      <c r="B6395" s="1">
        <v>45822</v>
      </c>
      <c r="C6395" t="s">
        <v>695</v>
      </c>
      <c r="D6395" t="s">
        <v>626</v>
      </c>
      <c r="E6395">
        <v>1</v>
      </c>
      <c r="F6395">
        <v>0.15</v>
      </c>
      <c r="G6395">
        <v>27904</v>
      </c>
      <c r="H6395" s="2" t="s">
        <v>2861</v>
      </c>
      <c r="I6395">
        <v>0.22</v>
      </c>
      <c r="J6395">
        <v>4894.3196701423703</v>
      </c>
      <c r="K6395" t="str">
        <f>_xlfn.XLOOKUP(D6395,Products!A:A,Products!C:C,"")</f>
        <v>Furniture</v>
      </c>
      <c r="L6395" t="str">
        <f>_xlfn.XLOOKUP(C6395,Customers!A:A,Customers!D:D,"")</f>
        <v>Chandigarh</v>
      </c>
      <c r="M6395" t="str">
        <f>_xlfn.XLOOKUP(C6395,Customers!A:A,Customers!E:E,"")</f>
        <v>Corporate</v>
      </c>
    </row>
    <row r="6396" spans="1:13" x14ac:dyDescent="0.25">
      <c r="A6396" t="s">
        <v>13946</v>
      </c>
      <c r="B6396" s="1">
        <v>45670</v>
      </c>
      <c r="C6396" t="s">
        <v>1124</v>
      </c>
      <c r="D6396" t="s">
        <v>419</v>
      </c>
      <c r="E6396">
        <v>2</v>
      </c>
      <c r="F6396">
        <v>0</v>
      </c>
      <c r="G6396">
        <v>12154</v>
      </c>
      <c r="H6396">
        <v>24308</v>
      </c>
      <c r="I6396">
        <v>0.19</v>
      </c>
      <c r="J6396" s="2" t="s">
        <v>13947</v>
      </c>
      <c r="K6396" t="str">
        <f>_xlfn.XLOOKUP(D6396,Products!A:A,Products!C:C,"")</f>
        <v>Home Appliances</v>
      </c>
      <c r="L6396" t="str">
        <f>_xlfn.XLOOKUP(C6396,Customers!A:A,Customers!D:D,"")</f>
        <v>Uttar Pradesh</v>
      </c>
      <c r="M6396" t="str">
        <f>_xlfn.XLOOKUP(C6396,Customers!A:A,Customers!E:E,"")</f>
        <v>Consumer</v>
      </c>
    </row>
    <row r="6397" spans="1:13" x14ac:dyDescent="0.25">
      <c r="A6397" t="s">
        <v>13948</v>
      </c>
      <c r="B6397" s="1">
        <v>45859</v>
      </c>
      <c r="C6397" t="s">
        <v>948</v>
      </c>
      <c r="D6397" t="s">
        <v>278</v>
      </c>
      <c r="E6397">
        <v>2</v>
      </c>
      <c r="F6397">
        <v>0</v>
      </c>
      <c r="G6397">
        <v>23506</v>
      </c>
      <c r="H6397">
        <v>47012</v>
      </c>
      <c r="I6397">
        <v>0.31</v>
      </c>
      <c r="J6397" s="2" t="s">
        <v>13949</v>
      </c>
      <c r="K6397" t="str">
        <f>_xlfn.XLOOKUP(D6397,Products!A:A,Products!C:C,"")</f>
        <v>Beauty &amp; Personal Care</v>
      </c>
      <c r="L6397" t="str">
        <f>_xlfn.XLOOKUP(C6397,Customers!A:A,Customers!D:D,"")</f>
        <v>Gujarat</v>
      </c>
      <c r="M6397" t="str">
        <f>_xlfn.XLOOKUP(C6397,Customers!A:A,Customers!E:E,"")</f>
        <v>Consumer</v>
      </c>
    </row>
    <row r="6398" spans="1:13" x14ac:dyDescent="0.25">
      <c r="A6398" t="s">
        <v>13950</v>
      </c>
      <c r="B6398" s="1">
        <v>45886</v>
      </c>
      <c r="C6398" t="s">
        <v>3188</v>
      </c>
      <c r="D6398" t="s">
        <v>139</v>
      </c>
      <c r="E6398">
        <v>1</v>
      </c>
      <c r="F6398">
        <v>0</v>
      </c>
      <c r="G6398">
        <v>7732</v>
      </c>
      <c r="H6398">
        <v>7732</v>
      </c>
      <c r="I6398">
        <v>0.22</v>
      </c>
      <c r="J6398" s="2" t="s">
        <v>13951</v>
      </c>
      <c r="K6398" t="str">
        <f>_xlfn.XLOOKUP(D6398,Products!A:A,Products!C:C,"")</f>
        <v>Furniture</v>
      </c>
      <c r="L6398" t="str">
        <f>_xlfn.XLOOKUP(C6398,Customers!A:A,Customers!D:D,"")</f>
        <v>Maharashtra</v>
      </c>
      <c r="M6398" t="str">
        <f>_xlfn.XLOOKUP(C6398,Customers!A:A,Customers!E:E,"")</f>
        <v>Corporate</v>
      </c>
    </row>
    <row r="6399" spans="1:13" x14ac:dyDescent="0.25">
      <c r="A6399" t="s">
        <v>13952</v>
      </c>
      <c r="B6399" s="1">
        <v>46003</v>
      </c>
      <c r="C6399" t="s">
        <v>300</v>
      </c>
      <c r="D6399" t="s">
        <v>142</v>
      </c>
      <c r="E6399">
        <v>1</v>
      </c>
      <c r="F6399">
        <v>0.1</v>
      </c>
      <c r="G6399">
        <v>38016</v>
      </c>
      <c r="H6399">
        <v>34214.400000000001</v>
      </c>
      <c r="I6399">
        <v>0.16</v>
      </c>
      <c r="J6399" s="2" t="s">
        <v>13953</v>
      </c>
      <c r="K6399" t="str">
        <f>_xlfn.XLOOKUP(D6399,Products!A:A,Products!C:C,"")</f>
        <v>Technology</v>
      </c>
      <c r="L6399" t="str">
        <f>_xlfn.XLOOKUP(C6399,Customers!A:A,Customers!D:D,"")</f>
        <v>Gujarat</v>
      </c>
      <c r="M6399" t="str">
        <f>_xlfn.XLOOKUP(C6399,Customers!A:A,Customers!E:E,"")</f>
        <v>Corporate</v>
      </c>
    </row>
    <row r="6400" spans="1:13" x14ac:dyDescent="0.25">
      <c r="A6400" t="s">
        <v>13954</v>
      </c>
      <c r="B6400" s="1">
        <v>45658</v>
      </c>
      <c r="C6400" t="s">
        <v>4194</v>
      </c>
      <c r="D6400" t="s">
        <v>528</v>
      </c>
      <c r="E6400">
        <v>3</v>
      </c>
      <c r="F6400">
        <v>0.2</v>
      </c>
      <c r="G6400">
        <v>34213</v>
      </c>
      <c r="H6400" s="2" t="s">
        <v>12482</v>
      </c>
      <c r="I6400">
        <v>0.19</v>
      </c>
      <c r="J6400" s="2" t="s">
        <v>13955</v>
      </c>
      <c r="K6400" t="str">
        <f>_xlfn.XLOOKUP(D6400,Products!A:A,Products!C:C,"")</f>
        <v>Home Appliances</v>
      </c>
      <c r="L6400" t="str">
        <f>_xlfn.XLOOKUP(C6400,Customers!A:A,Customers!D:D,"")</f>
        <v>Maharashtra</v>
      </c>
      <c r="M6400" t="str">
        <f>_xlfn.XLOOKUP(C6400,Customers!A:A,Customers!E:E,"")</f>
        <v>Consumer</v>
      </c>
    </row>
    <row r="6401" spans="1:13" x14ac:dyDescent="0.25">
      <c r="A6401" t="s">
        <v>13956</v>
      </c>
      <c r="B6401" s="1">
        <v>45976</v>
      </c>
      <c r="C6401" t="s">
        <v>4370</v>
      </c>
      <c r="D6401" t="s">
        <v>96</v>
      </c>
      <c r="E6401">
        <v>3</v>
      </c>
      <c r="F6401">
        <v>0.15</v>
      </c>
      <c r="G6401">
        <v>11537</v>
      </c>
      <c r="H6401">
        <v>29419.35</v>
      </c>
      <c r="I6401">
        <v>0.22</v>
      </c>
      <c r="J6401" s="2" t="s">
        <v>13957</v>
      </c>
      <c r="K6401" t="str">
        <f>_xlfn.XLOOKUP(D6401,Products!A:A,Products!C:C,"")</f>
        <v>Furniture</v>
      </c>
      <c r="L6401" t="str">
        <f>_xlfn.XLOOKUP(C6401,Customers!A:A,Customers!D:D,"")</f>
        <v>Chandigarh</v>
      </c>
      <c r="M6401" t="str">
        <f>_xlfn.XLOOKUP(C6401,Customers!A:A,Customers!E:E,"")</f>
        <v>Consumer</v>
      </c>
    </row>
    <row r="6402" spans="1:13" x14ac:dyDescent="0.25">
      <c r="A6402" t="s">
        <v>13958</v>
      </c>
      <c r="B6402" s="1">
        <v>45874</v>
      </c>
      <c r="C6402" t="s">
        <v>365</v>
      </c>
      <c r="D6402" t="s">
        <v>111</v>
      </c>
      <c r="E6402">
        <v>3</v>
      </c>
      <c r="F6402">
        <v>0.25</v>
      </c>
      <c r="G6402">
        <v>22075</v>
      </c>
      <c r="H6402">
        <v>49668.75</v>
      </c>
      <c r="I6402">
        <v>0.16</v>
      </c>
      <c r="J6402" s="2" t="s">
        <v>13959</v>
      </c>
      <c r="K6402" t="str">
        <f>_xlfn.XLOOKUP(D6402,Products!A:A,Products!C:C,"")</f>
        <v>Technology</v>
      </c>
      <c r="L6402" t="str">
        <f>_xlfn.XLOOKUP(C6402,Customers!A:A,Customers!D:D,"")</f>
        <v>Chandigarh</v>
      </c>
      <c r="M6402" t="str">
        <f>_xlfn.XLOOKUP(C6402,Customers!A:A,Customers!E:E,"")</f>
        <v>Consumer</v>
      </c>
    </row>
    <row r="6403" spans="1:13" x14ac:dyDescent="0.25">
      <c r="A6403" t="s">
        <v>13960</v>
      </c>
      <c r="B6403" s="1">
        <v>45691</v>
      </c>
      <c r="C6403" t="s">
        <v>1559</v>
      </c>
      <c r="D6403" t="s">
        <v>469</v>
      </c>
      <c r="E6403">
        <v>4</v>
      </c>
      <c r="F6403">
        <v>0</v>
      </c>
      <c r="G6403">
        <v>35056</v>
      </c>
      <c r="H6403">
        <v>140224</v>
      </c>
      <c r="I6403">
        <v>0.19</v>
      </c>
      <c r="J6403" s="2" t="s">
        <v>13961</v>
      </c>
      <c r="K6403" t="str">
        <f>_xlfn.XLOOKUP(D6403,Products!A:A,Products!C:C,"")</f>
        <v>Home Appliances</v>
      </c>
      <c r="L6403" t="str">
        <f>_xlfn.XLOOKUP(C6403,Customers!A:A,Customers!D:D,"")</f>
        <v>Maharashtra</v>
      </c>
      <c r="M6403" t="str">
        <f>_xlfn.XLOOKUP(C6403,Customers!A:A,Customers!E:E,"")</f>
        <v>Corporate</v>
      </c>
    </row>
    <row r="6404" spans="1:13" x14ac:dyDescent="0.25">
      <c r="A6404" t="s">
        <v>13962</v>
      </c>
      <c r="B6404" s="1">
        <v>46016</v>
      </c>
      <c r="C6404" t="s">
        <v>4485</v>
      </c>
      <c r="D6404" t="s">
        <v>73</v>
      </c>
      <c r="E6404">
        <v>1</v>
      </c>
      <c r="F6404">
        <v>0.15</v>
      </c>
      <c r="G6404">
        <v>24549</v>
      </c>
      <c r="H6404" s="2" t="s">
        <v>6811</v>
      </c>
      <c r="I6404">
        <v>0.19</v>
      </c>
      <c r="J6404" s="2" t="s">
        <v>13963</v>
      </c>
      <c r="K6404" t="str">
        <f>_xlfn.XLOOKUP(D6404,Products!A:A,Products!C:C,"")</f>
        <v>Home Appliances</v>
      </c>
      <c r="L6404" t="str">
        <f>_xlfn.XLOOKUP(C6404,Customers!A:A,Customers!D:D,"")</f>
        <v>Delhi</v>
      </c>
      <c r="M6404" t="str">
        <f>_xlfn.XLOOKUP(C6404,Customers!A:A,Customers!E:E,"")</f>
        <v>Corporate</v>
      </c>
    </row>
    <row r="6405" spans="1:13" x14ac:dyDescent="0.25">
      <c r="A6405" t="s">
        <v>13964</v>
      </c>
      <c r="B6405" s="1">
        <v>45923</v>
      </c>
      <c r="C6405" t="s">
        <v>5660</v>
      </c>
      <c r="D6405" t="s">
        <v>164</v>
      </c>
      <c r="E6405">
        <v>3</v>
      </c>
      <c r="F6405">
        <v>0.05</v>
      </c>
      <c r="G6405">
        <v>657</v>
      </c>
      <c r="H6405" s="2" t="s">
        <v>13965</v>
      </c>
      <c r="I6405">
        <v>0.22</v>
      </c>
      <c r="J6405" s="2" t="s">
        <v>13966</v>
      </c>
      <c r="K6405" t="str">
        <f>_xlfn.XLOOKUP(D6405,Products!A:A,Products!C:C,"")</f>
        <v>Furniture</v>
      </c>
      <c r="L6405" t="str">
        <f>_xlfn.XLOOKUP(C6405,Customers!A:A,Customers!D:D,"")</f>
        <v>Chandigarh</v>
      </c>
      <c r="M6405" t="str">
        <f>_xlfn.XLOOKUP(C6405,Customers!A:A,Customers!E:E,"")</f>
        <v>Consumer</v>
      </c>
    </row>
    <row r="6406" spans="1:13" x14ac:dyDescent="0.25">
      <c r="A6406" t="s">
        <v>13967</v>
      </c>
      <c r="B6406" s="1">
        <v>45785</v>
      </c>
      <c r="C6406" t="s">
        <v>1388</v>
      </c>
      <c r="D6406" t="s">
        <v>1155</v>
      </c>
      <c r="E6406">
        <v>2</v>
      </c>
      <c r="F6406">
        <v>0</v>
      </c>
      <c r="G6406">
        <v>23117</v>
      </c>
      <c r="H6406">
        <v>46234</v>
      </c>
      <c r="I6406">
        <v>0.19</v>
      </c>
      <c r="J6406" s="2" t="s">
        <v>13968</v>
      </c>
      <c r="K6406" t="str">
        <f>_xlfn.XLOOKUP(D6406,Products!A:A,Products!C:C,"")</f>
        <v>Home Appliances</v>
      </c>
      <c r="L6406" t="str">
        <f>_xlfn.XLOOKUP(C6406,Customers!A:A,Customers!D:D,"")</f>
        <v>Maharashtra</v>
      </c>
      <c r="M6406" t="str">
        <f>_xlfn.XLOOKUP(C6406,Customers!A:A,Customers!E:E,"")</f>
        <v>Consumer</v>
      </c>
    </row>
    <row r="6407" spans="1:13" x14ac:dyDescent="0.25">
      <c r="A6407" t="s">
        <v>13969</v>
      </c>
      <c r="B6407" s="1">
        <v>45869</v>
      </c>
      <c r="C6407" t="s">
        <v>2733</v>
      </c>
      <c r="D6407" t="s">
        <v>528</v>
      </c>
      <c r="E6407">
        <v>4</v>
      </c>
      <c r="F6407">
        <v>0.2</v>
      </c>
      <c r="G6407">
        <v>34213</v>
      </c>
      <c r="H6407">
        <v>109481.60000000001</v>
      </c>
      <c r="I6407">
        <v>0.19</v>
      </c>
      <c r="J6407" s="2" t="s">
        <v>13970</v>
      </c>
      <c r="K6407" t="str">
        <f>_xlfn.XLOOKUP(D6407,Products!A:A,Products!C:C,"")</f>
        <v>Home Appliances</v>
      </c>
      <c r="L6407" t="str">
        <f>_xlfn.XLOOKUP(C6407,Customers!A:A,Customers!D:D,"")</f>
        <v>Delhi</v>
      </c>
      <c r="M6407" t="str">
        <f>_xlfn.XLOOKUP(C6407,Customers!A:A,Customers!E:E,"")</f>
        <v>Consumer</v>
      </c>
    </row>
    <row r="6408" spans="1:13" x14ac:dyDescent="0.25">
      <c r="A6408" t="s">
        <v>13971</v>
      </c>
      <c r="B6408" s="1">
        <v>45920</v>
      </c>
      <c r="C6408" t="s">
        <v>151</v>
      </c>
      <c r="D6408" t="s">
        <v>549</v>
      </c>
      <c r="E6408">
        <v>1</v>
      </c>
      <c r="F6408">
        <v>0</v>
      </c>
      <c r="G6408">
        <v>21109</v>
      </c>
      <c r="H6408">
        <v>21109</v>
      </c>
      <c r="I6408">
        <v>0.22</v>
      </c>
      <c r="J6408">
        <v>4140.7278754868403</v>
      </c>
      <c r="K6408" t="str">
        <f>_xlfn.XLOOKUP(D6408,Products!A:A,Products!C:C,"")</f>
        <v>Furniture</v>
      </c>
      <c r="L6408" t="str">
        <f>_xlfn.XLOOKUP(C6408,Customers!A:A,Customers!D:D,"")</f>
        <v>Maharashtra</v>
      </c>
      <c r="M6408" t="str">
        <f>_xlfn.XLOOKUP(C6408,Customers!A:A,Customers!E:E,"")</f>
        <v>Corporate</v>
      </c>
    </row>
    <row r="6409" spans="1:13" x14ac:dyDescent="0.25">
      <c r="A6409" t="s">
        <v>13972</v>
      </c>
      <c r="B6409" s="1">
        <v>45969</v>
      </c>
      <c r="C6409" t="s">
        <v>3213</v>
      </c>
      <c r="D6409" t="s">
        <v>242</v>
      </c>
      <c r="E6409">
        <v>1</v>
      </c>
      <c r="F6409">
        <v>0.05</v>
      </c>
      <c r="G6409">
        <v>14854</v>
      </c>
      <c r="H6409">
        <v>14111.3</v>
      </c>
      <c r="I6409">
        <v>0.22</v>
      </c>
      <c r="J6409" s="2" t="s">
        <v>13973</v>
      </c>
      <c r="K6409" t="str">
        <f>_xlfn.XLOOKUP(D6409,Products!A:A,Products!C:C,"")</f>
        <v>Furniture</v>
      </c>
      <c r="L6409" t="str">
        <f>_xlfn.XLOOKUP(C6409,Customers!A:A,Customers!D:D,"")</f>
        <v>Delhi</v>
      </c>
      <c r="M6409" t="str">
        <f>_xlfn.XLOOKUP(C6409,Customers!A:A,Customers!E:E,"")</f>
        <v>Consumer</v>
      </c>
    </row>
    <row r="6410" spans="1:13" x14ac:dyDescent="0.25">
      <c r="A6410" t="s">
        <v>13974</v>
      </c>
      <c r="B6410" s="1">
        <v>45737</v>
      </c>
      <c r="C6410" t="s">
        <v>2311</v>
      </c>
      <c r="D6410" t="s">
        <v>788</v>
      </c>
      <c r="E6410">
        <v>2</v>
      </c>
      <c r="F6410">
        <v>0.05</v>
      </c>
      <c r="G6410">
        <v>39927</v>
      </c>
      <c r="H6410">
        <v>75861.3</v>
      </c>
      <c r="I6410">
        <v>0.16</v>
      </c>
      <c r="J6410" s="2" t="s">
        <v>13975</v>
      </c>
      <c r="K6410" t="str">
        <f>_xlfn.XLOOKUP(D6410,Products!A:A,Products!C:C,"")</f>
        <v>Technology</v>
      </c>
      <c r="L6410" t="str">
        <f>_xlfn.XLOOKUP(C6410,Customers!A:A,Customers!D:D,"")</f>
        <v>Kerala</v>
      </c>
      <c r="M6410" t="str">
        <f>_xlfn.XLOOKUP(C6410,Customers!A:A,Customers!E:E,"")</f>
        <v>Consumer</v>
      </c>
    </row>
    <row r="6411" spans="1:13" x14ac:dyDescent="0.25">
      <c r="A6411" t="s">
        <v>13976</v>
      </c>
      <c r="B6411" s="1">
        <v>45822</v>
      </c>
      <c r="C6411" t="s">
        <v>8058</v>
      </c>
      <c r="D6411" t="s">
        <v>298</v>
      </c>
      <c r="E6411">
        <v>4</v>
      </c>
      <c r="F6411">
        <v>0.15</v>
      </c>
      <c r="G6411">
        <v>31519</v>
      </c>
      <c r="H6411" s="2" t="s">
        <v>986</v>
      </c>
      <c r="I6411">
        <v>0.19</v>
      </c>
      <c r="J6411" s="2" t="s">
        <v>13977</v>
      </c>
      <c r="K6411" t="str">
        <f>_xlfn.XLOOKUP(D6411,Products!A:A,Products!C:C,"")</f>
        <v>Home Appliances</v>
      </c>
      <c r="L6411" t="str">
        <f>_xlfn.XLOOKUP(C6411,Customers!A:A,Customers!D:D,"")</f>
        <v>Karnataka</v>
      </c>
      <c r="M6411" t="str">
        <f>_xlfn.XLOOKUP(C6411,Customers!A:A,Customers!E:E,"")</f>
        <v>Consumer</v>
      </c>
    </row>
    <row r="6412" spans="1:13" x14ac:dyDescent="0.25">
      <c r="A6412" t="s">
        <v>13978</v>
      </c>
      <c r="B6412" s="1">
        <v>45909</v>
      </c>
      <c r="C6412" t="s">
        <v>1323</v>
      </c>
      <c r="D6412" t="s">
        <v>455</v>
      </c>
      <c r="E6412">
        <v>3</v>
      </c>
      <c r="F6412">
        <v>0.1</v>
      </c>
      <c r="G6412">
        <v>17932</v>
      </c>
      <c r="H6412">
        <v>48416.4</v>
      </c>
      <c r="I6412">
        <v>0.16</v>
      </c>
      <c r="J6412" s="2" t="s">
        <v>13979</v>
      </c>
      <c r="K6412" t="str">
        <f>_xlfn.XLOOKUP(D6412,Products!A:A,Products!C:C,"")</f>
        <v>Technology</v>
      </c>
      <c r="L6412" t="str">
        <f>_xlfn.XLOOKUP(C6412,Customers!A:A,Customers!D:D,"")</f>
        <v>Tamil Nadu</v>
      </c>
      <c r="M6412" t="str">
        <f>_xlfn.XLOOKUP(C6412,Customers!A:A,Customers!E:E,"")</f>
        <v>Corporate</v>
      </c>
    </row>
    <row r="6413" spans="1:13" x14ac:dyDescent="0.25">
      <c r="A6413" t="s">
        <v>13980</v>
      </c>
      <c r="B6413" s="1">
        <v>45669</v>
      </c>
      <c r="C6413" t="s">
        <v>801</v>
      </c>
      <c r="D6413" t="s">
        <v>304</v>
      </c>
      <c r="E6413">
        <v>3</v>
      </c>
      <c r="F6413">
        <v>0.05</v>
      </c>
      <c r="G6413">
        <v>15711</v>
      </c>
      <c r="H6413">
        <v>44776.35</v>
      </c>
      <c r="I6413">
        <v>0.19</v>
      </c>
      <c r="J6413" s="2" t="s">
        <v>13981</v>
      </c>
      <c r="K6413" t="str">
        <f>_xlfn.XLOOKUP(D6413,Products!A:A,Products!C:C,"")</f>
        <v>Home Appliances</v>
      </c>
      <c r="L6413" t="str">
        <f>_xlfn.XLOOKUP(C6413,Customers!A:A,Customers!D:D,"")</f>
        <v>Kerala</v>
      </c>
      <c r="M6413" t="str">
        <f>_xlfn.XLOOKUP(C6413,Customers!A:A,Customers!E:E,"")</f>
        <v>Corporate</v>
      </c>
    </row>
    <row r="6414" spans="1:13" x14ac:dyDescent="0.25">
      <c r="A6414" t="s">
        <v>13982</v>
      </c>
      <c r="B6414" s="1">
        <v>45961</v>
      </c>
      <c r="C6414" t="s">
        <v>1076</v>
      </c>
      <c r="D6414" t="s">
        <v>239</v>
      </c>
      <c r="E6414">
        <v>1</v>
      </c>
      <c r="F6414">
        <v>0</v>
      </c>
      <c r="G6414">
        <v>35247</v>
      </c>
      <c r="H6414">
        <v>35247</v>
      </c>
      <c r="I6414">
        <v>0.16</v>
      </c>
      <c r="J6414" s="2" t="s">
        <v>13983</v>
      </c>
      <c r="K6414" t="str">
        <f>_xlfn.XLOOKUP(D6414,Products!A:A,Products!C:C,"")</f>
        <v>Technology</v>
      </c>
      <c r="L6414" t="str">
        <f>_xlfn.XLOOKUP(C6414,Customers!A:A,Customers!D:D,"")</f>
        <v>Telangana</v>
      </c>
      <c r="M6414" t="str">
        <f>_xlfn.XLOOKUP(C6414,Customers!A:A,Customers!E:E,"")</f>
        <v>Consumer</v>
      </c>
    </row>
    <row r="6415" spans="1:13" x14ac:dyDescent="0.25">
      <c r="A6415" t="s">
        <v>13984</v>
      </c>
      <c r="B6415" s="1">
        <v>45869</v>
      </c>
      <c r="C6415" t="s">
        <v>1900</v>
      </c>
      <c r="D6415" t="s">
        <v>204</v>
      </c>
      <c r="E6415">
        <v>2</v>
      </c>
      <c r="F6415">
        <v>0</v>
      </c>
      <c r="G6415">
        <v>19940</v>
      </c>
      <c r="H6415">
        <v>39880</v>
      </c>
      <c r="I6415">
        <v>0.16</v>
      </c>
      <c r="J6415" s="2" t="s">
        <v>13985</v>
      </c>
      <c r="K6415" t="str">
        <f>_xlfn.XLOOKUP(D6415,Products!A:A,Products!C:C,"")</f>
        <v>Technology</v>
      </c>
      <c r="L6415" t="str">
        <f>_xlfn.XLOOKUP(C6415,Customers!A:A,Customers!D:D,"")</f>
        <v>Gujarat</v>
      </c>
      <c r="M6415" t="str">
        <f>_xlfn.XLOOKUP(C6415,Customers!A:A,Customers!E:E,"")</f>
        <v>Consumer</v>
      </c>
    </row>
    <row r="6416" spans="1:13" x14ac:dyDescent="0.25">
      <c r="A6416" t="s">
        <v>13986</v>
      </c>
      <c r="B6416" s="1">
        <v>45939</v>
      </c>
      <c r="C6416" t="s">
        <v>2038</v>
      </c>
      <c r="D6416" t="s">
        <v>92</v>
      </c>
      <c r="E6416">
        <v>3</v>
      </c>
      <c r="F6416">
        <v>0</v>
      </c>
      <c r="G6416">
        <v>41116</v>
      </c>
      <c r="H6416">
        <v>123348</v>
      </c>
      <c r="I6416">
        <v>0.19</v>
      </c>
      <c r="J6416" s="2" t="s">
        <v>13987</v>
      </c>
      <c r="K6416" t="str">
        <f>_xlfn.XLOOKUP(D6416,Products!A:A,Products!C:C,"")</f>
        <v>Home Appliances</v>
      </c>
      <c r="L6416" t="str">
        <f>_xlfn.XLOOKUP(C6416,Customers!A:A,Customers!D:D,"")</f>
        <v>Chandigarh</v>
      </c>
      <c r="M6416" t="str">
        <f>_xlfn.XLOOKUP(C6416,Customers!A:A,Customers!E:E,"")</f>
        <v>Corporate</v>
      </c>
    </row>
    <row r="6417" spans="1:13" x14ac:dyDescent="0.25">
      <c r="A6417" t="s">
        <v>13988</v>
      </c>
      <c r="B6417" s="1">
        <v>45769</v>
      </c>
      <c r="C6417" t="s">
        <v>2569</v>
      </c>
      <c r="D6417" t="s">
        <v>139</v>
      </c>
      <c r="E6417">
        <v>3</v>
      </c>
      <c r="F6417">
        <v>0.2</v>
      </c>
      <c r="G6417">
        <v>7732</v>
      </c>
      <c r="H6417">
        <v>18556.8</v>
      </c>
      <c r="I6417">
        <v>0.22</v>
      </c>
      <c r="J6417" s="2" t="s">
        <v>13989</v>
      </c>
      <c r="K6417" t="str">
        <f>_xlfn.XLOOKUP(D6417,Products!A:A,Products!C:C,"")</f>
        <v>Furniture</v>
      </c>
      <c r="L6417" t="str">
        <f>_xlfn.XLOOKUP(C6417,Customers!A:A,Customers!D:D,"")</f>
        <v>Delhi</v>
      </c>
      <c r="M6417" t="str">
        <f>_xlfn.XLOOKUP(C6417,Customers!A:A,Customers!E:E,"")</f>
        <v>Corporate</v>
      </c>
    </row>
    <row r="6418" spans="1:13" x14ac:dyDescent="0.25">
      <c r="A6418" t="s">
        <v>13990</v>
      </c>
      <c r="B6418" s="1">
        <v>45868</v>
      </c>
      <c r="C6418" t="s">
        <v>6736</v>
      </c>
      <c r="D6418" t="s">
        <v>257</v>
      </c>
      <c r="E6418">
        <v>2</v>
      </c>
      <c r="F6418">
        <v>0.2</v>
      </c>
      <c r="G6418">
        <v>19803</v>
      </c>
      <c r="H6418" s="2" t="s">
        <v>2836</v>
      </c>
      <c r="I6418">
        <v>0.16</v>
      </c>
      <c r="J6418" s="2" t="s">
        <v>13991</v>
      </c>
      <c r="K6418" t="str">
        <f>_xlfn.XLOOKUP(D6418,Products!A:A,Products!C:C,"")</f>
        <v>Technology</v>
      </c>
      <c r="L6418" t="str">
        <f>_xlfn.XLOOKUP(C6418,Customers!A:A,Customers!D:D,"")</f>
        <v>Kerala</v>
      </c>
      <c r="M6418" t="str">
        <f>_xlfn.XLOOKUP(C6418,Customers!A:A,Customers!E:E,"")</f>
        <v>Corporate</v>
      </c>
    </row>
    <row r="6419" spans="1:13" x14ac:dyDescent="0.25">
      <c r="A6419" t="s">
        <v>13992</v>
      </c>
      <c r="B6419" s="1">
        <v>45896</v>
      </c>
      <c r="C6419" t="s">
        <v>13993</v>
      </c>
      <c r="D6419" t="s">
        <v>69</v>
      </c>
      <c r="E6419">
        <v>1</v>
      </c>
      <c r="F6419">
        <v>0.25</v>
      </c>
      <c r="G6419">
        <v>41060</v>
      </c>
      <c r="H6419">
        <v>30795</v>
      </c>
      <c r="I6419">
        <v>0.28000000000000003</v>
      </c>
      <c r="J6419" s="2" t="s">
        <v>13994</v>
      </c>
      <c r="K6419" t="str">
        <f>_xlfn.XLOOKUP(D6419,Products!A:A,Products!C:C,"")</f>
        <v>Office Supplies</v>
      </c>
      <c r="L6419" t="str">
        <f>_xlfn.XLOOKUP(C6419,Customers!A:A,Customers!D:D,"")</f>
        <v>Gujarat</v>
      </c>
      <c r="M6419" t="str">
        <f>_xlfn.XLOOKUP(C6419,Customers!A:A,Customers!E:E,"")</f>
        <v>Consumer</v>
      </c>
    </row>
    <row r="6420" spans="1:13" x14ac:dyDescent="0.25">
      <c r="A6420" t="s">
        <v>13995</v>
      </c>
      <c r="B6420" s="1">
        <v>45925</v>
      </c>
      <c r="C6420" t="s">
        <v>1271</v>
      </c>
      <c r="D6420" t="s">
        <v>115</v>
      </c>
      <c r="E6420">
        <v>2</v>
      </c>
      <c r="F6420">
        <v>0.2</v>
      </c>
      <c r="G6420">
        <v>10792</v>
      </c>
      <c r="H6420">
        <v>17267.2</v>
      </c>
      <c r="I6420">
        <v>0.28000000000000003</v>
      </c>
      <c r="J6420" s="2" t="s">
        <v>13996</v>
      </c>
      <c r="K6420" t="str">
        <f>_xlfn.XLOOKUP(D6420,Products!A:A,Products!C:C,"")</f>
        <v>Office Supplies</v>
      </c>
      <c r="L6420" t="str">
        <f>_xlfn.XLOOKUP(C6420,Customers!A:A,Customers!D:D,"")</f>
        <v>Delhi</v>
      </c>
      <c r="M6420" t="str">
        <f>_xlfn.XLOOKUP(C6420,Customers!A:A,Customers!E:E,"")</f>
        <v>Consumer</v>
      </c>
    </row>
    <row r="6421" spans="1:13" x14ac:dyDescent="0.25">
      <c r="A6421" t="s">
        <v>13997</v>
      </c>
      <c r="B6421" s="1">
        <v>45955</v>
      </c>
      <c r="C6421" t="s">
        <v>2822</v>
      </c>
      <c r="D6421" t="s">
        <v>208</v>
      </c>
      <c r="E6421">
        <v>2</v>
      </c>
      <c r="F6421">
        <v>0.2</v>
      </c>
      <c r="G6421">
        <v>46436</v>
      </c>
      <c r="H6421">
        <v>74297.600000000006</v>
      </c>
      <c r="I6421">
        <v>0.28000000000000003</v>
      </c>
      <c r="J6421" s="2" t="s">
        <v>13998</v>
      </c>
      <c r="K6421" t="str">
        <f>_xlfn.XLOOKUP(D6421,Products!A:A,Products!C:C,"")</f>
        <v>Office Supplies</v>
      </c>
      <c r="L6421" t="str">
        <f>_xlfn.XLOOKUP(C6421,Customers!A:A,Customers!D:D,"")</f>
        <v>Maharashtra</v>
      </c>
      <c r="M6421" t="str">
        <f>_xlfn.XLOOKUP(C6421,Customers!A:A,Customers!E:E,"")</f>
        <v>Consumer</v>
      </c>
    </row>
    <row r="6422" spans="1:13" x14ac:dyDescent="0.25">
      <c r="A6422" t="s">
        <v>13999</v>
      </c>
      <c r="B6422" s="1">
        <v>45974</v>
      </c>
      <c r="C6422" t="s">
        <v>505</v>
      </c>
      <c r="D6422" t="s">
        <v>630</v>
      </c>
      <c r="E6422">
        <v>5</v>
      </c>
      <c r="F6422">
        <v>0.2</v>
      </c>
      <c r="G6422">
        <v>2696</v>
      </c>
      <c r="H6422">
        <v>10784</v>
      </c>
      <c r="I6422">
        <v>0.31</v>
      </c>
      <c r="J6422" s="2" t="s">
        <v>14000</v>
      </c>
      <c r="K6422" t="str">
        <f>_xlfn.XLOOKUP(D6422,Products!A:A,Products!C:C,"")</f>
        <v>Beauty &amp; Personal Care</v>
      </c>
      <c r="L6422" t="str">
        <f>_xlfn.XLOOKUP(C6422,Customers!A:A,Customers!D:D,"")</f>
        <v>Maharashtra</v>
      </c>
      <c r="M6422" t="str">
        <f>_xlfn.XLOOKUP(C6422,Customers!A:A,Customers!E:E,"")</f>
        <v>Small Business</v>
      </c>
    </row>
    <row r="6423" spans="1:13" x14ac:dyDescent="0.25">
      <c r="A6423" t="s">
        <v>14001</v>
      </c>
      <c r="B6423" s="1">
        <v>45715</v>
      </c>
      <c r="C6423" t="s">
        <v>14002</v>
      </c>
      <c r="D6423" t="s">
        <v>32</v>
      </c>
      <c r="E6423">
        <v>2</v>
      </c>
      <c r="F6423">
        <v>0.25</v>
      </c>
      <c r="G6423">
        <v>7879</v>
      </c>
      <c r="H6423">
        <v>11818.5</v>
      </c>
      <c r="I6423">
        <v>0.16</v>
      </c>
      <c r="J6423" s="2" t="s">
        <v>14003</v>
      </c>
      <c r="K6423" t="str">
        <f>_xlfn.XLOOKUP(D6423,Products!A:A,Products!C:C,"")</f>
        <v>Technology</v>
      </c>
      <c r="L6423" t="str">
        <f>_xlfn.XLOOKUP(C6423,Customers!A:A,Customers!D:D,"")</f>
        <v>Karnataka</v>
      </c>
      <c r="M6423" t="str">
        <f>_xlfn.XLOOKUP(C6423,Customers!A:A,Customers!E:E,"")</f>
        <v>Corporate</v>
      </c>
    </row>
    <row r="6424" spans="1:13" x14ac:dyDescent="0.25">
      <c r="A6424" t="s">
        <v>14004</v>
      </c>
      <c r="B6424" s="1">
        <v>45691</v>
      </c>
      <c r="C6424" t="s">
        <v>4159</v>
      </c>
      <c r="D6424" t="s">
        <v>60</v>
      </c>
      <c r="E6424">
        <v>2</v>
      </c>
      <c r="F6424">
        <v>0.2</v>
      </c>
      <c r="G6424">
        <v>9257</v>
      </c>
      <c r="H6424">
        <v>14811.2</v>
      </c>
      <c r="I6424">
        <v>0.16</v>
      </c>
      <c r="J6424" s="2" t="s">
        <v>14005</v>
      </c>
      <c r="K6424" t="str">
        <f>_xlfn.XLOOKUP(D6424,Products!A:A,Products!C:C,"")</f>
        <v>Technology</v>
      </c>
      <c r="L6424" t="str">
        <f>_xlfn.XLOOKUP(C6424,Customers!A:A,Customers!D:D,"")</f>
        <v>Telangana</v>
      </c>
      <c r="M6424" t="str">
        <f>_xlfn.XLOOKUP(C6424,Customers!A:A,Customers!E:E,"")</f>
        <v>Consumer</v>
      </c>
    </row>
    <row r="6425" spans="1:13" x14ac:dyDescent="0.25">
      <c r="A6425" t="s">
        <v>14006</v>
      </c>
      <c r="B6425" s="1">
        <v>45920</v>
      </c>
      <c r="C6425" t="s">
        <v>5049</v>
      </c>
      <c r="D6425" t="s">
        <v>164</v>
      </c>
      <c r="E6425">
        <v>5</v>
      </c>
      <c r="F6425">
        <v>0.1</v>
      </c>
      <c r="G6425">
        <v>657</v>
      </c>
      <c r="H6425">
        <v>2956.5</v>
      </c>
      <c r="I6425">
        <v>0.22</v>
      </c>
      <c r="J6425" s="2" t="s">
        <v>14007</v>
      </c>
      <c r="K6425" t="str">
        <f>_xlfn.XLOOKUP(D6425,Products!A:A,Products!C:C,"")</f>
        <v>Furniture</v>
      </c>
      <c r="L6425" t="str">
        <f>_xlfn.XLOOKUP(C6425,Customers!A:A,Customers!D:D,"")</f>
        <v>Kerala</v>
      </c>
      <c r="M6425" t="str">
        <f>_xlfn.XLOOKUP(C6425,Customers!A:A,Customers!E:E,"")</f>
        <v>Consumer</v>
      </c>
    </row>
    <row r="6426" spans="1:13" x14ac:dyDescent="0.25">
      <c r="A6426" t="s">
        <v>14008</v>
      </c>
      <c r="B6426" s="1">
        <v>46022</v>
      </c>
      <c r="C6426" t="s">
        <v>2205</v>
      </c>
      <c r="D6426" t="s">
        <v>455</v>
      </c>
      <c r="E6426">
        <v>1</v>
      </c>
      <c r="F6426">
        <v>0.05</v>
      </c>
      <c r="G6426">
        <v>17932</v>
      </c>
      <c r="H6426" s="2" t="s">
        <v>2349</v>
      </c>
      <c r="I6426">
        <v>0.16</v>
      </c>
      <c r="J6426" s="2" t="s">
        <v>14009</v>
      </c>
      <c r="K6426" t="str">
        <f>_xlfn.XLOOKUP(D6426,Products!A:A,Products!C:C,"")</f>
        <v>Technology</v>
      </c>
      <c r="L6426" t="str">
        <f>_xlfn.XLOOKUP(C6426,Customers!A:A,Customers!D:D,"")</f>
        <v>Telangana</v>
      </c>
      <c r="M6426" t="str">
        <f>_xlfn.XLOOKUP(C6426,Customers!A:A,Customers!E:E,"")</f>
        <v>Corporate</v>
      </c>
    </row>
    <row r="6427" spans="1:13" x14ac:dyDescent="0.25">
      <c r="A6427" t="s">
        <v>14010</v>
      </c>
      <c r="B6427" s="1">
        <v>45692</v>
      </c>
      <c r="C6427" t="s">
        <v>1569</v>
      </c>
      <c r="D6427" t="s">
        <v>469</v>
      </c>
      <c r="E6427">
        <v>1</v>
      </c>
      <c r="F6427">
        <v>0.1</v>
      </c>
      <c r="G6427">
        <v>35056</v>
      </c>
      <c r="H6427">
        <v>31550.400000000001</v>
      </c>
      <c r="I6427">
        <v>0.19</v>
      </c>
      <c r="J6427">
        <v>5762.7125733309203</v>
      </c>
      <c r="K6427" t="str">
        <f>_xlfn.XLOOKUP(D6427,Products!A:A,Products!C:C,"")</f>
        <v>Home Appliances</v>
      </c>
      <c r="L6427" t="str">
        <f>_xlfn.XLOOKUP(C6427,Customers!A:A,Customers!D:D,"")</f>
        <v>Maharashtra</v>
      </c>
      <c r="M6427" t="str">
        <f>_xlfn.XLOOKUP(C6427,Customers!A:A,Customers!E:E,"")</f>
        <v>Small Business</v>
      </c>
    </row>
    <row r="6428" spans="1:13" x14ac:dyDescent="0.25">
      <c r="A6428" t="s">
        <v>14011</v>
      </c>
      <c r="B6428" s="1">
        <v>45928</v>
      </c>
      <c r="C6428" t="s">
        <v>2170</v>
      </c>
      <c r="D6428" t="s">
        <v>24</v>
      </c>
      <c r="E6428">
        <v>2</v>
      </c>
      <c r="F6428">
        <v>0.1</v>
      </c>
      <c r="G6428">
        <v>48370</v>
      </c>
      <c r="H6428">
        <v>87066</v>
      </c>
      <c r="I6428">
        <v>0.16</v>
      </c>
      <c r="J6428" s="2" t="s">
        <v>14012</v>
      </c>
      <c r="K6428" t="str">
        <f>_xlfn.XLOOKUP(D6428,Products!A:A,Products!C:C,"")</f>
        <v>Technology</v>
      </c>
      <c r="L6428" t="str">
        <f>_xlfn.XLOOKUP(C6428,Customers!A:A,Customers!D:D,"")</f>
        <v>Tamil Nadu</v>
      </c>
      <c r="M6428" t="str">
        <f>_xlfn.XLOOKUP(C6428,Customers!A:A,Customers!E:E,"")</f>
        <v>Corporate</v>
      </c>
    </row>
    <row r="6429" spans="1:13" x14ac:dyDescent="0.25">
      <c r="A6429" t="s">
        <v>14013</v>
      </c>
      <c r="B6429" s="1">
        <v>45884</v>
      </c>
      <c r="C6429" t="s">
        <v>662</v>
      </c>
      <c r="D6429" t="s">
        <v>231</v>
      </c>
      <c r="E6429">
        <v>1</v>
      </c>
      <c r="F6429">
        <v>0.1</v>
      </c>
      <c r="G6429">
        <v>36976</v>
      </c>
      <c r="H6429">
        <v>33278.400000000001</v>
      </c>
      <c r="I6429">
        <v>0.28000000000000003</v>
      </c>
      <c r="J6429" s="2" t="s">
        <v>14014</v>
      </c>
      <c r="K6429" t="str">
        <f>_xlfn.XLOOKUP(D6429,Products!A:A,Products!C:C,"")</f>
        <v>Office Supplies</v>
      </c>
      <c r="L6429" t="str">
        <f>_xlfn.XLOOKUP(C6429,Customers!A:A,Customers!D:D,"")</f>
        <v>Maharashtra</v>
      </c>
      <c r="M6429" t="str">
        <f>_xlfn.XLOOKUP(C6429,Customers!A:A,Customers!E:E,"")</f>
        <v>Consumer</v>
      </c>
    </row>
    <row r="6430" spans="1:13" x14ac:dyDescent="0.25">
      <c r="A6430" t="s">
        <v>14015</v>
      </c>
      <c r="B6430" s="1">
        <v>45682</v>
      </c>
      <c r="C6430" t="s">
        <v>3959</v>
      </c>
      <c r="D6430" t="s">
        <v>111</v>
      </c>
      <c r="E6430">
        <v>1</v>
      </c>
      <c r="F6430">
        <v>0.15</v>
      </c>
      <c r="G6430">
        <v>22075</v>
      </c>
      <c r="H6430">
        <v>18763.75</v>
      </c>
      <c r="I6430">
        <v>0.16</v>
      </c>
      <c r="J6430" s="2" t="s">
        <v>14016</v>
      </c>
      <c r="K6430" t="str">
        <f>_xlfn.XLOOKUP(D6430,Products!A:A,Products!C:C,"")</f>
        <v>Technology</v>
      </c>
      <c r="L6430" t="str">
        <f>_xlfn.XLOOKUP(C6430,Customers!A:A,Customers!D:D,"")</f>
        <v>Delhi</v>
      </c>
      <c r="M6430" t="str">
        <f>_xlfn.XLOOKUP(C6430,Customers!A:A,Customers!E:E,"")</f>
        <v>Consumer</v>
      </c>
    </row>
    <row r="6431" spans="1:13" x14ac:dyDescent="0.25">
      <c r="A6431" t="s">
        <v>14017</v>
      </c>
      <c r="B6431" s="1">
        <v>45891</v>
      </c>
      <c r="C6431" t="s">
        <v>11063</v>
      </c>
      <c r="D6431" t="s">
        <v>152</v>
      </c>
      <c r="E6431">
        <v>4</v>
      </c>
      <c r="F6431">
        <v>0.15</v>
      </c>
      <c r="G6431">
        <v>32777</v>
      </c>
      <c r="H6431">
        <v>111441.8</v>
      </c>
      <c r="I6431">
        <v>0.19</v>
      </c>
      <c r="J6431" s="2" t="s">
        <v>14018</v>
      </c>
      <c r="K6431" t="str">
        <f>_xlfn.XLOOKUP(D6431,Products!A:A,Products!C:C,"")</f>
        <v>Home Appliances</v>
      </c>
      <c r="L6431" t="str">
        <f>_xlfn.XLOOKUP(C6431,Customers!A:A,Customers!D:D,"")</f>
        <v>Karnataka</v>
      </c>
      <c r="M6431" t="str">
        <f>_xlfn.XLOOKUP(C6431,Customers!A:A,Customers!E:E,"")</f>
        <v>Consumer</v>
      </c>
    </row>
    <row r="6432" spans="1:13" x14ac:dyDescent="0.25">
      <c r="A6432" t="s">
        <v>14019</v>
      </c>
      <c r="B6432" s="1">
        <v>45716</v>
      </c>
      <c r="C6432" t="s">
        <v>55</v>
      </c>
      <c r="D6432" t="s">
        <v>291</v>
      </c>
      <c r="E6432">
        <v>2</v>
      </c>
      <c r="F6432">
        <v>0</v>
      </c>
      <c r="G6432">
        <v>46621</v>
      </c>
      <c r="H6432">
        <v>93242</v>
      </c>
      <c r="I6432">
        <v>0.19</v>
      </c>
      <c r="J6432" s="2" t="s">
        <v>14020</v>
      </c>
      <c r="K6432" t="str">
        <f>_xlfn.XLOOKUP(D6432,Products!A:A,Products!C:C,"")</f>
        <v>Home Appliances</v>
      </c>
      <c r="L6432" t="str">
        <f>_xlfn.XLOOKUP(C6432,Customers!A:A,Customers!D:D,"")</f>
        <v>Tamil Nadu</v>
      </c>
      <c r="M6432" t="str">
        <f>_xlfn.XLOOKUP(C6432,Customers!A:A,Customers!E:E,"")</f>
        <v>Consumer</v>
      </c>
    </row>
    <row r="6433" spans="1:13" x14ac:dyDescent="0.25">
      <c r="A6433" t="s">
        <v>14021</v>
      </c>
      <c r="B6433" s="1">
        <v>45908</v>
      </c>
      <c r="C6433" t="s">
        <v>7294</v>
      </c>
      <c r="D6433" t="s">
        <v>271</v>
      </c>
      <c r="E6433">
        <v>1</v>
      </c>
      <c r="F6433">
        <v>0.05</v>
      </c>
      <c r="G6433">
        <v>44505</v>
      </c>
      <c r="H6433">
        <v>42279.75</v>
      </c>
      <c r="I6433">
        <v>0.19</v>
      </c>
      <c r="J6433" s="2" t="s">
        <v>14022</v>
      </c>
      <c r="K6433" t="str">
        <f>_xlfn.XLOOKUP(D6433,Products!A:A,Products!C:C,"")</f>
        <v>Home Appliances</v>
      </c>
      <c r="L6433" t="str">
        <f>_xlfn.XLOOKUP(C6433,Customers!A:A,Customers!D:D,"")</f>
        <v>West Bengal</v>
      </c>
      <c r="M6433" t="str">
        <f>_xlfn.XLOOKUP(C6433,Customers!A:A,Customers!E:E,"")</f>
        <v>Small Business</v>
      </c>
    </row>
    <row r="6434" spans="1:13" x14ac:dyDescent="0.25">
      <c r="A6434" t="s">
        <v>14023</v>
      </c>
      <c r="B6434" s="1">
        <v>45992</v>
      </c>
      <c r="C6434" t="s">
        <v>5279</v>
      </c>
      <c r="D6434" t="s">
        <v>309</v>
      </c>
      <c r="E6434">
        <v>1</v>
      </c>
      <c r="F6434">
        <v>0.2</v>
      </c>
      <c r="G6434">
        <v>3506</v>
      </c>
      <c r="H6434">
        <v>2804.8</v>
      </c>
      <c r="I6434">
        <v>0.19</v>
      </c>
      <c r="J6434" s="2" t="s">
        <v>14024</v>
      </c>
      <c r="K6434" t="str">
        <f>_xlfn.XLOOKUP(D6434,Products!A:A,Products!C:C,"")</f>
        <v>Home Appliances</v>
      </c>
      <c r="L6434" t="str">
        <f>_xlfn.XLOOKUP(C6434,Customers!A:A,Customers!D:D,"")</f>
        <v>Rajasthan</v>
      </c>
      <c r="M6434" t="str">
        <f>_xlfn.XLOOKUP(C6434,Customers!A:A,Customers!E:E,"")</f>
        <v>Consumer</v>
      </c>
    </row>
    <row r="6435" spans="1:13" x14ac:dyDescent="0.25">
      <c r="A6435" t="s">
        <v>14025</v>
      </c>
      <c r="B6435" s="1">
        <v>45743</v>
      </c>
      <c r="C6435" t="s">
        <v>1181</v>
      </c>
      <c r="D6435" t="s">
        <v>187</v>
      </c>
      <c r="E6435">
        <v>1</v>
      </c>
      <c r="F6435">
        <v>0.1</v>
      </c>
      <c r="G6435">
        <v>24562</v>
      </c>
      <c r="H6435">
        <v>22105.8</v>
      </c>
      <c r="I6435">
        <v>0.22</v>
      </c>
      <c r="J6435" s="2" t="s">
        <v>14026</v>
      </c>
      <c r="K6435" t="str">
        <f>_xlfn.XLOOKUP(D6435,Products!A:A,Products!C:C,"")</f>
        <v>Furniture</v>
      </c>
      <c r="L6435" t="str">
        <f>_xlfn.XLOOKUP(C6435,Customers!A:A,Customers!D:D,"")</f>
        <v>Telangana</v>
      </c>
      <c r="M6435" t="str">
        <f>_xlfn.XLOOKUP(C6435,Customers!A:A,Customers!E:E,"")</f>
        <v>Consumer</v>
      </c>
    </row>
    <row r="6436" spans="1:13" x14ac:dyDescent="0.25">
      <c r="A6436" t="s">
        <v>14027</v>
      </c>
      <c r="B6436" s="1">
        <v>45908</v>
      </c>
      <c r="C6436" t="s">
        <v>2088</v>
      </c>
      <c r="D6436" t="s">
        <v>220</v>
      </c>
      <c r="E6436">
        <v>2</v>
      </c>
      <c r="F6436">
        <v>0.05</v>
      </c>
      <c r="G6436">
        <v>38513</v>
      </c>
      <c r="H6436">
        <v>73174.7</v>
      </c>
      <c r="I6436">
        <v>0.19</v>
      </c>
      <c r="J6436" s="2" t="s">
        <v>14028</v>
      </c>
      <c r="K6436" t="str">
        <f>_xlfn.XLOOKUP(D6436,Products!A:A,Products!C:C,"")</f>
        <v>Home Appliances</v>
      </c>
      <c r="L6436" t="str">
        <f>_xlfn.XLOOKUP(C6436,Customers!A:A,Customers!D:D,"")</f>
        <v>Kerala</v>
      </c>
      <c r="M6436" t="str">
        <f>_xlfn.XLOOKUP(C6436,Customers!A:A,Customers!E:E,"")</f>
        <v>Corporate</v>
      </c>
    </row>
    <row r="6437" spans="1:13" x14ac:dyDescent="0.25">
      <c r="A6437" t="s">
        <v>14029</v>
      </c>
      <c r="B6437" s="1">
        <v>45837</v>
      </c>
      <c r="C6437" t="s">
        <v>3823</v>
      </c>
      <c r="D6437" t="s">
        <v>212</v>
      </c>
      <c r="E6437">
        <v>1</v>
      </c>
      <c r="F6437">
        <v>0.2</v>
      </c>
      <c r="G6437">
        <v>13000</v>
      </c>
      <c r="H6437">
        <v>10400</v>
      </c>
      <c r="I6437">
        <v>0.19</v>
      </c>
      <c r="J6437" s="2" t="s">
        <v>14030</v>
      </c>
      <c r="K6437" t="str">
        <f>_xlfn.XLOOKUP(D6437,Products!A:A,Products!C:C,"")</f>
        <v>Home Appliances</v>
      </c>
      <c r="L6437" t="str">
        <f>_xlfn.XLOOKUP(C6437,Customers!A:A,Customers!D:D,"")</f>
        <v>Uttar Pradesh</v>
      </c>
      <c r="M6437" t="str">
        <f>_xlfn.XLOOKUP(C6437,Customers!A:A,Customers!E:E,"")</f>
        <v>Consumer</v>
      </c>
    </row>
    <row r="6438" spans="1:13" x14ac:dyDescent="0.25">
      <c r="A6438" t="s">
        <v>14031</v>
      </c>
      <c r="B6438" s="1">
        <v>45864</v>
      </c>
      <c r="C6438" t="s">
        <v>2576</v>
      </c>
      <c r="D6438" t="s">
        <v>69</v>
      </c>
      <c r="E6438">
        <v>3</v>
      </c>
      <c r="F6438">
        <v>0.05</v>
      </c>
      <c r="G6438">
        <v>41060</v>
      </c>
      <c r="H6438">
        <v>117021</v>
      </c>
      <c r="I6438">
        <v>0.28000000000000003</v>
      </c>
      <c r="J6438" s="2" t="s">
        <v>14032</v>
      </c>
      <c r="K6438" t="str">
        <f>_xlfn.XLOOKUP(D6438,Products!A:A,Products!C:C,"")</f>
        <v>Office Supplies</v>
      </c>
      <c r="L6438" t="str">
        <f>_xlfn.XLOOKUP(C6438,Customers!A:A,Customers!D:D,"")</f>
        <v>Rajasthan</v>
      </c>
      <c r="M6438" t="str">
        <f>_xlfn.XLOOKUP(C6438,Customers!A:A,Customers!E:E,"")</f>
        <v>Corporate</v>
      </c>
    </row>
    <row r="6439" spans="1:13" x14ac:dyDescent="0.25">
      <c r="A6439" t="s">
        <v>14033</v>
      </c>
      <c r="B6439" s="1">
        <v>46001</v>
      </c>
      <c r="C6439" t="s">
        <v>430</v>
      </c>
      <c r="D6439" t="s">
        <v>139</v>
      </c>
      <c r="E6439">
        <v>2</v>
      </c>
      <c r="F6439">
        <v>0.1</v>
      </c>
      <c r="G6439">
        <v>7732</v>
      </c>
      <c r="H6439">
        <v>13917.6</v>
      </c>
      <c r="I6439">
        <v>0.22</v>
      </c>
      <c r="J6439" s="2" t="s">
        <v>14034</v>
      </c>
      <c r="K6439" t="str">
        <f>_xlfn.XLOOKUP(D6439,Products!A:A,Products!C:C,"")</f>
        <v>Furniture</v>
      </c>
      <c r="L6439" t="str">
        <f>_xlfn.XLOOKUP(C6439,Customers!A:A,Customers!D:D,"")</f>
        <v>Delhi</v>
      </c>
      <c r="M6439" t="str">
        <f>_xlfn.XLOOKUP(C6439,Customers!A:A,Customers!E:E,"")</f>
        <v>Consumer</v>
      </c>
    </row>
    <row r="6440" spans="1:13" x14ac:dyDescent="0.25">
      <c r="A6440" t="s">
        <v>14035</v>
      </c>
      <c r="B6440" s="1">
        <v>45806</v>
      </c>
      <c r="C6440" t="s">
        <v>2697</v>
      </c>
      <c r="D6440" t="s">
        <v>278</v>
      </c>
      <c r="E6440">
        <v>1</v>
      </c>
      <c r="F6440">
        <v>0.05</v>
      </c>
      <c r="G6440">
        <v>23506</v>
      </c>
      <c r="H6440">
        <v>22330.7</v>
      </c>
      <c r="I6440">
        <v>0.31</v>
      </c>
      <c r="J6440" s="2" t="s">
        <v>14036</v>
      </c>
      <c r="K6440" t="str">
        <f>_xlfn.XLOOKUP(D6440,Products!A:A,Products!C:C,"")</f>
        <v>Beauty &amp; Personal Care</v>
      </c>
      <c r="L6440" t="str">
        <f>_xlfn.XLOOKUP(C6440,Customers!A:A,Customers!D:D,"")</f>
        <v>Maharashtra</v>
      </c>
      <c r="M6440" t="str">
        <f>_xlfn.XLOOKUP(C6440,Customers!A:A,Customers!E:E,"")</f>
        <v>Consumer</v>
      </c>
    </row>
    <row r="6441" spans="1:13" x14ac:dyDescent="0.25">
      <c r="A6441" t="s">
        <v>14037</v>
      </c>
      <c r="B6441" s="1">
        <v>45728</v>
      </c>
      <c r="C6441" t="s">
        <v>5876</v>
      </c>
      <c r="D6441" t="s">
        <v>195</v>
      </c>
      <c r="E6441">
        <v>1</v>
      </c>
      <c r="F6441">
        <v>0.2</v>
      </c>
      <c r="G6441">
        <v>29812</v>
      </c>
      <c r="H6441" s="2" t="s">
        <v>196</v>
      </c>
      <c r="I6441">
        <v>0.28000000000000003</v>
      </c>
      <c r="J6441" s="2" t="s">
        <v>14038</v>
      </c>
      <c r="K6441" t="str">
        <f>_xlfn.XLOOKUP(D6441,Products!A:A,Products!C:C,"")</f>
        <v>Office Supplies</v>
      </c>
      <c r="L6441" t="str">
        <f>_xlfn.XLOOKUP(C6441,Customers!A:A,Customers!D:D,"")</f>
        <v>Uttar Pradesh</v>
      </c>
      <c r="M6441" t="str">
        <f>_xlfn.XLOOKUP(C6441,Customers!A:A,Customers!E:E,"")</f>
        <v>Consumer</v>
      </c>
    </row>
    <row r="6442" spans="1:13" x14ac:dyDescent="0.25">
      <c r="A6442" t="s">
        <v>14039</v>
      </c>
      <c r="B6442" s="1">
        <v>45778</v>
      </c>
      <c r="C6442" t="s">
        <v>1525</v>
      </c>
      <c r="D6442" t="s">
        <v>549</v>
      </c>
      <c r="E6442">
        <v>2</v>
      </c>
      <c r="F6442">
        <v>0.15</v>
      </c>
      <c r="G6442">
        <v>21109</v>
      </c>
      <c r="H6442" s="2" t="s">
        <v>550</v>
      </c>
      <c r="I6442">
        <v>0.22</v>
      </c>
      <c r="J6442" s="2" t="s">
        <v>14040</v>
      </c>
      <c r="K6442" t="str">
        <f>_xlfn.XLOOKUP(D6442,Products!A:A,Products!C:C,"")</f>
        <v>Furniture</v>
      </c>
      <c r="L6442" t="str">
        <f>_xlfn.XLOOKUP(C6442,Customers!A:A,Customers!D:D,"")</f>
        <v>Uttar Pradesh</v>
      </c>
      <c r="M6442" t="str">
        <f>_xlfn.XLOOKUP(C6442,Customers!A:A,Customers!E:E,"")</f>
        <v>Consumer</v>
      </c>
    </row>
    <row r="6443" spans="1:13" x14ac:dyDescent="0.25">
      <c r="A6443" t="s">
        <v>14041</v>
      </c>
      <c r="B6443" s="1">
        <v>45910</v>
      </c>
      <c r="C6443" t="s">
        <v>2642</v>
      </c>
      <c r="D6443" t="s">
        <v>249</v>
      </c>
      <c r="E6443">
        <v>1</v>
      </c>
      <c r="F6443">
        <v>0.1</v>
      </c>
      <c r="G6443">
        <v>4101</v>
      </c>
      <c r="H6443">
        <v>3690.9</v>
      </c>
      <c r="I6443">
        <v>0.16</v>
      </c>
      <c r="J6443" s="2" t="s">
        <v>14042</v>
      </c>
      <c r="K6443" t="str">
        <f>_xlfn.XLOOKUP(D6443,Products!A:A,Products!C:C,"")</f>
        <v>Technology</v>
      </c>
      <c r="L6443" t="str">
        <f>_xlfn.XLOOKUP(C6443,Customers!A:A,Customers!D:D,"")</f>
        <v>West Bengal</v>
      </c>
      <c r="M6443" t="str">
        <f>_xlfn.XLOOKUP(C6443,Customers!A:A,Customers!E:E,"")</f>
        <v>Small Business</v>
      </c>
    </row>
    <row r="6444" spans="1:13" x14ac:dyDescent="0.25">
      <c r="A6444" t="s">
        <v>14043</v>
      </c>
      <c r="B6444" s="1">
        <v>45750</v>
      </c>
      <c r="C6444" t="s">
        <v>1435</v>
      </c>
      <c r="D6444" t="s">
        <v>261</v>
      </c>
      <c r="E6444">
        <v>2</v>
      </c>
      <c r="F6444">
        <v>0.2</v>
      </c>
      <c r="G6444">
        <v>2649</v>
      </c>
      <c r="H6444" s="2" t="s">
        <v>4852</v>
      </c>
      <c r="I6444">
        <v>0.16</v>
      </c>
      <c r="J6444" s="2" t="s">
        <v>14044</v>
      </c>
      <c r="K6444" t="str">
        <f>_xlfn.XLOOKUP(D6444,Products!A:A,Products!C:C,"")</f>
        <v>Technology</v>
      </c>
      <c r="L6444" t="str">
        <f>_xlfn.XLOOKUP(C6444,Customers!A:A,Customers!D:D,"")</f>
        <v>Uttar Pradesh</v>
      </c>
      <c r="M6444" t="str">
        <f>_xlfn.XLOOKUP(C6444,Customers!A:A,Customers!E:E,"")</f>
        <v>Corporate</v>
      </c>
    </row>
    <row r="6445" spans="1:13" x14ac:dyDescent="0.25">
      <c r="A6445" t="s">
        <v>14045</v>
      </c>
      <c r="B6445" s="1">
        <v>45913</v>
      </c>
      <c r="C6445" t="s">
        <v>14046</v>
      </c>
      <c r="D6445" t="s">
        <v>249</v>
      </c>
      <c r="E6445">
        <v>4</v>
      </c>
      <c r="F6445">
        <v>0.2</v>
      </c>
      <c r="G6445">
        <v>4101</v>
      </c>
      <c r="H6445">
        <v>13123.2</v>
      </c>
      <c r="I6445">
        <v>0.16</v>
      </c>
      <c r="J6445" s="2" t="s">
        <v>14047</v>
      </c>
      <c r="K6445" t="str">
        <f>_xlfn.XLOOKUP(D6445,Products!A:A,Products!C:C,"")</f>
        <v>Technology</v>
      </c>
      <c r="L6445" t="str">
        <f>_xlfn.XLOOKUP(C6445,Customers!A:A,Customers!D:D,"")</f>
        <v>Maharashtra</v>
      </c>
      <c r="M6445" t="str">
        <f>_xlfn.XLOOKUP(C6445,Customers!A:A,Customers!E:E,"")</f>
        <v>Consumer</v>
      </c>
    </row>
    <row r="6446" spans="1:13" x14ac:dyDescent="0.25">
      <c r="A6446" t="s">
        <v>14048</v>
      </c>
      <c r="B6446" s="1">
        <v>45911</v>
      </c>
      <c r="C6446" t="s">
        <v>1636</v>
      </c>
      <c r="D6446" t="s">
        <v>179</v>
      </c>
      <c r="E6446">
        <v>1</v>
      </c>
      <c r="F6446">
        <v>0.15</v>
      </c>
      <c r="G6446">
        <v>5109</v>
      </c>
      <c r="H6446">
        <v>4342.6499999999996</v>
      </c>
      <c r="I6446">
        <v>0.19</v>
      </c>
      <c r="J6446" s="2" t="s">
        <v>14049</v>
      </c>
      <c r="K6446" t="str">
        <f>_xlfn.XLOOKUP(D6446,Products!A:A,Products!C:C,"")</f>
        <v>Home Appliances</v>
      </c>
      <c r="L6446" t="str">
        <f>_xlfn.XLOOKUP(C6446,Customers!A:A,Customers!D:D,"")</f>
        <v>Gujarat</v>
      </c>
      <c r="M6446" t="str">
        <f>_xlfn.XLOOKUP(C6446,Customers!A:A,Customers!E:E,"")</f>
        <v>Corporate</v>
      </c>
    </row>
    <row r="6447" spans="1:13" x14ac:dyDescent="0.25">
      <c r="A6447" t="s">
        <v>14050</v>
      </c>
      <c r="B6447" s="1">
        <v>46009</v>
      </c>
      <c r="C6447" t="s">
        <v>2028</v>
      </c>
      <c r="D6447" t="s">
        <v>313</v>
      </c>
      <c r="E6447">
        <v>1</v>
      </c>
      <c r="F6447">
        <v>0.2</v>
      </c>
      <c r="G6447">
        <v>23441</v>
      </c>
      <c r="H6447">
        <v>18752.8</v>
      </c>
      <c r="I6447">
        <v>0.19</v>
      </c>
      <c r="J6447" s="2" t="s">
        <v>14051</v>
      </c>
      <c r="K6447" t="str">
        <f>_xlfn.XLOOKUP(D6447,Products!A:A,Products!C:C,"")</f>
        <v>Home Appliances</v>
      </c>
      <c r="L6447" t="str">
        <f>_xlfn.XLOOKUP(C6447,Customers!A:A,Customers!D:D,"")</f>
        <v>Maharashtra</v>
      </c>
      <c r="M6447" t="str">
        <f>_xlfn.XLOOKUP(C6447,Customers!A:A,Customers!E:E,"")</f>
        <v>Consumer</v>
      </c>
    </row>
    <row r="6448" spans="1:13" x14ac:dyDescent="0.25">
      <c r="A6448" t="s">
        <v>14052</v>
      </c>
      <c r="B6448" s="1">
        <v>45945</v>
      </c>
      <c r="C6448" t="s">
        <v>2260</v>
      </c>
      <c r="D6448" t="s">
        <v>287</v>
      </c>
      <c r="E6448">
        <v>3</v>
      </c>
      <c r="F6448">
        <v>0.15</v>
      </c>
      <c r="G6448">
        <v>36003</v>
      </c>
      <c r="H6448">
        <v>91807.65</v>
      </c>
      <c r="I6448">
        <v>0.16</v>
      </c>
      <c r="J6448" s="2" t="s">
        <v>14053</v>
      </c>
      <c r="K6448" t="str">
        <f>_xlfn.XLOOKUP(D6448,Products!A:A,Products!C:C,"")</f>
        <v>Technology</v>
      </c>
      <c r="L6448" t="str">
        <f>_xlfn.XLOOKUP(C6448,Customers!A:A,Customers!D:D,"")</f>
        <v>Chandigarh</v>
      </c>
      <c r="M6448" t="str">
        <f>_xlfn.XLOOKUP(C6448,Customers!A:A,Customers!E:E,"")</f>
        <v>Consumer</v>
      </c>
    </row>
    <row r="6449" spans="1:13" x14ac:dyDescent="0.25">
      <c r="A6449" t="s">
        <v>14054</v>
      </c>
      <c r="B6449" s="1">
        <v>45966</v>
      </c>
      <c r="C6449" t="s">
        <v>4194</v>
      </c>
      <c r="D6449" t="s">
        <v>249</v>
      </c>
      <c r="E6449">
        <v>1</v>
      </c>
      <c r="F6449">
        <v>0.1</v>
      </c>
      <c r="G6449">
        <v>4101</v>
      </c>
      <c r="H6449">
        <v>3690.9</v>
      </c>
      <c r="I6449">
        <v>0.16</v>
      </c>
      <c r="J6449" s="2" t="s">
        <v>14055</v>
      </c>
      <c r="K6449" t="str">
        <f>_xlfn.XLOOKUP(D6449,Products!A:A,Products!C:C,"")</f>
        <v>Technology</v>
      </c>
      <c r="L6449" t="str">
        <f>_xlfn.XLOOKUP(C6449,Customers!A:A,Customers!D:D,"")</f>
        <v>Maharashtra</v>
      </c>
      <c r="M6449" t="str">
        <f>_xlfn.XLOOKUP(C6449,Customers!A:A,Customers!E:E,"")</f>
        <v>Consumer</v>
      </c>
    </row>
    <row r="6450" spans="1:13" x14ac:dyDescent="0.25">
      <c r="A6450" t="s">
        <v>14056</v>
      </c>
      <c r="B6450" s="1">
        <v>45716</v>
      </c>
      <c r="C6450" t="s">
        <v>1893</v>
      </c>
      <c r="D6450" t="s">
        <v>142</v>
      </c>
      <c r="E6450">
        <v>1</v>
      </c>
      <c r="F6450">
        <v>0.1</v>
      </c>
      <c r="G6450">
        <v>38016</v>
      </c>
      <c r="H6450">
        <v>34214.400000000001</v>
      </c>
      <c r="I6450">
        <v>0.16</v>
      </c>
      <c r="J6450" s="2" t="s">
        <v>14057</v>
      </c>
      <c r="K6450" t="str">
        <f>_xlfn.XLOOKUP(D6450,Products!A:A,Products!C:C,"")</f>
        <v>Technology</v>
      </c>
      <c r="L6450" t="str">
        <f>_xlfn.XLOOKUP(C6450,Customers!A:A,Customers!D:D,"")</f>
        <v>Gujarat</v>
      </c>
      <c r="M6450" t="str">
        <f>_xlfn.XLOOKUP(C6450,Customers!A:A,Customers!E:E,"")</f>
        <v>Consumer</v>
      </c>
    </row>
    <row r="6451" spans="1:13" x14ac:dyDescent="0.25">
      <c r="A6451" t="s">
        <v>14058</v>
      </c>
      <c r="B6451" s="1">
        <v>45726</v>
      </c>
      <c r="C6451" t="s">
        <v>4891</v>
      </c>
      <c r="D6451" t="s">
        <v>528</v>
      </c>
      <c r="E6451">
        <v>1</v>
      </c>
      <c r="F6451">
        <v>0.05</v>
      </c>
      <c r="G6451">
        <v>34213</v>
      </c>
      <c r="H6451">
        <v>32502.35</v>
      </c>
      <c r="I6451">
        <v>0.19</v>
      </c>
      <c r="J6451" s="2" t="s">
        <v>14059</v>
      </c>
      <c r="K6451" t="str">
        <f>_xlfn.XLOOKUP(D6451,Products!A:A,Products!C:C,"")</f>
        <v>Home Appliances</v>
      </c>
      <c r="L6451" t="str">
        <f>_xlfn.XLOOKUP(C6451,Customers!A:A,Customers!D:D,"")</f>
        <v>Chandigarh</v>
      </c>
      <c r="M6451" t="str">
        <f>_xlfn.XLOOKUP(C6451,Customers!A:A,Customers!E:E,"")</f>
        <v>Corporate</v>
      </c>
    </row>
    <row r="6452" spans="1:13" x14ac:dyDescent="0.25">
      <c r="A6452" t="s">
        <v>14060</v>
      </c>
      <c r="B6452" s="1">
        <v>45743</v>
      </c>
      <c r="C6452" t="s">
        <v>1011</v>
      </c>
      <c r="D6452" t="s">
        <v>298</v>
      </c>
      <c r="E6452">
        <v>4</v>
      </c>
      <c r="F6452">
        <v>0</v>
      </c>
      <c r="G6452">
        <v>31519</v>
      </c>
      <c r="H6452">
        <v>126076</v>
      </c>
      <c r="I6452">
        <v>0.19</v>
      </c>
      <c r="J6452" s="2" t="s">
        <v>14061</v>
      </c>
      <c r="K6452" t="str">
        <f>_xlfn.XLOOKUP(D6452,Products!A:A,Products!C:C,"")</f>
        <v>Home Appliances</v>
      </c>
      <c r="L6452" t="str">
        <f>_xlfn.XLOOKUP(C6452,Customers!A:A,Customers!D:D,"")</f>
        <v>Uttar Pradesh</v>
      </c>
      <c r="M6452" t="str">
        <f>_xlfn.XLOOKUP(C6452,Customers!A:A,Customers!E:E,"")</f>
        <v>Consumer</v>
      </c>
    </row>
    <row r="6453" spans="1:13" x14ac:dyDescent="0.25">
      <c r="A6453" t="s">
        <v>14062</v>
      </c>
      <c r="B6453" s="1">
        <v>45931</v>
      </c>
      <c r="C6453" t="s">
        <v>3847</v>
      </c>
      <c r="D6453" t="s">
        <v>152</v>
      </c>
      <c r="E6453">
        <v>4</v>
      </c>
      <c r="F6453">
        <v>0.15</v>
      </c>
      <c r="G6453">
        <v>32777</v>
      </c>
      <c r="H6453">
        <v>111441.8</v>
      </c>
      <c r="I6453">
        <v>0.19</v>
      </c>
      <c r="J6453" s="2" t="s">
        <v>14063</v>
      </c>
      <c r="K6453" t="str">
        <f>_xlfn.XLOOKUP(D6453,Products!A:A,Products!C:C,"")</f>
        <v>Home Appliances</v>
      </c>
      <c r="L6453" t="str">
        <f>_xlfn.XLOOKUP(C6453,Customers!A:A,Customers!D:D,"")</f>
        <v>Rajasthan</v>
      </c>
      <c r="M6453" t="str">
        <f>_xlfn.XLOOKUP(C6453,Customers!A:A,Customers!E:E,"")</f>
        <v>Corporate</v>
      </c>
    </row>
    <row r="6454" spans="1:13" x14ac:dyDescent="0.25">
      <c r="A6454" t="s">
        <v>14064</v>
      </c>
      <c r="B6454" s="1">
        <v>45884</v>
      </c>
      <c r="C6454" t="s">
        <v>1782</v>
      </c>
      <c r="D6454" t="s">
        <v>85</v>
      </c>
      <c r="E6454">
        <v>1</v>
      </c>
      <c r="F6454">
        <v>0</v>
      </c>
      <c r="G6454">
        <v>28518</v>
      </c>
      <c r="H6454">
        <v>28518</v>
      </c>
      <c r="I6454">
        <v>0.31</v>
      </c>
      <c r="J6454" s="2" t="s">
        <v>14065</v>
      </c>
      <c r="K6454" t="str">
        <f>_xlfn.XLOOKUP(D6454,Products!A:A,Products!C:C,"")</f>
        <v>Beauty &amp; Personal Care</v>
      </c>
      <c r="L6454" t="str">
        <f>_xlfn.XLOOKUP(C6454,Customers!A:A,Customers!D:D,"")</f>
        <v>Gujarat</v>
      </c>
      <c r="M6454" t="str">
        <f>_xlfn.XLOOKUP(C6454,Customers!A:A,Customers!E:E,"")</f>
        <v>Consumer</v>
      </c>
    </row>
    <row r="6455" spans="1:13" x14ac:dyDescent="0.25">
      <c r="A6455" t="s">
        <v>14066</v>
      </c>
      <c r="B6455" s="1">
        <v>45738</v>
      </c>
      <c r="C6455" t="s">
        <v>2324</v>
      </c>
      <c r="D6455" t="s">
        <v>92</v>
      </c>
      <c r="E6455">
        <v>2</v>
      </c>
      <c r="F6455">
        <v>0.1</v>
      </c>
      <c r="G6455">
        <v>41116</v>
      </c>
      <c r="H6455">
        <v>74008.800000000003</v>
      </c>
      <c r="I6455">
        <v>0.19</v>
      </c>
      <c r="J6455" s="2" t="s">
        <v>14067</v>
      </c>
      <c r="K6455" t="str">
        <f>_xlfn.XLOOKUP(D6455,Products!A:A,Products!C:C,"")</f>
        <v>Home Appliances</v>
      </c>
      <c r="L6455" t="str">
        <f>_xlfn.XLOOKUP(C6455,Customers!A:A,Customers!D:D,"")</f>
        <v>Maharashtra</v>
      </c>
      <c r="M6455" t="str">
        <f>_xlfn.XLOOKUP(C6455,Customers!A:A,Customers!E:E,"")</f>
        <v>Consumer</v>
      </c>
    </row>
    <row r="6456" spans="1:13" x14ac:dyDescent="0.25">
      <c r="A6456" t="s">
        <v>14068</v>
      </c>
      <c r="B6456" s="1">
        <v>45771</v>
      </c>
      <c r="C6456" t="s">
        <v>1252</v>
      </c>
      <c r="D6456" t="s">
        <v>92</v>
      </c>
      <c r="E6456">
        <v>1</v>
      </c>
      <c r="F6456">
        <v>0.05</v>
      </c>
      <c r="G6456">
        <v>41116</v>
      </c>
      <c r="H6456">
        <v>39060.199999999997</v>
      </c>
      <c r="I6456">
        <v>0.19</v>
      </c>
      <c r="J6456" s="2" t="s">
        <v>14069</v>
      </c>
      <c r="K6456" t="str">
        <f>_xlfn.XLOOKUP(D6456,Products!A:A,Products!C:C,"")</f>
        <v>Home Appliances</v>
      </c>
      <c r="L6456" t="str">
        <f>_xlfn.XLOOKUP(C6456,Customers!A:A,Customers!D:D,"")</f>
        <v>Kerala</v>
      </c>
      <c r="M6456" t="str">
        <f>_xlfn.XLOOKUP(C6456,Customers!A:A,Customers!E:E,"")</f>
        <v>Consumer</v>
      </c>
    </row>
    <row r="6457" spans="1:13" x14ac:dyDescent="0.25">
      <c r="A6457" t="s">
        <v>14070</v>
      </c>
      <c r="B6457" s="1">
        <v>45841</v>
      </c>
      <c r="C6457" t="s">
        <v>14046</v>
      </c>
      <c r="D6457" t="s">
        <v>24</v>
      </c>
      <c r="E6457">
        <v>2</v>
      </c>
      <c r="F6457">
        <v>0.1</v>
      </c>
      <c r="G6457">
        <v>48370</v>
      </c>
      <c r="H6457">
        <v>87066</v>
      </c>
      <c r="I6457">
        <v>0.16</v>
      </c>
      <c r="J6457" s="2" t="s">
        <v>14071</v>
      </c>
      <c r="K6457" t="str">
        <f>_xlfn.XLOOKUP(D6457,Products!A:A,Products!C:C,"")</f>
        <v>Technology</v>
      </c>
      <c r="L6457" t="str">
        <f>_xlfn.XLOOKUP(C6457,Customers!A:A,Customers!D:D,"")</f>
        <v>Maharashtra</v>
      </c>
      <c r="M6457" t="str">
        <f>_xlfn.XLOOKUP(C6457,Customers!A:A,Customers!E:E,"")</f>
        <v>Consumer</v>
      </c>
    </row>
    <row r="6458" spans="1:13" x14ac:dyDescent="0.25">
      <c r="A6458" t="s">
        <v>14072</v>
      </c>
      <c r="B6458" s="1">
        <v>45937</v>
      </c>
      <c r="C6458" t="s">
        <v>2153</v>
      </c>
      <c r="D6458" t="s">
        <v>257</v>
      </c>
      <c r="E6458">
        <v>1</v>
      </c>
      <c r="F6458">
        <v>0.05</v>
      </c>
      <c r="G6458">
        <v>19803</v>
      </c>
      <c r="H6458">
        <v>18812.849999999999</v>
      </c>
      <c r="I6458">
        <v>0.16</v>
      </c>
      <c r="J6458" s="2" t="s">
        <v>14073</v>
      </c>
      <c r="K6458" t="str">
        <f>_xlfn.XLOOKUP(D6458,Products!A:A,Products!C:C,"")</f>
        <v>Technology</v>
      </c>
      <c r="L6458" t="str">
        <f>_xlfn.XLOOKUP(C6458,Customers!A:A,Customers!D:D,"")</f>
        <v>Delhi</v>
      </c>
      <c r="M6458" t="str">
        <f>_xlfn.XLOOKUP(C6458,Customers!A:A,Customers!E:E,"")</f>
        <v>Consumer</v>
      </c>
    </row>
    <row r="6459" spans="1:13" x14ac:dyDescent="0.25">
      <c r="A6459" t="s">
        <v>14074</v>
      </c>
      <c r="B6459" s="1">
        <v>45979</v>
      </c>
      <c r="C6459" t="s">
        <v>610</v>
      </c>
      <c r="D6459" t="s">
        <v>253</v>
      </c>
      <c r="E6459">
        <v>1</v>
      </c>
      <c r="F6459">
        <v>0.2</v>
      </c>
      <c r="G6459">
        <v>13190</v>
      </c>
      <c r="H6459">
        <v>10552</v>
      </c>
      <c r="I6459">
        <v>0.22</v>
      </c>
      <c r="J6459" s="2" t="s">
        <v>14075</v>
      </c>
      <c r="K6459" t="str">
        <f>_xlfn.XLOOKUP(D6459,Products!A:A,Products!C:C,"")</f>
        <v>Furniture</v>
      </c>
      <c r="L6459" t="str">
        <f>_xlfn.XLOOKUP(C6459,Customers!A:A,Customers!D:D,"")</f>
        <v>Karnataka</v>
      </c>
      <c r="M6459" t="str">
        <f>_xlfn.XLOOKUP(C6459,Customers!A:A,Customers!E:E,"")</f>
        <v>Consumer</v>
      </c>
    </row>
    <row r="6460" spans="1:13" x14ac:dyDescent="0.25">
      <c r="A6460" t="s">
        <v>14076</v>
      </c>
      <c r="B6460" s="1">
        <v>45975</v>
      </c>
      <c r="C6460" t="s">
        <v>3495</v>
      </c>
      <c r="D6460" t="s">
        <v>309</v>
      </c>
      <c r="E6460">
        <v>3</v>
      </c>
      <c r="F6460">
        <v>0.25</v>
      </c>
      <c r="G6460">
        <v>3506</v>
      </c>
      <c r="H6460">
        <v>7888.5</v>
      </c>
      <c r="I6460">
        <v>0.19</v>
      </c>
      <c r="J6460" s="2" t="s">
        <v>14077</v>
      </c>
      <c r="K6460" t="str">
        <f>_xlfn.XLOOKUP(D6460,Products!A:A,Products!C:C,"")</f>
        <v>Home Appliances</v>
      </c>
      <c r="L6460" t="str">
        <f>_xlfn.XLOOKUP(C6460,Customers!A:A,Customers!D:D,"")</f>
        <v>Kerala</v>
      </c>
      <c r="M6460" t="str">
        <f>_xlfn.XLOOKUP(C6460,Customers!A:A,Customers!E:E,"")</f>
        <v>Consumer</v>
      </c>
    </row>
    <row r="6461" spans="1:13" x14ac:dyDescent="0.25">
      <c r="A6461" t="s">
        <v>14078</v>
      </c>
      <c r="B6461" s="1">
        <v>45711</v>
      </c>
      <c r="C6461" t="s">
        <v>55</v>
      </c>
      <c r="D6461" t="s">
        <v>32</v>
      </c>
      <c r="E6461">
        <v>1</v>
      </c>
      <c r="F6461">
        <v>0.25</v>
      </c>
      <c r="G6461">
        <v>7879</v>
      </c>
      <c r="H6461">
        <v>5909.25</v>
      </c>
      <c r="I6461">
        <v>0.16</v>
      </c>
      <c r="J6461" s="2" t="s">
        <v>14079</v>
      </c>
      <c r="K6461" t="str">
        <f>_xlfn.XLOOKUP(D6461,Products!A:A,Products!C:C,"")</f>
        <v>Technology</v>
      </c>
      <c r="L6461" t="str">
        <f>_xlfn.XLOOKUP(C6461,Customers!A:A,Customers!D:D,"")</f>
        <v>Tamil Nadu</v>
      </c>
      <c r="M6461" t="str">
        <f>_xlfn.XLOOKUP(C6461,Customers!A:A,Customers!E:E,"")</f>
        <v>Consumer</v>
      </c>
    </row>
    <row r="6462" spans="1:13" x14ac:dyDescent="0.25">
      <c r="A6462" t="s">
        <v>14080</v>
      </c>
      <c r="B6462" s="1">
        <v>45854</v>
      </c>
      <c r="C6462" t="s">
        <v>2360</v>
      </c>
      <c r="D6462" t="s">
        <v>17</v>
      </c>
      <c r="E6462">
        <v>1</v>
      </c>
      <c r="F6462">
        <v>0.1</v>
      </c>
      <c r="G6462">
        <v>10888</v>
      </c>
      <c r="H6462">
        <v>9799.2000000000007</v>
      </c>
      <c r="I6462">
        <v>0.19</v>
      </c>
      <c r="J6462" s="2" t="s">
        <v>14081</v>
      </c>
      <c r="K6462" t="str">
        <f>_xlfn.XLOOKUP(D6462,Products!A:A,Products!C:C,"")</f>
        <v>Home Appliances</v>
      </c>
      <c r="L6462" t="str">
        <f>_xlfn.XLOOKUP(C6462,Customers!A:A,Customers!D:D,"")</f>
        <v>West Bengal</v>
      </c>
      <c r="M6462" t="str">
        <f>_xlfn.XLOOKUP(C6462,Customers!A:A,Customers!E:E,"")</f>
        <v>Corporate</v>
      </c>
    </row>
    <row r="6463" spans="1:13" x14ac:dyDescent="0.25">
      <c r="A6463" t="s">
        <v>14082</v>
      </c>
      <c r="B6463" s="1">
        <v>45950</v>
      </c>
      <c r="C6463" t="s">
        <v>2302</v>
      </c>
      <c r="D6463" t="s">
        <v>134</v>
      </c>
      <c r="E6463">
        <v>3</v>
      </c>
      <c r="F6463">
        <v>0.25</v>
      </c>
      <c r="G6463">
        <v>42988</v>
      </c>
      <c r="H6463">
        <v>96723</v>
      </c>
      <c r="I6463">
        <v>0.19</v>
      </c>
      <c r="J6463" s="2" t="s">
        <v>14083</v>
      </c>
      <c r="K6463" t="str">
        <f>_xlfn.XLOOKUP(D6463,Products!A:A,Products!C:C,"")</f>
        <v>Home Appliances</v>
      </c>
      <c r="L6463" t="str">
        <f>_xlfn.XLOOKUP(C6463,Customers!A:A,Customers!D:D,"")</f>
        <v>Chandigarh</v>
      </c>
      <c r="M6463" t="str">
        <f>_xlfn.XLOOKUP(C6463,Customers!A:A,Customers!E:E,"")</f>
        <v>Small Business</v>
      </c>
    </row>
    <row r="6464" spans="1:13" x14ac:dyDescent="0.25">
      <c r="A6464" t="s">
        <v>14084</v>
      </c>
      <c r="B6464" s="1">
        <v>45950</v>
      </c>
      <c r="C6464" t="s">
        <v>238</v>
      </c>
      <c r="D6464" t="s">
        <v>104</v>
      </c>
      <c r="E6464">
        <v>3</v>
      </c>
      <c r="F6464">
        <v>0.1</v>
      </c>
      <c r="G6464">
        <v>40096</v>
      </c>
      <c r="H6464">
        <v>108259.2</v>
      </c>
      <c r="I6464">
        <v>0.22</v>
      </c>
      <c r="J6464" s="2" t="s">
        <v>14085</v>
      </c>
      <c r="K6464" t="str">
        <f>_xlfn.XLOOKUP(D6464,Products!A:A,Products!C:C,"")</f>
        <v>Furniture</v>
      </c>
      <c r="L6464" t="str">
        <f>_xlfn.XLOOKUP(C6464,Customers!A:A,Customers!D:D,"")</f>
        <v>Telangana</v>
      </c>
      <c r="M6464" t="str">
        <f>_xlfn.XLOOKUP(C6464,Customers!A:A,Customers!E:E,"")</f>
        <v>Consumer</v>
      </c>
    </row>
    <row r="6465" spans="1:13" x14ac:dyDescent="0.25">
      <c r="A6465" t="s">
        <v>14086</v>
      </c>
      <c r="B6465" s="1">
        <v>45948</v>
      </c>
      <c r="C6465" t="s">
        <v>976</v>
      </c>
      <c r="D6465" t="s">
        <v>187</v>
      </c>
      <c r="E6465">
        <v>2</v>
      </c>
      <c r="F6465">
        <v>0.1</v>
      </c>
      <c r="G6465">
        <v>24562</v>
      </c>
      <c r="H6465">
        <v>44211.6</v>
      </c>
      <c r="I6465">
        <v>0.22</v>
      </c>
      <c r="J6465" s="2" t="s">
        <v>14087</v>
      </c>
      <c r="K6465" t="str">
        <f>_xlfn.XLOOKUP(D6465,Products!A:A,Products!C:C,"")</f>
        <v>Furniture</v>
      </c>
      <c r="L6465" t="str">
        <f>_xlfn.XLOOKUP(C6465,Customers!A:A,Customers!D:D,"")</f>
        <v>Maharashtra</v>
      </c>
      <c r="M6465" t="str">
        <f>_xlfn.XLOOKUP(C6465,Customers!A:A,Customers!E:E,"")</f>
        <v>Consumer</v>
      </c>
    </row>
    <row r="6466" spans="1:13" x14ac:dyDescent="0.25">
      <c r="A6466" t="s">
        <v>14088</v>
      </c>
      <c r="B6466" s="1">
        <v>45837</v>
      </c>
      <c r="C6466" t="s">
        <v>412</v>
      </c>
      <c r="D6466" t="s">
        <v>20</v>
      </c>
      <c r="E6466">
        <v>4</v>
      </c>
      <c r="F6466">
        <v>0.05</v>
      </c>
      <c r="G6466">
        <v>30563</v>
      </c>
      <c r="H6466">
        <v>116139.4</v>
      </c>
      <c r="I6466">
        <v>0.19</v>
      </c>
      <c r="J6466" s="2" t="s">
        <v>14089</v>
      </c>
      <c r="K6466" t="str">
        <f>_xlfn.XLOOKUP(D6466,Products!A:A,Products!C:C,"")</f>
        <v>Home Appliances</v>
      </c>
      <c r="L6466" t="str">
        <f>_xlfn.XLOOKUP(C6466,Customers!A:A,Customers!D:D,"")</f>
        <v>Gujarat</v>
      </c>
      <c r="M6466" t="str">
        <f>_xlfn.XLOOKUP(C6466,Customers!A:A,Customers!E:E,"")</f>
        <v>Consumer</v>
      </c>
    </row>
    <row r="6467" spans="1:13" x14ac:dyDescent="0.25">
      <c r="A6467" t="s">
        <v>14090</v>
      </c>
      <c r="B6467" s="1">
        <v>45879</v>
      </c>
      <c r="C6467" t="s">
        <v>607</v>
      </c>
      <c r="D6467" t="s">
        <v>85</v>
      </c>
      <c r="E6467">
        <v>2</v>
      </c>
      <c r="F6467">
        <v>0.2</v>
      </c>
      <c r="G6467">
        <v>28518</v>
      </c>
      <c r="H6467">
        <v>45628.800000000003</v>
      </c>
      <c r="I6467">
        <v>0.31</v>
      </c>
      <c r="J6467" s="2" t="s">
        <v>14091</v>
      </c>
      <c r="K6467" t="str">
        <f>_xlfn.XLOOKUP(D6467,Products!A:A,Products!C:C,"")</f>
        <v>Beauty &amp; Personal Care</v>
      </c>
      <c r="L6467" t="str">
        <f>_xlfn.XLOOKUP(C6467,Customers!A:A,Customers!D:D,"")</f>
        <v>Maharashtra</v>
      </c>
      <c r="M6467" t="str">
        <f>_xlfn.XLOOKUP(C6467,Customers!A:A,Customers!E:E,"")</f>
        <v>Corporate</v>
      </c>
    </row>
    <row r="6468" spans="1:13" x14ac:dyDescent="0.25">
      <c r="A6468" t="s">
        <v>14092</v>
      </c>
      <c r="B6468" s="1">
        <v>45931</v>
      </c>
      <c r="C6468" t="s">
        <v>1079</v>
      </c>
      <c r="D6468" t="s">
        <v>100</v>
      </c>
      <c r="E6468">
        <v>1</v>
      </c>
      <c r="F6468">
        <v>0</v>
      </c>
      <c r="G6468">
        <v>43459</v>
      </c>
      <c r="H6468">
        <v>43459</v>
      </c>
      <c r="I6468">
        <v>0.19</v>
      </c>
      <c r="J6468" s="2" t="s">
        <v>14093</v>
      </c>
      <c r="K6468" t="str">
        <f>_xlfn.XLOOKUP(D6468,Products!A:A,Products!C:C,"")</f>
        <v>Home Appliances</v>
      </c>
      <c r="L6468" t="str">
        <f>_xlfn.XLOOKUP(C6468,Customers!A:A,Customers!D:D,"")</f>
        <v>Gujarat</v>
      </c>
      <c r="M6468" t="str">
        <f>_xlfn.XLOOKUP(C6468,Customers!A:A,Customers!E:E,"")</f>
        <v>Consumer</v>
      </c>
    </row>
    <row r="6469" spans="1:13" x14ac:dyDescent="0.25">
      <c r="A6469" t="s">
        <v>14094</v>
      </c>
      <c r="B6469" s="1">
        <v>45901</v>
      </c>
      <c r="C6469" t="s">
        <v>2884</v>
      </c>
      <c r="D6469" t="s">
        <v>104</v>
      </c>
      <c r="E6469">
        <v>1</v>
      </c>
      <c r="F6469">
        <v>0.1</v>
      </c>
      <c r="G6469">
        <v>40096</v>
      </c>
      <c r="H6469">
        <v>36086.400000000001</v>
      </c>
      <c r="I6469">
        <v>0.22</v>
      </c>
      <c r="J6469" s="2" t="s">
        <v>14095</v>
      </c>
      <c r="K6469" t="str">
        <f>_xlfn.XLOOKUP(D6469,Products!A:A,Products!C:C,"")</f>
        <v>Furniture</v>
      </c>
      <c r="L6469" t="str">
        <f>_xlfn.XLOOKUP(C6469,Customers!A:A,Customers!D:D,"")</f>
        <v>Tamil Nadu</v>
      </c>
      <c r="M6469" t="str">
        <f>_xlfn.XLOOKUP(C6469,Customers!A:A,Customers!E:E,"")</f>
        <v>Corporate</v>
      </c>
    </row>
    <row r="6470" spans="1:13" x14ac:dyDescent="0.25">
      <c r="A6470" t="s">
        <v>14096</v>
      </c>
      <c r="B6470" s="1">
        <v>45811</v>
      </c>
      <c r="C6470" t="s">
        <v>2213</v>
      </c>
      <c r="D6470" t="s">
        <v>119</v>
      </c>
      <c r="E6470">
        <v>1</v>
      </c>
      <c r="F6470">
        <v>0.15</v>
      </c>
      <c r="G6470">
        <v>40034</v>
      </c>
      <c r="H6470">
        <v>34028.9</v>
      </c>
      <c r="I6470">
        <v>0.28000000000000003</v>
      </c>
      <c r="J6470" s="2" t="s">
        <v>14097</v>
      </c>
      <c r="K6470" t="str">
        <f>_xlfn.XLOOKUP(D6470,Products!A:A,Products!C:C,"")</f>
        <v>Office Supplies</v>
      </c>
      <c r="L6470" t="str">
        <f>_xlfn.XLOOKUP(C6470,Customers!A:A,Customers!D:D,"")</f>
        <v>Maharashtra</v>
      </c>
      <c r="M6470" t="str">
        <f>_xlfn.XLOOKUP(C6470,Customers!A:A,Customers!E:E,"")</f>
        <v>Corporate</v>
      </c>
    </row>
    <row r="6471" spans="1:13" x14ac:dyDescent="0.25">
      <c r="A6471" t="s">
        <v>14098</v>
      </c>
      <c r="B6471" s="1">
        <v>45961</v>
      </c>
      <c r="C6471" t="s">
        <v>4159</v>
      </c>
      <c r="D6471" t="s">
        <v>455</v>
      </c>
      <c r="E6471">
        <v>1</v>
      </c>
      <c r="F6471">
        <v>0.1</v>
      </c>
      <c r="G6471">
        <v>17932</v>
      </c>
      <c r="H6471" s="2" t="s">
        <v>456</v>
      </c>
      <c r="I6471">
        <v>0.16</v>
      </c>
      <c r="J6471" s="2" t="s">
        <v>14099</v>
      </c>
      <c r="K6471" t="str">
        <f>_xlfn.XLOOKUP(D6471,Products!A:A,Products!C:C,"")</f>
        <v>Technology</v>
      </c>
      <c r="L6471" t="str">
        <f>_xlfn.XLOOKUP(C6471,Customers!A:A,Customers!D:D,"")</f>
        <v>Telangana</v>
      </c>
      <c r="M6471" t="str">
        <f>_xlfn.XLOOKUP(C6471,Customers!A:A,Customers!E:E,"")</f>
        <v>Consumer</v>
      </c>
    </row>
    <row r="6472" spans="1:13" x14ac:dyDescent="0.25">
      <c r="A6472" t="s">
        <v>14100</v>
      </c>
      <c r="B6472" s="1">
        <v>45930</v>
      </c>
      <c r="C6472" t="s">
        <v>252</v>
      </c>
      <c r="D6472" t="s">
        <v>249</v>
      </c>
      <c r="E6472">
        <v>2</v>
      </c>
      <c r="F6472">
        <v>0</v>
      </c>
      <c r="G6472">
        <v>4101</v>
      </c>
      <c r="H6472">
        <v>8202</v>
      </c>
      <c r="I6472">
        <v>0.16</v>
      </c>
      <c r="J6472" s="2" t="s">
        <v>14101</v>
      </c>
      <c r="K6472" t="str">
        <f>_xlfn.XLOOKUP(D6472,Products!A:A,Products!C:C,"")</f>
        <v>Technology</v>
      </c>
      <c r="L6472" t="str">
        <f>_xlfn.XLOOKUP(C6472,Customers!A:A,Customers!D:D,"")</f>
        <v>Gujarat</v>
      </c>
      <c r="M6472" t="str">
        <f>_xlfn.XLOOKUP(C6472,Customers!A:A,Customers!E:E,"")</f>
        <v>Small Business</v>
      </c>
    </row>
    <row r="6473" spans="1:13" x14ac:dyDescent="0.25">
      <c r="A6473" t="s">
        <v>14102</v>
      </c>
      <c r="B6473" s="1">
        <v>45792</v>
      </c>
      <c r="C6473" t="s">
        <v>430</v>
      </c>
      <c r="D6473" t="s">
        <v>85</v>
      </c>
      <c r="E6473">
        <v>1</v>
      </c>
      <c r="F6473">
        <v>0.1</v>
      </c>
      <c r="G6473">
        <v>28518</v>
      </c>
      <c r="H6473">
        <v>25666.2</v>
      </c>
      <c r="I6473">
        <v>0.31</v>
      </c>
      <c r="J6473" s="2" t="s">
        <v>14103</v>
      </c>
      <c r="K6473" t="str">
        <f>_xlfn.XLOOKUP(D6473,Products!A:A,Products!C:C,"")</f>
        <v>Beauty &amp; Personal Care</v>
      </c>
      <c r="L6473" t="str">
        <f>_xlfn.XLOOKUP(C6473,Customers!A:A,Customers!D:D,"")</f>
        <v>Delhi</v>
      </c>
      <c r="M6473" t="str">
        <f>_xlfn.XLOOKUP(C6473,Customers!A:A,Customers!E:E,"")</f>
        <v>Consumer</v>
      </c>
    </row>
    <row r="6474" spans="1:13" x14ac:dyDescent="0.25">
      <c r="A6474" t="s">
        <v>14104</v>
      </c>
      <c r="B6474" s="1">
        <v>45970</v>
      </c>
      <c r="C6474" t="s">
        <v>1941</v>
      </c>
      <c r="D6474" t="s">
        <v>425</v>
      </c>
      <c r="E6474">
        <v>2</v>
      </c>
      <c r="F6474">
        <v>0.15</v>
      </c>
      <c r="G6474">
        <v>39150</v>
      </c>
      <c r="H6474">
        <v>66555</v>
      </c>
      <c r="I6474">
        <v>0.28000000000000003</v>
      </c>
      <c r="J6474" s="2" t="s">
        <v>14105</v>
      </c>
      <c r="K6474" t="str">
        <f>_xlfn.XLOOKUP(D6474,Products!A:A,Products!C:C,"")</f>
        <v>Office Supplies</v>
      </c>
      <c r="L6474" t="str">
        <f>_xlfn.XLOOKUP(C6474,Customers!A:A,Customers!D:D,"")</f>
        <v>Kerala</v>
      </c>
      <c r="M6474" t="str">
        <f>_xlfn.XLOOKUP(C6474,Customers!A:A,Customers!E:E,"")</f>
        <v>Consumer</v>
      </c>
    </row>
    <row r="6475" spans="1:13" x14ac:dyDescent="0.25">
      <c r="A6475" t="s">
        <v>14106</v>
      </c>
      <c r="B6475" s="1">
        <v>45665</v>
      </c>
      <c r="C6475" t="s">
        <v>5120</v>
      </c>
      <c r="D6475" t="s">
        <v>239</v>
      </c>
      <c r="E6475">
        <v>1</v>
      </c>
      <c r="F6475">
        <v>0.05</v>
      </c>
      <c r="G6475">
        <v>35247</v>
      </c>
      <c r="H6475">
        <v>33484.65</v>
      </c>
      <c r="I6475">
        <v>0.16</v>
      </c>
      <c r="J6475" s="2" t="s">
        <v>14107</v>
      </c>
      <c r="K6475" t="str">
        <f>_xlfn.XLOOKUP(D6475,Products!A:A,Products!C:C,"")</f>
        <v>Technology</v>
      </c>
      <c r="L6475" t="str">
        <f>_xlfn.XLOOKUP(C6475,Customers!A:A,Customers!D:D,"")</f>
        <v>West Bengal</v>
      </c>
      <c r="M6475" t="str">
        <f>_xlfn.XLOOKUP(C6475,Customers!A:A,Customers!E:E,"")</f>
        <v>Consumer</v>
      </c>
    </row>
    <row r="6476" spans="1:13" x14ac:dyDescent="0.25">
      <c r="A6476" t="s">
        <v>14108</v>
      </c>
      <c r="B6476" s="1">
        <v>45785</v>
      </c>
      <c r="C6476" t="s">
        <v>2512</v>
      </c>
      <c r="D6476" t="s">
        <v>41</v>
      </c>
      <c r="E6476">
        <v>1</v>
      </c>
      <c r="F6476">
        <v>0.15</v>
      </c>
      <c r="G6476">
        <v>4623</v>
      </c>
      <c r="H6476" s="2" t="s">
        <v>3871</v>
      </c>
      <c r="I6476">
        <v>0.28000000000000003</v>
      </c>
      <c r="J6476" s="2" t="s">
        <v>14109</v>
      </c>
      <c r="K6476" t="str">
        <f>_xlfn.XLOOKUP(D6476,Products!A:A,Products!C:C,"")</f>
        <v>Office Supplies</v>
      </c>
      <c r="L6476" t="str">
        <f>_xlfn.XLOOKUP(C6476,Customers!A:A,Customers!D:D,"")</f>
        <v>Chandigarh</v>
      </c>
      <c r="M6476" t="str">
        <f>_xlfn.XLOOKUP(C6476,Customers!A:A,Customers!E:E,"")</f>
        <v>Corporate</v>
      </c>
    </row>
    <row r="6477" spans="1:13" x14ac:dyDescent="0.25">
      <c r="A6477" t="s">
        <v>14110</v>
      </c>
      <c r="B6477" s="1">
        <v>45713</v>
      </c>
      <c r="C6477" t="s">
        <v>7562</v>
      </c>
      <c r="D6477" t="s">
        <v>171</v>
      </c>
      <c r="E6477">
        <v>2</v>
      </c>
      <c r="F6477">
        <v>0.2</v>
      </c>
      <c r="G6477">
        <v>3648</v>
      </c>
      <c r="H6477">
        <v>5836.8</v>
      </c>
      <c r="I6477">
        <v>0.22</v>
      </c>
      <c r="J6477" s="2" t="s">
        <v>14111</v>
      </c>
      <c r="K6477" t="str">
        <f>_xlfn.XLOOKUP(D6477,Products!A:A,Products!C:C,"")</f>
        <v>Furniture</v>
      </c>
      <c r="L6477" t="str">
        <f>_xlfn.XLOOKUP(C6477,Customers!A:A,Customers!D:D,"")</f>
        <v>Maharashtra</v>
      </c>
      <c r="M6477" t="str">
        <f>_xlfn.XLOOKUP(C6477,Customers!A:A,Customers!E:E,"")</f>
        <v>Small Business</v>
      </c>
    </row>
    <row r="6478" spans="1:13" x14ac:dyDescent="0.25">
      <c r="A6478" t="s">
        <v>14112</v>
      </c>
      <c r="B6478" s="1">
        <v>45783</v>
      </c>
      <c r="C6478" t="s">
        <v>770</v>
      </c>
      <c r="D6478" t="s">
        <v>20</v>
      </c>
      <c r="E6478">
        <v>1</v>
      </c>
      <c r="F6478">
        <v>0.25</v>
      </c>
      <c r="G6478">
        <v>30563</v>
      </c>
      <c r="H6478">
        <v>22922.25</v>
      </c>
      <c r="I6478">
        <v>0.19</v>
      </c>
      <c r="J6478" s="2" t="s">
        <v>14113</v>
      </c>
      <c r="K6478" t="str">
        <f>_xlfn.XLOOKUP(D6478,Products!A:A,Products!C:C,"")</f>
        <v>Home Appliances</v>
      </c>
      <c r="L6478" t="str">
        <f>_xlfn.XLOOKUP(C6478,Customers!A:A,Customers!D:D,"")</f>
        <v>Kerala</v>
      </c>
      <c r="M6478" t="str">
        <f>_xlfn.XLOOKUP(C6478,Customers!A:A,Customers!E:E,"")</f>
        <v>Consumer</v>
      </c>
    </row>
    <row r="6479" spans="1:13" x14ac:dyDescent="0.25">
      <c r="A6479" t="s">
        <v>14114</v>
      </c>
      <c r="B6479" s="1">
        <v>45816</v>
      </c>
      <c r="C6479" t="s">
        <v>10927</v>
      </c>
      <c r="D6479" t="s">
        <v>261</v>
      </c>
      <c r="E6479">
        <v>1</v>
      </c>
      <c r="F6479">
        <v>0.1</v>
      </c>
      <c r="G6479">
        <v>2649</v>
      </c>
      <c r="H6479">
        <v>2384.1</v>
      </c>
      <c r="I6479">
        <v>0.16</v>
      </c>
      <c r="J6479" s="2" t="s">
        <v>14115</v>
      </c>
      <c r="K6479" t="str">
        <f>_xlfn.XLOOKUP(D6479,Products!A:A,Products!C:C,"")</f>
        <v>Technology</v>
      </c>
      <c r="L6479" t="str">
        <f>_xlfn.XLOOKUP(C6479,Customers!A:A,Customers!D:D,"")</f>
        <v>Kerala</v>
      </c>
      <c r="M6479" t="str">
        <f>_xlfn.XLOOKUP(C6479,Customers!A:A,Customers!E:E,"")</f>
        <v>Corporate</v>
      </c>
    </row>
    <row r="6480" spans="1:13" x14ac:dyDescent="0.25">
      <c r="A6480" t="s">
        <v>14116</v>
      </c>
      <c r="B6480" s="1">
        <v>45716</v>
      </c>
      <c r="C6480" t="s">
        <v>4654</v>
      </c>
      <c r="D6480" t="s">
        <v>253</v>
      </c>
      <c r="E6480">
        <v>5</v>
      </c>
      <c r="F6480">
        <v>0</v>
      </c>
      <c r="G6480">
        <v>13190</v>
      </c>
      <c r="H6480">
        <v>65950</v>
      </c>
      <c r="I6480">
        <v>0.22</v>
      </c>
      <c r="J6480" s="2" t="s">
        <v>14117</v>
      </c>
      <c r="K6480" t="str">
        <f>_xlfn.XLOOKUP(D6480,Products!A:A,Products!C:C,"")</f>
        <v>Furniture</v>
      </c>
      <c r="L6480" t="str">
        <f>_xlfn.XLOOKUP(C6480,Customers!A:A,Customers!D:D,"")</f>
        <v>Chandigarh</v>
      </c>
      <c r="M6480" t="str">
        <f>_xlfn.XLOOKUP(C6480,Customers!A:A,Customers!E:E,"")</f>
        <v>Corporate</v>
      </c>
    </row>
    <row r="6481" spans="1:13" x14ac:dyDescent="0.25">
      <c r="A6481" t="s">
        <v>14118</v>
      </c>
      <c r="B6481" s="1">
        <v>45715</v>
      </c>
      <c r="C6481" t="s">
        <v>1718</v>
      </c>
      <c r="D6481" t="s">
        <v>469</v>
      </c>
      <c r="E6481">
        <v>2</v>
      </c>
      <c r="F6481">
        <v>0.1</v>
      </c>
      <c r="G6481">
        <v>35056</v>
      </c>
      <c r="H6481">
        <v>63100.800000000003</v>
      </c>
      <c r="I6481">
        <v>0.19</v>
      </c>
      <c r="J6481" s="2" t="s">
        <v>14119</v>
      </c>
      <c r="K6481" t="str">
        <f>_xlfn.XLOOKUP(D6481,Products!A:A,Products!C:C,"")</f>
        <v>Home Appliances</v>
      </c>
      <c r="L6481" t="str">
        <f>_xlfn.XLOOKUP(C6481,Customers!A:A,Customers!D:D,"")</f>
        <v>Chandigarh</v>
      </c>
      <c r="M6481" t="str">
        <f>_xlfn.XLOOKUP(C6481,Customers!A:A,Customers!E:E,"")</f>
        <v>Corporate</v>
      </c>
    </row>
    <row r="6482" spans="1:13" x14ac:dyDescent="0.25">
      <c r="A6482" t="s">
        <v>14120</v>
      </c>
      <c r="B6482" s="1">
        <v>45797</v>
      </c>
      <c r="C6482" t="s">
        <v>2469</v>
      </c>
      <c r="D6482" t="s">
        <v>17</v>
      </c>
      <c r="E6482">
        <v>2</v>
      </c>
      <c r="F6482">
        <v>0.15</v>
      </c>
      <c r="G6482">
        <v>10888</v>
      </c>
      <c r="H6482">
        <v>18509.599999999999</v>
      </c>
      <c r="I6482">
        <v>0.19</v>
      </c>
      <c r="J6482" s="2" t="s">
        <v>14121</v>
      </c>
      <c r="K6482" t="str">
        <f>_xlfn.XLOOKUP(D6482,Products!A:A,Products!C:C,"")</f>
        <v>Home Appliances</v>
      </c>
      <c r="L6482" t="str">
        <f>_xlfn.XLOOKUP(C6482,Customers!A:A,Customers!D:D,"")</f>
        <v>Karnataka</v>
      </c>
      <c r="M6482" t="str">
        <f>_xlfn.XLOOKUP(C6482,Customers!A:A,Customers!E:E,"")</f>
        <v>Consumer</v>
      </c>
    </row>
    <row r="6483" spans="1:13" x14ac:dyDescent="0.25">
      <c r="A6483" t="s">
        <v>14122</v>
      </c>
      <c r="B6483" s="1">
        <v>45833</v>
      </c>
      <c r="C6483" t="s">
        <v>3079</v>
      </c>
      <c r="D6483" t="s">
        <v>111</v>
      </c>
      <c r="E6483">
        <v>2</v>
      </c>
      <c r="F6483">
        <v>0.2</v>
      </c>
      <c r="G6483">
        <v>22075</v>
      </c>
      <c r="H6483">
        <v>35320</v>
      </c>
      <c r="I6483">
        <v>0.16</v>
      </c>
      <c r="J6483">
        <v>7277.5604604475102</v>
      </c>
      <c r="K6483" t="str">
        <f>_xlfn.XLOOKUP(D6483,Products!A:A,Products!C:C,"")</f>
        <v>Technology</v>
      </c>
      <c r="L6483" t="str">
        <f>_xlfn.XLOOKUP(C6483,Customers!A:A,Customers!D:D,"")</f>
        <v>Maharashtra</v>
      </c>
      <c r="M6483" t="str">
        <f>_xlfn.XLOOKUP(C6483,Customers!A:A,Customers!E:E,"")</f>
        <v>Consumer</v>
      </c>
    </row>
    <row r="6484" spans="1:13" x14ac:dyDescent="0.25">
      <c r="A6484" t="s">
        <v>14123</v>
      </c>
      <c r="B6484" s="1">
        <v>45765</v>
      </c>
      <c r="C6484" t="s">
        <v>3943</v>
      </c>
      <c r="D6484" t="s">
        <v>49</v>
      </c>
      <c r="E6484">
        <v>2</v>
      </c>
      <c r="F6484">
        <v>0.2</v>
      </c>
      <c r="G6484">
        <v>11380</v>
      </c>
      <c r="H6484">
        <v>18208</v>
      </c>
      <c r="I6484">
        <v>0.28000000000000003</v>
      </c>
      <c r="J6484" s="2" t="s">
        <v>14124</v>
      </c>
      <c r="K6484" t="str">
        <f>_xlfn.XLOOKUP(D6484,Products!A:A,Products!C:C,"")</f>
        <v>Office Supplies</v>
      </c>
      <c r="L6484" t="str">
        <f>_xlfn.XLOOKUP(C6484,Customers!A:A,Customers!D:D,"")</f>
        <v>Uttar Pradesh</v>
      </c>
      <c r="M6484" t="str">
        <f>_xlfn.XLOOKUP(C6484,Customers!A:A,Customers!E:E,"")</f>
        <v>Consumer</v>
      </c>
    </row>
    <row r="6485" spans="1:13" x14ac:dyDescent="0.25">
      <c r="A6485" t="s">
        <v>14125</v>
      </c>
      <c r="B6485" s="1">
        <v>45868</v>
      </c>
      <c r="C6485" t="s">
        <v>3914</v>
      </c>
      <c r="D6485" t="s">
        <v>111</v>
      </c>
      <c r="E6485">
        <v>1</v>
      </c>
      <c r="F6485">
        <v>0.2</v>
      </c>
      <c r="G6485">
        <v>22075</v>
      </c>
      <c r="H6485">
        <v>17660</v>
      </c>
      <c r="I6485">
        <v>0.16</v>
      </c>
      <c r="J6485" s="2" t="s">
        <v>14126</v>
      </c>
      <c r="K6485" t="str">
        <f>_xlfn.XLOOKUP(D6485,Products!A:A,Products!C:C,"")</f>
        <v>Technology</v>
      </c>
      <c r="L6485" t="str">
        <f>_xlfn.XLOOKUP(C6485,Customers!A:A,Customers!D:D,"")</f>
        <v>West Bengal</v>
      </c>
      <c r="M6485" t="str">
        <f>_xlfn.XLOOKUP(C6485,Customers!A:A,Customers!E:E,"")</f>
        <v>Small Business</v>
      </c>
    </row>
    <row r="6486" spans="1:13" x14ac:dyDescent="0.25">
      <c r="A6486" t="s">
        <v>14127</v>
      </c>
      <c r="B6486" s="1">
        <v>45731</v>
      </c>
      <c r="C6486" t="s">
        <v>4485</v>
      </c>
      <c r="D6486" t="s">
        <v>788</v>
      </c>
      <c r="E6486">
        <v>1</v>
      </c>
      <c r="F6486">
        <v>0.15</v>
      </c>
      <c r="G6486">
        <v>39927</v>
      </c>
      <c r="H6486">
        <v>33937.949999999997</v>
      </c>
      <c r="I6486">
        <v>0.16</v>
      </c>
      <c r="J6486" s="2" t="s">
        <v>14128</v>
      </c>
      <c r="K6486" t="str">
        <f>_xlfn.XLOOKUP(D6486,Products!A:A,Products!C:C,"")</f>
        <v>Technology</v>
      </c>
      <c r="L6486" t="str">
        <f>_xlfn.XLOOKUP(C6486,Customers!A:A,Customers!D:D,"")</f>
        <v>Delhi</v>
      </c>
      <c r="M6486" t="str">
        <f>_xlfn.XLOOKUP(C6486,Customers!A:A,Customers!E:E,"")</f>
        <v>Corporate</v>
      </c>
    </row>
    <row r="6487" spans="1:13" x14ac:dyDescent="0.25">
      <c r="A6487" t="s">
        <v>14129</v>
      </c>
      <c r="B6487" s="1">
        <v>45824</v>
      </c>
      <c r="C6487" t="s">
        <v>2949</v>
      </c>
      <c r="D6487" t="s">
        <v>204</v>
      </c>
      <c r="E6487">
        <v>2</v>
      </c>
      <c r="F6487">
        <v>0.15</v>
      </c>
      <c r="G6487">
        <v>19940</v>
      </c>
      <c r="H6487">
        <v>33898</v>
      </c>
      <c r="I6487">
        <v>0.16</v>
      </c>
      <c r="J6487" s="2" t="s">
        <v>14130</v>
      </c>
      <c r="K6487" t="str">
        <f>_xlfn.XLOOKUP(D6487,Products!A:A,Products!C:C,"")</f>
        <v>Technology</v>
      </c>
      <c r="L6487" t="str">
        <f>_xlfn.XLOOKUP(C6487,Customers!A:A,Customers!D:D,"")</f>
        <v>Telangana</v>
      </c>
      <c r="M6487" t="str">
        <f>_xlfn.XLOOKUP(C6487,Customers!A:A,Customers!E:E,"")</f>
        <v>Consumer</v>
      </c>
    </row>
    <row r="6488" spans="1:13" x14ac:dyDescent="0.25">
      <c r="A6488" t="s">
        <v>14131</v>
      </c>
      <c r="B6488" s="1">
        <v>46014</v>
      </c>
      <c r="C6488" t="s">
        <v>6829</v>
      </c>
      <c r="D6488" t="s">
        <v>204</v>
      </c>
      <c r="E6488">
        <v>1</v>
      </c>
      <c r="F6488">
        <v>0</v>
      </c>
      <c r="G6488">
        <v>19940</v>
      </c>
      <c r="H6488">
        <v>19940</v>
      </c>
      <c r="I6488">
        <v>0.16</v>
      </c>
      <c r="J6488" s="2" t="s">
        <v>14132</v>
      </c>
      <c r="K6488" t="str">
        <f>_xlfn.XLOOKUP(D6488,Products!A:A,Products!C:C,"")</f>
        <v>Technology</v>
      </c>
      <c r="L6488" t="str">
        <f>_xlfn.XLOOKUP(C6488,Customers!A:A,Customers!D:D,"")</f>
        <v>Rajasthan</v>
      </c>
      <c r="M6488" t="str">
        <f>_xlfn.XLOOKUP(C6488,Customers!A:A,Customers!E:E,"")</f>
        <v>Small Business</v>
      </c>
    </row>
    <row r="6489" spans="1:13" x14ac:dyDescent="0.25">
      <c r="A6489" t="s">
        <v>14133</v>
      </c>
      <c r="B6489" s="1">
        <v>45961</v>
      </c>
      <c r="C6489" t="s">
        <v>4367</v>
      </c>
      <c r="D6489" t="s">
        <v>28</v>
      </c>
      <c r="E6489">
        <v>1</v>
      </c>
      <c r="F6489">
        <v>0.05</v>
      </c>
      <c r="G6489">
        <v>49003</v>
      </c>
      <c r="H6489">
        <v>46552.85</v>
      </c>
      <c r="I6489">
        <v>0.31</v>
      </c>
      <c r="J6489" s="2" t="s">
        <v>14134</v>
      </c>
      <c r="K6489" t="str">
        <f>_xlfn.XLOOKUP(D6489,Products!A:A,Products!C:C,"")</f>
        <v>Beauty &amp; Personal Care</v>
      </c>
      <c r="L6489" t="str">
        <f>_xlfn.XLOOKUP(C6489,Customers!A:A,Customers!D:D,"")</f>
        <v>Kerala</v>
      </c>
      <c r="M6489" t="str">
        <f>_xlfn.XLOOKUP(C6489,Customers!A:A,Customers!E:E,"")</f>
        <v>Consumer</v>
      </c>
    </row>
    <row r="6490" spans="1:13" x14ac:dyDescent="0.25">
      <c r="A6490" t="s">
        <v>14135</v>
      </c>
      <c r="B6490" s="1">
        <v>45890</v>
      </c>
      <c r="C6490" t="s">
        <v>510</v>
      </c>
      <c r="D6490" t="s">
        <v>20</v>
      </c>
      <c r="E6490">
        <v>1</v>
      </c>
      <c r="F6490">
        <v>0.2</v>
      </c>
      <c r="G6490">
        <v>30563</v>
      </c>
      <c r="H6490">
        <v>24450.400000000001</v>
      </c>
      <c r="I6490">
        <v>0.19</v>
      </c>
      <c r="J6490" s="2" t="s">
        <v>14136</v>
      </c>
      <c r="K6490" t="str">
        <f>_xlfn.XLOOKUP(D6490,Products!A:A,Products!C:C,"")</f>
        <v>Home Appliances</v>
      </c>
      <c r="L6490" t="str">
        <f>_xlfn.XLOOKUP(C6490,Customers!A:A,Customers!D:D,"")</f>
        <v>Delhi</v>
      </c>
      <c r="M6490" t="str">
        <f>_xlfn.XLOOKUP(C6490,Customers!A:A,Customers!E:E,"")</f>
        <v>Corporate</v>
      </c>
    </row>
    <row r="6491" spans="1:13" x14ac:dyDescent="0.25">
      <c r="A6491" t="s">
        <v>14137</v>
      </c>
      <c r="B6491" s="1">
        <v>45984</v>
      </c>
      <c r="C6491" t="s">
        <v>207</v>
      </c>
      <c r="D6491" t="s">
        <v>239</v>
      </c>
      <c r="E6491">
        <v>1</v>
      </c>
      <c r="F6491">
        <v>0.15</v>
      </c>
      <c r="G6491">
        <v>35247</v>
      </c>
      <c r="H6491">
        <v>29959.95</v>
      </c>
      <c r="I6491">
        <v>0.16</v>
      </c>
      <c r="J6491" s="2" t="s">
        <v>14138</v>
      </c>
      <c r="K6491" t="str">
        <f>_xlfn.XLOOKUP(D6491,Products!A:A,Products!C:C,"")</f>
        <v>Technology</v>
      </c>
      <c r="L6491" t="str">
        <f>_xlfn.XLOOKUP(C6491,Customers!A:A,Customers!D:D,"")</f>
        <v>Kerala</v>
      </c>
      <c r="M6491" t="str">
        <f>_xlfn.XLOOKUP(C6491,Customers!A:A,Customers!E:E,"")</f>
        <v>Consumer</v>
      </c>
    </row>
    <row r="6492" spans="1:13" x14ac:dyDescent="0.25">
      <c r="A6492" t="s">
        <v>14139</v>
      </c>
      <c r="B6492" s="1">
        <v>45839</v>
      </c>
      <c r="C6492" t="s">
        <v>6818</v>
      </c>
      <c r="D6492" t="s">
        <v>17</v>
      </c>
      <c r="E6492">
        <v>4</v>
      </c>
      <c r="F6492">
        <v>0.1</v>
      </c>
      <c r="G6492">
        <v>10888</v>
      </c>
      <c r="H6492">
        <v>39196.800000000003</v>
      </c>
      <c r="I6492">
        <v>0.19</v>
      </c>
      <c r="J6492" s="2" t="s">
        <v>14140</v>
      </c>
      <c r="K6492" t="str">
        <f>_xlfn.XLOOKUP(D6492,Products!A:A,Products!C:C,"")</f>
        <v>Home Appliances</v>
      </c>
      <c r="L6492" t="str">
        <f>_xlfn.XLOOKUP(C6492,Customers!A:A,Customers!D:D,"")</f>
        <v>Maharashtra</v>
      </c>
      <c r="M6492" t="str">
        <f>_xlfn.XLOOKUP(C6492,Customers!A:A,Customers!E:E,"")</f>
        <v>Corporate</v>
      </c>
    </row>
    <row r="6493" spans="1:13" x14ac:dyDescent="0.25">
      <c r="A6493" t="s">
        <v>14141</v>
      </c>
      <c r="B6493" s="1">
        <v>45779</v>
      </c>
      <c r="C6493" t="s">
        <v>5452</v>
      </c>
      <c r="D6493" t="s">
        <v>104</v>
      </c>
      <c r="E6493">
        <v>1</v>
      </c>
      <c r="F6493">
        <v>0</v>
      </c>
      <c r="G6493">
        <v>40096</v>
      </c>
      <c r="H6493">
        <v>40096</v>
      </c>
      <c r="I6493">
        <v>0.22</v>
      </c>
      <c r="J6493" s="2" t="s">
        <v>14142</v>
      </c>
      <c r="K6493" t="str">
        <f>_xlfn.XLOOKUP(D6493,Products!A:A,Products!C:C,"")</f>
        <v>Furniture</v>
      </c>
      <c r="L6493" t="str">
        <f>_xlfn.XLOOKUP(C6493,Customers!A:A,Customers!D:D,"")</f>
        <v>Maharashtra</v>
      </c>
      <c r="M6493" t="str">
        <f>_xlfn.XLOOKUP(C6493,Customers!A:A,Customers!E:E,"")</f>
        <v>Corporate</v>
      </c>
    </row>
    <row r="6494" spans="1:13" x14ac:dyDescent="0.25">
      <c r="A6494" t="s">
        <v>14143</v>
      </c>
      <c r="B6494" s="1">
        <v>45991</v>
      </c>
      <c r="C6494" t="s">
        <v>2103</v>
      </c>
      <c r="D6494" t="s">
        <v>313</v>
      </c>
      <c r="E6494">
        <v>1</v>
      </c>
      <c r="F6494">
        <v>0.05</v>
      </c>
      <c r="G6494">
        <v>23441</v>
      </c>
      <c r="H6494">
        <v>22268.95</v>
      </c>
      <c r="I6494">
        <v>0.19</v>
      </c>
      <c r="J6494" s="2" t="s">
        <v>14144</v>
      </c>
      <c r="K6494" t="str">
        <f>_xlfn.XLOOKUP(D6494,Products!A:A,Products!C:C,"")</f>
        <v>Home Appliances</v>
      </c>
      <c r="L6494" t="str">
        <f>_xlfn.XLOOKUP(C6494,Customers!A:A,Customers!D:D,"")</f>
        <v>Uttar Pradesh</v>
      </c>
      <c r="M6494" t="str">
        <f>_xlfn.XLOOKUP(C6494,Customers!A:A,Customers!E:E,"")</f>
        <v>Corporate</v>
      </c>
    </row>
    <row r="6495" spans="1:13" x14ac:dyDescent="0.25">
      <c r="A6495" t="s">
        <v>14145</v>
      </c>
      <c r="B6495" s="1">
        <v>45860</v>
      </c>
      <c r="C6495" t="s">
        <v>1007</v>
      </c>
      <c r="D6495" t="s">
        <v>160</v>
      </c>
      <c r="E6495">
        <v>2</v>
      </c>
      <c r="F6495">
        <v>0.1</v>
      </c>
      <c r="G6495">
        <v>37834</v>
      </c>
      <c r="H6495">
        <v>68101.2</v>
      </c>
      <c r="I6495">
        <v>0.28000000000000003</v>
      </c>
      <c r="J6495" s="2" t="s">
        <v>14146</v>
      </c>
      <c r="K6495" t="str">
        <f>_xlfn.XLOOKUP(D6495,Products!A:A,Products!C:C,"")</f>
        <v>Office Supplies</v>
      </c>
      <c r="L6495" t="str">
        <f>_xlfn.XLOOKUP(C6495,Customers!A:A,Customers!D:D,"")</f>
        <v>Uttar Pradesh</v>
      </c>
      <c r="M6495" t="str">
        <f>_xlfn.XLOOKUP(C6495,Customers!A:A,Customers!E:E,"")</f>
        <v>Consumer</v>
      </c>
    </row>
    <row r="6496" spans="1:13" x14ac:dyDescent="0.25">
      <c r="A6496" t="s">
        <v>14147</v>
      </c>
      <c r="B6496" s="1">
        <v>45686</v>
      </c>
      <c r="C6496" t="s">
        <v>2705</v>
      </c>
      <c r="D6496" t="s">
        <v>96</v>
      </c>
      <c r="E6496">
        <v>2</v>
      </c>
      <c r="F6496">
        <v>0.2</v>
      </c>
      <c r="G6496">
        <v>11537</v>
      </c>
      <c r="H6496">
        <v>18459.2</v>
      </c>
      <c r="I6496">
        <v>0.22</v>
      </c>
      <c r="J6496" s="2" t="s">
        <v>14148</v>
      </c>
      <c r="K6496" t="str">
        <f>_xlfn.XLOOKUP(D6496,Products!A:A,Products!C:C,"")</f>
        <v>Furniture</v>
      </c>
      <c r="L6496" t="str">
        <f>_xlfn.XLOOKUP(C6496,Customers!A:A,Customers!D:D,"")</f>
        <v>Chandigarh</v>
      </c>
      <c r="M6496" t="str">
        <f>_xlfn.XLOOKUP(C6496,Customers!A:A,Customers!E:E,"")</f>
        <v>Corporate</v>
      </c>
    </row>
    <row r="6497" spans="1:13" x14ac:dyDescent="0.25">
      <c r="A6497" t="s">
        <v>14149</v>
      </c>
      <c r="B6497" s="1">
        <v>45859</v>
      </c>
      <c r="C6497" t="s">
        <v>2694</v>
      </c>
      <c r="D6497" t="s">
        <v>160</v>
      </c>
      <c r="E6497">
        <v>2</v>
      </c>
      <c r="F6497">
        <v>0</v>
      </c>
      <c r="G6497">
        <v>37834</v>
      </c>
      <c r="H6497">
        <v>75668</v>
      </c>
      <c r="I6497">
        <v>0.28000000000000003</v>
      </c>
      <c r="J6497" s="2" t="s">
        <v>14150</v>
      </c>
      <c r="K6497" t="str">
        <f>_xlfn.XLOOKUP(D6497,Products!A:A,Products!C:C,"")</f>
        <v>Office Supplies</v>
      </c>
      <c r="L6497" t="str">
        <f>_xlfn.XLOOKUP(C6497,Customers!A:A,Customers!D:D,"")</f>
        <v>West Bengal</v>
      </c>
      <c r="M6497" t="str">
        <f>_xlfn.XLOOKUP(C6497,Customers!A:A,Customers!E:E,"")</f>
        <v>Consumer</v>
      </c>
    </row>
    <row r="6498" spans="1:13" x14ac:dyDescent="0.25">
      <c r="A6498" t="s">
        <v>14151</v>
      </c>
      <c r="B6498" s="1">
        <v>45750</v>
      </c>
      <c r="C6498" t="s">
        <v>483</v>
      </c>
      <c r="D6498" t="s">
        <v>371</v>
      </c>
      <c r="E6498">
        <v>2</v>
      </c>
      <c r="F6498">
        <v>0</v>
      </c>
      <c r="G6498">
        <v>34314</v>
      </c>
      <c r="H6498">
        <v>68628</v>
      </c>
      <c r="I6498">
        <v>0.16</v>
      </c>
      <c r="J6498" s="2" t="s">
        <v>14152</v>
      </c>
      <c r="K6498" t="str">
        <f>_xlfn.XLOOKUP(D6498,Products!A:A,Products!C:C,"")</f>
        <v>Technology</v>
      </c>
      <c r="L6498" t="str">
        <f>_xlfn.XLOOKUP(C6498,Customers!A:A,Customers!D:D,"")</f>
        <v>Kerala</v>
      </c>
      <c r="M6498" t="str">
        <f>_xlfn.XLOOKUP(C6498,Customers!A:A,Customers!E:E,"")</f>
        <v>Consumer</v>
      </c>
    </row>
    <row r="6499" spans="1:13" x14ac:dyDescent="0.25">
      <c r="A6499" t="s">
        <v>14153</v>
      </c>
      <c r="B6499" s="1">
        <v>45986</v>
      </c>
      <c r="C6499" t="s">
        <v>409</v>
      </c>
      <c r="D6499" t="s">
        <v>235</v>
      </c>
      <c r="E6499">
        <v>2</v>
      </c>
      <c r="F6499">
        <v>0.15</v>
      </c>
      <c r="G6499">
        <v>21121</v>
      </c>
      <c r="H6499">
        <v>35905.699999999997</v>
      </c>
      <c r="I6499">
        <v>0.19</v>
      </c>
      <c r="J6499" s="2" t="s">
        <v>14154</v>
      </c>
      <c r="K6499" t="str">
        <f>_xlfn.XLOOKUP(D6499,Products!A:A,Products!C:C,"")</f>
        <v>Home Appliances</v>
      </c>
      <c r="L6499" t="str">
        <f>_xlfn.XLOOKUP(C6499,Customers!A:A,Customers!D:D,"")</f>
        <v>Delhi</v>
      </c>
      <c r="M6499" t="str">
        <f>_xlfn.XLOOKUP(C6499,Customers!A:A,Customers!E:E,"")</f>
        <v>Corporate</v>
      </c>
    </row>
    <row r="6500" spans="1:13" x14ac:dyDescent="0.25">
      <c r="A6500" t="s">
        <v>14155</v>
      </c>
      <c r="B6500" s="1">
        <v>46013</v>
      </c>
      <c r="C6500" t="s">
        <v>7897</v>
      </c>
      <c r="D6500" t="s">
        <v>139</v>
      </c>
      <c r="E6500">
        <v>3</v>
      </c>
      <c r="F6500">
        <v>0.05</v>
      </c>
      <c r="G6500">
        <v>7732</v>
      </c>
      <c r="H6500">
        <v>22036.2</v>
      </c>
      <c r="I6500">
        <v>0.22</v>
      </c>
      <c r="J6500" s="2" t="s">
        <v>14156</v>
      </c>
      <c r="K6500" t="str">
        <f>_xlfn.XLOOKUP(D6500,Products!A:A,Products!C:C,"")</f>
        <v>Furniture</v>
      </c>
      <c r="L6500" t="str">
        <f>_xlfn.XLOOKUP(C6500,Customers!A:A,Customers!D:D,"")</f>
        <v>Tamil Nadu</v>
      </c>
      <c r="M6500" t="str">
        <f>_xlfn.XLOOKUP(C6500,Customers!A:A,Customers!E:E,"")</f>
        <v>Consumer</v>
      </c>
    </row>
    <row r="6501" spans="1:13" x14ac:dyDescent="0.25">
      <c r="A6501" t="s">
        <v>14157</v>
      </c>
      <c r="B6501" s="1">
        <v>45833</v>
      </c>
      <c r="C6501" t="s">
        <v>5669</v>
      </c>
      <c r="D6501" t="s">
        <v>17</v>
      </c>
      <c r="E6501">
        <v>1</v>
      </c>
      <c r="F6501">
        <v>0</v>
      </c>
      <c r="G6501">
        <v>10888</v>
      </c>
      <c r="H6501">
        <v>10888</v>
      </c>
      <c r="I6501">
        <v>0.19</v>
      </c>
      <c r="J6501" s="2" t="s">
        <v>14158</v>
      </c>
      <c r="K6501" t="str">
        <f>_xlfn.XLOOKUP(D6501,Products!A:A,Products!C:C,"")</f>
        <v>Home Appliances</v>
      </c>
      <c r="L6501" t="str">
        <f>_xlfn.XLOOKUP(C6501,Customers!A:A,Customers!D:D,"")</f>
        <v>Telangana</v>
      </c>
      <c r="M6501" t="str">
        <f>_xlfn.XLOOKUP(C6501,Customers!A:A,Customers!E:E,"")</f>
        <v>Consumer</v>
      </c>
    </row>
    <row r="6502" spans="1:13" x14ac:dyDescent="0.25">
      <c r="A6502" t="s">
        <v>14159</v>
      </c>
      <c r="B6502" s="1">
        <v>45987</v>
      </c>
      <c r="C6502" t="s">
        <v>12673</v>
      </c>
      <c r="D6502" t="s">
        <v>104</v>
      </c>
      <c r="E6502">
        <v>1</v>
      </c>
      <c r="F6502">
        <v>0</v>
      </c>
      <c r="G6502">
        <v>40096</v>
      </c>
      <c r="H6502">
        <v>40096</v>
      </c>
      <c r="I6502">
        <v>0.22</v>
      </c>
      <c r="J6502" s="2" t="s">
        <v>14160</v>
      </c>
      <c r="K6502" t="str">
        <f>_xlfn.XLOOKUP(D6502,Products!A:A,Products!C:C,"")</f>
        <v>Furniture</v>
      </c>
      <c r="L6502" t="str">
        <f>_xlfn.XLOOKUP(C6502,Customers!A:A,Customers!D:D,"")</f>
        <v>Tamil Nadu</v>
      </c>
      <c r="M6502" t="str">
        <f>_xlfn.XLOOKUP(C6502,Customers!A:A,Customers!E:E,"")</f>
        <v>Consumer</v>
      </c>
    </row>
    <row r="6503" spans="1:13" x14ac:dyDescent="0.25">
      <c r="A6503" t="s">
        <v>14161</v>
      </c>
      <c r="B6503" s="1">
        <v>45868</v>
      </c>
      <c r="C6503" t="s">
        <v>4632</v>
      </c>
      <c r="D6503" t="s">
        <v>450</v>
      </c>
      <c r="E6503">
        <v>4</v>
      </c>
      <c r="F6503">
        <v>0.1</v>
      </c>
      <c r="G6503">
        <v>34669</v>
      </c>
      <c r="H6503" s="2" t="s">
        <v>5417</v>
      </c>
      <c r="I6503">
        <v>0.16</v>
      </c>
      <c r="J6503" s="2" t="s">
        <v>14162</v>
      </c>
      <c r="K6503" t="str">
        <f>_xlfn.XLOOKUP(D6503,Products!A:A,Products!C:C,"")</f>
        <v>Technology</v>
      </c>
      <c r="L6503" t="str">
        <f>_xlfn.XLOOKUP(C6503,Customers!A:A,Customers!D:D,"")</f>
        <v>Chandigarh</v>
      </c>
      <c r="M6503" t="str">
        <f>_xlfn.XLOOKUP(C6503,Customers!A:A,Customers!E:E,"")</f>
        <v>Consumer</v>
      </c>
    </row>
    <row r="6504" spans="1:13" x14ac:dyDescent="0.25">
      <c r="A6504" t="s">
        <v>14163</v>
      </c>
      <c r="B6504" s="1">
        <v>45841</v>
      </c>
      <c r="C6504" t="s">
        <v>7235</v>
      </c>
      <c r="D6504" t="s">
        <v>440</v>
      </c>
      <c r="E6504">
        <v>1</v>
      </c>
      <c r="F6504">
        <v>0.1</v>
      </c>
      <c r="G6504">
        <v>9199</v>
      </c>
      <c r="H6504">
        <v>8279.1</v>
      </c>
      <c r="I6504">
        <v>0.16</v>
      </c>
      <c r="J6504" s="2" t="s">
        <v>14164</v>
      </c>
      <c r="K6504" t="str">
        <f>_xlfn.XLOOKUP(D6504,Products!A:A,Products!C:C,"")</f>
        <v>Technology</v>
      </c>
      <c r="L6504" t="str">
        <f>_xlfn.XLOOKUP(C6504,Customers!A:A,Customers!D:D,"")</f>
        <v>Tamil Nadu</v>
      </c>
      <c r="M6504" t="str">
        <f>_xlfn.XLOOKUP(C6504,Customers!A:A,Customers!E:E,"")</f>
        <v>Corporate</v>
      </c>
    </row>
    <row r="6505" spans="1:13" x14ac:dyDescent="0.25">
      <c r="A6505" t="s">
        <v>14165</v>
      </c>
      <c r="B6505" s="1">
        <v>45752</v>
      </c>
      <c r="C6505" t="s">
        <v>4782</v>
      </c>
      <c r="D6505" t="s">
        <v>37</v>
      </c>
      <c r="E6505">
        <v>1</v>
      </c>
      <c r="F6505">
        <v>0.2</v>
      </c>
      <c r="G6505">
        <v>3110</v>
      </c>
      <c r="H6505">
        <v>2488</v>
      </c>
      <c r="I6505">
        <v>0.31</v>
      </c>
      <c r="J6505" s="2" t="s">
        <v>14166</v>
      </c>
      <c r="K6505" t="str">
        <f>_xlfn.XLOOKUP(D6505,Products!A:A,Products!C:C,"")</f>
        <v>Beauty &amp; Personal Care</v>
      </c>
      <c r="L6505" t="str">
        <f>_xlfn.XLOOKUP(C6505,Customers!A:A,Customers!D:D,"")</f>
        <v>Chandigarh</v>
      </c>
      <c r="M6505" t="str">
        <f>_xlfn.XLOOKUP(C6505,Customers!A:A,Customers!E:E,"")</f>
        <v>Corporate</v>
      </c>
    </row>
    <row r="6506" spans="1:13" x14ac:dyDescent="0.25">
      <c r="A6506" t="s">
        <v>14167</v>
      </c>
      <c r="B6506" s="1">
        <v>45930</v>
      </c>
      <c r="C6506" t="s">
        <v>859</v>
      </c>
      <c r="D6506" t="s">
        <v>393</v>
      </c>
      <c r="E6506">
        <v>1</v>
      </c>
      <c r="F6506">
        <v>0.1</v>
      </c>
      <c r="G6506">
        <v>11721</v>
      </c>
      <c r="H6506">
        <v>10548.9</v>
      </c>
      <c r="I6506">
        <v>0.16</v>
      </c>
      <c r="J6506" s="2" t="s">
        <v>14168</v>
      </c>
      <c r="K6506" t="str">
        <f>_xlfn.XLOOKUP(D6506,Products!A:A,Products!C:C,"")</f>
        <v>Technology</v>
      </c>
      <c r="L6506" t="str">
        <f>_xlfn.XLOOKUP(C6506,Customers!A:A,Customers!D:D,"")</f>
        <v>Chandigarh</v>
      </c>
      <c r="M6506" t="str">
        <f>_xlfn.XLOOKUP(C6506,Customers!A:A,Customers!E:E,"")</f>
        <v>Corporate</v>
      </c>
    </row>
    <row r="6507" spans="1:13" x14ac:dyDescent="0.25">
      <c r="A6507" t="s">
        <v>14169</v>
      </c>
      <c r="B6507" s="1">
        <v>45794</v>
      </c>
      <c r="C6507" t="s">
        <v>329</v>
      </c>
      <c r="D6507" t="s">
        <v>69</v>
      </c>
      <c r="E6507">
        <v>1</v>
      </c>
      <c r="F6507">
        <v>0.15</v>
      </c>
      <c r="G6507">
        <v>41060</v>
      </c>
      <c r="H6507">
        <v>34901</v>
      </c>
      <c r="I6507">
        <v>0.28000000000000003</v>
      </c>
      <c r="J6507" s="2" t="s">
        <v>14170</v>
      </c>
      <c r="K6507" t="str">
        <f>_xlfn.XLOOKUP(D6507,Products!A:A,Products!C:C,"")</f>
        <v>Office Supplies</v>
      </c>
      <c r="L6507" t="str">
        <f>_xlfn.XLOOKUP(C6507,Customers!A:A,Customers!D:D,"")</f>
        <v>Rajasthan</v>
      </c>
      <c r="M6507" t="str">
        <f>_xlfn.XLOOKUP(C6507,Customers!A:A,Customers!E:E,"")</f>
        <v>Consumer</v>
      </c>
    </row>
    <row r="6508" spans="1:13" x14ac:dyDescent="0.25">
      <c r="A6508" t="s">
        <v>14171</v>
      </c>
      <c r="B6508" s="1">
        <v>45894</v>
      </c>
      <c r="C6508" t="s">
        <v>5867</v>
      </c>
      <c r="D6508" t="s">
        <v>473</v>
      </c>
      <c r="E6508">
        <v>1</v>
      </c>
      <c r="F6508">
        <v>0.05</v>
      </c>
      <c r="G6508">
        <v>35424</v>
      </c>
      <c r="H6508" s="2" t="s">
        <v>5426</v>
      </c>
      <c r="I6508">
        <v>0.19</v>
      </c>
      <c r="J6508" s="2" t="s">
        <v>14172</v>
      </c>
      <c r="K6508" t="str">
        <f>_xlfn.XLOOKUP(D6508,Products!A:A,Products!C:C,"")</f>
        <v>Home Appliances</v>
      </c>
      <c r="L6508" t="str">
        <f>_xlfn.XLOOKUP(C6508,Customers!A:A,Customers!D:D,"")</f>
        <v>Karnataka</v>
      </c>
      <c r="M6508" t="str">
        <f>_xlfn.XLOOKUP(C6508,Customers!A:A,Customers!E:E,"")</f>
        <v>Corporate</v>
      </c>
    </row>
    <row r="6509" spans="1:13" x14ac:dyDescent="0.25">
      <c r="A6509" t="s">
        <v>14173</v>
      </c>
      <c r="B6509" s="1">
        <v>46010</v>
      </c>
      <c r="C6509" t="s">
        <v>2835</v>
      </c>
      <c r="D6509" t="s">
        <v>17</v>
      </c>
      <c r="E6509">
        <v>1</v>
      </c>
      <c r="F6509">
        <v>0.15</v>
      </c>
      <c r="G6509">
        <v>10888</v>
      </c>
      <c r="H6509">
        <v>9254.7999999999993</v>
      </c>
      <c r="I6509">
        <v>0.19</v>
      </c>
      <c r="J6509" s="2" t="s">
        <v>14174</v>
      </c>
      <c r="K6509" t="str">
        <f>_xlfn.XLOOKUP(D6509,Products!A:A,Products!C:C,"")</f>
        <v>Home Appliances</v>
      </c>
      <c r="L6509" t="str">
        <f>_xlfn.XLOOKUP(C6509,Customers!A:A,Customers!D:D,"")</f>
        <v>West Bengal</v>
      </c>
      <c r="M6509" t="str">
        <f>_xlfn.XLOOKUP(C6509,Customers!A:A,Customers!E:E,"")</f>
        <v>Small Business</v>
      </c>
    </row>
    <row r="6510" spans="1:13" x14ac:dyDescent="0.25">
      <c r="A6510" t="s">
        <v>14175</v>
      </c>
      <c r="B6510" s="1">
        <v>45922</v>
      </c>
      <c r="C6510" t="s">
        <v>6264</v>
      </c>
      <c r="D6510" t="s">
        <v>208</v>
      </c>
      <c r="E6510">
        <v>1</v>
      </c>
      <c r="F6510">
        <v>0.15</v>
      </c>
      <c r="G6510">
        <v>46436</v>
      </c>
      <c r="H6510">
        <v>39470.6</v>
      </c>
      <c r="I6510">
        <v>0.28000000000000003</v>
      </c>
      <c r="J6510" s="2" t="s">
        <v>14176</v>
      </c>
      <c r="K6510" t="str">
        <f>_xlfn.XLOOKUP(D6510,Products!A:A,Products!C:C,"")</f>
        <v>Office Supplies</v>
      </c>
      <c r="L6510" t="str">
        <f>_xlfn.XLOOKUP(C6510,Customers!A:A,Customers!D:D,"")</f>
        <v>Telangana</v>
      </c>
      <c r="M6510" t="str">
        <f>_xlfn.XLOOKUP(C6510,Customers!A:A,Customers!E:E,"")</f>
        <v>Consumer</v>
      </c>
    </row>
    <row r="6511" spans="1:13" x14ac:dyDescent="0.25">
      <c r="A6511" t="s">
        <v>14177</v>
      </c>
      <c r="B6511" s="1">
        <v>45792</v>
      </c>
      <c r="C6511" t="s">
        <v>1347</v>
      </c>
      <c r="D6511" t="s">
        <v>287</v>
      </c>
      <c r="E6511">
        <v>1</v>
      </c>
      <c r="F6511">
        <v>0.05</v>
      </c>
      <c r="G6511">
        <v>36003</v>
      </c>
      <c r="H6511">
        <v>34202.85</v>
      </c>
      <c r="I6511">
        <v>0.16</v>
      </c>
      <c r="J6511" s="2" t="s">
        <v>14178</v>
      </c>
      <c r="K6511" t="str">
        <f>_xlfn.XLOOKUP(D6511,Products!A:A,Products!C:C,"")</f>
        <v>Technology</v>
      </c>
      <c r="L6511" t="str">
        <f>_xlfn.XLOOKUP(C6511,Customers!A:A,Customers!D:D,"")</f>
        <v>Rajasthan</v>
      </c>
      <c r="M6511" t="str">
        <f>_xlfn.XLOOKUP(C6511,Customers!A:A,Customers!E:E,"")</f>
        <v>Corporate</v>
      </c>
    </row>
    <row r="6512" spans="1:13" x14ac:dyDescent="0.25">
      <c r="A6512" t="s">
        <v>14179</v>
      </c>
      <c r="B6512" s="1">
        <v>45801</v>
      </c>
      <c r="C6512" t="s">
        <v>1732</v>
      </c>
      <c r="D6512" t="s">
        <v>389</v>
      </c>
      <c r="E6512">
        <v>1</v>
      </c>
      <c r="F6512">
        <v>0.15</v>
      </c>
      <c r="G6512">
        <v>32335</v>
      </c>
      <c r="H6512">
        <v>27484.75</v>
      </c>
      <c r="I6512">
        <v>0.31</v>
      </c>
      <c r="J6512" s="2" t="s">
        <v>14180</v>
      </c>
      <c r="K6512" t="str">
        <f>_xlfn.XLOOKUP(D6512,Products!A:A,Products!C:C,"")</f>
        <v>Beauty &amp; Personal Care</v>
      </c>
      <c r="L6512" t="str">
        <f>_xlfn.XLOOKUP(C6512,Customers!A:A,Customers!D:D,"")</f>
        <v>Chandigarh</v>
      </c>
      <c r="M6512" t="str">
        <f>_xlfn.XLOOKUP(C6512,Customers!A:A,Customers!E:E,"")</f>
        <v>Consumer</v>
      </c>
    </row>
    <row r="6513" spans="1:13" x14ac:dyDescent="0.25">
      <c r="A6513" t="s">
        <v>14181</v>
      </c>
      <c r="B6513" s="1">
        <v>45676</v>
      </c>
      <c r="C6513" t="s">
        <v>4674</v>
      </c>
      <c r="D6513" t="s">
        <v>455</v>
      </c>
      <c r="E6513">
        <v>3</v>
      </c>
      <c r="F6513">
        <v>0.05</v>
      </c>
      <c r="G6513">
        <v>17932</v>
      </c>
      <c r="H6513">
        <v>51106.2</v>
      </c>
      <c r="I6513">
        <v>0.16</v>
      </c>
      <c r="J6513" s="2" t="s">
        <v>14182</v>
      </c>
      <c r="K6513" t="str">
        <f>_xlfn.XLOOKUP(D6513,Products!A:A,Products!C:C,"")</f>
        <v>Technology</v>
      </c>
      <c r="L6513" t="str">
        <f>_xlfn.XLOOKUP(C6513,Customers!A:A,Customers!D:D,"")</f>
        <v>Rajasthan</v>
      </c>
      <c r="M6513" t="str">
        <f>_xlfn.XLOOKUP(C6513,Customers!A:A,Customers!E:E,"")</f>
        <v>Consumer</v>
      </c>
    </row>
    <row r="6514" spans="1:13" x14ac:dyDescent="0.25">
      <c r="A6514" t="s">
        <v>14183</v>
      </c>
      <c r="B6514" s="1">
        <v>45888</v>
      </c>
      <c r="C6514" t="s">
        <v>4367</v>
      </c>
      <c r="D6514" t="s">
        <v>261</v>
      </c>
      <c r="E6514">
        <v>3</v>
      </c>
      <c r="F6514">
        <v>0.1</v>
      </c>
      <c r="G6514">
        <v>2649</v>
      </c>
      <c r="H6514">
        <v>7152.3</v>
      </c>
      <c r="I6514">
        <v>0.16</v>
      </c>
      <c r="J6514" s="2" t="s">
        <v>14184</v>
      </c>
      <c r="K6514" t="str">
        <f>_xlfn.XLOOKUP(D6514,Products!A:A,Products!C:C,"")</f>
        <v>Technology</v>
      </c>
      <c r="L6514" t="str">
        <f>_xlfn.XLOOKUP(C6514,Customers!A:A,Customers!D:D,"")</f>
        <v>Kerala</v>
      </c>
      <c r="M6514" t="str">
        <f>_xlfn.XLOOKUP(C6514,Customers!A:A,Customers!E:E,"")</f>
        <v>Consumer</v>
      </c>
    </row>
    <row r="6515" spans="1:13" x14ac:dyDescent="0.25">
      <c r="A6515" t="s">
        <v>14185</v>
      </c>
      <c r="B6515" s="1">
        <v>45791</v>
      </c>
      <c r="C6515" t="s">
        <v>8771</v>
      </c>
      <c r="D6515" t="s">
        <v>78</v>
      </c>
      <c r="E6515">
        <v>1</v>
      </c>
      <c r="F6515">
        <v>0.15</v>
      </c>
      <c r="G6515">
        <v>40809</v>
      </c>
      <c r="H6515">
        <v>34687.65</v>
      </c>
      <c r="I6515">
        <v>0.19</v>
      </c>
      <c r="J6515" s="2" t="s">
        <v>14186</v>
      </c>
      <c r="K6515" t="str">
        <f>_xlfn.XLOOKUP(D6515,Products!A:A,Products!C:C,"")</f>
        <v>Home Appliances</v>
      </c>
      <c r="L6515" t="str">
        <f>_xlfn.XLOOKUP(C6515,Customers!A:A,Customers!D:D,"")</f>
        <v>Chandigarh</v>
      </c>
      <c r="M6515" t="str">
        <f>_xlfn.XLOOKUP(C6515,Customers!A:A,Customers!E:E,"")</f>
        <v>Consumer</v>
      </c>
    </row>
    <row r="6516" spans="1:13" x14ac:dyDescent="0.25">
      <c r="A6516" t="s">
        <v>14187</v>
      </c>
      <c r="B6516" s="1">
        <v>45771</v>
      </c>
      <c r="C6516" t="s">
        <v>979</v>
      </c>
      <c r="D6516" t="s">
        <v>257</v>
      </c>
      <c r="E6516">
        <v>5</v>
      </c>
      <c r="F6516">
        <v>0.15</v>
      </c>
      <c r="G6516">
        <v>19803</v>
      </c>
      <c r="H6516">
        <v>84162.75</v>
      </c>
      <c r="I6516">
        <v>0.16</v>
      </c>
      <c r="J6516" s="2" t="s">
        <v>14188</v>
      </c>
      <c r="K6516" t="str">
        <f>_xlfn.XLOOKUP(D6516,Products!A:A,Products!C:C,"")</f>
        <v>Technology</v>
      </c>
      <c r="L6516" t="str">
        <f>_xlfn.XLOOKUP(C6516,Customers!A:A,Customers!D:D,"")</f>
        <v>Gujarat</v>
      </c>
      <c r="M6516" t="str">
        <f>_xlfn.XLOOKUP(C6516,Customers!A:A,Customers!E:E,"")</f>
        <v>Corporate</v>
      </c>
    </row>
    <row r="6517" spans="1:13" x14ac:dyDescent="0.25">
      <c r="A6517" t="s">
        <v>14189</v>
      </c>
      <c r="B6517" s="1">
        <v>45796</v>
      </c>
      <c r="C6517" t="s">
        <v>7531</v>
      </c>
      <c r="D6517" t="s">
        <v>298</v>
      </c>
      <c r="E6517">
        <v>2</v>
      </c>
      <c r="F6517">
        <v>0.2</v>
      </c>
      <c r="G6517">
        <v>31519</v>
      </c>
      <c r="H6517">
        <v>50430.400000000001</v>
      </c>
      <c r="I6517">
        <v>0.19</v>
      </c>
      <c r="J6517" s="2" t="s">
        <v>14190</v>
      </c>
      <c r="K6517" t="str">
        <f>_xlfn.XLOOKUP(D6517,Products!A:A,Products!C:C,"")</f>
        <v>Home Appliances</v>
      </c>
      <c r="L6517" t="str">
        <f>_xlfn.XLOOKUP(C6517,Customers!A:A,Customers!D:D,"")</f>
        <v>Kerala</v>
      </c>
      <c r="M6517" t="str">
        <f>_xlfn.XLOOKUP(C6517,Customers!A:A,Customers!E:E,"")</f>
        <v>Consumer</v>
      </c>
    </row>
    <row r="6518" spans="1:13" x14ac:dyDescent="0.25">
      <c r="A6518" t="s">
        <v>14191</v>
      </c>
      <c r="B6518" s="1">
        <v>45782</v>
      </c>
      <c r="C6518" t="s">
        <v>77</v>
      </c>
      <c r="D6518" t="s">
        <v>220</v>
      </c>
      <c r="E6518">
        <v>3</v>
      </c>
      <c r="F6518">
        <v>0.25</v>
      </c>
      <c r="G6518">
        <v>38513</v>
      </c>
      <c r="H6518">
        <v>86654.25</v>
      </c>
      <c r="I6518">
        <v>0.19</v>
      </c>
      <c r="J6518" s="2" t="s">
        <v>14192</v>
      </c>
      <c r="K6518" t="str">
        <f>_xlfn.XLOOKUP(D6518,Products!A:A,Products!C:C,"")</f>
        <v>Home Appliances</v>
      </c>
      <c r="L6518" t="str">
        <f>_xlfn.XLOOKUP(C6518,Customers!A:A,Customers!D:D,"")</f>
        <v>West Bengal</v>
      </c>
      <c r="M6518" t="str">
        <f>_xlfn.XLOOKUP(C6518,Customers!A:A,Customers!E:E,"")</f>
        <v>Small Business</v>
      </c>
    </row>
    <row r="6519" spans="1:13" x14ac:dyDescent="0.25">
      <c r="A6519" t="s">
        <v>14193</v>
      </c>
      <c r="B6519" s="1">
        <v>45861</v>
      </c>
      <c r="C6519" t="s">
        <v>1927</v>
      </c>
      <c r="D6519" t="s">
        <v>208</v>
      </c>
      <c r="E6519">
        <v>1</v>
      </c>
      <c r="F6519">
        <v>0.2</v>
      </c>
      <c r="G6519">
        <v>46436</v>
      </c>
      <c r="H6519">
        <v>37148.800000000003</v>
      </c>
      <c r="I6519">
        <v>0.28000000000000003</v>
      </c>
      <c r="J6519" s="2" t="s">
        <v>14194</v>
      </c>
      <c r="K6519" t="str">
        <f>_xlfn.XLOOKUP(D6519,Products!A:A,Products!C:C,"")</f>
        <v>Office Supplies</v>
      </c>
      <c r="L6519" t="str">
        <f>_xlfn.XLOOKUP(C6519,Customers!A:A,Customers!D:D,"")</f>
        <v>Delhi</v>
      </c>
      <c r="M6519" t="str">
        <f>_xlfn.XLOOKUP(C6519,Customers!A:A,Customers!E:E,"")</f>
        <v>Consumer</v>
      </c>
    </row>
    <row r="6520" spans="1:13" x14ac:dyDescent="0.25">
      <c r="A6520" t="s">
        <v>14195</v>
      </c>
      <c r="B6520" s="1">
        <v>45718</v>
      </c>
      <c r="C6520" t="s">
        <v>3514</v>
      </c>
      <c r="D6520" t="s">
        <v>220</v>
      </c>
      <c r="E6520">
        <v>3</v>
      </c>
      <c r="F6520">
        <v>0.2</v>
      </c>
      <c r="G6520">
        <v>38513</v>
      </c>
      <c r="H6520" s="2" t="s">
        <v>3614</v>
      </c>
      <c r="I6520">
        <v>0.19</v>
      </c>
      <c r="J6520" s="2" t="s">
        <v>14196</v>
      </c>
      <c r="K6520" t="str">
        <f>_xlfn.XLOOKUP(D6520,Products!A:A,Products!C:C,"")</f>
        <v>Home Appliances</v>
      </c>
      <c r="L6520" t="str">
        <f>_xlfn.XLOOKUP(C6520,Customers!A:A,Customers!D:D,"")</f>
        <v>West Bengal</v>
      </c>
      <c r="M6520" t="str">
        <f>_xlfn.XLOOKUP(C6520,Customers!A:A,Customers!E:E,"")</f>
        <v>Consumer</v>
      </c>
    </row>
    <row r="6521" spans="1:13" x14ac:dyDescent="0.25">
      <c r="A6521" t="s">
        <v>14197</v>
      </c>
      <c r="B6521" s="1">
        <v>45907</v>
      </c>
      <c r="C6521" t="s">
        <v>706</v>
      </c>
      <c r="D6521" t="s">
        <v>64</v>
      </c>
      <c r="E6521">
        <v>4</v>
      </c>
      <c r="F6521">
        <v>0</v>
      </c>
      <c r="G6521">
        <v>5299</v>
      </c>
      <c r="H6521">
        <v>21196</v>
      </c>
      <c r="I6521">
        <v>0.16</v>
      </c>
      <c r="J6521" s="2" t="s">
        <v>14198</v>
      </c>
      <c r="K6521" t="str">
        <f>_xlfn.XLOOKUP(D6521,Products!A:A,Products!C:C,"")</f>
        <v>Technology</v>
      </c>
      <c r="L6521" t="str">
        <f>_xlfn.XLOOKUP(C6521,Customers!A:A,Customers!D:D,"")</f>
        <v>Uttar Pradesh</v>
      </c>
      <c r="M6521" t="str">
        <f>_xlfn.XLOOKUP(C6521,Customers!A:A,Customers!E:E,"")</f>
        <v>Corporate</v>
      </c>
    </row>
    <row r="6522" spans="1:13" x14ac:dyDescent="0.25">
      <c r="A6522" t="s">
        <v>14199</v>
      </c>
      <c r="B6522" s="1">
        <v>45955</v>
      </c>
      <c r="C6522" t="s">
        <v>3307</v>
      </c>
      <c r="D6522" t="s">
        <v>371</v>
      </c>
      <c r="E6522">
        <v>1</v>
      </c>
      <c r="F6522">
        <v>0.05</v>
      </c>
      <c r="G6522">
        <v>34314</v>
      </c>
      <c r="H6522">
        <v>32598.3</v>
      </c>
      <c r="I6522">
        <v>0.16</v>
      </c>
      <c r="J6522" s="2" t="s">
        <v>14200</v>
      </c>
      <c r="K6522" t="str">
        <f>_xlfn.XLOOKUP(D6522,Products!A:A,Products!C:C,"")</f>
        <v>Technology</v>
      </c>
      <c r="L6522" t="str">
        <f>_xlfn.XLOOKUP(C6522,Customers!A:A,Customers!D:D,"")</f>
        <v>Uttar Pradesh</v>
      </c>
      <c r="M6522" t="str">
        <f>_xlfn.XLOOKUP(C6522,Customers!A:A,Customers!E:E,"")</f>
        <v>Consumer</v>
      </c>
    </row>
    <row r="6523" spans="1:13" x14ac:dyDescent="0.25">
      <c r="A6523" t="s">
        <v>14201</v>
      </c>
      <c r="B6523" s="1">
        <v>45670</v>
      </c>
      <c r="C6523" t="s">
        <v>4447</v>
      </c>
      <c r="D6523" t="s">
        <v>37</v>
      </c>
      <c r="E6523">
        <v>2</v>
      </c>
      <c r="F6523">
        <v>0</v>
      </c>
      <c r="G6523">
        <v>3110</v>
      </c>
      <c r="H6523">
        <v>6220</v>
      </c>
      <c r="I6523">
        <v>0.31</v>
      </c>
      <c r="J6523" s="2" t="s">
        <v>14202</v>
      </c>
      <c r="K6523" t="str">
        <f>_xlfn.XLOOKUP(D6523,Products!A:A,Products!C:C,"")</f>
        <v>Beauty &amp; Personal Care</v>
      </c>
      <c r="L6523" t="str">
        <f>_xlfn.XLOOKUP(C6523,Customers!A:A,Customers!D:D,"")</f>
        <v>Gujarat</v>
      </c>
      <c r="M6523" t="str">
        <f>_xlfn.XLOOKUP(C6523,Customers!A:A,Customers!E:E,"")</f>
        <v>Small Business</v>
      </c>
    </row>
    <row r="6524" spans="1:13" x14ac:dyDescent="0.25">
      <c r="A6524" t="s">
        <v>14203</v>
      </c>
      <c r="B6524" s="1">
        <v>45912</v>
      </c>
      <c r="C6524" t="s">
        <v>1630</v>
      </c>
      <c r="D6524" t="s">
        <v>444</v>
      </c>
      <c r="E6524">
        <v>3</v>
      </c>
      <c r="F6524">
        <v>0.05</v>
      </c>
      <c r="G6524">
        <v>16218</v>
      </c>
      <c r="H6524" s="2" t="s">
        <v>2031</v>
      </c>
      <c r="I6524">
        <v>0.19</v>
      </c>
      <c r="J6524" s="2" t="s">
        <v>14204</v>
      </c>
      <c r="K6524" t="str">
        <f>_xlfn.XLOOKUP(D6524,Products!A:A,Products!C:C,"")</f>
        <v>Home Appliances</v>
      </c>
      <c r="L6524" t="str">
        <f>_xlfn.XLOOKUP(C6524,Customers!A:A,Customers!D:D,"")</f>
        <v>Rajasthan</v>
      </c>
      <c r="M6524" t="str">
        <f>_xlfn.XLOOKUP(C6524,Customers!A:A,Customers!E:E,"")</f>
        <v>Corporate</v>
      </c>
    </row>
    <row r="6525" spans="1:13" x14ac:dyDescent="0.25">
      <c r="A6525" t="s">
        <v>14205</v>
      </c>
      <c r="B6525" s="1">
        <v>45742</v>
      </c>
      <c r="C6525" t="s">
        <v>1195</v>
      </c>
      <c r="D6525" t="s">
        <v>239</v>
      </c>
      <c r="E6525">
        <v>1</v>
      </c>
      <c r="F6525">
        <v>0.1</v>
      </c>
      <c r="G6525">
        <v>35247</v>
      </c>
      <c r="H6525">
        <v>31722.3</v>
      </c>
      <c r="I6525">
        <v>0.16</v>
      </c>
      <c r="J6525" s="2" t="s">
        <v>14206</v>
      </c>
      <c r="K6525" t="str">
        <f>_xlfn.XLOOKUP(D6525,Products!A:A,Products!C:C,"")</f>
        <v>Technology</v>
      </c>
      <c r="L6525" t="str">
        <f>_xlfn.XLOOKUP(C6525,Customers!A:A,Customers!D:D,"")</f>
        <v>Maharashtra</v>
      </c>
      <c r="M6525" t="str">
        <f>_xlfn.XLOOKUP(C6525,Customers!A:A,Customers!E:E,"")</f>
        <v>Consumer</v>
      </c>
    </row>
    <row r="6526" spans="1:13" x14ac:dyDescent="0.25">
      <c r="A6526" t="s">
        <v>14207</v>
      </c>
      <c r="B6526" s="1">
        <v>45677</v>
      </c>
      <c r="C6526" t="s">
        <v>1059</v>
      </c>
      <c r="D6526" t="s">
        <v>239</v>
      </c>
      <c r="E6526">
        <v>2</v>
      </c>
      <c r="F6526">
        <v>0.2</v>
      </c>
      <c r="G6526">
        <v>35247</v>
      </c>
      <c r="H6526" s="2" t="s">
        <v>2287</v>
      </c>
      <c r="I6526">
        <v>0.16</v>
      </c>
      <c r="J6526" s="2" t="s">
        <v>14208</v>
      </c>
      <c r="K6526" t="str">
        <f>_xlfn.XLOOKUP(D6526,Products!A:A,Products!C:C,"")</f>
        <v>Technology</v>
      </c>
      <c r="L6526" t="str">
        <f>_xlfn.XLOOKUP(C6526,Customers!A:A,Customers!D:D,"")</f>
        <v>Maharashtra</v>
      </c>
      <c r="M6526" t="str">
        <f>_xlfn.XLOOKUP(C6526,Customers!A:A,Customers!E:E,"")</f>
        <v>Small Business</v>
      </c>
    </row>
    <row r="6527" spans="1:13" x14ac:dyDescent="0.25">
      <c r="A6527" t="s">
        <v>14209</v>
      </c>
      <c r="B6527" s="1">
        <v>45707</v>
      </c>
      <c r="C6527" t="s">
        <v>2794</v>
      </c>
      <c r="D6527" t="s">
        <v>142</v>
      </c>
      <c r="E6527">
        <v>1</v>
      </c>
      <c r="F6527">
        <v>0.1</v>
      </c>
      <c r="G6527">
        <v>38016</v>
      </c>
      <c r="H6527">
        <v>34214.400000000001</v>
      </c>
      <c r="I6527">
        <v>0.16</v>
      </c>
      <c r="J6527" s="2" t="s">
        <v>14210</v>
      </c>
      <c r="K6527" t="str">
        <f>_xlfn.XLOOKUP(D6527,Products!A:A,Products!C:C,"")</f>
        <v>Technology</v>
      </c>
      <c r="L6527" t="str">
        <f>_xlfn.XLOOKUP(C6527,Customers!A:A,Customers!D:D,"")</f>
        <v>Telangana</v>
      </c>
      <c r="M6527" t="str">
        <f>_xlfn.XLOOKUP(C6527,Customers!A:A,Customers!E:E,"")</f>
        <v>Small Business</v>
      </c>
    </row>
    <row r="6528" spans="1:13" x14ac:dyDescent="0.25">
      <c r="A6528" t="s">
        <v>14211</v>
      </c>
      <c r="B6528" s="1">
        <v>45821</v>
      </c>
      <c r="C6528" t="s">
        <v>553</v>
      </c>
      <c r="D6528" t="s">
        <v>119</v>
      </c>
      <c r="E6528">
        <v>1</v>
      </c>
      <c r="F6528">
        <v>0.15</v>
      </c>
      <c r="G6528">
        <v>40034</v>
      </c>
      <c r="H6528">
        <v>34028.9</v>
      </c>
      <c r="I6528">
        <v>0.28000000000000003</v>
      </c>
      <c r="J6528">
        <v>10817.612696607201</v>
      </c>
      <c r="K6528" t="str">
        <f>_xlfn.XLOOKUP(D6528,Products!A:A,Products!C:C,"")</f>
        <v>Office Supplies</v>
      </c>
      <c r="L6528" t="str">
        <f>_xlfn.XLOOKUP(C6528,Customers!A:A,Customers!D:D,"")</f>
        <v>Karnataka</v>
      </c>
      <c r="M6528" t="str">
        <f>_xlfn.XLOOKUP(C6528,Customers!A:A,Customers!E:E,"")</f>
        <v>Consumer</v>
      </c>
    </row>
    <row r="6529" spans="1:13" x14ac:dyDescent="0.25">
      <c r="A6529" t="s">
        <v>14212</v>
      </c>
      <c r="B6529" s="1">
        <v>45749</v>
      </c>
      <c r="C6529" t="s">
        <v>3504</v>
      </c>
      <c r="D6529" t="s">
        <v>187</v>
      </c>
      <c r="E6529">
        <v>1</v>
      </c>
      <c r="F6529">
        <v>0.05</v>
      </c>
      <c r="G6529">
        <v>24562</v>
      </c>
      <c r="H6529" s="2" t="s">
        <v>188</v>
      </c>
      <c r="I6529">
        <v>0.22</v>
      </c>
      <c r="J6529" s="2" t="s">
        <v>14213</v>
      </c>
      <c r="K6529" t="str">
        <f>_xlfn.XLOOKUP(D6529,Products!A:A,Products!C:C,"")</f>
        <v>Furniture</v>
      </c>
      <c r="L6529" t="str">
        <f>_xlfn.XLOOKUP(C6529,Customers!A:A,Customers!D:D,"")</f>
        <v>Maharashtra</v>
      </c>
      <c r="M6529" t="str">
        <f>_xlfn.XLOOKUP(C6529,Customers!A:A,Customers!E:E,"")</f>
        <v>Corporate</v>
      </c>
    </row>
    <row r="6530" spans="1:13" x14ac:dyDescent="0.25">
      <c r="A6530" t="s">
        <v>14214</v>
      </c>
      <c r="B6530" s="1">
        <v>45745</v>
      </c>
      <c r="C6530" t="s">
        <v>4485</v>
      </c>
      <c r="D6530" t="s">
        <v>231</v>
      </c>
      <c r="E6530">
        <v>2</v>
      </c>
      <c r="F6530">
        <v>0.1</v>
      </c>
      <c r="G6530">
        <v>36976</v>
      </c>
      <c r="H6530">
        <v>66556.800000000003</v>
      </c>
      <c r="I6530">
        <v>0.28000000000000003</v>
      </c>
      <c r="J6530" s="2" t="s">
        <v>14215</v>
      </c>
      <c r="K6530" t="str">
        <f>_xlfn.XLOOKUP(D6530,Products!A:A,Products!C:C,"")</f>
        <v>Office Supplies</v>
      </c>
      <c r="L6530" t="str">
        <f>_xlfn.XLOOKUP(C6530,Customers!A:A,Customers!D:D,"")</f>
        <v>Delhi</v>
      </c>
      <c r="M6530" t="str">
        <f>_xlfn.XLOOKUP(C6530,Customers!A:A,Customers!E:E,"")</f>
        <v>Corporate</v>
      </c>
    </row>
    <row r="6531" spans="1:13" x14ac:dyDescent="0.25">
      <c r="A6531" t="s">
        <v>14216</v>
      </c>
      <c r="B6531" s="1">
        <v>45726</v>
      </c>
      <c r="C6531" t="s">
        <v>2161</v>
      </c>
      <c r="D6531" t="s">
        <v>73</v>
      </c>
      <c r="E6531">
        <v>2</v>
      </c>
      <c r="F6531">
        <v>0.2</v>
      </c>
      <c r="G6531">
        <v>24549</v>
      </c>
      <c r="H6531">
        <v>39278.400000000001</v>
      </c>
      <c r="I6531">
        <v>0.19</v>
      </c>
      <c r="J6531" s="2" t="s">
        <v>14217</v>
      </c>
      <c r="K6531" t="str">
        <f>_xlfn.XLOOKUP(D6531,Products!A:A,Products!C:C,"")</f>
        <v>Home Appliances</v>
      </c>
      <c r="L6531" t="str">
        <f>_xlfn.XLOOKUP(C6531,Customers!A:A,Customers!D:D,"")</f>
        <v>Telangana</v>
      </c>
      <c r="M6531" t="str">
        <f>_xlfn.XLOOKUP(C6531,Customers!A:A,Customers!E:E,"")</f>
        <v>Corporate</v>
      </c>
    </row>
    <row r="6532" spans="1:13" x14ac:dyDescent="0.25">
      <c r="A6532" t="s">
        <v>14218</v>
      </c>
      <c r="B6532" s="1">
        <v>45694</v>
      </c>
      <c r="C6532" t="s">
        <v>1459</v>
      </c>
      <c r="D6532" t="s">
        <v>493</v>
      </c>
      <c r="E6532">
        <v>4</v>
      </c>
      <c r="F6532">
        <v>0.05</v>
      </c>
      <c r="G6532">
        <v>31802</v>
      </c>
      <c r="H6532" s="2" t="s">
        <v>14219</v>
      </c>
      <c r="I6532">
        <v>0.19</v>
      </c>
      <c r="J6532" s="2" t="s">
        <v>14220</v>
      </c>
      <c r="K6532" t="str">
        <f>_xlfn.XLOOKUP(D6532,Products!A:A,Products!C:C,"")</f>
        <v>Home Appliances</v>
      </c>
      <c r="L6532" t="str">
        <f>_xlfn.XLOOKUP(C6532,Customers!A:A,Customers!D:D,"")</f>
        <v>Chandigarh</v>
      </c>
      <c r="M6532" t="str">
        <f>_xlfn.XLOOKUP(C6532,Customers!A:A,Customers!E:E,"")</f>
        <v>Corporate</v>
      </c>
    </row>
    <row r="6533" spans="1:13" x14ac:dyDescent="0.25">
      <c r="A6533" t="s">
        <v>14221</v>
      </c>
      <c r="B6533" s="1">
        <v>45910</v>
      </c>
      <c r="C6533" t="s">
        <v>9065</v>
      </c>
      <c r="D6533" t="s">
        <v>100</v>
      </c>
      <c r="E6533">
        <v>2</v>
      </c>
      <c r="F6533">
        <v>0.2</v>
      </c>
      <c r="G6533">
        <v>43459</v>
      </c>
      <c r="H6533" s="2" t="s">
        <v>3347</v>
      </c>
      <c r="I6533">
        <v>0.19</v>
      </c>
      <c r="J6533" s="2" t="s">
        <v>14222</v>
      </c>
      <c r="K6533" t="str">
        <f>_xlfn.XLOOKUP(D6533,Products!A:A,Products!C:C,"")</f>
        <v>Home Appliances</v>
      </c>
      <c r="L6533" t="str">
        <f>_xlfn.XLOOKUP(C6533,Customers!A:A,Customers!D:D,"")</f>
        <v>Kerala</v>
      </c>
      <c r="M6533" t="str">
        <f>_xlfn.XLOOKUP(C6533,Customers!A:A,Customers!E:E,"")</f>
        <v>Consumer</v>
      </c>
    </row>
    <row r="6534" spans="1:13" x14ac:dyDescent="0.25">
      <c r="A6534" t="s">
        <v>14223</v>
      </c>
      <c r="B6534" s="1">
        <v>45909</v>
      </c>
      <c r="C6534" t="s">
        <v>1903</v>
      </c>
      <c r="D6534" t="s">
        <v>1004</v>
      </c>
      <c r="E6534">
        <v>1</v>
      </c>
      <c r="F6534">
        <v>0.05</v>
      </c>
      <c r="G6534">
        <v>24310</v>
      </c>
      <c r="H6534">
        <v>23094.5</v>
      </c>
      <c r="I6534">
        <v>0.16</v>
      </c>
      <c r="J6534" s="2" t="s">
        <v>14224</v>
      </c>
      <c r="K6534" t="str">
        <f>_xlfn.XLOOKUP(D6534,Products!A:A,Products!C:C,"")</f>
        <v>Technology</v>
      </c>
      <c r="L6534" t="str">
        <f>_xlfn.XLOOKUP(C6534,Customers!A:A,Customers!D:D,"")</f>
        <v>Gujarat</v>
      </c>
      <c r="M6534" t="str">
        <f>_xlfn.XLOOKUP(C6534,Customers!A:A,Customers!E:E,"")</f>
        <v>Corporate</v>
      </c>
    </row>
    <row r="6535" spans="1:13" x14ac:dyDescent="0.25">
      <c r="A6535" t="s">
        <v>14225</v>
      </c>
      <c r="B6535" s="1">
        <v>45797</v>
      </c>
      <c r="C6535" t="s">
        <v>3108</v>
      </c>
      <c r="D6535" t="s">
        <v>20</v>
      </c>
      <c r="E6535">
        <v>1</v>
      </c>
      <c r="F6535">
        <v>0.2</v>
      </c>
      <c r="G6535">
        <v>30563</v>
      </c>
      <c r="H6535">
        <v>24450.400000000001</v>
      </c>
      <c r="I6535">
        <v>0.19</v>
      </c>
      <c r="J6535">
        <v>4737.0844729432602</v>
      </c>
      <c r="K6535" t="str">
        <f>_xlfn.XLOOKUP(D6535,Products!A:A,Products!C:C,"")</f>
        <v>Home Appliances</v>
      </c>
      <c r="L6535" t="str">
        <f>_xlfn.XLOOKUP(C6535,Customers!A:A,Customers!D:D,"")</f>
        <v>Kerala</v>
      </c>
      <c r="M6535" t="str">
        <f>_xlfn.XLOOKUP(C6535,Customers!A:A,Customers!E:E,"")</f>
        <v>Small Business</v>
      </c>
    </row>
    <row r="6536" spans="1:13" x14ac:dyDescent="0.25">
      <c r="A6536" t="s">
        <v>14226</v>
      </c>
      <c r="B6536" s="1">
        <v>46012</v>
      </c>
      <c r="C6536" t="s">
        <v>81</v>
      </c>
      <c r="D6536" t="s">
        <v>85</v>
      </c>
      <c r="E6536">
        <v>4</v>
      </c>
      <c r="F6536">
        <v>0</v>
      </c>
      <c r="G6536">
        <v>28518</v>
      </c>
      <c r="H6536">
        <v>114072</v>
      </c>
      <c r="I6536">
        <v>0.31</v>
      </c>
      <c r="J6536" s="2" t="s">
        <v>14227</v>
      </c>
      <c r="K6536" t="str">
        <f>_xlfn.XLOOKUP(D6536,Products!A:A,Products!C:C,"")</f>
        <v>Beauty &amp; Personal Care</v>
      </c>
      <c r="L6536" t="str">
        <f>_xlfn.XLOOKUP(C6536,Customers!A:A,Customers!D:D,"")</f>
        <v>Karnataka</v>
      </c>
      <c r="M6536" t="str">
        <f>_xlfn.XLOOKUP(C6536,Customers!A:A,Customers!E:E,"")</f>
        <v>Consumer</v>
      </c>
    </row>
    <row r="6537" spans="1:13" x14ac:dyDescent="0.25">
      <c r="A6537" t="s">
        <v>14228</v>
      </c>
      <c r="B6537" s="1">
        <v>45825</v>
      </c>
      <c r="C6537" t="s">
        <v>689</v>
      </c>
      <c r="D6537" t="s">
        <v>528</v>
      </c>
      <c r="E6537">
        <v>2</v>
      </c>
      <c r="F6537">
        <v>0.1</v>
      </c>
      <c r="G6537">
        <v>34213</v>
      </c>
      <c r="H6537">
        <v>61583.4</v>
      </c>
      <c r="I6537">
        <v>0.19</v>
      </c>
      <c r="J6537" s="2" t="s">
        <v>14229</v>
      </c>
      <c r="K6537" t="str">
        <f>_xlfn.XLOOKUP(D6537,Products!A:A,Products!C:C,"")</f>
        <v>Home Appliances</v>
      </c>
      <c r="L6537" t="str">
        <f>_xlfn.XLOOKUP(C6537,Customers!A:A,Customers!D:D,"")</f>
        <v>Kerala</v>
      </c>
      <c r="M6537" t="str">
        <f>_xlfn.XLOOKUP(C6537,Customers!A:A,Customers!E:E,"")</f>
        <v>Corporate</v>
      </c>
    </row>
    <row r="6538" spans="1:13" x14ac:dyDescent="0.25">
      <c r="A6538" t="s">
        <v>14230</v>
      </c>
      <c r="B6538" s="1">
        <v>45711</v>
      </c>
      <c r="C6538" t="s">
        <v>910</v>
      </c>
      <c r="D6538" t="s">
        <v>142</v>
      </c>
      <c r="E6538">
        <v>3</v>
      </c>
      <c r="F6538">
        <v>0.25</v>
      </c>
      <c r="G6538">
        <v>38016</v>
      </c>
      <c r="H6538">
        <v>85536</v>
      </c>
      <c r="I6538">
        <v>0.16</v>
      </c>
      <c r="J6538" s="2" t="s">
        <v>14231</v>
      </c>
      <c r="K6538" t="str">
        <f>_xlfn.XLOOKUP(D6538,Products!A:A,Products!C:C,"")</f>
        <v>Technology</v>
      </c>
      <c r="L6538" t="str">
        <f>_xlfn.XLOOKUP(C6538,Customers!A:A,Customers!D:D,"")</f>
        <v>Chandigarh</v>
      </c>
      <c r="M6538" t="str">
        <f>_xlfn.XLOOKUP(C6538,Customers!A:A,Customers!E:E,"")</f>
        <v>Corporate</v>
      </c>
    </row>
    <row r="6539" spans="1:13" x14ac:dyDescent="0.25">
      <c r="A6539" t="s">
        <v>14232</v>
      </c>
      <c r="B6539" s="1">
        <v>45835</v>
      </c>
      <c r="C6539" t="s">
        <v>572</v>
      </c>
      <c r="D6539" t="s">
        <v>200</v>
      </c>
      <c r="E6539">
        <v>1</v>
      </c>
      <c r="F6539">
        <v>0.1</v>
      </c>
      <c r="G6539">
        <v>28530</v>
      </c>
      <c r="H6539">
        <v>25677</v>
      </c>
      <c r="I6539">
        <v>0.16</v>
      </c>
      <c r="J6539">
        <v>4024.9084777610501</v>
      </c>
      <c r="K6539" t="str">
        <f>_xlfn.XLOOKUP(D6539,Products!A:A,Products!C:C,"")</f>
        <v>Technology</v>
      </c>
      <c r="L6539" t="str">
        <f>_xlfn.XLOOKUP(C6539,Customers!A:A,Customers!D:D,"")</f>
        <v>Gujarat</v>
      </c>
      <c r="M6539" t="str">
        <f>_xlfn.XLOOKUP(C6539,Customers!A:A,Customers!E:E,"")</f>
        <v>Corporate</v>
      </c>
    </row>
    <row r="6540" spans="1:13" x14ac:dyDescent="0.25">
      <c r="A6540" t="s">
        <v>14233</v>
      </c>
      <c r="B6540" s="1">
        <v>45954</v>
      </c>
      <c r="C6540" t="s">
        <v>4540</v>
      </c>
      <c r="D6540" t="s">
        <v>371</v>
      </c>
      <c r="E6540">
        <v>2</v>
      </c>
      <c r="F6540">
        <v>0.1</v>
      </c>
      <c r="G6540">
        <v>34314</v>
      </c>
      <c r="H6540" s="2" t="s">
        <v>2091</v>
      </c>
      <c r="I6540">
        <v>0.16</v>
      </c>
      <c r="J6540" s="2" t="s">
        <v>14234</v>
      </c>
      <c r="K6540" t="str">
        <f>_xlfn.XLOOKUP(D6540,Products!A:A,Products!C:C,"")</f>
        <v>Technology</v>
      </c>
      <c r="L6540" t="str">
        <f>_xlfn.XLOOKUP(C6540,Customers!A:A,Customers!D:D,"")</f>
        <v>Maharashtra</v>
      </c>
      <c r="M6540" t="str">
        <f>_xlfn.XLOOKUP(C6540,Customers!A:A,Customers!E:E,"")</f>
        <v>Corporate</v>
      </c>
    </row>
    <row r="6541" spans="1:13" x14ac:dyDescent="0.25">
      <c r="A6541" t="s">
        <v>14235</v>
      </c>
      <c r="B6541" s="1">
        <v>45958</v>
      </c>
      <c r="C6541" t="s">
        <v>5887</v>
      </c>
      <c r="D6541" t="s">
        <v>56</v>
      </c>
      <c r="E6541">
        <v>1</v>
      </c>
      <c r="F6541">
        <v>0.15</v>
      </c>
      <c r="G6541">
        <v>9427</v>
      </c>
      <c r="H6541">
        <v>8012.95</v>
      </c>
      <c r="I6541">
        <v>0.22</v>
      </c>
      <c r="J6541" s="2" t="s">
        <v>14236</v>
      </c>
      <c r="K6541" t="str">
        <f>_xlfn.XLOOKUP(D6541,Products!A:A,Products!C:C,"")</f>
        <v>Furniture</v>
      </c>
      <c r="L6541" t="str">
        <f>_xlfn.XLOOKUP(C6541,Customers!A:A,Customers!D:D,"")</f>
        <v>Chandigarh</v>
      </c>
      <c r="M6541" t="str">
        <f>_xlfn.XLOOKUP(C6541,Customers!A:A,Customers!E:E,"")</f>
        <v>Corporate</v>
      </c>
    </row>
    <row r="6542" spans="1:13" x14ac:dyDescent="0.25">
      <c r="A6542" t="s">
        <v>14237</v>
      </c>
      <c r="B6542" s="1">
        <v>46016</v>
      </c>
      <c r="C6542" t="s">
        <v>6668</v>
      </c>
      <c r="D6542" t="s">
        <v>160</v>
      </c>
      <c r="E6542">
        <v>1</v>
      </c>
      <c r="F6542">
        <v>0.05</v>
      </c>
      <c r="G6542">
        <v>37834</v>
      </c>
      <c r="H6542" s="2" t="s">
        <v>1479</v>
      </c>
      <c r="I6542">
        <v>0.28000000000000003</v>
      </c>
      <c r="J6542" s="2" t="s">
        <v>14238</v>
      </c>
      <c r="K6542" t="str">
        <f>_xlfn.XLOOKUP(D6542,Products!A:A,Products!C:C,"")</f>
        <v>Office Supplies</v>
      </c>
      <c r="L6542" t="str">
        <f>_xlfn.XLOOKUP(C6542,Customers!A:A,Customers!D:D,"")</f>
        <v>Telangana</v>
      </c>
      <c r="M6542" t="str">
        <f>_xlfn.XLOOKUP(C6542,Customers!A:A,Customers!E:E,"")</f>
        <v>Small Business</v>
      </c>
    </row>
    <row r="6543" spans="1:13" x14ac:dyDescent="0.25">
      <c r="A6543" t="s">
        <v>14239</v>
      </c>
      <c r="B6543" s="1">
        <v>45763</v>
      </c>
      <c r="C6543" t="s">
        <v>4159</v>
      </c>
      <c r="D6543" t="s">
        <v>179</v>
      </c>
      <c r="E6543">
        <v>3</v>
      </c>
      <c r="F6543">
        <v>0</v>
      </c>
      <c r="G6543">
        <v>5109</v>
      </c>
      <c r="H6543">
        <v>15327</v>
      </c>
      <c r="I6543">
        <v>0.19</v>
      </c>
      <c r="J6543" s="2" t="s">
        <v>14240</v>
      </c>
      <c r="K6543" t="str">
        <f>_xlfn.XLOOKUP(D6543,Products!A:A,Products!C:C,"")</f>
        <v>Home Appliances</v>
      </c>
      <c r="L6543" t="str">
        <f>_xlfn.XLOOKUP(C6543,Customers!A:A,Customers!D:D,"")</f>
        <v>Telangana</v>
      </c>
      <c r="M6543" t="str">
        <f>_xlfn.XLOOKUP(C6543,Customers!A:A,Customers!E:E,"")</f>
        <v>Consumer</v>
      </c>
    </row>
    <row r="6544" spans="1:13" x14ac:dyDescent="0.25">
      <c r="A6544" t="s">
        <v>14241</v>
      </c>
      <c r="B6544" s="1">
        <v>45794</v>
      </c>
      <c r="C6544" t="s">
        <v>2025</v>
      </c>
      <c r="D6544" t="s">
        <v>549</v>
      </c>
      <c r="E6544">
        <v>2</v>
      </c>
      <c r="F6544">
        <v>0.05</v>
      </c>
      <c r="G6544">
        <v>21109</v>
      </c>
      <c r="H6544">
        <v>40107.1</v>
      </c>
      <c r="I6544">
        <v>0.22</v>
      </c>
      <c r="J6544" s="2" t="s">
        <v>14242</v>
      </c>
      <c r="K6544" t="str">
        <f>_xlfn.XLOOKUP(D6544,Products!A:A,Products!C:C,"")</f>
        <v>Furniture</v>
      </c>
      <c r="L6544" t="str">
        <f>_xlfn.XLOOKUP(C6544,Customers!A:A,Customers!D:D,"")</f>
        <v>West Bengal</v>
      </c>
      <c r="M6544" t="str">
        <f>_xlfn.XLOOKUP(C6544,Customers!A:A,Customers!E:E,"")</f>
        <v>Consumer</v>
      </c>
    </row>
    <row r="6545" spans="1:13" x14ac:dyDescent="0.25">
      <c r="A6545" t="s">
        <v>14243</v>
      </c>
      <c r="B6545" s="1">
        <v>45847</v>
      </c>
      <c r="C6545" t="s">
        <v>2506</v>
      </c>
      <c r="D6545" t="s">
        <v>257</v>
      </c>
      <c r="E6545">
        <v>1</v>
      </c>
      <c r="F6545">
        <v>0</v>
      </c>
      <c r="G6545">
        <v>19803</v>
      </c>
      <c r="H6545">
        <v>19803</v>
      </c>
      <c r="I6545">
        <v>0.16</v>
      </c>
      <c r="J6545" s="2" t="s">
        <v>14244</v>
      </c>
      <c r="K6545" t="str">
        <f>_xlfn.XLOOKUP(D6545,Products!A:A,Products!C:C,"")</f>
        <v>Technology</v>
      </c>
      <c r="L6545" t="str">
        <f>_xlfn.XLOOKUP(C6545,Customers!A:A,Customers!D:D,"")</f>
        <v>Karnataka</v>
      </c>
      <c r="M6545" t="str">
        <f>_xlfn.XLOOKUP(C6545,Customers!A:A,Customers!E:E,"")</f>
        <v>Small Business</v>
      </c>
    </row>
    <row r="6546" spans="1:13" x14ac:dyDescent="0.25">
      <c r="A6546" t="s">
        <v>14245</v>
      </c>
      <c r="B6546" s="1">
        <v>45785</v>
      </c>
      <c r="C6546" t="s">
        <v>880</v>
      </c>
      <c r="D6546" t="s">
        <v>304</v>
      </c>
      <c r="E6546">
        <v>3</v>
      </c>
      <c r="F6546">
        <v>0.2</v>
      </c>
      <c r="G6546">
        <v>15711</v>
      </c>
      <c r="H6546">
        <v>37706.400000000001</v>
      </c>
      <c r="I6546">
        <v>0.19</v>
      </c>
      <c r="J6546" s="2" t="s">
        <v>14246</v>
      </c>
      <c r="K6546" t="str">
        <f>_xlfn.XLOOKUP(D6546,Products!A:A,Products!C:C,"")</f>
        <v>Home Appliances</v>
      </c>
      <c r="L6546" t="str">
        <f>_xlfn.XLOOKUP(C6546,Customers!A:A,Customers!D:D,"")</f>
        <v>Karnataka</v>
      </c>
      <c r="M6546" t="str">
        <f>_xlfn.XLOOKUP(C6546,Customers!A:A,Customers!E:E,"")</f>
        <v>Corporate</v>
      </c>
    </row>
    <row r="6547" spans="1:13" x14ac:dyDescent="0.25">
      <c r="A6547" t="s">
        <v>14247</v>
      </c>
      <c r="B6547" s="1">
        <v>45999</v>
      </c>
      <c r="C6547" t="s">
        <v>1556</v>
      </c>
      <c r="D6547" t="s">
        <v>450</v>
      </c>
      <c r="E6547">
        <v>2</v>
      </c>
      <c r="F6547">
        <v>0.2</v>
      </c>
      <c r="G6547">
        <v>34669</v>
      </c>
      <c r="H6547">
        <v>55470.400000000001</v>
      </c>
      <c r="I6547">
        <v>0.16</v>
      </c>
      <c r="J6547" s="2" t="s">
        <v>14248</v>
      </c>
      <c r="K6547" t="str">
        <f>_xlfn.XLOOKUP(D6547,Products!A:A,Products!C:C,"")</f>
        <v>Technology</v>
      </c>
      <c r="L6547" t="str">
        <f>_xlfn.XLOOKUP(C6547,Customers!A:A,Customers!D:D,"")</f>
        <v>Tamil Nadu</v>
      </c>
      <c r="M6547" t="str">
        <f>_xlfn.XLOOKUP(C6547,Customers!A:A,Customers!E:E,"")</f>
        <v>Small Business</v>
      </c>
    </row>
    <row r="6548" spans="1:13" x14ac:dyDescent="0.25">
      <c r="A6548" t="s">
        <v>14249</v>
      </c>
      <c r="B6548" s="1">
        <v>45704</v>
      </c>
      <c r="C6548" t="s">
        <v>1372</v>
      </c>
      <c r="D6548" t="s">
        <v>20</v>
      </c>
      <c r="E6548">
        <v>1</v>
      </c>
      <c r="F6548">
        <v>0.05</v>
      </c>
      <c r="G6548">
        <v>30563</v>
      </c>
      <c r="H6548">
        <v>29034.85</v>
      </c>
      <c r="I6548">
        <v>0.19</v>
      </c>
      <c r="J6548" s="2" t="s">
        <v>14250</v>
      </c>
      <c r="K6548" t="str">
        <f>_xlfn.XLOOKUP(D6548,Products!A:A,Products!C:C,"")</f>
        <v>Home Appliances</v>
      </c>
      <c r="L6548" t="str">
        <f>_xlfn.XLOOKUP(C6548,Customers!A:A,Customers!D:D,"")</f>
        <v>Karnataka</v>
      </c>
      <c r="M6548" t="str">
        <f>_xlfn.XLOOKUP(C6548,Customers!A:A,Customers!E:E,"")</f>
        <v>Consumer</v>
      </c>
    </row>
    <row r="6549" spans="1:13" x14ac:dyDescent="0.25">
      <c r="A6549" t="s">
        <v>14251</v>
      </c>
      <c r="B6549" s="1">
        <v>45662</v>
      </c>
      <c r="C6549" t="s">
        <v>5572</v>
      </c>
      <c r="D6549" t="s">
        <v>298</v>
      </c>
      <c r="E6549">
        <v>4</v>
      </c>
      <c r="F6549">
        <v>0.2</v>
      </c>
      <c r="G6549">
        <v>31519</v>
      </c>
      <c r="H6549">
        <v>100860.8</v>
      </c>
      <c r="I6549">
        <v>0.19</v>
      </c>
      <c r="J6549" s="2" t="s">
        <v>14252</v>
      </c>
      <c r="K6549" t="str">
        <f>_xlfn.XLOOKUP(D6549,Products!A:A,Products!C:C,"")</f>
        <v>Home Appliances</v>
      </c>
      <c r="L6549" t="str">
        <f>_xlfn.XLOOKUP(C6549,Customers!A:A,Customers!D:D,"")</f>
        <v>Karnataka</v>
      </c>
      <c r="M6549" t="str">
        <f>_xlfn.XLOOKUP(C6549,Customers!A:A,Customers!E:E,"")</f>
        <v>Corporate</v>
      </c>
    </row>
    <row r="6550" spans="1:13" x14ac:dyDescent="0.25">
      <c r="A6550" t="s">
        <v>14253</v>
      </c>
      <c r="B6550" s="1">
        <v>45914</v>
      </c>
      <c r="C6550" t="s">
        <v>5064</v>
      </c>
      <c r="D6550" t="s">
        <v>298</v>
      </c>
      <c r="E6550">
        <v>1</v>
      </c>
      <c r="F6550">
        <v>0.05</v>
      </c>
      <c r="G6550">
        <v>31519</v>
      </c>
      <c r="H6550">
        <v>29943.05</v>
      </c>
      <c r="I6550">
        <v>0.19</v>
      </c>
      <c r="J6550" s="2" t="s">
        <v>14254</v>
      </c>
      <c r="K6550" t="str">
        <f>_xlfn.XLOOKUP(D6550,Products!A:A,Products!C:C,"")</f>
        <v>Home Appliances</v>
      </c>
      <c r="L6550" t="str">
        <f>_xlfn.XLOOKUP(C6550,Customers!A:A,Customers!D:D,"")</f>
        <v>Rajasthan</v>
      </c>
      <c r="M6550" t="str">
        <f>_xlfn.XLOOKUP(C6550,Customers!A:A,Customers!E:E,"")</f>
        <v>Consumer</v>
      </c>
    </row>
    <row r="6551" spans="1:13" x14ac:dyDescent="0.25">
      <c r="A6551" t="s">
        <v>14255</v>
      </c>
      <c r="B6551" s="1">
        <v>45957</v>
      </c>
      <c r="C6551" t="s">
        <v>4512</v>
      </c>
      <c r="D6551" t="s">
        <v>171</v>
      </c>
      <c r="E6551">
        <v>3</v>
      </c>
      <c r="F6551">
        <v>0.05</v>
      </c>
      <c r="G6551">
        <v>3648</v>
      </c>
      <c r="H6551">
        <v>10396.799999999999</v>
      </c>
      <c r="I6551">
        <v>0.22</v>
      </c>
      <c r="J6551" s="2" t="s">
        <v>14256</v>
      </c>
      <c r="K6551" t="str">
        <f>_xlfn.XLOOKUP(D6551,Products!A:A,Products!C:C,"")</f>
        <v>Furniture</v>
      </c>
      <c r="L6551" t="str">
        <f>_xlfn.XLOOKUP(C6551,Customers!A:A,Customers!D:D,"")</f>
        <v>Tamil Nadu</v>
      </c>
      <c r="M6551" t="str">
        <f>_xlfn.XLOOKUP(C6551,Customers!A:A,Customers!E:E,"")</f>
        <v>Corporate</v>
      </c>
    </row>
    <row r="6552" spans="1:13" x14ac:dyDescent="0.25">
      <c r="A6552" t="s">
        <v>14257</v>
      </c>
      <c r="B6552" s="1">
        <v>45807</v>
      </c>
      <c r="C6552" t="s">
        <v>3245</v>
      </c>
      <c r="D6552" t="s">
        <v>183</v>
      </c>
      <c r="E6552">
        <v>3</v>
      </c>
      <c r="F6552">
        <v>0.15</v>
      </c>
      <c r="G6552">
        <v>1533</v>
      </c>
      <c r="H6552">
        <v>3909.15</v>
      </c>
      <c r="I6552">
        <v>0.16</v>
      </c>
      <c r="J6552">
        <v>706.72749737440097</v>
      </c>
      <c r="K6552" t="str">
        <f>_xlfn.XLOOKUP(D6552,Products!A:A,Products!C:C,"")</f>
        <v>Technology</v>
      </c>
      <c r="L6552" t="str">
        <f>_xlfn.XLOOKUP(C6552,Customers!A:A,Customers!D:D,"")</f>
        <v>Delhi</v>
      </c>
      <c r="M6552" t="str">
        <f>_xlfn.XLOOKUP(C6552,Customers!A:A,Customers!E:E,"")</f>
        <v>Corporate</v>
      </c>
    </row>
    <row r="6553" spans="1:13" x14ac:dyDescent="0.25">
      <c r="A6553" t="s">
        <v>14258</v>
      </c>
      <c r="B6553" s="1">
        <v>45951</v>
      </c>
      <c r="C6553" t="s">
        <v>6754</v>
      </c>
      <c r="D6553" t="s">
        <v>160</v>
      </c>
      <c r="E6553">
        <v>1</v>
      </c>
      <c r="F6553">
        <v>0.05</v>
      </c>
      <c r="G6553">
        <v>37834</v>
      </c>
      <c r="H6553" s="2" t="s">
        <v>1479</v>
      </c>
      <c r="I6553">
        <v>0.28000000000000003</v>
      </c>
      <c r="J6553" s="2" t="s">
        <v>14259</v>
      </c>
      <c r="K6553" t="str">
        <f>_xlfn.XLOOKUP(D6553,Products!A:A,Products!C:C,"")</f>
        <v>Office Supplies</v>
      </c>
      <c r="L6553" t="str">
        <f>_xlfn.XLOOKUP(C6553,Customers!A:A,Customers!D:D,"")</f>
        <v>Gujarat</v>
      </c>
      <c r="M6553" t="str">
        <f>_xlfn.XLOOKUP(C6553,Customers!A:A,Customers!E:E,"")</f>
        <v>Consumer</v>
      </c>
    </row>
    <row r="6554" spans="1:13" x14ac:dyDescent="0.25">
      <c r="A6554" t="s">
        <v>14260</v>
      </c>
      <c r="B6554" s="1">
        <v>45900</v>
      </c>
      <c r="C6554" t="s">
        <v>2282</v>
      </c>
      <c r="D6554" t="s">
        <v>119</v>
      </c>
      <c r="E6554">
        <v>2</v>
      </c>
      <c r="F6554">
        <v>0</v>
      </c>
      <c r="G6554">
        <v>40034</v>
      </c>
      <c r="H6554">
        <v>80068</v>
      </c>
      <c r="I6554">
        <v>0.28000000000000003</v>
      </c>
      <c r="J6554" s="2" t="s">
        <v>14261</v>
      </c>
      <c r="K6554" t="str">
        <f>_xlfn.XLOOKUP(D6554,Products!A:A,Products!C:C,"")</f>
        <v>Office Supplies</v>
      </c>
      <c r="L6554" t="str">
        <f>_xlfn.XLOOKUP(C6554,Customers!A:A,Customers!D:D,"")</f>
        <v>Telangana</v>
      </c>
      <c r="M6554" t="str">
        <f>_xlfn.XLOOKUP(C6554,Customers!A:A,Customers!E:E,"")</f>
        <v>Small Business</v>
      </c>
    </row>
    <row r="6555" spans="1:13" x14ac:dyDescent="0.25">
      <c r="A6555" t="s">
        <v>14262</v>
      </c>
      <c r="B6555" s="1">
        <v>45932</v>
      </c>
      <c r="C6555" t="s">
        <v>2584</v>
      </c>
      <c r="D6555" t="s">
        <v>500</v>
      </c>
      <c r="E6555">
        <v>1</v>
      </c>
      <c r="F6555">
        <v>0.15</v>
      </c>
      <c r="G6555">
        <v>45709</v>
      </c>
      <c r="H6555">
        <v>38852.65</v>
      </c>
      <c r="I6555">
        <v>0.22</v>
      </c>
      <c r="J6555" s="2" t="s">
        <v>14263</v>
      </c>
      <c r="K6555" t="str">
        <f>_xlfn.XLOOKUP(D6555,Products!A:A,Products!C:C,"")</f>
        <v>Furniture</v>
      </c>
      <c r="L6555" t="str">
        <f>_xlfn.XLOOKUP(C6555,Customers!A:A,Customers!D:D,"")</f>
        <v>Karnataka</v>
      </c>
      <c r="M6555" t="str">
        <f>_xlfn.XLOOKUP(C6555,Customers!A:A,Customers!E:E,"")</f>
        <v>Corporate</v>
      </c>
    </row>
    <row r="6556" spans="1:13" x14ac:dyDescent="0.25">
      <c r="A6556" t="s">
        <v>14264</v>
      </c>
      <c r="B6556" s="1">
        <v>45865</v>
      </c>
      <c r="C6556" t="s">
        <v>6105</v>
      </c>
      <c r="D6556" t="s">
        <v>261</v>
      </c>
      <c r="E6556">
        <v>1</v>
      </c>
      <c r="F6556">
        <v>0.25</v>
      </c>
      <c r="G6556">
        <v>2649</v>
      </c>
      <c r="H6556">
        <v>1986.75</v>
      </c>
      <c r="I6556">
        <v>0.16</v>
      </c>
      <c r="J6556" s="2" t="s">
        <v>14265</v>
      </c>
      <c r="K6556" t="str">
        <f>_xlfn.XLOOKUP(D6556,Products!A:A,Products!C:C,"")</f>
        <v>Technology</v>
      </c>
      <c r="L6556" t="str">
        <f>_xlfn.XLOOKUP(C6556,Customers!A:A,Customers!D:D,"")</f>
        <v>Maharashtra</v>
      </c>
      <c r="M6556" t="str">
        <f>_xlfn.XLOOKUP(C6556,Customers!A:A,Customers!E:E,"")</f>
        <v>Consumer</v>
      </c>
    </row>
    <row r="6557" spans="1:13" x14ac:dyDescent="0.25">
      <c r="A6557" t="s">
        <v>14266</v>
      </c>
      <c r="B6557" s="1">
        <v>45772</v>
      </c>
      <c r="C6557" t="s">
        <v>2116</v>
      </c>
      <c r="D6557" t="s">
        <v>126</v>
      </c>
      <c r="E6557">
        <v>3</v>
      </c>
      <c r="F6557">
        <v>0.1</v>
      </c>
      <c r="G6557">
        <v>13614</v>
      </c>
      <c r="H6557">
        <v>36757.800000000003</v>
      </c>
      <c r="I6557">
        <v>0.19</v>
      </c>
      <c r="J6557" s="2" t="s">
        <v>14267</v>
      </c>
      <c r="K6557" t="str">
        <f>_xlfn.XLOOKUP(D6557,Products!A:A,Products!C:C,"")</f>
        <v>Home Appliances</v>
      </c>
      <c r="L6557" t="str">
        <f>_xlfn.XLOOKUP(C6557,Customers!A:A,Customers!D:D,"")</f>
        <v>Maharashtra</v>
      </c>
      <c r="M6557" t="str">
        <f>_xlfn.XLOOKUP(C6557,Customers!A:A,Customers!E:E,"")</f>
        <v>Corporate</v>
      </c>
    </row>
    <row r="6558" spans="1:13" x14ac:dyDescent="0.25">
      <c r="A6558" t="s">
        <v>14268</v>
      </c>
      <c r="B6558" s="1">
        <v>45852</v>
      </c>
      <c r="C6558" t="s">
        <v>3045</v>
      </c>
      <c r="D6558" t="s">
        <v>73</v>
      </c>
      <c r="E6558">
        <v>1</v>
      </c>
      <c r="F6558">
        <v>0.05</v>
      </c>
      <c r="G6558">
        <v>24549</v>
      </c>
      <c r="H6558">
        <v>23321.55</v>
      </c>
      <c r="I6558">
        <v>0.19</v>
      </c>
      <c r="J6558" s="2" t="s">
        <v>14269</v>
      </c>
      <c r="K6558" t="str">
        <f>_xlfn.XLOOKUP(D6558,Products!A:A,Products!C:C,"")</f>
        <v>Home Appliances</v>
      </c>
      <c r="L6558" t="str">
        <f>_xlfn.XLOOKUP(C6558,Customers!A:A,Customers!D:D,"")</f>
        <v>Telangana</v>
      </c>
      <c r="M6558" t="str">
        <f>_xlfn.XLOOKUP(C6558,Customers!A:A,Customers!E:E,"")</f>
        <v>Small Business</v>
      </c>
    </row>
    <row r="6559" spans="1:13" x14ac:dyDescent="0.25">
      <c r="A6559" t="s">
        <v>14270</v>
      </c>
      <c r="B6559" s="1">
        <v>46000</v>
      </c>
      <c r="C6559" t="s">
        <v>110</v>
      </c>
      <c r="D6559" t="s">
        <v>12</v>
      </c>
      <c r="E6559">
        <v>1</v>
      </c>
      <c r="F6559">
        <v>0.05</v>
      </c>
      <c r="G6559">
        <v>17633</v>
      </c>
      <c r="H6559">
        <v>16751.349999999999</v>
      </c>
      <c r="I6559">
        <v>0.19</v>
      </c>
      <c r="J6559" s="2" t="s">
        <v>14271</v>
      </c>
      <c r="K6559" t="str">
        <f>_xlfn.XLOOKUP(D6559,Products!A:A,Products!C:C,"")</f>
        <v>Home Appliances</v>
      </c>
      <c r="L6559" t="str">
        <f>_xlfn.XLOOKUP(C6559,Customers!A:A,Customers!D:D,"")</f>
        <v>Telangana</v>
      </c>
      <c r="M6559" t="str">
        <f>_xlfn.XLOOKUP(C6559,Customers!A:A,Customers!E:E,"")</f>
        <v>Consumer</v>
      </c>
    </row>
    <row r="6560" spans="1:13" x14ac:dyDescent="0.25">
      <c r="A6560" t="s">
        <v>14272</v>
      </c>
      <c r="B6560" s="1">
        <v>45827</v>
      </c>
      <c r="C6560" t="s">
        <v>409</v>
      </c>
      <c r="D6560" t="s">
        <v>304</v>
      </c>
      <c r="E6560">
        <v>2</v>
      </c>
      <c r="F6560">
        <v>0.15</v>
      </c>
      <c r="G6560">
        <v>15711</v>
      </c>
      <c r="H6560">
        <v>26708.7</v>
      </c>
      <c r="I6560">
        <v>0.19</v>
      </c>
      <c r="J6560" s="2" t="s">
        <v>14273</v>
      </c>
      <c r="K6560" t="str">
        <f>_xlfn.XLOOKUP(D6560,Products!A:A,Products!C:C,"")</f>
        <v>Home Appliances</v>
      </c>
      <c r="L6560" t="str">
        <f>_xlfn.XLOOKUP(C6560,Customers!A:A,Customers!D:D,"")</f>
        <v>Delhi</v>
      </c>
      <c r="M6560" t="str">
        <f>_xlfn.XLOOKUP(C6560,Customers!A:A,Customers!E:E,"")</f>
        <v>Corporate</v>
      </c>
    </row>
    <row r="6561" spans="1:13" x14ac:dyDescent="0.25">
      <c r="A6561" t="s">
        <v>14274</v>
      </c>
      <c r="B6561" s="1">
        <v>45739</v>
      </c>
      <c r="C6561" t="s">
        <v>3446</v>
      </c>
      <c r="D6561" t="s">
        <v>49</v>
      </c>
      <c r="E6561">
        <v>2</v>
      </c>
      <c r="F6561">
        <v>0.15</v>
      </c>
      <c r="G6561">
        <v>11380</v>
      </c>
      <c r="H6561">
        <v>19346</v>
      </c>
      <c r="I6561">
        <v>0.28000000000000003</v>
      </c>
      <c r="J6561" s="2" t="s">
        <v>14275</v>
      </c>
      <c r="K6561" t="str">
        <f>_xlfn.XLOOKUP(D6561,Products!A:A,Products!C:C,"")</f>
        <v>Office Supplies</v>
      </c>
      <c r="L6561" t="str">
        <f>_xlfn.XLOOKUP(C6561,Customers!A:A,Customers!D:D,"")</f>
        <v>Delhi</v>
      </c>
      <c r="M6561" t="str">
        <f>_xlfn.XLOOKUP(C6561,Customers!A:A,Customers!E:E,"")</f>
        <v>Consumer</v>
      </c>
    </row>
    <row r="6562" spans="1:13" x14ac:dyDescent="0.25">
      <c r="A6562" t="s">
        <v>14276</v>
      </c>
      <c r="B6562" s="1">
        <v>45811</v>
      </c>
      <c r="C6562" t="s">
        <v>5340</v>
      </c>
      <c r="D6562" t="s">
        <v>17</v>
      </c>
      <c r="E6562">
        <v>2</v>
      </c>
      <c r="F6562">
        <v>0.2</v>
      </c>
      <c r="G6562">
        <v>10888</v>
      </c>
      <c r="H6562">
        <v>17420.8</v>
      </c>
      <c r="I6562">
        <v>0.19</v>
      </c>
      <c r="J6562" s="2" t="s">
        <v>14277</v>
      </c>
      <c r="K6562" t="str">
        <f>_xlfn.XLOOKUP(D6562,Products!A:A,Products!C:C,"")</f>
        <v>Home Appliances</v>
      </c>
      <c r="L6562" t="str">
        <f>_xlfn.XLOOKUP(C6562,Customers!A:A,Customers!D:D,"")</f>
        <v>Chandigarh</v>
      </c>
      <c r="M6562" t="str">
        <f>_xlfn.XLOOKUP(C6562,Customers!A:A,Customers!E:E,"")</f>
        <v>Consumer</v>
      </c>
    </row>
    <row r="6563" spans="1:13" x14ac:dyDescent="0.25">
      <c r="A6563" t="s">
        <v>14278</v>
      </c>
      <c r="B6563" s="1">
        <v>45798</v>
      </c>
      <c r="C6563" t="s">
        <v>95</v>
      </c>
      <c r="D6563" t="s">
        <v>64</v>
      </c>
      <c r="E6563">
        <v>3</v>
      </c>
      <c r="F6563">
        <v>0.2</v>
      </c>
      <c r="G6563">
        <v>5299</v>
      </c>
      <c r="H6563">
        <v>12717.6</v>
      </c>
      <c r="I6563">
        <v>0.16</v>
      </c>
      <c r="J6563" s="2" t="s">
        <v>14279</v>
      </c>
      <c r="K6563" t="str">
        <f>_xlfn.XLOOKUP(D6563,Products!A:A,Products!C:C,"")</f>
        <v>Technology</v>
      </c>
      <c r="L6563" t="str">
        <f>_xlfn.XLOOKUP(C6563,Customers!A:A,Customers!D:D,"")</f>
        <v>Karnataka</v>
      </c>
      <c r="M6563" t="str">
        <f>_xlfn.XLOOKUP(C6563,Customers!A:A,Customers!E:E,"")</f>
        <v>Consumer</v>
      </c>
    </row>
    <row r="6564" spans="1:13" x14ac:dyDescent="0.25">
      <c r="A6564" t="s">
        <v>14280</v>
      </c>
      <c r="B6564" s="1">
        <v>45971</v>
      </c>
      <c r="C6564" t="s">
        <v>40</v>
      </c>
      <c r="D6564" t="s">
        <v>179</v>
      </c>
      <c r="E6564">
        <v>2</v>
      </c>
      <c r="F6564">
        <v>0.2</v>
      </c>
      <c r="G6564">
        <v>5109</v>
      </c>
      <c r="H6564" s="2" t="s">
        <v>5655</v>
      </c>
      <c r="I6564">
        <v>0.19</v>
      </c>
      <c r="J6564" s="2" t="s">
        <v>14281</v>
      </c>
      <c r="K6564" t="str">
        <f>_xlfn.XLOOKUP(D6564,Products!A:A,Products!C:C,"")</f>
        <v>Home Appliances</v>
      </c>
      <c r="L6564" t="str">
        <f>_xlfn.XLOOKUP(C6564,Customers!A:A,Customers!D:D,"")</f>
        <v>West Bengal</v>
      </c>
      <c r="M6564" t="str">
        <f>_xlfn.XLOOKUP(C6564,Customers!A:A,Customers!E:E,"")</f>
        <v>Corporate</v>
      </c>
    </row>
    <row r="6565" spans="1:13" x14ac:dyDescent="0.25">
      <c r="A6565" t="s">
        <v>14282</v>
      </c>
      <c r="B6565" s="1">
        <v>45803</v>
      </c>
      <c r="C6565" t="s">
        <v>1070</v>
      </c>
      <c r="D6565" t="s">
        <v>134</v>
      </c>
      <c r="E6565">
        <v>3</v>
      </c>
      <c r="F6565">
        <v>0.15</v>
      </c>
      <c r="G6565">
        <v>42988</v>
      </c>
      <c r="H6565">
        <v>109619.4</v>
      </c>
      <c r="I6565">
        <v>0.19</v>
      </c>
      <c r="J6565" s="2" t="s">
        <v>14283</v>
      </c>
      <c r="K6565" t="str">
        <f>_xlfn.XLOOKUP(D6565,Products!A:A,Products!C:C,"")</f>
        <v>Home Appliances</v>
      </c>
      <c r="L6565" t="str">
        <f>_xlfn.XLOOKUP(C6565,Customers!A:A,Customers!D:D,"")</f>
        <v>Gujarat</v>
      </c>
      <c r="M6565" t="str">
        <f>_xlfn.XLOOKUP(C6565,Customers!A:A,Customers!E:E,"")</f>
        <v>Consumer</v>
      </c>
    </row>
    <row r="6566" spans="1:13" x14ac:dyDescent="0.25">
      <c r="A6566" t="s">
        <v>14284</v>
      </c>
      <c r="B6566" s="1">
        <v>45980</v>
      </c>
      <c r="C6566" t="s">
        <v>1198</v>
      </c>
      <c r="D6566" t="s">
        <v>208</v>
      </c>
      <c r="E6566">
        <v>1</v>
      </c>
      <c r="F6566">
        <v>0.1</v>
      </c>
      <c r="G6566">
        <v>46436</v>
      </c>
      <c r="H6566">
        <v>41792.400000000001</v>
      </c>
      <c r="I6566">
        <v>0.28000000000000003</v>
      </c>
      <c r="J6566" s="2" t="s">
        <v>14285</v>
      </c>
      <c r="K6566" t="str">
        <f>_xlfn.XLOOKUP(D6566,Products!A:A,Products!C:C,"")</f>
        <v>Office Supplies</v>
      </c>
      <c r="L6566" t="str">
        <f>_xlfn.XLOOKUP(C6566,Customers!A:A,Customers!D:D,"")</f>
        <v>Telangana</v>
      </c>
      <c r="M6566" t="str">
        <f>_xlfn.XLOOKUP(C6566,Customers!A:A,Customers!E:E,"")</f>
        <v>Consumer</v>
      </c>
    </row>
    <row r="6567" spans="1:13" x14ac:dyDescent="0.25">
      <c r="A6567" t="s">
        <v>14286</v>
      </c>
      <c r="B6567" s="1">
        <v>45779</v>
      </c>
      <c r="C6567" t="s">
        <v>2305</v>
      </c>
      <c r="D6567" t="s">
        <v>287</v>
      </c>
      <c r="E6567">
        <v>2</v>
      </c>
      <c r="F6567">
        <v>0.15</v>
      </c>
      <c r="G6567">
        <v>36003</v>
      </c>
      <c r="H6567">
        <v>61205.1</v>
      </c>
      <c r="I6567">
        <v>0.16</v>
      </c>
      <c r="J6567">
        <v>9287.8182668944501</v>
      </c>
      <c r="K6567" t="str">
        <f>_xlfn.XLOOKUP(D6567,Products!A:A,Products!C:C,"")</f>
        <v>Technology</v>
      </c>
      <c r="L6567" t="str">
        <f>_xlfn.XLOOKUP(C6567,Customers!A:A,Customers!D:D,"")</f>
        <v>West Bengal</v>
      </c>
      <c r="M6567" t="str">
        <f>_xlfn.XLOOKUP(C6567,Customers!A:A,Customers!E:E,"")</f>
        <v>Consumer</v>
      </c>
    </row>
    <row r="6568" spans="1:13" x14ac:dyDescent="0.25">
      <c r="A6568" t="s">
        <v>14287</v>
      </c>
      <c r="B6568" s="1">
        <v>45909</v>
      </c>
      <c r="C6568" t="s">
        <v>4898</v>
      </c>
      <c r="D6568" t="s">
        <v>78</v>
      </c>
      <c r="E6568">
        <v>1</v>
      </c>
      <c r="F6568">
        <v>0.15</v>
      </c>
      <c r="G6568">
        <v>40809</v>
      </c>
      <c r="H6568">
        <v>34687.65</v>
      </c>
      <c r="I6568">
        <v>0.19</v>
      </c>
      <c r="J6568" s="2" t="s">
        <v>14288</v>
      </c>
      <c r="K6568" t="str">
        <f>_xlfn.XLOOKUP(D6568,Products!A:A,Products!C:C,"")</f>
        <v>Home Appliances</v>
      </c>
      <c r="L6568" t="str">
        <f>_xlfn.XLOOKUP(C6568,Customers!A:A,Customers!D:D,"")</f>
        <v>Karnataka</v>
      </c>
      <c r="M6568" t="str">
        <f>_xlfn.XLOOKUP(C6568,Customers!A:A,Customers!E:E,"")</f>
        <v>Small Business</v>
      </c>
    </row>
    <row r="6569" spans="1:13" x14ac:dyDescent="0.25">
      <c r="A6569" t="s">
        <v>14289</v>
      </c>
      <c r="B6569" s="1">
        <v>46000</v>
      </c>
      <c r="C6569" t="s">
        <v>4674</v>
      </c>
      <c r="D6569" t="s">
        <v>96</v>
      </c>
      <c r="E6569">
        <v>5</v>
      </c>
      <c r="F6569">
        <v>0.05</v>
      </c>
      <c r="G6569">
        <v>11537</v>
      </c>
      <c r="H6569">
        <v>54800.75</v>
      </c>
      <c r="I6569">
        <v>0.22</v>
      </c>
      <c r="J6569" s="2" t="s">
        <v>14290</v>
      </c>
      <c r="K6569" t="str">
        <f>_xlfn.XLOOKUP(D6569,Products!A:A,Products!C:C,"")</f>
        <v>Furniture</v>
      </c>
      <c r="L6569" t="str">
        <f>_xlfn.XLOOKUP(C6569,Customers!A:A,Customers!D:D,"")</f>
        <v>Rajasthan</v>
      </c>
      <c r="M6569" t="str">
        <f>_xlfn.XLOOKUP(C6569,Customers!A:A,Customers!E:E,"")</f>
        <v>Consumer</v>
      </c>
    </row>
    <row r="6570" spans="1:13" x14ac:dyDescent="0.25">
      <c r="A6570" t="s">
        <v>14291</v>
      </c>
      <c r="B6570" s="1">
        <v>45968</v>
      </c>
      <c r="C6570" t="s">
        <v>2371</v>
      </c>
      <c r="D6570" t="s">
        <v>231</v>
      </c>
      <c r="E6570">
        <v>2</v>
      </c>
      <c r="F6570">
        <v>0.1</v>
      </c>
      <c r="G6570">
        <v>36976</v>
      </c>
      <c r="H6570">
        <v>66556.800000000003</v>
      </c>
      <c r="I6570">
        <v>0.28000000000000003</v>
      </c>
      <c r="J6570" s="2" t="s">
        <v>14292</v>
      </c>
      <c r="K6570" t="str">
        <f>_xlfn.XLOOKUP(D6570,Products!A:A,Products!C:C,"")</f>
        <v>Office Supplies</v>
      </c>
      <c r="L6570" t="str">
        <f>_xlfn.XLOOKUP(C6570,Customers!A:A,Customers!D:D,"")</f>
        <v>Telangana</v>
      </c>
      <c r="M6570" t="str">
        <f>_xlfn.XLOOKUP(C6570,Customers!A:A,Customers!E:E,"")</f>
        <v>Small Business</v>
      </c>
    </row>
    <row r="6571" spans="1:13" x14ac:dyDescent="0.25">
      <c r="A6571" t="s">
        <v>14293</v>
      </c>
      <c r="B6571" s="1">
        <v>45746</v>
      </c>
      <c r="C6571" t="s">
        <v>2051</v>
      </c>
      <c r="D6571" t="s">
        <v>261</v>
      </c>
      <c r="E6571">
        <v>4</v>
      </c>
      <c r="F6571">
        <v>0.05</v>
      </c>
      <c r="G6571">
        <v>2649</v>
      </c>
      <c r="H6571" s="2" t="s">
        <v>13668</v>
      </c>
      <c r="I6571">
        <v>0.16</v>
      </c>
      <c r="J6571" s="2" t="s">
        <v>14294</v>
      </c>
      <c r="K6571" t="str">
        <f>_xlfn.XLOOKUP(D6571,Products!A:A,Products!C:C,"")</f>
        <v>Technology</v>
      </c>
      <c r="L6571" t="str">
        <f>_xlfn.XLOOKUP(C6571,Customers!A:A,Customers!D:D,"")</f>
        <v>Chandigarh</v>
      </c>
      <c r="M6571" t="str">
        <f>_xlfn.XLOOKUP(C6571,Customers!A:A,Customers!E:E,"")</f>
        <v>Corporate</v>
      </c>
    </row>
    <row r="6572" spans="1:13" x14ac:dyDescent="0.25">
      <c r="A6572" t="s">
        <v>14295</v>
      </c>
      <c r="B6572" s="1">
        <v>45715</v>
      </c>
      <c r="C6572" t="s">
        <v>4986</v>
      </c>
      <c r="D6572" t="s">
        <v>195</v>
      </c>
      <c r="E6572">
        <v>3</v>
      </c>
      <c r="F6572">
        <v>0.2</v>
      </c>
      <c r="G6572">
        <v>29812</v>
      </c>
      <c r="H6572">
        <v>71548.800000000003</v>
      </c>
      <c r="I6572">
        <v>0.28000000000000003</v>
      </c>
      <c r="J6572" s="2" t="s">
        <v>14296</v>
      </c>
      <c r="K6572" t="str">
        <f>_xlfn.XLOOKUP(D6572,Products!A:A,Products!C:C,"")</f>
        <v>Office Supplies</v>
      </c>
      <c r="L6572" t="str">
        <f>_xlfn.XLOOKUP(C6572,Customers!A:A,Customers!D:D,"")</f>
        <v>Rajasthan</v>
      </c>
      <c r="M6572" t="str">
        <f>_xlfn.XLOOKUP(C6572,Customers!A:A,Customers!E:E,"")</f>
        <v>Consumer</v>
      </c>
    </row>
    <row r="6573" spans="1:13" x14ac:dyDescent="0.25">
      <c r="A6573" t="s">
        <v>14297</v>
      </c>
      <c r="B6573" s="1">
        <v>45720</v>
      </c>
      <c r="C6573" t="s">
        <v>962</v>
      </c>
      <c r="D6573" t="s">
        <v>220</v>
      </c>
      <c r="E6573">
        <v>2</v>
      </c>
      <c r="F6573">
        <v>0.05</v>
      </c>
      <c r="G6573">
        <v>38513</v>
      </c>
      <c r="H6573">
        <v>73174.7</v>
      </c>
      <c r="I6573">
        <v>0.19</v>
      </c>
      <c r="J6573" s="2" t="s">
        <v>14298</v>
      </c>
      <c r="K6573" t="str">
        <f>_xlfn.XLOOKUP(D6573,Products!A:A,Products!C:C,"")</f>
        <v>Home Appliances</v>
      </c>
      <c r="L6573" t="str">
        <f>_xlfn.XLOOKUP(C6573,Customers!A:A,Customers!D:D,"")</f>
        <v>Maharashtra</v>
      </c>
      <c r="M6573" t="str">
        <f>_xlfn.XLOOKUP(C6573,Customers!A:A,Customers!E:E,"")</f>
        <v>Corporate</v>
      </c>
    </row>
    <row r="6574" spans="1:13" x14ac:dyDescent="0.25">
      <c r="A6574" t="s">
        <v>14299</v>
      </c>
      <c r="B6574" s="1">
        <v>46004</v>
      </c>
      <c r="C6574" t="s">
        <v>3210</v>
      </c>
      <c r="D6574" t="s">
        <v>450</v>
      </c>
      <c r="E6574">
        <v>2</v>
      </c>
      <c r="F6574">
        <v>0.15</v>
      </c>
      <c r="G6574">
        <v>34669</v>
      </c>
      <c r="H6574" s="2" t="s">
        <v>728</v>
      </c>
      <c r="I6574">
        <v>0.16</v>
      </c>
      <c r="J6574" s="2" t="s">
        <v>14300</v>
      </c>
      <c r="K6574" t="str">
        <f>_xlfn.XLOOKUP(D6574,Products!A:A,Products!C:C,"")</f>
        <v>Technology</v>
      </c>
      <c r="L6574" t="str">
        <f>_xlfn.XLOOKUP(C6574,Customers!A:A,Customers!D:D,"")</f>
        <v>Uttar Pradesh</v>
      </c>
      <c r="M6574" t="str">
        <f>_xlfn.XLOOKUP(C6574,Customers!A:A,Customers!E:E,"")</f>
        <v>Small Business</v>
      </c>
    </row>
    <row r="6575" spans="1:13" x14ac:dyDescent="0.25">
      <c r="A6575" t="s">
        <v>14301</v>
      </c>
      <c r="B6575" s="1">
        <v>45965</v>
      </c>
      <c r="C6575" t="s">
        <v>4517</v>
      </c>
      <c r="D6575" t="s">
        <v>12</v>
      </c>
      <c r="E6575">
        <v>2</v>
      </c>
      <c r="F6575">
        <v>0.05</v>
      </c>
      <c r="G6575">
        <v>17633</v>
      </c>
      <c r="H6575">
        <v>33502.699999999997</v>
      </c>
      <c r="I6575">
        <v>0.19</v>
      </c>
      <c r="J6575" s="2" t="s">
        <v>14302</v>
      </c>
      <c r="K6575" t="str">
        <f>_xlfn.XLOOKUP(D6575,Products!A:A,Products!C:C,"")</f>
        <v>Home Appliances</v>
      </c>
      <c r="L6575" t="str">
        <f>_xlfn.XLOOKUP(C6575,Customers!A:A,Customers!D:D,"")</f>
        <v>Kerala</v>
      </c>
      <c r="M6575" t="str">
        <f>_xlfn.XLOOKUP(C6575,Customers!A:A,Customers!E:E,"")</f>
        <v>Corporate</v>
      </c>
    </row>
    <row r="6576" spans="1:13" x14ac:dyDescent="0.25">
      <c r="A6576" t="s">
        <v>14303</v>
      </c>
      <c r="B6576" s="1">
        <v>45937</v>
      </c>
      <c r="C6576" t="s">
        <v>68</v>
      </c>
      <c r="D6576" t="s">
        <v>152</v>
      </c>
      <c r="E6576">
        <v>2</v>
      </c>
      <c r="F6576">
        <v>0.15</v>
      </c>
      <c r="G6576">
        <v>32777</v>
      </c>
      <c r="H6576">
        <v>55720.9</v>
      </c>
      <c r="I6576">
        <v>0.19</v>
      </c>
      <c r="J6576" s="2" t="s">
        <v>14304</v>
      </c>
      <c r="K6576" t="str">
        <f>_xlfn.XLOOKUP(D6576,Products!A:A,Products!C:C,"")</f>
        <v>Home Appliances</v>
      </c>
      <c r="L6576" t="str">
        <f>_xlfn.XLOOKUP(C6576,Customers!A:A,Customers!D:D,"")</f>
        <v>Kerala</v>
      </c>
      <c r="M6576" t="str">
        <f>_xlfn.XLOOKUP(C6576,Customers!A:A,Customers!E:E,"")</f>
        <v>Corporate</v>
      </c>
    </row>
    <row r="6577" spans="1:13" x14ac:dyDescent="0.25">
      <c r="A6577" t="s">
        <v>14305</v>
      </c>
      <c r="B6577" s="1">
        <v>45729</v>
      </c>
      <c r="C6577" t="s">
        <v>4702</v>
      </c>
      <c r="D6577" t="s">
        <v>28</v>
      </c>
      <c r="E6577">
        <v>1</v>
      </c>
      <c r="F6577">
        <v>0.05</v>
      </c>
      <c r="G6577">
        <v>49003</v>
      </c>
      <c r="H6577">
        <v>46552.85</v>
      </c>
      <c r="I6577">
        <v>0.31</v>
      </c>
      <c r="J6577" s="2" t="s">
        <v>14306</v>
      </c>
      <c r="K6577" t="str">
        <f>_xlfn.XLOOKUP(D6577,Products!A:A,Products!C:C,"")</f>
        <v>Beauty &amp; Personal Care</v>
      </c>
      <c r="L6577" t="str">
        <f>_xlfn.XLOOKUP(C6577,Customers!A:A,Customers!D:D,"")</f>
        <v>Maharashtra</v>
      </c>
      <c r="M6577" t="str">
        <f>_xlfn.XLOOKUP(C6577,Customers!A:A,Customers!E:E,"")</f>
        <v>Corporate</v>
      </c>
    </row>
    <row r="6578" spans="1:13" x14ac:dyDescent="0.25">
      <c r="A6578" t="s">
        <v>14307</v>
      </c>
      <c r="B6578" s="1">
        <v>45666</v>
      </c>
      <c r="C6578" t="s">
        <v>219</v>
      </c>
      <c r="D6578" t="s">
        <v>64</v>
      </c>
      <c r="E6578">
        <v>4</v>
      </c>
      <c r="F6578">
        <v>0.15</v>
      </c>
      <c r="G6578">
        <v>5299</v>
      </c>
      <c r="H6578">
        <v>18016.599999999999</v>
      </c>
      <c r="I6578">
        <v>0.16</v>
      </c>
      <c r="J6578" s="2" t="s">
        <v>14308</v>
      </c>
      <c r="K6578" t="str">
        <f>_xlfn.XLOOKUP(D6578,Products!A:A,Products!C:C,"")</f>
        <v>Technology</v>
      </c>
      <c r="L6578" t="str">
        <f>_xlfn.XLOOKUP(C6578,Customers!A:A,Customers!D:D,"")</f>
        <v>Delhi</v>
      </c>
      <c r="M6578" t="str">
        <f>_xlfn.XLOOKUP(C6578,Customers!A:A,Customers!E:E,"")</f>
        <v>Consumer</v>
      </c>
    </row>
    <row r="6579" spans="1:13" x14ac:dyDescent="0.25">
      <c r="A6579" t="s">
        <v>14309</v>
      </c>
      <c r="B6579" s="1">
        <v>45751</v>
      </c>
      <c r="C6579" t="s">
        <v>1556</v>
      </c>
      <c r="D6579" t="s">
        <v>235</v>
      </c>
      <c r="E6579">
        <v>3</v>
      </c>
      <c r="F6579">
        <v>0</v>
      </c>
      <c r="G6579">
        <v>21121</v>
      </c>
      <c r="H6579">
        <v>63363</v>
      </c>
      <c r="I6579">
        <v>0.19</v>
      </c>
      <c r="J6579" s="2" t="s">
        <v>14310</v>
      </c>
      <c r="K6579" t="str">
        <f>_xlfn.XLOOKUP(D6579,Products!A:A,Products!C:C,"")</f>
        <v>Home Appliances</v>
      </c>
      <c r="L6579" t="str">
        <f>_xlfn.XLOOKUP(C6579,Customers!A:A,Customers!D:D,"")</f>
        <v>Tamil Nadu</v>
      </c>
      <c r="M6579" t="str">
        <f>_xlfn.XLOOKUP(C6579,Customers!A:A,Customers!E:E,"")</f>
        <v>Small Business</v>
      </c>
    </row>
    <row r="6580" spans="1:13" x14ac:dyDescent="0.25">
      <c r="A6580" t="s">
        <v>14311</v>
      </c>
      <c r="B6580" s="1">
        <v>45996</v>
      </c>
      <c r="C6580" t="s">
        <v>3217</v>
      </c>
      <c r="D6580" t="s">
        <v>440</v>
      </c>
      <c r="E6580">
        <v>3</v>
      </c>
      <c r="F6580">
        <v>0.1</v>
      </c>
      <c r="G6580">
        <v>9199</v>
      </c>
      <c r="H6580">
        <v>24837.3</v>
      </c>
      <c r="I6580">
        <v>0.16</v>
      </c>
      <c r="J6580" s="2" t="s">
        <v>14312</v>
      </c>
      <c r="K6580" t="str">
        <f>_xlfn.XLOOKUP(D6580,Products!A:A,Products!C:C,"")</f>
        <v>Technology</v>
      </c>
      <c r="L6580" t="str">
        <f>_xlfn.XLOOKUP(C6580,Customers!A:A,Customers!D:D,"")</f>
        <v>Maharashtra</v>
      </c>
      <c r="M6580" t="str">
        <f>_xlfn.XLOOKUP(C6580,Customers!A:A,Customers!E:E,"")</f>
        <v>Consumer</v>
      </c>
    </row>
    <row r="6581" spans="1:13" x14ac:dyDescent="0.25">
      <c r="A6581" t="s">
        <v>14313</v>
      </c>
      <c r="B6581" s="1">
        <v>45993</v>
      </c>
      <c r="C6581" t="s">
        <v>928</v>
      </c>
      <c r="D6581" t="s">
        <v>371</v>
      </c>
      <c r="E6581">
        <v>2</v>
      </c>
      <c r="F6581">
        <v>0</v>
      </c>
      <c r="G6581">
        <v>34314</v>
      </c>
      <c r="H6581">
        <v>68628</v>
      </c>
      <c r="I6581">
        <v>0.16</v>
      </c>
      <c r="J6581" s="2" t="s">
        <v>14314</v>
      </c>
      <c r="K6581" t="str">
        <f>_xlfn.XLOOKUP(D6581,Products!A:A,Products!C:C,"")</f>
        <v>Technology</v>
      </c>
      <c r="L6581" t="str">
        <f>_xlfn.XLOOKUP(C6581,Customers!A:A,Customers!D:D,"")</f>
        <v>West Bengal</v>
      </c>
      <c r="M6581" t="str">
        <f>_xlfn.XLOOKUP(C6581,Customers!A:A,Customers!E:E,"")</f>
        <v>Corporate</v>
      </c>
    </row>
    <row r="6582" spans="1:13" x14ac:dyDescent="0.25">
      <c r="A6582" t="s">
        <v>14315</v>
      </c>
      <c r="B6582" s="1">
        <v>45809</v>
      </c>
      <c r="C6582" t="s">
        <v>5340</v>
      </c>
      <c r="D6582" t="s">
        <v>142</v>
      </c>
      <c r="E6582">
        <v>1</v>
      </c>
      <c r="F6582">
        <v>0.1</v>
      </c>
      <c r="G6582">
        <v>38016</v>
      </c>
      <c r="H6582">
        <v>34214.400000000001</v>
      </c>
      <c r="I6582">
        <v>0.16</v>
      </c>
      <c r="J6582" s="2" t="s">
        <v>14316</v>
      </c>
      <c r="K6582" t="str">
        <f>_xlfn.XLOOKUP(D6582,Products!A:A,Products!C:C,"")</f>
        <v>Technology</v>
      </c>
      <c r="L6582" t="str">
        <f>_xlfn.XLOOKUP(C6582,Customers!A:A,Customers!D:D,"")</f>
        <v>Chandigarh</v>
      </c>
      <c r="M6582" t="str">
        <f>_xlfn.XLOOKUP(C6582,Customers!A:A,Customers!E:E,"")</f>
        <v>Consumer</v>
      </c>
    </row>
    <row r="6583" spans="1:13" x14ac:dyDescent="0.25">
      <c r="A6583" t="s">
        <v>14317</v>
      </c>
      <c r="B6583" s="1">
        <v>46013</v>
      </c>
      <c r="C6583" t="s">
        <v>11896</v>
      </c>
      <c r="D6583" t="s">
        <v>469</v>
      </c>
      <c r="E6583">
        <v>2</v>
      </c>
      <c r="F6583">
        <v>0.2</v>
      </c>
      <c r="G6583">
        <v>35056</v>
      </c>
      <c r="H6583" s="2" t="s">
        <v>5712</v>
      </c>
      <c r="I6583">
        <v>0.19</v>
      </c>
      <c r="J6583" s="2" t="s">
        <v>14318</v>
      </c>
      <c r="K6583" t="str">
        <f>_xlfn.XLOOKUP(D6583,Products!A:A,Products!C:C,"")</f>
        <v>Home Appliances</v>
      </c>
      <c r="L6583" t="str">
        <f>_xlfn.XLOOKUP(C6583,Customers!A:A,Customers!D:D,"")</f>
        <v>Gujarat</v>
      </c>
      <c r="M6583" t="str">
        <f>_xlfn.XLOOKUP(C6583,Customers!A:A,Customers!E:E,"")</f>
        <v>Consumer</v>
      </c>
    </row>
    <row r="6584" spans="1:13" x14ac:dyDescent="0.25">
      <c r="A6584" t="s">
        <v>14319</v>
      </c>
      <c r="B6584" s="1">
        <v>45697</v>
      </c>
      <c r="C6584" t="s">
        <v>1944</v>
      </c>
      <c r="D6584" t="s">
        <v>104</v>
      </c>
      <c r="E6584">
        <v>1</v>
      </c>
      <c r="F6584">
        <v>0.15</v>
      </c>
      <c r="G6584">
        <v>40096</v>
      </c>
      <c r="H6584">
        <v>34081.599999999999</v>
      </c>
      <c r="I6584">
        <v>0.22</v>
      </c>
      <c r="J6584" s="2" t="s">
        <v>14320</v>
      </c>
      <c r="K6584" t="str">
        <f>_xlfn.XLOOKUP(D6584,Products!A:A,Products!C:C,"")</f>
        <v>Furniture</v>
      </c>
      <c r="L6584" t="str">
        <f>_xlfn.XLOOKUP(C6584,Customers!A:A,Customers!D:D,"")</f>
        <v>Chandigarh</v>
      </c>
      <c r="M6584" t="str">
        <f>_xlfn.XLOOKUP(C6584,Customers!A:A,Customers!E:E,"")</f>
        <v>Consumer</v>
      </c>
    </row>
    <row r="6585" spans="1:13" x14ac:dyDescent="0.25">
      <c r="A6585" t="s">
        <v>14321</v>
      </c>
      <c r="B6585" s="1">
        <v>46016</v>
      </c>
      <c r="C6585" t="s">
        <v>2503</v>
      </c>
      <c r="D6585" t="s">
        <v>601</v>
      </c>
      <c r="E6585">
        <v>3</v>
      </c>
      <c r="F6585">
        <v>0</v>
      </c>
      <c r="G6585">
        <v>5121</v>
      </c>
      <c r="H6585">
        <v>15363</v>
      </c>
      <c r="I6585">
        <v>0.28000000000000003</v>
      </c>
      <c r="J6585" s="2" t="s">
        <v>14322</v>
      </c>
      <c r="K6585" t="str">
        <f>_xlfn.XLOOKUP(D6585,Products!A:A,Products!C:C,"")</f>
        <v>Office Supplies</v>
      </c>
      <c r="L6585" t="str">
        <f>_xlfn.XLOOKUP(C6585,Customers!A:A,Customers!D:D,"")</f>
        <v>Uttar Pradesh</v>
      </c>
      <c r="M6585" t="str">
        <f>_xlfn.XLOOKUP(C6585,Customers!A:A,Customers!E:E,"")</f>
        <v>Consumer</v>
      </c>
    </row>
    <row r="6586" spans="1:13" x14ac:dyDescent="0.25">
      <c r="A6586" t="s">
        <v>14323</v>
      </c>
      <c r="B6586" s="1">
        <v>45719</v>
      </c>
      <c r="C6586" t="s">
        <v>4540</v>
      </c>
      <c r="D6586" t="s">
        <v>147</v>
      </c>
      <c r="E6586">
        <v>3</v>
      </c>
      <c r="F6586">
        <v>0.1</v>
      </c>
      <c r="G6586">
        <v>14233</v>
      </c>
      <c r="H6586">
        <v>38429.1</v>
      </c>
      <c r="I6586">
        <v>0.22</v>
      </c>
      <c r="J6586" s="2" t="s">
        <v>14324</v>
      </c>
      <c r="K6586" t="str">
        <f>_xlfn.XLOOKUP(D6586,Products!A:A,Products!C:C,"")</f>
        <v>Furniture</v>
      </c>
      <c r="L6586" t="str">
        <f>_xlfn.XLOOKUP(C6586,Customers!A:A,Customers!D:D,"")</f>
        <v>Maharashtra</v>
      </c>
      <c r="M6586" t="str">
        <f>_xlfn.XLOOKUP(C6586,Customers!A:A,Customers!E:E,"")</f>
        <v>Corporate</v>
      </c>
    </row>
    <row r="6587" spans="1:13" x14ac:dyDescent="0.25">
      <c r="A6587" t="s">
        <v>14325</v>
      </c>
      <c r="B6587" s="1">
        <v>45911</v>
      </c>
      <c r="C6587" t="s">
        <v>3456</v>
      </c>
      <c r="D6587" t="s">
        <v>235</v>
      </c>
      <c r="E6587">
        <v>1</v>
      </c>
      <c r="F6587">
        <v>0.2</v>
      </c>
      <c r="G6587">
        <v>21121</v>
      </c>
      <c r="H6587">
        <v>16896.8</v>
      </c>
      <c r="I6587">
        <v>0.19</v>
      </c>
      <c r="J6587" s="2" t="s">
        <v>14326</v>
      </c>
      <c r="K6587" t="str">
        <f>_xlfn.XLOOKUP(D6587,Products!A:A,Products!C:C,"")</f>
        <v>Home Appliances</v>
      </c>
      <c r="L6587" t="str">
        <f>_xlfn.XLOOKUP(C6587,Customers!A:A,Customers!D:D,"")</f>
        <v>Rajasthan</v>
      </c>
      <c r="M6587" t="str">
        <f>_xlfn.XLOOKUP(C6587,Customers!A:A,Customers!E:E,"")</f>
        <v>Corporate</v>
      </c>
    </row>
    <row r="6588" spans="1:13" x14ac:dyDescent="0.25">
      <c r="A6588" t="s">
        <v>14327</v>
      </c>
      <c r="B6588" s="1">
        <v>45726</v>
      </c>
      <c r="C6588" t="s">
        <v>764</v>
      </c>
      <c r="D6588" t="s">
        <v>208</v>
      </c>
      <c r="E6588">
        <v>2</v>
      </c>
      <c r="F6588">
        <v>0.15</v>
      </c>
      <c r="G6588">
        <v>46436</v>
      </c>
      <c r="H6588">
        <v>78941.2</v>
      </c>
      <c r="I6588">
        <v>0.28000000000000003</v>
      </c>
      <c r="J6588" s="2" t="s">
        <v>14328</v>
      </c>
      <c r="K6588" t="str">
        <f>_xlfn.XLOOKUP(D6588,Products!A:A,Products!C:C,"")</f>
        <v>Office Supplies</v>
      </c>
      <c r="L6588" t="str">
        <f>_xlfn.XLOOKUP(C6588,Customers!A:A,Customers!D:D,"")</f>
        <v>Chandigarh</v>
      </c>
      <c r="M6588" t="str">
        <f>_xlfn.XLOOKUP(C6588,Customers!A:A,Customers!E:E,"")</f>
        <v>Consumer</v>
      </c>
    </row>
    <row r="6589" spans="1:13" x14ac:dyDescent="0.25">
      <c r="A6589" t="s">
        <v>14329</v>
      </c>
      <c r="B6589" s="1">
        <v>45902</v>
      </c>
      <c r="C6589" t="s">
        <v>13429</v>
      </c>
      <c r="D6589" t="s">
        <v>183</v>
      </c>
      <c r="E6589">
        <v>2</v>
      </c>
      <c r="F6589">
        <v>0</v>
      </c>
      <c r="G6589">
        <v>1533</v>
      </c>
      <c r="H6589">
        <v>3066</v>
      </c>
      <c r="I6589">
        <v>0.16</v>
      </c>
      <c r="J6589" s="2" t="s">
        <v>14330</v>
      </c>
      <c r="K6589" t="str">
        <f>_xlfn.XLOOKUP(D6589,Products!A:A,Products!C:C,"")</f>
        <v>Technology</v>
      </c>
      <c r="L6589" t="str">
        <f>_xlfn.XLOOKUP(C6589,Customers!A:A,Customers!D:D,"")</f>
        <v>Delhi</v>
      </c>
      <c r="M6589" t="str">
        <f>_xlfn.XLOOKUP(C6589,Customers!A:A,Customers!E:E,"")</f>
        <v>Small Business</v>
      </c>
    </row>
    <row r="6590" spans="1:13" x14ac:dyDescent="0.25">
      <c r="A6590" t="s">
        <v>14331</v>
      </c>
      <c r="B6590" s="1">
        <v>46022</v>
      </c>
      <c r="C6590" t="s">
        <v>859</v>
      </c>
      <c r="D6590" t="s">
        <v>45</v>
      </c>
      <c r="E6590">
        <v>2</v>
      </c>
      <c r="F6590">
        <v>0.05</v>
      </c>
      <c r="G6590">
        <v>26232</v>
      </c>
      <c r="H6590" s="2" t="s">
        <v>5052</v>
      </c>
      <c r="I6590">
        <v>0.22</v>
      </c>
      <c r="J6590" s="2" t="s">
        <v>14332</v>
      </c>
      <c r="K6590" t="str">
        <f>_xlfn.XLOOKUP(D6590,Products!A:A,Products!C:C,"")</f>
        <v>Furniture</v>
      </c>
      <c r="L6590" t="str">
        <f>_xlfn.XLOOKUP(C6590,Customers!A:A,Customers!D:D,"")</f>
        <v>Chandigarh</v>
      </c>
      <c r="M6590" t="str">
        <f>_xlfn.XLOOKUP(C6590,Customers!A:A,Customers!E:E,"")</f>
        <v>Corporate</v>
      </c>
    </row>
    <row r="6591" spans="1:13" x14ac:dyDescent="0.25">
      <c r="A6591" t="s">
        <v>14333</v>
      </c>
      <c r="B6591" s="1">
        <v>45827</v>
      </c>
      <c r="C6591" t="s">
        <v>3085</v>
      </c>
      <c r="D6591" t="s">
        <v>119</v>
      </c>
      <c r="E6591">
        <v>2</v>
      </c>
      <c r="F6591">
        <v>0.1</v>
      </c>
      <c r="G6591">
        <v>40034</v>
      </c>
      <c r="H6591">
        <v>72061.2</v>
      </c>
      <c r="I6591">
        <v>0.28000000000000003</v>
      </c>
      <c r="J6591" s="2" t="s">
        <v>14334</v>
      </c>
      <c r="K6591" t="str">
        <f>_xlfn.XLOOKUP(D6591,Products!A:A,Products!C:C,"")</f>
        <v>Office Supplies</v>
      </c>
      <c r="L6591" t="str">
        <f>_xlfn.XLOOKUP(C6591,Customers!A:A,Customers!D:D,"")</f>
        <v>Uttar Pradesh</v>
      </c>
      <c r="M6591" t="str">
        <f>_xlfn.XLOOKUP(C6591,Customers!A:A,Customers!E:E,"")</f>
        <v>Corporate</v>
      </c>
    </row>
    <row r="6592" spans="1:13" x14ac:dyDescent="0.25">
      <c r="A6592" t="s">
        <v>14335</v>
      </c>
      <c r="B6592" s="1">
        <v>45835</v>
      </c>
      <c r="C6592" t="s">
        <v>3994</v>
      </c>
      <c r="D6592" t="s">
        <v>242</v>
      </c>
      <c r="E6592">
        <v>1</v>
      </c>
      <c r="F6592">
        <v>0</v>
      </c>
      <c r="G6592">
        <v>14854</v>
      </c>
      <c r="H6592">
        <v>14854</v>
      </c>
      <c r="I6592">
        <v>0.22</v>
      </c>
      <c r="J6592" s="2" t="s">
        <v>14336</v>
      </c>
      <c r="K6592" t="str">
        <f>_xlfn.XLOOKUP(D6592,Products!A:A,Products!C:C,"")</f>
        <v>Furniture</v>
      </c>
      <c r="L6592" t="str">
        <f>_xlfn.XLOOKUP(C6592,Customers!A:A,Customers!D:D,"")</f>
        <v>Telangana</v>
      </c>
      <c r="M6592" t="str">
        <f>_xlfn.XLOOKUP(C6592,Customers!A:A,Customers!E:E,"")</f>
        <v>Consumer</v>
      </c>
    </row>
    <row r="6593" spans="1:13" x14ac:dyDescent="0.25">
      <c r="A6593" t="s">
        <v>14337</v>
      </c>
      <c r="B6593" s="1">
        <v>45846</v>
      </c>
      <c r="C6593" t="s">
        <v>6204</v>
      </c>
      <c r="D6593" t="s">
        <v>257</v>
      </c>
      <c r="E6593">
        <v>1</v>
      </c>
      <c r="F6593">
        <v>0.15</v>
      </c>
      <c r="G6593">
        <v>19803</v>
      </c>
      <c r="H6593">
        <v>16832.55</v>
      </c>
      <c r="I6593">
        <v>0.16</v>
      </c>
      <c r="J6593" s="2" t="s">
        <v>14338</v>
      </c>
      <c r="K6593" t="str">
        <f>_xlfn.XLOOKUP(D6593,Products!A:A,Products!C:C,"")</f>
        <v>Technology</v>
      </c>
      <c r="L6593" t="str">
        <f>_xlfn.XLOOKUP(C6593,Customers!A:A,Customers!D:D,"")</f>
        <v>West Bengal</v>
      </c>
      <c r="M6593" t="str">
        <f>_xlfn.XLOOKUP(C6593,Customers!A:A,Customers!E:E,"")</f>
        <v>Consumer</v>
      </c>
    </row>
    <row r="6594" spans="1:13" x14ac:dyDescent="0.25">
      <c r="A6594" t="s">
        <v>14339</v>
      </c>
      <c r="B6594" s="1">
        <v>45917</v>
      </c>
      <c r="C6594" t="s">
        <v>4034</v>
      </c>
      <c r="D6594" t="s">
        <v>134</v>
      </c>
      <c r="E6594">
        <v>3</v>
      </c>
      <c r="F6594">
        <v>0.15</v>
      </c>
      <c r="G6594">
        <v>42988</v>
      </c>
      <c r="H6594">
        <v>109619.4</v>
      </c>
      <c r="I6594">
        <v>0.19</v>
      </c>
      <c r="J6594" s="2" t="s">
        <v>14340</v>
      </c>
      <c r="K6594" t="str">
        <f>_xlfn.XLOOKUP(D6594,Products!A:A,Products!C:C,"")</f>
        <v>Home Appliances</v>
      </c>
      <c r="L6594" t="str">
        <f>_xlfn.XLOOKUP(C6594,Customers!A:A,Customers!D:D,"")</f>
        <v>Maharashtra</v>
      </c>
      <c r="M6594" t="str">
        <f>_xlfn.XLOOKUP(C6594,Customers!A:A,Customers!E:E,"")</f>
        <v>Corporate</v>
      </c>
    </row>
    <row r="6595" spans="1:13" x14ac:dyDescent="0.25">
      <c r="A6595" t="s">
        <v>14341</v>
      </c>
      <c r="B6595" s="1">
        <v>45729</v>
      </c>
      <c r="C6595" t="s">
        <v>3183</v>
      </c>
      <c r="D6595" t="s">
        <v>528</v>
      </c>
      <c r="E6595">
        <v>1</v>
      </c>
      <c r="F6595">
        <v>0.05</v>
      </c>
      <c r="G6595">
        <v>34213</v>
      </c>
      <c r="H6595">
        <v>32502.35</v>
      </c>
      <c r="I6595">
        <v>0.19</v>
      </c>
      <c r="J6595" s="2" t="s">
        <v>14342</v>
      </c>
      <c r="K6595" t="str">
        <f>_xlfn.XLOOKUP(D6595,Products!A:A,Products!C:C,"")</f>
        <v>Home Appliances</v>
      </c>
      <c r="L6595" t="str">
        <f>_xlfn.XLOOKUP(C6595,Customers!A:A,Customers!D:D,"")</f>
        <v>Karnataka</v>
      </c>
      <c r="M6595" t="str">
        <f>_xlfn.XLOOKUP(C6595,Customers!A:A,Customers!E:E,"")</f>
        <v>Small Business</v>
      </c>
    </row>
    <row r="6596" spans="1:13" x14ac:dyDescent="0.25">
      <c r="A6596" t="s">
        <v>14343</v>
      </c>
      <c r="B6596" s="1">
        <v>45674</v>
      </c>
      <c r="C6596" t="s">
        <v>2017</v>
      </c>
      <c r="D6596" t="s">
        <v>142</v>
      </c>
      <c r="E6596">
        <v>3</v>
      </c>
      <c r="F6596">
        <v>0.1</v>
      </c>
      <c r="G6596">
        <v>38016</v>
      </c>
      <c r="H6596">
        <v>102643.2</v>
      </c>
      <c r="I6596">
        <v>0.16</v>
      </c>
      <c r="J6596" s="2" t="s">
        <v>14344</v>
      </c>
      <c r="K6596" t="str">
        <f>_xlfn.XLOOKUP(D6596,Products!A:A,Products!C:C,"")</f>
        <v>Technology</v>
      </c>
      <c r="L6596" t="str">
        <f>_xlfn.XLOOKUP(C6596,Customers!A:A,Customers!D:D,"")</f>
        <v>Tamil Nadu</v>
      </c>
      <c r="M6596" t="str">
        <f>_xlfn.XLOOKUP(C6596,Customers!A:A,Customers!E:E,"")</f>
        <v>Consumer</v>
      </c>
    </row>
    <row r="6597" spans="1:13" x14ac:dyDescent="0.25">
      <c r="A6597" t="s">
        <v>14345</v>
      </c>
      <c r="B6597" s="1">
        <v>45998</v>
      </c>
      <c r="C6597" t="s">
        <v>4294</v>
      </c>
      <c r="D6597" t="s">
        <v>626</v>
      </c>
      <c r="E6597">
        <v>2</v>
      </c>
      <c r="F6597">
        <v>0.2</v>
      </c>
      <c r="G6597">
        <v>27904</v>
      </c>
      <c r="H6597">
        <v>44646.400000000001</v>
      </c>
      <c r="I6597">
        <v>0.22</v>
      </c>
      <c r="J6597" s="2" t="s">
        <v>14346</v>
      </c>
      <c r="K6597" t="str">
        <f>_xlfn.XLOOKUP(D6597,Products!A:A,Products!C:C,"")</f>
        <v>Furniture</v>
      </c>
      <c r="L6597" t="str">
        <f>_xlfn.XLOOKUP(C6597,Customers!A:A,Customers!D:D,"")</f>
        <v>Gujarat</v>
      </c>
      <c r="M6597" t="str">
        <f>_xlfn.XLOOKUP(C6597,Customers!A:A,Customers!E:E,"")</f>
        <v>Consumer</v>
      </c>
    </row>
    <row r="6598" spans="1:13" x14ac:dyDescent="0.25">
      <c r="A6598" t="s">
        <v>14347</v>
      </c>
      <c r="B6598" s="1">
        <v>45714</v>
      </c>
      <c r="C6598" t="s">
        <v>724</v>
      </c>
      <c r="D6598" t="s">
        <v>147</v>
      </c>
      <c r="E6598">
        <v>4</v>
      </c>
      <c r="F6598">
        <v>0.05</v>
      </c>
      <c r="G6598">
        <v>14233</v>
      </c>
      <c r="H6598" s="2" t="s">
        <v>12283</v>
      </c>
      <c r="I6598">
        <v>0.22</v>
      </c>
      <c r="J6598" s="2" t="s">
        <v>14348</v>
      </c>
      <c r="K6598" t="str">
        <f>_xlfn.XLOOKUP(D6598,Products!A:A,Products!C:C,"")</f>
        <v>Furniture</v>
      </c>
      <c r="L6598" t="str">
        <f>_xlfn.XLOOKUP(C6598,Customers!A:A,Customers!D:D,"")</f>
        <v>Gujarat</v>
      </c>
      <c r="M6598" t="str">
        <f>_xlfn.XLOOKUP(C6598,Customers!A:A,Customers!E:E,"")</f>
        <v>Corporate</v>
      </c>
    </row>
    <row r="6599" spans="1:13" x14ac:dyDescent="0.25">
      <c r="A6599" t="s">
        <v>14349</v>
      </c>
      <c r="B6599" s="1">
        <v>45875</v>
      </c>
      <c r="C6599" t="s">
        <v>1506</v>
      </c>
      <c r="D6599" t="s">
        <v>581</v>
      </c>
      <c r="E6599">
        <v>5</v>
      </c>
      <c r="F6599">
        <v>0.05</v>
      </c>
      <c r="G6599">
        <v>35516</v>
      </c>
      <c r="H6599">
        <v>168701</v>
      </c>
      <c r="I6599">
        <v>0.19</v>
      </c>
      <c r="J6599" s="2" t="s">
        <v>14350</v>
      </c>
      <c r="K6599" t="str">
        <f>_xlfn.XLOOKUP(D6599,Products!A:A,Products!C:C,"")</f>
        <v>Home Appliances</v>
      </c>
      <c r="L6599" t="str">
        <f>_xlfn.XLOOKUP(C6599,Customers!A:A,Customers!D:D,"")</f>
        <v>Rajasthan</v>
      </c>
      <c r="M6599" t="str">
        <f>_xlfn.XLOOKUP(C6599,Customers!A:A,Customers!E:E,"")</f>
        <v>Small Business</v>
      </c>
    </row>
    <row r="6600" spans="1:13" x14ac:dyDescent="0.25">
      <c r="A6600" t="s">
        <v>14351</v>
      </c>
      <c r="B6600" s="1">
        <v>45764</v>
      </c>
      <c r="C6600" t="s">
        <v>6196</v>
      </c>
      <c r="D6600" t="s">
        <v>1155</v>
      </c>
      <c r="E6600">
        <v>2</v>
      </c>
      <c r="F6600">
        <v>0.15</v>
      </c>
      <c r="G6600">
        <v>23117</v>
      </c>
      <c r="H6600">
        <v>39298.9</v>
      </c>
      <c r="I6600">
        <v>0.19</v>
      </c>
      <c r="J6600" s="2" t="s">
        <v>14352</v>
      </c>
      <c r="K6600" t="str">
        <f>_xlfn.XLOOKUP(D6600,Products!A:A,Products!C:C,"")</f>
        <v>Home Appliances</v>
      </c>
      <c r="L6600" t="str">
        <f>_xlfn.XLOOKUP(C6600,Customers!A:A,Customers!D:D,"")</f>
        <v>Delhi</v>
      </c>
      <c r="M6600" t="str">
        <f>_xlfn.XLOOKUP(C6600,Customers!A:A,Customers!E:E,"")</f>
        <v>Corporate</v>
      </c>
    </row>
    <row r="6601" spans="1:13" x14ac:dyDescent="0.25">
      <c r="A6601" t="s">
        <v>14353</v>
      </c>
      <c r="B6601" s="1">
        <v>45961</v>
      </c>
      <c r="C6601" t="s">
        <v>806</v>
      </c>
      <c r="D6601" t="s">
        <v>419</v>
      </c>
      <c r="E6601">
        <v>1</v>
      </c>
      <c r="F6601">
        <v>0</v>
      </c>
      <c r="G6601">
        <v>12154</v>
      </c>
      <c r="H6601">
        <v>12154</v>
      </c>
      <c r="I6601">
        <v>0.19</v>
      </c>
      <c r="J6601" s="2" t="s">
        <v>14354</v>
      </c>
      <c r="K6601" t="str">
        <f>_xlfn.XLOOKUP(D6601,Products!A:A,Products!C:C,"")</f>
        <v>Home Appliances</v>
      </c>
      <c r="L6601" t="str">
        <f>_xlfn.XLOOKUP(C6601,Customers!A:A,Customers!D:D,"")</f>
        <v>Chandigarh</v>
      </c>
      <c r="M6601" t="str">
        <f>_xlfn.XLOOKUP(C6601,Customers!A:A,Customers!E:E,"")</f>
        <v>Consumer</v>
      </c>
    </row>
    <row r="6602" spans="1:13" x14ac:dyDescent="0.25">
      <c r="A6602" t="s">
        <v>14355</v>
      </c>
      <c r="B6602" s="1">
        <v>45830</v>
      </c>
      <c r="C6602" t="s">
        <v>55</v>
      </c>
      <c r="D6602" t="s">
        <v>92</v>
      </c>
      <c r="E6602">
        <v>2</v>
      </c>
      <c r="F6602">
        <v>0.2</v>
      </c>
      <c r="G6602">
        <v>41116</v>
      </c>
      <c r="H6602">
        <v>65785.600000000006</v>
      </c>
      <c r="I6602">
        <v>0.19</v>
      </c>
      <c r="J6602" s="2" t="s">
        <v>14356</v>
      </c>
      <c r="K6602" t="str">
        <f>_xlfn.XLOOKUP(D6602,Products!A:A,Products!C:C,"")</f>
        <v>Home Appliances</v>
      </c>
      <c r="L6602" t="str">
        <f>_xlfn.XLOOKUP(C6602,Customers!A:A,Customers!D:D,"")</f>
        <v>Tamil Nadu</v>
      </c>
      <c r="M6602" t="str">
        <f>_xlfn.XLOOKUP(C6602,Customers!A:A,Customers!E:E,"")</f>
        <v>Consumer</v>
      </c>
    </row>
    <row r="6603" spans="1:13" x14ac:dyDescent="0.25">
      <c r="A6603" t="s">
        <v>14357</v>
      </c>
      <c r="B6603" s="1">
        <v>45876</v>
      </c>
      <c r="C6603" t="s">
        <v>1167</v>
      </c>
      <c r="D6603" t="s">
        <v>187</v>
      </c>
      <c r="E6603">
        <v>1</v>
      </c>
      <c r="F6603">
        <v>0.25</v>
      </c>
      <c r="G6603">
        <v>24562</v>
      </c>
      <c r="H6603">
        <v>18421.5</v>
      </c>
      <c r="I6603">
        <v>0.22</v>
      </c>
      <c r="J6603" s="2" t="s">
        <v>14358</v>
      </c>
      <c r="K6603" t="str">
        <f>_xlfn.XLOOKUP(D6603,Products!A:A,Products!C:C,"")</f>
        <v>Furniture</v>
      </c>
      <c r="L6603" t="str">
        <f>_xlfn.XLOOKUP(C6603,Customers!A:A,Customers!D:D,"")</f>
        <v>Rajasthan</v>
      </c>
      <c r="M6603" t="str">
        <f>_xlfn.XLOOKUP(C6603,Customers!A:A,Customers!E:E,"")</f>
        <v>Consumer</v>
      </c>
    </row>
    <row r="6604" spans="1:13" x14ac:dyDescent="0.25">
      <c r="A6604" t="s">
        <v>14359</v>
      </c>
      <c r="B6604" s="1">
        <v>45904</v>
      </c>
      <c r="C6604" t="s">
        <v>560</v>
      </c>
      <c r="D6604" t="s">
        <v>500</v>
      </c>
      <c r="E6604">
        <v>1</v>
      </c>
      <c r="F6604">
        <v>0.25</v>
      </c>
      <c r="G6604">
        <v>45709</v>
      </c>
      <c r="H6604">
        <v>34281.75</v>
      </c>
      <c r="I6604">
        <v>0.22</v>
      </c>
      <c r="J6604" s="2" t="s">
        <v>14360</v>
      </c>
      <c r="K6604" t="str">
        <f>_xlfn.XLOOKUP(D6604,Products!A:A,Products!C:C,"")</f>
        <v>Furniture</v>
      </c>
      <c r="L6604" t="str">
        <f>_xlfn.XLOOKUP(C6604,Customers!A:A,Customers!D:D,"")</f>
        <v>Maharashtra</v>
      </c>
      <c r="M6604" t="str">
        <f>_xlfn.XLOOKUP(C6604,Customers!A:A,Customers!E:E,"")</f>
        <v>Corporate</v>
      </c>
    </row>
    <row r="6605" spans="1:13" x14ac:dyDescent="0.25">
      <c r="A6605" t="s">
        <v>14361</v>
      </c>
      <c r="B6605" s="1">
        <v>45875</v>
      </c>
      <c r="C6605" t="s">
        <v>1678</v>
      </c>
      <c r="D6605" t="s">
        <v>152</v>
      </c>
      <c r="E6605">
        <v>2</v>
      </c>
      <c r="F6605">
        <v>0.1</v>
      </c>
      <c r="G6605">
        <v>32777</v>
      </c>
      <c r="H6605">
        <v>58998.6</v>
      </c>
      <c r="I6605">
        <v>0.19</v>
      </c>
      <c r="J6605" s="2" t="s">
        <v>14362</v>
      </c>
      <c r="K6605" t="str">
        <f>_xlfn.XLOOKUP(D6605,Products!A:A,Products!C:C,"")</f>
        <v>Home Appliances</v>
      </c>
      <c r="L6605" t="str">
        <f>_xlfn.XLOOKUP(C6605,Customers!A:A,Customers!D:D,"")</f>
        <v>Kerala</v>
      </c>
      <c r="M6605" t="str">
        <f>_xlfn.XLOOKUP(C6605,Customers!A:A,Customers!E:E,"")</f>
        <v>Consumer</v>
      </c>
    </row>
    <row r="6606" spans="1:13" x14ac:dyDescent="0.25">
      <c r="A6606" t="s">
        <v>14363</v>
      </c>
      <c r="B6606" s="1">
        <v>45688</v>
      </c>
      <c r="C6606" t="s">
        <v>439</v>
      </c>
      <c r="D6606" t="s">
        <v>17</v>
      </c>
      <c r="E6606">
        <v>3</v>
      </c>
      <c r="F6606">
        <v>0.1</v>
      </c>
      <c r="G6606">
        <v>10888</v>
      </c>
      <c r="H6606" s="2" t="s">
        <v>4152</v>
      </c>
      <c r="I6606">
        <v>0.19</v>
      </c>
      <c r="J6606" s="2" t="s">
        <v>14364</v>
      </c>
      <c r="K6606" t="str">
        <f>_xlfn.XLOOKUP(D6606,Products!A:A,Products!C:C,"")</f>
        <v>Home Appliances</v>
      </c>
      <c r="L6606" t="str">
        <f>_xlfn.XLOOKUP(C6606,Customers!A:A,Customers!D:D,"")</f>
        <v>Kerala</v>
      </c>
      <c r="M6606" t="str">
        <f>_xlfn.XLOOKUP(C6606,Customers!A:A,Customers!E:E,"")</f>
        <v>Corporate</v>
      </c>
    </row>
    <row r="6607" spans="1:13" x14ac:dyDescent="0.25">
      <c r="A6607" t="s">
        <v>14365</v>
      </c>
      <c r="B6607" s="1">
        <v>45704</v>
      </c>
      <c r="C6607" t="s">
        <v>5499</v>
      </c>
      <c r="D6607" t="s">
        <v>304</v>
      </c>
      <c r="E6607">
        <v>1</v>
      </c>
      <c r="F6607">
        <v>0.2</v>
      </c>
      <c r="G6607">
        <v>15711</v>
      </c>
      <c r="H6607" s="2" t="s">
        <v>3643</v>
      </c>
      <c r="I6607">
        <v>0.19</v>
      </c>
      <c r="J6607" s="2" t="s">
        <v>14366</v>
      </c>
      <c r="K6607" t="str">
        <f>_xlfn.XLOOKUP(D6607,Products!A:A,Products!C:C,"")</f>
        <v>Home Appliances</v>
      </c>
      <c r="L6607" t="str">
        <f>_xlfn.XLOOKUP(C6607,Customers!A:A,Customers!D:D,"")</f>
        <v>Uttar Pradesh</v>
      </c>
      <c r="M6607" t="str">
        <f>_xlfn.XLOOKUP(C6607,Customers!A:A,Customers!E:E,"")</f>
        <v>Consumer</v>
      </c>
    </row>
    <row r="6608" spans="1:13" x14ac:dyDescent="0.25">
      <c r="A6608" t="s">
        <v>14367</v>
      </c>
      <c r="B6608" s="1">
        <v>45791</v>
      </c>
      <c r="C6608" t="s">
        <v>7319</v>
      </c>
      <c r="D6608" t="s">
        <v>200</v>
      </c>
      <c r="E6608">
        <v>1</v>
      </c>
      <c r="F6608">
        <v>0.05</v>
      </c>
      <c r="G6608">
        <v>28530</v>
      </c>
      <c r="H6608">
        <v>27103.5</v>
      </c>
      <c r="I6608">
        <v>0.16</v>
      </c>
      <c r="J6608" s="2" t="s">
        <v>14368</v>
      </c>
      <c r="K6608" t="str">
        <f>_xlfn.XLOOKUP(D6608,Products!A:A,Products!C:C,"")</f>
        <v>Technology</v>
      </c>
      <c r="L6608" t="str">
        <f>_xlfn.XLOOKUP(C6608,Customers!A:A,Customers!D:D,"")</f>
        <v>Delhi</v>
      </c>
      <c r="M6608" t="str">
        <f>_xlfn.XLOOKUP(C6608,Customers!A:A,Customers!E:E,"")</f>
        <v>Consumer</v>
      </c>
    </row>
    <row r="6609" spans="1:13" x14ac:dyDescent="0.25">
      <c r="A6609" t="s">
        <v>14369</v>
      </c>
      <c r="B6609" s="1">
        <v>45765</v>
      </c>
      <c r="C6609" t="s">
        <v>2164</v>
      </c>
      <c r="D6609" t="s">
        <v>37</v>
      </c>
      <c r="E6609">
        <v>2</v>
      </c>
      <c r="F6609">
        <v>0</v>
      </c>
      <c r="G6609">
        <v>3110</v>
      </c>
      <c r="H6609">
        <v>6220</v>
      </c>
      <c r="I6609">
        <v>0.31</v>
      </c>
      <c r="J6609" s="2" t="s">
        <v>14370</v>
      </c>
      <c r="K6609" t="str">
        <f>_xlfn.XLOOKUP(D6609,Products!A:A,Products!C:C,"")</f>
        <v>Beauty &amp; Personal Care</v>
      </c>
      <c r="L6609" t="str">
        <f>_xlfn.XLOOKUP(C6609,Customers!A:A,Customers!D:D,"")</f>
        <v>Rajasthan</v>
      </c>
      <c r="M6609" t="str">
        <f>_xlfn.XLOOKUP(C6609,Customers!A:A,Customers!E:E,"")</f>
        <v>Consumer</v>
      </c>
    </row>
    <row r="6610" spans="1:13" x14ac:dyDescent="0.25">
      <c r="A6610" t="s">
        <v>14371</v>
      </c>
      <c r="B6610" s="1">
        <v>45729</v>
      </c>
      <c r="C6610" t="s">
        <v>496</v>
      </c>
      <c r="D6610" t="s">
        <v>500</v>
      </c>
      <c r="E6610">
        <v>4</v>
      </c>
      <c r="F6610">
        <v>0.1</v>
      </c>
      <c r="G6610">
        <v>45709</v>
      </c>
      <c r="H6610">
        <v>164552.4</v>
      </c>
      <c r="I6610">
        <v>0.22</v>
      </c>
      <c r="J6610" s="2" t="s">
        <v>14372</v>
      </c>
      <c r="K6610" t="str">
        <f>_xlfn.XLOOKUP(D6610,Products!A:A,Products!C:C,"")</f>
        <v>Furniture</v>
      </c>
      <c r="L6610" t="str">
        <f>_xlfn.XLOOKUP(C6610,Customers!A:A,Customers!D:D,"")</f>
        <v>Uttar Pradesh</v>
      </c>
      <c r="M6610" t="str">
        <f>_xlfn.XLOOKUP(C6610,Customers!A:A,Customers!E:E,"")</f>
        <v>Small Business</v>
      </c>
    </row>
    <row r="6611" spans="1:13" x14ac:dyDescent="0.25">
      <c r="A6611" t="s">
        <v>14373</v>
      </c>
      <c r="B6611" s="1">
        <v>45984</v>
      </c>
      <c r="C6611" t="s">
        <v>1853</v>
      </c>
      <c r="D6611" t="s">
        <v>271</v>
      </c>
      <c r="E6611">
        <v>1</v>
      </c>
      <c r="F6611">
        <v>0.2</v>
      </c>
      <c r="G6611">
        <v>44505</v>
      </c>
      <c r="H6611">
        <v>35604</v>
      </c>
      <c r="I6611">
        <v>0.19</v>
      </c>
      <c r="J6611" s="2" t="s">
        <v>14374</v>
      </c>
      <c r="K6611" t="str">
        <f>_xlfn.XLOOKUP(D6611,Products!A:A,Products!C:C,"")</f>
        <v>Home Appliances</v>
      </c>
      <c r="L6611" t="str">
        <f>_xlfn.XLOOKUP(C6611,Customers!A:A,Customers!D:D,"")</f>
        <v>Chandigarh</v>
      </c>
      <c r="M6611" t="str">
        <f>_xlfn.XLOOKUP(C6611,Customers!A:A,Customers!E:E,"")</f>
        <v>Consumer</v>
      </c>
    </row>
    <row r="6612" spans="1:13" x14ac:dyDescent="0.25">
      <c r="A6612" t="s">
        <v>14375</v>
      </c>
      <c r="B6612" s="1">
        <v>45765</v>
      </c>
      <c r="C6612" t="s">
        <v>2381</v>
      </c>
      <c r="D6612" t="s">
        <v>287</v>
      </c>
      <c r="E6612">
        <v>1</v>
      </c>
      <c r="F6612">
        <v>0.1</v>
      </c>
      <c r="G6612">
        <v>36003</v>
      </c>
      <c r="H6612">
        <v>32402.7</v>
      </c>
      <c r="I6612">
        <v>0.16</v>
      </c>
      <c r="J6612" s="2" t="s">
        <v>14376</v>
      </c>
      <c r="K6612" t="str">
        <f>_xlfn.XLOOKUP(D6612,Products!A:A,Products!C:C,"")</f>
        <v>Technology</v>
      </c>
      <c r="L6612" t="str">
        <f>_xlfn.XLOOKUP(C6612,Customers!A:A,Customers!D:D,"")</f>
        <v>Gujarat</v>
      </c>
      <c r="M6612" t="str">
        <f>_xlfn.XLOOKUP(C6612,Customers!A:A,Customers!E:E,"")</f>
        <v>Consumer</v>
      </c>
    </row>
    <row r="6613" spans="1:13" x14ac:dyDescent="0.25">
      <c r="A6613" t="s">
        <v>14377</v>
      </c>
      <c r="B6613" s="1">
        <v>45966</v>
      </c>
      <c r="C6613" t="s">
        <v>2984</v>
      </c>
      <c r="D6613" t="s">
        <v>271</v>
      </c>
      <c r="E6613">
        <v>4</v>
      </c>
      <c r="F6613">
        <v>0.1</v>
      </c>
      <c r="G6613">
        <v>44505</v>
      </c>
      <c r="H6613">
        <v>160218</v>
      </c>
      <c r="I6613">
        <v>0.19</v>
      </c>
      <c r="J6613" s="2" t="s">
        <v>14378</v>
      </c>
      <c r="K6613" t="str">
        <f>_xlfn.XLOOKUP(D6613,Products!A:A,Products!C:C,"")</f>
        <v>Home Appliances</v>
      </c>
      <c r="L6613" t="str">
        <f>_xlfn.XLOOKUP(C6613,Customers!A:A,Customers!D:D,"")</f>
        <v>Rajasthan</v>
      </c>
      <c r="M6613" t="str">
        <f>_xlfn.XLOOKUP(C6613,Customers!A:A,Customers!E:E,"")</f>
        <v>Consumer</v>
      </c>
    </row>
    <row r="6614" spans="1:13" x14ac:dyDescent="0.25">
      <c r="A6614" t="s">
        <v>14379</v>
      </c>
      <c r="B6614" s="1">
        <v>45929</v>
      </c>
      <c r="C6614" t="s">
        <v>2636</v>
      </c>
      <c r="D6614" t="s">
        <v>304</v>
      </c>
      <c r="E6614">
        <v>1</v>
      </c>
      <c r="F6614">
        <v>0.15</v>
      </c>
      <c r="G6614">
        <v>15711</v>
      </c>
      <c r="H6614">
        <v>13354.35</v>
      </c>
      <c r="I6614">
        <v>0.19</v>
      </c>
      <c r="J6614" s="2" t="s">
        <v>14380</v>
      </c>
      <c r="K6614" t="str">
        <f>_xlfn.XLOOKUP(D6614,Products!A:A,Products!C:C,"")</f>
        <v>Home Appliances</v>
      </c>
      <c r="L6614" t="str">
        <f>_xlfn.XLOOKUP(C6614,Customers!A:A,Customers!D:D,"")</f>
        <v>Telangana</v>
      </c>
      <c r="M6614" t="str">
        <f>_xlfn.XLOOKUP(C6614,Customers!A:A,Customers!E:E,"")</f>
        <v>Corporate</v>
      </c>
    </row>
    <row r="6615" spans="1:13" x14ac:dyDescent="0.25">
      <c r="A6615" t="s">
        <v>14381</v>
      </c>
      <c r="B6615" s="1">
        <v>45828</v>
      </c>
      <c r="C6615" t="s">
        <v>59</v>
      </c>
      <c r="D6615" t="s">
        <v>147</v>
      </c>
      <c r="E6615">
        <v>2</v>
      </c>
      <c r="F6615">
        <v>0.1</v>
      </c>
      <c r="G6615">
        <v>14233</v>
      </c>
      <c r="H6615">
        <v>25619.4</v>
      </c>
      <c r="I6615">
        <v>0.22</v>
      </c>
      <c r="J6615" s="2" t="s">
        <v>14382</v>
      </c>
      <c r="K6615" t="str">
        <f>_xlfn.XLOOKUP(D6615,Products!A:A,Products!C:C,"")</f>
        <v>Furniture</v>
      </c>
      <c r="L6615" t="str">
        <f>_xlfn.XLOOKUP(C6615,Customers!A:A,Customers!D:D,"")</f>
        <v>Karnataka</v>
      </c>
      <c r="M6615" t="str">
        <f>_xlfn.XLOOKUP(C6615,Customers!A:A,Customers!E:E,"")</f>
        <v>Consumer</v>
      </c>
    </row>
    <row r="6616" spans="1:13" x14ac:dyDescent="0.25">
      <c r="A6616" t="s">
        <v>14383</v>
      </c>
      <c r="B6616" s="1">
        <v>45773</v>
      </c>
      <c r="C6616" t="s">
        <v>2352</v>
      </c>
      <c r="D6616" t="s">
        <v>231</v>
      </c>
      <c r="E6616">
        <v>2</v>
      </c>
      <c r="F6616">
        <v>0</v>
      </c>
      <c r="G6616">
        <v>36976</v>
      </c>
      <c r="H6616">
        <v>73952</v>
      </c>
      <c r="I6616">
        <v>0.28000000000000003</v>
      </c>
      <c r="J6616" s="2" t="s">
        <v>14384</v>
      </c>
      <c r="K6616" t="str">
        <f>_xlfn.XLOOKUP(D6616,Products!A:A,Products!C:C,"")</f>
        <v>Office Supplies</v>
      </c>
      <c r="L6616" t="str">
        <f>_xlfn.XLOOKUP(C6616,Customers!A:A,Customers!D:D,"")</f>
        <v>Delhi</v>
      </c>
      <c r="M6616" t="str">
        <f>_xlfn.XLOOKUP(C6616,Customers!A:A,Customers!E:E,"")</f>
        <v>Consumer</v>
      </c>
    </row>
    <row r="6617" spans="1:13" x14ac:dyDescent="0.25">
      <c r="A6617" t="s">
        <v>14385</v>
      </c>
      <c r="B6617" s="1">
        <v>45986</v>
      </c>
      <c r="C6617" t="s">
        <v>454</v>
      </c>
      <c r="D6617" t="s">
        <v>60</v>
      </c>
      <c r="E6617">
        <v>1</v>
      </c>
      <c r="F6617">
        <v>0.1</v>
      </c>
      <c r="G6617">
        <v>9257</v>
      </c>
      <c r="H6617" s="2" t="s">
        <v>703</v>
      </c>
      <c r="I6617">
        <v>0.16</v>
      </c>
      <c r="J6617" s="2" t="s">
        <v>14386</v>
      </c>
      <c r="K6617" t="str">
        <f>_xlfn.XLOOKUP(D6617,Products!A:A,Products!C:C,"")</f>
        <v>Technology</v>
      </c>
      <c r="L6617" t="str">
        <f>_xlfn.XLOOKUP(C6617,Customers!A:A,Customers!D:D,"")</f>
        <v>Uttar Pradesh</v>
      </c>
      <c r="M6617" t="str">
        <f>_xlfn.XLOOKUP(C6617,Customers!A:A,Customers!E:E,"")</f>
        <v>Consumer</v>
      </c>
    </row>
    <row r="6618" spans="1:13" x14ac:dyDescent="0.25">
      <c r="A6618" t="s">
        <v>14387</v>
      </c>
      <c r="B6618" s="1">
        <v>45731</v>
      </c>
      <c r="C6618" t="s">
        <v>853</v>
      </c>
      <c r="D6618" t="s">
        <v>261</v>
      </c>
      <c r="E6618">
        <v>2</v>
      </c>
      <c r="F6618">
        <v>0.15</v>
      </c>
      <c r="G6618">
        <v>2649</v>
      </c>
      <c r="H6618">
        <v>4503.3</v>
      </c>
      <c r="I6618">
        <v>0.16</v>
      </c>
      <c r="J6618" s="2" t="s">
        <v>14388</v>
      </c>
      <c r="K6618" t="str">
        <f>_xlfn.XLOOKUP(D6618,Products!A:A,Products!C:C,"")</f>
        <v>Technology</v>
      </c>
      <c r="L6618" t="str">
        <f>_xlfn.XLOOKUP(C6618,Customers!A:A,Customers!D:D,"")</f>
        <v>Chandigarh</v>
      </c>
      <c r="M6618" t="str">
        <f>_xlfn.XLOOKUP(C6618,Customers!A:A,Customers!E:E,"")</f>
        <v>Consumer</v>
      </c>
    </row>
    <row r="6619" spans="1:13" x14ac:dyDescent="0.25">
      <c r="A6619" t="s">
        <v>14389</v>
      </c>
      <c r="B6619" s="1">
        <v>45913</v>
      </c>
      <c r="C6619" t="s">
        <v>1759</v>
      </c>
      <c r="D6619" t="s">
        <v>171</v>
      </c>
      <c r="E6619">
        <v>3</v>
      </c>
      <c r="F6619">
        <v>0.15</v>
      </c>
      <c r="G6619">
        <v>3648</v>
      </c>
      <c r="H6619">
        <v>9302.4</v>
      </c>
      <c r="I6619">
        <v>0.22</v>
      </c>
      <c r="J6619" s="2" t="s">
        <v>14390</v>
      </c>
      <c r="K6619" t="str">
        <f>_xlfn.XLOOKUP(D6619,Products!A:A,Products!C:C,"")</f>
        <v>Furniture</v>
      </c>
      <c r="L6619" t="str">
        <f>_xlfn.XLOOKUP(C6619,Customers!A:A,Customers!D:D,"")</f>
        <v>Kerala</v>
      </c>
      <c r="M6619" t="str">
        <f>_xlfn.XLOOKUP(C6619,Customers!A:A,Customers!E:E,"")</f>
        <v>Small Business</v>
      </c>
    </row>
    <row r="6620" spans="1:13" x14ac:dyDescent="0.25">
      <c r="A6620" t="s">
        <v>14391</v>
      </c>
      <c r="B6620" s="1">
        <v>45738</v>
      </c>
      <c r="C6620" t="s">
        <v>2441</v>
      </c>
      <c r="D6620" t="s">
        <v>220</v>
      </c>
      <c r="E6620">
        <v>1</v>
      </c>
      <c r="F6620">
        <v>0.15</v>
      </c>
      <c r="G6620">
        <v>38513</v>
      </c>
      <c r="H6620">
        <v>32736.05</v>
      </c>
      <c r="I6620">
        <v>0.19</v>
      </c>
      <c r="J6620" s="2" t="s">
        <v>14392</v>
      </c>
      <c r="K6620" t="str">
        <f>_xlfn.XLOOKUP(D6620,Products!A:A,Products!C:C,"")</f>
        <v>Home Appliances</v>
      </c>
      <c r="L6620" t="str">
        <f>_xlfn.XLOOKUP(C6620,Customers!A:A,Customers!D:D,"")</f>
        <v>Rajasthan</v>
      </c>
      <c r="M6620" t="str">
        <f>_xlfn.XLOOKUP(C6620,Customers!A:A,Customers!E:E,"")</f>
        <v>Corporate</v>
      </c>
    </row>
    <row r="6621" spans="1:13" x14ac:dyDescent="0.25">
      <c r="A6621" t="s">
        <v>14393</v>
      </c>
      <c r="B6621" s="1">
        <v>45925</v>
      </c>
      <c r="C6621" t="s">
        <v>1142</v>
      </c>
      <c r="D6621" t="s">
        <v>195</v>
      </c>
      <c r="E6621">
        <v>1</v>
      </c>
      <c r="F6621">
        <v>0.1</v>
      </c>
      <c r="G6621">
        <v>29812</v>
      </c>
      <c r="H6621">
        <v>26830.799999999999</v>
      </c>
      <c r="I6621">
        <v>0.28000000000000003</v>
      </c>
      <c r="J6621" s="2" t="s">
        <v>14394</v>
      </c>
      <c r="K6621" t="str">
        <f>_xlfn.XLOOKUP(D6621,Products!A:A,Products!C:C,"")</f>
        <v>Office Supplies</v>
      </c>
      <c r="L6621" t="str">
        <f>_xlfn.XLOOKUP(C6621,Customers!A:A,Customers!D:D,"")</f>
        <v>Gujarat</v>
      </c>
      <c r="M6621" t="str">
        <f>_xlfn.XLOOKUP(C6621,Customers!A:A,Customers!E:E,"")</f>
        <v>Corporate</v>
      </c>
    </row>
    <row r="6622" spans="1:13" x14ac:dyDescent="0.25">
      <c r="A6622" t="s">
        <v>14395</v>
      </c>
      <c r="B6622" s="1">
        <v>45785</v>
      </c>
      <c r="C6622" t="s">
        <v>7322</v>
      </c>
      <c r="D6622" t="s">
        <v>126</v>
      </c>
      <c r="E6622">
        <v>2</v>
      </c>
      <c r="F6622">
        <v>0.2</v>
      </c>
      <c r="G6622">
        <v>13614</v>
      </c>
      <c r="H6622">
        <v>21782.400000000001</v>
      </c>
      <c r="I6622">
        <v>0.19</v>
      </c>
      <c r="J6622" s="2" t="s">
        <v>14396</v>
      </c>
      <c r="K6622" t="str">
        <f>_xlfn.XLOOKUP(D6622,Products!A:A,Products!C:C,"")</f>
        <v>Home Appliances</v>
      </c>
      <c r="L6622" t="str">
        <f>_xlfn.XLOOKUP(C6622,Customers!A:A,Customers!D:D,"")</f>
        <v>Karnataka</v>
      </c>
      <c r="M6622" t="str">
        <f>_xlfn.XLOOKUP(C6622,Customers!A:A,Customers!E:E,"")</f>
        <v>Consumer</v>
      </c>
    </row>
    <row r="6623" spans="1:13" x14ac:dyDescent="0.25">
      <c r="A6623" t="s">
        <v>14397</v>
      </c>
      <c r="B6623" s="1">
        <v>45983</v>
      </c>
      <c r="C6623" t="s">
        <v>2943</v>
      </c>
      <c r="D6623" t="s">
        <v>261</v>
      </c>
      <c r="E6623">
        <v>1</v>
      </c>
      <c r="F6623">
        <v>0.1</v>
      </c>
      <c r="G6623">
        <v>2649</v>
      </c>
      <c r="H6623">
        <v>2384.1</v>
      </c>
      <c r="I6623">
        <v>0.16</v>
      </c>
      <c r="J6623">
        <v>375.051479837844</v>
      </c>
      <c r="K6623" t="str">
        <f>_xlfn.XLOOKUP(D6623,Products!A:A,Products!C:C,"")</f>
        <v>Technology</v>
      </c>
      <c r="L6623" t="str">
        <f>_xlfn.XLOOKUP(C6623,Customers!A:A,Customers!D:D,"")</f>
        <v>Delhi</v>
      </c>
      <c r="M6623" t="str">
        <f>_xlfn.XLOOKUP(C6623,Customers!A:A,Customers!E:E,"")</f>
        <v>Consumer</v>
      </c>
    </row>
    <row r="6624" spans="1:13" x14ac:dyDescent="0.25">
      <c r="A6624" t="s">
        <v>14398</v>
      </c>
      <c r="B6624" s="1">
        <v>45892</v>
      </c>
      <c r="C6624" t="s">
        <v>764</v>
      </c>
      <c r="D6624" t="s">
        <v>1004</v>
      </c>
      <c r="E6624">
        <v>2</v>
      </c>
      <c r="F6624">
        <v>0.1</v>
      </c>
      <c r="G6624">
        <v>24310</v>
      </c>
      <c r="H6624">
        <v>43758</v>
      </c>
      <c r="I6624">
        <v>0.16</v>
      </c>
      <c r="J6624">
        <v>4574.0935993141402</v>
      </c>
      <c r="K6624" t="str">
        <f>_xlfn.XLOOKUP(D6624,Products!A:A,Products!C:C,"")</f>
        <v>Technology</v>
      </c>
      <c r="L6624" t="str">
        <f>_xlfn.XLOOKUP(C6624,Customers!A:A,Customers!D:D,"")</f>
        <v>Chandigarh</v>
      </c>
      <c r="M6624" t="str">
        <f>_xlfn.XLOOKUP(C6624,Customers!A:A,Customers!E:E,"")</f>
        <v>Consumer</v>
      </c>
    </row>
    <row r="6625" spans="1:13" x14ac:dyDescent="0.25">
      <c r="A6625" t="s">
        <v>14399</v>
      </c>
      <c r="B6625" s="1">
        <v>45698</v>
      </c>
      <c r="C6625" t="s">
        <v>2205</v>
      </c>
      <c r="D6625" t="s">
        <v>278</v>
      </c>
      <c r="E6625">
        <v>4</v>
      </c>
      <c r="F6625">
        <v>0.15</v>
      </c>
      <c r="G6625">
        <v>23506</v>
      </c>
      <c r="H6625">
        <v>79920.399999999994</v>
      </c>
      <c r="I6625">
        <v>0.31</v>
      </c>
      <c r="J6625" s="2" t="s">
        <v>14400</v>
      </c>
      <c r="K6625" t="str">
        <f>_xlfn.XLOOKUP(D6625,Products!A:A,Products!C:C,"")</f>
        <v>Beauty &amp; Personal Care</v>
      </c>
      <c r="L6625" t="str">
        <f>_xlfn.XLOOKUP(C6625,Customers!A:A,Customers!D:D,"")</f>
        <v>Telangana</v>
      </c>
      <c r="M6625" t="str">
        <f>_xlfn.XLOOKUP(C6625,Customers!A:A,Customers!E:E,"")</f>
        <v>Corporate</v>
      </c>
    </row>
    <row r="6626" spans="1:13" x14ac:dyDescent="0.25">
      <c r="A6626" t="s">
        <v>14401</v>
      </c>
      <c r="B6626" s="1">
        <v>45838</v>
      </c>
      <c r="C6626" t="s">
        <v>7158</v>
      </c>
      <c r="D6626" t="s">
        <v>500</v>
      </c>
      <c r="E6626">
        <v>4</v>
      </c>
      <c r="F6626">
        <v>0.2</v>
      </c>
      <c r="G6626">
        <v>45709</v>
      </c>
      <c r="H6626" s="2" t="s">
        <v>14402</v>
      </c>
      <c r="I6626">
        <v>0.22</v>
      </c>
      <c r="J6626" s="2" t="s">
        <v>14403</v>
      </c>
      <c r="K6626" t="str">
        <f>_xlfn.XLOOKUP(D6626,Products!A:A,Products!C:C,"")</f>
        <v>Furniture</v>
      </c>
      <c r="L6626" t="str">
        <f>_xlfn.XLOOKUP(C6626,Customers!A:A,Customers!D:D,"")</f>
        <v>Telangana</v>
      </c>
      <c r="M6626" t="str">
        <f>_xlfn.XLOOKUP(C6626,Customers!A:A,Customers!E:E,"")</f>
        <v>Corporate</v>
      </c>
    </row>
    <row r="6627" spans="1:13" x14ac:dyDescent="0.25">
      <c r="A6627" t="s">
        <v>14404</v>
      </c>
      <c r="B6627" s="1">
        <v>45814</v>
      </c>
      <c r="C6627" t="s">
        <v>761</v>
      </c>
      <c r="D6627" t="s">
        <v>249</v>
      </c>
      <c r="E6627">
        <v>1</v>
      </c>
      <c r="F6627">
        <v>0.15</v>
      </c>
      <c r="G6627">
        <v>4101</v>
      </c>
      <c r="H6627">
        <v>3485.85</v>
      </c>
      <c r="I6627">
        <v>0.16</v>
      </c>
      <c r="J6627" s="2" t="s">
        <v>14405</v>
      </c>
      <c r="K6627" t="str">
        <f>_xlfn.XLOOKUP(D6627,Products!A:A,Products!C:C,"")</f>
        <v>Technology</v>
      </c>
      <c r="L6627" t="str">
        <f>_xlfn.XLOOKUP(C6627,Customers!A:A,Customers!D:D,"")</f>
        <v>Delhi</v>
      </c>
      <c r="M6627" t="str">
        <f>_xlfn.XLOOKUP(C6627,Customers!A:A,Customers!E:E,"")</f>
        <v>Consumer</v>
      </c>
    </row>
    <row r="6628" spans="1:13" x14ac:dyDescent="0.25">
      <c r="A6628" t="s">
        <v>14406</v>
      </c>
      <c r="B6628" s="1">
        <v>45716</v>
      </c>
      <c r="C6628" t="s">
        <v>6264</v>
      </c>
      <c r="D6628" t="s">
        <v>626</v>
      </c>
      <c r="E6628">
        <v>1</v>
      </c>
      <c r="F6628">
        <v>0</v>
      </c>
      <c r="G6628">
        <v>27904</v>
      </c>
      <c r="H6628">
        <v>27904</v>
      </c>
      <c r="I6628">
        <v>0.22</v>
      </c>
      <c r="J6628" s="2" t="s">
        <v>14407</v>
      </c>
      <c r="K6628" t="str">
        <f>_xlfn.XLOOKUP(D6628,Products!A:A,Products!C:C,"")</f>
        <v>Furniture</v>
      </c>
      <c r="L6628" t="str">
        <f>_xlfn.XLOOKUP(C6628,Customers!A:A,Customers!D:D,"")</f>
        <v>Telangana</v>
      </c>
      <c r="M6628" t="str">
        <f>_xlfn.XLOOKUP(C6628,Customers!A:A,Customers!E:E,"")</f>
        <v>Consumer</v>
      </c>
    </row>
    <row r="6629" spans="1:13" x14ac:dyDescent="0.25">
      <c r="A6629" t="s">
        <v>14408</v>
      </c>
      <c r="B6629" s="1">
        <v>46002</v>
      </c>
      <c r="C6629" t="s">
        <v>2539</v>
      </c>
      <c r="D6629" t="s">
        <v>473</v>
      </c>
      <c r="E6629">
        <v>1</v>
      </c>
      <c r="F6629">
        <v>0.05</v>
      </c>
      <c r="G6629">
        <v>35424</v>
      </c>
      <c r="H6629" s="2" t="s">
        <v>5426</v>
      </c>
      <c r="I6629">
        <v>0.19</v>
      </c>
      <c r="J6629" s="2" t="s">
        <v>14409</v>
      </c>
      <c r="K6629" t="str">
        <f>_xlfn.XLOOKUP(D6629,Products!A:A,Products!C:C,"")</f>
        <v>Home Appliances</v>
      </c>
      <c r="L6629" t="str">
        <f>_xlfn.XLOOKUP(C6629,Customers!A:A,Customers!D:D,"")</f>
        <v>Chandigarh</v>
      </c>
      <c r="M6629" t="str">
        <f>_xlfn.XLOOKUP(C6629,Customers!A:A,Customers!E:E,"")</f>
        <v>Consumer</v>
      </c>
    </row>
    <row r="6630" spans="1:13" x14ac:dyDescent="0.25">
      <c r="A6630" t="s">
        <v>14410</v>
      </c>
      <c r="B6630" s="1">
        <v>45906</v>
      </c>
      <c r="C6630" t="s">
        <v>4377</v>
      </c>
      <c r="D6630" t="s">
        <v>287</v>
      </c>
      <c r="E6630">
        <v>4</v>
      </c>
      <c r="F6630">
        <v>0</v>
      </c>
      <c r="G6630">
        <v>36003</v>
      </c>
      <c r="H6630">
        <v>144012</v>
      </c>
      <c r="I6630">
        <v>0.16</v>
      </c>
      <c r="J6630" s="2" t="s">
        <v>14411</v>
      </c>
      <c r="K6630" t="str">
        <f>_xlfn.XLOOKUP(D6630,Products!A:A,Products!C:C,"")</f>
        <v>Technology</v>
      </c>
      <c r="L6630" t="str">
        <f>_xlfn.XLOOKUP(C6630,Customers!A:A,Customers!D:D,"")</f>
        <v>Chandigarh</v>
      </c>
      <c r="M6630" t="str">
        <f>_xlfn.XLOOKUP(C6630,Customers!A:A,Customers!E:E,"")</f>
        <v>Consumer</v>
      </c>
    </row>
    <row r="6631" spans="1:13" x14ac:dyDescent="0.25">
      <c r="A6631" t="s">
        <v>14412</v>
      </c>
      <c r="B6631" s="1">
        <v>45849</v>
      </c>
      <c r="C6631" t="s">
        <v>16</v>
      </c>
      <c r="D6631" t="s">
        <v>115</v>
      </c>
      <c r="E6631">
        <v>1</v>
      </c>
      <c r="F6631">
        <v>0.05</v>
      </c>
      <c r="G6631">
        <v>10792</v>
      </c>
      <c r="H6631">
        <v>10252.4</v>
      </c>
      <c r="I6631">
        <v>0.28000000000000003</v>
      </c>
      <c r="J6631" s="2" t="s">
        <v>14413</v>
      </c>
      <c r="K6631" t="str">
        <f>_xlfn.XLOOKUP(D6631,Products!A:A,Products!C:C,"")</f>
        <v>Office Supplies</v>
      </c>
      <c r="L6631" t="str">
        <f>_xlfn.XLOOKUP(C6631,Customers!A:A,Customers!D:D,"")</f>
        <v>Maharashtra</v>
      </c>
      <c r="M6631" t="str">
        <f>_xlfn.XLOOKUP(C6631,Customers!A:A,Customers!E:E,"")</f>
        <v>Corporate</v>
      </c>
    </row>
    <row r="6632" spans="1:13" x14ac:dyDescent="0.25">
      <c r="A6632" t="s">
        <v>14414</v>
      </c>
      <c r="B6632" s="1">
        <v>45681</v>
      </c>
      <c r="C6632" t="s">
        <v>1271</v>
      </c>
      <c r="D6632" t="s">
        <v>313</v>
      </c>
      <c r="E6632">
        <v>2</v>
      </c>
      <c r="F6632">
        <v>0.1</v>
      </c>
      <c r="G6632">
        <v>23441</v>
      </c>
      <c r="H6632">
        <v>42193.8</v>
      </c>
      <c r="I6632">
        <v>0.19</v>
      </c>
      <c r="J6632" s="2" t="s">
        <v>14415</v>
      </c>
      <c r="K6632" t="str">
        <f>_xlfn.XLOOKUP(D6632,Products!A:A,Products!C:C,"")</f>
        <v>Home Appliances</v>
      </c>
      <c r="L6632" t="str">
        <f>_xlfn.XLOOKUP(C6632,Customers!A:A,Customers!D:D,"")</f>
        <v>Delhi</v>
      </c>
      <c r="M6632" t="str">
        <f>_xlfn.XLOOKUP(C6632,Customers!A:A,Customers!E:E,"")</f>
        <v>Consumer</v>
      </c>
    </row>
    <row r="6633" spans="1:13" x14ac:dyDescent="0.25">
      <c r="A6633" t="s">
        <v>14416</v>
      </c>
      <c r="B6633" s="1">
        <v>45737</v>
      </c>
      <c r="C6633" t="s">
        <v>1475</v>
      </c>
      <c r="D6633" t="s">
        <v>212</v>
      </c>
      <c r="E6633">
        <v>3</v>
      </c>
      <c r="F6633">
        <v>0.15</v>
      </c>
      <c r="G6633">
        <v>13000</v>
      </c>
      <c r="H6633">
        <v>33150</v>
      </c>
      <c r="I6633">
        <v>0.19</v>
      </c>
      <c r="J6633" s="2" t="s">
        <v>14417</v>
      </c>
      <c r="K6633" t="str">
        <f>_xlfn.XLOOKUP(D6633,Products!A:A,Products!C:C,"")</f>
        <v>Home Appliances</v>
      </c>
      <c r="L6633" t="str">
        <f>_xlfn.XLOOKUP(C6633,Customers!A:A,Customers!D:D,"")</f>
        <v>Delhi</v>
      </c>
      <c r="M6633" t="str">
        <f>_xlfn.XLOOKUP(C6633,Customers!A:A,Customers!E:E,"")</f>
        <v>Consumer</v>
      </c>
    </row>
    <row r="6634" spans="1:13" x14ac:dyDescent="0.25">
      <c r="A6634" t="s">
        <v>14418</v>
      </c>
      <c r="B6634" s="1">
        <v>45791</v>
      </c>
      <c r="C6634" t="s">
        <v>3465</v>
      </c>
      <c r="D6634" t="s">
        <v>1004</v>
      </c>
      <c r="E6634">
        <v>2</v>
      </c>
      <c r="F6634">
        <v>0.1</v>
      </c>
      <c r="G6634">
        <v>24310</v>
      </c>
      <c r="H6634">
        <v>43758</v>
      </c>
      <c r="I6634">
        <v>0.16</v>
      </c>
      <c r="J6634" s="2" t="s">
        <v>14419</v>
      </c>
      <c r="K6634" t="str">
        <f>_xlfn.XLOOKUP(D6634,Products!A:A,Products!C:C,"")</f>
        <v>Technology</v>
      </c>
      <c r="L6634" t="str">
        <f>_xlfn.XLOOKUP(C6634,Customers!A:A,Customers!D:D,"")</f>
        <v>Rajasthan</v>
      </c>
      <c r="M6634" t="str">
        <f>_xlfn.XLOOKUP(C6634,Customers!A:A,Customers!E:E,"")</f>
        <v>Small Business</v>
      </c>
    </row>
    <row r="6635" spans="1:13" x14ac:dyDescent="0.25">
      <c r="A6635" t="s">
        <v>14420</v>
      </c>
      <c r="B6635" s="1">
        <v>45870</v>
      </c>
      <c r="C6635" t="s">
        <v>1007</v>
      </c>
      <c r="D6635" t="s">
        <v>304</v>
      </c>
      <c r="E6635">
        <v>1</v>
      </c>
      <c r="F6635">
        <v>0</v>
      </c>
      <c r="G6635">
        <v>15711</v>
      </c>
      <c r="H6635">
        <v>15711</v>
      </c>
      <c r="I6635">
        <v>0.19</v>
      </c>
      <c r="J6635">
        <v>2560.7406790474902</v>
      </c>
      <c r="K6635" t="str">
        <f>_xlfn.XLOOKUP(D6635,Products!A:A,Products!C:C,"")</f>
        <v>Home Appliances</v>
      </c>
      <c r="L6635" t="str">
        <f>_xlfn.XLOOKUP(C6635,Customers!A:A,Customers!D:D,"")</f>
        <v>Uttar Pradesh</v>
      </c>
      <c r="M6635" t="str">
        <f>_xlfn.XLOOKUP(C6635,Customers!A:A,Customers!E:E,"")</f>
        <v>Consumer</v>
      </c>
    </row>
    <row r="6636" spans="1:13" x14ac:dyDescent="0.25">
      <c r="A6636" t="s">
        <v>14421</v>
      </c>
      <c r="B6636" s="1">
        <v>46005</v>
      </c>
      <c r="C6636" t="s">
        <v>1369</v>
      </c>
      <c r="D6636" t="s">
        <v>249</v>
      </c>
      <c r="E6636">
        <v>2</v>
      </c>
      <c r="F6636">
        <v>0.05</v>
      </c>
      <c r="G6636">
        <v>4101</v>
      </c>
      <c r="H6636">
        <v>7791.9</v>
      </c>
      <c r="I6636">
        <v>0.16</v>
      </c>
      <c r="J6636" s="2" t="s">
        <v>14422</v>
      </c>
      <c r="K6636" t="str">
        <f>_xlfn.XLOOKUP(D6636,Products!A:A,Products!C:C,"")</f>
        <v>Technology</v>
      </c>
      <c r="L6636" t="str">
        <f>_xlfn.XLOOKUP(C6636,Customers!A:A,Customers!D:D,"")</f>
        <v>Maharashtra</v>
      </c>
      <c r="M6636" t="str">
        <f>_xlfn.XLOOKUP(C6636,Customers!A:A,Customers!E:E,"")</f>
        <v>Consumer</v>
      </c>
    </row>
    <row r="6637" spans="1:13" x14ac:dyDescent="0.25">
      <c r="A6637" t="s">
        <v>14423</v>
      </c>
      <c r="B6637" s="1">
        <v>45823</v>
      </c>
      <c r="C6637" t="s">
        <v>5279</v>
      </c>
      <c r="D6637" t="s">
        <v>41</v>
      </c>
      <c r="E6637">
        <v>2</v>
      </c>
      <c r="F6637">
        <v>0.1</v>
      </c>
      <c r="G6637">
        <v>4623</v>
      </c>
      <c r="H6637">
        <v>8321.4</v>
      </c>
      <c r="I6637">
        <v>0.28000000000000003</v>
      </c>
      <c r="J6637" s="2" t="s">
        <v>14424</v>
      </c>
      <c r="K6637" t="str">
        <f>_xlfn.XLOOKUP(D6637,Products!A:A,Products!C:C,"")</f>
        <v>Office Supplies</v>
      </c>
      <c r="L6637" t="str">
        <f>_xlfn.XLOOKUP(C6637,Customers!A:A,Customers!D:D,"")</f>
        <v>Rajasthan</v>
      </c>
      <c r="M6637" t="str">
        <f>_xlfn.XLOOKUP(C6637,Customers!A:A,Customers!E:E,"")</f>
        <v>Consumer</v>
      </c>
    </row>
    <row r="6638" spans="1:13" x14ac:dyDescent="0.25">
      <c r="A6638" t="s">
        <v>14425</v>
      </c>
      <c r="B6638" s="1">
        <v>46005</v>
      </c>
      <c r="C6638" t="s">
        <v>2582</v>
      </c>
      <c r="D6638" t="s">
        <v>20</v>
      </c>
      <c r="E6638">
        <v>2</v>
      </c>
      <c r="F6638">
        <v>0.15</v>
      </c>
      <c r="G6638">
        <v>30563</v>
      </c>
      <c r="H6638">
        <v>51957.1</v>
      </c>
      <c r="I6638">
        <v>0.19</v>
      </c>
      <c r="J6638" s="2" t="s">
        <v>14426</v>
      </c>
      <c r="K6638" t="str">
        <f>_xlfn.XLOOKUP(D6638,Products!A:A,Products!C:C,"")</f>
        <v>Home Appliances</v>
      </c>
      <c r="L6638" t="str">
        <f>_xlfn.XLOOKUP(C6638,Customers!A:A,Customers!D:D,"")</f>
        <v>Delhi</v>
      </c>
      <c r="M6638" t="str">
        <f>_xlfn.XLOOKUP(C6638,Customers!A:A,Customers!E:E,"")</f>
        <v>Consumer</v>
      </c>
    </row>
    <row r="6639" spans="1:13" x14ac:dyDescent="0.25">
      <c r="A6639" t="s">
        <v>14427</v>
      </c>
      <c r="B6639" s="1">
        <v>45994</v>
      </c>
      <c r="C6639" t="s">
        <v>2200</v>
      </c>
      <c r="D6639" t="s">
        <v>73</v>
      </c>
      <c r="E6639">
        <v>2</v>
      </c>
      <c r="F6639">
        <v>0.2</v>
      </c>
      <c r="G6639">
        <v>24549</v>
      </c>
      <c r="H6639">
        <v>39278.400000000001</v>
      </c>
      <c r="I6639">
        <v>0.19</v>
      </c>
      <c r="J6639" s="2" t="s">
        <v>14428</v>
      </c>
      <c r="K6639" t="str">
        <f>_xlfn.XLOOKUP(D6639,Products!A:A,Products!C:C,"")</f>
        <v>Home Appliances</v>
      </c>
      <c r="L6639" t="str">
        <f>_xlfn.XLOOKUP(C6639,Customers!A:A,Customers!D:D,"")</f>
        <v>Chandigarh</v>
      </c>
      <c r="M6639" t="str">
        <f>_xlfn.XLOOKUP(C6639,Customers!A:A,Customers!E:E,"")</f>
        <v>Small Business</v>
      </c>
    </row>
    <row r="6640" spans="1:13" x14ac:dyDescent="0.25">
      <c r="A6640" t="s">
        <v>14429</v>
      </c>
      <c r="B6640" s="1">
        <v>45728</v>
      </c>
      <c r="C6640" t="s">
        <v>4194</v>
      </c>
      <c r="D6640" t="s">
        <v>473</v>
      </c>
      <c r="E6640">
        <v>1</v>
      </c>
      <c r="F6640">
        <v>0.25</v>
      </c>
      <c r="G6640">
        <v>35424</v>
      </c>
      <c r="H6640">
        <v>26568</v>
      </c>
      <c r="I6640">
        <v>0.19</v>
      </c>
      <c r="J6640" s="2" t="s">
        <v>14430</v>
      </c>
      <c r="K6640" t="str">
        <f>_xlfn.XLOOKUP(D6640,Products!A:A,Products!C:C,"")</f>
        <v>Home Appliances</v>
      </c>
      <c r="L6640" t="str">
        <f>_xlfn.XLOOKUP(C6640,Customers!A:A,Customers!D:D,"")</f>
        <v>Maharashtra</v>
      </c>
      <c r="M6640" t="str">
        <f>_xlfn.XLOOKUP(C6640,Customers!A:A,Customers!E:E,"")</f>
        <v>Consumer</v>
      </c>
    </row>
    <row r="6641" spans="1:13" x14ac:dyDescent="0.25">
      <c r="A6641" t="s">
        <v>14431</v>
      </c>
      <c r="B6641" s="1">
        <v>45871</v>
      </c>
      <c r="C6641" t="s">
        <v>10201</v>
      </c>
      <c r="D6641" t="s">
        <v>450</v>
      </c>
      <c r="E6641">
        <v>1</v>
      </c>
      <c r="F6641">
        <v>0.2</v>
      </c>
      <c r="G6641">
        <v>34669</v>
      </c>
      <c r="H6641">
        <v>27735.200000000001</v>
      </c>
      <c r="I6641">
        <v>0.16</v>
      </c>
      <c r="J6641" s="2" t="s">
        <v>14432</v>
      </c>
      <c r="K6641" t="str">
        <f>_xlfn.XLOOKUP(D6641,Products!A:A,Products!C:C,"")</f>
        <v>Technology</v>
      </c>
      <c r="L6641" t="str">
        <f>_xlfn.XLOOKUP(C6641,Customers!A:A,Customers!D:D,"")</f>
        <v>Maharashtra</v>
      </c>
      <c r="M6641" t="str">
        <f>_xlfn.XLOOKUP(C6641,Customers!A:A,Customers!E:E,"")</f>
        <v>Consumer</v>
      </c>
    </row>
    <row r="6642" spans="1:13" x14ac:dyDescent="0.25">
      <c r="A6642" t="s">
        <v>14433</v>
      </c>
      <c r="B6642" s="1">
        <v>45722</v>
      </c>
      <c r="C6642" t="s">
        <v>1429</v>
      </c>
      <c r="D6642" t="s">
        <v>235</v>
      </c>
      <c r="E6642">
        <v>3</v>
      </c>
      <c r="F6642">
        <v>0.1</v>
      </c>
      <c r="G6642">
        <v>21121</v>
      </c>
      <c r="H6642" s="2" t="s">
        <v>5351</v>
      </c>
      <c r="I6642">
        <v>0.19</v>
      </c>
      <c r="J6642" s="2" t="s">
        <v>14434</v>
      </c>
      <c r="K6642" t="str">
        <f>_xlfn.XLOOKUP(D6642,Products!A:A,Products!C:C,"")</f>
        <v>Home Appliances</v>
      </c>
      <c r="L6642" t="str">
        <f>_xlfn.XLOOKUP(C6642,Customers!A:A,Customers!D:D,"")</f>
        <v>Delhi</v>
      </c>
      <c r="M6642" t="str">
        <f>_xlfn.XLOOKUP(C6642,Customers!A:A,Customers!E:E,"")</f>
        <v>Consumer</v>
      </c>
    </row>
    <row r="6643" spans="1:13" x14ac:dyDescent="0.25">
      <c r="A6643" t="s">
        <v>14435</v>
      </c>
      <c r="B6643" s="1">
        <v>45878</v>
      </c>
      <c r="C6643" t="s">
        <v>1862</v>
      </c>
      <c r="D6643" t="s">
        <v>242</v>
      </c>
      <c r="E6643">
        <v>4</v>
      </c>
      <c r="F6643">
        <v>0.15</v>
      </c>
      <c r="G6643">
        <v>14854</v>
      </c>
      <c r="H6643">
        <v>50503.6</v>
      </c>
      <c r="I6643">
        <v>0.22</v>
      </c>
      <c r="J6643" s="2" t="s">
        <v>14436</v>
      </c>
      <c r="K6643" t="str">
        <f>_xlfn.XLOOKUP(D6643,Products!A:A,Products!C:C,"")</f>
        <v>Furniture</v>
      </c>
      <c r="L6643" t="str">
        <f>_xlfn.XLOOKUP(C6643,Customers!A:A,Customers!D:D,"")</f>
        <v>Gujarat</v>
      </c>
      <c r="M6643" t="str">
        <f>_xlfn.XLOOKUP(C6643,Customers!A:A,Customers!E:E,"")</f>
        <v>Corporate</v>
      </c>
    </row>
    <row r="6644" spans="1:13" x14ac:dyDescent="0.25">
      <c r="A6644" t="s">
        <v>14437</v>
      </c>
      <c r="B6644" s="1">
        <v>45965</v>
      </c>
      <c r="C6644" t="s">
        <v>835</v>
      </c>
      <c r="D6644" t="s">
        <v>164</v>
      </c>
      <c r="E6644">
        <v>1</v>
      </c>
      <c r="F6644">
        <v>0.05</v>
      </c>
      <c r="G6644">
        <v>657</v>
      </c>
      <c r="H6644">
        <v>624.15</v>
      </c>
      <c r="I6644">
        <v>0.22</v>
      </c>
      <c r="J6644" s="2" t="s">
        <v>14438</v>
      </c>
      <c r="K6644" t="str">
        <f>_xlfn.XLOOKUP(D6644,Products!A:A,Products!C:C,"")</f>
        <v>Furniture</v>
      </c>
      <c r="L6644" t="str">
        <f>_xlfn.XLOOKUP(C6644,Customers!A:A,Customers!D:D,"")</f>
        <v>Delhi</v>
      </c>
      <c r="M6644" t="str">
        <f>_xlfn.XLOOKUP(C6644,Customers!A:A,Customers!E:E,"")</f>
        <v>Small Business</v>
      </c>
    </row>
    <row r="6645" spans="1:13" x14ac:dyDescent="0.25">
      <c r="A6645" t="s">
        <v>14439</v>
      </c>
      <c r="B6645" s="1">
        <v>45943</v>
      </c>
      <c r="C6645" t="s">
        <v>5298</v>
      </c>
      <c r="D6645" t="s">
        <v>630</v>
      </c>
      <c r="E6645">
        <v>1</v>
      </c>
      <c r="F6645">
        <v>0</v>
      </c>
      <c r="G6645">
        <v>2696</v>
      </c>
      <c r="H6645">
        <v>2696</v>
      </c>
      <c r="I6645">
        <v>0.31</v>
      </c>
      <c r="J6645" s="2" t="s">
        <v>14440</v>
      </c>
      <c r="K6645" t="str">
        <f>_xlfn.XLOOKUP(D6645,Products!A:A,Products!C:C,"")</f>
        <v>Beauty &amp; Personal Care</v>
      </c>
      <c r="L6645" t="str">
        <f>_xlfn.XLOOKUP(C6645,Customers!A:A,Customers!D:D,"")</f>
        <v>Uttar Pradesh</v>
      </c>
      <c r="M6645" t="str">
        <f>_xlfn.XLOOKUP(C6645,Customers!A:A,Customers!E:E,"")</f>
        <v>Consumer</v>
      </c>
    </row>
    <row r="6646" spans="1:13" x14ac:dyDescent="0.25">
      <c r="A6646" t="s">
        <v>14441</v>
      </c>
      <c r="B6646" s="1">
        <v>45842</v>
      </c>
      <c r="C6646" t="s">
        <v>1235</v>
      </c>
      <c r="D6646" t="s">
        <v>493</v>
      </c>
      <c r="E6646">
        <v>2</v>
      </c>
      <c r="F6646">
        <v>0</v>
      </c>
      <c r="G6646">
        <v>31802</v>
      </c>
      <c r="H6646">
        <v>63604</v>
      </c>
      <c r="I6646">
        <v>0.19</v>
      </c>
      <c r="J6646" s="2" t="s">
        <v>14442</v>
      </c>
      <c r="K6646" t="str">
        <f>_xlfn.XLOOKUP(D6646,Products!A:A,Products!C:C,"")</f>
        <v>Home Appliances</v>
      </c>
      <c r="L6646" t="str">
        <f>_xlfn.XLOOKUP(C6646,Customers!A:A,Customers!D:D,"")</f>
        <v>Maharashtra</v>
      </c>
      <c r="M6646" t="str">
        <f>_xlfn.XLOOKUP(C6646,Customers!A:A,Customers!E:E,"")</f>
        <v>Corporate</v>
      </c>
    </row>
    <row r="6647" spans="1:13" x14ac:dyDescent="0.25">
      <c r="A6647" t="s">
        <v>14443</v>
      </c>
      <c r="B6647" s="1">
        <v>45864</v>
      </c>
      <c r="C6647" t="s">
        <v>4230</v>
      </c>
      <c r="D6647" t="s">
        <v>164</v>
      </c>
      <c r="E6647">
        <v>2</v>
      </c>
      <c r="F6647">
        <v>0.05</v>
      </c>
      <c r="G6647">
        <v>657</v>
      </c>
      <c r="H6647">
        <v>1248.3</v>
      </c>
      <c r="I6647">
        <v>0.22</v>
      </c>
      <c r="J6647" s="2" t="s">
        <v>14444</v>
      </c>
      <c r="K6647" t="str">
        <f>_xlfn.XLOOKUP(D6647,Products!A:A,Products!C:C,"")</f>
        <v>Furniture</v>
      </c>
      <c r="L6647" t="str">
        <f>_xlfn.XLOOKUP(C6647,Customers!A:A,Customers!D:D,"")</f>
        <v>Chandigarh</v>
      </c>
      <c r="M6647" t="str">
        <f>_xlfn.XLOOKUP(C6647,Customers!A:A,Customers!E:E,"")</f>
        <v>Corporate</v>
      </c>
    </row>
    <row r="6648" spans="1:13" x14ac:dyDescent="0.25">
      <c r="A6648" t="s">
        <v>14445</v>
      </c>
      <c r="B6648" s="1">
        <v>45756</v>
      </c>
      <c r="C6648" t="s">
        <v>712</v>
      </c>
      <c r="D6648" t="s">
        <v>419</v>
      </c>
      <c r="E6648">
        <v>1</v>
      </c>
      <c r="F6648">
        <v>0</v>
      </c>
      <c r="G6648">
        <v>12154</v>
      </c>
      <c r="H6648">
        <v>12154</v>
      </c>
      <c r="I6648">
        <v>0.19</v>
      </c>
      <c r="J6648" s="2" t="s">
        <v>14446</v>
      </c>
      <c r="K6648" t="str">
        <f>_xlfn.XLOOKUP(D6648,Products!A:A,Products!C:C,"")</f>
        <v>Home Appliances</v>
      </c>
      <c r="L6648" t="str">
        <f>_xlfn.XLOOKUP(C6648,Customers!A:A,Customers!D:D,"")</f>
        <v>Uttar Pradesh</v>
      </c>
      <c r="M6648" t="str">
        <f>_xlfn.XLOOKUP(C6648,Customers!A:A,Customers!E:E,"")</f>
        <v>Consumer</v>
      </c>
    </row>
    <row r="6649" spans="1:13" x14ac:dyDescent="0.25">
      <c r="A6649" t="s">
        <v>14447</v>
      </c>
      <c r="B6649" s="1">
        <v>45899</v>
      </c>
      <c r="C6649" t="s">
        <v>4080</v>
      </c>
      <c r="D6649" t="s">
        <v>581</v>
      </c>
      <c r="E6649">
        <v>2</v>
      </c>
      <c r="F6649">
        <v>0.2</v>
      </c>
      <c r="G6649">
        <v>35516</v>
      </c>
      <c r="H6649" s="2" t="s">
        <v>1326</v>
      </c>
      <c r="I6649">
        <v>0.19</v>
      </c>
      <c r="J6649" s="2" t="s">
        <v>14448</v>
      </c>
      <c r="K6649" t="str">
        <f>_xlfn.XLOOKUP(D6649,Products!A:A,Products!C:C,"")</f>
        <v>Home Appliances</v>
      </c>
      <c r="L6649" t="str">
        <f>_xlfn.XLOOKUP(C6649,Customers!A:A,Customers!D:D,"")</f>
        <v>West Bengal</v>
      </c>
      <c r="M6649" t="str">
        <f>_xlfn.XLOOKUP(C6649,Customers!A:A,Customers!E:E,"")</f>
        <v>Consumer</v>
      </c>
    </row>
    <row r="6650" spans="1:13" x14ac:dyDescent="0.25">
      <c r="A6650" t="s">
        <v>14449</v>
      </c>
      <c r="B6650" s="1">
        <v>45815</v>
      </c>
      <c r="C6650" t="s">
        <v>3403</v>
      </c>
      <c r="D6650" t="s">
        <v>528</v>
      </c>
      <c r="E6650">
        <v>5</v>
      </c>
      <c r="F6650">
        <v>0.1</v>
      </c>
      <c r="G6650">
        <v>34213</v>
      </c>
      <c r="H6650">
        <v>153958.5</v>
      </c>
      <c r="I6650">
        <v>0.19</v>
      </c>
      <c r="J6650" s="2" t="s">
        <v>14450</v>
      </c>
      <c r="K6650" t="str">
        <f>_xlfn.XLOOKUP(D6650,Products!A:A,Products!C:C,"")</f>
        <v>Home Appliances</v>
      </c>
      <c r="L6650" t="str">
        <f>_xlfn.XLOOKUP(C6650,Customers!A:A,Customers!D:D,"")</f>
        <v>Karnataka</v>
      </c>
      <c r="M6650" t="str">
        <f>_xlfn.XLOOKUP(C6650,Customers!A:A,Customers!E:E,"")</f>
        <v>Consumer</v>
      </c>
    </row>
    <row r="6651" spans="1:13" x14ac:dyDescent="0.25">
      <c r="A6651" t="s">
        <v>14451</v>
      </c>
      <c r="B6651" s="1">
        <v>45755</v>
      </c>
      <c r="C6651" t="s">
        <v>7543</v>
      </c>
      <c r="D6651" t="s">
        <v>64</v>
      </c>
      <c r="E6651">
        <v>2</v>
      </c>
      <c r="F6651">
        <v>0.2</v>
      </c>
      <c r="G6651">
        <v>5299</v>
      </c>
      <c r="H6651">
        <v>8478.4</v>
      </c>
      <c r="I6651">
        <v>0.16</v>
      </c>
      <c r="J6651" s="2" t="s">
        <v>14452</v>
      </c>
      <c r="K6651" t="str">
        <f>_xlfn.XLOOKUP(D6651,Products!A:A,Products!C:C,"")</f>
        <v>Technology</v>
      </c>
      <c r="L6651" t="str">
        <f>_xlfn.XLOOKUP(C6651,Customers!A:A,Customers!D:D,"")</f>
        <v>Telangana</v>
      </c>
      <c r="M6651" t="str">
        <f>_xlfn.XLOOKUP(C6651,Customers!A:A,Customers!E:E,"")</f>
        <v>Consumer</v>
      </c>
    </row>
    <row r="6652" spans="1:13" x14ac:dyDescent="0.25">
      <c r="A6652" t="s">
        <v>14453</v>
      </c>
      <c r="B6652" s="1">
        <v>45699</v>
      </c>
      <c r="C6652" t="s">
        <v>3543</v>
      </c>
      <c r="D6652" t="s">
        <v>450</v>
      </c>
      <c r="E6652">
        <v>2</v>
      </c>
      <c r="F6652">
        <v>0.2</v>
      </c>
      <c r="G6652">
        <v>34669</v>
      </c>
      <c r="H6652">
        <v>55470.400000000001</v>
      </c>
      <c r="I6652">
        <v>0.16</v>
      </c>
      <c r="J6652" s="2" t="s">
        <v>14454</v>
      </c>
      <c r="K6652" t="str">
        <f>_xlfn.XLOOKUP(D6652,Products!A:A,Products!C:C,"")</f>
        <v>Technology</v>
      </c>
      <c r="L6652" t="str">
        <f>_xlfn.XLOOKUP(C6652,Customers!A:A,Customers!D:D,"")</f>
        <v>Chandigarh</v>
      </c>
      <c r="M6652" t="str">
        <f>_xlfn.XLOOKUP(C6652,Customers!A:A,Customers!E:E,"")</f>
        <v>Consumer</v>
      </c>
    </row>
    <row r="6653" spans="1:13" x14ac:dyDescent="0.25">
      <c r="A6653" t="s">
        <v>14455</v>
      </c>
      <c r="B6653" s="1">
        <v>45796</v>
      </c>
      <c r="C6653" t="s">
        <v>7966</v>
      </c>
      <c r="D6653" t="s">
        <v>126</v>
      </c>
      <c r="E6653">
        <v>3</v>
      </c>
      <c r="F6653">
        <v>0.25</v>
      </c>
      <c r="G6653">
        <v>13614</v>
      </c>
      <c r="H6653">
        <v>30631.5</v>
      </c>
      <c r="I6653">
        <v>0.19</v>
      </c>
      <c r="J6653" s="2" t="s">
        <v>14456</v>
      </c>
      <c r="K6653" t="str">
        <f>_xlfn.XLOOKUP(D6653,Products!A:A,Products!C:C,"")</f>
        <v>Home Appliances</v>
      </c>
      <c r="L6653" t="str">
        <f>_xlfn.XLOOKUP(C6653,Customers!A:A,Customers!D:D,"")</f>
        <v>West Bengal</v>
      </c>
      <c r="M6653" t="str">
        <f>_xlfn.XLOOKUP(C6653,Customers!A:A,Customers!E:E,"")</f>
        <v>Corporate</v>
      </c>
    </row>
    <row r="6654" spans="1:13" x14ac:dyDescent="0.25">
      <c r="A6654" t="s">
        <v>14457</v>
      </c>
      <c r="B6654" s="1">
        <v>45940</v>
      </c>
      <c r="C6654" t="s">
        <v>1076</v>
      </c>
      <c r="D6654" t="s">
        <v>455</v>
      </c>
      <c r="E6654">
        <v>1</v>
      </c>
      <c r="F6654">
        <v>0.2</v>
      </c>
      <c r="G6654">
        <v>17932</v>
      </c>
      <c r="H6654">
        <v>14345.6</v>
      </c>
      <c r="I6654">
        <v>0.16</v>
      </c>
      <c r="J6654" s="2" t="s">
        <v>14458</v>
      </c>
      <c r="K6654" t="str">
        <f>_xlfn.XLOOKUP(D6654,Products!A:A,Products!C:C,"")</f>
        <v>Technology</v>
      </c>
      <c r="L6654" t="str">
        <f>_xlfn.XLOOKUP(C6654,Customers!A:A,Customers!D:D,"")</f>
        <v>Telangana</v>
      </c>
      <c r="M6654" t="str">
        <f>_xlfn.XLOOKUP(C6654,Customers!A:A,Customers!E:E,"")</f>
        <v>Consumer</v>
      </c>
    </row>
    <row r="6655" spans="1:13" x14ac:dyDescent="0.25">
      <c r="A6655" t="s">
        <v>14459</v>
      </c>
      <c r="B6655" s="1">
        <v>45884</v>
      </c>
      <c r="C6655" t="s">
        <v>666</v>
      </c>
      <c r="D6655" t="s">
        <v>1004</v>
      </c>
      <c r="E6655">
        <v>1</v>
      </c>
      <c r="F6655">
        <v>0.15</v>
      </c>
      <c r="G6655">
        <v>24310</v>
      </c>
      <c r="H6655">
        <v>20663.5</v>
      </c>
      <c r="I6655">
        <v>0.16</v>
      </c>
      <c r="J6655" s="2" t="s">
        <v>14460</v>
      </c>
      <c r="K6655" t="str">
        <f>_xlfn.XLOOKUP(D6655,Products!A:A,Products!C:C,"")</f>
        <v>Technology</v>
      </c>
      <c r="L6655" t="str">
        <f>_xlfn.XLOOKUP(C6655,Customers!A:A,Customers!D:D,"")</f>
        <v>Kerala</v>
      </c>
      <c r="M6655" t="str">
        <f>_xlfn.XLOOKUP(C6655,Customers!A:A,Customers!E:E,"")</f>
        <v>Corporate</v>
      </c>
    </row>
    <row r="6656" spans="1:13" x14ac:dyDescent="0.25">
      <c r="A6656" t="s">
        <v>14461</v>
      </c>
      <c r="B6656" s="1">
        <v>45729</v>
      </c>
      <c r="C6656" t="s">
        <v>2868</v>
      </c>
      <c r="D6656" t="s">
        <v>253</v>
      </c>
      <c r="E6656">
        <v>2</v>
      </c>
      <c r="F6656">
        <v>0.1</v>
      </c>
      <c r="G6656">
        <v>13190</v>
      </c>
      <c r="H6656">
        <v>23742</v>
      </c>
      <c r="I6656">
        <v>0.22</v>
      </c>
      <c r="J6656" s="2" t="s">
        <v>14462</v>
      </c>
      <c r="K6656" t="str">
        <f>_xlfn.XLOOKUP(D6656,Products!A:A,Products!C:C,"")</f>
        <v>Furniture</v>
      </c>
      <c r="L6656" t="str">
        <f>_xlfn.XLOOKUP(C6656,Customers!A:A,Customers!D:D,"")</f>
        <v>Karnataka</v>
      </c>
      <c r="M6656" t="str">
        <f>_xlfn.XLOOKUP(C6656,Customers!A:A,Customers!E:E,"")</f>
        <v>Small Business</v>
      </c>
    </row>
    <row r="6657" spans="1:13" x14ac:dyDescent="0.25">
      <c r="A6657" t="s">
        <v>14463</v>
      </c>
      <c r="B6657" s="1">
        <v>45900</v>
      </c>
      <c r="C6657" t="s">
        <v>4120</v>
      </c>
      <c r="D6657" t="s">
        <v>200</v>
      </c>
      <c r="E6657">
        <v>2</v>
      </c>
      <c r="F6657">
        <v>0.1</v>
      </c>
      <c r="G6657">
        <v>28530</v>
      </c>
      <c r="H6657">
        <v>51354</v>
      </c>
      <c r="I6657">
        <v>0.16</v>
      </c>
      <c r="J6657" s="2" t="s">
        <v>14464</v>
      </c>
      <c r="K6657" t="str">
        <f>_xlfn.XLOOKUP(D6657,Products!A:A,Products!C:C,"")</f>
        <v>Technology</v>
      </c>
      <c r="L6657" t="str">
        <f>_xlfn.XLOOKUP(C6657,Customers!A:A,Customers!D:D,"")</f>
        <v>Gujarat</v>
      </c>
      <c r="M6657" t="str">
        <f>_xlfn.XLOOKUP(C6657,Customers!A:A,Customers!E:E,"")</f>
        <v>Consumer</v>
      </c>
    </row>
    <row r="6658" spans="1:13" x14ac:dyDescent="0.25">
      <c r="A6658" t="s">
        <v>14465</v>
      </c>
      <c r="B6658" s="1">
        <v>45675</v>
      </c>
      <c r="C6658" t="s">
        <v>893</v>
      </c>
      <c r="D6658" t="s">
        <v>249</v>
      </c>
      <c r="E6658">
        <v>4</v>
      </c>
      <c r="F6658">
        <v>0.2</v>
      </c>
      <c r="G6658">
        <v>4101</v>
      </c>
      <c r="H6658">
        <v>13123.2</v>
      </c>
      <c r="I6658">
        <v>0.16</v>
      </c>
      <c r="J6658" s="2" t="s">
        <v>14466</v>
      </c>
      <c r="K6658" t="str">
        <f>_xlfn.XLOOKUP(D6658,Products!A:A,Products!C:C,"")</f>
        <v>Technology</v>
      </c>
      <c r="L6658" t="str">
        <f>_xlfn.XLOOKUP(C6658,Customers!A:A,Customers!D:D,"")</f>
        <v>Maharashtra</v>
      </c>
      <c r="M6658" t="str">
        <f>_xlfn.XLOOKUP(C6658,Customers!A:A,Customers!E:E,"")</f>
        <v>Consumer</v>
      </c>
    </row>
    <row r="6659" spans="1:13" x14ac:dyDescent="0.25">
      <c r="A6659" t="s">
        <v>14467</v>
      </c>
      <c r="B6659" s="1">
        <v>45734</v>
      </c>
      <c r="C6659" t="s">
        <v>7589</v>
      </c>
      <c r="D6659" t="s">
        <v>242</v>
      </c>
      <c r="E6659">
        <v>1</v>
      </c>
      <c r="F6659">
        <v>0.2</v>
      </c>
      <c r="G6659">
        <v>14854</v>
      </c>
      <c r="H6659">
        <v>11883.2</v>
      </c>
      <c r="I6659">
        <v>0.22</v>
      </c>
      <c r="J6659" s="2" t="s">
        <v>14468</v>
      </c>
      <c r="K6659" t="str">
        <f>_xlfn.XLOOKUP(D6659,Products!A:A,Products!C:C,"")</f>
        <v>Furniture</v>
      </c>
      <c r="L6659" t="str">
        <f>_xlfn.XLOOKUP(C6659,Customers!A:A,Customers!D:D,"")</f>
        <v>Gujarat</v>
      </c>
      <c r="M6659" t="str">
        <f>_xlfn.XLOOKUP(C6659,Customers!A:A,Customers!E:E,"")</f>
        <v>Corporate</v>
      </c>
    </row>
    <row r="6660" spans="1:13" x14ac:dyDescent="0.25">
      <c r="A6660" t="s">
        <v>14469</v>
      </c>
      <c r="B6660" s="1">
        <v>45702</v>
      </c>
      <c r="C6660" t="s">
        <v>4485</v>
      </c>
      <c r="D6660" t="s">
        <v>444</v>
      </c>
      <c r="E6660">
        <v>1</v>
      </c>
      <c r="F6660">
        <v>0.25</v>
      </c>
      <c r="G6660">
        <v>16218</v>
      </c>
      <c r="H6660">
        <v>12163.5</v>
      </c>
      <c r="I6660">
        <v>0.19</v>
      </c>
      <c r="J6660" s="2" t="s">
        <v>14470</v>
      </c>
      <c r="K6660" t="str">
        <f>_xlfn.XLOOKUP(D6660,Products!A:A,Products!C:C,"")</f>
        <v>Home Appliances</v>
      </c>
      <c r="L6660" t="str">
        <f>_xlfn.XLOOKUP(C6660,Customers!A:A,Customers!D:D,"")</f>
        <v>Delhi</v>
      </c>
      <c r="M6660" t="str">
        <f>_xlfn.XLOOKUP(C6660,Customers!A:A,Customers!E:E,"")</f>
        <v>Corporate</v>
      </c>
    </row>
    <row r="6661" spans="1:13" x14ac:dyDescent="0.25">
      <c r="A6661" t="s">
        <v>14471</v>
      </c>
      <c r="B6661" s="1">
        <v>46000</v>
      </c>
      <c r="C6661" t="s">
        <v>2251</v>
      </c>
      <c r="D6661" t="s">
        <v>134</v>
      </c>
      <c r="E6661">
        <v>4</v>
      </c>
      <c r="F6661">
        <v>0.15</v>
      </c>
      <c r="G6661">
        <v>42988</v>
      </c>
      <c r="H6661" s="2" t="s">
        <v>14472</v>
      </c>
      <c r="I6661">
        <v>0.19</v>
      </c>
      <c r="J6661" s="2" t="s">
        <v>14473</v>
      </c>
      <c r="K6661" t="str">
        <f>_xlfn.XLOOKUP(D6661,Products!A:A,Products!C:C,"")</f>
        <v>Home Appliances</v>
      </c>
      <c r="L6661" t="str">
        <f>_xlfn.XLOOKUP(C6661,Customers!A:A,Customers!D:D,"")</f>
        <v>Chandigarh</v>
      </c>
      <c r="M6661" t="str">
        <f>_xlfn.XLOOKUP(C6661,Customers!A:A,Customers!E:E,"")</f>
        <v>Consumer</v>
      </c>
    </row>
    <row r="6662" spans="1:13" x14ac:dyDescent="0.25">
      <c r="A6662" t="s">
        <v>14474</v>
      </c>
      <c r="B6662" s="1">
        <v>45797</v>
      </c>
      <c r="C6662" t="s">
        <v>1134</v>
      </c>
      <c r="D6662" t="s">
        <v>242</v>
      </c>
      <c r="E6662">
        <v>1</v>
      </c>
      <c r="F6662">
        <v>0</v>
      </c>
      <c r="G6662">
        <v>14854</v>
      </c>
      <c r="H6662">
        <v>13368.6</v>
      </c>
      <c r="I6662">
        <v>0.22</v>
      </c>
      <c r="J6662" s="2" t="s">
        <v>14475</v>
      </c>
      <c r="K6662" t="str">
        <f>_xlfn.XLOOKUP(D6662,Products!A:A,Products!C:C,"")</f>
        <v>Furniture</v>
      </c>
      <c r="L6662" t="str">
        <f>_xlfn.XLOOKUP(C6662,Customers!A:A,Customers!D:D,"")</f>
        <v>West Bengal</v>
      </c>
      <c r="M6662" t="str">
        <f>_xlfn.XLOOKUP(C6662,Customers!A:A,Customers!E:E,"")</f>
        <v>Consumer</v>
      </c>
    </row>
    <row r="6663" spans="1:13" x14ac:dyDescent="0.25">
      <c r="A6663" t="s">
        <v>14476</v>
      </c>
      <c r="B6663" s="1">
        <v>45834</v>
      </c>
      <c r="C6663" t="s">
        <v>5650</v>
      </c>
      <c r="D6663" t="s">
        <v>12</v>
      </c>
      <c r="E6663">
        <v>1</v>
      </c>
      <c r="F6663">
        <v>0.25</v>
      </c>
      <c r="G6663">
        <v>17633</v>
      </c>
      <c r="H6663">
        <v>13224.75</v>
      </c>
      <c r="I6663">
        <v>0.19</v>
      </c>
      <c r="J6663" s="2" t="s">
        <v>14477</v>
      </c>
      <c r="K6663" t="str">
        <f>_xlfn.XLOOKUP(D6663,Products!A:A,Products!C:C,"")</f>
        <v>Home Appliances</v>
      </c>
      <c r="L6663" t="str">
        <f>_xlfn.XLOOKUP(C6663,Customers!A:A,Customers!D:D,"")</f>
        <v>Maharashtra</v>
      </c>
      <c r="M6663" t="str">
        <f>_xlfn.XLOOKUP(C6663,Customers!A:A,Customers!E:E,"")</f>
        <v>Corporate</v>
      </c>
    </row>
    <row r="6664" spans="1:13" x14ac:dyDescent="0.25">
      <c r="A6664" t="s">
        <v>14478</v>
      </c>
      <c r="B6664" s="1">
        <v>45879</v>
      </c>
      <c r="C6664" t="s">
        <v>954</v>
      </c>
      <c r="D6664" t="s">
        <v>473</v>
      </c>
      <c r="E6664">
        <v>2</v>
      </c>
      <c r="F6664">
        <v>0.25</v>
      </c>
      <c r="G6664">
        <v>35424</v>
      </c>
      <c r="H6664">
        <v>53136</v>
      </c>
      <c r="I6664">
        <v>0.19</v>
      </c>
      <c r="J6664" s="2" t="s">
        <v>14479</v>
      </c>
      <c r="K6664" t="str">
        <f>_xlfn.XLOOKUP(D6664,Products!A:A,Products!C:C,"")</f>
        <v>Home Appliances</v>
      </c>
      <c r="L6664" t="str">
        <f>_xlfn.XLOOKUP(C6664,Customers!A:A,Customers!D:D,"")</f>
        <v>Maharashtra</v>
      </c>
      <c r="M6664" t="str">
        <f>_xlfn.XLOOKUP(C6664,Customers!A:A,Customers!E:E,"")</f>
        <v>Consumer</v>
      </c>
    </row>
    <row r="6665" spans="1:13" x14ac:dyDescent="0.25">
      <c r="A6665" t="s">
        <v>14480</v>
      </c>
      <c r="B6665" s="1">
        <v>45749</v>
      </c>
      <c r="C6665" t="s">
        <v>5732</v>
      </c>
      <c r="D6665" t="s">
        <v>309</v>
      </c>
      <c r="E6665">
        <v>5</v>
      </c>
      <c r="F6665">
        <v>0.1</v>
      </c>
      <c r="G6665">
        <v>3506</v>
      </c>
      <c r="H6665">
        <v>15777</v>
      </c>
      <c r="I6665">
        <v>0.19</v>
      </c>
      <c r="J6665" s="2" t="s">
        <v>14481</v>
      </c>
      <c r="K6665" t="str">
        <f>_xlfn.XLOOKUP(D6665,Products!A:A,Products!C:C,"")</f>
        <v>Home Appliances</v>
      </c>
      <c r="L6665" t="str">
        <f>_xlfn.XLOOKUP(C6665,Customers!A:A,Customers!D:D,"")</f>
        <v>Uttar Pradesh</v>
      </c>
      <c r="M6665" t="str">
        <f>_xlfn.XLOOKUP(C6665,Customers!A:A,Customers!E:E,"")</f>
        <v>Consumer</v>
      </c>
    </row>
    <row r="6666" spans="1:13" x14ac:dyDescent="0.25">
      <c r="A6666" t="s">
        <v>14482</v>
      </c>
      <c r="B6666" s="1">
        <v>45679</v>
      </c>
      <c r="C6666" t="s">
        <v>3188</v>
      </c>
      <c r="D6666" t="s">
        <v>304</v>
      </c>
      <c r="E6666">
        <v>2</v>
      </c>
      <c r="F6666">
        <v>0.15</v>
      </c>
      <c r="G6666">
        <v>15711</v>
      </c>
      <c r="H6666">
        <v>26708.7</v>
      </c>
      <c r="I6666">
        <v>0.19</v>
      </c>
      <c r="J6666" s="2" t="s">
        <v>14483</v>
      </c>
      <c r="K6666" t="str">
        <f>_xlfn.XLOOKUP(D6666,Products!A:A,Products!C:C,"")</f>
        <v>Home Appliances</v>
      </c>
      <c r="L6666" t="str">
        <f>_xlfn.XLOOKUP(C6666,Customers!A:A,Customers!D:D,"")</f>
        <v>Maharashtra</v>
      </c>
      <c r="M6666" t="str">
        <f>_xlfn.XLOOKUP(C6666,Customers!A:A,Customers!E:E,"")</f>
        <v>Corporate</v>
      </c>
    </row>
    <row r="6667" spans="1:13" x14ac:dyDescent="0.25">
      <c r="A6667" t="s">
        <v>14484</v>
      </c>
      <c r="B6667" s="1">
        <v>45829</v>
      </c>
      <c r="C6667" t="s">
        <v>5887</v>
      </c>
      <c r="D6667" t="s">
        <v>1004</v>
      </c>
      <c r="E6667">
        <v>2</v>
      </c>
      <c r="F6667">
        <v>0.15</v>
      </c>
      <c r="G6667">
        <v>24310</v>
      </c>
      <c r="H6667">
        <v>41327</v>
      </c>
      <c r="I6667">
        <v>0.16</v>
      </c>
      <c r="J6667" s="2" t="s">
        <v>14485</v>
      </c>
      <c r="K6667" t="str">
        <f>_xlfn.XLOOKUP(D6667,Products!A:A,Products!C:C,"")</f>
        <v>Technology</v>
      </c>
      <c r="L6667" t="str">
        <f>_xlfn.XLOOKUP(C6667,Customers!A:A,Customers!D:D,"")</f>
        <v>Chandigarh</v>
      </c>
      <c r="M6667" t="str">
        <f>_xlfn.XLOOKUP(C6667,Customers!A:A,Customers!E:E,"")</f>
        <v>Corporate</v>
      </c>
    </row>
    <row r="6668" spans="1:13" x14ac:dyDescent="0.25">
      <c r="A6668" t="s">
        <v>14486</v>
      </c>
      <c r="B6668" s="1">
        <v>45749</v>
      </c>
      <c r="C6668" t="s">
        <v>4370</v>
      </c>
      <c r="D6668" t="s">
        <v>17</v>
      </c>
      <c r="E6668">
        <v>2</v>
      </c>
      <c r="F6668">
        <v>0.1</v>
      </c>
      <c r="G6668">
        <v>10888</v>
      </c>
      <c r="H6668">
        <v>19598.400000000001</v>
      </c>
      <c r="I6668">
        <v>0.19</v>
      </c>
      <c r="J6668" s="2" t="s">
        <v>14487</v>
      </c>
      <c r="K6668" t="str">
        <f>_xlfn.XLOOKUP(D6668,Products!A:A,Products!C:C,"")</f>
        <v>Home Appliances</v>
      </c>
      <c r="L6668" t="str">
        <f>_xlfn.XLOOKUP(C6668,Customers!A:A,Customers!D:D,"")</f>
        <v>Chandigarh</v>
      </c>
      <c r="M6668" t="str">
        <f>_xlfn.XLOOKUP(C6668,Customers!A:A,Customers!E:E,"")</f>
        <v>Consumer</v>
      </c>
    </row>
    <row r="6669" spans="1:13" x14ac:dyDescent="0.25">
      <c r="A6669" t="s">
        <v>14488</v>
      </c>
      <c r="B6669" s="1">
        <v>45849</v>
      </c>
      <c r="C6669" t="s">
        <v>386</v>
      </c>
      <c r="D6669" t="s">
        <v>440</v>
      </c>
      <c r="E6669">
        <v>5</v>
      </c>
      <c r="F6669">
        <v>0.2</v>
      </c>
      <c r="G6669">
        <v>9199</v>
      </c>
      <c r="H6669">
        <v>36796</v>
      </c>
      <c r="I6669">
        <v>0.16</v>
      </c>
      <c r="J6669" s="2" t="s">
        <v>14489</v>
      </c>
      <c r="K6669" t="str">
        <f>_xlfn.XLOOKUP(D6669,Products!A:A,Products!C:C,"")</f>
        <v>Technology</v>
      </c>
      <c r="L6669" t="str">
        <f>_xlfn.XLOOKUP(C6669,Customers!A:A,Customers!D:D,"")</f>
        <v>Delhi</v>
      </c>
      <c r="M6669" t="str">
        <f>_xlfn.XLOOKUP(C6669,Customers!A:A,Customers!E:E,"")</f>
        <v>Small Business</v>
      </c>
    </row>
    <row r="6670" spans="1:13" x14ac:dyDescent="0.25">
      <c r="A6670" t="s">
        <v>14490</v>
      </c>
      <c r="B6670" s="1">
        <v>45734</v>
      </c>
      <c r="C6670" t="s">
        <v>1028</v>
      </c>
      <c r="D6670" t="s">
        <v>581</v>
      </c>
      <c r="E6670">
        <v>3</v>
      </c>
      <c r="F6670">
        <v>0</v>
      </c>
      <c r="G6670">
        <v>35516</v>
      </c>
      <c r="H6670">
        <v>106548</v>
      </c>
      <c r="I6670">
        <v>0.19</v>
      </c>
      <c r="J6670" s="2" t="s">
        <v>14491</v>
      </c>
      <c r="K6670" t="str">
        <f>_xlfn.XLOOKUP(D6670,Products!A:A,Products!C:C,"")</f>
        <v>Home Appliances</v>
      </c>
      <c r="L6670" t="str">
        <f>_xlfn.XLOOKUP(C6670,Customers!A:A,Customers!D:D,"")</f>
        <v>Telangana</v>
      </c>
      <c r="M6670" t="str">
        <f>_xlfn.XLOOKUP(C6670,Customers!A:A,Customers!E:E,"")</f>
        <v>Consumer</v>
      </c>
    </row>
    <row r="6671" spans="1:13" x14ac:dyDescent="0.25">
      <c r="A6671" t="s">
        <v>14492</v>
      </c>
      <c r="B6671" s="1">
        <v>45938</v>
      </c>
      <c r="C6671" t="s">
        <v>5898</v>
      </c>
      <c r="D6671" t="s">
        <v>1004</v>
      </c>
      <c r="E6671">
        <v>1</v>
      </c>
      <c r="F6671">
        <v>0.1</v>
      </c>
      <c r="G6671">
        <v>24310</v>
      </c>
      <c r="H6671">
        <v>21879</v>
      </c>
      <c r="I6671">
        <v>0.16</v>
      </c>
      <c r="J6671" s="2" t="s">
        <v>14493</v>
      </c>
      <c r="K6671" t="str">
        <f>_xlfn.XLOOKUP(D6671,Products!A:A,Products!C:C,"")</f>
        <v>Technology</v>
      </c>
      <c r="L6671" t="str">
        <f>_xlfn.XLOOKUP(C6671,Customers!A:A,Customers!D:D,"")</f>
        <v>Delhi</v>
      </c>
      <c r="M6671" t="str">
        <f>_xlfn.XLOOKUP(C6671,Customers!A:A,Customers!E:E,"")</f>
        <v>Consumer</v>
      </c>
    </row>
    <row r="6672" spans="1:13" x14ac:dyDescent="0.25">
      <c r="A6672" t="s">
        <v>14494</v>
      </c>
      <c r="B6672" s="1">
        <v>46021</v>
      </c>
      <c r="C6672" t="s">
        <v>2139</v>
      </c>
      <c r="D6672" t="s">
        <v>24</v>
      </c>
      <c r="E6672">
        <v>3</v>
      </c>
      <c r="F6672">
        <v>0.1</v>
      </c>
      <c r="G6672">
        <v>48370</v>
      </c>
      <c r="H6672">
        <v>130599</v>
      </c>
      <c r="I6672">
        <v>0.16</v>
      </c>
      <c r="J6672" s="2" t="s">
        <v>14495</v>
      </c>
      <c r="K6672" t="str">
        <f>_xlfn.XLOOKUP(D6672,Products!A:A,Products!C:C,"")</f>
        <v>Technology</v>
      </c>
      <c r="L6672" t="str">
        <f>_xlfn.XLOOKUP(C6672,Customers!A:A,Customers!D:D,"")</f>
        <v>Gujarat</v>
      </c>
      <c r="M6672" t="str">
        <f>_xlfn.XLOOKUP(C6672,Customers!A:A,Customers!E:E,"")</f>
        <v>Small Business</v>
      </c>
    </row>
    <row r="6673" spans="1:13" x14ac:dyDescent="0.25">
      <c r="A6673" t="s">
        <v>14496</v>
      </c>
      <c r="B6673" s="1">
        <v>45836</v>
      </c>
      <c r="C6673" t="s">
        <v>738</v>
      </c>
      <c r="D6673" t="s">
        <v>171</v>
      </c>
      <c r="E6673">
        <v>3</v>
      </c>
      <c r="F6673">
        <v>0.15</v>
      </c>
      <c r="G6673">
        <v>3648</v>
      </c>
      <c r="H6673">
        <v>9302.4</v>
      </c>
      <c r="I6673">
        <v>0.22</v>
      </c>
      <c r="J6673" s="2" t="s">
        <v>14497</v>
      </c>
      <c r="K6673" t="str">
        <f>_xlfn.XLOOKUP(D6673,Products!A:A,Products!C:C,"")</f>
        <v>Furniture</v>
      </c>
      <c r="L6673" t="str">
        <f>_xlfn.XLOOKUP(C6673,Customers!A:A,Customers!D:D,"")</f>
        <v>West Bengal</v>
      </c>
      <c r="M6673" t="str">
        <f>_xlfn.XLOOKUP(C6673,Customers!A:A,Customers!E:E,"")</f>
        <v>Corporate</v>
      </c>
    </row>
    <row r="6674" spans="1:13" x14ac:dyDescent="0.25">
      <c r="A6674" t="s">
        <v>14498</v>
      </c>
      <c r="B6674" s="1">
        <v>45895</v>
      </c>
      <c r="C6674" t="s">
        <v>5312</v>
      </c>
      <c r="D6674" t="s">
        <v>239</v>
      </c>
      <c r="E6674">
        <v>2</v>
      </c>
      <c r="F6674">
        <v>0</v>
      </c>
      <c r="G6674">
        <v>35247</v>
      </c>
      <c r="H6674">
        <v>70494</v>
      </c>
      <c r="I6674">
        <v>0.16</v>
      </c>
      <c r="J6674" s="2" t="s">
        <v>14499</v>
      </c>
      <c r="K6674" t="str">
        <f>_xlfn.XLOOKUP(D6674,Products!A:A,Products!C:C,"")</f>
        <v>Technology</v>
      </c>
      <c r="L6674" t="str">
        <f>_xlfn.XLOOKUP(C6674,Customers!A:A,Customers!D:D,"")</f>
        <v>Tamil Nadu</v>
      </c>
      <c r="M6674" t="str">
        <f>_xlfn.XLOOKUP(C6674,Customers!A:A,Customers!E:E,"")</f>
        <v>Consumer</v>
      </c>
    </row>
    <row r="6675" spans="1:13" x14ac:dyDescent="0.25">
      <c r="A6675" t="s">
        <v>14500</v>
      </c>
      <c r="B6675" s="1">
        <v>45792</v>
      </c>
      <c r="C6675" t="s">
        <v>2689</v>
      </c>
      <c r="D6675" t="s">
        <v>41</v>
      </c>
      <c r="E6675">
        <v>2</v>
      </c>
      <c r="F6675">
        <v>0</v>
      </c>
      <c r="G6675">
        <v>4623</v>
      </c>
      <c r="H6675">
        <v>9246</v>
      </c>
      <c r="I6675">
        <v>0.28000000000000003</v>
      </c>
      <c r="J6675" s="2" t="s">
        <v>14501</v>
      </c>
      <c r="K6675" t="str">
        <f>_xlfn.XLOOKUP(D6675,Products!A:A,Products!C:C,"")</f>
        <v>Office Supplies</v>
      </c>
      <c r="L6675" t="str">
        <f>_xlfn.XLOOKUP(C6675,Customers!A:A,Customers!D:D,"")</f>
        <v>Kerala</v>
      </c>
      <c r="M6675" t="str">
        <f>_xlfn.XLOOKUP(C6675,Customers!A:A,Customers!E:E,"")</f>
        <v>Consumer</v>
      </c>
    </row>
    <row r="6676" spans="1:13" x14ac:dyDescent="0.25">
      <c r="A6676" t="s">
        <v>14502</v>
      </c>
      <c r="B6676" s="1">
        <v>46022</v>
      </c>
      <c r="C6676" t="s">
        <v>462</v>
      </c>
      <c r="D6676" t="s">
        <v>139</v>
      </c>
      <c r="E6676">
        <v>2</v>
      </c>
      <c r="F6676">
        <v>0.2</v>
      </c>
      <c r="G6676">
        <v>7732</v>
      </c>
      <c r="H6676">
        <v>12371.2</v>
      </c>
      <c r="I6676">
        <v>0.22</v>
      </c>
      <c r="J6676" s="2" t="s">
        <v>14503</v>
      </c>
      <c r="K6676" t="str">
        <f>_xlfn.XLOOKUP(D6676,Products!A:A,Products!C:C,"")</f>
        <v>Furniture</v>
      </c>
      <c r="L6676" t="str">
        <f>_xlfn.XLOOKUP(C6676,Customers!A:A,Customers!D:D,"")</f>
        <v>Kerala</v>
      </c>
      <c r="M6676" t="str">
        <f>_xlfn.XLOOKUP(C6676,Customers!A:A,Customers!E:E,"")</f>
        <v>Consumer</v>
      </c>
    </row>
    <row r="6677" spans="1:13" x14ac:dyDescent="0.25">
      <c r="A6677" t="s">
        <v>14504</v>
      </c>
      <c r="B6677" s="1">
        <v>45937</v>
      </c>
      <c r="C6677" t="s">
        <v>4571</v>
      </c>
      <c r="D6677" t="s">
        <v>60</v>
      </c>
      <c r="E6677">
        <v>2</v>
      </c>
      <c r="F6677">
        <v>0.05</v>
      </c>
      <c r="G6677">
        <v>9257</v>
      </c>
      <c r="H6677">
        <v>17588.3</v>
      </c>
      <c r="I6677">
        <v>0.16</v>
      </c>
      <c r="J6677" s="2" t="s">
        <v>14505</v>
      </c>
      <c r="K6677" t="str">
        <f>_xlfn.XLOOKUP(D6677,Products!A:A,Products!C:C,"")</f>
        <v>Technology</v>
      </c>
      <c r="L6677" t="str">
        <f>_xlfn.XLOOKUP(C6677,Customers!A:A,Customers!D:D,"")</f>
        <v>West Bengal</v>
      </c>
      <c r="M6677" t="str">
        <f>_xlfn.XLOOKUP(C6677,Customers!A:A,Customers!E:E,"")</f>
        <v>Consumer</v>
      </c>
    </row>
    <row r="6678" spans="1:13" x14ac:dyDescent="0.25">
      <c r="A6678" t="s">
        <v>14506</v>
      </c>
      <c r="B6678" s="1">
        <v>45676</v>
      </c>
      <c r="C6678" t="s">
        <v>535</v>
      </c>
      <c r="D6678" t="s">
        <v>1155</v>
      </c>
      <c r="E6678">
        <v>3</v>
      </c>
      <c r="F6678">
        <v>0.05</v>
      </c>
      <c r="G6678">
        <v>23117</v>
      </c>
      <c r="H6678">
        <v>65883.45</v>
      </c>
      <c r="I6678">
        <v>0.19</v>
      </c>
      <c r="J6678" s="2" t="s">
        <v>14507</v>
      </c>
      <c r="K6678" t="str">
        <f>_xlfn.XLOOKUP(D6678,Products!A:A,Products!C:C,"")</f>
        <v>Home Appliances</v>
      </c>
      <c r="L6678" t="str">
        <f>_xlfn.XLOOKUP(C6678,Customers!A:A,Customers!D:D,"")</f>
        <v>West Bengal</v>
      </c>
      <c r="M6678" t="str">
        <f>_xlfn.XLOOKUP(C6678,Customers!A:A,Customers!E:E,"")</f>
        <v>Corporate</v>
      </c>
    </row>
    <row r="6679" spans="1:13" x14ac:dyDescent="0.25">
      <c r="A6679" t="s">
        <v>14508</v>
      </c>
      <c r="B6679" s="1">
        <v>45740</v>
      </c>
      <c r="C6679" t="s">
        <v>948</v>
      </c>
      <c r="D6679" t="s">
        <v>164</v>
      </c>
      <c r="E6679">
        <v>1</v>
      </c>
      <c r="F6679">
        <v>0.15</v>
      </c>
      <c r="G6679">
        <v>657</v>
      </c>
      <c r="H6679" s="2" t="s">
        <v>4474</v>
      </c>
      <c r="I6679">
        <v>0.22</v>
      </c>
      <c r="J6679" s="2" t="s">
        <v>14509</v>
      </c>
      <c r="K6679" t="str">
        <f>_xlfn.XLOOKUP(D6679,Products!A:A,Products!C:C,"")</f>
        <v>Furniture</v>
      </c>
      <c r="L6679" t="str">
        <f>_xlfn.XLOOKUP(C6679,Customers!A:A,Customers!D:D,"")</f>
        <v>Gujarat</v>
      </c>
      <c r="M6679" t="str">
        <f>_xlfn.XLOOKUP(C6679,Customers!A:A,Customers!E:E,"")</f>
        <v>Consumer</v>
      </c>
    </row>
    <row r="6680" spans="1:13" x14ac:dyDescent="0.25">
      <c r="A6680" t="s">
        <v>14510</v>
      </c>
      <c r="B6680" s="1">
        <v>45885</v>
      </c>
      <c r="C6680" t="s">
        <v>9101</v>
      </c>
      <c r="D6680" t="s">
        <v>389</v>
      </c>
      <c r="E6680">
        <v>1</v>
      </c>
      <c r="F6680">
        <v>0.1</v>
      </c>
      <c r="G6680">
        <v>32335</v>
      </c>
      <c r="H6680">
        <v>29101.5</v>
      </c>
      <c r="I6680">
        <v>0.31</v>
      </c>
      <c r="J6680" s="2" t="s">
        <v>14511</v>
      </c>
      <c r="K6680" t="str">
        <f>_xlfn.XLOOKUP(D6680,Products!A:A,Products!C:C,"")</f>
        <v>Beauty &amp; Personal Care</v>
      </c>
      <c r="L6680" t="str">
        <f>_xlfn.XLOOKUP(C6680,Customers!A:A,Customers!D:D,"")</f>
        <v>Karnataka</v>
      </c>
      <c r="M6680" t="str">
        <f>_xlfn.XLOOKUP(C6680,Customers!A:A,Customers!E:E,"")</f>
        <v>Consumer</v>
      </c>
    </row>
    <row r="6681" spans="1:13" x14ac:dyDescent="0.25">
      <c r="A6681" t="s">
        <v>14512</v>
      </c>
      <c r="B6681" s="1">
        <v>45922</v>
      </c>
      <c r="C6681" t="s">
        <v>5441</v>
      </c>
      <c r="D6681" t="s">
        <v>788</v>
      </c>
      <c r="E6681">
        <v>1</v>
      </c>
      <c r="F6681">
        <v>0.2</v>
      </c>
      <c r="G6681">
        <v>39927</v>
      </c>
      <c r="H6681" s="2" t="s">
        <v>11099</v>
      </c>
      <c r="I6681">
        <v>0.16</v>
      </c>
      <c r="J6681" s="2" t="s">
        <v>14513</v>
      </c>
      <c r="K6681" t="str">
        <f>_xlfn.XLOOKUP(D6681,Products!A:A,Products!C:C,"")</f>
        <v>Technology</v>
      </c>
      <c r="L6681" t="str">
        <f>_xlfn.XLOOKUP(C6681,Customers!A:A,Customers!D:D,"")</f>
        <v>Maharashtra</v>
      </c>
      <c r="M6681" t="str">
        <f>_xlfn.XLOOKUP(C6681,Customers!A:A,Customers!E:E,"")</f>
        <v>Corporate</v>
      </c>
    </row>
    <row r="6682" spans="1:13" x14ac:dyDescent="0.25">
      <c r="A6682" t="s">
        <v>14514</v>
      </c>
      <c r="B6682" s="1">
        <v>45769</v>
      </c>
      <c r="C6682" t="s">
        <v>11706</v>
      </c>
      <c r="D6682" t="s">
        <v>261</v>
      </c>
      <c r="E6682">
        <v>3</v>
      </c>
      <c r="F6682">
        <v>0.1</v>
      </c>
      <c r="G6682">
        <v>2649</v>
      </c>
      <c r="H6682">
        <v>7152.3</v>
      </c>
      <c r="I6682">
        <v>0.16</v>
      </c>
      <c r="J6682" s="2" t="s">
        <v>14515</v>
      </c>
      <c r="K6682" t="str">
        <f>_xlfn.XLOOKUP(D6682,Products!A:A,Products!C:C,"")</f>
        <v>Technology</v>
      </c>
      <c r="L6682" t="str">
        <f>_xlfn.XLOOKUP(C6682,Customers!A:A,Customers!D:D,"")</f>
        <v>Rajasthan</v>
      </c>
      <c r="M6682" t="str">
        <f>_xlfn.XLOOKUP(C6682,Customers!A:A,Customers!E:E,"")</f>
        <v>Consumer</v>
      </c>
    </row>
    <row r="6683" spans="1:13" x14ac:dyDescent="0.25">
      <c r="A6683" t="s">
        <v>14516</v>
      </c>
      <c r="B6683" s="1">
        <v>45908</v>
      </c>
      <c r="C6683" t="s">
        <v>3478</v>
      </c>
      <c r="D6683" t="s">
        <v>119</v>
      </c>
      <c r="E6683">
        <v>2</v>
      </c>
      <c r="F6683">
        <v>0.15</v>
      </c>
      <c r="G6683">
        <v>40034</v>
      </c>
      <c r="H6683">
        <v>68057.8</v>
      </c>
      <c r="I6683">
        <v>0.28000000000000003</v>
      </c>
      <c r="J6683" s="2" t="s">
        <v>14517</v>
      </c>
      <c r="K6683" t="str">
        <f>_xlfn.XLOOKUP(D6683,Products!A:A,Products!C:C,"")</f>
        <v>Office Supplies</v>
      </c>
      <c r="L6683" t="str">
        <f>_xlfn.XLOOKUP(C6683,Customers!A:A,Customers!D:D,"")</f>
        <v>Kerala</v>
      </c>
      <c r="M6683" t="str">
        <f>_xlfn.XLOOKUP(C6683,Customers!A:A,Customers!E:E,"")</f>
        <v>Corporate</v>
      </c>
    </row>
    <row r="6684" spans="1:13" x14ac:dyDescent="0.25">
      <c r="A6684" t="s">
        <v>14518</v>
      </c>
      <c r="B6684" s="1">
        <v>45821</v>
      </c>
      <c r="C6684" t="s">
        <v>3490</v>
      </c>
      <c r="D6684" t="s">
        <v>142</v>
      </c>
      <c r="E6684">
        <v>2</v>
      </c>
      <c r="F6684">
        <v>0.1</v>
      </c>
      <c r="G6684">
        <v>38016</v>
      </c>
      <c r="H6684">
        <v>68428.800000000003</v>
      </c>
      <c r="I6684">
        <v>0.16</v>
      </c>
      <c r="J6684" s="2" t="s">
        <v>14519</v>
      </c>
      <c r="K6684" t="str">
        <f>_xlfn.XLOOKUP(D6684,Products!A:A,Products!C:C,"")</f>
        <v>Technology</v>
      </c>
      <c r="L6684" t="str">
        <f>_xlfn.XLOOKUP(C6684,Customers!A:A,Customers!D:D,"")</f>
        <v>Rajasthan</v>
      </c>
      <c r="M6684" t="str">
        <f>_xlfn.XLOOKUP(C6684,Customers!A:A,Customers!E:E,"")</f>
        <v>Consumer</v>
      </c>
    </row>
    <row r="6685" spans="1:13" x14ac:dyDescent="0.25">
      <c r="A6685" t="s">
        <v>14520</v>
      </c>
      <c r="B6685" s="1">
        <v>46015</v>
      </c>
      <c r="C6685" t="s">
        <v>4730</v>
      </c>
      <c r="D6685" t="s">
        <v>271</v>
      </c>
      <c r="E6685">
        <v>3</v>
      </c>
      <c r="F6685">
        <v>0.2</v>
      </c>
      <c r="G6685">
        <v>44505</v>
      </c>
      <c r="H6685">
        <v>106812</v>
      </c>
      <c r="I6685">
        <v>0.19</v>
      </c>
      <c r="J6685" s="2" t="s">
        <v>14521</v>
      </c>
      <c r="K6685" t="str">
        <f>_xlfn.XLOOKUP(D6685,Products!A:A,Products!C:C,"")</f>
        <v>Home Appliances</v>
      </c>
      <c r="L6685" t="str">
        <f>_xlfn.XLOOKUP(C6685,Customers!A:A,Customers!D:D,"")</f>
        <v>Maharashtra</v>
      </c>
      <c r="M6685" t="str">
        <f>_xlfn.XLOOKUP(C6685,Customers!A:A,Customers!E:E,"")</f>
        <v>Consumer</v>
      </c>
    </row>
    <row r="6686" spans="1:13" x14ac:dyDescent="0.25">
      <c r="A6686" t="s">
        <v>14522</v>
      </c>
      <c r="B6686" s="1">
        <v>45825</v>
      </c>
      <c r="C6686" t="s">
        <v>607</v>
      </c>
      <c r="D6686" t="s">
        <v>261</v>
      </c>
      <c r="E6686">
        <v>2</v>
      </c>
      <c r="F6686">
        <v>0.05</v>
      </c>
      <c r="G6686">
        <v>2649</v>
      </c>
      <c r="H6686" s="2" t="s">
        <v>2384</v>
      </c>
      <c r="I6686">
        <v>0.16</v>
      </c>
      <c r="J6686" s="2" t="s">
        <v>14523</v>
      </c>
      <c r="K6686" t="str">
        <f>_xlfn.XLOOKUP(D6686,Products!A:A,Products!C:C,"")</f>
        <v>Technology</v>
      </c>
      <c r="L6686" t="str">
        <f>_xlfn.XLOOKUP(C6686,Customers!A:A,Customers!D:D,"")</f>
        <v>Maharashtra</v>
      </c>
      <c r="M6686" t="str">
        <f>_xlfn.XLOOKUP(C6686,Customers!A:A,Customers!E:E,"")</f>
        <v>Corporate</v>
      </c>
    </row>
    <row r="6687" spans="1:13" x14ac:dyDescent="0.25">
      <c r="A6687" t="s">
        <v>14524</v>
      </c>
      <c r="B6687" s="1">
        <v>45878</v>
      </c>
      <c r="C6687" t="s">
        <v>3690</v>
      </c>
      <c r="D6687" t="s">
        <v>195</v>
      </c>
      <c r="E6687">
        <v>4</v>
      </c>
      <c r="F6687">
        <v>0.05</v>
      </c>
      <c r="G6687">
        <v>29812</v>
      </c>
      <c r="H6687" s="2" t="s">
        <v>12381</v>
      </c>
      <c r="I6687">
        <v>0.28000000000000003</v>
      </c>
      <c r="J6687" s="2" t="s">
        <v>14525</v>
      </c>
      <c r="K6687" t="str">
        <f>_xlfn.XLOOKUP(D6687,Products!A:A,Products!C:C,"")</f>
        <v>Office Supplies</v>
      </c>
      <c r="L6687" t="str">
        <f>_xlfn.XLOOKUP(C6687,Customers!A:A,Customers!D:D,"")</f>
        <v>Karnataka</v>
      </c>
      <c r="M6687" t="str">
        <f>_xlfn.XLOOKUP(C6687,Customers!A:A,Customers!E:E,"")</f>
        <v>Corporate</v>
      </c>
    </row>
    <row r="6688" spans="1:13" x14ac:dyDescent="0.25">
      <c r="A6688" t="s">
        <v>14526</v>
      </c>
      <c r="B6688" s="1">
        <v>45961</v>
      </c>
      <c r="C6688" t="s">
        <v>1295</v>
      </c>
      <c r="D6688" t="s">
        <v>212</v>
      </c>
      <c r="E6688">
        <v>1</v>
      </c>
      <c r="F6688">
        <v>0.25</v>
      </c>
      <c r="G6688">
        <v>13000</v>
      </c>
      <c r="H6688">
        <v>9750</v>
      </c>
      <c r="I6688">
        <v>0.19</v>
      </c>
      <c r="J6688" s="2" t="s">
        <v>14527</v>
      </c>
      <c r="K6688" t="str">
        <f>_xlfn.XLOOKUP(D6688,Products!A:A,Products!C:C,"")</f>
        <v>Home Appliances</v>
      </c>
      <c r="L6688" t="str">
        <f>_xlfn.XLOOKUP(C6688,Customers!A:A,Customers!D:D,"")</f>
        <v>Telangana</v>
      </c>
      <c r="M6688" t="str">
        <f>_xlfn.XLOOKUP(C6688,Customers!A:A,Customers!E:E,"")</f>
        <v>Consumer</v>
      </c>
    </row>
    <row r="6689" spans="1:13" x14ac:dyDescent="0.25">
      <c r="A6689" t="s">
        <v>14528</v>
      </c>
      <c r="B6689" s="1">
        <v>45848</v>
      </c>
      <c r="C6689" t="s">
        <v>84</v>
      </c>
      <c r="D6689" t="s">
        <v>147</v>
      </c>
      <c r="E6689">
        <v>2</v>
      </c>
      <c r="F6689">
        <v>0.15</v>
      </c>
      <c r="G6689">
        <v>14233</v>
      </c>
      <c r="H6689">
        <v>24196.1</v>
      </c>
      <c r="I6689">
        <v>0.22</v>
      </c>
      <c r="J6689" s="2" t="s">
        <v>14529</v>
      </c>
      <c r="K6689" t="str">
        <f>_xlfn.XLOOKUP(D6689,Products!A:A,Products!C:C,"")</f>
        <v>Furniture</v>
      </c>
      <c r="L6689" t="str">
        <f>_xlfn.XLOOKUP(C6689,Customers!A:A,Customers!D:D,"")</f>
        <v>Tamil Nadu</v>
      </c>
      <c r="M6689" t="str">
        <f>_xlfn.XLOOKUP(C6689,Customers!A:A,Customers!E:E,"")</f>
        <v>Corporate</v>
      </c>
    </row>
    <row r="6690" spans="1:13" x14ac:dyDescent="0.25">
      <c r="A6690" t="s">
        <v>14530</v>
      </c>
      <c r="B6690" s="1">
        <v>45982</v>
      </c>
      <c r="C6690" t="s">
        <v>1429</v>
      </c>
      <c r="D6690" t="s">
        <v>200</v>
      </c>
      <c r="E6690">
        <v>2</v>
      </c>
      <c r="F6690">
        <v>0.15</v>
      </c>
      <c r="G6690">
        <v>28530</v>
      </c>
      <c r="H6690">
        <v>48501</v>
      </c>
      <c r="I6690">
        <v>0.16</v>
      </c>
      <c r="J6690" s="2" t="s">
        <v>14531</v>
      </c>
      <c r="K6690" t="str">
        <f>_xlfn.XLOOKUP(D6690,Products!A:A,Products!C:C,"")</f>
        <v>Technology</v>
      </c>
      <c r="L6690" t="str">
        <f>_xlfn.XLOOKUP(C6690,Customers!A:A,Customers!D:D,"")</f>
        <v>Delhi</v>
      </c>
      <c r="M6690" t="str">
        <f>_xlfn.XLOOKUP(C6690,Customers!A:A,Customers!E:E,"")</f>
        <v>Consumer</v>
      </c>
    </row>
    <row r="6691" spans="1:13" x14ac:dyDescent="0.25">
      <c r="A6691" t="s">
        <v>14532</v>
      </c>
      <c r="B6691" s="1">
        <v>45827</v>
      </c>
      <c r="C6691" t="s">
        <v>778</v>
      </c>
      <c r="D6691" t="s">
        <v>160</v>
      </c>
      <c r="E6691">
        <v>1</v>
      </c>
      <c r="F6691">
        <v>0.05</v>
      </c>
      <c r="G6691">
        <v>37834</v>
      </c>
      <c r="H6691" s="2" t="s">
        <v>1479</v>
      </c>
      <c r="I6691">
        <v>0.28000000000000003</v>
      </c>
      <c r="J6691" s="2" t="s">
        <v>14533</v>
      </c>
      <c r="K6691" t="str">
        <f>_xlfn.XLOOKUP(D6691,Products!A:A,Products!C:C,"")</f>
        <v>Office Supplies</v>
      </c>
      <c r="L6691" t="str">
        <f>_xlfn.XLOOKUP(C6691,Customers!A:A,Customers!D:D,"")</f>
        <v>Maharashtra</v>
      </c>
      <c r="M6691" t="str">
        <f>_xlfn.XLOOKUP(C6691,Customers!A:A,Customers!E:E,"")</f>
        <v>Corporate</v>
      </c>
    </row>
    <row r="6692" spans="1:13" x14ac:dyDescent="0.25">
      <c r="A6692" t="s">
        <v>14534</v>
      </c>
      <c r="B6692" s="1">
        <v>45702</v>
      </c>
      <c r="C6692" t="s">
        <v>2709</v>
      </c>
      <c r="D6692" t="s">
        <v>528</v>
      </c>
      <c r="E6692">
        <v>1</v>
      </c>
      <c r="F6692">
        <v>0.1</v>
      </c>
      <c r="G6692">
        <v>34213</v>
      </c>
      <c r="H6692">
        <v>30791.7</v>
      </c>
      <c r="I6692">
        <v>0.19</v>
      </c>
      <c r="J6692" s="2" t="s">
        <v>14535</v>
      </c>
      <c r="K6692" t="str">
        <f>_xlfn.XLOOKUP(D6692,Products!A:A,Products!C:C,"")</f>
        <v>Home Appliances</v>
      </c>
      <c r="L6692" t="str">
        <f>_xlfn.XLOOKUP(C6692,Customers!A:A,Customers!D:D,"")</f>
        <v>Tamil Nadu</v>
      </c>
      <c r="M6692" t="str">
        <f>_xlfn.XLOOKUP(C6692,Customers!A:A,Customers!E:E,"")</f>
        <v>Corporate</v>
      </c>
    </row>
    <row r="6693" spans="1:13" x14ac:dyDescent="0.25">
      <c r="A6693" t="s">
        <v>14536</v>
      </c>
      <c r="B6693" s="1">
        <v>45671</v>
      </c>
      <c r="C6693" t="s">
        <v>2954</v>
      </c>
      <c r="D6693" t="s">
        <v>425</v>
      </c>
      <c r="E6693">
        <v>1</v>
      </c>
      <c r="F6693">
        <v>0.05</v>
      </c>
      <c r="G6693">
        <v>39150</v>
      </c>
      <c r="H6693">
        <v>37192.5</v>
      </c>
      <c r="I6693">
        <v>0.28000000000000003</v>
      </c>
      <c r="J6693" s="2" t="s">
        <v>14537</v>
      </c>
      <c r="K6693" t="str">
        <f>_xlfn.XLOOKUP(D6693,Products!A:A,Products!C:C,"")</f>
        <v>Office Supplies</v>
      </c>
      <c r="L6693" t="str">
        <f>_xlfn.XLOOKUP(C6693,Customers!A:A,Customers!D:D,"")</f>
        <v>Maharashtra</v>
      </c>
      <c r="M6693" t="str">
        <f>_xlfn.XLOOKUP(C6693,Customers!A:A,Customers!E:E,"")</f>
        <v>Consumer</v>
      </c>
    </row>
    <row r="6694" spans="1:13" x14ac:dyDescent="0.25">
      <c r="A6694" t="s">
        <v>14538</v>
      </c>
      <c r="B6694" s="1">
        <v>45888</v>
      </c>
      <c r="C6694" t="s">
        <v>8665</v>
      </c>
      <c r="D6694" t="s">
        <v>119</v>
      </c>
      <c r="E6694">
        <v>3</v>
      </c>
      <c r="F6694">
        <v>0.05</v>
      </c>
      <c r="G6694">
        <v>40034</v>
      </c>
      <c r="H6694">
        <v>114096.9</v>
      </c>
      <c r="I6694">
        <v>0.28000000000000003</v>
      </c>
      <c r="J6694" s="2" t="s">
        <v>14539</v>
      </c>
      <c r="K6694" t="str">
        <f>_xlfn.XLOOKUP(D6694,Products!A:A,Products!C:C,"")</f>
        <v>Office Supplies</v>
      </c>
      <c r="L6694" t="str">
        <f>_xlfn.XLOOKUP(C6694,Customers!A:A,Customers!D:D,"")</f>
        <v>Karnataka</v>
      </c>
      <c r="M6694" t="str">
        <f>_xlfn.XLOOKUP(C6694,Customers!A:A,Customers!E:E,"")</f>
        <v>Consumer</v>
      </c>
    </row>
    <row r="6695" spans="1:13" x14ac:dyDescent="0.25">
      <c r="A6695" t="s">
        <v>14540</v>
      </c>
      <c r="B6695" s="1">
        <v>45814</v>
      </c>
      <c r="C6695" t="s">
        <v>5205</v>
      </c>
      <c r="D6695" t="s">
        <v>115</v>
      </c>
      <c r="E6695">
        <v>2</v>
      </c>
      <c r="F6695">
        <v>0.1</v>
      </c>
      <c r="G6695">
        <v>10792</v>
      </c>
      <c r="H6695" s="2" t="s">
        <v>506</v>
      </c>
      <c r="I6695">
        <v>0.28000000000000003</v>
      </c>
      <c r="J6695" s="2" t="s">
        <v>14541</v>
      </c>
      <c r="K6695" t="str">
        <f>_xlfn.XLOOKUP(D6695,Products!A:A,Products!C:C,"")</f>
        <v>Office Supplies</v>
      </c>
      <c r="L6695" t="str">
        <f>_xlfn.XLOOKUP(C6695,Customers!A:A,Customers!D:D,"")</f>
        <v>Rajasthan</v>
      </c>
      <c r="M6695" t="str">
        <f>_xlfn.XLOOKUP(C6695,Customers!A:A,Customers!E:E,"")</f>
        <v>Corporate</v>
      </c>
    </row>
    <row r="6696" spans="1:13" x14ac:dyDescent="0.25">
      <c r="A6696" t="s">
        <v>14542</v>
      </c>
      <c r="B6696" s="1">
        <v>45791</v>
      </c>
      <c r="C6696" t="s">
        <v>2639</v>
      </c>
      <c r="D6696" t="s">
        <v>195</v>
      </c>
      <c r="E6696">
        <v>2</v>
      </c>
      <c r="F6696">
        <v>0.25</v>
      </c>
      <c r="G6696">
        <v>29812</v>
      </c>
      <c r="H6696">
        <v>44718</v>
      </c>
      <c r="I6696">
        <v>0.28000000000000003</v>
      </c>
      <c r="J6696" s="2" t="s">
        <v>14543</v>
      </c>
      <c r="K6696" t="str">
        <f>_xlfn.XLOOKUP(D6696,Products!A:A,Products!C:C,"")</f>
        <v>Office Supplies</v>
      </c>
      <c r="L6696" t="str">
        <f>_xlfn.XLOOKUP(C6696,Customers!A:A,Customers!D:D,"")</f>
        <v>Gujarat</v>
      </c>
      <c r="M6696" t="str">
        <f>_xlfn.XLOOKUP(C6696,Customers!A:A,Customers!E:E,"")</f>
        <v>Consumer</v>
      </c>
    </row>
    <row r="6697" spans="1:13" x14ac:dyDescent="0.25">
      <c r="A6697" t="s">
        <v>14544</v>
      </c>
      <c r="B6697" s="1">
        <v>45694</v>
      </c>
      <c r="C6697" t="s">
        <v>3310</v>
      </c>
      <c r="D6697" t="s">
        <v>187</v>
      </c>
      <c r="E6697">
        <v>2</v>
      </c>
      <c r="F6697">
        <v>0.05</v>
      </c>
      <c r="G6697">
        <v>24562</v>
      </c>
      <c r="H6697" s="2" t="s">
        <v>1151</v>
      </c>
      <c r="I6697">
        <v>0.22</v>
      </c>
      <c r="J6697" s="2" t="s">
        <v>14545</v>
      </c>
      <c r="K6697" t="str">
        <f>_xlfn.XLOOKUP(D6697,Products!A:A,Products!C:C,"")</f>
        <v>Furniture</v>
      </c>
      <c r="L6697" t="str">
        <f>_xlfn.XLOOKUP(C6697,Customers!A:A,Customers!D:D,"")</f>
        <v>Kerala</v>
      </c>
      <c r="M6697" t="str">
        <f>_xlfn.XLOOKUP(C6697,Customers!A:A,Customers!E:E,"")</f>
        <v>Consumer</v>
      </c>
    </row>
    <row r="6698" spans="1:13" x14ac:dyDescent="0.25">
      <c r="A6698" t="s">
        <v>14546</v>
      </c>
      <c r="B6698" s="1">
        <v>45710</v>
      </c>
      <c r="C6698" t="s">
        <v>2434</v>
      </c>
      <c r="D6698" t="s">
        <v>104</v>
      </c>
      <c r="E6698">
        <v>1</v>
      </c>
      <c r="F6698">
        <v>0.05</v>
      </c>
      <c r="G6698">
        <v>40096</v>
      </c>
      <c r="H6698">
        <v>38091.199999999997</v>
      </c>
      <c r="I6698">
        <v>0.22</v>
      </c>
      <c r="J6698" s="2" t="s">
        <v>14547</v>
      </c>
      <c r="K6698" t="str">
        <f>_xlfn.XLOOKUP(D6698,Products!A:A,Products!C:C,"")</f>
        <v>Furniture</v>
      </c>
      <c r="L6698" t="str">
        <f>_xlfn.XLOOKUP(C6698,Customers!A:A,Customers!D:D,"")</f>
        <v>Tamil Nadu</v>
      </c>
      <c r="M6698" t="str">
        <f>_xlfn.XLOOKUP(C6698,Customers!A:A,Customers!E:E,"")</f>
        <v>Corporate</v>
      </c>
    </row>
    <row r="6699" spans="1:13" x14ac:dyDescent="0.25">
      <c r="A6699" t="s">
        <v>14548</v>
      </c>
      <c r="B6699" s="1">
        <v>45675</v>
      </c>
      <c r="C6699" t="s">
        <v>2355</v>
      </c>
      <c r="D6699" t="s">
        <v>212</v>
      </c>
      <c r="E6699">
        <v>4</v>
      </c>
      <c r="F6699">
        <v>0.05</v>
      </c>
      <c r="G6699">
        <v>13000</v>
      </c>
      <c r="H6699">
        <v>49400</v>
      </c>
      <c r="I6699">
        <v>0.19</v>
      </c>
      <c r="J6699" s="2" t="s">
        <v>14549</v>
      </c>
      <c r="K6699" t="str">
        <f>_xlfn.XLOOKUP(D6699,Products!A:A,Products!C:C,"")</f>
        <v>Home Appliances</v>
      </c>
      <c r="L6699" t="str">
        <f>_xlfn.XLOOKUP(C6699,Customers!A:A,Customers!D:D,"")</f>
        <v>Karnataka</v>
      </c>
      <c r="M6699" t="str">
        <f>_xlfn.XLOOKUP(C6699,Customers!A:A,Customers!E:E,"")</f>
        <v>Small Business</v>
      </c>
    </row>
    <row r="6700" spans="1:13" x14ac:dyDescent="0.25">
      <c r="A6700" t="s">
        <v>14550</v>
      </c>
      <c r="B6700" s="1">
        <v>45695</v>
      </c>
      <c r="C6700" t="s">
        <v>1890</v>
      </c>
      <c r="D6700" t="s">
        <v>473</v>
      </c>
      <c r="E6700">
        <v>1</v>
      </c>
      <c r="F6700">
        <v>0.15</v>
      </c>
      <c r="G6700">
        <v>35424</v>
      </c>
      <c r="H6700" s="2" t="s">
        <v>1951</v>
      </c>
      <c r="I6700">
        <v>0.19</v>
      </c>
      <c r="J6700" s="2" t="s">
        <v>14551</v>
      </c>
      <c r="K6700" t="str">
        <f>_xlfn.XLOOKUP(D6700,Products!A:A,Products!C:C,"")</f>
        <v>Home Appliances</v>
      </c>
      <c r="L6700" t="str">
        <f>_xlfn.XLOOKUP(C6700,Customers!A:A,Customers!D:D,"")</f>
        <v>Uttar Pradesh</v>
      </c>
      <c r="M6700" t="str">
        <f>_xlfn.XLOOKUP(C6700,Customers!A:A,Customers!E:E,"")</f>
        <v>Corporate</v>
      </c>
    </row>
    <row r="6701" spans="1:13" x14ac:dyDescent="0.25">
      <c r="A6701" t="s">
        <v>14552</v>
      </c>
      <c r="B6701" s="1">
        <v>45844</v>
      </c>
      <c r="C6701" t="s">
        <v>5149</v>
      </c>
      <c r="D6701" t="s">
        <v>69</v>
      </c>
      <c r="E6701">
        <v>2</v>
      </c>
      <c r="F6701">
        <v>0.1</v>
      </c>
      <c r="G6701">
        <v>41060</v>
      </c>
      <c r="H6701">
        <v>73908</v>
      </c>
      <c r="I6701">
        <v>0.28000000000000003</v>
      </c>
      <c r="J6701" s="2" t="s">
        <v>14553</v>
      </c>
      <c r="K6701" t="str">
        <f>_xlfn.XLOOKUP(D6701,Products!A:A,Products!C:C,"")</f>
        <v>Office Supplies</v>
      </c>
      <c r="L6701" t="str">
        <f>_xlfn.XLOOKUP(C6701,Customers!A:A,Customers!D:D,"")</f>
        <v>Maharashtra</v>
      </c>
      <c r="M6701" t="str">
        <f>_xlfn.XLOOKUP(C6701,Customers!A:A,Customers!E:E,"")</f>
        <v>Consumer</v>
      </c>
    </row>
    <row r="6702" spans="1:13" x14ac:dyDescent="0.25">
      <c r="A6702" t="s">
        <v>14554</v>
      </c>
      <c r="B6702" s="1">
        <v>45853</v>
      </c>
      <c r="C6702" t="s">
        <v>8078</v>
      </c>
      <c r="D6702" t="s">
        <v>56</v>
      </c>
      <c r="E6702">
        <v>1</v>
      </c>
      <c r="F6702">
        <v>0.1</v>
      </c>
      <c r="G6702">
        <v>9427</v>
      </c>
      <c r="H6702" s="2" t="s">
        <v>929</v>
      </c>
      <c r="I6702">
        <v>0.22</v>
      </c>
      <c r="J6702" s="2" t="s">
        <v>14555</v>
      </c>
      <c r="K6702" t="str">
        <f>_xlfn.XLOOKUP(D6702,Products!A:A,Products!C:C,"")</f>
        <v>Furniture</v>
      </c>
      <c r="L6702" t="str">
        <f>_xlfn.XLOOKUP(C6702,Customers!A:A,Customers!D:D,"")</f>
        <v>Rajasthan</v>
      </c>
      <c r="M6702" t="str">
        <f>_xlfn.XLOOKUP(C6702,Customers!A:A,Customers!E:E,"")</f>
        <v>Consumer</v>
      </c>
    </row>
    <row r="6703" spans="1:13" x14ac:dyDescent="0.25">
      <c r="A6703" t="s">
        <v>14556</v>
      </c>
      <c r="B6703" s="1">
        <v>45900</v>
      </c>
      <c r="C6703" t="s">
        <v>597</v>
      </c>
      <c r="D6703" t="s">
        <v>179</v>
      </c>
      <c r="E6703">
        <v>2</v>
      </c>
      <c r="F6703">
        <v>0.2</v>
      </c>
      <c r="G6703">
        <v>5109</v>
      </c>
      <c r="H6703" s="2" t="s">
        <v>5655</v>
      </c>
      <c r="I6703">
        <v>0.19</v>
      </c>
      <c r="J6703" s="2" t="s">
        <v>14557</v>
      </c>
      <c r="K6703" t="str">
        <f>_xlfn.XLOOKUP(D6703,Products!A:A,Products!C:C,"")</f>
        <v>Home Appliances</v>
      </c>
      <c r="L6703" t="str">
        <f>_xlfn.XLOOKUP(C6703,Customers!A:A,Customers!D:D,"")</f>
        <v>West Bengal</v>
      </c>
      <c r="M6703" t="str">
        <f>_xlfn.XLOOKUP(C6703,Customers!A:A,Customers!E:E,"")</f>
        <v>Consumer</v>
      </c>
    </row>
    <row r="6704" spans="1:13" x14ac:dyDescent="0.25">
      <c r="A6704" t="s">
        <v>14558</v>
      </c>
      <c r="B6704" s="1">
        <v>45957</v>
      </c>
      <c r="C6704" t="s">
        <v>2529</v>
      </c>
      <c r="D6704" t="s">
        <v>220</v>
      </c>
      <c r="E6704">
        <v>4</v>
      </c>
      <c r="F6704">
        <v>0.05</v>
      </c>
      <c r="G6704">
        <v>38513</v>
      </c>
      <c r="H6704">
        <v>146349.4</v>
      </c>
      <c r="I6704">
        <v>0.19</v>
      </c>
      <c r="J6704" s="2" t="s">
        <v>14559</v>
      </c>
      <c r="K6704" t="str">
        <f>_xlfn.XLOOKUP(D6704,Products!A:A,Products!C:C,"")</f>
        <v>Home Appliances</v>
      </c>
      <c r="L6704" t="str">
        <f>_xlfn.XLOOKUP(C6704,Customers!A:A,Customers!D:D,"")</f>
        <v>Rajasthan</v>
      </c>
      <c r="M6704" t="str">
        <f>_xlfn.XLOOKUP(C6704,Customers!A:A,Customers!E:E,"")</f>
        <v>Consumer</v>
      </c>
    </row>
    <row r="6705" spans="1:13" x14ac:dyDescent="0.25">
      <c r="A6705" t="s">
        <v>14560</v>
      </c>
      <c r="B6705" s="1">
        <v>45960</v>
      </c>
      <c r="C6705" t="s">
        <v>6701</v>
      </c>
      <c r="D6705" t="s">
        <v>200</v>
      </c>
      <c r="E6705">
        <v>5</v>
      </c>
      <c r="F6705">
        <v>0.1</v>
      </c>
      <c r="G6705">
        <v>28530</v>
      </c>
      <c r="H6705">
        <v>128385</v>
      </c>
      <c r="I6705">
        <v>0.16</v>
      </c>
      <c r="J6705" s="2" t="s">
        <v>14561</v>
      </c>
      <c r="K6705" t="str">
        <f>_xlfn.XLOOKUP(D6705,Products!A:A,Products!C:C,"")</f>
        <v>Technology</v>
      </c>
      <c r="L6705" t="str">
        <f>_xlfn.XLOOKUP(C6705,Customers!A:A,Customers!D:D,"")</f>
        <v>Telangana</v>
      </c>
      <c r="M6705" t="str">
        <f>_xlfn.XLOOKUP(C6705,Customers!A:A,Customers!E:E,"")</f>
        <v>Consumer</v>
      </c>
    </row>
    <row r="6706" spans="1:13" x14ac:dyDescent="0.25">
      <c r="A6706" t="s">
        <v>14562</v>
      </c>
      <c r="B6706" s="1">
        <v>45692</v>
      </c>
      <c r="C6706" t="s">
        <v>1028</v>
      </c>
      <c r="D6706" t="s">
        <v>455</v>
      </c>
      <c r="E6706">
        <v>1</v>
      </c>
      <c r="F6706">
        <v>0</v>
      </c>
      <c r="G6706">
        <v>17932</v>
      </c>
      <c r="H6706">
        <v>17932</v>
      </c>
      <c r="I6706">
        <v>0.16</v>
      </c>
      <c r="J6706" s="2" t="s">
        <v>14563</v>
      </c>
      <c r="K6706" t="str">
        <f>_xlfn.XLOOKUP(D6706,Products!A:A,Products!C:C,"")</f>
        <v>Technology</v>
      </c>
      <c r="L6706" t="str">
        <f>_xlfn.XLOOKUP(C6706,Customers!A:A,Customers!D:D,"")</f>
        <v>Telangana</v>
      </c>
      <c r="M6706" t="str">
        <f>_xlfn.XLOOKUP(C6706,Customers!A:A,Customers!E:E,"")</f>
        <v>Consumer</v>
      </c>
    </row>
    <row r="6707" spans="1:13" x14ac:dyDescent="0.25">
      <c r="A6707" t="s">
        <v>14564</v>
      </c>
      <c r="B6707" s="1">
        <v>45872</v>
      </c>
      <c r="C6707" t="s">
        <v>1748</v>
      </c>
      <c r="D6707" t="s">
        <v>626</v>
      </c>
      <c r="E6707">
        <v>1</v>
      </c>
      <c r="F6707">
        <v>0</v>
      </c>
      <c r="G6707">
        <v>27904</v>
      </c>
      <c r="H6707">
        <v>27904</v>
      </c>
      <c r="I6707">
        <v>0.22</v>
      </c>
      <c r="J6707" s="2" t="s">
        <v>14565</v>
      </c>
      <c r="K6707" t="str">
        <f>_xlfn.XLOOKUP(D6707,Products!A:A,Products!C:C,"")</f>
        <v>Furniture</v>
      </c>
      <c r="L6707" t="str">
        <f>_xlfn.XLOOKUP(C6707,Customers!A:A,Customers!D:D,"")</f>
        <v>Telangana</v>
      </c>
      <c r="M6707" t="str">
        <f>_xlfn.XLOOKUP(C6707,Customers!A:A,Customers!E:E,"")</f>
        <v>Consumer</v>
      </c>
    </row>
    <row r="6708" spans="1:13" x14ac:dyDescent="0.25">
      <c r="A6708" t="s">
        <v>14566</v>
      </c>
      <c r="B6708" s="1">
        <v>45876</v>
      </c>
      <c r="C6708" t="s">
        <v>2282</v>
      </c>
      <c r="D6708" t="s">
        <v>309</v>
      </c>
      <c r="E6708">
        <v>1</v>
      </c>
      <c r="F6708">
        <v>0</v>
      </c>
      <c r="G6708">
        <v>3506</v>
      </c>
      <c r="H6708">
        <v>3506</v>
      </c>
      <c r="I6708">
        <v>0.19</v>
      </c>
      <c r="J6708" s="2" t="s">
        <v>14567</v>
      </c>
      <c r="K6708" t="str">
        <f>_xlfn.XLOOKUP(D6708,Products!A:A,Products!C:C,"")</f>
        <v>Home Appliances</v>
      </c>
      <c r="L6708" t="str">
        <f>_xlfn.XLOOKUP(C6708,Customers!A:A,Customers!D:D,"")</f>
        <v>Telangana</v>
      </c>
      <c r="M6708" t="str">
        <f>_xlfn.XLOOKUP(C6708,Customers!A:A,Customers!E:E,"")</f>
        <v>Small Business</v>
      </c>
    </row>
    <row r="6709" spans="1:13" x14ac:dyDescent="0.25">
      <c r="A6709" t="s">
        <v>14568</v>
      </c>
      <c r="B6709" s="1">
        <v>45973</v>
      </c>
      <c r="C6709" t="s">
        <v>1569</v>
      </c>
      <c r="D6709" t="s">
        <v>104</v>
      </c>
      <c r="E6709">
        <v>1</v>
      </c>
      <c r="F6709">
        <v>0.05</v>
      </c>
      <c r="G6709">
        <v>40096</v>
      </c>
      <c r="H6709">
        <v>38091.199999999997</v>
      </c>
      <c r="I6709">
        <v>0.22</v>
      </c>
      <c r="J6709" s="2" t="s">
        <v>14569</v>
      </c>
      <c r="K6709" t="str">
        <f>_xlfn.XLOOKUP(D6709,Products!A:A,Products!C:C,"")</f>
        <v>Furniture</v>
      </c>
      <c r="L6709" t="str">
        <f>_xlfn.XLOOKUP(C6709,Customers!A:A,Customers!D:D,"")</f>
        <v>Maharashtra</v>
      </c>
      <c r="M6709" t="str">
        <f>_xlfn.XLOOKUP(C6709,Customers!A:A,Customers!E:E,"")</f>
        <v>Small Business</v>
      </c>
    </row>
    <row r="6710" spans="1:13" x14ac:dyDescent="0.25">
      <c r="A6710" t="s">
        <v>14570</v>
      </c>
      <c r="B6710" s="1">
        <v>45747</v>
      </c>
      <c r="C6710" t="s">
        <v>1996</v>
      </c>
      <c r="D6710" t="s">
        <v>287</v>
      </c>
      <c r="E6710">
        <v>2</v>
      </c>
      <c r="F6710">
        <v>0.1</v>
      </c>
      <c r="G6710">
        <v>36003</v>
      </c>
      <c r="H6710">
        <v>64805.4</v>
      </c>
      <c r="I6710">
        <v>0.16</v>
      </c>
      <c r="J6710" s="2" t="s">
        <v>14571</v>
      </c>
      <c r="K6710" t="str">
        <f>_xlfn.XLOOKUP(D6710,Products!A:A,Products!C:C,"")</f>
        <v>Technology</v>
      </c>
      <c r="L6710" t="str">
        <f>_xlfn.XLOOKUP(C6710,Customers!A:A,Customers!D:D,"")</f>
        <v>Kerala</v>
      </c>
      <c r="M6710" t="str">
        <f>_xlfn.XLOOKUP(C6710,Customers!A:A,Customers!E:E,"")</f>
        <v>Corporate</v>
      </c>
    </row>
    <row r="6711" spans="1:13" x14ac:dyDescent="0.25">
      <c r="A6711" t="s">
        <v>14572</v>
      </c>
      <c r="B6711" s="1">
        <v>45965</v>
      </c>
      <c r="C6711" t="s">
        <v>2669</v>
      </c>
      <c r="D6711" t="s">
        <v>304</v>
      </c>
      <c r="E6711">
        <v>2</v>
      </c>
      <c r="F6711">
        <v>0</v>
      </c>
      <c r="G6711">
        <v>15711</v>
      </c>
      <c r="H6711">
        <v>31422</v>
      </c>
      <c r="I6711">
        <v>0.19</v>
      </c>
      <c r="J6711" s="2" t="s">
        <v>14573</v>
      </c>
      <c r="K6711" t="str">
        <f>_xlfn.XLOOKUP(D6711,Products!A:A,Products!C:C,"")</f>
        <v>Home Appliances</v>
      </c>
      <c r="L6711" t="str">
        <f>_xlfn.XLOOKUP(C6711,Customers!A:A,Customers!D:D,"")</f>
        <v>Kerala</v>
      </c>
      <c r="M6711" t="str">
        <f>_xlfn.XLOOKUP(C6711,Customers!A:A,Customers!E:E,"")</f>
        <v>Consumer</v>
      </c>
    </row>
    <row r="6712" spans="1:13" x14ac:dyDescent="0.25">
      <c r="A6712" t="s">
        <v>14574</v>
      </c>
      <c r="B6712" s="1">
        <v>45909</v>
      </c>
      <c r="C6712" t="s">
        <v>7235</v>
      </c>
      <c r="D6712" t="s">
        <v>69</v>
      </c>
      <c r="E6712">
        <v>3</v>
      </c>
      <c r="F6712">
        <v>0.05</v>
      </c>
      <c r="G6712">
        <v>41060</v>
      </c>
      <c r="H6712">
        <v>117021</v>
      </c>
      <c r="I6712">
        <v>0.28000000000000003</v>
      </c>
      <c r="J6712" s="2" t="s">
        <v>14575</v>
      </c>
      <c r="K6712" t="str">
        <f>_xlfn.XLOOKUP(D6712,Products!A:A,Products!C:C,"")</f>
        <v>Office Supplies</v>
      </c>
      <c r="L6712" t="str">
        <f>_xlfn.XLOOKUP(C6712,Customers!A:A,Customers!D:D,"")</f>
        <v>Tamil Nadu</v>
      </c>
      <c r="M6712" t="str">
        <f>_xlfn.XLOOKUP(C6712,Customers!A:A,Customers!E:E,"")</f>
        <v>Corporate</v>
      </c>
    </row>
    <row r="6713" spans="1:13" x14ac:dyDescent="0.25">
      <c r="A6713" t="s">
        <v>14576</v>
      </c>
      <c r="B6713" s="1">
        <v>45665</v>
      </c>
      <c r="C6713" t="s">
        <v>4264</v>
      </c>
      <c r="D6713" t="s">
        <v>581</v>
      </c>
      <c r="E6713">
        <v>2</v>
      </c>
      <c r="F6713">
        <v>0</v>
      </c>
      <c r="G6713">
        <v>35516</v>
      </c>
      <c r="H6713">
        <v>71032</v>
      </c>
      <c r="I6713">
        <v>0.19</v>
      </c>
      <c r="J6713" s="2" t="s">
        <v>14577</v>
      </c>
      <c r="K6713" t="str">
        <f>_xlfn.XLOOKUP(D6713,Products!A:A,Products!C:C,"")</f>
        <v>Home Appliances</v>
      </c>
      <c r="L6713" t="str">
        <f>_xlfn.XLOOKUP(C6713,Customers!A:A,Customers!D:D,"")</f>
        <v>Chandigarh</v>
      </c>
      <c r="M6713" t="str">
        <f>_xlfn.XLOOKUP(C6713,Customers!A:A,Customers!E:E,"")</f>
        <v>Consumer</v>
      </c>
    </row>
    <row r="6714" spans="1:13" x14ac:dyDescent="0.25">
      <c r="A6714" t="s">
        <v>14578</v>
      </c>
      <c r="B6714" s="1">
        <v>45913</v>
      </c>
      <c r="C6714" t="s">
        <v>219</v>
      </c>
      <c r="D6714" t="s">
        <v>419</v>
      </c>
      <c r="E6714">
        <v>1</v>
      </c>
      <c r="F6714">
        <v>0.05</v>
      </c>
      <c r="G6714">
        <v>12154</v>
      </c>
      <c r="H6714">
        <v>11546.3</v>
      </c>
      <c r="I6714">
        <v>0.19</v>
      </c>
      <c r="J6714" s="2" t="s">
        <v>14579</v>
      </c>
      <c r="K6714" t="str">
        <f>_xlfn.XLOOKUP(D6714,Products!A:A,Products!C:C,"")</f>
        <v>Home Appliances</v>
      </c>
      <c r="L6714" t="str">
        <f>_xlfn.XLOOKUP(C6714,Customers!A:A,Customers!D:D,"")</f>
        <v>Delhi</v>
      </c>
      <c r="M6714" t="str">
        <f>_xlfn.XLOOKUP(C6714,Customers!A:A,Customers!E:E,"")</f>
        <v>Consumer</v>
      </c>
    </row>
    <row r="6715" spans="1:13" x14ac:dyDescent="0.25">
      <c r="A6715" t="s">
        <v>14580</v>
      </c>
      <c r="B6715" s="1">
        <v>46020</v>
      </c>
      <c r="C6715" t="s">
        <v>186</v>
      </c>
      <c r="D6715" t="s">
        <v>242</v>
      </c>
      <c r="E6715">
        <v>3</v>
      </c>
      <c r="F6715">
        <v>0</v>
      </c>
      <c r="G6715">
        <v>14854</v>
      </c>
      <c r="H6715">
        <v>44562</v>
      </c>
      <c r="I6715">
        <v>0.22</v>
      </c>
      <c r="J6715" s="2" t="s">
        <v>14581</v>
      </c>
      <c r="K6715" t="str">
        <f>_xlfn.XLOOKUP(D6715,Products!A:A,Products!C:C,"")</f>
        <v>Furniture</v>
      </c>
      <c r="L6715" t="str">
        <f>_xlfn.XLOOKUP(C6715,Customers!A:A,Customers!D:D,"")</f>
        <v>West Bengal</v>
      </c>
      <c r="M6715" t="str">
        <f>_xlfn.XLOOKUP(C6715,Customers!A:A,Customers!E:E,"")</f>
        <v>Corporate</v>
      </c>
    </row>
    <row r="6716" spans="1:13" x14ac:dyDescent="0.25">
      <c r="A6716" t="s">
        <v>14582</v>
      </c>
      <c r="B6716" s="1">
        <v>45865</v>
      </c>
      <c r="C6716" t="s">
        <v>4407</v>
      </c>
      <c r="D6716" t="s">
        <v>160</v>
      </c>
      <c r="E6716">
        <v>3</v>
      </c>
      <c r="F6716">
        <v>0.05</v>
      </c>
      <c r="G6716">
        <v>37834</v>
      </c>
      <c r="H6716">
        <v>107826.9</v>
      </c>
      <c r="I6716">
        <v>0.28000000000000003</v>
      </c>
      <c r="J6716" s="2" t="s">
        <v>14583</v>
      </c>
      <c r="K6716" t="str">
        <f>_xlfn.XLOOKUP(D6716,Products!A:A,Products!C:C,"")</f>
        <v>Office Supplies</v>
      </c>
      <c r="L6716" t="str">
        <f>_xlfn.XLOOKUP(C6716,Customers!A:A,Customers!D:D,"")</f>
        <v>Rajasthan</v>
      </c>
      <c r="M6716" t="str">
        <f>_xlfn.XLOOKUP(C6716,Customers!A:A,Customers!E:E,"")</f>
        <v>Corporate</v>
      </c>
    </row>
    <row r="6717" spans="1:13" x14ac:dyDescent="0.25">
      <c r="A6717" t="s">
        <v>14584</v>
      </c>
      <c r="B6717" s="1">
        <v>45788</v>
      </c>
      <c r="C6717" t="s">
        <v>2786</v>
      </c>
      <c r="D6717" t="s">
        <v>425</v>
      </c>
      <c r="E6717">
        <v>2</v>
      </c>
      <c r="F6717">
        <v>0.25</v>
      </c>
      <c r="G6717">
        <v>39150</v>
      </c>
      <c r="H6717">
        <v>58725</v>
      </c>
      <c r="I6717">
        <v>0.28000000000000003</v>
      </c>
      <c r="J6717" s="2" t="s">
        <v>14585</v>
      </c>
      <c r="K6717" t="str">
        <f>_xlfn.XLOOKUP(D6717,Products!A:A,Products!C:C,"")</f>
        <v>Office Supplies</v>
      </c>
      <c r="L6717" t="str">
        <f>_xlfn.XLOOKUP(C6717,Customers!A:A,Customers!D:D,"")</f>
        <v>Gujarat</v>
      </c>
      <c r="M6717" t="str">
        <f>_xlfn.XLOOKUP(C6717,Customers!A:A,Customers!E:E,"")</f>
        <v>Consumer</v>
      </c>
    </row>
    <row r="6718" spans="1:13" x14ac:dyDescent="0.25">
      <c r="A6718" t="s">
        <v>14586</v>
      </c>
      <c r="B6718" s="1">
        <v>45881</v>
      </c>
      <c r="C6718" t="s">
        <v>1569</v>
      </c>
      <c r="D6718" t="s">
        <v>500</v>
      </c>
      <c r="E6718">
        <v>4</v>
      </c>
      <c r="F6718">
        <v>0.1</v>
      </c>
      <c r="G6718">
        <v>45709</v>
      </c>
      <c r="H6718">
        <v>164552.4</v>
      </c>
      <c r="I6718">
        <v>0.22</v>
      </c>
      <c r="J6718" s="2" t="s">
        <v>14587</v>
      </c>
      <c r="K6718" t="str">
        <f>_xlfn.XLOOKUP(D6718,Products!A:A,Products!C:C,"")</f>
        <v>Furniture</v>
      </c>
      <c r="L6718" t="str">
        <f>_xlfn.XLOOKUP(C6718,Customers!A:A,Customers!D:D,"")</f>
        <v>Maharashtra</v>
      </c>
      <c r="M6718" t="str">
        <f>_xlfn.XLOOKUP(C6718,Customers!A:A,Customers!E:E,"")</f>
        <v>Small Business</v>
      </c>
    </row>
    <row r="6719" spans="1:13" x14ac:dyDescent="0.25">
      <c r="A6719" t="s">
        <v>14588</v>
      </c>
      <c r="B6719" s="1">
        <v>45854</v>
      </c>
      <c r="C6719" t="s">
        <v>1019</v>
      </c>
      <c r="D6719" t="s">
        <v>313</v>
      </c>
      <c r="E6719">
        <v>3</v>
      </c>
      <c r="F6719">
        <v>0.15</v>
      </c>
      <c r="G6719">
        <v>23441</v>
      </c>
      <c r="H6719" s="2" t="s">
        <v>12007</v>
      </c>
      <c r="I6719">
        <v>0.19</v>
      </c>
      <c r="J6719" s="2" t="s">
        <v>14589</v>
      </c>
      <c r="K6719" t="str">
        <f>_xlfn.XLOOKUP(D6719,Products!A:A,Products!C:C,"")</f>
        <v>Home Appliances</v>
      </c>
      <c r="L6719" t="str">
        <f>_xlfn.XLOOKUP(C6719,Customers!A:A,Customers!D:D,"")</f>
        <v>Tamil Nadu</v>
      </c>
      <c r="M6719" t="str">
        <f>_xlfn.XLOOKUP(C6719,Customers!A:A,Customers!E:E,"")</f>
        <v>Consumer</v>
      </c>
    </row>
    <row r="6720" spans="1:13" x14ac:dyDescent="0.25">
      <c r="A6720" t="s">
        <v>14590</v>
      </c>
      <c r="B6720" s="1">
        <v>45799</v>
      </c>
      <c r="C6720" t="s">
        <v>11</v>
      </c>
      <c r="D6720" t="s">
        <v>309</v>
      </c>
      <c r="E6720">
        <v>2</v>
      </c>
      <c r="F6720">
        <v>0.2</v>
      </c>
      <c r="G6720">
        <v>3506</v>
      </c>
      <c r="H6720">
        <v>5609.6</v>
      </c>
      <c r="I6720">
        <v>0.19</v>
      </c>
      <c r="J6720" s="2" t="s">
        <v>14591</v>
      </c>
      <c r="K6720" t="str">
        <f>_xlfn.XLOOKUP(D6720,Products!A:A,Products!C:C,"")</f>
        <v>Home Appliances</v>
      </c>
      <c r="L6720" t="str">
        <f>_xlfn.XLOOKUP(C6720,Customers!A:A,Customers!D:D,"")</f>
        <v>Delhi</v>
      </c>
      <c r="M6720" t="str">
        <f>_xlfn.XLOOKUP(C6720,Customers!A:A,Customers!E:E,"")</f>
        <v>Consumer</v>
      </c>
    </row>
    <row r="6721" spans="1:13" x14ac:dyDescent="0.25">
      <c r="A6721" t="s">
        <v>14592</v>
      </c>
      <c r="B6721" s="1">
        <v>45909</v>
      </c>
      <c r="C6721" t="s">
        <v>430</v>
      </c>
      <c r="D6721" t="s">
        <v>601</v>
      </c>
      <c r="E6721">
        <v>4</v>
      </c>
      <c r="F6721">
        <v>0.15</v>
      </c>
      <c r="G6721">
        <v>5121</v>
      </c>
      <c r="H6721" s="2" t="s">
        <v>14593</v>
      </c>
      <c r="I6721">
        <v>0.28000000000000003</v>
      </c>
      <c r="J6721" s="2" t="s">
        <v>14594</v>
      </c>
      <c r="K6721" t="str">
        <f>_xlfn.XLOOKUP(D6721,Products!A:A,Products!C:C,"")</f>
        <v>Office Supplies</v>
      </c>
      <c r="L6721" t="str">
        <f>_xlfn.XLOOKUP(C6721,Customers!A:A,Customers!D:D,"")</f>
        <v>Delhi</v>
      </c>
      <c r="M6721" t="str">
        <f>_xlfn.XLOOKUP(C6721,Customers!A:A,Customers!E:E,"")</f>
        <v>Consumer</v>
      </c>
    </row>
    <row r="6722" spans="1:13" x14ac:dyDescent="0.25">
      <c r="A6722" t="s">
        <v>14595</v>
      </c>
      <c r="B6722" s="1">
        <v>45753</v>
      </c>
      <c r="C6722" t="s">
        <v>1779</v>
      </c>
      <c r="D6722" t="s">
        <v>85</v>
      </c>
      <c r="E6722">
        <v>2</v>
      </c>
      <c r="F6722">
        <v>0.15</v>
      </c>
      <c r="G6722">
        <v>28518</v>
      </c>
      <c r="H6722">
        <v>48480.6</v>
      </c>
      <c r="I6722">
        <v>0.31</v>
      </c>
      <c r="J6722" s="2" t="s">
        <v>14596</v>
      </c>
      <c r="K6722" t="str">
        <f>_xlfn.XLOOKUP(D6722,Products!A:A,Products!C:C,"")</f>
        <v>Beauty &amp; Personal Care</v>
      </c>
      <c r="L6722" t="str">
        <f>_xlfn.XLOOKUP(C6722,Customers!A:A,Customers!D:D,"")</f>
        <v>Delhi</v>
      </c>
      <c r="M6722" t="str">
        <f>_xlfn.XLOOKUP(C6722,Customers!A:A,Customers!E:E,"")</f>
        <v>Corporate</v>
      </c>
    </row>
    <row r="6723" spans="1:13" x14ac:dyDescent="0.25">
      <c r="A6723" t="s">
        <v>14597</v>
      </c>
      <c r="B6723" s="1">
        <v>45683</v>
      </c>
      <c r="C6723" t="s">
        <v>5650</v>
      </c>
      <c r="D6723" t="s">
        <v>304</v>
      </c>
      <c r="E6723">
        <v>2</v>
      </c>
      <c r="F6723">
        <v>0.15</v>
      </c>
      <c r="G6723">
        <v>15711</v>
      </c>
      <c r="H6723">
        <v>26708.7</v>
      </c>
      <c r="I6723">
        <v>0.19</v>
      </c>
      <c r="J6723" s="2" t="s">
        <v>14598</v>
      </c>
      <c r="K6723" t="str">
        <f>_xlfn.XLOOKUP(D6723,Products!A:A,Products!C:C,"")</f>
        <v>Home Appliances</v>
      </c>
      <c r="L6723" t="str">
        <f>_xlfn.XLOOKUP(C6723,Customers!A:A,Customers!D:D,"")</f>
        <v>Maharashtra</v>
      </c>
      <c r="M6723" t="str">
        <f>_xlfn.XLOOKUP(C6723,Customers!A:A,Customers!E:E,"")</f>
        <v>Corporate</v>
      </c>
    </row>
    <row r="6724" spans="1:13" x14ac:dyDescent="0.25">
      <c r="A6724" t="s">
        <v>14599</v>
      </c>
      <c r="B6724" s="1">
        <v>45768</v>
      </c>
      <c r="C6724" t="s">
        <v>5876</v>
      </c>
      <c r="D6724" t="s">
        <v>164</v>
      </c>
      <c r="E6724">
        <v>1</v>
      </c>
      <c r="F6724">
        <v>0.15</v>
      </c>
      <c r="G6724">
        <v>657</v>
      </c>
      <c r="H6724" s="2" t="s">
        <v>4474</v>
      </c>
      <c r="I6724">
        <v>0.22</v>
      </c>
      <c r="J6724" s="2" t="s">
        <v>14600</v>
      </c>
      <c r="K6724" t="str">
        <f>_xlfn.XLOOKUP(D6724,Products!A:A,Products!C:C,"")</f>
        <v>Furniture</v>
      </c>
      <c r="L6724" t="str">
        <f>_xlfn.XLOOKUP(C6724,Customers!A:A,Customers!D:D,"")</f>
        <v>Uttar Pradesh</v>
      </c>
      <c r="M6724" t="str">
        <f>_xlfn.XLOOKUP(C6724,Customers!A:A,Customers!E:E,"")</f>
        <v>Consumer</v>
      </c>
    </row>
    <row r="6725" spans="1:13" x14ac:dyDescent="0.25">
      <c r="A6725" t="s">
        <v>14601</v>
      </c>
      <c r="B6725" s="1">
        <v>45780</v>
      </c>
      <c r="C6725" t="s">
        <v>1213</v>
      </c>
      <c r="D6725" t="s">
        <v>60</v>
      </c>
      <c r="E6725">
        <v>4</v>
      </c>
      <c r="F6725">
        <v>0.2</v>
      </c>
      <c r="G6725">
        <v>9257</v>
      </c>
      <c r="H6725">
        <v>29622.400000000001</v>
      </c>
      <c r="I6725">
        <v>0.16</v>
      </c>
      <c r="J6725" s="2" t="s">
        <v>14602</v>
      </c>
      <c r="K6725" t="str">
        <f>_xlfn.XLOOKUP(D6725,Products!A:A,Products!C:C,"")</f>
        <v>Technology</v>
      </c>
      <c r="L6725" t="str">
        <f>_xlfn.XLOOKUP(C6725,Customers!A:A,Customers!D:D,"")</f>
        <v>Kerala</v>
      </c>
      <c r="M6725" t="str">
        <f>_xlfn.XLOOKUP(C6725,Customers!A:A,Customers!E:E,"")</f>
        <v>Consumer</v>
      </c>
    </row>
    <row r="6726" spans="1:13" x14ac:dyDescent="0.25">
      <c r="A6726" t="s">
        <v>14603</v>
      </c>
      <c r="B6726" s="1">
        <v>45843</v>
      </c>
      <c r="C6726" t="s">
        <v>421</v>
      </c>
      <c r="D6726" t="s">
        <v>104</v>
      </c>
      <c r="E6726">
        <v>1</v>
      </c>
      <c r="F6726">
        <v>0.05</v>
      </c>
      <c r="G6726">
        <v>40096</v>
      </c>
      <c r="H6726">
        <v>38091.199999999997</v>
      </c>
      <c r="I6726">
        <v>0.22</v>
      </c>
      <c r="J6726" s="2" t="s">
        <v>14604</v>
      </c>
      <c r="K6726" t="str">
        <f>_xlfn.XLOOKUP(D6726,Products!A:A,Products!C:C,"")</f>
        <v>Furniture</v>
      </c>
      <c r="L6726" t="str">
        <f>_xlfn.XLOOKUP(C6726,Customers!A:A,Customers!D:D,"")</f>
        <v>Delhi</v>
      </c>
      <c r="M6726" t="str">
        <f>_xlfn.XLOOKUP(C6726,Customers!A:A,Customers!E:E,"")</f>
        <v>Corporate</v>
      </c>
    </row>
    <row r="6727" spans="1:13" x14ac:dyDescent="0.25">
      <c r="A6727" t="s">
        <v>14605</v>
      </c>
      <c r="B6727" s="1">
        <v>45825</v>
      </c>
      <c r="C6727" t="s">
        <v>3633</v>
      </c>
      <c r="D6727" t="s">
        <v>126</v>
      </c>
      <c r="E6727">
        <v>2</v>
      </c>
      <c r="F6727">
        <v>0.05</v>
      </c>
      <c r="G6727">
        <v>13614</v>
      </c>
      <c r="H6727">
        <v>25866.6</v>
      </c>
      <c r="I6727">
        <v>0.19</v>
      </c>
      <c r="J6727" s="2" t="s">
        <v>14606</v>
      </c>
      <c r="K6727" t="str">
        <f>_xlfn.XLOOKUP(D6727,Products!A:A,Products!C:C,"")</f>
        <v>Home Appliances</v>
      </c>
      <c r="L6727" t="str">
        <f>_xlfn.XLOOKUP(C6727,Customers!A:A,Customers!D:D,"")</f>
        <v>Maharashtra</v>
      </c>
      <c r="M6727" t="str">
        <f>_xlfn.XLOOKUP(C6727,Customers!A:A,Customers!E:E,"")</f>
        <v>Corporate</v>
      </c>
    </row>
    <row r="6728" spans="1:13" x14ac:dyDescent="0.25">
      <c r="A6728" t="s">
        <v>14607</v>
      </c>
      <c r="B6728" s="1">
        <v>45708</v>
      </c>
      <c r="C6728" t="s">
        <v>4979</v>
      </c>
      <c r="D6728" t="s">
        <v>12</v>
      </c>
      <c r="E6728">
        <v>2</v>
      </c>
      <c r="F6728">
        <v>0</v>
      </c>
      <c r="G6728">
        <v>17633</v>
      </c>
      <c r="H6728">
        <v>35266</v>
      </c>
      <c r="I6728">
        <v>0.19</v>
      </c>
      <c r="J6728" s="2" t="s">
        <v>14608</v>
      </c>
      <c r="K6728" t="str">
        <f>_xlfn.XLOOKUP(D6728,Products!A:A,Products!C:C,"")</f>
        <v>Home Appliances</v>
      </c>
      <c r="L6728" t="str">
        <f>_xlfn.XLOOKUP(C6728,Customers!A:A,Customers!D:D,"")</f>
        <v>Maharashtra</v>
      </c>
      <c r="M6728" t="str">
        <f>_xlfn.XLOOKUP(C6728,Customers!A:A,Customers!E:E,"")</f>
        <v>Consumer</v>
      </c>
    </row>
    <row r="6729" spans="1:13" x14ac:dyDescent="0.25">
      <c r="A6729" t="s">
        <v>14609</v>
      </c>
      <c r="B6729" s="1">
        <v>45662</v>
      </c>
      <c r="C6729" t="s">
        <v>1274</v>
      </c>
      <c r="D6729" t="s">
        <v>147</v>
      </c>
      <c r="E6729">
        <v>2</v>
      </c>
      <c r="F6729">
        <v>0.2</v>
      </c>
      <c r="G6729">
        <v>14233</v>
      </c>
      <c r="H6729" s="2" t="s">
        <v>5323</v>
      </c>
      <c r="I6729">
        <v>0.22</v>
      </c>
      <c r="J6729" s="2" t="s">
        <v>14610</v>
      </c>
      <c r="K6729" t="str">
        <f>_xlfn.XLOOKUP(D6729,Products!A:A,Products!C:C,"")</f>
        <v>Furniture</v>
      </c>
      <c r="L6729" t="str">
        <f>_xlfn.XLOOKUP(C6729,Customers!A:A,Customers!D:D,"")</f>
        <v>Telangana</v>
      </c>
      <c r="M6729" t="str">
        <f>_xlfn.XLOOKUP(C6729,Customers!A:A,Customers!E:E,"")</f>
        <v>Corporate</v>
      </c>
    </row>
    <row r="6730" spans="1:13" x14ac:dyDescent="0.25">
      <c r="A6730" t="s">
        <v>14611</v>
      </c>
      <c r="B6730" s="1">
        <v>45734</v>
      </c>
      <c r="C6730" t="s">
        <v>957</v>
      </c>
      <c r="D6730" t="s">
        <v>473</v>
      </c>
      <c r="E6730">
        <v>2</v>
      </c>
      <c r="F6730">
        <v>0.1</v>
      </c>
      <c r="G6730">
        <v>35424</v>
      </c>
      <c r="H6730" s="2" t="s">
        <v>3170</v>
      </c>
      <c r="I6730">
        <v>0.19</v>
      </c>
      <c r="J6730" s="2" t="s">
        <v>14612</v>
      </c>
      <c r="K6730" t="str">
        <f>_xlfn.XLOOKUP(D6730,Products!A:A,Products!C:C,"")</f>
        <v>Home Appliances</v>
      </c>
      <c r="L6730" t="str">
        <f>_xlfn.XLOOKUP(C6730,Customers!A:A,Customers!D:D,"")</f>
        <v>Tamil Nadu</v>
      </c>
      <c r="M6730" t="str">
        <f>_xlfn.XLOOKUP(C6730,Customers!A:A,Customers!E:E,"")</f>
        <v>Consumer</v>
      </c>
    </row>
    <row r="6731" spans="1:13" x14ac:dyDescent="0.25">
      <c r="A6731" t="s">
        <v>14613</v>
      </c>
      <c r="B6731" s="1">
        <v>45817</v>
      </c>
      <c r="C6731" t="s">
        <v>156</v>
      </c>
      <c r="D6731" t="s">
        <v>444</v>
      </c>
      <c r="E6731">
        <v>2</v>
      </c>
      <c r="F6731">
        <v>0.2</v>
      </c>
      <c r="G6731">
        <v>16218</v>
      </c>
      <c r="H6731" s="2" t="s">
        <v>2498</v>
      </c>
      <c r="I6731">
        <v>0.19</v>
      </c>
      <c r="J6731" s="2" t="s">
        <v>14614</v>
      </c>
      <c r="K6731" t="str">
        <f>_xlfn.XLOOKUP(D6731,Products!A:A,Products!C:C,"")</f>
        <v>Home Appliances</v>
      </c>
      <c r="L6731" t="str">
        <f>_xlfn.XLOOKUP(C6731,Customers!A:A,Customers!D:D,"")</f>
        <v>Kerala</v>
      </c>
      <c r="M6731" t="str">
        <f>_xlfn.XLOOKUP(C6731,Customers!A:A,Customers!E:E,"")</f>
        <v>Corporate</v>
      </c>
    </row>
    <row r="6732" spans="1:13" x14ac:dyDescent="0.25">
      <c r="A6732" t="s">
        <v>14615</v>
      </c>
      <c r="B6732" s="1">
        <v>45865</v>
      </c>
      <c r="C6732" t="s">
        <v>2129</v>
      </c>
      <c r="D6732" t="s">
        <v>56</v>
      </c>
      <c r="E6732">
        <v>1</v>
      </c>
      <c r="F6732">
        <v>0.1</v>
      </c>
      <c r="G6732">
        <v>9427</v>
      </c>
      <c r="H6732" s="2" t="s">
        <v>929</v>
      </c>
      <c r="I6732">
        <v>0.22</v>
      </c>
      <c r="J6732" s="2" t="s">
        <v>14616</v>
      </c>
      <c r="K6732" t="str">
        <f>_xlfn.XLOOKUP(D6732,Products!A:A,Products!C:C,"")</f>
        <v>Furniture</v>
      </c>
      <c r="L6732" t="str">
        <f>_xlfn.XLOOKUP(C6732,Customers!A:A,Customers!D:D,"")</f>
        <v>Karnataka</v>
      </c>
      <c r="M6732" t="str">
        <f>_xlfn.XLOOKUP(C6732,Customers!A:A,Customers!E:E,"")</f>
        <v>Consumer</v>
      </c>
    </row>
    <row r="6733" spans="1:13" x14ac:dyDescent="0.25">
      <c r="A6733" t="s">
        <v>14617</v>
      </c>
      <c r="B6733" s="1">
        <v>45914</v>
      </c>
      <c r="C6733" t="s">
        <v>8327</v>
      </c>
      <c r="D6733" t="s">
        <v>49</v>
      </c>
      <c r="E6733">
        <v>3</v>
      </c>
      <c r="F6733">
        <v>0.1</v>
      </c>
      <c r="G6733">
        <v>11380</v>
      </c>
      <c r="H6733">
        <v>30726</v>
      </c>
      <c r="I6733">
        <v>0.28000000000000003</v>
      </c>
      <c r="J6733" s="2" t="s">
        <v>14618</v>
      </c>
      <c r="K6733" t="str">
        <f>_xlfn.XLOOKUP(D6733,Products!A:A,Products!C:C,"")</f>
        <v>Office Supplies</v>
      </c>
      <c r="L6733" t="str">
        <f>_xlfn.XLOOKUP(C6733,Customers!A:A,Customers!D:D,"")</f>
        <v>Karnataka</v>
      </c>
      <c r="M6733" t="str">
        <f>_xlfn.XLOOKUP(C6733,Customers!A:A,Customers!E:E,"")</f>
        <v>Corporate</v>
      </c>
    </row>
    <row r="6734" spans="1:13" x14ac:dyDescent="0.25">
      <c r="A6734" t="s">
        <v>14619</v>
      </c>
      <c r="B6734" s="1">
        <v>45862</v>
      </c>
      <c r="C6734" t="s">
        <v>578</v>
      </c>
      <c r="D6734" t="s">
        <v>235</v>
      </c>
      <c r="E6734">
        <v>2</v>
      </c>
      <c r="F6734">
        <v>0.1</v>
      </c>
      <c r="G6734">
        <v>21121</v>
      </c>
      <c r="H6734">
        <v>38017.800000000003</v>
      </c>
      <c r="I6734">
        <v>0.19</v>
      </c>
      <c r="J6734" s="2" t="s">
        <v>14620</v>
      </c>
      <c r="K6734" t="str">
        <f>_xlfn.XLOOKUP(D6734,Products!A:A,Products!C:C,"")</f>
        <v>Home Appliances</v>
      </c>
      <c r="L6734" t="str">
        <f>_xlfn.XLOOKUP(C6734,Customers!A:A,Customers!D:D,"")</f>
        <v>Karnataka</v>
      </c>
      <c r="M6734" t="str">
        <f>_xlfn.XLOOKUP(C6734,Customers!A:A,Customers!E:E,"")</f>
        <v>Corporate</v>
      </c>
    </row>
    <row r="6735" spans="1:13" x14ac:dyDescent="0.25">
      <c r="A6735" t="s">
        <v>14621</v>
      </c>
      <c r="B6735" s="1">
        <v>45912</v>
      </c>
      <c r="C6735" t="s">
        <v>3805</v>
      </c>
      <c r="D6735" t="s">
        <v>313</v>
      </c>
      <c r="E6735">
        <v>3</v>
      </c>
      <c r="F6735">
        <v>0.1</v>
      </c>
      <c r="G6735">
        <v>23441</v>
      </c>
      <c r="H6735" s="2" t="s">
        <v>7746</v>
      </c>
      <c r="I6735">
        <v>0.19</v>
      </c>
      <c r="J6735" s="2" t="s">
        <v>14622</v>
      </c>
      <c r="K6735" t="str">
        <f>_xlfn.XLOOKUP(D6735,Products!A:A,Products!C:C,"")</f>
        <v>Home Appliances</v>
      </c>
      <c r="L6735" t="str">
        <f>_xlfn.XLOOKUP(C6735,Customers!A:A,Customers!D:D,"")</f>
        <v>Maharashtra</v>
      </c>
      <c r="M6735" t="str">
        <f>_xlfn.XLOOKUP(C6735,Customers!A:A,Customers!E:E,"")</f>
        <v>Consumer</v>
      </c>
    </row>
    <row r="6736" spans="1:13" x14ac:dyDescent="0.25">
      <c r="A6736" t="s">
        <v>14623</v>
      </c>
      <c r="B6736" s="1">
        <v>45668</v>
      </c>
      <c r="C6736" t="s">
        <v>6328</v>
      </c>
      <c r="D6736" t="s">
        <v>253</v>
      </c>
      <c r="E6736">
        <v>1</v>
      </c>
      <c r="F6736">
        <v>0.15</v>
      </c>
      <c r="G6736">
        <v>13190</v>
      </c>
      <c r="H6736">
        <v>11211.5</v>
      </c>
      <c r="I6736">
        <v>0.22</v>
      </c>
      <c r="J6736" s="2" t="s">
        <v>14624</v>
      </c>
      <c r="K6736" t="str">
        <f>_xlfn.XLOOKUP(D6736,Products!A:A,Products!C:C,"")</f>
        <v>Furniture</v>
      </c>
      <c r="L6736" t="str">
        <f>_xlfn.XLOOKUP(C6736,Customers!A:A,Customers!D:D,"")</f>
        <v>Karnataka</v>
      </c>
      <c r="M6736" t="str">
        <f>_xlfn.XLOOKUP(C6736,Customers!A:A,Customers!E:E,"")</f>
        <v>Consumer</v>
      </c>
    </row>
    <row r="6737" spans="1:13" x14ac:dyDescent="0.25">
      <c r="A6737" t="s">
        <v>14625</v>
      </c>
      <c r="B6737" s="1">
        <v>45665</v>
      </c>
      <c r="C6737" t="s">
        <v>7517</v>
      </c>
      <c r="D6737" t="s">
        <v>788</v>
      </c>
      <c r="E6737">
        <v>2</v>
      </c>
      <c r="F6737">
        <v>0.05</v>
      </c>
      <c r="G6737">
        <v>39927</v>
      </c>
      <c r="H6737">
        <v>75861.3</v>
      </c>
      <c r="I6737">
        <v>0.16</v>
      </c>
      <c r="J6737" s="2" t="s">
        <v>14626</v>
      </c>
      <c r="K6737" t="str">
        <f>_xlfn.XLOOKUP(D6737,Products!A:A,Products!C:C,"")</f>
        <v>Technology</v>
      </c>
      <c r="L6737" t="str">
        <f>_xlfn.XLOOKUP(C6737,Customers!A:A,Customers!D:D,"")</f>
        <v>Gujarat</v>
      </c>
      <c r="M6737" t="str">
        <f>_xlfn.XLOOKUP(C6737,Customers!A:A,Customers!E:E,"")</f>
        <v>Consumer</v>
      </c>
    </row>
    <row r="6738" spans="1:13" x14ac:dyDescent="0.25">
      <c r="A6738" t="s">
        <v>14627</v>
      </c>
      <c r="B6738" s="1">
        <v>45689</v>
      </c>
      <c r="C6738" t="s">
        <v>2282</v>
      </c>
      <c r="D6738" t="s">
        <v>200</v>
      </c>
      <c r="E6738">
        <v>2</v>
      </c>
      <c r="F6738">
        <v>0.15</v>
      </c>
      <c r="G6738">
        <v>28530</v>
      </c>
      <c r="H6738">
        <v>48501</v>
      </c>
      <c r="I6738">
        <v>0.16</v>
      </c>
      <c r="J6738" s="2" t="s">
        <v>14628</v>
      </c>
      <c r="K6738" t="str">
        <f>_xlfn.XLOOKUP(D6738,Products!A:A,Products!C:C,"")</f>
        <v>Technology</v>
      </c>
      <c r="L6738" t="str">
        <f>_xlfn.XLOOKUP(C6738,Customers!A:A,Customers!D:D,"")</f>
        <v>Telangana</v>
      </c>
      <c r="M6738" t="str">
        <f>_xlfn.XLOOKUP(C6738,Customers!A:A,Customers!E:E,"")</f>
        <v>Small Business</v>
      </c>
    </row>
    <row r="6739" spans="1:13" x14ac:dyDescent="0.25">
      <c r="A6739" t="s">
        <v>14629</v>
      </c>
      <c r="B6739" s="1">
        <v>45685</v>
      </c>
      <c r="C6739" t="s">
        <v>1313</v>
      </c>
      <c r="D6739" t="s">
        <v>78</v>
      </c>
      <c r="E6739">
        <v>1</v>
      </c>
      <c r="F6739">
        <v>0.05</v>
      </c>
      <c r="G6739">
        <v>40809</v>
      </c>
      <c r="H6739" s="2" t="s">
        <v>1701</v>
      </c>
      <c r="I6739">
        <v>0.19</v>
      </c>
      <c r="J6739" s="2" t="s">
        <v>14630</v>
      </c>
      <c r="K6739" t="str">
        <f>_xlfn.XLOOKUP(D6739,Products!A:A,Products!C:C,"")</f>
        <v>Home Appliances</v>
      </c>
      <c r="L6739" t="str">
        <f>_xlfn.XLOOKUP(C6739,Customers!A:A,Customers!D:D,"")</f>
        <v>Rajasthan</v>
      </c>
      <c r="M6739" t="str">
        <f>_xlfn.XLOOKUP(C6739,Customers!A:A,Customers!E:E,"")</f>
        <v>Consumer</v>
      </c>
    </row>
    <row r="6740" spans="1:13" x14ac:dyDescent="0.25">
      <c r="A6740" t="s">
        <v>14631</v>
      </c>
      <c r="B6740" s="1">
        <v>45863</v>
      </c>
      <c r="C6740" t="s">
        <v>2694</v>
      </c>
      <c r="D6740" t="s">
        <v>581</v>
      </c>
      <c r="E6740">
        <v>3</v>
      </c>
      <c r="F6740">
        <v>0.1</v>
      </c>
      <c r="G6740">
        <v>35516</v>
      </c>
      <c r="H6740">
        <v>95893.2</v>
      </c>
      <c r="I6740">
        <v>0.19</v>
      </c>
      <c r="J6740" s="2" t="s">
        <v>14632</v>
      </c>
      <c r="K6740" t="str">
        <f>_xlfn.XLOOKUP(D6740,Products!A:A,Products!C:C,"")</f>
        <v>Home Appliances</v>
      </c>
      <c r="L6740" t="str">
        <f>_xlfn.XLOOKUP(C6740,Customers!A:A,Customers!D:D,"")</f>
        <v>West Bengal</v>
      </c>
      <c r="M6740" t="str">
        <f>_xlfn.XLOOKUP(C6740,Customers!A:A,Customers!E:E,"")</f>
        <v>Consumer</v>
      </c>
    </row>
    <row r="6741" spans="1:13" x14ac:dyDescent="0.25">
      <c r="A6741" t="s">
        <v>14633</v>
      </c>
      <c r="B6741" s="1">
        <v>45885</v>
      </c>
      <c r="C6741" t="s">
        <v>4201</v>
      </c>
      <c r="D6741" t="s">
        <v>212</v>
      </c>
      <c r="E6741">
        <v>1</v>
      </c>
      <c r="F6741">
        <v>0.1</v>
      </c>
      <c r="G6741">
        <v>13000</v>
      </c>
      <c r="H6741">
        <v>11700</v>
      </c>
      <c r="I6741">
        <v>0.19</v>
      </c>
      <c r="J6741" s="2" t="s">
        <v>14634</v>
      </c>
      <c r="K6741" t="str">
        <f>_xlfn.XLOOKUP(D6741,Products!A:A,Products!C:C,"")</f>
        <v>Home Appliances</v>
      </c>
      <c r="L6741" t="str">
        <f>_xlfn.XLOOKUP(C6741,Customers!A:A,Customers!D:D,"")</f>
        <v>Karnataka</v>
      </c>
      <c r="M6741" t="str">
        <f>_xlfn.XLOOKUP(C6741,Customers!A:A,Customers!E:E,"")</f>
        <v>Consumer</v>
      </c>
    </row>
    <row r="6742" spans="1:13" x14ac:dyDescent="0.25">
      <c r="A6742" t="s">
        <v>14635</v>
      </c>
      <c r="B6742" s="1">
        <v>45785</v>
      </c>
      <c r="C6742" t="s">
        <v>5595</v>
      </c>
      <c r="D6742" t="s">
        <v>92</v>
      </c>
      <c r="E6742">
        <v>2</v>
      </c>
      <c r="F6742">
        <v>0.2</v>
      </c>
      <c r="G6742">
        <v>41116</v>
      </c>
      <c r="H6742">
        <v>65785.600000000006</v>
      </c>
      <c r="I6742">
        <v>0.19</v>
      </c>
      <c r="J6742" s="2" t="s">
        <v>14636</v>
      </c>
      <c r="K6742" t="str">
        <f>_xlfn.XLOOKUP(D6742,Products!A:A,Products!C:C,"")</f>
        <v>Home Appliances</v>
      </c>
      <c r="L6742" t="str">
        <f>_xlfn.XLOOKUP(C6742,Customers!A:A,Customers!D:D,"")</f>
        <v>Karnataka</v>
      </c>
      <c r="M6742" t="str">
        <f>_xlfn.XLOOKUP(C6742,Customers!A:A,Customers!E:E,"")</f>
        <v>Small Business</v>
      </c>
    </row>
    <row r="6743" spans="1:13" x14ac:dyDescent="0.25">
      <c r="A6743" t="s">
        <v>14637</v>
      </c>
      <c r="B6743" s="1">
        <v>45912</v>
      </c>
      <c r="C6743" t="s">
        <v>1028</v>
      </c>
      <c r="D6743" t="s">
        <v>242</v>
      </c>
      <c r="E6743">
        <v>2</v>
      </c>
      <c r="F6743">
        <v>0.2</v>
      </c>
      <c r="G6743">
        <v>14854</v>
      </c>
      <c r="H6743">
        <v>23766.400000000001</v>
      </c>
      <c r="I6743">
        <v>0.22</v>
      </c>
      <c r="J6743" s="2" t="s">
        <v>14638</v>
      </c>
      <c r="K6743" t="str">
        <f>_xlfn.XLOOKUP(D6743,Products!A:A,Products!C:C,"")</f>
        <v>Furniture</v>
      </c>
      <c r="L6743" t="str">
        <f>_xlfn.XLOOKUP(C6743,Customers!A:A,Customers!D:D,"")</f>
        <v>Telangana</v>
      </c>
      <c r="M6743" t="str">
        <f>_xlfn.XLOOKUP(C6743,Customers!A:A,Customers!E:E,"")</f>
        <v>Consumer</v>
      </c>
    </row>
    <row r="6744" spans="1:13" x14ac:dyDescent="0.25">
      <c r="A6744" t="s">
        <v>14639</v>
      </c>
      <c r="B6744" s="1">
        <v>45869</v>
      </c>
      <c r="C6744" t="s">
        <v>847</v>
      </c>
      <c r="D6744" t="s">
        <v>469</v>
      </c>
      <c r="E6744">
        <v>2</v>
      </c>
      <c r="F6744">
        <v>0.1</v>
      </c>
      <c r="G6744">
        <v>35056</v>
      </c>
      <c r="H6744">
        <v>63100.800000000003</v>
      </c>
      <c r="I6744">
        <v>0.19</v>
      </c>
      <c r="J6744" s="2" t="s">
        <v>14640</v>
      </c>
      <c r="K6744" t="str">
        <f>_xlfn.XLOOKUP(D6744,Products!A:A,Products!C:C,"")</f>
        <v>Home Appliances</v>
      </c>
      <c r="L6744" t="str">
        <f>_xlfn.XLOOKUP(C6744,Customers!A:A,Customers!D:D,"")</f>
        <v>Tamil Nadu</v>
      </c>
      <c r="M6744" t="str">
        <f>_xlfn.XLOOKUP(C6744,Customers!A:A,Customers!E:E,"")</f>
        <v>Consumer</v>
      </c>
    </row>
    <row r="6745" spans="1:13" x14ac:dyDescent="0.25">
      <c r="A6745" t="s">
        <v>14641</v>
      </c>
      <c r="B6745" s="1">
        <v>45896</v>
      </c>
      <c r="C6745" t="s">
        <v>3962</v>
      </c>
      <c r="D6745" t="s">
        <v>473</v>
      </c>
      <c r="E6745">
        <v>2</v>
      </c>
      <c r="F6745">
        <v>0</v>
      </c>
      <c r="G6745">
        <v>35424</v>
      </c>
      <c r="H6745">
        <v>70848</v>
      </c>
      <c r="I6745">
        <v>0.19</v>
      </c>
      <c r="J6745">
        <v>14040.119601910599</v>
      </c>
      <c r="K6745" t="str">
        <f>_xlfn.XLOOKUP(D6745,Products!A:A,Products!C:C,"")</f>
        <v>Home Appliances</v>
      </c>
      <c r="L6745" t="str">
        <f>_xlfn.XLOOKUP(C6745,Customers!A:A,Customers!D:D,"")</f>
        <v>Maharashtra</v>
      </c>
      <c r="M6745" t="str">
        <f>_xlfn.XLOOKUP(C6745,Customers!A:A,Customers!E:E,"")</f>
        <v>Consumer</v>
      </c>
    </row>
    <row r="6746" spans="1:13" x14ac:dyDescent="0.25">
      <c r="A6746" t="s">
        <v>14642</v>
      </c>
      <c r="B6746" s="1">
        <v>45864</v>
      </c>
      <c r="C6746" t="s">
        <v>1689</v>
      </c>
      <c r="D6746" t="s">
        <v>389</v>
      </c>
      <c r="E6746">
        <v>1</v>
      </c>
      <c r="F6746">
        <v>0.2</v>
      </c>
      <c r="G6746">
        <v>32335</v>
      </c>
      <c r="H6746">
        <v>25868</v>
      </c>
      <c r="I6746">
        <v>0.31</v>
      </c>
      <c r="J6746" s="2" t="s">
        <v>14643</v>
      </c>
      <c r="K6746" t="str">
        <f>_xlfn.XLOOKUP(D6746,Products!A:A,Products!C:C,"")</f>
        <v>Beauty &amp; Personal Care</v>
      </c>
      <c r="L6746" t="str">
        <f>_xlfn.XLOOKUP(C6746,Customers!A:A,Customers!D:D,"")</f>
        <v>Karnataka</v>
      </c>
      <c r="M6746" t="str">
        <f>_xlfn.XLOOKUP(C6746,Customers!A:A,Customers!E:E,"")</f>
        <v>Consumer</v>
      </c>
    </row>
    <row r="6747" spans="1:13" x14ac:dyDescent="0.25">
      <c r="A6747" t="s">
        <v>14644</v>
      </c>
      <c r="B6747" s="1">
        <v>45975</v>
      </c>
      <c r="C6747" t="s">
        <v>40</v>
      </c>
      <c r="D6747" t="s">
        <v>212</v>
      </c>
      <c r="E6747">
        <v>2</v>
      </c>
      <c r="F6747">
        <v>0</v>
      </c>
      <c r="G6747">
        <v>13000</v>
      </c>
      <c r="H6747">
        <v>26000</v>
      </c>
      <c r="I6747">
        <v>0.19</v>
      </c>
      <c r="J6747" s="2" t="s">
        <v>14645</v>
      </c>
      <c r="K6747" t="str">
        <f>_xlfn.XLOOKUP(D6747,Products!A:A,Products!C:C,"")</f>
        <v>Home Appliances</v>
      </c>
      <c r="L6747" t="str">
        <f>_xlfn.XLOOKUP(C6747,Customers!A:A,Customers!D:D,"")</f>
        <v>West Bengal</v>
      </c>
      <c r="M6747" t="str">
        <f>_xlfn.XLOOKUP(C6747,Customers!A:A,Customers!E:E,"")</f>
        <v>Corporate</v>
      </c>
    </row>
    <row r="6748" spans="1:13" x14ac:dyDescent="0.25">
      <c r="A6748" t="s">
        <v>14646</v>
      </c>
      <c r="B6748" s="1">
        <v>45940</v>
      </c>
      <c r="C6748" t="s">
        <v>3199</v>
      </c>
      <c r="D6748" t="s">
        <v>12</v>
      </c>
      <c r="E6748">
        <v>1</v>
      </c>
      <c r="F6748">
        <v>0.1</v>
      </c>
      <c r="G6748">
        <v>17633</v>
      </c>
      <c r="H6748">
        <v>15869.7</v>
      </c>
      <c r="I6748">
        <v>0.19</v>
      </c>
      <c r="J6748" s="2" t="s">
        <v>14647</v>
      </c>
      <c r="K6748" t="str">
        <f>_xlfn.XLOOKUP(D6748,Products!A:A,Products!C:C,"")</f>
        <v>Home Appliances</v>
      </c>
      <c r="L6748" t="str">
        <f>_xlfn.XLOOKUP(C6748,Customers!A:A,Customers!D:D,"")</f>
        <v>Gujarat</v>
      </c>
      <c r="M6748" t="str">
        <f>_xlfn.XLOOKUP(C6748,Customers!A:A,Customers!E:E,"")</f>
        <v>Corporate</v>
      </c>
    </row>
    <row r="6749" spans="1:13" x14ac:dyDescent="0.25">
      <c r="A6749" t="s">
        <v>14648</v>
      </c>
      <c r="B6749" s="1">
        <v>45902</v>
      </c>
      <c r="C6749" t="s">
        <v>9344</v>
      </c>
      <c r="D6749" t="s">
        <v>17</v>
      </c>
      <c r="E6749">
        <v>2</v>
      </c>
      <c r="F6749">
        <v>0</v>
      </c>
      <c r="G6749">
        <v>10888</v>
      </c>
      <c r="H6749">
        <v>21776</v>
      </c>
      <c r="I6749">
        <v>0.19</v>
      </c>
      <c r="J6749" s="2" t="s">
        <v>14649</v>
      </c>
      <c r="K6749" t="str">
        <f>_xlfn.XLOOKUP(D6749,Products!A:A,Products!C:C,"")</f>
        <v>Home Appliances</v>
      </c>
      <c r="L6749" t="str">
        <f>_xlfn.XLOOKUP(C6749,Customers!A:A,Customers!D:D,"")</f>
        <v>Delhi</v>
      </c>
      <c r="M6749" t="str">
        <f>_xlfn.XLOOKUP(C6749,Customers!A:A,Customers!E:E,"")</f>
        <v>Small Business</v>
      </c>
    </row>
    <row r="6750" spans="1:13" x14ac:dyDescent="0.25">
      <c r="A6750" t="s">
        <v>14650</v>
      </c>
      <c r="B6750" s="1">
        <v>45702</v>
      </c>
      <c r="C6750" t="s">
        <v>3783</v>
      </c>
      <c r="D6750" t="s">
        <v>528</v>
      </c>
      <c r="E6750">
        <v>1</v>
      </c>
      <c r="F6750">
        <v>0.05</v>
      </c>
      <c r="G6750">
        <v>34213</v>
      </c>
      <c r="H6750">
        <v>32502.35</v>
      </c>
      <c r="I6750">
        <v>0.19</v>
      </c>
      <c r="J6750" s="2" t="s">
        <v>14651</v>
      </c>
      <c r="K6750" t="str">
        <f>_xlfn.XLOOKUP(D6750,Products!A:A,Products!C:C,"")</f>
        <v>Home Appliances</v>
      </c>
      <c r="L6750" t="str">
        <f>_xlfn.XLOOKUP(C6750,Customers!A:A,Customers!D:D,"")</f>
        <v>Chandigarh</v>
      </c>
      <c r="M6750" t="str">
        <f>_xlfn.XLOOKUP(C6750,Customers!A:A,Customers!E:E,"")</f>
        <v>Consumer</v>
      </c>
    </row>
    <row r="6751" spans="1:13" x14ac:dyDescent="0.25">
      <c r="A6751" t="s">
        <v>14652</v>
      </c>
      <c r="B6751" s="1">
        <v>45762</v>
      </c>
      <c r="C6751" t="s">
        <v>1139</v>
      </c>
      <c r="D6751" t="s">
        <v>444</v>
      </c>
      <c r="E6751">
        <v>2</v>
      </c>
      <c r="F6751">
        <v>0.15</v>
      </c>
      <c r="G6751">
        <v>16218</v>
      </c>
      <c r="H6751">
        <v>27570.6</v>
      </c>
      <c r="I6751">
        <v>0.19</v>
      </c>
      <c r="J6751" s="2" t="s">
        <v>14653</v>
      </c>
      <c r="K6751" t="str">
        <f>_xlfn.XLOOKUP(D6751,Products!A:A,Products!C:C,"")</f>
        <v>Home Appliances</v>
      </c>
      <c r="L6751" t="str">
        <f>_xlfn.XLOOKUP(C6751,Customers!A:A,Customers!D:D,"")</f>
        <v>Delhi</v>
      </c>
      <c r="M6751" t="str">
        <f>_xlfn.XLOOKUP(C6751,Customers!A:A,Customers!E:E,"")</f>
        <v>Consumer</v>
      </c>
    </row>
    <row r="6752" spans="1:13" x14ac:dyDescent="0.25">
      <c r="A6752" t="s">
        <v>14654</v>
      </c>
      <c r="B6752" s="1">
        <v>46005</v>
      </c>
      <c r="C6752" t="s">
        <v>784</v>
      </c>
      <c r="D6752" t="s">
        <v>85</v>
      </c>
      <c r="E6752">
        <v>2</v>
      </c>
      <c r="F6752">
        <v>0.05</v>
      </c>
      <c r="G6752">
        <v>28518</v>
      </c>
      <c r="H6752">
        <v>54184.2</v>
      </c>
      <c r="I6752">
        <v>0.31</v>
      </c>
      <c r="J6752" s="2" t="s">
        <v>14655</v>
      </c>
      <c r="K6752" t="str">
        <f>_xlfn.XLOOKUP(D6752,Products!A:A,Products!C:C,"")</f>
        <v>Beauty &amp; Personal Care</v>
      </c>
      <c r="L6752" t="str">
        <f>_xlfn.XLOOKUP(C6752,Customers!A:A,Customers!D:D,"")</f>
        <v>Gujarat</v>
      </c>
      <c r="M6752" t="str">
        <f>_xlfn.XLOOKUP(C6752,Customers!A:A,Customers!E:E,"")</f>
        <v>Corporate</v>
      </c>
    </row>
    <row r="6753" spans="1:13" x14ac:dyDescent="0.25">
      <c r="A6753" t="s">
        <v>14656</v>
      </c>
      <c r="B6753" s="1">
        <v>45938</v>
      </c>
      <c r="C6753" t="s">
        <v>5820</v>
      </c>
      <c r="D6753" t="s">
        <v>278</v>
      </c>
      <c r="E6753">
        <v>3</v>
      </c>
      <c r="F6753">
        <v>0.2</v>
      </c>
      <c r="G6753">
        <v>23506</v>
      </c>
      <c r="H6753">
        <v>56414.400000000001</v>
      </c>
      <c r="I6753">
        <v>0.31</v>
      </c>
      <c r="J6753" s="2" t="s">
        <v>14657</v>
      </c>
      <c r="K6753" t="str">
        <f>_xlfn.XLOOKUP(D6753,Products!A:A,Products!C:C,"")</f>
        <v>Beauty &amp; Personal Care</v>
      </c>
      <c r="L6753" t="str">
        <f>_xlfn.XLOOKUP(C6753,Customers!A:A,Customers!D:D,"")</f>
        <v>Karnataka</v>
      </c>
      <c r="M6753" t="str">
        <f>_xlfn.XLOOKUP(C6753,Customers!A:A,Customers!E:E,"")</f>
        <v>Small Business</v>
      </c>
    </row>
    <row r="6754" spans="1:13" x14ac:dyDescent="0.25">
      <c r="A6754" t="s">
        <v>14658</v>
      </c>
      <c r="B6754" s="1">
        <v>45891</v>
      </c>
      <c r="C6754" t="s">
        <v>12032</v>
      </c>
      <c r="D6754" t="s">
        <v>630</v>
      </c>
      <c r="E6754">
        <v>2</v>
      </c>
      <c r="F6754">
        <v>0.15</v>
      </c>
      <c r="G6754">
        <v>2696</v>
      </c>
      <c r="H6754">
        <v>4583.2</v>
      </c>
      <c r="I6754">
        <v>0.31</v>
      </c>
      <c r="J6754" s="2" t="s">
        <v>14659</v>
      </c>
      <c r="K6754" t="str">
        <f>_xlfn.XLOOKUP(D6754,Products!A:A,Products!C:C,"")</f>
        <v>Beauty &amp; Personal Care</v>
      </c>
      <c r="L6754" t="str">
        <f>_xlfn.XLOOKUP(C6754,Customers!A:A,Customers!D:D,"")</f>
        <v>Gujarat</v>
      </c>
      <c r="M6754" t="str">
        <f>_xlfn.XLOOKUP(C6754,Customers!A:A,Customers!E:E,"")</f>
        <v>Consumer</v>
      </c>
    </row>
    <row r="6755" spans="1:13" x14ac:dyDescent="0.25">
      <c r="A6755" t="s">
        <v>14660</v>
      </c>
      <c r="B6755" s="1">
        <v>45846</v>
      </c>
      <c r="C6755" t="s">
        <v>7056</v>
      </c>
      <c r="D6755" t="s">
        <v>32</v>
      </c>
      <c r="E6755">
        <v>1</v>
      </c>
      <c r="F6755">
        <v>0.15</v>
      </c>
      <c r="G6755">
        <v>7879</v>
      </c>
      <c r="H6755">
        <v>6697.15</v>
      </c>
      <c r="I6755">
        <v>0.16</v>
      </c>
      <c r="J6755" s="2" t="s">
        <v>14661</v>
      </c>
      <c r="K6755" t="str">
        <f>_xlfn.XLOOKUP(D6755,Products!A:A,Products!C:C,"")</f>
        <v>Technology</v>
      </c>
      <c r="L6755" t="str">
        <f>_xlfn.XLOOKUP(C6755,Customers!A:A,Customers!D:D,"")</f>
        <v>Kerala</v>
      </c>
      <c r="M6755" t="str">
        <f>_xlfn.XLOOKUP(C6755,Customers!A:A,Customers!E:E,"")</f>
        <v>Small Business</v>
      </c>
    </row>
    <row r="6756" spans="1:13" x14ac:dyDescent="0.25">
      <c r="A6756" t="s">
        <v>14662</v>
      </c>
      <c r="B6756" s="1">
        <v>45701</v>
      </c>
      <c r="C6756" t="s">
        <v>1608</v>
      </c>
      <c r="D6756" t="s">
        <v>469</v>
      </c>
      <c r="E6756">
        <v>2</v>
      </c>
      <c r="F6756">
        <v>0.05</v>
      </c>
      <c r="G6756">
        <v>35056</v>
      </c>
      <c r="H6756">
        <v>66606.399999999994</v>
      </c>
      <c r="I6756">
        <v>0.19</v>
      </c>
      <c r="J6756" s="2" t="s">
        <v>14663</v>
      </c>
      <c r="K6756" t="str">
        <f>_xlfn.XLOOKUP(D6756,Products!A:A,Products!C:C,"")</f>
        <v>Home Appliances</v>
      </c>
      <c r="L6756" t="str">
        <f>_xlfn.XLOOKUP(C6756,Customers!A:A,Customers!D:D,"")</f>
        <v>Karnataka</v>
      </c>
      <c r="M6756" t="str">
        <f>_xlfn.XLOOKUP(C6756,Customers!A:A,Customers!E:E,"")</f>
        <v>Consumer</v>
      </c>
    </row>
    <row r="6757" spans="1:13" x14ac:dyDescent="0.25">
      <c r="A6757" t="s">
        <v>14664</v>
      </c>
      <c r="B6757" s="1">
        <v>45882</v>
      </c>
      <c r="C6757" t="s">
        <v>2254</v>
      </c>
      <c r="D6757" t="s">
        <v>450</v>
      </c>
      <c r="E6757">
        <v>2</v>
      </c>
      <c r="F6757">
        <v>0</v>
      </c>
      <c r="G6757">
        <v>34669</v>
      </c>
      <c r="H6757">
        <v>69338</v>
      </c>
      <c r="I6757">
        <v>0.16</v>
      </c>
      <c r="J6757" s="2" t="s">
        <v>14665</v>
      </c>
      <c r="K6757" t="str">
        <f>_xlfn.XLOOKUP(D6757,Products!A:A,Products!C:C,"")</f>
        <v>Technology</v>
      </c>
      <c r="L6757" t="str">
        <f>_xlfn.XLOOKUP(C6757,Customers!A:A,Customers!D:D,"")</f>
        <v>Maharashtra</v>
      </c>
      <c r="M6757" t="str">
        <f>_xlfn.XLOOKUP(C6757,Customers!A:A,Customers!E:E,"")</f>
        <v>Corporate</v>
      </c>
    </row>
    <row r="6758" spans="1:13" x14ac:dyDescent="0.25">
      <c r="A6758" t="s">
        <v>14666</v>
      </c>
      <c r="B6758" s="1">
        <v>45799</v>
      </c>
      <c r="C6758" t="s">
        <v>1533</v>
      </c>
      <c r="D6758" t="s">
        <v>41</v>
      </c>
      <c r="E6758">
        <v>1</v>
      </c>
      <c r="F6758">
        <v>0.15</v>
      </c>
      <c r="G6758">
        <v>4623</v>
      </c>
      <c r="H6758" s="2" t="s">
        <v>3871</v>
      </c>
      <c r="I6758">
        <v>0.28000000000000003</v>
      </c>
      <c r="J6758" s="2" t="s">
        <v>14667</v>
      </c>
      <c r="K6758" t="str">
        <f>_xlfn.XLOOKUP(D6758,Products!A:A,Products!C:C,"")</f>
        <v>Office Supplies</v>
      </c>
      <c r="L6758" t="str">
        <f>_xlfn.XLOOKUP(C6758,Customers!A:A,Customers!D:D,"")</f>
        <v>Uttar Pradesh</v>
      </c>
      <c r="M6758" t="str">
        <f>_xlfn.XLOOKUP(C6758,Customers!A:A,Customers!E:E,"")</f>
        <v>Consumer</v>
      </c>
    </row>
    <row r="6759" spans="1:13" x14ac:dyDescent="0.25">
      <c r="A6759" t="s">
        <v>14668</v>
      </c>
      <c r="B6759" s="1">
        <v>45793</v>
      </c>
      <c r="C6759" t="s">
        <v>2993</v>
      </c>
      <c r="D6759" t="s">
        <v>450</v>
      </c>
      <c r="E6759">
        <v>1</v>
      </c>
      <c r="F6759">
        <v>0.15</v>
      </c>
      <c r="G6759">
        <v>34669</v>
      </c>
      <c r="H6759" s="2" t="s">
        <v>3028</v>
      </c>
      <c r="I6759">
        <v>0.16</v>
      </c>
      <c r="J6759">
        <v>5459.4923056437201</v>
      </c>
      <c r="K6759" t="str">
        <f>_xlfn.XLOOKUP(D6759,Products!A:A,Products!C:C,"")</f>
        <v>Technology</v>
      </c>
      <c r="L6759" t="str">
        <f>_xlfn.XLOOKUP(C6759,Customers!A:A,Customers!D:D,"")</f>
        <v>Maharashtra</v>
      </c>
      <c r="M6759" t="str">
        <f>_xlfn.XLOOKUP(C6759,Customers!A:A,Customers!E:E,"")</f>
        <v>Consumer</v>
      </c>
    </row>
    <row r="6760" spans="1:13" x14ac:dyDescent="0.25">
      <c r="A6760" t="s">
        <v>14669</v>
      </c>
      <c r="B6760" s="1">
        <v>45833</v>
      </c>
      <c r="C6760" t="s">
        <v>1158</v>
      </c>
      <c r="D6760" t="s">
        <v>17</v>
      </c>
      <c r="E6760">
        <v>2</v>
      </c>
      <c r="F6760">
        <v>0.1</v>
      </c>
      <c r="G6760">
        <v>10888</v>
      </c>
      <c r="H6760">
        <v>19598.400000000001</v>
      </c>
      <c r="I6760">
        <v>0.19</v>
      </c>
      <c r="J6760" s="2" t="s">
        <v>14670</v>
      </c>
      <c r="K6760" t="str">
        <f>_xlfn.XLOOKUP(D6760,Products!A:A,Products!C:C,"")</f>
        <v>Home Appliances</v>
      </c>
      <c r="L6760" t="str">
        <f>_xlfn.XLOOKUP(C6760,Customers!A:A,Customers!D:D,"")</f>
        <v>Gujarat</v>
      </c>
      <c r="M6760" t="str">
        <f>_xlfn.XLOOKUP(C6760,Customers!A:A,Customers!E:E,"")</f>
        <v>Consumer</v>
      </c>
    </row>
    <row r="6761" spans="1:13" x14ac:dyDescent="0.25">
      <c r="A6761" t="s">
        <v>14671</v>
      </c>
      <c r="B6761" s="1">
        <v>45799</v>
      </c>
      <c r="C6761" t="s">
        <v>4028</v>
      </c>
      <c r="D6761" t="s">
        <v>200</v>
      </c>
      <c r="E6761">
        <v>1</v>
      </c>
      <c r="F6761">
        <v>0.1</v>
      </c>
      <c r="G6761">
        <v>28530</v>
      </c>
      <c r="H6761">
        <v>25677</v>
      </c>
      <c r="I6761">
        <v>0.16</v>
      </c>
      <c r="J6761" s="2" t="s">
        <v>14672</v>
      </c>
      <c r="K6761" t="str">
        <f>_xlfn.XLOOKUP(D6761,Products!A:A,Products!C:C,"")</f>
        <v>Technology</v>
      </c>
      <c r="L6761" t="str">
        <f>_xlfn.XLOOKUP(C6761,Customers!A:A,Customers!D:D,"")</f>
        <v>Karnataka</v>
      </c>
      <c r="M6761" t="str">
        <f>_xlfn.XLOOKUP(C6761,Customers!A:A,Customers!E:E,"")</f>
        <v>Consumer</v>
      </c>
    </row>
    <row r="6762" spans="1:13" x14ac:dyDescent="0.25">
      <c r="A6762" t="s">
        <v>14673</v>
      </c>
      <c r="B6762" s="1">
        <v>45737</v>
      </c>
      <c r="C6762" t="s">
        <v>3446</v>
      </c>
      <c r="D6762" t="s">
        <v>32</v>
      </c>
      <c r="E6762">
        <v>1</v>
      </c>
      <c r="F6762">
        <v>0.1</v>
      </c>
      <c r="G6762">
        <v>7879</v>
      </c>
      <c r="H6762">
        <v>7091.1</v>
      </c>
      <c r="I6762">
        <v>0.16</v>
      </c>
      <c r="J6762">
        <v>1283.85578527299</v>
      </c>
      <c r="K6762" t="str">
        <f>_xlfn.XLOOKUP(D6762,Products!A:A,Products!C:C,"")</f>
        <v>Technology</v>
      </c>
      <c r="L6762" t="str">
        <f>_xlfn.XLOOKUP(C6762,Customers!A:A,Customers!D:D,"")</f>
        <v>Delhi</v>
      </c>
      <c r="M6762" t="str">
        <f>_xlfn.XLOOKUP(C6762,Customers!A:A,Customers!E:E,"")</f>
        <v>Consumer</v>
      </c>
    </row>
    <row r="6763" spans="1:13" x14ac:dyDescent="0.25">
      <c r="A6763" t="s">
        <v>14674</v>
      </c>
      <c r="B6763" s="1">
        <v>45739</v>
      </c>
      <c r="C6763" t="s">
        <v>8400</v>
      </c>
      <c r="D6763" t="s">
        <v>152</v>
      </c>
      <c r="E6763">
        <v>1</v>
      </c>
      <c r="F6763">
        <v>0.15</v>
      </c>
      <c r="G6763">
        <v>32777</v>
      </c>
      <c r="H6763">
        <v>27860.45</v>
      </c>
      <c r="I6763">
        <v>0.19</v>
      </c>
      <c r="J6763" s="2" t="s">
        <v>14675</v>
      </c>
      <c r="K6763" t="str">
        <f>_xlfn.XLOOKUP(D6763,Products!A:A,Products!C:C,"")</f>
        <v>Home Appliances</v>
      </c>
      <c r="L6763" t="str">
        <f>_xlfn.XLOOKUP(C6763,Customers!A:A,Customers!D:D,"")</f>
        <v>Chandigarh</v>
      </c>
      <c r="M6763" t="str">
        <f>_xlfn.XLOOKUP(C6763,Customers!A:A,Customers!E:E,"")</f>
        <v>Consumer</v>
      </c>
    </row>
    <row r="6764" spans="1:13" x14ac:dyDescent="0.25">
      <c r="A6764" t="s">
        <v>14676</v>
      </c>
      <c r="B6764" s="1">
        <v>45792</v>
      </c>
      <c r="C6764" t="s">
        <v>3353</v>
      </c>
      <c r="D6764" t="s">
        <v>171</v>
      </c>
      <c r="E6764">
        <v>1</v>
      </c>
      <c r="F6764">
        <v>0.15</v>
      </c>
      <c r="G6764">
        <v>3648</v>
      </c>
      <c r="H6764" s="2" t="s">
        <v>3100</v>
      </c>
      <c r="I6764">
        <v>0.22</v>
      </c>
      <c r="J6764" s="2" t="s">
        <v>14677</v>
      </c>
      <c r="K6764" t="str">
        <f>_xlfn.XLOOKUP(D6764,Products!A:A,Products!C:C,"")</f>
        <v>Furniture</v>
      </c>
      <c r="L6764" t="str">
        <f>_xlfn.XLOOKUP(C6764,Customers!A:A,Customers!D:D,"")</f>
        <v>Chandigarh</v>
      </c>
      <c r="M6764" t="str">
        <f>_xlfn.XLOOKUP(C6764,Customers!A:A,Customers!E:E,"")</f>
        <v>Consumer</v>
      </c>
    </row>
    <row r="6765" spans="1:13" x14ac:dyDescent="0.25">
      <c r="A6765" t="s">
        <v>14678</v>
      </c>
      <c r="B6765" s="1">
        <v>45864</v>
      </c>
      <c r="C6765" t="s">
        <v>3841</v>
      </c>
      <c r="D6765" t="s">
        <v>473</v>
      </c>
      <c r="E6765">
        <v>1</v>
      </c>
      <c r="F6765">
        <v>0.15</v>
      </c>
      <c r="G6765">
        <v>35424</v>
      </c>
      <c r="H6765" s="2" t="s">
        <v>1951</v>
      </c>
      <c r="I6765">
        <v>0.19</v>
      </c>
      <c r="J6765" s="2" t="s">
        <v>14679</v>
      </c>
      <c r="K6765" t="str">
        <f>_xlfn.XLOOKUP(D6765,Products!A:A,Products!C:C,"")</f>
        <v>Home Appliances</v>
      </c>
      <c r="L6765" t="str">
        <f>_xlfn.XLOOKUP(C6765,Customers!A:A,Customers!D:D,"")</f>
        <v>Maharashtra</v>
      </c>
      <c r="M6765" t="str">
        <f>_xlfn.XLOOKUP(C6765,Customers!A:A,Customers!E:E,"")</f>
        <v>Consumer</v>
      </c>
    </row>
    <row r="6766" spans="1:13" x14ac:dyDescent="0.25">
      <c r="A6766" t="s">
        <v>14680</v>
      </c>
      <c r="B6766" s="1">
        <v>46001</v>
      </c>
      <c r="C6766" t="s">
        <v>270</v>
      </c>
      <c r="D6766" t="s">
        <v>64</v>
      </c>
      <c r="E6766">
        <v>2</v>
      </c>
      <c r="F6766">
        <v>0.2</v>
      </c>
      <c r="G6766">
        <v>5299</v>
      </c>
      <c r="H6766">
        <v>8478.4</v>
      </c>
      <c r="I6766">
        <v>0.16</v>
      </c>
      <c r="J6766" s="2" t="s">
        <v>14681</v>
      </c>
      <c r="K6766" t="str">
        <f>_xlfn.XLOOKUP(D6766,Products!A:A,Products!C:C,"")</f>
        <v>Technology</v>
      </c>
      <c r="L6766" t="str">
        <f>_xlfn.XLOOKUP(C6766,Customers!A:A,Customers!D:D,"")</f>
        <v>Gujarat</v>
      </c>
      <c r="M6766" t="str">
        <f>_xlfn.XLOOKUP(C6766,Customers!A:A,Customers!E:E,"")</f>
        <v>Consumer</v>
      </c>
    </row>
    <row r="6767" spans="1:13" x14ac:dyDescent="0.25">
      <c r="A6767" t="s">
        <v>14682</v>
      </c>
      <c r="B6767" s="1">
        <v>45834</v>
      </c>
      <c r="C6767" t="s">
        <v>3465</v>
      </c>
      <c r="D6767" t="s">
        <v>64</v>
      </c>
      <c r="E6767">
        <v>1</v>
      </c>
      <c r="F6767">
        <v>0.1</v>
      </c>
      <c r="G6767">
        <v>5299</v>
      </c>
      <c r="H6767">
        <v>4769.1000000000004</v>
      </c>
      <c r="I6767">
        <v>0.16</v>
      </c>
      <c r="J6767" s="2" t="s">
        <v>14683</v>
      </c>
      <c r="K6767" t="str">
        <f>_xlfn.XLOOKUP(D6767,Products!A:A,Products!C:C,"")</f>
        <v>Technology</v>
      </c>
      <c r="L6767" t="str">
        <f>_xlfn.XLOOKUP(C6767,Customers!A:A,Customers!D:D,"")</f>
        <v>Rajasthan</v>
      </c>
      <c r="M6767" t="str">
        <f>_xlfn.XLOOKUP(C6767,Customers!A:A,Customers!E:E,"")</f>
        <v>Small Business</v>
      </c>
    </row>
    <row r="6768" spans="1:13" x14ac:dyDescent="0.25">
      <c r="A6768" t="s">
        <v>14684</v>
      </c>
      <c r="B6768" s="1">
        <v>45900</v>
      </c>
      <c r="C6768" t="s">
        <v>3844</v>
      </c>
      <c r="D6768" t="s">
        <v>261</v>
      </c>
      <c r="E6768">
        <v>1</v>
      </c>
      <c r="F6768">
        <v>0</v>
      </c>
      <c r="G6768">
        <v>2649</v>
      </c>
      <c r="H6768">
        <v>2649</v>
      </c>
      <c r="I6768">
        <v>0.16</v>
      </c>
      <c r="J6768" s="2" t="s">
        <v>14685</v>
      </c>
      <c r="K6768" t="str">
        <f>_xlfn.XLOOKUP(D6768,Products!A:A,Products!C:C,"")</f>
        <v>Technology</v>
      </c>
      <c r="L6768" t="str">
        <f>_xlfn.XLOOKUP(C6768,Customers!A:A,Customers!D:D,"")</f>
        <v>West Bengal</v>
      </c>
      <c r="M6768" t="str">
        <f>_xlfn.XLOOKUP(C6768,Customers!A:A,Customers!E:E,"")</f>
        <v>Consumer</v>
      </c>
    </row>
    <row r="6769" spans="1:13" x14ac:dyDescent="0.25">
      <c r="A6769" t="s">
        <v>14686</v>
      </c>
      <c r="B6769" s="1">
        <v>45712</v>
      </c>
      <c r="C6769" t="s">
        <v>4491</v>
      </c>
      <c r="D6769" t="s">
        <v>200</v>
      </c>
      <c r="E6769">
        <v>1</v>
      </c>
      <c r="F6769">
        <v>0.1</v>
      </c>
      <c r="G6769">
        <v>28530</v>
      </c>
      <c r="H6769">
        <v>25677</v>
      </c>
      <c r="I6769">
        <v>0.16</v>
      </c>
      <c r="J6769" s="2" t="s">
        <v>14687</v>
      </c>
      <c r="K6769" t="str">
        <f>_xlfn.XLOOKUP(D6769,Products!A:A,Products!C:C,"")</f>
        <v>Technology</v>
      </c>
      <c r="L6769" t="str">
        <f>_xlfn.XLOOKUP(C6769,Customers!A:A,Customers!D:D,"")</f>
        <v>Tamil Nadu</v>
      </c>
      <c r="M6769" t="str">
        <f>_xlfn.XLOOKUP(C6769,Customers!A:A,Customers!E:E,"")</f>
        <v>Corporate</v>
      </c>
    </row>
    <row r="6770" spans="1:13" x14ac:dyDescent="0.25">
      <c r="A6770" t="s">
        <v>14688</v>
      </c>
      <c r="B6770" s="1">
        <v>45798</v>
      </c>
      <c r="C6770" t="s">
        <v>3397</v>
      </c>
      <c r="D6770" t="s">
        <v>111</v>
      </c>
      <c r="E6770">
        <v>2</v>
      </c>
      <c r="F6770">
        <v>0.1</v>
      </c>
      <c r="G6770">
        <v>22075</v>
      </c>
      <c r="H6770">
        <v>39735</v>
      </c>
      <c r="I6770">
        <v>0.16</v>
      </c>
      <c r="J6770" s="2" t="s">
        <v>14689</v>
      </c>
      <c r="K6770" t="str">
        <f>_xlfn.XLOOKUP(D6770,Products!A:A,Products!C:C,"")</f>
        <v>Technology</v>
      </c>
      <c r="L6770" t="str">
        <f>_xlfn.XLOOKUP(C6770,Customers!A:A,Customers!D:D,"")</f>
        <v>Rajasthan</v>
      </c>
      <c r="M6770" t="str">
        <f>_xlfn.XLOOKUP(C6770,Customers!A:A,Customers!E:E,"")</f>
        <v>Corporate</v>
      </c>
    </row>
    <row r="6771" spans="1:13" x14ac:dyDescent="0.25">
      <c r="A6771" t="s">
        <v>14690</v>
      </c>
      <c r="B6771" s="1">
        <v>45713</v>
      </c>
      <c r="C6771" t="s">
        <v>6781</v>
      </c>
      <c r="D6771" t="s">
        <v>444</v>
      </c>
      <c r="E6771">
        <v>3</v>
      </c>
      <c r="F6771">
        <v>0</v>
      </c>
      <c r="G6771">
        <v>16218</v>
      </c>
      <c r="H6771">
        <v>48654</v>
      </c>
      <c r="I6771">
        <v>0.19</v>
      </c>
      <c r="J6771" s="2" t="s">
        <v>14691</v>
      </c>
      <c r="K6771" t="str">
        <f>_xlfn.XLOOKUP(D6771,Products!A:A,Products!C:C,"")</f>
        <v>Home Appliances</v>
      </c>
      <c r="L6771" t="str">
        <f>_xlfn.XLOOKUP(C6771,Customers!A:A,Customers!D:D,"")</f>
        <v>Maharashtra</v>
      </c>
      <c r="M6771" t="str">
        <f>_xlfn.XLOOKUP(C6771,Customers!A:A,Customers!E:E,"")</f>
        <v>Corporate</v>
      </c>
    </row>
    <row r="6772" spans="1:13" x14ac:dyDescent="0.25">
      <c r="A6772" t="s">
        <v>14692</v>
      </c>
      <c r="B6772" s="1">
        <v>45672</v>
      </c>
      <c r="C6772" t="s">
        <v>9101</v>
      </c>
      <c r="D6772" t="s">
        <v>204</v>
      </c>
      <c r="E6772">
        <v>2</v>
      </c>
      <c r="F6772">
        <v>0.1</v>
      </c>
      <c r="G6772">
        <v>19940</v>
      </c>
      <c r="H6772">
        <v>35892</v>
      </c>
      <c r="I6772">
        <v>0.16</v>
      </c>
      <c r="J6772" s="2" t="s">
        <v>14693</v>
      </c>
      <c r="K6772" t="str">
        <f>_xlfn.XLOOKUP(D6772,Products!A:A,Products!C:C,"")</f>
        <v>Technology</v>
      </c>
      <c r="L6772" t="str">
        <f>_xlfn.XLOOKUP(C6772,Customers!A:A,Customers!D:D,"")</f>
        <v>Karnataka</v>
      </c>
      <c r="M6772" t="str">
        <f>_xlfn.XLOOKUP(C6772,Customers!A:A,Customers!E:E,"")</f>
        <v>Consumer</v>
      </c>
    </row>
    <row r="6773" spans="1:13" x14ac:dyDescent="0.25">
      <c r="A6773" t="s">
        <v>14694</v>
      </c>
      <c r="B6773" s="1">
        <v>45842</v>
      </c>
      <c r="C6773" t="s">
        <v>6403</v>
      </c>
      <c r="D6773" t="s">
        <v>239</v>
      </c>
      <c r="E6773">
        <v>2</v>
      </c>
      <c r="F6773">
        <v>0.15</v>
      </c>
      <c r="G6773">
        <v>35247</v>
      </c>
      <c r="H6773">
        <v>59919.9</v>
      </c>
      <c r="I6773">
        <v>0.16</v>
      </c>
      <c r="J6773" s="2" t="s">
        <v>14695</v>
      </c>
      <c r="K6773" t="str">
        <f>_xlfn.XLOOKUP(D6773,Products!A:A,Products!C:C,"")</f>
        <v>Technology</v>
      </c>
      <c r="L6773" t="str">
        <f>_xlfn.XLOOKUP(C6773,Customers!A:A,Customers!D:D,"")</f>
        <v>Delhi</v>
      </c>
      <c r="M6773" t="str">
        <f>_xlfn.XLOOKUP(C6773,Customers!A:A,Customers!E:E,"")</f>
        <v>Corporate</v>
      </c>
    </row>
    <row r="6774" spans="1:13" x14ac:dyDescent="0.25">
      <c r="A6774" t="s">
        <v>14696</v>
      </c>
      <c r="B6774" s="1">
        <v>45971</v>
      </c>
      <c r="C6774" t="s">
        <v>2889</v>
      </c>
      <c r="D6774" t="s">
        <v>92</v>
      </c>
      <c r="E6774">
        <v>2</v>
      </c>
      <c r="F6774">
        <v>0.15</v>
      </c>
      <c r="G6774">
        <v>41116</v>
      </c>
      <c r="H6774">
        <v>69897.2</v>
      </c>
      <c r="I6774">
        <v>0.19</v>
      </c>
      <c r="J6774" s="2" t="s">
        <v>14697</v>
      </c>
      <c r="K6774" t="str">
        <f>_xlfn.XLOOKUP(D6774,Products!A:A,Products!C:C,"")</f>
        <v>Home Appliances</v>
      </c>
      <c r="L6774" t="str">
        <f>_xlfn.XLOOKUP(C6774,Customers!A:A,Customers!D:D,"")</f>
        <v>Telangana</v>
      </c>
      <c r="M6774" t="str">
        <f>_xlfn.XLOOKUP(C6774,Customers!A:A,Customers!E:E,"")</f>
        <v>Corporate</v>
      </c>
    </row>
    <row r="6775" spans="1:13" x14ac:dyDescent="0.25">
      <c r="A6775" t="s">
        <v>14698</v>
      </c>
      <c r="B6775" s="1">
        <v>45745</v>
      </c>
      <c r="C6775" t="s">
        <v>4120</v>
      </c>
      <c r="D6775" t="s">
        <v>469</v>
      </c>
      <c r="E6775">
        <v>1</v>
      </c>
      <c r="F6775">
        <v>0.2</v>
      </c>
      <c r="G6775">
        <v>35056</v>
      </c>
      <c r="H6775" s="2" t="s">
        <v>7687</v>
      </c>
      <c r="I6775">
        <v>0.19</v>
      </c>
      <c r="J6775" s="2" t="s">
        <v>14699</v>
      </c>
      <c r="K6775" t="str">
        <f>_xlfn.XLOOKUP(D6775,Products!A:A,Products!C:C,"")</f>
        <v>Home Appliances</v>
      </c>
      <c r="L6775" t="str">
        <f>_xlfn.XLOOKUP(C6775,Customers!A:A,Customers!D:D,"")</f>
        <v>Gujarat</v>
      </c>
      <c r="M6775" t="str">
        <f>_xlfn.XLOOKUP(C6775,Customers!A:A,Customers!E:E,"")</f>
        <v>Consumer</v>
      </c>
    </row>
    <row r="6776" spans="1:13" x14ac:dyDescent="0.25">
      <c r="A6776" t="s">
        <v>14700</v>
      </c>
      <c r="B6776" s="1">
        <v>45754</v>
      </c>
      <c r="C6776" t="s">
        <v>1486</v>
      </c>
      <c r="D6776" t="s">
        <v>231</v>
      </c>
      <c r="E6776">
        <v>1</v>
      </c>
      <c r="F6776">
        <v>0.2</v>
      </c>
      <c r="G6776">
        <v>36976</v>
      </c>
      <c r="H6776" s="2" t="s">
        <v>593</v>
      </c>
      <c r="I6776">
        <v>0.28000000000000003</v>
      </c>
      <c r="J6776" s="2" t="s">
        <v>14701</v>
      </c>
      <c r="K6776" t="str">
        <f>_xlfn.XLOOKUP(D6776,Products!A:A,Products!C:C,"")</f>
        <v>Office Supplies</v>
      </c>
      <c r="L6776" t="str">
        <f>_xlfn.XLOOKUP(C6776,Customers!A:A,Customers!D:D,"")</f>
        <v>Gujarat</v>
      </c>
      <c r="M6776" t="str">
        <f>_xlfn.XLOOKUP(C6776,Customers!A:A,Customers!E:E,"")</f>
        <v>Corporate</v>
      </c>
    </row>
    <row r="6777" spans="1:13" x14ac:dyDescent="0.25">
      <c r="A6777" t="s">
        <v>14702</v>
      </c>
      <c r="B6777" s="1">
        <v>45801</v>
      </c>
      <c r="C6777" t="s">
        <v>4551</v>
      </c>
      <c r="D6777" t="s">
        <v>304</v>
      </c>
      <c r="E6777">
        <v>1</v>
      </c>
      <c r="F6777">
        <v>0</v>
      </c>
      <c r="G6777">
        <v>15711</v>
      </c>
      <c r="H6777">
        <v>15711</v>
      </c>
      <c r="I6777">
        <v>0.19</v>
      </c>
      <c r="J6777" s="2" t="s">
        <v>14703</v>
      </c>
      <c r="K6777" t="str">
        <f>_xlfn.XLOOKUP(D6777,Products!A:A,Products!C:C,"")</f>
        <v>Home Appliances</v>
      </c>
      <c r="L6777" t="str">
        <f>_xlfn.XLOOKUP(C6777,Customers!A:A,Customers!D:D,"")</f>
        <v>Maharashtra</v>
      </c>
      <c r="M6777" t="str">
        <f>_xlfn.XLOOKUP(C6777,Customers!A:A,Customers!E:E,"")</f>
        <v>Consumer</v>
      </c>
    </row>
    <row r="6778" spans="1:13" x14ac:dyDescent="0.25">
      <c r="A6778" t="s">
        <v>14704</v>
      </c>
      <c r="B6778" s="1">
        <v>45665</v>
      </c>
      <c r="C6778" t="s">
        <v>2786</v>
      </c>
      <c r="D6778" t="s">
        <v>37</v>
      </c>
      <c r="E6778">
        <v>1</v>
      </c>
      <c r="F6778">
        <v>0.1</v>
      </c>
      <c r="G6778">
        <v>3110</v>
      </c>
      <c r="H6778">
        <v>2799</v>
      </c>
      <c r="I6778">
        <v>0.31</v>
      </c>
      <c r="J6778" s="2" t="s">
        <v>14705</v>
      </c>
      <c r="K6778" t="str">
        <f>_xlfn.XLOOKUP(D6778,Products!A:A,Products!C:C,"")</f>
        <v>Beauty &amp; Personal Care</v>
      </c>
      <c r="L6778" t="str">
        <f>_xlfn.XLOOKUP(C6778,Customers!A:A,Customers!D:D,"")</f>
        <v>Gujarat</v>
      </c>
      <c r="M6778" t="str">
        <f>_xlfn.XLOOKUP(C6778,Customers!A:A,Customers!E:E,"")</f>
        <v>Consumer</v>
      </c>
    </row>
    <row r="6779" spans="1:13" x14ac:dyDescent="0.25">
      <c r="A6779" t="s">
        <v>14706</v>
      </c>
      <c r="B6779" s="1">
        <v>45872</v>
      </c>
      <c r="C6779" t="s">
        <v>985</v>
      </c>
      <c r="D6779" t="s">
        <v>78</v>
      </c>
      <c r="E6779">
        <v>1</v>
      </c>
      <c r="F6779">
        <v>0.1</v>
      </c>
      <c r="G6779">
        <v>40809</v>
      </c>
      <c r="H6779">
        <v>36728.1</v>
      </c>
      <c r="I6779">
        <v>0.19</v>
      </c>
      <c r="J6779" s="2" t="s">
        <v>14707</v>
      </c>
      <c r="K6779" t="str">
        <f>_xlfn.XLOOKUP(D6779,Products!A:A,Products!C:C,"")</f>
        <v>Home Appliances</v>
      </c>
      <c r="L6779" t="str">
        <f>_xlfn.XLOOKUP(C6779,Customers!A:A,Customers!D:D,"")</f>
        <v>Chandigarh</v>
      </c>
      <c r="M6779" t="str">
        <f>_xlfn.XLOOKUP(C6779,Customers!A:A,Customers!E:E,"")</f>
        <v>Consumer</v>
      </c>
    </row>
    <row r="6780" spans="1:13" x14ac:dyDescent="0.25">
      <c r="A6780" t="s">
        <v>14708</v>
      </c>
      <c r="B6780" s="1">
        <v>45830</v>
      </c>
      <c r="C6780" t="s">
        <v>2677</v>
      </c>
      <c r="D6780" t="s">
        <v>28</v>
      </c>
      <c r="E6780">
        <v>2</v>
      </c>
      <c r="F6780">
        <v>0.05</v>
      </c>
      <c r="G6780">
        <v>49003</v>
      </c>
      <c r="H6780">
        <v>93105.7</v>
      </c>
      <c r="I6780">
        <v>0.31</v>
      </c>
      <c r="J6780">
        <v>29128.697947722601</v>
      </c>
      <c r="K6780" t="str">
        <f>_xlfn.XLOOKUP(D6780,Products!A:A,Products!C:C,"")</f>
        <v>Beauty &amp; Personal Care</v>
      </c>
      <c r="L6780" t="str">
        <f>_xlfn.XLOOKUP(C6780,Customers!A:A,Customers!D:D,"")</f>
        <v>Telangana</v>
      </c>
      <c r="M6780" t="str">
        <f>_xlfn.XLOOKUP(C6780,Customers!A:A,Customers!E:E,"")</f>
        <v>Consumer</v>
      </c>
    </row>
    <row r="6781" spans="1:13" x14ac:dyDescent="0.25">
      <c r="A6781" t="s">
        <v>14709</v>
      </c>
      <c r="B6781" s="1">
        <v>45880</v>
      </c>
      <c r="C6781" t="s">
        <v>706</v>
      </c>
      <c r="D6781" t="s">
        <v>450</v>
      </c>
      <c r="E6781">
        <v>1</v>
      </c>
      <c r="F6781">
        <v>0.05</v>
      </c>
      <c r="G6781">
        <v>34669</v>
      </c>
      <c r="H6781" s="2" t="s">
        <v>2839</v>
      </c>
      <c r="I6781">
        <v>0.16</v>
      </c>
      <c r="J6781" s="2" t="s">
        <v>14710</v>
      </c>
      <c r="K6781" t="str">
        <f>_xlfn.XLOOKUP(D6781,Products!A:A,Products!C:C,"")</f>
        <v>Technology</v>
      </c>
      <c r="L6781" t="str">
        <f>_xlfn.XLOOKUP(C6781,Customers!A:A,Customers!D:D,"")</f>
        <v>Uttar Pradesh</v>
      </c>
      <c r="M6781" t="str">
        <f>_xlfn.XLOOKUP(C6781,Customers!A:A,Customers!E:E,"")</f>
        <v>Corporate</v>
      </c>
    </row>
    <row r="6782" spans="1:13" x14ac:dyDescent="0.25">
      <c r="A6782" t="s">
        <v>14711</v>
      </c>
      <c r="B6782" s="1">
        <v>45697</v>
      </c>
      <c r="C6782" t="s">
        <v>2506</v>
      </c>
      <c r="D6782" t="s">
        <v>249</v>
      </c>
      <c r="E6782">
        <v>4</v>
      </c>
      <c r="F6782">
        <v>0.05</v>
      </c>
      <c r="G6782">
        <v>4101</v>
      </c>
      <c r="H6782">
        <v>15583.8</v>
      </c>
      <c r="I6782">
        <v>0.16</v>
      </c>
      <c r="J6782" s="2" t="s">
        <v>14712</v>
      </c>
      <c r="K6782" t="str">
        <f>_xlfn.XLOOKUP(D6782,Products!A:A,Products!C:C,"")</f>
        <v>Technology</v>
      </c>
      <c r="L6782" t="str">
        <f>_xlfn.XLOOKUP(C6782,Customers!A:A,Customers!D:D,"")</f>
        <v>Karnataka</v>
      </c>
      <c r="M6782" t="str">
        <f>_xlfn.XLOOKUP(C6782,Customers!A:A,Customers!E:E,"")</f>
        <v>Small Business</v>
      </c>
    </row>
    <row r="6783" spans="1:13" x14ac:dyDescent="0.25">
      <c r="A6783" t="s">
        <v>14713</v>
      </c>
      <c r="B6783" s="1">
        <v>45839</v>
      </c>
      <c r="C6783" t="s">
        <v>10927</v>
      </c>
      <c r="D6783" t="s">
        <v>96</v>
      </c>
      <c r="E6783">
        <v>3</v>
      </c>
      <c r="F6783">
        <v>0</v>
      </c>
      <c r="G6783">
        <v>11537</v>
      </c>
      <c r="H6783">
        <v>34611</v>
      </c>
      <c r="I6783">
        <v>0.22</v>
      </c>
      <c r="J6783" s="2" t="s">
        <v>14714</v>
      </c>
      <c r="K6783" t="str">
        <f>_xlfn.XLOOKUP(D6783,Products!A:A,Products!C:C,"")</f>
        <v>Furniture</v>
      </c>
      <c r="L6783" t="str">
        <f>_xlfn.XLOOKUP(C6783,Customers!A:A,Customers!D:D,"")</f>
        <v>Kerala</v>
      </c>
      <c r="M6783" t="str">
        <f>_xlfn.XLOOKUP(C6783,Customers!A:A,Customers!E:E,"")</f>
        <v>Corporate</v>
      </c>
    </row>
    <row r="6784" spans="1:13" x14ac:dyDescent="0.25">
      <c r="A6784" t="s">
        <v>14715</v>
      </c>
      <c r="B6784" s="1">
        <v>45927</v>
      </c>
      <c r="C6784" t="s">
        <v>8312</v>
      </c>
      <c r="D6784" t="s">
        <v>142</v>
      </c>
      <c r="E6784">
        <v>5</v>
      </c>
      <c r="F6784">
        <v>0.15</v>
      </c>
      <c r="G6784">
        <v>38016</v>
      </c>
      <c r="H6784">
        <v>161568</v>
      </c>
      <c r="I6784">
        <v>0.16</v>
      </c>
      <c r="J6784" s="2" t="s">
        <v>14716</v>
      </c>
      <c r="K6784" t="str">
        <f>_xlfn.XLOOKUP(D6784,Products!A:A,Products!C:C,"")</f>
        <v>Technology</v>
      </c>
      <c r="L6784" t="str">
        <f>_xlfn.XLOOKUP(C6784,Customers!A:A,Customers!D:D,"")</f>
        <v>Delhi</v>
      </c>
      <c r="M6784" t="str">
        <f>_xlfn.XLOOKUP(C6784,Customers!A:A,Customers!E:E,"")</f>
        <v>Consumer</v>
      </c>
    </row>
    <row r="6785" spans="1:13" x14ac:dyDescent="0.25">
      <c r="A6785" t="s">
        <v>14717</v>
      </c>
      <c r="B6785" s="1">
        <v>45844</v>
      </c>
      <c r="C6785" t="s">
        <v>1670</v>
      </c>
      <c r="D6785" t="s">
        <v>187</v>
      </c>
      <c r="E6785">
        <v>1</v>
      </c>
      <c r="F6785">
        <v>0</v>
      </c>
      <c r="G6785">
        <v>24562</v>
      </c>
      <c r="H6785">
        <v>24562</v>
      </c>
      <c r="I6785">
        <v>0.22</v>
      </c>
      <c r="J6785" s="2" t="s">
        <v>14718</v>
      </c>
      <c r="K6785" t="str">
        <f>_xlfn.XLOOKUP(D6785,Products!A:A,Products!C:C,"")</f>
        <v>Furniture</v>
      </c>
      <c r="L6785" t="str">
        <f>_xlfn.XLOOKUP(C6785,Customers!A:A,Customers!D:D,"")</f>
        <v>Gujarat</v>
      </c>
      <c r="M6785" t="str">
        <f>_xlfn.XLOOKUP(C6785,Customers!A:A,Customers!E:E,"")</f>
        <v>Consumer</v>
      </c>
    </row>
    <row r="6786" spans="1:13" x14ac:dyDescent="0.25">
      <c r="A6786" t="s">
        <v>14719</v>
      </c>
      <c r="B6786" s="1">
        <v>45902</v>
      </c>
      <c r="C6786" t="s">
        <v>359</v>
      </c>
      <c r="D6786" t="s">
        <v>73</v>
      </c>
      <c r="E6786">
        <v>3</v>
      </c>
      <c r="F6786">
        <v>0.05</v>
      </c>
      <c r="G6786">
        <v>24549</v>
      </c>
      <c r="H6786">
        <v>69964.649999999994</v>
      </c>
      <c r="I6786">
        <v>0.19</v>
      </c>
      <c r="J6786" s="2" t="s">
        <v>14720</v>
      </c>
      <c r="K6786" t="str">
        <f>_xlfn.XLOOKUP(D6786,Products!A:A,Products!C:C,"")</f>
        <v>Home Appliances</v>
      </c>
      <c r="L6786" t="str">
        <f>_xlfn.XLOOKUP(C6786,Customers!A:A,Customers!D:D,"")</f>
        <v>Telangana</v>
      </c>
      <c r="M6786" t="str">
        <f>_xlfn.XLOOKUP(C6786,Customers!A:A,Customers!E:E,"")</f>
        <v>Consumer</v>
      </c>
    </row>
    <row r="6787" spans="1:13" x14ac:dyDescent="0.25">
      <c r="A6787" t="s">
        <v>14721</v>
      </c>
      <c r="B6787" s="1">
        <v>45966</v>
      </c>
      <c r="C6787" t="s">
        <v>2070</v>
      </c>
      <c r="D6787" t="s">
        <v>187</v>
      </c>
      <c r="E6787">
        <v>3</v>
      </c>
      <c r="F6787">
        <v>0.05</v>
      </c>
      <c r="G6787">
        <v>24562</v>
      </c>
      <c r="H6787">
        <v>70001.7</v>
      </c>
      <c r="I6787">
        <v>0.22</v>
      </c>
      <c r="J6787" s="2" t="s">
        <v>14722</v>
      </c>
      <c r="K6787" t="str">
        <f>_xlfn.XLOOKUP(D6787,Products!A:A,Products!C:C,"")</f>
        <v>Furniture</v>
      </c>
      <c r="L6787" t="str">
        <f>_xlfn.XLOOKUP(C6787,Customers!A:A,Customers!D:D,"")</f>
        <v>Telangana</v>
      </c>
      <c r="M6787" t="str">
        <f>_xlfn.XLOOKUP(C6787,Customers!A:A,Customers!E:E,"")</f>
        <v>Corporate</v>
      </c>
    </row>
    <row r="6788" spans="1:13" x14ac:dyDescent="0.25">
      <c r="A6788" t="s">
        <v>14723</v>
      </c>
      <c r="B6788" s="1">
        <v>45888</v>
      </c>
      <c r="C6788" t="s">
        <v>1569</v>
      </c>
      <c r="D6788" t="s">
        <v>142</v>
      </c>
      <c r="E6788">
        <v>4</v>
      </c>
      <c r="F6788">
        <v>0.15</v>
      </c>
      <c r="G6788">
        <v>38016</v>
      </c>
      <c r="H6788">
        <v>129254.39999999999</v>
      </c>
      <c r="I6788">
        <v>0.16</v>
      </c>
      <c r="J6788" s="2" t="s">
        <v>14724</v>
      </c>
      <c r="K6788" t="str">
        <f>_xlfn.XLOOKUP(D6788,Products!A:A,Products!C:C,"")</f>
        <v>Technology</v>
      </c>
      <c r="L6788" t="str">
        <f>_xlfn.XLOOKUP(C6788,Customers!A:A,Customers!D:D,"")</f>
        <v>Maharashtra</v>
      </c>
      <c r="M6788" t="str">
        <f>_xlfn.XLOOKUP(C6788,Customers!A:A,Customers!E:E,"")</f>
        <v>Small Business</v>
      </c>
    </row>
    <row r="6789" spans="1:13" x14ac:dyDescent="0.25">
      <c r="A6789" t="s">
        <v>14725</v>
      </c>
      <c r="B6789" s="1">
        <v>45812</v>
      </c>
      <c r="C6789" t="s">
        <v>4418</v>
      </c>
      <c r="D6789" t="s">
        <v>12</v>
      </c>
      <c r="E6789">
        <v>2</v>
      </c>
      <c r="F6789">
        <v>0</v>
      </c>
      <c r="G6789">
        <v>17633</v>
      </c>
      <c r="H6789">
        <v>35266</v>
      </c>
      <c r="I6789">
        <v>0.19</v>
      </c>
      <c r="J6789" s="2" t="s">
        <v>14726</v>
      </c>
      <c r="K6789" t="str">
        <f>_xlfn.XLOOKUP(D6789,Products!A:A,Products!C:C,"")</f>
        <v>Home Appliances</v>
      </c>
      <c r="L6789" t="str">
        <f>_xlfn.XLOOKUP(C6789,Customers!A:A,Customers!D:D,"")</f>
        <v>Chandigarh</v>
      </c>
      <c r="M6789" t="str">
        <f>_xlfn.XLOOKUP(C6789,Customers!A:A,Customers!E:E,"")</f>
        <v>Corporate</v>
      </c>
    </row>
    <row r="6790" spans="1:13" x14ac:dyDescent="0.25">
      <c r="A6790" t="s">
        <v>14727</v>
      </c>
      <c r="B6790" s="1">
        <v>45832</v>
      </c>
      <c r="C6790" t="s">
        <v>125</v>
      </c>
      <c r="D6790" t="s">
        <v>17</v>
      </c>
      <c r="E6790">
        <v>3</v>
      </c>
      <c r="F6790">
        <v>0</v>
      </c>
      <c r="G6790">
        <v>10888</v>
      </c>
      <c r="H6790">
        <v>32664</v>
      </c>
      <c r="I6790">
        <v>0.19</v>
      </c>
      <c r="J6790" s="2" t="s">
        <v>14728</v>
      </c>
      <c r="K6790" t="str">
        <f>_xlfn.XLOOKUP(D6790,Products!A:A,Products!C:C,"")</f>
        <v>Home Appliances</v>
      </c>
      <c r="L6790" t="str">
        <f>_xlfn.XLOOKUP(C6790,Customers!A:A,Customers!D:D,"")</f>
        <v>Chandigarh</v>
      </c>
      <c r="M6790" t="str">
        <f>_xlfn.XLOOKUP(C6790,Customers!A:A,Customers!E:E,"")</f>
        <v>Consumer</v>
      </c>
    </row>
    <row r="6791" spans="1:13" x14ac:dyDescent="0.25">
      <c r="A6791" t="s">
        <v>14729</v>
      </c>
      <c r="B6791" s="1">
        <v>45993</v>
      </c>
      <c r="C6791" t="s">
        <v>2702</v>
      </c>
      <c r="D6791" t="s">
        <v>473</v>
      </c>
      <c r="E6791">
        <v>1</v>
      </c>
      <c r="F6791">
        <v>0.05</v>
      </c>
      <c r="G6791">
        <v>35424</v>
      </c>
      <c r="H6791" s="2" t="s">
        <v>5426</v>
      </c>
      <c r="I6791">
        <v>0.19</v>
      </c>
      <c r="J6791" s="2" t="s">
        <v>14730</v>
      </c>
      <c r="K6791" t="str">
        <f>_xlfn.XLOOKUP(D6791,Products!A:A,Products!C:C,"")</f>
        <v>Home Appliances</v>
      </c>
      <c r="L6791" t="str">
        <f>_xlfn.XLOOKUP(C6791,Customers!A:A,Customers!D:D,"")</f>
        <v>Rajasthan</v>
      </c>
      <c r="M6791" t="str">
        <f>_xlfn.XLOOKUP(C6791,Customers!A:A,Customers!E:E,"")</f>
        <v>Consumer</v>
      </c>
    </row>
    <row r="6792" spans="1:13" x14ac:dyDescent="0.25">
      <c r="A6792" t="s">
        <v>14731</v>
      </c>
      <c r="B6792" s="1">
        <v>45772</v>
      </c>
      <c r="C6792" t="s">
        <v>3813</v>
      </c>
      <c r="D6792" t="s">
        <v>179</v>
      </c>
      <c r="E6792">
        <v>1</v>
      </c>
      <c r="F6792">
        <v>0.05</v>
      </c>
      <c r="G6792">
        <v>5109</v>
      </c>
      <c r="H6792">
        <v>4853.55</v>
      </c>
      <c r="I6792">
        <v>0.19</v>
      </c>
      <c r="J6792" s="2" t="s">
        <v>14732</v>
      </c>
      <c r="K6792" t="str">
        <f>_xlfn.XLOOKUP(D6792,Products!A:A,Products!C:C,"")</f>
        <v>Home Appliances</v>
      </c>
      <c r="L6792" t="str">
        <f>_xlfn.XLOOKUP(C6792,Customers!A:A,Customers!D:D,"")</f>
        <v>Tamil Nadu</v>
      </c>
      <c r="M6792" t="str">
        <f>_xlfn.XLOOKUP(C6792,Customers!A:A,Customers!E:E,"")</f>
        <v>Small Business</v>
      </c>
    </row>
    <row r="6793" spans="1:13" x14ac:dyDescent="0.25">
      <c r="A6793" t="s">
        <v>14733</v>
      </c>
      <c r="B6793" s="1">
        <v>45968</v>
      </c>
      <c r="C6793" t="s">
        <v>3366</v>
      </c>
      <c r="D6793" t="s">
        <v>469</v>
      </c>
      <c r="E6793">
        <v>1</v>
      </c>
      <c r="F6793">
        <v>0.1</v>
      </c>
      <c r="G6793">
        <v>35056</v>
      </c>
      <c r="H6793">
        <v>31550.400000000001</v>
      </c>
      <c r="I6793">
        <v>0.19</v>
      </c>
      <c r="J6793">
        <v>5068.2059126239201</v>
      </c>
      <c r="K6793" t="str">
        <f>_xlfn.XLOOKUP(D6793,Products!A:A,Products!C:C,"")</f>
        <v>Home Appliances</v>
      </c>
      <c r="L6793" t="str">
        <f>_xlfn.XLOOKUP(C6793,Customers!A:A,Customers!D:D,"")</f>
        <v>Delhi</v>
      </c>
      <c r="M6793" t="str">
        <f>_xlfn.XLOOKUP(C6793,Customers!A:A,Customers!E:E,"")</f>
        <v>Consumer</v>
      </c>
    </row>
    <row r="6794" spans="1:13" x14ac:dyDescent="0.25">
      <c r="A6794" t="s">
        <v>14734</v>
      </c>
      <c r="B6794" s="1">
        <v>45957</v>
      </c>
      <c r="C6794" t="s">
        <v>1737</v>
      </c>
      <c r="D6794" t="s">
        <v>20</v>
      </c>
      <c r="E6794">
        <v>4</v>
      </c>
      <c r="F6794">
        <v>0.15</v>
      </c>
      <c r="G6794">
        <v>30563</v>
      </c>
      <c r="H6794">
        <v>103914.2</v>
      </c>
      <c r="I6794">
        <v>0.19</v>
      </c>
      <c r="J6794" s="2" t="s">
        <v>14735</v>
      </c>
      <c r="K6794" t="str">
        <f>_xlfn.XLOOKUP(D6794,Products!A:A,Products!C:C,"")</f>
        <v>Home Appliances</v>
      </c>
      <c r="L6794" t="str">
        <f>_xlfn.XLOOKUP(C6794,Customers!A:A,Customers!D:D,"")</f>
        <v>Karnataka</v>
      </c>
      <c r="M6794" t="str">
        <f>_xlfn.XLOOKUP(C6794,Customers!A:A,Customers!E:E,"")</f>
        <v>Consumer</v>
      </c>
    </row>
    <row r="6795" spans="1:13" x14ac:dyDescent="0.25">
      <c r="A6795" t="s">
        <v>14736</v>
      </c>
      <c r="B6795" s="1">
        <v>45675</v>
      </c>
      <c r="C6795" t="s">
        <v>3273</v>
      </c>
      <c r="D6795" t="s">
        <v>500</v>
      </c>
      <c r="E6795">
        <v>1</v>
      </c>
      <c r="F6795">
        <v>0</v>
      </c>
      <c r="G6795">
        <v>45709</v>
      </c>
      <c r="H6795">
        <v>45709</v>
      </c>
      <c r="I6795">
        <v>0.22</v>
      </c>
      <c r="J6795">
        <v>9419.8933923866498</v>
      </c>
      <c r="K6795" t="str">
        <f>_xlfn.XLOOKUP(D6795,Products!A:A,Products!C:C,"")</f>
        <v>Furniture</v>
      </c>
      <c r="L6795" t="str">
        <f>_xlfn.XLOOKUP(C6795,Customers!A:A,Customers!D:D,"")</f>
        <v>Uttar Pradesh</v>
      </c>
      <c r="M6795" t="str">
        <f>_xlfn.XLOOKUP(C6795,Customers!A:A,Customers!E:E,"")</f>
        <v>Corporate</v>
      </c>
    </row>
    <row r="6796" spans="1:13" x14ac:dyDescent="0.25">
      <c r="A6796" t="s">
        <v>14737</v>
      </c>
      <c r="B6796" s="1">
        <v>45929</v>
      </c>
      <c r="C6796" t="s">
        <v>1755</v>
      </c>
      <c r="D6796" t="s">
        <v>187</v>
      </c>
      <c r="E6796">
        <v>1</v>
      </c>
      <c r="F6796">
        <v>0</v>
      </c>
      <c r="G6796">
        <v>24562</v>
      </c>
      <c r="H6796">
        <v>24562</v>
      </c>
      <c r="I6796">
        <v>0.22</v>
      </c>
      <c r="J6796" s="2" t="s">
        <v>14738</v>
      </c>
      <c r="K6796" t="str">
        <f>_xlfn.XLOOKUP(D6796,Products!A:A,Products!C:C,"")</f>
        <v>Furniture</v>
      </c>
      <c r="L6796" t="str">
        <f>_xlfn.XLOOKUP(C6796,Customers!A:A,Customers!D:D,"")</f>
        <v>West Bengal</v>
      </c>
      <c r="M6796" t="str">
        <f>_xlfn.XLOOKUP(C6796,Customers!A:A,Customers!E:E,"")</f>
        <v>Corporate</v>
      </c>
    </row>
    <row r="6797" spans="1:13" x14ac:dyDescent="0.25">
      <c r="A6797" t="s">
        <v>14739</v>
      </c>
      <c r="B6797" s="1">
        <v>45669</v>
      </c>
      <c r="C6797" t="s">
        <v>6328</v>
      </c>
      <c r="D6797" t="s">
        <v>257</v>
      </c>
      <c r="E6797">
        <v>4</v>
      </c>
      <c r="F6797">
        <v>0.05</v>
      </c>
      <c r="G6797">
        <v>19803</v>
      </c>
      <c r="H6797">
        <v>75251.399999999994</v>
      </c>
      <c r="I6797">
        <v>0.16</v>
      </c>
      <c r="J6797" s="2" t="s">
        <v>14740</v>
      </c>
      <c r="K6797" t="str">
        <f>_xlfn.XLOOKUP(D6797,Products!A:A,Products!C:C,"")</f>
        <v>Technology</v>
      </c>
      <c r="L6797" t="str">
        <f>_xlfn.XLOOKUP(C6797,Customers!A:A,Customers!D:D,"")</f>
        <v>Karnataka</v>
      </c>
      <c r="M6797" t="str">
        <f>_xlfn.XLOOKUP(C6797,Customers!A:A,Customers!E:E,"")</f>
        <v>Consumer</v>
      </c>
    </row>
    <row r="6798" spans="1:13" x14ac:dyDescent="0.25">
      <c r="A6798" t="s">
        <v>14741</v>
      </c>
      <c r="B6798" s="1">
        <v>45958</v>
      </c>
      <c r="C6798" t="s">
        <v>5879</v>
      </c>
      <c r="D6798" t="s">
        <v>41</v>
      </c>
      <c r="E6798">
        <v>1</v>
      </c>
      <c r="F6798">
        <v>0.2</v>
      </c>
      <c r="G6798">
        <v>4623</v>
      </c>
      <c r="H6798">
        <v>3698.4</v>
      </c>
      <c r="I6798">
        <v>0.28000000000000003</v>
      </c>
      <c r="J6798" s="2" t="s">
        <v>14742</v>
      </c>
      <c r="K6798" t="str">
        <f>_xlfn.XLOOKUP(D6798,Products!A:A,Products!C:C,"")</f>
        <v>Office Supplies</v>
      </c>
      <c r="L6798" t="str">
        <f>_xlfn.XLOOKUP(C6798,Customers!A:A,Customers!D:D,"")</f>
        <v>Maharashtra</v>
      </c>
      <c r="M6798" t="str">
        <f>_xlfn.XLOOKUP(C6798,Customers!A:A,Customers!E:E,"")</f>
        <v>Corporate</v>
      </c>
    </row>
    <row r="6799" spans="1:13" x14ac:dyDescent="0.25">
      <c r="A6799" t="s">
        <v>14743</v>
      </c>
      <c r="B6799" s="1">
        <v>45849</v>
      </c>
      <c r="C6799" t="s">
        <v>6935</v>
      </c>
      <c r="D6799" t="s">
        <v>37</v>
      </c>
      <c r="E6799">
        <v>3</v>
      </c>
      <c r="F6799">
        <v>0</v>
      </c>
      <c r="G6799">
        <v>3110</v>
      </c>
      <c r="H6799">
        <v>9330</v>
      </c>
      <c r="I6799">
        <v>0.31</v>
      </c>
      <c r="J6799" s="2" t="s">
        <v>14744</v>
      </c>
      <c r="K6799" t="str">
        <f>_xlfn.XLOOKUP(D6799,Products!A:A,Products!C:C,"")</f>
        <v>Beauty &amp; Personal Care</v>
      </c>
      <c r="L6799" t="str">
        <f>_xlfn.XLOOKUP(C6799,Customers!A:A,Customers!D:D,"")</f>
        <v>Chandigarh</v>
      </c>
      <c r="M6799" t="str">
        <f>_xlfn.XLOOKUP(C6799,Customers!A:A,Customers!E:E,"")</f>
        <v>Consumer</v>
      </c>
    </row>
    <row r="6800" spans="1:13" x14ac:dyDescent="0.25">
      <c r="A6800" t="s">
        <v>14745</v>
      </c>
      <c r="B6800" s="1">
        <v>45889</v>
      </c>
      <c r="C6800" t="s">
        <v>1173</v>
      </c>
      <c r="D6800" t="s">
        <v>528</v>
      </c>
      <c r="E6800">
        <v>3</v>
      </c>
      <c r="F6800">
        <v>0.25</v>
      </c>
      <c r="G6800">
        <v>34213</v>
      </c>
      <c r="H6800">
        <v>76979.25</v>
      </c>
      <c r="I6800">
        <v>0.19</v>
      </c>
      <c r="J6800" s="2" t="s">
        <v>14746</v>
      </c>
      <c r="K6800" t="str">
        <f>_xlfn.XLOOKUP(D6800,Products!A:A,Products!C:C,"")</f>
        <v>Home Appliances</v>
      </c>
      <c r="L6800" t="str">
        <f>_xlfn.XLOOKUP(C6800,Customers!A:A,Customers!D:D,"")</f>
        <v>Tamil Nadu</v>
      </c>
      <c r="M6800" t="str">
        <f>_xlfn.XLOOKUP(C6800,Customers!A:A,Customers!E:E,"")</f>
        <v>Consumer</v>
      </c>
    </row>
    <row r="6801" spans="1:13" x14ac:dyDescent="0.25">
      <c r="A6801" t="s">
        <v>14747</v>
      </c>
      <c r="B6801" s="1">
        <v>45750</v>
      </c>
      <c r="C6801" t="s">
        <v>1903</v>
      </c>
      <c r="D6801" t="s">
        <v>142</v>
      </c>
      <c r="E6801">
        <v>1</v>
      </c>
      <c r="F6801">
        <v>0.15</v>
      </c>
      <c r="G6801">
        <v>38016</v>
      </c>
      <c r="H6801">
        <v>32313.599999999999</v>
      </c>
      <c r="I6801">
        <v>0.16</v>
      </c>
      <c r="J6801" s="2" t="s">
        <v>14748</v>
      </c>
      <c r="K6801" t="str">
        <f>_xlfn.XLOOKUP(D6801,Products!A:A,Products!C:C,"")</f>
        <v>Technology</v>
      </c>
      <c r="L6801" t="str">
        <f>_xlfn.XLOOKUP(C6801,Customers!A:A,Customers!D:D,"")</f>
        <v>Gujarat</v>
      </c>
      <c r="M6801" t="str">
        <f>_xlfn.XLOOKUP(C6801,Customers!A:A,Customers!E:E,"")</f>
        <v>Corporate</v>
      </c>
    </row>
    <row r="6802" spans="1:13" x14ac:dyDescent="0.25">
      <c r="A6802" t="s">
        <v>14749</v>
      </c>
      <c r="B6802" s="1">
        <v>45875</v>
      </c>
      <c r="C6802" t="s">
        <v>2767</v>
      </c>
      <c r="D6802" t="s">
        <v>371</v>
      </c>
      <c r="E6802">
        <v>1</v>
      </c>
      <c r="F6802">
        <v>0.1</v>
      </c>
      <c r="G6802">
        <v>34314</v>
      </c>
      <c r="H6802" s="2" t="s">
        <v>1008</v>
      </c>
      <c r="I6802">
        <v>0.16</v>
      </c>
      <c r="J6802">
        <v>6467.6701962233201</v>
      </c>
      <c r="K6802" t="str">
        <f>_xlfn.XLOOKUP(D6802,Products!A:A,Products!C:C,"")</f>
        <v>Technology</v>
      </c>
      <c r="L6802" t="str">
        <f>_xlfn.XLOOKUP(C6802,Customers!A:A,Customers!D:D,"")</f>
        <v>Maharashtra</v>
      </c>
      <c r="M6802" t="str">
        <f>_xlfn.XLOOKUP(C6802,Customers!A:A,Customers!E:E,"")</f>
        <v>Consumer</v>
      </c>
    </row>
    <row r="6803" spans="1:13" x14ac:dyDescent="0.25">
      <c r="A6803" t="s">
        <v>14750</v>
      </c>
      <c r="B6803" s="1">
        <v>45935</v>
      </c>
      <c r="C6803" t="s">
        <v>1320</v>
      </c>
      <c r="D6803" t="s">
        <v>444</v>
      </c>
      <c r="E6803">
        <v>2</v>
      </c>
      <c r="F6803">
        <v>0.15</v>
      </c>
      <c r="G6803">
        <v>16218</v>
      </c>
      <c r="H6803">
        <v>27570.6</v>
      </c>
      <c r="I6803">
        <v>0.19</v>
      </c>
      <c r="J6803" s="2" t="s">
        <v>14751</v>
      </c>
      <c r="K6803" t="str">
        <f>_xlfn.XLOOKUP(D6803,Products!A:A,Products!C:C,"")</f>
        <v>Home Appliances</v>
      </c>
      <c r="L6803" t="str">
        <f>_xlfn.XLOOKUP(C6803,Customers!A:A,Customers!D:D,"")</f>
        <v>Telangana</v>
      </c>
      <c r="M6803" t="str">
        <f>_xlfn.XLOOKUP(C6803,Customers!A:A,Customers!E:E,"")</f>
        <v>Consumer</v>
      </c>
    </row>
    <row r="6804" spans="1:13" x14ac:dyDescent="0.25">
      <c r="A6804" t="s">
        <v>14752</v>
      </c>
      <c r="B6804" s="1">
        <v>46010</v>
      </c>
      <c r="C6804" t="s">
        <v>6984</v>
      </c>
      <c r="D6804" t="s">
        <v>171</v>
      </c>
      <c r="E6804">
        <v>5</v>
      </c>
      <c r="F6804">
        <v>0.1</v>
      </c>
      <c r="G6804">
        <v>3648</v>
      </c>
      <c r="H6804">
        <v>16416</v>
      </c>
      <c r="I6804">
        <v>0.22</v>
      </c>
      <c r="J6804" s="2" t="s">
        <v>14753</v>
      </c>
      <c r="K6804" t="str">
        <f>_xlfn.XLOOKUP(D6804,Products!A:A,Products!C:C,"")</f>
        <v>Furniture</v>
      </c>
      <c r="L6804" t="str">
        <f>_xlfn.XLOOKUP(C6804,Customers!A:A,Customers!D:D,"")</f>
        <v>Karnataka</v>
      </c>
      <c r="M6804" t="str">
        <f>_xlfn.XLOOKUP(C6804,Customers!A:A,Customers!E:E,"")</f>
        <v>Corporate</v>
      </c>
    </row>
    <row r="6805" spans="1:13" x14ac:dyDescent="0.25">
      <c r="A6805" t="s">
        <v>14754</v>
      </c>
      <c r="B6805" s="1">
        <v>45960</v>
      </c>
      <c r="C6805" t="s">
        <v>755</v>
      </c>
      <c r="D6805" t="s">
        <v>249</v>
      </c>
      <c r="E6805">
        <v>3</v>
      </c>
      <c r="F6805">
        <v>0.1</v>
      </c>
      <c r="G6805">
        <v>4101</v>
      </c>
      <c r="H6805">
        <v>11072.7</v>
      </c>
      <c r="I6805">
        <v>0.16</v>
      </c>
      <c r="J6805" s="2" t="s">
        <v>14755</v>
      </c>
      <c r="K6805" t="str">
        <f>_xlfn.XLOOKUP(D6805,Products!A:A,Products!C:C,"")</f>
        <v>Technology</v>
      </c>
      <c r="L6805" t="str">
        <f>_xlfn.XLOOKUP(C6805,Customers!A:A,Customers!D:D,"")</f>
        <v>Maharashtra</v>
      </c>
      <c r="M6805" t="str">
        <f>_xlfn.XLOOKUP(C6805,Customers!A:A,Customers!E:E,"")</f>
        <v>Small Business</v>
      </c>
    </row>
    <row r="6806" spans="1:13" x14ac:dyDescent="0.25">
      <c r="A6806" t="s">
        <v>14756</v>
      </c>
      <c r="B6806" s="1">
        <v>45686</v>
      </c>
      <c r="C6806" t="s">
        <v>12578</v>
      </c>
      <c r="D6806" t="s">
        <v>220</v>
      </c>
      <c r="E6806">
        <v>1</v>
      </c>
      <c r="F6806">
        <v>0.1</v>
      </c>
      <c r="G6806">
        <v>38513</v>
      </c>
      <c r="H6806" s="2" t="s">
        <v>2507</v>
      </c>
      <c r="I6806">
        <v>0.19</v>
      </c>
      <c r="J6806" s="2" t="s">
        <v>14757</v>
      </c>
      <c r="K6806" t="str">
        <f>_xlfn.XLOOKUP(D6806,Products!A:A,Products!C:C,"")</f>
        <v>Home Appliances</v>
      </c>
      <c r="L6806" t="str">
        <f>_xlfn.XLOOKUP(C6806,Customers!A:A,Customers!D:D,"")</f>
        <v>Tamil Nadu</v>
      </c>
      <c r="M6806" t="str">
        <f>_xlfn.XLOOKUP(C6806,Customers!A:A,Customers!E:E,"")</f>
        <v>Consumer</v>
      </c>
    </row>
    <row r="6807" spans="1:13" x14ac:dyDescent="0.25">
      <c r="A6807" t="s">
        <v>14758</v>
      </c>
      <c r="B6807" s="1">
        <v>45958</v>
      </c>
      <c r="C6807" t="s">
        <v>3053</v>
      </c>
      <c r="D6807" t="s">
        <v>500</v>
      </c>
      <c r="E6807">
        <v>1</v>
      </c>
      <c r="F6807">
        <v>0.15</v>
      </c>
      <c r="G6807">
        <v>45709</v>
      </c>
      <c r="H6807">
        <v>38852.65</v>
      </c>
      <c r="I6807">
        <v>0.22</v>
      </c>
      <c r="J6807" s="2" t="s">
        <v>14759</v>
      </c>
      <c r="K6807" t="str">
        <f>_xlfn.XLOOKUP(D6807,Products!A:A,Products!C:C,"")</f>
        <v>Furniture</v>
      </c>
      <c r="L6807" t="str">
        <f>_xlfn.XLOOKUP(C6807,Customers!A:A,Customers!D:D,"")</f>
        <v>West Bengal</v>
      </c>
      <c r="M6807" t="str">
        <f>_xlfn.XLOOKUP(C6807,Customers!A:A,Customers!E:E,"")</f>
        <v>Corporate</v>
      </c>
    </row>
    <row r="6808" spans="1:13" x14ac:dyDescent="0.25">
      <c r="A6808" t="s">
        <v>14760</v>
      </c>
      <c r="B6808" s="1">
        <v>45734</v>
      </c>
      <c r="C6808" t="s">
        <v>1494</v>
      </c>
      <c r="D6808" t="s">
        <v>142</v>
      </c>
      <c r="E6808">
        <v>1</v>
      </c>
      <c r="F6808">
        <v>0</v>
      </c>
      <c r="G6808">
        <v>38016</v>
      </c>
      <c r="H6808">
        <v>38016</v>
      </c>
      <c r="I6808">
        <v>0.16</v>
      </c>
      <c r="J6808" s="2" t="s">
        <v>14761</v>
      </c>
      <c r="K6808" t="str">
        <f>_xlfn.XLOOKUP(D6808,Products!A:A,Products!C:C,"")</f>
        <v>Technology</v>
      </c>
      <c r="L6808" t="str">
        <f>_xlfn.XLOOKUP(C6808,Customers!A:A,Customers!D:D,"")</f>
        <v>Telangana</v>
      </c>
      <c r="M6808" t="str">
        <f>_xlfn.XLOOKUP(C6808,Customers!A:A,Customers!E:E,"")</f>
        <v>Consumer</v>
      </c>
    </row>
    <row r="6809" spans="1:13" x14ac:dyDescent="0.25">
      <c r="A6809" t="s">
        <v>14762</v>
      </c>
      <c r="B6809" s="1">
        <v>45666</v>
      </c>
      <c r="C6809" t="s">
        <v>4429</v>
      </c>
      <c r="D6809" t="s">
        <v>41</v>
      </c>
      <c r="E6809">
        <v>3</v>
      </c>
      <c r="F6809">
        <v>0.1</v>
      </c>
      <c r="G6809">
        <v>4623</v>
      </c>
      <c r="H6809">
        <v>12482.1</v>
      </c>
      <c r="I6809">
        <v>0.28000000000000003</v>
      </c>
      <c r="J6809" s="2" t="s">
        <v>14763</v>
      </c>
      <c r="K6809" t="str">
        <f>_xlfn.XLOOKUP(D6809,Products!A:A,Products!C:C,"")</f>
        <v>Office Supplies</v>
      </c>
      <c r="L6809" t="str">
        <f>_xlfn.XLOOKUP(C6809,Customers!A:A,Customers!D:D,"")</f>
        <v>Uttar Pradesh</v>
      </c>
      <c r="M6809" t="str">
        <f>_xlfn.XLOOKUP(C6809,Customers!A:A,Customers!E:E,"")</f>
        <v>Consumer</v>
      </c>
    </row>
    <row r="6810" spans="1:13" x14ac:dyDescent="0.25">
      <c r="A6810" t="s">
        <v>14764</v>
      </c>
      <c r="B6810" s="1">
        <v>45681</v>
      </c>
      <c r="C6810" t="s">
        <v>575</v>
      </c>
      <c r="D6810" t="s">
        <v>549</v>
      </c>
      <c r="E6810">
        <v>1</v>
      </c>
      <c r="F6810">
        <v>0.15</v>
      </c>
      <c r="G6810">
        <v>21109</v>
      </c>
      <c r="H6810" s="2" t="s">
        <v>3751</v>
      </c>
      <c r="I6810">
        <v>0.22</v>
      </c>
      <c r="J6810" s="2" t="s">
        <v>14765</v>
      </c>
      <c r="K6810" t="str">
        <f>_xlfn.XLOOKUP(D6810,Products!A:A,Products!C:C,"")</f>
        <v>Furniture</v>
      </c>
      <c r="L6810" t="str">
        <f>_xlfn.XLOOKUP(C6810,Customers!A:A,Customers!D:D,"")</f>
        <v>Gujarat</v>
      </c>
      <c r="M6810" t="str">
        <f>_xlfn.XLOOKUP(C6810,Customers!A:A,Customers!E:E,"")</f>
        <v>Consumer</v>
      </c>
    </row>
    <row r="6811" spans="1:13" x14ac:dyDescent="0.25">
      <c r="A6811" t="s">
        <v>14766</v>
      </c>
      <c r="B6811" s="1">
        <v>45672</v>
      </c>
      <c r="C6811" t="s">
        <v>1378</v>
      </c>
      <c r="D6811" t="s">
        <v>444</v>
      </c>
      <c r="E6811">
        <v>1</v>
      </c>
      <c r="F6811">
        <v>0.05</v>
      </c>
      <c r="G6811">
        <v>16218</v>
      </c>
      <c r="H6811" s="2" t="s">
        <v>2795</v>
      </c>
      <c r="I6811">
        <v>0.19</v>
      </c>
      <c r="J6811" s="2" t="s">
        <v>14767</v>
      </c>
      <c r="K6811" t="str">
        <f>_xlfn.XLOOKUP(D6811,Products!A:A,Products!C:C,"")</f>
        <v>Home Appliances</v>
      </c>
      <c r="L6811" t="str">
        <f>_xlfn.XLOOKUP(C6811,Customers!A:A,Customers!D:D,"")</f>
        <v>Kerala</v>
      </c>
      <c r="M6811" t="str">
        <f>_xlfn.XLOOKUP(C6811,Customers!A:A,Customers!E:E,"")</f>
        <v>Small Business</v>
      </c>
    </row>
    <row r="6812" spans="1:13" x14ac:dyDescent="0.25">
      <c r="A6812" t="s">
        <v>14768</v>
      </c>
      <c r="B6812" s="1">
        <v>45821</v>
      </c>
      <c r="C6812" t="s">
        <v>3456</v>
      </c>
      <c r="D6812" t="s">
        <v>309</v>
      </c>
      <c r="E6812">
        <v>3</v>
      </c>
      <c r="F6812">
        <v>0.25</v>
      </c>
      <c r="G6812">
        <v>3506</v>
      </c>
      <c r="H6812">
        <v>7888.5</v>
      </c>
      <c r="I6812">
        <v>0.19</v>
      </c>
      <c r="J6812" s="2" t="s">
        <v>14769</v>
      </c>
      <c r="K6812" t="str">
        <f>_xlfn.XLOOKUP(D6812,Products!A:A,Products!C:C,"")</f>
        <v>Home Appliances</v>
      </c>
      <c r="L6812" t="str">
        <f>_xlfn.XLOOKUP(C6812,Customers!A:A,Customers!D:D,"")</f>
        <v>Rajasthan</v>
      </c>
      <c r="M6812" t="str">
        <f>_xlfn.XLOOKUP(C6812,Customers!A:A,Customers!E:E,"")</f>
        <v>Corporate</v>
      </c>
    </row>
    <row r="6813" spans="1:13" x14ac:dyDescent="0.25">
      <c r="A6813" t="s">
        <v>14770</v>
      </c>
      <c r="B6813" s="1">
        <v>45670</v>
      </c>
      <c r="C6813" t="s">
        <v>9228</v>
      </c>
      <c r="D6813" t="s">
        <v>473</v>
      </c>
      <c r="E6813">
        <v>2</v>
      </c>
      <c r="F6813">
        <v>0</v>
      </c>
      <c r="G6813">
        <v>35424</v>
      </c>
      <c r="H6813">
        <v>70848</v>
      </c>
      <c r="I6813">
        <v>0.19</v>
      </c>
      <c r="J6813" s="2" t="s">
        <v>14771</v>
      </c>
      <c r="K6813" t="str">
        <f>_xlfn.XLOOKUP(D6813,Products!A:A,Products!C:C,"")</f>
        <v>Home Appliances</v>
      </c>
      <c r="L6813" t="str">
        <f>_xlfn.XLOOKUP(C6813,Customers!A:A,Customers!D:D,"")</f>
        <v>Telangana</v>
      </c>
      <c r="M6813" t="str">
        <f>_xlfn.XLOOKUP(C6813,Customers!A:A,Customers!E:E,"")</f>
        <v>Consumer</v>
      </c>
    </row>
    <row r="6814" spans="1:13" x14ac:dyDescent="0.25">
      <c r="A6814" t="s">
        <v>14772</v>
      </c>
      <c r="B6814" s="1">
        <v>46004</v>
      </c>
      <c r="C6814" t="s">
        <v>2595</v>
      </c>
      <c r="D6814" t="s">
        <v>626</v>
      </c>
      <c r="E6814">
        <v>1</v>
      </c>
      <c r="F6814">
        <v>0.2</v>
      </c>
      <c r="G6814">
        <v>27904</v>
      </c>
      <c r="H6814">
        <v>22323.200000000001</v>
      </c>
      <c r="I6814">
        <v>0.22</v>
      </c>
      <c r="J6814" s="2" t="s">
        <v>14773</v>
      </c>
      <c r="K6814" t="str">
        <f>_xlfn.XLOOKUP(D6814,Products!A:A,Products!C:C,"")</f>
        <v>Furniture</v>
      </c>
      <c r="L6814" t="str">
        <f>_xlfn.XLOOKUP(C6814,Customers!A:A,Customers!D:D,"")</f>
        <v>Chandigarh</v>
      </c>
      <c r="M6814" t="str">
        <f>_xlfn.XLOOKUP(C6814,Customers!A:A,Customers!E:E,"")</f>
        <v>Corporate</v>
      </c>
    </row>
    <row r="6815" spans="1:13" x14ac:dyDescent="0.25">
      <c r="A6815" t="s">
        <v>14774</v>
      </c>
      <c r="B6815" s="1">
        <v>45829</v>
      </c>
      <c r="C6815" t="s">
        <v>6368</v>
      </c>
      <c r="D6815" t="s">
        <v>500</v>
      </c>
      <c r="E6815">
        <v>3</v>
      </c>
      <c r="F6815">
        <v>0.15</v>
      </c>
      <c r="G6815">
        <v>45709</v>
      </c>
      <c r="H6815">
        <v>116557.95</v>
      </c>
      <c r="I6815">
        <v>0.22</v>
      </c>
      <c r="J6815" s="2" t="s">
        <v>14775</v>
      </c>
      <c r="K6815" t="str">
        <f>_xlfn.XLOOKUP(D6815,Products!A:A,Products!C:C,"")</f>
        <v>Furniture</v>
      </c>
      <c r="L6815" t="str">
        <f>_xlfn.XLOOKUP(C6815,Customers!A:A,Customers!D:D,"")</f>
        <v>Uttar Pradesh</v>
      </c>
      <c r="M6815" t="str">
        <f>_xlfn.XLOOKUP(C6815,Customers!A:A,Customers!E:E,"")</f>
        <v>Consumer</v>
      </c>
    </row>
    <row r="6816" spans="1:13" x14ac:dyDescent="0.25">
      <c r="A6816" t="s">
        <v>14776</v>
      </c>
      <c r="B6816" s="1">
        <v>46014</v>
      </c>
      <c r="C6816" t="s">
        <v>1639</v>
      </c>
      <c r="D6816" t="s">
        <v>104</v>
      </c>
      <c r="E6816">
        <v>2</v>
      </c>
      <c r="F6816">
        <v>0.15</v>
      </c>
      <c r="G6816">
        <v>40096</v>
      </c>
      <c r="H6816">
        <v>68163.199999999997</v>
      </c>
      <c r="I6816">
        <v>0.22</v>
      </c>
      <c r="J6816" s="2" t="s">
        <v>14777</v>
      </c>
      <c r="K6816" t="str">
        <f>_xlfn.XLOOKUP(D6816,Products!A:A,Products!C:C,"")</f>
        <v>Furniture</v>
      </c>
      <c r="L6816" t="str">
        <f>_xlfn.XLOOKUP(C6816,Customers!A:A,Customers!D:D,"")</f>
        <v>Karnataka</v>
      </c>
      <c r="M6816" t="str">
        <f>_xlfn.XLOOKUP(C6816,Customers!A:A,Customers!E:E,"")</f>
        <v>Corporate</v>
      </c>
    </row>
    <row r="6817" spans="1:13" x14ac:dyDescent="0.25">
      <c r="A6817" t="s">
        <v>14778</v>
      </c>
      <c r="B6817" s="1">
        <v>45984</v>
      </c>
      <c r="C6817" t="s">
        <v>545</v>
      </c>
      <c r="D6817" t="s">
        <v>37</v>
      </c>
      <c r="E6817">
        <v>2</v>
      </c>
      <c r="F6817">
        <v>0.2</v>
      </c>
      <c r="G6817">
        <v>3110</v>
      </c>
      <c r="H6817">
        <v>4976</v>
      </c>
      <c r="I6817">
        <v>0.31</v>
      </c>
      <c r="J6817" s="2" t="s">
        <v>14779</v>
      </c>
      <c r="K6817" t="str">
        <f>_xlfn.XLOOKUP(D6817,Products!A:A,Products!C:C,"")</f>
        <v>Beauty &amp; Personal Care</v>
      </c>
      <c r="L6817" t="str">
        <f>_xlfn.XLOOKUP(C6817,Customers!A:A,Customers!D:D,"")</f>
        <v>Gujarat</v>
      </c>
      <c r="M6817" t="str">
        <f>_xlfn.XLOOKUP(C6817,Customers!A:A,Customers!E:E,"")</f>
        <v>Small Business</v>
      </c>
    </row>
    <row r="6818" spans="1:13" x14ac:dyDescent="0.25">
      <c r="A6818" t="s">
        <v>14780</v>
      </c>
      <c r="B6818" s="1">
        <v>45857</v>
      </c>
      <c r="C6818" t="s">
        <v>607</v>
      </c>
      <c r="D6818" t="s">
        <v>20</v>
      </c>
      <c r="E6818">
        <v>2</v>
      </c>
      <c r="F6818">
        <v>0.2</v>
      </c>
      <c r="G6818">
        <v>30563</v>
      </c>
      <c r="H6818">
        <v>48900.800000000003</v>
      </c>
      <c r="I6818">
        <v>0.19</v>
      </c>
      <c r="J6818" s="2" t="s">
        <v>14781</v>
      </c>
      <c r="K6818" t="str">
        <f>_xlfn.XLOOKUP(D6818,Products!A:A,Products!C:C,"")</f>
        <v>Home Appliances</v>
      </c>
      <c r="L6818" t="str">
        <f>_xlfn.XLOOKUP(C6818,Customers!A:A,Customers!D:D,"")</f>
        <v>Maharashtra</v>
      </c>
      <c r="M6818" t="str">
        <f>_xlfn.XLOOKUP(C6818,Customers!A:A,Customers!E:E,"")</f>
        <v>Corporate</v>
      </c>
    </row>
    <row r="6819" spans="1:13" x14ac:dyDescent="0.25">
      <c r="A6819" t="s">
        <v>14782</v>
      </c>
      <c r="B6819" s="1">
        <v>45733</v>
      </c>
      <c r="C6819" t="s">
        <v>1494</v>
      </c>
      <c r="D6819" t="s">
        <v>115</v>
      </c>
      <c r="E6819">
        <v>2</v>
      </c>
      <c r="F6819">
        <v>0.05</v>
      </c>
      <c r="G6819">
        <v>10792</v>
      </c>
      <c r="H6819">
        <v>20504.8</v>
      </c>
      <c r="I6819">
        <v>0.28000000000000003</v>
      </c>
      <c r="J6819" s="2" t="s">
        <v>14783</v>
      </c>
      <c r="K6819" t="str">
        <f>_xlfn.XLOOKUP(D6819,Products!A:A,Products!C:C,"")</f>
        <v>Office Supplies</v>
      </c>
      <c r="L6819" t="str">
        <f>_xlfn.XLOOKUP(C6819,Customers!A:A,Customers!D:D,"")</f>
        <v>Telangana</v>
      </c>
      <c r="M6819" t="str">
        <f>_xlfn.XLOOKUP(C6819,Customers!A:A,Customers!E:E,"")</f>
        <v>Consumer</v>
      </c>
    </row>
    <row r="6820" spans="1:13" x14ac:dyDescent="0.25">
      <c r="A6820" t="s">
        <v>14784</v>
      </c>
      <c r="B6820" s="1">
        <v>45821</v>
      </c>
      <c r="C6820" t="s">
        <v>4094</v>
      </c>
      <c r="D6820" t="s">
        <v>60</v>
      </c>
      <c r="E6820">
        <v>2</v>
      </c>
      <c r="F6820">
        <v>0.15</v>
      </c>
      <c r="G6820">
        <v>9257</v>
      </c>
      <c r="H6820">
        <v>15736.9</v>
      </c>
      <c r="I6820">
        <v>0.16</v>
      </c>
      <c r="J6820" s="2" t="s">
        <v>14785</v>
      </c>
      <c r="K6820" t="str">
        <f>_xlfn.XLOOKUP(D6820,Products!A:A,Products!C:C,"")</f>
        <v>Technology</v>
      </c>
      <c r="L6820" t="str">
        <f>_xlfn.XLOOKUP(C6820,Customers!A:A,Customers!D:D,"")</f>
        <v>Telangana</v>
      </c>
      <c r="M6820" t="str">
        <f>_xlfn.XLOOKUP(C6820,Customers!A:A,Customers!E:E,"")</f>
        <v>Consumer</v>
      </c>
    </row>
    <row r="6821" spans="1:13" x14ac:dyDescent="0.25">
      <c r="A6821" t="s">
        <v>14786</v>
      </c>
      <c r="B6821" s="1">
        <v>45718</v>
      </c>
      <c r="C6821" t="s">
        <v>976</v>
      </c>
      <c r="D6821" t="s">
        <v>419</v>
      </c>
      <c r="E6821">
        <v>3</v>
      </c>
      <c r="F6821">
        <v>0</v>
      </c>
      <c r="G6821">
        <v>12154</v>
      </c>
      <c r="H6821">
        <v>36462</v>
      </c>
      <c r="I6821">
        <v>0.19</v>
      </c>
      <c r="J6821" s="2" t="s">
        <v>14787</v>
      </c>
      <c r="K6821" t="str">
        <f>_xlfn.XLOOKUP(D6821,Products!A:A,Products!C:C,"")</f>
        <v>Home Appliances</v>
      </c>
      <c r="L6821" t="str">
        <f>_xlfn.XLOOKUP(C6821,Customers!A:A,Customers!D:D,"")</f>
        <v>Maharashtra</v>
      </c>
      <c r="M6821" t="str">
        <f>_xlfn.XLOOKUP(C6821,Customers!A:A,Customers!E:E,"")</f>
        <v>Consumer</v>
      </c>
    </row>
    <row r="6822" spans="1:13" x14ac:dyDescent="0.25">
      <c r="A6822" t="s">
        <v>14788</v>
      </c>
      <c r="B6822" s="1">
        <v>45902</v>
      </c>
      <c r="C6822" t="s">
        <v>6204</v>
      </c>
      <c r="D6822" t="s">
        <v>73</v>
      </c>
      <c r="E6822">
        <v>2</v>
      </c>
      <c r="F6822">
        <v>0.1</v>
      </c>
      <c r="G6822">
        <v>24549</v>
      </c>
      <c r="H6822" s="2" t="s">
        <v>74</v>
      </c>
      <c r="I6822">
        <v>0.19</v>
      </c>
      <c r="J6822" s="2" t="s">
        <v>14789</v>
      </c>
      <c r="K6822" t="str">
        <f>_xlfn.XLOOKUP(D6822,Products!A:A,Products!C:C,"")</f>
        <v>Home Appliances</v>
      </c>
      <c r="L6822" t="str">
        <f>_xlfn.XLOOKUP(C6822,Customers!A:A,Customers!D:D,"")</f>
        <v>West Bengal</v>
      </c>
      <c r="M6822" t="str">
        <f>_xlfn.XLOOKUP(C6822,Customers!A:A,Customers!E:E,"")</f>
        <v>Consumer</v>
      </c>
    </row>
    <row r="6823" spans="1:13" x14ac:dyDescent="0.25">
      <c r="A6823" t="s">
        <v>14790</v>
      </c>
      <c r="B6823" s="1">
        <v>45812</v>
      </c>
      <c r="C6823" t="s">
        <v>2200</v>
      </c>
      <c r="D6823" t="s">
        <v>111</v>
      </c>
      <c r="E6823">
        <v>2</v>
      </c>
      <c r="F6823">
        <v>0.2</v>
      </c>
      <c r="G6823">
        <v>22075</v>
      </c>
      <c r="H6823">
        <v>35320</v>
      </c>
      <c r="I6823">
        <v>0.16</v>
      </c>
      <c r="J6823" s="2" t="s">
        <v>14791</v>
      </c>
      <c r="K6823" t="str">
        <f>_xlfn.XLOOKUP(D6823,Products!A:A,Products!C:C,"")</f>
        <v>Technology</v>
      </c>
      <c r="L6823" t="str">
        <f>_xlfn.XLOOKUP(C6823,Customers!A:A,Customers!D:D,"")</f>
        <v>Chandigarh</v>
      </c>
      <c r="M6823" t="str">
        <f>_xlfn.XLOOKUP(C6823,Customers!A:A,Customers!E:E,"")</f>
        <v>Small Business</v>
      </c>
    </row>
    <row r="6824" spans="1:13" x14ac:dyDescent="0.25">
      <c r="A6824" t="s">
        <v>14792</v>
      </c>
      <c r="B6824" s="1">
        <v>45914</v>
      </c>
      <c r="C6824" t="s">
        <v>2311</v>
      </c>
      <c r="D6824" t="s">
        <v>69</v>
      </c>
      <c r="E6824">
        <v>2</v>
      </c>
      <c r="F6824">
        <v>0.05</v>
      </c>
      <c r="G6824">
        <v>41060</v>
      </c>
      <c r="H6824">
        <v>78014</v>
      </c>
      <c r="I6824">
        <v>0.28000000000000003</v>
      </c>
      <c r="J6824" s="2" t="s">
        <v>14793</v>
      </c>
      <c r="K6824" t="str">
        <f>_xlfn.XLOOKUP(D6824,Products!A:A,Products!C:C,"")</f>
        <v>Office Supplies</v>
      </c>
      <c r="L6824" t="str">
        <f>_xlfn.XLOOKUP(C6824,Customers!A:A,Customers!D:D,"")</f>
        <v>Kerala</v>
      </c>
      <c r="M6824" t="str">
        <f>_xlfn.XLOOKUP(C6824,Customers!A:A,Customers!E:E,"")</f>
        <v>Consumer</v>
      </c>
    </row>
    <row r="6825" spans="1:13" x14ac:dyDescent="0.25">
      <c r="A6825" t="s">
        <v>14794</v>
      </c>
      <c r="B6825" s="1">
        <v>45901</v>
      </c>
      <c r="C6825" t="s">
        <v>5502</v>
      </c>
      <c r="D6825" t="s">
        <v>626</v>
      </c>
      <c r="E6825">
        <v>2</v>
      </c>
      <c r="F6825">
        <v>0</v>
      </c>
      <c r="G6825">
        <v>27904</v>
      </c>
      <c r="H6825">
        <v>55808</v>
      </c>
      <c r="I6825">
        <v>0.22</v>
      </c>
      <c r="J6825" s="2" t="s">
        <v>14795</v>
      </c>
      <c r="K6825" t="str">
        <f>_xlfn.XLOOKUP(D6825,Products!A:A,Products!C:C,"")</f>
        <v>Furniture</v>
      </c>
      <c r="L6825" t="str">
        <f>_xlfn.XLOOKUP(C6825,Customers!A:A,Customers!D:D,"")</f>
        <v>Delhi</v>
      </c>
      <c r="M6825" t="str">
        <f>_xlfn.XLOOKUP(C6825,Customers!A:A,Customers!E:E,"")</f>
        <v>Consumer</v>
      </c>
    </row>
    <row r="6826" spans="1:13" x14ac:dyDescent="0.25">
      <c r="A6826" t="s">
        <v>14796</v>
      </c>
      <c r="B6826" s="1">
        <v>45819</v>
      </c>
      <c r="C6826" t="s">
        <v>1921</v>
      </c>
      <c r="D6826" t="s">
        <v>139</v>
      </c>
      <c r="E6826">
        <v>1</v>
      </c>
      <c r="F6826">
        <v>0.1</v>
      </c>
      <c r="G6826">
        <v>7732</v>
      </c>
      <c r="H6826">
        <v>6958.8</v>
      </c>
      <c r="I6826">
        <v>0.22</v>
      </c>
      <c r="J6826" s="2" t="s">
        <v>14797</v>
      </c>
      <c r="K6826" t="str">
        <f>_xlfn.XLOOKUP(D6826,Products!A:A,Products!C:C,"")</f>
        <v>Furniture</v>
      </c>
      <c r="L6826" t="str">
        <f>_xlfn.XLOOKUP(C6826,Customers!A:A,Customers!D:D,"")</f>
        <v>Maharashtra</v>
      </c>
      <c r="M6826" t="str">
        <f>_xlfn.XLOOKUP(C6826,Customers!A:A,Customers!E:E,"")</f>
        <v>Small Business</v>
      </c>
    </row>
    <row r="6827" spans="1:13" x14ac:dyDescent="0.25">
      <c r="A6827" t="s">
        <v>14798</v>
      </c>
      <c r="B6827" s="1">
        <v>45725</v>
      </c>
      <c r="C6827" t="s">
        <v>3085</v>
      </c>
      <c r="D6827" t="s">
        <v>271</v>
      </c>
      <c r="E6827">
        <v>1</v>
      </c>
      <c r="F6827">
        <v>0.05</v>
      </c>
      <c r="G6827">
        <v>44505</v>
      </c>
      <c r="H6827">
        <v>42279.75</v>
      </c>
      <c r="I6827">
        <v>0.19</v>
      </c>
      <c r="J6827">
        <v>7588.89220739749</v>
      </c>
      <c r="K6827" t="str">
        <f>_xlfn.XLOOKUP(D6827,Products!A:A,Products!C:C,"")</f>
        <v>Home Appliances</v>
      </c>
      <c r="L6827" t="str">
        <f>_xlfn.XLOOKUP(C6827,Customers!A:A,Customers!D:D,"")</f>
        <v>Uttar Pradesh</v>
      </c>
      <c r="M6827" t="str">
        <f>_xlfn.XLOOKUP(C6827,Customers!A:A,Customers!E:E,"")</f>
        <v>Corporate</v>
      </c>
    </row>
    <row r="6828" spans="1:13" x14ac:dyDescent="0.25">
      <c r="A6828" t="s">
        <v>14799</v>
      </c>
      <c r="B6828" s="1">
        <v>46001</v>
      </c>
      <c r="C6828" t="s">
        <v>1872</v>
      </c>
      <c r="D6828" t="s">
        <v>100</v>
      </c>
      <c r="E6828">
        <v>2</v>
      </c>
      <c r="F6828">
        <v>0.05</v>
      </c>
      <c r="G6828">
        <v>43459</v>
      </c>
      <c r="H6828" s="2" t="s">
        <v>3863</v>
      </c>
      <c r="I6828">
        <v>0.19</v>
      </c>
      <c r="J6828" s="2" t="s">
        <v>14800</v>
      </c>
      <c r="K6828" t="str">
        <f>_xlfn.XLOOKUP(D6828,Products!A:A,Products!C:C,"")</f>
        <v>Home Appliances</v>
      </c>
      <c r="L6828" t="str">
        <f>_xlfn.XLOOKUP(C6828,Customers!A:A,Customers!D:D,"")</f>
        <v>Telangana</v>
      </c>
      <c r="M6828" t="str">
        <f>_xlfn.XLOOKUP(C6828,Customers!A:A,Customers!E:E,"")</f>
        <v>Consumer</v>
      </c>
    </row>
    <row r="6829" spans="1:13" x14ac:dyDescent="0.25">
      <c r="A6829" t="s">
        <v>14801</v>
      </c>
      <c r="B6829" s="1">
        <v>45934</v>
      </c>
      <c r="C6829" t="s">
        <v>1342</v>
      </c>
      <c r="D6829" t="s">
        <v>37</v>
      </c>
      <c r="E6829">
        <v>2</v>
      </c>
      <c r="F6829">
        <v>0.1</v>
      </c>
      <c r="G6829">
        <v>3110</v>
      </c>
      <c r="H6829">
        <v>5598</v>
      </c>
      <c r="I6829">
        <v>0.31</v>
      </c>
      <c r="J6829">
        <v>1791.9915340150999</v>
      </c>
      <c r="K6829" t="str">
        <f>_xlfn.XLOOKUP(D6829,Products!A:A,Products!C:C,"")</f>
        <v>Beauty &amp; Personal Care</v>
      </c>
      <c r="L6829" t="str">
        <f>_xlfn.XLOOKUP(C6829,Customers!A:A,Customers!D:D,"")</f>
        <v>West Bengal</v>
      </c>
      <c r="M6829" t="str">
        <f>_xlfn.XLOOKUP(C6829,Customers!A:A,Customers!E:E,"")</f>
        <v>Consumer</v>
      </c>
    </row>
    <row r="6830" spans="1:13" x14ac:dyDescent="0.25">
      <c r="A6830" t="s">
        <v>14802</v>
      </c>
      <c r="B6830" s="1">
        <v>45818</v>
      </c>
      <c r="C6830" t="s">
        <v>1539</v>
      </c>
      <c r="D6830" t="s">
        <v>469</v>
      </c>
      <c r="E6830">
        <v>1</v>
      </c>
      <c r="F6830">
        <v>0.1</v>
      </c>
      <c r="G6830">
        <v>35056</v>
      </c>
      <c r="H6830">
        <v>31550.400000000001</v>
      </c>
      <c r="I6830">
        <v>0.19</v>
      </c>
      <c r="J6830" s="2" t="s">
        <v>14803</v>
      </c>
      <c r="K6830" t="str">
        <f>_xlfn.XLOOKUP(D6830,Products!A:A,Products!C:C,"")</f>
        <v>Home Appliances</v>
      </c>
      <c r="L6830" t="str">
        <f>_xlfn.XLOOKUP(C6830,Customers!A:A,Customers!D:D,"")</f>
        <v>Karnataka</v>
      </c>
      <c r="M6830" t="str">
        <f>_xlfn.XLOOKUP(C6830,Customers!A:A,Customers!E:E,"")</f>
        <v>Corporate</v>
      </c>
    </row>
    <row r="6831" spans="1:13" x14ac:dyDescent="0.25">
      <c r="A6831" t="s">
        <v>14804</v>
      </c>
      <c r="B6831" s="1">
        <v>45916</v>
      </c>
      <c r="C6831" t="s">
        <v>2998</v>
      </c>
      <c r="D6831" t="s">
        <v>208</v>
      </c>
      <c r="E6831">
        <v>3</v>
      </c>
      <c r="F6831">
        <v>0.1</v>
      </c>
      <c r="G6831">
        <v>46436</v>
      </c>
      <c r="H6831">
        <v>125377.2</v>
      </c>
      <c r="I6831">
        <v>0.28000000000000003</v>
      </c>
      <c r="J6831" s="2" t="s">
        <v>14805</v>
      </c>
      <c r="K6831" t="str">
        <f>_xlfn.XLOOKUP(D6831,Products!A:A,Products!C:C,"")</f>
        <v>Office Supplies</v>
      </c>
      <c r="L6831" t="str">
        <f>_xlfn.XLOOKUP(C6831,Customers!A:A,Customers!D:D,"")</f>
        <v>Karnataka</v>
      </c>
      <c r="M6831" t="str">
        <f>_xlfn.XLOOKUP(C6831,Customers!A:A,Customers!E:E,"")</f>
        <v>Consumer</v>
      </c>
    </row>
    <row r="6832" spans="1:13" x14ac:dyDescent="0.25">
      <c r="A6832" t="s">
        <v>14806</v>
      </c>
      <c r="B6832" s="1">
        <v>45964</v>
      </c>
      <c r="C6832" t="s">
        <v>5867</v>
      </c>
      <c r="D6832" t="s">
        <v>304</v>
      </c>
      <c r="E6832">
        <v>1</v>
      </c>
      <c r="F6832">
        <v>0.1</v>
      </c>
      <c r="G6832">
        <v>15711</v>
      </c>
      <c r="H6832">
        <v>14139.9</v>
      </c>
      <c r="I6832">
        <v>0.19</v>
      </c>
      <c r="J6832" s="2" t="s">
        <v>14807</v>
      </c>
      <c r="K6832" t="str">
        <f>_xlfn.XLOOKUP(D6832,Products!A:A,Products!C:C,"")</f>
        <v>Home Appliances</v>
      </c>
      <c r="L6832" t="str">
        <f>_xlfn.XLOOKUP(C6832,Customers!A:A,Customers!D:D,"")</f>
        <v>Karnataka</v>
      </c>
      <c r="M6832" t="str">
        <f>_xlfn.XLOOKUP(C6832,Customers!A:A,Customers!E:E,"")</f>
        <v>Corporate</v>
      </c>
    </row>
    <row r="6833" spans="1:13" x14ac:dyDescent="0.25">
      <c r="A6833" t="s">
        <v>14808</v>
      </c>
      <c r="B6833" s="1">
        <v>45992</v>
      </c>
      <c r="C6833" t="s">
        <v>2355</v>
      </c>
      <c r="D6833" t="s">
        <v>100</v>
      </c>
      <c r="E6833">
        <v>2</v>
      </c>
      <c r="F6833">
        <v>0.25</v>
      </c>
      <c r="G6833">
        <v>43459</v>
      </c>
      <c r="H6833">
        <v>65188.5</v>
      </c>
      <c r="I6833">
        <v>0.19</v>
      </c>
      <c r="J6833" s="2" t="s">
        <v>14809</v>
      </c>
      <c r="K6833" t="str">
        <f>_xlfn.XLOOKUP(D6833,Products!A:A,Products!C:C,"")</f>
        <v>Home Appliances</v>
      </c>
      <c r="L6833" t="str">
        <f>_xlfn.XLOOKUP(C6833,Customers!A:A,Customers!D:D,"")</f>
        <v>Karnataka</v>
      </c>
      <c r="M6833" t="str">
        <f>_xlfn.XLOOKUP(C6833,Customers!A:A,Customers!E:E,"")</f>
        <v>Small Business</v>
      </c>
    </row>
    <row r="6834" spans="1:13" x14ac:dyDescent="0.25">
      <c r="A6834" t="s">
        <v>14810</v>
      </c>
      <c r="B6834" s="1">
        <v>45752</v>
      </c>
      <c r="C6834" t="s">
        <v>7235</v>
      </c>
      <c r="D6834" t="s">
        <v>45</v>
      </c>
      <c r="E6834">
        <v>2</v>
      </c>
      <c r="F6834">
        <v>0.25</v>
      </c>
      <c r="G6834">
        <v>26232</v>
      </c>
      <c r="H6834">
        <v>39348</v>
      </c>
      <c r="I6834">
        <v>0.22</v>
      </c>
      <c r="J6834" s="2" t="s">
        <v>14811</v>
      </c>
      <c r="K6834" t="str">
        <f>_xlfn.XLOOKUP(D6834,Products!A:A,Products!C:C,"")</f>
        <v>Furniture</v>
      </c>
      <c r="L6834" t="str">
        <f>_xlfn.XLOOKUP(C6834,Customers!A:A,Customers!D:D,"")</f>
        <v>Tamil Nadu</v>
      </c>
      <c r="M6834" t="str">
        <f>_xlfn.XLOOKUP(C6834,Customers!A:A,Customers!E:E,"")</f>
        <v>Corporate</v>
      </c>
    </row>
    <row r="6835" spans="1:13" x14ac:dyDescent="0.25">
      <c r="A6835" t="s">
        <v>14812</v>
      </c>
      <c r="B6835" s="1">
        <v>45903</v>
      </c>
      <c r="C6835" t="s">
        <v>3378</v>
      </c>
      <c r="D6835" t="s">
        <v>581</v>
      </c>
      <c r="E6835">
        <v>1</v>
      </c>
      <c r="F6835">
        <v>0.15</v>
      </c>
      <c r="G6835">
        <v>35516</v>
      </c>
      <c r="H6835">
        <v>30188.6</v>
      </c>
      <c r="I6835">
        <v>0.19</v>
      </c>
      <c r="J6835" s="2" t="s">
        <v>14813</v>
      </c>
      <c r="K6835" t="str">
        <f>_xlfn.XLOOKUP(D6835,Products!A:A,Products!C:C,"")</f>
        <v>Home Appliances</v>
      </c>
      <c r="L6835" t="str">
        <f>_xlfn.XLOOKUP(C6835,Customers!A:A,Customers!D:D,"")</f>
        <v>Tamil Nadu</v>
      </c>
      <c r="M6835" t="str">
        <f>_xlfn.XLOOKUP(C6835,Customers!A:A,Customers!E:E,"")</f>
        <v>Consumer</v>
      </c>
    </row>
    <row r="6836" spans="1:13" x14ac:dyDescent="0.25">
      <c r="A6836" t="s">
        <v>14814</v>
      </c>
      <c r="B6836" s="1">
        <v>45878</v>
      </c>
      <c r="C6836" t="s">
        <v>742</v>
      </c>
      <c r="D6836" t="s">
        <v>32</v>
      </c>
      <c r="E6836">
        <v>1</v>
      </c>
      <c r="F6836">
        <v>0</v>
      </c>
      <c r="G6836">
        <v>7879</v>
      </c>
      <c r="H6836">
        <v>7879</v>
      </c>
      <c r="I6836">
        <v>0.16</v>
      </c>
      <c r="J6836" s="2" t="s">
        <v>14815</v>
      </c>
      <c r="K6836" t="str">
        <f>_xlfn.XLOOKUP(D6836,Products!A:A,Products!C:C,"")</f>
        <v>Technology</v>
      </c>
      <c r="L6836" t="str">
        <f>_xlfn.XLOOKUP(C6836,Customers!A:A,Customers!D:D,"")</f>
        <v>Kerala</v>
      </c>
      <c r="M6836" t="str">
        <f>_xlfn.XLOOKUP(C6836,Customers!A:A,Customers!E:E,"")</f>
        <v>Corporate</v>
      </c>
    </row>
    <row r="6837" spans="1:13" x14ac:dyDescent="0.25">
      <c r="A6837" t="s">
        <v>14816</v>
      </c>
      <c r="B6837" s="1">
        <v>45780</v>
      </c>
      <c r="C6837" t="s">
        <v>4587</v>
      </c>
      <c r="D6837" t="s">
        <v>195</v>
      </c>
      <c r="E6837">
        <v>1</v>
      </c>
      <c r="F6837">
        <v>0.05</v>
      </c>
      <c r="G6837">
        <v>29812</v>
      </c>
      <c r="H6837" s="2" t="s">
        <v>1618</v>
      </c>
      <c r="I6837">
        <v>0.28000000000000003</v>
      </c>
      <c r="J6837" s="2" t="s">
        <v>14817</v>
      </c>
      <c r="K6837" t="str">
        <f>_xlfn.XLOOKUP(D6837,Products!A:A,Products!C:C,"")</f>
        <v>Office Supplies</v>
      </c>
      <c r="L6837" t="str">
        <f>_xlfn.XLOOKUP(C6837,Customers!A:A,Customers!D:D,"")</f>
        <v>Rajasthan</v>
      </c>
      <c r="M6837" t="str">
        <f>_xlfn.XLOOKUP(C6837,Customers!A:A,Customers!E:E,"")</f>
        <v>Consumer</v>
      </c>
    </row>
    <row r="6838" spans="1:13" x14ac:dyDescent="0.25">
      <c r="A6838" t="s">
        <v>14818</v>
      </c>
      <c r="B6838" s="1">
        <v>45844</v>
      </c>
      <c r="C6838" t="s">
        <v>4782</v>
      </c>
      <c r="D6838" t="s">
        <v>17</v>
      </c>
      <c r="E6838">
        <v>1</v>
      </c>
      <c r="F6838">
        <v>0.2</v>
      </c>
      <c r="G6838">
        <v>10888</v>
      </c>
      <c r="H6838">
        <v>8710.4</v>
      </c>
      <c r="I6838">
        <v>0.19</v>
      </c>
      <c r="J6838" s="2" t="s">
        <v>14819</v>
      </c>
      <c r="K6838" t="str">
        <f>_xlfn.XLOOKUP(D6838,Products!A:A,Products!C:C,"")</f>
        <v>Home Appliances</v>
      </c>
      <c r="L6838" t="str">
        <f>_xlfn.XLOOKUP(C6838,Customers!A:A,Customers!D:D,"")</f>
        <v>Chandigarh</v>
      </c>
      <c r="M6838" t="str">
        <f>_xlfn.XLOOKUP(C6838,Customers!A:A,Customers!E:E,"")</f>
        <v>Corporate</v>
      </c>
    </row>
    <row r="6839" spans="1:13" x14ac:dyDescent="0.25">
      <c r="A6839" t="s">
        <v>14820</v>
      </c>
      <c r="B6839" s="1">
        <v>45919</v>
      </c>
      <c r="C6839" t="s">
        <v>2697</v>
      </c>
      <c r="D6839" t="s">
        <v>500</v>
      </c>
      <c r="E6839">
        <v>1</v>
      </c>
      <c r="F6839">
        <v>0.1</v>
      </c>
      <c r="G6839">
        <v>45709</v>
      </c>
      <c r="H6839">
        <v>41138.1</v>
      </c>
      <c r="I6839">
        <v>0.22</v>
      </c>
      <c r="J6839" s="2" t="s">
        <v>14821</v>
      </c>
      <c r="K6839" t="str">
        <f>_xlfn.XLOOKUP(D6839,Products!A:A,Products!C:C,"")</f>
        <v>Furniture</v>
      </c>
      <c r="L6839" t="str">
        <f>_xlfn.XLOOKUP(C6839,Customers!A:A,Customers!D:D,"")</f>
        <v>Maharashtra</v>
      </c>
      <c r="M6839" t="str">
        <f>_xlfn.XLOOKUP(C6839,Customers!A:A,Customers!E:E,"")</f>
        <v>Consumer</v>
      </c>
    </row>
    <row r="6840" spans="1:13" x14ac:dyDescent="0.25">
      <c r="A6840" t="s">
        <v>14822</v>
      </c>
      <c r="B6840" s="1">
        <v>45930</v>
      </c>
      <c r="C6840" t="s">
        <v>656</v>
      </c>
      <c r="D6840" t="s">
        <v>17</v>
      </c>
      <c r="E6840">
        <v>2</v>
      </c>
      <c r="F6840">
        <v>0.25</v>
      </c>
      <c r="G6840">
        <v>10888</v>
      </c>
      <c r="H6840">
        <v>16332</v>
      </c>
      <c r="I6840">
        <v>0.19</v>
      </c>
      <c r="J6840" s="2" t="s">
        <v>14823</v>
      </c>
      <c r="K6840" t="str">
        <f>_xlfn.XLOOKUP(D6840,Products!A:A,Products!C:C,"")</f>
        <v>Home Appliances</v>
      </c>
      <c r="L6840" t="str">
        <f>_xlfn.XLOOKUP(C6840,Customers!A:A,Customers!D:D,"")</f>
        <v>Kerala</v>
      </c>
      <c r="M6840" t="str">
        <f>_xlfn.XLOOKUP(C6840,Customers!A:A,Customers!E:E,"")</f>
        <v>Consumer</v>
      </c>
    </row>
    <row r="6841" spans="1:13" x14ac:dyDescent="0.25">
      <c r="A6841" t="s">
        <v>14824</v>
      </c>
      <c r="B6841" s="1">
        <v>45717</v>
      </c>
      <c r="C6841" t="s">
        <v>11003</v>
      </c>
      <c r="D6841" t="s">
        <v>20</v>
      </c>
      <c r="E6841">
        <v>2</v>
      </c>
      <c r="F6841">
        <v>0.1</v>
      </c>
      <c r="G6841">
        <v>30563</v>
      </c>
      <c r="H6841">
        <v>55013.4</v>
      </c>
      <c r="I6841">
        <v>0.19</v>
      </c>
      <c r="J6841" s="2" t="s">
        <v>14825</v>
      </c>
      <c r="K6841" t="str">
        <f>_xlfn.XLOOKUP(D6841,Products!A:A,Products!C:C,"")</f>
        <v>Home Appliances</v>
      </c>
      <c r="L6841" t="str">
        <f>_xlfn.XLOOKUP(C6841,Customers!A:A,Customers!D:D,"")</f>
        <v>Kerala</v>
      </c>
      <c r="M6841" t="str">
        <f>_xlfn.XLOOKUP(C6841,Customers!A:A,Customers!E:E,"")</f>
        <v>Consumer</v>
      </c>
    </row>
    <row r="6842" spans="1:13" x14ac:dyDescent="0.25">
      <c r="A6842" t="s">
        <v>14826</v>
      </c>
      <c r="B6842" s="1">
        <v>45782</v>
      </c>
      <c r="C6842" t="s">
        <v>454</v>
      </c>
      <c r="D6842" t="s">
        <v>187</v>
      </c>
      <c r="E6842">
        <v>2</v>
      </c>
      <c r="F6842">
        <v>0.2</v>
      </c>
      <c r="G6842">
        <v>24562</v>
      </c>
      <c r="H6842" s="2" t="s">
        <v>4896</v>
      </c>
      <c r="I6842">
        <v>0.22</v>
      </c>
      <c r="J6842" s="2" t="s">
        <v>14827</v>
      </c>
      <c r="K6842" t="str">
        <f>_xlfn.XLOOKUP(D6842,Products!A:A,Products!C:C,"")</f>
        <v>Furniture</v>
      </c>
      <c r="L6842" t="str">
        <f>_xlfn.XLOOKUP(C6842,Customers!A:A,Customers!D:D,"")</f>
        <v>Uttar Pradesh</v>
      </c>
      <c r="M6842" t="str">
        <f>_xlfn.XLOOKUP(C6842,Customers!A:A,Customers!E:E,"")</f>
        <v>Consumer</v>
      </c>
    </row>
    <row r="6843" spans="1:13" x14ac:dyDescent="0.25">
      <c r="A6843" t="s">
        <v>14828</v>
      </c>
      <c r="B6843" s="1">
        <v>45994</v>
      </c>
      <c r="C6843" t="s">
        <v>5481</v>
      </c>
      <c r="D6843" t="s">
        <v>425</v>
      </c>
      <c r="E6843">
        <v>3</v>
      </c>
      <c r="F6843">
        <v>0</v>
      </c>
      <c r="G6843">
        <v>39150</v>
      </c>
      <c r="H6843">
        <v>117450</v>
      </c>
      <c r="I6843">
        <v>0.28000000000000003</v>
      </c>
      <c r="J6843" s="2" t="s">
        <v>14829</v>
      </c>
      <c r="K6843" t="str">
        <f>_xlfn.XLOOKUP(D6843,Products!A:A,Products!C:C,"")</f>
        <v>Office Supplies</v>
      </c>
      <c r="L6843" t="str">
        <f>_xlfn.XLOOKUP(C6843,Customers!A:A,Customers!D:D,"")</f>
        <v>Karnataka</v>
      </c>
      <c r="M6843" t="str">
        <f>_xlfn.XLOOKUP(C6843,Customers!A:A,Customers!E:E,"")</f>
        <v>Consumer</v>
      </c>
    </row>
    <row r="6844" spans="1:13" x14ac:dyDescent="0.25">
      <c r="A6844" t="s">
        <v>14830</v>
      </c>
      <c r="B6844" s="1">
        <v>45998</v>
      </c>
      <c r="C6844" t="s">
        <v>2954</v>
      </c>
      <c r="D6844" t="s">
        <v>69</v>
      </c>
      <c r="E6844">
        <v>2</v>
      </c>
      <c r="F6844">
        <v>0.1</v>
      </c>
      <c r="G6844">
        <v>41060</v>
      </c>
      <c r="H6844">
        <v>73908</v>
      </c>
      <c r="I6844">
        <v>0.28000000000000003</v>
      </c>
      <c r="J6844" s="2" t="s">
        <v>14831</v>
      </c>
      <c r="K6844" t="str">
        <f>_xlfn.XLOOKUP(D6844,Products!A:A,Products!C:C,"")</f>
        <v>Office Supplies</v>
      </c>
      <c r="L6844" t="str">
        <f>_xlfn.XLOOKUP(C6844,Customers!A:A,Customers!D:D,"")</f>
        <v>Maharashtra</v>
      </c>
      <c r="M6844" t="str">
        <f>_xlfn.XLOOKUP(C6844,Customers!A:A,Customers!E:E,"")</f>
        <v>Consumer</v>
      </c>
    </row>
    <row r="6845" spans="1:13" x14ac:dyDescent="0.25">
      <c r="A6845" t="s">
        <v>14832</v>
      </c>
      <c r="B6845" s="1">
        <v>45708</v>
      </c>
      <c r="C6845" t="s">
        <v>521</v>
      </c>
      <c r="D6845" t="s">
        <v>455</v>
      </c>
      <c r="E6845">
        <v>1</v>
      </c>
      <c r="F6845">
        <v>0.15</v>
      </c>
      <c r="G6845">
        <v>17932</v>
      </c>
      <c r="H6845" s="2" t="s">
        <v>3302</v>
      </c>
      <c r="I6845">
        <v>0.16</v>
      </c>
      <c r="J6845" s="2" t="s">
        <v>14833</v>
      </c>
      <c r="K6845" t="str">
        <f>_xlfn.XLOOKUP(D6845,Products!A:A,Products!C:C,"")</f>
        <v>Technology</v>
      </c>
      <c r="L6845" t="str">
        <f>_xlfn.XLOOKUP(C6845,Customers!A:A,Customers!D:D,"")</f>
        <v>Maharashtra</v>
      </c>
      <c r="M6845" t="str">
        <f>_xlfn.XLOOKUP(C6845,Customers!A:A,Customers!E:E,"")</f>
        <v>Consumer</v>
      </c>
    </row>
    <row r="6846" spans="1:13" x14ac:dyDescent="0.25">
      <c r="A6846" t="s">
        <v>14834</v>
      </c>
      <c r="B6846" s="1">
        <v>45835</v>
      </c>
      <c r="C6846" t="s">
        <v>1594</v>
      </c>
      <c r="D6846" t="s">
        <v>171</v>
      </c>
      <c r="E6846">
        <v>1</v>
      </c>
      <c r="F6846">
        <v>0.2</v>
      </c>
      <c r="G6846">
        <v>3648</v>
      </c>
      <c r="H6846">
        <v>2918.4</v>
      </c>
      <c r="I6846">
        <v>0.22</v>
      </c>
      <c r="J6846" s="2" t="s">
        <v>14835</v>
      </c>
      <c r="K6846" t="str">
        <f>_xlfn.XLOOKUP(D6846,Products!A:A,Products!C:C,"")</f>
        <v>Furniture</v>
      </c>
      <c r="L6846" t="str">
        <f>_xlfn.XLOOKUP(C6846,Customers!A:A,Customers!D:D,"")</f>
        <v>Delhi</v>
      </c>
      <c r="M6846" t="str">
        <f>_xlfn.XLOOKUP(C6846,Customers!A:A,Customers!E:E,"")</f>
        <v>Corporate</v>
      </c>
    </row>
    <row r="6847" spans="1:13" x14ac:dyDescent="0.25">
      <c r="A6847" t="s">
        <v>14836</v>
      </c>
      <c r="B6847" s="1">
        <v>45796</v>
      </c>
      <c r="C6847" t="s">
        <v>4674</v>
      </c>
      <c r="D6847" t="s">
        <v>45</v>
      </c>
      <c r="E6847">
        <v>1</v>
      </c>
      <c r="F6847">
        <v>0.1</v>
      </c>
      <c r="G6847">
        <v>26232</v>
      </c>
      <c r="H6847">
        <v>23608.799999999999</v>
      </c>
      <c r="I6847">
        <v>0.22</v>
      </c>
      <c r="J6847" s="2" t="s">
        <v>14837</v>
      </c>
      <c r="K6847" t="str">
        <f>_xlfn.XLOOKUP(D6847,Products!A:A,Products!C:C,"")</f>
        <v>Furniture</v>
      </c>
      <c r="L6847" t="str">
        <f>_xlfn.XLOOKUP(C6847,Customers!A:A,Customers!D:D,"")</f>
        <v>Rajasthan</v>
      </c>
      <c r="M6847" t="str">
        <f>_xlfn.XLOOKUP(C6847,Customers!A:A,Customers!E:E,"")</f>
        <v>Consumer</v>
      </c>
    </row>
    <row r="6848" spans="1:13" x14ac:dyDescent="0.25">
      <c r="A6848" t="s">
        <v>14838</v>
      </c>
      <c r="B6848" s="1">
        <v>45984</v>
      </c>
      <c r="C6848" t="s">
        <v>1204</v>
      </c>
      <c r="D6848" t="s">
        <v>220</v>
      </c>
      <c r="E6848">
        <v>4</v>
      </c>
      <c r="F6848">
        <v>0</v>
      </c>
      <c r="G6848">
        <v>38513</v>
      </c>
      <c r="H6848">
        <v>154052</v>
      </c>
      <c r="I6848">
        <v>0.19</v>
      </c>
      <c r="J6848">
        <v>27181.1456584632</v>
      </c>
      <c r="K6848" t="str">
        <f>_xlfn.XLOOKUP(D6848,Products!A:A,Products!C:C,"")</f>
        <v>Home Appliances</v>
      </c>
      <c r="L6848" t="str">
        <f>_xlfn.XLOOKUP(C6848,Customers!A:A,Customers!D:D,"")</f>
        <v>West Bengal</v>
      </c>
      <c r="M6848" t="str">
        <f>_xlfn.XLOOKUP(C6848,Customers!A:A,Customers!E:E,"")</f>
        <v>Consumer</v>
      </c>
    </row>
    <row r="6849" spans="1:13" x14ac:dyDescent="0.25">
      <c r="A6849" t="s">
        <v>14839</v>
      </c>
      <c r="B6849" s="1">
        <v>45827</v>
      </c>
      <c r="C6849" t="s">
        <v>1411</v>
      </c>
      <c r="D6849" t="s">
        <v>56</v>
      </c>
      <c r="E6849">
        <v>4</v>
      </c>
      <c r="F6849">
        <v>0.2</v>
      </c>
      <c r="G6849">
        <v>9427</v>
      </c>
      <c r="H6849">
        <v>30166.400000000001</v>
      </c>
      <c r="I6849">
        <v>0.22</v>
      </c>
      <c r="J6849" s="2" t="s">
        <v>14840</v>
      </c>
      <c r="K6849" t="str">
        <f>_xlfn.XLOOKUP(D6849,Products!A:A,Products!C:C,"")</f>
        <v>Furniture</v>
      </c>
      <c r="L6849" t="str">
        <f>_xlfn.XLOOKUP(C6849,Customers!A:A,Customers!D:D,"")</f>
        <v>West Bengal</v>
      </c>
      <c r="M6849" t="str">
        <f>_xlfn.XLOOKUP(C6849,Customers!A:A,Customers!E:E,"")</f>
        <v>Small Business</v>
      </c>
    </row>
    <row r="6850" spans="1:13" x14ac:dyDescent="0.25">
      <c r="A6850" t="s">
        <v>14841</v>
      </c>
      <c r="B6850" s="1">
        <v>45696</v>
      </c>
      <c r="C6850" t="s">
        <v>6199</v>
      </c>
      <c r="D6850" t="s">
        <v>126</v>
      </c>
      <c r="E6850">
        <v>1</v>
      </c>
      <c r="F6850">
        <v>0.1</v>
      </c>
      <c r="G6850">
        <v>13614</v>
      </c>
      <c r="H6850">
        <v>12252.6</v>
      </c>
      <c r="I6850">
        <v>0.19</v>
      </c>
      <c r="J6850" s="2" t="s">
        <v>14842</v>
      </c>
      <c r="K6850" t="str">
        <f>_xlfn.XLOOKUP(D6850,Products!A:A,Products!C:C,"")</f>
        <v>Home Appliances</v>
      </c>
      <c r="L6850" t="str">
        <f>_xlfn.XLOOKUP(C6850,Customers!A:A,Customers!D:D,"")</f>
        <v>West Bengal</v>
      </c>
      <c r="M6850" t="str">
        <f>_xlfn.XLOOKUP(C6850,Customers!A:A,Customers!E:E,"")</f>
        <v>Consumer</v>
      </c>
    </row>
    <row r="6851" spans="1:13" x14ac:dyDescent="0.25">
      <c r="A6851" t="s">
        <v>14843</v>
      </c>
      <c r="B6851" s="1">
        <v>45726</v>
      </c>
      <c r="C6851" t="s">
        <v>2132</v>
      </c>
      <c r="D6851" t="s">
        <v>200</v>
      </c>
      <c r="E6851">
        <v>2</v>
      </c>
      <c r="F6851">
        <v>0</v>
      </c>
      <c r="G6851">
        <v>28530</v>
      </c>
      <c r="H6851">
        <v>57060</v>
      </c>
      <c r="I6851">
        <v>0.16</v>
      </c>
      <c r="J6851" s="2" t="s">
        <v>14844</v>
      </c>
      <c r="K6851" t="str">
        <f>_xlfn.XLOOKUP(D6851,Products!A:A,Products!C:C,"")</f>
        <v>Technology</v>
      </c>
      <c r="L6851" t="str">
        <f>_xlfn.XLOOKUP(C6851,Customers!A:A,Customers!D:D,"")</f>
        <v>Kerala</v>
      </c>
      <c r="M6851" t="str">
        <f>_xlfn.XLOOKUP(C6851,Customers!A:A,Customers!E:E,"")</f>
        <v>Consumer</v>
      </c>
    </row>
    <row r="6852" spans="1:13" x14ac:dyDescent="0.25">
      <c r="A6852" t="s">
        <v>14845</v>
      </c>
      <c r="B6852" s="1">
        <v>45893</v>
      </c>
      <c r="C6852" t="s">
        <v>3381</v>
      </c>
      <c r="D6852" t="s">
        <v>126</v>
      </c>
      <c r="E6852">
        <v>5</v>
      </c>
      <c r="F6852">
        <v>0.1</v>
      </c>
      <c r="G6852">
        <v>13614</v>
      </c>
      <c r="H6852">
        <v>61263</v>
      </c>
      <c r="I6852">
        <v>0.19</v>
      </c>
      <c r="J6852" s="2" t="s">
        <v>14846</v>
      </c>
      <c r="K6852" t="str">
        <f>_xlfn.XLOOKUP(D6852,Products!A:A,Products!C:C,"")</f>
        <v>Home Appliances</v>
      </c>
      <c r="L6852" t="str">
        <f>_xlfn.XLOOKUP(C6852,Customers!A:A,Customers!D:D,"")</f>
        <v>West Bengal</v>
      </c>
      <c r="M6852" t="str">
        <f>_xlfn.XLOOKUP(C6852,Customers!A:A,Customers!E:E,"")</f>
        <v>Corporate</v>
      </c>
    </row>
    <row r="6853" spans="1:13" x14ac:dyDescent="0.25">
      <c r="A6853" t="s">
        <v>14847</v>
      </c>
      <c r="B6853" s="1">
        <v>45705</v>
      </c>
      <c r="C6853" t="s">
        <v>151</v>
      </c>
      <c r="D6853" t="s">
        <v>291</v>
      </c>
      <c r="E6853">
        <v>3</v>
      </c>
      <c r="F6853">
        <v>0.15</v>
      </c>
      <c r="G6853">
        <v>46621</v>
      </c>
      <c r="H6853">
        <v>118883.55</v>
      </c>
      <c r="I6853">
        <v>0.19</v>
      </c>
      <c r="J6853" s="2" t="s">
        <v>14848</v>
      </c>
      <c r="K6853" t="str">
        <f>_xlfn.XLOOKUP(D6853,Products!A:A,Products!C:C,"")</f>
        <v>Home Appliances</v>
      </c>
      <c r="L6853" t="str">
        <f>_xlfn.XLOOKUP(C6853,Customers!A:A,Customers!D:D,"")</f>
        <v>Maharashtra</v>
      </c>
      <c r="M6853" t="str">
        <f>_xlfn.XLOOKUP(C6853,Customers!A:A,Customers!E:E,"")</f>
        <v>Corporate</v>
      </c>
    </row>
    <row r="6854" spans="1:13" x14ac:dyDescent="0.25">
      <c r="A6854" t="s">
        <v>14849</v>
      </c>
      <c r="B6854" s="1">
        <v>45714</v>
      </c>
      <c r="C6854" t="s">
        <v>4370</v>
      </c>
      <c r="D6854" t="s">
        <v>56</v>
      </c>
      <c r="E6854">
        <v>2</v>
      </c>
      <c r="F6854">
        <v>0.1</v>
      </c>
      <c r="G6854">
        <v>9427</v>
      </c>
      <c r="H6854" s="2" t="s">
        <v>397</v>
      </c>
      <c r="I6854">
        <v>0.22</v>
      </c>
      <c r="J6854" s="2" t="s">
        <v>14850</v>
      </c>
      <c r="K6854" t="str">
        <f>_xlfn.XLOOKUP(D6854,Products!A:A,Products!C:C,"")</f>
        <v>Furniture</v>
      </c>
      <c r="L6854" t="str">
        <f>_xlfn.XLOOKUP(C6854,Customers!A:A,Customers!D:D,"")</f>
        <v>Chandigarh</v>
      </c>
      <c r="M6854" t="str">
        <f>_xlfn.XLOOKUP(C6854,Customers!A:A,Customers!E:E,"")</f>
        <v>Consumer</v>
      </c>
    </row>
    <row r="6855" spans="1:13" x14ac:dyDescent="0.25">
      <c r="A6855" t="s">
        <v>14851</v>
      </c>
      <c r="B6855" s="1">
        <v>45934</v>
      </c>
      <c r="C6855" t="s">
        <v>600</v>
      </c>
      <c r="D6855" t="s">
        <v>45</v>
      </c>
      <c r="E6855">
        <v>1</v>
      </c>
      <c r="F6855">
        <v>0.2</v>
      </c>
      <c r="G6855">
        <v>26232</v>
      </c>
      <c r="H6855" s="2" t="s">
        <v>532</v>
      </c>
      <c r="I6855">
        <v>0.22</v>
      </c>
      <c r="J6855" s="2" t="s">
        <v>14852</v>
      </c>
      <c r="K6855" t="str">
        <f>_xlfn.XLOOKUP(D6855,Products!A:A,Products!C:C,"")</f>
        <v>Furniture</v>
      </c>
      <c r="L6855" t="str">
        <f>_xlfn.XLOOKUP(C6855,Customers!A:A,Customers!D:D,"")</f>
        <v>West Bengal</v>
      </c>
      <c r="M6855" t="str">
        <f>_xlfn.XLOOKUP(C6855,Customers!A:A,Customers!E:E,"")</f>
        <v>Corporate</v>
      </c>
    </row>
    <row r="6856" spans="1:13" x14ac:dyDescent="0.25">
      <c r="A6856" t="s">
        <v>14853</v>
      </c>
      <c r="B6856" s="1">
        <v>45995</v>
      </c>
      <c r="C6856" t="s">
        <v>6837</v>
      </c>
      <c r="D6856" t="s">
        <v>257</v>
      </c>
      <c r="E6856">
        <v>1</v>
      </c>
      <c r="F6856">
        <v>0.1</v>
      </c>
      <c r="G6856">
        <v>19803</v>
      </c>
      <c r="H6856">
        <v>17822.7</v>
      </c>
      <c r="I6856">
        <v>0.16</v>
      </c>
      <c r="J6856" s="2" t="s">
        <v>14854</v>
      </c>
      <c r="K6856" t="str">
        <f>_xlfn.XLOOKUP(D6856,Products!A:A,Products!C:C,"")</f>
        <v>Technology</v>
      </c>
      <c r="L6856" t="str">
        <f>_xlfn.XLOOKUP(C6856,Customers!A:A,Customers!D:D,"")</f>
        <v>Kerala</v>
      </c>
      <c r="M6856" t="str">
        <f>_xlfn.XLOOKUP(C6856,Customers!A:A,Customers!E:E,"")</f>
        <v>Corporate</v>
      </c>
    </row>
    <row r="6857" spans="1:13" x14ac:dyDescent="0.25">
      <c r="A6857" t="s">
        <v>14855</v>
      </c>
      <c r="B6857" s="1">
        <v>45756</v>
      </c>
      <c r="C6857" t="s">
        <v>7185</v>
      </c>
      <c r="D6857" t="s">
        <v>304</v>
      </c>
      <c r="E6857">
        <v>3</v>
      </c>
      <c r="F6857">
        <v>0.1</v>
      </c>
      <c r="G6857">
        <v>15711</v>
      </c>
      <c r="H6857" s="2" t="s">
        <v>2022</v>
      </c>
      <c r="I6857">
        <v>0.19</v>
      </c>
      <c r="J6857" s="2" t="s">
        <v>14856</v>
      </c>
      <c r="K6857" t="str">
        <f>_xlfn.XLOOKUP(D6857,Products!A:A,Products!C:C,"")</f>
        <v>Home Appliances</v>
      </c>
      <c r="L6857" t="str">
        <f>_xlfn.XLOOKUP(C6857,Customers!A:A,Customers!D:D,"")</f>
        <v>Telangana</v>
      </c>
      <c r="M6857" t="str">
        <f>_xlfn.XLOOKUP(C6857,Customers!A:A,Customers!E:E,"")</f>
        <v>Small Business</v>
      </c>
    </row>
    <row r="6858" spans="1:13" x14ac:dyDescent="0.25">
      <c r="A6858" t="s">
        <v>14857</v>
      </c>
      <c r="B6858" s="1">
        <v>45672</v>
      </c>
      <c r="C6858" t="s">
        <v>1204</v>
      </c>
      <c r="D6858" t="s">
        <v>78</v>
      </c>
      <c r="E6858">
        <v>3</v>
      </c>
      <c r="F6858">
        <v>0.05</v>
      </c>
      <c r="G6858">
        <v>40809</v>
      </c>
      <c r="H6858">
        <v>116305.65</v>
      </c>
      <c r="I6858">
        <v>0.19</v>
      </c>
      <c r="J6858" s="2" t="s">
        <v>14858</v>
      </c>
      <c r="K6858" t="str">
        <f>_xlfn.XLOOKUP(D6858,Products!A:A,Products!C:C,"")</f>
        <v>Home Appliances</v>
      </c>
      <c r="L6858" t="str">
        <f>_xlfn.XLOOKUP(C6858,Customers!A:A,Customers!D:D,"")</f>
        <v>West Bengal</v>
      </c>
      <c r="M6858" t="str">
        <f>_xlfn.XLOOKUP(C6858,Customers!A:A,Customers!E:E,"")</f>
        <v>Consumer</v>
      </c>
    </row>
    <row r="6859" spans="1:13" x14ac:dyDescent="0.25">
      <c r="A6859" t="s">
        <v>14859</v>
      </c>
      <c r="B6859" s="1">
        <v>45982</v>
      </c>
      <c r="C6859" t="s">
        <v>5242</v>
      </c>
      <c r="D6859" t="s">
        <v>45</v>
      </c>
      <c r="E6859">
        <v>2</v>
      </c>
      <c r="F6859">
        <v>0.1</v>
      </c>
      <c r="G6859">
        <v>26232</v>
      </c>
      <c r="H6859">
        <v>47217.599999999999</v>
      </c>
      <c r="I6859">
        <v>0.22</v>
      </c>
      <c r="J6859" s="2" t="s">
        <v>14860</v>
      </c>
      <c r="K6859" t="str">
        <f>_xlfn.XLOOKUP(D6859,Products!A:A,Products!C:C,"")</f>
        <v>Furniture</v>
      </c>
      <c r="L6859" t="str">
        <f>_xlfn.XLOOKUP(C6859,Customers!A:A,Customers!D:D,"")</f>
        <v>West Bengal</v>
      </c>
      <c r="M6859" t="str">
        <f>_xlfn.XLOOKUP(C6859,Customers!A:A,Customers!E:E,"")</f>
        <v>Corporate</v>
      </c>
    </row>
    <row r="6860" spans="1:13" x14ac:dyDescent="0.25">
      <c r="A6860" t="s">
        <v>14861</v>
      </c>
      <c r="B6860" s="1">
        <v>45836</v>
      </c>
      <c r="C6860" t="s">
        <v>1765</v>
      </c>
      <c r="D6860" t="s">
        <v>419</v>
      </c>
      <c r="E6860">
        <v>1</v>
      </c>
      <c r="F6860">
        <v>0.05</v>
      </c>
      <c r="G6860">
        <v>12154</v>
      </c>
      <c r="H6860">
        <v>11546.3</v>
      </c>
      <c r="I6860">
        <v>0.19</v>
      </c>
      <c r="J6860" s="2" t="s">
        <v>14862</v>
      </c>
      <c r="K6860" t="str">
        <f>_xlfn.XLOOKUP(D6860,Products!A:A,Products!C:C,"")</f>
        <v>Home Appliances</v>
      </c>
      <c r="L6860" t="str">
        <f>_xlfn.XLOOKUP(C6860,Customers!A:A,Customers!D:D,"")</f>
        <v>Maharashtra</v>
      </c>
      <c r="M6860" t="str">
        <f>_xlfn.XLOOKUP(C6860,Customers!A:A,Customers!E:E,"")</f>
        <v>Consumer</v>
      </c>
    </row>
    <row r="6861" spans="1:13" x14ac:dyDescent="0.25">
      <c r="A6861" t="s">
        <v>14863</v>
      </c>
      <c r="B6861" s="1">
        <v>45989</v>
      </c>
      <c r="C6861" t="s">
        <v>4638</v>
      </c>
      <c r="D6861" t="s">
        <v>298</v>
      </c>
      <c r="E6861">
        <v>4</v>
      </c>
      <c r="F6861">
        <v>0.05</v>
      </c>
      <c r="G6861">
        <v>31519</v>
      </c>
      <c r="H6861">
        <v>119772.2</v>
      </c>
      <c r="I6861">
        <v>0.19</v>
      </c>
      <c r="J6861" s="2" t="s">
        <v>14864</v>
      </c>
      <c r="K6861" t="str">
        <f>_xlfn.XLOOKUP(D6861,Products!A:A,Products!C:C,"")</f>
        <v>Home Appliances</v>
      </c>
      <c r="L6861" t="str">
        <f>_xlfn.XLOOKUP(C6861,Customers!A:A,Customers!D:D,"")</f>
        <v>Telangana</v>
      </c>
      <c r="M6861" t="str">
        <f>_xlfn.XLOOKUP(C6861,Customers!A:A,Customers!E:E,"")</f>
        <v>Consumer</v>
      </c>
    </row>
    <row r="6862" spans="1:13" x14ac:dyDescent="0.25">
      <c r="A6862" t="s">
        <v>14865</v>
      </c>
      <c r="B6862" s="1">
        <v>45719</v>
      </c>
      <c r="C6862" t="s">
        <v>1996</v>
      </c>
      <c r="D6862" t="s">
        <v>239</v>
      </c>
      <c r="E6862">
        <v>3</v>
      </c>
      <c r="F6862">
        <v>0.05</v>
      </c>
      <c r="G6862">
        <v>35247</v>
      </c>
      <c r="H6862">
        <v>100453.95</v>
      </c>
      <c r="I6862">
        <v>0.16</v>
      </c>
      <c r="J6862" s="2" t="s">
        <v>14866</v>
      </c>
      <c r="K6862" t="str">
        <f>_xlfn.XLOOKUP(D6862,Products!A:A,Products!C:C,"")</f>
        <v>Technology</v>
      </c>
      <c r="L6862" t="str">
        <f>_xlfn.XLOOKUP(C6862,Customers!A:A,Customers!D:D,"")</f>
        <v>Kerala</v>
      </c>
      <c r="M6862" t="str">
        <f>_xlfn.XLOOKUP(C6862,Customers!A:A,Customers!E:E,"")</f>
        <v>Corporate</v>
      </c>
    </row>
    <row r="6863" spans="1:13" x14ac:dyDescent="0.25">
      <c r="A6863" t="s">
        <v>14867</v>
      </c>
      <c r="B6863" s="1">
        <v>45776</v>
      </c>
      <c r="C6863" t="s">
        <v>3593</v>
      </c>
      <c r="D6863" t="s">
        <v>208</v>
      </c>
      <c r="E6863">
        <v>1</v>
      </c>
      <c r="F6863">
        <v>0</v>
      </c>
      <c r="G6863">
        <v>46436</v>
      </c>
      <c r="H6863">
        <v>46436</v>
      </c>
      <c r="I6863">
        <v>0.28000000000000003</v>
      </c>
      <c r="J6863" s="2" t="s">
        <v>14868</v>
      </c>
      <c r="K6863" t="str">
        <f>_xlfn.XLOOKUP(D6863,Products!A:A,Products!C:C,"")</f>
        <v>Office Supplies</v>
      </c>
      <c r="L6863" t="str">
        <f>_xlfn.XLOOKUP(C6863,Customers!A:A,Customers!D:D,"")</f>
        <v>Delhi</v>
      </c>
      <c r="M6863" t="str">
        <f>_xlfn.XLOOKUP(C6863,Customers!A:A,Customers!E:E,"")</f>
        <v>Small Business</v>
      </c>
    </row>
    <row r="6864" spans="1:13" x14ac:dyDescent="0.25">
      <c r="A6864" t="s">
        <v>14869</v>
      </c>
      <c r="B6864" s="1">
        <v>45694</v>
      </c>
      <c r="C6864" t="s">
        <v>7294</v>
      </c>
      <c r="D6864" t="s">
        <v>160</v>
      </c>
      <c r="E6864">
        <v>1</v>
      </c>
      <c r="F6864">
        <v>0</v>
      </c>
      <c r="G6864">
        <v>37834</v>
      </c>
      <c r="H6864">
        <v>37834</v>
      </c>
      <c r="I6864">
        <v>0.28000000000000003</v>
      </c>
      <c r="J6864" s="2" t="s">
        <v>14870</v>
      </c>
      <c r="K6864" t="str">
        <f>_xlfn.XLOOKUP(D6864,Products!A:A,Products!C:C,"")</f>
        <v>Office Supplies</v>
      </c>
      <c r="L6864" t="str">
        <f>_xlfn.XLOOKUP(C6864,Customers!A:A,Customers!D:D,"")</f>
        <v>West Bengal</v>
      </c>
      <c r="M6864" t="str">
        <f>_xlfn.XLOOKUP(C6864,Customers!A:A,Customers!E:E,"")</f>
        <v>Small Business</v>
      </c>
    </row>
    <row r="6865" spans="1:13" x14ac:dyDescent="0.25">
      <c r="A6865" t="s">
        <v>14871</v>
      </c>
      <c r="B6865" s="1">
        <v>45791</v>
      </c>
      <c r="C6865" t="s">
        <v>1833</v>
      </c>
      <c r="D6865" t="s">
        <v>235</v>
      </c>
      <c r="E6865">
        <v>2</v>
      </c>
      <c r="F6865">
        <v>0.1</v>
      </c>
      <c r="G6865">
        <v>21121</v>
      </c>
      <c r="H6865">
        <v>38017.800000000003</v>
      </c>
      <c r="I6865">
        <v>0.19</v>
      </c>
      <c r="J6865" s="2" t="s">
        <v>14872</v>
      </c>
      <c r="K6865" t="str">
        <f>_xlfn.XLOOKUP(D6865,Products!A:A,Products!C:C,"")</f>
        <v>Home Appliances</v>
      </c>
      <c r="L6865" t="str">
        <f>_xlfn.XLOOKUP(C6865,Customers!A:A,Customers!D:D,"")</f>
        <v>Tamil Nadu</v>
      </c>
      <c r="M6865" t="str">
        <f>_xlfn.XLOOKUP(C6865,Customers!A:A,Customers!E:E,"")</f>
        <v>Corporate</v>
      </c>
    </row>
    <row r="6866" spans="1:13" x14ac:dyDescent="0.25">
      <c r="A6866" t="s">
        <v>14873</v>
      </c>
      <c r="B6866" s="1">
        <v>45683</v>
      </c>
      <c r="C6866" t="s">
        <v>4574</v>
      </c>
      <c r="D6866" t="s">
        <v>630</v>
      </c>
      <c r="E6866">
        <v>1</v>
      </c>
      <c r="F6866">
        <v>0</v>
      </c>
      <c r="G6866">
        <v>2696</v>
      </c>
      <c r="H6866">
        <v>2696</v>
      </c>
      <c r="I6866">
        <v>0.31</v>
      </c>
      <c r="J6866" s="2" t="s">
        <v>14874</v>
      </c>
      <c r="K6866" t="str">
        <f>_xlfn.XLOOKUP(D6866,Products!A:A,Products!C:C,"")</f>
        <v>Beauty &amp; Personal Care</v>
      </c>
      <c r="L6866" t="str">
        <f>_xlfn.XLOOKUP(C6866,Customers!A:A,Customers!D:D,"")</f>
        <v>Rajasthan</v>
      </c>
      <c r="M6866" t="str">
        <f>_xlfn.XLOOKUP(C6866,Customers!A:A,Customers!E:E,"")</f>
        <v>Corporate</v>
      </c>
    </row>
    <row r="6867" spans="1:13" x14ac:dyDescent="0.25">
      <c r="A6867" t="s">
        <v>14875</v>
      </c>
      <c r="B6867" s="1">
        <v>45665</v>
      </c>
      <c r="C6867" t="s">
        <v>2251</v>
      </c>
      <c r="D6867" t="s">
        <v>393</v>
      </c>
      <c r="E6867">
        <v>1</v>
      </c>
      <c r="F6867">
        <v>0</v>
      </c>
      <c r="G6867">
        <v>11721</v>
      </c>
      <c r="H6867">
        <v>11721</v>
      </c>
      <c r="I6867">
        <v>0.16</v>
      </c>
      <c r="J6867" s="2" t="s">
        <v>14876</v>
      </c>
      <c r="K6867" t="str">
        <f>_xlfn.XLOOKUP(D6867,Products!A:A,Products!C:C,"")</f>
        <v>Technology</v>
      </c>
      <c r="L6867" t="str">
        <f>_xlfn.XLOOKUP(C6867,Customers!A:A,Customers!D:D,"")</f>
        <v>Chandigarh</v>
      </c>
      <c r="M6867" t="str">
        <f>_xlfn.XLOOKUP(C6867,Customers!A:A,Customers!E:E,"")</f>
        <v>Consumer</v>
      </c>
    </row>
    <row r="6868" spans="1:13" x14ac:dyDescent="0.25">
      <c r="A6868" t="s">
        <v>14877</v>
      </c>
      <c r="B6868" s="1">
        <v>45661</v>
      </c>
      <c r="C6868" t="s">
        <v>3798</v>
      </c>
      <c r="D6868" t="s">
        <v>549</v>
      </c>
      <c r="E6868">
        <v>1</v>
      </c>
      <c r="F6868">
        <v>0.25</v>
      </c>
      <c r="G6868">
        <v>21109</v>
      </c>
      <c r="H6868">
        <v>15831.75</v>
      </c>
      <c r="I6868">
        <v>0.22</v>
      </c>
      <c r="J6868" s="2" t="s">
        <v>14878</v>
      </c>
      <c r="K6868" t="str">
        <f>_xlfn.XLOOKUP(D6868,Products!A:A,Products!C:C,"")</f>
        <v>Furniture</v>
      </c>
      <c r="L6868" t="str">
        <f>_xlfn.XLOOKUP(C6868,Customers!A:A,Customers!D:D,"")</f>
        <v>Rajasthan</v>
      </c>
      <c r="M6868" t="str">
        <f>_xlfn.XLOOKUP(C6868,Customers!A:A,Customers!E:E,"")</f>
        <v>Small Business</v>
      </c>
    </row>
    <row r="6869" spans="1:13" x14ac:dyDescent="0.25">
      <c r="A6869" t="s">
        <v>14879</v>
      </c>
      <c r="B6869" s="1">
        <v>45678</v>
      </c>
      <c r="C6869" t="s">
        <v>1145</v>
      </c>
      <c r="D6869" t="s">
        <v>164</v>
      </c>
      <c r="E6869">
        <v>4</v>
      </c>
      <c r="F6869">
        <v>0.1</v>
      </c>
      <c r="G6869">
        <v>657</v>
      </c>
      <c r="H6869" s="2" t="s">
        <v>14880</v>
      </c>
      <c r="I6869">
        <v>0.22</v>
      </c>
      <c r="J6869" s="2" t="s">
        <v>14881</v>
      </c>
      <c r="K6869" t="str">
        <f>_xlfn.XLOOKUP(D6869,Products!A:A,Products!C:C,"")</f>
        <v>Furniture</v>
      </c>
      <c r="L6869" t="str">
        <f>_xlfn.XLOOKUP(C6869,Customers!A:A,Customers!D:D,"")</f>
        <v>Maharashtra</v>
      </c>
      <c r="M6869" t="str">
        <f>_xlfn.XLOOKUP(C6869,Customers!A:A,Customers!E:E,"")</f>
        <v>Corporate</v>
      </c>
    </row>
    <row r="6870" spans="1:13" x14ac:dyDescent="0.25">
      <c r="A6870" t="s">
        <v>14882</v>
      </c>
      <c r="B6870" s="1">
        <v>45806</v>
      </c>
      <c r="C6870" t="s">
        <v>5842</v>
      </c>
      <c r="D6870" t="s">
        <v>371</v>
      </c>
      <c r="E6870">
        <v>3</v>
      </c>
      <c r="F6870">
        <v>0.1</v>
      </c>
      <c r="G6870">
        <v>34314</v>
      </c>
      <c r="H6870">
        <v>92647.8</v>
      </c>
      <c r="I6870">
        <v>0.16</v>
      </c>
      <c r="J6870" s="2" t="s">
        <v>14883</v>
      </c>
      <c r="K6870" t="str">
        <f>_xlfn.XLOOKUP(D6870,Products!A:A,Products!C:C,"")</f>
        <v>Technology</v>
      </c>
      <c r="L6870" t="str">
        <f>_xlfn.XLOOKUP(C6870,Customers!A:A,Customers!D:D,"")</f>
        <v>Rajasthan</v>
      </c>
      <c r="M6870" t="str">
        <f>_xlfn.XLOOKUP(C6870,Customers!A:A,Customers!E:E,"")</f>
        <v>Corporate</v>
      </c>
    </row>
    <row r="6871" spans="1:13" x14ac:dyDescent="0.25">
      <c r="A6871" t="s">
        <v>14884</v>
      </c>
      <c r="B6871" s="1">
        <v>45682</v>
      </c>
      <c r="C6871" t="s">
        <v>5923</v>
      </c>
      <c r="D6871" t="s">
        <v>147</v>
      </c>
      <c r="E6871">
        <v>1</v>
      </c>
      <c r="F6871">
        <v>0.05</v>
      </c>
      <c r="G6871">
        <v>14233</v>
      </c>
      <c r="H6871" s="2" t="s">
        <v>148</v>
      </c>
      <c r="I6871">
        <v>0.22</v>
      </c>
      <c r="J6871" s="2" t="s">
        <v>14885</v>
      </c>
      <c r="K6871" t="str">
        <f>_xlfn.XLOOKUP(D6871,Products!A:A,Products!C:C,"")</f>
        <v>Furniture</v>
      </c>
      <c r="L6871" t="str">
        <f>_xlfn.XLOOKUP(C6871,Customers!A:A,Customers!D:D,"")</f>
        <v>Tamil Nadu</v>
      </c>
      <c r="M6871" t="str">
        <f>_xlfn.XLOOKUP(C6871,Customers!A:A,Customers!E:E,"")</f>
        <v>Consumer</v>
      </c>
    </row>
    <row r="6872" spans="1:13" x14ac:dyDescent="0.25">
      <c r="A6872" t="s">
        <v>14886</v>
      </c>
      <c r="B6872" s="1">
        <v>45800</v>
      </c>
      <c r="C6872" t="s">
        <v>1848</v>
      </c>
      <c r="D6872" t="s">
        <v>73</v>
      </c>
      <c r="E6872">
        <v>3</v>
      </c>
      <c r="F6872">
        <v>0.1</v>
      </c>
      <c r="G6872">
        <v>24549</v>
      </c>
      <c r="H6872">
        <v>66282.3</v>
      </c>
      <c r="I6872">
        <v>0.19</v>
      </c>
      <c r="J6872" s="2" t="s">
        <v>14887</v>
      </c>
      <c r="K6872" t="str">
        <f>_xlfn.XLOOKUP(D6872,Products!A:A,Products!C:C,"")</f>
        <v>Home Appliances</v>
      </c>
      <c r="L6872" t="str">
        <f>_xlfn.XLOOKUP(C6872,Customers!A:A,Customers!D:D,"")</f>
        <v>Chandigarh</v>
      </c>
      <c r="M6872" t="str">
        <f>_xlfn.XLOOKUP(C6872,Customers!A:A,Customers!E:E,"")</f>
        <v>Consumer</v>
      </c>
    </row>
    <row r="6873" spans="1:13" x14ac:dyDescent="0.25">
      <c r="A6873" t="s">
        <v>14888</v>
      </c>
      <c r="B6873" s="1">
        <v>45902</v>
      </c>
      <c r="C6873" t="s">
        <v>1966</v>
      </c>
      <c r="D6873" t="s">
        <v>1155</v>
      </c>
      <c r="E6873">
        <v>2</v>
      </c>
      <c r="F6873">
        <v>0.1</v>
      </c>
      <c r="G6873">
        <v>23117</v>
      </c>
      <c r="H6873">
        <v>41610.6</v>
      </c>
      <c r="I6873">
        <v>0.19</v>
      </c>
      <c r="J6873" s="2" t="s">
        <v>14889</v>
      </c>
      <c r="K6873" t="str">
        <f>_xlfn.XLOOKUP(D6873,Products!A:A,Products!C:C,"")</f>
        <v>Home Appliances</v>
      </c>
      <c r="L6873" t="str">
        <f>_xlfn.XLOOKUP(C6873,Customers!A:A,Customers!D:D,"")</f>
        <v>Delhi</v>
      </c>
      <c r="M6873" t="str">
        <f>_xlfn.XLOOKUP(C6873,Customers!A:A,Customers!E:E,"")</f>
        <v>Consumer</v>
      </c>
    </row>
    <row r="6874" spans="1:13" x14ac:dyDescent="0.25">
      <c r="A6874" t="s">
        <v>14890</v>
      </c>
      <c r="B6874" s="1">
        <v>45700</v>
      </c>
      <c r="C6874" t="s">
        <v>1063</v>
      </c>
      <c r="D6874" t="s">
        <v>73</v>
      </c>
      <c r="E6874">
        <v>1</v>
      </c>
      <c r="F6874">
        <v>0.1</v>
      </c>
      <c r="G6874">
        <v>24549</v>
      </c>
      <c r="H6874" s="2" t="s">
        <v>3739</v>
      </c>
      <c r="I6874">
        <v>0.19</v>
      </c>
      <c r="J6874" s="2" t="s">
        <v>14891</v>
      </c>
      <c r="K6874" t="str">
        <f>_xlfn.XLOOKUP(D6874,Products!A:A,Products!C:C,"")</f>
        <v>Home Appliances</v>
      </c>
      <c r="L6874" t="str">
        <f>_xlfn.XLOOKUP(C6874,Customers!A:A,Customers!D:D,"")</f>
        <v>Maharashtra</v>
      </c>
      <c r="M6874" t="str">
        <f>_xlfn.XLOOKUP(C6874,Customers!A:A,Customers!E:E,"")</f>
        <v>Corporate</v>
      </c>
    </row>
    <row r="6875" spans="1:13" x14ac:dyDescent="0.25">
      <c r="A6875" t="s">
        <v>14892</v>
      </c>
      <c r="B6875" s="1">
        <v>45950</v>
      </c>
      <c r="C6875" t="s">
        <v>4882</v>
      </c>
      <c r="D6875" t="s">
        <v>208</v>
      </c>
      <c r="E6875">
        <v>3</v>
      </c>
      <c r="F6875">
        <v>0.1</v>
      </c>
      <c r="G6875">
        <v>46436</v>
      </c>
      <c r="H6875">
        <v>125377.2</v>
      </c>
      <c r="I6875">
        <v>0.28000000000000003</v>
      </c>
      <c r="J6875" s="2" t="s">
        <v>14893</v>
      </c>
      <c r="K6875" t="str">
        <f>_xlfn.XLOOKUP(D6875,Products!A:A,Products!C:C,"")</f>
        <v>Office Supplies</v>
      </c>
      <c r="L6875" t="str">
        <f>_xlfn.XLOOKUP(C6875,Customers!A:A,Customers!D:D,"")</f>
        <v>Telangana</v>
      </c>
      <c r="M6875" t="str">
        <f>_xlfn.XLOOKUP(C6875,Customers!A:A,Customers!E:E,"")</f>
        <v>Consumer</v>
      </c>
    </row>
    <row r="6876" spans="1:13" x14ac:dyDescent="0.25">
      <c r="A6876" t="s">
        <v>14894</v>
      </c>
      <c r="B6876" s="1">
        <v>45842</v>
      </c>
      <c r="C6876" t="s">
        <v>2582</v>
      </c>
      <c r="D6876" t="s">
        <v>200</v>
      </c>
      <c r="E6876">
        <v>2</v>
      </c>
      <c r="F6876">
        <v>0.15</v>
      </c>
      <c r="G6876">
        <v>28530</v>
      </c>
      <c r="H6876">
        <v>48501</v>
      </c>
      <c r="I6876">
        <v>0.16</v>
      </c>
      <c r="J6876" s="2" t="s">
        <v>14895</v>
      </c>
      <c r="K6876" t="str">
        <f>_xlfn.XLOOKUP(D6876,Products!A:A,Products!C:C,"")</f>
        <v>Technology</v>
      </c>
      <c r="L6876" t="str">
        <f>_xlfn.XLOOKUP(C6876,Customers!A:A,Customers!D:D,"")</f>
        <v>Delhi</v>
      </c>
      <c r="M6876" t="str">
        <f>_xlfn.XLOOKUP(C6876,Customers!A:A,Customers!E:E,"")</f>
        <v>Consumer</v>
      </c>
    </row>
    <row r="6877" spans="1:13" x14ac:dyDescent="0.25">
      <c r="A6877" t="s">
        <v>14896</v>
      </c>
      <c r="B6877" s="1">
        <v>45699</v>
      </c>
      <c r="C6877" t="s">
        <v>880</v>
      </c>
      <c r="D6877" t="s">
        <v>549</v>
      </c>
      <c r="E6877">
        <v>3</v>
      </c>
      <c r="F6877">
        <v>0.25</v>
      </c>
      <c r="G6877">
        <v>21109</v>
      </c>
      <c r="H6877">
        <v>47495.25</v>
      </c>
      <c r="I6877">
        <v>0.22</v>
      </c>
      <c r="J6877" s="2" t="s">
        <v>14897</v>
      </c>
      <c r="K6877" t="str">
        <f>_xlfn.XLOOKUP(D6877,Products!A:A,Products!C:C,"")</f>
        <v>Furniture</v>
      </c>
      <c r="L6877" t="str">
        <f>_xlfn.XLOOKUP(C6877,Customers!A:A,Customers!D:D,"")</f>
        <v>Karnataka</v>
      </c>
      <c r="M6877" t="str">
        <f>_xlfn.XLOOKUP(C6877,Customers!A:A,Customers!E:E,"")</f>
        <v>Corporate</v>
      </c>
    </row>
    <row r="6878" spans="1:13" x14ac:dyDescent="0.25">
      <c r="A6878" t="s">
        <v>14898</v>
      </c>
      <c r="B6878" s="1">
        <v>45749</v>
      </c>
      <c r="C6878" t="s">
        <v>3798</v>
      </c>
      <c r="D6878" t="s">
        <v>49</v>
      </c>
      <c r="E6878">
        <v>2</v>
      </c>
      <c r="F6878">
        <v>0.2</v>
      </c>
      <c r="G6878">
        <v>11380</v>
      </c>
      <c r="H6878">
        <v>18208</v>
      </c>
      <c r="I6878">
        <v>0.28000000000000003</v>
      </c>
      <c r="J6878">
        <v>5353.8588293745897</v>
      </c>
      <c r="K6878" t="str">
        <f>_xlfn.XLOOKUP(D6878,Products!A:A,Products!C:C,"")</f>
        <v>Office Supplies</v>
      </c>
      <c r="L6878" t="str">
        <f>_xlfn.XLOOKUP(C6878,Customers!A:A,Customers!D:D,"")</f>
        <v>Rajasthan</v>
      </c>
      <c r="M6878" t="str">
        <f>_xlfn.XLOOKUP(C6878,Customers!A:A,Customers!E:E,"")</f>
        <v>Small Business</v>
      </c>
    </row>
    <row r="6879" spans="1:13" x14ac:dyDescent="0.25">
      <c r="A6879" t="s">
        <v>14899</v>
      </c>
      <c r="B6879" s="1">
        <v>45974</v>
      </c>
      <c r="C6879" t="s">
        <v>118</v>
      </c>
      <c r="D6879" t="s">
        <v>257</v>
      </c>
      <c r="E6879">
        <v>2</v>
      </c>
      <c r="F6879">
        <v>0</v>
      </c>
      <c r="G6879">
        <v>19803</v>
      </c>
      <c r="H6879">
        <v>39606</v>
      </c>
      <c r="I6879">
        <v>0.16</v>
      </c>
      <c r="J6879" s="2" t="s">
        <v>14900</v>
      </c>
      <c r="K6879" t="str">
        <f>_xlfn.XLOOKUP(D6879,Products!A:A,Products!C:C,"")</f>
        <v>Technology</v>
      </c>
      <c r="L6879" t="str">
        <f>_xlfn.XLOOKUP(C6879,Customers!A:A,Customers!D:D,"")</f>
        <v>Rajasthan</v>
      </c>
      <c r="M6879" t="str">
        <f>_xlfn.XLOOKUP(C6879,Customers!A:A,Customers!E:E,"")</f>
        <v>Consumer</v>
      </c>
    </row>
    <row r="6880" spans="1:13" x14ac:dyDescent="0.25">
      <c r="A6880" t="s">
        <v>14901</v>
      </c>
      <c r="B6880" s="1">
        <v>45981</v>
      </c>
      <c r="C6880" t="s">
        <v>230</v>
      </c>
      <c r="D6880" t="s">
        <v>469</v>
      </c>
      <c r="E6880">
        <v>1</v>
      </c>
      <c r="F6880">
        <v>0.15</v>
      </c>
      <c r="G6880">
        <v>35056</v>
      </c>
      <c r="H6880">
        <v>29797.599999999999</v>
      </c>
      <c r="I6880">
        <v>0.19</v>
      </c>
      <c r="J6880" s="2" t="s">
        <v>14902</v>
      </c>
      <c r="K6880" t="str">
        <f>_xlfn.XLOOKUP(D6880,Products!A:A,Products!C:C,"")</f>
        <v>Home Appliances</v>
      </c>
      <c r="L6880" t="str">
        <f>_xlfn.XLOOKUP(C6880,Customers!A:A,Customers!D:D,"")</f>
        <v>Rajasthan</v>
      </c>
      <c r="M6880" t="str">
        <f>_xlfn.XLOOKUP(C6880,Customers!A:A,Customers!E:E,"")</f>
        <v>Corporate</v>
      </c>
    </row>
    <row r="6881" spans="1:13" x14ac:dyDescent="0.25">
      <c r="A6881" t="s">
        <v>14903</v>
      </c>
      <c r="B6881" s="1">
        <v>45710</v>
      </c>
      <c r="C6881" t="s">
        <v>2205</v>
      </c>
      <c r="D6881" t="s">
        <v>581</v>
      </c>
      <c r="E6881">
        <v>1</v>
      </c>
      <c r="F6881">
        <v>0</v>
      </c>
      <c r="G6881">
        <v>35516</v>
      </c>
      <c r="H6881">
        <v>35516</v>
      </c>
      <c r="I6881">
        <v>0.19</v>
      </c>
      <c r="J6881" s="2" t="s">
        <v>14904</v>
      </c>
      <c r="K6881" t="str">
        <f>_xlfn.XLOOKUP(D6881,Products!A:A,Products!C:C,"")</f>
        <v>Home Appliances</v>
      </c>
      <c r="L6881" t="str">
        <f>_xlfn.XLOOKUP(C6881,Customers!A:A,Customers!D:D,"")</f>
        <v>Telangana</v>
      </c>
      <c r="M6881" t="str">
        <f>_xlfn.XLOOKUP(C6881,Customers!A:A,Customers!E:E,"")</f>
        <v>Corporate</v>
      </c>
    </row>
    <row r="6882" spans="1:13" x14ac:dyDescent="0.25">
      <c r="A6882" t="s">
        <v>14905</v>
      </c>
      <c r="B6882" s="1">
        <v>45741</v>
      </c>
      <c r="C6882" t="s">
        <v>1833</v>
      </c>
      <c r="D6882" t="s">
        <v>291</v>
      </c>
      <c r="E6882">
        <v>2</v>
      </c>
      <c r="F6882">
        <v>0.15</v>
      </c>
      <c r="G6882">
        <v>46621</v>
      </c>
      <c r="H6882">
        <v>79255.7</v>
      </c>
      <c r="I6882">
        <v>0.19</v>
      </c>
      <c r="J6882" s="2" t="s">
        <v>14906</v>
      </c>
      <c r="K6882" t="str">
        <f>_xlfn.XLOOKUP(D6882,Products!A:A,Products!C:C,"")</f>
        <v>Home Appliances</v>
      </c>
      <c r="L6882" t="str">
        <f>_xlfn.XLOOKUP(C6882,Customers!A:A,Customers!D:D,"")</f>
        <v>Tamil Nadu</v>
      </c>
      <c r="M6882" t="str">
        <f>_xlfn.XLOOKUP(C6882,Customers!A:A,Customers!E:E,"")</f>
        <v>Corporate</v>
      </c>
    </row>
    <row r="6883" spans="1:13" x14ac:dyDescent="0.25">
      <c r="A6883" t="s">
        <v>14907</v>
      </c>
      <c r="B6883" s="1">
        <v>45691</v>
      </c>
      <c r="C6883" t="s">
        <v>103</v>
      </c>
      <c r="D6883" t="s">
        <v>142</v>
      </c>
      <c r="E6883">
        <v>4</v>
      </c>
      <c r="F6883">
        <v>0.1</v>
      </c>
      <c r="G6883">
        <v>38016</v>
      </c>
      <c r="H6883">
        <v>136857.60000000001</v>
      </c>
      <c r="I6883">
        <v>0.16</v>
      </c>
      <c r="J6883" s="2" t="s">
        <v>14908</v>
      </c>
      <c r="K6883" t="str">
        <f>_xlfn.XLOOKUP(D6883,Products!A:A,Products!C:C,"")</f>
        <v>Technology</v>
      </c>
      <c r="L6883" t="str">
        <f>_xlfn.XLOOKUP(C6883,Customers!A:A,Customers!D:D,"")</f>
        <v>Gujarat</v>
      </c>
      <c r="M6883" t="str">
        <f>_xlfn.XLOOKUP(C6883,Customers!A:A,Customers!E:E,"")</f>
        <v>Consumer</v>
      </c>
    </row>
    <row r="6884" spans="1:13" x14ac:dyDescent="0.25">
      <c r="A6884" t="s">
        <v>14909</v>
      </c>
      <c r="B6884" s="1">
        <v>45733</v>
      </c>
      <c r="C6884" t="s">
        <v>812</v>
      </c>
      <c r="D6884" t="s">
        <v>630</v>
      </c>
      <c r="E6884">
        <v>2</v>
      </c>
      <c r="F6884">
        <v>0.1</v>
      </c>
      <c r="G6884">
        <v>2696</v>
      </c>
      <c r="H6884">
        <v>4852.8</v>
      </c>
      <c r="I6884">
        <v>0.31</v>
      </c>
      <c r="J6884" s="2" t="s">
        <v>14910</v>
      </c>
      <c r="K6884" t="str">
        <f>_xlfn.XLOOKUP(D6884,Products!A:A,Products!C:C,"")</f>
        <v>Beauty &amp; Personal Care</v>
      </c>
      <c r="L6884" t="str">
        <f>_xlfn.XLOOKUP(C6884,Customers!A:A,Customers!D:D,"")</f>
        <v>Maharashtra</v>
      </c>
      <c r="M6884" t="str">
        <f>_xlfn.XLOOKUP(C6884,Customers!A:A,Customers!E:E,"")</f>
        <v>Consumer</v>
      </c>
    </row>
    <row r="6885" spans="1:13" x14ac:dyDescent="0.25">
      <c r="A6885" t="s">
        <v>14911</v>
      </c>
      <c r="B6885" s="1">
        <v>46010</v>
      </c>
      <c r="C6885" t="s">
        <v>1562</v>
      </c>
      <c r="D6885" t="s">
        <v>309</v>
      </c>
      <c r="E6885">
        <v>1</v>
      </c>
      <c r="F6885">
        <v>0.1</v>
      </c>
      <c r="G6885">
        <v>3506</v>
      </c>
      <c r="H6885">
        <v>3155.4</v>
      </c>
      <c r="I6885">
        <v>0.19</v>
      </c>
      <c r="J6885" s="2" t="s">
        <v>14912</v>
      </c>
      <c r="K6885" t="str">
        <f>_xlfn.XLOOKUP(D6885,Products!A:A,Products!C:C,"")</f>
        <v>Home Appliances</v>
      </c>
      <c r="L6885" t="str">
        <f>_xlfn.XLOOKUP(C6885,Customers!A:A,Customers!D:D,"")</f>
        <v>West Bengal</v>
      </c>
      <c r="M6885" t="str">
        <f>_xlfn.XLOOKUP(C6885,Customers!A:A,Customers!E:E,"")</f>
        <v>Small Business</v>
      </c>
    </row>
    <row r="6886" spans="1:13" x14ac:dyDescent="0.25">
      <c r="A6886" t="s">
        <v>14913</v>
      </c>
      <c r="B6886" s="1">
        <v>45854</v>
      </c>
      <c r="C6886" t="s">
        <v>2417</v>
      </c>
      <c r="D6886" t="s">
        <v>41</v>
      </c>
      <c r="E6886">
        <v>1</v>
      </c>
      <c r="F6886">
        <v>0.15</v>
      </c>
      <c r="G6886">
        <v>4623</v>
      </c>
      <c r="H6886" s="2" t="s">
        <v>3871</v>
      </c>
      <c r="I6886">
        <v>0.28000000000000003</v>
      </c>
      <c r="J6886" s="2" t="s">
        <v>14914</v>
      </c>
      <c r="K6886" t="str">
        <f>_xlfn.XLOOKUP(D6886,Products!A:A,Products!C:C,"")</f>
        <v>Office Supplies</v>
      </c>
      <c r="L6886" t="str">
        <f>_xlfn.XLOOKUP(C6886,Customers!A:A,Customers!D:D,"")</f>
        <v>Chandigarh</v>
      </c>
      <c r="M6886" t="str">
        <f>_xlfn.XLOOKUP(C6886,Customers!A:A,Customers!E:E,"")</f>
        <v>Small Business</v>
      </c>
    </row>
    <row r="6887" spans="1:13" x14ac:dyDescent="0.25">
      <c r="A6887" t="s">
        <v>14915</v>
      </c>
      <c r="B6887" s="1">
        <v>45943</v>
      </c>
      <c r="C6887" t="s">
        <v>103</v>
      </c>
      <c r="D6887" t="s">
        <v>64</v>
      </c>
      <c r="E6887">
        <v>3</v>
      </c>
      <c r="F6887">
        <v>0.15</v>
      </c>
      <c r="G6887">
        <v>5299</v>
      </c>
      <c r="H6887" s="2" t="s">
        <v>2484</v>
      </c>
      <c r="I6887">
        <v>0.16</v>
      </c>
      <c r="J6887" s="2" t="s">
        <v>14916</v>
      </c>
      <c r="K6887" t="str">
        <f>_xlfn.XLOOKUP(D6887,Products!A:A,Products!C:C,"")</f>
        <v>Technology</v>
      </c>
      <c r="L6887" t="str">
        <f>_xlfn.XLOOKUP(C6887,Customers!A:A,Customers!D:D,"")</f>
        <v>Gujarat</v>
      </c>
      <c r="M6887" t="str">
        <f>_xlfn.XLOOKUP(C6887,Customers!A:A,Customers!E:E,"")</f>
        <v>Consumer</v>
      </c>
    </row>
    <row r="6888" spans="1:13" x14ac:dyDescent="0.25">
      <c r="A6888" t="s">
        <v>14917</v>
      </c>
      <c r="B6888" s="1">
        <v>45745</v>
      </c>
      <c r="C6888" t="s">
        <v>7158</v>
      </c>
      <c r="D6888" t="s">
        <v>142</v>
      </c>
      <c r="E6888">
        <v>1</v>
      </c>
      <c r="F6888">
        <v>0</v>
      </c>
      <c r="G6888">
        <v>38016</v>
      </c>
      <c r="H6888">
        <v>38016</v>
      </c>
      <c r="I6888">
        <v>0.16</v>
      </c>
      <c r="J6888" s="2" t="s">
        <v>14918</v>
      </c>
      <c r="K6888" t="str">
        <f>_xlfn.XLOOKUP(D6888,Products!A:A,Products!C:C,"")</f>
        <v>Technology</v>
      </c>
      <c r="L6888" t="str">
        <f>_xlfn.XLOOKUP(C6888,Customers!A:A,Customers!D:D,"")</f>
        <v>Telangana</v>
      </c>
      <c r="M6888" t="str">
        <f>_xlfn.XLOOKUP(C6888,Customers!A:A,Customers!E:E,"")</f>
        <v>Corporate</v>
      </c>
    </row>
    <row r="6889" spans="1:13" x14ac:dyDescent="0.25">
      <c r="A6889" t="s">
        <v>14919</v>
      </c>
      <c r="B6889" s="1">
        <v>45892</v>
      </c>
      <c r="C6889" t="s">
        <v>4248</v>
      </c>
      <c r="D6889" t="s">
        <v>242</v>
      </c>
      <c r="E6889">
        <v>1</v>
      </c>
      <c r="F6889">
        <v>0.15</v>
      </c>
      <c r="G6889">
        <v>14854</v>
      </c>
      <c r="H6889">
        <v>12625.9</v>
      </c>
      <c r="I6889">
        <v>0.22</v>
      </c>
      <c r="J6889" s="2" t="s">
        <v>14920</v>
      </c>
      <c r="K6889" t="str">
        <f>_xlfn.XLOOKUP(D6889,Products!A:A,Products!C:C,"")</f>
        <v>Furniture</v>
      </c>
      <c r="L6889" t="str">
        <f>_xlfn.XLOOKUP(C6889,Customers!A:A,Customers!D:D,"")</f>
        <v>Rajasthan</v>
      </c>
      <c r="M6889" t="str">
        <f>_xlfn.XLOOKUP(C6889,Customers!A:A,Customers!E:E,"")</f>
        <v>Corporate</v>
      </c>
    </row>
    <row r="6890" spans="1:13" x14ac:dyDescent="0.25">
      <c r="A6890" t="s">
        <v>14921</v>
      </c>
      <c r="B6890" s="1">
        <v>45889</v>
      </c>
      <c r="C6890" t="s">
        <v>480</v>
      </c>
      <c r="D6890" t="s">
        <v>581</v>
      </c>
      <c r="E6890">
        <v>3</v>
      </c>
      <c r="F6890">
        <v>0.2</v>
      </c>
      <c r="G6890">
        <v>35516</v>
      </c>
      <c r="H6890" s="2" t="s">
        <v>14922</v>
      </c>
      <c r="I6890">
        <v>0.19</v>
      </c>
      <c r="J6890">
        <v>19133.925036177799</v>
      </c>
      <c r="K6890" t="str">
        <f>_xlfn.XLOOKUP(D6890,Products!A:A,Products!C:C,"")</f>
        <v>Home Appliances</v>
      </c>
      <c r="L6890" t="str">
        <f>_xlfn.XLOOKUP(C6890,Customers!A:A,Customers!D:D,"")</f>
        <v>Uttar Pradesh</v>
      </c>
      <c r="M6890" t="str">
        <f>_xlfn.XLOOKUP(C6890,Customers!A:A,Customers!E:E,"")</f>
        <v>Consumer</v>
      </c>
    </row>
    <row r="6891" spans="1:13" x14ac:dyDescent="0.25">
      <c r="A6891" t="s">
        <v>14923</v>
      </c>
      <c r="B6891" s="1">
        <v>45664</v>
      </c>
      <c r="C6891" t="s">
        <v>3783</v>
      </c>
      <c r="D6891" t="s">
        <v>242</v>
      </c>
      <c r="E6891">
        <v>4</v>
      </c>
      <c r="F6891">
        <v>0</v>
      </c>
      <c r="G6891">
        <v>14854</v>
      </c>
      <c r="H6891">
        <v>59416</v>
      </c>
      <c r="I6891">
        <v>0.22</v>
      </c>
      <c r="J6891" s="2" t="s">
        <v>14924</v>
      </c>
      <c r="K6891" t="str">
        <f>_xlfn.XLOOKUP(D6891,Products!A:A,Products!C:C,"")</f>
        <v>Furniture</v>
      </c>
      <c r="L6891" t="str">
        <f>_xlfn.XLOOKUP(C6891,Customers!A:A,Customers!D:D,"")</f>
        <v>Chandigarh</v>
      </c>
      <c r="M6891" t="str">
        <f>_xlfn.XLOOKUP(C6891,Customers!A:A,Customers!E:E,"")</f>
        <v>Consumer</v>
      </c>
    </row>
    <row r="6892" spans="1:13" x14ac:dyDescent="0.25">
      <c r="A6892" t="s">
        <v>14925</v>
      </c>
      <c r="B6892" s="1">
        <v>45949</v>
      </c>
      <c r="C6892" t="s">
        <v>1528</v>
      </c>
      <c r="D6892" t="s">
        <v>17</v>
      </c>
      <c r="E6892">
        <v>3</v>
      </c>
      <c r="F6892">
        <v>0.05</v>
      </c>
      <c r="G6892">
        <v>10888</v>
      </c>
      <c r="H6892">
        <v>31030.799999999999</v>
      </c>
      <c r="I6892">
        <v>0.19</v>
      </c>
      <c r="J6892" s="2" t="s">
        <v>14926</v>
      </c>
      <c r="K6892" t="str">
        <f>_xlfn.XLOOKUP(D6892,Products!A:A,Products!C:C,"")</f>
        <v>Home Appliances</v>
      </c>
      <c r="L6892" t="str">
        <f>_xlfn.XLOOKUP(C6892,Customers!A:A,Customers!D:D,"")</f>
        <v>Tamil Nadu</v>
      </c>
      <c r="M6892" t="str">
        <f>_xlfn.XLOOKUP(C6892,Customers!A:A,Customers!E:E,"")</f>
        <v>Corporate</v>
      </c>
    </row>
    <row r="6893" spans="1:13" x14ac:dyDescent="0.25">
      <c r="A6893" t="s">
        <v>14927</v>
      </c>
      <c r="B6893" s="1">
        <v>45695</v>
      </c>
      <c r="C6893" t="s">
        <v>1556</v>
      </c>
      <c r="D6893" t="s">
        <v>493</v>
      </c>
      <c r="E6893">
        <v>1</v>
      </c>
      <c r="F6893">
        <v>0.15</v>
      </c>
      <c r="G6893">
        <v>31802</v>
      </c>
      <c r="H6893">
        <v>27031.7</v>
      </c>
      <c r="I6893">
        <v>0.19</v>
      </c>
      <c r="J6893" s="2" t="s">
        <v>14928</v>
      </c>
      <c r="K6893" t="str">
        <f>_xlfn.XLOOKUP(D6893,Products!A:A,Products!C:C,"")</f>
        <v>Home Appliances</v>
      </c>
      <c r="L6893" t="str">
        <f>_xlfn.XLOOKUP(C6893,Customers!A:A,Customers!D:D,"")</f>
        <v>Tamil Nadu</v>
      </c>
      <c r="M6893" t="str">
        <f>_xlfn.XLOOKUP(C6893,Customers!A:A,Customers!E:E,"")</f>
        <v>Small Business</v>
      </c>
    </row>
    <row r="6894" spans="1:13" x14ac:dyDescent="0.25">
      <c r="A6894" t="s">
        <v>14929</v>
      </c>
      <c r="B6894" s="1">
        <v>45709</v>
      </c>
      <c r="C6894" t="s">
        <v>1134</v>
      </c>
      <c r="D6894" t="s">
        <v>204</v>
      </c>
      <c r="E6894">
        <v>1</v>
      </c>
      <c r="F6894">
        <v>0.1</v>
      </c>
      <c r="G6894">
        <v>19940</v>
      </c>
      <c r="H6894">
        <v>17946</v>
      </c>
      <c r="I6894">
        <v>0.16</v>
      </c>
      <c r="J6894" s="2" t="s">
        <v>14930</v>
      </c>
      <c r="K6894" t="str">
        <f>_xlfn.XLOOKUP(D6894,Products!A:A,Products!C:C,"")</f>
        <v>Technology</v>
      </c>
      <c r="L6894" t="str">
        <f>_xlfn.XLOOKUP(C6894,Customers!A:A,Customers!D:D,"")</f>
        <v>West Bengal</v>
      </c>
      <c r="M6894" t="str">
        <f>_xlfn.XLOOKUP(C6894,Customers!A:A,Customers!E:E,"")</f>
        <v>Consumer</v>
      </c>
    </row>
    <row r="6895" spans="1:13" x14ac:dyDescent="0.25">
      <c r="A6895" t="s">
        <v>14931</v>
      </c>
      <c r="B6895" s="1">
        <v>45800</v>
      </c>
      <c r="C6895" t="s">
        <v>2051</v>
      </c>
      <c r="D6895" t="s">
        <v>200</v>
      </c>
      <c r="E6895">
        <v>3</v>
      </c>
      <c r="F6895">
        <v>0.15</v>
      </c>
      <c r="G6895">
        <v>28530</v>
      </c>
      <c r="H6895">
        <v>72751.5</v>
      </c>
      <c r="I6895">
        <v>0.16</v>
      </c>
      <c r="J6895" s="2" t="s">
        <v>14932</v>
      </c>
      <c r="K6895" t="str">
        <f>_xlfn.XLOOKUP(D6895,Products!A:A,Products!C:C,"")</f>
        <v>Technology</v>
      </c>
      <c r="L6895" t="str">
        <f>_xlfn.XLOOKUP(C6895,Customers!A:A,Customers!D:D,"")</f>
        <v>Chandigarh</v>
      </c>
      <c r="M6895" t="str">
        <f>_xlfn.XLOOKUP(C6895,Customers!A:A,Customers!E:E,"")</f>
        <v>Corporate</v>
      </c>
    </row>
    <row r="6896" spans="1:13" x14ac:dyDescent="0.25">
      <c r="A6896" t="s">
        <v>14933</v>
      </c>
      <c r="B6896" s="1">
        <v>45878</v>
      </c>
      <c r="C6896" t="s">
        <v>5595</v>
      </c>
      <c r="D6896" t="s">
        <v>450</v>
      </c>
      <c r="E6896">
        <v>4</v>
      </c>
      <c r="F6896">
        <v>0.1</v>
      </c>
      <c r="G6896">
        <v>34669</v>
      </c>
      <c r="H6896" s="2" t="s">
        <v>5417</v>
      </c>
      <c r="I6896">
        <v>0.16</v>
      </c>
      <c r="J6896" s="2" t="s">
        <v>14934</v>
      </c>
      <c r="K6896" t="str">
        <f>_xlfn.XLOOKUP(D6896,Products!A:A,Products!C:C,"")</f>
        <v>Technology</v>
      </c>
      <c r="L6896" t="str">
        <f>_xlfn.XLOOKUP(C6896,Customers!A:A,Customers!D:D,"")</f>
        <v>Karnataka</v>
      </c>
      <c r="M6896" t="str">
        <f>_xlfn.XLOOKUP(C6896,Customers!A:A,Customers!E:E,"")</f>
        <v>Small Business</v>
      </c>
    </row>
    <row r="6897" spans="1:13" x14ac:dyDescent="0.25">
      <c r="A6897" t="s">
        <v>14935</v>
      </c>
      <c r="B6897" s="1">
        <v>45897</v>
      </c>
      <c r="C6897" t="s">
        <v>1915</v>
      </c>
      <c r="D6897" t="s">
        <v>111</v>
      </c>
      <c r="E6897">
        <v>5</v>
      </c>
      <c r="F6897">
        <v>0.25</v>
      </c>
      <c r="G6897">
        <v>22075</v>
      </c>
      <c r="H6897">
        <v>82781.25</v>
      </c>
      <c r="I6897">
        <v>0.16</v>
      </c>
      <c r="J6897" s="2" t="s">
        <v>14936</v>
      </c>
      <c r="K6897" t="str">
        <f>_xlfn.XLOOKUP(D6897,Products!A:A,Products!C:C,"")</f>
        <v>Technology</v>
      </c>
      <c r="L6897" t="str">
        <f>_xlfn.XLOOKUP(C6897,Customers!A:A,Customers!D:D,"")</f>
        <v>West Bengal</v>
      </c>
      <c r="M6897" t="str">
        <f>_xlfn.XLOOKUP(C6897,Customers!A:A,Customers!E:E,"")</f>
        <v>Consumer</v>
      </c>
    </row>
    <row r="6898" spans="1:13" x14ac:dyDescent="0.25">
      <c r="A6898" t="s">
        <v>14937</v>
      </c>
      <c r="B6898" s="1">
        <v>45800</v>
      </c>
      <c r="C6898" t="s">
        <v>4587</v>
      </c>
      <c r="D6898" t="s">
        <v>450</v>
      </c>
      <c r="E6898">
        <v>2</v>
      </c>
      <c r="F6898">
        <v>0.2</v>
      </c>
      <c r="G6898">
        <v>34669</v>
      </c>
      <c r="H6898">
        <v>55470.400000000001</v>
      </c>
      <c r="I6898">
        <v>0.16</v>
      </c>
      <c r="J6898" s="2" t="s">
        <v>14938</v>
      </c>
      <c r="K6898" t="str">
        <f>_xlfn.XLOOKUP(D6898,Products!A:A,Products!C:C,"")</f>
        <v>Technology</v>
      </c>
      <c r="L6898" t="str">
        <f>_xlfn.XLOOKUP(C6898,Customers!A:A,Customers!D:D,"")</f>
        <v>Rajasthan</v>
      </c>
      <c r="M6898" t="str">
        <f>_xlfn.XLOOKUP(C6898,Customers!A:A,Customers!E:E,"")</f>
        <v>Consumer</v>
      </c>
    </row>
    <row r="6899" spans="1:13" x14ac:dyDescent="0.25">
      <c r="A6899" t="s">
        <v>14939</v>
      </c>
      <c r="B6899" s="1">
        <v>46006</v>
      </c>
      <c r="C6899" t="s">
        <v>215</v>
      </c>
      <c r="D6899" t="s">
        <v>313</v>
      </c>
      <c r="E6899">
        <v>3</v>
      </c>
      <c r="F6899">
        <v>0.05</v>
      </c>
      <c r="G6899">
        <v>23441</v>
      </c>
      <c r="H6899" s="2" t="s">
        <v>9452</v>
      </c>
      <c r="I6899">
        <v>0.19</v>
      </c>
      <c r="J6899" s="2" t="s">
        <v>14940</v>
      </c>
      <c r="K6899" t="str">
        <f>_xlfn.XLOOKUP(D6899,Products!A:A,Products!C:C,"")</f>
        <v>Home Appliances</v>
      </c>
      <c r="L6899" t="str">
        <f>_xlfn.XLOOKUP(C6899,Customers!A:A,Customers!D:D,"")</f>
        <v>Maharashtra</v>
      </c>
      <c r="M6899" t="str">
        <f>_xlfn.XLOOKUP(C6899,Customers!A:A,Customers!E:E,"")</f>
        <v>Consumer</v>
      </c>
    </row>
    <row r="6900" spans="1:13" x14ac:dyDescent="0.25">
      <c r="A6900" t="s">
        <v>14941</v>
      </c>
      <c r="B6900" s="1">
        <v>46020</v>
      </c>
      <c r="C6900" t="s">
        <v>1639</v>
      </c>
      <c r="D6900" t="s">
        <v>17</v>
      </c>
      <c r="E6900">
        <v>1</v>
      </c>
      <c r="F6900">
        <v>0.1</v>
      </c>
      <c r="G6900">
        <v>10888</v>
      </c>
      <c r="H6900">
        <v>9799.2000000000007</v>
      </c>
      <c r="I6900">
        <v>0.19</v>
      </c>
      <c r="J6900" s="2" t="s">
        <v>14942</v>
      </c>
      <c r="K6900" t="str">
        <f>_xlfn.XLOOKUP(D6900,Products!A:A,Products!C:C,"")</f>
        <v>Home Appliances</v>
      </c>
      <c r="L6900" t="str">
        <f>_xlfn.XLOOKUP(C6900,Customers!A:A,Customers!D:D,"")</f>
        <v>Karnataka</v>
      </c>
      <c r="M6900" t="str">
        <f>_xlfn.XLOOKUP(C6900,Customers!A:A,Customers!E:E,"")</f>
        <v>Corporate</v>
      </c>
    </row>
    <row r="6901" spans="1:13" x14ac:dyDescent="0.25">
      <c r="A6901" t="s">
        <v>14943</v>
      </c>
      <c r="B6901" s="1">
        <v>45706</v>
      </c>
      <c r="C6901" t="s">
        <v>6325</v>
      </c>
      <c r="D6901" t="s">
        <v>92</v>
      </c>
      <c r="E6901">
        <v>1</v>
      </c>
      <c r="F6901">
        <v>0.1</v>
      </c>
      <c r="G6901">
        <v>41116</v>
      </c>
      <c r="H6901">
        <v>37004.400000000001</v>
      </c>
      <c r="I6901">
        <v>0.19</v>
      </c>
      <c r="J6901">
        <v>8045.0226350065795</v>
      </c>
      <c r="K6901" t="str">
        <f>_xlfn.XLOOKUP(D6901,Products!A:A,Products!C:C,"")</f>
        <v>Home Appliances</v>
      </c>
      <c r="L6901" t="str">
        <f>_xlfn.XLOOKUP(C6901,Customers!A:A,Customers!D:D,"")</f>
        <v>Kerala</v>
      </c>
      <c r="M6901" t="str">
        <f>_xlfn.XLOOKUP(C6901,Customers!A:A,Customers!E:E,"")</f>
        <v>Consumer</v>
      </c>
    </row>
    <row r="6902" spans="1:13" x14ac:dyDescent="0.25">
      <c r="A6902" t="s">
        <v>14944</v>
      </c>
      <c r="B6902" s="1">
        <v>45934</v>
      </c>
      <c r="C6902" t="s">
        <v>465</v>
      </c>
      <c r="D6902" t="s">
        <v>450</v>
      </c>
      <c r="E6902">
        <v>1</v>
      </c>
      <c r="F6902">
        <v>0</v>
      </c>
      <c r="G6902">
        <v>34669</v>
      </c>
      <c r="H6902">
        <v>34669</v>
      </c>
      <c r="I6902">
        <v>0.16</v>
      </c>
      <c r="J6902" s="2" t="s">
        <v>14945</v>
      </c>
      <c r="K6902" t="str">
        <f>_xlfn.XLOOKUP(D6902,Products!A:A,Products!C:C,"")</f>
        <v>Technology</v>
      </c>
      <c r="L6902" t="str">
        <f>_xlfn.XLOOKUP(C6902,Customers!A:A,Customers!D:D,"")</f>
        <v>Tamil Nadu</v>
      </c>
      <c r="M6902" t="str">
        <f>_xlfn.XLOOKUP(C6902,Customers!A:A,Customers!E:E,"")</f>
        <v>Corporate</v>
      </c>
    </row>
    <row r="6903" spans="1:13" x14ac:dyDescent="0.25">
      <c r="A6903" t="s">
        <v>14946</v>
      </c>
      <c r="B6903" s="1">
        <v>45928</v>
      </c>
      <c r="C6903" t="s">
        <v>3478</v>
      </c>
      <c r="D6903" t="s">
        <v>160</v>
      </c>
      <c r="E6903">
        <v>5</v>
      </c>
      <c r="F6903">
        <v>0.1</v>
      </c>
      <c r="G6903">
        <v>37834</v>
      </c>
      <c r="H6903">
        <v>170253</v>
      </c>
      <c r="I6903">
        <v>0.28000000000000003</v>
      </c>
      <c r="J6903" s="2" t="s">
        <v>14947</v>
      </c>
      <c r="K6903" t="str">
        <f>_xlfn.XLOOKUP(D6903,Products!A:A,Products!C:C,"")</f>
        <v>Office Supplies</v>
      </c>
      <c r="L6903" t="str">
        <f>_xlfn.XLOOKUP(C6903,Customers!A:A,Customers!D:D,"")</f>
        <v>Kerala</v>
      </c>
      <c r="M6903" t="str">
        <f>_xlfn.XLOOKUP(C6903,Customers!A:A,Customers!E:E,"")</f>
        <v>Corporate</v>
      </c>
    </row>
    <row r="6904" spans="1:13" x14ac:dyDescent="0.25">
      <c r="A6904" t="s">
        <v>14948</v>
      </c>
      <c r="B6904" s="1">
        <v>45671</v>
      </c>
      <c r="C6904" t="s">
        <v>1352</v>
      </c>
      <c r="D6904" t="s">
        <v>24</v>
      </c>
      <c r="E6904">
        <v>1</v>
      </c>
      <c r="F6904">
        <v>0.15</v>
      </c>
      <c r="G6904">
        <v>48370</v>
      </c>
      <c r="H6904">
        <v>41114.5</v>
      </c>
      <c r="I6904">
        <v>0.16</v>
      </c>
      <c r="J6904" s="2" t="s">
        <v>14949</v>
      </c>
      <c r="K6904" t="str">
        <f>_xlfn.XLOOKUP(D6904,Products!A:A,Products!C:C,"")</f>
        <v>Technology</v>
      </c>
      <c r="L6904" t="str">
        <f>_xlfn.XLOOKUP(C6904,Customers!A:A,Customers!D:D,"")</f>
        <v>Chandigarh</v>
      </c>
      <c r="M6904" t="str">
        <f>_xlfn.XLOOKUP(C6904,Customers!A:A,Customers!E:E,"")</f>
        <v>Consumer</v>
      </c>
    </row>
    <row r="6905" spans="1:13" x14ac:dyDescent="0.25">
      <c r="A6905" t="s">
        <v>14950</v>
      </c>
      <c r="B6905" s="1">
        <v>45955</v>
      </c>
      <c r="C6905" t="s">
        <v>5463</v>
      </c>
      <c r="D6905" t="s">
        <v>278</v>
      </c>
      <c r="E6905">
        <v>1</v>
      </c>
      <c r="F6905">
        <v>0.2</v>
      </c>
      <c r="G6905">
        <v>23506</v>
      </c>
      <c r="H6905">
        <v>18804.8</v>
      </c>
      <c r="I6905">
        <v>0.31</v>
      </c>
      <c r="J6905" s="2" t="s">
        <v>14951</v>
      </c>
      <c r="K6905" t="str">
        <f>_xlfn.XLOOKUP(D6905,Products!A:A,Products!C:C,"")</f>
        <v>Beauty &amp; Personal Care</v>
      </c>
      <c r="L6905" t="str">
        <f>_xlfn.XLOOKUP(C6905,Customers!A:A,Customers!D:D,"")</f>
        <v>Karnataka</v>
      </c>
      <c r="M6905" t="str">
        <f>_xlfn.XLOOKUP(C6905,Customers!A:A,Customers!E:E,"")</f>
        <v>Corporate</v>
      </c>
    </row>
    <row r="6906" spans="1:13" x14ac:dyDescent="0.25">
      <c r="A6906" t="s">
        <v>14952</v>
      </c>
      <c r="B6906" s="1">
        <v>45672</v>
      </c>
      <c r="C6906" t="s">
        <v>3979</v>
      </c>
      <c r="D6906" t="s">
        <v>60</v>
      </c>
      <c r="E6906">
        <v>4</v>
      </c>
      <c r="F6906">
        <v>0.2</v>
      </c>
      <c r="G6906">
        <v>9257</v>
      </c>
      <c r="H6906">
        <v>29622.400000000001</v>
      </c>
      <c r="I6906">
        <v>0.16</v>
      </c>
      <c r="J6906" s="2" t="s">
        <v>14953</v>
      </c>
      <c r="K6906" t="str">
        <f>_xlfn.XLOOKUP(D6906,Products!A:A,Products!C:C,"")</f>
        <v>Technology</v>
      </c>
      <c r="L6906" t="str">
        <f>_xlfn.XLOOKUP(C6906,Customers!A:A,Customers!D:D,"")</f>
        <v>Maharashtra</v>
      </c>
      <c r="M6906" t="str">
        <f>_xlfn.XLOOKUP(C6906,Customers!A:A,Customers!E:E,"")</f>
        <v>Consumer</v>
      </c>
    </row>
    <row r="6907" spans="1:13" x14ac:dyDescent="0.25">
      <c r="A6907" t="s">
        <v>14954</v>
      </c>
      <c r="B6907" s="1">
        <v>45891</v>
      </c>
      <c r="C6907" t="s">
        <v>527</v>
      </c>
      <c r="D6907" t="s">
        <v>450</v>
      </c>
      <c r="E6907">
        <v>1</v>
      </c>
      <c r="F6907">
        <v>0</v>
      </c>
      <c r="G6907">
        <v>34669</v>
      </c>
      <c r="H6907">
        <v>34669</v>
      </c>
      <c r="I6907">
        <v>0.16</v>
      </c>
      <c r="J6907" s="2" t="s">
        <v>14955</v>
      </c>
      <c r="K6907" t="str">
        <f>_xlfn.XLOOKUP(D6907,Products!A:A,Products!C:C,"")</f>
        <v>Technology</v>
      </c>
      <c r="L6907" t="str">
        <f>_xlfn.XLOOKUP(C6907,Customers!A:A,Customers!D:D,"")</f>
        <v>Tamil Nadu</v>
      </c>
      <c r="M6907" t="str">
        <f>_xlfn.XLOOKUP(C6907,Customers!A:A,Customers!E:E,"")</f>
        <v>Corporate</v>
      </c>
    </row>
    <row r="6908" spans="1:13" x14ac:dyDescent="0.25">
      <c r="A6908" t="s">
        <v>14956</v>
      </c>
      <c r="B6908" s="1">
        <v>45720</v>
      </c>
      <c r="C6908" t="s">
        <v>356</v>
      </c>
      <c r="D6908" t="s">
        <v>389</v>
      </c>
      <c r="E6908">
        <v>1</v>
      </c>
      <c r="F6908">
        <v>0.15</v>
      </c>
      <c r="G6908">
        <v>32335</v>
      </c>
      <c r="H6908">
        <v>27484.75</v>
      </c>
      <c r="I6908">
        <v>0.31</v>
      </c>
      <c r="J6908" s="2" t="s">
        <v>14957</v>
      </c>
      <c r="K6908" t="str">
        <f>_xlfn.XLOOKUP(D6908,Products!A:A,Products!C:C,"")</f>
        <v>Beauty &amp; Personal Care</v>
      </c>
      <c r="L6908" t="str">
        <f>_xlfn.XLOOKUP(C6908,Customers!A:A,Customers!D:D,"")</f>
        <v>Gujarat</v>
      </c>
      <c r="M6908" t="str">
        <f>_xlfn.XLOOKUP(C6908,Customers!A:A,Customers!E:E,"")</f>
        <v>Small Business</v>
      </c>
    </row>
    <row r="6909" spans="1:13" x14ac:dyDescent="0.25">
      <c r="A6909" t="s">
        <v>14958</v>
      </c>
      <c r="B6909" s="1">
        <v>45853</v>
      </c>
      <c r="C6909" t="s">
        <v>3528</v>
      </c>
      <c r="D6909" t="s">
        <v>69</v>
      </c>
      <c r="E6909">
        <v>3</v>
      </c>
      <c r="F6909">
        <v>0.1</v>
      </c>
      <c r="G6909">
        <v>41060</v>
      </c>
      <c r="H6909">
        <v>110862</v>
      </c>
      <c r="I6909">
        <v>0.28000000000000003</v>
      </c>
      <c r="J6909" s="2" t="s">
        <v>14959</v>
      </c>
      <c r="K6909" t="str">
        <f>_xlfn.XLOOKUP(D6909,Products!A:A,Products!C:C,"")</f>
        <v>Office Supplies</v>
      </c>
      <c r="L6909" t="str">
        <f>_xlfn.XLOOKUP(C6909,Customers!A:A,Customers!D:D,"")</f>
        <v>Karnataka</v>
      </c>
      <c r="M6909" t="str">
        <f>_xlfn.XLOOKUP(C6909,Customers!A:A,Customers!E:E,"")</f>
        <v>Small Business</v>
      </c>
    </row>
    <row r="6910" spans="1:13" x14ac:dyDescent="0.25">
      <c r="A6910" t="s">
        <v>14960</v>
      </c>
      <c r="B6910" s="1">
        <v>45684</v>
      </c>
      <c r="C6910" t="s">
        <v>764</v>
      </c>
      <c r="D6910" t="s">
        <v>119</v>
      </c>
      <c r="E6910">
        <v>3</v>
      </c>
      <c r="F6910">
        <v>0.05</v>
      </c>
      <c r="G6910">
        <v>40034</v>
      </c>
      <c r="H6910">
        <v>114096.9</v>
      </c>
      <c r="I6910">
        <v>0.28000000000000003</v>
      </c>
      <c r="J6910" s="2" t="s">
        <v>14961</v>
      </c>
      <c r="K6910" t="str">
        <f>_xlfn.XLOOKUP(D6910,Products!A:A,Products!C:C,"")</f>
        <v>Office Supplies</v>
      </c>
      <c r="L6910" t="str">
        <f>_xlfn.XLOOKUP(C6910,Customers!A:A,Customers!D:D,"")</f>
        <v>Chandigarh</v>
      </c>
      <c r="M6910" t="str">
        <f>_xlfn.XLOOKUP(C6910,Customers!A:A,Customers!E:E,"")</f>
        <v>Consumer</v>
      </c>
    </row>
    <row r="6911" spans="1:13" x14ac:dyDescent="0.25">
      <c r="A6911" t="s">
        <v>14962</v>
      </c>
      <c r="B6911" s="1">
        <v>45750</v>
      </c>
      <c r="C6911" t="s">
        <v>5542</v>
      </c>
      <c r="D6911" t="s">
        <v>389</v>
      </c>
      <c r="E6911">
        <v>2</v>
      </c>
      <c r="F6911">
        <v>0.1</v>
      </c>
      <c r="G6911">
        <v>32335</v>
      </c>
      <c r="H6911">
        <v>58203</v>
      </c>
      <c r="I6911">
        <v>0.31</v>
      </c>
      <c r="J6911" s="2" t="s">
        <v>14963</v>
      </c>
      <c r="K6911" t="str">
        <f>_xlfn.XLOOKUP(D6911,Products!A:A,Products!C:C,"")</f>
        <v>Beauty &amp; Personal Care</v>
      </c>
      <c r="L6911" t="str">
        <f>_xlfn.XLOOKUP(C6911,Customers!A:A,Customers!D:D,"")</f>
        <v>West Bengal</v>
      </c>
      <c r="M6911" t="str">
        <f>_xlfn.XLOOKUP(C6911,Customers!A:A,Customers!E:E,"")</f>
        <v>Corporate</v>
      </c>
    </row>
    <row r="6912" spans="1:13" x14ac:dyDescent="0.25">
      <c r="A6912" t="s">
        <v>14964</v>
      </c>
      <c r="B6912" s="1">
        <v>45762</v>
      </c>
      <c r="C6912" t="s">
        <v>2110</v>
      </c>
      <c r="D6912" t="s">
        <v>69</v>
      </c>
      <c r="E6912">
        <v>4</v>
      </c>
      <c r="F6912">
        <v>0.2</v>
      </c>
      <c r="G6912">
        <v>41060</v>
      </c>
      <c r="H6912">
        <v>131392</v>
      </c>
      <c r="I6912">
        <v>0.28000000000000003</v>
      </c>
      <c r="J6912" s="2" t="s">
        <v>14965</v>
      </c>
      <c r="K6912" t="str">
        <f>_xlfn.XLOOKUP(D6912,Products!A:A,Products!C:C,"")</f>
        <v>Office Supplies</v>
      </c>
      <c r="L6912" t="str">
        <f>_xlfn.XLOOKUP(C6912,Customers!A:A,Customers!D:D,"")</f>
        <v>Tamil Nadu</v>
      </c>
      <c r="M6912" t="str">
        <f>_xlfn.XLOOKUP(C6912,Customers!A:A,Customers!E:E,"")</f>
        <v>Consumer</v>
      </c>
    </row>
    <row r="6913" spans="1:13" x14ac:dyDescent="0.25">
      <c r="A6913" t="s">
        <v>14966</v>
      </c>
      <c r="B6913" s="1">
        <v>45966</v>
      </c>
      <c r="C6913" t="s">
        <v>5867</v>
      </c>
      <c r="D6913" t="s">
        <v>160</v>
      </c>
      <c r="E6913">
        <v>1</v>
      </c>
      <c r="F6913">
        <v>0.1</v>
      </c>
      <c r="G6913">
        <v>37834</v>
      </c>
      <c r="H6913">
        <v>34050.6</v>
      </c>
      <c r="I6913">
        <v>0.28000000000000003</v>
      </c>
      <c r="J6913" s="2" t="s">
        <v>14967</v>
      </c>
      <c r="K6913" t="str">
        <f>_xlfn.XLOOKUP(D6913,Products!A:A,Products!C:C,"")</f>
        <v>Office Supplies</v>
      </c>
      <c r="L6913" t="str">
        <f>_xlfn.XLOOKUP(C6913,Customers!A:A,Customers!D:D,"")</f>
        <v>Karnataka</v>
      </c>
      <c r="M6913" t="str">
        <f>_xlfn.XLOOKUP(C6913,Customers!A:A,Customers!E:E,"")</f>
        <v>Corporate</v>
      </c>
    </row>
    <row r="6914" spans="1:13" x14ac:dyDescent="0.25">
      <c r="A6914" t="s">
        <v>14968</v>
      </c>
      <c r="B6914" s="1">
        <v>45709</v>
      </c>
      <c r="C6914" t="s">
        <v>3514</v>
      </c>
      <c r="D6914" t="s">
        <v>440</v>
      </c>
      <c r="E6914">
        <v>4</v>
      </c>
      <c r="F6914">
        <v>0.25</v>
      </c>
      <c r="G6914">
        <v>9199</v>
      </c>
      <c r="H6914">
        <v>27597</v>
      </c>
      <c r="I6914">
        <v>0.16</v>
      </c>
      <c r="J6914" s="2" t="s">
        <v>14969</v>
      </c>
      <c r="K6914" t="str">
        <f>_xlfn.XLOOKUP(D6914,Products!A:A,Products!C:C,"")</f>
        <v>Technology</v>
      </c>
      <c r="L6914" t="str">
        <f>_xlfn.XLOOKUP(C6914,Customers!A:A,Customers!D:D,"")</f>
        <v>West Bengal</v>
      </c>
      <c r="M6914" t="str">
        <f>_xlfn.XLOOKUP(C6914,Customers!A:A,Customers!E:E,"")</f>
        <v>Consumer</v>
      </c>
    </row>
    <row r="6915" spans="1:13" x14ac:dyDescent="0.25">
      <c r="A6915" t="s">
        <v>14970</v>
      </c>
      <c r="B6915" s="1">
        <v>45976</v>
      </c>
      <c r="C6915" t="s">
        <v>880</v>
      </c>
      <c r="D6915" t="s">
        <v>389</v>
      </c>
      <c r="E6915">
        <v>3</v>
      </c>
      <c r="F6915">
        <v>0.1</v>
      </c>
      <c r="G6915">
        <v>32335</v>
      </c>
      <c r="H6915">
        <v>87304.5</v>
      </c>
      <c r="I6915">
        <v>0.31</v>
      </c>
      <c r="J6915" s="2" t="s">
        <v>14971</v>
      </c>
      <c r="K6915" t="str">
        <f>_xlfn.XLOOKUP(D6915,Products!A:A,Products!C:C,"")</f>
        <v>Beauty &amp; Personal Care</v>
      </c>
      <c r="L6915" t="str">
        <f>_xlfn.XLOOKUP(C6915,Customers!A:A,Customers!D:D,"")</f>
        <v>Karnataka</v>
      </c>
      <c r="M6915" t="str">
        <f>_xlfn.XLOOKUP(C6915,Customers!A:A,Customers!E:E,"")</f>
        <v>Corporate</v>
      </c>
    </row>
    <row r="6916" spans="1:13" x14ac:dyDescent="0.25">
      <c r="A6916" t="s">
        <v>14972</v>
      </c>
      <c r="B6916" s="1">
        <v>45838</v>
      </c>
      <c r="C6916" t="s">
        <v>5463</v>
      </c>
      <c r="D6916" t="s">
        <v>183</v>
      </c>
      <c r="E6916">
        <v>1</v>
      </c>
      <c r="F6916">
        <v>0.1</v>
      </c>
      <c r="G6916">
        <v>1533</v>
      </c>
      <c r="H6916">
        <v>1379.7</v>
      </c>
      <c r="I6916">
        <v>0.16</v>
      </c>
      <c r="J6916" s="2" t="s">
        <v>14973</v>
      </c>
      <c r="K6916" t="str">
        <f>_xlfn.XLOOKUP(D6916,Products!A:A,Products!C:C,"")</f>
        <v>Technology</v>
      </c>
      <c r="L6916" t="str">
        <f>_xlfn.XLOOKUP(C6916,Customers!A:A,Customers!D:D,"")</f>
        <v>Karnataka</v>
      </c>
      <c r="M6916" t="str">
        <f>_xlfn.XLOOKUP(C6916,Customers!A:A,Customers!E:E,"")</f>
        <v>Corporate</v>
      </c>
    </row>
    <row r="6917" spans="1:13" x14ac:dyDescent="0.25">
      <c r="A6917" t="s">
        <v>14974</v>
      </c>
      <c r="B6917" s="1">
        <v>45714</v>
      </c>
      <c r="C6917" t="s">
        <v>403</v>
      </c>
      <c r="D6917" t="s">
        <v>160</v>
      </c>
      <c r="E6917">
        <v>3</v>
      </c>
      <c r="F6917">
        <v>0.05</v>
      </c>
      <c r="G6917">
        <v>37834</v>
      </c>
      <c r="H6917">
        <v>107826.9</v>
      </c>
      <c r="I6917">
        <v>0.28000000000000003</v>
      </c>
      <c r="J6917" s="2" t="s">
        <v>14975</v>
      </c>
      <c r="K6917" t="str">
        <f>_xlfn.XLOOKUP(D6917,Products!A:A,Products!C:C,"")</f>
        <v>Office Supplies</v>
      </c>
      <c r="L6917" t="str">
        <f>_xlfn.XLOOKUP(C6917,Customers!A:A,Customers!D:D,"")</f>
        <v>Telangana</v>
      </c>
      <c r="M6917" t="str">
        <f>_xlfn.XLOOKUP(C6917,Customers!A:A,Customers!E:E,"")</f>
        <v>Corporate</v>
      </c>
    </row>
    <row r="6918" spans="1:13" x14ac:dyDescent="0.25">
      <c r="A6918" t="s">
        <v>14976</v>
      </c>
      <c r="B6918" s="1">
        <v>45777</v>
      </c>
      <c r="C6918" t="s">
        <v>3053</v>
      </c>
      <c r="D6918" t="s">
        <v>142</v>
      </c>
      <c r="E6918">
        <v>1</v>
      </c>
      <c r="F6918">
        <v>0</v>
      </c>
      <c r="G6918">
        <v>38016</v>
      </c>
      <c r="H6918">
        <v>38016</v>
      </c>
      <c r="I6918">
        <v>0.16</v>
      </c>
      <c r="J6918" s="2" t="s">
        <v>14977</v>
      </c>
      <c r="K6918" t="str">
        <f>_xlfn.XLOOKUP(D6918,Products!A:A,Products!C:C,"")</f>
        <v>Technology</v>
      </c>
      <c r="L6918" t="str">
        <f>_xlfn.XLOOKUP(C6918,Customers!A:A,Customers!D:D,"")</f>
        <v>West Bengal</v>
      </c>
      <c r="M6918" t="str">
        <f>_xlfn.XLOOKUP(C6918,Customers!A:A,Customers!E:E,"")</f>
        <v>Corporate</v>
      </c>
    </row>
    <row r="6919" spans="1:13" x14ac:dyDescent="0.25">
      <c r="A6919" t="s">
        <v>14978</v>
      </c>
      <c r="B6919" s="1">
        <v>45965</v>
      </c>
      <c r="C6919" t="s">
        <v>2617</v>
      </c>
      <c r="D6919" t="s">
        <v>142</v>
      </c>
      <c r="E6919">
        <v>1</v>
      </c>
      <c r="F6919">
        <v>0.1</v>
      </c>
      <c r="G6919">
        <v>38016</v>
      </c>
      <c r="H6919">
        <v>34214.400000000001</v>
      </c>
      <c r="I6919">
        <v>0.16</v>
      </c>
      <c r="J6919" s="2" t="s">
        <v>14979</v>
      </c>
      <c r="K6919" t="str">
        <f>_xlfn.XLOOKUP(D6919,Products!A:A,Products!C:C,"")</f>
        <v>Technology</v>
      </c>
      <c r="L6919" t="str">
        <f>_xlfn.XLOOKUP(C6919,Customers!A:A,Customers!D:D,"")</f>
        <v>Tamil Nadu</v>
      </c>
      <c r="M6919" t="str">
        <f>_xlfn.XLOOKUP(C6919,Customers!A:A,Customers!E:E,"")</f>
        <v>Consumer</v>
      </c>
    </row>
    <row r="6920" spans="1:13" x14ac:dyDescent="0.25">
      <c r="A6920" t="s">
        <v>14980</v>
      </c>
      <c r="B6920" s="1">
        <v>46020</v>
      </c>
      <c r="C6920" t="s">
        <v>1536</v>
      </c>
      <c r="D6920" t="s">
        <v>231</v>
      </c>
      <c r="E6920">
        <v>4</v>
      </c>
      <c r="F6920">
        <v>0.1</v>
      </c>
      <c r="G6920">
        <v>36976</v>
      </c>
      <c r="H6920">
        <v>133113.60000000001</v>
      </c>
      <c r="I6920">
        <v>0.28000000000000003</v>
      </c>
      <c r="J6920" s="2" t="s">
        <v>14981</v>
      </c>
      <c r="K6920" t="str">
        <f>_xlfn.XLOOKUP(D6920,Products!A:A,Products!C:C,"")</f>
        <v>Office Supplies</v>
      </c>
      <c r="L6920" t="str">
        <f>_xlfn.XLOOKUP(C6920,Customers!A:A,Customers!D:D,"")</f>
        <v>Kerala</v>
      </c>
      <c r="M6920" t="str">
        <f>_xlfn.XLOOKUP(C6920,Customers!A:A,Customers!E:E,"")</f>
        <v>Corporate</v>
      </c>
    </row>
    <row r="6921" spans="1:13" x14ac:dyDescent="0.25">
      <c r="A6921" t="s">
        <v>14982</v>
      </c>
      <c r="B6921" s="1">
        <v>45700</v>
      </c>
      <c r="C6921" t="s">
        <v>454</v>
      </c>
      <c r="D6921" t="s">
        <v>78</v>
      </c>
      <c r="E6921">
        <v>1</v>
      </c>
      <c r="F6921">
        <v>0.1</v>
      </c>
      <c r="G6921">
        <v>40809</v>
      </c>
      <c r="H6921">
        <v>36728.1</v>
      </c>
      <c r="I6921">
        <v>0.19</v>
      </c>
      <c r="J6921" s="2" t="s">
        <v>14983</v>
      </c>
      <c r="K6921" t="str">
        <f>_xlfn.XLOOKUP(D6921,Products!A:A,Products!C:C,"")</f>
        <v>Home Appliances</v>
      </c>
      <c r="L6921" t="str">
        <f>_xlfn.XLOOKUP(C6921,Customers!A:A,Customers!D:D,"")</f>
        <v>Uttar Pradesh</v>
      </c>
      <c r="M6921" t="str">
        <f>_xlfn.XLOOKUP(C6921,Customers!A:A,Customers!E:E,"")</f>
        <v>Consumer</v>
      </c>
    </row>
    <row r="6922" spans="1:13" x14ac:dyDescent="0.25">
      <c r="A6922" t="s">
        <v>14984</v>
      </c>
      <c r="B6922" s="1">
        <v>45792</v>
      </c>
      <c r="C6922" t="s">
        <v>1472</v>
      </c>
      <c r="D6922" t="s">
        <v>450</v>
      </c>
      <c r="E6922">
        <v>1</v>
      </c>
      <c r="F6922">
        <v>0.1</v>
      </c>
      <c r="G6922">
        <v>34669</v>
      </c>
      <c r="H6922" s="2" t="s">
        <v>451</v>
      </c>
      <c r="I6922">
        <v>0.16</v>
      </c>
      <c r="J6922" s="2" t="s">
        <v>14985</v>
      </c>
      <c r="K6922" t="str">
        <f>_xlfn.XLOOKUP(D6922,Products!A:A,Products!C:C,"")</f>
        <v>Technology</v>
      </c>
      <c r="L6922" t="str">
        <f>_xlfn.XLOOKUP(C6922,Customers!A:A,Customers!D:D,"")</f>
        <v>Maharashtra</v>
      </c>
      <c r="M6922" t="str">
        <f>_xlfn.XLOOKUP(C6922,Customers!A:A,Customers!E:E,"")</f>
        <v>Consumer</v>
      </c>
    </row>
    <row r="6923" spans="1:13" x14ac:dyDescent="0.25">
      <c r="A6923" t="s">
        <v>14986</v>
      </c>
      <c r="B6923" s="1">
        <v>45917</v>
      </c>
      <c r="C6923" t="s">
        <v>991</v>
      </c>
      <c r="D6923" t="s">
        <v>298</v>
      </c>
      <c r="E6923">
        <v>1</v>
      </c>
      <c r="F6923">
        <v>0.2</v>
      </c>
      <c r="G6923">
        <v>31519</v>
      </c>
      <c r="H6923">
        <v>25215.200000000001</v>
      </c>
      <c r="I6923">
        <v>0.19</v>
      </c>
      <c r="J6923" s="2" t="s">
        <v>14987</v>
      </c>
      <c r="K6923" t="str">
        <f>_xlfn.XLOOKUP(D6923,Products!A:A,Products!C:C,"")</f>
        <v>Home Appliances</v>
      </c>
      <c r="L6923" t="str">
        <f>_xlfn.XLOOKUP(C6923,Customers!A:A,Customers!D:D,"")</f>
        <v>Delhi</v>
      </c>
      <c r="M6923" t="str">
        <f>_xlfn.XLOOKUP(C6923,Customers!A:A,Customers!E:E,"")</f>
        <v>Small Business</v>
      </c>
    </row>
    <row r="6924" spans="1:13" x14ac:dyDescent="0.25">
      <c r="A6924" t="s">
        <v>14988</v>
      </c>
      <c r="B6924" s="1">
        <v>45854</v>
      </c>
      <c r="C6924" t="s">
        <v>6264</v>
      </c>
      <c r="D6924" t="s">
        <v>257</v>
      </c>
      <c r="E6924">
        <v>1</v>
      </c>
      <c r="F6924">
        <v>0.05</v>
      </c>
      <c r="G6924">
        <v>19803</v>
      </c>
      <c r="H6924">
        <v>18812.849999999999</v>
      </c>
      <c r="I6924">
        <v>0.16</v>
      </c>
      <c r="J6924">
        <v>3261.2267666060998</v>
      </c>
      <c r="K6924" t="str">
        <f>_xlfn.XLOOKUP(D6924,Products!A:A,Products!C:C,"")</f>
        <v>Technology</v>
      </c>
      <c r="L6924" t="str">
        <f>_xlfn.XLOOKUP(C6924,Customers!A:A,Customers!D:D,"")</f>
        <v>Telangana</v>
      </c>
      <c r="M6924" t="str">
        <f>_xlfn.XLOOKUP(C6924,Customers!A:A,Customers!E:E,"")</f>
        <v>Consumer</v>
      </c>
    </row>
    <row r="6925" spans="1:13" x14ac:dyDescent="0.25">
      <c r="A6925" t="s">
        <v>14989</v>
      </c>
      <c r="B6925" s="1">
        <v>45790</v>
      </c>
      <c r="C6925" t="s">
        <v>2906</v>
      </c>
      <c r="D6925" t="s">
        <v>549</v>
      </c>
      <c r="E6925">
        <v>3</v>
      </c>
      <c r="F6925">
        <v>0.1</v>
      </c>
      <c r="G6925">
        <v>21109</v>
      </c>
      <c r="H6925">
        <v>56994.3</v>
      </c>
      <c r="I6925">
        <v>0.22</v>
      </c>
      <c r="J6925" s="2" t="s">
        <v>14990</v>
      </c>
      <c r="K6925" t="str">
        <f>_xlfn.XLOOKUP(D6925,Products!A:A,Products!C:C,"")</f>
        <v>Furniture</v>
      </c>
      <c r="L6925" t="str">
        <f>_xlfn.XLOOKUP(C6925,Customers!A:A,Customers!D:D,"")</f>
        <v>Tamil Nadu</v>
      </c>
      <c r="M6925" t="str">
        <f>_xlfn.XLOOKUP(C6925,Customers!A:A,Customers!E:E,"")</f>
        <v>Consumer</v>
      </c>
    </row>
    <row r="6926" spans="1:13" x14ac:dyDescent="0.25">
      <c r="A6926" t="s">
        <v>14991</v>
      </c>
      <c r="B6926" s="1">
        <v>45912</v>
      </c>
      <c r="C6926" t="s">
        <v>1915</v>
      </c>
      <c r="D6926" t="s">
        <v>92</v>
      </c>
      <c r="E6926">
        <v>4</v>
      </c>
      <c r="F6926">
        <v>0.15</v>
      </c>
      <c r="G6926">
        <v>41116</v>
      </c>
      <c r="H6926">
        <v>139794.4</v>
      </c>
      <c r="I6926">
        <v>0.19</v>
      </c>
      <c r="J6926" s="2" t="s">
        <v>14992</v>
      </c>
      <c r="K6926" t="str">
        <f>_xlfn.XLOOKUP(D6926,Products!A:A,Products!C:C,"")</f>
        <v>Home Appliances</v>
      </c>
      <c r="L6926" t="str">
        <f>_xlfn.XLOOKUP(C6926,Customers!A:A,Customers!D:D,"")</f>
        <v>West Bengal</v>
      </c>
      <c r="M6926" t="str">
        <f>_xlfn.XLOOKUP(C6926,Customers!A:A,Customers!E:E,"")</f>
        <v>Consumer</v>
      </c>
    </row>
    <row r="6927" spans="1:13" x14ac:dyDescent="0.25">
      <c r="A6927" t="s">
        <v>14993</v>
      </c>
      <c r="B6927" s="1">
        <v>45877</v>
      </c>
      <c r="C6927" t="s">
        <v>2176</v>
      </c>
      <c r="D6927" t="s">
        <v>601</v>
      </c>
      <c r="E6927">
        <v>2</v>
      </c>
      <c r="F6927">
        <v>0.05</v>
      </c>
      <c r="G6927">
        <v>5121</v>
      </c>
      <c r="H6927">
        <v>9729.9</v>
      </c>
      <c r="I6927">
        <v>0.28000000000000003</v>
      </c>
      <c r="J6927" s="2" t="s">
        <v>14994</v>
      </c>
      <c r="K6927" t="str">
        <f>_xlfn.XLOOKUP(D6927,Products!A:A,Products!C:C,"")</f>
        <v>Office Supplies</v>
      </c>
      <c r="L6927" t="str">
        <f>_xlfn.XLOOKUP(C6927,Customers!A:A,Customers!D:D,"")</f>
        <v>Tamil Nadu</v>
      </c>
      <c r="M6927" t="str">
        <f>_xlfn.XLOOKUP(C6927,Customers!A:A,Customers!E:E,"")</f>
        <v>Corporate</v>
      </c>
    </row>
    <row r="6928" spans="1:13" x14ac:dyDescent="0.25">
      <c r="A6928" t="s">
        <v>14995</v>
      </c>
      <c r="B6928" s="1">
        <v>45993</v>
      </c>
      <c r="C6928" t="s">
        <v>2949</v>
      </c>
      <c r="D6928" t="s">
        <v>271</v>
      </c>
      <c r="E6928">
        <v>2</v>
      </c>
      <c r="F6928">
        <v>0.2</v>
      </c>
      <c r="G6928">
        <v>44505</v>
      </c>
      <c r="H6928">
        <v>71208</v>
      </c>
      <c r="I6928">
        <v>0.19</v>
      </c>
      <c r="J6928" s="2" t="s">
        <v>14996</v>
      </c>
      <c r="K6928" t="str">
        <f>_xlfn.XLOOKUP(D6928,Products!A:A,Products!C:C,"")</f>
        <v>Home Appliances</v>
      </c>
      <c r="L6928" t="str">
        <f>_xlfn.XLOOKUP(C6928,Customers!A:A,Customers!D:D,"")</f>
        <v>Telangana</v>
      </c>
      <c r="M6928" t="str">
        <f>_xlfn.XLOOKUP(C6928,Customers!A:A,Customers!E:E,"")</f>
        <v>Consumer</v>
      </c>
    </row>
    <row r="6929" spans="1:13" x14ac:dyDescent="0.25">
      <c r="A6929" t="s">
        <v>14997</v>
      </c>
      <c r="B6929" s="1">
        <v>45698</v>
      </c>
      <c r="C6929" t="s">
        <v>910</v>
      </c>
      <c r="D6929" t="s">
        <v>92</v>
      </c>
      <c r="E6929">
        <v>2</v>
      </c>
      <c r="F6929">
        <v>0.15</v>
      </c>
      <c r="G6929">
        <v>41116</v>
      </c>
      <c r="H6929">
        <v>69897.2</v>
      </c>
      <c r="I6929">
        <v>0.19</v>
      </c>
      <c r="J6929" s="2" t="s">
        <v>14998</v>
      </c>
      <c r="K6929" t="str">
        <f>_xlfn.XLOOKUP(D6929,Products!A:A,Products!C:C,"")</f>
        <v>Home Appliances</v>
      </c>
      <c r="L6929" t="str">
        <f>_xlfn.XLOOKUP(C6929,Customers!A:A,Customers!D:D,"")</f>
        <v>Chandigarh</v>
      </c>
      <c r="M6929" t="str">
        <f>_xlfn.XLOOKUP(C6929,Customers!A:A,Customers!E:E,"")</f>
        <v>Corporate</v>
      </c>
    </row>
    <row r="6930" spans="1:13" x14ac:dyDescent="0.25">
      <c r="A6930" t="s">
        <v>14999</v>
      </c>
      <c r="B6930" s="1">
        <v>45912</v>
      </c>
      <c r="C6930" t="s">
        <v>3446</v>
      </c>
      <c r="D6930" t="s">
        <v>64</v>
      </c>
      <c r="E6930">
        <v>1</v>
      </c>
      <c r="F6930">
        <v>0</v>
      </c>
      <c r="G6930">
        <v>5299</v>
      </c>
      <c r="H6930">
        <v>5299</v>
      </c>
      <c r="I6930">
        <v>0.16</v>
      </c>
      <c r="J6930" s="2" t="s">
        <v>15000</v>
      </c>
      <c r="K6930" t="str">
        <f>_xlfn.XLOOKUP(D6930,Products!A:A,Products!C:C,"")</f>
        <v>Technology</v>
      </c>
      <c r="L6930" t="str">
        <f>_xlfn.XLOOKUP(C6930,Customers!A:A,Customers!D:D,"")</f>
        <v>Delhi</v>
      </c>
      <c r="M6930" t="str">
        <f>_xlfn.XLOOKUP(C6930,Customers!A:A,Customers!E:E,"")</f>
        <v>Consumer</v>
      </c>
    </row>
    <row r="6931" spans="1:13" x14ac:dyDescent="0.25">
      <c r="A6931" t="s">
        <v>15001</v>
      </c>
      <c r="B6931" s="1">
        <v>45659</v>
      </c>
      <c r="C6931" t="s">
        <v>234</v>
      </c>
      <c r="D6931" t="s">
        <v>581</v>
      </c>
      <c r="E6931">
        <v>1</v>
      </c>
      <c r="F6931">
        <v>0.2</v>
      </c>
      <c r="G6931">
        <v>35516</v>
      </c>
      <c r="H6931" s="2" t="s">
        <v>1816</v>
      </c>
      <c r="I6931">
        <v>0.19</v>
      </c>
      <c r="J6931" s="2" t="s">
        <v>15002</v>
      </c>
      <c r="K6931" t="str">
        <f>_xlfn.XLOOKUP(D6931,Products!A:A,Products!C:C,"")</f>
        <v>Home Appliances</v>
      </c>
      <c r="L6931" t="str">
        <f>_xlfn.XLOOKUP(C6931,Customers!A:A,Customers!D:D,"")</f>
        <v>Rajasthan</v>
      </c>
      <c r="M6931" t="str">
        <f>_xlfn.XLOOKUP(C6931,Customers!A:A,Customers!E:E,"")</f>
        <v>Corporate</v>
      </c>
    </row>
    <row r="6932" spans="1:13" x14ac:dyDescent="0.25">
      <c r="A6932" t="s">
        <v>15003</v>
      </c>
      <c r="B6932" s="1">
        <v>45852</v>
      </c>
      <c r="C6932" t="s">
        <v>4730</v>
      </c>
      <c r="D6932" t="s">
        <v>152</v>
      </c>
      <c r="E6932">
        <v>1</v>
      </c>
      <c r="F6932">
        <v>0.2</v>
      </c>
      <c r="G6932">
        <v>32777</v>
      </c>
      <c r="H6932" s="2" t="s">
        <v>153</v>
      </c>
      <c r="I6932">
        <v>0.19</v>
      </c>
      <c r="J6932">
        <v>5470.9629196846099</v>
      </c>
      <c r="K6932" t="str">
        <f>_xlfn.XLOOKUP(D6932,Products!A:A,Products!C:C,"")</f>
        <v>Home Appliances</v>
      </c>
      <c r="L6932" t="str">
        <f>_xlfn.XLOOKUP(C6932,Customers!A:A,Customers!D:D,"")</f>
        <v>Maharashtra</v>
      </c>
      <c r="M6932" t="str">
        <f>_xlfn.XLOOKUP(C6932,Customers!A:A,Customers!E:E,"")</f>
        <v>Consumer</v>
      </c>
    </row>
    <row r="6933" spans="1:13" x14ac:dyDescent="0.25">
      <c r="A6933" t="s">
        <v>15004</v>
      </c>
      <c r="B6933" s="1">
        <v>45899</v>
      </c>
      <c r="C6933" t="s">
        <v>356</v>
      </c>
      <c r="D6933" t="s">
        <v>393</v>
      </c>
      <c r="E6933">
        <v>2</v>
      </c>
      <c r="F6933">
        <v>0.15</v>
      </c>
      <c r="G6933">
        <v>11721</v>
      </c>
      <c r="H6933">
        <v>19925.7</v>
      </c>
      <c r="I6933">
        <v>0.16</v>
      </c>
      <c r="J6933" s="2" t="s">
        <v>15005</v>
      </c>
      <c r="K6933" t="str">
        <f>_xlfn.XLOOKUP(D6933,Products!A:A,Products!C:C,"")</f>
        <v>Technology</v>
      </c>
      <c r="L6933" t="str">
        <f>_xlfn.XLOOKUP(C6933,Customers!A:A,Customers!D:D,"")</f>
        <v>Gujarat</v>
      </c>
      <c r="M6933" t="str">
        <f>_xlfn.XLOOKUP(C6933,Customers!A:A,Customers!E:E,"")</f>
        <v>Small Business</v>
      </c>
    </row>
    <row r="6934" spans="1:13" x14ac:dyDescent="0.25">
      <c r="A6934" t="s">
        <v>15006</v>
      </c>
      <c r="B6934" s="1">
        <v>45806</v>
      </c>
      <c r="C6934" t="s">
        <v>3424</v>
      </c>
      <c r="D6934" t="s">
        <v>92</v>
      </c>
      <c r="E6934">
        <v>2</v>
      </c>
      <c r="F6934">
        <v>0.1</v>
      </c>
      <c r="G6934">
        <v>41116</v>
      </c>
      <c r="H6934">
        <v>74008.800000000003</v>
      </c>
      <c r="I6934">
        <v>0.19</v>
      </c>
      <c r="J6934" s="2" t="s">
        <v>15007</v>
      </c>
      <c r="K6934" t="str">
        <f>_xlfn.XLOOKUP(D6934,Products!A:A,Products!C:C,"")</f>
        <v>Home Appliances</v>
      </c>
      <c r="L6934" t="str">
        <f>_xlfn.XLOOKUP(C6934,Customers!A:A,Customers!D:D,"")</f>
        <v>Maharashtra</v>
      </c>
      <c r="M6934" t="str">
        <f>_xlfn.XLOOKUP(C6934,Customers!A:A,Customers!E:E,"")</f>
        <v>Consumer</v>
      </c>
    </row>
    <row r="6935" spans="1:13" x14ac:dyDescent="0.25">
      <c r="A6935" t="s">
        <v>15008</v>
      </c>
      <c r="B6935" s="1">
        <v>45855</v>
      </c>
      <c r="C6935" t="s">
        <v>5970</v>
      </c>
      <c r="D6935" t="s">
        <v>139</v>
      </c>
      <c r="E6935">
        <v>4</v>
      </c>
      <c r="F6935">
        <v>0.25</v>
      </c>
      <c r="G6935">
        <v>7732</v>
      </c>
      <c r="H6935">
        <v>23196</v>
      </c>
      <c r="I6935">
        <v>0.22</v>
      </c>
      <c r="J6935">
        <v>5332.1446295862797</v>
      </c>
      <c r="K6935" t="str">
        <f>_xlfn.XLOOKUP(D6935,Products!A:A,Products!C:C,"")</f>
        <v>Furniture</v>
      </c>
      <c r="L6935" t="str">
        <f>_xlfn.XLOOKUP(C6935,Customers!A:A,Customers!D:D,"")</f>
        <v>Telangana</v>
      </c>
      <c r="M6935" t="str">
        <f>_xlfn.XLOOKUP(C6935,Customers!A:A,Customers!E:E,"")</f>
        <v>Corporate</v>
      </c>
    </row>
    <row r="6936" spans="1:13" x14ac:dyDescent="0.25">
      <c r="A6936" t="s">
        <v>15009</v>
      </c>
      <c r="B6936" s="1">
        <v>45956</v>
      </c>
      <c r="C6936" t="s">
        <v>3520</v>
      </c>
      <c r="D6936" t="s">
        <v>37</v>
      </c>
      <c r="E6936">
        <v>3</v>
      </c>
      <c r="F6936">
        <v>0</v>
      </c>
      <c r="G6936">
        <v>3110</v>
      </c>
      <c r="H6936">
        <v>9330</v>
      </c>
      <c r="I6936">
        <v>0.31</v>
      </c>
      <c r="J6936" s="2" t="s">
        <v>15010</v>
      </c>
      <c r="K6936" t="str">
        <f>_xlfn.XLOOKUP(D6936,Products!A:A,Products!C:C,"")</f>
        <v>Beauty &amp; Personal Care</v>
      </c>
      <c r="L6936" t="str">
        <f>_xlfn.XLOOKUP(C6936,Customers!A:A,Customers!D:D,"")</f>
        <v>Chandigarh</v>
      </c>
      <c r="M6936" t="str">
        <f>_xlfn.XLOOKUP(C6936,Customers!A:A,Customers!E:E,"")</f>
        <v>Corporate</v>
      </c>
    </row>
    <row r="6937" spans="1:13" x14ac:dyDescent="0.25">
      <c r="A6937" t="s">
        <v>15011</v>
      </c>
      <c r="B6937" s="1">
        <v>45902</v>
      </c>
      <c r="C6937" t="s">
        <v>7009</v>
      </c>
      <c r="D6937" t="s">
        <v>313</v>
      </c>
      <c r="E6937">
        <v>3</v>
      </c>
      <c r="F6937">
        <v>0.1</v>
      </c>
      <c r="G6937">
        <v>23441</v>
      </c>
      <c r="H6937" s="2" t="s">
        <v>7746</v>
      </c>
      <c r="I6937">
        <v>0.19</v>
      </c>
      <c r="J6937" s="2" t="s">
        <v>15012</v>
      </c>
      <c r="K6937" t="str">
        <f>_xlfn.XLOOKUP(D6937,Products!A:A,Products!C:C,"")</f>
        <v>Home Appliances</v>
      </c>
      <c r="L6937" t="str">
        <f>_xlfn.XLOOKUP(C6937,Customers!A:A,Customers!D:D,"")</f>
        <v>Rajasthan</v>
      </c>
      <c r="M6937" t="str">
        <f>_xlfn.XLOOKUP(C6937,Customers!A:A,Customers!E:E,"")</f>
        <v>Small Business</v>
      </c>
    </row>
    <row r="6938" spans="1:13" x14ac:dyDescent="0.25">
      <c r="A6938" t="s">
        <v>15013</v>
      </c>
      <c r="B6938" s="1">
        <v>45995</v>
      </c>
      <c r="C6938" t="s">
        <v>6803</v>
      </c>
      <c r="D6938" t="s">
        <v>1004</v>
      </c>
      <c r="E6938">
        <v>1</v>
      </c>
      <c r="F6938">
        <v>0</v>
      </c>
      <c r="G6938">
        <v>24310</v>
      </c>
      <c r="H6938">
        <v>24310</v>
      </c>
      <c r="I6938">
        <v>0.16</v>
      </c>
      <c r="J6938">
        <v>3208.7819146646302</v>
      </c>
      <c r="K6938" t="str">
        <f>_xlfn.XLOOKUP(D6938,Products!A:A,Products!C:C,"")</f>
        <v>Technology</v>
      </c>
      <c r="L6938" t="str">
        <f>_xlfn.XLOOKUP(C6938,Customers!A:A,Customers!D:D,"")</f>
        <v>Kerala</v>
      </c>
      <c r="M6938" t="str">
        <f>_xlfn.XLOOKUP(C6938,Customers!A:A,Customers!E:E,"")</f>
        <v>Consumer</v>
      </c>
    </row>
    <row r="6939" spans="1:13" x14ac:dyDescent="0.25">
      <c r="A6939" t="s">
        <v>15014</v>
      </c>
      <c r="B6939" s="1">
        <v>45765</v>
      </c>
      <c r="C6939" t="s">
        <v>2607</v>
      </c>
      <c r="D6939" t="s">
        <v>160</v>
      </c>
      <c r="E6939">
        <v>4</v>
      </c>
      <c r="F6939">
        <v>0.1</v>
      </c>
      <c r="G6939">
        <v>37834</v>
      </c>
      <c r="H6939">
        <v>136202.4</v>
      </c>
      <c r="I6939">
        <v>0.28000000000000003</v>
      </c>
      <c r="J6939" s="2" t="s">
        <v>15015</v>
      </c>
      <c r="K6939" t="str">
        <f>_xlfn.XLOOKUP(D6939,Products!A:A,Products!C:C,"")</f>
        <v>Office Supplies</v>
      </c>
      <c r="L6939" t="str">
        <f>_xlfn.XLOOKUP(C6939,Customers!A:A,Customers!D:D,"")</f>
        <v>Delhi</v>
      </c>
      <c r="M6939" t="str">
        <f>_xlfn.XLOOKUP(C6939,Customers!A:A,Customers!E:E,"")</f>
        <v>Corporate</v>
      </c>
    </row>
    <row r="6940" spans="1:13" x14ac:dyDescent="0.25">
      <c r="A6940" t="s">
        <v>15016</v>
      </c>
      <c r="B6940" s="1">
        <v>45869</v>
      </c>
      <c r="C6940" t="s">
        <v>515</v>
      </c>
      <c r="D6940" t="s">
        <v>45</v>
      </c>
      <c r="E6940">
        <v>4</v>
      </c>
      <c r="F6940">
        <v>0.2</v>
      </c>
      <c r="G6940">
        <v>26232</v>
      </c>
      <c r="H6940" s="2" t="s">
        <v>13916</v>
      </c>
      <c r="I6940">
        <v>0.22</v>
      </c>
      <c r="J6940" s="2" t="s">
        <v>15017</v>
      </c>
      <c r="K6940" t="str">
        <f>_xlfn.XLOOKUP(D6940,Products!A:A,Products!C:C,"")</f>
        <v>Furniture</v>
      </c>
      <c r="L6940" t="str">
        <f>_xlfn.XLOOKUP(C6940,Customers!A:A,Customers!D:D,"")</f>
        <v>Delhi</v>
      </c>
      <c r="M6940" t="str">
        <f>_xlfn.XLOOKUP(C6940,Customers!A:A,Customers!E:E,"")</f>
        <v>Corporate</v>
      </c>
    </row>
    <row r="6941" spans="1:13" x14ac:dyDescent="0.25">
      <c r="A6941" t="s">
        <v>15018</v>
      </c>
      <c r="B6941" s="1">
        <v>45813</v>
      </c>
      <c r="C6941" t="s">
        <v>913</v>
      </c>
      <c r="D6941" t="s">
        <v>73</v>
      </c>
      <c r="E6941">
        <v>4</v>
      </c>
      <c r="F6941">
        <v>0.15</v>
      </c>
      <c r="G6941">
        <v>24549</v>
      </c>
      <c r="H6941" s="2" t="s">
        <v>13939</v>
      </c>
      <c r="I6941">
        <v>0.19</v>
      </c>
      <c r="J6941" s="2" t="s">
        <v>15019</v>
      </c>
      <c r="K6941" t="str">
        <f>_xlfn.XLOOKUP(D6941,Products!A:A,Products!C:C,"")</f>
        <v>Home Appliances</v>
      </c>
      <c r="L6941" t="str">
        <f>_xlfn.XLOOKUP(C6941,Customers!A:A,Customers!D:D,"")</f>
        <v>Tamil Nadu</v>
      </c>
      <c r="M6941" t="str">
        <f>_xlfn.XLOOKUP(C6941,Customers!A:A,Customers!E:E,"")</f>
        <v>Corporate</v>
      </c>
    </row>
    <row r="6942" spans="1:13" x14ac:dyDescent="0.25">
      <c r="A6942" t="s">
        <v>15020</v>
      </c>
      <c r="B6942" s="1">
        <v>45683</v>
      </c>
      <c r="C6942" t="s">
        <v>1704</v>
      </c>
      <c r="D6942" t="s">
        <v>85</v>
      </c>
      <c r="E6942">
        <v>1</v>
      </c>
      <c r="F6942">
        <v>0.15</v>
      </c>
      <c r="G6942">
        <v>28518</v>
      </c>
      <c r="H6942">
        <v>24240.3</v>
      </c>
      <c r="I6942">
        <v>0.31</v>
      </c>
      <c r="J6942" s="2" t="s">
        <v>15021</v>
      </c>
      <c r="K6942" t="str">
        <f>_xlfn.XLOOKUP(D6942,Products!A:A,Products!C:C,"")</f>
        <v>Beauty &amp; Personal Care</v>
      </c>
      <c r="L6942" t="str">
        <f>_xlfn.XLOOKUP(C6942,Customers!A:A,Customers!D:D,"")</f>
        <v>Kerala</v>
      </c>
      <c r="M6942" t="str">
        <f>_xlfn.XLOOKUP(C6942,Customers!A:A,Customers!E:E,"")</f>
        <v>Consumer</v>
      </c>
    </row>
    <row r="6943" spans="1:13" x14ac:dyDescent="0.25">
      <c r="A6943" t="s">
        <v>15022</v>
      </c>
      <c r="B6943" s="1">
        <v>45739</v>
      </c>
      <c r="C6943" t="s">
        <v>1678</v>
      </c>
      <c r="D6943" t="s">
        <v>287</v>
      </c>
      <c r="E6943">
        <v>2</v>
      </c>
      <c r="F6943">
        <v>0.05</v>
      </c>
      <c r="G6943">
        <v>36003</v>
      </c>
      <c r="H6943">
        <v>68405.7</v>
      </c>
      <c r="I6943">
        <v>0.16</v>
      </c>
      <c r="J6943" s="2" t="s">
        <v>15023</v>
      </c>
      <c r="K6943" t="str">
        <f>_xlfn.XLOOKUP(D6943,Products!A:A,Products!C:C,"")</f>
        <v>Technology</v>
      </c>
      <c r="L6943" t="str">
        <f>_xlfn.XLOOKUP(C6943,Customers!A:A,Customers!D:D,"")</f>
        <v>Kerala</v>
      </c>
      <c r="M6943" t="str">
        <f>_xlfn.XLOOKUP(C6943,Customers!A:A,Customers!E:E,"")</f>
        <v>Consumer</v>
      </c>
    </row>
    <row r="6944" spans="1:13" x14ac:dyDescent="0.25">
      <c r="A6944" t="s">
        <v>15024</v>
      </c>
      <c r="B6944" s="1">
        <v>45740</v>
      </c>
      <c r="C6944" t="s">
        <v>1255</v>
      </c>
      <c r="D6944" t="s">
        <v>313</v>
      </c>
      <c r="E6944">
        <v>2</v>
      </c>
      <c r="F6944">
        <v>0.2</v>
      </c>
      <c r="G6944">
        <v>23441</v>
      </c>
      <c r="H6944">
        <v>37505.599999999999</v>
      </c>
      <c r="I6944">
        <v>0.19</v>
      </c>
      <c r="J6944" s="2" t="s">
        <v>15025</v>
      </c>
      <c r="K6944" t="str">
        <f>_xlfn.XLOOKUP(D6944,Products!A:A,Products!C:C,"")</f>
        <v>Home Appliances</v>
      </c>
      <c r="L6944" t="str">
        <f>_xlfn.XLOOKUP(C6944,Customers!A:A,Customers!D:D,"")</f>
        <v>Maharashtra</v>
      </c>
      <c r="M6944" t="str">
        <f>_xlfn.XLOOKUP(C6944,Customers!A:A,Customers!E:E,"")</f>
        <v>Consumer</v>
      </c>
    </row>
    <row r="6945" spans="1:13" x14ac:dyDescent="0.25">
      <c r="A6945" t="s">
        <v>15026</v>
      </c>
      <c r="B6945" s="1">
        <v>45788</v>
      </c>
      <c r="C6945" t="s">
        <v>1114</v>
      </c>
      <c r="D6945" t="s">
        <v>134</v>
      </c>
      <c r="E6945">
        <v>1</v>
      </c>
      <c r="F6945">
        <v>0.05</v>
      </c>
      <c r="G6945">
        <v>42988</v>
      </c>
      <c r="H6945">
        <v>40838.6</v>
      </c>
      <c r="I6945">
        <v>0.19</v>
      </c>
      <c r="J6945" s="2" t="s">
        <v>15027</v>
      </c>
      <c r="K6945" t="str">
        <f>_xlfn.XLOOKUP(D6945,Products!A:A,Products!C:C,"")</f>
        <v>Home Appliances</v>
      </c>
      <c r="L6945" t="str">
        <f>_xlfn.XLOOKUP(C6945,Customers!A:A,Customers!D:D,"")</f>
        <v>Maharashtra</v>
      </c>
      <c r="M6945" t="str">
        <f>_xlfn.XLOOKUP(C6945,Customers!A:A,Customers!E:E,"")</f>
        <v>Small Business</v>
      </c>
    </row>
    <row r="6946" spans="1:13" x14ac:dyDescent="0.25">
      <c r="A6946" t="s">
        <v>15028</v>
      </c>
      <c r="B6946" s="1">
        <v>45986</v>
      </c>
      <c r="C6946" t="s">
        <v>2602</v>
      </c>
      <c r="D6946" t="s">
        <v>17</v>
      </c>
      <c r="E6946">
        <v>5</v>
      </c>
      <c r="F6946">
        <v>0</v>
      </c>
      <c r="G6946">
        <v>10888</v>
      </c>
      <c r="H6946">
        <v>54440</v>
      </c>
      <c r="I6946">
        <v>0.19</v>
      </c>
      <c r="J6946" s="2" t="s">
        <v>15029</v>
      </c>
      <c r="K6946" t="str">
        <f>_xlfn.XLOOKUP(D6946,Products!A:A,Products!C:C,"")</f>
        <v>Home Appliances</v>
      </c>
      <c r="L6946" t="str">
        <f>_xlfn.XLOOKUP(C6946,Customers!A:A,Customers!D:D,"")</f>
        <v>Karnataka</v>
      </c>
      <c r="M6946" t="str">
        <f>_xlfn.XLOOKUP(C6946,Customers!A:A,Customers!E:E,"")</f>
        <v>Consumer</v>
      </c>
    </row>
    <row r="6947" spans="1:13" x14ac:dyDescent="0.25">
      <c r="A6947" t="s">
        <v>15030</v>
      </c>
      <c r="B6947" s="1">
        <v>45757</v>
      </c>
      <c r="C6947" t="s">
        <v>553</v>
      </c>
      <c r="D6947" t="s">
        <v>111</v>
      </c>
      <c r="E6947">
        <v>1</v>
      </c>
      <c r="F6947">
        <v>0.15</v>
      </c>
      <c r="G6947">
        <v>22075</v>
      </c>
      <c r="H6947">
        <v>18763.75</v>
      </c>
      <c r="I6947">
        <v>0.16</v>
      </c>
      <c r="J6947" s="2" t="s">
        <v>15031</v>
      </c>
      <c r="K6947" t="str">
        <f>_xlfn.XLOOKUP(D6947,Products!A:A,Products!C:C,"")</f>
        <v>Technology</v>
      </c>
      <c r="L6947" t="str">
        <f>_xlfn.XLOOKUP(C6947,Customers!A:A,Customers!D:D,"")</f>
        <v>Karnataka</v>
      </c>
      <c r="M6947" t="str">
        <f>_xlfn.XLOOKUP(C6947,Customers!A:A,Customers!E:E,"")</f>
        <v>Consumer</v>
      </c>
    </row>
    <row r="6948" spans="1:13" x14ac:dyDescent="0.25">
      <c r="A6948" t="s">
        <v>15032</v>
      </c>
      <c r="B6948" s="1">
        <v>45913</v>
      </c>
      <c r="C6948" t="s">
        <v>1896</v>
      </c>
      <c r="D6948" t="s">
        <v>212</v>
      </c>
      <c r="E6948">
        <v>1</v>
      </c>
      <c r="F6948">
        <v>0.05</v>
      </c>
      <c r="G6948">
        <v>13000</v>
      </c>
      <c r="H6948">
        <v>12350</v>
      </c>
      <c r="I6948">
        <v>0.19</v>
      </c>
      <c r="J6948" s="2" t="s">
        <v>15033</v>
      </c>
      <c r="K6948" t="str">
        <f>_xlfn.XLOOKUP(D6948,Products!A:A,Products!C:C,"")</f>
        <v>Home Appliances</v>
      </c>
      <c r="L6948" t="str">
        <f>_xlfn.XLOOKUP(C6948,Customers!A:A,Customers!D:D,"")</f>
        <v>Telangana</v>
      </c>
      <c r="M6948" t="str">
        <f>_xlfn.XLOOKUP(C6948,Customers!A:A,Customers!E:E,"")</f>
        <v>Corporate</v>
      </c>
    </row>
    <row r="6949" spans="1:13" x14ac:dyDescent="0.25">
      <c r="A6949" t="s">
        <v>15034</v>
      </c>
      <c r="B6949" s="1">
        <v>45706</v>
      </c>
      <c r="C6949" t="s">
        <v>3050</v>
      </c>
      <c r="D6949" t="s">
        <v>208</v>
      </c>
      <c r="E6949">
        <v>2</v>
      </c>
      <c r="F6949">
        <v>0</v>
      </c>
      <c r="G6949">
        <v>46436</v>
      </c>
      <c r="H6949">
        <v>92872</v>
      </c>
      <c r="I6949">
        <v>0.28000000000000003</v>
      </c>
      <c r="J6949" s="2" t="s">
        <v>15035</v>
      </c>
      <c r="K6949" t="str">
        <f>_xlfn.XLOOKUP(D6949,Products!A:A,Products!C:C,"")</f>
        <v>Office Supplies</v>
      </c>
      <c r="L6949" t="str">
        <f>_xlfn.XLOOKUP(C6949,Customers!A:A,Customers!D:D,"")</f>
        <v>West Bengal</v>
      </c>
      <c r="M6949" t="str">
        <f>_xlfn.XLOOKUP(C6949,Customers!A:A,Customers!E:E,"")</f>
        <v>Consumer</v>
      </c>
    </row>
    <row r="6950" spans="1:13" x14ac:dyDescent="0.25">
      <c r="A6950" t="s">
        <v>15036</v>
      </c>
      <c r="B6950" s="1">
        <v>45720</v>
      </c>
      <c r="C6950" t="s">
        <v>5172</v>
      </c>
      <c r="D6950" t="s">
        <v>64</v>
      </c>
      <c r="E6950">
        <v>1</v>
      </c>
      <c r="F6950">
        <v>0.2</v>
      </c>
      <c r="G6950">
        <v>5299</v>
      </c>
      <c r="H6950">
        <v>4239.2</v>
      </c>
      <c r="I6950">
        <v>0.16</v>
      </c>
      <c r="J6950" s="2" t="s">
        <v>15037</v>
      </c>
      <c r="K6950" t="str">
        <f>_xlfn.XLOOKUP(D6950,Products!A:A,Products!C:C,"")</f>
        <v>Technology</v>
      </c>
      <c r="L6950" t="str">
        <f>_xlfn.XLOOKUP(C6950,Customers!A:A,Customers!D:D,"")</f>
        <v>West Bengal</v>
      </c>
      <c r="M6950" t="str">
        <f>_xlfn.XLOOKUP(C6950,Customers!A:A,Customers!E:E,"")</f>
        <v>Consumer</v>
      </c>
    </row>
    <row r="6951" spans="1:13" x14ac:dyDescent="0.25">
      <c r="A6951" t="s">
        <v>15038</v>
      </c>
      <c r="B6951" s="1">
        <v>45968</v>
      </c>
      <c r="C6951" t="s">
        <v>3248</v>
      </c>
      <c r="D6951" t="s">
        <v>104</v>
      </c>
      <c r="E6951">
        <v>4</v>
      </c>
      <c r="F6951">
        <v>0.15</v>
      </c>
      <c r="G6951">
        <v>40096</v>
      </c>
      <c r="H6951">
        <v>136326.39999999999</v>
      </c>
      <c r="I6951">
        <v>0.22</v>
      </c>
      <c r="J6951">
        <v>34894.043638855903</v>
      </c>
      <c r="K6951" t="str">
        <f>_xlfn.XLOOKUP(D6951,Products!A:A,Products!C:C,"")</f>
        <v>Furniture</v>
      </c>
      <c r="L6951" t="str">
        <f>_xlfn.XLOOKUP(C6951,Customers!A:A,Customers!D:D,"")</f>
        <v>Maharashtra</v>
      </c>
      <c r="M6951" t="str">
        <f>_xlfn.XLOOKUP(C6951,Customers!A:A,Customers!E:E,"")</f>
        <v>Small Business</v>
      </c>
    </row>
    <row r="6952" spans="1:13" x14ac:dyDescent="0.25">
      <c r="A6952" t="s">
        <v>15039</v>
      </c>
      <c r="B6952" s="1">
        <v>45947</v>
      </c>
      <c r="C6952" t="s">
        <v>1317</v>
      </c>
      <c r="D6952" t="s">
        <v>195</v>
      </c>
      <c r="E6952">
        <v>2</v>
      </c>
      <c r="F6952">
        <v>0.25</v>
      </c>
      <c r="G6952">
        <v>29812</v>
      </c>
      <c r="H6952">
        <v>44718</v>
      </c>
      <c r="I6952">
        <v>0.28000000000000003</v>
      </c>
      <c r="J6952" s="2" t="s">
        <v>15040</v>
      </c>
      <c r="K6952" t="str">
        <f>_xlfn.XLOOKUP(D6952,Products!A:A,Products!C:C,"")</f>
        <v>Office Supplies</v>
      </c>
      <c r="L6952" t="str">
        <f>_xlfn.XLOOKUP(C6952,Customers!A:A,Customers!D:D,"")</f>
        <v>Chandigarh</v>
      </c>
      <c r="M6952" t="str">
        <f>_xlfn.XLOOKUP(C6952,Customers!A:A,Customers!E:E,"")</f>
        <v>Consumer</v>
      </c>
    </row>
    <row r="6953" spans="1:13" x14ac:dyDescent="0.25">
      <c r="A6953" t="s">
        <v>15041</v>
      </c>
      <c r="B6953" s="1">
        <v>45762</v>
      </c>
      <c r="C6953" t="s">
        <v>11667</v>
      </c>
      <c r="D6953" t="s">
        <v>371</v>
      </c>
      <c r="E6953">
        <v>1</v>
      </c>
      <c r="F6953">
        <v>0.1</v>
      </c>
      <c r="G6953">
        <v>34314</v>
      </c>
      <c r="H6953" s="2" t="s">
        <v>1008</v>
      </c>
      <c r="I6953">
        <v>0.16</v>
      </c>
      <c r="J6953" s="2" t="s">
        <v>15042</v>
      </c>
      <c r="K6953" t="str">
        <f>_xlfn.XLOOKUP(D6953,Products!A:A,Products!C:C,"")</f>
        <v>Technology</v>
      </c>
      <c r="L6953" t="str">
        <f>_xlfn.XLOOKUP(C6953,Customers!A:A,Customers!D:D,"")</f>
        <v>West Bengal</v>
      </c>
      <c r="M6953" t="str">
        <f>_xlfn.XLOOKUP(C6953,Customers!A:A,Customers!E:E,"")</f>
        <v>Consumer</v>
      </c>
    </row>
    <row r="6954" spans="1:13" x14ac:dyDescent="0.25">
      <c r="A6954" t="s">
        <v>15043</v>
      </c>
      <c r="B6954" s="1">
        <v>45762</v>
      </c>
      <c r="C6954" t="s">
        <v>5069</v>
      </c>
      <c r="D6954" t="s">
        <v>261</v>
      </c>
      <c r="E6954">
        <v>2</v>
      </c>
      <c r="F6954">
        <v>0</v>
      </c>
      <c r="G6954">
        <v>2649</v>
      </c>
      <c r="H6954">
        <v>5298</v>
      </c>
      <c r="I6954">
        <v>0.16</v>
      </c>
      <c r="J6954" s="2" t="s">
        <v>15044</v>
      </c>
      <c r="K6954" t="str">
        <f>_xlfn.XLOOKUP(D6954,Products!A:A,Products!C:C,"")</f>
        <v>Technology</v>
      </c>
      <c r="L6954" t="str">
        <f>_xlfn.XLOOKUP(C6954,Customers!A:A,Customers!D:D,"")</f>
        <v>Rajasthan</v>
      </c>
      <c r="M6954" t="str">
        <f>_xlfn.XLOOKUP(C6954,Customers!A:A,Customers!E:E,"")</f>
        <v>Consumer</v>
      </c>
    </row>
    <row r="6955" spans="1:13" x14ac:dyDescent="0.25">
      <c r="A6955" t="s">
        <v>15045</v>
      </c>
      <c r="B6955" s="1">
        <v>45982</v>
      </c>
      <c r="C6955" t="s">
        <v>1108</v>
      </c>
      <c r="D6955" t="s">
        <v>500</v>
      </c>
      <c r="E6955">
        <v>1</v>
      </c>
      <c r="F6955">
        <v>0</v>
      </c>
      <c r="G6955">
        <v>45709</v>
      </c>
      <c r="H6955">
        <v>45709</v>
      </c>
      <c r="I6955">
        <v>0.22</v>
      </c>
      <c r="J6955" s="2" t="s">
        <v>15046</v>
      </c>
      <c r="K6955" t="str">
        <f>_xlfn.XLOOKUP(D6955,Products!A:A,Products!C:C,"")</f>
        <v>Furniture</v>
      </c>
      <c r="L6955" t="str">
        <f>_xlfn.XLOOKUP(C6955,Customers!A:A,Customers!D:D,"")</f>
        <v>Gujarat</v>
      </c>
      <c r="M6955" t="str">
        <f>_xlfn.XLOOKUP(C6955,Customers!A:A,Customers!E:E,"")</f>
        <v>Consumer</v>
      </c>
    </row>
    <row r="6956" spans="1:13" x14ac:dyDescent="0.25">
      <c r="A6956" t="s">
        <v>15047</v>
      </c>
      <c r="B6956" s="1">
        <v>45672</v>
      </c>
      <c r="C6956" t="s">
        <v>1315</v>
      </c>
      <c r="D6956" t="s">
        <v>271</v>
      </c>
      <c r="E6956">
        <v>3</v>
      </c>
      <c r="F6956">
        <v>0.2</v>
      </c>
      <c r="G6956">
        <v>44505</v>
      </c>
      <c r="H6956">
        <v>106812</v>
      </c>
      <c r="I6956">
        <v>0.19</v>
      </c>
      <c r="J6956" s="2" t="s">
        <v>15048</v>
      </c>
      <c r="K6956" t="str">
        <f>_xlfn.XLOOKUP(D6956,Products!A:A,Products!C:C,"")</f>
        <v>Home Appliances</v>
      </c>
      <c r="L6956" t="str">
        <f>_xlfn.XLOOKUP(C6956,Customers!A:A,Customers!D:D,"")</f>
        <v>Delhi</v>
      </c>
      <c r="M6956" t="str">
        <f>_xlfn.XLOOKUP(C6956,Customers!A:A,Customers!E:E,"")</f>
        <v>Small Business</v>
      </c>
    </row>
    <row r="6957" spans="1:13" x14ac:dyDescent="0.25">
      <c r="A6957" t="s">
        <v>15049</v>
      </c>
      <c r="B6957" s="1">
        <v>45832</v>
      </c>
      <c r="C6957" t="s">
        <v>1996</v>
      </c>
      <c r="D6957" t="s">
        <v>393</v>
      </c>
      <c r="E6957">
        <v>3</v>
      </c>
      <c r="F6957">
        <v>0</v>
      </c>
      <c r="G6957">
        <v>11721</v>
      </c>
      <c r="H6957">
        <v>35163</v>
      </c>
      <c r="I6957">
        <v>0.16</v>
      </c>
      <c r="J6957" s="2" t="s">
        <v>15050</v>
      </c>
      <c r="K6957" t="str">
        <f>_xlfn.XLOOKUP(D6957,Products!A:A,Products!C:C,"")</f>
        <v>Technology</v>
      </c>
      <c r="L6957" t="str">
        <f>_xlfn.XLOOKUP(C6957,Customers!A:A,Customers!D:D,"")</f>
        <v>Kerala</v>
      </c>
      <c r="M6957" t="str">
        <f>_xlfn.XLOOKUP(C6957,Customers!A:A,Customers!E:E,"")</f>
        <v>Corporate</v>
      </c>
    </row>
    <row r="6958" spans="1:13" x14ac:dyDescent="0.25">
      <c r="A6958" t="s">
        <v>15051</v>
      </c>
      <c r="B6958" s="1">
        <v>45916</v>
      </c>
      <c r="C6958" t="s">
        <v>4129</v>
      </c>
      <c r="D6958" t="s">
        <v>160</v>
      </c>
      <c r="E6958">
        <v>2</v>
      </c>
      <c r="F6958">
        <v>0.1</v>
      </c>
      <c r="G6958">
        <v>37834</v>
      </c>
      <c r="H6958">
        <v>68101.2</v>
      </c>
      <c r="I6958">
        <v>0.28000000000000003</v>
      </c>
      <c r="J6958" s="2" t="s">
        <v>15052</v>
      </c>
      <c r="K6958" t="str">
        <f>_xlfn.XLOOKUP(D6958,Products!A:A,Products!C:C,"")</f>
        <v>Office Supplies</v>
      </c>
      <c r="L6958" t="str">
        <f>_xlfn.XLOOKUP(C6958,Customers!A:A,Customers!D:D,"")</f>
        <v>Delhi</v>
      </c>
      <c r="M6958" t="str">
        <f>_xlfn.XLOOKUP(C6958,Customers!A:A,Customers!E:E,"")</f>
        <v>Corporate</v>
      </c>
    </row>
    <row r="6959" spans="1:13" x14ac:dyDescent="0.25">
      <c r="A6959" t="s">
        <v>15053</v>
      </c>
      <c r="B6959" s="1">
        <v>45868</v>
      </c>
      <c r="C6959" t="s">
        <v>5916</v>
      </c>
      <c r="D6959" t="s">
        <v>32</v>
      </c>
      <c r="E6959">
        <v>4</v>
      </c>
      <c r="F6959">
        <v>0.05</v>
      </c>
      <c r="G6959">
        <v>7879</v>
      </c>
      <c r="H6959" s="2" t="s">
        <v>4394</v>
      </c>
      <c r="I6959">
        <v>0.16</v>
      </c>
      <c r="J6959" s="2" t="s">
        <v>15054</v>
      </c>
      <c r="K6959" t="str">
        <f>_xlfn.XLOOKUP(D6959,Products!A:A,Products!C:C,"")</f>
        <v>Technology</v>
      </c>
      <c r="L6959" t="str">
        <f>_xlfn.XLOOKUP(C6959,Customers!A:A,Customers!D:D,"")</f>
        <v>West Bengal</v>
      </c>
      <c r="M6959" t="str">
        <f>_xlfn.XLOOKUP(C6959,Customers!A:A,Customers!E:E,"")</f>
        <v>Small Business</v>
      </c>
    </row>
    <row r="6960" spans="1:13" x14ac:dyDescent="0.25">
      <c r="A6960" t="s">
        <v>15055</v>
      </c>
      <c r="B6960" s="1">
        <v>45916</v>
      </c>
      <c r="C6960" t="s">
        <v>7185</v>
      </c>
      <c r="D6960" t="s">
        <v>171</v>
      </c>
      <c r="E6960">
        <v>2</v>
      </c>
      <c r="F6960">
        <v>0.15</v>
      </c>
      <c r="G6960">
        <v>3648</v>
      </c>
      <c r="H6960" s="2" t="s">
        <v>2438</v>
      </c>
      <c r="I6960">
        <v>0.22</v>
      </c>
      <c r="J6960" s="2" t="s">
        <v>15056</v>
      </c>
      <c r="K6960" t="str">
        <f>_xlfn.XLOOKUP(D6960,Products!A:A,Products!C:C,"")</f>
        <v>Furniture</v>
      </c>
      <c r="L6960" t="str">
        <f>_xlfn.XLOOKUP(C6960,Customers!A:A,Customers!D:D,"")</f>
        <v>Telangana</v>
      </c>
      <c r="M6960" t="str">
        <f>_xlfn.XLOOKUP(C6960,Customers!A:A,Customers!E:E,"")</f>
        <v>Small Business</v>
      </c>
    </row>
    <row r="6961" spans="1:13" x14ac:dyDescent="0.25">
      <c r="A6961" t="s">
        <v>15057</v>
      </c>
      <c r="B6961" s="1">
        <v>45759</v>
      </c>
      <c r="C6961" t="s">
        <v>4051</v>
      </c>
      <c r="D6961" t="s">
        <v>581</v>
      </c>
      <c r="E6961">
        <v>2</v>
      </c>
      <c r="F6961">
        <v>0.05</v>
      </c>
      <c r="G6961">
        <v>35516</v>
      </c>
      <c r="H6961">
        <v>67480.399999999994</v>
      </c>
      <c r="I6961">
        <v>0.19</v>
      </c>
      <c r="J6961" s="2" t="s">
        <v>15058</v>
      </c>
      <c r="K6961" t="str">
        <f>_xlfn.XLOOKUP(D6961,Products!A:A,Products!C:C,"")</f>
        <v>Home Appliances</v>
      </c>
      <c r="L6961" t="str">
        <f>_xlfn.XLOOKUP(C6961,Customers!A:A,Customers!D:D,"")</f>
        <v>Tamil Nadu</v>
      </c>
      <c r="M6961" t="str">
        <f>_xlfn.XLOOKUP(C6961,Customers!A:A,Customers!E:E,"")</f>
        <v>Consumer</v>
      </c>
    </row>
    <row r="6962" spans="1:13" x14ac:dyDescent="0.25">
      <c r="A6962" t="s">
        <v>15059</v>
      </c>
      <c r="B6962" s="1">
        <v>45917</v>
      </c>
      <c r="C6962" t="s">
        <v>459</v>
      </c>
      <c r="D6962" t="s">
        <v>160</v>
      </c>
      <c r="E6962">
        <v>4</v>
      </c>
      <c r="F6962">
        <v>0</v>
      </c>
      <c r="G6962">
        <v>37834</v>
      </c>
      <c r="H6962">
        <v>151336</v>
      </c>
      <c r="I6962">
        <v>0.28000000000000003</v>
      </c>
      <c r="J6962" s="2" t="s">
        <v>15060</v>
      </c>
      <c r="K6962" t="str">
        <f>_xlfn.XLOOKUP(D6962,Products!A:A,Products!C:C,"")</f>
        <v>Office Supplies</v>
      </c>
      <c r="L6962" t="str">
        <f>_xlfn.XLOOKUP(C6962,Customers!A:A,Customers!D:D,"")</f>
        <v>Tamil Nadu</v>
      </c>
      <c r="M6962" t="str">
        <f>_xlfn.XLOOKUP(C6962,Customers!A:A,Customers!E:E,"")</f>
        <v>Small Business</v>
      </c>
    </row>
    <row r="6963" spans="1:13" x14ac:dyDescent="0.25">
      <c r="A6963" t="s">
        <v>15061</v>
      </c>
      <c r="B6963" s="1">
        <v>46001</v>
      </c>
      <c r="C6963" t="s">
        <v>982</v>
      </c>
      <c r="D6963" t="s">
        <v>425</v>
      </c>
      <c r="E6963">
        <v>2</v>
      </c>
      <c r="F6963">
        <v>0.15</v>
      </c>
      <c r="G6963">
        <v>39150</v>
      </c>
      <c r="H6963">
        <v>66555</v>
      </c>
      <c r="I6963">
        <v>0.28000000000000003</v>
      </c>
      <c r="J6963" s="2" t="s">
        <v>15062</v>
      </c>
      <c r="K6963" t="str">
        <f>_xlfn.XLOOKUP(D6963,Products!A:A,Products!C:C,"")</f>
        <v>Office Supplies</v>
      </c>
      <c r="L6963" t="str">
        <f>_xlfn.XLOOKUP(C6963,Customers!A:A,Customers!D:D,"")</f>
        <v>Maharashtra</v>
      </c>
      <c r="M6963" t="str">
        <f>_xlfn.XLOOKUP(C6963,Customers!A:A,Customers!E:E,"")</f>
        <v>Consumer</v>
      </c>
    </row>
    <row r="6964" spans="1:13" x14ac:dyDescent="0.25">
      <c r="A6964" t="s">
        <v>15063</v>
      </c>
      <c r="B6964" s="1">
        <v>45816</v>
      </c>
      <c r="C6964" t="s">
        <v>1517</v>
      </c>
      <c r="D6964" t="s">
        <v>220</v>
      </c>
      <c r="E6964">
        <v>2</v>
      </c>
      <c r="F6964">
        <v>0.05</v>
      </c>
      <c r="G6964">
        <v>38513</v>
      </c>
      <c r="H6964">
        <v>73174.7</v>
      </c>
      <c r="I6964">
        <v>0.19</v>
      </c>
      <c r="J6964" s="2" t="s">
        <v>15064</v>
      </c>
      <c r="K6964" t="str">
        <f>_xlfn.XLOOKUP(D6964,Products!A:A,Products!C:C,"")</f>
        <v>Home Appliances</v>
      </c>
      <c r="L6964" t="str">
        <f>_xlfn.XLOOKUP(C6964,Customers!A:A,Customers!D:D,"")</f>
        <v>Uttar Pradesh</v>
      </c>
      <c r="M6964" t="str">
        <f>_xlfn.XLOOKUP(C6964,Customers!A:A,Customers!E:E,"")</f>
        <v>Consumer</v>
      </c>
    </row>
    <row r="6965" spans="1:13" x14ac:dyDescent="0.25">
      <c r="A6965" t="s">
        <v>15065</v>
      </c>
      <c r="B6965" s="1">
        <v>45702</v>
      </c>
      <c r="C6965" t="s">
        <v>590</v>
      </c>
      <c r="D6965" t="s">
        <v>249</v>
      </c>
      <c r="E6965">
        <v>1</v>
      </c>
      <c r="F6965">
        <v>0.1</v>
      </c>
      <c r="G6965">
        <v>4101</v>
      </c>
      <c r="H6965">
        <v>3690.9</v>
      </c>
      <c r="I6965">
        <v>0.16</v>
      </c>
      <c r="J6965" s="2" t="s">
        <v>15066</v>
      </c>
      <c r="K6965" t="str">
        <f>_xlfn.XLOOKUP(D6965,Products!A:A,Products!C:C,"")</f>
        <v>Technology</v>
      </c>
      <c r="L6965" t="str">
        <f>_xlfn.XLOOKUP(C6965,Customers!A:A,Customers!D:D,"")</f>
        <v>Delhi</v>
      </c>
      <c r="M6965" t="str">
        <f>_xlfn.XLOOKUP(C6965,Customers!A:A,Customers!E:E,"")</f>
        <v>Consumer</v>
      </c>
    </row>
    <row r="6966" spans="1:13" x14ac:dyDescent="0.25">
      <c r="A6966" t="s">
        <v>15067</v>
      </c>
      <c r="B6966" s="1">
        <v>45958</v>
      </c>
      <c r="C6966" t="s">
        <v>542</v>
      </c>
      <c r="D6966" t="s">
        <v>313</v>
      </c>
      <c r="E6966">
        <v>3</v>
      </c>
      <c r="F6966">
        <v>0.15</v>
      </c>
      <c r="G6966">
        <v>23441</v>
      </c>
      <c r="H6966" s="2" t="s">
        <v>12007</v>
      </c>
      <c r="I6966">
        <v>0.19</v>
      </c>
      <c r="J6966" s="2" t="s">
        <v>15068</v>
      </c>
      <c r="K6966" t="str">
        <f>_xlfn.XLOOKUP(D6966,Products!A:A,Products!C:C,"")</f>
        <v>Home Appliances</v>
      </c>
      <c r="L6966" t="str">
        <f>_xlfn.XLOOKUP(C6966,Customers!A:A,Customers!D:D,"")</f>
        <v>Kerala</v>
      </c>
      <c r="M6966" t="str">
        <f>_xlfn.XLOOKUP(C6966,Customers!A:A,Customers!E:E,"")</f>
        <v>Consumer</v>
      </c>
    </row>
    <row r="6967" spans="1:13" x14ac:dyDescent="0.25">
      <c r="A6967" t="s">
        <v>15069</v>
      </c>
      <c r="B6967" s="1">
        <v>45908</v>
      </c>
      <c r="C6967" t="s">
        <v>916</v>
      </c>
      <c r="D6967" t="s">
        <v>549</v>
      </c>
      <c r="E6967">
        <v>5</v>
      </c>
      <c r="F6967">
        <v>0.15</v>
      </c>
      <c r="G6967">
        <v>21109</v>
      </c>
      <c r="H6967">
        <v>89713.25</v>
      </c>
      <c r="I6967">
        <v>0.22</v>
      </c>
      <c r="J6967" s="2" t="s">
        <v>15070</v>
      </c>
      <c r="K6967" t="str">
        <f>_xlfn.XLOOKUP(D6967,Products!A:A,Products!C:C,"")</f>
        <v>Furniture</v>
      </c>
      <c r="L6967" t="str">
        <f>_xlfn.XLOOKUP(C6967,Customers!A:A,Customers!D:D,"")</f>
        <v>Kerala</v>
      </c>
      <c r="M6967" t="str">
        <f>_xlfn.XLOOKUP(C6967,Customers!A:A,Customers!E:E,"")</f>
        <v>Consumer</v>
      </c>
    </row>
    <row r="6968" spans="1:13" x14ac:dyDescent="0.25">
      <c r="A6968" t="s">
        <v>15071</v>
      </c>
      <c r="B6968" s="1">
        <v>45988</v>
      </c>
      <c r="C6968" t="s">
        <v>4551</v>
      </c>
      <c r="D6968" t="s">
        <v>73</v>
      </c>
      <c r="E6968">
        <v>2</v>
      </c>
      <c r="F6968">
        <v>0.05</v>
      </c>
      <c r="G6968">
        <v>24549</v>
      </c>
      <c r="H6968">
        <v>46643.1</v>
      </c>
      <c r="I6968">
        <v>0.19</v>
      </c>
      <c r="J6968" s="2" t="s">
        <v>15072</v>
      </c>
      <c r="K6968" t="str">
        <f>_xlfn.XLOOKUP(D6968,Products!A:A,Products!C:C,"")</f>
        <v>Home Appliances</v>
      </c>
      <c r="L6968" t="str">
        <f>_xlfn.XLOOKUP(C6968,Customers!A:A,Customers!D:D,"")</f>
        <v>Maharashtra</v>
      </c>
      <c r="M6968" t="str">
        <f>_xlfn.XLOOKUP(C6968,Customers!A:A,Customers!E:E,"")</f>
        <v>Consumer</v>
      </c>
    </row>
    <row r="6969" spans="1:13" x14ac:dyDescent="0.25">
      <c r="A6969" t="s">
        <v>15073</v>
      </c>
      <c r="B6969" s="1">
        <v>45822</v>
      </c>
      <c r="C6969" t="s">
        <v>706</v>
      </c>
      <c r="D6969" t="s">
        <v>152</v>
      </c>
      <c r="E6969">
        <v>1</v>
      </c>
      <c r="F6969">
        <v>0.15</v>
      </c>
      <c r="G6969">
        <v>32777</v>
      </c>
      <c r="H6969">
        <v>27860.45</v>
      </c>
      <c r="I6969">
        <v>0.19</v>
      </c>
      <c r="J6969" s="2" t="s">
        <v>15074</v>
      </c>
      <c r="K6969" t="str">
        <f>_xlfn.XLOOKUP(D6969,Products!A:A,Products!C:C,"")</f>
        <v>Home Appliances</v>
      </c>
      <c r="L6969" t="str">
        <f>_xlfn.XLOOKUP(C6969,Customers!A:A,Customers!D:D,"")</f>
        <v>Uttar Pradesh</v>
      </c>
      <c r="M6969" t="str">
        <f>_xlfn.XLOOKUP(C6969,Customers!A:A,Customers!E:E,"")</f>
        <v>Corporate</v>
      </c>
    </row>
    <row r="6970" spans="1:13" x14ac:dyDescent="0.25">
      <c r="A6970" t="s">
        <v>15075</v>
      </c>
      <c r="B6970" s="1">
        <v>45850</v>
      </c>
      <c r="C6970" t="s">
        <v>1280</v>
      </c>
      <c r="D6970" t="s">
        <v>204</v>
      </c>
      <c r="E6970">
        <v>2</v>
      </c>
      <c r="F6970">
        <v>0.2</v>
      </c>
      <c r="G6970">
        <v>19940</v>
      </c>
      <c r="H6970">
        <v>31904</v>
      </c>
      <c r="I6970">
        <v>0.16</v>
      </c>
      <c r="J6970" s="2" t="s">
        <v>15076</v>
      </c>
      <c r="K6970" t="str">
        <f>_xlfn.XLOOKUP(D6970,Products!A:A,Products!C:C,"")</f>
        <v>Technology</v>
      </c>
      <c r="L6970" t="str">
        <f>_xlfn.XLOOKUP(C6970,Customers!A:A,Customers!D:D,"")</f>
        <v>West Bengal</v>
      </c>
      <c r="M6970" t="str">
        <f>_xlfn.XLOOKUP(C6970,Customers!A:A,Customers!E:E,"")</f>
        <v>Consumer</v>
      </c>
    </row>
    <row r="6971" spans="1:13" x14ac:dyDescent="0.25">
      <c r="A6971" t="s">
        <v>15077</v>
      </c>
      <c r="B6971" s="1">
        <v>45666</v>
      </c>
      <c r="C6971" t="s">
        <v>6199</v>
      </c>
      <c r="D6971" t="s">
        <v>528</v>
      </c>
      <c r="E6971">
        <v>3</v>
      </c>
      <c r="F6971">
        <v>0.1</v>
      </c>
      <c r="G6971">
        <v>34213</v>
      </c>
      <c r="H6971">
        <v>92375.1</v>
      </c>
      <c r="I6971">
        <v>0.19</v>
      </c>
      <c r="J6971" s="2" t="s">
        <v>15078</v>
      </c>
      <c r="K6971" t="str">
        <f>_xlfn.XLOOKUP(D6971,Products!A:A,Products!C:C,"")</f>
        <v>Home Appliances</v>
      </c>
      <c r="L6971" t="str">
        <f>_xlfn.XLOOKUP(C6971,Customers!A:A,Customers!D:D,"")</f>
        <v>West Bengal</v>
      </c>
      <c r="M6971" t="str">
        <f>_xlfn.XLOOKUP(C6971,Customers!A:A,Customers!E:E,"")</f>
        <v>Consumer</v>
      </c>
    </row>
    <row r="6972" spans="1:13" x14ac:dyDescent="0.25">
      <c r="A6972" t="s">
        <v>15079</v>
      </c>
      <c r="B6972" s="1">
        <v>45722</v>
      </c>
      <c r="C6972" t="s">
        <v>4194</v>
      </c>
      <c r="D6972" t="s">
        <v>164</v>
      </c>
      <c r="E6972">
        <v>1</v>
      </c>
      <c r="F6972">
        <v>0.15</v>
      </c>
      <c r="G6972">
        <v>657</v>
      </c>
      <c r="H6972" s="2" t="s">
        <v>4474</v>
      </c>
      <c r="I6972">
        <v>0.22</v>
      </c>
      <c r="J6972">
        <v>119.882369393281</v>
      </c>
      <c r="K6972" t="str">
        <f>_xlfn.XLOOKUP(D6972,Products!A:A,Products!C:C,"")</f>
        <v>Furniture</v>
      </c>
      <c r="L6972" t="str">
        <f>_xlfn.XLOOKUP(C6972,Customers!A:A,Customers!D:D,"")</f>
        <v>Maharashtra</v>
      </c>
      <c r="M6972" t="str">
        <f>_xlfn.XLOOKUP(C6972,Customers!A:A,Customers!E:E,"")</f>
        <v>Consumer</v>
      </c>
    </row>
    <row r="6973" spans="1:13" x14ac:dyDescent="0.25">
      <c r="A6973" t="s">
        <v>15080</v>
      </c>
      <c r="B6973" s="1">
        <v>45939</v>
      </c>
      <c r="C6973" t="s">
        <v>3847</v>
      </c>
      <c r="D6973" t="s">
        <v>278</v>
      </c>
      <c r="E6973">
        <v>4</v>
      </c>
      <c r="F6973">
        <v>0.2</v>
      </c>
      <c r="G6973">
        <v>23506</v>
      </c>
      <c r="H6973">
        <v>75219.199999999997</v>
      </c>
      <c r="I6973">
        <v>0.31</v>
      </c>
      <c r="J6973" s="2" t="s">
        <v>15081</v>
      </c>
      <c r="K6973" t="str">
        <f>_xlfn.XLOOKUP(D6973,Products!A:A,Products!C:C,"")</f>
        <v>Beauty &amp; Personal Care</v>
      </c>
      <c r="L6973" t="str">
        <f>_xlfn.XLOOKUP(C6973,Customers!A:A,Customers!D:D,"")</f>
        <v>Rajasthan</v>
      </c>
      <c r="M6973" t="str">
        <f>_xlfn.XLOOKUP(C6973,Customers!A:A,Customers!E:E,"")</f>
        <v>Corporate</v>
      </c>
    </row>
    <row r="6974" spans="1:13" x14ac:dyDescent="0.25">
      <c r="A6974" t="s">
        <v>15082</v>
      </c>
      <c r="B6974" s="1">
        <v>45838</v>
      </c>
      <c r="C6974" t="s">
        <v>962</v>
      </c>
      <c r="D6974" t="s">
        <v>549</v>
      </c>
      <c r="E6974">
        <v>4</v>
      </c>
      <c r="F6974">
        <v>0.2</v>
      </c>
      <c r="G6974">
        <v>21109</v>
      </c>
      <c r="H6974">
        <v>67548.800000000003</v>
      </c>
      <c r="I6974">
        <v>0.22</v>
      </c>
      <c r="J6974" s="2" t="s">
        <v>15083</v>
      </c>
      <c r="K6974" t="str">
        <f>_xlfn.XLOOKUP(D6974,Products!A:A,Products!C:C,"")</f>
        <v>Furniture</v>
      </c>
      <c r="L6974" t="str">
        <f>_xlfn.XLOOKUP(C6974,Customers!A:A,Customers!D:D,"")</f>
        <v>Maharashtra</v>
      </c>
      <c r="M6974" t="str">
        <f>_xlfn.XLOOKUP(C6974,Customers!A:A,Customers!E:E,"")</f>
        <v>Corporate</v>
      </c>
    </row>
    <row r="6975" spans="1:13" x14ac:dyDescent="0.25">
      <c r="A6975" t="s">
        <v>15084</v>
      </c>
      <c r="B6975" s="1">
        <v>45939</v>
      </c>
      <c r="C6975" t="s">
        <v>316</v>
      </c>
      <c r="D6975" t="s">
        <v>183</v>
      </c>
      <c r="E6975">
        <v>2</v>
      </c>
      <c r="F6975">
        <v>0.05</v>
      </c>
      <c r="G6975">
        <v>1533</v>
      </c>
      <c r="H6975">
        <v>2912.7</v>
      </c>
      <c r="I6975">
        <v>0.16</v>
      </c>
      <c r="J6975" s="2" t="s">
        <v>15085</v>
      </c>
      <c r="K6975" t="str">
        <f>_xlfn.XLOOKUP(D6975,Products!A:A,Products!C:C,"")</f>
        <v>Technology</v>
      </c>
      <c r="L6975" t="str">
        <f>_xlfn.XLOOKUP(C6975,Customers!A:A,Customers!D:D,"")</f>
        <v>Delhi</v>
      </c>
      <c r="M6975" t="str">
        <f>_xlfn.XLOOKUP(C6975,Customers!A:A,Customers!E:E,"")</f>
        <v>Consumer</v>
      </c>
    </row>
    <row r="6976" spans="1:13" x14ac:dyDescent="0.25">
      <c r="A6976" t="s">
        <v>15086</v>
      </c>
      <c r="B6976" s="1">
        <v>45936</v>
      </c>
      <c r="C6976" t="s">
        <v>7056</v>
      </c>
      <c r="D6976" t="s">
        <v>147</v>
      </c>
      <c r="E6976">
        <v>1</v>
      </c>
      <c r="F6976">
        <v>0.25</v>
      </c>
      <c r="G6976">
        <v>14233</v>
      </c>
      <c r="H6976">
        <v>10674.75</v>
      </c>
      <c r="I6976">
        <v>0.22</v>
      </c>
      <c r="J6976" s="2" t="s">
        <v>15087</v>
      </c>
      <c r="K6976" t="str">
        <f>_xlfn.XLOOKUP(D6976,Products!A:A,Products!C:C,"")</f>
        <v>Furniture</v>
      </c>
      <c r="L6976" t="str">
        <f>_xlfn.XLOOKUP(C6976,Customers!A:A,Customers!D:D,"")</f>
        <v>Kerala</v>
      </c>
      <c r="M6976" t="str">
        <f>_xlfn.XLOOKUP(C6976,Customers!A:A,Customers!E:E,"")</f>
        <v>Small Business</v>
      </c>
    </row>
    <row r="6977" spans="1:13" x14ac:dyDescent="0.25">
      <c r="A6977" t="s">
        <v>15088</v>
      </c>
      <c r="B6977" s="1">
        <v>45687</v>
      </c>
      <c r="C6977" t="s">
        <v>607</v>
      </c>
      <c r="D6977" t="s">
        <v>115</v>
      </c>
      <c r="E6977">
        <v>2</v>
      </c>
      <c r="F6977">
        <v>0</v>
      </c>
      <c r="G6977">
        <v>10792</v>
      </c>
      <c r="H6977">
        <v>21584</v>
      </c>
      <c r="I6977">
        <v>0.28000000000000003</v>
      </c>
      <c r="J6977" s="2" t="s">
        <v>15089</v>
      </c>
      <c r="K6977" t="str">
        <f>_xlfn.XLOOKUP(D6977,Products!A:A,Products!C:C,"")</f>
        <v>Office Supplies</v>
      </c>
      <c r="L6977" t="str">
        <f>_xlfn.XLOOKUP(C6977,Customers!A:A,Customers!D:D,"")</f>
        <v>Maharashtra</v>
      </c>
      <c r="M6977" t="str">
        <f>_xlfn.XLOOKUP(C6977,Customers!A:A,Customers!E:E,"")</f>
        <v>Corporate</v>
      </c>
    </row>
    <row r="6978" spans="1:13" x14ac:dyDescent="0.25">
      <c r="A6978" t="s">
        <v>15090</v>
      </c>
      <c r="B6978" s="1">
        <v>45923</v>
      </c>
      <c r="C6978" t="s">
        <v>5502</v>
      </c>
      <c r="D6978" t="s">
        <v>69</v>
      </c>
      <c r="E6978">
        <v>1</v>
      </c>
      <c r="F6978">
        <v>0.25</v>
      </c>
      <c r="G6978">
        <v>41060</v>
      </c>
      <c r="H6978">
        <v>30795</v>
      </c>
      <c r="I6978">
        <v>0.28000000000000003</v>
      </c>
      <c r="J6978">
        <v>9133.2886170835409</v>
      </c>
      <c r="K6978" t="str">
        <f>_xlfn.XLOOKUP(D6978,Products!A:A,Products!C:C,"")</f>
        <v>Office Supplies</v>
      </c>
      <c r="L6978" t="str">
        <f>_xlfn.XLOOKUP(C6978,Customers!A:A,Customers!D:D,"")</f>
        <v>Delhi</v>
      </c>
      <c r="M6978" t="str">
        <f>_xlfn.XLOOKUP(C6978,Customers!A:A,Customers!E:E,"")</f>
        <v>Consumer</v>
      </c>
    </row>
    <row r="6979" spans="1:13" x14ac:dyDescent="0.25">
      <c r="A6979" t="s">
        <v>15091</v>
      </c>
      <c r="B6979" s="1">
        <v>45985</v>
      </c>
      <c r="C6979" t="s">
        <v>812</v>
      </c>
      <c r="D6979" t="s">
        <v>64</v>
      </c>
      <c r="E6979">
        <v>2</v>
      </c>
      <c r="F6979">
        <v>0.05</v>
      </c>
      <c r="G6979">
        <v>5299</v>
      </c>
      <c r="H6979">
        <v>10068.1</v>
      </c>
      <c r="I6979">
        <v>0.16</v>
      </c>
      <c r="J6979" s="2" t="s">
        <v>15092</v>
      </c>
      <c r="K6979" t="str">
        <f>_xlfn.XLOOKUP(D6979,Products!A:A,Products!C:C,"")</f>
        <v>Technology</v>
      </c>
      <c r="L6979" t="str">
        <f>_xlfn.XLOOKUP(C6979,Customers!A:A,Customers!D:D,"")</f>
        <v>Maharashtra</v>
      </c>
      <c r="M6979" t="str">
        <f>_xlfn.XLOOKUP(C6979,Customers!A:A,Customers!E:E,"")</f>
        <v>Consumer</v>
      </c>
    </row>
    <row r="6980" spans="1:13" x14ac:dyDescent="0.25">
      <c r="A6980" t="s">
        <v>15093</v>
      </c>
      <c r="B6980" s="1">
        <v>45874</v>
      </c>
      <c r="C6980" t="s">
        <v>7486</v>
      </c>
      <c r="D6980" t="s">
        <v>17</v>
      </c>
      <c r="E6980">
        <v>1</v>
      </c>
      <c r="F6980">
        <v>0.1</v>
      </c>
      <c r="G6980">
        <v>10888</v>
      </c>
      <c r="H6980">
        <v>9799.2000000000007</v>
      </c>
      <c r="I6980">
        <v>0.19</v>
      </c>
      <c r="J6980" s="2" t="s">
        <v>15094</v>
      </c>
      <c r="K6980" t="str">
        <f>_xlfn.XLOOKUP(D6980,Products!A:A,Products!C:C,"")</f>
        <v>Home Appliances</v>
      </c>
      <c r="L6980" t="str">
        <f>_xlfn.XLOOKUP(C6980,Customers!A:A,Customers!D:D,"")</f>
        <v>Chandigarh</v>
      </c>
      <c r="M6980" t="str">
        <f>_xlfn.XLOOKUP(C6980,Customers!A:A,Customers!E:E,"")</f>
        <v>Corporate</v>
      </c>
    </row>
    <row r="6981" spans="1:13" x14ac:dyDescent="0.25">
      <c r="A6981" t="s">
        <v>15095</v>
      </c>
      <c r="B6981" s="1">
        <v>45977</v>
      </c>
      <c r="C6981" t="s">
        <v>1022</v>
      </c>
      <c r="D6981" t="s">
        <v>195</v>
      </c>
      <c r="E6981">
        <v>2</v>
      </c>
      <c r="F6981">
        <v>0.2</v>
      </c>
      <c r="G6981">
        <v>29812</v>
      </c>
      <c r="H6981" s="2" t="s">
        <v>7917</v>
      </c>
      <c r="I6981">
        <v>0.28000000000000003</v>
      </c>
      <c r="J6981" s="2" t="s">
        <v>15096</v>
      </c>
      <c r="K6981" t="str">
        <f>_xlfn.XLOOKUP(D6981,Products!A:A,Products!C:C,"")</f>
        <v>Office Supplies</v>
      </c>
      <c r="L6981" t="str">
        <f>_xlfn.XLOOKUP(C6981,Customers!A:A,Customers!D:D,"")</f>
        <v>Tamil Nadu</v>
      </c>
      <c r="M6981" t="str">
        <f>_xlfn.XLOOKUP(C6981,Customers!A:A,Customers!E:E,"")</f>
        <v>Corporate</v>
      </c>
    </row>
    <row r="6982" spans="1:13" x14ac:dyDescent="0.25">
      <c r="A6982" t="s">
        <v>15097</v>
      </c>
      <c r="B6982" s="1">
        <v>45762</v>
      </c>
      <c r="C6982" t="s">
        <v>4178</v>
      </c>
      <c r="D6982" t="s">
        <v>28</v>
      </c>
      <c r="E6982">
        <v>1</v>
      </c>
      <c r="F6982">
        <v>0.05</v>
      </c>
      <c r="G6982">
        <v>49003</v>
      </c>
      <c r="H6982">
        <v>46552.85</v>
      </c>
      <c r="I6982">
        <v>0.31</v>
      </c>
      <c r="J6982" s="2" t="s">
        <v>15098</v>
      </c>
      <c r="K6982" t="str">
        <f>_xlfn.XLOOKUP(D6982,Products!A:A,Products!C:C,"")</f>
        <v>Beauty &amp; Personal Care</v>
      </c>
      <c r="L6982" t="str">
        <f>_xlfn.XLOOKUP(C6982,Customers!A:A,Customers!D:D,"")</f>
        <v>Kerala</v>
      </c>
      <c r="M6982" t="str">
        <f>_xlfn.XLOOKUP(C6982,Customers!A:A,Customers!E:E,"")</f>
        <v>Corporate</v>
      </c>
    </row>
    <row r="6983" spans="1:13" x14ac:dyDescent="0.25">
      <c r="A6983" t="s">
        <v>15099</v>
      </c>
      <c r="B6983" s="1">
        <v>45841</v>
      </c>
      <c r="C6983" t="s">
        <v>3690</v>
      </c>
      <c r="D6983" t="s">
        <v>20</v>
      </c>
      <c r="E6983">
        <v>3</v>
      </c>
      <c r="F6983">
        <v>0.05</v>
      </c>
      <c r="G6983">
        <v>30563</v>
      </c>
      <c r="H6983">
        <v>87104.55</v>
      </c>
      <c r="I6983">
        <v>0.19</v>
      </c>
      <c r="J6983" s="2" t="s">
        <v>15100</v>
      </c>
      <c r="K6983" t="str">
        <f>_xlfn.XLOOKUP(D6983,Products!A:A,Products!C:C,"")</f>
        <v>Home Appliances</v>
      </c>
      <c r="L6983" t="str">
        <f>_xlfn.XLOOKUP(C6983,Customers!A:A,Customers!D:D,"")</f>
        <v>Karnataka</v>
      </c>
      <c r="M6983" t="str">
        <f>_xlfn.XLOOKUP(C6983,Customers!A:A,Customers!E:E,"")</f>
        <v>Corporate</v>
      </c>
    </row>
    <row r="6984" spans="1:13" x14ac:dyDescent="0.25">
      <c r="A6984" t="s">
        <v>15101</v>
      </c>
      <c r="B6984" s="1">
        <v>45987</v>
      </c>
      <c r="C6984" t="s">
        <v>274</v>
      </c>
      <c r="D6984" t="s">
        <v>92</v>
      </c>
      <c r="E6984">
        <v>3</v>
      </c>
      <c r="F6984">
        <v>0.15</v>
      </c>
      <c r="G6984">
        <v>41116</v>
      </c>
      <c r="H6984">
        <v>104845.8</v>
      </c>
      <c r="I6984">
        <v>0.19</v>
      </c>
      <c r="J6984" s="2" t="s">
        <v>15102</v>
      </c>
      <c r="K6984" t="str">
        <f>_xlfn.XLOOKUP(D6984,Products!A:A,Products!C:C,"")</f>
        <v>Home Appliances</v>
      </c>
      <c r="L6984" t="str">
        <f>_xlfn.XLOOKUP(C6984,Customers!A:A,Customers!D:D,"")</f>
        <v>Rajasthan</v>
      </c>
      <c r="M6984" t="str">
        <f>_xlfn.XLOOKUP(C6984,Customers!A:A,Customers!E:E,"")</f>
        <v>Consumer</v>
      </c>
    </row>
    <row r="6985" spans="1:13" x14ac:dyDescent="0.25">
      <c r="A6985" t="s">
        <v>15103</v>
      </c>
      <c r="B6985" s="1">
        <v>45805</v>
      </c>
      <c r="C6985" t="s">
        <v>77</v>
      </c>
      <c r="D6985" t="s">
        <v>45</v>
      </c>
      <c r="E6985">
        <v>5</v>
      </c>
      <c r="F6985">
        <v>0.15</v>
      </c>
      <c r="G6985">
        <v>26232</v>
      </c>
      <c r="H6985">
        <v>111486</v>
      </c>
      <c r="I6985">
        <v>0.22</v>
      </c>
      <c r="J6985" s="2" t="s">
        <v>15104</v>
      </c>
      <c r="K6985" t="str">
        <f>_xlfn.XLOOKUP(D6985,Products!A:A,Products!C:C,"")</f>
        <v>Furniture</v>
      </c>
      <c r="L6985" t="str">
        <f>_xlfn.XLOOKUP(C6985,Customers!A:A,Customers!D:D,"")</f>
        <v>West Bengal</v>
      </c>
      <c r="M6985" t="str">
        <f>_xlfn.XLOOKUP(C6985,Customers!A:A,Customers!E:E,"")</f>
        <v>Small Business</v>
      </c>
    </row>
    <row r="6986" spans="1:13" x14ac:dyDescent="0.25">
      <c r="A6986" t="s">
        <v>15105</v>
      </c>
      <c r="B6986" s="1">
        <v>45762</v>
      </c>
      <c r="C6986" t="s">
        <v>3798</v>
      </c>
      <c r="D6986" t="s">
        <v>126</v>
      </c>
      <c r="E6986">
        <v>1</v>
      </c>
      <c r="F6986">
        <v>0</v>
      </c>
      <c r="G6986">
        <v>13614</v>
      </c>
      <c r="H6986">
        <v>13614</v>
      </c>
      <c r="I6986">
        <v>0.19</v>
      </c>
      <c r="J6986" s="2" t="s">
        <v>15106</v>
      </c>
      <c r="K6986" t="str">
        <f>_xlfn.XLOOKUP(D6986,Products!A:A,Products!C:C,"")</f>
        <v>Home Appliances</v>
      </c>
      <c r="L6986" t="str">
        <f>_xlfn.XLOOKUP(C6986,Customers!A:A,Customers!D:D,"")</f>
        <v>Rajasthan</v>
      </c>
      <c r="M6986" t="str">
        <f>_xlfn.XLOOKUP(C6986,Customers!A:A,Customers!E:E,"")</f>
        <v>Small Business</v>
      </c>
    </row>
    <row r="6987" spans="1:13" x14ac:dyDescent="0.25">
      <c r="A6987" t="s">
        <v>15107</v>
      </c>
      <c r="B6987" s="1">
        <v>45704</v>
      </c>
      <c r="C6987" t="s">
        <v>8327</v>
      </c>
      <c r="D6987" t="s">
        <v>20</v>
      </c>
      <c r="E6987">
        <v>1</v>
      </c>
      <c r="F6987">
        <v>0.1</v>
      </c>
      <c r="G6987">
        <v>30563</v>
      </c>
      <c r="H6987">
        <v>27506.7</v>
      </c>
      <c r="I6987">
        <v>0.19</v>
      </c>
      <c r="J6987" s="2" t="s">
        <v>15108</v>
      </c>
      <c r="K6987" t="str">
        <f>_xlfn.XLOOKUP(D6987,Products!A:A,Products!C:C,"")</f>
        <v>Home Appliances</v>
      </c>
      <c r="L6987" t="str">
        <f>_xlfn.XLOOKUP(C6987,Customers!A:A,Customers!D:D,"")</f>
        <v>Karnataka</v>
      </c>
      <c r="M6987" t="str">
        <f>_xlfn.XLOOKUP(C6987,Customers!A:A,Customers!E:E,"")</f>
        <v>Corporate</v>
      </c>
    </row>
    <row r="6988" spans="1:13" x14ac:dyDescent="0.25">
      <c r="A6988" t="s">
        <v>15109</v>
      </c>
      <c r="B6988" s="1">
        <v>45744</v>
      </c>
      <c r="C6988" t="s">
        <v>2757</v>
      </c>
      <c r="D6988" t="s">
        <v>425</v>
      </c>
      <c r="E6988">
        <v>2</v>
      </c>
      <c r="F6988">
        <v>0.1</v>
      </c>
      <c r="G6988">
        <v>39150</v>
      </c>
      <c r="H6988">
        <v>70470</v>
      </c>
      <c r="I6988">
        <v>0.28000000000000003</v>
      </c>
      <c r="J6988" s="2" t="s">
        <v>15110</v>
      </c>
      <c r="K6988" t="str">
        <f>_xlfn.XLOOKUP(D6988,Products!A:A,Products!C:C,"")</f>
        <v>Office Supplies</v>
      </c>
      <c r="L6988" t="str">
        <f>_xlfn.XLOOKUP(C6988,Customers!A:A,Customers!D:D,"")</f>
        <v>Telangana</v>
      </c>
      <c r="M6988" t="str">
        <f>_xlfn.XLOOKUP(C6988,Customers!A:A,Customers!E:E,"")</f>
        <v>Small Business</v>
      </c>
    </row>
    <row r="6989" spans="1:13" x14ac:dyDescent="0.25">
      <c r="A6989" t="s">
        <v>15111</v>
      </c>
      <c r="B6989" s="1">
        <v>45966</v>
      </c>
      <c r="C6989" t="s">
        <v>1921</v>
      </c>
      <c r="D6989" t="s">
        <v>235</v>
      </c>
      <c r="E6989">
        <v>1</v>
      </c>
      <c r="F6989">
        <v>0.05</v>
      </c>
      <c r="G6989">
        <v>21121</v>
      </c>
      <c r="H6989">
        <v>20064.95</v>
      </c>
      <c r="I6989">
        <v>0.19</v>
      </c>
      <c r="J6989" s="2" t="s">
        <v>15112</v>
      </c>
      <c r="K6989" t="str">
        <f>_xlfn.XLOOKUP(D6989,Products!A:A,Products!C:C,"")</f>
        <v>Home Appliances</v>
      </c>
      <c r="L6989" t="str">
        <f>_xlfn.XLOOKUP(C6989,Customers!A:A,Customers!D:D,"")</f>
        <v>Maharashtra</v>
      </c>
      <c r="M6989" t="str">
        <f>_xlfn.XLOOKUP(C6989,Customers!A:A,Customers!E:E,"")</f>
        <v>Small Business</v>
      </c>
    </row>
    <row r="6990" spans="1:13" x14ac:dyDescent="0.25">
      <c r="A6990" t="s">
        <v>15113</v>
      </c>
      <c r="B6990" s="1">
        <v>45786</v>
      </c>
      <c r="C6990" t="s">
        <v>2789</v>
      </c>
      <c r="D6990" t="s">
        <v>528</v>
      </c>
      <c r="E6990">
        <v>1</v>
      </c>
      <c r="F6990">
        <v>0.1</v>
      </c>
      <c r="G6990">
        <v>34213</v>
      </c>
      <c r="H6990">
        <v>30791.7</v>
      </c>
      <c r="I6990">
        <v>0.19</v>
      </c>
      <c r="J6990" s="2" t="s">
        <v>15114</v>
      </c>
      <c r="K6990" t="str">
        <f>_xlfn.XLOOKUP(D6990,Products!A:A,Products!C:C,"")</f>
        <v>Home Appliances</v>
      </c>
      <c r="L6990" t="str">
        <f>_xlfn.XLOOKUP(C6990,Customers!A:A,Customers!D:D,"")</f>
        <v>West Bengal</v>
      </c>
      <c r="M6990" t="str">
        <f>_xlfn.XLOOKUP(C6990,Customers!A:A,Customers!E:E,"")</f>
        <v>Consumer</v>
      </c>
    </row>
    <row r="6991" spans="1:13" x14ac:dyDescent="0.25">
      <c r="A6991" t="s">
        <v>15115</v>
      </c>
      <c r="B6991" s="1">
        <v>45915</v>
      </c>
      <c r="C6991" t="s">
        <v>2139</v>
      </c>
      <c r="D6991" t="s">
        <v>187</v>
      </c>
      <c r="E6991">
        <v>2</v>
      </c>
      <c r="F6991">
        <v>0</v>
      </c>
      <c r="G6991">
        <v>24562</v>
      </c>
      <c r="H6991">
        <v>49124</v>
      </c>
      <c r="I6991">
        <v>0.22</v>
      </c>
      <c r="J6991">
        <v>8901.2691729609796</v>
      </c>
      <c r="K6991" t="str">
        <f>_xlfn.XLOOKUP(D6991,Products!A:A,Products!C:C,"")</f>
        <v>Furniture</v>
      </c>
      <c r="L6991" t="str">
        <f>_xlfn.XLOOKUP(C6991,Customers!A:A,Customers!D:D,"")</f>
        <v>Gujarat</v>
      </c>
      <c r="M6991" t="str">
        <f>_xlfn.XLOOKUP(C6991,Customers!A:A,Customers!E:E,"")</f>
        <v>Small Business</v>
      </c>
    </row>
    <row r="6992" spans="1:13" x14ac:dyDescent="0.25">
      <c r="A6992" t="s">
        <v>15116</v>
      </c>
      <c r="B6992" s="1">
        <v>45971</v>
      </c>
      <c r="C6992" t="s">
        <v>5851</v>
      </c>
      <c r="D6992" t="s">
        <v>291</v>
      </c>
      <c r="E6992">
        <v>2</v>
      </c>
      <c r="F6992">
        <v>0.05</v>
      </c>
      <c r="G6992">
        <v>46621</v>
      </c>
      <c r="H6992">
        <v>88579.9</v>
      </c>
      <c r="I6992">
        <v>0.19</v>
      </c>
      <c r="J6992" s="2" t="s">
        <v>15117</v>
      </c>
      <c r="K6992" t="str">
        <f>_xlfn.XLOOKUP(D6992,Products!A:A,Products!C:C,"")</f>
        <v>Home Appliances</v>
      </c>
      <c r="L6992" t="str">
        <f>_xlfn.XLOOKUP(C6992,Customers!A:A,Customers!D:D,"")</f>
        <v>Rajasthan</v>
      </c>
      <c r="M6992" t="str">
        <f>_xlfn.XLOOKUP(C6992,Customers!A:A,Customers!E:E,"")</f>
        <v>Corporate</v>
      </c>
    </row>
    <row r="6993" spans="1:13" x14ac:dyDescent="0.25">
      <c r="A6993" t="s">
        <v>15118</v>
      </c>
      <c r="B6993" s="1">
        <v>45804</v>
      </c>
      <c r="C6993" t="s">
        <v>1536</v>
      </c>
      <c r="D6993" t="s">
        <v>271</v>
      </c>
      <c r="E6993">
        <v>1</v>
      </c>
      <c r="F6993">
        <v>0.15</v>
      </c>
      <c r="G6993">
        <v>44505</v>
      </c>
      <c r="H6993">
        <v>37829.25</v>
      </c>
      <c r="I6993">
        <v>0.19</v>
      </c>
      <c r="J6993" s="2" t="s">
        <v>15119</v>
      </c>
      <c r="K6993" t="str">
        <f>_xlfn.XLOOKUP(D6993,Products!A:A,Products!C:C,"")</f>
        <v>Home Appliances</v>
      </c>
      <c r="L6993" t="str">
        <f>_xlfn.XLOOKUP(C6993,Customers!A:A,Customers!D:D,"")</f>
        <v>Kerala</v>
      </c>
      <c r="M6993" t="str">
        <f>_xlfn.XLOOKUP(C6993,Customers!A:A,Customers!E:E,"")</f>
        <v>Corporate</v>
      </c>
    </row>
    <row r="6994" spans="1:13" x14ac:dyDescent="0.25">
      <c r="A6994" t="s">
        <v>15120</v>
      </c>
      <c r="B6994" s="1">
        <v>45729</v>
      </c>
      <c r="C6994" t="s">
        <v>8555</v>
      </c>
      <c r="D6994" t="s">
        <v>100</v>
      </c>
      <c r="E6994">
        <v>2</v>
      </c>
      <c r="F6994">
        <v>0.2</v>
      </c>
      <c r="G6994">
        <v>43459</v>
      </c>
      <c r="H6994" s="2" t="s">
        <v>3347</v>
      </c>
      <c r="I6994">
        <v>0.19</v>
      </c>
      <c r="J6994" s="2" t="s">
        <v>15121</v>
      </c>
      <c r="K6994" t="str">
        <f>_xlfn.XLOOKUP(D6994,Products!A:A,Products!C:C,"")</f>
        <v>Home Appliances</v>
      </c>
      <c r="L6994" t="str">
        <f>_xlfn.XLOOKUP(C6994,Customers!A:A,Customers!D:D,"")</f>
        <v>Delhi</v>
      </c>
      <c r="M6994" t="str">
        <f>_xlfn.XLOOKUP(C6994,Customers!A:A,Customers!E:E,"")</f>
        <v>Consumer</v>
      </c>
    </row>
    <row r="6995" spans="1:13" x14ac:dyDescent="0.25">
      <c r="A6995" t="s">
        <v>15122</v>
      </c>
      <c r="B6995" s="1">
        <v>45797</v>
      </c>
      <c r="C6995" t="s">
        <v>1342</v>
      </c>
      <c r="D6995" t="s">
        <v>183</v>
      </c>
      <c r="E6995">
        <v>2</v>
      </c>
      <c r="F6995">
        <v>0.1</v>
      </c>
      <c r="G6995">
        <v>1533</v>
      </c>
      <c r="H6995">
        <v>2759.4</v>
      </c>
      <c r="I6995">
        <v>0.16</v>
      </c>
      <c r="J6995" s="2" t="s">
        <v>15123</v>
      </c>
      <c r="K6995" t="str">
        <f>_xlfn.XLOOKUP(D6995,Products!A:A,Products!C:C,"")</f>
        <v>Technology</v>
      </c>
      <c r="L6995" t="str">
        <f>_xlfn.XLOOKUP(C6995,Customers!A:A,Customers!D:D,"")</f>
        <v>West Bengal</v>
      </c>
      <c r="M6995" t="str">
        <f>_xlfn.XLOOKUP(C6995,Customers!A:A,Customers!E:E,"")</f>
        <v>Consumer</v>
      </c>
    </row>
    <row r="6996" spans="1:13" x14ac:dyDescent="0.25">
      <c r="A6996" t="s">
        <v>15124</v>
      </c>
      <c r="B6996" s="1">
        <v>45684</v>
      </c>
      <c r="C6996" t="s">
        <v>156</v>
      </c>
      <c r="D6996" t="s">
        <v>49</v>
      </c>
      <c r="E6996">
        <v>1</v>
      </c>
      <c r="F6996">
        <v>0</v>
      </c>
      <c r="G6996">
        <v>11380</v>
      </c>
      <c r="H6996">
        <v>11380</v>
      </c>
      <c r="I6996">
        <v>0.28000000000000003</v>
      </c>
      <c r="J6996" s="2" t="s">
        <v>15125</v>
      </c>
      <c r="K6996" t="str">
        <f>_xlfn.XLOOKUP(D6996,Products!A:A,Products!C:C,"")</f>
        <v>Office Supplies</v>
      </c>
      <c r="L6996" t="str">
        <f>_xlfn.XLOOKUP(C6996,Customers!A:A,Customers!D:D,"")</f>
        <v>Kerala</v>
      </c>
      <c r="M6996" t="str">
        <f>_xlfn.XLOOKUP(C6996,Customers!A:A,Customers!E:E,"")</f>
        <v>Corporate</v>
      </c>
    </row>
    <row r="6997" spans="1:13" x14ac:dyDescent="0.25">
      <c r="A6997" t="s">
        <v>15126</v>
      </c>
      <c r="B6997" s="1">
        <v>45686</v>
      </c>
      <c r="C6997" t="s">
        <v>7543</v>
      </c>
      <c r="D6997" t="s">
        <v>208</v>
      </c>
      <c r="E6997">
        <v>3</v>
      </c>
      <c r="F6997">
        <v>0.15</v>
      </c>
      <c r="G6997">
        <v>46436</v>
      </c>
      <c r="H6997">
        <v>118411.8</v>
      </c>
      <c r="I6997">
        <v>0.28000000000000003</v>
      </c>
      <c r="J6997" s="2" t="s">
        <v>15127</v>
      </c>
      <c r="K6997" t="str">
        <f>_xlfn.XLOOKUP(D6997,Products!A:A,Products!C:C,"")</f>
        <v>Office Supplies</v>
      </c>
      <c r="L6997" t="str">
        <f>_xlfn.XLOOKUP(C6997,Customers!A:A,Customers!D:D,"")</f>
        <v>Telangana</v>
      </c>
      <c r="M6997" t="str">
        <f>_xlfn.XLOOKUP(C6997,Customers!A:A,Customers!E:E,"")</f>
        <v>Consumer</v>
      </c>
    </row>
    <row r="6998" spans="1:13" x14ac:dyDescent="0.25">
      <c r="A6998" t="s">
        <v>15128</v>
      </c>
      <c r="B6998" s="1">
        <v>45928</v>
      </c>
      <c r="C6998" t="s">
        <v>1232</v>
      </c>
      <c r="D6998" t="s">
        <v>208</v>
      </c>
      <c r="E6998">
        <v>1</v>
      </c>
      <c r="F6998">
        <v>0.2</v>
      </c>
      <c r="G6998">
        <v>46436</v>
      </c>
      <c r="H6998">
        <v>37148.800000000003</v>
      </c>
      <c r="I6998">
        <v>0.28000000000000003</v>
      </c>
      <c r="J6998" s="2" t="s">
        <v>15129</v>
      </c>
      <c r="K6998" t="str">
        <f>_xlfn.XLOOKUP(D6998,Products!A:A,Products!C:C,"")</f>
        <v>Office Supplies</v>
      </c>
      <c r="L6998" t="str">
        <f>_xlfn.XLOOKUP(C6998,Customers!A:A,Customers!D:D,"")</f>
        <v>Gujarat</v>
      </c>
      <c r="M6998" t="str">
        <f>_xlfn.XLOOKUP(C6998,Customers!A:A,Customers!E:E,"")</f>
        <v>Consumer</v>
      </c>
    </row>
    <row r="6999" spans="1:13" x14ac:dyDescent="0.25">
      <c r="A6999" t="s">
        <v>15130</v>
      </c>
      <c r="B6999" s="1">
        <v>45831</v>
      </c>
      <c r="C6999" t="s">
        <v>524</v>
      </c>
      <c r="D6999" t="s">
        <v>45</v>
      </c>
      <c r="E6999">
        <v>1</v>
      </c>
      <c r="F6999">
        <v>0.1</v>
      </c>
      <c r="G6999">
        <v>26232</v>
      </c>
      <c r="H6999">
        <v>23608.799999999999</v>
      </c>
      <c r="I6999">
        <v>0.22</v>
      </c>
      <c r="J6999" s="2" t="s">
        <v>15131</v>
      </c>
      <c r="K6999" t="str">
        <f>_xlfn.XLOOKUP(D6999,Products!A:A,Products!C:C,"")</f>
        <v>Furniture</v>
      </c>
      <c r="L6999" t="str">
        <f>_xlfn.XLOOKUP(C6999,Customers!A:A,Customers!D:D,"")</f>
        <v>Rajasthan</v>
      </c>
      <c r="M6999" t="str">
        <f>_xlfn.XLOOKUP(C6999,Customers!A:A,Customers!E:E,"")</f>
        <v>Consumer</v>
      </c>
    </row>
    <row r="7000" spans="1:13" x14ac:dyDescent="0.25">
      <c r="A7000" t="s">
        <v>15132</v>
      </c>
      <c r="B7000" s="1">
        <v>45910</v>
      </c>
      <c r="C7000" t="s">
        <v>2401</v>
      </c>
      <c r="D7000" t="s">
        <v>208</v>
      </c>
      <c r="E7000">
        <v>1</v>
      </c>
      <c r="F7000">
        <v>0.1</v>
      </c>
      <c r="G7000">
        <v>46436</v>
      </c>
      <c r="H7000">
        <v>41792.400000000001</v>
      </c>
      <c r="I7000">
        <v>0.28000000000000003</v>
      </c>
      <c r="J7000" s="2" t="s">
        <v>15133</v>
      </c>
      <c r="K7000" t="str">
        <f>_xlfn.XLOOKUP(D7000,Products!A:A,Products!C:C,"")</f>
        <v>Office Supplies</v>
      </c>
      <c r="L7000" t="str">
        <f>_xlfn.XLOOKUP(C7000,Customers!A:A,Customers!D:D,"")</f>
        <v>Uttar Pradesh</v>
      </c>
      <c r="M7000" t="str">
        <f>_xlfn.XLOOKUP(C7000,Customers!A:A,Customers!E:E,"")</f>
        <v>Small Business</v>
      </c>
    </row>
    <row r="7001" spans="1:13" x14ac:dyDescent="0.25">
      <c r="A7001" t="s">
        <v>15134</v>
      </c>
      <c r="B7001" s="1">
        <v>45717</v>
      </c>
      <c r="C7001" t="s">
        <v>505</v>
      </c>
      <c r="D7001" t="s">
        <v>179</v>
      </c>
      <c r="E7001">
        <v>1</v>
      </c>
      <c r="F7001">
        <v>0</v>
      </c>
      <c r="G7001">
        <v>5109</v>
      </c>
      <c r="H7001">
        <v>3831.75</v>
      </c>
      <c r="I7001">
        <v>0.19</v>
      </c>
      <c r="J7001" s="2" t="s">
        <v>15135</v>
      </c>
      <c r="K7001" t="str">
        <f>_xlfn.XLOOKUP(D7001,Products!A:A,Products!C:C,"")</f>
        <v>Home Appliances</v>
      </c>
      <c r="L7001" t="str">
        <f>_xlfn.XLOOKUP(C7001,Customers!A:A,Customers!D:D,"")</f>
        <v>Maharashtra</v>
      </c>
      <c r="M7001" t="str">
        <f>_xlfn.XLOOKUP(C7001,Customers!A:A,Customers!E:E,"")</f>
        <v>Small Business</v>
      </c>
    </row>
    <row r="7002" spans="1:13" x14ac:dyDescent="0.25">
      <c r="A7002" t="s">
        <v>15136</v>
      </c>
      <c r="B7002" s="1">
        <v>45764</v>
      </c>
      <c r="C7002" t="s">
        <v>1962</v>
      </c>
      <c r="D7002" t="s">
        <v>601</v>
      </c>
      <c r="E7002">
        <v>3</v>
      </c>
      <c r="F7002">
        <v>0.15</v>
      </c>
      <c r="G7002">
        <v>5121</v>
      </c>
      <c r="H7002">
        <v>13058.55</v>
      </c>
      <c r="I7002">
        <v>0.28000000000000003</v>
      </c>
      <c r="J7002" s="2" t="s">
        <v>15137</v>
      </c>
      <c r="K7002" t="str">
        <f>_xlfn.XLOOKUP(D7002,Products!A:A,Products!C:C,"")</f>
        <v>Office Supplies</v>
      </c>
      <c r="L7002" t="str">
        <f>_xlfn.XLOOKUP(C7002,Customers!A:A,Customers!D:D,"")</f>
        <v>Delhi</v>
      </c>
      <c r="M7002" t="str">
        <f>_xlfn.XLOOKUP(C7002,Customers!A:A,Customers!E:E,"")</f>
        <v>Consumer</v>
      </c>
    </row>
    <row r="7003" spans="1:13" x14ac:dyDescent="0.25">
      <c r="A7003" t="s">
        <v>15138</v>
      </c>
      <c r="B7003" s="1">
        <v>45877</v>
      </c>
      <c r="C7003" t="s">
        <v>2780</v>
      </c>
      <c r="D7003" t="s">
        <v>92</v>
      </c>
      <c r="E7003">
        <v>1</v>
      </c>
      <c r="F7003">
        <v>0.15</v>
      </c>
      <c r="G7003">
        <v>41116</v>
      </c>
      <c r="H7003">
        <v>34948.6</v>
      </c>
      <c r="I7003">
        <v>0.19</v>
      </c>
      <c r="J7003" s="2" t="s">
        <v>15139</v>
      </c>
      <c r="K7003" t="str">
        <f>_xlfn.XLOOKUP(D7003,Products!A:A,Products!C:C,"")</f>
        <v>Home Appliances</v>
      </c>
      <c r="L7003" t="str">
        <f>_xlfn.XLOOKUP(C7003,Customers!A:A,Customers!D:D,"")</f>
        <v>Karnataka</v>
      </c>
      <c r="M7003" t="str">
        <f>_xlfn.XLOOKUP(C7003,Customers!A:A,Customers!E:E,"")</f>
        <v>Consumer</v>
      </c>
    </row>
    <row r="7004" spans="1:13" x14ac:dyDescent="0.25">
      <c r="A7004" t="s">
        <v>15140</v>
      </c>
      <c r="B7004" s="1">
        <v>45916</v>
      </c>
      <c r="C7004" t="s">
        <v>2223</v>
      </c>
      <c r="D7004" t="s">
        <v>134</v>
      </c>
      <c r="E7004">
        <v>3</v>
      </c>
      <c r="F7004">
        <v>0.15</v>
      </c>
      <c r="G7004">
        <v>42988</v>
      </c>
      <c r="H7004">
        <v>109619.4</v>
      </c>
      <c r="I7004">
        <v>0.19</v>
      </c>
      <c r="J7004">
        <v>20629.733109667199</v>
      </c>
      <c r="K7004" t="str">
        <f>_xlfn.XLOOKUP(D7004,Products!A:A,Products!C:C,"")</f>
        <v>Home Appliances</v>
      </c>
      <c r="L7004" t="str">
        <f>_xlfn.XLOOKUP(C7004,Customers!A:A,Customers!D:D,"")</f>
        <v>Maharashtra</v>
      </c>
      <c r="M7004" t="str">
        <f>_xlfn.XLOOKUP(C7004,Customers!A:A,Customers!E:E,"")</f>
        <v>Corporate</v>
      </c>
    </row>
    <row r="7005" spans="1:13" x14ac:dyDescent="0.25">
      <c r="A7005" t="s">
        <v>15141</v>
      </c>
      <c r="B7005" s="1">
        <v>45803</v>
      </c>
      <c r="C7005" t="s">
        <v>3164</v>
      </c>
      <c r="D7005" t="s">
        <v>528</v>
      </c>
      <c r="E7005">
        <v>2</v>
      </c>
      <c r="F7005">
        <v>0.05</v>
      </c>
      <c r="G7005">
        <v>34213</v>
      </c>
      <c r="H7005">
        <v>65004.7</v>
      </c>
      <c r="I7005">
        <v>0.19</v>
      </c>
      <c r="J7005" s="2" t="s">
        <v>15142</v>
      </c>
      <c r="K7005" t="str">
        <f>_xlfn.XLOOKUP(D7005,Products!A:A,Products!C:C,"")</f>
        <v>Home Appliances</v>
      </c>
      <c r="L7005" t="str">
        <f>_xlfn.XLOOKUP(C7005,Customers!A:A,Customers!D:D,"")</f>
        <v>Gujarat</v>
      </c>
      <c r="M7005" t="str">
        <f>_xlfn.XLOOKUP(C7005,Customers!A:A,Customers!E:E,"")</f>
        <v>Corporate</v>
      </c>
    </row>
    <row r="7006" spans="1:13" x14ac:dyDescent="0.25">
      <c r="A7006" t="s">
        <v>15143</v>
      </c>
      <c r="B7006" s="1">
        <v>45709</v>
      </c>
      <c r="C7006" t="s">
        <v>238</v>
      </c>
      <c r="D7006" t="s">
        <v>235</v>
      </c>
      <c r="E7006">
        <v>2</v>
      </c>
      <c r="F7006">
        <v>0.05</v>
      </c>
      <c r="G7006">
        <v>21121</v>
      </c>
      <c r="H7006">
        <v>40129.9</v>
      </c>
      <c r="I7006">
        <v>0.19</v>
      </c>
      <c r="J7006" s="2" t="s">
        <v>15144</v>
      </c>
      <c r="K7006" t="str">
        <f>_xlfn.XLOOKUP(D7006,Products!A:A,Products!C:C,"")</f>
        <v>Home Appliances</v>
      </c>
      <c r="L7006" t="str">
        <f>_xlfn.XLOOKUP(C7006,Customers!A:A,Customers!D:D,"")</f>
        <v>Telangana</v>
      </c>
      <c r="M7006" t="str">
        <f>_xlfn.XLOOKUP(C7006,Customers!A:A,Customers!E:E,"")</f>
        <v>Consumer</v>
      </c>
    </row>
    <row r="7007" spans="1:13" x14ac:dyDescent="0.25">
      <c r="A7007" t="s">
        <v>15145</v>
      </c>
      <c r="B7007" s="1">
        <v>45717</v>
      </c>
      <c r="C7007" t="s">
        <v>3943</v>
      </c>
      <c r="D7007" t="s">
        <v>204</v>
      </c>
      <c r="E7007">
        <v>4</v>
      </c>
      <c r="F7007">
        <v>0.15</v>
      </c>
      <c r="G7007">
        <v>19940</v>
      </c>
      <c r="H7007">
        <v>67796</v>
      </c>
      <c r="I7007">
        <v>0.16</v>
      </c>
      <c r="J7007" s="2" t="s">
        <v>15146</v>
      </c>
      <c r="K7007" t="str">
        <f>_xlfn.XLOOKUP(D7007,Products!A:A,Products!C:C,"")</f>
        <v>Technology</v>
      </c>
      <c r="L7007" t="str">
        <f>_xlfn.XLOOKUP(C7007,Customers!A:A,Customers!D:D,"")</f>
        <v>Uttar Pradesh</v>
      </c>
      <c r="M7007" t="str">
        <f>_xlfn.XLOOKUP(C7007,Customers!A:A,Customers!E:E,"")</f>
        <v>Consumer</v>
      </c>
    </row>
    <row r="7008" spans="1:13" x14ac:dyDescent="0.25">
      <c r="A7008" t="s">
        <v>15147</v>
      </c>
      <c r="B7008" s="1">
        <v>45691</v>
      </c>
      <c r="C7008" t="s">
        <v>3446</v>
      </c>
      <c r="D7008" t="s">
        <v>419</v>
      </c>
      <c r="E7008">
        <v>3</v>
      </c>
      <c r="F7008">
        <v>0.1</v>
      </c>
      <c r="G7008">
        <v>12154</v>
      </c>
      <c r="H7008">
        <v>32815.800000000003</v>
      </c>
      <c r="I7008">
        <v>0.19</v>
      </c>
      <c r="J7008" s="2" t="s">
        <v>15148</v>
      </c>
      <c r="K7008" t="str">
        <f>_xlfn.XLOOKUP(D7008,Products!A:A,Products!C:C,"")</f>
        <v>Home Appliances</v>
      </c>
      <c r="L7008" t="str">
        <f>_xlfn.XLOOKUP(C7008,Customers!A:A,Customers!D:D,"")</f>
        <v>Delhi</v>
      </c>
      <c r="M7008" t="str">
        <f>_xlfn.XLOOKUP(C7008,Customers!A:A,Customers!E:E,"")</f>
        <v>Consumer</v>
      </c>
    </row>
    <row r="7009" spans="1:13" x14ac:dyDescent="0.25">
      <c r="A7009" t="s">
        <v>15149</v>
      </c>
      <c r="B7009" s="1">
        <v>45753</v>
      </c>
      <c r="C7009" t="s">
        <v>2822</v>
      </c>
      <c r="D7009" t="s">
        <v>549</v>
      </c>
      <c r="E7009">
        <v>1</v>
      </c>
      <c r="F7009">
        <v>0.1</v>
      </c>
      <c r="G7009">
        <v>21109</v>
      </c>
      <c r="H7009" s="2" t="s">
        <v>939</v>
      </c>
      <c r="I7009">
        <v>0.22</v>
      </c>
      <c r="J7009" s="2" t="s">
        <v>15150</v>
      </c>
      <c r="K7009" t="str">
        <f>_xlfn.XLOOKUP(D7009,Products!A:A,Products!C:C,"")</f>
        <v>Furniture</v>
      </c>
      <c r="L7009" t="str">
        <f>_xlfn.XLOOKUP(C7009,Customers!A:A,Customers!D:D,"")</f>
        <v>Maharashtra</v>
      </c>
      <c r="M7009" t="str">
        <f>_xlfn.XLOOKUP(C7009,Customers!A:A,Customers!E:E,"")</f>
        <v>Consumer</v>
      </c>
    </row>
    <row r="7010" spans="1:13" x14ac:dyDescent="0.25">
      <c r="A7010" t="s">
        <v>15151</v>
      </c>
      <c r="B7010" s="1">
        <v>45746</v>
      </c>
      <c r="C7010" t="s">
        <v>2254</v>
      </c>
      <c r="D7010" t="s">
        <v>455</v>
      </c>
      <c r="E7010">
        <v>3</v>
      </c>
      <c r="F7010">
        <v>0</v>
      </c>
      <c r="G7010">
        <v>17932</v>
      </c>
      <c r="H7010">
        <v>53796</v>
      </c>
      <c r="I7010">
        <v>0.16</v>
      </c>
      <c r="J7010" s="2" t="s">
        <v>15152</v>
      </c>
      <c r="K7010" t="str">
        <f>_xlfn.XLOOKUP(D7010,Products!A:A,Products!C:C,"")</f>
        <v>Technology</v>
      </c>
      <c r="L7010" t="str">
        <f>_xlfn.XLOOKUP(C7010,Customers!A:A,Customers!D:D,"")</f>
        <v>Maharashtra</v>
      </c>
      <c r="M7010" t="str">
        <f>_xlfn.XLOOKUP(C7010,Customers!A:A,Customers!E:E,"")</f>
        <v>Corporate</v>
      </c>
    </row>
    <row r="7011" spans="1:13" x14ac:dyDescent="0.25">
      <c r="A7011" t="s">
        <v>15153</v>
      </c>
      <c r="B7011" s="1">
        <v>45973</v>
      </c>
      <c r="C7011" t="s">
        <v>1812</v>
      </c>
      <c r="D7011" t="s">
        <v>12</v>
      </c>
      <c r="E7011">
        <v>2</v>
      </c>
      <c r="F7011">
        <v>0.2</v>
      </c>
      <c r="G7011">
        <v>17633</v>
      </c>
      <c r="H7011" s="2" t="s">
        <v>13</v>
      </c>
      <c r="I7011">
        <v>0.19</v>
      </c>
      <c r="J7011" s="2" t="s">
        <v>15154</v>
      </c>
      <c r="K7011" t="str">
        <f>_xlfn.XLOOKUP(D7011,Products!A:A,Products!C:C,"")</f>
        <v>Home Appliances</v>
      </c>
      <c r="L7011" t="str">
        <f>_xlfn.XLOOKUP(C7011,Customers!A:A,Customers!D:D,"")</f>
        <v>Uttar Pradesh</v>
      </c>
      <c r="M7011" t="str">
        <f>_xlfn.XLOOKUP(C7011,Customers!A:A,Customers!E:E,"")</f>
        <v>Consumer</v>
      </c>
    </row>
    <row r="7012" spans="1:13" x14ac:dyDescent="0.25">
      <c r="A7012" t="s">
        <v>15155</v>
      </c>
      <c r="B7012" s="1">
        <v>45888</v>
      </c>
      <c r="C7012" t="s">
        <v>418</v>
      </c>
      <c r="D7012" t="s">
        <v>291</v>
      </c>
      <c r="E7012">
        <v>1</v>
      </c>
      <c r="F7012">
        <v>0.2</v>
      </c>
      <c r="G7012">
        <v>46621</v>
      </c>
      <c r="H7012">
        <v>37296.800000000003</v>
      </c>
      <c r="I7012">
        <v>0.19</v>
      </c>
      <c r="J7012" s="2" t="s">
        <v>15156</v>
      </c>
      <c r="K7012" t="str">
        <f>_xlfn.XLOOKUP(D7012,Products!A:A,Products!C:C,"")</f>
        <v>Home Appliances</v>
      </c>
      <c r="L7012" t="str">
        <f>_xlfn.XLOOKUP(C7012,Customers!A:A,Customers!D:D,"")</f>
        <v>West Bengal</v>
      </c>
      <c r="M7012" t="str">
        <f>_xlfn.XLOOKUP(C7012,Customers!A:A,Customers!E:E,"")</f>
        <v>Consumer</v>
      </c>
    </row>
    <row r="7013" spans="1:13" x14ac:dyDescent="0.25">
      <c r="A7013" t="s">
        <v>15157</v>
      </c>
      <c r="B7013" s="1">
        <v>45932</v>
      </c>
      <c r="C7013" t="s">
        <v>2757</v>
      </c>
      <c r="D7013" t="s">
        <v>41</v>
      </c>
      <c r="E7013">
        <v>2</v>
      </c>
      <c r="F7013">
        <v>0.1</v>
      </c>
      <c r="G7013">
        <v>4623</v>
      </c>
      <c r="H7013">
        <v>8321.4</v>
      </c>
      <c r="I7013">
        <v>0.28000000000000003</v>
      </c>
      <c r="J7013" s="2" t="s">
        <v>15158</v>
      </c>
      <c r="K7013" t="str">
        <f>_xlfn.XLOOKUP(D7013,Products!A:A,Products!C:C,"")</f>
        <v>Office Supplies</v>
      </c>
      <c r="L7013" t="str">
        <f>_xlfn.XLOOKUP(C7013,Customers!A:A,Customers!D:D,"")</f>
        <v>Telangana</v>
      </c>
      <c r="M7013" t="str">
        <f>_xlfn.XLOOKUP(C7013,Customers!A:A,Customers!E:E,"")</f>
        <v>Small Business</v>
      </c>
    </row>
    <row r="7014" spans="1:13" x14ac:dyDescent="0.25">
      <c r="A7014" t="s">
        <v>15159</v>
      </c>
      <c r="B7014" s="1">
        <v>45903</v>
      </c>
      <c r="C7014" t="s">
        <v>1917</v>
      </c>
      <c r="D7014" t="s">
        <v>28</v>
      </c>
      <c r="E7014">
        <v>4</v>
      </c>
      <c r="F7014">
        <v>0.15</v>
      </c>
      <c r="G7014">
        <v>49003</v>
      </c>
      <c r="H7014" s="2" t="s">
        <v>15160</v>
      </c>
      <c r="I7014">
        <v>0.31</v>
      </c>
      <c r="J7014" s="2" t="s">
        <v>15161</v>
      </c>
      <c r="K7014" t="str">
        <f>_xlfn.XLOOKUP(D7014,Products!A:A,Products!C:C,"")</f>
        <v>Beauty &amp; Personal Care</v>
      </c>
      <c r="L7014" t="str">
        <f>_xlfn.XLOOKUP(C7014,Customers!A:A,Customers!D:D,"")</f>
        <v>Chandigarh</v>
      </c>
      <c r="M7014" t="str">
        <f>_xlfn.XLOOKUP(C7014,Customers!A:A,Customers!E:E,"")</f>
        <v>Consumer</v>
      </c>
    </row>
    <row r="7015" spans="1:13" x14ac:dyDescent="0.25">
      <c r="A7015" t="s">
        <v>15162</v>
      </c>
      <c r="B7015" s="1">
        <v>45768</v>
      </c>
      <c r="C7015" t="s">
        <v>2145</v>
      </c>
      <c r="D7015" t="s">
        <v>49</v>
      </c>
      <c r="E7015">
        <v>1</v>
      </c>
      <c r="F7015">
        <v>0</v>
      </c>
      <c r="G7015">
        <v>11380</v>
      </c>
      <c r="H7015">
        <v>11380</v>
      </c>
      <c r="I7015">
        <v>0.28000000000000003</v>
      </c>
      <c r="J7015" s="2" t="s">
        <v>15163</v>
      </c>
      <c r="K7015" t="str">
        <f>_xlfn.XLOOKUP(D7015,Products!A:A,Products!C:C,"")</f>
        <v>Office Supplies</v>
      </c>
      <c r="L7015" t="str">
        <f>_xlfn.XLOOKUP(C7015,Customers!A:A,Customers!D:D,"")</f>
        <v>Chandigarh</v>
      </c>
      <c r="M7015" t="str">
        <f>_xlfn.XLOOKUP(C7015,Customers!A:A,Customers!E:E,"")</f>
        <v>Small Business</v>
      </c>
    </row>
    <row r="7016" spans="1:13" x14ac:dyDescent="0.25">
      <c r="A7016" t="s">
        <v>15164</v>
      </c>
      <c r="B7016" s="1">
        <v>45891</v>
      </c>
      <c r="C7016" t="s">
        <v>2664</v>
      </c>
      <c r="D7016" t="s">
        <v>208</v>
      </c>
      <c r="E7016">
        <v>3</v>
      </c>
      <c r="F7016">
        <v>0.1</v>
      </c>
      <c r="G7016">
        <v>46436</v>
      </c>
      <c r="H7016">
        <v>125377.2</v>
      </c>
      <c r="I7016">
        <v>0.28000000000000003</v>
      </c>
      <c r="J7016" s="2" t="s">
        <v>15165</v>
      </c>
      <c r="K7016" t="str">
        <f>_xlfn.XLOOKUP(D7016,Products!A:A,Products!C:C,"")</f>
        <v>Office Supplies</v>
      </c>
      <c r="L7016" t="str">
        <f>_xlfn.XLOOKUP(C7016,Customers!A:A,Customers!D:D,"")</f>
        <v>Karnataka</v>
      </c>
      <c r="M7016" t="str">
        <f>_xlfn.XLOOKUP(C7016,Customers!A:A,Customers!E:E,"")</f>
        <v>Small Business</v>
      </c>
    </row>
    <row r="7017" spans="1:13" x14ac:dyDescent="0.25">
      <c r="A7017" t="s">
        <v>15166</v>
      </c>
      <c r="B7017" s="1">
        <v>45935</v>
      </c>
      <c r="C7017" t="s">
        <v>853</v>
      </c>
      <c r="D7017" t="s">
        <v>139</v>
      </c>
      <c r="E7017">
        <v>1</v>
      </c>
      <c r="F7017">
        <v>0.1</v>
      </c>
      <c r="G7017">
        <v>7732</v>
      </c>
      <c r="H7017">
        <v>6958.8</v>
      </c>
      <c r="I7017">
        <v>0.22</v>
      </c>
      <c r="J7017" s="2" t="s">
        <v>15167</v>
      </c>
      <c r="K7017" t="str">
        <f>_xlfn.XLOOKUP(D7017,Products!A:A,Products!C:C,"")</f>
        <v>Furniture</v>
      </c>
      <c r="L7017" t="str">
        <f>_xlfn.XLOOKUP(C7017,Customers!A:A,Customers!D:D,"")</f>
        <v>Chandigarh</v>
      </c>
      <c r="M7017" t="str">
        <f>_xlfn.XLOOKUP(C7017,Customers!A:A,Customers!E:E,"")</f>
        <v>Consumer</v>
      </c>
    </row>
    <row r="7018" spans="1:13" x14ac:dyDescent="0.25">
      <c r="A7018" t="s">
        <v>15168</v>
      </c>
      <c r="B7018" s="1">
        <v>45823</v>
      </c>
      <c r="C7018" t="s">
        <v>11280</v>
      </c>
      <c r="D7018" t="s">
        <v>41</v>
      </c>
      <c r="E7018">
        <v>1</v>
      </c>
      <c r="F7018">
        <v>0.15</v>
      </c>
      <c r="G7018">
        <v>4623</v>
      </c>
      <c r="H7018" s="2" t="s">
        <v>3871</v>
      </c>
      <c r="I7018">
        <v>0.28000000000000003</v>
      </c>
      <c r="J7018" s="2" t="s">
        <v>15169</v>
      </c>
      <c r="K7018" t="str">
        <f>_xlfn.XLOOKUP(D7018,Products!A:A,Products!C:C,"")</f>
        <v>Office Supplies</v>
      </c>
      <c r="L7018" t="str">
        <f>_xlfn.XLOOKUP(C7018,Customers!A:A,Customers!D:D,"")</f>
        <v>Kerala</v>
      </c>
      <c r="M7018" t="str">
        <f>_xlfn.XLOOKUP(C7018,Customers!A:A,Customers!E:E,"")</f>
        <v>Consumer</v>
      </c>
    </row>
    <row r="7019" spans="1:13" x14ac:dyDescent="0.25">
      <c r="A7019" t="s">
        <v>15170</v>
      </c>
      <c r="B7019" s="1">
        <v>45785</v>
      </c>
      <c r="C7019" t="s">
        <v>962</v>
      </c>
      <c r="D7019" t="s">
        <v>85</v>
      </c>
      <c r="E7019">
        <v>3</v>
      </c>
      <c r="F7019">
        <v>0.1</v>
      </c>
      <c r="G7019">
        <v>28518</v>
      </c>
      <c r="H7019">
        <v>76998.600000000006</v>
      </c>
      <c r="I7019">
        <v>0.31</v>
      </c>
      <c r="J7019" s="2" t="s">
        <v>15171</v>
      </c>
      <c r="K7019" t="str">
        <f>_xlfn.XLOOKUP(D7019,Products!A:A,Products!C:C,"")</f>
        <v>Beauty &amp; Personal Care</v>
      </c>
      <c r="L7019" t="str">
        <f>_xlfn.XLOOKUP(C7019,Customers!A:A,Customers!D:D,"")</f>
        <v>Maharashtra</v>
      </c>
      <c r="M7019" t="str">
        <f>_xlfn.XLOOKUP(C7019,Customers!A:A,Customers!E:E,"")</f>
        <v>Corporate</v>
      </c>
    </row>
    <row r="7020" spans="1:13" x14ac:dyDescent="0.25">
      <c r="A7020" t="s">
        <v>15172</v>
      </c>
      <c r="B7020" s="1">
        <v>45894</v>
      </c>
      <c r="C7020" t="s">
        <v>3483</v>
      </c>
      <c r="D7020" t="s">
        <v>187</v>
      </c>
      <c r="E7020">
        <v>2</v>
      </c>
      <c r="F7020">
        <v>0.1</v>
      </c>
      <c r="G7020">
        <v>24562</v>
      </c>
      <c r="H7020">
        <v>44211.6</v>
      </c>
      <c r="I7020">
        <v>0.22</v>
      </c>
      <c r="J7020" s="2" t="s">
        <v>15173</v>
      </c>
      <c r="K7020" t="str">
        <f>_xlfn.XLOOKUP(D7020,Products!A:A,Products!C:C,"")</f>
        <v>Furniture</v>
      </c>
      <c r="L7020" t="str">
        <f>_xlfn.XLOOKUP(C7020,Customers!A:A,Customers!D:D,"")</f>
        <v>Uttar Pradesh</v>
      </c>
      <c r="M7020" t="str">
        <f>_xlfn.XLOOKUP(C7020,Customers!A:A,Customers!E:E,"")</f>
        <v>Corporate</v>
      </c>
    </row>
    <row r="7021" spans="1:13" x14ac:dyDescent="0.25">
      <c r="A7021" t="s">
        <v>15174</v>
      </c>
      <c r="B7021" s="1">
        <v>45948</v>
      </c>
      <c r="C7021" t="s">
        <v>4614</v>
      </c>
      <c r="D7021" t="s">
        <v>528</v>
      </c>
      <c r="E7021">
        <v>1</v>
      </c>
      <c r="F7021">
        <v>0.05</v>
      </c>
      <c r="G7021">
        <v>34213</v>
      </c>
      <c r="H7021">
        <v>32502.35</v>
      </c>
      <c r="I7021">
        <v>0.19</v>
      </c>
      <c r="J7021" s="2" t="s">
        <v>15175</v>
      </c>
      <c r="K7021" t="str">
        <f>_xlfn.XLOOKUP(D7021,Products!A:A,Products!C:C,"")</f>
        <v>Home Appliances</v>
      </c>
      <c r="L7021" t="str">
        <f>_xlfn.XLOOKUP(C7021,Customers!A:A,Customers!D:D,"")</f>
        <v>Maharashtra</v>
      </c>
      <c r="M7021" t="str">
        <f>_xlfn.XLOOKUP(C7021,Customers!A:A,Customers!E:E,"")</f>
        <v>Consumer</v>
      </c>
    </row>
    <row r="7022" spans="1:13" x14ac:dyDescent="0.25">
      <c r="A7022" t="s">
        <v>15176</v>
      </c>
      <c r="B7022" s="1">
        <v>45764</v>
      </c>
      <c r="C7022" t="s">
        <v>794</v>
      </c>
      <c r="D7022" t="s">
        <v>278</v>
      </c>
      <c r="E7022">
        <v>2</v>
      </c>
      <c r="F7022">
        <v>0</v>
      </c>
      <c r="G7022">
        <v>23506</v>
      </c>
      <c r="H7022">
        <v>47012</v>
      </c>
      <c r="I7022">
        <v>0.31</v>
      </c>
      <c r="J7022" s="2" t="s">
        <v>15177</v>
      </c>
      <c r="K7022" t="str">
        <f>_xlfn.XLOOKUP(D7022,Products!A:A,Products!C:C,"")</f>
        <v>Beauty &amp; Personal Care</v>
      </c>
      <c r="L7022" t="str">
        <f>_xlfn.XLOOKUP(C7022,Customers!A:A,Customers!D:D,"")</f>
        <v>Maharashtra</v>
      </c>
      <c r="M7022" t="str">
        <f>_xlfn.XLOOKUP(C7022,Customers!A:A,Customers!E:E,"")</f>
        <v>Consumer</v>
      </c>
    </row>
    <row r="7023" spans="1:13" x14ac:dyDescent="0.25">
      <c r="A7023" t="s">
        <v>15178</v>
      </c>
      <c r="B7023" s="1">
        <v>45785</v>
      </c>
      <c r="C7023" t="s">
        <v>3392</v>
      </c>
      <c r="D7023" t="s">
        <v>278</v>
      </c>
      <c r="E7023">
        <v>3</v>
      </c>
      <c r="F7023">
        <v>0.2</v>
      </c>
      <c r="G7023">
        <v>23506</v>
      </c>
      <c r="H7023">
        <v>56414.400000000001</v>
      </c>
      <c r="I7023">
        <v>0.31</v>
      </c>
      <c r="J7023" s="2" t="s">
        <v>15179</v>
      </c>
      <c r="K7023" t="str">
        <f>_xlfn.XLOOKUP(D7023,Products!A:A,Products!C:C,"")</f>
        <v>Beauty &amp; Personal Care</v>
      </c>
      <c r="L7023" t="str">
        <f>_xlfn.XLOOKUP(C7023,Customers!A:A,Customers!D:D,"")</f>
        <v>Telangana</v>
      </c>
      <c r="M7023" t="str">
        <f>_xlfn.XLOOKUP(C7023,Customers!A:A,Customers!E:E,"")</f>
        <v>Consumer</v>
      </c>
    </row>
    <row r="7024" spans="1:13" x14ac:dyDescent="0.25">
      <c r="A7024" t="s">
        <v>15180</v>
      </c>
      <c r="B7024" s="1">
        <v>45852</v>
      </c>
      <c r="C7024" t="s">
        <v>3808</v>
      </c>
      <c r="D7024" t="s">
        <v>298</v>
      </c>
      <c r="E7024">
        <v>2</v>
      </c>
      <c r="F7024">
        <v>0</v>
      </c>
      <c r="G7024">
        <v>31519</v>
      </c>
      <c r="H7024">
        <v>63038</v>
      </c>
      <c r="I7024">
        <v>0.19</v>
      </c>
      <c r="J7024" s="2" t="s">
        <v>15181</v>
      </c>
      <c r="K7024" t="str">
        <f>_xlfn.XLOOKUP(D7024,Products!A:A,Products!C:C,"")</f>
        <v>Home Appliances</v>
      </c>
      <c r="L7024" t="str">
        <f>_xlfn.XLOOKUP(C7024,Customers!A:A,Customers!D:D,"")</f>
        <v>Rajasthan</v>
      </c>
      <c r="M7024" t="str">
        <f>_xlfn.XLOOKUP(C7024,Customers!A:A,Customers!E:E,"")</f>
        <v>Consumer</v>
      </c>
    </row>
    <row r="7025" spans="1:13" x14ac:dyDescent="0.25">
      <c r="A7025" t="s">
        <v>15182</v>
      </c>
      <c r="B7025" s="1">
        <v>45996</v>
      </c>
      <c r="C7025" t="s">
        <v>1255</v>
      </c>
      <c r="D7025" t="s">
        <v>160</v>
      </c>
      <c r="E7025">
        <v>1</v>
      </c>
      <c r="F7025">
        <v>0.05</v>
      </c>
      <c r="G7025">
        <v>37834</v>
      </c>
      <c r="H7025" s="2" t="s">
        <v>1479</v>
      </c>
      <c r="I7025">
        <v>0.28000000000000003</v>
      </c>
      <c r="J7025" s="2" t="s">
        <v>15183</v>
      </c>
      <c r="K7025" t="str">
        <f>_xlfn.XLOOKUP(D7025,Products!A:A,Products!C:C,"")</f>
        <v>Office Supplies</v>
      </c>
      <c r="L7025" t="str">
        <f>_xlfn.XLOOKUP(C7025,Customers!A:A,Customers!D:D,"")</f>
        <v>Maharashtra</v>
      </c>
      <c r="M7025" t="str">
        <f>_xlfn.XLOOKUP(C7025,Customers!A:A,Customers!E:E,"")</f>
        <v>Consumer</v>
      </c>
    </row>
    <row r="7026" spans="1:13" x14ac:dyDescent="0.25">
      <c r="A7026" t="s">
        <v>15184</v>
      </c>
      <c r="B7026" s="1">
        <v>45800</v>
      </c>
      <c r="C7026" t="s">
        <v>1142</v>
      </c>
      <c r="D7026" t="s">
        <v>60</v>
      </c>
      <c r="E7026">
        <v>2</v>
      </c>
      <c r="F7026">
        <v>0.1</v>
      </c>
      <c r="G7026">
        <v>9257</v>
      </c>
      <c r="H7026" s="2" t="s">
        <v>317</v>
      </c>
      <c r="I7026">
        <v>0.16</v>
      </c>
      <c r="J7026" s="2" t="s">
        <v>15185</v>
      </c>
      <c r="K7026" t="str">
        <f>_xlfn.XLOOKUP(D7026,Products!A:A,Products!C:C,"")</f>
        <v>Technology</v>
      </c>
      <c r="L7026" t="str">
        <f>_xlfn.XLOOKUP(C7026,Customers!A:A,Customers!D:D,"")</f>
        <v>Gujarat</v>
      </c>
      <c r="M7026" t="str">
        <f>_xlfn.XLOOKUP(C7026,Customers!A:A,Customers!E:E,"")</f>
        <v>Corporate</v>
      </c>
    </row>
    <row r="7027" spans="1:13" x14ac:dyDescent="0.25">
      <c r="A7027" t="s">
        <v>15186</v>
      </c>
      <c r="B7027" s="1">
        <v>45768</v>
      </c>
      <c r="C7027" t="s">
        <v>1226</v>
      </c>
      <c r="D7027" t="s">
        <v>444</v>
      </c>
      <c r="E7027">
        <v>4</v>
      </c>
      <c r="F7027">
        <v>0.05</v>
      </c>
      <c r="G7027">
        <v>16218</v>
      </c>
      <c r="H7027" s="2" t="s">
        <v>15187</v>
      </c>
      <c r="I7027">
        <v>0.19</v>
      </c>
      <c r="J7027" s="2" t="s">
        <v>15188</v>
      </c>
      <c r="K7027" t="str">
        <f>_xlfn.XLOOKUP(D7027,Products!A:A,Products!C:C,"")</f>
        <v>Home Appliances</v>
      </c>
      <c r="L7027" t="str">
        <f>_xlfn.XLOOKUP(C7027,Customers!A:A,Customers!D:D,"")</f>
        <v>Chandigarh</v>
      </c>
      <c r="M7027" t="str">
        <f>_xlfn.XLOOKUP(C7027,Customers!A:A,Customers!E:E,"")</f>
        <v>Consumer</v>
      </c>
    </row>
    <row r="7028" spans="1:13" x14ac:dyDescent="0.25">
      <c r="A7028" t="s">
        <v>15189</v>
      </c>
      <c r="B7028" s="1">
        <v>45747</v>
      </c>
      <c r="C7028" t="s">
        <v>3424</v>
      </c>
      <c r="D7028" t="s">
        <v>139</v>
      </c>
      <c r="E7028">
        <v>2</v>
      </c>
      <c r="F7028">
        <v>0.1</v>
      </c>
      <c r="G7028">
        <v>7732</v>
      </c>
      <c r="H7028">
        <v>13917.6</v>
      </c>
      <c r="I7028">
        <v>0.22</v>
      </c>
      <c r="J7028" s="2" t="s">
        <v>15190</v>
      </c>
      <c r="K7028" t="str">
        <f>_xlfn.XLOOKUP(D7028,Products!A:A,Products!C:C,"")</f>
        <v>Furniture</v>
      </c>
      <c r="L7028" t="str">
        <f>_xlfn.XLOOKUP(C7028,Customers!A:A,Customers!D:D,"")</f>
        <v>Maharashtra</v>
      </c>
      <c r="M7028" t="str">
        <f>_xlfn.XLOOKUP(C7028,Customers!A:A,Customers!E:E,"")</f>
        <v>Consumer</v>
      </c>
    </row>
    <row r="7029" spans="1:13" x14ac:dyDescent="0.25">
      <c r="A7029" t="s">
        <v>15191</v>
      </c>
      <c r="B7029" s="1">
        <v>45908</v>
      </c>
      <c r="C7029" t="s">
        <v>3979</v>
      </c>
      <c r="D7029" t="s">
        <v>242</v>
      </c>
      <c r="E7029">
        <v>3</v>
      </c>
      <c r="F7029">
        <v>0.1</v>
      </c>
      <c r="G7029">
        <v>14854</v>
      </c>
      <c r="H7029">
        <v>40105.800000000003</v>
      </c>
      <c r="I7029">
        <v>0.22</v>
      </c>
      <c r="J7029" s="2" t="s">
        <v>15192</v>
      </c>
      <c r="K7029" t="str">
        <f>_xlfn.XLOOKUP(D7029,Products!A:A,Products!C:C,"")</f>
        <v>Furniture</v>
      </c>
      <c r="L7029" t="str">
        <f>_xlfn.XLOOKUP(C7029,Customers!A:A,Customers!D:D,"")</f>
        <v>Maharashtra</v>
      </c>
      <c r="M7029" t="str">
        <f>_xlfn.XLOOKUP(C7029,Customers!A:A,Customers!E:E,"")</f>
        <v>Consumer</v>
      </c>
    </row>
    <row r="7030" spans="1:13" x14ac:dyDescent="0.25">
      <c r="A7030" t="s">
        <v>15193</v>
      </c>
      <c r="B7030" s="1">
        <v>45937</v>
      </c>
      <c r="C7030" t="s">
        <v>4702</v>
      </c>
      <c r="D7030" t="s">
        <v>528</v>
      </c>
      <c r="E7030">
        <v>3</v>
      </c>
      <c r="F7030">
        <v>0.05</v>
      </c>
      <c r="G7030">
        <v>34213</v>
      </c>
      <c r="H7030" s="2" t="s">
        <v>1047</v>
      </c>
      <c r="I7030">
        <v>0.19</v>
      </c>
      <c r="J7030" s="2" t="s">
        <v>15194</v>
      </c>
      <c r="K7030" t="str">
        <f>_xlfn.XLOOKUP(D7030,Products!A:A,Products!C:C,"")</f>
        <v>Home Appliances</v>
      </c>
      <c r="L7030" t="str">
        <f>_xlfn.XLOOKUP(C7030,Customers!A:A,Customers!D:D,"")</f>
        <v>Maharashtra</v>
      </c>
      <c r="M7030" t="str">
        <f>_xlfn.XLOOKUP(C7030,Customers!A:A,Customers!E:E,"")</f>
        <v>Corporate</v>
      </c>
    </row>
    <row r="7031" spans="1:13" x14ac:dyDescent="0.25">
      <c r="A7031" t="s">
        <v>15195</v>
      </c>
      <c r="B7031" s="1">
        <v>45990</v>
      </c>
      <c r="C7031" t="s">
        <v>735</v>
      </c>
      <c r="D7031" t="s">
        <v>183</v>
      </c>
      <c r="E7031">
        <v>1</v>
      </c>
      <c r="F7031">
        <v>0</v>
      </c>
      <c r="G7031">
        <v>1533</v>
      </c>
      <c r="H7031">
        <v>1533</v>
      </c>
      <c r="I7031">
        <v>0.16</v>
      </c>
      <c r="J7031">
        <v>308.56619957528198</v>
      </c>
      <c r="K7031" t="str">
        <f>_xlfn.XLOOKUP(D7031,Products!A:A,Products!C:C,"")</f>
        <v>Technology</v>
      </c>
      <c r="L7031" t="str">
        <f>_xlfn.XLOOKUP(C7031,Customers!A:A,Customers!D:D,"")</f>
        <v>Tamil Nadu</v>
      </c>
      <c r="M7031" t="str">
        <f>_xlfn.XLOOKUP(C7031,Customers!A:A,Customers!E:E,"")</f>
        <v>Small Business</v>
      </c>
    </row>
    <row r="7032" spans="1:13" x14ac:dyDescent="0.25">
      <c r="A7032" t="s">
        <v>15196</v>
      </c>
      <c r="B7032" s="1">
        <v>45881</v>
      </c>
      <c r="C7032" t="s">
        <v>3841</v>
      </c>
      <c r="D7032" t="s">
        <v>450</v>
      </c>
      <c r="E7032">
        <v>2</v>
      </c>
      <c r="F7032">
        <v>0</v>
      </c>
      <c r="G7032">
        <v>34669</v>
      </c>
      <c r="H7032">
        <v>69338</v>
      </c>
      <c r="I7032">
        <v>0.16</v>
      </c>
      <c r="J7032" s="2" t="s">
        <v>15197</v>
      </c>
      <c r="K7032" t="str">
        <f>_xlfn.XLOOKUP(D7032,Products!A:A,Products!C:C,"")</f>
        <v>Technology</v>
      </c>
      <c r="L7032" t="str">
        <f>_xlfn.XLOOKUP(C7032,Customers!A:A,Customers!D:D,"")</f>
        <v>Maharashtra</v>
      </c>
      <c r="M7032" t="str">
        <f>_xlfn.XLOOKUP(C7032,Customers!A:A,Customers!E:E,"")</f>
        <v>Consumer</v>
      </c>
    </row>
    <row r="7033" spans="1:13" x14ac:dyDescent="0.25">
      <c r="A7033" t="s">
        <v>15198</v>
      </c>
      <c r="B7033" s="1">
        <v>45758</v>
      </c>
      <c r="C7033" t="s">
        <v>1856</v>
      </c>
      <c r="D7033" t="s">
        <v>630</v>
      </c>
      <c r="E7033">
        <v>1</v>
      </c>
      <c r="F7033">
        <v>0.1</v>
      </c>
      <c r="G7033">
        <v>2696</v>
      </c>
      <c r="H7033">
        <v>2426.4</v>
      </c>
      <c r="I7033">
        <v>0.31</v>
      </c>
      <c r="J7033" s="2" t="s">
        <v>15199</v>
      </c>
      <c r="K7033" t="str">
        <f>_xlfn.XLOOKUP(D7033,Products!A:A,Products!C:C,"")</f>
        <v>Beauty &amp; Personal Care</v>
      </c>
      <c r="L7033" t="str">
        <f>_xlfn.XLOOKUP(C7033,Customers!A:A,Customers!D:D,"")</f>
        <v>Telangana</v>
      </c>
      <c r="M7033" t="str">
        <f>_xlfn.XLOOKUP(C7033,Customers!A:A,Customers!E:E,"")</f>
        <v>Small Business</v>
      </c>
    </row>
    <row r="7034" spans="1:13" x14ac:dyDescent="0.25">
      <c r="A7034" t="s">
        <v>15200</v>
      </c>
      <c r="B7034" s="1">
        <v>45789</v>
      </c>
      <c r="C7034" t="s">
        <v>7543</v>
      </c>
      <c r="D7034" t="s">
        <v>28</v>
      </c>
      <c r="E7034">
        <v>1</v>
      </c>
      <c r="F7034">
        <v>0.2</v>
      </c>
      <c r="G7034">
        <v>49003</v>
      </c>
      <c r="H7034">
        <v>39202.400000000001</v>
      </c>
      <c r="I7034">
        <v>0.31</v>
      </c>
      <c r="J7034" s="2" t="s">
        <v>15201</v>
      </c>
      <c r="K7034" t="str">
        <f>_xlfn.XLOOKUP(D7034,Products!A:A,Products!C:C,"")</f>
        <v>Beauty &amp; Personal Care</v>
      </c>
      <c r="L7034" t="str">
        <f>_xlfn.XLOOKUP(C7034,Customers!A:A,Customers!D:D,"")</f>
        <v>Telangana</v>
      </c>
      <c r="M7034" t="str">
        <f>_xlfn.XLOOKUP(C7034,Customers!A:A,Customers!E:E,"")</f>
        <v>Consumer</v>
      </c>
    </row>
    <row r="7035" spans="1:13" x14ac:dyDescent="0.25">
      <c r="A7035" t="s">
        <v>15202</v>
      </c>
      <c r="B7035" s="1">
        <v>45670</v>
      </c>
      <c r="C7035" t="s">
        <v>2757</v>
      </c>
      <c r="D7035" t="s">
        <v>581</v>
      </c>
      <c r="E7035">
        <v>1</v>
      </c>
      <c r="F7035">
        <v>0</v>
      </c>
      <c r="G7035">
        <v>35516</v>
      </c>
      <c r="H7035">
        <v>35516</v>
      </c>
      <c r="I7035">
        <v>0.19</v>
      </c>
      <c r="J7035" s="2" t="s">
        <v>15203</v>
      </c>
      <c r="K7035" t="str">
        <f>_xlfn.XLOOKUP(D7035,Products!A:A,Products!C:C,"")</f>
        <v>Home Appliances</v>
      </c>
      <c r="L7035" t="str">
        <f>_xlfn.XLOOKUP(C7035,Customers!A:A,Customers!D:D,"")</f>
        <v>Telangana</v>
      </c>
      <c r="M7035" t="str">
        <f>_xlfn.XLOOKUP(C7035,Customers!A:A,Customers!E:E,"")</f>
        <v>Small Business</v>
      </c>
    </row>
    <row r="7036" spans="1:13" x14ac:dyDescent="0.25">
      <c r="A7036" t="s">
        <v>15204</v>
      </c>
      <c r="B7036" s="1">
        <v>45755</v>
      </c>
      <c r="C7036" t="s">
        <v>5175</v>
      </c>
      <c r="D7036" t="s">
        <v>253</v>
      </c>
      <c r="E7036">
        <v>3</v>
      </c>
      <c r="F7036">
        <v>0.15</v>
      </c>
      <c r="G7036">
        <v>13190</v>
      </c>
      <c r="H7036">
        <v>33634.5</v>
      </c>
      <c r="I7036">
        <v>0.22</v>
      </c>
      <c r="J7036" s="2" t="s">
        <v>15205</v>
      </c>
      <c r="K7036" t="str">
        <f>_xlfn.XLOOKUP(D7036,Products!A:A,Products!C:C,"")</f>
        <v>Furniture</v>
      </c>
      <c r="L7036" t="str">
        <f>_xlfn.XLOOKUP(C7036,Customers!A:A,Customers!D:D,"")</f>
        <v>Karnataka</v>
      </c>
      <c r="M7036" t="str">
        <f>_xlfn.XLOOKUP(C7036,Customers!A:A,Customers!E:E,"")</f>
        <v>Consumer</v>
      </c>
    </row>
    <row r="7037" spans="1:13" x14ac:dyDescent="0.25">
      <c r="A7037" t="s">
        <v>15206</v>
      </c>
      <c r="B7037" s="1">
        <v>45777</v>
      </c>
      <c r="C7037" t="s">
        <v>3699</v>
      </c>
      <c r="D7037" t="s">
        <v>450</v>
      </c>
      <c r="E7037">
        <v>1</v>
      </c>
      <c r="F7037">
        <v>0.15</v>
      </c>
      <c r="G7037">
        <v>34669</v>
      </c>
      <c r="H7037" s="2" t="s">
        <v>3028</v>
      </c>
      <c r="I7037">
        <v>0.16</v>
      </c>
      <c r="J7037" s="2" t="s">
        <v>15207</v>
      </c>
      <c r="K7037" t="str">
        <f>_xlfn.XLOOKUP(D7037,Products!A:A,Products!C:C,"")</f>
        <v>Technology</v>
      </c>
      <c r="L7037" t="str">
        <f>_xlfn.XLOOKUP(C7037,Customers!A:A,Customers!D:D,"")</f>
        <v>Karnataka</v>
      </c>
      <c r="M7037" t="str">
        <f>_xlfn.XLOOKUP(C7037,Customers!A:A,Customers!E:E,"")</f>
        <v>Small Business</v>
      </c>
    </row>
    <row r="7038" spans="1:13" x14ac:dyDescent="0.25">
      <c r="A7038" t="s">
        <v>15208</v>
      </c>
      <c r="B7038" s="1">
        <v>45950</v>
      </c>
      <c r="C7038" t="s">
        <v>4021</v>
      </c>
      <c r="D7038" t="s">
        <v>231</v>
      </c>
      <c r="E7038">
        <v>1</v>
      </c>
      <c r="F7038">
        <v>0.05</v>
      </c>
      <c r="G7038">
        <v>36976</v>
      </c>
      <c r="H7038">
        <v>35127.199999999997</v>
      </c>
      <c r="I7038">
        <v>0.28000000000000003</v>
      </c>
      <c r="J7038">
        <v>8477.7600066949108</v>
      </c>
      <c r="K7038" t="str">
        <f>_xlfn.XLOOKUP(D7038,Products!A:A,Products!C:C,"")</f>
        <v>Office Supplies</v>
      </c>
      <c r="L7038" t="str">
        <f>_xlfn.XLOOKUP(C7038,Customers!A:A,Customers!D:D,"")</f>
        <v>Gujarat</v>
      </c>
      <c r="M7038" t="str">
        <f>_xlfn.XLOOKUP(C7038,Customers!A:A,Customers!E:E,"")</f>
        <v>Consumer</v>
      </c>
    </row>
    <row r="7039" spans="1:13" x14ac:dyDescent="0.25">
      <c r="A7039" t="s">
        <v>15209</v>
      </c>
      <c r="B7039" s="1">
        <v>45961</v>
      </c>
      <c r="C7039" t="s">
        <v>1959</v>
      </c>
      <c r="D7039" t="s">
        <v>37</v>
      </c>
      <c r="E7039">
        <v>1</v>
      </c>
      <c r="F7039">
        <v>0.15</v>
      </c>
      <c r="G7039">
        <v>3110</v>
      </c>
      <c r="H7039">
        <v>2643.5</v>
      </c>
      <c r="I7039">
        <v>0.31</v>
      </c>
      <c r="J7039" s="2" t="s">
        <v>15210</v>
      </c>
      <c r="K7039" t="str">
        <f>_xlfn.XLOOKUP(D7039,Products!A:A,Products!C:C,"")</f>
        <v>Beauty &amp; Personal Care</v>
      </c>
      <c r="L7039" t="str">
        <f>_xlfn.XLOOKUP(C7039,Customers!A:A,Customers!D:D,"")</f>
        <v>Gujarat</v>
      </c>
      <c r="M7039" t="str">
        <f>_xlfn.XLOOKUP(C7039,Customers!A:A,Customers!E:E,"")</f>
        <v>Consumer</v>
      </c>
    </row>
    <row r="7040" spans="1:13" x14ac:dyDescent="0.25">
      <c r="A7040" t="s">
        <v>15211</v>
      </c>
      <c r="B7040" s="1">
        <v>45856</v>
      </c>
      <c r="C7040" t="s">
        <v>88</v>
      </c>
      <c r="D7040" t="s">
        <v>242</v>
      </c>
      <c r="E7040">
        <v>1</v>
      </c>
      <c r="F7040">
        <v>0.15</v>
      </c>
      <c r="G7040">
        <v>14854</v>
      </c>
      <c r="H7040">
        <v>12625.9</v>
      </c>
      <c r="I7040">
        <v>0.22</v>
      </c>
      <c r="J7040" s="2" t="s">
        <v>15212</v>
      </c>
      <c r="K7040" t="str">
        <f>_xlfn.XLOOKUP(D7040,Products!A:A,Products!C:C,"")</f>
        <v>Furniture</v>
      </c>
      <c r="L7040" t="str">
        <f>_xlfn.XLOOKUP(C7040,Customers!A:A,Customers!D:D,"")</f>
        <v>Gujarat</v>
      </c>
      <c r="M7040" t="str">
        <f>_xlfn.XLOOKUP(C7040,Customers!A:A,Customers!E:E,"")</f>
        <v>Consumer</v>
      </c>
    </row>
    <row r="7041" spans="1:13" x14ac:dyDescent="0.25">
      <c r="A7041" t="s">
        <v>15213</v>
      </c>
      <c r="B7041" s="1">
        <v>45658</v>
      </c>
      <c r="C7041" t="s">
        <v>1653</v>
      </c>
      <c r="D7041" t="s">
        <v>49</v>
      </c>
      <c r="E7041">
        <v>2</v>
      </c>
      <c r="F7041">
        <v>0.15</v>
      </c>
      <c r="G7041">
        <v>11380</v>
      </c>
      <c r="H7041">
        <v>19346</v>
      </c>
      <c r="I7041">
        <v>0.28000000000000003</v>
      </c>
      <c r="J7041">
        <v>5692.6437625749904</v>
      </c>
      <c r="K7041" t="str">
        <f>_xlfn.XLOOKUP(D7041,Products!A:A,Products!C:C,"")</f>
        <v>Office Supplies</v>
      </c>
      <c r="L7041" t="str">
        <f>_xlfn.XLOOKUP(C7041,Customers!A:A,Customers!D:D,"")</f>
        <v>Delhi</v>
      </c>
      <c r="M7041" t="str">
        <f>_xlfn.XLOOKUP(C7041,Customers!A:A,Customers!E:E,"")</f>
        <v>Consumer</v>
      </c>
    </row>
    <row r="7042" spans="1:13" x14ac:dyDescent="0.25">
      <c r="A7042" t="s">
        <v>15214</v>
      </c>
      <c r="B7042" s="1">
        <v>45717</v>
      </c>
      <c r="C7042" t="s">
        <v>492</v>
      </c>
      <c r="D7042" t="s">
        <v>111</v>
      </c>
      <c r="E7042">
        <v>3</v>
      </c>
      <c r="F7042">
        <v>0.2</v>
      </c>
      <c r="G7042">
        <v>22075</v>
      </c>
      <c r="H7042">
        <v>52980</v>
      </c>
      <c r="I7042">
        <v>0.16</v>
      </c>
      <c r="J7042" s="2" t="s">
        <v>15215</v>
      </c>
      <c r="K7042" t="str">
        <f>_xlfn.XLOOKUP(D7042,Products!A:A,Products!C:C,"")</f>
        <v>Technology</v>
      </c>
      <c r="L7042" t="str">
        <f>_xlfn.XLOOKUP(C7042,Customers!A:A,Customers!D:D,"")</f>
        <v>Kerala</v>
      </c>
      <c r="M7042" t="str">
        <f>_xlfn.XLOOKUP(C7042,Customers!A:A,Customers!E:E,"")</f>
        <v>Consumer</v>
      </c>
    </row>
    <row r="7043" spans="1:13" x14ac:dyDescent="0.25">
      <c r="A7043" t="s">
        <v>15216</v>
      </c>
      <c r="B7043" s="1">
        <v>45907</v>
      </c>
      <c r="C7043" t="s">
        <v>1494</v>
      </c>
      <c r="D7043" t="s">
        <v>208</v>
      </c>
      <c r="E7043">
        <v>1</v>
      </c>
      <c r="F7043">
        <v>0.1</v>
      </c>
      <c r="G7043">
        <v>46436</v>
      </c>
      <c r="H7043">
        <v>41792.400000000001</v>
      </c>
      <c r="I7043">
        <v>0.28000000000000003</v>
      </c>
      <c r="J7043" s="2" t="s">
        <v>15217</v>
      </c>
      <c r="K7043" t="str">
        <f>_xlfn.XLOOKUP(D7043,Products!A:A,Products!C:C,"")</f>
        <v>Office Supplies</v>
      </c>
      <c r="L7043" t="str">
        <f>_xlfn.XLOOKUP(C7043,Customers!A:A,Customers!D:D,"")</f>
        <v>Telangana</v>
      </c>
      <c r="M7043" t="str">
        <f>_xlfn.XLOOKUP(C7043,Customers!A:A,Customers!E:E,"")</f>
        <v>Consumer</v>
      </c>
    </row>
    <row r="7044" spans="1:13" x14ac:dyDescent="0.25">
      <c r="A7044" t="s">
        <v>15218</v>
      </c>
      <c r="B7044" s="1">
        <v>45797</v>
      </c>
      <c r="C7044" t="s">
        <v>3954</v>
      </c>
      <c r="D7044" t="s">
        <v>179</v>
      </c>
      <c r="E7044">
        <v>1</v>
      </c>
      <c r="F7044">
        <v>0.05</v>
      </c>
      <c r="G7044">
        <v>5109</v>
      </c>
      <c r="H7044">
        <v>4853.55</v>
      </c>
      <c r="I7044">
        <v>0.19</v>
      </c>
      <c r="J7044" s="2" t="s">
        <v>15219</v>
      </c>
      <c r="K7044" t="str">
        <f>_xlfn.XLOOKUP(D7044,Products!A:A,Products!C:C,"")</f>
        <v>Home Appliances</v>
      </c>
      <c r="L7044" t="str">
        <f>_xlfn.XLOOKUP(C7044,Customers!A:A,Customers!D:D,"")</f>
        <v>Gujarat</v>
      </c>
      <c r="M7044" t="str">
        <f>_xlfn.XLOOKUP(C7044,Customers!A:A,Customers!E:E,"")</f>
        <v>Consumer</v>
      </c>
    </row>
    <row r="7045" spans="1:13" x14ac:dyDescent="0.25">
      <c r="A7045" t="s">
        <v>15220</v>
      </c>
      <c r="B7045" s="1">
        <v>45806</v>
      </c>
      <c r="C7045" t="s">
        <v>4587</v>
      </c>
      <c r="D7045" t="s">
        <v>208</v>
      </c>
      <c r="E7045">
        <v>3</v>
      </c>
      <c r="F7045">
        <v>0.1</v>
      </c>
      <c r="G7045">
        <v>46436</v>
      </c>
      <c r="H7045">
        <v>125377.2</v>
      </c>
      <c r="I7045">
        <v>0.28000000000000003</v>
      </c>
      <c r="J7045" s="2" t="s">
        <v>15221</v>
      </c>
      <c r="K7045" t="str">
        <f>_xlfn.XLOOKUP(D7045,Products!A:A,Products!C:C,"")</f>
        <v>Office Supplies</v>
      </c>
      <c r="L7045" t="str">
        <f>_xlfn.XLOOKUP(C7045,Customers!A:A,Customers!D:D,"")</f>
        <v>Rajasthan</v>
      </c>
      <c r="M7045" t="str">
        <f>_xlfn.XLOOKUP(C7045,Customers!A:A,Customers!E:E,"")</f>
        <v>Consumer</v>
      </c>
    </row>
    <row r="7046" spans="1:13" x14ac:dyDescent="0.25">
      <c r="A7046" t="s">
        <v>15222</v>
      </c>
      <c r="B7046" s="1">
        <v>45701</v>
      </c>
      <c r="C7046" t="s">
        <v>1915</v>
      </c>
      <c r="D7046" t="s">
        <v>500</v>
      </c>
      <c r="E7046">
        <v>2</v>
      </c>
      <c r="F7046">
        <v>0</v>
      </c>
      <c r="G7046">
        <v>45709</v>
      </c>
      <c r="H7046">
        <v>91418</v>
      </c>
      <c r="I7046">
        <v>0.22</v>
      </c>
      <c r="J7046" s="2" t="s">
        <v>15223</v>
      </c>
      <c r="K7046" t="str">
        <f>_xlfn.XLOOKUP(D7046,Products!A:A,Products!C:C,"")</f>
        <v>Furniture</v>
      </c>
      <c r="L7046" t="str">
        <f>_xlfn.XLOOKUP(C7046,Customers!A:A,Customers!D:D,"")</f>
        <v>West Bengal</v>
      </c>
      <c r="M7046" t="str">
        <f>_xlfn.XLOOKUP(C7046,Customers!A:A,Customers!E:E,"")</f>
        <v>Consumer</v>
      </c>
    </row>
    <row r="7047" spans="1:13" x14ac:dyDescent="0.25">
      <c r="A7047" t="s">
        <v>15224</v>
      </c>
      <c r="B7047" s="1">
        <v>45843</v>
      </c>
      <c r="C7047" t="s">
        <v>7531</v>
      </c>
      <c r="D7047" t="s">
        <v>601</v>
      </c>
      <c r="E7047">
        <v>2</v>
      </c>
      <c r="F7047">
        <v>0.05</v>
      </c>
      <c r="G7047">
        <v>5121</v>
      </c>
      <c r="H7047">
        <v>9729.9</v>
      </c>
      <c r="I7047">
        <v>0.28000000000000003</v>
      </c>
      <c r="J7047" s="2" t="s">
        <v>15225</v>
      </c>
      <c r="K7047" t="str">
        <f>_xlfn.XLOOKUP(D7047,Products!A:A,Products!C:C,"")</f>
        <v>Office Supplies</v>
      </c>
      <c r="L7047" t="str">
        <f>_xlfn.XLOOKUP(C7047,Customers!A:A,Customers!D:D,"")</f>
        <v>Kerala</v>
      </c>
      <c r="M7047" t="str">
        <f>_xlfn.XLOOKUP(C7047,Customers!A:A,Customers!E:E,"")</f>
        <v>Consumer</v>
      </c>
    </row>
    <row r="7048" spans="1:13" x14ac:dyDescent="0.25">
      <c r="A7048" t="s">
        <v>15226</v>
      </c>
      <c r="B7048" s="1">
        <v>45765</v>
      </c>
      <c r="C7048" t="s">
        <v>415</v>
      </c>
      <c r="D7048" t="s">
        <v>85</v>
      </c>
      <c r="E7048">
        <v>1</v>
      </c>
      <c r="F7048">
        <v>0.2</v>
      </c>
      <c r="G7048">
        <v>28518</v>
      </c>
      <c r="H7048">
        <v>22814.400000000001</v>
      </c>
      <c r="I7048">
        <v>0.31</v>
      </c>
      <c r="J7048" s="2" t="s">
        <v>15227</v>
      </c>
      <c r="K7048" t="str">
        <f>_xlfn.XLOOKUP(D7048,Products!A:A,Products!C:C,"")</f>
        <v>Beauty &amp; Personal Care</v>
      </c>
      <c r="L7048" t="str">
        <f>_xlfn.XLOOKUP(C7048,Customers!A:A,Customers!D:D,"")</f>
        <v>Kerala</v>
      </c>
      <c r="M7048" t="str">
        <f>_xlfn.XLOOKUP(C7048,Customers!A:A,Customers!E:E,"")</f>
        <v>Consumer</v>
      </c>
    </row>
    <row r="7049" spans="1:13" x14ac:dyDescent="0.25">
      <c r="A7049" t="s">
        <v>15228</v>
      </c>
      <c r="B7049" s="1">
        <v>45701</v>
      </c>
      <c r="C7049" t="s">
        <v>6803</v>
      </c>
      <c r="D7049" t="s">
        <v>425</v>
      </c>
      <c r="E7049">
        <v>3</v>
      </c>
      <c r="F7049">
        <v>0.1</v>
      </c>
      <c r="G7049">
        <v>39150</v>
      </c>
      <c r="H7049">
        <v>105705</v>
      </c>
      <c r="I7049">
        <v>0.28000000000000003</v>
      </c>
      <c r="J7049" s="2" t="s">
        <v>15229</v>
      </c>
      <c r="K7049" t="str">
        <f>_xlfn.XLOOKUP(D7049,Products!A:A,Products!C:C,"")</f>
        <v>Office Supplies</v>
      </c>
      <c r="L7049" t="str">
        <f>_xlfn.XLOOKUP(C7049,Customers!A:A,Customers!D:D,"")</f>
        <v>Kerala</v>
      </c>
      <c r="M7049" t="str">
        <f>_xlfn.XLOOKUP(C7049,Customers!A:A,Customers!E:E,"")</f>
        <v>Consumer</v>
      </c>
    </row>
    <row r="7050" spans="1:13" x14ac:dyDescent="0.25">
      <c r="A7050" t="s">
        <v>15230</v>
      </c>
      <c r="B7050" s="1">
        <v>45735</v>
      </c>
      <c r="C7050" t="s">
        <v>4638</v>
      </c>
      <c r="D7050" t="s">
        <v>78</v>
      </c>
      <c r="E7050">
        <v>2</v>
      </c>
      <c r="F7050">
        <v>0.1</v>
      </c>
      <c r="G7050">
        <v>40809</v>
      </c>
      <c r="H7050">
        <v>73456.2</v>
      </c>
      <c r="I7050">
        <v>0.19</v>
      </c>
      <c r="J7050" s="2" t="s">
        <v>15231</v>
      </c>
      <c r="K7050" t="str">
        <f>_xlfn.XLOOKUP(D7050,Products!A:A,Products!C:C,"")</f>
        <v>Home Appliances</v>
      </c>
      <c r="L7050" t="str">
        <f>_xlfn.XLOOKUP(C7050,Customers!A:A,Customers!D:D,"")</f>
        <v>Telangana</v>
      </c>
      <c r="M7050" t="str">
        <f>_xlfn.XLOOKUP(C7050,Customers!A:A,Customers!E:E,"")</f>
        <v>Consumer</v>
      </c>
    </row>
    <row r="7051" spans="1:13" x14ac:dyDescent="0.25">
      <c r="A7051" t="s">
        <v>15232</v>
      </c>
      <c r="B7051" s="1">
        <v>45883</v>
      </c>
      <c r="C7051" t="s">
        <v>5438</v>
      </c>
      <c r="D7051" t="s">
        <v>309</v>
      </c>
      <c r="E7051">
        <v>2</v>
      </c>
      <c r="F7051">
        <v>0.05</v>
      </c>
      <c r="G7051">
        <v>3506</v>
      </c>
      <c r="H7051">
        <v>6661.4</v>
      </c>
      <c r="I7051">
        <v>0.19</v>
      </c>
      <c r="J7051">
        <v>1416.3933058401999</v>
      </c>
      <c r="K7051" t="str">
        <f>_xlfn.XLOOKUP(D7051,Products!A:A,Products!C:C,"")</f>
        <v>Home Appliances</v>
      </c>
      <c r="L7051" t="str">
        <f>_xlfn.XLOOKUP(C7051,Customers!A:A,Customers!D:D,"")</f>
        <v>Maharashtra</v>
      </c>
      <c r="M7051" t="str">
        <f>_xlfn.XLOOKUP(C7051,Customers!A:A,Customers!E:E,"")</f>
        <v>Consumer</v>
      </c>
    </row>
    <row r="7052" spans="1:13" x14ac:dyDescent="0.25">
      <c r="A7052" t="s">
        <v>15233</v>
      </c>
      <c r="B7052" s="1">
        <v>45819</v>
      </c>
      <c r="C7052" t="s">
        <v>1636</v>
      </c>
      <c r="D7052" t="s">
        <v>104</v>
      </c>
      <c r="E7052">
        <v>1</v>
      </c>
      <c r="F7052">
        <v>0.05</v>
      </c>
      <c r="G7052">
        <v>40096</v>
      </c>
      <c r="H7052">
        <v>38091.199999999997</v>
      </c>
      <c r="I7052">
        <v>0.22</v>
      </c>
      <c r="J7052">
        <v>9639.3978578761507</v>
      </c>
      <c r="K7052" t="str">
        <f>_xlfn.XLOOKUP(D7052,Products!A:A,Products!C:C,"")</f>
        <v>Furniture</v>
      </c>
      <c r="L7052" t="str">
        <f>_xlfn.XLOOKUP(C7052,Customers!A:A,Customers!D:D,"")</f>
        <v>Gujarat</v>
      </c>
      <c r="M7052" t="str">
        <f>_xlfn.XLOOKUP(C7052,Customers!A:A,Customers!E:E,"")</f>
        <v>Corporate</v>
      </c>
    </row>
    <row r="7053" spans="1:13" x14ac:dyDescent="0.25">
      <c r="A7053" t="s">
        <v>15234</v>
      </c>
      <c r="B7053" s="1">
        <v>45938</v>
      </c>
      <c r="C7053" t="s">
        <v>424</v>
      </c>
      <c r="D7053" t="s">
        <v>440</v>
      </c>
      <c r="E7053">
        <v>1</v>
      </c>
      <c r="F7053">
        <v>0.05</v>
      </c>
      <c r="G7053">
        <v>9199</v>
      </c>
      <c r="H7053">
        <v>8739.0499999999993</v>
      </c>
      <c r="I7053">
        <v>0.16</v>
      </c>
      <c r="J7053" s="2" t="s">
        <v>15235</v>
      </c>
      <c r="K7053" t="str">
        <f>_xlfn.XLOOKUP(D7053,Products!A:A,Products!C:C,"")</f>
        <v>Technology</v>
      </c>
      <c r="L7053" t="str">
        <f>_xlfn.XLOOKUP(C7053,Customers!A:A,Customers!D:D,"")</f>
        <v>Rajasthan</v>
      </c>
      <c r="M7053" t="str">
        <f>_xlfn.XLOOKUP(C7053,Customers!A:A,Customers!E:E,"")</f>
        <v>Consumer</v>
      </c>
    </row>
    <row r="7054" spans="1:13" x14ac:dyDescent="0.25">
      <c r="A7054" t="s">
        <v>15236</v>
      </c>
      <c r="B7054" s="1">
        <v>45910</v>
      </c>
      <c r="C7054" t="s">
        <v>6790</v>
      </c>
      <c r="D7054" t="s">
        <v>64</v>
      </c>
      <c r="E7054">
        <v>3</v>
      </c>
      <c r="F7054">
        <v>0.2</v>
      </c>
      <c r="G7054">
        <v>5299</v>
      </c>
      <c r="H7054">
        <v>12717.6</v>
      </c>
      <c r="I7054">
        <v>0.16</v>
      </c>
      <c r="J7054" s="2" t="s">
        <v>15237</v>
      </c>
      <c r="K7054" t="str">
        <f>_xlfn.XLOOKUP(D7054,Products!A:A,Products!C:C,"")</f>
        <v>Technology</v>
      </c>
      <c r="L7054" t="str">
        <f>_xlfn.XLOOKUP(C7054,Customers!A:A,Customers!D:D,"")</f>
        <v>Tamil Nadu</v>
      </c>
      <c r="M7054" t="str">
        <f>_xlfn.XLOOKUP(C7054,Customers!A:A,Customers!E:E,"")</f>
        <v>Consumer</v>
      </c>
    </row>
    <row r="7055" spans="1:13" x14ac:dyDescent="0.25">
      <c r="A7055" t="s">
        <v>15238</v>
      </c>
      <c r="B7055" s="1">
        <v>45789</v>
      </c>
      <c r="C7055" t="s">
        <v>7562</v>
      </c>
      <c r="D7055" t="s">
        <v>164</v>
      </c>
      <c r="E7055">
        <v>1</v>
      </c>
      <c r="F7055">
        <v>0.25</v>
      </c>
      <c r="G7055">
        <v>657</v>
      </c>
      <c r="H7055">
        <v>492.75</v>
      </c>
      <c r="I7055">
        <v>0.22</v>
      </c>
      <c r="J7055" s="2" t="s">
        <v>15239</v>
      </c>
      <c r="K7055" t="str">
        <f>_xlfn.XLOOKUP(D7055,Products!A:A,Products!C:C,"")</f>
        <v>Furniture</v>
      </c>
      <c r="L7055" t="str">
        <f>_xlfn.XLOOKUP(C7055,Customers!A:A,Customers!D:D,"")</f>
        <v>Maharashtra</v>
      </c>
      <c r="M7055" t="str">
        <f>_xlfn.XLOOKUP(C7055,Customers!A:A,Customers!E:E,"")</f>
        <v>Small Business</v>
      </c>
    </row>
    <row r="7056" spans="1:13" x14ac:dyDescent="0.25">
      <c r="A7056" t="s">
        <v>15240</v>
      </c>
      <c r="B7056" s="1">
        <v>45801</v>
      </c>
      <c r="C7056" t="s">
        <v>4857</v>
      </c>
      <c r="D7056" t="s">
        <v>160</v>
      </c>
      <c r="E7056">
        <v>1</v>
      </c>
      <c r="F7056">
        <v>0.1</v>
      </c>
      <c r="G7056">
        <v>37834</v>
      </c>
      <c r="H7056">
        <v>34050.6</v>
      </c>
      <c r="I7056">
        <v>0.28000000000000003</v>
      </c>
      <c r="J7056" s="2" t="s">
        <v>15241</v>
      </c>
      <c r="K7056" t="str">
        <f>_xlfn.XLOOKUP(D7056,Products!A:A,Products!C:C,"")</f>
        <v>Office Supplies</v>
      </c>
      <c r="L7056" t="str">
        <f>_xlfn.XLOOKUP(C7056,Customers!A:A,Customers!D:D,"")</f>
        <v>Karnataka</v>
      </c>
      <c r="M7056" t="str">
        <f>_xlfn.XLOOKUP(C7056,Customers!A:A,Customers!E:E,"")</f>
        <v>Corporate</v>
      </c>
    </row>
    <row r="7057" spans="1:13" x14ac:dyDescent="0.25">
      <c r="A7057" t="s">
        <v>15242</v>
      </c>
      <c r="B7057" s="1">
        <v>45923</v>
      </c>
      <c r="C7057" t="s">
        <v>2156</v>
      </c>
      <c r="D7057" t="s">
        <v>212</v>
      </c>
      <c r="E7057">
        <v>2</v>
      </c>
      <c r="F7057">
        <v>0</v>
      </c>
      <c r="G7057">
        <v>13000</v>
      </c>
      <c r="H7057">
        <v>26000</v>
      </c>
      <c r="I7057">
        <v>0.19</v>
      </c>
      <c r="J7057" s="2" t="s">
        <v>15243</v>
      </c>
      <c r="K7057" t="str">
        <f>_xlfn.XLOOKUP(D7057,Products!A:A,Products!C:C,"")</f>
        <v>Home Appliances</v>
      </c>
      <c r="L7057" t="str">
        <f>_xlfn.XLOOKUP(C7057,Customers!A:A,Customers!D:D,"")</f>
        <v>Uttar Pradesh</v>
      </c>
      <c r="M7057" t="str">
        <f>_xlfn.XLOOKUP(C7057,Customers!A:A,Customers!E:E,"")</f>
        <v>Consumer</v>
      </c>
    </row>
    <row r="7058" spans="1:13" x14ac:dyDescent="0.25">
      <c r="A7058" t="s">
        <v>15244</v>
      </c>
      <c r="B7058" s="1">
        <v>45766</v>
      </c>
      <c r="C7058" t="s">
        <v>14046</v>
      </c>
      <c r="D7058" t="s">
        <v>440</v>
      </c>
      <c r="E7058">
        <v>2</v>
      </c>
      <c r="F7058">
        <v>0.15</v>
      </c>
      <c r="G7058">
        <v>9199</v>
      </c>
      <c r="H7058">
        <v>15638.3</v>
      </c>
      <c r="I7058">
        <v>0.16</v>
      </c>
      <c r="J7058" s="2" t="s">
        <v>15245</v>
      </c>
      <c r="K7058" t="str">
        <f>_xlfn.XLOOKUP(D7058,Products!A:A,Products!C:C,"")</f>
        <v>Technology</v>
      </c>
      <c r="L7058" t="str">
        <f>_xlfn.XLOOKUP(C7058,Customers!A:A,Customers!D:D,"")</f>
        <v>Maharashtra</v>
      </c>
      <c r="M7058" t="str">
        <f>_xlfn.XLOOKUP(C7058,Customers!A:A,Customers!E:E,"")</f>
        <v>Consumer</v>
      </c>
    </row>
    <row r="7059" spans="1:13" x14ac:dyDescent="0.25">
      <c r="A7059" t="s">
        <v>15246</v>
      </c>
      <c r="B7059" s="1">
        <v>45851</v>
      </c>
      <c r="C7059" t="s">
        <v>1900</v>
      </c>
      <c r="D7059" t="s">
        <v>56</v>
      </c>
      <c r="E7059">
        <v>2</v>
      </c>
      <c r="F7059">
        <v>0.2</v>
      </c>
      <c r="G7059">
        <v>9427</v>
      </c>
      <c r="H7059">
        <v>15083.2</v>
      </c>
      <c r="I7059">
        <v>0.22</v>
      </c>
      <c r="J7059" s="2" t="s">
        <v>15247</v>
      </c>
      <c r="K7059" t="str">
        <f>_xlfn.XLOOKUP(D7059,Products!A:A,Products!C:C,"")</f>
        <v>Furniture</v>
      </c>
      <c r="L7059" t="str">
        <f>_xlfn.XLOOKUP(C7059,Customers!A:A,Customers!D:D,"")</f>
        <v>Gujarat</v>
      </c>
      <c r="M7059" t="str">
        <f>_xlfn.XLOOKUP(C7059,Customers!A:A,Customers!E:E,"")</f>
        <v>Consumer</v>
      </c>
    </row>
    <row r="7060" spans="1:13" x14ac:dyDescent="0.25">
      <c r="A7060" t="s">
        <v>15248</v>
      </c>
      <c r="B7060" s="1">
        <v>45692</v>
      </c>
      <c r="C7060" t="s">
        <v>653</v>
      </c>
      <c r="D7060" t="s">
        <v>309</v>
      </c>
      <c r="E7060">
        <v>2</v>
      </c>
      <c r="F7060">
        <v>0.2</v>
      </c>
      <c r="G7060">
        <v>3506</v>
      </c>
      <c r="H7060">
        <v>5609.6</v>
      </c>
      <c r="I7060">
        <v>0.19</v>
      </c>
      <c r="J7060" s="2" t="s">
        <v>15249</v>
      </c>
      <c r="K7060" t="str">
        <f>_xlfn.XLOOKUP(D7060,Products!A:A,Products!C:C,"")</f>
        <v>Home Appliances</v>
      </c>
      <c r="L7060" t="str">
        <f>_xlfn.XLOOKUP(C7060,Customers!A:A,Customers!D:D,"")</f>
        <v>Delhi</v>
      </c>
      <c r="M7060" t="str">
        <f>_xlfn.XLOOKUP(C7060,Customers!A:A,Customers!E:E,"")</f>
        <v>Consumer</v>
      </c>
    </row>
    <row r="7061" spans="1:13" x14ac:dyDescent="0.25">
      <c r="A7061" t="s">
        <v>15250</v>
      </c>
      <c r="B7061" s="1">
        <v>45932</v>
      </c>
      <c r="C7061" t="s">
        <v>3115</v>
      </c>
      <c r="D7061" t="s">
        <v>104</v>
      </c>
      <c r="E7061">
        <v>2</v>
      </c>
      <c r="F7061">
        <v>0.1</v>
      </c>
      <c r="G7061">
        <v>40096</v>
      </c>
      <c r="H7061">
        <v>72172.800000000003</v>
      </c>
      <c r="I7061">
        <v>0.22</v>
      </c>
      <c r="J7061" s="2" t="s">
        <v>15251</v>
      </c>
      <c r="K7061" t="str">
        <f>_xlfn.XLOOKUP(D7061,Products!A:A,Products!C:C,"")</f>
        <v>Furniture</v>
      </c>
      <c r="L7061" t="str">
        <f>_xlfn.XLOOKUP(C7061,Customers!A:A,Customers!D:D,"")</f>
        <v>Chandigarh</v>
      </c>
      <c r="M7061" t="str">
        <f>_xlfn.XLOOKUP(C7061,Customers!A:A,Customers!E:E,"")</f>
        <v>Consumer</v>
      </c>
    </row>
    <row r="7062" spans="1:13" x14ac:dyDescent="0.25">
      <c r="A7062" t="s">
        <v>15252</v>
      </c>
      <c r="B7062" s="1">
        <v>45844</v>
      </c>
      <c r="C7062" t="s">
        <v>928</v>
      </c>
      <c r="D7062" t="s">
        <v>242</v>
      </c>
      <c r="E7062">
        <v>2</v>
      </c>
      <c r="F7062">
        <v>0.1</v>
      </c>
      <c r="G7062">
        <v>14854</v>
      </c>
      <c r="H7062">
        <v>26737.200000000001</v>
      </c>
      <c r="I7062">
        <v>0.22</v>
      </c>
      <c r="J7062">
        <v>3457.59170561982</v>
      </c>
      <c r="K7062" t="str">
        <f>_xlfn.XLOOKUP(D7062,Products!A:A,Products!C:C,"")</f>
        <v>Furniture</v>
      </c>
      <c r="L7062" t="str">
        <f>_xlfn.XLOOKUP(C7062,Customers!A:A,Customers!D:D,"")</f>
        <v>West Bengal</v>
      </c>
      <c r="M7062" t="str">
        <f>_xlfn.XLOOKUP(C7062,Customers!A:A,Customers!E:E,"")</f>
        <v>Corporate</v>
      </c>
    </row>
    <row r="7063" spans="1:13" x14ac:dyDescent="0.25">
      <c r="A7063" t="s">
        <v>15253</v>
      </c>
      <c r="B7063" s="1">
        <v>45900</v>
      </c>
      <c r="C7063" t="s">
        <v>7221</v>
      </c>
      <c r="D7063" t="s">
        <v>626</v>
      </c>
      <c r="E7063">
        <v>4</v>
      </c>
      <c r="F7063">
        <v>0.1</v>
      </c>
      <c r="G7063">
        <v>27904</v>
      </c>
      <c r="H7063" s="2" t="s">
        <v>4249</v>
      </c>
      <c r="I7063">
        <v>0.22</v>
      </c>
      <c r="J7063" s="2" t="s">
        <v>15254</v>
      </c>
      <c r="K7063" t="str">
        <f>_xlfn.XLOOKUP(D7063,Products!A:A,Products!C:C,"")</f>
        <v>Furniture</v>
      </c>
      <c r="L7063" t="str">
        <f>_xlfn.XLOOKUP(C7063,Customers!A:A,Customers!D:D,"")</f>
        <v>Maharashtra</v>
      </c>
      <c r="M7063" t="str">
        <f>_xlfn.XLOOKUP(C7063,Customers!A:A,Customers!E:E,"")</f>
        <v>Corporate</v>
      </c>
    </row>
    <row r="7064" spans="1:13" x14ac:dyDescent="0.25">
      <c r="A7064" t="s">
        <v>15255</v>
      </c>
      <c r="B7064" s="1">
        <v>45921</v>
      </c>
      <c r="C7064" t="s">
        <v>1142</v>
      </c>
      <c r="D7064" t="s">
        <v>142</v>
      </c>
      <c r="E7064">
        <v>2</v>
      </c>
      <c r="F7064">
        <v>0</v>
      </c>
      <c r="G7064">
        <v>38016</v>
      </c>
      <c r="H7064">
        <v>76032</v>
      </c>
      <c r="I7064">
        <v>0.16</v>
      </c>
      <c r="J7064" s="2" t="s">
        <v>15256</v>
      </c>
      <c r="K7064" t="str">
        <f>_xlfn.XLOOKUP(D7064,Products!A:A,Products!C:C,"")</f>
        <v>Technology</v>
      </c>
      <c r="L7064" t="str">
        <f>_xlfn.XLOOKUP(C7064,Customers!A:A,Customers!D:D,"")</f>
        <v>Gujarat</v>
      </c>
      <c r="M7064" t="str">
        <f>_xlfn.XLOOKUP(C7064,Customers!A:A,Customers!E:E,"")</f>
        <v>Corporate</v>
      </c>
    </row>
    <row r="7065" spans="1:13" x14ac:dyDescent="0.25">
      <c r="A7065" t="s">
        <v>15257</v>
      </c>
      <c r="B7065" s="1">
        <v>45667</v>
      </c>
      <c r="C7065" t="s">
        <v>4979</v>
      </c>
      <c r="D7065" t="s">
        <v>1155</v>
      </c>
      <c r="E7065">
        <v>2</v>
      </c>
      <c r="F7065">
        <v>0.15</v>
      </c>
      <c r="G7065">
        <v>23117</v>
      </c>
      <c r="H7065">
        <v>39298.9</v>
      </c>
      <c r="I7065">
        <v>0.19</v>
      </c>
      <c r="J7065" s="2" t="s">
        <v>15258</v>
      </c>
      <c r="K7065" t="str">
        <f>_xlfn.XLOOKUP(D7065,Products!A:A,Products!C:C,"")</f>
        <v>Home Appliances</v>
      </c>
      <c r="L7065" t="str">
        <f>_xlfn.XLOOKUP(C7065,Customers!A:A,Customers!D:D,"")</f>
        <v>Maharashtra</v>
      </c>
      <c r="M7065" t="str">
        <f>_xlfn.XLOOKUP(C7065,Customers!A:A,Customers!E:E,"")</f>
        <v>Consumer</v>
      </c>
    </row>
    <row r="7066" spans="1:13" x14ac:dyDescent="0.25">
      <c r="A7066" t="s">
        <v>15259</v>
      </c>
      <c r="B7066" s="1">
        <v>45823</v>
      </c>
      <c r="C7066" t="s">
        <v>5683</v>
      </c>
      <c r="D7066" t="s">
        <v>78</v>
      </c>
      <c r="E7066">
        <v>1</v>
      </c>
      <c r="F7066">
        <v>0.15</v>
      </c>
      <c r="G7066">
        <v>40809</v>
      </c>
      <c r="H7066">
        <v>34687.65</v>
      </c>
      <c r="I7066">
        <v>0.19</v>
      </c>
      <c r="J7066" s="2" t="s">
        <v>15260</v>
      </c>
      <c r="K7066" t="str">
        <f>_xlfn.XLOOKUP(D7066,Products!A:A,Products!C:C,"")</f>
        <v>Home Appliances</v>
      </c>
      <c r="L7066" t="str">
        <f>_xlfn.XLOOKUP(C7066,Customers!A:A,Customers!D:D,"")</f>
        <v>Tamil Nadu</v>
      </c>
      <c r="M7066" t="str">
        <f>_xlfn.XLOOKUP(C7066,Customers!A:A,Customers!E:E,"")</f>
        <v>Consumer</v>
      </c>
    </row>
    <row r="7067" spans="1:13" x14ac:dyDescent="0.25">
      <c r="A7067" t="s">
        <v>15261</v>
      </c>
      <c r="B7067" s="1">
        <v>45686</v>
      </c>
      <c r="C7067" t="s">
        <v>5715</v>
      </c>
      <c r="D7067" t="s">
        <v>142</v>
      </c>
      <c r="E7067">
        <v>3</v>
      </c>
      <c r="F7067">
        <v>0.15</v>
      </c>
      <c r="G7067">
        <v>38016</v>
      </c>
      <c r="H7067">
        <v>96940.800000000003</v>
      </c>
      <c r="I7067">
        <v>0.16</v>
      </c>
      <c r="J7067" s="2" t="s">
        <v>15262</v>
      </c>
      <c r="K7067" t="str">
        <f>_xlfn.XLOOKUP(D7067,Products!A:A,Products!C:C,"")</f>
        <v>Technology</v>
      </c>
      <c r="L7067" t="str">
        <f>_xlfn.XLOOKUP(C7067,Customers!A:A,Customers!D:D,"")</f>
        <v>Rajasthan</v>
      </c>
      <c r="M7067" t="str">
        <f>_xlfn.XLOOKUP(C7067,Customers!A:A,Customers!E:E,"")</f>
        <v>Consumer</v>
      </c>
    </row>
    <row r="7068" spans="1:13" x14ac:dyDescent="0.25">
      <c r="A7068" t="s">
        <v>15263</v>
      </c>
      <c r="B7068" s="1">
        <v>45928</v>
      </c>
      <c r="C7068" t="s">
        <v>2514</v>
      </c>
      <c r="D7068" t="s">
        <v>115</v>
      </c>
      <c r="E7068">
        <v>1</v>
      </c>
      <c r="F7068">
        <v>0.1</v>
      </c>
      <c r="G7068">
        <v>10792</v>
      </c>
      <c r="H7068" s="2" t="s">
        <v>175</v>
      </c>
      <c r="I7068">
        <v>0.28000000000000003</v>
      </c>
      <c r="J7068" s="2" t="s">
        <v>15264</v>
      </c>
      <c r="K7068" t="str">
        <f>_xlfn.XLOOKUP(D7068,Products!A:A,Products!C:C,"")</f>
        <v>Office Supplies</v>
      </c>
      <c r="L7068" t="str">
        <f>_xlfn.XLOOKUP(C7068,Customers!A:A,Customers!D:D,"")</f>
        <v>Gujarat</v>
      </c>
      <c r="M7068" t="str">
        <f>_xlfn.XLOOKUP(C7068,Customers!A:A,Customers!E:E,"")</f>
        <v>Consumer</v>
      </c>
    </row>
    <row r="7069" spans="1:13" x14ac:dyDescent="0.25">
      <c r="A7069" t="s">
        <v>15265</v>
      </c>
      <c r="B7069" s="1">
        <v>45744</v>
      </c>
      <c r="C7069" t="s">
        <v>2686</v>
      </c>
      <c r="D7069" t="s">
        <v>393</v>
      </c>
      <c r="E7069">
        <v>2</v>
      </c>
      <c r="F7069">
        <v>0.15</v>
      </c>
      <c r="G7069">
        <v>11721</v>
      </c>
      <c r="H7069">
        <v>19925.7</v>
      </c>
      <c r="I7069">
        <v>0.16</v>
      </c>
      <c r="J7069" s="2" t="s">
        <v>15266</v>
      </c>
      <c r="K7069" t="str">
        <f>_xlfn.XLOOKUP(D7069,Products!A:A,Products!C:C,"")</f>
        <v>Technology</v>
      </c>
      <c r="L7069" t="str">
        <f>_xlfn.XLOOKUP(C7069,Customers!A:A,Customers!D:D,"")</f>
        <v>Chandigarh</v>
      </c>
      <c r="M7069" t="str">
        <f>_xlfn.XLOOKUP(C7069,Customers!A:A,Customers!E:E,"")</f>
        <v>Small Business</v>
      </c>
    </row>
    <row r="7070" spans="1:13" x14ac:dyDescent="0.25">
      <c r="A7070" t="s">
        <v>15267</v>
      </c>
      <c r="B7070" s="1">
        <v>45680</v>
      </c>
      <c r="C7070" t="s">
        <v>10700</v>
      </c>
      <c r="D7070" t="s">
        <v>152</v>
      </c>
      <c r="E7070">
        <v>1</v>
      </c>
      <c r="F7070">
        <v>0.15</v>
      </c>
      <c r="G7070">
        <v>32777</v>
      </c>
      <c r="H7070">
        <v>27860.45</v>
      </c>
      <c r="I7070">
        <v>0.19</v>
      </c>
      <c r="J7070" s="2" t="s">
        <v>15268</v>
      </c>
      <c r="K7070" t="str">
        <f>_xlfn.XLOOKUP(D7070,Products!A:A,Products!C:C,"")</f>
        <v>Home Appliances</v>
      </c>
      <c r="L7070" t="str">
        <f>_xlfn.XLOOKUP(C7070,Customers!A:A,Customers!D:D,"")</f>
        <v>Maharashtra</v>
      </c>
      <c r="M7070" t="str">
        <f>_xlfn.XLOOKUP(C7070,Customers!A:A,Customers!E:E,"")</f>
        <v>Consumer</v>
      </c>
    </row>
    <row r="7071" spans="1:13" x14ac:dyDescent="0.25">
      <c r="A7071" t="s">
        <v>15269</v>
      </c>
      <c r="B7071" s="1">
        <v>45867</v>
      </c>
      <c r="C7071" t="s">
        <v>4614</v>
      </c>
      <c r="D7071" t="s">
        <v>473</v>
      </c>
      <c r="E7071">
        <v>2</v>
      </c>
      <c r="F7071">
        <v>0</v>
      </c>
      <c r="G7071">
        <v>35424</v>
      </c>
      <c r="H7071">
        <v>70848</v>
      </c>
      <c r="I7071">
        <v>0.19</v>
      </c>
      <c r="J7071" s="2" t="s">
        <v>15270</v>
      </c>
      <c r="K7071" t="str">
        <f>_xlfn.XLOOKUP(D7071,Products!A:A,Products!C:C,"")</f>
        <v>Home Appliances</v>
      </c>
      <c r="L7071" t="str">
        <f>_xlfn.XLOOKUP(C7071,Customers!A:A,Customers!D:D,"")</f>
        <v>Maharashtra</v>
      </c>
      <c r="M7071" t="str">
        <f>_xlfn.XLOOKUP(C7071,Customers!A:A,Customers!E:E,"")</f>
        <v>Consumer</v>
      </c>
    </row>
    <row r="7072" spans="1:13" x14ac:dyDescent="0.25">
      <c r="A7072" t="s">
        <v>15271</v>
      </c>
      <c r="B7072" s="1">
        <v>45703</v>
      </c>
      <c r="C7072" t="s">
        <v>326</v>
      </c>
      <c r="D7072" t="s">
        <v>419</v>
      </c>
      <c r="E7072">
        <v>1</v>
      </c>
      <c r="F7072">
        <v>0.2</v>
      </c>
      <c r="G7072">
        <v>12154</v>
      </c>
      <c r="H7072">
        <v>9723.2000000000007</v>
      </c>
      <c r="I7072">
        <v>0.19</v>
      </c>
      <c r="J7072" s="2" t="s">
        <v>15272</v>
      </c>
      <c r="K7072" t="str">
        <f>_xlfn.XLOOKUP(D7072,Products!A:A,Products!C:C,"")</f>
        <v>Home Appliances</v>
      </c>
      <c r="L7072" t="str">
        <f>_xlfn.XLOOKUP(C7072,Customers!A:A,Customers!D:D,"")</f>
        <v>Delhi</v>
      </c>
      <c r="M7072" t="str">
        <f>_xlfn.XLOOKUP(C7072,Customers!A:A,Customers!E:E,"")</f>
        <v>Consumer</v>
      </c>
    </row>
    <row r="7073" spans="1:13" x14ac:dyDescent="0.25">
      <c r="A7073" t="s">
        <v>15273</v>
      </c>
      <c r="B7073" s="1">
        <v>45685</v>
      </c>
      <c r="C7073" t="s">
        <v>3071</v>
      </c>
      <c r="D7073" t="s">
        <v>528</v>
      </c>
      <c r="E7073">
        <v>2</v>
      </c>
      <c r="F7073">
        <v>0.1</v>
      </c>
      <c r="G7073">
        <v>34213</v>
      </c>
      <c r="H7073">
        <v>61583.4</v>
      </c>
      <c r="I7073">
        <v>0.19</v>
      </c>
      <c r="J7073" s="2" t="s">
        <v>15274</v>
      </c>
      <c r="K7073" t="str">
        <f>_xlfn.XLOOKUP(D7073,Products!A:A,Products!C:C,"")</f>
        <v>Home Appliances</v>
      </c>
      <c r="L7073" t="str">
        <f>_xlfn.XLOOKUP(C7073,Customers!A:A,Customers!D:D,"")</f>
        <v>Karnataka</v>
      </c>
      <c r="M7073" t="str">
        <f>_xlfn.XLOOKUP(C7073,Customers!A:A,Customers!E:E,"")</f>
        <v>Consumer</v>
      </c>
    </row>
    <row r="7074" spans="1:13" x14ac:dyDescent="0.25">
      <c r="A7074" t="s">
        <v>15275</v>
      </c>
      <c r="B7074" s="1">
        <v>45683</v>
      </c>
      <c r="C7074" t="s">
        <v>1562</v>
      </c>
      <c r="D7074" t="s">
        <v>100</v>
      </c>
      <c r="E7074">
        <v>1</v>
      </c>
      <c r="F7074">
        <v>0.15</v>
      </c>
      <c r="G7074">
        <v>43459</v>
      </c>
      <c r="H7074">
        <v>36940.15</v>
      </c>
      <c r="I7074">
        <v>0.19</v>
      </c>
      <c r="J7074" s="2" t="s">
        <v>15276</v>
      </c>
      <c r="K7074" t="str">
        <f>_xlfn.XLOOKUP(D7074,Products!A:A,Products!C:C,"")</f>
        <v>Home Appliances</v>
      </c>
      <c r="L7074" t="str">
        <f>_xlfn.XLOOKUP(C7074,Customers!A:A,Customers!D:D,"")</f>
        <v>West Bengal</v>
      </c>
      <c r="M7074" t="str">
        <f>_xlfn.XLOOKUP(C7074,Customers!A:A,Customers!E:E,"")</f>
        <v>Small Business</v>
      </c>
    </row>
    <row r="7075" spans="1:13" x14ac:dyDescent="0.25">
      <c r="A7075" t="s">
        <v>15277</v>
      </c>
      <c r="B7075" s="1">
        <v>45923</v>
      </c>
      <c r="C7075" t="s">
        <v>2381</v>
      </c>
      <c r="D7075" t="s">
        <v>788</v>
      </c>
      <c r="E7075">
        <v>1</v>
      </c>
      <c r="F7075">
        <v>0.05</v>
      </c>
      <c r="G7075">
        <v>39927</v>
      </c>
      <c r="H7075">
        <v>37930.65</v>
      </c>
      <c r="I7075">
        <v>0.16</v>
      </c>
      <c r="J7075" s="2" t="s">
        <v>15278</v>
      </c>
      <c r="K7075" t="str">
        <f>_xlfn.XLOOKUP(D7075,Products!A:A,Products!C:C,"")</f>
        <v>Technology</v>
      </c>
      <c r="L7075" t="str">
        <f>_xlfn.XLOOKUP(C7075,Customers!A:A,Customers!D:D,"")</f>
        <v>Gujarat</v>
      </c>
      <c r="M7075" t="str">
        <f>_xlfn.XLOOKUP(C7075,Customers!A:A,Customers!E:E,"")</f>
        <v>Consumer</v>
      </c>
    </row>
    <row r="7076" spans="1:13" x14ac:dyDescent="0.25">
      <c r="A7076" t="s">
        <v>15279</v>
      </c>
      <c r="B7076" s="1">
        <v>45832</v>
      </c>
      <c r="C7076" t="s">
        <v>6328</v>
      </c>
      <c r="D7076" t="s">
        <v>179</v>
      </c>
      <c r="E7076">
        <v>3</v>
      </c>
      <c r="F7076">
        <v>0.2</v>
      </c>
      <c r="G7076">
        <v>5109</v>
      </c>
      <c r="H7076">
        <v>12261.6</v>
      </c>
      <c r="I7076">
        <v>0.19</v>
      </c>
      <c r="J7076" s="2" t="s">
        <v>15280</v>
      </c>
      <c r="K7076" t="str">
        <f>_xlfn.XLOOKUP(D7076,Products!A:A,Products!C:C,"")</f>
        <v>Home Appliances</v>
      </c>
      <c r="L7076" t="str">
        <f>_xlfn.XLOOKUP(C7076,Customers!A:A,Customers!D:D,"")</f>
        <v>Karnataka</v>
      </c>
      <c r="M7076" t="str">
        <f>_xlfn.XLOOKUP(C7076,Customers!A:A,Customers!E:E,"")</f>
        <v>Consumer</v>
      </c>
    </row>
    <row r="7077" spans="1:13" x14ac:dyDescent="0.25">
      <c r="A7077" t="s">
        <v>15281</v>
      </c>
      <c r="B7077" s="1">
        <v>45661</v>
      </c>
      <c r="C7077" t="s">
        <v>4742</v>
      </c>
      <c r="D7077" t="s">
        <v>261</v>
      </c>
      <c r="E7077">
        <v>1</v>
      </c>
      <c r="F7077">
        <v>0.1</v>
      </c>
      <c r="G7077">
        <v>2649</v>
      </c>
      <c r="H7077">
        <v>2384.1</v>
      </c>
      <c r="I7077">
        <v>0.16</v>
      </c>
      <c r="J7077" s="2" t="s">
        <v>15282</v>
      </c>
      <c r="K7077" t="str">
        <f>_xlfn.XLOOKUP(D7077,Products!A:A,Products!C:C,"")</f>
        <v>Technology</v>
      </c>
      <c r="L7077" t="str">
        <f>_xlfn.XLOOKUP(C7077,Customers!A:A,Customers!D:D,"")</f>
        <v>Karnataka</v>
      </c>
      <c r="M7077" t="str">
        <f>_xlfn.XLOOKUP(C7077,Customers!A:A,Customers!E:E,"")</f>
        <v>Consumer</v>
      </c>
    </row>
    <row r="7078" spans="1:13" x14ac:dyDescent="0.25">
      <c r="A7078" t="s">
        <v>15283</v>
      </c>
      <c r="B7078" s="1">
        <v>45968</v>
      </c>
      <c r="C7078" t="s">
        <v>8312</v>
      </c>
      <c r="D7078" t="s">
        <v>444</v>
      </c>
      <c r="E7078">
        <v>1</v>
      </c>
      <c r="F7078">
        <v>0.15</v>
      </c>
      <c r="G7078">
        <v>16218</v>
      </c>
      <c r="H7078">
        <v>13785.3</v>
      </c>
      <c r="I7078">
        <v>0.19</v>
      </c>
      <c r="J7078" s="2" t="s">
        <v>15284</v>
      </c>
      <c r="K7078" t="str">
        <f>_xlfn.XLOOKUP(D7078,Products!A:A,Products!C:C,"")</f>
        <v>Home Appliances</v>
      </c>
      <c r="L7078" t="str">
        <f>_xlfn.XLOOKUP(C7078,Customers!A:A,Customers!D:D,"")</f>
        <v>Delhi</v>
      </c>
      <c r="M7078" t="str">
        <f>_xlfn.XLOOKUP(C7078,Customers!A:A,Customers!E:E,"")</f>
        <v>Consumer</v>
      </c>
    </row>
    <row r="7079" spans="1:13" x14ac:dyDescent="0.25">
      <c r="A7079" t="s">
        <v>15285</v>
      </c>
      <c r="B7079" s="1">
        <v>45979</v>
      </c>
      <c r="C7079" t="s">
        <v>4194</v>
      </c>
      <c r="D7079" t="s">
        <v>212</v>
      </c>
      <c r="E7079">
        <v>2</v>
      </c>
      <c r="F7079">
        <v>0.25</v>
      </c>
      <c r="G7079">
        <v>13000</v>
      </c>
      <c r="H7079">
        <v>19500</v>
      </c>
      <c r="I7079">
        <v>0.19</v>
      </c>
      <c r="J7079" s="2" t="s">
        <v>15286</v>
      </c>
      <c r="K7079" t="str">
        <f>_xlfn.XLOOKUP(D7079,Products!A:A,Products!C:C,"")</f>
        <v>Home Appliances</v>
      </c>
      <c r="L7079" t="str">
        <f>_xlfn.XLOOKUP(C7079,Customers!A:A,Customers!D:D,"")</f>
        <v>Maharashtra</v>
      </c>
      <c r="M7079" t="str">
        <f>_xlfn.XLOOKUP(C7079,Customers!A:A,Customers!E:E,"")</f>
        <v>Consumer</v>
      </c>
    </row>
    <row r="7080" spans="1:13" x14ac:dyDescent="0.25">
      <c r="A7080" t="s">
        <v>15287</v>
      </c>
      <c r="B7080" s="1">
        <v>45724</v>
      </c>
      <c r="C7080" t="s">
        <v>715</v>
      </c>
      <c r="D7080" t="s">
        <v>160</v>
      </c>
      <c r="E7080">
        <v>5</v>
      </c>
      <c r="F7080">
        <v>0.2</v>
      </c>
      <c r="G7080">
        <v>37834</v>
      </c>
      <c r="H7080">
        <v>151336</v>
      </c>
      <c r="I7080">
        <v>0.28000000000000003</v>
      </c>
      <c r="J7080" s="2" t="s">
        <v>15288</v>
      </c>
      <c r="K7080" t="str">
        <f>_xlfn.XLOOKUP(D7080,Products!A:A,Products!C:C,"")</f>
        <v>Office Supplies</v>
      </c>
      <c r="L7080" t="str">
        <f>_xlfn.XLOOKUP(C7080,Customers!A:A,Customers!D:D,"")</f>
        <v>Tamil Nadu</v>
      </c>
      <c r="M7080" t="str">
        <f>_xlfn.XLOOKUP(C7080,Customers!A:A,Customers!E:E,"")</f>
        <v>Small Business</v>
      </c>
    </row>
    <row r="7081" spans="1:13" x14ac:dyDescent="0.25">
      <c r="A7081" t="s">
        <v>15289</v>
      </c>
      <c r="B7081" s="1">
        <v>45792</v>
      </c>
      <c r="C7081" t="s">
        <v>3690</v>
      </c>
      <c r="D7081" t="s">
        <v>242</v>
      </c>
      <c r="E7081">
        <v>1</v>
      </c>
      <c r="F7081">
        <v>0.15</v>
      </c>
      <c r="G7081">
        <v>14854</v>
      </c>
      <c r="H7081">
        <v>12625.9</v>
      </c>
      <c r="I7081">
        <v>0.22</v>
      </c>
      <c r="J7081" s="2" t="s">
        <v>15290</v>
      </c>
      <c r="K7081" t="str">
        <f>_xlfn.XLOOKUP(D7081,Products!A:A,Products!C:C,"")</f>
        <v>Furniture</v>
      </c>
      <c r="L7081" t="str">
        <f>_xlfn.XLOOKUP(C7081,Customers!A:A,Customers!D:D,"")</f>
        <v>Karnataka</v>
      </c>
      <c r="M7081" t="str">
        <f>_xlfn.XLOOKUP(C7081,Customers!A:A,Customers!E:E,"")</f>
        <v>Corporate</v>
      </c>
    </row>
    <row r="7082" spans="1:13" x14ac:dyDescent="0.25">
      <c r="A7082" t="s">
        <v>15291</v>
      </c>
      <c r="B7082" s="1">
        <v>45712</v>
      </c>
      <c r="C7082" t="s">
        <v>3483</v>
      </c>
      <c r="D7082" t="s">
        <v>450</v>
      </c>
      <c r="E7082">
        <v>1</v>
      </c>
      <c r="F7082">
        <v>0</v>
      </c>
      <c r="G7082">
        <v>34669</v>
      </c>
      <c r="H7082">
        <v>34669</v>
      </c>
      <c r="I7082">
        <v>0.16</v>
      </c>
      <c r="J7082" s="2" t="s">
        <v>15292</v>
      </c>
      <c r="K7082" t="str">
        <f>_xlfn.XLOOKUP(D7082,Products!A:A,Products!C:C,"")</f>
        <v>Technology</v>
      </c>
      <c r="L7082" t="str">
        <f>_xlfn.XLOOKUP(C7082,Customers!A:A,Customers!D:D,"")</f>
        <v>Uttar Pradesh</v>
      </c>
      <c r="M7082" t="str">
        <f>_xlfn.XLOOKUP(C7082,Customers!A:A,Customers!E:E,"")</f>
        <v>Corporate</v>
      </c>
    </row>
    <row r="7083" spans="1:13" x14ac:dyDescent="0.25">
      <c r="A7083" t="s">
        <v>15293</v>
      </c>
      <c r="B7083" s="1">
        <v>45688</v>
      </c>
      <c r="C7083" t="s">
        <v>1903</v>
      </c>
      <c r="D7083" t="s">
        <v>37</v>
      </c>
      <c r="E7083">
        <v>2</v>
      </c>
      <c r="F7083">
        <v>0.25</v>
      </c>
      <c r="G7083">
        <v>3110</v>
      </c>
      <c r="H7083">
        <v>4665</v>
      </c>
      <c r="I7083">
        <v>0.31</v>
      </c>
      <c r="J7083" s="2" t="s">
        <v>15294</v>
      </c>
      <c r="K7083" t="str">
        <f>_xlfn.XLOOKUP(D7083,Products!A:A,Products!C:C,"")</f>
        <v>Beauty &amp; Personal Care</v>
      </c>
      <c r="L7083" t="str">
        <f>_xlfn.XLOOKUP(C7083,Customers!A:A,Customers!D:D,"")</f>
        <v>Gujarat</v>
      </c>
      <c r="M7083" t="str">
        <f>_xlfn.XLOOKUP(C7083,Customers!A:A,Customers!E:E,"")</f>
        <v>Corporate</v>
      </c>
    </row>
    <row r="7084" spans="1:13" x14ac:dyDescent="0.25">
      <c r="A7084" t="s">
        <v>15295</v>
      </c>
      <c r="B7084" s="1">
        <v>45731</v>
      </c>
      <c r="C7084" t="s">
        <v>890</v>
      </c>
      <c r="D7084" t="s">
        <v>1155</v>
      </c>
      <c r="E7084">
        <v>1</v>
      </c>
      <c r="F7084">
        <v>0.25</v>
      </c>
      <c r="G7084">
        <v>23117</v>
      </c>
      <c r="H7084">
        <v>17337.75</v>
      </c>
      <c r="I7084">
        <v>0.19</v>
      </c>
      <c r="J7084" s="2" t="s">
        <v>15296</v>
      </c>
      <c r="K7084" t="str">
        <f>_xlfn.XLOOKUP(D7084,Products!A:A,Products!C:C,"")</f>
        <v>Home Appliances</v>
      </c>
      <c r="L7084" t="str">
        <f>_xlfn.XLOOKUP(C7084,Customers!A:A,Customers!D:D,"")</f>
        <v>Kerala</v>
      </c>
      <c r="M7084" t="str">
        <f>_xlfn.XLOOKUP(C7084,Customers!A:A,Customers!E:E,"")</f>
        <v>Corporate</v>
      </c>
    </row>
    <row r="7085" spans="1:13" x14ac:dyDescent="0.25">
      <c r="A7085" t="s">
        <v>15297</v>
      </c>
      <c r="B7085" s="1">
        <v>45676</v>
      </c>
      <c r="C7085" t="s">
        <v>6690</v>
      </c>
      <c r="D7085" t="s">
        <v>473</v>
      </c>
      <c r="E7085">
        <v>1</v>
      </c>
      <c r="F7085">
        <v>0</v>
      </c>
      <c r="G7085">
        <v>35424</v>
      </c>
      <c r="H7085">
        <v>35424</v>
      </c>
      <c r="I7085">
        <v>0.19</v>
      </c>
      <c r="J7085" s="2" t="s">
        <v>15298</v>
      </c>
      <c r="K7085" t="str">
        <f>_xlfn.XLOOKUP(D7085,Products!A:A,Products!C:C,"")</f>
        <v>Home Appliances</v>
      </c>
      <c r="L7085" t="str">
        <f>_xlfn.XLOOKUP(C7085,Customers!A:A,Customers!D:D,"")</f>
        <v>Telangana</v>
      </c>
      <c r="M7085" t="str">
        <f>_xlfn.XLOOKUP(C7085,Customers!A:A,Customers!E:E,"")</f>
        <v>Small Business</v>
      </c>
    </row>
    <row r="7086" spans="1:13" x14ac:dyDescent="0.25">
      <c r="A7086" t="s">
        <v>15299</v>
      </c>
      <c r="B7086" s="1">
        <v>45813</v>
      </c>
      <c r="C7086" t="s">
        <v>965</v>
      </c>
      <c r="D7086" t="s">
        <v>24</v>
      </c>
      <c r="E7086">
        <v>3</v>
      </c>
      <c r="F7086">
        <v>0.1</v>
      </c>
      <c r="G7086">
        <v>48370</v>
      </c>
      <c r="H7086">
        <v>130599</v>
      </c>
      <c r="I7086">
        <v>0.16</v>
      </c>
      <c r="J7086" s="2" t="s">
        <v>15300</v>
      </c>
      <c r="K7086" t="str">
        <f>_xlfn.XLOOKUP(D7086,Products!A:A,Products!C:C,"")</f>
        <v>Technology</v>
      </c>
      <c r="L7086" t="str">
        <f>_xlfn.XLOOKUP(C7086,Customers!A:A,Customers!D:D,"")</f>
        <v>Telangana</v>
      </c>
      <c r="M7086" t="str">
        <f>_xlfn.XLOOKUP(C7086,Customers!A:A,Customers!E:E,"")</f>
        <v>Consumer</v>
      </c>
    </row>
    <row r="7087" spans="1:13" x14ac:dyDescent="0.25">
      <c r="A7087" t="s">
        <v>15301</v>
      </c>
      <c r="B7087" s="1">
        <v>45994</v>
      </c>
      <c r="C7087" t="s">
        <v>4072</v>
      </c>
      <c r="D7087" t="s">
        <v>195</v>
      </c>
      <c r="E7087">
        <v>1</v>
      </c>
      <c r="F7087">
        <v>0.1</v>
      </c>
      <c r="G7087">
        <v>29812</v>
      </c>
      <c r="H7087">
        <v>26830.799999999999</v>
      </c>
      <c r="I7087">
        <v>0.28000000000000003</v>
      </c>
      <c r="J7087" s="2" t="s">
        <v>15302</v>
      </c>
      <c r="K7087" t="str">
        <f>_xlfn.XLOOKUP(D7087,Products!A:A,Products!C:C,"")</f>
        <v>Office Supplies</v>
      </c>
      <c r="L7087" t="str">
        <f>_xlfn.XLOOKUP(C7087,Customers!A:A,Customers!D:D,"")</f>
        <v>Telangana</v>
      </c>
      <c r="M7087" t="str">
        <f>_xlfn.XLOOKUP(C7087,Customers!A:A,Customers!E:E,"")</f>
        <v>Consumer</v>
      </c>
    </row>
    <row r="7088" spans="1:13" x14ac:dyDescent="0.25">
      <c r="A7088" t="s">
        <v>15303</v>
      </c>
      <c r="B7088" s="1">
        <v>45813</v>
      </c>
      <c r="C7088" t="s">
        <v>680</v>
      </c>
      <c r="D7088" t="s">
        <v>100</v>
      </c>
      <c r="E7088">
        <v>2</v>
      </c>
      <c r="F7088">
        <v>0</v>
      </c>
      <c r="G7088">
        <v>43459</v>
      </c>
      <c r="H7088">
        <v>86918</v>
      </c>
      <c r="I7088">
        <v>0.19</v>
      </c>
      <c r="J7088" s="2" t="s">
        <v>15304</v>
      </c>
      <c r="K7088" t="str">
        <f>_xlfn.XLOOKUP(D7088,Products!A:A,Products!C:C,"")</f>
        <v>Home Appliances</v>
      </c>
      <c r="L7088" t="str">
        <f>_xlfn.XLOOKUP(C7088,Customers!A:A,Customers!D:D,"")</f>
        <v>West Bengal</v>
      </c>
      <c r="M7088" t="str">
        <f>_xlfn.XLOOKUP(C7088,Customers!A:A,Customers!E:E,"")</f>
        <v>Consumer</v>
      </c>
    </row>
    <row r="7089" spans="1:13" x14ac:dyDescent="0.25">
      <c r="A7089" t="s">
        <v>15305</v>
      </c>
      <c r="B7089" s="1">
        <v>45804</v>
      </c>
      <c r="C7089" t="s">
        <v>721</v>
      </c>
      <c r="D7089" t="s">
        <v>20</v>
      </c>
      <c r="E7089">
        <v>2</v>
      </c>
      <c r="F7089">
        <v>0.05</v>
      </c>
      <c r="G7089">
        <v>30563</v>
      </c>
      <c r="H7089">
        <v>58069.7</v>
      </c>
      <c r="I7089">
        <v>0.19</v>
      </c>
      <c r="J7089" s="2" t="s">
        <v>15306</v>
      </c>
      <c r="K7089" t="str">
        <f>_xlfn.XLOOKUP(D7089,Products!A:A,Products!C:C,"")</f>
        <v>Home Appliances</v>
      </c>
      <c r="L7089" t="str">
        <f>_xlfn.XLOOKUP(C7089,Customers!A:A,Customers!D:D,"")</f>
        <v>Gujarat</v>
      </c>
      <c r="M7089" t="str">
        <f>_xlfn.XLOOKUP(C7089,Customers!A:A,Customers!E:E,"")</f>
        <v>Small Business</v>
      </c>
    </row>
    <row r="7090" spans="1:13" x14ac:dyDescent="0.25">
      <c r="A7090" t="s">
        <v>15307</v>
      </c>
      <c r="B7090" s="1">
        <v>45744</v>
      </c>
      <c r="C7090" t="s">
        <v>1444</v>
      </c>
      <c r="D7090" t="s">
        <v>100</v>
      </c>
      <c r="E7090">
        <v>4</v>
      </c>
      <c r="F7090">
        <v>0.1</v>
      </c>
      <c r="G7090">
        <v>43459</v>
      </c>
      <c r="H7090">
        <v>156452.4</v>
      </c>
      <c r="I7090">
        <v>0.19</v>
      </c>
      <c r="J7090" s="2" t="s">
        <v>15308</v>
      </c>
      <c r="K7090" t="str">
        <f>_xlfn.XLOOKUP(D7090,Products!A:A,Products!C:C,"")</f>
        <v>Home Appliances</v>
      </c>
      <c r="L7090" t="str">
        <f>_xlfn.XLOOKUP(C7090,Customers!A:A,Customers!D:D,"")</f>
        <v>Maharashtra</v>
      </c>
      <c r="M7090" t="str">
        <f>_xlfn.XLOOKUP(C7090,Customers!A:A,Customers!E:E,"")</f>
        <v>Consumer</v>
      </c>
    </row>
    <row r="7091" spans="1:13" x14ac:dyDescent="0.25">
      <c r="A7091" t="s">
        <v>15309</v>
      </c>
      <c r="B7091" s="1">
        <v>45677</v>
      </c>
      <c r="C7091" t="s">
        <v>4379</v>
      </c>
      <c r="D7091" t="s">
        <v>788</v>
      </c>
      <c r="E7091">
        <v>5</v>
      </c>
      <c r="F7091">
        <v>0.25</v>
      </c>
      <c r="G7091">
        <v>39927</v>
      </c>
      <c r="H7091">
        <v>149726.25</v>
      </c>
      <c r="I7091">
        <v>0.16</v>
      </c>
      <c r="J7091" s="2" t="s">
        <v>15310</v>
      </c>
      <c r="K7091" t="str">
        <f>_xlfn.XLOOKUP(D7091,Products!A:A,Products!C:C,"")</f>
        <v>Technology</v>
      </c>
      <c r="L7091" t="str">
        <f>_xlfn.XLOOKUP(C7091,Customers!A:A,Customers!D:D,"")</f>
        <v>Maharashtra</v>
      </c>
      <c r="M7091" t="str">
        <f>_xlfn.XLOOKUP(C7091,Customers!A:A,Customers!E:E,"")</f>
        <v>Corporate</v>
      </c>
    </row>
    <row r="7092" spans="1:13" x14ac:dyDescent="0.25">
      <c r="A7092" t="s">
        <v>15311</v>
      </c>
      <c r="B7092" s="1">
        <v>45926</v>
      </c>
      <c r="C7092" t="s">
        <v>4891</v>
      </c>
      <c r="D7092" t="s">
        <v>200</v>
      </c>
      <c r="E7092">
        <v>2</v>
      </c>
      <c r="F7092">
        <v>0</v>
      </c>
      <c r="G7092">
        <v>28530</v>
      </c>
      <c r="H7092">
        <v>57060</v>
      </c>
      <c r="I7092">
        <v>0.16</v>
      </c>
      <c r="J7092" s="2" t="s">
        <v>15312</v>
      </c>
      <c r="K7092" t="str">
        <f>_xlfn.XLOOKUP(D7092,Products!A:A,Products!C:C,"")</f>
        <v>Technology</v>
      </c>
      <c r="L7092" t="str">
        <f>_xlfn.XLOOKUP(C7092,Customers!A:A,Customers!D:D,"")</f>
        <v>Chandigarh</v>
      </c>
      <c r="M7092" t="str">
        <f>_xlfn.XLOOKUP(C7092,Customers!A:A,Customers!E:E,"")</f>
        <v>Corporate</v>
      </c>
    </row>
    <row r="7093" spans="1:13" x14ac:dyDescent="0.25">
      <c r="A7093" t="s">
        <v>15313</v>
      </c>
      <c r="B7093" s="1">
        <v>45990</v>
      </c>
      <c r="C7093" t="s">
        <v>336</v>
      </c>
      <c r="D7093" t="s">
        <v>630</v>
      </c>
      <c r="E7093">
        <v>2</v>
      </c>
      <c r="F7093">
        <v>0.2</v>
      </c>
      <c r="G7093">
        <v>2696</v>
      </c>
      <c r="H7093">
        <v>4313.6000000000004</v>
      </c>
      <c r="I7093">
        <v>0.31</v>
      </c>
      <c r="J7093" s="2" t="s">
        <v>15314</v>
      </c>
      <c r="K7093" t="str">
        <f>_xlfn.XLOOKUP(D7093,Products!A:A,Products!C:C,"")</f>
        <v>Beauty &amp; Personal Care</v>
      </c>
      <c r="L7093" t="str">
        <f>_xlfn.XLOOKUP(C7093,Customers!A:A,Customers!D:D,"")</f>
        <v>West Bengal</v>
      </c>
      <c r="M7093" t="str">
        <f>_xlfn.XLOOKUP(C7093,Customers!A:A,Customers!E:E,"")</f>
        <v>Consumer</v>
      </c>
    </row>
    <row r="7094" spans="1:13" x14ac:dyDescent="0.25">
      <c r="A7094" t="s">
        <v>15315</v>
      </c>
      <c r="B7094" s="1">
        <v>45700</v>
      </c>
      <c r="C7094" t="s">
        <v>5369</v>
      </c>
      <c r="D7094" t="s">
        <v>469</v>
      </c>
      <c r="E7094">
        <v>3</v>
      </c>
      <c r="F7094">
        <v>0.2</v>
      </c>
      <c r="G7094">
        <v>35056</v>
      </c>
      <c r="H7094" s="2" t="s">
        <v>6751</v>
      </c>
      <c r="I7094">
        <v>0.19</v>
      </c>
      <c r="J7094" s="2" t="s">
        <v>15316</v>
      </c>
      <c r="K7094" t="str">
        <f>_xlfn.XLOOKUP(D7094,Products!A:A,Products!C:C,"")</f>
        <v>Home Appliances</v>
      </c>
      <c r="L7094" t="str">
        <f>_xlfn.XLOOKUP(C7094,Customers!A:A,Customers!D:D,"")</f>
        <v>Chandigarh</v>
      </c>
      <c r="M7094" t="str">
        <f>_xlfn.XLOOKUP(C7094,Customers!A:A,Customers!E:E,"")</f>
        <v>Consumer</v>
      </c>
    </row>
    <row r="7095" spans="1:13" x14ac:dyDescent="0.25">
      <c r="A7095" t="s">
        <v>15317</v>
      </c>
      <c r="B7095" s="1">
        <v>45963</v>
      </c>
      <c r="C7095" t="s">
        <v>5087</v>
      </c>
      <c r="D7095" t="s">
        <v>249</v>
      </c>
      <c r="E7095">
        <v>1</v>
      </c>
      <c r="F7095">
        <v>0.2</v>
      </c>
      <c r="G7095">
        <v>4101</v>
      </c>
      <c r="H7095">
        <v>3280.8</v>
      </c>
      <c r="I7095">
        <v>0.16</v>
      </c>
      <c r="J7095" s="2" t="s">
        <v>15318</v>
      </c>
      <c r="K7095" t="str">
        <f>_xlfn.XLOOKUP(D7095,Products!A:A,Products!C:C,"")</f>
        <v>Technology</v>
      </c>
      <c r="L7095" t="str">
        <f>_xlfn.XLOOKUP(C7095,Customers!A:A,Customers!D:D,"")</f>
        <v>Kerala</v>
      </c>
      <c r="M7095" t="str">
        <f>_xlfn.XLOOKUP(C7095,Customers!A:A,Customers!E:E,"")</f>
        <v>Consumer</v>
      </c>
    </row>
    <row r="7096" spans="1:13" x14ac:dyDescent="0.25">
      <c r="A7096" t="s">
        <v>15319</v>
      </c>
      <c r="B7096" s="1">
        <v>45685</v>
      </c>
      <c r="C7096" t="s">
        <v>4730</v>
      </c>
      <c r="D7096" t="s">
        <v>195</v>
      </c>
      <c r="E7096">
        <v>1</v>
      </c>
      <c r="F7096">
        <v>0.05</v>
      </c>
      <c r="G7096">
        <v>29812</v>
      </c>
      <c r="H7096" s="2" t="s">
        <v>1618</v>
      </c>
      <c r="I7096">
        <v>0.28000000000000003</v>
      </c>
      <c r="J7096" s="2" t="s">
        <v>15320</v>
      </c>
      <c r="K7096" t="str">
        <f>_xlfn.XLOOKUP(D7096,Products!A:A,Products!C:C,"")</f>
        <v>Office Supplies</v>
      </c>
      <c r="L7096" t="str">
        <f>_xlfn.XLOOKUP(C7096,Customers!A:A,Customers!D:D,"")</f>
        <v>Maharashtra</v>
      </c>
      <c r="M7096" t="str">
        <f>_xlfn.XLOOKUP(C7096,Customers!A:A,Customers!E:E,"")</f>
        <v>Consumer</v>
      </c>
    </row>
    <row r="7097" spans="1:13" x14ac:dyDescent="0.25">
      <c r="A7097" t="s">
        <v>15321</v>
      </c>
      <c r="B7097" s="1">
        <v>45917</v>
      </c>
      <c r="C7097" t="s">
        <v>531</v>
      </c>
      <c r="D7097" t="s">
        <v>85</v>
      </c>
      <c r="E7097">
        <v>5</v>
      </c>
      <c r="F7097">
        <v>0.1</v>
      </c>
      <c r="G7097">
        <v>28518</v>
      </c>
      <c r="H7097">
        <v>128331</v>
      </c>
      <c r="I7097">
        <v>0.31</v>
      </c>
      <c r="J7097" s="2" t="s">
        <v>15322</v>
      </c>
      <c r="K7097" t="str">
        <f>_xlfn.XLOOKUP(D7097,Products!A:A,Products!C:C,"")</f>
        <v>Beauty &amp; Personal Care</v>
      </c>
      <c r="L7097" t="str">
        <f>_xlfn.XLOOKUP(C7097,Customers!A:A,Customers!D:D,"")</f>
        <v>Gujarat</v>
      </c>
      <c r="M7097" t="str">
        <f>_xlfn.XLOOKUP(C7097,Customers!A:A,Customers!E:E,"")</f>
        <v>Corporate</v>
      </c>
    </row>
    <row r="7098" spans="1:13" x14ac:dyDescent="0.25">
      <c r="A7098" t="s">
        <v>15323</v>
      </c>
      <c r="B7098" s="1">
        <v>45679</v>
      </c>
      <c r="C7098" t="s">
        <v>2478</v>
      </c>
      <c r="D7098" t="s">
        <v>253</v>
      </c>
      <c r="E7098">
        <v>2</v>
      </c>
      <c r="F7098">
        <v>0.1</v>
      </c>
      <c r="G7098">
        <v>13190</v>
      </c>
      <c r="H7098">
        <v>23742</v>
      </c>
      <c r="I7098">
        <v>0.22</v>
      </c>
      <c r="J7098" s="2" t="s">
        <v>15324</v>
      </c>
      <c r="K7098" t="str">
        <f>_xlfn.XLOOKUP(D7098,Products!A:A,Products!C:C,"")</f>
        <v>Furniture</v>
      </c>
      <c r="L7098" t="str">
        <f>_xlfn.XLOOKUP(C7098,Customers!A:A,Customers!D:D,"")</f>
        <v>West Bengal</v>
      </c>
      <c r="M7098" t="str">
        <f>_xlfn.XLOOKUP(C7098,Customers!A:A,Customers!E:E,"")</f>
        <v>Corporate</v>
      </c>
    </row>
    <row r="7099" spans="1:13" x14ac:dyDescent="0.25">
      <c r="A7099" t="s">
        <v>15325</v>
      </c>
      <c r="B7099" s="1">
        <v>45758</v>
      </c>
      <c r="C7099" t="s">
        <v>572</v>
      </c>
      <c r="D7099" t="s">
        <v>32</v>
      </c>
      <c r="E7099">
        <v>1</v>
      </c>
      <c r="F7099">
        <v>0.25</v>
      </c>
      <c r="G7099">
        <v>7879</v>
      </c>
      <c r="H7099">
        <v>5909.25</v>
      </c>
      <c r="I7099">
        <v>0.16</v>
      </c>
      <c r="J7099">
        <v>987.85146469667302</v>
      </c>
      <c r="K7099" t="str">
        <f>_xlfn.XLOOKUP(D7099,Products!A:A,Products!C:C,"")</f>
        <v>Technology</v>
      </c>
      <c r="L7099" t="str">
        <f>_xlfn.XLOOKUP(C7099,Customers!A:A,Customers!D:D,"")</f>
        <v>Gujarat</v>
      </c>
      <c r="M7099" t="str">
        <f>_xlfn.XLOOKUP(C7099,Customers!A:A,Customers!E:E,"")</f>
        <v>Corporate</v>
      </c>
    </row>
    <row r="7100" spans="1:13" x14ac:dyDescent="0.25">
      <c r="A7100" t="s">
        <v>15326</v>
      </c>
      <c r="B7100" s="1">
        <v>45696</v>
      </c>
      <c r="C7100" t="s">
        <v>3965</v>
      </c>
      <c r="D7100" t="s">
        <v>788</v>
      </c>
      <c r="E7100">
        <v>3</v>
      </c>
      <c r="F7100">
        <v>0.1</v>
      </c>
      <c r="G7100">
        <v>39927</v>
      </c>
      <c r="H7100" s="2" t="s">
        <v>1044</v>
      </c>
      <c r="I7100">
        <v>0.16</v>
      </c>
      <c r="J7100" s="2" t="s">
        <v>15327</v>
      </c>
      <c r="K7100" t="str">
        <f>_xlfn.XLOOKUP(D7100,Products!A:A,Products!C:C,"")</f>
        <v>Technology</v>
      </c>
      <c r="L7100" t="str">
        <f>_xlfn.XLOOKUP(C7100,Customers!A:A,Customers!D:D,"")</f>
        <v>Gujarat</v>
      </c>
      <c r="M7100" t="str">
        <f>_xlfn.XLOOKUP(C7100,Customers!A:A,Customers!E:E,"")</f>
        <v>Corporate</v>
      </c>
    </row>
    <row r="7101" spans="1:13" x14ac:dyDescent="0.25">
      <c r="A7101" t="s">
        <v>15328</v>
      </c>
      <c r="B7101" s="1">
        <v>45947</v>
      </c>
      <c r="C7101" t="s">
        <v>1630</v>
      </c>
      <c r="D7101" t="s">
        <v>371</v>
      </c>
      <c r="E7101">
        <v>2</v>
      </c>
      <c r="F7101">
        <v>0</v>
      </c>
      <c r="G7101">
        <v>34314</v>
      </c>
      <c r="H7101">
        <v>68628</v>
      </c>
      <c r="I7101">
        <v>0.16</v>
      </c>
      <c r="J7101" s="2" t="s">
        <v>15329</v>
      </c>
      <c r="K7101" t="str">
        <f>_xlfn.XLOOKUP(D7101,Products!A:A,Products!C:C,"")</f>
        <v>Technology</v>
      </c>
      <c r="L7101" t="str">
        <f>_xlfn.XLOOKUP(C7101,Customers!A:A,Customers!D:D,"")</f>
        <v>Rajasthan</v>
      </c>
      <c r="M7101" t="str">
        <f>_xlfn.XLOOKUP(C7101,Customers!A:A,Customers!E:E,"")</f>
        <v>Corporate</v>
      </c>
    </row>
    <row r="7102" spans="1:13" x14ac:dyDescent="0.25">
      <c r="A7102" t="s">
        <v>15330</v>
      </c>
      <c r="B7102" s="1">
        <v>46010</v>
      </c>
      <c r="C7102" t="s">
        <v>8853</v>
      </c>
      <c r="D7102" t="s">
        <v>115</v>
      </c>
      <c r="E7102">
        <v>1</v>
      </c>
      <c r="F7102">
        <v>0.05</v>
      </c>
      <c r="G7102">
        <v>10792</v>
      </c>
      <c r="H7102">
        <v>10252.4</v>
      </c>
      <c r="I7102">
        <v>0.28000000000000003</v>
      </c>
      <c r="J7102" s="2" t="s">
        <v>15331</v>
      </c>
      <c r="K7102" t="str">
        <f>_xlfn.XLOOKUP(D7102,Products!A:A,Products!C:C,"")</f>
        <v>Office Supplies</v>
      </c>
      <c r="L7102" t="str">
        <f>_xlfn.XLOOKUP(C7102,Customers!A:A,Customers!D:D,"")</f>
        <v>Kerala</v>
      </c>
      <c r="M7102" t="str">
        <f>_xlfn.XLOOKUP(C7102,Customers!A:A,Customers!E:E,"")</f>
        <v>Consumer</v>
      </c>
    </row>
    <row r="7103" spans="1:13" x14ac:dyDescent="0.25">
      <c r="A7103" t="s">
        <v>15332</v>
      </c>
      <c r="B7103" s="1">
        <v>45957</v>
      </c>
      <c r="C7103" t="s">
        <v>3353</v>
      </c>
      <c r="D7103" t="s">
        <v>37</v>
      </c>
      <c r="E7103">
        <v>1</v>
      </c>
      <c r="F7103">
        <v>0.1</v>
      </c>
      <c r="G7103">
        <v>3110</v>
      </c>
      <c r="H7103">
        <v>2799</v>
      </c>
      <c r="I7103">
        <v>0.31</v>
      </c>
      <c r="J7103" s="2" t="s">
        <v>15333</v>
      </c>
      <c r="K7103" t="str">
        <f>_xlfn.XLOOKUP(D7103,Products!A:A,Products!C:C,"")</f>
        <v>Beauty &amp; Personal Care</v>
      </c>
      <c r="L7103" t="str">
        <f>_xlfn.XLOOKUP(C7103,Customers!A:A,Customers!D:D,"")</f>
        <v>Chandigarh</v>
      </c>
      <c r="M7103" t="str">
        <f>_xlfn.XLOOKUP(C7103,Customers!A:A,Customers!E:E,"")</f>
        <v>Consumer</v>
      </c>
    </row>
    <row r="7104" spans="1:13" x14ac:dyDescent="0.25">
      <c r="A7104" t="s">
        <v>15334</v>
      </c>
      <c r="B7104" s="1">
        <v>45827</v>
      </c>
      <c r="C7104" t="s">
        <v>3033</v>
      </c>
      <c r="D7104" t="s">
        <v>389</v>
      </c>
      <c r="E7104">
        <v>1</v>
      </c>
      <c r="F7104">
        <v>0.25</v>
      </c>
      <c r="G7104">
        <v>32335</v>
      </c>
      <c r="H7104">
        <v>24251.25</v>
      </c>
      <c r="I7104">
        <v>0.31</v>
      </c>
      <c r="J7104" s="2" t="s">
        <v>15335</v>
      </c>
      <c r="K7104" t="str">
        <f>_xlfn.XLOOKUP(D7104,Products!A:A,Products!C:C,"")</f>
        <v>Beauty &amp; Personal Care</v>
      </c>
      <c r="L7104" t="str">
        <f>_xlfn.XLOOKUP(C7104,Customers!A:A,Customers!D:D,"")</f>
        <v>Maharashtra</v>
      </c>
      <c r="M7104" t="str">
        <f>_xlfn.XLOOKUP(C7104,Customers!A:A,Customers!E:E,"")</f>
        <v>Consumer</v>
      </c>
    </row>
    <row r="7105" spans="1:13" x14ac:dyDescent="0.25">
      <c r="A7105" t="s">
        <v>15336</v>
      </c>
      <c r="B7105" s="1">
        <v>45953</v>
      </c>
      <c r="C7105" t="s">
        <v>303</v>
      </c>
      <c r="D7105" t="s">
        <v>160</v>
      </c>
      <c r="E7105">
        <v>4</v>
      </c>
      <c r="F7105">
        <v>0.1</v>
      </c>
      <c r="G7105">
        <v>37834</v>
      </c>
      <c r="H7105">
        <v>136202.4</v>
      </c>
      <c r="I7105">
        <v>0.28000000000000003</v>
      </c>
      <c r="J7105" s="2" t="s">
        <v>15337</v>
      </c>
      <c r="K7105" t="str">
        <f>_xlfn.XLOOKUP(D7105,Products!A:A,Products!C:C,"")</f>
        <v>Office Supplies</v>
      </c>
      <c r="L7105" t="str">
        <f>_xlfn.XLOOKUP(C7105,Customers!A:A,Customers!D:D,"")</f>
        <v>Telangana</v>
      </c>
      <c r="M7105" t="str">
        <f>_xlfn.XLOOKUP(C7105,Customers!A:A,Customers!E:E,"")</f>
        <v>Corporate</v>
      </c>
    </row>
    <row r="7106" spans="1:13" x14ac:dyDescent="0.25">
      <c r="A7106" t="s">
        <v>15338</v>
      </c>
      <c r="B7106" s="1">
        <v>46010</v>
      </c>
      <c r="C7106" t="s">
        <v>645</v>
      </c>
      <c r="D7106" t="s">
        <v>20</v>
      </c>
      <c r="E7106">
        <v>4</v>
      </c>
      <c r="F7106">
        <v>0.15</v>
      </c>
      <c r="G7106">
        <v>30563</v>
      </c>
      <c r="H7106">
        <v>103914.2</v>
      </c>
      <c r="I7106">
        <v>0.19</v>
      </c>
      <c r="J7106" s="2" t="s">
        <v>15339</v>
      </c>
      <c r="K7106" t="str">
        <f>_xlfn.XLOOKUP(D7106,Products!A:A,Products!C:C,"")</f>
        <v>Home Appliances</v>
      </c>
      <c r="L7106" t="str">
        <f>_xlfn.XLOOKUP(C7106,Customers!A:A,Customers!D:D,"")</f>
        <v>Kerala</v>
      </c>
      <c r="M7106" t="str">
        <f>_xlfn.XLOOKUP(C7106,Customers!A:A,Customers!E:E,"")</f>
        <v>Small Business</v>
      </c>
    </row>
    <row r="7107" spans="1:13" x14ac:dyDescent="0.25">
      <c r="A7107" t="s">
        <v>15340</v>
      </c>
      <c r="B7107" s="1">
        <v>45787</v>
      </c>
      <c r="C7107" t="s">
        <v>5660</v>
      </c>
      <c r="D7107" t="s">
        <v>425</v>
      </c>
      <c r="E7107">
        <v>1</v>
      </c>
      <c r="F7107">
        <v>0</v>
      </c>
      <c r="G7107">
        <v>39150</v>
      </c>
      <c r="H7107">
        <v>39150</v>
      </c>
      <c r="I7107">
        <v>0.28000000000000003</v>
      </c>
      <c r="J7107" s="2" t="s">
        <v>15341</v>
      </c>
      <c r="K7107" t="str">
        <f>_xlfn.XLOOKUP(D7107,Products!A:A,Products!C:C,"")</f>
        <v>Office Supplies</v>
      </c>
      <c r="L7107" t="str">
        <f>_xlfn.XLOOKUP(C7107,Customers!A:A,Customers!D:D,"")</f>
        <v>Chandigarh</v>
      </c>
      <c r="M7107" t="str">
        <f>_xlfn.XLOOKUP(C7107,Customers!A:A,Customers!E:E,"")</f>
        <v>Consumer</v>
      </c>
    </row>
    <row r="7108" spans="1:13" x14ac:dyDescent="0.25">
      <c r="A7108" t="s">
        <v>15342</v>
      </c>
      <c r="B7108" s="1">
        <v>45813</v>
      </c>
      <c r="C7108" t="s">
        <v>5172</v>
      </c>
      <c r="D7108" t="s">
        <v>142</v>
      </c>
      <c r="E7108">
        <v>3</v>
      </c>
      <c r="F7108">
        <v>0.2</v>
      </c>
      <c r="G7108">
        <v>38016</v>
      </c>
      <c r="H7108" s="2" t="s">
        <v>11271</v>
      </c>
      <c r="I7108">
        <v>0.16</v>
      </c>
      <c r="J7108" s="2" t="s">
        <v>15343</v>
      </c>
      <c r="K7108" t="str">
        <f>_xlfn.XLOOKUP(D7108,Products!A:A,Products!C:C,"")</f>
        <v>Technology</v>
      </c>
      <c r="L7108" t="str">
        <f>_xlfn.XLOOKUP(C7108,Customers!A:A,Customers!D:D,"")</f>
        <v>West Bengal</v>
      </c>
      <c r="M7108" t="str">
        <f>_xlfn.XLOOKUP(C7108,Customers!A:A,Customers!E:E,"")</f>
        <v>Consumer</v>
      </c>
    </row>
    <row r="7109" spans="1:13" x14ac:dyDescent="0.25">
      <c r="A7109" t="s">
        <v>15344</v>
      </c>
      <c r="B7109" s="1">
        <v>45731</v>
      </c>
      <c r="C7109" t="s">
        <v>545</v>
      </c>
      <c r="D7109" t="s">
        <v>291</v>
      </c>
      <c r="E7109">
        <v>2</v>
      </c>
      <c r="F7109">
        <v>0.1</v>
      </c>
      <c r="G7109">
        <v>46621</v>
      </c>
      <c r="H7109">
        <v>83917.8</v>
      </c>
      <c r="I7109">
        <v>0.19</v>
      </c>
      <c r="J7109" s="2" t="s">
        <v>15345</v>
      </c>
      <c r="K7109" t="str">
        <f>_xlfn.XLOOKUP(D7109,Products!A:A,Products!C:C,"")</f>
        <v>Home Appliances</v>
      </c>
      <c r="L7109" t="str">
        <f>_xlfn.XLOOKUP(C7109,Customers!A:A,Customers!D:D,"")</f>
        <v>Gujarat</v>
      </c>
      <c r="M7109" t="str">
        <f>_xlfn.XLOOKUP(C7109,Customers!A:A,Customers!E:E,"")</f>
        <v>Small Business</v>
      </c>
    </row>
    <row r="7110" spans="1:13" x14ac:dyDescent="0.25">
      <c r="A7110" t="s">
        <v>15346</v>
      </c>
      <c r="B7110" s="1">
        <v>45999</v>
      </c>
      <c r="C7110" t="s">
        <v>883</v>
      </c>
      <c r="D7110" t="s">
        <v>309</v>
      </c>
      <c r="E7110">
        <v>2</v>
      </c>
      <c r="F7110">
        <v>0.2</v>
      </c>
      <c r="G7110">
        <v>3506</v>
      </c>
      <c r="H7110">
        <v>5609.6</v>
      </c>
      <c r="I7110">
        <v>0.19</v>
      </c>
      <c r="J7110" s="2" t="s">
        <v>15347</v>
      </c>
      <c r="K7110" t="str">
        <f>_xlfn.XLOOKUP(D7110,Products!A:A,Products!C:C,"")</f>
        <v>Home Appliances</v>
      </c>
      <c r="L7110" t="str">
        <f>_xlfn.XLOOKUP(C7110,Customers!A:A,Customers!D:D,"")</f>
        <v>Chandigarh</v>
      </c>
      <c r="M7110" t="str">
        <f>_xlfn.XLOOKUP(C7110,Customers!A:A,Customers!E:E,"")</f>
        <v>Consumer</v>
      </c>
    </row>
    <row r="7111" spans="1:13" x14ac:dyDescent="0.25">
      <c r="A7111" t="s">
        <v>15348</v>
      </c>
      <c r="B7111" s="1">
        <v>45747</v>
      </c>
      <c r="C7111" t="s">
        <v>683</v>
      </c>
      <c r="D7111" t="s">
        <v>69</v>
      </c>
      <c r="E7111">
        <v>1</v>
      </c>
      <c r="F7111">
        <v>0.1</v>
      </c>
      <c r="G7111">
        <v>41060</v>
      </c>
      <c r="H7111">
        <v>36954</v>
      </c>
      <c r="I7111">
        <v>0.28000000000000003</v>
      </c>
      <c r="J7111">
        <v>9398.0583143617005</v>
      </c>
      <c r="K7111" t="str">
        <f>_xlfn.XLOOKUP(D7111,Products!A:A,Products!C:C,"")</f>
        <v>Office Supplies</v>
      </c>
      <c r="L7111" t="str">
        <f>_xlfn.XLOOKUP(C7111,Customers!A:A,Customers!D:D,"")</f>
        <v>Gujarat</v>
      </c>
      <c r="M7111" t="str">
        <f>_xlfn.XLOOKUP(C7111,Customers!A:A,Customers!E:E,"")</f>
        <v>Small Business</v>
      </c>
    </row>
    <row r="7112" spans="1:13" x14ac:dyDescent="0.25">
      <c r="A7112" t="s">
        <v>15349</v>
      </c>
      <c r="B7112" s="1">
        <v>45724</v>
      </c>
      <c r="C7112" t="s">
        <v>2324</v>
      </c>
      <c r="D7112" t="s">
        <v>549</v>
      </c>
      <c r="E7112">
        <v>2</v>
      </c>
      <c r="F7112">
        <v>0.15</v>
      </c>
      <c r="G7112">
        <v>21109</v>
      </c>
      <c r="H7112" s="2" t="s">
        <v>550</v>
      </c>
      <c r="I7112">
        <v>0.22</v>
      </c>
      <c r="J7112" s="2" t="s">
        <v>15350</v>
      </c>
      <c r="K7112" t="str">
        <f>_xlfn.XLOOKUP(D7112,Products!A:A,Products!C:C,"")</f>
        <v>Furniture</v>
      </c>
      <c r="L7112" t="str">
        <f>_xlfn.XLOOKUP(C7112,Customers!A:A,Customers!D:D,"")</f>
        <v>Maharashtra</v>
      </c>
      <c r="M7112" t="str">
        <f>_xlfn.XLOOKUP(C7112,Customers!A:A,Customers!E:E,"")</f>
        <v>Consumer</v>
      </c>
    </row>
    <row r="7113" spans="1:13" x14ac:dyDescent="0.25">
      <c r="A7113" t="s">
        <v>15351</v>
      </c>
      <c r="B7113" s="1">
        <v>45893</v>
      </c>
      <c r="C7113" t="s">
        <v>3994</v>
      </c>
      <c r="D7113" t="s">
        <v>271</v>
      </c>
      <c r="E7113">
        <v>1</v>
      </c>
      <c r="F7113">
        <v>0.1</v>
      </c>
      <c r="G7113">
        <v>44505</v>
      </c>
      <c r="H7113">
        <v>40054.5</v>
      </c>
      <c r="I7113">
        <v>0.19</v>
      </c>
      <c r="J7113" s="2" t="s">
        <v>15352</v>
      </c>
      <c r="K7113" t="str">
        <f>_xlfn.XLOOKUP(D7113,Products!A:A,Products!C:C,"")</f>
        <v>Home Appliances</v>
      </c>
      <c r="L7113" t="str">
        <f>_xlfn.XLOOKUP(C7113,Customers!A:A,Customers!D:D,"")</f>
        <v>Telangana</v>
      </c>
      <c r="M7113" t="str">
        <f>_xlfn.XLOOKUP(C7113,Customers!A:A,Customers!E:E,"")</f>
        <v>Consumer</v>
      </c>
    </row>
    <row r="7114" spans="1:13" x14ac:dyDescent="0.25">
      <c r="A7114" t="s">
        <v>15353</v>
      </c>
      <c r="B7114" s="1">
        <v>45857</v>
      </c>
      <c r="C7114" t="s">
        <v>6403</v>
      </c>
      <c r="D7114" t="s">
        <v>469</v>
      </c>
      <c r="E7114">
        <v>1</v>
      </c>
      <c r="F7114">
        <v>0</v>
      </c>
      <c r="G7114">
        <v>35056</v>
      </c>
      <c r="H7114">
        <v>35056</v>
      </c>
      <c r="I7114">
        <v>0.19</v>
      </c>
      <c r="J7114" s="2" t="s">
        <v>15354</v>
      </c>
      <c r="K7114" t="str">
        <f>_xlfn.XLOOKUP(D7114,Products!A:A,Products!C:C,"")</f>
        <v>Home Appliances</v>
      </c>
      <c r="L7114" t="str">
        <f>_xlfn.XLOOKUP(C7114,Customers!A:A,Customers!D:D,"")</f>
        <v>Delhi</v>
      </c>
      <c r="M7114" t="str">
        <f>_xlfn.XLOOKUP(C7114,Customers!A:A,Customers!E:E,"")</f>
        <v>Corporate</v>
      </c>
    </row>
    <row r="7115" spans="1:13" x14ac:dyDescent="0.25">
      <c r="A7115" t="s">
        <v>15355</v>
      </c>
      <c r="B7115" s="1">
        <v>45989</v>
      </c>
      <c r="C7115" t="s">
        <v>483</v>
      </c>
      <c r="D7115" t="s">
        <v>208</v>
      </c>
      <c r="E7115">
        <v>1</v>
      </c>
      <c r="F7115">
        <v>0.05</v>
      </c>
      <c r="G7115">
        <v>46436</v>
      </c>
      <c r="H7115">
        <v>44114.2</v>
      </c>
      <c r="I7115">
        <v>0.28000000000000003</v>
      </c>
      <c r="J7115" s="2" t="s">
        <v>15356</v>
      </c>
      <c r="K7115" t="str">
        <f>_xlfn.XLOOKUP(D7115,Products!A:A,Products!C:C,"")</f>
        <v>Office Supplies</v>
      </c>
      <c r="L7115" t="str">
        <f>_xlfn.XLOOKUP(C7115,Customers!A:A,Customers!D:D,"")</f>
        <v>Kerala</v>
      </c>
      <c r="M7115" t="str">
        <f>_xlfn.XLOOKUP(C7115,Customers!A:A,Customers!E:E,"")</f>
        <v>Consumer</v>
      </c>
    </row>
    <row r="7116" spans="1:13" x14ac:dyDescent="0.25">
      <c r="A7116" t="s">
        <v>15357</v>
      </c>
      <c r="B7116" s="1">
        <v>45884</v>
      </c>
      <c r="C7116" t="s">
        <v>252</v>
      </c>
      <c r="D7116" t="s">
        <v>49</v>
      </c>
      <c r="E7116">
        <v>1</v>
      </c>
      <c r="F7116">
        <v>0</v>
      </c>
      <c r="G7116">
        <v>11380</v>
      </c>
      <c r="H7116">
        <v>11380</v>
      </c>
      <c r="I7116">
        <v>0.28000000000000003</v>
      </c>
      <c r="J7116" s="2" t="s">
        <v>15358</v>
      </c>
      <c r="K7116" t="str">
        <f>_xlfn.XLOOKUP(D7116,Products!A:A,Products!C:C,"")</f>
        <v>Office Supplies</v>
      </c>
      <c r="L7116" t="str">
        <f>_xlfn.XLOOKUP(C7116,Customers!A:A,Customers!D:D,"")</f>
        <v>Gujarat</v>
      </c>
      <c r="M7116" t="str">
        <f>_xlfn.XLOOKUP(C7116,Customers!A:A,Customers!E:E,"")</f>
        <v>Small Business</v>
      </c>
    </row>
    <row r="7117" spans="1:13" x14ac:dyDescent="0.25">
      <c r="A7117" t="s">
        <v>15359</v>
      </c>
      <c r="B7117" s="1">
        <v>46005</v>
      </c>
      <c r="C7117" t="s">
        <v>3050</v>
      </c>
      <c r="D7117" t="s">
        <v>12</v>
      </c>
      <c r="E7117">
        <v>5</v>
      </c>
      <c r="F7117">
        <v>0.1</v>
      </c>
      <c r="G7117">
        <v>17633</v>
      </c>
      <c r="H7117">
        <v>79348.5</v>
      </c>
      <c r="I7117">
        <v>0.19</v>
      </c>
      <c r="J7117" s="2" t="s">
        <v>15360</v>
      </c>
      <c r="K7117" t="str">
        <f>_xlfn.XLOOKUP(D7117,Products!A:A,Products!C:C,"")</f>
        <v>Home Appliances</v>
      </c>
      <c r="L7117" t="str">
        <f>_xlfn.XLOOKUP(C7117,Customers!A:A,Customers!D:D,"")</f>
        <v>West Bengal</v>
      </c>
      <c r="M7117" t="str">
        <f>_xlfn.XLOOKUP(C7117,Customers!A:A,Customers!E:E,"")</f>
        <v>Consumer</v>
      </c>
    </row>
    <row r="7118" spans="1:13" x14ac:dyDescent="0.25">
      <c r="A7118" t="s">
        <v>15361</v>
      </c>
      <c r="B7118" s="1">
        <v>45890</v>
      </c>
      <c r="C7118" t="s">
        <v>1678</v>
      </c>
      <c r="D7118" t="s">
        <v>249</v>
      </c>
      <c r="E7118">
        <v>5</v>
      </c>
      <c r="F7118">
        <v>0.15</v>
      </c>
      <c r="G7118">
        <v>4101</v>
      </c>
      <c r="H7118">
        <v>17429.25</v>
      </c>
      <c r="I7118">
        <v>0.16</v>
      </c>
      <c r="J7118" s="2" t="s">
        <v>15362</v>
      </c>
      <c r="K7118" t="str">
        <f>_xlfn.XLOOKUP(D7118,Products!A:A,Products!C:C,"")</f>
        <v>Technology</v>
      </c>
      <c r="L7118" t="str">
        <f>_xlfn.XLOOKUP(C7118,Customers!A:A,Customers!D:D,"")</f>
        <v>Kerala</v>
      </c>
      <c r="M7118" t="str">
        <f>_xlfn.XLOOKUP(C7118,Customers!A:A,Customers!E:E,"")</f>
        <v>Consumer</v>
      </c>
    </row>
    <row r="7119" spans="1:13" x14ac:dyDescent="0.25">
      <c r="A7119" t="s">
        <v>15363</v>
      </c>
      <c r="B7119" s="1">
        <v>45923</v>
      </c>
      <c r="C7119" t="s">
        <v>174</v>
      </c>
      <c r="D7119" t="s">
        <v>419</v>
      </c>
      <c r="E7119">
        <v>3</v>
      </c>
      <c r="F7119">
        <v>0.05</v>
      </c>
      <c r="G7119">
        <v>12154</v>
      </c>
      <c r="H7119">
        <v>34638.9</v>
      </c>
      <c r="I7119">
        <v>0.19</v>
      </c>
      <c r="J7119" s="2" t="s">
        <v>15364</v>
      </c>
      <c r="K7119" t="str">
        <f>_xlfn.XLOOKUP(D7119,Products!A:A,Products!C:C,"")</f>
        <v>Home Appliances</v>
      </c>
      <c r="L7119" t="str">
        <f>_xlfn.XLOOKUP(C7119,Customers!A:A,Customers!D:D,"")</f>
        <v>Delhi</v>
      </c>
      <c r="M7119" t="str">
        <f>_xlfn.XLOOKUP(C7119,Customers!A:A,Customers!E:E,"")</f>
        <v>Corporate</v>
      </c>
    </row>
    <row r="7120" spans="1:13" x14ac:dyDescent="0.25">
      <c r="A7120" t="s">
        <v>15365</v>
      </c>
      <c r="B7120" s="1">
        <v>45743</v>
      </c>
      <c r="C7120" t="s">
        <v>1420</v>
      </c>
      <c r="D7120" t="s">
        <v>41</v>
      </c>
      <c r="E7120">
        <v>1</v>
      </c>
      <c r="F7120">
        <v>0.1</v>
      </c>
      <c r="G7120">
        <v>4623</v>
      </c>
      <c r="H7120">
        <v>4160.7</v>
      </c>
      <c r="I7120">
        <v>0.28000000000000003</v>
      </c>
      <c r="J7120">
        <v>1260.50176930578</v>
      </c>
      <c r="K7120" t="str">
        <f>_xlfn.XLOOKUP(D7120,Products!A:A,Products!C:C,"")</f>
        <v>Office Supplies</v>
      </c>
      <c r="L7120" t="str">
        <f>_xlfn.XLOOKUP(C7120,Customers!A:A,Customers!D:D,"")</f>
        <v>Maharashtra</v>
      </c>
      <c r="M7120" t="str">
        <f>_xlfn.XLOOKUP(C7120,Customers!A:A,Customers!E:E,"")</f>
        <v>Consumer</v>
      </c>
    </row>
    <row r="7121" spans="1:13" x14ac:dyDescent="0.25">
      <c r="A7121" t="s">
        <v>15366</v>
      </c>
      <c r="B7121" s="1">
        <v>45759</v>
      </c>
      <c r="C7121" t="s">
        <v>5175</v>
      </c>
      <c r="D7121" t="s">
        <v>242</v>
      </c>
      <c r="E7121">
        <v>2</v>
      </c>
      <c r="F7121">
        <v>0.1</v>
      </c>
      <c r="G7121">
        <v>14854</v>
      </c>
      <c r="H7121">
        <v>26737.200000000001</v>
      </c>
      <c r="I7121">
        <v>0.22</v>
      </c>
      <c r="J7121" s="2" t="s">
        <v>15367</v>
      </c>
      <c r="K7121" t="str">
        <f>_xlfn.XLOOKUP(D7121,Products!A:A,Products!C:C,"")</f>
        <v>Furniture</v>
      </c>
      <c r="L7121" t="str">
        <f>_xlfn.XLOOKUP(C7121,Customers!A:A,Customers!D:D,"")</f>
        <v>Karnataka</v>
      </c>
      <c r="M7121" t="str">
        <f>_xlfn.XLOOKUP(C7121,Customers!A:A,Customers!E:E,"")</f>
        <v>Consumer</v>
      </c>
    </row>
    <row r="7122" spans="1:13" x14ac:dyDescent="0.25">
      <c r="A7122" t="s">
        <v>15368</v>
      </c>
      <c r="B7122" s="1">
        <v>45871</v>
      </c>
      <c r="C7122" t="s">
        <v>2497</v>
      </c>
      <c r="D7122" t="s">
        <v>152</v>
      </c>
      <c r="E7122">
        <v>2</v>
      </c>
      <c r="F7122">
        <v>0.1</v>
      </c>
      <c r="G7122">
        <v>32777</v>
      </c>
      <c r="H7122">
        <v>58998.6</v>
      </c>
      <c r="I7122">
        <v>0.19</v>
      </c>
      <c r="J7122" s="2" t="s">
        <v>15369</v>
      </c>
      <c r="K7122" t="str">
        <f>_xlfn.XLOOKUP(D7122,Products!A:A,Products!C:C,"")</f>
        <v>Home Appliances</v>
      </c>
      <c r="L7122" t="str">
        <f>_xlfn.XLOOKUP(C7122,Customers!A:A,Customers!D:D,"")</f>
        <v>Gujarat</v>
      </c>
      <c r="M7122" t="str">
        <f>_xlfn.XLOOKUP(C7122,Customers!A:A,Customers!E:E,"")</f>
        <v>Small Business</v>
      </c>
    </row>
    <row r="7123" spans="1:13" x14ac:dyDescent="0.25">
      <c r="A7123" t="s">
        <v>15370</v>
      </c>
      <c r="B7123" s="1">
        <v>45765</v>
      </c>
      <c r="C7123" t="s">
        <v>332</v>
      </c>
      <c r="D7123" t="s">
        <v>239</v>
      </c>
      <c r="E7123">
        <v>1</v>
      </c>
      <c r="F7123">
        <v>0.05</v>
      </c>
      <c r="G7123">
        <v>35247</v>
      </c>
      <c r="H7123">
        <v>33484.65</v>
      </c>
      <c r="I7123">
        <v>0.16</v>
      </c>
      <c r="J7123" s="2" t="s">
        <v>15371</v>
      </c>
      <c r="K7123" t="str">
        <f>_xlfn.XLOOKUP(D7123,Products!A:A,Products!C:C,"")</f>
        <v>Technology</v>
      </c>
      <c r="L7123" t="str">
        <f>_xlfn.XLOOKUP(C7123,Customers!A:A,Customers!D:D,"")</f>
        <v>Tamil Nadu</v>
      </c>
      <c r="M7123" t="str">
        <f>_xlfn.XLOOKUP(C7123,Customers!A:A,Customers!E:E,"")</f>
        <v>Corporate</v>
      </c>
    </row>
    <row r="7124" spans="1:13" x14ac:dyDescent="0.25">
      <c r="A7124" t="s">
        <v>15372</v>
      </c>
      <c r="B7124" s="1">
        <v>45822</v>
      </c>
      <c r="C7124" t="s">
        <v>3633</v>
      </c>
      <c r="D7124" t="s">
        <v>298</v>
      </c>
      <c r="E7124">
        <v>1</v>
      </c>
      <c r="F7124">
        <v>0.1</v>
      </c>
      <c r="G7124">
        <v>31519</v>
      </c>
      <c r="H7124" s="2" t="s">
        <v>795</v>
      </c>
      <c r="I7124">
        <v>0.19</v>
      </c>
      <c r="J7124">
        <v>3595.44117872284</v>
      </c>
      <c r="K7124" t="str">
        <f>_xlfn.XLOOKUP(D7124,Products!A:A,Products!C:C,"")</f>
        <v>Home Appliances</v>
      </c>
      <c r="L7124" t="str">
        <f>_xlfn.XLOOKUP(C7124,Customers!A:A,Customers!D:D,"")</f>
        <v>Maharashtra</v>
      </c>
      <c r="M7124" t="str">
        <f>_xlfn.XLOOKUP(C7124,Customers!A:A,Customers!E:E,"")</f>
        <v>Corporate</v>
      </c>
    </row>
    <row r="7125" spans="1:13" x14ac:dyDescent="0.25">
      <c r="A7125" t="s">
        <v>15373</v>
      </c>
      <c r="B7125" s="1">
        <v>45748</v>
      </c>
      <c r="C7125" t="s">
        <v>706</v>
      </c>
      <c r="D7125" t="s">
        <v>249</v>
      </c>
      <c r="E7125">
        <v>2</v>
      </c>
      <c r="F7125">
        <v>0.05</v>
      </c>
      <c r="G7125">
        <v>4101</v>
      </c>
      <c r="H7125">
        <v>7791.9</v>
      </c>
      <c r="I7125">
        <v>0.16</v>
      </c>
      <c r="J7125" s="2" t="s">
        <v>15374</v>
      </c>
      <c r="K7125" t="str">
        <f>_xlfn.XLOOKUP(D7125,Products!A:A,Products!C:C,"")</f>
        <v>Technology</v>
      </c>
      <c r="L7125" t="str">
        <f>_xlfn.XLOOKUP(C7125,Customers!A:A,Customers!D:D,"")</f>
        <v>Uttar Pradesh</v>
      </c>
      <c r="M7125" t="str">
        <f>_xlfn.XLOOKUP(C7125,Customers!A:A,Customers!E:E,"")</f>
        <v>Corporate</v>
      </c>
    </row>
    <row r="7126" spans="1:13" x14ac:dyDescent="0.25">
      <c r="A7126" t="s">
        <v>15375</v>
      </c>
      <c r="B7126" s="1">
        <v>45849</v>
      </c>
      <c r="C7126" t="s">
        <v>1917</v>
      </c>
      <c r="D7126" t="s">
        <v>60</v>
      </c>
      <c r="E7126">
        <v>1</v>
      </c>
      <c r="F7126">
        <v>0.05</v>
      </c>
      <c r="G7126">
        <v>9257</v>
      </c>
      <c r="H7126">
        <v>8794.15</v>
      </c>
      <c r="I7126">
        <v>0.16</v>
      </c>
      <c r="J7126" s="2" t="s">
        <v>15376</v>
      </c>
      <c r="K7126" t="str">
        <f>_xlfn.XLOOKUP(D7126,Products!A:A,Products!C:C,"")</f>
        <v>Technology</v>
      </c>
      <c r="L7126" t="str">
        <f>_xlfn.XLOOKUP(C7126,Customers!A:A,Customers!D:D,"")</f>
        <v>Chandigarh</v>
      </c>
      <c r="M7126" t="str">
        <f>_xlfn.XLOOKUP(C7126,Customers!A:A,Customers!E:E,"")</f>
        <v>Consumer</v>
      </c>
    </row>
    <row r="7127" spans="1:13" x14ac:dyDescent="0.25">
      <c r="A7127" t="s">
        <v>15377</v>
      </c>
      <c r="B7127" s="1">
        <v>45992</v>
      </c>
      <c r="C7127" t="s">
        <v>4857</v>
      </c>
      <c r="D7127" t="s">
        <v>450</v>
      </c>
      <c r="E7127">
        <v>3</v>
      </c>
      <c r="F7127">
        <v>0.1</v>
      </c>
      <c r="G7127">
        <v>34669</v>
      </c>
      <c r="H7127">
        <v>93606.3</v>
      </c>
      <c r="I7127">
        <v>0.16</v>
      </c>
      <c r="J7127" s="2" t="s">
        <v>15378</v>
      </c>
      <c r="K7127" t="str">
        <f>_xlfn.XLOOKUP(D7127,Products!A:A,Products!C:C,"")</f>
        <v>Technology</v>
      </c>
      <c r="L7127" t="str">
        <f>_xlfn.XLOOKUP(C7127,Customers!A:A,Customers!D:D,"")</f>
        <v>Karnataka</v>
      </c>
      <c r="M7127" t="str">
        <f>_xlfn.XLOOKUP(C7127,Customers!A:A,Customers!E:E,"")</f>
        <v>Corporate</v>
      </c>
    </row>
    <row r="7128" spans="1:13" x14ac:dyDescent="0.25">
      <c r="A7128" t="s">
        <v>15379</v>
      </c>
      <c r="B7128" s="1">
        <v>45743</v>
      </c>
      <c r="C7128" t="s">
        <v>3593</v>
      </c>
      <c r="D7128" t="s">
        <v>60</v>
      </c>
      <c r="E7128">
        <v>2</v>
      </c>
      <c r="F7128">
        <v>0</v>
      </c>
      <c r="G7128">
        <v>9257</v>
      </c>
      <c r="H7128">
        <v>18514</v>
      </c>
      <c r="I7128">
        <v>0.16</v>
      </c>
      <c r="J7128" s="2" t="s">
        <v>15380</v>
      </c>
      <c r="K7128" t="str">
        <f>_xlfn.XLOOKUP(D7128,Products!A:A,Products!C:C,"")</f>
        <v>Technology</v>
      </c>
      <c r="L7128" t="str">
        <f>_xlfn.XLOOKUP(C7128,Customers!A:A,Customers!D:D,"")</f>
        <v>Delhi</v>
      </c>
      <c r="M7128" t="str">
        <f>_xlfn.XLOOKUP(C7128,Customers!A:A,Customers!E:E,"")</f>
        <v>Small Business</v>
      </c>
    </row>
    <row r="7129" spans="1:13" x14ac:dyDescent="0.25">
      <c r="A7129" t="s">
        <v>15381</v>
      </c>
      <c r="B7129" s="1">
        <v>45879</v>
      </c>
      <c r="C7129" t="s">
        <v>5650</v>
      </c>
      <c r="D7129" t="s">
        <v>278</v>
      </c>
      <c r="E7129">
        <v>1</v>
      </c>
      <c r="F7129">
        <v>0.2</v>
      </c>
      <c r="G7129">
        <v>23506</v>
      </c>
      <c r="H7129">
        <v>18804.8</v>
      </c>
      <c r="I7129">
        <v>0.31</v>
      </c>
      <c r="J7129" s="2" t="s">
        <v>15382</v>
      </c>
      <c r="K7129" t="str">
        <f>_xlfn.XLOOKUP(D7129,Products!A:A,Products!C:C,"")</f>
        <v>Beauty &amp; Personal Care</v>
      </c>
      <c r="L7129" t="str">
        <f>_xlfn.XLOOKUP(C7129,Customers!A:A,Customers!D:D,"")</f>
        <v>Maharashtra</v>
      </c>
      <c r="M7129" t="str">
        <f>_xlfn.XLOOKUP(C7129,Customers!A:A,Customers!E:E,"")</f>
        <v>Corporate</v>
      </c>
    </row>
    <row r="7130" spans="1:13" x14ac:dyDescent="0.25">
      <c r="A7130" t="s">
        <v>15383</v>
      </c>
      <c r="B7130" s="1">
        <v>46020</v>
      </c>
      <c r="C7130" t="s">
        <v>921</v>
      </c>
      <c r="D7130" t="s">
        <v>142</v>
      </c>
      <c r="E7130">
        <v>2</v>
      </c>
      <c r="F7130">
        <v>0.2</v>
      </c>
      <c r="G7130">
        <v>38016</v>
      </c>
      <c r="H7130" s="2" t="s">
        <v>5905</v>
      </c>
      <c r="I7130">
        <v>0.16</v>
      </c>
      <c r="J7130">
        <v>9630.9303517794597</v>
      </c>
      <c r="K7130" t="str">
        <f>_xlfn.XLOOKUP(D7130,Products!A:A,Products!C:C,"")</f>
        <v>Technology</v>
      </c>
      <c r="L7130" t="str">
        <f>_xlfn.XLOOKUP(C7130,Customers!A:A,Customers!D:D,"")</f>
        <v>Uttar Pradesh</v>
      </c>
      <c r="M7130" t="str">
        <f>_xlfn.XLOOKUP(C7130,Customers!A:A,Customers!E:E,"")</f>
        <v>Consumer</v>
      </c>
    </row>
    <row r="7131" spans="1:13" x14ac:dyDescent="0.25">
      <c r="A7131" t="s">
        <v>15384</v>
      </c>
      <c r="B7131" s="1">
        <v>45758</v>
      </c>
      <c r="C7131" t="s">
        <v>527</v>
      </c>
      <c r="D7131" t="s">
        <v>126</v>
      </c>
      <c r="E7131">
        <v>1</v>
      </c>
      <c r="F7131">
        <v>0.15</v>
      </c>
      <c r="G7131">
        <v>13614</v>
      </c>
      <c r="H7131">
        <v>11571.9</v>
      </c>
      <c r="I7131">
        <v>0.19</v>
      </c>
      <c r="J7131" s="2" t="s">
        <v>15385</v>
      </c>
      <c r="K7131" t="str">
        <f>_xlfn.XLOOKUP(D7131,Products!A:A,Products!C:C,"")</f>
        <v>Home Appliances</v>
      </c>
      <c r="L7131" t="str">
        <f>_xlfn.XLOOKUP(C7131,Customers!A:A,Customers!D:D,"")</f>
        <v>Tamil Nadu</v>
      </c>
      <c r="M7131" t="str">
        <f>_xlfn.XLOOKUP(C7131,Customers!A:A,Customers!E:E,"")</f>
        <v>Corporate</v>
      </c>
    </row>
    <row r="7132" spans="1:13" x14ac:dyDescent="0.25">
      <c r="A7132" t="s">
        <v>15386</v>
      </c>
      <c r="B7132" s="1">
        <v>45883</v>
      </c>
      <c r="C7132" t="s">
        <v>245</v>
      </c>
      <c r="D7132" t="s">
        <v>253</v>
      </c>
      <c r="E7132">
        <v>1</v>
      </c>
      <c r="F7132">
        <v>0.05</v>
      </c>
      <c r="G7132">
        <v>13190</v>
      </c>
      <c r="H7132">
        <v>12530.5</v>
      </c>
      <c r="I7132">
        <v>0.22</v>
      </c>
      <c r="J7132" s="2" t="s">
        <v>15387</v>
      </c>
      <c r="K7132" t="str">
        <f>_xlfn.XLOOKUP(D7132,Products!A:A,Products!C:C,"")</f>
        <v>Furniture</v>
      </c>
      <c r="L7132" t="str">
        <f>_xlfn.XLOOKUP(C7132,Customers!A:A,Customers!D:D,"")</f>
        <v>Kerala</v>
      </c>
      <c r="M7132" t="str">
        <f>_xlfn.XLOOKUP(C7132,Customers!A:A,Customers!E:E,"")</f>
        <v>Consumer</v>
      </c>
    </row>
    <row r="7133" spans="1:13" x14ac:dyDescent="0.25">
      <c r="A7133" t="s">
        <v>15388</v>
      </c>
      <c r="B7133" s="1">
        <v>46021</v>
      </c>
      <c r="C7133" t="s">
        <v>7751</v>
      </c>
      <c r="D7133" t="s">
        <v>1155</v>
      </c>
      <c r="E7133">
        <v>1</v>
      </c>
      <c r="F7133">
        <v>0.1</v>
      </c>
      <c r="G7133">
        <v>23117</v>
      </c>
      <c r="H7133">
        <v>20805.3</v>
      </c>
      <c r="I7133">
        <v>0.19</v>
      </c>
      <c r="J7133" s="2" t="s">
        <v>15389</v>
      </c>
      <c r="K7133" t="str">
        <f>_xlfn.XLOOKUP(D7133,Products!A:A,Products!C:C,"")</f>
        <v>Home Appliances</v>
      </c>
      <c r="L7133" t="str">
        <f>_xlfn.XLOOKUP(C7133,Customers!A:A,Customers!D:D,"")</f>
        <v>Tamil Nadu</v>
      </c>
      <c r="M7133" t="str">
        <f>_xlfn.XLOOKUP(C7133,Customers!A:A,Customers!E:E,"")</f>
        <v>Small Business</v>
      </c>
    </row>
    <row r="7134" spans="1:13" x14ac:dyDescent="0.25">
      <c r="A7134" t="s">
        <v>15390</v>
      </c>
      <c r="B7134" s="1">
        <v>45717</v>
      </c>
      <c r="C7134" t="s">
        <v>3278</v>
      </c>
      <c r="D7134" t="s">
        <v>78</v>
      </c>
      <c r="E7134">
        <v>3</v>
      </c>
      <c r="F7134">
        <v>0.1</v>
      </c>
      <c r="G7134">
        <v>40809</v>
      </c>
      <c r="H7134">
        <v>110184.3</v>
      </c>
      <c r="I7134">
        <v>0.19</v>
      </c>
      <c r="J7134">
        <v>22655.7247660293</v>
      </c>
      <c r="K7134" t="str">
        <f>_xlfn.XLOOKUP(D7134,Products!A:A,Products!C:C,"")</f>
        <v>Home Appliances</v>
      </c>
      <c r="L7134" t="str">
        <f>_xlfn.XLOOKUP(C7134,Customers!A:A,Customers!D:D,"")</f>
        <v>Delhi</v>
      </c>
      <c r="M7134" t="str">
        <f>_xlfn.XLOOKUP(C7134,Customers!A:A,Customers!E:E,"")</f>
        <v>Consumer</v>
      </c>
    </row>
    <row r="7135" spans="1:13" x14ac:dyDescent="0.25">
      <c r="A7135" t="s">
        <v>15391</v>
      </c>
      <c r="B7135" s="1">
        <v>45907</v>
      </c>
      <c r="C7135" t="s">
        <v>3053</v>
      </c>
      <c r="D7135" t="s">
        <v>278</v>
      </c>
      <c r="E7135">
        <v>1</v>
      </c>
      <c r="F7135">
        <v>0.1</v>
      </c>
      <c r="G7135">
        <v>23506</v>
      </c>
      <c r="H7135">
        <v>21155.4</v>
      </c>
      <c r="I7135">
        <v>0.31</v>
      </c>
      <c r="J7135" s="2" t="s">
        <v>15392</v>
      </c>
      <c r="K7135" t="str">
        <f>_xlfn.XLOOKUP(D7135,Products!A:A,Products!C:C,"")</f>
        <v>Beauty &amp; Personal Care</v>
      </c>
      <c r="L7135" t="str">
        <f>_xlfn.XLOOKUP(C7135,Customers!A:A,Customers!D:D,"")</f>
        <v>West Bengal</v>
      </c>
      <c r="M7135" t="str">
        <f>_xlfn.XLOOKUP(C7135,Customers!A:A,Customers!E:E,"")</f>
        <v>Corporate</v>
      </c>
    </row>
    <row r="7136" spans="1:13" x14ac:dyDescent="0.25">
      <c r="A7136" t="s">
        <v>15393</v>
      </c>
      <c r="B7136" s="1">
        <v>45705</v>
      </c>
      <c r="C7136" t="s">
        <v>1704</v>
      </c>
      <c r="D7136" t="s">
        <v>581</v>
      </c>
      <c r="E7136">
        <v>2</v>
      </c>
      <c r="F7136">
        <v>0.05</v>
      </c>
      <c r="G7136">
        <v>35516</v>
      </c>
      <c r="H7136">
        <v>67480.399999999994</v>
      </c>
      <c r="I7136">
        <v>0.19</v>
      </c>
      <c r="J7136" s="2" t="s">
        <v>15394</v>
      </c>
      <c r="K7136" t="str">
        <f>_xlfn.XLOOKUP(D7136,Products!A:A,Products!C:C,"")</f>
        <v>Home Appliances</v>
      </c>
      <c r="L7136" t="str">
        <f>_xlfn.XLOOKUP(C7136,Customers!A:A,Customers!D:D,"")</f>
        <v>Kerala</v>
      </c>
      <c r="M7136" t="str">
        <f>_xlfn.XLOOKUP(C7136,Customers!A:A,Customers!E:E,"")</f>
        <v>Consumer</v>
      </c>
    </row>
    <row r="7137" spans="1:13" x14ac:dyDescent="0.25">
      <c r="A7137" t="s">
        <v>15395</v>
      </c>
      <c r="B7137" s="1">
        <v>45774</v>
      </c>
      <c r="C7137" t="s">
        <v>3079</v>
      </c>
      <c r="D7137" t="s">
        <v>56</v>
      </c>
      <c r="E7137">
        <v>1</v>
      </c>
      <c r="F7137">
        <v>0</v>
      </c>
      <c r="G7137">
        <v>9427</v>
      </c>
      <c r="H7137">
        <v>9427</v>
      </c>
      <c r="I7137">
        <v>0.22</v>
      </c>
      <c r="J7137" s="2" t="s">
        <v>15396</v>
      </c>
      <c r="K7137" t="str">
        <f>_xlfn.XLOOKUP(D7137,Products!A:A,Products!C:C,"")</f>
        <v>Furniture</v>
      </c>
      <c r="L7137" t="str">
        <f>_xlfn.XLOOKUP(C7137,Customers!A:A,Customers!D:D,"")</f>
        <v>Maharashtra</v>
      </c>
      <c r="M7137" t="str">
        <f>_xlfn.XLOOKUP(C7137,Customers!A:A,Customers!E:E,"")</f>
        <v>Consumer</v>
      </c>
    </row>
    <row r="7138" spans="1:13" x14ac:dyDescent="0.25">
      <c r="A7138" t="s">
        <v>15397</v>
      </c>
      <c r="B7138" s="1">
        <v>45884</v>
      </c>
      <c r="C7138" t="s">
        <v>1186</v>
      </c>
      <c r="D7138" t="s">
        <v>287</v>
      </c>
      <c r="E7138">
        <v>1</v>
      </c>
      <c r="F7138">
        <v>0.05</v>
      </c>
      <c r="G7138">
        <v>36003</v>
      </c>
      <c r="H7138">
        <v>34202.85</v>
      </c>
      <c r="I7138">
        <v>0.16</v>
      </c>
      <c r="J7138" s="2" t="s">
        <v>15398</v>
      </c>
      <c r="K7138" t="str">
        <f>_xlfn.XLOOKUP(D7138,Products!A:A,Products!C:C,"")</f>
        <v>Technology</v>
      </c>
      <c r="L7138" t="str">
        <f>_xlfn.XLOOKUP(C7138,Customers!A:A,Customers!D:D,"")</f>
        <v>Uttar Pradesh</v>
      </c>
      <c r="M7138" t="str">
        <f>_xlfn.XLOOKUP(C7138,Customers!A:A,Customers!E:E,"")</f>
        <v>Consumer</v>
      </c>
    </row>
    <row r="7139" spans="1:13" x14ac:dyDescent="0.25">
      <c r="A7139" t="s">
        <v>15399</v>
      </c>
      <c r="B7139" s="1">
        <v>46019</v>
      </c>
      <c r="C7139" t="s">
        <v>1815</v>
      </c>
      <c r="D7139" t="s">
        <v>104</v>
      </c>
      <c r="E7139">
        <v>1</v>
      </c>
      <c r="F7139">
        <v>0.15</v>
      </c>
      <c r="G7139">
        <v>40096</v>
      </c>
      <c r="H7139">
        <v>34081.599999999999</v>
      </c>
      <c r="I7139">
        <v>0.22</v>
      </c>
      <c r="J7139" s="2" t="s">
        <v>15400</v>
      </c>
      <c r="K7139" t="str">
        <f>_xlfn.XLOOKUP(D7139,Products!A:A,Products!C:C,"")</f>
        <v>Furniture</v>
      </c>
      <c r="L7139" t="str">
        <f>_xlfn.XLOOKUP(C7139,Customers!A:A,Customers!D:D,"")</f>
        <v>Rajasthan</v>
      </c>
      <c r="M7139" t="str">
        <f>_xlfn.XLOOKUP(C7139,Customers!A:A,Customers!E:E,"")</f>
        <v>Corporate</v>
      </c>
    </row>
    <row r="7140" spans="1:13" x14ac:dyDescent="0.25">
      <c r="A7140" t="s">
        <v>15401</v>
      </c>
      <c r="B7140" s="1">
        <v>45690</v>
      </c>
      <c r="C7140" t="s">
        <v>245</v>
      </c>
      <c r="D7140" t="s">
        <v>493</v>
      </c>
      <c r="E7140">
        <v>2</v>
      </c>
      <c r="F7140">
        <v>0.2</v>
      </c>
      <c r="G7140">
        <v>31802</v>
      </c>
      <c r="H7140" s="2" t="s">
        <v>1745</v>
      </c>
      <c r="I7140">
        <v>0.19</v>
      </c>
      <c r="J7140" s="2" t="s">
        <v>15402</v>
      </c>
      <c r="K7140" t="str">
        <f>_xlfn.XLOOKUP(D7140,Products!A:A,Products!C:C,"")</f>
        <v>Home Appliances</v>
      </c>
      <c r="L7140" t="str">
        <f>_xlfn.XLOOKUP(C7140,Customers!A:A,Customers!D:D,"")</f>
        <v>Kerala</v>
      </c>
      <c r="M7140" t="str">
        <f>_xlfn.XLOOKUP(C7140,Customers!A:A,Customers!E:E,"")</f>
        <v>Consumer</v>
      </c>
    </row>
    <row r="7141" spans="1:13" x14ac:dyDescent="0.25">
      <c r="A7141" t="s">
        <v>15403</v>
      </c>
      <c r="B7141" s="1">
        <v>45701</v>
      </c>
      <c r="C7141" t="s">
        <v>835</v>
      </c>
      <c r="D7141" t="s">
        <v>60</v>
      </c>
      <c r="E7141">
        <v>2</v>
      </c>
      <c r="F7141">
        <v>0.1</v>
      </c>
      <c r="G7141">
        <v>9257</v>
      </c>
      <c r="H7141" s="2" t="s">
        <v>317</v>
      </c>
      <c r="I7141">
        <v>0.16</v>
      </c>
      <c r="J7141" s="2" t="s">
        <v>15404</v>
      </c>
      <c r="K7141" t="str">
        <f>_xlfn.XLOOKUP(D7141,Products!A:A,Products!C:C,"")</f>
        <v>Technology</v>
      </c>
      <c r="L7141" t="str">
        <f>_xlfn.XLOOKUP(C7141,Customers!A:A,Customers!D:D,"")</f>
        <v>Delhi</v>
      </c>
      <c r="M7141" t="str">
        <f>_xlfn.XLOOKUP(C7141,Customers!A:A,Customers!E:E,"")</f>
        <v>Small Business</v>
      </c>
    </row>
    <row r="7142" spans="1:13" x14ac:dyDescent="0.25">
      <c r="A7142" t="s">
        <v>15405</v>
      </c>
      <c r="B7142" s="1">
        <v>45822</v>
      </c>
      <c r="C7142" t="s">
        <v>8532</v>
      </c>
      <c r="D7142" t="s">
        <v>287</v>
      </c>
      <c r="E7142">
        <v>3</v>
      </c>
      <c r="F7142">
        <v>0</v>
      </c>
      <c r="G7142">
        <v>36003</v>
      </c>
      <c r="H7142">
        <v>108009</v>
      </c>
      <c r="I7142">
        <v>0.16</v>
      </c>
      <c r="J7142" s="2" t="s">
        <v>15406</v>
      </c>
      <c r="K7142" t="str">
        <f>_xlfn.XLOOKUP(D7142,Products!A:A,Products!C:C,"")</f>
        <v>Technology</v>
      </c>
      <c r="L7142" t="str">
        <f>_xlfn.XLOOKUP(C7142,Customers!A:A,Customers!D:D,"")</f>
        <v>Karnataka</v>
      </c>
      <c r="M7142" t="str">
        <f>_xlfn.XLOOKUP(C7142,Customers!A:A,Customers!E:E,"")</f>
        <v>Corporate</v>
      </c>
    </row>
    <row r="7143" spans="1:13" x14ac:dyDescent="0.25">
      <c r="A7143" t="s">
        <v>15407</v>
      </c>
      <c r="B7143" s="1">
        <v>46002</v>
      </c>
      <c r="C7143" t="s">
        <v>1121</v>
      </c>
      <c r="D7143" t="s">
        <v>469</v>
      </c>
      <c r="E7143">
        <v>1</v>
      </c>
      <c r="F7143">
        <v>0</v>
      </c>
      <c r="G7143">
        <v>35056</v>
      </c>
      <c r="H7143">
        <v>35056</v>
      </c>
      <c r="I7143">
        <v>0.19</v>
      </c>
      <c r="J7143" s="2" t="s">
        <v>15408</v>
      </c>
      <c r="K7143" t="str">
        <f>_xlfn.XLOOKUP(D7143,Products!A:A,Products!C:C,"")</f>
        <v>Home Appliances</v>
      </c>
      <c r="L7143" t="str">
        <f>_xlfn.XLOOKUP(C7143,Customers!A:A,Customers!D:D,"")</f>
        <v>Delhi</v>
      </c>
      <c r="M7143" t="str">
        <f>_xlfn.XLOOKUP(C7143,Customers!A:A,Customers!E:E,"")</f>
        <v>Consumer</v>
      </c>
    </row>
    <row r="7144" spans="1:13" x14ac:dyDescent="0.25">
      <c r="A7144" t="s">
        <v>15409</v>
      </c>
      <c r="B7144" s="1">
        <v>45949</v>
      </c>
      <c r="C7144" t="s">
        <v>3316</v>
      </c>
      <c r="D7144" t="s">
        <v>204</v>
      </c>
      <c r="E7144">
        <v>1</v>
      </c>
      <c r="F7144">
        <v>0.1</v>
      </c>
      <c r="G7144">
        <v>19940</v>
      </c>
      <c r="H7144">
        <v>17946</v>
      </c>
      <c r="I7144">
        <v>0.16</v>
      </c>
      <c r="J7144" s="2" t="s">
        <v>15410</v>
      </c>
      <c r="K7144" t="str">
        <f>_xlfn.XLOOKUP(D7144,Products!A:A,Products!C:C,"")</f>
        <v>Technology</v>
      </c>
      <c r="L7144" t="str">
        <f>_xlfn.XLOOKUP(C7144,Customers!A:A,Customers!D:D,"")</f>
        <v>Telangana</v>
      </c>
      <c r="M7144" t="str">
        <f>_xlfn.XLOOKUP(C7144,Customers!A:A,Customers!E:E,"")</f>
        <v>Consumer</v>
      </c>
    </row>
    <row r="7145" spans="1:13" x14ac:dyDescent="0.25">
      <c r="A7145" t="s">
        <v>15411</v>
      </c>
      <c r="B7145" s="1">
        <v>45994</v>
      </c>
      <c r="C7145" t="s">
        <v>2816</v>
      </c>
      <c r="D7145" t="s">
        <v>261</v>
      </c>
      <c r="E7145">
        <v>2</v>
      </c>
      <c r="F7145">
        <v>0.05</v>
      </c>
      <c r="G7145">
        <v>2649</v>
      </c>
      <c r="H7145" s="2" t="s">
        <v>2384</v>
      </c>
      <c r="I7145">
        <v>0.16</v>
      </c>
      <c r="J7145" s="2" t="s">
        <v>15412</v>
      </c>
      <c r="K7145" t="str">
        <f>_xlfn.XLOOKUP(D7145,Products!A:A,Products!C:C,"")</f>
        <v>Technology</v>
      </c>
      <c r="L7145" t="str">
        <f>_xlfn.XLOOKUP(C7145,Customers!A:A,Customers!D:D,"")</f>
        <v>Telangana</v>
      </c>
      <c r="M7145" t="str">
        <f>_xlfn.XLOOKUP(C7145,Customers!A:A,Customers!E:E,"")</f>
        <v>Consumer</v>
      </c>
    </row>
    <row r="7146" spans="1:13" x14ac:dyDescent="0.25">
      <c r="A7146" t="s">
        <v>15413</v>
      </c>
      <c r="B7146" s="1">
        <v>46001</v>
      </c>
      <c r="C7146" t="s">
        <v>6298</v>
      </c>
      <c r="D7146" t="s">
        <v>28</v>
      </c>
      <c r="E7146">
        <v>1</v>
      </c>
      <c r="F7146">
        <v>0.05</v>
      </c>
      <c r="G7146">
        <v>49003</v>
      </c>
      <c r="H7146">
        <v>46552.85</v>
      </c>
      <c r="I7146">
        <v>0.31</v>
      </c>
      <c r="J7146" s="2" t="s">
        <v>15414</v>
      </c>
      <c r="K7146" t="str">
        <f>_xlfn.XLOOKUP(D7146,Products!A:A,Products!C:C,"")</f>
        <v>Beauty &amp; Personal Care</v>
      </c>
      <c r="L7146" t="str">
        <f>_xlfn.XLOOKUP(C7146,Customers!A:A,Customers!D:D,"")</f>
        <v>West Bengal</v>
      </c>
      <c r="M7146" t="str">
        <f>_xlfn.XLOOKUP(C7146,Customers!A:A,Customers!E:E,"")</f>
        <v>Small Business</v>
      </c>
    </row>
    <row r="7147" spans="1:13" x14ac:dyDescent="0.25">
      <c r="A7147" t="s">
        <v>15415</v>
      </c>
      <c r="B7147" s="1">
        <v>45944</v>
      </c>
      <c r="C7147" t="s">
        <v>2860</v>
      </c>
      <c r="D7147" t="s">
        <v>208</v>
      </c>
      <c r="E7147">
        <v>1</v>
      </c>
      <c r="F7147">
        <v>0.05</v>
      </c>
      <c r="G7147">
        <v>46436</v>
      </c>
      <c r="H7147">
        <v>44114.2</v>
      </c>
      <c r="I7147">
        <v>0.28000000000000003</v>
      </c>
      <c r="J7147" s="2" t="s">
        <v>15416</v>
      </c>
      <c r="K7147" t="str">
        <f>_xlfn.XLOOKUP(D7147,Products!A:A,Products!C:C,"")</f>
        <v>Office Supplies</v>
      </c>
      <c r="L7147" t="str">
        <f>_xlfn.XLOOKUP(C7147,Customers!A:A,Customers!D:D,"")</f>
        <v>Karnataka</v>
      </c>
      <c r="M7147" t="str">
        <f>_xlfn.XLOOKUP(C7147,Customers!A:A,Customers!E:E,"")</f>
        <v>Consumer</v>
      </c>
    </row>
    <row r="7148" spans="1:13" x14ac:dyDescent="0.25">
      <c r="A7148" t="s">
        <v>15417</v>
      </c>
      <c r="B7148" s="1">
        <v>46021</v>
      </c>
      <c r="C7148" t="s">
        <v>2923</v>
      </c>
      <c r="D7148" t="s">
        <v>20</v>
      </c>
      <c r="E7148">
        <v>1</v>
      </c>
      <c r="F7148">
        <v>0.15</v>
      </c>
      <c r="G7148">
        <v>30563</v>
      </c>
      <c r="H7148">
        <v>25978.55</v>
      </c>
      <c r="I7148">
        <v>0.19</v>
      </c>
      <c r="J7148" s="2" t="s">
        <v>15418</v>
      </c>
      <c r="K7148" t="str">
        <f>_xlfn.XLOOKUP(D7148,Products!A:A,Products!C:C,"")</f>
        <v>Home Appliances</v>
      </c>
      <c r="L7148" t="str">
        <f>_xlfn.XLOOKUP(C7148,Customers!A:A,Customers!D:D,"")</f>
        <v>Tamil Nadu</v>
      </c>
      <c r="M7148" t="str">
        <f>_xlfn.XLOOKUP(C7148,Customers!A:A,Customers!E:E,"")</f>
        <v>Consumer</v>
      </c>
    </row>
    <row r="7149" spans="1:13" x14ac:dyDescent="0.25">
      <c r="A7149" t="s">
        <v>15419</v>
      </c>
      <c r="B7149" s="1">
        <v>45882</v>
      </c>
      <c r="C7149" t="s">
        <v>7018</v>
      </c>
      <c r="D7149" t="s">
        <v>788</v>
      </c>
      <c r="E7149">
        <v>3</v>
      </c>
      <c r="F7149">
        <v>0.15</v>
      </c>
      <c r="G7149">
        <v>39927</v>
      </c>
      <c r="H7149" s="2" t="s">
        <v>15420</v>
      </c>
      <c r="I7149">
        <v>0.16</v>
      </c>
      <c r="J7149" s="2" t="s">
        <v>15421</v>
      </c>
      <c r="K7149" t="str">
        <f>_xlfn.XLOOKUP(D7149,Products!A:A,Products!C:C,"")</f>
        <v>Technology</v>
      </c>
      <c r="L7149" t="str">
        <f>_xlfn.XLOOKUP(C7149,Customers!A:A,Customers!D:D,"")</f>
        <v>Delhi</v>
      </c>
      <c r="M7149" t="str">
        <f>_xlfn.XLOOKUP(C7149,Customers!A:A,Customers!E:E,"")</f>
        <v>Consumer</v>
      </c>
    </row>
    <row r="7150" spans="1:13" x14ac:dyDescent="0.25">
      <c r="A7150" t="s">
        <v>15422</v>
      </c>
      <c r="B7150" s="1">
        <v>45943</v>
      </c>
      <c r="C7150" t="s">
        <v>1856</v>
      </c>
      <c r="D7150" t="s">
        <v>92</v>
      </c>
      <c r="E7150">
        <v>2</v>
      </c>
      <c r="F7150">
        <v>0.2</v>
      </c>
      <c r="G7150">
        <v>41116</v>
      </c>
      <c r="H7150">
        <v>65785.600000000006</v>
      </c>
      <c r="I7150">
        <v>0.19</v>
      </c>
      <c r="J7150" s="2" t="s">
        <v>15423</v>
      </c>
      <c r="K7150" t="str">
        <f>_xlfn.XLOOKUP(D7150,Products!A:A,Products!C:C,"")</f>
        <v>Home Appliances</v>
      </c>
      <c r="L7150" t="str">
        <f>_xlfn.XLOOKUP(C7150,Customers!A:A,Customers!D:D,"")</f>
        <v>Telangana</v>
      </c>
      <c r="M7150" t="str">
        <f>_xlfn.XLOOKUP(C7150,Customers!A:A,Customers!E:E,"")</f>
        <v>Small Business</v>
      </c>
    </row>
    <row r="7151" spans="1:13" x14ac:dyDescent="0.25">
      <c r="A7151" t="s">
        <v>15424</v>
      </c>
      <c r="B7151" s="1">
        <v>45861</v>
      </c>
      <c r="C7151" t="s">
        <v>8327</v>
      </c>
      <c r="D7151" t="s">
        <v>142</v>
      </c>
      <c r="E7151">
        <v>1</v>
      </c>
      <c r="F7151">
        <v>0.15</v>
      </c>
      <c r="G7151">
        <v>38016</v>
      </c>
      <c r="H7151">
        <v>32313.599999999999</v>
      </c>
      <c r="I7151">
        <v>0.16</v>
      </c>
      <c r="J7151" s="2" t="s">
        <v>15425</v>
      </c>
      <c r="K7151" t="str">
        <f>_xlfn.XLOOKUP(D7151,Products!A:A,Products!C:C,"")</f>
        <v>Technology</v>
      </c>
      <c r="L7151" t="str">
        <f>_xlfn.XLOOKUP(C7151,Customers!A:A,Customers!D:D,"")</f>
        <v>Karnataka</v>
      </c>
      <c r="M7151" t="str">
        <f>_xlfn.XLOOKUP(C7151,Customers!A:A,Customers!E:E,"")</f>
        <v>Corporate</v>
      </c>
    </row>
    <row r="7152" spans="1:13" x14ac:dyDescent="0.25">
      <c r="A7152" t="s">
        <v>15426</v>
      </c>
      <c r="B7152" s="1">
        <v>45829</v>
      </c>
      <c r="C7152" t="s">
        <v>5887</v>
      </c>
      <c r="D7152" t="s">
        <v>287</v>
      </c>
      <c r="E7152">
        <v>2</v>
      </c>
      <c r="F7152">
        <v>0</v>
      </c>
      <c r="G7152">
        <v>36003</v>
      </c>
      <c r="H7152">
        <v>72006</v>
      </c>
      <c r="I7152">
        <v>0.16</v>
      </c>
      <c r="J7152" s="2" t="s">
        <v>15427</v>
      </c>
      <c r="K7152" t="str">
        <f>_xlfn.XLOOKUP(D7152,Products!A:A,Products!C:C,"")</f>
        <v>Technology</v>
      </c>
      <c r="L7152" t="str">
        <f>_xlfn.XLOOKUP(C7152,Customers!A:A,Customers!D:D,"")</f>
        <v>Chandigarh</v>
      </c>
      <c r="M7152" t="str">
        <f>_xlfn.XLOOKUP(C7152,Customers!A:A,Customers!E:E,"")</f>
        <v>Corporate</v>
      </c>
    </row>
    <row r="7153" spans="1:13" x14ac:dyDescent="0.25">
      <c r="A7153" t="s">
        <v>15428</v>
      </c>
      <c r="B7153" s="1">
        <v>45669</v>
      </c>
      <c r="C7153" t="s">
        <v>1707</v>
      </c>
      <c r="D7153" t="s">
        <v>85</v>
      </c>
      <c r="E7153">
        <v>2</v>
      </c>
      <c r="F7153">
        <v>0.15</v>
      </c>
      <c r="G7153">
        <v>28518</v>
      </c>
      <c r="H7153">
        <v>48480.6</v>
      </c>
      <c r="I7153">
        <v>0.31</v>
      </c>
      <c r="J7153">
        <v>12073.2905296053</v>
      </c>
      <c r="K7153" t="str">
        <f>_xlfn.XLOOKUP(D7153,Products!A:A,Products!C:C,"")</f>
        <v>Beauty &amp; Personal Care</v>
      </c>
      <c r="L7153" t="str">
        <f>_xlfn.XLOOKUP(C7153,Customers!A:A,Customers!D:D,"")</f>
        <v>Chandigarh</v>
      </c>
      <c r="M7153" t="str">
        <f>_xlfn.XLOOKUP(C7153,Customers!A:A,Customers!E:E,"")</f>
        <v>Consumer</v>
      </c>
    </row>
    <row r="7154" spans="1:13" x14ac:dyDescent="0.25">
      <c r="A7154" t="s">
        <v>15429</v>
      </c>
      <c r="B7154" s="1">
        <v>45964</v>
      </c>
      <c r="C7154" t="s">
        <v>4178</v>
      </c>
      <c r="D7154" t="s">
        <v>139</v>
      </c>
      <c r="E7154">
        <v>1</v>
      </c>
      <c r="F7154">
        <v>0.05</v>
      </c>
      <c r="G7154">
        <v>7732</v>
      </c>
      <c r="H7154">
        <v>7345.4</v>
      </c>
      <c r="I7154">
        <v>0.22</v>
      </c>
      <c r="J7154" s="2" t="s">
        <v>15430</v>
      </c>
      <c r="K7154" t="str">
        <f>_xlfn.XLOOKUP(D7154,Products!A:A,Products!C:C,"")</f>
        <v>Furniture</v>
      </c>
      <c r="L7154" t="str">
        <f>_xlfn.XLOOKUP(C7154,Customers!A:A,Customers!D:D,"")</f>
        <v>Kerala</v>
      </c>
      <c r="M7154" t="str">
        <f>_xlfn.XLOOKUP(C7154,Customers!A:A,Customers!E:E,"")</f>
        <v>Corporate</v>
      </c>
    </row>
    <row r="7155" spans="1:13" x14ac:dyDescent="0.25">
      <c r="A7155" t="s">
        <v>15431</v>
      </c>
      <c r="B7155" s="1">
        <v>45778</v>
      </c>
      <c r="C7155" t="s">
        <v>6741</v>
      </c>
      <c r="D7155" t="s">
        <v>164</v>
      </c>
      <c r="E7155">
        <v>1</v>
      </c>
      <c r="F7155">
        <v>0.1</v>
      </c>
      <c r="G7155">
        <v>657</v>
      </c>
      <c r="H7155" s="2" t="s">
        <v>1489</v>
      </c>
      <c r="I7155">
        <v>0.22</v>
      </c>
      <c r="J7155" s="2" t="s">
        <v>15432</v>
      </c>
      <c r="K7155" t="str">
        <f>_xlfn.XLOOKUP(D7155,Products!A:A,Products!C:C,"")</f>
        <v>Furniture</v>
      </c>
      <c r="L7155" t="str">
        <f>_xlfn.XLOOKUP(C7155,Customers!A:A,Customers!D:D,"")</f>
        <v>Karnataka</v>
      </c>
      <c r="M7155" t="str">
        <f>_xlfn.XLOOKUP(C7155,Customers!A:A,Customers!E:E,"")</f>
        <v>Consumer</v>
      </c>
    </row>
    <row r="7156" spans="1:13" x14ac:dyDescent="0.25">
      <c r="A7156" t="s">
        <v>15433</v>
      </c>
      <c r="B7156" s="1">
        <v>45901</v>
      </c>
      <c r="C7156" t="s">
        <v>7362</v>
      </c>
      <c r="D7156" t="s">
        <v>630</v>
      </c>
      <c r="E7156">
        <v>2</v>
      </c>
      <c r="F7156">
        <v>0</v>
      </c>
      <c r="G7156">
        <v>2696</v>
      </c>
      <c r="H7156">
        <v>5392</v>
      </c>
      <c r="I7156">
        <v>0.31</v>
      </c>
      <c r="J7156" s="2" t="s">
        <v>15434</v>
      </c>
      <c r="K7156" t="str">
        <f>_xlfn.XLOOKUP(D7156,Products!A:A,Products!C:C,"")</f>
        <v>Beauty &amp; Personal Care</v>
      </c>
      <c r="L7156" t="str">
        <f>_xlfn.XLOOKUP(C7156,Customers!A:A,Customers!D:D,"")</f>
        <v>Tamil Nadu</v>
      </c>
      <c r="M7156" t="str">
        <f>_xlfn.XLOOKUP(C7156,Customers!A:A,Customers!E:E,"")</f>
        <v>Consumer</v>
      </c>
    </row>
    <row r="7157" spans="1:13" x14ac:dyDescent="0.25">
      <c r="A7157" t="s">
        <v>15435</v>
      </c>
      <c r="B7157" s="1">
        <v>45809</v>
      </c>
      <c r="C7157" t="s">
        <v>666</v>
      </c>
      <c r="D7157" t="s">
        <v>291</v>
      </c>
      <c r="E7157">
        <v>2</v>
      </c>
      <c r="F7157">
        <v>0</v>
      </c>
      <c r="G7157">
        <v>46621</v>
      </c>
      <c r="H7157">
        <v>93242</v>
      </c>
      <c r="I7157">
        <v>0.19</v>
      </c>
      <c r="J7157" s="2" t="s">
        <v>15436</v>
      </c>
      <c r="K7157" t="str">
        <f>_xlfn.XLOOKUP(D7157,Products!A:A,Products!C:C,"")</f>
        <v>Home Appliances</v>
      </c>
      <c r="L7157" t="str">
        <f>_xlfn.XLOOKUP(C7157,Customers!A:A,Customers!D:D,"")</f>
        <v>Kerala</v>
      </c>
      <c r="M7157" t="str">
        <f>_xlfn.XLOOKUP(C7157,Customers!A:A,Customers!E:E,"")</f>
        <v>Corporate</v>
      </c>
    </row>
    <row r="7158" spans="1:13" x14ac:dyDescent="0.25">
      <c r="A7158" t="s">
        <v>15437</v>
      </c>
      <c r="B7158" s="1">
        <v>45809</v>
      </c>
      <c r="C7158" t="s">
        <v>1944</v>
      </c>
      <c r="D7158" t="s">
        <v>626</v>
      </c>
      <c r="E7158">
        <v>1</v>
      </c>
      <c r="F7158">
        <v>0.1</v>
      </c>
      <c r="G7158">
        <v>27904</v>
      </c>
      <c r="H7158" s="2" t="s">
        <v>1787</v>
      </c>
      <c r="I7158">
        <v>0.22</v>
      </c>
      <c r="J7158" s="2" t="s">
        <v>15438</v>
      </c>
      <c r="K7158" t="str">
        <f>_xlfn.XLOOKUP(D7158,Products!A:A,Products!C:C,"")</f>
        <v>Furniture</v>
      </c>
      <c r="L7158" t="str">
        <f>_xlfn.XLOOKUP(C7158,Customers!A:A,Customers!D:D,"")</f>
        <v>Chandigarh</v>
      </c>
      <c r="M7158" t="str">
        <f>_xlfn.XLOOKUP(C7158,Customers!A:A,Customers!E:E,"")</f>
        <v>Consumer</v>
      </c>
    </row>
    <row r="7159" spans="1:13" x14ac:dyDescent="0.25">
      <c r="A7159" t="s">
        <v>15439</v>
      </c>
      <c r="B7159" s="1">
        <v>45845</v>
      </c>
      <c r="C7159" t="s">
        <v>5064</v>
      </c>
      <c r="D7159" t="s">
        <v>239</v>
      </c>
      <c r="E7159">
        <v>2</v>
      </c>
      <c r="F7159">
        <v>0</v>
      </c>
      <c r="G7159">
        <v>35247</v>
      </c>
      <c r="H7159">
        <v>70494</v>
      </c>
      <c r="I7159">
        <v>0.16</v>
      </c>
      <c r="J7159" s="2" t="s">
        <v>15440</v>
      </c>
      <c r="K7159" t="str">
        <f>_xlfn.XLOOKUP(D7159,Products!A:A,Products!C:C,"")</f>
        <v>Technology</v>
      </c>
      <c r="L7159" t="str">
        <f>_xlfn.XLOOKUP(C7159,Customers!A:A,Customers!D:D,"")</f>
        <v>Rajasthan</v>
      </c>
      <c r="M7159" t="str">
        <f>_xlfn.XLOOKUP(C7159,Customers!A:A,Customers!E:E,"")</f>
        <v>Consumer</v>
      </c>
    </row>
    <row r="7160" spans="1:13" x14ac:dyDescent="0.25">
      <c r="A7160" t="s">
        <v>15441</v>
      </c>
      <c r="B7160" s="1">
        <v>45670</v>
      </c>
      <c r="C7160" t="s">
        <v>4149</v>
      </c>
      <c r="D7160" t="s">
        <v>134</v>
      </c>
      <c r="E7160">
        <v>2</v>
      </c>
      <c r="F7160">
        <v>0.05</v>
      </c>
      <c r="G7160">
        <v>42988</v>
      </c>
      <c r="H7160">
        <v>81677.2</v>
      </c>
      <c r="I7160">
        <v>0.19</v>
      </c>
      <c r="J7160" s="2" t="s">
        <v>15442</v>
      </c>
      <c r="K7160" t="str">
        <f>_xlfn.XLOOKUP(D7160,Products!A:A,Products!C:C,"")</f>
        <v>Home Appliances</v>
      </c>
      <c r="L7160" t="str">
        <f>_xlfn.XLOOKUP(C7160,Customers!A:A,Customers!D:D,"")</f>
        <v>Chandigarh</v>
      </c>
      <c r="M7160" t="str">
        <f>_xlfn.XLOOKUP(C7160,Customers!A:A,Customers!E:E,"")</f>
        <v>Consumer</v>
      </c>
    </row>
    <row r="7161" spans="1:13" x14ac:dyDescent="0.25">
      <c r="A7161" t="s">
        <v>15443</v>
      </c>
      <c r="B7161" s="1">
        <v>45748</v>
      </c>
      <c r="C7161" t="s">
        <v>3699</v>
      </c>
      <c r="D7161" t="s">
        <v>85</v>
      </c>
      <c r="E7161">
        <v>3</v>
      </c>
      <c r="F7161">
        <v>0.05</v>
      </c>
      <c r="G7161">
        <v>28518</v>
      </c>
      <c r="H7161">
        <v>81276.3</v>
      </c>
      <c r="I7161">
        <v>0.31</v>
      </c>
      <c r="J7161" s="2" t="s">
        <v>15444</v>
      </c>
      <c r="K7161" t="str">
        <f>_xlfn.XLOOKUP(D7161,Products!A:A,Products!C:C,"")</f>
        <v>Beauty &amp; Personal Care</v>
      </c>
      <c r="L7161" t="str">
        <f>_xlfn.XLOOKUP(C7161,Customers!A:A,Customers!D:D,"")</f>
        <v>Karnataka</v>
      </c>
      <c r="M7161" t="str">
        <f>_xlfn.XLOOKUP(C7161,Customers!A:A,Customers!E:E,"")</f>
        <v>Small Business</v>
      </c>
    </row>
    <row r="7162" spans="1:13" x14ac:dyDescent="0.25">
      <c r="A7162" t="s">
        <v>15445</v>
      </c>
      <c r="B7162" s="1">
        <v>45857</v>
      </c>
      <c r="C7162" t="s">
        <v>1503</v>
      </c>
      <c r="D7162" t="s">
        <v>56</v>
      </c>
      <c r="E7162">
        <v>1</v>
      </c>
      <c r="F7162">
        <v>0</v>
      </c>
      <c r="G7162">
        <v>9427</v>
      </c>
      <c r="H7162">
        <v>8012.95</v>
      </c>
      <c r="I7162">
        <v>0.22</v>
      </c>
      <c r="J7162" s="2" t="s">
        <v>15446</v>
      </c>
      <c r="K7162" t="str">
        <f>_xlfn.XLOOKUP(D7162,Products!A:A,Products!C:C,"")</f>
        <v>Furniture</v>
      </c>
      <c r="L7162" t="str">
        <f>_xlfn.XLOOKUP(C7162,Customers!A:A,Customers!D:D,"")</f>
        <v>Chandigarh</v>
      </c>
      <c r="M7162" t="str">
        <f>_xlfn.XLOOKUP(C7162,Customers!A:A,Customers!E:E,"")</f>
        <v>Consumer</v>
      </c>
    </row>
    <row r="7163" spans="1:13" x14ac:dyDescent="0.25">
      <c r="A7163" t="s">
        <v>15447</v>
      </c>
      <c r="B7163" s="1">
        <v>45731</v>
      </c>
      <c r="C7163" t="s">
        <v>3273</v>
      </c>
      <c r="D7163" t="s">
        <v>630</v>
      </c>
      <c r="E7163">
        <v>1</v>
      </c>
      <c r="F7163">
        <v>0.05</v>
      </c>
      <c r="G7163">
        <v>2696</v>
      </c>
      <c r="H7163">
        <v>2561.1999999999998</v>
      </c>
      <c r="I7163">
        <v>0.31</v>
      </c>
      <c r="J7163" s="2" t="s">
        <v>15448</v>
      </c>
      <c r="K7163" t="str">
        <f>_xlfn.XLOOKUP(D7163,Products!A:A,Products!C:C,"")</f>
        <v>Beauty &amp; Personal Care</v>
      </c>
      <c r="L7163" t="str">
        <f>_xlfn.XLOOKUP(C7163,Customers!A:A,Customers!D:D,"")</f>
        <v>Uttar Pradesh</v>
      </c>
      <c r="M7163" t="str">
        <f>_xlfn.XLOOKUP(C7163,Customers!A:A,Customers!E:E,"")</f>
        <v>Corporate</v>
      </c>
    </row>
    <row r="7164" spans="1:13" x14ac:dyDescent="0.25">
      <c r="A7164" t="s">
        <v>15449</v>
      </c>
      <c r="B7164" s="1">
        <v>45913</v>
      </c>
      <c r="C7164" t="s">
        <v>418</v>
      </c>
      <c r="D7164" t="s">
        <v>115</v>
      </c>
      <c r="E7164">
        <v>2</v>
      </c>
      <c r="F7164">
        <v>0.1</v>
      </c>
      <c r="G7164">
        <v>10792</v>
      </c>
      <c r="H7164" s="2" t="s">
        <v>506</v>
      </c>
      <c r="I7164">
        <v>0.28000000000000003</v>
      </c>
      <c r="J7164" s="2" t="s">
        <v>15450</v>
      </c>
      <c r="K7164" t="str">
        <f>_xlfn.XLOOKUP(D7164,Products!A:A,Products!C:C,"")</f>
        <v>Office Supplies</v>
      </c>
      <c r="L7164" t="str">
        <f>_xlfn.XLOOKUP(C7164,Customers!A:A,Customers!D:D,"")</f>
        <v>West Bengal</v>
      </c>
      <c r="M7164" t="str">
        <f>_xlfn.XLOOKUP(C7164,Customers!A:A,Customers!E:E,"")</f>
        <v>Consumer</v>
      </c>
    </row>
    <row r="7165" spans="1:13" x14ac:dyDescent="0.25">
      <c r="A7165" t="s">
        <v>15451</v>
      </c>
      <c r="B7165" s="1">
        <v>45933</v>
      </c>
      <c r="C7165" t="s">
        <v>1927</v>
      </c>
      <c r="D7165" t="s">
        <v>45</v>
      </c>
      <c r="E7165">
        <v>2</v>
      </c>
      <c r="F7165">
        <v>0.15</v>
      </c>
      <c r="G7165">
        <v>26232</v>
      </c>
      <c r="H7165">
        <v>44594.400000000001</v>
      </c>
      <c r="I7165">
        <v>0.22</v>
      </c>
      <c r="J7165" s="2" t="s">
        <v>15452</v>
      </c>
      <c r="K7165" t="str">
        <f>_xlfn.XLOOKUP(D7165,Products!A:A,Products!C:C,"")</f>
        <v>Furniture</v>
      </c>
      <c r="L7165" t="str">
        <f>_xlfn.XLOOKUP(C7165,Customers!A:A,Customers!D:D,"")</f>
        <v>Delhi</v>
      </c>
      <c r="M7165" t="str">
        <f>_xlfn.XLOOKUP(C7165,Customers!A:A,Customers!E:E,"")</f>
        <v>Consumer</v>
      </c>
    </row>
    <row r="7166" spans="1:13" x14ac:dyDescent="0.25">
      <c r="A7166" t="s">
        <v>15453</v>
      </c>
      <c r="B7166" s="1">
        <v>45985</v>
      </c>
      <c r="C7166" t="s">
        <v>2035</v>
      </c>
      <c r="D7166" t="s">
        <v>208</v>
      </c>
      <c r="E7166">
        <v>1</v>
      </c>
      <c r="F7166">
        <v>0.05</v>
      </c>
      <c r="G7166">
        <v>46436</v>
      </c>
      <c r="H7166">
        <v>44114.2</v>
      </c>
      <c r="I7166">
        <v>0.28000000000000003</v>
      </c>
      <c r="J7166" s="2" t="s">
        <v>15454</v>
      </c>
      <c r="K7166" t="str">
        <f>_xlfn.XLOOKUP(D7166,Products!A:A,Products!C:C,"")</f>
        <v>Office Supplies</v>
      </c>
      <c r="L7166" t="str">
        <f>_xlfn.XLOOKUP(C7166,Customers!A:A,Customers!D:D,"")</f>
        <v>Chandigarh</v>
      </c>
      <c r="M7166" t="str">
        <f>_xlfn.XLOOKUP(C7166,Customers!A:A,Customers!E:E,"")</f>
        <v>Consumer</v>
      </c>
    </row>
    <row r="7167" spans="1:13" x14ac:dyDescent="0.25">
      <c r="A7167" t="s">
        <v>15455</v>
      </c>
      <c r="B7167" s="1">
        <v>45986</v>
      </c>
      <c r="C7167" t="s">
        <v>512</v>
      </c>
      <c r="D7167" t="s">
        <v>187</v>
      </c>
      <c r="E7167">
        <v>3</v>
      </c>
      <c r="F7167">
        <v>0.15</v>
      </c>
      <c r="G7167">
        <v>24562</v>
      </c>
      <c r="H7167">
        <v>62633.1</v>
      </c>
      <c r="I7167">
        <v>0.22</v>
      </c>
      <c r="J7167" s="2" t="s">
        <v>15456</v>
      </c>
      <c r="K7167" t="str">
        <f>_xlfn.XLOOKUP(D7167,Products!A:A,Products!C:C,"")</f>
        <v>Furniture</v>
      </c>
      <c r="L7167" t="str">
        <f>_xlfn.XLOOKUP(C7167,Customers!A:A,Customers!D:D,"")</f>
        <v>Delhi</v>
      </c>
      <c r="M7167" t="str">
        <f>_xlfn.XLOOKUP(C7167,Customers!A:A,Customers!E:E,"")</f>
        <v>Consumer</v>
      </c>
    </row>
    <row r="7168" spans="1:13" x14ac:dyDescent="0.25">
      <c r="A7168" t="s">
        <v>15457</v>
      </c>
      <c r="B7168" s="1">
        <v>45728</v>
      </c>
      <c r="C7168" t="s">
        <v>2389</v>
      </c>
      <c r="D7168" t="s">
        <v>179</v>
      </c>
      <c r="E7168">
        <v>2</v>
      </c>
      <c r="F7168">
        <v>0.2</v>
      </c>
      <c r="G7168">
        <v>5109</v>
      </c>
      <c r="H7168" s="2" t="s">
        <v>5655</v>
      </c>
      <c r="I7168">
        <v>0.19</v>
      </c>
      <c r="J7168" s="2" t="s">
        <v>15458</v>
      </c>
      <c r="K7168" t="str">
        <f>_xlfn.XLOOKUP(D7168,Products!A:A,Products!C:C,"")</f>
        <v>Home Appliances</v>
      </c>
      <c r="L7168" t="str">
        <f>_xlfn.XLOOKUP(C7168,Customers!A:A,Customers!D:D,"")</f>
        <v>Telangana</v>
      </c>
      <c r="M7168" t="str">
        <f>_xlfn.XLOOKUP(C7168,Customers!A:A,Customers!E:E,"")</f>
        <v>Small Business</v>
      </c>
    </row>
    <row r="7169" spans="1:13" x14ac:dyDescent="0.25">
      <c r="A7169" t="s">
        <v>15459</v>
      </c>
      <c r="B7169" s="1">
        <v>45735</v>
      </c>
      <c r="C7169" t="s">
        <v>1037</v>
      </c>
      <c r="D7169" t="s">
        <v>257</v>
      </c>
      <c r="E7169">
        <v>2</v>
      </c>
      <c r="F7169">
        <v>0.25</v>
      </c>
      <c r="G7169">
        <v>19803</v>
      </c>
      <c r="H7169">
        <v>29704.5</v>
      </c>
      <c r="I7169">
        <v>0.16</v>
      </c>
      <c r="J7169" s="2" t="s">
        <v>15460</v>
      </c>
      <c r="K7169" t="str">
        <f>_xlfn.XLOOKUP(D7169,Products!A:A,Products!C:C,"")</f>
        <v>Technology</v>
      </c>
      <c r="L7169" t="str">
        <f>_xlfn.XLOOKUP(C7169,Customers!A:A,Customers!D:D,"")</f>
        <v>Kerala</v>
      </c>
      <c r="M7169" t="str">
        <f>_xlfn.XLOOKUP(C7169,Customers!A:A,Customers!E:E,"")</f>
        <v>Corporate</v>
      </c>
    </row>
    <row r="7170" spans="1:13" x14ac:dyDescent="0.25">
      <c r="A7170" t="s">
        <v>15461</v>
      </c>
      <c r="B7170" s="1">
        <v>45941</v>
      </c>
      <c r="C7170" t="s">
        <v>4144</v>
      </c>
      <c r="D7170" t="s">
        <v>304</v>
      </c>
      <c r="E7170">
        <v>1</v>
      </c>
      <c r="F7170">
        <v>0.1</v>
      </c>
      <c r="G7170">
        <v>15711</v>
      </c>
      <c r="H7170">
        <v>14139.9</v>
      </c>
      <c r="I7170">
        <v>0.19</v>
      </c>
      <c r="J7170" s="2" t="s">
        <v>15462</v>
      </c>
      <c r="K7170" t="str">
        <f>_xlfn.XLOOKUP(D7170,Products!A:A,Products!C:C,"")</f>
        <v>Home Appliances</v>
      </c>
      <c r="L7170" t="str">
        <f>_xlfn.XLOOKUP(C7170,Customers!A:A,Customers!D:D,"")</f>
        <v>Telangana</v>
      </c>
      <c r="M7170" t="str">
        <f>_xlfn.XLOOKUP(C7170,Customers!A:A,Customers!E:E,"")</f>
        <v>Consumer</v>
      </c>
    </row>
    <row r="7171" spans="1:13" x14ac:dyDescent="0.25">
      <c r="A7171" t="s">
        <v>15463</v>
      </c>
      <c r="B7171" s="1">
        <v>45787</v>
      </c>
      <c r="C7171" t="s">
        <v>4745</v>
      </c>
      <c r="D7171" t="s">
        <v>788</v>
      </c>
      <c r="E7171">
        <v>3</v>
      </c>
      <c r="F7171">
        <v>0.05</v>
      </c>
      <c r="G7171">
        <v>39927</v>
      </c>
      <c r="H7171">
        <v>113791.95</v>
      </c>
      <c r="I7171">
        <v>0.16</v>
      </c>
      <c r="J7171" s="2" t="s">
        <v>15464</v>
      </c>
      <c r="K7171" t="str">
        <f>_xlfn.XLOOKUP(D7171,Products!A:A,Products!C:C,"")</f>
        <v>Technology</v>
      </c>
      <c r="L7171" t="str">
        <f>_xlfn.XLOOKUP(C7171,Customers!A:A,Customers!D:D,"")</f>
        <v>Chandigarh</v>
      </c>
      <c r="M7171" t="str">
        <f>_xlfn.XLOOKUP(C7171,Customers!A:A,Customers!E:E,"")</f>
        <v>Consumer</v>
      </c>
    </row>
    <row r="7172" spans="1:13" x14ac:dyDescent="0.25">
      <c r="A7172" t="s">
        <v>15465</v>
      </c>
      <c r="B7172" s="1">
        <v>45700</v>
      </c>
      <c r="C7172" t="s">
        <v>1633</v>
      </c>
      <c r="D7172" t="s">
        <v>179</v>
      </c>
      <c r="E7172">
        <v>2</v>
      </c>
      <c r="F7172">
        <v>0.15</v>
      </c>
      <c r="G7172">
        <v>5109</v>
      </c>
      <c r="H7172">
        <v>8685.2999999999993</v>
      </c>
      <c r="I7172">
        <v>0.19</v>
      </c>
      <c r="J7172" s="2" t="s">
        <v>15466</v>
      </c>
      <c r="K7172" t="str">
        <f>_xlfn.XLOOKUP(D7172,Products!A:A,Products!C:C,"")</f>
        <v>Home Appliances</v>
      </c>
      <c r="L7172" t="str">
        <f>_xlfn.XLOOKUP(C7172,Customers!A:A,Customers!D:D,"")</f>
        <v>Kerala</v>
      </c>
      <c r="M7172" t="str">
        <f>_xlfn.XLOOKUP(C7172,Customers!A:A,Customers!E:E,"")</f>
        <v>Corporate</v>
      </c>
    </row>
    <row r="7173" spans="1:13" x14ac:dyDescent="0.25">
      <c r="A7173" t="s">
        <v>15467</v>
      </c>
      <c r="B7173" s="1">
        <v>45665</v>
      </c>
      <c r="C7173" t="s">
        <v>462</v>
      </c>
      <c r="D7173" t="s">
        <v>253</v>
      </c>
      <c r="E7173">
        <v>1</v>
      </c>
      <c r="F7173">
        <v>0</v>
      </c>
      <c r="G7173">
        <v>13190</v>
      </c>
      <c r="H7173">
        <v>13190</v>
      </c>
      <c r="I7173">
        <v>0.22</v>
      </c>
      <c r="J7173" s="2" t="s">
        <v>15468</v>
      </c>
      <c r="K7173" t="str">
        <f>_xlfn.XLOOKUP(D7173,Products!A:A,Products!C:C,"")</f>
        <v>Furniture</v>
      </c>
      <c r="L7173" t="str">
        <f>_xlfn.XLOOKUP(C7173,Customers!A:A,Customers!D:D,"")</f>
        <v>Kerala</v>
      </c>
      <c r="M7173" t="str">
        <f>_xlfn.XLOOKUP(C7173,Customers!A:A,Customers!E:E,"")</f>
        <v>Consumer</v>
      </c>
    </row>
    <row r="7174" spans="1:13" x14ac:dyDescent="0.25">
      <c r="A7174" t="s">
        <v>15469</v>
      </c>
      <c r="B7174" s="1">
        <v>45670</v>
      </c>
      <c r="C7174" t="s">
        <v>2740</v>
      </c>
      <c r="D7174" t="s">
        <v>239</v>
      </c>
      <c r="E7174">
        <v>1</v>
      </c>
      <c r="F7174">
        <v>0</v>
      </c>
      <c r="G7174">
        <v>35247</v>
      </c>
      <c r="H7174">
        <v>35247</v>
      </c>
      <c r="I7174">
        <v>0.16</v>
      </c>
      <c r="J7174" s="2" t="s">
        <v>15470</v>
      </c>
      <c r="K7174" t="str">
        <f>_xlfn.XLOOKUP(D7174,Products!A:A,Products!C:C,"")</f>
        <v>Technology</v>
      </c>
      <c r="L7174" t="str">
        <f>_xlfn.XLOOKUP(C7174,Customers!A:A,Customers!D:D,"")</f>
        <v>Tamil Nadu</v>
      </c>
      <c r="M7174" t="str">
        <f>_xlfn.XLOOKUP(C7174,Customers!A:A,Customers!E:E,"")</f>
        <v>Consumer</v>
      </c>
    </row>
    <row r="7175" spans="1:13" x14ac:dyDescent="0.25">
      <c r="A7175" t="s">
        <v>15471</v>
      </c>
      <c r="B7175" s="1">
        <v>45870</v>
      </c>
      <c r="C7175" t="s">
        <v>10700</v>
      </c>
      <c r="D7175" t="s">
        <v>298</v>
      </c>
      <c r="E7175">
        <v>1</v>
      </c>
      <c r="F7175">
        <v>0.05</v>
      </c>
      <c r="G7175">
        <v>31519</v>
      </c>
      <c r="H7175">
        <v>29943.05</v>
      </c>
      <c r="I7175">
        <v>0.19</v>
      </c>
      <c r="J7175" s="2" t="s">
        <v>15472</v>
      </c>
      <c r="K7175" t="str">
        <f>_xlfn.XLOOKUP(D7175,Products!A:A,Products!C:C,"")</f>
        <v>Home Appliances</v>
      </c>
      <c r="L7175" t="str">
        <f>_xlfn.XLOOKUP(C7175,Customers!A:A,Customers!D:D,"")</f>
        <v>Maharashtra</v>
      </c>
      <c r="M7175" t="str">
        <f>_xlfn.XLOOKUP(C7175,Customers!A:A,Customers!E:E,"")</f>
        <v>Consumer</v>
      </c>
    </row>
    <row r="7176" spans="1:13" x14ac:dyDescent="0.25">
      <c r="A7176" t="s">
        <v>15473</v>
      </c>
      <c r="B7176" s="1">
        <v>45768</v>
      </c>
      <c r="C7176" t="s">
        <v>3427</v>
      </c>
      <c r="D7176" t="s">
        <v>126</v>
      </c>
      <c r="E7176">
        <v>2</v>
      </c>
      <c r="F7176">
        <v>0.15</v>
      </c>
      <c r="G7176">
        <v>13614</v>
      </c>
      <c r="H7176">
        <v>23143.8</v>
      </c>
      <c r="I7176">
        <v>0.19</v>
      </c>
      <c r="J7176" s="2" t="s">
        <v>15474</v>
      </c>
      <c r="K7176" t="str">
        <f>_xlfn.XLOOKUP(D7176,Products!A:A,Products!C:C,"")</f>
        <v>Home Appliances</v>
      </c>
      <c r="L7176" t="str">
        <f>_xlfn.XLOOKUP(C7176,Customers!A:A,Customers!D:D,"")</f>
        <v>Telangana</v>
      </c>
      <c r="M7176" t="str">
        <f>_xlfn.XLOOKUP(C7176,Customers!A:A,Customers!E:E,"")</f>
        <v>Consumer</v>
      </c>
    </row>
    <row r="7177" spans="1:13" x14ac:dyDescent="0.25">
      <c r="A7177" t="s">
        <v>15475</v>
      </c>
      <c r="B7177" s="1">
        <v>45948</v>
      </c>
      <c r="C7177" t="s">
        <v>1689</v>
      </c>
      <c r="D7177" t="s">
        <v>60</v>
      </c>
      <c r="E7177">
        <v>1</v>
      </c>
      <c r="F7177">
        <v>0</v>
      </c>
      <c r="G7177">
        <v>9257</v>
      </c>
      <c r="H7177">
        <v>9257</v>
      </c>
      <c r="I7177">
        <v>0.16</v>
      </c>
      <c r="J7177" s="2" t="s">
        <v>15476</v>
      </c>
      <c r="K7177" t="str">
        <f>_xlfn.XLOOKUP(D7177,Products!A:A,Products!C:C,"")</f>
        <v>Technology</v>
      </c>
      <c r="L7177" t="str">
        <f>_xlfn.XLOOKUP(C7177,Customers!A:A,Customers!D:D,"")</f>
        <v>Karnataka</v>
      </c>
      <c r="M7177" t="str">
        <f>_xlfn.XLOOKUP(C7177,Customers!A:A,Customers!E:E,"")</f>
        <v>Consumer</v>
      </c>
    </row>
    <row r="7178" spans="1:13" x14ac:dyDescent="0.25">
      <c r="A7178" t="s">
        <v>15477</v>
      </c>
      <c r="B7178" s="1">
        <v>45680</v>
      </c>
      <c r="C7178" t="s">
        <v>110</v>
      </c>
      <c r="D7178" t="s">
        <v>493</v>
      </c>
      <c r="E7178">
        <v>5</v>
      </c>
      <c r="F7178">
        <v>0.15</v>
      </c>
      <c r="G7178">
        <v>31802</v>
      </c>
      <c r="H7178">
        <v>135158.5</v>
      </c>
      <c r="I7178">
        <v>0.19</v>
      </c>
      <c r="J7178" s="2" t="s">
        <v>15478</v>
      </c>
      <c r="K7178" t="str">
        <f>_xlfn.XLOOKUP(D7178,Products!A:A,Products!C:C,"")</f>
        <v>Home Appliances</v>
      </c>
      <c r="L7178" t="str">
        <f>_xlfn.XLOOKUP(C7178,Customers!A:A,Customers!D:D,"")</f>
        <v>Telangana</v>
      </c>
      <c r="M7178" t="str">
        <f>_xlfn.XLOOKUP(C7178,Customers!A:A,Customers!E:E,"")</f>
        <v>Consumer</v>
      </c>
    </row>
    <row r="7179" spans="1:13" x14ac:dyDescent="0.25">
      <c r="A7179" t="s">
        <v>15479</v>
      </c>
      <c r="B7179" s="1">
        <v>45959</v>
      </c>
      <c r="C7179" t="s">
        <v>8312</v>
      </c>
      <c r="D7179" t="s">
        <v>204</v>
      </c>
      <c r="E7179">
        <v>3</v>
      </c>
      <c r="F7179">
        <v>0.05</v>
      </c>
      <c r="G7179">
        <v>19940</v>
      </c>
      <c r="H7179">
        <v>56829</v>
      </c>
      <c r="I7179">
        <v>0.16</v>
      </c>
      <c r="J7179" s="2" t="s">
        <v>15480</v>
      </c>
      <c r="K7179" t="str">
        <f>_xlfn.XLOOKUP(D7179,Products!A:A,Products!C:C,"")</f>
        <v>Technology</v>
      </c>
      <c r="L7179" t="str">
        <f>_xlfn.XLOOKUP(C7179,Customers!A:A,Customers!D:D,"")</f>
        <v>Delhi</v>
      </c>
      <c r="M7179" t="str">
        <f>_xlfn.XLOOKUP(C7179,Customers!A:A,Customers!E:E,"")</f>
        <v>Consumer</v>
      </c>
    </row>
    <row r="7180" spans="1:13" x14ac:dyDescent="0.25">
      <c r="A7180" t="s">
        <v>15481</v>
      </c>
      <c r="B7180" s="1">
        <v>45911</v>
      </c>
      <c r="C7180" t="s">
        <v>1178</v>
      </c>
      <c r="D7180" t="s">
        <v>231</v>
      </c>
      <c r="E7180">
        <v>3</v>
      </c>
      <c r="F7180">
        <v>0.15</v>
      </c>
      <c r="G7180">
        <v>36976</v>
      </c>
      <c r="H7180">
        <v>94288.8</v>
      </c>
      <c r="I7180">
        <v>0.28000000000000003</v>
      </c>
      <c r="J7180" s="2" t="s">
        <v>15482</v>
      </c>
      <c r="K7180" t="str">
        <f>_xlfn.XLOOKUP(D7180,Products!A:A,Products!C:C,"")</f>
        <v>Office Supplies</v>
      </c>
      <c r="L7180" t="str">
        <f>_xlfn.XLOOKUP(C7180,Customers!A:A,Customers!D:D,"")</f>
        <v>Uttar Pradesh</v>
      </c>
      <c r="M7180" t="str">
        <f>_xlfn.XLOOKUP(C7180,Customers!A:A,Customers!E:E,"")</f>
        <v>Corporate</v>
      </c>
    </row>
    <row r="7181" spans="1:13" x14ac:dyDescent="0.25">
      <c r="A7181" t="s">
        <v>15483</v>
      </c>
      <c r="B7181" s="1">
        <v>45672</v>
      </c>
      <c r="C7181" t="s">
        <v>2786</v>
      </c>
      <c r="D7181" t="s">
        <v>179</v>
      </c>
      <c r="E7181">
        <v>2</v>
      </c>
      <c r="F7181">
        <v>0.1</v>
      </c>
      <c r="G7181">
        <v>5109</v>
      </c>
      <c r="H7181">
        <v>9196.2000000000007</v>
      </c>
      <c r="I7181">
        <v>0.19</v>
      </c>
      <c r="J7181" s="2" t="s">
        <v>15484</v>
      </c>
      <c r="K7181" t="str">
        <f>_xlfn.XLOOKUP(D7181,Products!A:A,Products!C:C,"")</f>
        <v>Home Appliances</v>
      </c>
      <c r="L7181" t="str">
        <f>_xlfn.XLOOKUP(C7181,Customers!A:A,Customers!D:D,"")</f>
        <v>Gujarat</v>
      </c>
      <c r="M7181" t="str">
        <f>_xlfn.XLOOKUP(C7181,Customers!A:A,Customers!E:E,"")</f>
        <v>Consumer</v>
      </c>
    </row>
    <row r="7182" spans="1:13" x14ac:dyDescent="0.25">
      <c r="A7182" t="s">
        <v>15485</v>
      </c>
      <c r="B7182" s="1">
        <v>45787</v>
      </c>
      <c r="C7182" t="s">
        <v>1232</v>
      </c>
      <c r="D7182" t="s">
        <v>119</v>
      </c>
      <c r="E7182">
        <v>3</v>
      </c>
      <c r="F7182">
        <v>0</v>
      </c>
      <c r="G7182">
        <v>40034</v>
      </c>
      <c r="H7182">
        <v>120102</v>
      </c>
      <c r="I7182">
        <v>0.28000000000000003</v>
      </c>
      <c r="J7182" s="2" t="s">
        <v>15486</v>
      </c>
      <c r="K7182" t="str">
        <f>_xlfn.XLOOKUP(D7182,Products!A:A,Products!C:C,"")</f>
        <v>Office Supplies</v>
      </c>
      <c r="L7182" t="str">
        <f>_xlfn.XLOOKUP(C7182,Customers!A:A,Customers!D:D,"")</f>
        <v>Gujarat</v>
      </c>
      <c r="M7182" t="str">
        <f>_xlfn.XLOOKUP(C7182,Customers!A:A,Customers!E:E,"")</f>
        <v>Consumer</v>
      </c>
    </row>
    <row r="7183" spans="1:13" x14ac:dyDescent="0.25">
      <c r="A7183" t="s">
        <v>15487</v>
      </c>
      <c r="B7183" s="1">
        <v>45718</v>
      </c>
      <c r="C7183" t="s">
        <v>666</v>
      </c>
      <c r="D7183" t="s">
        <v>419</v>
      </c>
      <c r="E7183">
        <v>1</v>
      </c>
      <c r="F7183">
        <v>0.05</v>
      </c>
      <c r="G7183">
        <v>12154</v>
      </c>
      <c r="H7183">
        <v>11546.3</v>
      </c>
      <c r="I7183">
        <v>0.19</v>
      </c>
      <c r="J7183" s="2" t="s">
        <v>15488</v>
      </c>
      <c r="K7183" t="str">
        <f>_xlfn.XLOOKUP(D7183,Products!A:A,Products!C:C,"")</f>
        <v>Home Appliances</v>
      </c>
      <c r="L7183" t="str">
        <f>_xlfn.XLOOKUP(C7183,Customers!A:A,Customers!D:D,"")</f>
        <v>Kerala</v>
      </c>
      <c r="M7183" t="str">
        <f>_xlfn.XLOOKUP(C7183,Customers!A:A,Customers!E:E,"")</f>
        <v>Corporate</v>
      </c>
    </row>
    <row r="7184" spans="1:13" x14ac:dyDescent="0.25">
      <c r="A7184" t="s">
        <v>15489</v>
      </c>
      <c r="B7184" s="1">
        <v>45772</v>
      </c>
      <c r="C7184" t="s">
        <v>724</v>
      </c>
      <c r="D7184" t="s">
        <v>257</v>
      </c>
      <c r="E7184">
        <v>2</v>
      </c>
      <c r="F7184">
        <v>0.05</v>
      </c>
      <c r="G7184">
        <v>19803</v>
      </c>
      <c r="H7184">
        <v>37625.699999999997</v>
      </c>
      <c r="I7184">
        <v>0.16</v>
      </c>
      <c r="J7184" s="2" t="s">
        <v>15490</v>
      </c>
      <c r="K7184" t="str">
        <f>_xlfn.XLOOKUP(D7184,Products!A:A,Products!C:C,"")</f>
        <v>Technology</v>
      </c>
      <c r="L7184" t="str">
        <f>_xlfn.XLOOKUP(C7184,Customers!A:A,Customers!D:D,"")</f>
        <v>Gujarat</v>
      </c>
      <c r="M7184" t="str">
        <f>_xlfn.XLOOKUP(C7184,Customers!A:A,Customers!E:E,"")</f>
        <v>Corporate</v>
      </c>
    </row>
    <row r="7185" spans="1:13" x14ac:dyDescent="0.25">
      <c r="A7185" t="s">
        <v>15491</v>
      </c>
      <c r="B7185" s="1">
        <v>45977</v>
      </c>
      <c r="C7185" t="s">
        <v>2189</v>
      </c>
      <c r="D7185" t="s">
        <v>1155</v>
      </c>
      <c r="E7185">
        <v>1</v>
      </c>
      <c r="F7185">
        <v>0</v>
      </c>
      <c r="G7185">
        <v>23117</v>
      </c>
      <c r="H7185">
        <v>23117</v>
      </c>
      <c r="I7185">
        <v>0.19</v>
      </c>
      <c r="J7185">
        <v>4832.0384784825801</v>
      </c>
      <c r="K7185" t="str">
        <f>_xlfn.XLOOKUP(D7185,Products!A:A,Products!C:C,"")</f>
        <v>Home Appliances</v>
      </c>
      <c r="L7185" t="str">
        <f>_xlfn.XLOOKUP(C7185,Customers!A:A,Customers!D:D,"")</f>
        <v>Maharashtra</v>
      </c>
      <c r="M7185" t="str">
        <f>_xlfn.XLOOKUP(C7185,Customers!A:A,Customers!E:E,"")</f>
        <v>Small Business</v>
      </c>
    </row>
    <row r="7186" spans="1:13" x14ac:dyDescent="0.25">
      <c r="A7186" t="s">
        <v>15492</v>
      </c>
      <c r="B7186" s="1">
        <v>45965</v>
      </c>
      <c r="C7186" t="s">
        <v>4649</v>
      </c>
      <c r="D7186" t="s">
        <v>788</v>
      </c>
      <c r="E7186">
        <v>1</v>
      </c>
      <c r="F7186">
        <v>0.1</v>
      </c>
      <c r="G7186">
        <v>39927</v>
      </c>
      <c r="H7186">
        <v>35934.300000000003</v>
      </c>
      <c r="I7186">
        <v>0.16</v>
      </c>
      <c r="J7186" s="2" t="s">
        <v>15493</v>
      </c>
      <c r="K7186" t="str">
        <f>_xlfn.XLOOKUP(D7186,Products!A:A,Products!C:C,"")</f>
        <v>Technology</v>
      </c>
      <c r="L7186" t="str">
        <f>_xlfn.XLOOKUP(C7186,Customers!A:A,Customers!D:D,"")</f>
        <v>Maharashtra</v>
      </c>
      <c r="M7186" t="str">
        <f>_xlfn.XLOOKUP(C7186,Customers!A:A,Customers!E:E,"")</f>
        <v>Small Business</v>
      </c>
    </row>
    <row r="7187" spans="1:13" x14ac:dyDescent="0.25">
      <c r="A7187" t="s">
        <v>15494</v>
      </c>
      <c r="B7187" s="1">
        <v>45982</v>
      </c>
      <c r="C7187" t="s">
        <v>8156</v>
      </c>
      <c r="D7187" t="s">
        <v>371</v>
      </c>
      <c r="E7187">
        <v>1</v>
      </c>
      <c r="F7187">
        <v>0.25</v>
      </c>
      <c r="G7187">
        <v>34314</v>
      </c>
      <c r="H7187">
        <v>25735.5</v>
      </c>
      <c r="I7187">
        <v>0.16</v>
      </c>
      <c r="J7187" s="2" t="s">
        <v>15495</v>
      </c>
      <c r="K7187" t="str">
        <f>_xlfn.XLOOKUP(D7187,Products!A:A,Products!C:C,"")</f>
        <v>Technology</v>
      </c>
      <c r="L7187" t="str">
        <f>_xlfn.XLOOKUP(C7187,Customers!A:A,Customers!D:D,"")</f>
        <v>Karnataka</v>
      </c>
      <c r="M7187" t="str">
        <f>_xlfn.XLOOKUP(C7187,Customers!A:A,Customers!E:E,"")</f>
        <v>Consumer</v>
      </c>
    </row>
    <row r="7188" spans="1:13" x14ac:dyDescent="0.25">
      <c r="A7188" t="s">
        <v>15496</v>
      </c>
      <c r="B7188" s="1">
        <v>45724</v>
      </c>
      <c r="C7188" t="s">
        <v>1584</v>
      </c>
      <c r="D7188" t="s">
        <v>581</v>
      </c>
      <c r="E7188">
        <v>2</v>
      </c>
      <c r="F7188">
        <v>0.15</v>
      </c>
      <c r="G7188">
        <v>35516</v>
      </c>
      <c r="H7188">
        <v>60377.2</v>
      </c>
      <c r="I7188">
        <v>0.19</v>
      </c>
      <c r="J7188" s="2" t="s">
        <v>15497</v>
      </c>
      <c r="K7188" t="str">
        <f>_xlfn.XLOOKUP(D7188,Products!A:A,Products!C:C,"")</f>
        <v>Home Appliances</v>
      </c>
      <c r="L7188" t="str">
        <f>_xlfn.XLOOKUP(C7188,Customers!A:A,Customers!D:D,"")</f>
        <v>Maharashtra</v>
      </c>
      <c r="M7188" t="str">
        <f>_xlfn.XLOOKUP(C7188,Customers!A:A,Customers!E:E,"")</f>
        <v>Consumer</v>
      </c>
    </row>
    <row r="7189" spans="1:13" x14ac:dyDescent="0.25">
      <c r="A7189" t="s">
        <v>15498</v>
      </c>
      <c r="B7189" s="1">
        <v>45906</v>
      </c>
      <c r="C7189" t="s">
        <v>938</v>
      </c>
      <c r="D7189" t="s">
        <v>204</v>
      </c>
      <c r="E7189">
        <v>1</v>
      </c>
      <c r="F7189">
        <v>0.2</v>
      </c>
      <c r="G7189">
        <v>19940</v>
      </c>
      <c r="H7189">
        <v>15952</v>
      </c>
      <c r="I7189">
        <v>0.16</v>
      </c>
      <c r="J7189" s="2" t="s">
        <v>15499</v>
      </c>
      <c r="K7189" t="str">
        <f>_xlfn.XLOOKUP(D7189,Products!A:A,Products!C:C,"")</f>
        <v>Technology</v>
      </c>
      <c r="L7189" t="str">
        <f>_xlfn.XLOOKUP(C7189,Customers!A:A,Customers!D:D,"")</f>
        <v>Karnataka</v>
      </c>
      <c r="M7189" t="str">
        <f>_xlfn.XLOOKUP(C7189,Customers!A:A,Customers!E:E,"")</f>
        <v>Small Business</v>
      </c>
    </row>
    <row r="7190" spans="1:13" x14ac:dyDescent="0.25">
      <c r="A7190" t="s">
        <v>15500</v>
      </c>
      <c r="B7190" s="1">
        <v>45832</v>
      </c>
      <c r="C7190" t="s">
        <v>6690</v>
      </c>
      <c r="D7190" t="s">
        <v>473</v>
      </c>
      <c r="E7190">
        <v>2</v>
      </c>
      <c r="F7190">
        <v>0.25</v>
      </c>
      <c r="G7190">
        <v>35424</v>
      </c>
      <c r="H7190">
        <v>53136</v>
      </c>
      <c r="I7190">
        <v>0.19</v>
      </c>
      <c r="J7190" s="2" t="s">
        <v>15501</v>
      </c>
      <c r="K7190" t="str">
        <f>_xlfn.XLOOKUP(D7190,Products!A:A,Products!C:C,"")</f>
        <v>Home Appliances</v>
      </c>
      <c r="L7190" t="str">
        <f>_xlfn.XLOOKUP(C7190,Customers!A:A,Customers!D:D,"")</f>
        <v>Telangana</v>
      </c>
      <c r="M7190" t="str">
        <f>_xlfn.XLOOKUP(C7190,Customers!A:A,Customers!E:E,"")</f>
        <v>Small Business</v>
      </c>
    </row>
    <row r="7191" spans="1:13" x14ac:dyDescent="0.25">
      <c r="A7191" t="s">
        <v>15502</v>
      </c>
      <c r="B7191" s="1">
        <v>45996</v>
      </c>
      <c r="C7191" t="s">
        <v>6328</v>
      </c>
      <c r="D7191" t="s">
        <v>200</v>
      </c>
      <c r="E7191">
        <v>4</v>
      </c>
      <c r="F7191">
        <v>0.1</v>
      </c>
      <c r="G7191">
        <v>28530</v>
      </c>
      <c r="H7191">
        <v>102708</v>
      </c>
      <c r="I7191">
        <v>0.16</v>
      </c>
      <c r="J7191" s="2" t="s">
        <v>15503</v>
      </c>
      <c r="K7191" t="str">
        <f>_xlfn.XLOOKUP(D7191,Products!A:A,Products!C:C,"")</f>
        <v>Technology</v>
      </c>
      <c r="L7191" t="str">
        <f>_xlfn.XLOOKUP(C7191,Customers!A:A,Customers!D:D,"")</f>
        <v>Karnataka</v>
      </c>
      <c r="M7191" t="str">
        <f>_xlfn.XLOOKUP(C7191,Customers!A:A,Customers!E:E,"")</f>
        <v>Consumer</v>
      </c>
    </row>
    <row r="7192" spans="1:13" x14ac:dyDescent="0.25">
      <c r="A7192" t="s">
        <v>15504</v>
      </c>
      <c r="B7192" s="1">
        <v>45659</v>
      </c>
      <c r="C7192" t="s">
        <v>3666</v>
      </c>
      <c r="D7192" t="s">
        <v>111</v>
      </c>
      <c r="E7192">
        <v>1</v>
      </c>
      <c r="F7192">
        <v>0.05</v>
      </c>
      <c r="G7192">
        <v>22075</v>
      </c>
      <c r="H7192">
        <v>20971.25</v>
      </c>
      <c r="I7192">
        <v>0.16</v>
      </c>
      <c r="J7192" s="2" t="s">
        <v>15505</v>
      </c>
      <c r="K7192" t="str">
        <f>_xlfn.XLOOKUP(D7192,Products!A:A,Products!C:C,"")</f>
        <v>Technology</v>
      </c>
      <c r="L7192" t="str">
        <f>_xlfn.XLOOKUP(C7192,Customers!A:A,Customers!D:D,"")</f>
        <v>Karnataka</v>
      </c>
      <c r="M7192" t="str">
        <f>_xlfn.XLOOKUP(C7192,Customers!A:A,Customers!E:E,"")</f>
        <v>Consumer</v>
      </c>
    </row>
    <row r="7193" spans="1:13" x14ac:dyDescent="0.25">
      <c r="A7193" t="s">
        <v>15506</v>
      </c>
      <c r="B7193" s="1">
        <v>45829</v>
      </c>
      <c r="C7193" t="s">
        <v>1608</v>
      </c>
      <c r="D7193" t="s">
        <v>183</v>
      </c>
      <c r="E7193">
        <v>2</v>
      </c>
      <c r="F7193">
        <v>0.2</v>
      </c>
      <c r="G7193">
        <v>1533</v>
      </c>
      <c r="H7193">
        <v>2452.8000000000002</v>
      </c>
      <c r="I7193">
        <v>0.16</v>
      </c>
      <c r="J7193" s="2" t="s">
        <v>15507</v>
      </c>
      <c r="K7193" t="str">
        <f>_xlfn.XLOOKUP(D7193,Products!A:A,Products!C:C,"")</f>
        <v>Technology</v>
      </c>
      <c r="L7193" t="str">
        <f>_xlfn.XLOOKUP(C7193,Customers!A:A,Customers!D:D,"")</f>
        <v>Karnataka</v>
      </c>
      <c r="M7193" t="str">
        <f>_xlfn.XLOOKUP(C7193,Customers!A:A,Customers!E:E,"")</f>
        <v>Consumer</v>
      </c>
    </row>
    <row r="7194" spans="1:13" x14ac:dyDescent="0.25">
      <c r="A7194" t="s">
        <v>15508</v>
      </c>
      <c r="B7194" s="1">
        <v>45991</v>
      </c>
      <c r="C7194" t="s">
        <v>706</v>
      </c>
      <c r="D7194" t="s">
        <v>142</v>
      </c>
      <c r="E7194">
        <v>3</v>
      </c>
      <c r="F7194">
        <v>0.15</v>
      </c>
      <c r="G7194">
        <v>38016</v>
      </c>
      <c r="H7194">
        <v>96940.800000000003</v>
      </c>
      <c r="I7194">
        <v>0.16</v>
      </c>
      <c r="J7194" s="2" t="s">
        <v>15509</v>
      </c>
      <c r="K7194" t="str">
        <f>_xlfn.XLOOKUP(D7194,Products!A:A,Products!C:C,"")</f>
        <v>Technology</v>
      </c>
      <c r="L7194" t="str">
        <f>_xlfn.XLOOKUP(C7194,Customers!A:A,Customers!D:D,"")</f>
        <v>Uttar Pradesh</v>
      </c>
      <c r="M7194" t="str">
        <f>_xlfn.XLOOKUP(C7194,Customers!A:A,Customers!E:E,"")</f>
        <v>Corporate</v>
      </c>
    </row>
    <row r="7195" spans="1:13" x14ac:dyDescent="0.25">
      <c r="A7195" t="s">
        <v>15510</v>
      </c>
      <c r="B7195" s="1">
        <v>45941</v>
      </c>
      <c r="C7195" t="s">
        <v>6264</v>
      </c>
      <c r="D7195" t="s">
        <v>440</v>
      </c>
      <c r="E7195">
        <v>1</v>
      </c>
      <c r="F7195">
        <v>0.25</v>
      </c>
      <c r="G7195">
        <v>9199</v>
      </c>
      <c r="H7195">
        <v>6899.25</v>
      </c>
      <c r="I7195">
        <v>0.16</v>
      </c>
      <c r="J7195" s="2" t="s">
        <v>15511</v>
      </c>
      <c r="K7195" t="str">
        <f>_xlfn.XLOOKUP(D7195,Products!A:A,Products!C:C,"")</f>
        <v>Technology</v>
      </c>
      <c r="L7195" t="str">
        <f>_xlfn.XLOOKUP(C7195,Customers!A:A,Customers!D:D,"")</f>
        <v>Telangana</v>
      </c>
      <c r="M7195" t="str">
        <f>_xlfn.XLOOKUP(C7195,Customers!A:A,Customers!E:E,"")</f>
        <v>Consumer</v>
      </c>
    </row>
    <row r="7196" spans="1:13" x14ac:dyDescent="0.25">
      <c r="A7196" t="s">
        <v>15512</v>
      </c>
      <c r="B7196" s="1">
        <v>45711</v>
      </c>
      <c r="C7196" t="s">
        <v>1411</v>
      </c>
      <c r="D7196" t="s">
        <v>469</v>
      </c>
      <c r="E7196">
        <v>4</v>
      </c>
      <c r="F7196">
        <v>0.15</v>
      </c>
      <c r="G7196">
        <v>35056</v>
      </c>
      <c r="H7196">
        <v>119190.39999999999</v>
      </c>
      <c r="I7196">
        <v>0.19</v>
      </c>
      <c r="J7196" s="2" t="s">
        <v>15513</v>
      </c>
      <c r="K7196" t="str">
        <f>_xlfn.XLOOKUP(D7196,Products!A:A,Products!C:C,"")</f>
        <v>Home Appliances</v>
      </c>
      <c r="L7196" t="str">
        <f>_xlfn.XLOOKUP(C7196,Customers!A:A,Customers!D:D,"")</f>
        <v>West Bengal</v>
      </c>
      <c r="M7196" t="str">
        <f>_xlfn.XLOOKUP(C7196,Customers!A:A,Customers!E:E,"")</f>
        <v>Small Business</v>
      </c>
    </row>
    <row r="7197" spans="1:13" x14ac:dyDescent="0.25">
      <c r="A7197" t="s">
        <v>15514</v>
      </c>
      <c r="B7197" s="1">
        <v>45724</v>
      </c>
      <c r="C7197" t="s">
        <v>907</v>
      </c>
      <c r="D7197" t="s">
        <v>119</v>
      </c>
      <c r="E7197">
        <v>4</v>
      </c>
      <c r="F7197">
        <v>0.15</v>
      </c>
      <c r="G7197">
        <v>40034</v>
      </c>
      <c r="H7197">
        <v>136115.6</v>
      </c>
      <c r="I7197">
        <v>0.28000000000000003</v>
      </c>
      <c r="J7197" s="2" t="s">
        <v>15515</v>
      </c>
      <c r="K7197" t="str">
        <f>_xlfn.XLOOKUP(D7197,Products!A:A,Products!C:C,"")</f>
        <v>Office Supplies</v>
      </c>
      <c r="L7197" t="str">
        <f>_xlfn.XLOOKUP(C7197,Customers!A:A,Customers!D:D,"")</f>
        <v>Kerala</v>
      </c>
      <c r="M7197" t="str">
        <f>_xlfn.XLOOKUP(C7197,Customers!A:A,Customers!E:E,"")</f>
        <v>Corporate</v>
      </c>
    </row>
    <row r="7198" spans="1:13" x14ac:dyDescent="0.25">
      <c r="A7198" t="s">
        <v>15516</v>
      </c>
      <c r="B7198" s="1">
        <v>45759</v>
      </c>
      <c r="C7198" t="s">
        <v>3543</v>
      </c>
      <c r="D7198" t="s">
        <v>183</v>
      </c>
      <c r="E7198">
        <v>1</v>
      </c>
      <c r="F7198">
        <v>0.2</v>
      </c>
      <c r="G7198">
        <v>1533</v>
      </c>
      <c r="H7198">
        <v>1226.4000000000001</v>
      </c>
      <c r="I7198">
        <v>0.16</v>
      </c>
      <c r="J7198" s="2" t="s">
        <v>15517</v>
      </c>
      <c r="K7198" t="str">
        <f>_xlfn.XLOOKUP(D7198,Products!A:A,Products!C:C,"")</f>
        <v>Technology</v>
      </c>
      <c r="L7198" t="str">
        <f>_xlfn.XLOOKUP(C7198,Customers!A:A,Customers!D:D,"")</f>
        <v>Chandigarh</v>
      </c>
      <c r="M7198" t="str">
        <f>_xlfn.XLOOKUP(C7198,Customers!A:A,Customers!E:E,"")</f>
        <v>Consumer</v>
      </c>
    </row>
    <row r="7199" spans="1:13" x14ac:dyDescent="0.25">
      <c r="A7199" t="s">
        <v>15518</v>
      </c>
      <c r="B7199" s="1">
        <v>45777</v>
      </c>
      <c r="C7199" t="s">
        <v>535</v>
      </c>
      <c r="D7199" t="s">
        <v>45</v>
      </c>
      <c r="E7199">
        <v>1</v>
      </c>
      <c r="F7199">
        <v>0.15</v>
      </c>
      <c r="G7199">
        <v>26232</v>
      </c>
      <c r="H7199">
        <v>22297.200000000001</v>
      </c>
      <c r="I7199">
        <v>0.22</v>
      </c>
      <c r="J7199" s="2" t="s">
        <v>15519</v>
      </c>
      <c r="K7199" t="str">
        <f>_xlfn.XLOOKUP(D7199,Products!A:A,Products!C:C,"")</f>
        <v>Furniture</v>
      </c>
      <c r="L7199" t="str">
        <f>_xlfn.XLOOKUP(C7199,Customers!A:A,Customers!D:D,"")</f>
        <v>West Bengal</v>
      </c>
      <c r="M7199" t="str">
        <f>_xlfn.XLOOKUP(C7199,Customers!A:A,Customers!E:E,"")</f>
        <v>Corporate</v>
      </c>
    </row>
    <row r="7200" spans="1:13" x14ac:dyDescent="0.25">
      <c r="A7200" t="s">
        <v>15520</v>
      </c>
      <c r="B7200" s="1">
        <v>45848</v>
      </c>
      <c r="C7200" t="s">
        <v>4798</v>
      </c>
      <c r="D7200" t="s">
        <v>20</v>
      </c>
      <c r="E7200">
        <v>5</v>
      </c>
      <c r="F7200">
        <v>0.1</v>
      </c>
      <c r="G7200">
        <v>30563</v>
      </c>
      <c r="H7200">
        <v>137533.5</v>
      </c>
      <c r="I7200">
        <v>0.19</v>
      </c>
      <c r="J7200" s="2" t="s">
        <v>15521</v>
      </c>
      <c r="K7200" t="str">
        <f>_xlfn.XLOOKUP(D7200,Products!A:A,Products!C:C,"")</f>
        <v>Home Appliances</v>
      </c>
      <c r="L7200" t="str">
        <f>_xlfn.XLOOKUP(C7200,Customers!A:A,Customers!D:D,"")</f>
        <v>West Bengal</v>
      </c>
      <c r="M7200" t="str">
        <f>_xlfn.XLOOKUP(C7200,Customers!A:A,Customers!E:E,"")</f>
        <v>Consumer</v>
      </c>
    </row>
    <row r="7201" spans="1:13" x14ac:dyDescent="0.25">
      <c r="A7201" t="s">
        <v>15522</v>
      </c>
      <c r="B7201" s="1">
        <v>45961</v>
      </c>
      <c r="C7201" t="s">
        <v>8555</v>
      </c>
      <c r="D7201" t="s">
        <v>85</v>
      </c>
      <c r="E7201">
        <v>4</v>
      </c>
      <c r="F7201">
        <v>0.1</v>
      </c>
      <c r="G7201">
        <v>28518</v>
      </c>
      <c r="H7201">
        <v>102664.8</v>
      </c>
      <c r="I7201">
        <v>0.31</v>
      </c>
      <c r="J7201" s="2" t="s">
        <v>15523</v>
      </c>
      <c r="K7201" t="str">
        <f>_xlfn.XLOOKUP(D7201,Products!A:A,Products!C:C,"")</f>
        <v>Beauty &amp; Personal Care</v>
      </c>
      <c r="L7201" t="str">
        <f>_xlfn.XLOOKUP(C7201,Customers!A:A,Customers!D:D,"")</f>
        <v>Delhi</v>
      </c>
      <c r="M7201" t="str">
        <f>_xlfn.XLOOKUP(C7201,Customers!A:A,Customers!E:E,"")</f>
        <v>Consumer</v>
      </c>
    </row>
    <row r="7202" spans="1:13" x14ac:dyDescent="0.25">
      <c r="A7202" t="s">
        <v>15524</v>
      </c>
      <c r="B7202" s="1">
        <v>45704</v>
      </c>
      <c r="C7202" t="s">
        <v>1956</v>
      </c>
      <c r="D7202" t="s">
        <v>220</v>
      </c>
      <c r="E7202">
        <v>2</v>
      </c>
      <c r="F7202">
        <v>0.2</v>
      </c>
      <c r="G7202">
        <v>38513</v>
      </c>
      <c r="H7202">
        <v>61620.800000000003</v>
      </c>
      <c r="I7202">
        <v>0.19</v>
      </c>
      <c r="J7202" s="2" t="s">
        <v>15525</v>
      </c>
      <c r="K7202" t="str">
        <f>_xlfn.XLOOKUP(D7202,Products!A:A,Products!C:C,"")</f>
        <v>Home Appliances</v>
      </c>
      <c r="L7202" t="str">
        <f>_xlfn.XLOOKUP(C7202,Customers!A:A,Customers!D:D,"")</f>
        <v>Chandigarh</v>
      </c>
      <c r="M7202" t="str">
        <f>_xlfn.XLOOKUP(C7202,Customers!A:A,Customers!E:E,"")</f>
        <v>Small Business</v>
      </c>
    </row>
    <row r="7203" spans="1:13" x14ac:dyDescent="0.25">
      <c r="A7203" t="s">
        <v>15526</v>
      </c>
      <c r="B7203" s="1">
        <v>45879</v>
      </c>
      <c r="C7203" t="s">
        <v>2156</v>
      </c>
      <c r="D7203" t="s">
        <v>119</v>
      </c>
      <c r="E7203">
        <v>1</v>
      </c>
      <c r="F7203">
        <v>0.15</v>
      </c>
      <c r="G7203">
        <v>40034</v>
      </c>
      <c r="H7203">
        <v>34028.9</v>
      </c>
      <c r="I7203">
        <v>0.28000000000000003</v>
      </c>
      <c r="J7203" s="2" t="s">
        <v>15527</v>
      </c>
      <c r="K7203" t="str">
        <f>_xlfn.XLOOKUP(D7203,Products!A:A,Products!C:C,"")</f>
        <v>Office Supplies</v>
      </c>
      <c r="L7203" t="str">
        <f>_xlfn.XLOOKUP(C7203,Customers!A:A,Customers!D:D,"")</f>
        <v>Uttar Pradesh</v>
      </c>
      <c r="M7203" t="str">
        <f>_xlfn.XLOOKUP(C7203,Customers!A:A,Customers!E:E,"")</f>
        <v>Consumer</v>
      </c>
    </row>
    <row r="7204" spans="1:13" x14ac:dyDescent="0.25">
      <c r="A7204" t="s">
        <v>15528</v>
      </c>
      <c r="B7204" s="1">
        <v>45678</v>
      </c>
      <c r="C7204" t="s">
        <v>6110</v>
      </c>
      <c r="D7204" t="s">
        <v>450</v>
      </c>
      <c r="E7204">
        <v>2</v>
      </c>
      <c r="F7204">
        <v>0.05</v>
      </c>
      <c r="G7204">
        <v>34669</v>
      </c>
      <c r="H7204" s="2" t="s">
        <v>12021</v>
      </c>
      <c r="I7204">
        <v>0.16</v>
      </c>
      <c r="J7204" s="2" t="s">
        <v>15529</v>
      </c>
      <c r="K7204" t="str">
        <f>_xlfn.XLOOKUP(D7204,Products!A:A,Products!C:C,"")</f>
        <v>Technology</v>
      </c>
      <c r="L7204" t="str">
        <f>_xlfn.XLOOKUP(C7204,Customers!A:A,Customers!D:D,"")</f>
        <v>Gujarat</v>
      </c>
      <c r="M7204" t="str">
        <f>_xlfn.XLOOKUP(C7204,Customers!A:A,Customers!E:E,"")</f>
        <v>Consumer</v>
      </c>
    </row>
    <row r="7205" spans="1:13" x14ac:dyDescent="0.25">
      <c r="A7205" t="s">
        <v>15530</v>
      </c>
      <c r="B7205" s="1">
        <v>45815</v>
      </c>
      <c r="C7205" t="s">
        <v>2444</v>
      </c>
      <c r="D7205" t="s">
        <v>73</v>
      </c>
      <c r="E7205">
        <v>1</v>
      </c>
      <c r="F7205">
        <v>0.1</v>
      </c>
      <c r="G7205">
        <v>24549</v>
      </c>
      <c r="H7205" s="2" t="s">
        <v>3739</v>
      </c>
      <c r="I7205">
        <v>0.19</v>
      </c>
      <c r="J7205" s="2" t="s">
        <v>15531</v>
      </c>
      <c r="K7205" t="str">
        <f>_xlfn.XLOOKUP(D7205,Products!A:A,Products!C:C,"")</f>
        <v>Home Appliances</v>
      </c>
      <c r="L7205" t="str">
        <f>_xlfn.XLOOKUP(C7205,Customers!A:A,Customers!D:D,"")</f>
        <v>Uttar Pradesh</v>
      </c>
      <c r="M7205" t="str">
        <f>_xlfn.XLOOKUP(C7205,Customers!A:A,Customers!E:E,"")</f>
        <v>Small Business</v>
      </c>
    </row>
    <row r="7206" spans="1:13" x14ac:dyDescent="0.25">
      <c r="A7206" t="s">
        <v>15532</v>
      </c>
      <c r="B7206" s="1">
        <v>46005</v>
      </c>
      <c r="C7206" t="s">
        <v>1329</v>
      </c>
      <c r="D7206" t="s">
        <v>298</v>
      </c>
      <c r="E7206">
        <v>4</v>
      </c>
      <c r="F7206">
        <v>0.15</v>
      </c>
      <c r="G7206">
        <v>31519</v>
      </c>
      <c r="H7206" s="2" t="s">
        <v>986</v>
      </c>
      <c r="I7206">
        <v>0.19</v>
      </c>
      <c r="J7206" s="2" t="s">
        <v>15533</v>
      </c>
      <c r="K7206" t="str">
        <f>_xlfn.XLOOKUP(D7206,Products!A:A,Products!C:C,"")</f>
        <v>Home Appliances</v>
      </c>
      <c r="L7206" t="str">
        <f>_xlfn.XLOOKUP(C7206,Customers!A:A,Customers!D:D,"")</f>
        <v>Delhi</v>
      </c>
      <c r="M7206" t="str">
        <f>_xlfn.XLOOKUP(C7206,Customers!A:A,Customers!E:E,"")</f>
        <v>Consumer</v>
      </c>
    </row>
    <row r="7207" spans="1:13" x14ac:dyDescent="0.25">
      <c r="A7207" t="s">
        <v>15534</v>
      </c>
      <c r="B7207" s="1">
        <v>45816</v>
      </c>
      <c r="C7207" t="s">
        <v>4721</v>
      </c>
      <c r="D7207" t="s">
        <v>298</v>
      </c>
      <c r="E7207">
        <v>3</v>
      </c>
      <c r="F7207">
        <v>0</v>
      </c>
      <c r="G7207">
        <v>31519</v>
      </c>
      <c r="H7207">
        <v>94557</v>
      </c>
      <c r="I7207">
        <v>0.19</v>
      </c>
      <c r="J7207" s="2" t="s">
        <v>15535</v>
      </c>
      <c r="K7207" t="str">
        <f>_xlfn.XLOOKUP(D7207,Products!A:A,Products!C:C,"")</f>
        <v>Home Appliances</v>
      </c>
      <c r="L7207" t="str">
        <f>_xlfn.XLOOKUP(C7207,Customers!A:A,Customers!D:D,"")</f>
        <v>Tamil Nadu</v>
      </c>
      <c r="M7207" t="str">
        <f>_xlfn.XLOOKUP(C7207,Customers!A:A,Customers!E:E,"")</f>
        <v>Small Business</v>
      </c>
    </row>
    <row r="7208" spans="1:13" x14ac:dyDescent="0.25">
      <c r="A7208" t="s">
        <v>15536</v>
      </c>
      <c r="B7208" s="1">
        <v>45892</v>
      </c>
      <c r="C7208" t="s">
        <v>5441</v>
      </c>
      <c r="D7208" t="s">
        <v>142</v>
      </c>
      <c r="E7208">
        <v>2</v>
      </c>
      <c r="F7208">
        <v>0.05</v>
      </c>
      <c r="G7208">
        <v>38016</v>
      </c>
      <c r="H7208">
        <v>72230.399999999994</v>
      </c>
      <c r="I7208">
        <v>0.16</v>
      </c>
      <c r="J7208" s="2" t="s">
        <v>15537</v>
      </c>
      <c r="K7208" t="str">
        <f>_xlfn.XLOOKUP(D7208,Products!A:A,Products!C:C,"")</f>
        <v>Technology</v>
      </c>
      <c r="L7208" t="str">
        <f>_xlfn.XLOOKUP(C7208,Customers!A:A,Customers!D:D,"")</f>
        <v>Maharashtra</v>
      </c>
      <c r="M7208" t="str">
        <f>_xlfn.XLOOKUP(C7208,Customers!A:A,Customers!E:E,"")</f>
        <v>Corporate</v>
      </c>
    </row>
    <row r="7209" spans="1:13" x14ac:dyDescent="0.25">
      <c r="A7209" t="s">
        <v>15538</v>
      </c>
      <c r="B7209" s="1">
        <v>45807</v>
      </c>
      <c r="C7209" t="s">
        <v>1836</v>
      </c>
      <c r="D7209" t="s">
        <v>147</v>
      </c>
      <c r="E7209">
        <v>1</v>
      </c>
      <c r="F7209">
        <v>0.05</v>
      </c>
      <c r="G7209">
        <v>14233</v>
      </c>
      <c r="H7209" s="2" t="s">
        <v>148</v>
      </c>
      <c r="I7209">
        <v>0.22</v>
      </c>
      <c r="J7209">
        <v>3391.4141856638698</v>
      </c>
      <c r="K7209" t="str">
        <f>_xlfn.XLOOKUP(D7209,Products!A:A,Products!C:C,"")</f>
        <v>Furniture</v>
      </c>
      <c r="L7209" t="str">
        <f>_xlfn.XLOOKUP(C7209,Customers!A:A,Customers!D:D,"")</f>
        <v>Telangana</v>
      </c>
      <c r="M7209" t="str">
        <f>_xlfn.XLOOKUP(C7209,Customers!A:A,Customers!E:E,"")</f>
        <v>Small Business</v>
      </c>
    </row>
    <row r="7210" spans="1:13" x14ac:dyDescent="0.25">
      <c r="A7210" t="s">
        <v>15539</v>
      </c>
      <c r="B7210" s="1">
        <v>45914</v>
      </c>
      <c r="C7210" t="s">
        <v>7424</v>
      </c>
      <c r="D7210" t="s">
        <v>208</v>
      </c>
      <c r="E7210">
        <v>2</v>
      </c>
      <c r="F7210">
        <v>0.2</v>
      </c>
      <c r="G7210">
        <v>46436</v>
      </c>
      <c r="H7210">
        <v>74297.600000000006</v>
      </c>
      <c r="I7210">
        <v>0.28000000000000003</v>
      </c>
      <c r="J7210" s="2" t="s">
        <v>15540</v>
      </c>
      <c r="K7210" t="str">
        <f>_xlfn.XLOOKUP(D7210,Products!A:A,Products!C:C,"")</f>
        <v>Office Supplies</v>
      </c>
      <c r="L7210" t="str">
        <f>_xlfn.XLOOKUP(C7210,Customers!A:A,Customers!D:D,"")</f>
        <v>Karnataka</v>
      </c>
      <c r="M7210" t="str">
        <f>_xlfn.XLOOKUP(C7210,Customers!A:A,Customers!E:E,"")</f>
        <v>Consumer</v>
      </c>
    </row>
    <row r="7211" spans="1:13" x14ac:dyDescent="0.25">
      <c r="A7211" t="s">
        <v>15541</v>
      </c>
      <c r="B7211" s="1">
        <v>45822</v>
      </c>
      <c r="C7211" t="s">
        <v>1420</v>
      </c>
      <c r="D7211" t="s">
        <v>60</v>
      </c>
      <c r="E7211">
        <v>1</v>
      </c>
      <c r="F7211">
        <v>0.05</v>
      </c>
      <c r="G7211">
        <v>9257</v>
      </c>
      <c r="H7211">
        <v>8794.15</v>
      </c>
      <c r="I7211">
        <v>0.16</v>
      </c>
      <c r="J7211" s="2" t="s">
        <v>15542</v>
      </c>
      <c r="K7211" t="str">
        <f>_xlfn.XLOOKUP(D7211,Products!A:A,Products!C:C,"")</f>
        <v>Technology</v>
      </c>
      <c r="L7211" t="str">
        <f>_xlfn.XLOOKUP(C7211,Customers!A:A,Customers!D:D,"")</f>
        <v>Maharashtra</v>
      </c>
      <c r="M7211" t="str">
        <f>_xlfn.XLOOKUP(C7211,Customers!A:A,Customers!E:E,"")</f>
        <v>Consumer</v>
      </c>
    </row>
    <row r="7212" spans="1:13" x14ac:dyDescent="0.25">
      <c r="A7212" t="s">
        <v>15543</v>
      </c>
      <c r="B7212" s="1">
        <v>45734</v>
      </c>
      <c r="C7212" t="s">
        <v>1158</v>
      </c>
      <c r="D7212" t="s">
        <v>626</v>
      </c>
      <c r="E7212">
        <v>1</v>
      </c>
      <c r="F7212">
        <v>0.1</v>
      </c>
      <c r="G7212">
        <v>27904</v>
      </c>
      <c r="H7212" s="2" t="s">
        <v>1787</v>
      </c>
      <c r="I7212">
        <v>0.22</v>
      </c>
      <c r="J7212">
        <v>5953.5919491566701</v>
      </c>
      <c r="K7212" t="str">
        <f>_xlfn.XLOOKUP(D7212,Products!A:A,Products!C:C,"")</f>
        <v>Furniture</v>
      </c>
      <c r="L7212" t="str">
        <f>_xlfn.XLOOKUP(C7212,Customers!A:A,Customers!D:D,"")</f>
        <v>Gujarat</v>
      </c>
      <c r="M7212" t="str">
        <f>_xlfn.XLOOKUP(C7212,Customers!A:A,Customers!E:E,"")</f>
        <v>Consumer</v>
      </c>
    </row>
    <row r="7213" spans="1:13" x14ac:dyDescent="0.25">
      <c r="A7213" t="s">
        <v>15544</v>
      </c>
      <c r="B7213" s="1">
        <v>45742</v>
      </c>
      <c r="C7213" t="s">
        <v>907</v>
      </c>
      <c r="D7213" t="s">
        <v>419</v>
      </c>
      <c r="E7213">
        <v>2</v>
      </c>
      <c r="F7213">
        <v>0.2</v>
      </c>
      <c r="G7213">
        <v>12154</v>
      </c>
      <c r="H7213">
        <v>19446.400000000001</v>
      </c>
      <c r="I7213">
        <v>0.19</v>
      </c>
      <c r="J7213" s="2" t="s">
        <v>15545</v>
      </c>
      <c r="K7213" t="str">
        <f>_xlfn.XLOOKUP(D7213,Products!A:A,Products!C:C,"")</f>
        <v>Home Appliances</v>
      </c>
      <c r="L7213" t="str">
        <f>_xlfn.XLOOKUP(C7213,Customers!A:A,Customers!D:D,"")</f>
        <v>Kerala</v>
      </c>
      <c r="M7213" t="str">
        <f>_xlfn.XLOOKUP(C7213,Customers!A:A,Customers!E:E,"")</f>
        <v>Corporate</v>
      </c>
    </row>
    <row r="7214" spans="1:13" x14ac:dyDescent="0.25">
      <c r="A7214" t="s">
        <v>15546</v>
      </c>
      <c r="B7214" s="1">
        <v>45703</v>
      </c>
      <c r="C7214" t="s">
        <v>2192</v>
      </c>
      <c r="D7214" t="s">
        <v>200</v>
      </c>
      <c r="E7214">
        <v>2</v>
      </c>
      <c r="F7214">
        <v>0.05</v>
      </c>
      <c r="G7214">
        <v>28530</v>
      </c>
      <c r="H7214">
        <v>54207</v>
      </c>
      <c r="I7214">
        <v>0.16</v>
      </c>
      <c r="J7214">
        <v>7552.4798459169897</v>
      </c>
      <c r="K7214" t="str">
        <f>_xlfn.XLOOKUP(D7214,Products!A:A,Products!C:C,"")</f>
        <v>Technology</v>
      </c>
      <c r="L7214" t="str">
        <f>_xlfn.XLOOKUP(C7214,Customers!A:A,Customers!D:D,"")</f>
        <v>Delhi</v>
      </c>
      <c r="M7214" t="str">
        <f>_xlfn.XLOOKUP(C7214,Customers!A:A,Customers!E:E,"")</f>
        <v>Small Business</v>
      </c>
    </row>
    <row r="7215" spans="1:13" x14ac:dyDescent="0.25">
      <c r="A7215" t="s">
        <v>15547</v>
      </c>
      <c r="B7215" s="1">
        <v>45704</v>
      </c>
      <c r="C7215" t="s">
        <v>8058</v>
      </c>
      <c r="D7215" t="s">
        <v>549</v>
      </c>
      <c r="E7215">
        <v>3</v>
      </c>
      <c r="F7215">
        <v>0</v>
      </c>
      <c r="G7215">
        <v>21109</v>
      </c>
      <c r="H7215">
        <v>63327</v>
      </c>
      <c r="I7215">
        <v>0.22</v>
      </c>
      <c r="J7215" s="2" t="s">
        <v>15548</v>
      </c>
      <c r="K7215" t="str">
        <f>_xlfn.XLOOKUP(D7215,Products!A:A,Products!C:C,"")</f>
        <v>Furniture</v>
      </c>
      <c r="L7215" t="str">
        <f>_xlfn.XLOOKUP(C7215,Customers!A:A,Customers!D:D,"")</f>
        <v>Karnataka</v>
      </c>
      <c r="M7215" t="str">
        <f>_xlfn.XLOOKUP(C7215,Customers!A:A,Customers!E:E,"")</f>
        <v>Consumer</v>
      </c>
    </row>
    <row r="7216" spans="1:13" x14ac:dyDescent="0.25">
      <c r="A7216" t="s">
        <v>15549</v>
      </c>
      <c r="B7216" s="1">
        <v>45870</v>
      </c>
      <c r="C7216" t="s">
        <v>512</v>
      </c>
      <c r="D7216" t="s">
        <v>41</v>
      </c>
      <c r="E7216">
        <v>3</v>
      </c>
      <c r="F7216">
        <v>0.25</v>
      </c>
      <c r="G7216">
        <v>4623</v>
      </c>
      <c r="H7216">
        <v>10401.75</v>
      </c>
      <c r="I7216">
        <v>0.28000000000000003</v>
      </c>
      <c r="J7216">
        <v>2670.7641327378101</v>
      </c>
      <c r="K7216" t="str">
        <f>_xlfn.XLOOKUP(D7216,Products!A:A,Products!C:C,"")</f>
        <v>Office Supplies</v>
      </c>
      <c r="L7216" t="str">
        <f>_xlfn.XLOOKUP(C7216,Customers!A:A,Customers!D:D,"")</f>
        <v>Delhi</v>
      </c>
      <c r="M7216" t="str">
        <f>_xlfn.XLOOKUP(C7216,Customers!A:A,Customers!E:E,"")</f>
        <v>Consumer</v>
      </c>
    </row>
    <row r="7217" spans="1:13" x14ac:dyDescent="0.25">
      <c r="A7217" t="s">
        <v>15550</v>
      </c>
      <c r="B7217" s="1">
        <v>45716</v>
      </c>
      <c r="C7217" t="s">
        <v>2518</v>
      </c>
      <c r="D7217" t="s">
        <v>96</v>
      </c>
      <c r="E7217">
        <v>1</v>
      </c>
      <c r="F7217">
        <v>0.15</v>
      </c>
      <c r="G7217">
        <v>11537</v>
      </c>
      <c r="H7217" s="2" t="s">
        <v>130</v>
      </c>
      <c r="I7217">
        <v>0.22</v>
      </c>
      <c r="J7217" s="2" t="s">
        <v>15551</v>
      </c>
      <c r="K7217" t="str">
        <f>_xlfn.XLOOKUP(D7217,Products!A:A,Products!C:C,"")</f>
        <v>Furniture</v>
      </c>
      <c r="L7217" t="str">
        <f>_xlfn.XLOOKUP(C7217,Customers!A:A,Customers!D:D,"")</f>
        <v>Rajasthan</v>
      </c>
      <c r="M7217" t="str">
        <f>_xlfn.XLOOKUP(C7217,Customers!A:A,Customers!E:E,"")</f>
        <v>Small Business</v>
      </c>
    </row>
    <row r="7218" spans="1:13" x14ac:dyDescent="0.25">
      <c r="A7218" t="s">
        <v>15552</v>
      </c>
      <c r="B7218" s="1">
        <v>45711</v>
      </c>
      <c r="C7218" t="s">
        <v>2061</v>
      </c>
      <c r="D7218" t="s">
        <v>1004</v>
      </c>
      <c r="E7218">
        <v>2</v>
      </c>
      <c r="F7218">
        <v>0</v>
      </c>
      <c r="G7218">
        <v>24310</v>
      </c>
      <c r="H7218">
        <v>48620</v>
      </c>
      <c r="I7218">
        <v>0.16</v>
      </c>
      <c r="J7218" s="2" t="s">
        <v>15553</v>
      </c>
      <c r="K7218" t="str">
        <f>_xlfn.XLOOKUP(D7218,Products!A:A,Products!C:C,"")</f>
        <v>Technology</v>
      </c>
      <c r="L7218" t="str">
        <f>_xlfn.XLOOKUP(C7218,Customers!A:A,Customers!D:D,"")</f>
        <v>Tamil Nadu</v>
      </c>
      <c r="M7218" t="str">
        <f>_xlfn.XLOOKUP(C7218,Customers!A:A,Customers!E:E,"")</f>
        <v>Consumer</v>
      </c>
    </row>
    <row r="7219" spans="1:13" x14ac:dyDescent="0.25">
      <c r="A7219" t="s">
        <v>15554</v>
      </c>
      <c r="B7219" s="1">
        <v>45999</v>
      </c>
      <c r="C7219" t="s">
        <v>7158</v>
      </c>
      <c r="D7219" t="s">
        <v>528</v>
      </c>
      <c r="E7219">
        <v>2</v>
      </c>
      <c r="F7219">
        <v>0.2</v>
      </c>
      <c r="G7219">
        <v>34213</v>
      </c>
      <c r="H7219">
        <v>54740.800000000003</v>
      </c>
      <c r="I7219">
        <v>0.19</v>
      </c>
      <c r="J7219" s="2" t="s">
        <v>15555</v>
      </c>
      <c r="K7219" t="str">
        <f>_xlfn.XLOOKUP(D7219,Products!A:A,Products!C:C,"")</f>
        <v>Home Appliances</v>
      </c>
      <c r="L7219" t="str">
        <f>_xlfn.XLOOKUP(C7219,Customers!A:A,Customers!D:D,"")</f>
        <v>Telangana</v>
      </c>
      <c r="M7219" t="str">
        <f>_xlfn.XLOOKUP(C7219,Customers!A:A,Customers!E:E,"")</f>
        <v>Corporate</v>
      </c>
    </row>
    <row r="7220" spans="1:13" x14ac:dyDescent="0.25">
      <c r="A7220" t="s">
        <v>15556</v>
      </c>
      <c r="B7220" s="1">
        <v>45669</v>
      </c>
      <c r="C7220" t="s">
        <v>1025</v>
      </c>
      <c r="D7220" t="s">
        <v>183</v>
      </c>
      <c r="E7220">
        <v>1</v>
      </c>
      <c r="F7220">
        <v>0.15</v>
      </c>
      <c r="G7220">
        <v>1533</v>
      </c>
      <c r="H7220">
        <v>1303.05</v>
      </c>
      <c r="I7220">
        <v>0.16</v>
      </c>
      <c r="J7220" s="2" t="s">
        <v>15557</v>
      </c>
      <c r="K7220" t="str">
        <f>_xlfn.XLOOKUP(D7220,Products!A:A,Products!C:C,"")</f>
        <v>Technology</v>
      </c>
      <c r="L7220" t="str">
        <f>_xlfn.XLOOKUP(C7220,Customers!A:A,Customers!D:D,"")</f>
        <v>Telangana</v>
      </c>
      <c r="M7220" t="str">
        <f>_xlfn.XLOOKUP(C7220,Customers!A:A,Customers!E:E,"")</f>
        <v>Corporate</v>
      </c>
    </row>
    <row r="7221" spans="1:13" x14ac:dyDescent="0.25">
      <c r="A7221" t="s">
        <v>15558</v>
      </c>
      <c r="B7221" s="1">
        <v>45849</v>
      </c>
      <c r="C7221" t="s">
        <v>1360</v>
      </c>
      <c r="D7221" t="s">
        <v>304</v>
      </c>
      <c r="E7221">
        <v>3</v>
      </c>
      <c r="F7221">
        <v>0.2</v>
      </c>
      <c r="G7221">
        <v>15711</v>
      </c>
      <c r="H7221">
        <v>37706.400000000001</v>
      </c>
      <c r="I7221">
        <v>0.19</v>
      </c>
      <c r="J7221" s="2" t="s">
        <v>15559</v>
      </c>
      <c r="K7221" t="str">
        <f>_xlfn.XLOOKUP(D7221,Products!A:A,Products!C:C,"")</f>
        <v>Home Appliances</v>
      </c>
      <c r="L7221" t="str">
        <f>_xlfn.XLOOKUP(C7221,Customers!A:A,Customers!D:D,"")</f>
        <v>West Bengal</v>
      </c>
      <c r="M7221" t="str">
        <f>_xlfn.XLOOKUP(C7221,Customers!A:A,Customers!E:E,"")</f>
        <v>Small Business</v>
      </c>
    </row>
    <row r="7222" spans="1:13" x14ac:dyDescent="0.25">
      <c r="A7222" t="s">
        <v>15560</v>
      </c>
      <c r="B7222" s="1">
        <v>45663</v>
      </c>
      <c r="C7222" t="s">
        <v>538</v>
      </c>
      <c r="D7222" t="s">
        <v>500</v>
      </c>
      <c r="E7222">
        <v>2</v>
      </c>
      <c r="F7222">
        <v>0.05</v>
      </c>
      <c r="G7222">
        <v>45709</v>
      </c>
      <c r="H7222" s="2" t="s">
        <v>1756</v>
      </c>
      <c r="I7222">
        <v>0.22</v>
      </c>
      <c r="J7222" s="2" t="s">
        <v>15561</v>
      </c>
      <c r="K7222" t="str">
        <f>_xlfn.XLOOKUP(D7222,Products!A:A,Products!C:C,"")</f>
        <v>Furniture</v>
      </c>
      <c r="L7222" t="str">
        <f>_xlfn.XLOOKUP(C7222,Customers!A:A,Customers!D:D,"")</f>
        <v>Karnataka</v>
      </c>
      <c r="M7222" t="str">
        <f>_xlfn.XLOOKUP(C7222,Customers!A:A,Customers!E:E,"")</f>
        <v>Small Business</v>
      </c>
    </row>
    <row r="7223" spans="1:13" x14ac:dyDescent="0.25">
      <c r="A7223" t="s">
        <v>15562</v>
      </c>
      <c r="B7223" s="1">
        <v>45966</v>
      </c>
      <c r="C7223" t="s">
        <v>1429</v>
      </c>
      <c r="D7223" t="s">
        <v>85</v>
      </c>
      <c r="E7223">
        <v>4</v>
      </c>
      <c r="F7223">
        <v>0.1</v>
      </c>
      <c r="G7223">
        <v>28518</v>
      </c>
      <c r="H7223">
        <v>102664.8</v>
      </c>
      <c r="I7223">
        <v>0.31</v>
      </c>
      <c r="J7223" s="2" t="s">
        <v>15563</v>
      </c>
      <c r="K7223" t="str">
        <f>_xlfn.XLOOKUP(D7223,Products!A:A,Products!C:C,"")</f>
        <v>Beauty &amp; Personal Care</v>
      </c>
      <c r="L7223" t="str">
        <f>_xlfn.XLOOKUP(C7223,Customers!A:A,Customers!D:D,"")</f>
        <v>Delhi</v>
      </c>
      <c r="M7223" t="str">
        <f>_xlfn.XLOOKUP(C7223,Customers!A:A,Customers!E:E,"")</f>
        <v>Consumer</v>
      </c>
    </row>
    <row r="7224" spans="1:13" x14ac:dyDescent="0.25">
      <c r="A7224" t="s">
        <v>15564</v>
      </c>
      <c r="B7224" s="1">
        <v>45801</v>
      </c>
      <c r="C7224" t="s">
        <v>4624</v>
      </c>
      <c r="D7224" t="s">
        <v>630</v>
      </c>
      <c r="E7224">
        <v>2</v>
      </c>
      <c r="F7224">
        <v>0.15</v>
      </c>
      <c r="G7224">
        <v>2696</v>
      </c>
      <c r="H7224">
        <v>4583.2</v>
      </c>
      <c r="I7224">
        <v>0.31</v>
      </c>
      <c r="J7224" s="2" t="s">
        <v>15565</v>
      </c>
      <c r="K7224" t="str">
        <f>_xlfn.XLOOKUP(D7224,Products!A:A,Products!C:C,"")</f>
        <v>Beauty &amp; Personal Care</v>
      </c>
      <c r="L7224" t="str">
        <f>_xlfn.XLOOKUP(C7224,Customers!A:A,Customers!D:D,"")</f>
        <v>Uttar Pradesh</v>
      </c>
      <c r="M7224" t="str">
        <f>_xlfn.XLOOKUP(C7224,Customers!A:A,Customers!E:E,"")</f>
        <v>Consumer</v>
      </c>
    </row>
    <row r="7225" spans="1:13" x14ac:dyDescent="0.25">
      <c r="A7225" t="s">
        <v>15566</v>
      </c>
      <c r="B7225" s="1">
        <v>46003</v>
      </c>
      <c r="C7225" t="s">
        <v>2355</v>
      </c>
      <c r="D7225" t="s">
        <v>171</v>
      </c>
      <c r="E7225">
        <v>1</v>
      </c>
      <c r="F7225">
        <v>0.1</v>
      </c>
      <c r="G7225">
        <v>3648</v>
      </c>
      <c r="H7225" s="2" t="s">
        <v>951</v>
      </c>
      <c r="I7225">
        <v>0.22</v>
      </c>
      <c r="J7225" s="2" t="s">
        <v>15567</v>
      </c>
      <c r="K7225" t="str">
        <f>_xlfn.XLOOKUP(D7225,Products!A:A,Products!C:C,"")</f>
        <v>Furniture</v>
      </c>
      <c r="L7225" t="str">
        <f>_xlfn.XLOOKUP(C7225,Customers!A:A,Customers!D:D,"")</f>
        <v>Karnataka</v>
      </c>
      <c r="M7225" t="str">
        <f>_xlfn.XLOOKUP(C7225,Customers!A:A,Customers!E:E,"")</f>
        <v>Small Business</v>
      </c>
    </row>
    <row r="7226" spans="1:13" x14ac:dyDescent="0.25">
      <c r="A7226" t="s">
        <v>15568</v>
      </c>
      <c r="B7226" s="1">
        <v>45918</v>
      </c>
      <c r="C7226" t="s">
        <v>1003</v>
      </c>
      <c r="D7226" t="s">
        <v>235</v>
      </c>
      <c r="E7226">
        <v>1</v>
      </c>
      <c r="F7226">
        <v>0</v>
      </c>
      <c r="G7226">
        <v>21121</v>
      </c>
      <c r="H7226">
        <v>21121</v>
      </c>
      <c r="I7226">
        <v>0.19</v>
      </c>
      <c r="J7226" s="2" t="s">
        <v>15569</v>
      </c>
      <c r="K7226" t="str">
        <f>_xlfn.XLOOKUP(D7226,Products!A:A,Products!C:C,"")</f>
        <v>Home Appliances</v>
      </c>
      <c r="L7226" t="str">
        <f>_xlfn.XLOOKUP(C7226,Customers!A:A,Customers!D:D,"")</f>
        <v>Maharashtra</v>
      </c>
      <c r="M7226" t="str">
        <f>_xlfn.XLOOKUP(C7226,Customers!A:A,Customers!E:E,"")</f>
        <v>Consumer</v>
      </c>
    </row>
    <row r="7227" spans="1:13" x14ac:dyDescent="0.25">
      <c r="A7227" t="s">
        <v>15570</v>
      </c>
      <c r="B7227" s="1">
        <v>45730</v>
      </c>
      <c r="C7227" t="s">
        <v>396</v>
      </c>
      <c r="D7227" t="s">
        <v>41</v>
      </c>
      <c r="E7227">
        <v>1</v>
      </c>
      <c r="F7227">
        <v>0</v>
      </c>
      <c r="G7227">
        <v>4623</v>
      </c>
      <c r="H7227">
        <v>4623</v>
      </c>
      <c r="I7227">
        <v>0.28000000000000003</v>
      </c>
      <c r="J7227" s="2" t="s">
        <v>15571</v>
      </c>
      <c r="K7227" t="str">
        <f>_xlfn.XLOOKUP(D7227,Products!A:A,Products!C:C,"")</f>
        <v>Office Supplies</v>
      </c>
      <c r="L7227" t="str">
        <f>_xlfn.XLOOKUP(C7227,Customers!A:A,Customers!D:D,"")</f>
        <v>Rajasthan</v>
      </c>
      <c r="M7227" t="str">
        <f>_xlfn.XLOOKUP(C7227,Customers!A:A,Customers!E:E,"")</f>
        <v>Consumer</v>
      </c>
    </row>
    <row r="7228" spans="1:13" x14ac:dyDescent="0.25">
      <c r="A7228" t="s">
        <v>15572</v>
      </c>
      <c r="B7228" s="1">
        <v>45831</v>
      </c>
      <c r="C7228" t="s">
        <v>182</v>
      </c>
      <c r="D7228" t="s">
        <v>253</v>
      </c>
      <c r="E7228">
        <v>1</v>
      </c>
      <c r="F7228">
        <v>0.1</v>
      </c>
      <c r="G7228">
        <v>13190</v>
      </c>
      <c r="H7228">
        <v>11871</v>
      </c>
      <c r="I7228">
        <v>0.22</v>
      </c>
      <c r="J7228" s="2" t="s">
        <v>15573</v>
      </c>
      <c r="K7228" t="str">
        <f>_xlfn.XLOOKUP(D7228,Products!A:A,Products!C:C,"")</f>
        <v>Furniture</v>
      </c>
      <c r="L7228" t="str">
        <f>_xlfn.XLOOKUP(C7228,Customers!A:A,Customers!D:D,"")</f>
        <v>Gujarat</v>
      </c>
      <c r="M7228" t="str">
        <f>_xlfn.XLOOKUP(C7228,Customers!A:A,Customers!E:E,"")</f>
        <v>Corporate</v>
      </c>
    </row>
    <row r="7229" spans="1:13" x14ac:dyDescent="0.25">
      <c r="A7229" t="s">
        <v>15574</v>
      </c>
      <c r="B7229" s="1">
        <v>45889</v>
      </c>
      <c r="C7229" t="s">
        <v>1800</v>
      </c>
      <c r="D7229" t="s">
        <v>309</v>
      </c>
      <c r="E7229">
        <v>1</v>
      </c>
      <c r="F7229">
        <v>0.05</v>
      </c>
      <c r="G7229">
        <v>3506</v>
      </c>
      <c r="H7229">
        <v>3330.7</v>
      </c>
      <c r="I7229">
        <v>0.19</v>
      </c>
      <c r="J7229" s="2" t="s">
        <v>15575</v>
      </c>
      <c r="K7229" t="str">
        <f>_xlfn.XLOOKUP(D7229,Products!A:A,Products!C:C,"")</f>
        <v>Home Appliances</v>
      </c>
      <c r="L7229" t="str">
        <f>_xlfn.XLOOKUP(C7229,Customers!A:A,Customers!D:D,"")</f>
        <v>Delhi</v>
      </c>
      <c r="M7229" t="str">
        <f>_xlfn.XLOOKUP(C7229,Customers!A:A,Customers!E:E,"")</f>
        <v>Corporate</v>
      </c>
    </row>
    <row r="7230" spans="1:13" x14ac:dyDescent="0.25">
      <c r="A7230" t="s">
        <v>15576</v>
      </c>
      <c r="B7230" s="1">
        <v>45927</v>
      </c>
      <c r="C7230" t="s">
        <v>326</v>
      </c>
      <c r="D7230" t="s">
        <v>32</v>
      </c>
      <c r="E7230">
        <v>1</v>
      </c>
      <c r="F7230">
        <v>0</v>
      </c>
      <c r="G7230">
        <v>7879</v>
      </c>
      <c r="H7230">
        <v>7879</v>
      </c>
      <c r="I7230">
        <v>0.16</v>
      </c>
      <c r="J7230" s="2" t="s">
        <v>15577</v>
      </c>
      <c r="K7230" t="str">
        <f>_xlfn.XLOOKUP(D7230,Products!A:A,Products!C:C,"")</f>
        <v>Technology</v>
      </c>
      <c r="L7230" t="str">
        <f>_xlfn.XLOOKUP(C7230,Customers!A:A,Customers!D:D,"")</f>
        <v>Delhi</v>
      </c>
      <c r="M7230" t="str">
        <f>_xlfn.XLOOKUP(C7230,Customers!A:A,Customers!E:E,"")</f>
        <v>Consumer</v>
      </c>
    </row>
    <row r="7231" spans="1:13" x14ac:dyDescent="0.25">
      <c r="A7231" t="s">
        <v>15578</v>
      </c>
      <c r="B7231" s="1">
        <v>46019</v>
      </c>
      <c r="C7231" t="s">
        <v>194</v>
      </c>
      <c r="D7231" t="s">
        <v>179</v>
      </c>
      <c r="E7231">
        <v>5</v>
      </c>
      <c r="F7231">
        <v>0.15</v>
      </c>
      <c r="G7231">
        <v>5109</v>
      </c>
      <c r="H7231">
        <v>21713.25</v>
      </c>
      <c r="I7231">
        <v>0.19</v>
      </c>
      <c r="J7231" s="2" t="s">
        <v>15579</v>
      </c>
      <c r="K7231" t="str">
        <f>_xlfn.XLOOKUP(D7231,Products!A:A,Products!C:C,"")</f>
        <v>Home Appliances</v>
      </c>
      <c r="L7231" t="str">
        <f>_xlfn.XLOOKUP(C7231,Customers!A:A,Customers!D:D,"")</f>
        <v>Delhi</v>
      </c>
      <c r="M7231" t="str">
        <f>_xlfn.XLOOKUP(C7231,Customers!A:A,Customers!E:E,"")</f>
        <v>Consumer</v>
      </c>
    </row>
    <row r="7232" spans="1:13" x14ac:dyDescent="0.25">
      <c r="A7232" t="s">
        <v>15580</v>
      </c>
      <c r="B7232" s="1">
        <v>45879</v>
      </c>
      <c r="C7232" t="s">
        <v>1181</v>
      </c>
      <c r="D7232" t="s">
        <v>271</v>
      </c>
      <c r="E7232">
        <v>1</v>
      </c>
      <c r="F7232">
        <v>0.1</v>
      </c>
      <c r="G7232">
        <v>44505</v>
      </c>
      <c r="H7232">
        <v>40054.5</v>
      </c>
      <c r="I7232">
        <v>0.19</v>
      </c>
      <c r="J7232" s="2" t="s">
        <v>15581</v>
      </c>
      <c r="K7232" t="str">
        <f>_xlfn.XLOOKUP(D7232,Products!A:A,Products!C:C,"")</f>
        <v>Home Appliances</v>
      </c>
      <c r="L7232" t="str">
        <f>_xlfn.XLOOKUP(C7232,Customers!A:A,Customers!D:D,"")</f>
        <v>Telangana</v>
      </c>
      <c r="M7232" t="str">
        <f>_xlfn.XLOOKUP(C7232,Customers!A:A,Customers!E:E,"")</f>
        <v>Consumer</v>
      </c>
    </row>
    <row r="7233" spans="1:13" x14ac:dyDescent="0.25">
      <c r="A7233" t="s">
        <v>15582</v>
      </c>
      <c r="B7233" s="1">
        <v>45709</v>
      </c>
      <c r="C7233" t="s">
        <v>1707</v>
      </c>
      <c r="D7233" t="s">
        <v>32</v>
      </c>
      <c r="E7233">
        <v>2</v>
      </c>
      <c r="F7233">
        <v>0.05</v>
      </c>
      <c r="G7233">
        <v>7879</v>
      </c>
      <c r="H7233" s="2" t="s">
        <v>333</v>
      </c>
      <c r="I7233">
        <v>0.16</v>
      </c>
      <c r="J7233" s="2" t="s">
        <v>15583</v>
      </c>
      <c r="K7233" t="str">
        <f>_xlfn.XLOOKUP(D7233,Products!A:A,Products!C:C,"")</f>
        <v>Technology</v>
      </c>
      <c r="L7233" t="str">
        <f>_xlfn.XLOOKUP(C7233,Customers!A:A,Customers!D:D,"")</f>
        <v>Chandigarh</v>
      </c>
      <c r="M7233" t="str">
        <f>_xlfn.XLOOKUP(C7233,Customers!A:A,Customers!E:E,"")</f>
        <v>Consumer</v>
      </c>
    </row>
    <row r="7234" spans="1:13" x14ac:dyDescent="0.25">
      <c r="A7234" t="s">
        <v>15584</v>
      </c>
      <c r="B7234" s="1">
        <v>45773</v>
      </c>
      <c r="C7234" t="s">
        <v>3108</v>
      </c>
      <c r="D7234" t="s">
        <v>73</v>
      </c>
      <c r="E7234">
        <v>1</v>
      </c>
      <c r="F7234">
        <v>0.15</v>
      </c>
      <c r="G7234">
        <v>24549</v>
      </c>
      <c r="H7234" s="2" t="s">
        <v>6811</v>
      </c>
      <c r="I7234">
        <v>0.19</v>
      </c>
      <c r="J7234" s="2" t="s">
        <v>15585</v>
      </c>
      <c r="K7234" t="str">
        <f>_xlfn.XLOOKUP(D7234,Products!A:A,Products!C:C,"")</f>
        <v>Home Appliances</v>
      </c>
      <c r="L7234" t="str">
        <f>_xlfn.XLOOKUP(C7234,Customers!A:A,Customers!D:D,"")</f>
        <v>Kerala</v>
      </c>
      <c r="M7234" t="str">
        <f>_xlfn.XLOOKUP(C7234,Customers!A:A,Customers!E:E,"")</f>
        <v>Small Business</v>
      </c>
    </row>
    <row r="7235" spans="1:13" x14ac:dyDescent="0.25">
      <c r="A7235" t="s">
        <v>15586</v>
      </c>
      <c r="B7235" s="1">
        <v>45683</v>
      </c>
      <c r="C7235" t="s">
        <v>901</v>
      </c>
      <c r="D7235" t="s">
        <v>37</v>
      </c>
      <c r="E7235">
        <v>1</v>
      </c>
      <c r="F7235">
        <v>0.1</v>
      </c>
      <c r="G7235">
        <v>3110</v>
      </c>
      <c r="H7235">
        <v>2799</v>
      </c>
      <c r="I7235">
        <v>0.31</v>
      </c>
      <c r="J7235" s="2" t="s">
        <v>15587</v>
      </c>
      <c r="K7235" t="str">
        <f>_xlfn.XLOOKUP(D7235,Products!A:A,Products!C:C,"")</f>
        <v>Beauty &amp; Personal Care</v>
      </c>
      <c r="L7235" t="str">
        <f>_xlfn.XLOOKUP(C7235,Customers!A:A,Customers!D:D,"")</f>
        <v>Uttar Pradesh</v>
      </c>
      <c r="M7235" t="str">
        <f>_xlfn.XLOOKUP(C7235,Customers!A:A,Customers!E:E,"")</f>
        <v>Corporate</v>
      </c>
    </row>
    <row r="7236" spans="1:13" x14ac:dyDescent="0.25">
      <c r="A7236" t="s">
        <v>15588</v>
      </c>
      <c r="B7236" s="1">
        <v>45710</v>
      </c>
      <c r="C7236" t="s">
        <v>1597</v>
      </c>
      <c r="D7236" t="s">
        <v>160</v>
      </c>
      <c r="E7236">
        <v>1</v>
      </c>
      <c r="F7236">
        <v>0.15</v>
      </c>
      <c r="G7236">
        <v>37834</v>
      </c>
      <c r="H7236" s="2" t="s">
        <v>832</v>
      </c>
      <c r="I7236">
        <v>0.28000000000000003</v>
      </c>
      <c r="J7236" s="2" t="s">
        <v>15589</v>
      </c>
      <c r="K7236" t="str">
        <f>_xlfn.XLOOKUP(D7236,Products!A:A,Products!C:C,"")</f>
        <v>Office Supplies</v>
      </c>
      <c r="L7236" t="str">
        <f>_xlfn.XLOOKUP(C7236,Customers!A:A,Customers!D:D,"")</f>
        <v>Tamil Nadu</v>
      </c>
      <c r="M7236" t="str">
        <f>_xlfn.XLOOKUP(C7236,Customers!A:A,Customers!E:E,"")</f>
        <v>Consumer</v>
      </c>
    </row>
    <row r="7237" spans="1:13" x14ac:dyDescent="0.25">
      <c r="A7237" t="s">
        <v>15590</v>
      </c>
      <c r="B7237" s="1">
        <v>46022</v>
      </c>
      <c r="C7237" t="s">
        <v>7198</v>
      </c>
      <c r="D7237" t="s">
        <v>257</v>
      </c>
      <c r="E7237">
        <v>1</v>
      </c>
      <c r="F7237">
        <v>0</v>
      </c>
      <c r="G7237">
        <v>19803</v>
      </c>
      <c r="H7237">
        <v>19803</v>
      </c>
      <c r="I7237">
        <v>0.16</v>
      </c>
      <c r="J7237" s="2" t="s">
        <v>15591</v>
      </c>
      <c r="K7237" t="str">
        <f>_xlfn.XLOOKUP(D7237,Products!A:A,Products!C:C,"")</f>
        <v>Technology</v>
      </c>
      <c r="L7237" t="str">
        <f>_xlfn.XLOOKUP(C7237,Customers!A:A,Customers!D:D,"")</f>
        <v>Kerala</v>
      </c>
      <c r="M7237" t="str">
        <f>_xlfn.XLOOKUP(C7237,Customers!A:A,Customers!E:E,"")</f>
        <v>Consumer</v>
      </c>
    </row>
    <row r="7238" spans="1:13" x14ac:dyDescent="0.25">
      <c r="A7238" t="s">
        <v>15592</v>
      </c>
      <c r="B7238" s="1">
        <v>45686</v>
      </c>
      <c r="C7238" t="s">
        <v>2876</v>
      </c>
      <c r="D7238" t="s">
        <v>126</v>
      </c>
      <c r="E7238">
        <v>2</v>
      </c>
      <c r="F7238">
        <v>0</v>
      </c>
      <c r="G7238">
        <v>13614</v>
      </c>
      <c r="H7238">
        <v>27228</v>
      </c>
      <c r="I7238">
        <v>0.19</v>
      </c>
      <c r="J7238" s="2" t="s">
        <v>15593</v>
      </c>
      <c r="K7238" t="str">
        <f>_xlfn.XLOOKUP(D7238,Products!A:A,Products!C:C,"")</f>
        <v>Home Appliances</v>
      </c>
      <c r="L7238" t="str">
        <f>_xlfn.XLOOKUP(C7238,Customers!A:A,Customers!D:D,"")</f>
        <v>Chandigarh</v>
      </c>
      <c r="M7238" t="str">
        <f>_xlfn.XLOOKUP(C7238,Customers!A:A,Customers!E:E,"")</f>
        <v>Consumer</v>
      </c>
    </row>
    <row r="7239" spans="1:13" x14ac:dyDescent="0.25">
      <c r="A7239" t="s">
        <v>15594</v>
      </c>
      <c r="B7239" s="1">
        <v>45676</v>
      </c>
      <c r="C7239" t="s">
        <v>260</v>
      </c>
      <c r="D7239" t="s">
        <v>220</v>
      </c>
      <c r="E7239">
        <v>2</v>
      </c>
      <c r="F7239">
        <v>0.1</v>
      </c>
      <c r="G7239">
        <v>38513</v>
      </c>
      <c r="H7239" s="2" t="s">
        <v>2515</v>
      </c>
      <c r="I7239">
        <v>0.19</v>
      </c>
      <c r="J7239" s="2" t="s">
        <v>15595</v>
      </c>
      <c r="K7239" t="str">
        <f>_xlfn.XLOOKUP(D7239,Products!A:A,Products!C:C,"")</f>
        <v>Home Appliances</v>
      </c>
      <c r="L7239" t="str">
        <f>_xlfn.XLOOKUP(C7239,Customers!A:A,Customers!D:D,"")</f>
        <v>Maharashtra</v>
      </c>
      <c r="M7239" t="str">
        <f>_xlfn.XLOOKUP(C7239,Customers!A:A,Customers!E:E,"")</f>
        <v>Corporate</v>
      </c>
    </row>
    <row r="7240" spans="1:13" x14ac:dyDescent="0.25">
      <c r="A7240" t="s">
        <v>15596</v>
      </c>
      <c r="B7240" s="1">
        <v>45960</v>
      </c>
      <c r="C7240" t="s">
        <v>7733</v>
      </c>
      <c r="D7240" t="s">
        <v>309</v>
      </c>
      <c r="E7240">
        <v>2</v>
      </c>
      <c r="F7240">
        <v>0.25</v>
      </c>
      <c r="G7240">
        <v>3506</v>
      </c>
      <c r="H7240">
        <v>5259</v>
      </c>
      <c r="I7240">
        <v>0.19</v>
      </c>
      <c r="J7240" s="2" t="s">
        <v>15597</v>
      </c>
      <c r="K7240" t="str">
        <f>_xlfn.XLOOKUP(D7240,Products!A:A,Products!C:C,"")</f>
        <v>Home Appliances</v>
      </c>
      <c r="L7240" t="str">
        <f>_xlfn.XLOOKUP(C7240,Customers!A:A,Customers!D:D,"")</f>
        <v>Tamil Nadu</v>
      </c>
      <c r="M7240" t="str">
        <f>_xlfn.XLOOKUP(C7240,Customers!A:A,Customers!E:E,"")</f>
        <v>Corporate</v>
      </c>
    </row>
    <row r="7241" spans="1:13" x14ac:dyDescent="0.25">
      <c r="A7241" t="s">
        <v>15598</v>
      </c>
      <c r="B7241" s="1">
        <v>45936</v>
      </c>
      <c r="C7241" t="s">
        <v>2813</v>
      </c>
      <c r="D7241" t="s">
        <v>195</v>
      </c>
      <c r="E7241">
        <v>2</v>
      </c>
      <c r="F7241">
        <v>0.05</v>
      </c>
      <c r="G7241">
        <v>29812</v>
      </c>
      <c r="H7241" s="2" t="s">
        <v>1948</v>
      </c>
      <c r="I7241">
        <v>0.28000000000000003</v>
      </c>
      <c r="J7241" s="2" t="s">
        <v>15599</v>
      </c>
      <c r="K7241" t="str">
        <f>_xlfn.XLOOKUP(D7241,Products!A:A,Products!C:C,"")</f>
        <v>Office Supplies</v>
      </c>
      <c r="L7241" t="str">
        <f>_xlfn.XLOOKUP(C7241,Customers!A:A,Customers!D:D,"")</f>
        <v>Tamil Nadu</v>
      </c>
      <c r="M7241" t="str">
        <f>_xlfn.XLOOKUP(C7241,Customers!A:A,Customers!E:E,"")</f>
        <v>Consumer</v>
      </c>
    </row>
    <row r="7242" spans="1:13" x14ac:dyDescent="0.25">
      <c r="A7242" t="s">
        <v>15600</v>
      </c>
      <c r="B7242" s="1">
        <v>45774</v>
      </c>
      <c r="C7242" t="s">
        <v>2453</v>
      </c>
      <c r="D7242" t="s">
        <v>601</v>
      </c>
      <c r="E7242">
        <v>3</v>
      </c>
      <c r="F7242">
        <v>0.15</v>
      </c>
      <c r="G7242">
        <v>5121</v>
      </c>
      <c r="H7242">
        <v>13058.55</v>
      </c>
      <c r="I7242">
        <v>0.28000000000000003</v>
      </c>
      <c r="J7242" s="2" t="s">
        <v>15601</v>
      </c>
      <c r="K7242" t="str">
        <f>_xlfn.XLOOKUP(D7242,Products!A:A,Products!C:C,"")</f>
        <v>Office Supplies</v>
      </c>
      <c r="L7242" t="str">
        <f>_xlfn.XLOOKUP(C7242,Customers!A:A,Customers!D:D,"")</f>
        <v>West Bengal</v>
      </c>
      <c r="M7242" t="str">
        <f>_xlfn.XLOOKUP(C7242,Customers!A:A,Customers!E:E,"")</f>
        <v>Consumer</v>
      </c>
    </row>
    <row r="7243" spans="1:13" x14ac:dyDescent="0.25">
      <c r="A7243" t="s">
        <v>15602</v>
      </c>
      <c r="B7243" s="1">
        <v>45763</v>
      </c>
      <c r="C7243" t="s">
        <v>8791</v>
      </c>
      <c r="D7243" t="s">
        <v>32</v>
      </c>
      <c r="E7243">
        <v>4</v>
      </c>
      <c r="F7243">
        <v>0</v>
      </c>
      <c r="G7243">
        <v>7879</v>
      </c>
      <c r="H7243">
        <v>31516</v>
      </c>
      <c r="I7243">
        <v>0.16</v>
      </c>
      <c r="J7243" s="2" t="s">
        <v>15603</v>
      </c>
      <c r="K7243" t="str">
        <f>_xlfn.XLOOKUP(D7243,Products!A:A,Products!C:C,"")</f>
        <v>Technology</v>
      </c>
      <c r="L7243" t="str">
        <f>_xlfn.XLOOKUP(C7243,Customers!A:A,Customers!D:D,"")</f>
        <v>West Bengal</v>
      </c>
      <c r="M7243" t="str">
        <f>_xlfn.XLOOKUP(C7243,Customers!A:A,Customers!E:E,"")</f>
        <v>Corporate</v>
      </c>
    </row>
    <row r="7244" spans="1:13" x14ac:dyDescent="0.25">
      <c r="A7244" t="s">
        <v>15604</v>
      </c>
      <c r="B7244" s="1">
        <v>45966</v>
      </c>
      <c r="C7244" t="s">
        <v>4979</v>
      </c>
      <c r="D7244" t="s">
        <v>208</v>
      </c>
      <c r="E7244">
        <v>3</v>
      </c>
      <c r="F7244">
        <v>0.05</v>
      </c>
      <c r="G7244">
        <v>46436</v>
      </c>
      <c r="H7244">
        <v>132342.6</v>
      </c>
      <c r="I7244">
        <v>0.28000000000000003</v>
      </c>
      <c r="J7244">
        <v>37566.158101713103</v>
      </c>
      <c r="K7244" t="str">
        <f>_xlfn.XLOOKUP(D7244,Products!A:A,Products!C:C,"")</f>
        <v>Office Supplies</v>
      </c>
      <c r="L7244" t="str">
        <f>_xlfn.XLOOKUP(C7244,Customers!A:A,Customers!D:D,"")</f>
        <v>Maharashtra</v>
      </c>
      <c r="M7244" t="str">
        <f>_xlfn.XLOOKUP(C7244,Customers!A:A,Customers!E:E,"")</f>
        <v>Consumer</v>
      </c>
    </row>
    <row r="7245" spans="1:13" x14ac:dyDescent="0.25">
      <c r="A7245" t="s">
        <v>15605</v>
      </c>
      <c r="B7245" s="1">
        <v>45884</v>
      </c>
      <c r="C7245" t="s">
        <v>5024</v>
      </c>
      <c r="D7245" t="s">
        <v>235</v>
      </c>
      <c r="E7245">
        <v>1</v>
      </c>
      <c r="F7245">
        <v>0</v>
      </c>
      <c r="G7245">
        <v>21121</v>
      </c>
      <c r="H7245">
        <v>21121</v>
      </c>
      <c r="I7245">
        <v>0.19</v>
      </c>
      <c r="J7245" s="2" t="s">
        <v>15606</v>
      </c>
      <c r="K7245" t="str">
        <f>_xlfn.XLOOKUP(D7245,Products!A:A,Products!C:C,"")</f>
        <v>Home Appliances</v>
      </c>
      <c r="L7245" t="str">
        <f>_xlfn.XLOOKUP(C7245,Customers!A:A,Customers!D:D,"")</f>
        <v>Tamil Nadu</v>
      </c>
      <c r="M7245" t="str">
        <f>_xlfn.XLOOKUP(C7245,Customers!A:A,Customers!E:E,"")</f>
        <v>Consumer</v>
      </c>
    </row>
    <row r="7246" spans="1:13" x14ac:dyDescent="0.25">
      <c r="A7246" t="s">
        <v>15607</v>
      </c>
      <c r="B7246" s="1">
        <v>46009</v>
      </c>
      <c r="C7246" t="s">
        <v>872</v>
      </c>
      <c r="D7246" t="s">
        <v>242</v>
      </c>
      <c r="E7246">
        <v>5</v>
      </c>
      <c r="F7246">
        <v>0.2</v>
      </c>
      <c r="G7246">
        <v>14854</v>
      </c>
      <c r="H7246">
        <v>59416</v>
      </c>
      <c r="I7246">
        <v>0.22</v>
      </c>
      <c r="J7246" s="2" t="s">
        <v>15608</v>
      </c>
      <c r="K7246" t="str">
        <f>_xlfn.XLOOKUP(D7246,Products!A:A,Products!C:C,"")</f>
        <v>Furniture</v>
      </c>
      <c r="L7246" t="str">
        <f>_xlfn.XLOOKUP(C7246,Customers!A:A,Customers!D:D,"")</f>
        <v>Chandigarh</v>
      </c>
      <c r="M7246" t="str">
        <f>_xlfn.XLOOKUP(C7246,Customers!A:A,Customers!E:E,"")</f>
        <v>Consumer</v>
      </c>
    </row>
    <row r="7247" spans="1:13" x14ac:dyDescent="0.25">
      <c r="A7247" t="s">
        <v>15609</v>
      </c>
      <c r="B7247" s="1">
        <v>45843</v>
      </c>
      <c r="C7247" t="s">
        <v>3446</v>
      </c>
      <c r="D7247" t="s">
        <v>147</v>
      </c>
      <c r="E7247">
        <v>4</v>
      </c>
      <c r="F7247">
        <v>0.05</v>
      </c>
      <c r="G7247">
        <v>14233</v>
      </c>
      <c r="H7247" s="2" t="s">
        <v>12283</v>
      </c>
      <c r="I7247">
        <v>0.22</v>
      </c>
      <c r="J7247" s="2" t="s">
        <v>15610</v>
      </c>
      <c r="K7247" t="str">
        <f>_xlfn.XLOOKUP(D7247,Products!A:A,Products!C:C,"")</f>
        <v>Furniture</v>
      </c>
      <c r="L7247" t="str">
        <f>_xlfn.XLOOKUP(C7247,Customers!A:A,Customers!D:D,"")</f>
        <v>Delhi</v>
      </c>
      <c r="M7247" t="str">
        <f>_xlfn.XLOOKUP(C7247,Customers!A:A,Customers!E:E,"")</f>
        <v>Consumer</v>
      </c>
    </row>
    <row r="7248" spans="1:13" x14ac:dyDescent="0.25">
      <c r="A7248" t="s">
        <v>15611</v>
      </c>
      <c r="B7248" s="1">
        <v>45918</v>
      </c>
      <c r="C7248" t="s">
        <v>2884</v>
      </c>
      <c r="D7248" t="s">
        <v>73</v>
      </c>
      <c r="E7248">
        <v>2</v>
      </c>
      <c r="F7248">
        <v>0.05</v>
      </c>
      <c r="G7248">
        <v>24549</v>
      </c>
      <c r="H7248">
        <v>46643.1</v>
      </c>
      <c r="I7248">
        <v>0.19</v>
      </c>
      <c r="J7248" s="2" t="s">
        <v>15612</v>
      </c>
      <c r="K7248" t="str">
        <f>_xlfn.XLOOKUP(D7248,Products!A:A,Products!C:C,"")</f>
        <v>Home Appliances</v>
      </c>
      <c r="L7248" t="str">
        <f>_xlfn.XLOOKUP(C7248,Customers!A:A,Customers!D:D,"")</f>
        <v>Tamil Nadu</v>
      </c>
      <c r="M7248" t="str">
        <f>_xlfn.XLOOKUP(C7248,Customers!A:A,Customers!E:E,"")</f>
        <v>Corporate</v>
      </c>
    </row>
    <row r="7249" spans="1:13" x14ac:dyDescent="0.25">
      <c r="A7249" t="s">
        <v>15613</v>
      </c>
      <c r="B7249" s="1">
        <v>45673</v>
      </c>
      <c r="C7249" t="s">
        <v>2808</v>
      </c>
      <c r="D7249" t="s">
        <v>195</v>
      </c>
      <c r="E7249">
        <v>2</v>
      </c>
      <c r="F7249">
        <v>0.15</v>
      </c>
      <c r="G7249">
        <v>29812</v>
      </c>
      <c r="H7249">
        <v>50680.4</v>
      </c>
      <c r="I7249">
        <v>0.28000000000000003</v>
      </c>
      <c r="J7249" s="2" t="s">
        <v>15614</v>
      </c>
      <c r="K7249" t="str">
        <f>_xlfn.XLOOKUP(D7249,Products!A:A,Products!C:C,"")</f>
        <v>Office Supplies</v>
      </c>
      <c r="L7249" t="str">
        <f>_xlfn.XLOOKUP(C7249,Customers!A:A,Customers!D:D,"")</f>
        <v>Gujarat</v>
      </c>
      <c r="M7249" t="str">
        <f>_xlfn.XLOOKUP(C7249,Customers!A:A,Customers!E:E,"")</f>
        <v>Consumer</v>
      </c>
    </row>
    <row r="7250" spans="1:13" x14ac:dyDescent="0.25">
      <c r="A7250" t="s">
        <v>15615</v>
      </c>
      <c r="B7250" s="1">
        <v>45930</v>
      </c>
      <c r="C7250" t="s">
        <v>2168</v>
      </c>
      <c r="D7250" t="s">
        <v>32</v>
      </c>
      <c r="E7250">
        <v>1</v>
      </c>
      <c r="F7250">
        <v>0.05</v>
      </c>
      <c r="G7250">
        <v>7879</v>
      </c>
      <c r="H7250" s="2" t="s">
        <v>8842</v>
      </c>
      <c r="I7250">
        <v>0.16</v>
      </c>
      <c r="J7250">
        <v>931.63035483327894</v>
      </c>
      <c r="K7250" t="str">
        <f>_xlfn.XLOOKUP(D7250,Products!A:A,Products!C:C,"")</f>
        <v>Technology</v>
      </c>
      <c r="L7250" t="str">
        <f>_xlfn.XLOOKUP(C7250,Customers!A:A,Customers!D:D,"")</f>
        <v>Delhi</v>
      </c>
      <c r="M7250" t="str">
        <f>_xlfn.XLOOKUP(C7250,Customers!A:A,Customers!E:E,"")</f>
        <v>Consumer</v>
      </c>
    </row>
    <row r="7251" spans="1:13" x14ac:dyDescent="0.25">
      <c r="A7251" t="s">
        <v>15616</v>
      </c>
      <c r="B7251" s="1">
        <v>45817</v>
      </c>
      <c r="C7251" t="s">
        <v>4665</v>
      </c>
      <c r="D7251" t="s">
        <v>12</v>
      </c>
      <c r="E7251">
        <v>3</v>
      </c>
      <c r="F7251">
        <v>0.05</v>
      </c>
      <c r="G7251">
        <v>17633</v>
      </c>
      <c r="H7251" s="2" t="s">
        <v>2165</v>
      </c>
      <c r="I7251">
        <v>0.19</v>
      </c>
      <c r="J7251" s="2" t="s">
        <v>15617</v>
      </c>
      <c r="K7251" t="str">
        <f>_xlfn.XLOOKUP(D7251,Products!A:A,Products!C:C,"")</f>
        <v>Home Appliances</v>
      </c>
      <c r="L7251" t="str">
        <f>_xlfn.XLOOKUP(C7251,Customers!A:A,Customers!D:D,"")</f>
        <v>Chandigarh</v>
      </c>
      <c r="M7251" t="str">
        <f>_xlfn.XLOOKUP(C7251,Customers!A:A,Customers!E:E,"")</f>
        <v>Small Business</v>
      </c>
    </row>
    <row r="7252" spans="1:13" x14ac:dyDescent="0.25">
      <c r="A7252" t="s">
        <v>15618</v>
      </c>
      <c r="B7252" s="1">
        <v>46015</v>
      </c>
      <c r="C7252" t="s">
        <v>4730</v>
      </c>
      <c r="D7252" t="s">
        <v>287</v>
      </c>
      <c r="E7252">
        <v>3</v>
      </c>
      <c r="F7252">
        <v>0</v>
      </c>
      <c r="G7252">
        <v>36003</v>
      </c>
      <c r="H7252">
        <v>108009</v>
      </c>
      <c r="I7252">
        <v>0.16</v>
      </c>
      <c r="J7252" s="2" t="s">
        <v>15619</v>
      </c>
      <c r="K7252" t="str">
        <f>_xlfn.XLOOKUP(D7252,Products!A:A,Products!C:C,"")</f>
        <v>Technology</v>
      </c>
      <c r="L7252" t="str">
        <f>_xlfn.XLOOKUP(C7252,Customers!A:A,Customers!D:D,"")</f>
        <v>Maharashtra</v>
      </c>
      <c r="M7252" t="str">
        <f>_xlfn.XLOOKUP(C7252,Customers!A:A,Customers!E:E,"")</f>
        <v>Consumer</v>
      </c>
    </row>
    <row r="7253" spans="1:13" x14ac:dyDescent="0.25">
      <c r="A7253" t="s">
        <v>15620</v>
      </c>
      <c r="B7253" s="1">
        <v>45907</v>
      </c>
      <c r="C7253" t="s">
        <v>1941</v>
      </c>
      <c r="D7253" t="s">
        <v>152</v>
      </c>
      <c r="E7253">
        <v>2</v>
      </c>
      <c r="F7253">
        <v>0.25</v>
      </c>
      <c r="G7253">
        <v>32777</v>
      </c>
      <c r="H7253">
        <v>49165.5</v>
      </c>
      <c r="I7253">
        <v>0.19</v>
      </c>
      <c r="J7253" s="2" t="s">
        <v>15621</v>
      </c>
      <c r="K7253" t="str">
        <f>_xlfn.XLOOKUP(D7253,Products!A:A,Products!C:C,"")</f>
        <v>Home Appliances</v>
      </c>
      <c r="L7253" t="str">
        <f>_xlfn.XLOOKUP(C7253,Customers!A:A,Customers!D:D,"")</f>
        <v>Kerala</v>
      </c>
      <c r="M7253" t="str">
        <f>_xlfn.XLOOKUP(C7253,Customers!A:A,Customers!E:E,"")</f>
        <v>Consumer</v>
      </c>
    </row>
    <row r="7254" spans="1:13" x14ac:dyDescent="0.25">
      <c r="A7254" t="s">
        <v>15622</v>
      </c>
      <c r="B7254" s="1">
        <v>45881</v>
      </c>
      <c r="C7254" t="s">
        <v>2444</v>
      </c>
      <c r="D7254" t="s">
        <v>473</v>
      </c>
      <c r="E7254">
        <v>2</v>
      </c>
      <c r="F7254">
        <v>0.05</v>
      </c>
      <c r="G7254">
        <v>35424</v>
      </c>
      <c r="H7254" s="2" t="s">
        <v>7637</v>
      </c>
      <c r="I7254">
        <v>0.19</v>
      </c>
      <c r="J7254" s="2" t="s">
        <v>15623</v>
      </c>
      <c r="K7254" t="str">
        <f>_xlfn.XLOOKUP(D7254,Products!A:A,Products!C:C,"")</f>
        <v>Home Appliances</v>
      </c>
      <c r="L7254" t="str">
        <f>_xlfn.XLOOKUP(C7254,Customers!A:A,Customers!D:D,"")</f>
        <v>Uttar Pradesh</v>
      </c>
      <c r="M7254" t="str">
        <f>_xlfn.XLOOKUP(C7254,Customers!A:A,Customers!E:E,"")</f>
        <v>Small Business</v>
      </c>
    </row>
    <row r="7255" spans="1:13" x14ac:dyDescent="0.25">
      <c r="A7255" t="s">
        <v>15624</v>
      </c>
      <c r="B7255" s="1">
        <v>45913</v>
      </c>
      <c r="C7255" t="s">
        <v>613</v>
      </c>
      <c r="D7255" t="s">
        <v>164</v>
      </c>
      <c r="E7255">
        <v>1</v>
      </c>
      <c r="F7255">
        <v>0.25</v>
      </c>
      <c r="G7255">
        <v>657</v>
      </c>
      <c r="H7255">
        <v>492.75</v>
      </c>
      <c r="I7255">
        <v>0.22</v>
      </c>
      <c r="J7255" s="2" t="s">
        <v>15625</v>
      </c>
      <c r="K7255" t="str">
        <f>_xlfn.XLOOKUP(D7255,Products!A:A,Products!C:C,"")</f>
        <v>Furniture</v>
      </c>
      <c r="L7255" t="str">
        <f>_xlfn.XLOOKUP(C7255,Customers!A:A,Customers!D:D,"")</f>
        <v>Uttar Pradesh</v>
      </c>
      <c r="M7255" t="str">
        <f>_xlfn.XLOOKUP(C7255,Customers!A:A,Customers!E:E,"")</f>
        <v>Consumer</v>
      </c>
    </row>
    <row r="7256" spans="1:13" x14ac:dyDescent="0.25">
      <c r="A7256" t="s">
        <v>15626</v>
      </c>
      <c r="B7256" s="1">
        <v>45837</v>
      </c>
      <c r="C7256" t="s">
        <v>5851</v>
      </c>
      <c r="D7256" t="s">
        <v>179</v>
      </c>
      <c r="E7256">
        <v>1</v>
      </c>
      <c r="F7256">
        <v>0</v>
      </c>
      <c r="G7256">
        <v>5109</v>
      </c>
      <c r="H7256">
        <v>5109</v>
      </c>
      <c r="I7256">
        <v>0.19</v>
      </c>
      <c r="J7256" s="2" t="s">
        <v>15627</v>
      </c>
      <c r="K7256" t="str">
        <f>_xlfn.XLOOKUP(D7256,Products!A:A,Products!C:C,"")</f>
        <v>Home Appliances</v>
      </c>
      <c r="L7256" t="str">
        <f>_xlfn.XLOOKUP(C7256,Customers!A:A,Customers!D:D,"")</f>
        <v>Rajasthan</v>
      </c>
      <c r="M7256" t="str">
        <f>_xlfn.XLOOKUP(C7256,Customers!A:A,Customers!E:E,"")</f>
        <v>Corporate</v>
      </c>
    </row>
    <row r="7257" spans="1:13" x14ac:dyDescent="0.25">
      <c r="A7257" t="s">
        <v>15628</v>
      </c>
      <c r="B7257" s="1">
        <v>45677</v>
      </c>
      <c r="C7257" t="s">
        <v>2871</v>
      </c>
      <c r="D7257" t="s">
        <v>473</v>
      </c>
      <c r="E7257">
        <v>3</v>
      </c>
      <c r="F7257">
        <v>0</v>
      </c>
      <c r="G7257">
        <v>35424</v>
      </c>
      <c r="H7257">
        <v>106272</v>
      </c>
      <c r="I7257">
        <v>0.19</v>
      </c>
      <c r="J7257" s="2" t="s">
        <v>15629</v>
      </c>
      <c r="K7257" t="str">
        <f>_xlfn.XLOOKUP(D7257,Products!A:A,Products!C:C,"")</f>
        <v>Home Appliances</v>
      </c>
      <c r="L7257" t="str">
        <f>_xlfn.XLOOKUP(C7257,Customers!A:A,Customers!D:D,"")</f>
        <v>Kerala</v>
      </c>
      <c r="M7257" t="str">
        <f>_xlfn.XLOOKUP(C7257,Customers!A:A,Customers!E:E,"")</f>
        <v>Consumer</v>
      </c>
    </row>
    <row r="7258" spans="1:13" x14ac:dyDescent="0.25">
      <c r="A7258" t="s">
        <v>15630</v>
      </c>
      <c r="B7258" s="1">
        <v>45769</v>
      </c>
      <c r="C7258" t="s">
        <v>727</v>
      </c>
      <c r="D7258" t="s">
        <v>601</v>
      </c>
      <c r="E7258">
        <v>1</v>
      </c>
      <c r="F7258">
        <v>0.2</v>
      </c>
      <c r="G7258">
        <v>5121</v>
      </c>
      <c r="H7258">
        <v>4096.8</v>
      </c>
      <c r="I7258">
        <v>0.28000000000000003</v>
      </c>
      <c r="J7258" s="2" t="s">
        <v>15631</v>
      </c>
      <c r="K7258" t="str">
        <f>_xlfn.XLOOKUP(D7258,Products!A:A,Products!C:C,"")</f>
        <v>Office Supplies</v>
      </c>
      <c r="L7258" t="str">
        <f>_xlfn.XLOOKUP(C7258,Customers!A:A,Customers!D:D,"")</f>
        <v>Kerala</v>
      </c>
      <c r="M7258" t="str">
        <f>_xlfn.XLOOKUP(C7258,Customers!A:A,Customers!E:E,"")</f>
        <v>Corporate</v>
      </c>
    </row>
    <row r="7259" spans="1:13" x14ac:dyDescent="0.25">
      <c r="A7259" t="s">
        <v>15632</v>
      </c>
      <c r="B7259" s="1">
        <v>45777</v>
      </c>
      <c r="C7259" t="s">
        <v>3774</v>
      </c>
      <c r="D7259" t="s">
        <v>581</v>
      </c>
      <c r="E7259">
        <v>2</v>
      </c>
      <c r="F7259">
        <v>0.1</v>
      </c>
      <c r="G7259">
        <v>35516</v>
      </c>
      <c r="H7259">
        <v>63928.800000000003</v>
      </c>
      <c r="I7259">
        <v>0.19</v>
      </c>
      <c r="J7259" s="2" t="s">
        <v>15633</v>
      </c>
      <c r="K7259" t="str">
        <f>_xlfn.XLOOKUP(D7259,Products!A:A,Products!C:C,"")</f>
        <v>Home Appliances</v>
      </c>
      <c r="L7259" t="str">
        <f>_xlfn.XLOOKUP(C7259,Customers!A:A,Customers!D:D,"")</f>
        <v>Kerala</v>
      </c>
      <c r="M7259" t="str">
        <f>_xlfn.XLOOKUP(C7259,Customers!A:A,Customers!E:E,"")</f>
        <v>Small Business</v>
      </c>
    </row>
    <row r="7260" spans="1:13" x14ac:dyDescent="0.25">
      <c r="A7260" t="s">
        <v>15634</v>
      </c>
      <c r="B7260" s="1">
        <v>45851</v>
      </c>
      <c r="C7260" t="s">
        <v>3307</v>
      </c>
      <c r="D7260" t="s">
        <v>60</v>
      </c>
      <c r="E7260">
        <v>3</v>
      </c>
      <c r="F7260">
        <v>0.05</v>
      </c>
      <c r="G7260">
        <v>9257</v>
      </c>
      <c r="H7260" s="2" t="s">
        <v>2211</v>
      </c>
      <c r="I7260">
        <v>0.16</v>
      </c>
      <c r="J7260" s="2" t="s">
        <v>15635</v>
      </c>
      <c r="K7260" t="str">
        <f>_xlfn.XLOOKUP(D7260,Products!A:A,Products!C:C,"")</f>
        <v>Technology</v>
      </c>
      <c r="L7260" t="str">
        <f>_xlfn.XLOOKUP(C7260,Customers!A:A,Customers!D:D,"")</f>
        <v>Uttar Pradesh</v>
      </c>
      <c r="M7260" t="str">
        <f>_xlfn.XLOOKUP(C7260,Customers!A:A,Customers!E:E,"")</f>
        <v>Consumer</v>
      </c>
    </row>
    <row r="7261" spans="1:13" x14ac:dyDescent="0.25">
      <c r="A7261" t="s">
        <v>15636</v>
      </c>
      <c r="B7261" s="1">
        <v>45768</v>
      </c>
      <c r="C7261" t="s">
        <v>3403</v>
      </c>
      <c r="D7261" t="s">
        <v>85</v>
      </c>
      <c r="E7261">
        <v>1</v>
      </c>
      <c r="F7261">
        <v>0.1</v>
      </c>
      <c r="G7261">
        <v>28518</v>
      </c>
      <c r="H7261">
        <v>25666.2</v>
      </c>
      <c r="I7261">
        <v>0.31</v>
      </c>
      <c r="J7261" s="2" t="s">
        <v>15637</v>
      </c>
      <c r="K7261" t="str">
        <f>_xlfn.XLOOKUP(D7261,Products!A:A,Products!C:C,"")</f>
        <v>Beauty &amp; Personal Care</v>
      </c>
      <c r="L7261" t="str">
        <f>_xlfn.XLOOKUP(C7261,Customers!A:A,Customers!D:D,"")</f>
        <v>Karnataka</v>
      </c>
      <c r="M7261" t="str">
        <f>_xlfn.XLOOKUP(C7261,Customers!A:A,Customers!E:E,"")</f>
        <v>Consumer</v>
      </c>
    </row>
    <row r="7262" spans="1:13" x14ac:dyDescent="0.25">
      <c r="A7262" t="s">
        <v>15638</v>
      </c>
      <c r="B7262" s="1">
        <v>45867</v>
      </c>
      <c r="C7262" t="s">
        <v>454</v>
      </c>
      <c r="D7262" t="s">
        <v>371</v>
      </c>
      <c r="E7262">
        <v>1</v>
      </c>
      <c r="F7262">
        <v>0.05</v>
      </c>
      <c r="G7262">
        <v>34314</v>
      </c>
      <c r="H7262">
        <v>32598.3</v>
      </c>
      <c r="I7262">
        <v>0.16</v>
      </c>
      <c r="J7262" s="2" t="s">
        <v>15639</v>
      </c>
      <c r="K7262" t="str">
        <f>_xlfn.XLOOKUP(D7262,Products!A:A,Products!C:C,"")</f>
        <v>Technology</v>
      </c>
      <c r="L7262" t="str">
        <f>_xlfn.XLOOKUP(C7262,Customers!A:A,Customers!D:D,"")</f>
        <v>Uttar Pradesh</v>
      </c>
      <c r="M7262" t="str">
        <f>_xlfn.XLOOKUP(C7262,Customers!A:A,Customers!E:E,"")</f>
        <v>Consumer</v>
      </c>
    </row>
    <row r="7263" spans="1:13" x14ac:dyDescent="0.25">
      <c r="A7263" t="s">
        <v>15640</v>
      </c>
      <c r="B7263" s="1">
        <v>45658</v>
      </c>
      <c r="C7263" t="s">
        <v>3310</v>
      </c>
      <c r="D7263" t="s">
        <v>20</v>
      </c>
      <c r="E7263">
        <v>3</v>
      </c>
      <c r="F7263">
        <v>0.15</v>
      </c>
      <c r="G7263">
        <v>30563</v>
      </c>
      <c r="H7263">
        <v>77935.649999999994</v>
      </c>
      <c r="I7263">
        <v>0.19</v>
      </c>
      <c r="J7263" s="2" t="s">
        <v>15641</v>
      </c>
      <c r="K7263" t="str">
        <f>_xlfn.XLOOKUP(D7263,Products!A:A,Products!C:C,"")</f>
        <v>Home Appliances</v>
      </c>
      <c r="L7263" t="str">
        <f>_xlfn.XLOOKUP(C7263,Customers!A:A,Customers!D:D,"")</f>
        <v>Kerala</v>
      </c>
      <c r="M7263" t="str">
        <f>_xlfn.XLOOKUP(C7263,Customers!A:A,Customers!E:E,"")</f>
        <v>Consumer</v>
      </c>
    </row>
    <row r="7264" spans="1:13" x14ac:dyDescent="0.25">
      <c r="A7264" t="s">
        <v>15642</v>
      </c>
      <c r="B7264" s="1">
        <v>45715</v>
      </c>
      <c r="C7264" t="s">
        <v>1011</v>
      </c>
      <c r="D7264" t="s">
        <v>239</v>
      </c>
      <c r="E7264">
        <v>1</v>
      </c>
      <c r="F7264">
        <v>0.1</v>
      </c>
      <c r="G7264">
        <v>35247</v>
      </c>
      <c r="H7264">
        <v>31722.3</v>
      </c>
      <c r="I7264">
        <v>0.16</v>
      </c>
      <c r="J7264" s="2" t="s">
        <v>15643</v>
      </c>
      <c r="K7264" t="str">
        <f>_xlfn.XLOOKUP(D7264,Products!A:A,Products!C:C,"")</f>
        <v>Technology</v>
      </c>
      <c r="L7264" t="str">
        <f>_xlfn.XLOOKUP(C7264,Customers!A:A,Customers!D:D,"")</f>
        <v>Uttar Pradesh</v>
      </c>
      <c r="M7264" t="str">
        <f>_xlfn.XLOOKUP(C7264,Customers!A:A,Customers!E:E,"")</f>
        <v>Consumer</v>
      </c>
    </row>
    <row r="7265" spans="1:13" x14ac:dyDescent="0.25">
      <c r="A7265" t="s">
        <v>15644</v>
      </c>
      <c r="B7265" s="1">
        <v>45750</v>
      </c>
      <c r="C7265" t="s">
        <v>5955</v>
      </c>
      <c r="D7265" t="s">
        <v>419</v>
      </c>
      <c r="E7265">
        <v>1</v>
      </c>
      <c r="F7265">
        <v>0</v>
      </c>
      <c r="G7265">
        <v>12154</v>
      </c>
      <c r="H7265">
        <v>12154</v>
      </c>
      <c r="I7265">
        <v>0.19</v>
      </c>
      <c r="J7265" s="2" t="s">
        <v>15645</v>
      </c>
      <c r="K7265" t="str">
        <f>_xlfn.XLOOKUP(D7265,Products!A:A,Products!C:C,"")</f>
        <v>Home Appliances</v>
      </c>
      <c r="L7265" t="str">
        <f>_xlfn.XLOOKUP(C7265,Customers!A:A,Customers!D:D,"")</f>
        <v>Maharashtra</v>
      </c>
      <c r="M7265" t="str">
        <f>_xlfn.XLOOKUP(C7265,Customers!A:A,Customers!E:E,"")</f>
        <v>Corporate</v>
      </c>
    </row>
    <row r="7266" spans="1:13" x14ac:dyDescent="0.25">
      <c r="A7266" t="s">
        <v>15646</v>
      </c>
      <c r="B7266" s="1">
        <v>45878</v>
      </c>
      <c r="C7266" t="s">
        <v>1625</v>
      </c>
      <c r="D7266" t="s">
        <v>528</v>
      </c>
      <c r="E7266">
        <v>2</v>
      </c>
      <c r="F7266">
        <v>0.2</v>
      </c>
      <c r="G7266">
        <v>34213</v>
      </c>
      <c r="H7266">
        <v>54740.800000000003</v>
      </c>
      <c r="I7266">
        <v>0.19</v>
      </c>
      <c r="J7266">
        <v>9310.4687284458796</v>
      </c>
      <c r="K7266" t="str">
        <f>_xlfn.XLOOKUP(D7266,Products!A:A,Products!C:C,"")</f>
        <v>Home Appliances</v>
      </c>
      <c r="L7266" t="str">
        <f>_xlfn.XLOOKUP(C7266,Customers!A:A,Customers!D:D,"")</f>
        <v>Kerala</v>
      </c>
      <c r="M7266" t="str">
        <f>_xlfn.XLOOKUP(C7266,Customers!A:A,Customers!E:E,"")</f>
        <v>Corporate</v>
      </c>
    </row>
    <row r="7267" spans="1:13" x14ac:dyDescent="0.25">
      <c r="A7267" t="s">
        <v>15647</v>
      </c>
      <c r="B7267" s="1">
        <v>45868</v>
      </c>
      <c r="C7267" t="s">
        <v>1411</v>
      </c>
      <c r="D7267" t="s">
        <v>134</v>
      </c>
      <c r="E7267">
        <v>3</v>
      </c>
      <c r="F7267">
        <v>0.1</v>
      </c>
      <c r="G7267">
        <v>42988</v>
      </c>
      <c r="H7267">
        <v>116067.6</v>
      </c>
      <c r="I7267">
        <v>0.19</v>
      </c>
      <c r="J7267">
        <v>27353.7923990542</v>
      </c>
      <c r="K7267" t="str">
        <f>_xlfn.XLOOKUP(D7267,Products!A:A,Products!C:C,"")</f>
        <v>Home Appliances</v>
      </c>
      <c r="L7267" t="str">
        <f>_xlfn.XLOOKUP(C7267,Customers!A:A,Customers!D:D,"")</f>
        <v>West Bengal</v>
      </c>
      <c r="M7267" t="str">
        <f>_xlfn.XLOOKUP(C7267,Customers!A:A,Customers!E:E,"")</f>
        <v>Small Business</v>
      </c>
    </row>
    <row r="7268" spans="1:13" x14ac:dyDescent="0.25">
      <c r="A7268" t="s">
        <v>15648</v>
      </c>
      <c r="B7268" s="1">
        <v>45889</v>
      </c>
      <c r="C7268" t="s">
        <v>4798</v>
      </c>
      <c r="D7268" t="s">
        <v>440</v>
      </c>
      <c r="E7268">
        <v>3</v>
      </c>
      <c r="F7268">
        <v>0.05</v>
      </c>
      <c r="G7268">
        <v>9199</v>
      </c>
      <c r="H7268" s="2" t="s">
        <v>5615</v>
      </c>
      <c r="I7268">
        <v>0.16</v>
      </c>
      <c r="J7268" s="2" t="s">
        <v>15649</v>
      </c>
      <c r="K7268" t="str">
        <f>_xlfn.XLOOKUP(D7268,Products!A:A,Products!C:C,"")</f>
        <v>Technology</v>
      </c>
      <c r="L7268" t="str">
        <f>_xlfn.XLOOKUP(C7268,Customers!A:A,Customers!D:D,"")</f>
        <v>West Bengal</v>
      </c>
      <c r="M7268" t="str">
        <f>_xlfn.XLOOKUP(C7268,Customers!A:A,Customers!E:E,"")</f>
        <v>Consumer</v>
      </c>
    </row>
    <row r="7269" spans="1:13" x14ac:dyDescent="0.25">
      <c r="A7269" t="s">
        <v>15650</v>
      </c>
      <c r="B7269" s="1">
        <v>45919</v>
      </c>
      <c r="C7269" t="s">
        <v>2173</v>
      </c>
      <c r="D7269" t="s">
        <v>160</v>
      </c>
      <c r="E7269">
        <v>2</v>
      </c>
      <c r="F7269">
        <v>0.05</v>
      </c>
      <c r="G7269">
        <v>37834</v>
      </c>
      <c r="H7269" s="2" t="s">
        <v>6039</v>
      </c>
      <c r="I7269">
        <v>0.28000000000000003</v>
      </c>
      <c r="J7269" s="2" t="s">
        <v>15651</v>
      </c>
      <c r="K7269" t="str">
        <f>_xlfn.XLOOKUP(D7269,Products!A:A,Products!C:C,"")</f>
        <v>Office Supplies</v>
      </c>
      <c r="L7269" t="str">
        <f>_xlfn.XLOOKUP(C7269,Customers!A:A,Customers!D:D,"")</f>
        <v>Rajasthan</v>
      </c>
      <c r="M7269" t="str">
        <f>_xlfn.XLOOKUP(C7269,Customers!A:A,Customers!E:E,"")</f>
        <v>Consumer</v>
      </c>
    </row>
    <row r="7270" spans="1:13" x14ac:dyDescent="0.25">
      <c r="A7270" t="s">
        <v>15652</v>
      </c>
      <c r="B7270" s="1">
        <v>46021</v>
      </c>
      <c r="C7270" t="s">
        <v>6060</v>
      </c>
      <c r="D7270" t="s">
        <v>92</v>
      </c>
      <c r="E7270">
        <v>2</v>
      </c>
      <c r="F7270">
        <v>0.2</v>
      </c>
      <c r="G7270">
        <v>41116</v>
      </c>
      <c r="H7270">
        <v>65785.600000000006</v>
      </c>
      <c r="I7270">
        <v>0.19</v>
      </c>
      <c r="J7270" s="2" t="s">
        <v>15653</v>
      </c>
      <c r="K7270" t="str">
        <f>_xlfn.XLOOKUP(D7270,Products!A:A,Products!C:C,"")</f>
        <v>Home Appliances</v>
      </c>
      <c r="L7270" t="str">
        <f>_xlfn.XLOOKUP(C7270,Customers!A:A,Customers!D:D,"")</f>
        <v>Tamil Nadu</v>
      </c>
      <c r="M7270" t="str">
        <f>_xlfn.XLOOKUP(C7270,Customers!A:A,Customers!E:E,"")</f>
        <v>Consumer</v>
      </c>
    </row>
    <row r="7271" spans="1:13" x14ac:dyDescent="0.25">
      <c r="A7271" t="s">
        <v>15654</v>
      </c>
      <c r="B7271" s="1">
        <v>45760</v>
      </c>
      <c r="C7271" t="s">
        <v>604</v>
      </c>
      <c r="D7271" t="s">
        <v>142</v>
      </c>
      <c r="E7271">
        <v>3</v>
      </c>
      <c r="F7271">
        <v>0.1</v>
      </c>
      <c r="G7271">
        <v>38016</v>
      </c>
      <c r="H7271">
        <v>102643.2</v>
      </c>
      <c r="I7271">
        <v>0.16</v>
      </c>
      <c r="J7271" s="2" t="s">
        <v>15655</v>
      </c>
      <c r="K7271" t="str">
        <f>_xlfn.XLOOKUP(D7271,Products!A:A,Products!C:C,"")</f>
        <v>Technology</v>
      </c>
      <c r="L7271" t="str">
        <f>_xlfn.XLOOKUP(C7271,Customers!A:A,Customers!D:D,"")</f>
        <v>Kerala</v>
      </c>
      <c r="M7271" t="str">
        <f>_xlfn.XLOOKUP(C7271,Customers!A:A,Customers!E:E,"")</f>
        <v>Consumer</v>
      </c>
    </row>
    <row r="7272" spans="1:13" x14ac:dyDescent="0.25">
      <c r="A7272" t="s">
        <v>15656</v>
      </c>
      <c r="B7272" s="1">
        <v>45707</v>
      </c>
      <c r="C7272" t="s">
        <v>4695</v>
      </c>
      <c r="D7272" t="s">
        <v>78</v>
      </c>
      <c r="E7272">
        <v>2</v>
      </c>
      <c r="F7272">
        <v>0.1</v>
      </c>
      <c r="G7272">
        <v>40809</v>
      </c>
      <c r="H7272">
        <v>73456.2</v>
      </c>
      <c r="I7272">
        <v>0.19</v>
      </c>
      <c r="J7272" s="2" t="s">
        <v>15657</v>
      </c>
      <c r="K7272" t="str">
        <f>_xlfn.XLOOKUP(D7272,Products!A:A,Products!C:C,"")</f>
        <v>Home Appliances</v>
      </c>
      <c r="L7272" t="str">
        <f>_xlfn.XLOOKUP(C7272,Customers!A:A,Customers!D:D,"")</f>
        <v>Tamil Nadu</v>
      </c>
      <c r="M7272" t="str">
        <f>_xlfn.XLOOKUP(C7272,Customers!A:A,Customers!E:E,"")</f>
        <v>Corporate</v>
      </c>
    </row>
    <row r="7273" spans="1:13" x14ac:dyDescent="0.25">
      <c r="A7273" t="s">
        <v>15658</v>
      </c>
      <c r="B7273" s="1">
        <v>45767</v>
      </c>
      <c r="C7273" t="s">
        <v>146</v>
      </c>
      <c r="D7273" t="s">
        <v>581</v>
      </c>
      <c r="E7273">
        <v>2</v>
      </c>
      <c r="F7273">
        <v>0.25</v>
      </c>
      <c r="G7273">
        <v>35516</v>
      </c>
      <c r="H7273">
        <v>53274</v>
      </c>
      <c r="I7273">
        <v>0.19</v>
      </c>
      <c r="J7273" s="2" t="s">
        <v>15659</v>
      </c>
      <c r="K7273" t="str">
        <f>_xlfn.XLOOKUP(D7273,Products!A:A,Products!C:C,"")</f>
        <v>Home Appliances</v>
      </c>
      <c r="L7273" t="str">
        <f>_xlfn.XLOOKUP(C7273,Customers!A:A,Customers!D:D,"")</f>
        <v>Tamil Nadu</v>
      </c>
      <c r="M7273" t="str">
        <f>_xlfn.XLOOKUP(C7273,Customers!A:A,Customers!E:E,"")</f>
        <v>Corporate</v>
      </c>
    </row>
    <row r="7274" spans="1:13" x14ac:dyDescent="0.25">
      <c r="A7274" t="s">
        <v>15660</v>
      </c>
      <c r="B7274" s="1">
        <v>45745</v>
      </c>
      <c r="C7274" t="s">
        <v>4654</v>
      </c>
      <c r="D7274" t="s">
        <v>313</v>
      </c>
      <c r="E7274">
        <v>2</v>
      </c>
      <c r="F7274">
        <v>0.15</v>
      </c>
      <c r="G7274">
        <v>23441</v>
      </c>
      <c r="H7274">
        <v>39849.699999999997</v>
      </c>
      <c r="I7274">
        <v>0.19</v>
      </c>
      <c r="J7274" s="2" t="s">
        <v>15661</v>
      </c>
      <c r="K7274" t="str">
        <f>_xlfn.XLOOKUP(D7274,Products!A:A,Products!C:C,"")</f>
        <v>Home Appliances</v>
      </c>
      <c r="L7274" t="str">
        <f>_xlfn.XLOOKUP(C7274,Customers!A:A,Customers!D:D,"")</f>
        <v>Chandigarh</v>
      </c>
      <c r="M7274" t="str">
        <f>_xlfn.XLOOKUP(C7274,Customers!A:A,Customers!E:E,"")</f>
        <v>Corporate</v>
      </c>
    </row>
    <row r="7275" spans="1:13" x14ac:dyDescent="0.25">
      <c r="A7275" t="s">
        <v>15662</v>
      </c>
      <c r="B7275" s="1">
        <v>45677</v>
      </c>
      <c r="C7275" t="s">
        <v>1271</v>
      </c>
      <c r="D7275" t="s">
        <v>69</v>
      </c>
      <c r="E7275">
        <v>1</v>
      </c>
      <c r="F7275">
        <v>0.15</v>
      </c>
      <c r="G7275">
        <v>41060</v>
      </c>
      <c r="H7275">
        <v>34901</v>
      </c>
      <c r="I7275">
        <v>0.28000000000000003</v>
      </c>
      <c r="J7275" s="2" t="s">
        <v>15663</v>
      </c>
      <c r="K7275" t="str">
        <f>_xlfn.XLOOKUP(D7275,Products!A:A,Products!C:C,"")</f>
        <v>Office Supplies</v>
      </c>
      <c r="L7275" t="str">
        <f>_xlfn.XLOOKUP(C7275,Customers!A:A,Customers!D:D,"")</f>
        <v>Delhi</v>
      </c>
      <c r="M7275" t="str">
        <f>_xlfn.XLOOKUP(C7275,Customers!A:A,Customers!E:E,"")</f>
        <v>Consumer</v>
      </c>
    </row>
    <row r="7276" spans="1:13" x14ac:dyDescent="0.25">
      <c r="A7276" t="s">
        <v>15664</v>
      </c>
      <c r="B7276" s="1">
        <v>45671</v>
      </c>
      <c r="C7276" t="s">
        <v>211</v>
      </c>
      <c r="D7276" t="s">
        <v>37</v>
      </c>
      <c r="E7276">
        <v>2</v>
      </c>
      <c r="F7276">
        <v>0.05</v>
      </c>
      <c r="G7276">
        <v>3110</v>
      </c>
      <c r="H7276">
        <v>5909</v>
      </c>
      <c r="I7276">
        <v>0.31</v>
      </c>
      <c r="J7276" s="2" t="s">
        <v>15665</v>
      </c>
      <c r="K7276" t="str">
        <f>_xlfn.XLOOKUP(D7276,Products!A:A,Products!C:C,"")</f>
        <v>Beauty &amp; Personal Care</v>
      </c>
      <c r="L7276" t="str">
        <f>_xlfn.XLOOKUP(C7276,Customers!A:A,Customers!D:D,"")</f>
        <v>Maharashtra</v>
      </c>
      <c r="M7276" t="str">
        <f>_xlfn.XLOOKUP(C7276,Customers!A:A,Customers!E:E,"")</f>
        <v>Corporate</v>
      </c>
    </row>
    <row r="7277" spans="1:13" x14ac:dyDescent="0.25">
      <c r="A7277" t="s">
        <v>15666</v>
      </c>
      <c r="B7277" s="1">
        <v>45790</v>
      </c>
      <c r="C7277" t="s">
        <v>2724</v>
      </c>
      <c r="D7277" t="s">
        <v>41</v>
      </c>
      <c r="E7277">
        <v>1</v>
      </c>
      <c r="F7277">
        <v>0.15</v>
      </c>
      <c r="G7277">
        <v>4623</v>
      </c>
      <c r="H7277" s="2" t="s">
        <v>3871</v>
      </c>
      <c r="I7277">
        <v>0.28000000000000003</v>
      </c>
      <c r="J7277" s="2" t="s">
        <v>15667</v>
      </c>
      <c r="K7277" t="str">
        <f>_xlfn.XLOOKUP(D7277,Products!A:A,Products!C:C,"")</f>
        <v>Office Supplies</v>
      </c>
      <c r="L7277" t="str">
        <f>_xlfn.XLOOKUP(C7277,Customers!A:A,Customers!D:D,"")</f>
        <v>Rajasthan</v>
      </c>
      <c r="M7277" t="str">
        <f>_xlfn.XLOOKUP(C7277,Customers!A:A,Customers!E:E,"")</f>
        <v>Corporate</v>
      </c>
    </row>
    <row r="7278" spans="1:13" x14ac:dyDescent="0.25">
      <c r="A7278" t="s">
        <v>15668</v>
      </c>
      <c r="B7278" s="1">
        <v>45953</v>
      </c>
      <c r="C7278" t="s">
        <v>1252</v>
      </c>
      <c r="D7278" t="s">
        <v>126</v>
      </c>
      <c r="E7278">
        <v>1</v>
      </c>
      <c r="F7278">
        <v>0.1</v>
      </c>
      <c r="G7278">
        <v>13614</v>
      </c>
      <c r="H7278">
        <v>12252.6</v>
      </c>
      <c r="I7278">
        <v>0.19</v>
      </c>
      <c r="J7278" s="2" t="s">
        <v>15669</v>
      </c>
      <c r="K7278" t="str">
        <f>_xlfn.XLOOKUP(D7278,Products!A:A,Products!C:C,"")</f>
        <v>Home Appliances</v>
      </c>
      <c r="L7278" t="str">
        <f>_xlfn.XLOOKUP(C7278,Customers!A:A,Customers!D:D,"")</f>
        <v>Kerala</v>
      </c>
      <c r="M7278" t="str">
        <f>_xlfn.XLOOKUP(C7278,Customers!A:A,Customers!E:E,"")</f>
        <v>Consumer</v>
      </c>
    </row>
    <row r="7279" spans="1:13" x14ac:dyDescent="0.25">
      <c r="A7279" t="s">
        <v>15670</v>
      </c>
      <c r="B7279" s="1">
        <v>45691</v>
      </c>
      <c r="C7279" t="s">
        <v>1569</v>
      </c>
      <c r="D7279" t="s">
        <v>242</v>
      </c>
      <c r="E7279">
        <v>5</v>
      </c>
      <c r="F7279">
        <v>0.2</v>
      </c>
      <c r="G7279">
        <v>14854</v>
      </c>
      <c r="H7279">
        <v>59416</v>
      </c>
      <c r="I7279">
        <v>0.22</v>
      </c>
      <c r="J7279" s="2" t="s">
        <v>15671</v>
      </c>
      <c r="K7279" t="str">
        <f>_xlfn.XLOOKUP(D7279,Products!A:A,Products!C:C,"")</f>
        <v>Furniture</v>
      </c>
      <c r="L7279" t="str">
        <f>_xlfn.XLOOKUP(C7279,Customers!A:A,Customers!D:D,"")</f>
        <v>Maharashtra</v>
      </c>
      <c r="M7279" t="str">
        <f>_xlfn.XLOOKUP(C7279,Customers!A:A,Customers!E:E,"")</f>
        <v>Small Business</v>
      </c>
    </row>
    <row r="7280" spans="1:13" x14ac:dyDescent="0.25">
      <c r="A7280" t="s">
        <v>15672</v>
      </c>
      <c r="B7280" s="1">
        <v>45865</v>
      </c>
      <c r="C7280" t="s">
        <v>1536</v>
      </c>
      <c r="D7280" t="s">
        <v>500</v>
      </c>
      <c r="E7280">
        <v>1</v>
      </c>
      <c r="F7280">
        <v>0</v>
      </c>
      <c r="G7280">
        <v>45709</v>
      </c>
      <c r="H7280">
        <v>45709</v>
      </c>
      <c r="I7280">
        <v>0.22</v>
      </c>
      <c r="J7280" s="2" t="s">
        <v>15673</v>
      </c>
      <c r="K7280" t="str">
        <f>_xlfn.XLOOKUP(D7280,Products!A:A,Products!C:C,"")</f>
        <v>Furniture</v>
      </c>
      <c r="L7280" t="str">
        <f>_xlfn.XLOOKUP(C7280,Customers!A:A,Customers!D:D,"")</f>
        <v>Kerala</v>
      </c>
      <c r="M7280" t="str">
        <f>_xlfn.XLOOKUP(C7280,Customers!A:A,Customers!E:E,"")</f>
        <v>Corporate</v>
      </c>
    </row>
    <row r="7281" spans="1:13" x14ac:dyDescent="0.25">
      <c r="A7281" t="s">
        <v>15674</v>
      </c>
      <c r="B7281" s="1">
        <v>45958</v>
      </c>
      <c r="C7281" t="s">
        <v>1678</v>
      </c>
      <c r="D7281" t="s">
        <v>179</v>
      </c>
      <c r="E7281">
        <v>1</v>
      </c>
      <c r="F7281">
        <v>0.05</v>
      </c>
      <c r="G7281">
        <v>5109</v>
      </c>
      <c r="H7281">
        <v>4853.55</v>
      </c>
      <c r="I7281">
        <v>0.19</v>
      </c>
      <c r="J7281" s="2" t="s">
        <v>15675</v>
      </c>
      <c r="K7281" t="str">
        <f>_xlfn.XLOOKUP(D7281,Products!A:A,Products!C:C,"")</f>
        <v>Home Appliances</v>
      </c>
      <c r="L7281" t="str">
        <f>_xlfn.XLOOKUP(C7281,Customers!A:A,Customers!D:D,"")</f>
        <v>Kerala</v>
      </c>
      <c r="M7281" t="str">
        <f>_xlfn.XLOOKUP(C7281,Customers!A:A,Customers!E:E,"")</f>
        <v>Consumer</v>
      </c>
    </row>
    <row r="7282" spans="1:13" x14ac:dyDescent="0.25">
      <c r="A7282" t="s">
        <v>15676</v>
      </c>
      <c r="B7282" s="1">
        <v>45856</v>
      </c>
      <c r="C7282" t="s">
        <v>365</v>
      </c>
      <c r="D7282" t="s">
        <v>626</v>
      </c>
      <c r="E7282">
        <v>1</v>
      </c>
      <c r="F7282">
        <v>0</v>
      </c>
      <c r="G7282">
        <v>27904</v>
      </c>
      <c r="H7282">
        <v>27904</v>
      </c>
      <c r="I7282">
        <v>0.22</v>
      </c>
      <c r="J7282" s="2" t="s">
        <v>15677</v>
      </c>
      <c r="K7282" t="str">
        <f>_xlfn.XLOOKUP(D7282,Products!A:A,Products!C:C,"")</f>
        <v>Furniture</v>
      </c>
      <c r="L7282" t="str">
        <f>_xlfn.XLOOKUP(C7282,Customers!A:A,Customers!D:D,"")</f>
        <v>Chandigarh</v>
      </c>
      <c r="M7282" t="str">
        <f>_xlfn.XLOOKUP(C7282,Customers!A:A,Customers!E:E,"")</f>
        <v>Consumer</v>
      </c>
    </row>
    <row r="7283" spans="1:13" x14ac:dyDescent="0.25">
      <c r="A7283" t="s">
        <v>15678</v>
      </c>
      <c r="B7283" s="1">
        <v>45737</v>
      </c>
      <c r="C7283" t="s">
        <v>653</v>
      </c>
      <c r="D7283" t="s">
        <v>630</v>
      </c>
      <c r="E7283">
        <v>2</v>
      </c>
      <c r="F7283">
        <v>0.1</v>
      </c>
      <c r="G7283">
        <v>2696</v>
      </c>
      <c r="H7283">
        <v>4852.8</v>
      </c>
      <c r="I7283">
        <v>0.31</v>
      </c>
      <c r="J7283" s="2" t="s">
        <v>15679</v>
      </c>
      <c r="K7283" t="str">
        <f>_xlfn.XLOOKUP(D7283,Products!A:A,Products!C:C,"")</f>
        <v>Beauty &amp; Personal Care</v>
      </c>
      <c r="L7283" t="str">
        <f>_xlfn.XLOOKUP(C7283,Customers!A:A,Customers!D:D,"")</f>
        <v>Delhi</v>
      </c>
      <c r="M7283" t="str">
        <f>_xlfn.XLOOKUP(C7283,Customers!A:A,Customers!E:E,"")</f>
        <v>Consumer</v>
      </c>
    </row>
    <row r="7284" spans="1:13" x14ac:dyDescent="0.25">
      <c r="A7284" t="s">
        <v>15680</v>
      </c>
      <c r="B7284" s="1">
        <v>45728</v>
      </c>
      <c r="C7284" t="s">
        <v>2770</v>
      </c>
      <c r="D7284" t="s">
        <v>235</v>
      </c>
      <c r="E7284">
        <v>4</v>
      </c>
      <c r="F7284">
        <v>0</v>
      </c>
      <c r="G7284">
        <v>21121</v>
      </c>
      <c r="H7284">
        <v>84484</v>
      </c>
      <c r="I7284">
        <v>0.19</v>
      </c>
      <c r="J7284" s="2" t="s">
        <v>15681</v>
      </c>
      <c r="K7284" t="str">
        <f>_xlfn.XLOOKUP(D7284,Products!A:A,Products!C:C,"")</f>
        <v>Home Appliances</v>
      </c>
      <c r="L7284" t="str">
        <f>_xlfn.XLOOKUP(C7284,Customers!A:A,Customers!D:D,"")</f>
        <v>Maharashtra</v>
      </c>
      <c r="M7284" t="str">
        <f>_xlfn.XLOOKUP(C7284,Customers!A:A,Customers!E:E,"")</f>
        <v>Corporate</v>
      </c>
    </row>
    <row r="7285" spans="1:13" x14ac:dyDescent="0.25">
      <c r="A7285" t="s">
        <v>15682</v>
      </c>
      <c r="B7285" s="1">
        <v>45812</v>
      </c>
      <c r="C7285" t="s">
        <v>8347</v>
      </c>
      <c r="D7285" t="s">
        <v>389</v>
      </c>
      <c r="E7285">
        <v>3</v>
      </c>
      <c r="F7285">
        <v>0.2</v>
      </c>
      <c r="G7285">
        <v>32335</v>
      </c>
      <c r="H7285">
        <v>77604</v>
      </c>
      <c r="I7285">
        <v>0.31</v>
      </c>
      <c r="J7285" s="2" t="s">
        <v>15683</v>
      </c>
      <c r="K7285" t="str">
        <f>_xlfn.XLOOKUP(D7285,Products!A:A,Products!C:C,"")</f>
        <v>Beauty &amp; Personal Care</v>
      </c>
      <c r="L7285" t="str">
        <f>_xlfn.XLOOKUP(C7285,Customers!A:A,Customers!D:D,"")</f>
        <v>Maharashtra</v>
      </c>
      <c r="M7285" t="str">
        <f>_xlfn.XLOOKUP(C7285,Customers!A:A,Customers!E:E,"")</f>
        <v>Small Business</v>
      </c>
    </row>
    <row r="7286" spans="1:13" x14ac:dyDescent="0.25">
      <c r="A7286" t="s">
        <v>15684</v>
      </c>
      <c r="B7286" s="1">
        <v>45735</v>
      </c>
      <c r="C7286" t="s">
        <v>5876</v>
      </c>
      <c r="D7286" t="s">
        <v>20</v>
      </c>
      <c r="E7286">
        <v>3</v>
      </c>
      <c r="F7286">
        <v>0.2</v>
      </c>
      <c r="G7286">
        <v>30563</v>
      </c>
      <c r="H7286">
        <v>73351.199999999997</v>
      </c>
      <c r="I7286">
        <v>0.19</v>
      </c>
      <c r="J7286" s="2" t="s">
        <v>15685</v>
      </c>
      <c r="K7286" t="str">
        <f>_xlfn.XLOOKUP(D7286,Products!A:A,Products!C:C,"")</f>
        <v>Home Appliances</v>
      </c>
      <c r="L7286" t="str">
        <f>_xlfn.XLOOKUP(C7286,Customers!A:A,Customers!D:D,"")</f>
        <v>Uttar Pradesh</v>
      </c>
      <c r="M7286" t="str">
        <f>_xlfn.XLOOKUP(C7286,Customers!A:A,Customers!E:E,"")</f>
        <v>Consumer</v>
      </c>
    </row>
    <row r="7287" spans="1:13" x14ac:dyDescent="0.25">
      <c r="A7287" t="s">
        <v>15686</v>
      </c>
      <c r="B7287" s="1">
        <v>45735</v>
      </c>
      <c r="C7287" t="s">
        <v>4979</v>
      </c>
      <c r="D7287" t="s">
        <v>257</v>
      </c>
      <c r="E7287">
        <v>3</v>
      </c>
      <c r="F7287">
        <v>0.15</v>
      </c>
      <c r="G7287">
        <v>19803</v>
      </c>
      <c r="H7287">
        <v>50497.65</v>
      </c>
      <c r="I7287">
        <v>0.16</v>
      </c>
      <c r="J7287" s="2" t="s">
        <v>15687</v>
      </c>
      <c r="K7287" t="str">
        <f>_xlfn.XLOOKUP(D7287,Products!A:A,Products!C:C,"")</f>
        <v>Technology</v>
      </c>
      <c r="L7287" t="str">
        <f>_xlfn.XLOOKUP(C7287,Customers!A:A,Customers!D:D,"")</f>
        <v>Maharashtra</v>
      </c>
      <c r="M7287" t="str">
        <f>_xlfn.XLOOKUP(C7287,Customers!A:A,Customers!E:E,"")</f>
        <v>Consumer</v>
      </c>
    </row>
    <row r="7288" spans="1:13" x14ac:dyDescent="0.25">
      <c r="A7288" t="s">
        <v>15688</v>
      </c>
      <c r="B7288" s="1">
        <v>45829</v>
      </c>
      <c r="C7288" t="s">
        <v>575</v>
      </c>
      <c r="D7288" t="s">
        <v>425</v>
      </c>
      <c r="E7288">
        <v>4</v>
      </c>
      <c r="F7288">
        <v>0</v>
      </c>
      <c r="G7288">
        <v>39150</v>
      </c>
      <c r="H7288">
        <v>156600</v>
      </c>
      <c r="I7288">
        <v>0.28000000000000003</v>
      </c>
      <c r="J7288" s="2" t="s">
        <v>15689</v>
      </c>
      <c r="K7288" t="str">
        <f>_xlfn.XLOOKUP(D7288,Products!A:A,Products!C:C,"")</f>
        <v>Office Supplies</v>
      </c>
      <c r="L7288" t="str">
        <f>_xlfn.XLOOKUP(C7288,Customers!A:A,Customers!D:D,"")</f>
        <v>Gujarat</v>
      </c>
      <c r="M7288" t="str">
        <f>_xlfn.XLOOKUP(C7288,Customers!A:A,Customers!E:E,"")</f>
        <v>Consumer</v>
      </c>
    </row>
    <row r="7289" spans="1:13" x14ac:dyDescent="0.25">
      <c r="A7289" t="s">
        <v>15690</v>
      </c>
      <c r="B7289" s="1">
        <v>45946</v>
      </c>
      <c r="C7289" t="s">
        <v>4389</v>
      </c>
      <c r="D7289" t="s">
        <v>278</v>
      </c>
      <c r="E7289">
        <v>1</v>
      </c>
      <c r="F7289">
        <v>0.05</v>
      </c>
      <c r="G7289">
        <v>23506</v>
      </c>
      <c r="H7289">
        <v>22330.7</v>
      </c>
      <c r="I7289">
        <v>0.31</v>
      </c>
      <c r="J7289" s="2" t="s">
        <v>15691</v>
      </c>
      <c r="K7289" t="str">
        <f>_xlfn.XLOOKUP(D7289,Products!A:A,Products!C:C,"")</f>
        <v>Beauty &amp; Personal Care</v>
      </c>
      <c r="L7289" t="str">
        <f>_xlfn.XLOOKUP(C7289,Customers!A:A,Customers!D:D,"")</f>
        <v>Chandigarh</v>
      </c>
      <c r="M7289" t="str">
        <f>_xlfn.XLOOKUP(C7289,Customers!A:A,Customers!E:E,"")</f>
        <v>Consumer</v>
      </c>
    </row>
    <row r="7290" spans="1:13" x14ac:dyDescent="0.25">
      <c r="A7290" t="s">
        <v>15692</v>
      </c>
      <c r="B7290" s="1">
        <v>45690</v>
      </c>
      <c r="C7290" t="s">
        <v>40</v>
      </c>
      <c r="D7290" t="s">
        <v>164</v>
      </c>
      <c r="E7290">
        <v>2</v>
      </c>
      <c r="F7290">
        <v>0.25</v>
      </c>
      <c r="G7290">
        <v>657</v>
      </c>
      <c r="H7290">
        <v>985.5</v>
      </c>
      <c r="I7290">
        <v>0.22</v>
      </c>
      <c r="J7290" s="2" t="s">
        <v>15693</v>
      </c>
      <c r="K7290" t="str">
        <f>_xlfn.XLOOKUP(D7290,Products!A:A,Products!C:C,"")</f>
        <v>Furniture</v>
      </c>
      <c r="L7290" t="str">
        <f>_xlfn.XLOOKUP(C7290,Customers!A:A,Customers!D:D,"")</f>
        <v>West Bengal</v>
      </c>
      <c r="M7290" t="str">
        <f>_xlfn.XLOOKUP(C7290,Customers!A:A,Customers!E:E,"")</f>
        <v>Corporate</v>
      </c>
    </row>
    <row r="7291" spans="1:13" x14ac:dyDescent="0.25">
      <c r="A7291" t="s">
        <v>15694</v>
      </c>
      <c r="B7291" s="1">
        <v>45957</v>
      </c>
      <c r="C7291" t="s">
        <v>1011</v>
      </c>
      <c r="D7291" t="s">
        <v>100</v>
      </c>
      <c r="E7291">
        <v>1</v>
      </c>
      <c r="F7291">
        <v>0</v>
      </c>
      <c r="G7291">
        <v>43459</v>
      </c>
      <c r="H7291">
        <v>43459</v>
      </c>
      <c r="I7291">
        <v>0.19</v>
      </c>
      <c r="J7291" s="2" t="s">
        <v>15695</v>
      </c>
      <c r="K7291" t="str">
        <f>_xlfn.XLOOKUP(D7291,Products!A:A,Products!C:C,"")</f>
        <v>Home Appliances</v>
      </c>
      <c r="L7291" t="str">
        <f>_xlfn.XLOOKUP(C7291,Customers!A:A,Customers!D:D,"")</f>
        <v>Uttar Pradesh</v>
      </c>
      <c r="M7291" t="str">
        <f>_xlfn.XLOOKUP(C7291,Customers!A:A,Customers!E:E,"")</f>
        <v>Consumer</v>
      </c>
    </row>
    <row r="7292" spans="1:13" x14ac:dyDescent="0.25">
      <c r="A7292" t="s">
        <v>15696</v>
      </c>
      <c r="B7292" s="1">
        <v>45933</v>
      </c>
      <c r="C7292" t="s">
        <v>1859</v>
      </c>
      <c r="D7292" t="s">
        <v>249</v>
      </c>
      <c r="E7292">
        <v>1</v>
      </c>
      <c r="F7292">
        <v>0.1</v>
      </c>
      <c r="G7292">
        <v>4101</v>
      </c>
      <c r="H7292">
        <v>3690.9</v>
      </c>
      <c r="I7292">
        <v>0.16</v>
      </c>
      <c r="J7292" s="2" t="s">
        <v>15697</v>
      </c>
      <c r="K7292" t="str">
        <f>_xlfn.XLOOKUP(D7292,Products!A:A,Products!C:C,"")</f>
        <v>Technology</v>
      </c>
      <c r="L7292" t="str">
        <f>_xlfn.XLOOKUP(C7292,Customers!A:A,Customers!D:D,"")</f>
        <v>Maharashtra</v>
      </c>
      <c r="M7292" t="str">
        <f>_xlfn.XLOOKUP(C7292,Customers!A:A,Customers!E:E,"")</f>
        <v>Consumer</v>
      </c>
    </row>
    <row r="7293" spans="1:13" x14ac:dyDescent="0.25">
      <c r="A7293" t="s">
        <v>15698</v>
      </c>
      <c r="B7293" s="1">
        <v>45664</v>
      </c>
      <c r="C7293" t="s">
        <v>3949</v>
      </c>
      <c r="D7293" t="s">
        <v>24</v>
      </c>
      <c r="E7293">
        <v>2</v>
      </c>
      <c r="F7293">
        <v>0.05</v>
      </c>
      <c r="G7293">
        <v>48370</v>
      </c>
      <c r="H7293">
        <v>91903</v>
      </c>
      <c r="I7293">
        <v>0.16</v>
      </c>
      <c r="J7293" s="2" t="s">
        <v>15699</v>
      </c>
      <c r="K7293" t="str">
        <f>_xlfn.XLOOKUP(D7293,Products!A:A,Products!C:C,"")</f>
        <v>Technology</v>
      </c>
      <c r="L7293" t="str">
        <f>_xlfn.XLOOKUP(C7293,Customers!A:A,Customers!D:D,"")</f>
        <v>Karnataka</v>
      </c>
      <c r="M7293" t="str">
        <f>_xlfn.XLOOKUP(C7293,Customers!A:A,Customers!E:E,"")</f>
        <v>Corporate</v>
      </c>
    </row>
    <row r="7294" spans="1:13" x14ac:dyDescent="0.25">
      <c r="A7294" t="s">
        <v>15700</v>
      </c>
      <c r="B7294" s="1">
        <v>45817</v>
      </c>
      <c r="C7294" t="s">
        <v>4117</v>
      </c>
      <c r="D7294" t="s">
        <v>160</v>
      </c>
      <c r="E7294">
        <v>1</v>
      </c>
      <c r="F7294">
        <v>0.25</v>
      </c>
      <c r="G7294">
        <v>37834</v>
      </c>
      <c r="H7294">
        <v>28375.5</v>
      </c>
      <c r="I7294">
        <v>0.28000000000000003</v>
      </c>
      <c r="J7294">
        <v>9020.6891900297196</v>
      </c>
      <c r="K7294" t="str">
        <f>_xlfn.XLOOKUP(D7294,Products!A:A,Products!C:C,"")</f>
        <v>Office Supplies</v>
      </c>
      <c r="L7294" t="str">
        <f>_xlfn.XLOOKUP(C7294,Customers!A:A,Customers!D:D,"")</f>
        <v>Maharashtra</v>
      </c>
      <c r="M7294" t="str">
        <f>_xlfn.XLOOKUP(C7294,Customers!A:A,Customers!E:E,"")</f>
        <v>Corporate</v>
      </c>
    </row>
    <row r="7295" spans="1:13" x14ac:dyDescent="0.25">
      <c r="A7295" t="s">
        <v>15701</v>
      </c>
      <c r="B7295" s="1">
        <v>45897</v>
      </c>
      <c r="C7295" t="s">
        <v>2051</v>
      </c>
      <c r="D7295" t="s">
        <v>235</v>
      </c>
      <c r="E7295">
        <v>2</v>
      </c>
      <c r="F7295">
        <v>0.05</v>
      </c>
      <c r="G7295">
        <v>21121</v>
      </c>
      <c r="H7295">
        <v>40129.9</v>
      </c>
      <c r="I7295">
        <v>0.19</v>
      </c>
      <c r="J7295" s="2" t="s">
        <v>15702</v>
      </c>
      <c r="K7295" t="str">
        <f>_xlfn.XLOOKUP(D7295,Products!A:A,Products!C:C,"")</f>
        <v>Home Appliances</v>
      </c>
      <c r="L7295" t="str">
        <f>_xlfn.XLOOKUP(C7295,Customers!A:A,Customers!D:D,"")</f>
        <v>Chandigarh</v>
      </c>
      <c r="M7295" t="str">
        <f>_xlfn.XLOOKUP(C7295,Customers!A:A,Customers!E:E,"")</f>
        <v>Corporate</v>
      </c>
    </row>
    <row r="7296" spans="1:13" x14ac:dyDescent="0.25">
      <c r="A7296" t="s">
        <v>15703</v>
      </c>
      <c r="B7296" s="1">
        <v>45681</v>
      </c>
      <c r="C7296" t="s">
        <v>1744</v>
      </c>
      <c r="D7296" t="s">
        <v>601</v>
      </c>
      <c r="E7296">
        <v>1</v>
      </c>
      <c r="F7296">
        <v>0</v>
      </c>
      <c r="G7296">
        <v>5121</v>
      </c>
      <c r="H7296">
        <v>5121</v>
      </c>
      <c r="I7296">
        <v>0.28000000000000003</v>
      </c>
      <c r="J7296" s="2" t="s">
        <v>15704</v>
      </c>
      <c r="K7296" t="str">
        <f>_xlfn.XLOOKUP(D7296,Products!A:A,Products!C:C,"")</f>
        <v>Office Supplies</v>
      </c>
      <c r="L7296" t="str">
        <f>_xlfn.XLOOKUP(C7296,Customers!A:A,Customers!D:D,"")</f>
        <v>Uttar Pradesh</v>
      </c>
      <c r="M7296" t="str">
        <f>_xlfn.XLOOKUP(C7296,Customers!A:A,Customers!E:E,"")</f>
        <v>Consumer</v>
      </c>
    </row>
    <row r="7297" spans="1:13" x14ac:dyDescent="0.25">
      <c r="A7297" t="s">
        <v>15705</v>
      </c>
      <c r="B7297" s="1">
        <v>45871</v>
      </c>
      <c r="C7297" t="s">
        <v>6803</v>
      </c>
      <c r="D7297" t="s">
        <v>60</v>
      </c>
      <c r="E7297">
        <v>1</v>
      </c>
      <c r="F7297">
        <v>0.15</v>
      </c>
      <c r="G7297">
        <v>9257</v>
      </c>
      <c r="H7297">
        <v>7868.45</v>
      </c>
      <c r="I7297">
        <v>0.16</v>
      </c>
      <c r="J7297" s="2" t="s">
        <v>15706</v>
      </c>
      <c r="K7297" t="str">
        <f>_xlfn.XLOOKUP(D7297,Products!A:A,Products!C:C,"")</f>
        <v>Technology</v>
      </c>
      <c r="L7297" t="str">
        <f>_xlfn.XLOOKUP(C7297,Customers!A:A,Customers!D:D,"")</f>
        <v>Kerala</v>
      </c>
      <c r="M7297" t="str">
        <f>_xlfn.XLOOKUP(C7297,Customers!A:A,Customers!E:E,"")</f>
        <v>Consumer</v>
      </c>
    </row>
    <row r="7298" spans="1:13" x14ac:dyDescent="0.25">
      <c r="A7298" t="s">
        <v>15707</v>
      </c>
      <c r="B7298" s="1">
        <v>45727</v>
      </c>
      <c r="C7298" t="s">
        <v>5343</v>
      </c>
      <c r="D7298" t="s">
        <v>41</v>
      </c>
      <c r="E7298">
        <v>1</v>
      </c>
      <c r="F7298">
        <v>0.05</v>
      </c>
      <c r="G7298">
        <v>4623</v>
      </c>
      <c r="H7298" s="2" t="s">
        <v>2712</v>
      </c>
      <c r="I7298">
        <v>0.28000000000000003</v>
      </c>
      <c r="J7298" s="2" t="s">
        <v>15708</v>
      </c>
      <c r="K7298" t="str">
        <f>_xlfn.XLOOKUP(D7298,Products!A:A,Products!C:C,"")</f>
        <v>Office Supplies</v>
      </c>
      <c r="L7298" t="str">
        <f>_xlfn.XLOOKUP(C7298,Customers!A:A,Customers!D:D,"")</f>
        <v>Gujarat</v>
      </c>
      <c r="M7298" t="str">
        <f>_xlfn.XLOOKUP(C7298,Customers!A:A,Customers!E:E,"")</f>
        <v>Corporate</v>
      </c>
    </row>
    <row r="7299" spans="1:13" x14ac:dyDescent="0.25">
      <c r="A7299" t="s">
        <v>15709</v>
      </c>
      <c r="B7299" s="1">
        <v>45873</v>
      </c>
      <c r="C7299" t="s">
        <v>433</v>
      </c>
      <c r="D7299" t="s">
        <v>425</v>
      </c>
      <c r="E7299">
        <v>3</v>
      </c>
      <c r="F7299">
        <v>0.15</v>
      </c>
      <c r="G7299">
        <v>39150</v>
      </c>
      <c r="H7299">
        <v>99832.5</v>
      </c>
      <c r="I7299">
        <v>0.28000000000000003</v>
      </c>
      <c r="J7299" s="2" t="s">
        <v>15710</v>
      </c>
      <c r="K7299" t="str">
        <f>_xlfn.XLOOKUP(D7299,Products!A:A,Products!C:C,"")</f>
        <v>Office Supplies</v>
      </c>
      <c r="L7299" t="str">
        <f>_xlfn.XLOOKUP(C7299,Customers!A:A,Customers!D:D,"")</f>
        <v>Kerala</v>
      </c>
      <c r="M7299" t="str">
        <f>_xlfn.XLOOKUP(C7299,Customers!A:A,Customers!E:E,"")</f>
        <v>Consumer</v>
      </c>
    </row>
    <row r="7300" spans="1:13" x14ac:dyDescent="0.25">
      <c r="A7300" t="s">
        <v>15711</v>
      </c>
      <c r="B7300" s="1">
        <v>45761</v>
      </c>
      <c r="C7300" t="s">
        <v>2733</v>
      </c>
      <c r="D7300" t="s">
        <v>469</v>
      </c>
      <c r="E7300">
        <v>2</v>
      </c>
      <c r="F7300">
        <v>0</v>
      </c>
      <c r="G7300">
        <v>35056</v>
      </c>
      <c r="H7300">
        <v>70112</v>
      </c>
      <c r="I7300">
        <v>0.19</v>
      </c>
      <c r="J7300" s="2" t="s">
        <v>15712</v>
      </c>
      <c r="K7300" t="str">
        <f>_xlfn.XLOOKUP(D7300,Products!A:A,Products!C:C,"")</f>
        <v>Home Appliances</v>
      </c>
      <c r="L7300" t="str">
        <f>_xlfn.XLOOKUP(C7300,Customers!A:A,Customers!D:D,"")</f>
        <v>Delhi</v>
      </c>
      <c r="M7300" t="str">
        <f>_xlfn.XLOOKUP(C7300,Customers!A:A,Customers!E:E,"")</f>
        <v>Consumer</v>
      </c>
    </row>
    <row r="7301" spans="1:13" x14ac:dyDescent="0.25">
      <c r="A7301" t="s">
        <v>15713</v>
      </c>
      <c r="B7301" s="1">
        <v>45872</v>
      </c>
      <c r="C7301" t="s">
        <v>2461</v>
      </c>
      <c r="D7301" t="s">
        <v>231</v>
      </c>
      <c r="E7301">
        <v>5</v>
      </c>
      <c r="F7301">
        <v>0.1</v>
      </c>
      <c r="G7301">
        <v>36976</v>
      </c>
      <c r="H7301">
        <v>166392</v>
      </c>
      <c r="I7301">
        <v>0.28000000000000003</v>
      </c>
      <c r="J7301" s="2" t="s">
        <v>15714</v>
      </c>
      <c r="K7301" t="str">
        <f>_xlfn.XLOOKUP(D7301,Products!A:A,Products!C:C,"")</f>
        <v>Office Supplies</v>
      </c>
      <c r="L7301" t="str">
        <f>_xlfn.XLOOKUP(C7301,Customers!A:A,Customers!D:D,"")</f>
        <v>Karnataka</v>
      </c>
      <c r="M7301" t="str">
        <f>_xlfn.XLOOKUP(C7301,Customers!A:A,Customers!E:E,"")</f>
        <v>Corporate</v>
      </c>
    </row>
    <row r="7302" spans="1:13" x14ac:dyDescent="0.25">
      <c r="A7302" t="s">
        <v>15715</v>
      </c>
      <c r="B7302" s="1">
        <v>45711</v>
      </c>
      <c r="C7302" t="s">
        <v>8709</v>
      </c>
      <c r="D7302" t="s">
        <v>1004</v>
      </c>
      <c r="E7302">
        <v>3</v>
      </c>
      <c r="F7302">
        <v>0.05</v>
      </c>
      <c r="G7302">
        <v>24310</v>
      </c>
      <c r="H7302">
        <v>69283.5</v>
      </c>
      <c r="I7302">
        <v>0.16</v>
      </c>
      <c r="J7302" s="2" t="s">
        <v>15716</v>
      </c>
      <c r="K7302" t="str">
        <f>_xlfn.XLOOKUP(D7302,Products!A:A,Products!C:C,"")</f>
        <v>Technology</v>
      </c>
      <c r="L7302" t="str">
        <f>_xlfn.XLOOKUP(C7302,Customers!A:A,Customers!D:D,"")</f>
        <v>Maharashtra</v>
      </c>
      <c r="M7302" t="str">
        <f>_xlfn.XLOOKUP(C7302,Customers!A:A,Customers!E:E,"")</f>
        <v>Corporate</v>
      </c>
    </row>
    <row r="7303" spans="1:13" x14ac:dyDescent="0.25">
      <c r="A7303" t="s">
        <v>15717</v>
      </c>
      <c r="B7303" s="1">
        <v>45951</v>
      </c>
      <c r="C7303" t="s">
        <v>2124</v>
      </c>
      <c r="D7303" t="s">
        <v>32</v>
      </c>
      <c r="E7303">
        <v>2</v>
      </c>
      <c r="F7303">
        <v>0.1</v>
      </c>
      <c r="G7303">
        <v>7879</v>
      </c>
      <c r="H7303">
        <v>14182.2</v>
      </c>
      <c r="I7303">
        <v>0.16</v>
      </c>
      <c r="J7303" s="2" t="s">
        <v>15718</v>
      </c>
      <c r="K7303" t="str">
        <f>_xlfn.XLOOKUP(D7303,Products!A:A,Products!C:C,"")</f>
        <v>Technology</v>
      </c>
      <c r="L7303" t="str">
        <f>_xlfn.XLOOKUP(C7303,Customers!A:A,Customers!D:D,"")</f>
        <v>Karnataka</v>
      </c>
      <c r="M7303" t="str">
        <f>_xlfn.XLOOKUP(C7303,Customers!A:A,Customers!E:E,"")</f>
        <v>Corporate</v>
      </c>
    </row>
    <row r="7304" spans="1:13" x14ac:dyDescent="0.25">
      <c r="A7304" t="s">
        <v>15719</v>
      </c>
      <c r="B7304" s="1">
        <v>45987</v>
      </c>
      <c r="C7304" t="s">
        <v>138</v>
      </c>
      <c r="D7304" t="s">
        <v>253</v>
      </c>
      <c r="E7304">
        <v>1</v>
      </c>
      <c r="F7304">
        <v>0.2</v>
      </c>
      <c r="G7304">
        <v>13190</v>
      </c>
      <c r="H7304">
        <v>10552</v>
      </c>
      <c r="I7304">
        <v>0.22</v>
      </c>
      <c r="J7304" s="2" t="s">
        <v>15720</v>
      </c>
      <c r="K7304" t="str">
        <f>_xlfn.XLOOKUP(D7304,Products!A:A,Products!C:C,"")</f>
        <v>Furniture</v>
      </c>
      <c r="L7304" t="str">
        <f>_xlfn.XLOOKUP(C7304,Customers!A:A,Customers!D:D,"")</f>
        <v>Rajasthan</v>
      </c>
      <c r="M7304" t="str">
        <f>_xlfn.XLOOKUP(C7304,Customers!A:A,Customers!E:E,"")</f>
        <v>Small Business</v>
      </c>
    </row>
    <row r="7305" spans="1:13" x14ac:dyDescent="0.25">
      <c r="A7305" t="s">
        <v>15721</v>
      </c>
      <c r="B7305" s="1">
        <v>45993</v>
      </c>
      <c r="C7305" t="s">
        <v>3150</v>
      </c>
      <c r="D7305" t="s">
        <v>78</v>
      </c>
      <c r="E7305">
        <v>2</v>
      </c>
      <c r="F7305">
        <v>0.25</v>
      </c>
      <c r="G7305">
        <v>40809</v>
      </c>
      <c r="H7305">
        <v>61213.5</v>
      </c>
      <c r="I7305">
        <v>0.19</v>
      </c>
      <c r="J7305" s="2" t="s">
        <v>15722</v>
      </c>
      <c r="K7305" t="str">
        <f>_xlfn.XLOOKUP(D7305,Products!A:A,Products!C:C,"")</f>
        <v>Home Appliances</v>
      </c>
      <c r="L7305" t="str">
        <f>_xlfn.XLOOKUP(C7305,Customers!A:A,Customers!D:D,"")</f>
        <v>Tamil Nadu</v>
      </c>
      <c r="M7305" t="str">
        <f>_xlfn.XLOOKUP(C7305,Customers!A:A,Customers!E:E,"")</f>
        <v>Consumer</v>
      </c>
    </row>
    <row r="7306" spans="1:13" x14ac:dyDescent="0.25">
      <c r="A7306" t="s">
        <v>15723</v>
      </c>
      <c r="B7306" s="1">
        <v>45860</v>
      </c>
      <c r="C7306" t="s">
        <v>13770</v>
      </c>
      <c r="D7306" t="s">
        <v>235</v>
      </c>
      <c r="E7306">
        <v>3</v>
      </c>
      <c r="F7306">
        <v>0.15</v>
      </c>
      <c r="G7306">
        <v>21121</v>
      </c>
      <c r="H7306" s="2" t="s">
        <v>7756</v>
      </c>
      <c r="I7306">
        <v>0.19</v>
      </c>
      <c r="J7306" s="2" t="s">
        <v>15724</v>
      </c>
      <c r="K7306" t="str">
        <f>_xlfn.XLOOKUP(D7306,Products!A:A,Products!C:C,"")</f>
        <v>Home Appliances</v>
      </c>
      <c r="L7306" t="str">
        <f>_xlfn.XLOOKUP(C7306,Customers!A:A,Customers!D:D,"")</f>
        <v>Uttar Pradesh</v>
      </c>
      <c r="M7306" t="str">
        <f>_xlfn.XLOOKUP(C7306,Customers!A:A,Customers!E:E,"")</f>
        <v>Consumer</v>
      </c>
    </row>
    <row r="7307" spans="1:13" x14ac:dyDescent="0.25">
      <c r="A7307" t="s">
        <v>15725</v>
      </c>
      <c r="B7307" s="1">
        <v>45945</v>
      </c>
      <c r="C7307" t="s">
        <v>186</v>
      </c>
      <c r="D7307" t="s">
        <v>253</v>
      </c>
      <c r="E7307">
        <v>2</v>
      </c>
      <c r="F7307">
        <v>0.15</v>
      </c>
      <c r="G7307">
        <v>13190</v>
      </c>
      <c r="H7307">
        <v>22423</v>
      </c>
      <c r="I7307">
        <v>0.22</v>
      </c>
      <c r="J7307" s="2" t="s">
        <v>15726</v>
      </c>
      <c r="K7307" t="str">
        <f>_xlfn.XLOOKUP(D7307,Products!A:A,Products!C:C,"")</f>
        <v>Furniture</v>
      </c>
      <c r="L7307" t="str">
        <f>_xlfn.XLOOKUP(C7307,Customers!A:A,Customers!D:D,"")</f>
        <v>West Bengal</v>
      </c>
      <c r="M7307" t="str">
        <f>_xlfn.XLOOKUP(C7307,Customers!A:A,Customers!E:E,"")</f>
        <v>Corporate</v>
      </c>
    </row>
    <row r="7308" spans="1:13" x14ac:dyDescent="0.25">
      <c r="A7308" t="s">
        <v>15727</v>
      </c>
      <c r="B7308" s="1">
        <v>45702</v>
      </c>
      <c r="C7308" t="s">
        <v>1727</v>
      </c>
      <c r="D7308" t="s">
        <v>212</v>
      </c>
      <c r="E7308">
        <v>1</v>
      </c>
      <c r="F7308">
        <v>0.1</v>
      </c>
      <c r="G7308">
        <v>13000</v>
      </c>
      <c r="H7308">
        <v>11700</v>
      </c>
      <c r="I7308">
        <v>0.19</v>
      </c>
      <c r="J7308" s="2" t="s">
        <v>15728</v>
      </c>
      <c r="K7308" t="str">
        <f>_xlfn.XLOOKUP(D7308,Products!A:A,Products!C:C,"")</f>
        <v>Home Appliances</v>
      </c>
      <c r="L7308" t="str">
        <f>_xlfn.XLOOKUP(C7308,Customers!A:A,Customers!D:D,"")</f>
        <v>Gujarat</v>
      </c>
      <c r="M7308" t="str">
        <f>_xlfn.XLOOKUP(C7308,Customers!A:A,Customers!E:E,"")</f>
        <v>Consumer</v>
      </c>
    </row>
    <row r="7309" spans="1:13" x14ac:dyDescent="0.25">
      <c r="A7309" t="s">
        <v>15729</v>
      </c>
      <c r="B7309" s="1">
        <v>45974</v>
      </c>
      <c r="C7309" t="s">
        <v>1559</v>
      </c>
      <c r="D7309" t="s">
        <v>393</v>
      </c>
      <c r="E7309">
        <v>2</v>
      </c>
      <c r="F7309">
        <v>0</v>
      </c>
      <c r="G7309">
        <v>11721</v>
      </c>
      <c r="H7309">
        <v>23442</v>
      </c>
      <c r="I7309">
        <v>0.16</v>
      </c>
      <c r="J7309" s="2" t="s">
        <v>15730</v>
      </c>
      <c r="K7309" t="str">
        <f>_xlfn.XLOOKUP(D7309,Products!A:A,Products!C:C,"")</f>
        <v>Technology</v>
      </c>
      <c r="L7309" t="str">
        <f>_xlfn.XLOOKUP(C7309,Customers!A:A,Customers!D:D,"")</f>
        <v>Maharashtra</v>
      </c>
      <c r="M7309" t="str">
        <f>_xlfn.XLOOKUP(C7309,Customers!A:A,Customers!E:E,"")</f>
        <v>Corporate</v>
      </c>
    </row>
    <row r="7310" spans="1:13" x14ac:dyDescent="0.25">
      <c r="A7310" t="s">
        <v>15731</v>
      </c>
      <c r="B7310" s="1">
        <v>45855</v>
      </c>
      <c r="C7310" t="s">
        <v>1786</v>
      </c>
      <c r="D7310" t="s">
        <v>78</v>
      </c>
      <c r="E7310">
        <v>1</v>
      </c>
      <c r="F7310">
        <v>0.15</v>
      </c>
      <c r="G7310">
        <v>40809</v>
      </c>
      <c r="H7310">
        <v>34687.65</v>
      </c>
      <c r="I7310">
        <v>0.19</v>
      </c>
      <c r="J7310" s="2" t="s">
        <v>15732</v>
      </c>
      <c r="K7310" t="str">
        <f>_xlfn.XLOOKUP(D7310,Products!A:A,Products!C:C,"")</f>
        <v>Home Appliances</v>
      </c>
      <c r="L7310" t="str">
        <f>_xlfn.XLOOKUP(C7310,Customers!A:A,Customers!D:D,"")</f>
        <v>Gujarat</v>
      </c>
      <c r="M7310" t="str">
        <f>_xlfn.XLOOKUP(C7310,Customers!A:A,Customers!E:E,"")</f>
        <v>Consumer</v>
      </c>
    </row>
    <row r="7311" spans="1:13" x14ac:dyDescent="0.25">
      <c r="A7311" t="s">
        <v>15733</v>
      </c>
      <c r="B7311" s="1">
        <v>45873</v>
      </c>
      <c r="C7311" t="s">
        <v>4528</v>
      </c>
      <c r="D7311" t="s">
        <v>139</v>
      </c>
      <c r="E7311">
        <v>4</v>
      </c>
      <c r="F7311">
        <v>0</v>
      </c>
      <c r="G7311">
        <v>7732</v>
      </c>
      <c r="H7311">
        <v>30928</v>
      </c>
      <c r="I7311">
        <v>0.22</v>
      </c>
      <c r="J7311" s="2" t="s">
        <v>15734</v>
      </c>
      <c r="K7311" t="str">
        <f>_xlfn.XLOOKUP(D7311,Products!A:A,Products!C:C,"")</f>
        <v>Furniture</v>
      </c>
      <c r="L7311" t="str">
        <f>_xlfn.XLOOKUP(C7311,Customers!A:A,Customers!D:D,"")</f>
        <v>Kerala</v>
      </c>
      <c r="M7311" t="str">
        <f>_xlfn.XLOOKUP(C7311,Customers!A:A,Customers!E:E,"")</f>
        <v>Corporate</v>
      </c>
    </row>
    <row r="7312" spans="1:13" x14ac:dyDescent="0.25">
      <c r="A7312" t="s">
        <v>15735</v>
      </c>
      <c r="B7312" s="1">
        <v>45966</v>
      </c>
      <c r="C7312" t="s">
        <v>8156</v>
      </c>
      <c r="D7312" t="s">
        <v>164</v>
      </c>
      <c r="E7312">
        <v>2</v>
      </c>
      <c r="F7312">
        <v>0.05</v>
      </c>
      <c r="G7312">
        <v>657</v>
      </c>
      <c r="H7312">
        <v>1248.3</v>
      </c>
      <c r="I7312">
        <v>0.22</v>
      </c>
      <c r="J7312" s="2" t="s">
        <v>15736</v>
      </c>
      <c r="K7312" t="str">
        <f>_xlfn.XLOOKUP(D7312,Products!A:A,Products!C:C,"")</f>
        <v>Furniture</v>
      </c>
      <c r="L7312" t="str">
        <f>_xlfn.XLOOKUP(C7312,Customers!A:A,Customers!D:D,"")</f>
        <v>Karnataka</v>
      </c>
      <c r="M7312" t="str">
        <f>_xlfn.XLOOKUP(C7312,Customers!A:A,Customers!E:E,"")</f>
        <v>Consumer</v>
      </c>
    </row>
    <row r="7313" spans="1:13" x14ac:dyDescent="0.25">
      <c r="A7313" t="s">
        <v>15737</v>
      </c>
      <c r="B7313" s="1">
        <v>45989</v>
      </c>
      <c r="C7313" t="s">
        <v>553</v>
      </c>
      <c r="D7313" t="s">
        <v>242</v>
      </c>
      <c r="E7313">
        <v>1</v>
      </c>
      <c r="F7313">
        <v>0.15</v>
      </c>
      <c r="G7313">
        <v>14854</v>
      </c>
      <c r="H7313">
        <v>12625.9</v>
      </c>
      <c r="I7313">
        <v>0.22</v>
      </c>
      <c r="J7313" s="2" t="s">
        <v>15738</v>
      </c>
      <c r="K7313" t="str">
        <f>_xlfn.XLOOKUP(D7313,Products!A:A,Products!C:C,"")</f>
        <v>Furniture</v>
      </c>
      <c r="L7313" t="str">
        <f>_xlfn.XLOOKUP(C7313,Customers!A:A,Customers!D:D,"")</f>
        <v>Karnataka</v>
      </c>
      <c r="M7313" t="str">
        <f>_xlfn.XLOOKUP(C7313,Customers!A:A,Customers!E:E,"")</f>
        <v>Consumer</v>
      </c>
    </row>
    <row r="7314" spans="1:13" x14ac:dyDescent="0.25">
      <c r="A7314" t="s">
        <v>15739</v>
      </c>
      <c r="B7314" s="1">
        <v>45841</v>
      </c>
      <c r="C7314" t="s">
        <v>3213</v>
      </c>
      <c r="D7314" t="s">
        <v>200</v>
      </c>
      <c r="E7314">
        <v>1</v>
      </c>
      <c r="F7314">
        <v>0.15</v>
      </c>
      <c r="G7314">
        <v>28530</v>
      </c>
      <c r="H7314">
        <v>24250.5</v>
      </c>
      <c r="I7314">
        <v>0.16</v>
      </c>
      <c r="J7314">
        <v>2423.33735309554</v>
      </c>
      <c r="K7314" t="str">
        <f>_xlfn.XLOOKUP(D7314,Products!A:A,Products!C:C,"")</f>
        <v>Technology</v>
      </c>
      <c r="L7314" t="str">
        <f>_xlfn.XLOOKUP(C7314,Customers!A:A,Customers!D:D,"")</f>
        <v>Delhi</v>
      </c>
      <c r="M7314" t="str">
        <f>_xlfn.XLOOKUP(C7314,Customers!A:A,Customers!E:E,"")</f>
        <v>Consumer</v>
      </c>
    </row>
    <row r="7315" spans="1:13" x14ac:dyDescent="0.25">
      <c r="A7315" t="s">
        <v>15740</v>
      </c>
      <c r="B7315" s="1">
        <v>45684</v>
      </c>
      <c r="C7315" t="s">
        <v>428</v>
      </c>
      <c r="D7315" t="s">
        <v>56</v>
      </c>
      <c r="E7315">
        <v>2</v>
      </c>
      <c r="F7315">
        <v>0.05</v>
      </c>
      <c r="G7315">
        <v>9427</v>
      </c>
      <c r="H7315">
        <v>17911.3</v>
      </c>
      <c r="I7315">
        <v>0.22</v>
      </c>
      <c r="J7315" s="2" t="s">
        <v>15741</v>
      </c>
      <c r="K7315" t="str">
        <f>_xlfn.XLOOKUP(D7315,Products!A:A,Products!C:C,"")</f>
        <v>Furniture</v>
      </c>
      <c r="L7315" t="str">
        <f>_xlfn.XLOOKUP(C7315,Customers!A:A,Customers!D:D,"")</f>
        <v>Kerala</v>
      </c>
      <c r="M7315" t="str">
        <f>_xlfn.XLOOKUP(C7315,Customers!A:A,Customers!E:E,"")</f>
        <v>Consumer</v>
      </c>
    </row>
    <row r="7316" spans="1:13" x14ac:dyDescent="0.25">
      <c r="A7316" t="s">
        <v>15742</v>
      </c>
      <c r="B7316" s="1">
        <v>45823</v>
      </c>
      <c r="C7316" t="s">
        <v>2316</v>
      </c>
      <c r="D7316" t="s">
        <v>104</v>
      </c>
      <c r="E7316">
        <v>2</v>
      </c>
      <c r="F7316">
        <v>0.15</v>
      </c>
      <c r="G7316">
        <v>40096</v>
      </c>
      <c r="H7316">
        <v>68163.199999999997</v>
      </c>
      <c r="I7316">
        <v>0.22</v>
      </c>
      <c r="J7316" s="2" t="s">
        <v>15743</v>
      </c>
      <c r="K7316" t="str">
        <f>_xlfn.XLOOKUP(D7316,Products!A:A,Products!C:C,"")</f>
        <v>Furniture</v>
      </c>
      <c r="L7316" t="str">
        <f>_xlfn.XLOOKUP(C7316,Customers!A:A,Customers!D:D,"")</f>
        <v>Rajasthan</v>
      </c>
      <c r="M7316" t="str">
        <f>_xlfn.XLOOKUP(C7316,Customers!A:A,Customers!E:E,"")</f>
        <v>Consumer</v>
      </c>
    </row>
    <row r="7317" spans="1:13" x14ac:dyDescent="0.25">
      <c r="A7317" t="s">
        <v>15744</v>
      </c>
      <c r="B7317" s="1">
        <v>45975</v>
      </c>
      <c r="C7317" t="s">
        <v>3933</v>
      </c>
      <c r="D7317" t="s">
        <v>92</v>
      </c>
      <c r="E7317">
        <v>2</v>
      </c>
      <c r="F7317">
        <v>0.2</v>
      </c>
      <c r="G7317">
        <v>41116</v>
      </c>
      <c r="H7317">
        <v>65785.600000000006</v>
      </c>
      <c r="I7317">
        <v>0.19</v>
      </c>
      <c r="J7317" s="2" t="s">
        <v>15745</v>
      </c>
      <c r="K7317" t="str">
        <f>_xlfn.XLOOKUP(D7317,Products!A:A,Products!C:C,"")</f>
        <v>Home Appliances</v>
      </c>
      <c r="L7317" t="str">
        <f>_xlfn.XLOOKUP(C7317,Customers!A:A,Customers!D:D,"")</f>
        <v>Karnataka</v>
      </c>
      <c r="M7317" t="str">
        <f>_xlfn.XLOOKUP(C7317,Customers!A:A,Customers!E:E,"")</f>
        <v>Consumer</v>
      </c>
    </row>
    <row r="7318" spans="1:13" x14ac:dyDescent="0.25">
      <c r="A7318" t="s">
        <v>15746</v>
      </c>
      <c r="B7318" s="1">
        <v>45931</v>
      </c>
      <c r="C7318" t="s">
        <v>4223</v>
      </c>
      <c r="D7318" t="s">
        <v>239</v>
      </c>
      <c r="E7318">
        <v>2</v>
      </c>
      <c r="F7318">
        <v>0.1</v>
      </c>
      <c r="G7318">
        <v>35247</v>
      </c>
      <c r="H7318">
        <v>63444.6</v>
      </c>
      <c r="I7318">
        <v>0.16</v>
      </c>
      <c r="J7318" s="2" t="s">
        <v>15747</v>
      </c>
      <c r="K7318" t="str">
        <f>_xlfn.XLOOKUP(D7318,Products!A:A,Products!C:C,"")</f>
        <v>Technology</v>
      </c>
      <c r="L7318" t="str">
        <f>_xlfn.XLOOKUP(C7318,Customers!A:A,Customers!D:D,"")</f>
        <v>West Bengal</v>
      </c>
      <c r="M7318" t="str">
        <f>_xlfn.XLOOKUP(C7318,Customers!A:A,Customers!E:E,"")</f>
        <v>Consumer</v>
      </c>
    </row>
    <row r="7319" spans="1:13" x14ac:dyDescent="0.25">
      <c r="A7319" t="s">
        <v>15748</v>
      </c>
      <c r="B7319" s="1">
        <v>46022</v>
      </c>
      <c r="C7319" t="s">
        <v>2345</v>
      </c>
      <c r="D7319" t="s">
        <v>291</v>
      </c>
      <c r="E7319">
        <v>2</v>
      </c>
      <c r="F7319">
        <v>0.15</v>
      </c>
      <c r="G7319">
        <v>46621</v>
      </c>
      <c r="H7319">
        <v>79255.7</v>
      </c>
      <c r="I7319">
        <v>0.19</v>
      </c>
      <c r="J7319" s="2" t="s">
        <v>15749</v>
      </c>
      <c r="K7319" t="str">
        <f>_xlfn.XLOOKUP(D7319,Products!A:A,Products!C:C,"")</f>
        <v>Home Appliances</v>
      </c>
      <c r="L7319" t="str">
        <f>_xlfn.XLOOKUP(C7319,Customers!A:A,Customers!D:D,"")</f>
        <v>Rajasthan</v>
      </c>
      <c r="M7319" t="str">
        <f>_xlfn.XLOOKUP(C7319,Customers!A:A,Customers!E:E,"")</f>
        <v>Corporate</v>
      </c>
    </row>
    <row r="7320" spans="1:13" x14ac:dyDescent="0.25">
      <c r="A7320" t="s">
        <v>15750</v>
      </c>
      <c r="B7320" s="1">
        <v>45760</v>
      </c>
      <c r="C7320" t="s">
        <v>1569</v>
      </c>
      <c r="D7320" t="s">
        <v>24</v>
      </c>
      <c r="E7320">
        <v>1</v>
      </c>
      <c r="F7320">
        <v>0.05</v>
      </c>
      <c r="G7320">
        <v>48370</v>
      </c>
      <c r="H7320">
        <v>45951.5</v>
      </c>
      <c r="I7320">
        <v>0.16</v>
      </c>
      <c r="J7320" s="2" t="s">
        <v>15751</v>
      </c>
      <c r="K7320" t="str">
        <f>_xlfn.XLOOKUP(D7320,Products!A:A,Products!C:C,"")</f>
        <v>Technology</v>
      </c>
      <c r="L7320" t="str">
        <f>_xlfn.XLOOKUP(C7320,Customers!A:A,Customers!D:D,"")</f>
        <v>Maharashtra</v>
      </c>
      <c r="M7320" t="str">
        <f>_xlfn.XLOOKUP(C7320,Customers!A:A,Customers!E:E,"")</f>
        <v>Small Business</v>
      </c>
    </row>
    <row r="7321" spans="1:13" x14ac:dyDescent="0.25">
      <c r="A7321" t="s">
        <v>15752</v>
      </c>
      <c r="B7321" s="1">
        <v>45990</v>
      </c>
      <c r="C7321" t="s">
        <v>2444</v>
      </c>
      <c r="D7321" t="s">
        <v>187</v>
      </c>
      <c r="E7321">
        <v>4</v>
      </c>
      <c r="F7321">
        <v>0.25</v>
      </c>
      <c r="G7321">
        <v>24562</v>
      </c>
      <c r="H7321">
        <v>73686</v>
      </c>
      <c r="I7321">
        <v>0.22</v>
      </c>
      <c r="J7321" s="2" t="s">
        <v>15753</v>
      </c>
      <c r="K7321" t="str">
        <f>_xlfn.XLOOKUP(D7321,Products!A:A,Products!C:C,"")</f>
        <v>Furniture</v>
      </c>
      <c r="L7321" t="str">
        <f>_xlfn.XLOOKUP(C7321,Customers!A:A,Customers!D:D,"")</f>
        <v>Uttar Pradesh</v>
      </c>
      <c r="M7321" t="str">
        <f>_xlfn.XLOOKUP(C7321,Customers!A:A,Customers!E:E,"")</f>
        <v>Small Business</v>
      </c>
    </row>
    <row r="7322" spans="1:13" x14ac:dyDescent="0.25">
      <c r="A7322" t="s">
        <v>15754</v>
      </c>
      <c r="B7322" s="1">
        <v>45761</v>
      </c>
      <c r="C7322" t="s">
        <v>2539</v>
      </c>
      <c r="D7322" t="s">
        <v>291</v>
      </c>
      <c r="E7322">
        <v>2</v>
      </c>
      <c r="F7322">
        <v>0.05</v>
      </c>
      <c r="G7322">
        <v>46621</v>
      </c>
      <c r="H7322">
        <v>88579.9</v>
      </c>
      <c r="I7322">
        <v>0.19</v>
      </c>
      <c r="J7322" s="2" t="s">
        <v>15755</v>
      </c>
      <c r="K7322" t="str">
        <f>_xlfn.XLOOKUP(D7322,Products!A:A,Products!C:C,"")</f>
        <v>Home Appliances</v>
      </c>
      <c r="L7322" t="str">
        <f>_xlfn.XLOOKUP(C7322,Customers!A:A,Customers!D:D,"")</f>
        <v>Chandigarh</v>
      </c>
      <c r="M7322" t="str">
        <f>_xlfn.XLOOKUP(C7322,Customers!A:A,Customers!E:E,"")</f>
        <v>Consumer</v>
      </c>
    </row>
    <row r="7323" spans="1:13" x14ac:dyDescent="0.25">
      <c r="A7323" t="s">
        <v>15756</v>
      </c>
      <c r="B7323" s="1">
        <v>45902</v>
      </c>
      <c r="C7323" t="s">
        <v>758</v>
      </c>
      <c r="D7323" t="s">
        <v>626</v>
      </c>
      <c r="E7323">
        <v>1</v>
      </c>
      <c r="F7323">
        <v>0.2</v>
      </c>
      <c r="G7323">
        <v>27904</v>
      </c>
      <c r="H7323">
        <v>22323.200000000001</v>
      </c>
      <c r="I7323">
        <v>0.22</v>
      </c>
      <c r="J7323" s="2" t="s">
        <v>15757</v>
      </c>
      <c r="K7323" t="str">
        <f>_xlfn.XLOOKUP(D7323,Products!A:A,Products!C:C,"")</f>
        <v>Furniture</v>
      </c>
      <c r="L7323" t="str">
        <f>_xlfn.XLOOKUP(C7323,Customers!A:A,Customers!D:D,"")</f>
        <v>Telangana</v>
      </c>
      <c r="M7323" t="str">
        <f>_xlfn.XLOOKUP(C7323,Customers!A:A,Customers!E:E,"")</f>
        <v>Small Business</v>
      </c>
    </row>
    <row r="7324" spans="1:13" x14ac:dyDescent="0.25">
      <c r="A7324" t="s">
        <v>15758</v>
      </c>
      <c r="B7324" s="1">
        <v>45962</v>
      </c>
      <c r="C7324" t="s">
        <v>4077</v>
      </c>
      <c r="D7324" t="s">
        <v>73</v>
      </c>
      <c r="E7324">
        <v>1</v>
      </c>
      <c r="F7324">
        <v>0.2</v>
      </c>
      <c r="G7324">
        <v>24549</v>
      </c>
      <c r="H7324">
        <v>19639.2</v>
      </c>
      <c r="I7324">
        <v>0.19</v>
      </c>
      <c r="J7324" s="2" t="s">
        <v>15759</v>
      </c>
      <c r="K7324" t="str">
        <f>_xlfn.XLOOKUP(D7324,Products!A:A,Products!C:C,"")</f>
        <v>Home Appliances</v>
      </c>
      <c r="L7324" t="str">
        <f>_xlfn.XLOOKUP(C7324,Customers!A:A,Customers!D:D,"")</f>
        <v>Telangana</v>
      </c>
      <c r="M7324" t="str">
        <f>_xlfn.XLOOKUP(C7324,Customers!A:A,Customers!E:E,"")</f>
        <v>Consumer</v>
      </c>
    </row>
    <row r="7325" spans="1:13" x14ac:dyDescent="0.25">
      <c r="A7325" t="s">
        <v>15760</v>
      </c>
      <c r="B7325" s="1">
        <v>45826</v>
      </c>
      <c r="C7325" t="s">
        <v>4333</v>
      </c>
      <c r="D7325" t="s">
        <v>200</v>
      </c>
      <c r="E7325">
        <v>1</v>
      </c>
      <c r="F7325">
        <v>0.15</v>
      </c>
      <c r="G7325">
        <v>28530</v>
      </c>
      <c r="H7325">
        <v>24250.5</v>
      </c>
      <c r="I7325">
        <v>0.16</v>
      </c>
      <c r="J7325">
        <v>4081.0508263644301</v>
      </c>
      <c r="K7325" t="str">
        <f>_xlfn.XLOOKUP(D7325,Products!A:A,Products!C:C,"")</f>
        <v>Technology</v>
      </c>
      <c r="L7325" t="str">
        <f>_xlfn.XLOOKUP(C7325,Customers!A:A,Customers!D:D,"")</f>
        <v>Tamil Nadu</v>
      </c>
      <c r="M7325" t="str">
        <f>_xlfn.XLOOKUP(C7325,Customers!A:A,Customers!E:E,"")</f>
        <v>Consumer</v>
      </c>
    </row>
    <row r="7326" spans="1:13" x14ac:dyDescent="0.25">
      <c r="A7326" t="s">
        <v>15761</v>
      </c>
      <c r="B7326" s="1">
        <v>45773</v>
      </c>
      <c r="C7326" t="s">
        <v>928</v>
      </c>
      <c r="D7326" t="s">
        <v>287</v>
      </c>
      <c r="E7326">
        <v>1</v>
      </c>
      <c r="F7326">
        <v>0.2</v>
      </c>
      <c r="G7326">
        <v>36003</v>
      </c>
      <c r="H7326">
        <v>28802.400000000001</v>
      </c>
      <c r="I7326">
        <v>0.16</v>
      </c>
      <c r="J7326" s="2" t="s">
        <v>15762</v>
      </c>
      <c r="K7326" t="str">
        <f>_xlfn.XLOOKUP(D7326,Products!A:A,Products!C:C,"")</f>
        <v>Technology</v>
      </c>
      <c r="L7326" t="str">
        <f>_xlfn.XLOOKUP(C7326,Customers!A:A,Customers!D:D,"")</f>
        <v>West Bengal</v>
      </c>
      <c r="M7326" t="str">
        <f>_xlfn.XLOOKUP(C7326,Customers!A:A,Customers!E:E,"")</f>
        <v>Corporate</v>
      </c>
    </row>
    <row r="7327" spans="1:13" x14ac:dyDescent="0.25">
      <c r="A7327" t="s">
        <v>15763</v>
      </c>
      <c r="B7327" s="1">
        <v>45798</v>
      </c>
      <c r="C7327" t="s">
        <v>4898</v>
      </c>
      <c r="D7327" t="s">
        <v>298</v>
      </c>
      <c r="E7327">
        <v>2</v>
      </c>
      <c r="F7327">
        <v>0.1</v>
      </c>
      <c r="G7327">
        <v>31519</v>
      </c>
      <c r="H7327" s="2" t="s">
        <v>344</v>
      </c>
      <c r="I7327">
        <v>0.19</v>
      </c>
      <c r="J7327" s="2" t="s">
        <v>15764</v>
      </c>
      <c r="K7327" t="str">
        <f>_xlfn.XLOOKUP(D7327,Products!A:A,Products!C:C,"")</f>
        <v>Home Appliances</v>
      </c>
      <c r="L7327" t="str">
        <f>_xlfn.XLOOKUP(C7327,Customers!A:A,Customers!D:D,"")</f>
        <v>Karnataka</v>
      </c>
      <c r="M7327" t="str">
        <f>_xlfn.XLOOKUP(C7327,Customers!A:A,Customers!E:E,"")</f>
        <v>Small Business</v>
      </c>
    </row>
    <row r="7328" spans="1:13" x14ac:dyDescent="0.25">
      <c r="A7328" t="s">
        <v>15765</v>
      </c>
      <c r="B7328" s="1">
        <v>46013</v>
      </c>
      <c r="C7328" t="s">
        <v>2639</v>
      </c>
      <c r="D7328" t="s">
        <v>171</v>
      </c>
      <c r="E7328">
        <v>1</v>
      </c>
      <c r="F7328">
        <v>0.2</v>
      </c>
      <c r="G7328">
        <v>3648</v>
      </c>
      <c r="H7328">
        <v>2918.4</v>
      </c>
      <c r="I7328">
        <v>0.22</v>
      </c>
      <c r="J7328" s="2" t="s">
        <v>15766</v>
      </c>
      <c r="K7328" t="str">
        <f>_xlfn.XLOOKUP(D7328,Products!A:A,Products!C:C,"")</f>
        <v>Furniture</v>
      </c>
      <c r="L7328" t="str">
        <f>_xlfn.XLOOKUP(C7328,Customers!A:A,Customers!D:D,"")</f>
        <v>Gujarat</v>
      </c>
      <c r="M7328" t="str">
        <f>_xlfn.XLOOKUP(C7328,Customers!A:A,Customers!E:E,"")</f>
        <v>Consumer</v>
      </c>
    </row>
    <row r="7329" spans="1:13" x14ac:dyDescent="0.25">
      <c r="A7329" t="s">
        <v>15767</v>
      </c>
      <c r="B7329" s="1">
        <v>45782</v>
      </c>
      <c r="C7329" t="s">
        <v>2192</v>
      </c>
      <c r="D7329" t="s">
        <v>37</v>
      </c>
      <c r="E7329">
        <v>3</v>
      </c>
      <c r="F7329">
        <v>0.15</v>
      </c>
      <c r="G7329">
        <v>3110</v>
      </c>
      <c r="H7329">
        <v>7930.5</v>
      </c>
      <c r="I7329">
        <v>0.31</v>
      </c>
      <c r="J7329" s="2" t="s">
        <v>15768</v>
      </c>
      <c r="K7329" t="str">
        <f>_xlfn.XLOOKUP(D7329,Products!A:A,Products!C:C,"")</f>
        <v>Beauty &amp; Personal Care</v>
      </c>
      <c r="L7329" t="str">
        <f>_xlfn.XLOOKUP(C7329,Customers!A:A,Customers!D:D,"")</f>
        <v>Delhi</v>
      </c>
      <c r="M7329" t="str">
        <f>_xlfn.XLOOKUP(C7329,Customers!A:A,Customers!E:E,"")</f>
        <v>Small Business</v>
      </c>
    </row>
    <row r="7330" spans="1:13" x14ac:dyDescent="0.25">
      <c r="A7330" t="s">
        <v>15769</v>
      </c>
      <c r="B7330" s="1">
        <v>45682</v>
      </c>
      <c r="C7330" t="s">
        <v>5774</v>
      </c>
      <c r="D7330" t="s">
        <v>500</v>
      </c>
      <c r="E7330">
        <v>2</v>
      </c>
      <c r="F7330">
        <v>0.05</v>
      </c>
      <c r="G7330">
        <v>45709</v>
      </c>
      <c r="H7330" s="2" t="s">
        <v>1756</v>
      </c>
      <c r="I7330">
        <v>0.22</v>
      </c>
      <c r="J7330" s="2" t="s">
        <v>15770</v>
      </c>
      <c r="K7330" t="str">
        <f>_xlfn.XLOOKUP(D7330,Products!A:A,Products!C:C,"")</f>
        <v>Furniture</v>
      </c>
      <c r="L7330" t="str">
        <f>_xlfn.XLOOKUP(C7330,Customers!A:A,Customers!D:D,"")</f>
        <v>Maharashtra</v>
      </c>
      <c r="M7330" t="str">
        <f>_xlfn.XLOOKUP(C7330,Customers!A:A,Customers!E:E,"")</f>
        <v>Consumer</v>
      </c>
    </row>
    <row r="7331" spans="1:13" x14ac:dyDescent="0.25">
      <c r="A7331" t="s">
        <v>15771</v>
      </c>
      <c r="B7331" s="1">
        <v>45851</v>
      </c>
      <c r="C7331" t="s">
        <v>3060</v>
      </c>
      <c r="D7331" t="s">
        <v>64</v>
      </c>
      <c r="E7331">
        <v>1</v>
      </c>
      <c r="F7331">
        <v>0</v>
      </c>
      <c r="G7331">
        <v>5299</v>
      </c>
      <c r="H7331">
        <v>5299</v>
      </c>
      <c r="I7331">
        <v>0.16</v>
      </c>
      <c r="J7331" s="2" t="s">
        <v>15772</v>
      </c>
      <c r="K7331" t="str">
        <f>_xlfn.XLOOKUP(D7331,Products!A:A,Products!C:C,"")</f>
        <v>Technology</v>
      </c>
      <c r="L7331" t="str">
        <f>_xlfn.XLOOKUP(C7331,Customers!A:A,Customers!D:D,"")</f>
        <v>Chandigarh</v>
      </c>
      <c r="M7331" t="str">
        <f>_xlfn.XLOOKUP(C7331,Customers!A:A,Customers!E:E,"")</f>
        <v>Small Business</v>
      </c>
    </row>
    <row r="7332" spans="1:13" x14ac:dyDescent="0.25">
      <c r="A7332" t="s">
        <v>15773</v>
      </c>
      <c r="B7332" s="1">
        <v>45757</v>
      </c>
      <c r="C7332" t="s">
        <v>962</v>
      </c>
      <c r="D7332" t="s">
        <v>49</v>
      </c>
      <c r="E7332">
        <v>1</v>
      </c>
      <c r="F7332">
        <v>0.1</v>
      </c>
      <c r="G7332">
        <v>11380</v>
      </c>
      <c r="H7332">
        <v>10242</v>
      </c>
      <c r="I7332">
        <v>0.28000000000000003</v>
      </c>
      <c r="J7332" s="2" t="s">
        <v>15774</v>
      </c>
      <c r="K7332" t="str">
        <f>_xlfn.XLOOKUP(D7332,Products!A:A,Products!C:C,"")</f>
        <v>Office Supplies</v>
      </c>
      <c r="L7332" t="str">
        <f>_xlfn.XLOOKUP(C7332,Customers!A:A,Customers!D:D,"")</f>
        <v>Maharashtra</v>
      </c>
      <c r="M7332" t="str">
        <f>_xlfn.XLOOKUP(C7332,Customers!A:A,Customers!E:E,"")</f>
        <v>Corporate</v>
      </c>
    </row>
    <row r="7333" spans="1:13" x14ac:dyDescent="0.25">
      <c r="A7333" t="s">
        <v>15775</v>
      </c>
      <c r="B7333" s="1">
        <v>45662</v>
      </c>
      <c r="C7333" t="s">
        <v>3808</v>
      </c>
      <c r="D7333" t="s">
        <v>455</v>
      </c>
      <c r="E7333">
        <v>2</v>
      </c>
      <c r="F7333">
        <v>0.2</v>
      </c>
      <c r="G7333">
        <v>17932</v>
      </c>
      <c r="H7333">
        <v>28691.200000000001</v>
      </c>
      <c r="I7333">
        <v>0.16</v>
      </c>
      <c r="J7333" s="2" t="s">
        <v>15776</v>
      </c>
      <c r="K7333" t="str">
        <f>_xlfn.XLOOKUP(D7333,Products!A:A,Products!C:C,"")</f>
        <v>Technology</v>
      </c>
      <c r="L7333" t="str">
        <f>_xlfn.XLOOKUP(C7333,Customers!A:A,Customers!D:D,"")</f>
        <v>Rajasthan</v>
      </c>
      <c r="M7333" t="str">
        <f>_xlfn.XLOOKUP(C7333,Customers!A:A,Customers!E:E,"")</f>
        <v>Consumer</v>
      </c>
    </row>
    <row r="7334" spans="1:13" x14ac:dyDescent="0.25">
      <c r="A7334" t="s">
        <v>15777</v>
      </c>
      <c r="B7334" s="1">
        <v>45676</v>
      </c>
      <c r="C7334" t="s">
        <v>3987</v>
      </c>
      <c r="D7334" t="s">
        <v>235</v>
      </c>
      <c r="E7334">
        <v>1</v>
      </c>
      <c r="F7334">
        <v>0.2</v>
      </c>
      <c r="G7334">
        <v>21121</v>
      </c>
      <c r="H7334">
        <v>16896.8</v>
      </c>
      <c r="I7334">
        <v>0.19</v>
      </c>
      <c r="J7334" s="2" t="s">
        <v>15778</v>
      </c>
      <c r="K7334" t="str">
        <f>_xlfn.XLOOKUP(D7334,Products!A:A,Products!C:C,"")</f>
        <v>Home Appliances</v>
      </c>
      <c r="L7334" t="str">
        <f>_xlfn.XLOOKUP(C7334,Customers!A:A,Customers!D:D,"")</f>
        <v>West Bengal</v>
      </c>
      <c r="M7334" t="str">
        <f>_xlfn.XLOOKUP(C7334,Customers!A:A,Customers!E:E,"")</f>
        <v>Consumer</v>
      </c>
    </row>
    <row r="7335" spans="1:13" x14ac:dyDescent="0.25">
      <c r="A7335" t="s">
        <v>15779</v>
      </c>
      <c r="B7335" s="1">
        <v>45827</v>
      </c>
      <c r="C7335" t="s">
        <v>125</v>
      </c>
      <c r="D7335" t="s">
        <v>160</v>
      </c>
      <c r="E7335">
        <v>1</v>
      </c>
      <c r="F7335">
        <v>0.2</v>
      </c>
      <c r="G7335">
        <v>37834</v>
      </c>
      <c r="H7335">
        <v>30267.200000000001</v>
      </c>
      <c r="I7335">
        <v>0.28000000000000003</v>
      </c>
      <c r="J7335" s="2" t="s">
        <v>15780</v>
      </c>
      <c r="K7335" t="str">
        <f>_xlfn.XLOOKUP(D7335,Products!A:A,Products!C:C,"")</f>
        <v>Office Supplies</v>
      </c>
      <c r="L7335" t="str">
        <f>_xlfn.XLOOKUP(C7335,Customers!A:A,Customers!D:D,"")</f>
        <v>Chandigarh</v>
      </c>
      <c r="M7335" t="str">
        <f>_xlfn.XLOOKUP(C7335,Customers!A:A,Customers!E:E,"")</f>
        <v>Consumer</v>
      </c>
    </row>
    <row r="7336" spans="1:13" x14ac:dyDescent="0.25">
      <c r="A7336" t="s">
        <v>15781</v>
      </c>
      <c r="B7336" s="1">
        <v>45931</v>
      </c>
      <c r="C7336" t="s">
        <v>1475</v>
      </c>
      <c r="D7336" t="s">
        <v>309</v>
      </c>
      <c r="E7336">
        <v>1</v>
      </c>
      <c r="F7336">
        <v>0.05</v>
      </c>
      <c r="G7336">
        <v>3506</v>
      </c>
      <c r="H7336">
        <v>3330.7</v>
      </c>
      <c r="I7336">
        <v>0.19</v>
      </c>
      <c r="J7336" s="2" t="s">
        <v>15782</v>
      </c>
      <c r="K7336" t="str">
        <f>_xlfn.XLOOKUP(D7336,Products!A:A,Products!C:C,"")</f>
        <v>Home Appliances</v>
      </c>
      <c r="L7336" t="str">
        <f>_xlfn.XLOOKUP(C7336,Customers!A:A,Customers!D:D,"")</f>
        <v>Delhi</v>
      </c>
      <c r="M7336" t="str">
        <f>_xlfn.XLOOKUP(C7336,Customers!A:A,Customers!E:E,"")</f>
        <v>Consumer</v>
      </c>
    </row>
    <row r="7337" spans="1:13" x14ac:dyDescent="0.25">
      <c r="A7337" t="s">
        <v>15783</v>
      </c>
      <c r="B7337" s="1">
        <v>45911</v>
      </c>
      <c r="C7337" t="s">
        <v>7897</v>
      </c>
      <c r="D7337" t="s">
        <v>389</v>
      </c>
      <c r="E7337">
        <v>1</v>
      </c>
      <c r="F7337">
        <v>0.1</v>
      </c>
      <c r="G7337">
        <v>32335</v>
      </c>
      <c r="H7337">
        <v>29101.5</v>
      </c>
      <c r="I7337">
        <v>0.31</v>
      </c>
      <c r="J7337" s="2" t="s">
        <v>15784</v>
      </c>
      <c r="K7337" t="str">
        <f>_xlfn.XLOOKUP(D7337,Products!A:A,Products!C:C,"")</f>
        <v>Beauty &amp; Personal Care</v>
      </c>
      <c r="L7337" t="str">
        <f>_xlfn.XLOOKUP(C7337,Customers!A:A,Customers!D:D,"")</f>
        <v>Tamil Nadu</v>
      </c>
      <c r="M7337" t="str">
        <f>_xlfn.XLOOKUP(C7337,Customers!A:A,Customers!E:E,"")</f>
        <v>Consumer</v>
      </c>
    </row>
    <row r="7338" spans="1:13" x14ac:dyDescent="0.25">
      <c r="A7338" t="s">
        <v>15785</v>
      </c>
      <c r="B7338" s="1">
        <v>45778</v>
      </c>
      <c r="C7338" t="s">
        <v>2200</v>
      </c>
      <c r="D7338" t="s">
        <v>239</v>
      </c>
      <c r="E7338">
        <v>1</v>
      </c>
      <c r="F7338">
        <v>0.1</v>
      </c>
      <c r="G7338">
        <v>35247</v>
      </c>
      <c r="H7338">
        <v>31722.3</v>
      </c>
      <c r="I7338">
        <v>0.16</v>
      </c>
      <c r="J7338" s="2" t="s">
        <v>15786</v>
      </c>
      <c r="K7338" t="str">
        <f>_xlfn.XLOOKUP(D7338,Products!A:A,Products!C:C,"")</f>
        <v>Technology</v>
      </c>
      <c r="L7338" t="str">
        <f>_xlfn.XLOOKUP(C7338,Customers!A:A,Customers!D:D,"")</f>
        <v>Chandigarh</v>
      </c>
      <c r="M7338" t="str">
        <f>_xlfn.XLOOKUP(C7338,Customers!A:A,Customers!E:E,"")</f>
        <v>Small Business</v>
      </c>
    </row>
    <row r="7339" spans="1:13" x14ac:dyDescent="0.25">
      <c r="A7339" t="s">
        <v>15787</v>
      </c>
      <c r="B7339" s="1">
        <v>45689</v>
      </c>
      <c r="C7339" t="s">
        <v>40</v>
      </c>
      <c r="D7339" t="s">
        <v>134</v>
      </c>
      <c r="E7339">
        <v>1</v>
      </c>
      <c r="F7339">
        <v>0.15</v>
      </c>
      <c r="G7339">
        <v>42988</v>
      </c>
      <c r="H7339" s="2" t="s">
        <v>135</v>
      </c>
      <c r="I7339">
        <v>0.19</v>
      </c>
      <c r="J7339" s="2" t="s">
        <v>15788</v>
      </c>
      <c r="K7339" t="str">
        <f>_xlfn.XLOOKUP(D7339,Products!A:A,Products!C:C,"")</f>
        <v>Home Appliances</v>
      </c>
      <c r="L7339" t="str">
        <f>_xlfn.XLOOKUP(C7339,Customers!A:A,Customers!D:D,"")</f>
        <v>West Bengal</v>
      </c>
      <c r="M7339" t="str">
        <f>_xlfn.XLOOKUP(C7339,Customers!A:A,Customers!E:E,"")</f>
        <v>Corporate</v>
      </c>
    </row>
    <row r="7340" spans="1:13" x14ac:dyDescent="0.25">
      <c r="A7340" t="s">
        <v>15789</v>
      </c>
      <c r="B7340" s="1">
        <v>45806</v>
      </c>
      <c r="C7340" t="s">
        <v>1108</v>
      </c>
      <c r="D7340" t="s">
        <v>371</v>
      </c>
      <c r="E7340">
        <v>3</v>
      </c>
      <c r="F7340">
        <v>0.05</v>
      </c>
      <c r="G7340">
        <v>34314</v>
      </c>
      <c r="H7340">
        <v>97794.9</v>
      </c>
      <c r="I7340">
        <v>0.16</v>
      </c>
      <c r="J7340" s="2" t="s">
        <v>15790</v>
      </c>
      <c r="K7340" t="str">
        <f>_xlfn.XLOOKUP(D7340,Products!A:A,Products!C:C,"")</f>
        <v>Technology</v>
      </c>
      <c r="L7340" t="str">
        <f>_xlfn.XLOOKUP(C7340,Customers!A:A,Customers!D:D,"")</f>
        <v>Gujarat</v>
      </c>
      <c r="M7340" t="str">
        <f>_xlfn.XLOOKUP(C7340,Customers!A:A,Customers!E:E,"")</f>
        <v>Consumer</v>
      </c>
    </row>
    <row r="7341" spans="1:13" x14ac:dyDescent="0.25">
      <c r="A7341" t="s">
        <v>15791</v>
      </c>
      <c r="B7341" s="1">
        <v>45923</v>
      </c>
      <c r="C7341" t="s">
        <v>406</v>
      </c>
      <c r="D7341" t="s">
        <v>142</v>
      </c>
      <c r="E7341">
        <v>1</v>
      </c>
      <c r="F7341">
        <v>0.15</v>
      </c>
      <c r="G7341">
        <v>38016</v>
      </c>
      <c r="H7341">
        <v>32313.599999999999</v>
      </c>
      <c r="I7341">
        <v>0.16</v>
      </c>
      <c r="J7341" s="2" t="s">
        <v>15792</v>
      </c>
      <c r="K7341" t="str">
        <f>_xlfn.XLOOKUP(D7341,Products!A:A,Products!C:C,"")</f>
        <v>Technology</v>
      </c>
      <c r="L7341" t="str">
        <f>_xlfn.XLOOKUP(C7341,Customers!A:A,Customers!D:D,"")</f>
        <v>West Bengal</v>
      </c>
      <c r="M7341" t="str">
        <f>_xlfn.XLOOKUP(C7341,Customers!A:A,Customers!E:E,"")</f>
        <v>Consumer</v>
      </c>
    </row>
    <row r="7342" spans="1:13" x14ac:dyDescent="0.25">
      <c r="A7342" t="s">
        <v>15793</v>
      </c>
      <c r="B7342" s="1">
        <v>45694</v>
      </c>
      <c r="C7342" t="s">
        <v>683</v>
      </c>
      <c r="D7342" t="s">
        <v>601</v>
      </c>
      <c r="E7342">
        <v>2</v>
      </c>
      <c r="F7342">
        <v>0.1</v>
      </c>
      <c r="G7342">
        <v>5121</v>
      </c>
      <c r="H7342" s="2" t="s">
        <v>2737</v>
      </c>
      <c r="I7342">
        <v>0.28000000000000003</v>
      </c>
      <c r="J7342" s="2" t="s">
        <v>15794</v>
      </c>
      <c r="K7342" t="str">
        <f>_xlfn.XLOOKUP(D7342,Products!A:A,Products!C:C,"")</f>
        <v>Office Supplies</v>
      </c>
      <c r="L7342" t="str">
        <f>_xlfn.XLOOKUP(C7342,Customers!A:A,Customers!D:D,"")</f>
        <v>Gujarat</v>
      </c>
      <c r="M7342" t="str">
        <f>_xlfn.XLOOKUP(C7342,Customers!A:A,Customers!E:E,"")</f>
        <v>Small Business</v>
      </c>
    </row>
    <row r="7343" spans="1:13" x14ac:dyDescent="0.25">
      <c r="A7343" t="s">
        <v>15795</v>
      </c>
      <c r="B7343" s="1">
        <v>45834</v>
      </c>
      <c r="C7343" t="s">
        <v>5011</v>
      </c>
      <c r="D7343" t="s">
        <v>20</v>
      </c>
      <c r="E7343">
        <v>1</v>
      </c>
      <c r="F7343">
        <v>0.1</v>
      </c>
      <c r="G7343">
        <v>30563</v>
      </c>
      <c r="H7343">
        <v>27506.7</v>
      </c>
      <c r="I7343">
        <v>0.19</v>
      </c>
      <c r="J7343" s="2" t="s">
        <v>15796</v>
      </c>
      <c r="K7343" t="str">
        <f>_xlfn.XLOOKUP(D7343,Products!A:A,Products!C:C,"")</f>
        <v>Home Appliances</v>
      </c>
      <c r="L7343" t="str">
        <f>_xlfn.XLOOKUP(C7343,Customers!A:A,Customers!D:D,"")</f>
        <v>Maharashtra</v>
      </c>
      <c r="M7343" t="str">
        <f>_xlfn.XLOOKUP(C7343,Customers!A:A,Customers!E:E,"")</f>
        <v>Small Business</v>
      </c>
    </row>
    <row r="7344" spans="1:13" x14ac:dyDescent="0.25">
      <c r="A7344" t="s">
        <v>15797</v>
      </c>
      <c r="B7344" s="1">
        <v>45999</v>
      </c>
      <c r="C7344" t="s">
        <v>3927</v>
      </c>
      <c r="D7344" t="s">
        <v>1155</v>
      </c>
      <c r="E7344">
        <v>1</v>
      </c>
      <c r="F7344">
        <v>0.15</v>
      </c>
      <c r="G7344">
        <v>23117</v>
      </c>
      <c r="H7344">
        <v>19649.45</v>
      </c>
      <c r="I7344">
        <v>0.19</v>
      </c>
      <c r="J7344" s="2" t="s">
        <v>15798</v>
      </c>
      <c r="K7344" t="str">
        <f>_xlfn.XLOOKUP(D7344,Products!A:A,Products!C:C,"")</f>
        <v>Home Appliances</v>
      </c>
      <c r="L7344" t="str">
        <f>_xlfn.XLOOKUP(C7344,Customers!A:A,Customers!D:D,"")</f>
        <v>Tamil Nadu</v>
      </c>
      <c r="M7344" t="str">
        <f>_xlfn.XLOOKUP(C7344,Customers!A:A,Customers!E:E,"")</f>
        <v>Consumer</v>
      </c>
    </row>
    <row r="7345" spans="1:13" x14ac:dyDescent="0.25">
      <c r="A7345" t="s">
        <v>15799</v>
      </c>
      <c r="B7345" s="1">
        <v>45670</v>
      </c>
      <c r="C7345" t="s">
        <v>4389</v>
      </c>
      <c r="D7345" t="s">
        <v>104</v>
      </c>
      <c r="E7345">
        <v>3</v>
      </c>
      <c r="F7345">
        <v>0.1</v>
      </c>
      <c r="G7345">
        <v>40096</v>
      </c>
      <c r="H7345">
        <v>108259.2</v>
      </c>
      <c r="I7345">
        <v>0.22</v>
      </c>
      <c r="J7345" s="2" t="s">
        <v>15800</v>
      </c>
      <c r="K7345" t="str">
        <f>_xlfn.XLOOKUP(D7345,Products!A:A,Products!C:C,"")</f>
        <v>Furniture</v>
      </c>
      <c r="L7345" t="str">
        <f>_xlfn.XLOOKUP(C7345,Customers!A:A,Customers!D:D,"")</f>
        <v>Chandigarh</v>
      </c>
      <c r="M7345" t="str">
        <f>_xlfn.XLOOKUP(C7345,Customers!A:A,Customers!E:E,"")</f>
        <v>Consumer</v>
      </c>
    </row>
    <row r="7346" spans="1:13" x14ac:dyDescent="0.25">
      <c r="A7346" t="s">
        <v>15801</v>
      </c>
      <c r="B7346" s="1">
        <v>45840</v>
      </c>
      <c r="C7346" t="s">
        <v>1011</v>
      </c>
      <c r="D7346" t="s">
        <v>204</v>
      </c>
      <c r="E7346">
        <v>1</v>
      </c>
      <c r="F7346">
        <v>0</v>
      </c>
      <c r="G7346">
        <v>19940</v>
      </c>
      <c r="H7346">
        <v>19940</v>
      </c>
      <c r="I7346">
        <v>0.16</v>
      </c>
      <c r="J7346" s="2" t="s">
        <v>15802</v>
      </c>
      <c r="K7346" t="str">
        <f>_xlfn.XLOOKUP(D7346,Products!A:A,Products!C:C,"")</f>
        <v>Technology</v>
      </c>
      <c r="L7346" t="str">
        <f>_xlfn.XLOOKUP(C7346,Customers!A:A,Customers!D:D,"")</f>
        <v>Uttar Pradesh</v>
      </c>
      <c r="M7346" t="str">
        <f>_xlfn.XLOOKUP(C7346,Customers!A:A,Customers!E:E,"")</f>
        <v>Consumer</v>
      </c>
    </row>
    <row r="7347" spans="1:13" x14ac:dyDescent="0.25">
      <c r="A7347" t="s">
        <v>15803</v>
      </c>
      <c r="B7347" s="1">
        <v>45802</v>
      </c>
      <c r="C7347" t="s">
        <v>7235</v>
      </c>
      <c r="D7347" t="s">
        <v>261</v>
      </c>
      <c r="E7347">
        <v>1</v>
      </c>
      <c r="F7347">
        <v>0.2</v>
      </c>
      <c r="G7347">
        <v>2649</v>
      </c>
      <c r="H7347" s="2" t="s">
        <v>3074</v>
      </c>
      <c r="I7347">
        <v>0.16</v>
      </c>
      <c r="J7347" s="2" t="s">
        <v>15804</v>
      </c>
      <c r="K7347" t="str">
        <f>_xlfn.XLOOKUP(D7347,Products!A:A,Products!C:C,"")</f>
        <v>Technology</v>
      </c>
      <c r="L7347" t="str">
        <f>_xlfn.XLOOKUP(C7347,Customers!A:A,Customers!D:D,"")</f>
        <v>Tamil Nadu</v>
      </c>
      <c r="M7347" t="str">
        <f>_xlfn.XLOOKUP(C7347,Customers!A:A,Customers!E:E,"")</f>
        <v>Corporate</v>
      </c>
    </row>
    <row r="7348" spans="1:13" x14ac:dyDescent="0.25">
      <c r="A7348" t="s">
        <v>15805</v>
      </c>
      <c r="B7348" s="1">
        <v>45922</v>
      </c>
      <c r="C7348" t="s">
        <v>1289</v>
      </c>
      <c r="D7348" t="s">
        <v>493</v>
      </c>
      <c r="E7348">
        <v>2</v>
      </c>
      <c r="F7348">
        <v>0.05</v>
      </c>
      <c r="G7348">
        <v>31802</v>
      </c>
      <c r="H7348" s="2" t="s">
        <v>781</v>
      </c>
      <c r="I7348">
        <v>0.19</v>
      </c>
      <c r="J7348" s="2" t="s">
        <v>15806</v>
      </c>
      <c r="K7348" t="str">
        <f>_xlfn.XLOOKUP(D7348,Products!A:A,Products!C:C,"")</f>
        <v>Home Appliances</v>
      </c>
      <c r="L7348" t="str">
        <f>_xlfn.XLOOKUP(C7348,Customers!A:A,Customers!D:D,"")</f>
        <v>Karnataka</v>
      </c>
      <c r="M7348" t="str">
        <f>_xlfn.XLOOKUP(C7348,Customers!A:A,Customers!E:E,"")</f>
        <v>Small Business</v>
      </c>
    </row>
    <row r="7349" spans="1:13" x14ac:dyDescent="0.25">
      <c r="A7349" t="s">
        <v>15807</v>
      </c>
      <c r="B7349" s="1">
        <v>45745</v>
      </c>
      <c r="C7349" t="s">
        <v>2142</v>
      </c>
      <c r="D7349" t="s">
        <v>104</v>
      </c>
      <c r="E7349">
        <v>1</v>
      </c>
      <c r="F7349">
        <v>0.15</v>
      </c>
      <c r="G7349">
        <v>40096</v>
      </c>
      <c r="H7349">
        <v>34081.599999999999</v>
      </c>
      <c r="I7349">
        <v>0.22</v>
      </c>
      <c r="J7349" s="2" t="s">
        <v>15808</v>
      </c>
      <c r="K7349" t="str">
        <f>_xlfn.XLOOKUP(D7349,Products!A:A,Products!C:C,"")</f>
        <v>Furniture</v>
      </c>
      <c r="L7349" t="str">
        <f>_xlfn.XLOOKUP(C7349,Customers!A:A,Customers!D:D,"")</f>
        <v>Gujarat</v>
      </c>
      <c r="M7349" t="str">
        <f>_xlfn.XLOOKUP(C7349,Customers!A:A,Customers!E:E,"")</f>
        <v>Consumer</v>
      </c>
    </row>
    <row r="7350" spans="1:13" x14ac:dyDescent="0.25">
      <c r="A7350" t="s">
        <v>15809</v>
      </c>
      <c r="B7350" s="1">
        <v>45703</v>
      </c>
      <c r="C7350" t="s">
        <v>2401</v>
      </c>
      <c r="D7350" t="s">
        <v>100</v>
      </c>
      <c r="E7350">
        <v>2</v>
      </c>
      <c r="F7350">
        <v>0</v>
      </c>
      <c r="G7350">
        <v>43459</v>
      </c>
      <c r="H7350">
        <v>86918</v>
      </c>
      <c r="I7350">
        <v>0.19</v>
      </c>
      <c r="J7350" s="2" t="s">
        <v>15810</v>
      </c>
      <c r="K7350" t="str">
        <f>_xlfn.XLOOKUP(D7350,Products!A:A,Products!C:C,"")</f>
        <v>Home Appliances</v>
      </c>
      <c r="L7350" t="str">
        <f>_xlfn.XLOOKUP(C7350,Customers!A:A,Customers!D:D,"")</f>
        <v>Uttar Pradesh</v>
      </c>
      <c r="M7350" t="str">
        <f>_xlfn.XLOOKUP(C7350,Customers!A:A,Customers!E:E,"")</f>
        <v>Small Business</v>
      </c>
    </row>
    <row r="7351" spans="1:13" x14ac:dyDescent="0.25">
      <c r="A7351" t="s">
        <v>15811</v>
      </c>
      <c r="B7351" s="1">
        <v>45776</v>
      </c>
      <c r="C7351" t="s">
        <v>1459</v>
      </c>
      <c r="D7351" t="s">
        <v>179</v>
      </c>
      <c r="E7351">
        <v>1</v>
      </c>
      <c r="F7351">
        <v>0.15</v>
      </c>
      <c r="G7351">
        <v>5109</v>
      </c>
      <c r="H7351">
        <v>4342.6499999999996</v>
      </c>
      <c r="I7351">
        <v>0.19</v>
      </c>
      <c r="J7351">
        <v>924.64169155546801</v>
      </c>
      <c r="K7351" t="str">
        <f>_xlfn.XLOOKUP(D7351,Products!A:A,Products!C:C,"")</f>
        <v>Home Appliances</v>
      </c>
      <c r="L7351" t="str">
        <f>_xlfn.XLOOKUP(C7351,Customers!A:A,Customers!D:D,"")</f>
        <v>Chandigarh</v>
      </c>
      <c r="M7351" t="str">
        <f>_xlfn.XLOOKUP(C7351,Customers!A:A,Customers!E:E,"")</f>
        <v>Corporate</v>
      </c>
    </row>
    <row r="7352" spans="1:13" x14ac:dyDescent="0.25">
      <c r="A7352" t="s">
        <v>15812</v>
      </c>
      <c r="B7352" s="1">
        <v>45676</v>
      </c>
      <c r="C7352" t="s">
        <v>4624</v>
      </c>
      <c r="D7352" t="s">
        <v>469</v>
      </c>
      <c r="E7352">
        <v>1</v>
      </c>
      <c r="F7352">
        <v>0.2</v>
      </c>
      <c r="G7352">
        <v>35056</v>
      </c>
      <c r="H7352" s="2" t="s">
        <v>7687</v>
      </c>
      <c r="I7352">
        <v>0.19</v>
      </c>
      <c r="J7352" s="2" t="s">
        <v>15813</v>
      </c>
      <c r="K7352" t="str">
        <f>_xlfn.XLOOKUP(D7352,Products!A:A,Products!C:C,"")</f>
        <v>Home Appliances</v>
      </c>
      <c r="L7352" t="str">
        <f>_xlfn.XLOOKUP(C7352,Customers!A:A,Customers!D:D,"")</f>
        <v>Uttar Pradesh</v>
      </c>
      <c r="M7352" t="str">
        <f>_xlfn.XLOOKUP(C7352,Customers!A:A,Customers!E:E,"")</f>
        <v>Consumer</v>
      </c>
    </row>
    <row r="7353" spans="1:13" x14ac:dyDescent="0.25">
      <c r="A7353" t="s">
        <v>15814</v>
      </c>
      <c r="B7353" s="1">
        <v>45877</v>
      </c>
      <c r="C7353" t="s">
        <v>12673</v>
      </c>
      <c r="D7353" t="s">
        <v>152</v>
      </c>
      <c r="E7353">
        <v>1</v>
      </c>
      <c r="F7353">
        <v>0</v>
      </c>
      <c r="G7353">
        <v>32777</v>
      </c>
      <c r="H7353">
        <v>32777</v>
      </c>
      <c r="I7353">
        <v>0.19</v>
      </c>
      <c r="J7353" s="2" t="s">
        <v>15815</v>
      </c>
      <c r="K7353" t="str">
        <f>_xlfn.XLOOKUP(D7353,Products!A:A,Products!C:C,"")</f>
        <v>Home Appliances</v>
      </c>
      <c r="L7353" t="str">
        <f>_xlfn.XLOOKUP(C7353,Customers!A:A,Customers!D:D,"")</f>
        <v>Tamil Nadu</v>
      </c>
      <c r="M7353" t="str">
        <f>_xlfn.XLOOKUP(C7353,Customers!A:A,Customers!E:E,"")</f>
        <v>Consumer</v>
      </c>
    </row>
    <row r="7354" spans="1:13" x14ac:dyDescent="0.25">
      <c r="A7354" t="s">
        <v>15816</v>
      </c>
      <c r="B7354" s="1">
        <v>45890</v>
      </c>
      <c r="C7354" t="s">
        <v>1161</v>
      </c>
      <c r="D7354" t="s">
        <v>601</v>
      </c>
      <c r="E7354">
        <v>5</v>
      </c>
      <c r="F7354">
        <v>0.25</v>
      </c>
      <c r="G7354">
        <v>5121</v>
      </c>
      <c r="H7354">
        <v>19203.75</v>
      </c>
      <c r="I7354">
        <v>0.28000000000000003</v>
      </c>
      <c r="J7354" s="2" t="s">
        <v>15817</v>
      </c>
      <c r="K7354" t="str">
        <f>_xlfn.XLOOKUP(D7354,Products!A:A,Products!C:C,"")</f>
        <v>Office Supplies</v>
      </c>
      <c r="L7354" t="str">
        <f>_xlfn.XLOOKUP(C7354,Customers!A:A,Customers!D:D,"")</f>
        <v>Uttar Pradesh</v>
      </c>
      <c r="M7354" t="str">
        <f>_xlfn.XLOOKUP(C7354,Customers!A:A,Customers!E:E,"")</f>
        <v>Consumer</v>
      </c>
    </row>
    <row r="7355" spans="1:13" x14ac:dyDescent="0.25">
      <c r="A7355" t="s">
        <v>15818</v>
      </c>
      <c r="B7355" s="1">
        <v>45751</v>
      </c>
      <c r="C7355" t="s">
        <v>5647</v>
      </c>
      <c r="D7355" t="s">
        <v>231</v>
      </c>
      <c r="E7355">
        <v>2</v>
      </c>
      <c r="F7355">
        <v>0</v>
      </c>
      <c r="G7355">
        <v>36976</v>
      </c>
      <c r="H7355">
        <v>73952</v>
      </c>
      <c r="I7355">
        <v>0.28000000000000003</v>
      </c>
      <c r="J7355" s="2" t="s">
        <v>15819</v>
      </c>
      <c r="K7355" t="str">
        <f>_xlfn.XLOOKUP(D7355,Products!A:A,Products!C:C,"")</f>
        <v>Office Supplies</v>
      </c>
      <c r="L7355" t="str">
        <f>_xlfn.XLOOKUP(C7355,Customers!A:A,Customers!D:D,"")</f>
        <v>Kerala</v>
      </c>
      <c r="M7355" t="str">
        <f>_xlfn.XLOOKUP(C7355,Customers!A:A,Customers!E:E,"")</f>
        <v>Consumer</v>
      </c>
    </row>
    <row r="7356" spans="1:13" x14ac:dyDescent="0.25">
      <c r="A7356" t="s">
        <v>15820</v>
      </c>
      <c r="B7356" s="1">
        <v>45908</v>
      </c>
      <c r="C7356" t="s">
        <v>1500</v>
      </c>
      <c r="D7356" t="s">
        <v>115</v>
      </c>
      <c r="E7356">
        <v>2</v>
      </c>
      <c r="F7356">
        <v>0</v>
      </c>
      <c r="G7356">
        <v>10792</v>
      </c>
      <c r="H7356">
        <v>21584</v>
      </c>
      <c r="I7356">
        <v>0.28000000000000003</v>
      </c>
      <c r="J7356" s="2" t="s">
        <v>15821</v>
      </c>
      <c r="K7356" t="str">
        <f>_xlfn.XLOOKUP(D7356,Products!A:A,Products!C:C,"")</f>
        <v>Office Supplies</v>
      </c>
      <c r="L7356" t="str">
        <f>_xlfn.XLOOKUP(C7356,Customers!A:A,Customers!D:D,"")</f>
        <v>Maharashtra</v>
      </c>
      <c r="M7356" t="str">
        <f>_xlfn.XLOOKUP(C7356,Customers!A:A,Customers!E:E,"")</f>
        <v>Consumer</v>
      </c>
    </row>
    <row r="7357" spans="1:13" x14ac:dyDescent="0.25">
      <c r="A7357" t="s">
        <v>15822</v>
      </c>
      <c r="B7357" s="1">
        <v>45907</v>
      </c>
      <c r="C7357" t="s">
        <v>1584</v>
      </c>
      <c r="D7357" t="s">
        <v>231</v>
      </c>
      <c r="E7357">
        <v>2</v>
      </c>
      <c r="F7357">
        <v>0.2</v>
      </c>
      <c r="G7357">
        <v>36976</v>
      </c>
      <c r="H7357" s="2" t="s">
        <v>2877</v>
      </c>
      <c r="I7357">
        <v>0.28000000000000003</v>
      </c>
      <c r="J7357" s="2" t="s">
        <v>15823</v>
      </c>
      <c r="K7357" t="str">
        <f>_xlfn.XLOOKUP(D7357,Products!A:A,Products!C:C,"")</f>
        <v>Office Supplies</v>
      </c>
      <c r="L7357" t="str">
        <f>_xlfn.XLOOKUP(C7357,Customers!A:A,Customers!D:D,"")</f>
        <v>Maharashtra</v>
      </c>
      <c r="M7357" t="str">
        <f>_xlfn.XLOOKUP(C7357,Customers!A:A,Customers!E:E,"")</f>
        <v>Consumer</v>
      </c>
    </row>
    <row r="7358" spans="1:13" x14ac:dyDescent="0.25">
      <c r="A7358" t="s">
        <v>15824</v>
      </c>
      <c r="B7358" s="1">
        <v>45939</v>
      </c>
      <c r="C7358" t="s">
        <v>1283</v>
      </c>
      <c r="D7358" t="s">
        <v>304</v>
      </c>
      <c r="E7358">
        <v>3</v>
      </c>
      <c r="F7358">
        <v>0.15</v>
      </c>
      <c r="G7358">
        <v>15711</v>
      </c>
      <c r="H7358" s="2" t="s">
        <v>1520</v>
      </c>
      <c r="I7358">
        <v>0.19</v>
      </c>
      <c r="J7358" s="2" t="s">
        <v>15825</v>
      </c>
      <c r="K7358" t="str">
        <f>_xlfn.XLOOKUP(D7358,Products!A:A,Products!C:C,"")</f>
        <v>Home Appliances</v>
      </c>
      <c r="L7358" t="str">
        <f>_xlfn.XLOOKUP(C7358,Customers!A:A,Customers!D:D,"")</f>
        <v>Delhi</v>
      </c>
      <c r="M7358" t="str">
        <f>_xlfn.XLOOKUP(C7358,Customers!A:A,Customers!E:E,"")</f>
        <v>Corporate</v>
      </c>
    </row>
    <row r="7359" spans="1:13" x14ac:dyDescent="0.25">
      <c r="A7359" t="s">
        <v>15826</v>
      </c>
      <c r="B7359" s="1">
        <v>45889</v>
      </c>
      <c r="C7359" t="s">
        <v>2161</v>
      </c>
      <c r="D7359" t="s">
        <v>291</v>
      </c>
      <c r="E7359">
        <v>2</v>
      </c>
      <c r="F7359">
        <v>0</v>
      </c>
      <c r="G7359">
        <v>46621</v>
      </c>
      <c r="H7359">
        <v>93242</v>
      </c>
      <c r="I7359">
        <v>0.19</v>
      </c>
      <c r="J7359" s="2" t="s">
        <v>15827</v>
      </c>
      <c r="K7359" t="str">
        <f>_xlfn.XLOOKUP(D7359,Products!A:A,Products!C:C,"")</f>
        <v>Home Appliances</v>
      </c>
      <c r="L7359" t="str">
        <f>_xlfn.XLOOKUP(C7359,Customers!A:A,Customers!D:D,"")</f>
        <v>Telangana</v>
      </c>
      <c r="M7359" t="str">
        <f>_xlfn.XLOOKUP(C7359,Customers!A:A,Customers!E:E,"")</f>
        <v>Corporate</v>
      </c>
    </row>
    <row r="7360" spans="1:13" x14ac:dyDescent="0.25">
      <c r="A7360" t="s">
        <v>15828</v>
      </c>
      <c r="B7360" s="1">
        <v>45703</v>
      </c>
      <c r="C7360" t="s">
        <v>191</v>
      </c>
      <c r="D7360" t="s">
        <v>473</v>
      </c>
      <c r="E7360">
        <v>3</v>
      </c>
      <c r="F7360">
        <v>0.2</v>
      </c>
      <c r="G7360">
        <v>35424</v>
      </c>
      <c r="H7360">
        <v>85017.600000000006</v>
      </c>
      <c r="I7360">
        <v>0.19</v>
      </c>
      <c r="J7360" s="2" t="s">
        <v>15829</v>
      </c>
      <c r="K7360" t="str">
        <f>_xlfn.XLOOKUP(D7360,Products!A:A,Products!C:C,"")</f>
        <v>Home Appliances</v>
      </c>
      <c r="L7360" t="str">
        <f>_xlfn.XLOOKUP(C7360,Customers!A:A,Customers!D:D,"")</f>
        <v>Maharashtra</v>
      </c>
      <c r="M7360" t="str">
        <f>_xlfn.XLOOKUP(C7360,Customers!A:A,Customers!E:E,"")</f>
        <v>Corporate</v>
      </c>
    </row>
    <row r="7361" spans="1:13" x14ac:dyDescent="0.25">
      <c r="A7361" t="s">
        <v>15830</v>
      </c>
      <c r="B7361" s="1">
        <v>45703</v>
      </c>
      <c r="C7361" t="s">
        <v>1625</v>
      </c>
      <c r="D7361" t="s">
        <v>195</v>
      </c>
      <c r="E7361">
        <v>2</v>
      </c>
      <c r="F7361">
        <v>0.15</v>
      </c>
      <c r="G7361">
        <v>29812</v>
      </c>
      <c r="H7361">
        <v>50680.4</v>
      </c>
      <c r="I7361">
        <v>0.28000000000000003</v>
      </c>
      <c r="J7361" s="2" t="s">
        <v>15831</v>
      </c>
      <c r="K7361" t="str">
        <f>_xlfn.XLOOKUP(D7361,Products!A:A,Products!C:C,"")</f>
        <v>Office Supplies</v>
      </c>
      <c r="L7361" t="str">
        <f>_xlfn.XLOOKUP(C7361,Customers!A:A,Customers!D:D,"")</f>
        <v>Kerala</v>
      </c>
      <c r="M7361" t="str">
        <f>_xlfn.XLOOKUP(C7361,Customers!A:A,Customers!E:E,"")</f>
        <v>Corporate</v>
      </c>
    </row>
    <row r="7362" spans="1:13" x14ac:dyDescent="0.25">
      <c r="A7362" t="s">
        <v>15832</v>
      </c>
      <c r="B7362" s="1">
        <v>45671</v>
      </c>
      <c r="C7362" t="s">
        <v>4819</v>
      </c>
      <c r="D7362" t="s">
        <v>235</v>
      </c>
      <c r="E7362">
        <v>1</v>
      </c>
      <c r="F7362">
        <v>0</v>
      </c>
      <c r="G7362">
        <v>21121</v>
      </c>
      <c r="H7362">
        <v>21121</v>
      </c>
      <c r="I7362">
        <v>0.19</v>
      </c>
      <c r="J7362" s="2" t="s">
        <v>15833</v>
      </c>
      <c r="K7362" t="str">
        <f>_xlfn.XLOOKUP(D7362,Products!A:A,Products!C:C,"")</f>
        <v>Home Appliances</v>
      </c>
      <c r="L7362" t="str">
        <f>_xlfn.XLOOKUP(C7362,Customers!A:A,Customers!D:D,"")</f>
        <v>Chandigarh</v>
      </c>
      <c r="M7362" t="str">
        <f>_xlfn.XLOOKUP(C7362,Customers!A:A,Customers!E:E,"")</f>
        <v>Corporate</v>
      </c>
    </row>
    <row r="7363" spans="1:13" x14ac:dyDescent="0.25">
      <c r="A7363" t="s">
        <v>15834</v>
      </c>
      <c r="B7363" s="1">
        <v>45742</v>
      </c>
      <c r="C7363" t="s">
        <v>7135</v>
      </c>
      <c r="D7363" t="s">
        <v>147</v>
      </c>
      <c r="E7363">
        <v>3</v>
      </c>
      <c r="F7363">
        <v>0.2</v>
      </c>
      <c r="G7363">
        <v>14233</v>
      </c>
      <c r="H7363" s="2" t="s">
        <v>6249</v>
      </c>
      <c r="I7363">
        <v>0.22</v>
      </c>
      <c r="J7363" s="2" t="s">
        <v>15835</v>
      </c>
      <c r="K7363" t="str">
        <f>_xlfn.XLOOKUP(D7363,Products!A:A,Products!C:C,"")</f>
        <v>Furniture</v>
      </c>
      <c r="L7363" t="str">
        <f>_xlfn.XLOOKUP(C7363,Customers!A:A,Customers!D:D,"")</f>
        <v>Kerala</v>
      </c>
      <c r="M7363" t="str">
        <f>_xlfn.XLOOKUP(C7363,Customers!A:A,Customers!E:E,"")</f>
        <v>Small Business</v>
      </c>
    </row>
    <row r="7364" spans="1:13" x14ac:dyDescent="0.25">
      <c r="A7364" t="s">
        <v>15836</v>
      </c>
      <c r="B7364" s="1">
        <v>45976</v>
      </c>
      <c r="C7364" t="s">
        <v>1675</v>
      </c>
      <c r="D7364" t="s">
        <v>249</v>
      </c>
      <c r="E7364">
        <v>3</v>
      </c>
      <c r="F7364">
        <v>0.1</v>
      </c>
      <c r="G7364">
        <v>4101</v>
      </c>
      <c r="H7364">
        <v>11072.7</v>
      </c>
      <c r="I7364">
        <v>0.16</v>
      </c>
      <c r="J7364" s="2" t="s">
        <v>15837</v>
      </c>
      <c r="K7364" t="str">
        <f>_xlfn.XLOOKUP(D7364,Products!A:A,Products!C:C,"")</f>
        <v>Technology</v>
      </c>
      <c r="L7364" t="str">
        <f>_xlfn.XLOOKUP(C7364,Customers!A:A,Customers!D:D,"")</f>
        <v>Karnataka</v>
      </c>
      <c r="M7364" t="str">
        <f>_xlfn.XLOOKUP(C7364,Customers!A:A,Customers!E:E,"")</f>
        <v>Consumer</v>
      </c>
    </row>
    <row r="7365" spans="1:13" x14ac:dyDescent="0.25">
      <c r="A7365" t="s">
        <v>15838</v>
      </c>
      <c r="B7365" s="1">
        <v>45985</v>
      </c>
      <c r="C7365" t="s">
        <v>4144</v>
      </c>
      <c r="D7365" t="s">
        <v>271</v>
      </c>
      <c r="E7365">
        <v>1</v>
      </c>
      <c r="F7365">
        <v>0.05</v>
      </c>
      <c r="G7365">
        <v>44505</v>
      </c>
      <c r="H7365">
        <v>42279.75</v>
      </c>
      <c r="I7365">
        <v>0.19</v>
      </c>
      <c r="J7365" s="2" t="s">
        <v>15839</v>
      </c>
      <c r="K7365" t="str">
        <f>_xlfn.XLOOKUP(D7365,Products!A:A,Products!C:C,"")</f>
        <v>Home Appliances</v>
      </c>
      <c r="L7365" t="str">
        <f>_xlfn.XLOOKUP(C7365,Customers!A:A,Customers!D:D,"")</f>
        <v>Telangana</v>
      </c>
      <c r="M7365" t="str">
        <f>_xlfn.XLOOKUP(C7365,Customers!A:A,Customers!E:E,"")</f>
        <v>Consumer</v>
      </c>
    </row>
    <row r="7366" spans="1:13" x14ac:dyDescent="0.25">
      <c r="A7366" t="s">
        <v>15840</v>
      </c>
      <c r="B7366" s="1">
        <v>45660</v>
      </c>
      <c r="C7366" t="s">
        <v>3930</v>
      </c>
      <c r="D7366" t="s">
        <v>64</v>
      </c>
      <c r="E7366">
        <v>2</v>
      </c>
      <c r="F7366">
        <v>0.2</v>
      </c>
      <c r="G7366">
        <v>5299</v>
      </c>
      <c r="H7366">
        <v>8478.4</v>
      </c>
      <c r="I7366">
        <v>0.16</v>
      </c>
      <c r="J7366" s="2" t="s">
        <v>15841</v>
      </c>
      <c r="K7366" t="str">
        <f>_xlfn.XLOOKUP(D7366,Products!A:A,Products!C:C,"")</f>
        <v>Technology</v>
      </c>
      <c r="L7366" t="str">
        <f>_xlfn.XLOOKUP(C7366,Customers!A:A,Customers!D:D,"")</f>
        <v>Maharashtra</v>
      </c>
      <c r="M7366" t="str">
        <f>_xlfn.XLOOKUP(C7366,Customers!A:A,Customers!E:E,"")</f>
        <v>Consumer</v>
      </c>
    </row>
    <row r="7367" spans="1:13" x14ac:dyDescent="0.25">
      <c r="A7367" t="s">
        <v>15842</v>
      </c>
      <c r="B7367" s="1">
        <v>45685</v>
      </c>
      <c r="C7367" t="s">
        <v>1478</v>
      </c>
      <c r="D7367" t="s">
        <v>291</v>
      </c>
      <c r="E7367">
        <v>2</v>
      </c>
      <c r="F7367">
        <v>0.15</v>
      </c>
      <c r="G7367">
        <v>46621</v>
      </c>
      <c r="H7367">
        <v>79255.7</v>
      </c>
      <c r="I7367">
        <v>0.19</v>
      </c>
      <c r="J7367" s="2" t="s">
        <v>15843</v>
      </c>
      <c r="K7367" t="str">
        <f>_xlfn.XLOOKUP(D7367,Products!A:A,Products!C:C,"")</f>
        <v>Home Appliances</v>
      </c>
      <c r="L7367" t="str">
        <f>_xlfn.XLOOKUP(C7367,Customers!A:A,Customers!D:D,"")</f>
        <v>West Bengal</v>
      </c>
      <c r="M7367" t="str">
        <f>_xlfn.XLOOKUP(C7367,Customers!A:A,Customers!E:E,"")</f>
        <v>Consumer</v>
      </c>
    </row>
    <row r="7368" spans="1:13" x14ac:dyDescent="0.25">
      <c r="A7368" t="s">
        <v>15844</v>
      </c>
      <c r="B7368" s="1">
        <v>45814</v>
      </c>
      <c r="C7368" t="s">
        <v>8312</v>
      </c>
      <c r="D7368" t="s">
        <v>212</v>
      </c>
      <c r="E7368">
        <v>1</v>
      </c>
      <c r="F7368">
        <v>0.1</v>
      </c>
      <c r="G7368">
        <v>13000</v>
      </c>
      <c r="H7368">
        <v>11700</v>
      </c>
      <c r="I7368">
        <v>0.19</v>
      </c>
      <c r="J7368" s="2" t="s">
        <v>15845</v>
      </c>
      <c r="K7368" t="str">
        <f>_xlfn.XLOOKUP(D7368,Products!A:A,Products!C:C,"")</f>
        <v>Home Appliances</v>
      </c>
      <c r="L7368" t="str">
        <f>_xlfn.XLOOKUP(C7368,Customers!A:A,Customers!D:D,"")</f>
        <v>Delhi</v>
      </c>
      <c r="M7368" t="str">
        <f>_xlfn.XLOOKUP(C7368,Customers!A:A,Customers!E:E,"")</f>
        <v>Consumer</v>
      </c>
    </row>
    <row r="7369" spans="1:13" x14ac:dyDescent="0.25">
      <c r="A7369" t="s">
        <v>15846</v>
      </c>
      <c r="B7369" s="1">
        <v>46000</v>
      </c>
      <c r="C7369" t="s">
        <v>706</v>
      </c>
      <c r="D7369" t="s">
        <v>171</v>
      </c>
      <c r="E7369">
        <v>4</v>
      </c>
      <c r="F7369">
        <v>0.2</v>
      </c>
      <c r="G7369">
        <v>3648</v>
      </c>
      <c r="H7369">
        <v>11673.6</v>
      </c>
      <c r="I7369">
        <v>0.22</v>
      </c>
      <c r="J7369" s="2" t="s">
        <v>15847</v>
      </c>
      <c r="K7369" t="str">
        <f>_xlfn.XLOOKUP(D7369,Products!A:A,Products!C:C,"")</f>
        <v>Furniture</v>
      </c>
      <c r="L7369" t="str">
        <f>_xlfn.XLOOKUP(C7369,Customers!A:A,Customers!D:D,"")</f>
        <v>Uttar Pradesh</v>
      </c>
      <c r="M7369" t="str">
        <f>_xlfn.XLOOKUP(C7369,Customers!A:A,Customers!E:E,"")</f>
        <v>Corporate</v>
      </c>
    </row>
    <row r="7370" spans="1:13" x14ac:dyDescent="0.25">
      <c r="A7370" t="s">
        <v>15848</v>
      </c>
      <c r="B7370" s="1">
        <v>45990</v>
      </c>
      <c r="C7370" t="s">
        <v>9682</v>
      </c>
      <c r="D7370" t="s">
        <v>212</v>
      </c>
      <c r="E7370">
        <v>2</v>
      </c>
      <c r="F7370">
        <v>0.2</v>
      </c>
      <c r="G7370">
        <v>13000</v>
      </c>
      <c r="H7370">
        <v>20800</v>
      </c>
      <c r="I7370">
        <v>0.19</v>
      </c>
      <c r="J7370" s="2" t="s">
        <v>15849</v>
      </c>
      <c r="K7370" t="str">
        <f>_xlfn.XLOOKUP(D7370,Products!A:A,Products!C:C,"")</f>
        <v>Home Appliances</v>
      </c>
      <c r="L7370" t="str">
        <f>_xlfn.XLOOKUP(C7370,Customers!A:A,Customers!D:D,"")</f>
        <v>Uttar Pradesh</v>
      </c>
      <c r="M7370" t="str">
        <f>_xlfn.XLOOKUP(C7370,Customers!A:A,Customers!E:E,"")</f>
        <v>Consumer</v>
      </c>
    </row>
    <row r="7371" spans="1:13" x14ac:dyDescent="0.25">
      <c r="A7371" t="s">
        <v>15850</v>
      </c>
      <c r="B7371" s="1">
        <v>45989</v>
      </c>
      <c r="C7371" t="s">
        <v>1411</v>
      </c>
      <c r="D7371" t="s">
        <v>49</v>
      </c>
      <c r="E7371">
        <v>2</v>
      </c>
      <c r="F7371">
        <v>0.05</v>
      </c>
      <c r="G7371">
        <v>11380</v>
      </c>
      <c r="H7371">
        <v>21622</v>
      </c>
      <c r="I7371">
        <v>0.28000000000000003</v>
      </c>
      <c r="J7371" s="2" t="s">
        <v>15851</v>
      </c>
      <c r="K7371" t="str">
        <f>_xlfn.XLOOKUP(D7371,Products!A:A,Products!C:C,"")</f>
        <v>Office Supplies</v>
      </c>
      <c r="L7371" t="str">
        <f>_xlfn.XLOOKUP(C7371,Customers!A:A,Customers!D:D,"")</f>
        <v>West Bengal</v>
      </c>
      <c r="M7371" t="str">
        <f>_xlfn.XLOOKUP(C7371,Customers!A:A,Customers!E:E,"")</f>
        <v>Small Business</v>
      </c>
    </row>
    <row r="7372" spans="1:13" x14ac:dyDescent="0.25">
      <c r="A7372" t="s">
        <v>15852</v>
      </c>
      <c r="B7372" s="1">
        <v>45832</v>
      </c>
      <c r="C7372" t="s">
        <v>449</v>
      </c>
      <c r="D7372" t="s">
        <v>69</v>
      </c>
      <c r="E7372">
        <v>1</v>
      </c>
      <c r="F7372">
        <v>0.2</v>
      </c>
      <c r="G7372">
        <v>41060</v>
      </c>
      <c r="H7372">
        <v>32848</v>
      </c>
      <c r="I7372">
        <v>0.28000000000000003</v>
      </c>
      <c r="J7372" s="2" t="s">
        <v>15853</v>
      </c>
      <c r="K7372" t="str">
        <f>_xlfn.XLOOKUP(D7372,Products!A:A,Products!C:C,"")</f>
        <v>Office Supplies</v>
      </c>
      <c r="L7372" t="str">
        <f>_xlfn.XLOOKUP(C7372,Customers!A:A,Customers!D:D,"")</f>
        <v>Tamil Nadu</v>
      </c>
      <c r="M7372" t="str">
        <f>_xlfn.XLOOKUP(C7372,Customers!A:A,Customers!E:E,"")</f>
        <v>Small Business</v>
      </c>
    </row>
    <row r="7373" spans="1:13" x14ac:dyDescent="0.25">
      <c r="A7373" t="s">
        <v>15854</v>
      </c>
      <c r="B7373" s="1">
        <v>45771</v>
      </c>
      <c r="C7373" t="s">
        <v>2506</v>
      </c>
      <c r="D7373" t="s">
        <v>528</v>
      </c>
      <c r="E7373">
        <v>1</v>
      </c>
      <c r="F7373">
        <v>0.05</v>
      </c>
      <c r="G7373">
        <v>34213</v>
      </c>
      <c r="H7373">
        <v>32502.35</v>
      </c>
      <c r="I7373">
        <v>0.19</v>
      </c>
      <c r="J7373" s="2" t="s">
        <v>15855</v>
      </c>
      <c r="K7373" t="str">
        <f>_xlfn.XLOOKUP(D7373,Products!A:A,Products!C:C,"")</f>
        <v>Home Appliances</v>
      </c>
      <c r="L7373" t="str">
        <f>_xlfn.XLOOKUP(C7373,Customers!A:A,Customers!D:D,"")</f>
        <v>Karnataka</v>
      </c>
      <c r="M7373" t="str">
        <f>_xlfn.XLOOKUP(C7373,Customers!A:A,Customers!E:E,"")</f>
        <v>Small Business</v>
      </c>
    </row>
    <row r="7374" spans="1:13" x14ac:dyDescent="0.25">
      <c r="A7374" t="s">
        <v>15856</v>
      </c>
      <c r="B7374" s="1">
        <v>45988</v>
      </c>
      <c r="C7374" t="s">
        <v>5887</v>
      </c>
      <c r="D7374" t="s">
        <v>212</v>
      </c>
      <c r="E7374">
        <v>1</v>
      </c>
      <c r="F7374">
        <v>0.1</v>
      </c>
      <c r="G7374">
        <v>13000</v>
      </c>
      <c r="H7374">
        <v>11700</v>
      </c>
      <c r="I7374">
        <v>0.19</v>
      </c>
      <c r="J7374" s="2" t="s">
        <v>15857</v>
      </c>
      <c r="K7374" t="str">
        <f>_xlfn.XLOOKUP(D7374,Products!A:A,Products!C:C,"")</f>
        <v>Home Appliances</v>
      </c>
      <c r="L7374" t="str">
        <f>_xlfn.XLOOKUP(C7374,Customers!A:A,Customers!D:D,"")</f>
        <v>Chandigarh</v>
      </c>
      <c r="M7374" t="str">
        <f>_xlfn.XLOOKUP(C7374,Customers!A:A,Customers!E:E,"")</f>
        <v>Corporate</v>
      </c>
    </row>
    <row r="7375" spans="1:13" x14ac:dyDescent="0.25">
      <c r="A7375" t="s">
        <v>15858</v>
      </c>
      <c r="B7375" s="1">
        <v>45907</v>
      </c>
      <c r="C7375" t="s">
        <v>4782</v>
      </c>
      <c r="D7375" t="s">
        <v>1155</v>
      </c>
      <c r="E7375">
        <v>1</v>
      </c>
      <c r="F7375">
        <v>0.25</v>
      </c>
      <c r="G7375">
        <v>23117</v>
      </c>
      <c r="H7375">
        <v>17337.75</v>
      </c>
      <c r="I7375">
        <v>0.19</v>
      </c>
      <c r="J7375" s="2" t="s">
        <v>15859</v>
      </c>
      <c r="K7375" t="str">
        <f>_xlfn.XLOOKUP(D7375,Products!A:A,Products!C:C,"")</f>
        <v>Home Appliances</v>
      </c>
      <c r="L7375" t="str">
        <f>_xlfn.XLOOKUP(C7375,Customers!A:A,Customers!D:D,"")</f>
        <v>Chandigarh</v>
      </c>
      <c r="M7375" t="str">
        <f>_xlfn.XLOOKUP(C7375,Customers!A:A,Customers!E:E,"")</f>
        <v>Corporate</v>
      </c>
    </row>
    <row r="7376" spans="1:13" x14ac:dyDescent="0.25">
      <c r="A7376" t="s">
        <v>15860</v>
      </c>
      <c r="B7376" s="1">
        <v>45716</v>
      </c>
      <c r="C7376" t="s">
        <v>1486</v>
      </c>
      <c r="D7376" t="s">
        <v>24</v>
      </c>
      <c r="E7376">
        <v>2</v>
      </c>
      <c r="F7376">
        <v>0.15</v>
      </c>
      <c r="G7376">
        <v>48370</v>
      </c>
      <c r="H7376">
        <v>82229</v>
      </c>
      <c r="I7376">
        <v>0.16</v>
      </c>
      <c r="J7376" s="2" t="s">
        <v>15861</v>
      </c>
      <c r="K7376" t="str">
        <f>_xlfn.XLOOKUP(D7376,Products!A:A,Products!C:C,"")</f>
        <v>Technology</v>
      </c>
      <c r="L7376" t="str">
        <f>_xlfn.XLOOKUP(C7376,Customers!A:A,Customers!D:D,"")</f>
        <v>Gujarat</v>
      </c>
      <c r="M7376" t="str">
        <f>_xlfn.XLOOKUP(C7376,Customers!A:A,Customers!E:E,"")</f>
        <v>Corporate</v>
      </c>
    </row>
    <row r="7377" spans="1:13" x14ac:dyDescent="0.25">
      <c r="A7377" t="s">
        <v>15862</v>
      </c>
      <c r="B7377" s="1">
        <v>45860</v>
      </c>
      <c r="C7377" t="s">
        <v>6199</v>
      </c>
      <c r="D7377" t="s">
        <v>473</v>
      </c>
      <c r="E7377">
        <v>3</v>
      </c>
      <c r="F7377">
        <v>0.05</v>
      </c>
      <c r="G7377">
        <v>35424</v>
      </c>
      <c r="H7377">
        <v>100958.39999999999</v>
      </c>
      <c r="I7377">
        <v>0.19</v>
      </c>
      <c r="J7377" s="2" t="s">
        <v>15863</v>
      </c>
      <c r="K7377" t="str">
        <f>_xlfn.XLOOKUP(D7377,Products!A:A,Products!C:C,"")</f>
        <v>Home Appliances</v>
      </c>
      <c r="L7377" t="str">
        <f>_xlfn.XLOOKUP(C7377,Customers!A:A,Customers!D:D,"")</f>
        <v>West Bengal</v>
      </c>
      <c r="M7377" t="str">
        <f>_xlfn.XLOOKUP(C7377,Customers!A:A,Customers!E:E,"")</f>
        <v>Consumer</v>
      </c>
    </row>
    <row r="7378" spans="1:13" x14ac:dyDescent="0.25">
      <c r="A7378" t="s">
        <v>15864</v>
      </c>
      <c r="B7378" s="1">
        <v>45972</v>
      </c>
      <c r="C7378" t="s">
        <v>477</v>
      </c>
      <c r="D7378" t="s">
        <v>455</v>
      </c>
      <c r="E7378">
        <v>2</v>
      </c>
      <c r="F7378">
        <v>0.15</v>
      </c>
      <c r="G7378">
        <v>17932</v>
      </c>
      <c r="H7378" s="2" t="s">
        <v>3860</v>
      </c>
      <c r="I7378">
        <v>0.16</v>
      </c>
      <c r="J7378" s="2" t="s">
        <v>15865</v>
      </c>
      <c r="K7378" t="str">
        <f>_xlfn.XLOOKUP(D7378,Products!A:A,Products!C:C,"")</f>
        <v>Technology</v>
      </c>
      <c r="L7378" t="str">
        <f>_xlfn.XLOOKUP(C7378,Customers!A:A,Customers!D:D,"")</f>
        <v>Maharashtra</v>
      </c>
      <c r="M7378" t="str">
        <f>_xlfn.XLOOKUP(C7378,Customers!A:A,Customers!E:E,"")</f>
        <v>Corporate</v>
      </c>
    </row>
    <row r="7379" spans="1:13" x14ac:dyDescent="0.25">
      <c r="A7379" t="s">
        <v>15866</v>
      </c>
      <c r="B7379" s="1">
        <v>45896</v>
      </c>
      <c r="C7379" t="s">
        <v>3042</v>
      </c>
      <c r="D7379" t="s">
        <v>239</v>
      </c>
      <c r="E7379">
        <v>1</v>
      </c>
      <c r="F7379">
        <v>0.1</v>
      </c>
      <c r="G7379">
        <v>35247</v>
      </c>
      <c r="H7379">
        <v>31722.3</v>
      </c>
      <c r="I7379">
        <v>0.16</v>
      </c>
      <c r="J7379" s="2" t="s">
        <v>15867</v>
      </c>
      <c r="K7379" t="str">
        <f>_xlfn.XLOOKUP(D7379,Products!A:A,Products!C:C,"")</f>
        <v>Technology</v>
      </c>
      <c r="L7379" t="str">
        <f>_xlfn.XLOOKUP(C7379,Customers!A:A,Customers!D:D,"")</f>
        <v>Gujarat</v>
      </c>
      <c r="M7379" t="str">
        <f>_xlfn.XLOOKUP(C7379,Customers!A:A,Customers!E:E,"")</f>
        <v>Small Business</v>
      </c>
    </row>
    <row r="7380" spans="1:13" x14ac:dyDescent="0.25">
      <c r="A7380" t="s">
        <v>15868</v>
      </c>
      <c r="B7380" s="1">
        <v>45891</v>
      </c>
      <c r="C7380" t="s">
        <v>6790</v>
      </c>
      <c r="D7380" t="s">
        <v>32</v>
      </c>
      <c r="E7380">
        <v>1</v>
      </c>
      <c r="F7380">
        <v>0</v>
      </c>
      <c r="G7380">
        <v>7879</v>
      </c>
      <c r="H7380">
        <v>7879</v>
      </c>
      <c r="I7380">
        <v>0.16</v>
      </c>
      <c r="J7380" s="2" t="s">
        <v>15869</v>
      </c>
      <c r="K7380" t="str">
        <f>_xlfn.XLOOKUP(D7380,Products!A:A,Products!C:C,"")</f>
        <v>Technology</v>
      </c>
      <c r="L7380" t="str">
        <f>_xlfn.XLOOKUP(C7380,Customers!A:A,Customers!D:D,"")</f>
        <v>Tamil Nadu</v>
      </c>
      <c r="M7380" t="str">
        <f>_xlfn.XLOOKUP(C7380,Customers!A:A,Customers!E:E,"")</f>
        <v>Consumer</v>
      </c>
    </row>
    <row r="7381" spans="1:13" x14ac:dyDescent="0.25">
      <c r="A7381" t="s">
        <v>15870</v>
      </c>
      <c r="B7381" s="1">
        <v>45960</v>
      </c>
      <c r="C7381" t="s">
        <v>3883</v>
      </c>
      <c r="D7381" t="s">
        <v>261</v>
      </c>
      <c r="E7381">
        <v>2</v>
      </c>
      <c r="F7381">
        <v>0.2</v>
      </c>
      <c r="G7381">
        <v>2649</v>
      </c>
      <c r="H7381" s="2" t="s">
        <v>4852</v>
      </c>
      <c r="I7381">
        <v>0.16</v>
      </c>
      <c r="J7381" s="2" t="s">
        <v>15871</v>
      </c>
      <c r="K7381" t="str">
        <f>_xlfn.XLOOKUP(D7381,Products!A:A,Products!C:C,"")</f>
        <v>Technology</v>
      </c>
      <c r="L7381" t="str">
        <f>_xlfn.XLOOKUP(C7381,Customers!A:A,Customers!D:D,"")</f>
        <v>Rajasthan</v>
      </c>
      <c r="M7381" t="str">
        <f>_xlfn.XLOOKUP(C7381,Customers!A:A,Customers!E:E,"")</f>
        <v>Consumer</v>
      </c>
    </row>
    <row r="7382" spans="1:13" x14ac:dyDescent="0.25">
      <c r="A7382" t="s">
        <v>15872</v>
      </c>
      <c r="B7382" s="1">
        <v>45752</v>
      </c>
      <c r="C7382" t="s">
        <v>320</v>
      </c>
      <c r="D7382" t="s">
        <v>304</v>
      </c>
      <c r="E7382">
        <v>2</v>
      </c>
      <c r="F7382">
        <v>0.2</v>
      </c>
      <c r="G7382">
        <v>15711</v>
      </c>
      <c r="H7382" s="2" t="s">
        <v>732</v>
      </c>
      <c r="I7382">
        <v>0.19</v>
      </c>
      <c r="J7382" s="2" t="s">
        <v>15873</v>
      </c>
      <c r="K7382" t="str">
        <f>_xlfn.XLOOKUP(D7382,Products!A:A,Products!C:C,"")</f>
        <v>Home Appliances</v>
      </c>
      <c r="L7382" t="str">
        <f>_xlfn.XLOOKUP(C7382,Customers!A:A,Customers!D:D,"")</f>
        <v>Maharashtra</v>
      </c>
      <c r="M7382" t="str">
        <f>_xlfn.XLOOKUP(C7382,Customers!A:A,Customers!E:E,"")</f>
        <v>Consumer</v>
      </c>
    </row>
    <row r="7383" spans="1:13" x14ac:dyDescent="0.25">
      <c r="A7383" t="s">
        <v>15874</v>
      </c>
      <c r="B7383" s="1">
        <v>45798</v>
      </c>
      <c r="C7383" t="s">
        <v>1543</v>
      </c>
      <c r="D7383" t="s">
        <v>142</v>
      </c>
      <c r="E7383">
        <v>5</v>
      </c>
      <c r="F7383">
        <v>0.15</v>
      </c>
      <c r="G7383">
        <v>38016</v>
      </c>
      <c r="H7383">
        <v>161568</v>
      </c>
      <c r="I7383">
        <v>0.16</v>
      </c>
      <c r="J7383" s="2" t="s">
        <v>15875</v>
      </c>
      <c r="K7383" t="str">
        <f>_xlfn.XLOOKUP(D7383,Products!A:A,Products!C:C,"")</f>
        <v>Technology</v>
      </c>
      <c r="L7383" t="str">
        <f>_xlfn.XLOOKUP(C7383,Customers!A:A,Customers!D:D,"")</f>
        <v>Karnataka</v>
      </c>
      <c r="M7383" t="str">
        <f>_xlfn.XLOOKUP(C7383,Customers!A:A,Customers!E:E,"")</f>
        <v>Corporate</v>
      </c>
    </row>
    <row r="7384" spans="1:13" x14ac:dyDescent="0.25">
      <c r="A7384" t="s">
        <v>15876</v>
      </c>
      <c r="B7384" s="1">
        <v>45991</v>
      </c>
      <c r="C7384" t="s">
        <v>712</v>
      </c>
      <c r="D7384" t="s">
        <v>187</v>
      </c>
      <c r="E7384">
        <v>3</v>
      </c>
      <c r="F7384">
        <v>0.1</v>
      </c>
      <c r="G7384">
        <v>24562</v>
      </c>
      <c r="H7384" s="2" t="s">
        <v>4188</v>
      </c>
      <c r="I7384">
        <v>0.22</v>
      </c>
      <c r="J7384" s="2" t="s">
        <v>15877</v>
      </c>
      <c r="K7384" t="str">
        <f>_xlfn.XLOOKUP(D7384,Products!A:A,Products!C:C,"")</f>
        <v>Furniture</v>
      </c>
      <c r="L7384" t="str">
        <f>_xlfn.XLOOKUP(C7384,Customers!A:A,Customers!D:D,"")</f>
        <v>Uttar Pradesh</v>
      </c>
      <c r="M7384" t="str">
        <f>_xlfn.XLOOKUP(C7384,Customers!A:A,Customers!E:E,"")</f>
        <v>Consumer</v>
      </c>
    </row>
    <row r="7385" spans="1:13" x14ac:dyDescent="0.25">
      <c r="A7385" t="s">
        <v>15878</v>
      </c>
      <c r="B7385" s="1">
        <v>45770</v>
      </c>
      <c r="C7385" t="s">
        <v>2897</v>
      </c>
      <c r="D7385" t="s">
        <v>179</v>
      </c>
      <c r="E7385">
        <v>3</v>
      </c>
      <c r="F7385">
        <v>0.05</v>
      </c>
      <c r="G7385">
        <v>5109</v>
      </c>
      <c r="H7385">
        <v>14560.65</v>
      </c>
      <c r="I7385">
        <v>0.19</v>
      </c>
      <c r="J7385" s="2" t="s">
        <v>15879</v>
      </c>
      <c r="K7385" t="str">
        <f>_xlfn.XLOOKUP(D7385,Products!A:A,Products!C:C,"")</f>
        <v>Home Appliances</v>
      </c>
      <c r="L7385" t="str">
        <f>_xlfn.XLOOKUP(C7385,Customers!A:A,Customers!D:D,"")</f>
        <v>Telangana</v>
      </c>
      <c r="M7385" t="str">
        <f>_xlfn.XLOOKUP(C7385,Customers!A:A,Customers!E:E,"")</f>
        <v>Consumer</v>
      </c>
    </row>
    <row r="7386" spans="1:13" x14ac:dyDescent="0.25">
      <c r="A7386" t="s">
        <v>15880</v>
      </c>
      <c r="B7386" s="1">
        <v>45766</v>
      </c>
      <c r="C7386" t="s">
        <v>68</v>
      </c>
      <c r="D7386" t="s">
        <v>389</v>
      </c>
      <c r="E7386">
        <v>1</v>
      </c>
      <c r="F7386">
        <v>0.2</v>
      </c>
      <c r="G7386">
        <v>32335</v>
      </c>
      <c r="H7386">
        <v>25868</v>
      </c>
      <c r="I7386">
        <v>0.31</v>
      </c>
      <c r="J7386" s="2" t="s">
        <v>15881</v>
      </c>
      <c r="K7386" t="str">
        <f>_xlfn.XLOOKUP(D7386,Products!A:A,Products!C:C,"")</f>
        <v>Beauty &amp; Personal Care</v>
      </c>
      <c r="L7386" t="str">
        <f>_xlfn.XLOOKUP(C7386,Customers!A:A,Customers!D:D,"")</f>
        <v>Kerala</v>
      </c>
      <c r="M7386" t="str">
        <f>_xlfn.XLOOKUP(C7386,Customers!A:A,Customers!E:E,"")</f>
        <v>Corporate</v>
      </c>
    </row>
    <row r="7387" spans="1:13" x14ac:dyDescent="0.25">
      <c r="A7387" t="s">
        <v>15882</v>
      </c>
      <c r="B7387" s="1">
        <v>46019</v>
      </c>
      <c r="C7387" t="s">
        <v>2469</v>
      </c>
      <c r="D7387" t="s">
        <v>626</v>
      </c>
      <c r="E7387">
        <v>3</v>
      </c>
      <c r="F7387">
        <v>0.05</v>
      </c>
      <c r="G7387">
        <v>27904</v>
      </c>
      <c r="H7387">
        <v>79526.399999999994</v>
      </c>
      <c r="I7387">
        <v>0.22</v>
      </c>
      <c r="J7387" s="2" t="s">
        <v>15883</v>
      </c>
      <c r="K7387" t="str">
        <f>_xlfn.XLOOKUP(D7387,Products!A:A,Products!C:C,"")</f>
        <v>Furniture</v>
      </c>
      <c r="L7387" t="str">
        <f>_xlfn.XLOOKUP(C7387,Customers!A:A,Customers!D:D,"")</f>
        <v>Karnataka</v>
      </c>
      <c r="M7387" t="str">
        <f>_xlfn.XLOOKUP(C7387,Customers!A:A,Customers!E:E,"")</f>
        <v>Consumer</v>
      </c>
    </row>
    <row r="7388" spans="1:13" x14ac:dyDescent="0.25">
      <c r="A7388" t="s">
        <v>15884</v>
      </c>
      <c r="B7388" s="1">
        <v>46002</v>
      </c>
      <c r="C7388" t="s">
        <v>6463</v>
      </c>
      <c r="D7388" t="s">
        <v>111</v>
      </c>
      <c r="E7388">
        <v>1</v>
      </c>
      <c r="F7388">
        <v>0</v>
      </c>
      <c r="G7388">
        <v>22075</v>
      </c>
      <c r="H7388">
        <v>22075</v>
      </c>
      <c r="I7388">
        <v>0.16</v>
      </c>
      <c r="J7388" s="2" t="s">
        <v>15885</v>
      </c>
      <c r="K7388" t="str">
        <f>_xlfn.XLOOKUP(D7388,Products!A:A,Products!C:C,"")</f>
        <v>Technology</v>
      </c>
      <c r="L7388" t="str">
        <f>_xlfn.XLOOKUP(C7388,Customers!A:A,Customers!D:D,"")</f>
        <v>Kerala</v>
      </c>
      <c r="M7388" t="str">
        <f>_xlfn.XLOOKUP(C7388,Customers!A:A,Customers!E:E,"")</f>
        <v>Consumer</v>
      </c>
    </row>
    <row r="7389" spans="1:13" x14ac:dyDescent="0.25">
      <c r="A7389" t="s">
        <v>15886</v>
      </c>
      <c r="B7389" s="1">
        <v>45946</v>
      </c>
      <c r="C7389" t="s">
        <v>4953</v>
      </c>
      <c r="D7389" t="s">
        <v>64</v>
      </c>
      <c r="E7389">
        <v>2</v>
      </c>
      <c r="F7389">
        <v>0.25</v>
      </c>
      <c r="G7389">
        <v>5299</v>
      </c>
      <c r="H7389">
        <v>7948.5</v>
      </c>
      <c r="I7389">
        <v>0.16</v>
      </c>
      <c r="J7389" s="2" t="s">
        <v>15887</v>
      </c>
      <c r="K7389" t="str">
        <f>_xlfn.XLOOKUP(D7389,Products!A:A,Products!C:C,"")</f>
        <v>Technology</v>
      </c>
      <c r="L7389" t="str">
        <f>_xlfn.XLOOKUP(C7389,Customers!A:A,Customers!D:D,"")</f>
        <v>Uttar Pradesh</v>
      </c>
      <c r="M7389" t="str">
        <f>_xlfn.XLOOKUP(C7389,Customers!A:A,Customers!E:E,"")</f>
        <v>Consumer</v>
      </c>
    </row>
    <row r="7390" spans="1:13" x14ac:dyDescent="0.25">
      <c r="A7390" t="s">
        <v>15888</v>
      </c>
      <c r="B7390" s="1">
        <v>45754</v>
      </c>
      <c r="C7390" t="s">
        <v>3427</v>
      </c>
      <c r="D7390" t="s">
        <v>142</v>
      </c>
      <c r="E7390">
        <v>2</v>
      </c>
      <c r="F7390">
        <v>0.2</v>
      </c>
      <c r="G7390">
        <v>38016</v>
      </c>
      <c r="H7390" s="2" t="s">
        <v>5905</v>
      </c>
      <c r="I7390">
        <v>0.16</v>
      </c>
      <c r="J7390">
        <v>9163.6491109548097</v>
      </c>
      <c r="K7390" t="str">
        <f>_xlfn.XLOOKUP(D7390,Products!A:A,Products!C:C,"")</f>
        <v>Technology</v>
      </c>
      <c r="L7390" t="str">
        <f>_xlfn.XLOOKUP(C7390,Customers!A:A,Customers!D:D,"")</f>
        <v>Telangana</v>
      </c>
      <c r="M7390" t="str">
        <f>_xlfn.XLOOKUP(C7390,Customers!A:A,Customers!E:E,"")</f>
        <v>Consumer</v>
      </c>
    </row>
    <row r="7391" spans="1:13" x14ac:dyDescent="0.25">
      <c r="A7391" t="s">
        <v>15889</v>
      </c>
      <c r="B7391" s="1">
        <v>45992</v>
      </c>
      <c r="C7391" t="s">
        <v>13026</v>
      </c>
      <c r="D7391" t="s">
        <v>271</v>
      </c>
      <c r="E7391">
        <v>2</v>
      </c>
      <c r="F7391">
        <v>0.1</v>
      </c>
      <c r="G7391">
        <v>44505</v>
      </c>
      <c r="H7391">
        <v>80109</v>
      </c>
      <c r="I7391">
        <v>0.19</v>
      </c>
      <c r="J7391" s="2" t="s">
        <v>15890</v>
      </c>
      <c r="K7391" t="str">
        <f>_xlfn.XLOOKUP(D7391,Products!A:A,Products!C:C,"")</f>
        <v>Home Appliances</v>
      </c>
      <c r="L7391" t="str">
        <f>_xlfn.XLOOKUP(C7391,Customers!A:A,Customers!D:D,"")</f>
        <v>Karnataka</v>
      </c>
      <c r="M7391" t="str">
        <f>_xlfn.XLOOKUP(C7391,Customers!A:A,Customers!E:E,"")</f>
        <v>Consumer</v>
      </c>
    </row>
    <row r="7392" spans="1:13" x14ac:dyDescent="0.25">
      <c r="A7392" t="s">
        <v>15891</v>
      </c>
      <c r="B7392" s="1">
        <v>45673</v>
      </c>
      <c r="C7392" t="s">
        <v>3868</v>
      </c>
      <c r="D7392" t="s">
        <v>69</v>
      </c>
      <c r="E7392">
        <v>1</v>
      </c>
      <c r="F7392">
        <v>0</v>
      </c>
      <c r="G7392">
        <v>41060</v>
      </c>
      <c r="H7392">
        <v>41060</v>
      </c>
      <c r="I7392">
        <v>0.28000000000000003</v>
      </c>
      <c r="J7392" s="2" t="s">
        <v>15892</v>
      </c>
      <c r="K7392" t="str">
        <f>_xlfn.XLOOKUP(D7392,Products!A:A,Products!C:C,"")</f>
        <v>Office Supplies</v>
      </c>
      <c r="L7392" t="str">
        <f>_xlfn.XLOOKUP(C7392,Customers!A:A,Customers!D:D,"")</f>
        <v>Tamil Nadu</v>
      </c>
      <c r="M7392" t="str">
        <f>_xlfn.XLOOKUP(C7392,Customers!A:A,Customers!E:E,"")</f>
        <v>Corporate</v>
      </c>
    </row>
    <row r="7393" spans="1:13" x14ac:dyDescent="0.25">
      <c r="A7393" t="s">
        <v>15893</v>
      </c>
      <c r="B7393" s="1">
        <v>45701</v>
      </c>
      <c r="C7393" t="s">
        <v>2302</v>
      </c>
      <c r="D7393" t="s">
        <v>313</v>
      </c>
      <c r="E7393">
        <v>2</v>
      </c>
      <c r="F7393">
        <v>0.05</v>
      </c>
      <c r="G7393">
        <v>23441</v>
      </c>
      <c r="H7393">
        <v>44537.9</v>
      </c>
      <c r="I7393">
        <v>0.19</v>
      </c>
      <c r="J7393" s="2" t="s">
        <v>15894</v>
      </c>
      <c r="K7393" t="str">
        <f>_xlfn.XLOOKUP(D7393,Products!A:A,Products!C:C,"")</f>
        <v>Home Appliances</v>
      </c>
      <c r="L7393" t="str">
        <f>_xlfn.XLOOKUP(C7393,Customers!A:A,Customers!D:D,"")</f>
        <v>Chandigarh</v>
      </c>
      <c r="M7393" t="str">
        <f>_xlfn.XLOOKUP(C7393,Customers!A:A,Customers!E:E,"")</f>
        <v>Small Business</v>
      </c>
    </row>
    <row r="7394" spans="1:13" x14ac:dyDescent="0.25">
      <c r="A7394" t="s">
        <v>15895</v>
      </c>
      <c r="B7394" s="1">
        <v>45887</v>
      </c>
      <c r="C7394" t="s">
        <v>1019</v>
      </c>
      <c r="D7394" t="s">
        <v>440</v>
      </c>
      <c r="E7394">
        <v>1</v>
      </c>
      <c r="F7394">
        <v>0.1</v>
      </c>
      <c r="G7394">
        <v>9199</v>
      </c>
      <c r="H7394">
        <v>8279.1</v>
      </c>
      <c r="I7394">
        <v>0.16</v>
      </c>
      <c r="J7394" s="2" t="s">
        <v>15896</v>
      </c>
      <c r="K7394" t="str">
        <f>_xlfn.XLOOKUP(D7394,Products!A:A,Products!C:C,"")</f>
        <v>Technology</v>
      </c>
      <c r="L7394" t="str">
        <f>_xlfn.XLOOKUP(C7394,Customers!A:A,Customers!D:D,"")</f>
        <v>Tamil Nadu</v>
      </c>
      <c r="M7394" t="str">
        <f>_xlfn.XLOOKUP(C7394,Customers!A:A,Customers!E:E,"")</f>
        <v>Consumer</v>
      </c>
    </row>
    <row r="7395" spans="1:13" x14ac:dyDescent="0.25">
      <c r="A7395" t="s">
        <v>15897</v>
      </c>
      <c r="B7395" s="1">
        <v>45765</v>
      </c>
      <c r="C7395" t="s">
        <v>4679</v>
      </c>
      <c r="D7395" t="s">
        <v>69</v>
      </c>
      <c r="E7395">
        <v>1</v>
      </c>
      <c r="F7395">
        <v>0.1</v>
      </c>
      <c r="G7395">
        <v>41060</v>
      </c>
      <c r="H7395">
        <v>36954</v>
      </c>
      <c r="I7395">
        <v>0.28000000000000003</v>
      </c>
      <c r="J7395" s="2" t="s">
        <v>15898</v>
      </c>
      <c r="K7395" t="str">
        <f>_xlfn.XLOOKUP(D7395,Products!A:A,Products!C:C,"")</f>
        <v>Office Supplies</v>
      </c>
      <c r="L7395" t="str">
        <f>_xlfn.XLOOKUP(C7395,Customers!A:A,Customers!D:D,"")</f>
        <v>Karnataka</v>
      </c>
      <c r="M7395" t="str">
        <f>_xlfn.XLOOKUP(C7395,Customers!A:A,Customers!E:E,"")</f>
        <v>Consumer</v>
      </c>
    </row>
    <row r="7396" spans="1:13" x14ac:dyDescent="0.25">
      <c r="A7396" t="s">
        <v>15899</v>
      </c>
      <c r="B7396" s="1">
        <v>45874</v>
      </c>
      <c r="C7396" t="s">
        <v>7120</v>
      </c>
      <c r="D7396" t="s">
        <v>204</v>
      </c>
      <c r="E7396">
        <v>2</v>
      </c>
      <c r="F7396">
        <v>0.15</v>
      </c>
      <c r="G7396">
        <v>19940</v>
      </c>
      <c r="H7396">
        <v>33898</v>
      </c>
      <c r="I7396">
        <v>0.16</v>
      </c>
      <c r="J7396" s="2" t="s">
        <v>15900</v>
      </c>
      <c r="K7396" t="str">
        <f>_xlfn.XLOOKUP(D7396,Products!A:A,Products!C:C,"")</f>
        <v>Technology</v>
      </c>
      <c r="L7396" t="str">
        <f>_xlfn.XLOOKUP(C7396,Customers!A:A,Customers!D:D,"")</f>
        <v>Delhi</v>
      </c>
      <c r="M7396" t="str">
        <f>_xlfn.XLOOKUP(C7396,Customers!A:A,Customers!E:E,"")</f>
        <v>Corporate</v>
      </c>
    </row>
    <row r="7397" spans="1:13" x14ac:dyDescent="0.25">
      <c r="A7397" t="s">
        <v>15901</v>
      </c>
      <c r="B7397" s="1">
        <v>45917</v>
      </c>
      <c r="C7397" t="s">
        <v>1329</v>
      </c>
      <c r="D7397" t="s">
        <v>171</v>
      </c>
      <c r="E7397">
        <v>4</v>
      </c>
      <c r="F7397">
        <v>0.15</v>
      </c>
      <c r="G7397">
        <v>3648</v>
      </c>
      <c r="H7397" s="2" t="s">
        <v>15902</v>
      </c>
      <c r="I7397">
        <v>0.22</v>
      </c>
      <c r="J7397" s="2" t="s">
        <v>15903</v>
      </c>
      <c r="K7397" t="str">
        <f>_xlfn.XLOOKUP(D7397,Products!A:A,Products!C:C,"")</f>
        <v>Furniture</v>
      </c>
      <c r="L7397" t="str">
        <f>_xlfn.XLOOKUP(C7397,Customers!A:A,Customers!D:D,"")</f>
        <v>Delhi</v>
      </c>
      <c r="M7397" t="str">
        <f>_xlfn.XLOOKUP(C7397,Customers!A:A,Customers!E:E,"")</f>
        <v>Consumer</v>
      </c>
    </row>
    <row r="7398" spans="1:13" x14ac:dyDescent="0.25">
      <c r="A7398" t="s">
        <v>15904</v>
      </c>
      <c r="B7398" s="1">
        <v>45969</v>
      </c>
      <c r="C7398" t="s">
        <v>9499</v>
      </c>
      <c r="D7398" t="s">
        <v>298</v>
      </c>
      <c r="E7398">
        <v>3</v>
      </c>
      <c r="F7398">
        <v>0.1</v>
      </c>
      <c r="G7398">
        <v>31519</v>
      </c>
      <c r="H7398">
        <v>85101.3</v>
      </c>
      <c r="I7398">
        <v>0.19</v>
      </c>
      <c r="J7398" s="2" t="s">
        <v>15905</v>
      </c>
      <c r="K7398" t="str">
        <f>_xlfn.XLOOKUP(D7398,Products!A:A,Products!C:C,"")</f>
        <v>Home Appliances</v>
      </c>
      <c r="L7398" t="str">
        <f>_xlfn.XLOOKUP(C7398,Customers!A:A,Customers!D:D,"")</f>
        <v>Chandigarh</v>
      </c>
      <c r="M7398" t="str">
        <f>_xlfn.XLOOKUP(C7398,Customers!A:A,Customers!E:E,"")</f>
        <v>Consumer</v>
      </c>
    </row>
    <row r="7399" spans="1:13" x14ac:dyDescent="0.25">
      <c r="A7399" t="s">
        <v>15906</v>
      </c>
      <c r="B7399" s="1">
        <v>45977</v>
      </c>
      <c r="C7399" t="s">
        <v>3868</v>
      </c>
      <c r="D7399" t="s">
        <v>56</v>
      </c>
      <c r="E7399">
        <v>2</v>
      </c>
      <c r="F7399">
        <v>0.15</v>
      </c>
      <c r="G7399">
        <v>9427</v>
      </c>
      <c r="H7399">
        <v>16025.9</v>
      </c>
      <c r="I7399">
        <v>0.22</v>
      </c>
      <c r="J7399" s="2" t="s">
        <v>15907</v>
      </c>
      <c r="K7399" t="str">
        <f>_xlfn.XLOOKUP(D7399,Products!A:A,Products!C:C,"")</f>
        <v>Furniture</v>
      </c>
      <c r="L7399" t="str">
        <f>_xlfn.XLOOKUP(C7399,Customers!A:A,Customers!D:D,"")</f>
        <v>Tamil Nadu</v>
      </c>
      <c r="M7399" t="str">
        <f>_xlfn.XLOOKUP(C7399,Customers!A:A,Customers!E:E,"")</f>
        <v>Corporate</v>
      </c>
    </row>
    <row r="7400" spans="1:13" x14ac:dyDescent="0.25">
      <c r="A7400" t="s">
        <v>15908</v>
      </c>
      <c r="B7400" s="1">
        <v>45853</v>
      </c>
      <c r="C7400" t="s">
        <v>1875</v>
      </c>
      <c r="D7400" t="s">
        <v>49</v>
      </c>
      <c r="E7400">
        <v>1</v>
      </c>
      <c r="F7400">
        <v>0.2</v>
      </c>
      <c r="G7400">
        <v>11380</v>
      </c>
      <c r="H7400">
        <v>9104</v>
      </c>
      <c r="I7400">
        <v>0.28000000000000003</v>
      </c>
      <c r="J7400" s="2" t="s">
        <v>15909</v>
      </c>
      <c r="K7400" t="str">
        <f>_xlfn.XLOOKUP(D7400,Products!A:A,Products!C:C,"")</f>
        <v>Office Supplies</v>
      </c>
      <c r="L7400" t="str">
        <f>_xlfn.XLOOKUP(C7400,Customers!A:A,Customers!D:D,"")</f>
        <v>Maharashtra</v>
      </c>
      <c r="M7400" t="str">
        <f>_xlfn.XLOOKUP(C7400,Customers!A:A,Customers!E:E,"")</f>
        <v>Consumer</v>
      </c>
    </row>
    <row r="7401" spans="1:13" x14ac:dyDescent="0.25">
      <c r="A7401" t="s">
        <v>15910</v>
      </c>
      <c r="B7401" s="1">
        <v>45752</v>
      </c>
      <c r="C7401" t="s">
        <v>4447</v>
      </c>
      <c r="D7401" t="s">
        <v>200</v>
      </c>
      <c r="E7401">
        <v>1</v>
      </c>
      <c r="F7401">
        <v>0.15</v>
      </c>
      <c r="G7401">
        <v>28530</v>
      </c>
      <c r="H7401">
        <v>24250.5</v>
      </c>
      <c r="I7401">
        <v>0.16</v>
      </c>
      <c r="J7401" s="2" t="s">
        <v>15911</v>
      </c>
      <c r="K7401" t="str">
        <f>_xlfn.XLOOKUP(D7401,Products!A:A,Products!C:C,"")</f>
        <v>Technology</v>
      </c>
      <c r="L7401" t="str">
        <f>_xlfn.XLOOKUP(C7401,Customers!A:A,Customers!D:D,"")</f>
        <v>Gujarat</v>
      </c>
      <c r="M7401" t="str">
        <f>_xlfn.XLOOKUP(C7401,Customers!A:A,Customers!E:E,"")</f>
        <v>Small Business</v>
      </c>
    </row>
    <row r="7402" spans="1:13" x14ac:dyDescent="0.25">
      <c r="A7402" t="s">
        <v>15912</v>
      </c>
      <c r="B7402" s="1">
        <v>45713</v>
      </c>
      <c r="C7402" t="s">
        <v>5117</v>
      </c>
      <c r="D7402" t="s">
        <v>425</v>
      </c>
      <c r="E7402">
        <v>1</v>
      </c>
      <c r="F7402">
        <v>0.25</v>
      </c>
      <c r="G7402">
        <v>39150</v>
      </c>
      <c r="H7402">
        <v>29362.5</v>
      </c>
      <c r="I7402">
        <v>0.28000000000000003</v>
      </c>
      <c r="J7402" s="2" t="s">
        <v>15913</v>
      </c>
      <c r="K7402" t="str">
        <f>_xlfn.XLOOKUP(D7402,Products!A:A,Products!C:C,"")</f>
        <v>Office Supplies</v>
      </c>
      <c r="L7402" t="str">
        <f>_xlfn.XLOOKUP(C7402,Customers!A:A,Customers!D:D,"")</f>
        <v>Delhi</v>
      </c>
      <c r="M7402" t="str">
        <f>_xlfn.XLOOKUP(C7402,Customers!A:A,Customers!E:E,"")</f>
        <v>Consumer</v>
      </c>
    </row>
    <row r="7403" spans="1:13" x14ac:dyDescent="0.25">
      <c r="A7403" t="s">
        <v>15914</v>
      </c>
      <c r="B7403" s="1">
        <v>45689</v>
      </c>
      <c r="C7403" t="s">
        <v>194</v>
      </c>
      <c r="D7403" t="s">
        <v>425</v>
      </c>
      <c r="E7403">
        <v>5</v>
      </c>
      <c r="F7403">
        <v>0.2</v>
      </c>
      <c r="G7403">
        <v>39150</v>
      </c>
      <c r="H7403">
        <v>156600</v>
      </c>
      <c r="I7403">
        <v>0.28000000000000003</v>
      </c>
      <c r="J7403" s="2" t="s">
        <v>15915</v>
      </c>
      <c r="K7403" t="str">
        <f>_xlfn.XLOOKUP(D7403,Products!A:A,Products!C:C,"")</f>
        <v>Office Supplies</v>
      </c>
      <c r="L7403" t="str">
        <f>_xlfn.XLOOKUP(C7403,Customers!A:A,Customers!D:D,"")</f>
        <v>Delhi</v>
      </c>
      <c r="M7403" t="str">
        <f>_xlfn.XLOOKUP(C7403,Customers!A:A,Customers!E:E,"")</f>
        <v>Consumer</v>
      </c>
    </row>
    <row r="7404" spans="1:13" x14ac:dyDescent="0.25">
      <c r="A7404" t="s">
        <v>15916</v>
      </c>
      <c r="B7404" s="1">
        <v>45888</v>
      </c>
      <c r="C7404" t="s">
        <v>1658</v>
      </c>
      <c r="D7404" t="s">
        <v>450</v>
      </c>
      <c r="E7404">
        <v>1</v>
      </c>
      <c r="F7404">
        <v>0</v>
      </c>
      <c r="G7404">
        <v>34669</v>
      </c>
      <c r="H7404">
        <v>34669</v>
      </c>
      <c r="I7404">
        <v>0.16</v>
      </c>
      <c r="J7404" s="2" t="s">
        <v>15917</v>
      </c>
      <c r="K7404" t="str">
        <f>_xlfn.XLOOKUP(D7404,Products!A:A,Products!C:C,"")</f>
        <v>Technology</v>
      </c>
      <c r="L7404" t="str">
        <f>_xlfn.XLOOKUP(C7404,Customers!A:A,Customers!D:D,"")</f>
        <v>Telangana</v>
      </c>
      <c r="M7404" t="str">
        <f>_xlfn.XLOOKUP(C7404,Customers!A:A,Customers!E:E,"")</f>
        <v>Small Business</v>
      </c>
    </row>
    <row r="7405" spans="1:13" x14ac:dyDescent="0.25">
      <c r="A7405" t="s">
        <v>15918</v>
      </c>
      <c r="B7405" s="1">
        <v>45666</v>
      </c>
      <c r="C7405" t="s">
        <v>751</v>
      </c>
      <c r="D7405" t="s">
        <v>183</v>
      </c>
      <c r="E7405">
        <v>3</v>
      </c>
      <c r="F7405">
        <v>0.25</v>
      </c>
      <c r="G7405">
        <v>1533</v>
      </c>
      <c r="H7405">
        <v>3449.25</v>
      </c>
      <c r="I7405">
        <v>0.16</v>
      </c>
      <c r="J7405" s="2" t="s">
        <v>15919</v>
      </c>
      <c r="K7405" t="str">
        <f>_xlfn.XLOOKUP(D7405,Products!A:A,Products!C:C,"")</f>
        <v>Technology</v>
      </c>
      <c r="L7405" t="str">
        <f>_xlfn.XLOOKUP(C7405,Customers!A:A,Customers!D:D,"")</f>
        <v>Rajasthan</v>
      </c>
      <c r="M7405" t="str">
        <f>_xlfn.XLOOKUP(C7405,Customers!A:A,Customers!E:E,"")</f>
        <v>Consumer</v>
      </c>
    </row>
    <row r="7406" spans="1:13" x14ac:dyDescent="0.25">
      <c r="A7406" t="s">
        <v>15920</v>
      </c>
      <c r="B7406" s="1">
        <v>45848</v>
      </c>
      <c r="C7406" t="s">
        <v>2984</v>
      </c>
      <c r="D7406" t="s">
        <v>626</v>
      </c>
      <c r="E7406">
        <v>2</v>
      </c>
      <c r="F7406">
        <v>0.05</v>
      </c>
      <c r="G7406">
        <v>27904</v>
      </c>
      <c r="H7406">
        <v>53017.599999999999</v>
      </c>
      <c r="I7406">
        <v>0.22</v>
      </c>
      <c r="J7406" s="2" t="s">
        <v>15921</v>
      </c>
      <c r="K7406" t="str">
        <f>_xlfn.XLOOKUP(D7406,Products!A:A,Products!C:C,"")</f>
        <v>Furniture</v>
      </c>
      <c r="L7406" t="str">
        <f>_xlfn.XLOOKUP(C7406,Customers!A:A,Customers!D:D,"")</f>
        <v>Rajasthan</v>
      </c>
      <c r="M7406" t="str">
        <f>_xlfn.XLOOKUP(C7406,Customers!A:A,Customers!E:E,"")</f>
        <v>Consumer</v>
      </c>
    </row>
    <row r="7407" spans="1:13" x14ac:dyDescent="0.25">
      <c r="A7407" t="s">
        <v>15922</v>
      </c>
      <c r="B7407" s="1">
        <v>46018</v>
      </c>
      <c r="C7407" t="s">
        <v>5650</v>
      </c>
      <c r="D7407" t="s">
        <v>41</v>
      </c>
      <c r="E7407">
        <v>2</v>
      </c>
      <c r="F7407">
        <v>0.25</v>
      </c>
      <c r="G7407">
        <v>4623</v>
      </c>
      <c r="H7407">
        <v>6934.5</v>
      </c>
      <c r="I7407">
        <v>0.28000000000000003</v>
      </c>
      <c r="J7407" s="2" t="s">
        <v>15923</v>
      </c>
      <c r="K7407" t="str">
        <f>_xlfn.XLOOKUP(D7407,Products!A:A,Products!C:C,"")</f>
        <v>Office Supplies</v>
      </c>
      <c r="L7407" t="str">
        <f>_xlfn.XLOOKUP(C7407,Customers!A:A,Customers!D:D,"")</f>
        <v>Maharashtra</v>
      </c>
      <c r="M7407" t="str">
        <f>_xlfn.XLOOKUP(C7407,Customers!A:A,Customers!E:E,"")</f>
        <v>Corporate</v>
      </c>
    </row>
    <row r="7408" spans="1:13" x14ac:dyDescent="0.25">
      <c r="A7408" t="s">
        <v>15924</v>
      </c>
      <c r="B7408" s="1">
        <v>45857</v>
      </c>
      <c r="C7408" t="s">
        <v>6196</v>
      </c>
      <c r="D7408" t="s">
        <v>440</v>
      </c>
      <c r="E7408">
        <v>4</v>
      </c>
      <c r="F7408">
        <v>0.15</v>
      </c>
      <c r="G7408">
        <v>9199</v>
      </c>
      <c r="H7408">
        <v>31276.6</v>
      </c>
      <c r="I7408">
        <v>0.16</v>
      </c>
      <c r="J7408" s="2" t="s">
        <v>15925</v>
      </c>
      <c r="K7408" t="str">
        <f>_xlfn.XLOOKUP(D7408,Products!A:A,Products!C:C,"")</f>
        <v>Technology</v>
      </c>
      <c r="L7408" t="str">
        <f>_xlfn.XLOOKUP(C7408,Customers!A:A,Customers!D:D,"")</f>
        <v>Delhi</v>
      </c>
      <c r="M7408" t="str">
        <f>_xlfn.XLOOKUP(C7408,Customers!A:A,Customers!E:E,"")</f>
        <v>Corporate</v>
      </c>
    </row>
    <row r="7409" spans="1:13" x14ac:dyDescent="0.25">
      <c r="A7409" t="s">
        <v>15926</v>
      </c>
      <c r="B7409" s="1">
        <v>45991</v>
      </c>
      <c r="C7409" t="s">
        <v>1131</v>
      </c>
      <c r="D7409" t="s">
        <v>179</v>
      </c>
      <c r="E7409">
        <v>1</v>
      </c>
      <c r="F7409">
        <v>0.1</v>
      </c>
      <c r="G7409">
        <v>5109</v>
      </c>
      <c r="H7409">
        <v>4598.1000000000004</v>
      </c>
      <c r="I7409">
        <v>0.19</v>
      </c>
      <c r="J7409">
        <v>960.56439087316403</v>
      </c>
      <c r="K7409" t="str">
        <f>_xlfn.XLOOKUP(D7409,Products!A:A,Products!C:C,"")</f>
        <v>Home Appliances</v>
      </c>
      <c r="L7409" t="str">
        <f>_xlfn.XLOOKUP(C7409,Customers!A:A,Customers!D:D,"")</f>
        <v>Rajasthan</v>
      </c>
      <c r="M7409" t="str">
        <f>_xlfn.XLOOKUP(C7409,Customers!A:A,Customers!E:E,"")</f>
        <v>Corporate</v>
      </c>
    </row>
    <row r="7410" spans="1:13" x14ac:dyDescent="0.25">
      <c r="A7410" t="s">
        <v>15927</v>
      </c>
      <c r="B7410" s="1">
        <v>45818</v>
      </c>
      <c r="C7410" t="s">
        <v>1782</v>
      </c>
      <c r="D7410" t="s">
        <v>96</v>
      </c>
      <c r="E7410">
        <v>2</v>
      </c>
      <c r="F7410">
        <v>0.05</v>
      </c>
      <c r="G7410">
        <v>11537</v>
      </c>
      <c r="H7410">
        <v>21920.3</v>
      </c>
      <c r="I7410">
        <v>0.22</v>
      </c>
      <c r="J7410" s="2" t="s">
        <v>15928</v>
      </c>
      <c r="K7410" t="str">
        <f>_xlfn.XLOOKUP(D7410,Products!A:A,Products!C:C,"")</f>
        <v>Furniture</v>
      </c>
      <c r="L7410" t="str">
        <f>_xlfn.XLOOKUP(C7410,Customers!A:A,Customers!D:D,"")</f>
        <v>Gujarat</v>
      </c>
      <c r="M7410" t="str">
        <f>_xlfn.XLOOKUP(C7410,Customers!A:A,Customers!E:E,"")</f>
        <v>Consumer</v>
      </c>
    </row>
    <row r="7411" spans="1:13" x14ac:dyDescent="0.25">
      <c r="A7411" t="s">
        <v>15929</v>
      </c>
      <c r="B7411" s="1">
        <v>45744</v>
      </c>
      <c r="C7411" t="s">
        <v>3949</v>
      </c>
      <c r="D7411" t="s">
        <v>179</v>
      </c>
      <c r="E7411">
        <v>3</v>
      </c>
      <c r="F7411">
        <v>0</v>
      </c>
      <c r="G7411">
        <v>5109</v>
      </c>
      <c r="H7411">
        <v>15327</v>
      </c>
      <c r="I7411">
        <v>0.19</v>
      </c>
      <c r="J7411" s="2" t="s">
        <v>15930</v>
      </c>
      <c r="K7411" t="str">
        <f>_xlfn.XLOOKUP(D7411,Products!A:A,Products!C:C,"")</f>
        <v>Home Appliances</v>
      </c>
      <c r="L7411" t="str">
        <f>_xlfn.XLOOKUP(C7411,Customers!A:A,Customers!D:D,"")</f>
        <v>Karnataka</v>
      </c>
      <c r="M7411" t="str">
        <f>_xlfn.XLOOKUP(C7411,Customers!A:A,Customers!E:E,"")</f>
        <v>Corporate</v>
      </c>
    </row>
    <row r="7412" spans="1:13" x14ac:dyDescent="0.25">
      <c r="A7412" t="s">
        <v>15931</v>
      </c>
      <c r="B7412" s="1">
        <v>45678</v>
      </c>
      <c r="C7412" t="s">
        <v>566</v>
      </c>
      <c r="D7412" t="s">
        <v>261</v>
      </c>
      <c r="E7412">
        <v>2</v>
      </c>
      <c r="F7412">
        <v>0</v>
      </c>
      <c r="G7412">
        <v>2649</v>
      </c>
      <c r="H7412">
        <v>5298</v>
      </c>
      <c r="I7412">
        <v>0.16</v>
      </c>
      <c r="J7412" s="2" t="s">
        <v>15932</v>
      </c>
      <c r="K7412" t="str">
        <f>_xlfn.XLOOKUP(D7412,Products!A:A,Products!C:C,"")</f>
        <v>Technology</v>
      </c>
      <c r="L7412" t="str">
        <f>_xlfn.XLOOKUP(C7412,Customers!A:A,Customers!D:D,"")</f>
        <v>Telangana</v>
      </c>
      <c r="M7412" t="str">
        <f>_xlfn.XLOOKUP(C7412,Customers!A:A,Customers!E:E,"")</f>
        <v>Consumer</v>
      </c>
    </row>
    <row r="7413" spans="1:13" x14ac:dyDescent="0.25">
      <c r="A7413" t="s">
        <v>15933</v>
      </c>
      <c r="B7413" s="1">
        <v>45968</v>
      </c>
      <c r="C7413" t="s">
        <v>683</v>
      </c>
      <c r="D7413" t="s">
        <v>152</v>
      </c>
      <c r="E7413">
        <v>1</v>
      </c>
      <c r="F7413">
        <v>0.2</v>
      </c>
      <c r="G7413">
        <v>32777</v>
      </c>
      <c r="H7413" s="2" t="s">
        <v>153</v>
      </c>
      <c r="I7413">
        <v>0.19</v>
      </c>
      <c r="J7413" s="2" t="s">
        <v>15934</v>
      </c>
      <c r="K7413" t="str">
        <f>_xlfn.XLOOKUP(D7413,Products!A:A,Products!C:C,"")</f>
        <v>Home Appliances</v>
      </c>
      <c r="L7413" t="str">
        <f>_xlfn.XLOOKUP(C7413,Customers!A:A,Customers!D:D,"")</f>
        <v>Gujarat</v>
      </c>
      <c r="M7413" t="str">
        <f>_xlfn.XLOOKUP(C7413,Customers!A:A,Customers!E:E,"")</f>
        <v>Small Business</v>
      </c>
    </row>
    <row r="7414" spans="1:13" x14ac:dyDescent="0.25">
      <c r="A7414" t="s">
        <v>15935</v>
      </c>
      <c r="B7414" s="1">
        <v>45733</v>
      </c>
      <c r="C7414" t="s">
        <v>2453</v>
      </c>
      <c r="D7414" t="s">
        <v>142</v>
      </c>
      <c r="E7414">
        <v>1</v>
      </c>
      <c r="F7414">
        <v>0.1</v>
      </c>
      <c r="G7414">
        <v>38016</v>
      </c>
      <c r="H7414">
        <v>34214.400000000001</v>
      </c>
      <c r="I7414">
        <v>0.16</v>
      </c>
      <c r="J7414" s="2" t="s">
        <v>15936</v>
      </c>
      <c r="K7414" t="str">
        <f>_xlfn.XLOOKUP(D7414,Products!A:A,Products!C:C,"")</f>
        <v>Technology</v>
      </c>
      <c r="L7414" t="str">
        <f>_xlfn.XLOOKUP(C7414,Customers!A:A,Customers!D:D,"")</f>
        <v>West Bengal</v>
      </c>
      <c r="M7414" t="str">
        <f>_xlfn.XLOOKUP(C7414,Customers!A:A,Customers!E:E,"")</f>
        <v>Consumer</v>
      </c>
    </row>
    <row r="7415" spans="1:13" x14ac:dyDescent="0.25">
      <c r="A7415" t="s">
        <v>15937</v>
      </c>
      <c r="B7415" s="1">
        <v>45798</v>
      </c>
      <c r="C7415" t="s">
        <v>5369</v>
      </c>
      <c r="D7415" t="s">
        <v>78</v>
      </c>
      <c r="E7415">
        <v>3</v>
      </c>
      <c r="F7415">
        <v>0.1</v>
      </c>
      <c r="G7415">
        <v>40809</v>
      </c>
      <c r="H7415">
        <v>110184.3</v>
      </c>
      <c r="I7415">
        <v>0.19</v>
      </c>
      <c r="J7415" s="2" t="s">
        <v>15938</v>
      </c>
      <c r="K7415" t="str">
        <f>_xlfn.XLOOKUP(D7415,Products!A:A,Products!C:C,"")</f>
        <v>Home Appliances</v>
      </c>
      <c r="L7415" t="str">
        <f>_xlfn.XLOOKUP(C7415,Customers!A:A,Customers!D:D,"")</f>
        <v>Chandigarh</v>
      </c>
      <c r="M7415" t="str">
        <f>_xlfn.XLOOKUP(C7415,Customers!A:A,Customers!E:E,"")</f>
        <v>Consumer</v>
      </c>
    </row>
    <row r="7416" spans="1:13" x14ac:dyDescent="0.25">
      <c r="A7416" t="s">
        <v>15939</v>
      </c>
      <c r="B7416" s="1">
        <v>45783</v>
      </c>
      <c r="C7416" t="s">
        <v>1503</v>
      </c>
      <c r="D7416" t="s">
        <v>581</v>
      </c>
      <c r="E7416">
        <v>1</v>
      </c>
      <c r="F7416">
        <v>0.2</v>
      </c>
      <c r="G7416">
        <v>35516</v>
      </c>
      <c r="H7416" s="2" t="s">
        <v>1816</v>
      </c>
      <c r="I7416">
        <v>0.19</v>
      </c>
      <c r="J7416" s="2" t="s">
        <v>15940</v>
      </c>
      <c r="K7416" t="str">
        <f>_xlfn.XLOOKUP(D7416,Products!A:A,Products!C:C,"")</f>
        <v>Home Appliances</v>
      </c>
      <c r="L7416" t="str">
        <f>_xlfn.XLOOKUP(C7416,Customers!A:A,Customers!D:D,"")</f>
        <v>Chandigarh</v>
      </c>
      <c r="M7416" t="str">
        <f>_xlfn.XLOOKUP(C7416,Customers!A:A,Customers!E:E,"")</f>
        <v>Consumer</v>
      </c>
    </row>
    <row r="7417" spans="1:13" x14ac:dyDescent="0.25">
      <c r="A7417" t="s">
        <v>15941</v>
      </c>
      <c r="B7417" s="1">
        <v>45908</v>
      </c>
      <c r="C7417" t="s">
        <v>5898</v>
      </c>
      <c r="D7417" t="s">
        <v>126</v>
      </c>
      <c r="E7417">
        <v>4</v>
      </c>
      <c r="F7417">
        <v>0.05</v>
      </c>
      <c r="G7417">
        <v>13614</v>
      </c>
      <c r="H7417">
        <v>51733.2</v>
      </c>
      <c r="I7417">
        <v>0.19</v>
      </c>
      <c r="J7417" s="2" t="s">
        <v>15942</v>
      </c>
      <c r="K7417" t="str">
        <f>_xlfn.XLOOKUP(D7417,Products!A:A,Products!C:C,"")</f>
        <v>Home Appliances</v>
      </c>
      <c r="L7417" t="str">
        <f>_xlfn.XLOOKUP(C7417,Customers!A:A,Customers!D:D,"")</f>
        <v>Delhi</v>
      </c>
      <c r="M7417" t="str">
        <f>_xlfn.XLOOKUP(C7417,Customers!A:A,Customers!E:E,"")</f>
        <v>Consumer</v>
      </c>
    </row>
    <row r="7418" spans="1:13" x14ac:dyDescent="0.25">
      <c r="A7418" t="s">
        <v>15943</v>
      </c>
      <c r="B7418" s="1">
        <v>45741</v>
      </c>
      <c r="C7418" t="s">
        <v>125</v>
      </c>
      <c r="D7418" t="s">
        <v>419</v>
      </c>
      <c r="E7418">
        <v>1</v>
      </c>
      <c r="F7418">
        <v>0.15</v>
      </c>
      <c r="G7418">
        <v>12154</v>
      </c>
      <c r="H7418">
        <v>10330.9</v>
      </c>
      <c r="I7418">
        <v>0.19</v>
      </c>
      <c r="J7418" s="2" t="s">
        <v>15944</v>
      </c>
      <c r="K7418" t="str">
        <f>_xlfn.XLOOKUP(D7418,Products!A:A,Products!C:C,"")</f>
        <v>Home Appliances</v>
      </c>
      <c r="L7418" t="str">
        <f>_xlfn.XLOOKUP(C7418,Customers!A:A,Customers!D:D,"")</f>
        <v>Chandigarh</v>
      </c>
      <c r="M7418" t="str">
        <f>_xlfn.XLOOKUP(C7418,Customers!A:A,Customers!E:E,"")</f>
        <v>Consumer</v>
      </c>
    </row>
    <row r="7419" spans="1:13" x14ac:dyDescent="0.25">
      <c r="A7419" t="s">
        <v>15945</v>
      </c>
      <c r="B7419" s="1">
        <v>45705</v>
      </c>
      <c r="C7419" t="s">
        <v>2337</v>
      </c>
      <c r="D7419" t="s">
        <v>440</v>
      </c>
      <c r="E7419">
        <v>2</v>
      </c>
      <c r="F7419">
        <v>0.1</v>
      </c>
      <c r="G7419">
        <v>9199</v>
      </c>
      <c r="H7419">
        <v>16558.2</v>
      </c>
      <c r="I7419">
        <v>0.16</v>
      </c>
      <c r="J7419" s="2" t="s">
        <v>15946</v>
      </c>
      <c r="K7419" t="str">
        <f>_xlfn.XLOOKUP(D7419,Products!A:A,Products!C:C,"")</f>
        <v>Technology</v>
      </c>
      <c r="L7419" t="str">
        <f>_xlfn.XLOOKUP(C7419,Customers!A:A,Customers!D:D,"")</f>
        <v>Maharashtra</v>
      </c>
      <c r="M7419" t="str">
        <f>_xlfn.XLOOKUP(C7419,Customers!A:A,Customers!E:E,"")</f>
        <v>Consumer</v>
      </c>
    </row>
    <row r="7420" spans="1:13" x14ac:dyDescent="0.25">
      <c r="A7420" t="s">
        <v>15947</v>
      </c>
      <c r="B7420" s="1">
        <v>45735</v>
      </c>
      <c r="C7420" t="s">
        <v>3129</v>
      </c>
      <c r="D7420" t="s">
        <v>231</v>
      </c>
      <c r="E7420">
        <v>2</v>
      </c>
      <c r="F7420">
        <v>0.05</v>
      </c>
      <c r="G7420">
        <v>36976</v>
      </c>
      <c r="H7420">
        <v>70254.399999999994</v>
      </c>
      <c r="I7420">
        <v>0.28000000000000003</v>
      </c>
      <c r="J7420" s="2" t="s">
        <v>15948</v>
      </c>
      <c r="K7420" t="str">
        <f>_xlfn.XLOOKUP(D7420,Products!A:A,Products!C:C,"")</f>
        <v>Office Supplies</v>
      </c>
      <c r="L7420" t="str">
        <f>_xlfn.XLOOKUP(C7420,Customers!A:A,Customers!D:D,"")</f>
        <v>Delhi</v>
      </c>
      <c r="M7420" t="str">
        <f>_xlfn.XLOOKUP(C7420,Customers!A:A,Customers!E:E,"")</f>
        <v>Consumer</v>
      </c>
    </row>
    <row r="7421" spans="1:13" x14ac:dyDescent="0.25">
      <c r="A7421" t="s">
        <v>15949</v>
      </c>
      <c r="B7421" s="1">
        <v>45687</v>
      </c>
      <c r="C7421" t="s">
        <v>1466</v>
      </c>
      <c r="D7421" t="s">
        <v>271</v>
      </c>
      <c r="E7421">
        <v>2</v>
      </c>
      <c r="F7421">
        <v>0.2</v>
      </c>
      <c r="G7421">
        <v>44505</v>
      </c>
      <c r="H7421">
        <v>71208</v>
      </c>
      <c r="I7421">
        <v>0.19</v>
      </c>
      <c r="J7421" s="2" t="s">
        <v>15950</v>
      </c>
      <c r="K7421" t="str">
        <f>_xlfn.XLOOKUP(D7421,Products!A:A,Products!C:C,"")</f>
        <v>Home Appliances</v>
      </c>
      <c r="L7421" t="str">
        <f>_xlfn.XLOOKUP(C7421,Customers!A:A,Customers!D:D,"")</f>
        <v>Maharashtra</v>
      </c>
      <c r="M7421" t="str">
        <f>_xlfn.XLOOKUP(C7421,Customers!A:A,Customers!E:E,"")</f>
        <v>Corporate</v>
      </c>
    </row>
    <row r="7422" spans="1:13" x14ac:dyDescent="0.25">
      <c r="A7422" t="s">
        <v>15951</v>
      </c>
      <c r="B7422" s="1">
        <v>45942</v>
      </c>
      <c r="C7422" t="s">
        <v>3392</v>
      </c>
      <c r="D7422" t="s">
        <v>85</v>
      </c>
      <c r="E7422">
        <v>2</v>
      </c>
      <c r="F7422">
        <v>0.15</v>
      </c>
      <c r="G7422">
        <v>28518</v>
      </c>
      <c r="H7422">
        <v>48480.6</v>
      </c>
      <c r="I7422">
        <v>0.31</v>
      </c>
      <c r="J7422" s="2" t="s">
        <v>15952</v>
      </c>
      <c r="K7422" t="str">
        <f>_xlfn.XLOOKUP(D7422,Products!A:A,Products!C:C,"")</f>
        <v>Beauty &amp; Personal Care</v>
      </c>
      <c r="L7422" t="str">
        <f>_xlfn.XLOOKUP(C7422,Customers!A:A,Customers!D:D,"")</f>
        <v>Telangana</v>
      </c>
      <c r="M7422" t="str">
        <f>_xlfn.XLOOKUP(C7422,Customers!A:A,Customers!E:E,"")</f>
        <v>Consumer</v>
      </c>
    </row>
    <row r="7423" spans="1:13" x14ac:dyDescent="0.25">
      <c r="A7423" t="s">
        <v>15953</v>
      </c>
      <c r="B7423" s="1">
        <v>45793</v>
      </c>
      <c r="C7423" t="s">
        <v>4210</v>
      </c>
      <c r="D7423" t="s">
        <v>104</v>
      </c>
      <c r="E7423">
        <v>3</v>
      </c>
      <c r="F7423">
        <v>0</v>
      </c>
      <c r="G7423">
        <v>40096</v>
      </c>
      <c r="H7423">
        <v>120288</v>
      </c>
      <c r="I7423">
        <v>0.22</v>
      </c>
      <c r="J7423" s="2" t="s">
        <v>15954</v>
      </c>
      <c r="K7423" t="str">
        <f>_xlfn.XLOOKUP(D7423,Products!A:A,Products!C:C,"")</f>
        <v>Furniture</v>
      </c>
      <c r="L7423" t="str">
        <f>_xlfn.XLOOKUP(C7423,Customers!A:A,Customers!D:D,"")</f>
        <v>Maharashtra</v>
      </c>
      <c r="M7423" t="str">
        <f>_xlfn.XLOOKUP(C7423,Customers!A:A,Customers!E:E,"")</f>
        <v>Corporate</v>
      </c>
    </row>
    <row r="7424" spans="1:13" x14ac:dyDescent="0.25">
      <c r="A7424" t="s">
        <v>15955</v>
      </c>
      <c r="B7424" s="1">
        <v>45797</v>
      </c>
      <c r="C7424" t="s">
        <v>512</v>
      </c>
      <c r="D7424" t="s">
        <v>179</v>
      </c>
      <c r="E7424">
        <v>2</v>
      </c>
      <c r="F7424">
        <v>0.1</v>
      </c>
      <c r="G7424">
        <v>5109</v>
      </c>
      <c r="H7424">
        <v>9196.2000000000007</v>
      </c>
      <c r="I7424">
        <v>0.19</v>
      </c>
      <c r="J7424" s="2" t="s">
        <v>15956</v>
      </c>
      <c r="K7424" t="str">
        <f>_xlfn.XLOOKUP(D7424,Products!A:A,Products!C:C,"")</f>
        <v>Home Appliances</v>
      </c>
      <c r="L7424" t="str">
        <f>_xlfn.XLOOKUP(C7424,Customers!A:A,Customers!D:D,"")</f>
        <v>Delhi</v>
      </c>
      <c r="M7424" t="str">
        <f>_xlfn.XLOOKUP(C7424,Customers!A:A,Customers!E:E,"")</f>
        <v>Consumer</v>
      </c>
    </row>
    <row r="7425" spans="1:13" x14ac:dyDescent="0.25">
      <c r="A7425" t="s">
        <v>15957</v>
      </c>
      <c r="B7425" s="1">
        <v>45698</v>
      </c>
      <c r="C7425" t="s">
        <v>5149</v>
      </c>
      <c r="D7425" t="s">
        <v>291</v>
      </c>
      <c r="E7425">
        <v>3</v>
      </c>
      <c r="F7425">
        <v>0.2</v>
      </c>
      <c r="G7425">
        <v>46621</v>
      </c>
      <c r="H7425" s="2" t="s">
        <v>5612</v>
      </c>
      <c r="I7425">
        <v>0.19</v>
      </c>
      <c r="J7425" s="2" t="s">
        <v>15958</v>
      </c>
      <c r="K7425" t="str">
        <f>_xlfn.XLOOKUP(D7425,Products!A:A,Products!C:C,"")</f>
        <v>Home Appliances</v>
      </c>
      <c r="L7425" t="str">
        <f>_xlfn.XLOOKUP(C7425,Customers!A:A,Customers!D:D,"")</f>
        <v>Maharashtra</v>
      </c>
      <c r="M7425" t="str">
        <f>_xlfn.XLOOKUP(C7425,Customers!A:A,Customers!E:E,"")</f>
        <v>Consumer</v>
      </c>
    </row>
    <row r="7426" spans="1:13" x14ac:dyDescent="0.25">
      <c r="A7426" t="s">
        <v>15959</v>
      </c>
      <c r="B7426" s="1">
        <v>45939</v>
      </c>
      <c r="C7426" t="s">
        <v>2263</v>
      </c>
      <c r="D7426" t="s">
        <v>235</v>
      </c>
      <c r="E7426">
        <v>1</v>
      </c>
      <c r="F7426">
        <v>0</v>
      </c>
      <c r="G7426">
        <v>21121</v>
      </c>
      <c r="H7426">
        <v>21121</v>
      </c>
      <c r="I7426">
        <v>0.19</v>
      </c>
      <c r="J7426" s="2" t="s">
        <v>15960</v>
      </c>
      <c r="K7426" t="str">
        <f>_xlfn.XLOOKUP(D7426,Products!A:A,Products!C:C,"")</f>
        <v>Home Appliances</v>
      </c>
      <c r="L7426" t="str">
        <f>_xlfn.XLOOKUP(C7426,Customers!A:A,Customers!D:D,"")</f>
        <v>Kerala</v>
      </c>
      <c r="M7426" t="str">
        <f>_xlfn.XLOOKUP(C7426,Customers!A:A,Customers!E:E,"")</f>
        <v>Small Business</v>
      </c>
    </row>
    <row r="7427" spans="1:13" x14ac:dyDescent="0.25">
      <c r="A7427" t="s">
        <v>15961</v>
      </c>
      <c r="B7427" s="1">
        <v>45707</v>
      </c>
      <c r="C7427" t="s">
        <v>1774</v>
      </c>
      <c r="D7427" t="s">
        <v>601</v>
      </c>
      <c r="E7427">
        <v>1</v>
      </c>
      <c r="F7427">
        <v>0.1</v>
      </c>
      <c r="G7427">
        <v>5121</v>
      </c>
      <c r="H7427" s="2" t="s">
        <v>752</v>
      </c>
      <c r="I7427">
        <v>0.28000000000000003</v>
      </c>
      <c r="J7427" s="2" t="s">
        <v>15962</v>
      </c>
      <c r="K7427" t="str">
        <f>_xlfn.XLOOKUP(D7427,Products!A:A,Products!C:C,"")</f>
        <v>Office Supplies</v>
      </c>
      <c r="L7427" t="str">
        <f>_xlfn.XLOOKUP(C7427,Customers!A:A,Customers!D:D,"")</f>
        <v>Karnataka</v>
      </c>
      <c r="M7427" t="str">
        <f>_xlfn.XLOOKUP(C7427,Customers!A:A,Customers!E:E,"")</f>
        <v>Consumer</v>
      </c>
    </row>
    <row r="7428" spans="1:13" x14ac:dyDescent="0.25">
      <c r="A7428" t="s">
        <v>15963</v>
      </c>
      <c r="B7428" s="1">
        <v>45915</v>
      </c>
      <c r="C7428" t="s">
        <v>841</v>
      </c>
      <c r="D7428" t="s">
        <v>253</v>
      </c>
      <c r="E7428">
        <v>1</v>
      </c>
      <c r="F7428">
        <v>0.15</v>
      </c>
      <c r="G7428">
        <v>13190</v>
      </c>
      <c r="H7428">
        <v>11211.5</v>
      </c>
      <c r="I7428">
        <v>0.22</v>
      </c>
      <c r="J7428" s="2" t="s">
        <v>15964</v>
      </c>
      <c r="K7428" t="str">
        <f>_xlfn.XLOOKUP(D7428,Products!A:A,Products!C:C,"")</f>
        <v>Furniture</v>
      </c>
      <c r="L7428" t="str">
        <f>_xlfn.XLOOKUP(C7428,Customers!A:A,Customers!D:D,"")</f>
        <v>Uttar Pradesh</v>
      </c>
      <c r="M7428" t="str">
        <f>_xlfn.XLOOKUP(C7428,Customers!A:A,Customers!E:E,"")</f>
        <v>Small Business</v>
      </c>
    </row>
    <row r="7429" spans="1:13" x14ac:dyDescent="0.25">
      <c r="A7429" t="s">
        <v>15965</v>
      </c>
      <c r="B7429" s="1">
        <v>45968</v>
      </c>
      <c r="C7429" t="s">
        <v>2579</v>
      </c>
      <c r="D7429" t="s">
        <v>41</v>
      </c>
      <c r="E7429">
        <v>1</v>
      </c>
      <c r="F7429">
        <v>0.2</v>
      </c>
      <c r="G7429">
        <v>4623</v>
      </c>
      <c r="H7429">
        <v>3698.4</v>
      </c>
      <c r="I7429">
        <v>0.28000000000000003</v>
      </c>
      <c r="J7429" s="2" t="s">
        <v>15966</v>
      </c>
      <c r="K7429" t="str">
        <f>_xlfn.XLOOKUP(D7429,Products!A:A,Products!C:C,"")</f>
        <v>Office Supplies</v>
      </c>
      <c r="L7429" t="str">
        <f>_xlfn.XLOOKUP(C7429,Customers!A:A,Customers!D:D,"")</f>
        <v>Chandigarh</v>
      </c>
      <c r="M7429" t="str">
        <f>_xlfn.XLOOKUP(C7429,Customers!A:A,Customers!E:E,"")</f>
        <v>Consumer</v>
      </c>
    </row>
    <row r="7430" spans="1:13" x14ac:dyDescent="0.25">
      <c r="A7430" t="s">
        <v>15967</v>
      </c>
      <c r="B7430" s="1">
        <v>46017</v>
      </c>
      <c r="C7430" t="s">
        <v>4953</v>
      </c>
      <c r="D7430" t="s">
        <v>220</v>
      </c>
      <c r="E7430">
        <v>2</v>
      </c>
      <c r="F7430">
        <v>0.15</v>
      </c>
      <c r="G7430">
        <v>38513</v>
      </c>
      <c r="H7430">
        <v>65472.1</v>
      </c>
      <c r="I7430">
        <v>0.19</v>
      </c>
      <c r="J7430" s="2" t="s">
        <v>15968</v>
      </c>
      <c r="K7430" t="str">
        <f>_xlfn.XLOOKUP(D7430,Products!A:A,Products!C:C,"")</f>
        <v>Home Appliances</v>
      </c>
      <c r="L7430" t="str">
        <f>_xlfn.XLOOKUP(C7430,Customers!A:A,Customers!D:D,"")</f>
        <v>Uttar Pradesh</v>
      </c>
      <c r="M7430" t="str">
        <f>_xlfn.XLOOKUP(C7430,Customers!A:A,Customers!E:E,"")</f>
        <v>Consumer</v>
      </c>
    </row>
    <row r="7431" spans="1:13" x14ac:dyDescent="0.25">
      <c r="A7431" t="s">
        <v>15969</v>
      </c>
      <c r="B7431" s="1">
        <v>45927</v>
      </c>
      <c r="C7431" t="s">
        <v>2425</v>
      </c>
      <c r="D7431" t="s">
        <v>425</v>
      </c>
      <c r="E7431">
        <v>2</v>
      </c>
      <c r="F7431">
        <v>0.05</v>
      </c>
      <c r="G7431">
        <v>39150</v>
      </c>
      <c r="H7431">
        <v>74385</v>
      </c>
      <c r="I7431">
        <v>0.28000000000000003</v>
      </c>
      <c r="J7431" s="2" t="s">
        <v>15970</v>
      </c>
      <c r="K7431" t="str">
        <f>_xlfn.XLOOKUP(D7431,Products!A:A,Products!C:C,"")</f>
        <v>Office Supplies</v>
      </c>
      <c r="L7431" t="str">
        <f>_xlfn.XLOOKUP(C7431,Customers!A:A,Customers!D:D,"")</f>
        <v>Uttar Pradesh</v>
      </c>
      <c r="M7431" t="str">
        <f>_xlfn.XLOOKUP(C7431,Customers!A:A,Customers!E:E,"")</f>
        <v>Consumer</v>
      </c>
    </row>
    <row r="7432" spans="1:13" x14ac:dyDescent="0.25">
      <c r="A7432" t="s">
        <v>15971</v>
      </c>
      <c r="B7432" s="1">
        <v>45791</v>
      </c>
      <c r="C7432" t="s">
        <v>1178</v>
      </c>
      <c r="D7432" t="s">
        <v>12</v>
      </c>
      <c r="E7432">
        <v>3</v>
      </c>
      <c r="F7432">
        <v>0.1</v>
      </c>
      <c r="G7432">
        <v>17633</v>
      </c>
      <c r="H7432">
        <v>47609.1</v>
      </c>
      <c r="I7432">
        <v>0.19</v>
      </c>
      <c r="J7432" s="2" t="s">
        <v>15972</v>
      </c>
      <c r="K7432" t="str">
        <f>_xlfn.XLOOKUP(D7432,Products!A:A,Products!C:C,"")</f>
        <v>Home Appliances</v>
      </c>
      <c r="L7432" t="str">
        <f>_xlfn.XLOOKUP(C7432,Customers!A:A,Customers!D:D,"")</f>
        <v>Uttar Pradesh</v>
      </c>
      <c r="M7432" t="str">
        <f>_xlfn.XLOOKUP(C7432,Customers!A:A,Customers!E:E,"")</f>
        <v>Corporate</v>
      </c>
    </row>
    <row r="7433" spans="1:13" x14ac:dyDescent="0.25">
      <c r="A7433" t="s">
        <v>15973</v>
      </c>
      <c r="B7433" s="1">
        <v>45891</v>
      </c>
      <c r="C7433" t="s">
        <v>566</v>
      </c>
      <c r="D7433" t="s">
        <v>64</v>
      </c>
      <c r="E7433">
        <v>1</v>
      </c>
      <c r="F7433">
        <v>0.15</v>
      </c>
      <c r="G7433">
        <v>5299</v>
      </c>
      <c r="H7433">
        <v>4504.1499999999996</v>
      </c>
      <c r="I7433">
        <v>0.16</v>
      </c>
      <c r="J7433" s="2" t="s">
        <v>15974</v>
      </c>
      <c r="K7433" t="str">
        <f>_xlfn.XLOOKUP(D7433,Products!A:A,Products!C:C,"")</f>
        <v>Technology</v>
      </c>
      <c r="L7433" t="str">
        <f>_xlfn.XLOOKUP(C7433,Customers!A:A,Customers!D:D,"")</f>
        <v>Telangana</v>
      </c>
      <c r="M7433" t="str">
        <f>_xlfn.XLOOKUP(C7433,Customers!A:A,Customers!E:E,"")</f>
        <v>Consumer</v>
      </c>
    </row>
    <row r="7434" spans="1:13" x14ac:dyDescent="0.25">
      <c r="A7434" t="s">
        <v>15975</v>
      </c>
      <c r="B7434" s="1">
        <v>45785</v>
      </c>
      <c r="C7434" t="s">
        <v>5138</v>
      </c>
      <c r="D7434" t="s">
        <v>152</v>
      </c>
      <c r="E7434">
        <v>1</v>
      </c>
      <c r="F7434">
        <v>0</v>
      </c>
      <c r="G7434">
        <v>32777</v>
      </c>
      <c r="H7434">
        <v>32777</v>
      </c>
      <c r="I7434">
        <v>0.19</v>
      </c>
      <c r="J7434" s="2" t="s">
        <v>15976</v>
      </c>
      <c r="K7434" t="str">
        <f>_xlfn.XLOOKUP(D7434,Products!A:A,Products!C:C,"")</f>
        <v>Home Appliances</v>
      </c>
      <c r="L7434" t="str">
        <f>_xlfn.XLOOKUP(C7434,Customers!A:A,Customers!D:D,"")</f>
        <v>West Bengal</v>
      </c>
      <c r="M7434" t="str">
        <f>_xlfn.XLOOKUP(C7434,Customers!A:A,Customers!E:E,"")</f>
        <v>Consumer</v>
      </c>
    </row>
    <row r="7435" spans="1:13" x14ac:dyDescent="0.25">
      <c r="A7435" t="s">
        <v>15977</v>
      </c>
      <c r="B7435" s="1">
        <v>45761</v>
      </c>
      <c r="C7435" t="s">
        <v>3245</v>
      </c>
      <c r="D7435" t="s">
        <v>455</v>
      </c>
      <c r="E7435">
        <v>4</v>
      </c>
      <c r="F7435">
        <v>0.1</v>
      </c>
      <c r="G7435">
        <v>17932</v>
      </c>
      <c r="H7435" s="2" t="s">
        <v>15978</v>
      </c>
      <c r="I7435">
        <v>0.16</v>
      </c>
      <c r="J7435" s="2" t="s">
        <v>15979</v>
      </c>
      <c r="K7435" t="str">
        <f>_xlfn.XLOOKUP(D7435,Products!A:A,Products!C:C,"")</f>
        <v>Technology</v>
      </c>
      <c r="L7435" t="str">
        <f>_xlfn.XLOOKUP(C7435,Customers!A:A,Customers!D:D,"")</f>
        <v>Delhi</v>
      </c>
      <c r="M7435" t="str">
        <f>_xlfn.XLOOKUP(C7435,Customers!A:A,Customers!E:E,"")</f>
        <v>Corporate</v>
      </c>
    </row>
    <row r="7436" spans="1:13" x14ac:dyDescent="0.25">
      <c r="A7436" t="s">
        <v>15980</v>
      </c>
      <c r="B7436" s="1">
        <v>45911</v>
      </c>
      <c r="C7436" t="s">
        <v>4463</v>
      </c>
      <c r="D7436" t="s">
        <v>160</v>
      </c>
      <c r="E7436">
        <v>4</v>
      </c>
      <c r="F7436">
        <v>0.15</v>
      </c>
      <c r="G7436">
        <v>37834</v>
      </c>
      <c r="H7436" s="2" t="s">
        <v>2596</v>
      </c>
      <c r="I7436">
        <v>0.28000000000000003</v>
      </c>
      <c r="J7436" s="2" t="s">
        <v>15981</v>
      </c>
      <c r="K7436" t="str">
        <f>_xlfn.XLOOKUP(D7436,Products!A:A,Products!C:C,"")</f>
        <v>Office Supplies</v>
      </c>
      <c r="L7436" t="str">
        <f>_xlfn.XLOOKUP(C7436,Customers!A:A,Customers!D:D,"")</f>
        <v>Chandigarh</v>
      </c>
      <c r="M7436" t="str">
        <f>_xlfn.XLOOKUP(C7436,Customers!A:A,Customers!E:E,"")</f>
        <v>Consumer</v>
      </c>
    </row>
    <row r="7437" spans="1:13" x14ac:dyDescent="0.25">
      <c r="A7437" t="s">
        <v>15982</v>
      </c>
      <c r="B7437" s="1">
        <v>45752</v>
      </c>
      <c r="C7437" t="s">
        <v>2316</v>
      </c>
      <c r="D7437" t="s">
        <v>242</v>
      </c>
      <c r="E7437">
        <v>4</v>
      </c>
      <c r="F7437">
        <v>0.2</v>
      </c>
      <c r="G7437">
        <v>14854</v>
      </c>
      <c r="H7437">
        <v>47532.800000000003</v>
      </c>
      <c r="I7437">
        <v>0.22</v>
      </c>
      <c r="J7437" s="2" t="s">
        <v>15983</v>
      </c>
      <c r="K7437" t="str">
        <f>_xlfn.XLOOKUP(D7437,Products!A:A,Products!C:C,"")</f>
        <v>Furniture</v>
      </c>
      <c r="L7437" t="str">
        <f>_xlfn.XLOOKUP(C7437,Customers!A:A,Customers!D:D,"")</f>
        <v>Rajasthan</v>
      </c>
      <c r="M7437" t="str">
        <f>_xlfn.XLOOKUP(C7437,Customers!A:A,Customers!E:E,"")</f>
        <v>Consumer</v>
      </c>
    </row>
    <row r="7438" spans="1:13" x14ac:dyDescent="0.25">
      <c r="A7438" t="s">
        <v>15984</v>
      </c>
      <c r="B7438" s="1">
        <v>45994</v>
      </c>
      <c r="C7438" t="s">
        <v>2213</v>
      </c>
      <c r="D7438" t="s">
        <v>111</v>
      </c>
      <c r="E7438">
        <v>3</v>
      </c>
      <c r="F7438">
        <v>0</v>
      </c>
      <c r="G7438">
        <v>22075</v>
      </c>
      <c r="H7438">
        <v>66225</v>
      </c>
      <c r="I7438">
        <v>0.16</v>
      </c>
      <c r="J7438" s="2" t="s">
        <v>15985</v>
      </c>
      <c r="K7438" t="str">
        <f>_xlfn.XLOOKUP(D7438,Products!A:A,Products!C:C,"")</f>
        <v>Technology</v>
      </c>
      <c r="L7438" t="str">
        <f>_xlfn.XLOOKUP(C7438,Customers!A:A,Customers!D:D,"")</f>
        <v>Maharashtra</v>
      </c>
      <c r="M7438" t="str">
        <f>_xlfn.XLOOKUP(C7438,Customers!A:A,Customers!E:E,"")</f>
        <v>Corporate</v>
      </c>
    </row>
    <row r="7439" spans="1:13" x14ac:dyDescent="0.25">
      <c r="A7439" t="s">
        <v>15986</v>
      </c>
      <c r="B7439" s="1">
        <v>45874</v>
      </c>
      <c r="C7439" t="s">
        <v>11706</v>
      </c>
      <c r="D7439" t="s">
        <v>78</v>
      </c>
      <c r="E7439">
        <v>2</v>
      </c>
      <c r="F7439">
        <v>0.05</v>
      </c>
      <c r="G7439">
        <v>40809</v>
      </c>
      <c r="H7439" s="2" t="s">
        <v>1379</v>
      </c>
      <c r="I7439">
        <v>0.19</v>
      </c>
      <c r="J7439" s="2" t="s">
        <v>15987</v>
      </c>
      <c r="K7439" t="str">
        <f>_xlfn.XLOOKUP(D7439,Products!A:A,Products!C:C,"")</f>
        <v>Home Appliances</v>
      </c>
      <c r="L7439" t="str">
        <f>_xlfn.XLOOKUP(C7439,Customers!A:A,Customers!D:D,"")</f>
        <v>Rajasthan</v>
      </c>
      <c r="M7439" t="str">
        <f>_xlfn.XLOOKUP(C7439,Customers!A:A,Customers!E:E,"")</f>
        <v>Consumer</v>
      </c>
    </row>
    <row r="7440" spans="1:13" x14ac:dyDescent="0.25">
      <c r="A7440" t="s">
        <v>15988</v>
      </c>
      <c r="B7440" s="1">
        <v>45718</v>
      </c>
      <c r="C7440" t="s">
        <v>1927</v>
      </c>
      <c r="D7440" t="s">
        <v>220</v>
      </c>
      <c r="E7440">
        <v>4</v>
      </c>
      <c r="F7440">
        <v>0.1</v>
      </c>
      <c r="G7440">
        <v>38513</v>
      </c>
      <c r="H7440" s="2" t="s">
        <v>15989</v>
      </c>
      <c r="I7440">
        <v>0.19</v>
      </c>
      <c r="J7440" s="2" t="s">
        <v>15990</v>
      </c>
      <c r="K7440" t="str">
        <f>_xlfn.XLOOKUP(D7440,Products!A:A,Products!C:C,"")</f>
        <v>Home Appliances</v>
      </c>
      <c r="L7440" t="str">
        <f>_xlfn.XLOOKUP(C7440,Customers!A:A,Customers!D:D,"")</f>
        <v>Delhi</v>
      </c>
      <c r="M7440" t="str">
        <f>_xlfn.XLOOKUP(C7440,Customers!A:A,Customers!E:E,"")</f>
        <v>Consumer</v>
      </c>
    </row>
    <row r="7441" spans="1:13" x14ac:dyDescent="0.25">
      <c r="A7441" t="s">
        <v>15991</v>
      </c>
      <c r="B7441" s="1">
        <v>45925</v>
      </c>
      <c r="C7441" t="s">
        <v>847</v>
      </c>
      <c r="D7441" t="s">
        <v>450</v>
      </c>
      <c r="E7441">
        <v>2</v>
      </c>
      <c r="F7441">
        <v>0.15</v>
      </c>
      <c r="G7441">
        <v>34669</v>
      </c>
      <c r="H7441" s="2" t="s">
        <v>728</v>
      </c>
      <c r="I7441">
        <v>0.16</v>
      </c>
      <c r="J7441" s="2" t="s">
        <v>15992</v>
      </c>
      <c r="K7441" t="str">
        <f>_xlfn.XLOOKUP(D7441,Products!A:A,Products!C:C,"")</f>
        <v>Technology</v>
      </c>
      <c r="L7441" t="str">
        <f>_xlfn.XLOOKUP(C7441,Customers!A:A,Customers!D:D,"")</f>
        <v>Tamil Nadu</v>
      </c>
      <c r="M7441" t="str">
        <f>_xlfn.XLOOKUP(C7441,Customers!A:A,Customers!E:E,"")</f>
        <v>Consumer</v>
      </c>
    </row>
    <row r="7442" spans="1:13" x14ac:dyDescent="0.25">
      <c r="A7442" t="s">
        <v>15993</v>
      </c>
      <c r="B7442" s="1">
        <v>45898</v>
      </c>
      <c r="C7442" t="s">
        <v>3831</v>
      </c>
      <c r="D7442" t="s">
        <v>208</v>
      </c>
      <c r="E7442">
        <v>4</v>
      </c>
      <c r="F7442">
        <v>0.15</v>
      </c>
      <c r="G7442">
        <v>46436</v>
      </c>
      <c r="H7442">
        <v>157882.4</v>
      </c>
      <c r="I7442">
        <v>0.28000000000000003</v>
      </c>
      <c r="J7442" s="2" t="s">
        <v>15994</v>
      </c>
      <c r="K7442" t="str">
        <f>_xlfn.XLOOKUP(D7442,Products!A:A,Products!C:C,"")</f>
        <v>Office Supplies</v>
      </c>
      <c r="L7442" t="str">
        <f>_xlfn.XLOOKUP(C7442,Customers!A:A,Customers!D:D,"")</f>
        <v>Tamil Nadu</v>
      </c>
      <c r="M7442" t="str">
        <f>_xlfn.XLOOKUP(C7442,Customers!A:A,Customers!E:E,"")</f>
        <v>Small Business</v>
      </c>
    </row>
    <row r="7443" spans="1:13" x14ac:dyDescent="0.25">
      <c r="A7443" t="s">
        <v>15995</v>
      </c>
      <c r="B7443" s="1">
        <v>45804</v>
      </c>
      <c r="C7443" t="s">
        <v>1962</v>
      </c>
      <c r="D7443" t="s">
        <v>100</v>
      </c>
      <c r="E7443">
        <v>4</v>
      </c>
      <c r="F7443">
        <v>0</v>
      </c>
      <c r="G7443">
        <v>43459</v>
      </c>
      <c r="H7443">
        <v>173836</v>
      </c>
      <c r="I7443">
        <v>0.19</v>
      </c>
      <c r="J7443" s="2" t="s">
        <v>15996</v>
      </c>
      <c r="K7443" t="str">
        <f>_xlfn.XLOOKUP(D7443,Products!A:A,Products!C:C,"")</f>
        <v>Home Appliances</v>
      </c>
      <c r="L7443" t="str">
        <f>_xlfn.XLOOKUP(C7443,Customers!A:A,Customers!D:D,"")</f>
        <v>Delhi</v>
      </c>
      <c r="M7443" t="str">
        <f>_xlfn.XLOOKUP(C7443,Customers!A:A,Customers!E:E,"")</f>
        <v>Consumer</v>
      </c>
    </row>
    <row r="7444" spans="1:13" x14ac:dyDescent="0.25">
      <c r="A7444" t="s">
        <v>15997</v>
      </c>
      <c r="B7444" s="1">
        <v>45897</v>
      </c>
      <c r="C7444" t="s">
        <v>1765</v>
      </c>
      <c r="D7444" t="s">
        <v>630</v>
      </c>
      <c r="E7444">
        <v>2</v>
      </c>
      <c r="F7444">
        <v>0.15</v>
      </c>
      <c r="G7444">
        <v>2696</v>
      </c>
      <c r="H7444">
        <v>4583.2</v>
      </c>
      <c r="I7444">
        <v>0.31</v>
      </c>
      <c r="J7444" s="2" t="s">
        <v>15998</v>
      </c>
      <c r="K7444" t="str">
        <f>_xlfn.XLOOKUP(D7444,Products!A:A,Products!C:C,"")</f>
        <v>Beauty &amp; Personal Care</v>
      </c>
      <c r="L7444" t="str">
        <f>_xlfn.XLOOKUP(C7444,Customers!A:A,Customers!D:D,"")</f>
        <v>Maharashtra</v>
      </c>
      <c r="M7444" t="str">
        <f>_xlfn.XLOOKUP(C7444,Customers!A:A,Customers!E:E,"")</f>
        <v>Consumer</v>
      </c>
    </row>
    <row r="7445" spans="1:13" x14ac:dyDescent="0.25">
      <c r="A7445" t="s">
        <v>15999</v>
      </c>
      <c r="B7445" s="1">
        <v>45746</v>
      </c>
      <c r="C7445" t="s">
        <v>6403</v>
      </c>
      <c r="D7445" t="s">
        <v>204</v>
      </c>
      <c r="E7445">
        <v>1</v>
      </c>
      <c r="F7445">
        <v>0.2</v>
      </c>
      <c r="G7445">
        <v>19940</v>
      </c>
      <c r="H7445">
        <v>15952</v>
      </c>
      <c r="I7445">
        <v>0.16</v>
      </c>
      <c r="J7445" s="2" t="s">
        <v>16000</v>
      </c>
      <c r="K7445" t="str">
        <f>_xlfn.XLOOKUP(D7445,Products!A:A,Products!C:C,"")</f>
        <v>Technology</v>
      </c>
      <c r="L7445" t="str">
        <f>_xlfn.XLOOKUP(C7445,Customers!A:A,Customers!D:D,"")</f>
        <v>Delhi</v>
      </c>
      <c r="M7445" t="str">
        <f>_xlfn.XLOOKUP(C7445,Customers!A:A,Customers!E:E,"")</f>
        <v>Corporate</v>
      </c>
    </row>
    <row r="7446" spans="1:13" x14ac:dyDescent="0.25">
      <c r="A7446" t="s">
        <v>16001</v>
      </c>
      <c r="B7446" s="1">
        <v>45752</v>
      </c>
      <c r="C7446" t="s">
        <v>11909</v>
      </c>
      <c r="D7446" t="s">
        <v>581</v>
      </c>
      <c r="E7446">
        <v>1</v>
      </c>
      <c r="F7446">
        <v>0.15</v>
      </c>
      <c r="G7446">
        <v>35516</v>
      </c>
      <c r="H7446">
        <v>30188.6</v>
      </c>
      <c r="I7446">
        <v>0.19</v>
      </c>
      <c r="J7446" s="2" t="s">
        <v>16002</v>
      </c>
      <c r="K7446" t="str">
        <f>_xlfn.XLOOKUP(D7446,Products!A:A,Products!C:C,"")</f>
        <v>Home Appliances</v>
      </c>
      <c r="L7446" t="str">
        <f>_xlfn.XLOOKUP(C7446,Customers!A:A,Customers!D:D,"")</f>
        <v>Rajasthan</v>
      </c>
      <c r="M7446" t="str">
        <f>_xlfn.XLOOKUP(C7446,Customers!A:A,Customers!E:E,"")</f>
        <v>Corporate</v>
      </c>
    </row>
    <row r="7447" spans="1:13" x14ac:dyDescent="0.25">
      <c r="A7447" t="s">
        <v>16003</v>
      </c>
      <c r="B7447" s="1">
        <v>45972</v>
      </c>
      <c r="C7447" t="s">
        <v>3788</v>
      </c>
      <c r="D7447" t="s">
        <v>626</v>
      </c>
      <c r="E7447">
        <v>3</v>
      </c>
      <c r="F7447">
        <v>0.1</v>
      </c>
      <c r="G7447">
        <v>27904</v>
      </c>
      <c r="H7447">
        <v>75340.800000000003</v>
      </c>
      <c r="I7447">
        <v>0.22</v>
      </c>
      <c r="J7447" s="2" t="s">
        <v>16004</v>
      </c>
      <c r="K7447" t="str">
        <f>_xlfn.XLOOKUP(D7447,Products!A:A,Products!C:C,"")</f>
        <v>Furniture</v>
      </c>
      <c r="L7447" t="str">
        <f>_xlfn.XLOOKUP(C7447,Customers!A:A,Customers!D:D,"")</f>
        <v>Tamil Nadu</v>
      </c>
      <c r="M7447" t="str">
        <f>_xlfn.XLOOKUP(C7447,Customers!A:A,Customers!E:E,"")</f>
        <v>Small Business</v>
      </c>
    </row>
    <row r="7448" spans="1:13" x14ac:dyDescent="0.25">
      <c r="A7448" t="s">
        <v>16005</v>
      </c>
      <c r="B7448" s="1">
        <v>45950</v>
      </c>
      <c r="C7448" t="s">
        <v>5149</v>
      </c>
      <c r="D7448" t="s">
        <v>469</v>
      </c>
      <c r="E7448">
        <v>2</v>
      </c>
      <c r="F7448">
        <v>0.25</v>
      </c>
      <c r="G7448">
        <v>35056</v>
      </c>
      <c r="H7448">
        <v>52584</v>
      </c>
      <c r="I7448">
        <v>0.19</v>
      </c>
      <c r="J7448" s="2" t="s">
        <v>16006</v>
      </c>
      <c r="K7448" t="str">
        <f>_xlfn.XLOOKUP(D7448,Products!A:A,Products!C:C,"")</f>
        <v>Home Appliances</v>
      </c>
      <c r="L7448" t="str">
        <f>_xlfn.XLOOKUP(C7448,Customers!A:A,Customers!D:D,"")</f>
        <v>Maharashtra</v>
      </c>
      <c r="M7448" t="str">
        <f>_xlfn.XLOOKUP(C7448,Customers!A:A,Customers!E:E,"")</f>
        <v>Consumer</v>
      </c>
    </row>
    <row r="7449" spans="1:13" x14ac:dyDescent="0.25">
      <c r="A7449" t="s">
        <v>16007</v>
      </c>
      <c r="B7449" s="1">
        <v>45682</v>
      </c>
      <c r="C7449" t="s">
        <v>5049</v>
      </c>
      <c r="D7449" t="s">
        <v>235</v>
      </c>
      <c r="E7449">
        <v>5</v>
      </c>
      <c r="F7449">
        <v>0.1</v>
      </c>
      <c r="G7449">
        <v>21121</v>
      </c>
      <c r="H7449">
        <v>95044.5</v>
      </c>
      <c r="I7449">
        <v>0.19</v>
      </c>
      <c r="J7449" s="2" t="s">
        <v>16008</v>
      </c>
      <c r="K7449" t="str">
        <f>_xlfn.XLOOKUP(D7449,Products!A:A,Products!C:C,"")</f>
        <v>Home Appliances</v>
      </c>
      <c r="L7449" t="str">
        <f>_xlfn.XLOOKUP(C7449,Customers!A:A,Customers!D:D,"")</f>
        <v>Kerala</v>
      </c>
      <c r="M7449" t="str">
        <f>_xlfn.XLOOKUP(C7449,Customers!A:A,Customers!E:E,"")</f>
        <v>Consumer</v>
      </c>
    </row>
    <row r="7450" spans="1:13" x14ac:dyDescent="0.25">
      <c r="A7450" t="s">
        <v>16009</v>
      </c>
      <c r="B7450" s="1">
        <v>45929</v>
      </c>
      <c r="C7450" t="s">
        <v>7353</v>
      </c>
      <c r="D7450" t="s">
        <v>389</v>
      </c>
      <c r="E7450">
        <v>1</v>
      </c>
      <c r="F7450">
        <v>0.1</v>
      </c>
      <c r="G7450">
        <v>32335</v>
      </c>
      <c r="H7450">
        <v>29101.5</v>
      </c>
      <c r="I7450">
        <v>0.31</v>
      </c>
      <c r="J7450" s="2" t="s">
        <v>16010</v>
      </c>
      <c r="K7450" t="str">
        <f>_xlfn.XLOOKUP(D7450,Products!A:A,Products!C:C,"")</f>
        <v>Beauty &amp; Personal Care</v>
      </c>
      <c r="L7450" t="str">
        <f>_xlfn.XLOOKUP(C7450,Customers!A:A,Customers!D:D,"")</f>
        <v>Karnataka</v>
      </c>
      <c r="M7450" t="str">
        <f>_xlfn.XLOOKUP(C7450,Customers!A:A,Customers!E:E,"")</f>
        <v>Small Business</v>
      </c>
    </row>
    <row r="7451" spans="1:13" x14ac:dyDescent="0.25">
      <c r="A7451" t="s">
        <v>16011</v>
      </c>
      <c r="B7451" s="1">
        <v>45823</v>
      </c>
      <c r="C7451" t="s">
        <v>2124</v>
      </c>
      <c r="D7451" t="s">
        <v>85</v>
      </c>
      <c r="E7451">
        <v>1</v>
      </c>
      <c r="F7451">
        <v>0</v>
      </c>
      <c r="G7451">
        <v>28518</v>
      </c>
      <c r="H7451">
        <v>28518</v>
      </c>
      <c r="I7451">
        <v>0.31</v>
      </c>
      <c r="J7451" s="2" t="s">
        <v>16012</v>
      </c>
      <c r="K7451" t="str">
        <f>_xlfn.XLOOKUP(D7451,Products!A:A,Products!C:C,"")</f>
        <v>Beauty &amp; Personal Care</v>
      </c>
      <c r="L7451" t="str">
        <f>_xlfn.XLOOKUP(C7451,Customers!A:A,Customers!D:D,"")</f>
        <v>Karnataka</v>
      </c>
      <c r="M7451" t="str">
        <f>_xlfn.XLOOKUP(C7451,Customers!A:A,Customers!E:E,"")</f>
        <v>Corporate</v>
      </c>
    </row>
    <row r="7452" spans="1:13" x14ac:dyDescent="0.25">
      <c r="A7452" t="s">
        <v>16013</v>
      </c>
      <c r="B7452" s="1">
        <v>45907</v>
      </c>
      <c r="C7452" t="s">
        <v>1432</v>
      </c>
      <c r="D7452" t="s">
        <v>626</v>
      </c>
      <c r="E7452">
        <v>1</v>
      </c>
      <c r="F7452">
        <v>0.25</v>
      </c>
      <c r="G7452">
        <v>27904</v>
      </c>
      <c r="H7452">
        <v>20928</v>
      </c>
      <c r="I7452">
        <v>0.22</v>
      </c>
      <c r="J7452" s="2" t="s">
        <v>16014</v>
      </c>
      <c r="K7452" t="str">
        <f>_xlfn.XLOOKUP(D7452,Products!A:A,Products!C:C,"")</f>
        <v>Furniture</v>
      </c>
      <c r="L7452" t="str">
        <f>_xlfn.XLOOKUP(C7452,Customers!A:A,Customers!D:D,"")</f>
        <v>Delhi</v>
      </c>
      <c r="M7452" t="str">
        <f>_xlfn.XLOOKUP(C7452,Customers!A:A,Customers!E:E,"")</f>
        <v>Corporate</v>
      </c>
    </row>
    <row r="7453" spans="1:13" x14ac:dyDescent="0.25">
      <c r="A7453" t="s">
        <v>16015</v>
      </c>
      <c r="B7453" s="1">
        <v>45744</v>
      </c>
      <c r="C7453" t="s">
        <v>1150</v>
      </c>
      <c r="D7453" t="s">
        <v>73</v>
      </c>
      <c r="E7453">
        <v>2</v>
      </c>
      <c r="F7453">
        <v>0.1</v>
      </c>
      <c r="G7453">
        <v>24549</v>
      </c>
      <c r="H7453" s="2" t="s">
        <v>74</v>
      </c>
      <c r="I7453">
        <v>0.19</v>
      </c>
      <c r="J7453">
        <v>8575.8230426954706</v>
      </c>
      <c r="K7453" t="str">
        <f>_xlfn.XLOOKUP(D7453,Products!A:A,Products!C:C,"")</f>
        <v>Home Appliances</v>
      </c>
      <c r="L7453" t="str">
        <f>_xlfn.XLOOKUP(C7453,Customers!A:A,Customers!D:D,"")</f>
        <v>Maharashtra</v>
      </c>
      <c r="M7453" t="str">
        <f>_xlfn.XLOOKUP(C7453,Customers!A:A,Customers!E:E,"")</f>
        <v>Corporate</v>
      </c>
    </row>
    <row r="7454" spans="1:13" x14ac:dyDescent="0.25">
      <c r="A7454" t="s">
        <v>16016</v>
      </c>
      <c r="B7454" s="1">
        <v>45799</v>
      </c>
      <c r="C7454" t="s">
        <v>8709</v>
      </c>
      <c r="D7454" t="s">
        <v>73</v>
      </c>
      <c r="E7454">
        <v>2</v>
      </c>
      <c r="F7454">
        <v>0.1</v>
      </c>
      <c r="G7454">
        <v>24549</v>
      </c>
      <c r="H7454" s="2" t="s">
        <v>74</v>
      </c>
      <c r="I7454">
        <v>0.19</v>
      </c>
      <c r="J7454" s="2" t="s">
        <v>16017</v>
      </c>
      <c r="K7454" t="str">
        <f>_xlfn.XLOOKUP(D7454,Products!A:A,Products!C:C,"")</f>
        <v>Home Appliances</v>
      </c>
      <c r="L7454" t="str">
        <f>_xlfn.XLOOKUP(C7454,Customers!A:A,Customers!D:D,"")</f>
        <v>Maharashtra</v>
      </c>
      <c r="M7454" t="str">
        <f>_xlfn.XLOOKUP(C7454,Customers!A:A,Customers!E:E,"")</f>
        <v>Corporate</v>
      </c>
    </row>
    <row r="7455" spans="1:13" x14ac:dyDescent="0.25">
      <c r="A7455" t="s">
        <v>16018</v>
      </c>
      <c r="B7455" s="1">
        <v>45791</v>
      </c>
      <c r="C7455" t="s">
        <v>4051</v>
      </c>
      <c r="D7455" t="s">
        <v>304</v>
      </c>
      <c r="E7455">
        <v>2</v>
      </c>
      <c r="F7455">
        <v>0</v>
      </c>
      <c r="G7455">
        <v>15711</v>
      </c>
      <c r="H7455">
        <v>31422</v>
      </c>
      <c r="I7455">
        <v>0.19</v>
      </c>
      <c r="J7455" s="2" t="s">
        <v>16019</v>
      </c>
      <c r="K7455" t="str">
        <f>_xlfn.XLOOKUP(D7455,Products!A:A,Products!C:C,"")</f>
        <v>Home Appliances</v>
      </c>
      <c r="L7455" t="str">
        <f>_xlfn.XLOOKUP(C7455,Customers!A:A,Customers!D:D,"")</f>
        <v>Tamil Nadu</v>
      </c>
      <c r="M7455" t="str">
        <f>_xlfn.XLOOKUP(C7455,Customers!A:A,Customers!E:E,"")</f>
        <v>Consumer</v>
      </c>
    </row>
    <row r="7456" spans="1:13" x14ac:dyDescent="0.25">
      <c r="A7456" t="s">
        <v>16020</v>
      </c>
      <c r="B7456" s="1">
        <v>45936</v>
      </c>
      <c r="C7456" t="s">
        <v>7120</v>
      </c>
      <c r="D7456" t="s">
        <v>393</v>
      </c>
      <c r="E7456">
        <v>1</v>
      </c>
      <c r="F7456">
        <v>0.05</v>
      </c>
      <c r="G7456">
        <v>11721</v>
      </c>
      <c r="H7456" s="2" t="s">
        <v>2013</v>
      </c>
      <c r="I7456">
        <v>0.16</v>
      </c>
      <c r="J7456" s="2" t="s">
        <v>16021</v>
      </c>
      <c r="K7456" t="str">
        <f>_xlfn.XLOOKUP(D7456,Products!A:A,Products!C:C,"")</f>
        <v>Technology</v>
      </c>
      <c r="L7456" t="str">
        <f>_xlfn.XLOOKUP(C7456,Customers!A:A,Customers!D:D,"")</f>
        <v>Delhi</v>
      </c>
      <c r="M7456" t="str">
        <f>_xlfn.XLOOKUP(C7456,Customers!A:A,Customers!E:E,"")</f>
        <v>Corporate</v>
      </c>
    </row>
    <row r="7457" spans="1:13" x14ac:dyDescent="0.25">
      <c r="A7457" t="s">
        <v>16022</v>
      </c>
      <c r="B7457" s="1">
        <v>45783</v>
      </c>
      <c r="C7457" t="s">
        <v>1357</v>
      </c>
      <c r="D7457" t="s">
        <v>298</v>
      </c>
      <c r="E7457">
        <v>1</v>
      </c>
      <c r="F7457">
        <v>0</v>
      </c>
      <c r="G7457">
        <v>31519</v>
      </c>
      <c r="H7457">
        <v>31519</v>
      </c>
      <c r="I7457">
        <v>0.19</v>
      </c>
      <c r="J7457" s="2" t="s">
        <v>16023</v>
      </c>
      <c r="K7457" t="str">
        <f>_xlfn.XLOOKUP(D7457,Products!A:A,Products!C:C,"")</f>
        <v>Home Appliances</v>
      </c>
      <c r="L7457" t="str">
        <f>_xlfn.XLOOKUP(C7457,Customers!A:A,Customers!D:D,"")</f>
        <v>Rajasthan</v>
      </c>
      <c r="M7457" t="str">
        <f>_xlfn.XLOOKUP(C7457,Customers!A:A,Customers!E:E,"")</f>
        <v>Corporate</v>
      </c>
    </row>
    <row r="7458" spans="1:13" x14ac:dyDescent="0.25">
      <c r="A7458" t="s">
        <v>16024</v>
      </c>
      <c r="B7458" s="1">
        <v>45973</v>
      </c>
      <c r="C7458" t="s">
        <v>6105</v>
      </c>
      <c r="D7458" t="s">
        <v>183</v>
      </c>
      <c r="E7458">
        <v>1</v>
      </c>
      <c r="F7458">
        <v>0.05</v>
      </c>
      <c r="G7458">
        <v>1533</v>
      </c>
      <c r="H7458">
        <v>1456.35</v>
      </c>
      <c r="I7458">
        <v>0.16</v>
      </c>
      <c r="J7458" s="2" t="s">
        <v>16025</v>
      </c>
      <c r="K7458" t="str">
        <f>_xlfn.XLOOKUP(D7458,Products!A:A,Products!C:C,"")</f>
        <v>Technology</v>
      </c>
      <c r="L7458" t="str">
        <f>_xlfn.XLOOKUP(C7458,Customers!A:A,Customers!D:D,"")</f>
        <v>Maharashtra</v>
      </c>
      <c r="M7458" t="str">
        <f>_xlfn.XLOOKUP(C7458,Customers!A:A,Customers!E:E,"")</f>
        <v>Consumer</v>
      </c>
    </row>
    <row r="7459" spans="1:13" x14ac:dyDescent="0.25">
      <c r="A7459" t="s">
        <v>16026</v>
      </c>
      <c r="B7459" s="1">
        <v>45798</v>
      </c>
      <c r="C7459" t="s">
        <v>5820</v>
      </c>
      <c r="D7459" t="s">
        <v>204</v>
      </c>
      <c r="E7459">
        <v>3</v>
      </c>
      <c r="F7459">
        <v>0.25</v>
      </c>
      <c r="G7459">
        <v>19940</v>
      </c>
      <c r="H7459">
        <v>44865</v>
      </c>
      <c r="I7459">
        <v>0.16</v>
      </c>
      <c r="J7459" s="2" t="s">
        <v>16027</v>
      </c>
      <c r="K7459" t="str">
        <f>_xlfn.XLOOKUP(D7459,Products!A:A,Products!C:C,"")</f>
        <v>Technology</v>
      </c>
      <c r="L7459" t="str">
        <f>_xlfn.XLOOKUP(C7459,Customers!A:A,Customers!D:D,"")</f>
        <v>Karnataka</v>
      </c>
      <c r="M7459" t="str">
        <f>_xlfn.XLOOKUP(C7459,Customers!A:A,Customers!E:E,"")</f>
        <v>Small Business</v>
      </c>
    </row>
    <row r="7460" spans="1:13" x14ac:dyDescent="0.25">
      <c r="A7460" t="s">
        <v>16028</v>
      </c>
      <c r="B7460" s="1">
        <v>46013</v>
      </c>
      <c r="C7460" t="s">
        <v>4463</v>
      </c>
      <c r="D7460" t="s">
        <v>393</v>
      </c>
      <c r="E7460">
        <v>1</v>
      </c>
      <c r="F7460">
        <v>0</v>
      </c>
      <c r="G7460">
        <v>11721</v>
      </c>
      <c r="H7460">
        <v>11721</v>
      </c>
      <c r="I7460">
        <v>0.16</v>
      </c>
      <c r="J7460" s="2" t="s">
        <v>16029</v>
      </c>
      <c r="K7460" t="str">
        <f>_xlfn.XLOOKUP(D7460,Products!A:A,Products!C:C,"")</f>
        <v>Technology</v>
      </c>
      <c r="L7460" t="str">
        <f>_xlfn.XLOOKUP(C7460,Customers!A:A,Customers!D:D,"")</f>
        <v>Chandigarh</v>
      </c>
      <c r="M7460" t="str">
        <f>_xlfn.XLOOKUP(C7460,Customers!A:A,Customers!E:E,"")</f>
        <v>Consumer</v>
      </c>
    </row>
    <row r="7461" spans="1:13" x14ac:dyDescent="0.25">
      <c r="A7461" t="s">
        <v>16030</v>
      </c>
      <c r="B7461" s="1">
        <v>45760</v>
      </c>
      <c r="C7461" t="s">
        <v>6741</v>
      </c>
      <c r="D7461" t="s">
        <v>104</v>
      </c>
      <c r="E7461">
        <v>1</v>
      </c>
      <c r="F7461">
        <v>0.1</v>
      </c>
      <c r="G7461">
        <v>40096</v>
      </c>
      <c r="H7461">
        <v>36086.400000000001</v>
      </c>
      <c r="I7461">
        <v>0.22</v>
      </c>
      <c r="J7461" s="2" t="s">
        <v>16031</v>
      </c>
      <c r="K7461" t="str">
        <f>_xlfn.XLOOKUP(D7461,Products!A:A,Products!C:C,"")</f>
        <v>Furniture</v>
      </c>
      <c r="L7461" t="str">
        <f>_xlfn.XLOOKUP(C7461,Customers!A:A,Customers!D:D,"")</f>
        <v>Karnataka</v>
      </c>
      <c r="M7461" t="str">
        <f>_xlfn.XLOOKUP(C7461,Customers!A:A,Customers!E:E,"")</f>
        <v>Consumer</v>
      </c>
    </row>
    <row r="7462" spans="1:13" x14ac:dyDescent="0.25">
      <c r="A7462" t="s">
        <v>16032</v>
      </c>
      <c r="B7462" s="1">
        <v>45883</v>
      </c>
      <c r="C7462" t="s">
        <v>2483</v>
      </c>
      <c r="D7462" t="s">
        <v>147</v>
      </c>
      <c r="E7462">
        <v>2</v>
      </c>
      <c r="F7462">
        <v>0.05</v>
      </c>
      <c r="G7462">
        <v>14233</v>
      </c>
      <c r="H7462" s="2" t="s">
        <v>2055</v>
      </c>
      <c r="I7462">
        <v>0.22</v>
      </c>
      <c r="J7462">
        <v>7206.6202223794999</v>
      </c>
      <c r="K7462" t="str">
        <f>_xlfn.XLOOKUP(D7462,Products!A:A,Products!C:C,"")</f>
        <v>Furniture</v>
      </c>
      <c r="L7462" t="str">
        <f>_xlfn.XLOOKUP(C7462,Customers!A:A,Customers!D:D,"")</f>
        <v>Delhi</v>
      </c>
      <c r="M7462" t="str">
        <f>_xlfn.XLOOKUP(C7462,Customers!A:A,Customers!E:E,"")</f>
        <v>Consumer</v>
      </c>
    </row>
    <row r="7463" spans="1:13" x14ac:dyDescent="0.25">
      <c r="A7463" t="s">
        <v>16033</v>
      </c>
      <c r="B7463" s="1">
        <v>45720</v>
      </c>
      <c r="C7463" t="s">
        <v>2813</v>
      </c>
      <c r="D7463" t="s">
        <v>73</v>
      </c>
      <c r="E7463">
        <v>3</v>
      </c>
      <c r="F7463">
        <v>0.15</v>
      </c>
      <c r="G7463">
        <v>24549</v>
      </c>
      <c r="H7463">
        <v>62599.95</v>
      </c>
      <c r="I7463">
        <v>0.19</v>
      </c>
      <c r="J7463" s="2" t="s">
        <v>16034</v>
      </c>
      <c r="K7463" t="str">
        <f>_xlfn.XLOOKUP(D7463,Products!A:A,Products!C:C,"")</f>
        <v>Home Appliances</v>
      </c>
      <c r="L7463" t="str">
        <f>_xlfn.XLOOKUP(C7463,Customers!A:A,Customers!D:D,"")</f>
        <v>Tamil Nadu</v>
      </c>
      <c r="M7463" t="str">
        <f>_xlfn.XLOOKUP(C7463,Customers!A:A,Customers!E:E,"")</f>
        <v>Consumer</v>
      </c>
    </row>
    <row r="7464" spans="1:13" x14ac:dyDescent="0.25">
      <c r="A7464" t="s">
        <v>16035</v>
      </c>
      <c r="B7464" s="1">
        <v>45951</v>
      </c>
      <c r="C7464" t="s">
        <v>1779</v>
      </c>
      <c r="D7464" t="s">
        <v>134</v>
      </c>
      <c r="E7464">
        <v>1</v>
      </c>
      <c r="F7464">
        <v>0.1</v>
      </c>
      <c r="G7464">
        <v>42988</v>
      </c>
      <c r="H7464" s="2" t="s">
        <v>3946</v>
      </c>
      <c r="I7464">
        <v>0.19</v>
      </c>
      <c r="J7464" s="2" t="s">
        <v>16036</v>
      </c>
      <c r="K7464" t="str">
        <f>_xlfn.XLOOKUP(D7464,Products!A:A,Products!C:C,"")</f>
        <v>Home Appliances</v>
      </c>
      <c r="L7464" t="str">
        <f>_xlfn.XLOOKUP(C7464,Customers!A:A,Customers!D:D,"")</f>
        <v>Delhi</v>
      </c>
      <c r="M7464" t="str">
        <f>_xlfn.XLOOKUP(C7464,Customers!A:A,Customers!E:E,"")</f>
        <v>Corporate</v>
      </c>
    </row>
    <row r="7465" spans="1:13" x14ac:dyDescent="0.25">
      <c r="A7465" t="s">
        <v>16037</v>
      </c>
      <c r="B7465" s="1">
        <v>45963</v>
      </c>
      <c r="C7465" t="s">
        <v>350</v>
      </c>
      <c r="D7465" t="s">
        <v>32</v>
      </c>
      <c r="E7465">
        <v>1</v>
      </c>
      <c r="F7465">
        <v>0.05</v>
      </c>
      <c r="G7465">
        <v>7879</v>
      </c>
      <c r="H7465" s="2" t="s">
        <v>8842</v>
      </c>
      <c r="I7465">
        <v>0.16</v>
      </c>
      <c r="J7465" s="2" t="s">
        <v>16038</v>
      </c>
      <c r="K7465" t="str">
        <f>_xlfn.XLOOKUP(D7465,Products!A:A,Products!C:C,"")</f>
        <v>Technology</v>
      </c>
      <c r="L7465" t="str">
        <f>_xlfn.XLOOKUP(C7465,Customers!A:A,Customers!D:D,"")</f>
        <v>Maharashtra</v>
      </c>
      <c r="M7465" t="str">
        <f>_xlfn.XLOOKUP(C7465,Customers!A:A,Customers!E:E,"")</f>
        <v>Consumer</v>
      </c>
    </row>
    <row r="7466" spans="1:13" x14ac:dyDescent="0.25">
      <c r="A7466" t="s">
        <v>16039</v>
      </c>
      <c r="B7466" s="1">
        <v>45911</v>
      </c>
      <c r="C7466" t="s">
        <v>8914</v>
      </c>
      <c r="D7466" t="s">
        <v>235</v>
      </c>
      <c r="E7466">
        <v>2</v>
      </c>
      <c r="F7466">
        <v>0.2</v>
      </c>
      <c r="G7466">
        <v>21121</v>
      </c>
      <c r="H7466">
        <v>33793.599999999999</v>
      </c>
      <c r="I7466">
        <v>0.19</v>
      </c>
      <c r="J7466" s="2" t="s">
        <v>16040</v>
      </c>
      <c r="K7466" t="str">
        <f>_xlfn.XLOOKUP(D7466,Products!A:A,Products!C:C,"")</f>
        <v>Home Appliances</v>
      </c>
      <c r="L7466" t="str">
        <f>_xlfn.XLOOKUP(C7466,Customers!A:A,Customers!D:D,"")</f>
        <v>Tamil Nadu</v>
      </c>
      <c r="M7466" t="str">
        <f>_xlfn.XLOOKUP(C7466,Customers!A:A,Customers!E:E,"")</f>
        <v>Consumer</v>
      </c>
    </row>
    <row r="7467" spans="1:13" x14ac:dyDescent="0.25">
      <c r="A7467" t="s">
        <v>16041</v>
      </c>
      <c r="B7467" s="1">
        <v>45837</v>
      </c>
      <c r="C7467" t="s">
        <v>3120</v>
      </c>
      <c r="D7467" t="s">
        <v>231</v>
      </c>
      <c r="E7467">
        <v>5</v>
      </c>
      <c r="F7467">
        <v>0.15</v>
      </c>
      <c r="G7467">
        <v>36976</v>
      </c>
      <c r="H7467">
        <v>157148</v>
      </c>
      <c r="I7467">
        <v>0.28000000000000003</v>
      </c>
      <c r="J7467" s="2" t="s">
        <v>16042</v>
      </c>
      <c r="K7467" t="str">
        <f>_xlfn.XLOOKUP(D7467,Products!A:A,Products!C:C,"")</f>
        <v>Office Supplies</v>
      </c>
      <c r="L7467" t="str">
        <f>_xlfn.XLOOKUP(C7467,Customers!A:A,Customers!D:D,"")</f>
        <v>Chandigarh</v>
      </c>
      <c r="M7467" t="str">
        <f>_xlfn.XLOOKUP(C7467,Customers!A:A,Customers!E:E,"")</f>
        <v>Consumer</v>
      </c>
    </row>
    <row r="7468" spans="1:13" x14ac:dyDescent="0.25">
      <c r="A7468" t="s">
        <v>16043</v>
      </c>
      <c r="B7468" s="1">
        <v>45697</v>
      </c>
      <c r="C7468" t="s">
        <v>666</v>
      </c>
      <c r="D7468" t="s">
        <v>73</v>
      </c>
      <c r="E7468">
        <v>2</v>
      </c>
      <c r="F7468">
        <v>0.25</v>
      </c>
      <c r="G7468">
        <v>24549</v>
      </c>
      <c r="H7468">
        <v>36823.5</v>
      </c>
      <c r="I7468">
        <v>0.19</v>
      </c>
      <c r="J7468" s="2" t="s">
        <v>16044</v>
      </c>
      <c r="K7468" t="str">
        <f>_xlfn.XLOOKUP(D7468,Products!A:A,Products!C:C,"")</f>
        <v>Home Appliances</v>
      </c>
      <c r="L7468" t="str">
        <f>_xlfn.XLOOKUP(C7468,Customers!A:A,Customers!D:D,"")</f>
        <v>Kerala</v>
      </c>
      <c r="M7468" t="str">
        <f>_xlfn.XLOOKUP(C7468,Customers!A:A,Customers!E:E,"")</f>
        <v>Corporate</v>
      </c>
    </row>
    <row r="7469" spans="1:13" x14ac:dyDescent="0.25">
      <c r="A7469" t="s">
        <v>16045</v>
      </c>
      <c r="B7469" s="1">
        <v>45921</v>
      </c>
      <c r="C7469" t="s">
        <v>6119</v>
      </c>
      <c r="D7469" t="s">
        <v>419</v>
      </c>
      <c r="E7469">
        <v>1</v>
      </c>
      <c r="F7469">
        <v>0</v>
      </c>
      <c r="G7469">
        <v>12154</v>
      </c>
      <c r="H7469">
        <v>12154</v>
      </c>
      <c r="I7469">
        <v>0.19</v>
      </c>
      <c r="J7469" s="2" t="s">
        <v>16046</v>
      </c>
      <c r="K7469" t="str">
        <f>_xlfn.XLOOKUP(D7469,Products!A:A,Products!C:C,"")</f>
        <v>Home Appliances</v>
      </c>
      <c r="L7469" t="str">
        <f>_xlfn.XLOOKUP(C7469,Customers!A:A,Customers!D:D,"")</f>
        <v>Uttar Pradesh</v>
      </c>
      <c r="M7469" t="str">
        <f>_xlfn.XLOOKUP(C7469,Customers!A:A,Customers!E:E,"")</f>
        <v>Corporate</v>
      </c>
    </row>
    <row r="7470" spans="1:13" x14ac:dyDescent="0.25">
      <c r="A7470" t="s">
        <v>16047</v>
      </c>
      <c r="B7470" s="1">
        <v>45846</v>
      </c>
      <c r="C7470" t="s">
        <v>5416</v>
      </c>
      <c r="D7470" t="s">
        <v>56</v>
      </c>
      <c r="E7470">
        <v>2</v>
      </c>
      <c r="F7470">
        <v>0.1</v>
      </c>
      <c r="G7470">
        <v>9427</v>
      </c>
      <c r="H7470" s="2" t="s">
        <v>397</v>
      </c>
      <c r="I7470">
        <v>0.22</v>
      </c>
      <c r="J7470" s="2" t="s">
        <v>16048</v>
      </c>
      <c r="K7470" t="str">
        <f>_xlfn.XLOOKUP(D7470,Products!A:A,Products!C:C,"")</f>
        <v>Furniture</v>
      </c>
      <c r="L7470" t="str">
        <f>_xlfn.XLOOKUP(C7470,Customers!A:A,Customers!D:D,"")</f>
        <v>Gujarat</v>
      </c>
      <c r="M7470" t="str">
        <f>_xlfn.XLOOKUP(C7470,Customers!A:A,Customers!E:E,"")</f>
        <v>Consumer</v>
      </c>
    </row>
    <row r="7471" spans="1:13" x14ac:dyDescent="0.25">
      <c r="A7471" t="s">
        <v>16049</v>
      </c>
      <c r="B7471" s="1">
        <v>45665</v>
      </c>
      <c r="C7471" t="s">
        <v>510</v>
      </c>
      <c r="D7471" t="s">
        <v>179</v>
      </c>
      <c r="E7471">
        <v>5</v>
      </c>
      <c r="F7471">
        <v>0.25</v>
      </c>
      <c r="G7471">
        <v>5109</v>
      </c>
      <c r="H7471">
        <v>19158.75</v>
      </c>
      <c r="I7471">
        <v>0.19</v>
      </c>
      <c r="J7471" s="2" t="s">
        <v>16050</v>
      </c>
      <c r="K7471" t="str">
        <f>_xlfn.XLOOKUP(D7471,Products!A:A,Products!C:C,"")</f>
        <v>Home Appliances</v>
      </c>
      <c r="L7471" t="str">
        <f>_xlfn.XLOOKUP(C7471,Customers!A:A,Customers!D:D,"")</f>
        <v>Delhi</v>
      </c>
      <c r="M7471" t="str">
        <f>_xlfn.XLOOKUP(C7471,Customers!A:A,Customers!E:E,"")</f>
        <v>Corporate</v>
      </c>
    </row>
    <row r="7472" spans="1:13" x14ac:dyDescent="0.25">
      <c r="A7472" t="s">
        <v>16051</v>
      </c>
      <c r="B7472" s="1">
        <v>45761</v>
      </c>
      <c r="C7472" t="s">
        <v>3788</v>
      </c>
      <c r="D7472" t="s">
        <v>24</v>
      </c>
      <c r="E7472">
        <v>2</v>
      </c>
      <c r="F7472">
        <v>0.2</v>
      </c>
      <c r="G7472">
        <v>48370</v>
      </c>
      <c r="H7472">
        <v>77392</v>
      </c>
      <c r="I7472">
        <v>0.16</v>
      </c>
      <c r="J7472" s="2" t="s">
        <v>16052</v>
      </c>
      <c r="K7472" t="str">
        <f>_xlfn.XLOOKUP(D7472,Products!A:A,Products!C:C,"")</f>
        <v>Technology</v>
      </c>
      <c r="L7472" t="str">
        <f>_xlfn.XLOOKUP(C7472,Customers!A:A,Customers!D:D,"")</f>
        <v>Tamil Nadu</v>
      </c>
      <c r="M7472" t="str">
        <f>_xlfn.XLOOKUP(C7472,Customers!A:A,Customers!E:E,"")</f>
        <v>Small Business</v>
      </c>
    </row>
    <row r="7473" spans="1:13" x14ac:dyDescent="0.25">
      <c r="A7473" t="s">
        <v>16053</v>
      </c>
      <c r="B7473" s="1">
        <v>45882</v>
      </c>
      <c r="C7473" t="s">
        <v>2333</v>
      </c>
      <c r="D7473" t="s">
        <v>304</v>
      </c>
      <c r="E7473">
        <v>1</v>
      </c>
      <c r="F7473">
        <v>0.2</v>
      </c>
      <c r="G7473">
        <v>15711</v>
      </c>
      <c r="H7473" s="2" t="s">
        <v>3643</v>
      </c>
      <c r="I7473">
        <v>0.19</v>
      </c>
      <c r="J7473" s="2" t="s">
        <v>16054</v>
      </c>
      <c r="K7473" t="str">
        <f>_xlfn.XLOOKUP(D7473,Products!A:A,Products!C:C,"")</f>
        <v>Home Appliances</v>
      </c>
      <c r="L7473" t="str">
        <f>_xlfn.XLOOKUP(C7473,Customers!A:A,Customers!D:D,"")</f>
        <v>Maharashtra</v>
      </c>
      <c r="M7473" t="str">
        <f>_xlfn.XLOOKUP(C7473,Customers!A:A,Customers!E:E,"")</f>
        <v>Consumer</v>
      </c>
    </row>
    <row r="7474" spans="1:13" x14ac:dyDescent="0.25">
      <c r="A7474" t="s">
        <v>16055</v>
      </c>
      <c r="B7474" s="1">
        <v>45691</v>
      </c>
      <c r="C7474" t="s">
        <v>2595</v>
      </c>
      <c r="D7474" t="s">
        <v>493</v>
      </c>
      <c r="E7474">
        <v>1</v>
      </c>
      <c r="F7474">
        <v>0.1</v>
      </c>
      <c r="G7474">
        <v>31802</v>
      </c>
      <c r="H7474">
        <v>28621.8</v>
      </c>
      <c r="I7474">
        <v>0.19</v>
      </c>
      <c r="J7474" s="2" t="s">
        <v>16056</v>
      </c>
      <c r="K7474" t="str">
        <f>_xlfn.XLOOKUP(D7474,Products!A:A,Products!C:C,"")</f>
        <v>Home Appliances</v>
      </c>
      <c r="L7474" t="str">
        <f>_xlfn.XLOOKUP(C7474,Customers!A:A,Customers!D:D,"")</f>
        <v>Chandigarh</v>
      </c>
      <c r="M7474" t="str">
        <f>_xlfn.XLOOKUP(C7474,Customers!A:A,Customers!E:E,"")</f>
        <v>Corporate</v>
      </c>
    </row>
    <row r="7475" spans="1:13" x14ac:dyDescent="0.25">
      <c r="A7475" t="s">
        <v>16057</v>
      </c>
      <c r="B7475" s="1">
        <v>45893</v>
      </c>
      <c r="C7475" t="s">
        <v>932</v>
      </c>
      <c r="D7475" t="s">
        <v>389</v>
      </c>
      <c r="E7475">
        <v>5</v>
      </c>
      <c r="F7475">
        <v>0.15</v>
      </c>
      <c r="G7475">
        <v>32335</v>
      </c>
      <c r="H7475">
        <v>137423.75</v>
      </c>
      <c r="I7475">
        <v>0.31</v>
      </c>
      <c r="J7475" s="2" t="s">
        <v>16058</v>
      </c>
      <c r="K7475" t="str">
        <f>_xlfn.XLOOKUP(D7475,Products!A:A,Products!C:C,"")</f>
        <v>Beauty &amp; Personal Care</v>
      </c>
      <c r="L7475" t="str">
        <f>_xlfn.XLOOKUP(C7475,Customers!A:A,Customers!D:D,"")</f>
        <v>Uttar Pradesh</v>
      </c>
      <c r="M7475" t="str">
        <f>_xlfn.XLOOKUP(C7475,Customers!A:A,Customers!E:E,"")</f>
        <v>Small Business</v>
      </c>
    </row>
    <row r="7476" spans="1:13" x14ac:dyDescent="0.25">
      <c r="A7476" t="s">
        <v>16059</v>
      </c>
      <c r="B7476" s="1">
        <v>45885</v>
      </c>
      <c r="C7476" t="s">
        <v>680</v>
      </c>
      <c r="D7476" t="s">
        <v>187</v>
      </c>
      <c r="E7476">
        <v>2</v>
      </c>
      <c r="F7476">
        <v>0.15</v>
      </c>
      <c r="G7476">
        <v>24562</v>
      </c>
      <c r="H7476">
        <v>41755.4</v>
      </c>
      <c r="I7476">
        <v>0.22</v>
      </c>
      <c r="J7476" s="2" t="s">
        <v>16060</v>
      </c>
      <c r="K7476" t="str">
        <f>_xlfn.XLOOKUP(D7476,Products!A:A,Products!C:C,"")</f>
        <v>Furniture</v>
      </c>
      <c r="L7476" t="str">
        <f>_xlfn.XLOOKUP(C7476,Customers!A:A,Customers!D:D,"")</f>
        <v>West Bengal</v>
      </c>
      <c r="M7476" t="str">
        <f>_xlfn.XLOOKUP(C7476,Customers!A:A,Customers!E:E,"")</f>
        <v>Consumer</v>
      </c>
    </row>
    <row r="7477" spans="1:13" x14ac:dyDescent="0.25">
      <c r="A7477" t="s">
        <v>16061</v>
      </c>
      <c r="B7477" s="1">
        <v>45845</v>
      </c>
      <c r="C7477" t="s">
        <v>1207</v>
      </c>
      <c r="D7477" t="s">
        <v>164</v>
      </c>
      <c r="E7477">
        <v>2</v>
      </c>
      <c r="F7477">
        <v>0</v>
      </c>
      <c r="G7477">
        <v>657</v>
      </c>
      <c r="H7477">
        <v>1314</v>
      </c>
      <c r="I7477">
        <v>0.22</v>
      </c>
      <c r="J7477" s="2" t="s">
        <v>16062</v>
      </c>
      <c r="K7477" t="str">
        <f>_xlfn.XLOOKUP(D7477,Products!A:A,Products!C:C,"")</f>
        <v>Furniture</v>
      </c>
      <c r="L7477" t="str">
        <f>_xlfn.XLOOKUP(C7477,Customers!A:A,Customers!D:D,"")</f>
        <v>Rajasthan</v>
      </c>
      <c r="M7477" t="str">
        <f>_xlfn.XLOOKUP(C7477,Customers!A:A,Customers!E:E,"")</f>
        <v>Corporate</v>
      </c>
    </row>
    <row r="7478" spans="1:13" x14ac:dyDescent="0.25">
      <c r="A7478" t="s">
        <v>16063</v>
      </c>
      <c r="B7478" s="1">
        <v>45970</v>
      </c>
      <c r="C7478" t="s">
        <v>1235</v>
      </c>
      <c r="D7478" t="s">
        <v>473</v>
      </c>
      <c r="E7478">
        <v>1</v>
      </c>
      <c r="F7478">
        <v>0.15</v>
      </c>
      <c r="G7478">
        <v>35424</v>
      </c>
      <c r="H7478" s="2" t="s">
        <v>1951</v>
      </c>
      <c r="I7478">
        <v>0.19</v>
      </c>
      <c r="J7478" s="2" t="s">
        <v>16064</v>
      </c>
      <c r="K7478" t="str">
        <f>_xlfn.XLOOKUP(D7478,Products!A:A,Products!C:C,"")</f>
        <v>Home Appliances</v>
      </c>
      <c r="L7478" t="str">
        <f>_xlfn.XLOOKUP(C7478,Customers!A:A,Customers!D:D,"")</f>
        <v>Maharashtra</v>
      </c>
      <c r="M7478" t="str">
        <f>_xlfn.XLOOKUP(C7478,Customers!A:A,Customers!E:E,"")</f>
        <v>Corporate</v>
      </c>
    </row>
    <row r="7479" spans="1:13" x14ac:dyDescent="0.25">
      <c r="A7479" t="s">
        <v>16065</v>
      </c>
      <c r="B7479" s="1">
        <v>45679</v>
      </c>
      <c r="C7479" t="s">
        <v>4407</v>
      </c>
      <c r="D7479" t="s">
        <v>41</v>
      </c>
      <c r="E7479">
        <v>2</v>
      </c>
      <c r="F7479">
        <v>0.2</v>
      </c>
      <c r="G7479">
        <v>4623</v>
      </c>
      <c r="H7479">
        <v>7396.8</v>
      </c>
      <c r="I7479">
        <v>0.28000000000000003</v>
      </c>
      <c r="J7479" s="2" t="s">
        <v>16066</v>
      </c>
      <c r="K7479" t="str">
        <f>_xlfn.XLOOKUP(D7479,Products!A:A,Products!C:C,"")</f>
        <v>Office Supplies</v>
      </c>
      <c r="L7479" t="str">
        <f>_xlfn.XLOOKUP(C7479,Customers!A:A,Customers!D:D,"")</f>
        <v>Rajasthan</v>
      </c>
      <c r="M7479" t="str">
        <f>_xlfn.XLOOKUP(C7479,Customers!A:A,Customers!E:E,"")</f>
        <v>Corporate</v>
      </c>
    </row>
    <row r="7480" spans="1:13" x14ac:dyDescent="0.25">
      <c r="A7480" t="s">
        <v>16067</v>
      </c>
      <c r="B7480" s="1">
        <v>46000</v>
      </c>
      <c r="C7480" t="s">
        <v>4517</v>
      </c>
      <c r="D7480" t="s">
        <v>12</v>
      </c>
      <c r="E7480">
        <v>1</v>
      </c>
      <c r="F7480">
        <v>0</v>
      </c>
      <c r="G7480">
        <v>17633</v>
      </c>
      <c r="H7480">
        <v>17633</v>
      </c>
      <c r="I7480">
        <v>0.19</v>
      </c>
      <c r="J7480" s="2" t="s">
        <v>16068</v>
      </c>
      <c r="K7480" t="str">
        <f>_xlfn.XLOOKUP(D7480,Products!A:A,Products!C:C,"")</f>
        <v>Home Appliances</v>
      </c>
      <c r="L7480" t="str">
        <f>_xlfn.XLOOKUP(C7480,Customers!A:A,Customers!D:D,"")</f>
        <v>Kerala</v>
      </c>
      <c r="M7480" t="str">
        <f>_xlfn.XLOOKUP(C7480,Customers!A:A,Customers!E:E,"")</f>
        <v>Corporate</v>
      </c>
    </row>
    <row r="7481" spans="1:13" x14ac:dyDescent="0.25">
      <c r="A7481" t="s">
        <v>16069</v>
      </c>
      <c r="B7481" s="1">
        <v>45697</v>
      </c>
      <c r="C7481" t="s">
        <v>1369</v>
      </c>
      <c r="D7481" t="s">
        <v>139</v>
      </c>
      <c r="E7481">
        <v>1</v>
      </c>
      <c r="F7481">
        <v>0.05</v>
      </c>
      <c r="G7481">
        <v>7732</v>
      </c>
      <c r="H7481">
        <v>7345.4</v>
      </c>
      <c r="I7481">
        <v>0.22</v>
      </c>
      <c r="J7481" s="2" t="s">
        <v>16070</v>
      </c>
      <c r="K7481" t="str">
        <f>_xlfn.XLOOKUP(D7481,Products!A:A,Products!C:C,"")</f>
        <v>Furniture</v>
      </c>
      <c r="L7481" t="str">
        <f>_xlfn.XLOOKUP(C7481,Customers!A:A,Customers!D:D,"")</f>
        <v>Maharashtra</v>
      </c>
      <c r="M7481" t="str">
        <f>_xlfn.XLOOKUP(C7481,Customers!A:A,Customers!E:E,"")</f>
        <v>Consumer</v>
      </c>
    </row>
    <row r="7482" spans="1:13" x14ac:dyDescent="0.25">
      <c r="A7482" t="s">
        <v>16071</v>
      </c>
      <c r="B7482" s="1">
        <v>45830</v>
      </c>
      <c r="C7482" t="s">
        <v>1447</v>
      </c>
      <c r="D7482" t="s">
        <v>419</v>
      </c>
      <c r="E7482">
        <v>4</v>
      </c>
      <c r="F7482">
        <v>0.05</v>
      </c>
      <c r="G7482">
        <v>12154</v>
      </c>
      <c r="H7482">
        <v>46185.2</v>
      </c>
      <c r="I7482">
        <v>0.19</v>
      </c>
      <c r="J7482" s="2" t="s">
        <v>16072</v>
      </c>
      <c r="K7482" t="str">
        <f>_xlfn.XLOOKUP(D7482,Products!A:A,Products!C:C,"")</f>
        <v>Home Appliances</v>
      </c>
      <c r="L7482" t="str">
        <f>_xlfn.XLOOKUP(C7482,Customers!A:A,Customers!D:D,"")</f>
        <v>Tamil Nadu</v>
      </c>
      <c r="M7482" t="str">
        <f>_xlfn.XLOOKUP(C7482,Customers!A:A,Customers!E:E,"")</f>
        <v>Small Business</v>
      </c>
    </row>
    <row r="7483" spans="1:13" x14ac:dyDescent="0.25">
      <c r="A7483" t="s">
        <v>16073</v>
      </c>
      <c r="B7483" s="1">
        <v>45836</v>
      </c>
      <c r="C7483" t="s">
        <v>653</v>
      </c>
      <c r="D7483" t="s">
        <v>313</v>
      </c>
      <c r="E7483">
        <v>1</v>
      </c>
      <c r="F7483">
        <v>0.2</v>
      </c>
      <c r="G7483">
        <v>23441</v>
      </c>
      <c r="H7483">
        <v>18752.8</v>
      </c>
      <c r="I7483">
        <v>0.19</v>
      </c>
      <c r="J7483" s="2" t="s">
        <v>16074</v>
      </c>
      <c r="K7483" t="str">
        <f>_xlfn.XLOOKUP(D7483,Products!A:A,Products!C:C,"")</f>
        <v>Home Appliances</v>
      </c>
      <c r="L7483" t="str">
        <f>_xlfn.XLOOKUP(C7483,Customers!A:A,Customers!D:D,"")</f>
        <v>Delhi</v>
      </c>
      <c r="M7483" t="str">
        <f>_xlfn.XLOOKUP(C7483,Customers!A:A,Customers!E:E,"")</f>
        <v>Consumer</v>
      </c>
    </row>
    <row r="7484" spans="1:13" x14ac:dyDescent="0.25">
      <c r="A7484" t="s">
        <v>16075</v>
      </c>
      <c r="B7484" s="1">
        <v>45743</v>
      </c>
      <c r="C7484" t="s">
        <v>3427</v>
      </c>
      <c r="D7484" t="s">
        <v>371</v>
      </c>
      <c r="E7484">
        <v>1</v>
      </c>
      <c r="F7484">
        <v>0.15</v>
      </c>
      <c r="G7484">
        <v>34314</v>
      </c>
      <c r="H7484" s="2" t="s">
        <v>372</v>
      </c>
      <c r="I7484">
        <v>0.16</v>
      </c>
      <c r="J7484" s="2" t="s">
        <v>16076</v>
      </c>
      <c r="K7484" t="str">
        <f>_xlfn.XLOOKUP(D7484,Products!A:A,Products!C:C,"")</f>
        <v>Technology</v>
      </c>
      <c r="L7484" t="str">
        <f>_xlfn.XLOOKUP(C7484,Customers!A:A,Customers!D:D,"")</f>
        <v>Telangana</v>
      </c>
      <c r="M7484" t="str">
        <f>_xlfn.XLOOKUP(C7484,Customers!A:A,Customers!E:E,"")</f>
        <v>Consumer</v>
      </c>
    </row>
    <row r="7485" spans="1:13" x14ac:dyDescent="0.25">
      <c r="A7485" t="s">
        <v>16077</v>
      </c>
      <c r="B7485" s="1">
        <v>45790</v>
      </c>
      <c r="C7485" t="s">
        <v>791</v>
      </c>
      <c r="D7485" t="s">
        <v>73</v>
      </c>
      <c r="E7485">
        <v>4</v>
      </c>
      <c r="F7485">
        <v>0.15</v>
      </c>
      <c r="G7485">
        <v>24549</v>
      </c>
      <c r="H7485" s="2" t="s">
        <v>13939</v>
      </c>
      <c r="I7485">
        <v>0.19</v>
      </c>
      <c r="J7485">
        <v>15791.119403054499</v>
      </c>
      <c r="K7485" t="str">
        <f>_xlfn.XLOOKUP(D7485,Products!A:A,Products!C:C,"")</f>
        <v>Home Appliances</v>
      </c>
      <c r="L7485" t="str">
        <f>_xlfn.XLOOKUP(C7485,Customers!A:A,Customers!D:D,"")</f>
        <v>West Bengal</v>
      </c>
      <c r="M7485" t="str">
        <f>_xlfn.XLOOKUP(C7485,Customers!A:A,Customers!E:E,"")</f>
        <v>Consumer</v>
      </c>
    </row>
    <row r="7486" spans="1:13" x14ac:dyDescent="0.25">
      <c r="A7486" t="s">
        <v>16078</v>
      </c>
      <c r="B7486" s="1">
        <v>46008</v>
      </c>
      <c r="C7486" t="s">
        <v>764</v>
      </c>
      <c r="D7486" t="s">
        <v>231</v>
      </c>
      <c r="E7486">
        <v>1</v>
      </c>
      <c r="F7486">
        <v>0.15</v>
      </c>
      <c r="G7486">
        <v>36976</v>
      </c>
      <c r="H7486">
        <v>31429.599999999999</v>
      </c>
      <c r="I7486">
        <v>0.28000000000000003</v>
      </c>
      <c r="J7486" s="2" t="s">
        <v>16079</v>
      </c>
      <c r="K7486" t="str">
        <f>_xlfn.XLOOKUP(D7486,Products!A:A,Products!C:C,"")</f>
        <v>Office Supplies</v>
      </c>
      <c r="L7486" t="str">
        <f>_xlfn.XLOOKUP(C7486,Customers!A:A,Customers!D:D,"")</f>
        <v>Chandigarh</v>
      </c>
      <c r="M7486" t="str">
        <f>_xlfn.XLOOKUP(C7486,Customers!A:A,Customers!E:E,"")</f>
        <v>Consumer</v>
      </c>
    </row>
    <row r="7487" spans="1:13" x14ac:dyDescent="0.25">
      <c r="A7487" t="s">
        <v>16080</v>
      </c>
      <c r="B7487" s="1">
        <v>45670</v>
      </c>
      <c r="C7487" t="s">
        <v>4183</v>
      </c>
      <c r="D7487" t="s">
        <v>440</v>
      </c>
      <c r="E7487">
        <v>3</v>
      </c>
      <c r="F7487">
        <v>0.1</v>
      </c>
      <c r="G7487">
        <v>9199</v>
      </c>
      <c r="H7487">
        <v>24837.3</v>
      </c>
      <c r="I7487">
        <v>0.16</v>
      </c>
      <c r="J7487" s="2" t="s">
        <v>16081</v>
      </c>
      <c r="K7487" t="str">
        <f>_xlfn.XLOOKUP(D7487,Products!A:A,Products!C:C,"")</f>
        <v>Technology</v>
      </c>
      <c r="L7487" t="str">
        <f>_xlfn.XLOOKUP(C7487,Customers!A:A,Customers!D:D,"")</f>
        <v>Maharashtra</v>
      </c>
      <c r="M7487" t="str">
        <f>_xlfn.XLOOKUP(C7487,Customers!A:A,Customers!E:E,"")</f>
        <v>Consumer</v>
      </c>
    </row>
    <row r="7488" spans="1:13" x14ac:dyDescent="0.25">
      <c r="A7488" t="s">
        <v>16082</v>
      </c>
      <c r="B7488" s="1">
        <v>45685</v>
      </c>
      <c r="C7488" t="s">
        <v>63</v>
      </c>
      <c r="D7488" t="s">
        <v>455</v>
      </c>
      <c r="E7488">
        <v>2</v>
      </c>
      <c r="F7488">
        <v>0.2</v>
      </c>
      <c r="G7488">
        <v>17932</v>
      </c>
      <c r="H7488">
        <v>28691.200000000001</v>
      </c>
      <c r="I7488">
        <v>0.16</v>
      </c>
      <c r="J7488" s="2" t="s">
        <v>16083</v>
      </c>
      <c r="K7488" t="str">
        <f>_xlfn.XLOOKUP(D7488,Products!A:A,Products!C:C,"")</f>
        <v>Technology</v>
      </c>
      <c r="L7488" t="str">
        <f>_xlfn.XLOOKUP(C7488,Customers!A:A,Customers!D:D,"")</f>
        <v>Delhi</v>
      </c>
      <c r="M7488" t="str">
        <f>_xlfn.XLOOKUP(C7488,Customers!A:A,Customers!E:E,"")</f>
        <v>Corporate</v>
      </c>
    </row>
    <row r="7489" spans="1:13" x14ac:dyDescent="0.25">
      <c r="A7489" t="s">
        <v>16084</v>
      </c>
      <c r="B7489" s="1">
        <v>45741</v>
      </c>
      <c r="C7489" t="s">
        <v>3446</v>
      </c>
      <c r="D7489" t="s">
        <v>139</v>
      </c>
      <c r="E7489">
        <v>4</v>
      </c>
      <c r="F7489">
        <v>0.05</v>
      </c>
      <c r="G7489">
        <v>7732</v>
      </c>
      <c r="H7489">
        <v>29381.599999999999</v>
      </c>
      <c r="I7489">
        <v>0.22</v>
      </c>
      <c r="J7489" s="2" t="s">
        <v>16085</v>
      </c>
      <c r="K7489" t="str">
        <f>_xlfn.XLOOKUP(D7489,Products!A:A,Products!C:C,"")</f>
        <v>Furniture</v>
      </c>
      <c r="L7489" t="str">
        <f>_xlfn.XLOOKUP(C7489,Customers!A:A,Customers!D:D,"")</f>
        <v>Delhi</v>
      </c>
      <c r="M7489" t="str">
        <f>_xlfn.XLOOKUP(C7489,Customers!A:A,Customers!E:E,"")</f>
        <v>Consumer</v>
      </c>
    </row>
    <row r="7490" spans="1:13" x14ac:dyDescent="0.25">
      <c r="A7490" t="s">
        <v>16086</v>
      </c>
      <c r="B7490" s="1">
        <v>45975</v>
      </c>
      <c r="C7490" t="s">
        <v>5923</v>
      </c>
      <c r="D7490" t="s">
        <v>1155</v>
      </c>
      <c r="E7490">
        <v>3</v>
      </c>
      <c r="F7490">
        <v>0.15</v>
      </c>
      <c r="G7490">
        <v>23117</v>
      </c>
      <c r="H7490">
        <v>58948.35</v>
      </c>
      <c r="I7490">
        <v>0.19</v>
      </c>
      <c r="J7490" s="2" t="s">
        <v>16087</v>
      </c>
      <c r="K7490" t="str">
        <f>_xlfn.XLOOKUP(D7490,Products!A:A,Products!C:C,"")</f>
        <v>Home Appliances</v>
      </c>
      <c r="L7490" t="str">
        <f>_xlfn.XLOOKUP(C7490,Customers!A:A,Customers!D:D,"")</f>
        <v>Tamil Nadu</v>
      </c>
      <c r="M7490" t="str">
        <f>_xlfn.XLOOKUP(C7490,Customers!A:A,Customers!E:E,"")</f>
        <v>Consumer</v>
      </c>
    </row>
    <row r="7491" spans="1:13" x14ac:dyDescent="0.25">
      <c r="A7491" t="s">
        <v>16088</v>
      </c>
      <c r="B7491" s="1">
        <v>46006</v>
      </c>
      <c r="C7491" t="s">
        <v>2437</v>
      </c>
      <c r="D7491" t="s">
        <v>60</v>
      </c>
      <c r="E7491">
        <v>2</v>
      </c>
      <c r="F7491">
        <v>0.05</v>
      </c>
      <c r="G7491">
        <v>9257</v>
      </c>
      <c r="H7491">
        <v>17588.3</v>
      </c>
      <c r="I7491">
        <v>0.16</v>
      </c>
      <c r="J7491" s="2" t="s">
        <v>16089</v>
      </c>
      <c r="K7491" t="str">
        <f>_xlfn.XLOOKUP(D7491,Products!A:A,Products!C:C,"")</f>
        <v>Technology</v>
      </c>
      <c r="L7491" t="str">
        <f>_xlfn.XLOOKUP(C7491,Customers!A:A,Customers!D:D,"")</f>
        <v>Delhi</v>
      </c>
      <c r="M7491" t="str">
        <f>_xlfn.XLOOKUP(C7491,Customers!A:A,Customers!E:E,"")</f>
        <v>Consumer</v>
      </c>
    </row>
    <row r="7492" spans="1:13" x14ac:dyDescent="0.25">
      <c r="A7492" t="s">
        <v>16090</v>
      </c>
      <c r="B7492" s="1">
        <v>46000</v>
      </c>
      <c r="C7492" t="s">
        <v>5283</v>
      </c>
      <c r="D7492" t="s">
        <v>32</v>
      </c>
      <c r="E7492">
        <v>1</v>
      </c>
      <c r="F7492">
        <v>0</v>
      </c>
      <c r="G7492">
        <v>7879</v>
      </c>
      <c r="H7492">
        <v>7879</v>
      </c>
      <c r="I7492">
        <v>0.16</v>
      </c>
      <c r="J7492" s="2" t="s">
        <v>16091</v>
      </c>
      <c r="K7492" t="str">
        <f>_xlfn.XLOOKUP(D7492,Products!A:A,Products!C:C,"")</f>
        <v>Technology</v>
      </c>
      <c r="L7492" t="str">
        <f>_xlfn.XLOOKUP(C7492,Customers!A:A,Customers!D:D,"")</f>
        <v>Gujarat</v>
      </c>
      <c r="M7492" t="str">
        <f>_xlfn.XLOOKUP(C7492,Customers!A:A,Customers!E:E,"")</f>
        <v>Corporate</v>
      </c>
    </row>
    <row r="7493" spans="1:13" x14ac:dyDescent="0.25">
      <c r="A7493" t="s">
        <v>16092</v>
      </c>
      <c r="B7493" s="1">
        <v>45937</v>
      </c>
      <c r="C7493" t="s">
        <v>2993</v>
      </c>
      <c r="D7493" t="s">
        <v>126</v>
      </c>
      <c r="E7493">
        <v>2</v>
      </c>
      <c r="F7493">
        <v>0.05</v>
      </c>
      <c r="G7493">
        <v>13614</v>
      </c>
      <c r="H7493">
        <v>25866.6</v>
      </c>
      <c r="I7493">
        <v>0.19</v>
      </c>
      <c r="J7493" s="2" t="s">
        <v>16093</v>
      </c>
      <c r="K7493" t="str">
        <f>_xlfn.XLOOKUP(D7493,Products!A:A,Products!C:C,"")</f>
        <v>Home Appliances</v>
      </c>
      <c r="L7493" t="str">
        <f>_xlfn.XLOOKUP(C7493,Customers!A:A,Customers!D:D,"")</f>
        <v>Maharashtra</v>
      </c>
      <c r="M7493" t="str">
        <f>_xlfn.XLOOKUP(C7493,Customers!A:A,Customers!E:E,"")</f>
        <v>Consumer</v>
      </c>
    </row>
    <row r="7494" spans="1:13" x14ac:dyDescent="0.25">
      <c r="A7494" t="s">
        <v>16094</v>
      </c>
      <c r="B7494" s="1">
        <v>46011</v>
      </c>
      <c r="C7494" t="s">
        <v>4986</v>
      </c>
      <c r="D7494" t="s">
        <v>455</v>
      </c>
      <c r="E7494">
        <v>4</v>
      </c>
      <c r="F7494">
        <v>0.1</v>
      </c>
      <c r="G7494">
        <v>17932</v>
      </c>
      <c r="H7494" s="2" t="s">
        <v>15978</v>
      </c>
      <c r="I7494">
        <v>0.16</v>
      </c>
      <c r="J7494" s="2" t="s">
        <v>16095</v>
      </c>
      <c r="K7494" t="str">
        <f>_xlfn.XLOOKUP(D7494,Products!A:A,Products!C:C,"")</f>
        <v>Technology</v>
      </c>
      <c r="L7494" t="str">
        <f>_xlfn.XLOOKUP(C7494,Customers!A:A,Customers!D:D,"")</f>
        <v>Rajasthan</v>
      </c>
      <c r="M7494" t="str">
        <f>_xlfn.XLOOKUP(C7494,Customers!A:A,Customers!E:E,"")</f>
        <v>Consumer</v>
      </c>
    </row>
    <row r="7495" spans="1:13" x14ac:dyDescent="0.25">
      <c r="A7495" t="s">
        <v>16096</v>
      </c>
      <c r="B7495" s="1">
        <v>45920</v>
      </c>
      <c r="C7495" t="s">
        <v>1099</v>
      </c>
      <c r="D7495" t="s">
        <v>119</v>
      </c>
      <c r="E7495">
        <v>1</v>
      </c>
      <c r="F7495">
        <v>0.2</v>
      </c>
      <c r="G7495">
        <v>40034</v>
      </c>
      <c r="H7495">
        <v>32027.200000000001</v>
      </c>
      <c r="I7495">
        <v>0.28000000000000003</v>
      </c>
      <c r="J7495" s="2" t="s">
        <v>16097</v>
      </c>
      <c r="K7495" t="str">
        <f>_xlfn.XLOOKUP(D7495,Products!A:A,Products!C:C,"")</f>
        <v>Office Supplies</v>
      </c>
      <c r="L7495" t="str">
        <f>_xlfn.XLOOKUP(C7495,Customers!A:A,Customers!D:D,"")</f>
        <v>Karnataka</v>
      </c>
      <c r="M7495" t="str">
        <f>_xlfn.XLOOKUP(C7495,Customers!A:A,Customers!E:E,"")</f>
        <v>Corporate</v>
      </c>
    </row>
    <row r="7496" spans="1:13" x14ac:dyDescent="0.25">
      <c r="A7496" t="s">
        <v>16098</v>
      </c>
      <c r="B7496" s="1">
        <v>45823</v>
      </c>
      <c r="C7496" t="s">
        <v>3403</v>
      </c>
      <c r="D7496" t="s">
        <v>204</v>
      </c>
      <c r="E7496">
        <v>3</v>
      </c>
      <c r="F7496">
        <v>0.1</v>
      </c>
      <c r="G7496">
        <v>19940</v>
      </c>
      <c r="H7496">
        <v>53838</v>
      </c>
      <c r="I7496">
        <v>0.16</v>
      </c>
      <c r="J7496" s="2" t="s">
        <v>16099</v>
      </c>
      <c r="K7496" t="str">
        <f>_xlfn.XLOOKUP(D7496,Products!A:A,Products!C:C,"")</f>
        <v>Technology</v>
      </c>
      <c r="L7496" t="str">
        <f>_xlfn.XLOOKUP(C7496,Customers!A:A,Customers!D:D,"")</f>
        <v>Karnataka</v>
      </c>
      <c r="M7496" t="str">
        <f>_xlfn.XLOOKUP(C7496,Customers!A:A,Customers!E:E,"")</f>
        <v>Consumer</v>
      </c>
    </row>
    <row r="7497" spans="1:13" x14ac:dyDescent="0.25">
      <c r="A7497" t="s">
        <v>16100</v>
      </c>
      <c r="B7497" s="1">
        <v>45950</v>
      </c>
      <c r="C7497" t="s">
        <v>3210</v>
      </c>
      <c r="D7497" t="s">
        <v>126</v>
      </c>
      <c r="E7497">
        <v>1</v>
      </c>
      <c r="F7497">
        <v>0</v>
      </c>
      <c r="G7497">
        <v>13614</v>
      </c>
      <c r="H7497">
        <v>13614</v>
      </c>
      <c r="I7497">
        <v>0.19</v>
      </c>
      <c r="J7497" s="2" t="s">
        <v>16101</v>
      </c>
      <c r="K7497" t="str">
        <f>_xlfn.XLOOKUP(D7497,Products!A:A,Products!C:C,"")</f>
        <v>Home Appliances</v>
      </c>
      <c r="L7497" t="str">
        <f>_xlfn.XLOOKUP(C7497,Customers!A:A,Customers!D:D,"")</f>
        <v>Uttar Pradesh</v>
      </c>
      <c r="M7497" t="str">
        <f>_xlfn.XLOOKUP(C7497,Customers!A:A,Customers!E:E,"")</f>
        <v>Small Business</v>
      </c>
    </row>
    <row r="7498" spans="1:13" x14ac:dyDescent="0.25">
      <c r="A7498" t="s">
        <v>16102</v>
      </c>
      <c r="B7498" s="1">
        <v>45725</v>
      </c>
      <c r="C7498" t="s">
        <v>2572</v>
      </c>
      <c r="D7498" t="s">
        <v>208</v>
      </c>
      <c r="E7498">
        <v>1</v>
      </c>
      <c r="F7498">
        <v>0.25</v>
      </c>
      <c r="G7498">
        <v>46436</v>
      </c>
      <c r="H7498">
        <v>34827</v>
      </c>
      <c r="I7498">
        <v>0.28000000000000003</v>
      </c>
      <c r="J7498" s="2" t="s">
        <v>16103</v>
      </c>
      <c r="K7498" t="str">
        <f>_xlfn.XLOOKUP(D7498,Products!A:A,Products!C:C,"")</f>
        <v>Office Supplies</v>
      </c>
      <c r="L7498" t="str">
        <f>_xlfn.XLOOKUP(C7498,Customers!A:A,Customers!D:D,"")</f>
        <v>Tamil Nadu</v>
      </c>
      <c r="M7498" t="str">
        <f>_xlfn.XLOOKUP(C7498,Customers!A:A,Customers!E:E,"")</f>
        <v>Corporate</v>
      </c>
    </row>
    <row r="7499" spans="1:13" x14ac:dyDescent="0.25">
      <c r="A7499" t="s">
        <v>16104</v>
      </c>
      <c r="B7499" s="1">
        <v>45883</v>
      </c>
      <c r="C7499" t="s">
        <v>1178</v>
      </c>
      <c r="D7499" t="s">
        <v>601</v>
      </c>
      <c r="E7499">
        <v>1</v>
      </c>
      <c r="F7499">
        <v>0.05</v>
      </c>
      <c r="G7499">
        <v>5121</v>
      </c>
      <c r="H7499">
        <v>4864.95</v>
      </c>
      <c r="I7499">
        <v>0.28000000000000003</v>
      </c>
      <c r="J7499" s="2" t="s">
        <v>16105</v>
      </c>
      <c r="K7499" t="str">
        <f>_xlfn.XLOOKUP(D7499,Products!A:A,Products!C:C,"")</f>
        <v>Office Supplies</v>
      </c>
      <c r="L7499" t="str">
        <f>_xlfn.XLOOKUP(C7499,Customers!A:A,Customers!D:D,"")</f>
        <v>Uttar Pradesh</v>
      </c>
      <c r="M7499" t="str">
        <f>_xlfn.XLOOKUP(C7499,Customers!A:A,Customers!E:E,"")</f>
        <v>Corporate</v>
      </c>
    </row>
    <row r="7500" spans="1:13" x14ac:dyDescent="0.25">
      <c r="A7500" t="s">
        <v>16106</v>
      </c>
      <c r="B7500" s="1">
        <v>45827</v>
      </c>
      <c r="C7500" t="s">
        <v>4649</v>
      </c>
      <c r="D7500" t="s">
        <v>626</v>
      </c>
      <c r="E7500">
        <v>1</v>
      </c>
      <c r="F7500">
        <v>0.25</v>
      </c>
      <c r="G7500">
        <v>27904</v>
      </c>
      <c r="H7500">
        <v>20928</v>
      </c>
      <c r="I7500">
        <v>0.22</v>
      </c>
      <c r="J7500" s="2" t="s">
        <v>16107</v>
      </c>
      <c r="K7500" t="str">
        <f>_xlfn.XLOOKUP(D7500,Products!A:A,Products!C:C,"")</f>
        <v>Furniture</v>
      </c>
      <c r="L7500" t="str">
        <f>_xlfn.XLOOKUP(C7500,Customers!A:A,Customers!D:D,"")</f>
        <v>Maharashtra</v>
      </c>
      <c r="M7500" t="str">
        <f>_xlfn.XLOOKUP(C7500,Customers!A:A,Customers!E:E,"")</f>
        <v>Small Business</v>
      </c>
    </row>
    <row r="7501" spans="1:13" x14ac:dyDescent="0.25">
      <c r="A7501" t="s">
        <v>16108</v>
      </c>
      <c r="B7501" s="1">
        <v>45743</v>
      </c>
      <c r="C7501" t="s">
        <v>9344</v>
      </c>
      <c r="D7501" t="s">
        <v>37</v>
      </c>
      <c r="E7501">
        <v>5</v>
      </c>
      <c r="F7501">
        <v>0.2</v>
      </c>
      <c r="G7501">
        <v>3110</v>
      </c>
      <c r="H7501">
        <v>12440</v>
      </c>
      <c r="I7501">
        <v>0.31</v>
      </c>
      <c r="J7501" s="2" t="s">
        <v>16109</v>
      </c>
      <c r="K7501" t="str">
        <f>_xlfn.XLOOKUP(D7501,Products!A:A,Products!C:C,"")</f>
        <v>Beauty &amp; Personal Care</v>
      </c>
      <c r="L7501" t="str">
        <f>_xlfn.XLOOKUP(C7501,Customers!A:A,Customers!D:D,"")</f>
        <v>Delhi</v>
      </c>
      <c r="M7501" t="str">
        <f>_xlfn.XLOOKUP(C7501,Customers!A:A,Customers!E:E,"")</f>
        <v>Small Business</v>
      </c>
    </row>
    <row r="7502" spans="1:13" x14ac:dyDescent="0.25">
      <c r="A7502" t="s">
        <v>16110</v>
      </c>
      <c r="B7502" s="1">
        <v>45790</v>
      </c>
      <c r="C7502" t="s">
        <v>4679</v>
      </c>
      <c r="D7502" t="s">
        <v>69</v>
      </c>
      <c r="E7502">
        <v>3</v>
      </c>
      <c r="F7502">
        <v>0.1</v>
      </c>
      <c r="G7502">
        <v>41060</v>
      </c>
      <c r="H7502">
        <v>110862</v>
      </c>
      <c r="I7502">
        <v>0.28000000000000003</v>
      </c>
      <c r="J7502" s="2" t="s">
        <v>16111</v>
      </c>
      <c r="K7502" t="str">
        <f>_xlfn.XLOOKUP(D7502,Products!A:A,Products!C:C,"")</f>
        <v>Office Supplies</v>
      </c>
      <c r="L7502" t="str">
        <f>_xlfn.XLOOKUP(C7502,Customers!A:A,Customers!D:D,"")</f>
        <v>Karnataka</v>
      </c>
      <c r="M7502" t="str">
        <f>_xlfn.XLOOKUP(C7502,Customers!A:A,Customers!E:E,"")</f>
        <v>Consumer</v>
      </c>
    </row>
    <row r="7503" spans="1:13" x14ac:dyDescent="0.25">
      <c r="A7503" t="s">
        <v>16112</v>
      </c>
      <c r="B7503" s="1">
        <v>45835</v>
      </c>
      <c r="C7503" t="s">
        <v>890</v>
      </c>
      <c r="D7503" t="s">
        <v>204</v>
      </c>
      <c r="E7503">
        <v>2</v>
      </c>
      <c r="F7503">
        <v>0</v>
      </c>
      <c r="G7503">
        <v>19940</v>
      </c>
      <c r="H7503">
        <v>39880</v>
      </c>
      <c r="I7503">
        <v>0.16</v>
      </c>
      <c r="J7503" s="2" t="s">
        <v>16113</v>
      </c>
      <c r="K7503" t="str">
        <f>_xlfn.XLOOKUP(D7503,Products!A:A,Products!C:C,"")</f>
        <v>Technology</v>
      </c>
      <c r="L7503" t="str">
        <f>_xlfn.XLOOKUP(C7503,Customers!A:A,Customers!D:D,"")</f>
        <v>Kerala</v>
      </c>
      <c r="M7503" t="str">
        <f>_xlfn.XLOOKUP(C7503,Customers!A:A,Customers!E:E,"")</f>
        <v>Corporate</v>
      </c>
    </row>
    <row r="7504" spans="1:13" x14ac:dyDescent="0.25">
      <c r="A7504" t="s">
        <v>16114</v>
      </c>
      <c r="B7504" s="1">
        <v>46000</v>
      </c>
      <c r="C7504" t="s">
        <v>1872</v>
      </c>
      <c r="D7504" t="s">
        <v>444</v>
      </c>
      <c r="E7504">
        <v>2</v>
      </c>
      <c r="F7504">
        <v>0.15</v>
      </c>
      <c r="G7504">
        <v>16218</v>
      </c>
      <c r="H7504">
        <v>27570.6</v>
      </c>
      <c r="I7504">
        <v>0.19</v>
      </c>
      <c r="J7504" s="2" t="s">
        <v>16115</v>
      </c>
      <c r="K7504" t="str">
        <f>_xlfn.XLOOKUP(D7504,Products!A:A,Products!C:C,"")</f>
        <v>Home Appliances</v>
      </c>
      <c r="L7504" t="str">
        <f>_xlfn.XLOOKUP(C7504,Customers!A:A,Customers!D:D,"")</f>
        <v>Telangana</v>
      </c>
      <c r="M7504" t="str">
        <f>_xlfn.XLOOKUP(C7504,Customers!A:A,Customers!E:E,"")</f>
        <v>Consumer</v>
      </c>
    </row>
    <row r="7505" spans="1:13" x14ac:dyDescent="0.25">
      <c r="A7505" t="s">
        <v>16116</v>
      </c>
      <c r="B7505" s="1">
        <v>45909</v>
      </c>
      <c r="C7505" t="s">
        <v>675</v>
      </c>
      <c r="D7505" t="s">
        <v>20</v>
      </c>
      <c r="E7505">
        <v>2</v>
      </c>
      <c r="F7505">
        <v>0.2</v>
      </c>
      <c r="G7505">
        <v>30563</v>
      </c>
      <c r="H7505">
        <v>48900.800000000003</v>
      </c>
      <c r="I7505">
        <v>0.19</v>
      </c>
      <c r="J7505" s="2" t="s">
        <v>16117</v>
      </c>
      <c r="K7505" t="str">
        <f>_xlfn.XLOOKUP(D7505,Products!A:A,Products!C:C,"")</f>
        <v>Home Appliances</v>
      </c>
      <c r="L7505" t="str">
        <f>_xlfn.XLOOKUP(C7505,Customers!A:A,Customers!D:D,"")</f>
        <v>Rajasthan</v>
      </c>
      <c r="M7505" t="str">
        <f>_xlfn.XLOOKUP(C7505,Customers!A:A,Customers!E:E,"")</f>
        <v>Corporate</v>
      </c>
    </row>
    <row r="7506" spans="1:13" x14ac:dyDescent="0.25">
      <c r="A7506" t="s">
        <v>16118</v>
      </c>
      <c r="B7506" s="1">
        <v>45672</v>
      </c>
      <c r="C7506" t="s">
        <v>2984</v>
      </c>
      <c r="D7506" t="s">
        <v>601</v>
      </c>
      <c r="E7506">
        <v>3</v>
      </c>
      <c r="F7506">
        <v>0.1</v>
      </c>
      <c r="G7506">
        <v>5121</v>
      </c>
      <c r="H7506">
        <v>13826.7</v>
      </c>
      <c r="I7506">
        <v>0.28000000000000003</v>
      </c>
      <c r="J7506" s="2" t="s">
        <v>16119</v>
      </c>
      <c r="K7506" t="str">
        <f>_xlfn.XLOOKUP(D7506,Products!A:A,Products!C:C,"")</f>
        <v>Office Supplies</v>
      </c>
      <c r="L7506" t="str">
        <f>_xlfn.XLOOKUP(C7506,Customers!A:A,Customers!D:D,"")</f>
        <v>Rajasthan</v>
      </c>
      <c r="M7506" t="str">
        <f>_xlfn.XLOOKUP(C7506,Customers!A:A,Customers!E:E,"")</f>
        <v>Consumer</v>
      </c>
    </row>
    <row r="7507" spans="1:13" x14ac:dyDescent="0.25">
      <c r="A7507" t="s">
        <v>16120</v>
      </c>
      <c r="B7507" s="1">
        <v>45880</v>
      </c>
      <c r="C7507" t="s">
        <v>1531</v>
      </c>
      <c r="D7507" t="s">
        <v>49</v>
      </c>
      <c r="E7507">
        <v>3</v>
      </c>
      <c r="F7507">
        <v>0.05</v>
      </c>
      <c r="G7507">
        <v>11380</v>
      </c>
      <c r="H7507">
        <v>32433</v>
      </c>
      <c r="I7507">
        <v>0.28000000000000003</v>
      </c>
      <c r="J7507" s="2" t="s">
        <v>16121</v>
      </c>
      <c r="K7507" t="str">
        <f>_xlfn.XLOOKUP(D7507,Products!A:A,Products!C:C,"")</f>
        <v>Office Supplies</v>
      </c>
      <c r="L7507" t="str">
        <f>_xlfn.XLOOKUP(C7507,Customers!A:A,Customers!D:D,"")</f>
        <v>Delhi</v>
      </c>
      <c r="M7507" t="str">
        <f>_xlfn.XLOOKUP(C7507,Customers!A:A,Customers!E:E,"")</f>
        <v>Corporate</v>
      </c>
    </row>
    <row r="7508" spans="1:13" x14ac:dyDescent="0.25">
      <c r="A7508" t="s">
        <v>16122</v>
      </c>
      <c r="B7508" s="1">
        <v>45858</v>
      </c>
      <c r="C7508" t="s">
        <v>7768</v>
      </c>
      <c r="D7508" t="s">
        <v>528</v>
      </c>
      <c r="E7508">
        <v>1</v>
      </c>
      <c r="F7508">
        <v>0.15</v>
      </c>
      <c r="G7508">
        <v>34213</v>
      </c>
      <c r="H7508">
        <v>29081.05</v>
      </c>
      <c r="I7508">
        <v>0.19</v>
      </c>
      <c r="J7508" s="2" t="s">
        <v>16123</v>
      </c>
      <c r="K7508" t="str">
        <f>_xlfn.XLOOKUP(D7508,Products!A:A,Products!C:C,"")</f>
        <v>Home Appliances</v>
      </c>
      <c r="L7508" t="str">
        <f>_xlfn.XLOOKUP(C7508,Customers!A:A,Customers!D:D,"")</f>
        <v>Karnataka</v>
      </c>
      <c r="M7508" t="str">
        <f>_xlfn.XLOOKUP(C7508,Customers!A:A,Customers!E:E,"")</f>
        <v>Corporate</v>
      </c>
    </row>
    <row r="7509" spans="1:13" x14ac:dyDescent="0.25">
      <c r="A7509" t="s">
        <v>16124</v>
      </c>
      <c r="B7509" s="1">
        <v>45764</v>
      </c>
      <c r="C7509" t="s">
        <v>2327</v>
      </c>
      <c r="D7509" t="s">
        <v>455</v>
      </c>
      <c r="E7509">
        <v>2</v>
      </c>
      <c r="F7509">
        <v>0.1</v>
      </c>
      <c r="G7509">
        <v>17932</v>
      </c>
      <c r="H7509" s="2" t="s">
        <v>1963</v>
      </c>
      <c r="I7509">
        <v>0.16</v>
      </c>
      <c r="J7509" s="2" t="s">
        <v>16125</v>
      </c>
      <c r="K7509" t="str">
        <f>_xlfn.XLOOKUP(D7509,Products!A:A,Products!C:C,"")</f>
        <v>Technology</v>
      </c>
      <c r="L7509" t="str">
        <f>_xlfn.XLOOKUP(C7509,Customers!A:A,Customers!D:D,"")</f>
        <v>Maharashtra</v>
      </c>
      <c r="M7509" t="str">
        <f>_xlfn.XLOOKUP(C7509,Customers!A:A,Customers!E:E,"")</f>
        <v>Consumer</v>
      </c>
    </row>
    <row r="7510" spans="1:13" x14ac:dyDescent="0.25">
      <c r="A7510" t="s">
        <v>16126</v>
      </c>
      <c r="B7510" s="1">
        <v>45907</v>
      </c>
      <c r="C7510" t="s">
        <v>1028</v>
      </c>
      <c r="D7510" t="s">
        <v>309</v>
      </c>
      <c r="E7510">
        <v>2</v>
      </c>
      <c r="F7510">
        <v>0.05</v>
      </c>
      <c r="G7510">
        <v>3506</v>
      </c>
      <c r="H7510">
        <v>6661.4</v>
      </c>
      <c r="I7510">
        <v>0.19</v>
      </c>
      <c r="J7510" s="2" t="s">
        <v>16127</v>
      </c>
      <c r="K7510" t="str">
        <f>_xlfn.XLOOKUP(D7510,Products!A:A,Products!C:C,"")</f>
        <v>Home Appliances</v>
      </c>
      <c r="L7510" t="str">
        <f>_xlfn.XLOOKUP(C7510,Customers!A:A,Customers!D:D,"")</f>
        <v>Telangana</v>
      </c>
      <c r="M7510" t="str">
        <f>_xlfn.XLOOKUP(C7510,Customers!A:A,Customers!E:E,"")</f>
        <v>Consumer</v>
      </c>
    </row>
    <row r="7511" spans="1:13" x14ac:dyDescent="0.25">
      <c r="A7511" t="s">
        <v>16128</v>
      </c>
      <c r="B7511" s="1">
        <v>45746</v>
      </c>
      <c r="C7511" t="s">
        <v>3533</v>
      </c>
      <c r="D7511" t="s">
        <v>104</v>
      </c>
      <c r="E7511">
        <v>5</v>
      </c>
      <c r="F7511">
        <v>0.25</v>
      </c>
      <c r="G7511">
        <v>40096</v>
      </c>
      <c r="H7511">
        <v>150360</v>
      </c>
      <c r="I7511">
        <v>0.22</v>
      </c>
      <c r="J7511" s="2" t="s">
        <v>16129</v>
      </c>
      <c r="K7511" t="str">
        <f>_xlfn.XLOOKUP(D7511,Products!A:A,Products!C:C,"")</f>
        <v>Furniture</v>
      </c>
      <c r="L7511" t="str">
        <f>_xlfn.XLOOKUP(C7511,Customers!A:A,Customers!D:D,"")</f>
        <v>Delhi</v>
      </c>
      <c r="M7511" t="str">
        <f>_xlfn.XLOOKUP(C7511,Customers!A:A,Customers!E:E,"")</f>
        <v>Corporate</v>
      </c>
    </row>
    <row r="7512" spans="1:13" x14ac:dyDescent="0.25">
      <c r="A7512" t="s">
        <v>16130</v>
      </c>
      <c r="B7512" s="1">
        <v>45782</v>
      </c>
      <c r="C7512" t="s">
        <v>6105</v>
      </c>
      <c r="D7512" t="s">
        <v>450</v>
      </c>
      <c r="E7512">
        <v>2</v>
      </c>
      <c r="F7512">
        <v>0.25</v>
      </c>
      <c r="G7512">
        <v>34669</v>
      </c>
      <c r="H7512">
        <v>52003.5</v>
      </c>
      <c r="I7512">
        <v>0.16</v>
      </c>
      <c r="J7512" s="2" t="s">
        <v>16131</v>
      </c>
      <c r="K7512" t="str">
        <f>_xlfn.XLOOKUP(D7512,Products!A:A,Products!C:C,"")</f>
        <v>Technology</v>
      </c>
      <c r="L7512" t="str">
        <f>_xlfn.XLOOKUP(C7512,Customers!A:A,Customers!D:D,"")</f>
        <v>Maharashtra</v>
      </c>
      <c r="M7512" t="str">
        <f>_xlfn.XLOOKUP(C7512,Customers!A:A,Customers!E:E,"")</f>
        <v>Consumer</v>
      </c>
    </row>
    <row r="7513" spans="1:13" x14ac:dyDescent="0.25">
      <c r="A7513" t="s">
        <v>16132</v>
      </c>
      <c r="B7513" s="1">
        <v>45770</v>
      </c>
      <c r="C7513" t="s">
        <v>1142</v>
      </c>
      <c r="D7513" t="s">
        <v>204</v>
      </c>
      <c r="E7513">
        <v>4</v>
      </c>
      <c r="F7513">
        <v>0.05</v>
      </c>
      <c r="G7513">
        <v>19940</v>
      </c>
      <c r="H7513">
        <v>75772</v>
      </c>
      <c r="I7513">
        <v>0.16</v>
      </c>
      <c r="J7513" s="2" t="s">
        <v>16133</v>
      </c>
      <c r="K7513" t="str">
        <f>_xlfn.XLOOKUP(D7513,Products!A:A,Products!C:C,"")</f>
        <v>Technology</v>
      </c>
      <c r="L7513" t="str">
        <f>_xlfn.XLOOKUP(C7513,Customers!A:A,Customers!D:D,"")</f>
        <v>Gujarat</v>
      </c>
      <c r="M7513" t="str">
        <f>_xlfn.XLOOKUP(C7513,Customers!A:A,Customers!E:E,"")</f>
        <v>Corporate</v>
      </c>
    </row>
    <row r="7514" spans="1:13" x14ac:dyDescent="0.25">
      <c r="A7514" t="s">
        <v>16134</v>
      </c>
      <c r="B7514" s="1">
        <v>45794</v>
      </c>
      <c r="C7514" t="s">
        <v>3427</v>
      </c>
      <c r="D7514" t="s">
        <v>788</v>
      </c>
      <c r="E7514">
        <v>3</v>
      </c>
      <c r="F7514">
        <v>0</v>
      </c>
      <c r="G7514">
        <v>39927</v>
      </c>
      <c r="H7514">
        <v>119781</v>
      </c>
      <c r="I7514">
        <v>0.16</v>
      </c>
      <c r="J7514" s="2" t="s">
        <v>16135</v>
      </c>
      <c r="K7514" t="str">
        <f>_xlfn.XLOOKUP(D7514,Products!A:A,Products!C:C,"")</f>
        <v>Technology</v>
      </c>
      <c r="L7514" t="str">
        <f>_xlfn.XLOOKUP(C7514,Customers!A:A,Customers!D:D,"")</f>
        <v>Telangana</v>
      </c>
      <c r="M7514" t="str">
        <f>_xlfn.XLOOKUP(C7514,Customers!A:A,Customers!E:E,"")</f>
        <v>Consumer</v>
      </c>
    </row>
    <row r="7515" spans="1:13" x14ac:dyDescent="0.25">
      <c r="A7515" t="s">
        <v>16136</v>
      </c>
      <c r="B7515" s="1">
        <v>45904</v>
      </c>
      <c r="C7515" t="s">
        <v>2906</v>
      </c>
      <c r="D7515" t="s">
        <v>115</v>
      </c>
      <c r="E7515">
        <v>2</v>
      </c>
      <c r="F7515">
        <v>0.15</v>
      </c>
      <c r="G7515">
        <v>10792</v>
      </c>
      <c r="H7515" s="2" t="s">
        <v>3311</v>
      </c>
      <c r="I7515">
        <v>0.28000000000000003</v>
      </c>
      <c r="J7515" s="2" t="s">
        <v>16137</v>
      </c>
      <c r="K7515" t="str">
        <f>_xlfn.XLOOKUP(D7515,Products!A:A,Products!C:C,"")</f>
        <v>Office Supplies</v>
      </c>
      <c r="L7515" t="str">
        <f>_xlfn.XLOOKUP(C7515,Customers!A:A,Customers!D:D,"")</f>
        <v>Tamil Nadu</v>
      </c>
      <c r="M7515" t="str">
        <f>_xlfn.XLOOKUP(C7515,Customers!A:A,Customers!E:E,"")</f>
        <v>Consumer</v>
      </c>
    </row>
    <row r="7516" spans="1:13" x14ac:dyDescent="0.25">
      <c r="A7516" t="s">
        <v>16138</v>
      </c>
      <c r="B7516" s="1">
        <v>45823</v>
      </c>
      <c r="C7516" t="s">
        <v>12673</v>
      </c>
      <c r="D7516" t="s">
        <v>389</v>
      </c>
      <c r="E7516">
        <v>4</v>
      </c>
      <c r="F7516">
        <v>0.05</v>
      </c>
      <c r="G7516">
        <v>32335</v>
      </c>
      <c r="H7516">
        <v>122873</v>
      </c>
      <c r="I7516">
        <v>0.31</v>
      </c>
      <c r="J7516">
        <v>39776.272656253197</v>
      </c>
      <c r="K7516" t="str">
        <f>_xlfn.XLOOKUP(D7516,Products!A:A,Products!C:C,"")</f>
        <v>Beauty &amp; Personal Care</v>
      </c>
      <c r="L7516" t="str">
        <f>_xlfn.XLOOKUP(C7516,Customers!A:A,Customers!D:D,"")</f>
        <v>Tamil Nadu</v>
      </c>
      <c r="M7516" t="str">
        <f>_xlfn.XLOOKUP(C7516,Customers!A:A,Customers!E:E,"")</f>
        <v>Consumer</v>
      </c>
    </row>
    <row r="7517" spans="1:13" x14ac:dyDescent="0.25">
      <c r="A7517" t="s">
        <v>16139</v>
      </c>
      <c r="B7517" s="1">
        <v>45807</v>
      </c>
      <c r="C7517" t="s">
        <v>3014</v>
      </c>
      <c r="D7517" t="s">
        <v>1004</v>
      </c>
      <c r="E7517">
        <v>1</v>
      </c>
      <c r="F7517">
        <v>0</v>
      </c>
      <c r="G7517">
        <v>24310</v>
      </c>
      <c r="H7517">
        <v>24310</v>
      </c>
      <c r="I7517">
        <v>0.16</v>
      </c>
      <c r="J7517" s="2" t="s">
        <v>16140</v>
      </c>
      <c r="K7517" t="str">
        <f>_xlfn.XLOOKUP(D7517,Products!A:A,Products!C:C,"")</f>
        <v>Technology</v>
      </c>
      <c r="L7517" t="str">
        <f>_xlfn.XLOOKUP(C7517,Customers!A:A,Customers!D:D,"")</f>
        <v>Gujarat</v>
      </c>
      <c r="M7517" t="str">
        <f>_xlfn.XLOOKUP(C7517,Customers!A:A,Customers!E:E,"")</f>
        <v>Corporate</v>
      </c>
    </row>
    <row r="7518" spans="1:13" x14ac:dyDescent="0.25">
      <c r="A7518" t="s">
        <v>16141</v>
      </c>
      <c r="B7518" s="1">
        <v>46020</v>
      </c>
      <c r="C7518" t="s">
        <v>913</v>
      </c>
      <c r="D7518" t="s">
        <v>142</v>
      </c>
      <c r="E7518">
        <v>1</v>
      </c>
      <c r="F7518">
        <v>0.2</v>
      </c>
      <c r="G7518">
        <v>38016</v>
      </c>
      <c r="H7518" s="2" t="s">
        <v>143</v>
      </c>
      <c r="I7518">
        <v>0.16</v>
      </c>
      <c r="J7518" s="2" t="s">
        <v>16142</v>
      </c>
      <c r="K7518" t="str">
        <f>_xlfn.XLOOKUP(D7518,Products!A:A,Products!C:C,"")</f>
        <v>Technology</v>
      </c>
      <c r="L7518" t="str">
        <f>_xlfn.XLOOKUP(C7518,Customers!A:A,Customers!D:D,"")</f>
        <v>Tamil Nadu</v>
      </c>
      <c r="M7518" t="str">
        <f>_xlfn.XLOOKUP(C7518,Customers!A:A,Customers!E:E,"")</f>
        <v>Corporate</v>
      </c>
    </row>
    <row r="7519" spans="1:13" x14ac:dyDescent="0.25">
      <c r="A7519" t="s">
        <v>16143</v>
      </c>
      <c r="B7519" s="1">
        <v>46000</v>
      </c>
      <c r="C7519" t="s">
        <v>11063</v>
      </c>
      <c r="D7519" t="s">
        <v>56</v>
      </c>
      <c r="E7519">
        <v>3</v>
      </c>
      <c r="F7519">
        <v>0.25</v>
      </c>
      <c r="G7519">
        <v>9427</v>
      </c>
      <c r="H7519">
        <v>21210.75</v>
      </c>
      <c r="I7519">
        <v>0.22</v>
      </c>
      <c r="J7519" s="2" t="s">
        <v>16144</v>
      </c>
      <c r="K7519" t="str">
        <f>_xlfn.XLOOKUP(D7519,Products!A:A,Products!C:C,"")</f>
        <v>Furniture</v>
      </c>
      <c r="L7519" t="str">
        <f>_xlfn.XLOOKUP(C7519,Customers!A:A,Customers!D:D,"")</f>
        <v>Karnataka</v>
      </c>
      <c r="M7519" t="str">
        <f>_xlfn.XLOOKUP(C7519,Customers!A:A,Customers!E:E,"")</f>
        <v>Consumer</v>
      </c>
    </row>
    <row r="7520" spans="1:13" x14ac:dyDescent="0.25">
      <c r="A7520" t="s">
        <v>16145</v>
      </c>
      <c r="B7520" s="1">
        <v>45725</v>
      </c>
      <c r="C7520" t="s">
        <v>7877</v>
      </c>
      <c r="D7520" t="s">
        <v>253</v>
      </c>
      <c r="E7520">
        <v>1</v>
      </c>
      <c r="F7520">
        <v>0.05</v>
      </c>
      <c r="G7520">
        <v>13190</v>
      </c>
      <c r="H7520">
        <v>12530.5</v>
      </c>
      <c r="I7520">
        <v>0.22</v>
      </c>
      <c r="J7520" s="2" t="s">
        <v>16146</v>
      </c>
      <c r="K7520" t="str">
        <f>_xlfn.XLOOKUP(D7520,Products!A:A,Products!C:C,"")</f>
        <v>Furniture</v>
      </c>
      <c r="L7520" t="str">
        <f>_xlfn.XLOOKUP(C7520,Customers!A:A,Customers!D:D,"")</f>
        <v>Delhi</v>
      </c>
      <c r="M7520" t="str">
        <f>_xlfn.XLOOKUP(C7520,Customers!A:A,Customers!E:E,"")</f>
        <v>Consumer</v>
      </c>
    </row>
    <row r="7521" spans="1:13" x14ac:dyDescent="0.25">
      <c r="A7521" t="s">
        <v>16147</v>
      </c>
      <c r="B7521" s="1">
        <v>45878</v>
      </c>
      <c r="C7521" t="s">
        <v>3278</v>
      </c>
      <c r="D7521" t="s">
        <v>164</v>
      </c>
      <c r="E7521">
        <v>1</v>
      </c>
      <c r="F7521">
        <v>0.15</v>
      </c>
      <c r="G7521">
        <v>657</v>
      </c>
      <c r="H7521" s="2" t="s">
        <v>4474</v>
      </c>
      <c r="I7521">
        <v>0.22</v>
      </c>
      <c r="J7521" s="2" t="s">
        <v>16148</v>
      </c>
      <c r="K7521" t="str">
        <f>_xlfn.XLOOKUP(D7521,Products!A:A,Products!C:C,"")</f>
        <v>Furniture</v>
      </c>
      <c r="L7521" t="str">
        <f>_xlfn.XLOOKUP(C7521,Customers!A:A,Customers!D:D,"")</f>
        <v>Delhi</v>
      </c>
      <c r="M7521" t="str">
        <f>_xlfn.XLOOKUP(C7521,Customers!A:A,Customers!E:E,"")</f>
        <v>Consumer</v>
      </c>
    </row>
    <row r="7522" spans="1:13" x14ac:dyDescent="0.25">
      <c r="A7522" t="s">
        <v>16149</v>
      </c>
      <c r="B7522" s="1">
        <v>45928</v>
      </c>
      <c r="C7522" t="s">
        <v>5149</v>
      </c>
      <c r="D7522" t="s">
        <v>41</v>
      </c>
      <c r="E7522">
        <v>2</v>
      </c>
      <c r="F7522">
        <v>0</v>
      </c>
      <c r="G7522">
        <v>4623</v>
      </c>
      <c r="H7522">
        <v>9246</v>
      </c>
      <c r="I7522">
        <v>0.28000000000000003</v>
      </c>
      <c r="J7522" s="2" t="s">
        <v>16150</v>
      </c>
      <c r="K7522" t="str">
        <f>_xlfn.XLOOKUP(D7522,Products!A:A,Products!C:C,"")</f>
        <v>Office Supplies</v>
      </c>
      <c r="L7522" t="str">
        <f>_xlfn.XLOOKUP(C7522,Customers!A:A,Customers!D:D,"")</f>
        <v>Maharashtra</v>
      </c>
      <c r="M7522" t="str">
        <f>_xlfn.XLOOKUP(C7522,Customers!A:A,Customers!E:E,"")</f>
        <v>Consumer</v>
      </c>
    </row>
    <row r="7523" spans="1:13" x14ac:dyDescent="0.25">
      <c r="A7523" t="s">
        <v>16151</v>
      </c>
      <c r="B7523" s="1">
        <v>45978</v>
      </c>
      <c r="C7523" t="s">
        <v>2170</v>
      </c>
      <c r="D7523" t="s">
        <v>231</v>
      </c>
      <c r="E7523">
        <v>2</v>
      </c>
      <c r="F7523">
        <v>0.05</v>
      </c>
      <c r="G7523">
        <v>36976</v>
      </c>
      <c r="H7523">
        <v>70254.399999999994</v>
      </c>
      <c r="I7523">
        <v>0.28000000000000003</v>
      </c>
      <c r="J7523" s="2" t="s">
        <v>16152</v>
      </c>
      <c r="K7523" t="str">
        <f>_xlfn.XLOOKUP(D7523,Products!A:A,Products!C:C,"")</f>
        <v>Office Supplies</v>
      </c>
      <c r="L7523" t="str">
        <f>_xlfn.XLOOKUP(C7523,Customers!A:A,Customers!D:D,"")</f>
        <v>Tamil Nadu</v>
      </c>
      <c r="M7523" t="str">
        <f>_xlfn.XLOOKUP(C7523,Customers!A:A,Customers!E:E,"")</f>
        <v>Corporate</v>
      </c>
    </row>
    <row r="7524" spans="1:13" x14ac:dyDescent="0.25">
      <c r="A7524" t="s">
        <v>16153</v>
      </c>
      <c r="B7524" s="1">
        <v>45967</v>
      </c>
      <c r="C7524" t="s">
        <v>2447</v>
      </c>
      <c r="D7524" t="s">
        <v>287</v>
      </c>
      <c r="E7524">
        <v>4</v>
      </c>
      <c r="F7524">
        <v>0</v>
      </c>
      <c r="G7524">
        <v>36003</v>
      </c>
      <c r="H7524">
        <v>144012</v>
      </c>
      <c r="I7524">
        <v>0.16</v>
      </c>
      <c r="J7524" s="2" t="s">
        <v>16154</v>
      </c>
      <c r="K7524" t="str">
        <f>_xlfn.XLOOKUP(D7524,Products!A:A,Products!C:C,"")</f>
        <v>Technology</v>
      </c>
      <c r="L7524" t="str">
        <f>_xlfn.XLOOKUP(C7524,Customers!A:A,Customers!D:D,"")</f>
        <v>Delhi</v>
      </c>
      <c r="M7524" t="str">
        <f>_xlfn.XLOOKUP(C7524,Customers!A:A,Customers!E:E,"")</f>
        <v>Consumer</v>
      </c>
    </row>
    <row r="7525" spans="1:13" x14ac:dyDescent="0.25">
      <c r="A7525" t="s">
        <v>16155</v>
      </c>
      <c r="B7525" s="1">
        <v>46006</v>
      </c>
      <c r="C7525" t="s">
        <v>5049</v>
      </c>
      <c r="D7525" t="s">
        <v>298</v>
      </c>
      <c r="E7525">
        <v>4</v>
      </c>
      <c r="F7525">
        <v>0</v>
      </c>
      <c r="G7525">
        <v>31519</v>
      </c>
      <c r="H7525">
        <v>126076</v>
      </c>
      <c r="I7525">
        <v>0.19</v>
      </c>
      <c r="J7525" s="2" t="s">
        <v>16156</v>
      </c>
      <c r="K7525" t="str">
        <f>_xlfn.XLOOKUP(D7525,Products!A:A,Products!C:C,"")</f>
        <v>Home Appliances</v>
      </c>
      <c r="L7525" t="str">
        <f>_xlfn.XLOOKUP(C7525,Customers!A:A,Customers!D:D,"")</f>
        <v>Kerala</v>
      </c>
      <c r="M7525" t="str">
        <f>_xlfn.XLOOKUP(C7525,Customers!A:A,Customers!E:E,"")</f>
        <v>Consumer</v>
      </c>
    </row>
    <row r="7526" spans="1:13" x14ac:dyDescent="0.25">
      <c r="A7526" t="s">
        <v>16157</v>
      </c>
      <c r="B7526" s="1">
        <v>45677</v>
      </c>
      <c r="C7526" t="s">
        <v>1173</v>
      </c>
      <c r="D7526" t="s">
        <v>450</v>
      </c>
      <c r="E7526">
        <v>2</v>
      </c>
      <c r="F7526">
        <v>0.1</v>
      </c>
      <c r="G7526">
        <v>34669</v>
      </c>
      <c r="H7526" s="2" t="s">
        <v>6227</v>
      </c>
      <c r="I7526">
        <v>0.16</v>
      </c>
      <c r="J7526" s="2" t="s">
        <v>16158</v>
      </c>
      <c r="K7526" t="str">
        <f>_xlfn.XLOOKUP(D7526,Products!A:A,Products!C:C,"")</f>
        <v>Technology</v>
      </c>
      <c r="L7526" t="str">
        <f>_xlfn.XLOOKUP(C7526,Customers!A:A,Customers!D:D,"")</f>
        <v>Tamil Nadu</v>
      </c>
      <c r="M7526" t="str">
        <f>_xlfn.XLOOKUP(C7526,Customers!A:A,Customers!E:E,"")</f>
        <v>Consumer</v>
      </c>
    </row>
    <row r="7527" spans="1:13" x14ac:dyDescent="0.25">
      <c r="A7527" t="s">
        <v>16159</v>
      </c>
      <c r="B7527" s="1">
        <v>45946</v>
      </c>
      <c r="C7527" t="s">
        <v>4509</v>
      </c>
      <c r="D7527" t="s">
        <v>20</v>
      </c>
      <c r="E7527">
        <v>2</v>
      </c>
      <c r="F7527">
        <v>0.15</v>
      </c>
      <c r="G7527">
        <v>30563</v>
      </c>
      <c r="H7527">
        <v>51957.1</v>
      </c>
      <c r="I7527">
        <v>0.19</v>
      </c>
      <c r="J7527" s="2" t="s">
        <v>16160</v>
      </c>
      <c r="K7527" t="str">
        <f>_xlfn.XLOOKUP(D7527,Products!A:A,Products!C:C,"")</f>
        <v>Home Appliances</v>
      </c>
      <c r="L7527" t="str">
        <f>_xlfn.XLOOKUP(C7527,Customers!A:A,Customers!D:D,"")</f>
        <v>Chandigarh</v>
      </c>
      <c r="M7527" t="str">
        <f>_xlfn.XLOOKUP(C7527,Customers!A:A,Customers!E:E,"")</f>
        <v>Consumer</v>
      </c>
    </row>
    <row r="7528" spans="1:13" x14ac:dyDescent="0.25">
      <c r="A7528" t="s">
        <v>16161</v>
      </c>
      <c r="B7528" s="1">
        <v>45757</v>
      </c>
      <c r="C7528" t="s">
        <v>10927</v>
      </c>
      <c r="D7528" t="s">
        <v>142</v>
      </c>
      <c r="E7528">
        <v>3</v>
      </c>
      <c r="F7528">
        <v>0.1</v>
      </c>
      <c r="G7528">
        <v>38016</v>
      </c>
      <c r="H7528">
        <v>102643.2</v>
      </c>
      <c r="I7528">
        <v>0.16</v>
      </c>
      <c r="J7528" s="2" t="s">
        <v>16162</v>
      </c>
      <c r="K7528" t="str">
        <f>_xlfn.XLOOKUP(D7528,Products!A:A,Products!C:C,"")</f>
        <v>Technology</v>
      </c>
      <c r="L7528" t="str">
        <f>_xlfn.XLOOKUP(C7528,Customers!A:A,Customers!D:D,"")</f>
        <v>Kerala</v>
      </c>
      <c r="M7528" t="str">
        <f>_xlfn.XLOOKUP(C7528,Customers!A:A,Customers!E:E,"")</f>
        <v>Corporate</v>
      </c>
    </row>
    <row r="7529" spans="1:13" x14ac:dyDescent="0.25">
      <c r="A7529" t="s">
        <v>16163</v>
      </c>
      <c r="B7529" s="1">
        <v>45909</v>
      </c>
      <c r="C7529" t="s">
        <v>629</v>
      </c>
      <c r="D7529" t="s">
        <v>96</v>
      </c>
      <c r="E7529">
        <v>2</v>
      </c>
      <c r="F7529">
        <v>0.1</v>
      </c>
      <c r="G7529">
        <v>11537</v>
      </c>
      <c r="H7529" s="2" t="s">
        <v>1241</v>
      </c>
      <c r="I7529">
        <v>0.22</v>
      </c>
      <c r="J7529" s="2" t="s">
        <v>16164</v>
      </c>
      <c r="K7529" t="str">
        <f>_xlfn.XLOOKUP(D7529,Products!A:A,Products!C:C,"")</f>
        <v>Furniture</v>
      </c>
      <c r="L7529" t="str">
        <f>_xlfn.XLOOKUP(C7529,Customers!A:A,Customers!D:D,"")</f>
        <v>Tamil Nadu</v>
      </c>
      <c r="M7529" t="str">
        <f>_xlfn.XLOOKUP(C7529,Customers!A:A,Customers!E:E,"")</f>
        <v>Consumer</v>
      </c>
    </row>
    <row r="7530" spans="1:13" x14ac:dyDescent="0.25">
      <c r="A7530" t="s">
        <v>16165</v>
      </c>
      <c r="B7530" s="1">
        <v>45734</v>
      </c>
      <c r="C7530" t="s">
        <v>2636</v>
      </c>
      <c r="D7530" t="s">
        <v>389</v>
      </c>
      <c r="E7530">
        <v>1</v>
      </c>
      <c r="F7530">
        <v>0.05</v>
      </c>
      <c r="G7530">
        <v>32335</v>
      </c>
      <c r="H7530">
        <v>30718.25</v>
      </c>
      <c r="I7530">
        <v>0.31</v>
      </c>
      <c r="J7530" s="2" t="s">
        <v>16166</v>
      </c>
      <c r="K7530" t="str">
        <f>_xlfn.XLOOKUP(D7530,Products!A:A,Products!C:C,"")</f>
        <v>Beauty &amp; Personal Care</v>
      </c>
      <c r="L7530" t="str">
        <f>_xlfn.XLOOKUP(C7530,Customers!A:A,Customers!D:D,"")</f>
        <v>Telangana</v>
      </c>
      <c r="M7530" t="str">
        <f>_xlfn.XLOOKUP(C7530,Customers!A:A,Customers!E:E,"")</f>
        <v>Corporate</v>
      </c>
    </row>
    <row r="7531" spans="1:13" x14ac:dyDescent="0.25">
      <c r="A7531" t="s">
        <v>16167</v>
      </c>
      <c r="B7531" s="1">
        <v>45792</v>
      </c>
      <c r="C7531" t="s">
        <v>1875</v>
      </c>
      <c r="D7531" t="s">
        <v>179</v>
      </c>
      <c r="E7531">
        <v>3</v>
      </c>
      <c r="F7531">
        <v>0.15</v>
      </c>
      <c r="G7531">
        <v>5109</v>
      </c>
      <c r="H7531" s="2" t="s">
        <v>10966</v>
      </c>
      <c r="I7531">
        <v>0.19</v>
      </c>
      <c r="J7531" s="2" t="s">
        <v>16168</v>
      </c>
      <c r="K7531" t="str">
        <f>_xlfn.XLOOKUP(D7531,Products!A:A,Products!C:C,"")</f>
        <v>Home Appliances</v>
      </c>
      <c r="L7531" t="str">
        <f>_xlfn.XLOOKUP(C7531,Customers!A:A,Customers!D:D,"")</f>
        <v>Maharashtra</v>
      </c>
      <c r="M7531" t="str">
        <f>_xlfn.XLOOKUP(C7531,Customers!A:A,Customers!E:E,"")</f>
        <v>Consumer</v>
      </c>
    </row>
    <row r="7532" spans="1:13" x14ac:dyDescent="0.25">
      <c r="A7532" t="s">
        <v>16169</v>
      </c>
      <c r="B7532" s="1">
        <v>45830</v>
      </c>
      <c r="C7532" t="s">
        <v>1040</v>
      </c>
      <c r="D7532" t="s">
        <v>60</v>
      </c>
      <c r="E7532">
        <v>3</v>
      </c>
      <c r="F7532">
        <v>0.05</v>
      </c>
      <c r="G7532">
        <v>9257</v>
      </c>
      <c r="H7532" s="2" t="s">
        <v>2211</v>
      </c>
      <c r="I7532">
        <v>0.16</v>
      </c>
      <c r="J7532" s="2" t="s">
        <v>16170</v>
      </c>
      <c r="K7532" t="str">
        <f>_xlfn.XLOOKUP(D7532,Products!A:A,Products!C:C,"")</f>
        <v>Technology</v>
      </c>
      <c r="L7532" t="str">
        <f>_xlfn.XLOOKUP(C7532,Customers!A:A,Customers!D:D,"")</f>
        <v>Kerala</v>
      </c>
      <c r="M7532" t="str">
        <f>_xlfn.XLOOKUP(C7532,Customers!A:A,Customers!E:E,"")</f>
        <v>Consumer</v>
      </c>
    </row>
    <row r="7533" spans="1:13" x14ac:dyDescent="0.25">
      <c r="A7533" t="s">
        <v>16171</v>
      </c>
      <c r="B7533" s="1">
        <v>46020</v>
      </c>
      <c r="C7533" t="s">
        <v>6105</v>
      </c>
      <c r="D7533" t="s">
        <v>171</v>
      </c>
      <c r="E7533">
        <v>1</v>
      </c>
      <c r="F7533">
        <v>0</v>
      </c>
      <c r="G7533">
        <v>3648</v>
      </c>
      <c r="H7533">
        <v>3648</v>
      </c>
      <c r="I7533">
        <v>0.22</v>
      </c>
      <c r="J7533" s="2" t="s">
        <v>16172</v>
      </c>
      <c r="K7533" t="str">
        <f>_xlfn.XLOOKUP(D7533,Products!A:A,Products!C:C,"")</f>
        <v>Furniture</v>
      </c>
      <c r="L7533" t="str">
        <f>_xlfn.XLOOKUP(C7533,Customers!A:A,Customers!D:D,"")</f>
        <v>Maharashtra</v>
      </c>
      <c r="M7533" t="str">
        <f>_xlfn.XLOOKUP(C7533,Customers!A:A,Customers!E:E,"")</f>
        <v>Consumer</v>
      </c>
    </row>
    <row r="7534" spans="1:13" x14ac:dyDescent="0.25">
      <c r="A7534" t="s">
        <v>16173</v>
      </c>
      <c r="B7534" s="1">
        <v>45858</v>
      </c>
      <c r="C7534" t="s">
        <v>274</v>
      </c>
      <c r="D7534" t="s">
        <v>200</v>
      </c>
      <c r="E7534">
        <v>3</v>
      </c>
      <c r="F7534">
        <v>0</v>
      </c>
      <c r="G7534">
        <v>28530</v>
      </c>
      <c r="H7534">
        <v>85590</v>
      </c>
      <c r="I7534">
        <v>0.16</v>
      </c>
      <c r="J7534" s="2" t="s">
        <v>16174</v>
      </c>
      <c r="K7534" t="str">
        <f>_xlfn.XLOOKUP(D7534,Products!A:A,Products!C:C,"")</f>
        <v>Technology</v>
      </c>
      <c r="L7534" t="str">
        <f>_xlfn.XLOOKUP(C7534,Customers!A:A,Customers!D:D,"")</f>
        <v>Rajasthan</v>
      </c>
      <c r="M7534" t="str">
        <f>_xlfn.XLOOKUP(C7534,Customers!A:A,Customers!E:E,"")</f>
        <v>Consumer</v>
      </c>
    </row>
    <row r="7535" spans="1:13" x14ac:dyDescent="0.25">
      <c r="A7535" t="s">
        <v>16175</v>
      </c>
      <c r="B7535" s="1">
        <v>45874</v>
      </c>
      <c r="C7535" t="s">
        <v>2272</v>
      </c>
      <c r="D7535" t="s">
        <v>313</v>
      </c>
      <c r="E7535">
        <v>2</v>
      </c>
      <c r="F7535">
        <v>0</v>
      </c>
      <c r="G7535">
        <v>23441</v>
      </c>
      <c r="H7535">
        <v>46882</v>
      </c>
      <c r="I7535">
        <v>0.19</v>
      </c>
      <c r="J7535" s="2" t="s">
        <v>16176</v>
      </c>
      <c r="K7535" t="str">
        <f>_xlfn.XLOOKUP(D7535,Products!A:A,Products!C:C,"")</f>
        <v>Home Appliances</v>
      </c>
      <c r="L7535" t="str">
        <f>_xlfn.XLOOKUP(C7535,Customers!A:A,Customers!D:D,"")</f>
        <v>Karnataka</v>
      </c>
      <c r="M7535" t="str">
        <f>_xlfn.XLOOKUP(C7535,Customers!A:A,Customers!E:E,"")</f>
        <v>Corporate</v>
      </c>
    </row>
    <row r="7536" spans="1:13" x14ac:dyDescent="0.25">
      <c r="A7536" t="s">
        <v>16177</v>
      </c>
      <c r="B7536" s="1">
        <v>45865</v>
      </c>
      <c r="C7536" t="s">
        <v>1910</v>
      </c>
      <c r="D7536" t="s">
        <v>261</v>
      </c>
      <c r="E7536">
        <v>1</v>
      </c>
      <c r="F7536">
        <v>0.1</v>
      </c>
      <c r="G7536">
        <v>2649</v>
      </c>
      <c r="H7536">
        <v>2384.1</v>
      </c>
      <c r="I7536">
        <v>0.16</v>
      </c>
      <c r="J7536" s="2" t="s">
        <v>16178</v>
      </c>
      <c r="K7536" t="str">
        <f>_xlfn.XLOOKUP(D7536,Products!A:A,Products!C:C,"")</f>
        <v>Technology</v>
      </c>
      <c r="L7536" t="str">
        <f>_xlfn.XLOOKUP(C7536,Customers!A:A,Customers!D:D,"")</f>
        <v>Karnataka</v>
      </c>
      <c r="M7536" t="str">
        <f>_xlfn.XLOOKUP(C7536,Customers!A:A,Customers!E:E,"")</f>
        <v>Consumer</v>
      </c>
    </row>
    <row r="7537" spans="1:13" x14ac:dyDescent="0.25">
      <c r="A7537" t="s">
        <v>16179</v>
      </c>
      <c r="B7537" s="1">
        <v>45731</v>
      </c>
      <c r="C7537" t="s">
        <v>7235</v>
      </c>
      <c r="D7537" t="s">
        <v>147</v>
      </c>
      <c r="E7537">
        <v>2</v>
      </c>
      <c r="F7537">
        <v>0</v>
      </c>
      <c r="G7537">
        <v>14233</v>
      </c>
      <c r="H7537">
        <v>28466</v>
      </c>
      <c r="I7537">
        <v>0.22</v>
      </c>
      <c r="J7537">
        <v>6843.8189942727004</v>
      </c>
      <c r="K7537" t="str">
        <f>_xlfn.XLOOKUP(D7537,Products!A:A,Products!C:C,"")</f>
        <v>Furniture</v>
      </c>
      <c r="L7537" t="str">
        <f>_xlfn.XLOOKUP(C7537,Customers!A:A,Customers!D:D,"")</f>
        <v>Tamil Nadu</v>
      </c>
      <c r="M7537" t="str">
        <f>_xlfn.XLOOKUP(C7537,Customers!A:A,Customers!E:E,"")</f>
        <v>Corporate</v>
      </c>
    </row>
    <row r="7538" spans="1:13" x14ac:dyDescent="0.25">
      <c r="A7538" t="s">
        <v>16180</v>
      </c>
      <c r="B7538" s="1">
        <v>45668</v>
      </c>
      <c r="C7538" t="s">
        <v>3927</v>
      </c>
      <c r="D7538" t="s">
        <v>12</v>
      </c>
      <c r="E7538">
        <v>1</v>
      </c>
      <c r="F7538">
        <v>0.15</v>
      </c>
      <c r="G7538">
        <v>17633</v>
      </c>
      <c r="H7538">
        <v>14988.05</v>
      </c>
      <c r="I7538">
        <v>0.19</v>
      </c>
      <c r="J7538" s="2" t="s">
        <v>16181</v>
      </c>
      <c r="K7538" t="str">
        <f>_xlfn.XLOOKUP(D7538,Products!A:A,Products!C:C,"")</f>
        <v>Home Appliances</v>
      </c>
      <c r="L7538" t="str">
        <f>_xlfn.XLOOKUP(C7538,Customers!A:A,Customers!D:D,"")</f>
        <v>Tamil Nadu</v>
      </c>
      <c r="M7538" t="str">
        <f>_xlfn.XLOOKUP(C7538,Customers!A:A,Customers!E:E,"")</f>
        <v>Consumer</v>
      </c>
    </row>
    <row r="7539" spans="1:13" x14ac:dyDescent="0.25">
      <c r="A7539" t="s">
        <v>16182</v>
      </c>
      <c r="B7539" s="1">
        <v>45944</v>
      </c>
      <c r="C7539" t="s">
        <v>353</v>
      </c>
      <c r="D7539" t="s">
        <v>200</v>
      </c>
      <c r="E7539">
        <v>1</v>
      </c>
      <c r="F7539">
        <v>0.2</v>
      </c>
      <c r="G7539">
        <v>28530</v>
      </c>
      <c r="H7539">
        <v>22824</v>
      </c>
      <c r="I7539">
        <v>0.16</v>
      </c>
      <c r="J7539" s="2" t="s">
        <v>16183</v>
      </c>
      <c r="K7539" t="str">
        <f>_xlfn.XLOOKUP(D7539,Products!A:A,Products!C:C,"")</f>
        <v>Technology</v>
      </c>
      <c r="L7539" t="str">
        <f>_xlfn.XLOOKUP(C7539,Customers!A:A,Customers!D:D,"")</f>
        <v>Maharashtra</v>
      </c>
      <c r="M7539" t="str">
        <f>_xlfn.XLOOKUP(C7539,Customers!A:A,Customers!E:E,"")</f>
        <v>Consumer</v>
      </c>
    </row>
    <row r="7540" spans="1:13" x14ac:dyDescent="0.25">
      <c r="A7540" t="s">
        <v>16184</v>
      </c>
      <c r="B7540" s="1">
        <v>45913</v>
      </c>
      <c r="C7540" t="s">
        <v>2800</v>
      </c>
      <c r="D7540" t="s">
        <v>257</v>
      </c>
      <c r="E7540">
        <v>3</v>
      </c>
      <c r="F7540">
        <v>0.05</v>
      </c>
      <c r="G7540">
        <v>19803</v>
      </c>
      <c r="H7540" s="2" t="s">
        <v>5800</v>
      </c>
      <c r="I7540">
        <v>0.16</v>
      </c>
      <c r="J7540" s="2" t="s">
        <v>16185</v>
      </c>
      <c r="K7540" t="str">
        <f>_xlfn.XLOOKUP(D7540,Products!A:A,Products!C:C,"")</f>
        <v>Technology</v>
      </c>
      <c r="L7540" t="str">
        <f>_xlfn.XLOOKUP(C7540,Customers!A:A,Customers!D:D,"")</f>
        <v>Telangana</v>
      </c>
      <c r="M7540" t="str">
        <f>_xlfn.XLOOKUP(C7540,Customers!A:A,Customers!E:E,"")</f>
        <v>Consumer</v>
      </c>
    </row>
    <row r="7541" spans="1:13" x14ac:dyDescent="0.25">
      <c r="A7541" t="s">
        <v>16186</v>
      </c>
      <c r="B7541" s="1">
        <v>45669</v>
      </c>
      <c r="C7541" t="s">
        <v>4389</v>
      </c>
      <c r="D7541" t="s">
        <v>126</v>
      </c>
      <c r="E7541">
        <v>4</v>
      </c>
      <c r="F7541">
        <v>0.1</v>
      </c>
      <c r="G7541">
        <v>13614</v>
      </c>
      <c r="H7541">
        <v>49010.400000000001</v>
      </c>
      <c r="I7541">
        <v>0.19</v>
      </c>
      <c r="J7541">
        <v>9627.9941056969492</v>
      </c>
      <c r="K7541" t="str">
        <f>_xlfn.XLOOKUP(D7541,Products!A:A,Products!C:C,"")</f>
        <v>Home Appliances</v>
      </c>
      <c r="L7541" t="str">
        <f>_xlfn.XLOOKUP(C7541,Customers!A:A,Customers!D:D,"")</f>
        <v>Chandigarh</v>
      </c>
      <c r="M7541" t="str">
        <f>_xlfn.XLOOKUP(C7541,Customers!A:A,Customers!E:E,"")</f>
        <v>Consumer</v>
      </c>
    </row>
    <row r="7542" spans="1:13" x14ac:dyDescent="0.25">
      <c r="A7542" t="s">
        <v>16187</v>
      </c>
      <c r="B7542" s="1">
        <v>45735</v>
      </c>
      <c r="C7542" t="s">
        <v>2005</v>
      </c>
      <c r="D7542" t="s">
        <v>257</v>
      </c>
      <c r="E7542">
        <v>1</v>
      </c>
      <c r="F7542">
        <v>0.1</v>
      </c>
      <c r="G7542">
        <v>19803</v>
      </c>
      <c r="H7542">
        <v>17822.7</v>
      </c>
      <c r="I7542">
        <v>0.16</v>
      </c>
      <c r="J7542" s="2" t="s">
        <v>16188</v>
      </c>
      <c r="K7542" t="str">
        <f>_xlfn.XLOOKUP(D7542,Products!A:A,Products!C:C,"")</f>
        <v>Technology</v>
      </c>
      <c r="L7542" t="str">
        <f>_xlfn.XLOOKUP(C7542,Customers!A:A,Customers!D:D,"")</f>
        <v>Tamil Nadu</v>
      </c>
      <c r="M7542" t="str">
        <f>_xlfn.XLOOKUP(C7542,Customers!A:A,Customers!E:E,"")</f>
        <v>Consumer</v>
      </c>
    </row>
    <row r="7543" spans="1:13" x14ac:dyDescent="0.25">
      <c r="A7543" t="s">
        <v>16189</v>
      </c>
      <c r="B7543" s="1">
        <v>45829</v>
      </c>
      <c r="C7543" t="s">
        <v>761</v>
      </c>
      <c r="D7543" t="s">
        <v>78</v>
      </c>
      <c r="E7543">
        <v>4</v>
      </c>
      <c r="F7543">
        <v>0.25</v>
      </c>
      <c r="G7543">
        <v>40809</v>
      </c>
      <c r="H7543">
        <v>122427</v>
      </c>
      <c r="I7543">
        <v>0.19</v>
      </c>
      <c r="J7543" s="2" t="s">
        <v>16190</v>
      </c>
      <c r="K7543" t="str">
        <f>_xlfn.XLOOKUP(D7543,Products!A:A,Products!C:C,"")</f>
        <v>Home Appliances</v>
      </c>
      <c r="L7543" t="str">
        <f>_xlfn.XLOOKUP(C7543,Customers!A:A,Customers!D:D,"")</f>
        <v>Delhi</v>
      </c>
      <c r="M7543" t="str">
        <f>_xlfn.XLOOKUP(C7543,Customers!A:A,Customers!E:E,"")</f>
        <v>Consumer</v>
      </c>
    </row>
    <row r="7544" spans="1:13" x14ac:dyDescent="0.25">
      <c r="A7544" t="s">
        <v>16191</v>
      </c>
      <c r="B7544" s="1">
        <v>45753</v>
      </c>
      <c r="C7544" t="s">
        <v>2860</v>
      </c>
      <c r="D7544" t="s">
        <v>96</v>
      </c>
      <c r="E7544">
        <v>1</v>
      </c>
      <c r="F7544">
        <v>0</v>
      </c>
      <c r="G7544">
        <v>11537</v>
      </c>
      <c r="H7544">
        <v>11537</v>
      </c>
      <c r="I7544">
        <v>0.22</v>
      </c>
      <c r="J7544" s="2" t="s">
        <v>16192</v>
      </c>
      <c r="K7544" t="str">
        <f>_xlfn.XLOOKUP(D7544,Products!A:A,Products!C:C,"")</f>
        <v>Furniture</v>
      </c>
      <c r="L7544" t="str">
        <f>_xlfn.XLOOKUP(C7544,Customers!A:A,Customers!D:D,"")</f>
        <v>Karnataka</v>
      </c>
      <c r="M7544" t="str">
        <f>_xlfn.XLOOKUP(C7544,Customers!A:A,Customers!E:E,"")</f>
        <v>Consumer</v>
      </c>
    </row>
    <row r="7545" spans="1:13" x14ac:dyDescent="0.25">
      <c r="A7545" t="s">
        <v>16193</v>
      </c>
      <c r="B7545" s="1">
        <v>45963</v>
      </c>
      <c r="C7545" t="s">
        <v>1517</v>
      </c>
      <c r="D7545" t="s">
        <v>425</v>
      </c>
      <c r="E7545">
        <v>1</v>
      </c>
      <c r="F7545">
        <v>0.15</v>
      </c>
      <c r="G7545">
        <v>39150</v>
      </c>
      <c r="H7545">
        <v>33277.5</v>
      </c>
      <c r="I7545">
        <v>0.28000000000000003</v>
      </c>
      <c r="J7545">
        <v>8736.6503834249907</v>
      </c>
      <c r="K7545" t="str">
        <f>_xlfn.XLOOKUP(D7545,Products!A:A,Products!C:C,"")</f>
        <v>Office Supplies</v>
      </c>
      <c r="L7545" t="str">
        <f>_xlfn.XLOOKUP(C7545,Customers!A:A,Customers!D:D,"")</f>
        <v>Uttar Pradesh</v>
      </c>
      <c r="M7545" t="str">
        <f>_xlfn.XLOOKUP(C7545,Customers!A:A,Customers!E:E,"")</f>
        <v>Consumer</v>
      </c>
    </row>
    <row r="7546" spans="1:13" x14ac:dyDescent="0.25">
      <c r="A7546" t="s">
        <v>16194</v>
      </c>
      <c r="B7546" s="1">
        <v>45930</v>
      </c>
      <c r="C7546" t="s">
        <v>1210</v>
      </c>
      <c r="D7546" t="s">
        <v>469</v>
      </c>
      <c r="E7546">
        <v>1</v>
      </c>
      <c r="F7546">
        <v>0.05</v>
      </c>
      <c r="G7546">
        <v>35056</v>
      </c>
      <c r="H7546">
        <v>33303.199999999997</v>
      </c>
      <c r="I7546">
        <v>0.19</v>
      </c>
      <c r="J7546" s="2" t="s">
        <v>16195</v>
      </c>
      <c r="K7546" t="str">
        <f>_xlfn.XLOOKUP(D7546,Products!A:A,Products!C:C,"")</f>
        <v>Home Appliances</v>
      </c>
      <c r="L7546" t="str">
        <f>_xlfn.XLOOKUP(C7546,Customers!A:A,Customers!D:D,"")</f>
        <v>Delhi</v>
      </c>
      <c r="M7546" t="str">
        <f>_xlfn.XLOOKUP(C7546,Customers!A:A,Customers!E:E,"")</f>
        <v>Small Business</v>
      </c>
    </row>
    <row r="7547" spans="1:13" x14ac:dyDescent="0.25">
      <c r="A7547" t="s">
        <v>16196</v>
      </c>
      <c r="B7547" s="1">
        <v>45836</v>
      </c>
      <c r="C7547" t="s">
        <v>499</v>
      </c>
      <c r="D7547" t="s">
        <v>183</v>
      </c>
      <c r="E7547">
        <v>1</v>
      </c>
      <c r="F7547">
        <v>0.1</v>
      </c>
      <c r="G7547">
        <v>1533</v>
      </c>
      <c r="H7547">
        <v>1379.7</v>
      </c>
      <c r="I7547">
        <v>0.16</v>
      </c>
      <c r="J7547" s="2" t="s">
        <v>16197</v>
      </c>
      <c r="K7547" t="str">
        <f>_xlfn.XLOOKUP(D7547,Products!A:A,Products!C:C,"")</f>
        <v>Technology</v>
      </c>
      <c r="L7547" t="str">
        <f>_xlfn.XLOOKUP(C7547,Customers!A:A,Customers!D:D,"")</f>
        <v>Uttar Pradesh</v>
      </c>
      <c r="M7547" t="str">
        <f>_xlfn.XLOOKUP(C7547,Customers!A:A,Customers!E:E,"")</f>
        <v>Corporate</v>
      </c>
    </row>
    <row r="7548" spans="1:13" x14ac:dyDescent="0.25">
      <c r="A7548" t="s">
        <v>16198</v>
      </c>
      <c r="B7548" s="1">
        <v>45721</v>
      </c>
      <c r="C7548" t="s">
        <v>2884</v>
      </c>
      <c r="D7548" t="s">
        <v>500</v>
      </c>
      <c r="E7548">
        <v>1</v>
      </c>
      <c r="F7548">
        <v>0.05</v>
      </c>
      <c r="G7548">
        <v>45709</v>
      </c>
      <c r="H7548" s="2" t="s">
        <v>3581</v>
      </c>
      <c r="I7548">
        <v>0.22</v>
      </c>
      <c r="J7548" s="2" t="s">
        <v>16199</v>
      </c>
      <c r="K7548" t="str">
        <f>_xlfn.XLOOKUP(D7548,Products!A:A,Products!C:C,"")</f>
        <v>Furniture</v>
      </c>
      <c r="L7548" t="str">
        <f>_xlfn.XLOOKUP(C7548,Customers!A:A,Customers!D:D,"")</f>
        <v>Tamil Nadu</v>
      </c>
      <c r="M7548" t="str">
        <f>_xlfn.XLOOKUP(C7548,Customers!A:A,Customers!E:E,"")</f>
        <v>Corporate</v>
      </c>
    </row>
    <row r="7549" spans="1:13" x14ac:dyDescent="0.25">
      <c r="A7549" t="s">
        <v>16200</v>
      </c>
      <c r="B7549" s="1">
        <v>45789</v>
      </c>
      <c r="C7549" t="s">
        <v>468</v>
      </c>
      <c r="D7549" t="s">
        <v>455</v>
      </c>
      <c r="E7549">
        <v>4</v>
      </c>
      <c r="F7549">
        <v>0</v>
      </c>
      <c r="G7549">
        <v>17932</v>
      </c>
      <c r="H7549">
        <v>71728</v>
      </c>
      <c r="I7549">
        <v>0.16</v>
      </c>
      <c r="J7549" s="2" t="s">
        <v>16201</v>
      </c>
      <c r="K7549" t="str">
        <f>_xlfn.XLOOKUP(D7549,Products!A:A,Products!C:C,"")</f>
        <v>Technology</v>
      </c>
      <c r="L7549" t="str">
        <f>_xlfn.XLOOKUP(C7549,Customers!A:A,Customers!D:D,"")</f>
        <v>Tamil Nadu</v>
      </c>
      <c r="M7549" t="str">
        <f>_xlfn.XLOOKUP(C7549,Customers!A:A,Customers!E:E,"")</f>
        <v>Consumer</v>
      </c>
    </row>
    <row r="7550" spans="1:13" x14ac:dyDescent="0.25">
      <c r="A7550" t="s">
        <v>16202</v>
      </c>
      <c r="B7550" s="1">
        <v>46000</v>
      </c>
      <c r="C7550" t="s">
        <v>433</v>
      </c>
      <c r="D7550" t="s">
        <v>111</v>
      </c>
      <c r="E7550">
        <v>1</v>
      </c>
      <c r="F7550">
        <v>0.05</v>
      </c>
      <c r="G7550">
        <v>22075</v>
      </c>
      <c r="H7550">
        <v>20971.25</v>
      </c>
      <c r="I7550">
        <v>0.16</v>
      </c>
      <c r="J7550" s="2" t="s">
        <v>16203</v>
      </c>
      <c r="K7550" t="str">
        <f>_xlfn.XLOOKUP(D7550,Products!A:A,Products!C:C,"")</f>
        <v>Technology</v>
      </c>
      <c r="L7550" t="str">
        <f>_xlfn.XLOOKUP(C7550,Customers!A:A,Customers!D:D,"")</f>
        <v>Kerala</v>
      </c>
      <c r="M7550" t="str">
        <f>_xlfn.XLOOKUP(C7550,Customers!A:A,Customers!E:E,"")</f>
        <v>Consumer</v>
      </c>
    </row>
    <row r="7551" spans="1:13" x14ac:dyDescent="0.25">
      <c r="A7551" t="s">
        <v>16204</v>
      </c>
      <c r="B7551" s="1">
        <v>45929</v>
      </c>
      <c r="C7551" t="s">
        <v>1658</v>
      </c>
      <c r="D7551" t="s">
        <v>126</v>
      </c>
      <c r="E7551">
        <v>1</v>
      </c>
      <c r="F7551">
        <v>0</v>
      </c>
      <c r="G7551">
        <v>13614</v>
      </c>
      <c r="H7551">
        <v>13614</v>
      </c>
      <c r="I7551">
        <v>0.19</v>
      </c>
      <c r="J7551" s="2" t="s">
        <v>16205</v>
      </c>
      <c r="K7551" t="str">
        <f>_xlfn.XLOOKUP(D7551,Products!A:A,Products!C:C,"")</f>
        <v>Home Appliances</v>
      </c>
      <c r="L7551" t="str">
        <f>_xlfn.XLOOKUP(C7551,Customers!A:A,Customers!D:D,"")</f>
        <v>Telangana</v>
      </c>
      <c r="M7551" t="str">
        <f>_xlfn.XLOOKUP(C7551,Customers!A:A,Customers!E:E,"")</f>
        <v>Small Business</v>
      </c>
    </row>
    <row r="7552" spans="1:13" x14ac:dyDescent="0.25">
      <c r="A7552" t="s">
        <v>16206</v>
      </c>
      <c r="B7552" s="1">
        <v>45976</v>
      </c>
      <c r="C7552" t="s">
        <v>3938</v>
      </c>
      <c r="D7552" t="s">
        <v>231</v>
      </c>
      <c r="E7552">
        <v>3</v>
      </c>
      <c r="F7552">
        <v>0.05</v>
      </c>
      <c r="G7552">
        <v>36976</v>
      </c>
      <c r="H7552" s="2" t="s">
        <v>7569</v>
      </c>
      <c r="I7552">
        <v>0.28000000000000003</v>
      </c>
      <c r="J7552" s="2" t="s">
        <v>16207</v>
      </c>
      <c r="K7552" t="str">
        <f>_xlfn.XLOOKUP(D7552,Products!A:A,Products!C:C,"")</f>
        <v>Office Supplies</v>
      </c>
      <c r="L7552" t="str">
        <f>_xlfn.XLOOKUP(C7552,Customers!A:A,Customers!D:D,"")</f>
        <v>Delhi</v>
      </c>
      <c r="M7552" t="str">
        <f>_xlfn.XLOOKUP(C7552,Customers!A:A,Customers!E:E,"")</f>
        <v>Corporate</v>
      </c>
    </row>
    <row r="7553" spans="1:13" x14ac:dyDescent="0.25">
      <c r="A7553" t="s">
        <v>16208</v>
      </c>
      <c r="B7553" s="1">
        <v>45989</v>
      </c>
      <c r="C7553" t="s">
        <v>1317</v>
      </c>
      <c r="D7553" t="s">
        <v>85</v>
      </c>
      <c r="E7553">
        <v>1</v>
      </c>
      <c r="F7553">
        <v>0.15</v>
      </c>
      <c r="G7553">
        <v>28518</v>
      </c>
      <c r="H7553">
        <v>24240.3</v>
      </c>
      <c r="I7553">
        <v>0.31</v>
      </c>
      <c r="J7553" s="2" t="s">
        <v>16209</v>
      </c>
      <c r="K7553" t="str">
        <f>_xlfn.XLOOKUP(D7553,Products!A:A,Products!C:C,"")</f>
        <v>Beauty &amp; Personal Care</v>
      </c>
      <c r="L7553" t="str">
        <f>_xlfn.XLOOKUP(C7553,Customers!A:A,Customers!D:D,"")</f>
        <v>Chandigarh</v>
      </c>
      <c r="M7553" t="str">
        <f>_xlfn.XLOOKUP(C7553,Customers!A:A,Customers!E:E,"")</f>
        <v>Consumer</v>
      </c>
    </row>
    <row r="7554" spans="1:13" x14ac:dyDescent="0.25">
      <c r="A7554" t="s">
        <v>16210</v>
      </c>
      <c r="B7554" s="1">
        <v>45998</v>
      </c>
      <c r="C7554" t="s">
        <v>320</v>
      </c>
      <c r="D7554" t="s">
        <v>152</v>
      </c>
      <c r="E7554">
        <v>2</v>
      </c>
      <c r="F7554">
        <v>0.15</v>
      </c>
      <c r="G7554">
        <v>32777</v>
      </c>
      <c r="H7554">
        <v>55720.9</v>
      </c>
      <c r="I7554">
        <v>0.19</v>
      </c>
      <c r="J7554">
        <v>8131.9263894542501</v>
      </c>
      <c r="K7554" t="str">
        <f>_xlfn.XLOOKUP(D7554,Products!A:A,Products!C:C,"")</f>
        <v>Home Appliances</v>
      </c>
      <c r="L7554" t="str">
        <f>_xlfn.XLOOKUP(C7554,Customers!A:A,Customers!D:D,"")</f>
        <v>Maharashtra</v>
      </c>
      <c r="M7554" t="str">
        <f>_xlfn.XLOOKUP(C7554,Customers!A:A,Customers!E:E,"")</f>
        <v>Consumer</v>
      </c>
    </row>
    <row r="7555" spans="1:13" x14ac:dyDescent="0.25">
      <c r="A7555" t="s">
        <v>16211</v>
      </c>
      <c r="B7555" s="1">
        <v>45766</v>
      </c>
      <c r="C7555" t="s">
        <v>1633</v>
      </c>
      <c r="D7555" t="s">
        <v>200</v>
      </c>
      <c r="E7555">
        <v>2</v>
      </c>
      <c r="F7555">
        <v>0.1</v>
      </c>
      <c r="G7555">
        <v>28530</v>
      </c>
      <c r="H7555">
        <v>51354</v>
      </c>
      <c r="I7555">
        <v>0.16</v>
      </c>
      <c r="J7555" s="2" t="s">
        <v>16212</v>
      </c>
      <c r="K7555" t="str">
        <f>_xlfn.XLOOKUP(D7555,Products!A:A,Products!C:C,"")</f>
        <v>Technology</v>
      </c>
      <c r="L7555" t="str">
        <f>_xlfn.XLOOKUP(C7555,Customers!A:A,Customers!D:D,"")</f>
        <v>Kerala</v>
      </c>
      <c r="M7555" t="str">
        <f>_xlfn.XLOOKUP(C7555,Customers!A:A,Customers!E:E,"")</f>
        <v>Corporate</v>
      </c>
    </row>
    <row r="7556" spans="1:13" x14ac:dyDescent="0.25">
      <c r="A7556" t="s">
        <v>16213</v>
      </c>
      <c r="B7556" s="1">
        <v>45930</v>
      </c>
      <c r="C7556" t="s">
        <v>569</v>
      </c>
      <c r="D7556" t="s">
        <v>78</v>
      </c>
      <c r="E7556">
        <v>1</v>
      </c>
      <c r="F7556">
        <v>0</v>
      </c>
      <c r="G7556">
        <v>40809</v>
      </c>
      <c r="H7556">
        <v>40809</v>
      </c>
      <c r="I7556">
        <v>0.19</v>
      </c>
      <c r="J7556" s="2" t="s">
        <v>16214</v>
      </c>
      <c r="K7556" t="str">
        <f>_xlfn.XLOOKUP(D7556,Products!A:A,Products!C:C,"")</f>
        <v>Home Appliances</v>
      </c>
      <c r="L7556" t="str">
        <f>_xlfn.XLOOKUP(C7556,Customers!A:A,Customers!D:D,"")</f>
        <v>Maharashtra</v>
      </c>
      <c r="M7556" t="str">
        <f>_xlfn.XLOOKUP(C7556,Customers!A:A,Customers!E:E,"")</f>
        <v>Corporate</v>
      </c>
    </row>
    <row r="7557" spans="1:13" x14ac:dyDescent="0.25">
      <c r="A7557" t="s">
        <v>16215</v>
      </c>
      <c r="B7557" s="1">
        <v>45825</v>
      </c>
      <c r="C7557" t="s">
        <v>95</v>
      </c>
      <c r="D7557" t="s">
        <v>788</v>
      </c>
      <c r="E7557">
        <v>3</v>
      </c>
      <c r="F7557">
        <v>0</v>
      </c>
      <c r="G7557">
        <v>39927</v>
      </c>
      <c r="H7557">
        <v>119781</v>
      </c>
      <c r="I7557">
        <v>0.16</v>
      </c>
      <c r="J7557" s="2" t="s">
        <v>16216</v>
      </c>
      <c r="K7557" t="str">
        <f>_xlfn.XLOOKUP(D7557,Products!A:A,Products!C:C,"")</f>
        <v>Technology</v>
      </c>
      <c r="L7557" t="str">
        <f>_xlfn.XLOOKUP(C7557,Customers!A:A,Customers!D:D,"")</f>
        <v>Karnataka</v>
      </c>
      <c r="M7557" t="str">
        <f>_xlfn.XLOOKUP(C7557,Customers!A:A,Customers!E:E,"")</f>
        <v>Consumer</v>
      </c>
    </row>
    <row r="7558" spans="1:13" x14ac:dyDescent="0.25">
      <c r="A7558" t="s">
        <v>16217</v>
      </c>
      <c r="B7558" s="1">
        <v>45837</v>
      </c>
      <c r="C7558" t="s">
        <v>3699</v>
      </c>
      <c r="D7558" t="s">
        <v>257</v>
      </c>
      <c r="E7558">
        <v>1</v>
      </c>
      <c r="F7558">
        <v>0.2</v>
      </c>
      <c r="G7558">
        <v>19803</v>
      </c>
      <c r="H7558" s="2" t="s">
        <v>6442</v>
      </c>
      <c r="I7558">
        <v>0.16</v>
      </c>
      <c r="J7558" s="2" t="s">
        <v>16218</v>
      </c>
      <c r="K7558" t="str">
        <f>_xlfn.XLOOKUP(D7558,Products!A:A,Products!C:C,"")</f>
        <v>Technology</v>
      </c>
      <c r="L7558" t="str">
        <f>_xlfn.XLOOKUP(C7558,Customers!A:A,Customers!D:D,"")</f>
        <v>Karnataka</v>
      </c>
      <c r="M7558" t="str">
        <f>_xlfn.XLOOKUP(C7558,Customers!A:A,Customers!E:E,"")</f>
        <v>Small Business</v>
      </c>
    </row>
    <row r="7559" spans="1:13" x14ac:dyDescent="0.25">
      <c r="A7559" t="s">
        <v>16219</v>
      </c>
      <c r="B7559" s="1">
        <v>45715</v>
      </c>
      <c r="C7559" t="s">
        <v>702</v>
      </c>
      <c r="D7559" t="s">
        <v>139</v>
      </c>
      <c r="E7559">
        <v>1</v>
      </c>
      <c r="F7559">
        <v>0.05</v>
      </c>
      <c r="G7559">
        <v>7732</v>
      </c>
      <c r="H7559">
        <v>7345.4</v>
      </c>
      <c r="I7559">
        <v>0.22</v>
      </c>
      <c r="J7559" s="2" t="s">
        <v>16220</v>
      </c>
      <c r="K7559" t="str">
        <f>_xlfn.XLOOKUP(D7559,Products!A:A,Products!C:C,"")</f>
        <v>Furniture</v>
      </c>
      <c r="L7559" t="str">
        <f>_xlfn.XLOOKUP(C7559,Customers!A:A,Customers!D:D,"")</f>
        <v>Uttar Pradesh</v>
      </c>
      <c r="M7559" t="str">
        <f>_xlfn.XLOOKUP(C7559,Customers!A:A,Customers!E:E,"")</f>
        <v>Consumer</v>
      </c>
    </row>
    <row r="7560" spans="1:13" x14ac:dyDescent="0.25">
      <c r="A7560" t="s">
        <v>16221</v>
      </c>
      <c r="B7560" s="1">
        <v>45736</v>
      </c>
      <c r="C7560" t="s">
        <v>715</v>
      </c>
      <c r="D7560" t="s">
        <v>389</v>
      </c>
      <c r="E7560">
        <v>1</v>
      </c>
      <c r="F7560">
        <v>0.2</v>
      </c>
      <c r="G7560">
        <v>32335</v>
      </c>
      <c r="H7560">
        <v>25868</v>
      </c>
      <c r="I7560">
        <v>0.31</v>
      </c>
      <c r="J7560" s="2" t="s">
        <v>16222</v>
      </c>
      <c r="K7560" t="str">
        <f>_xlfn.XLOOKUP(D7560,Products!A:A,Products!C:C,"")</f>
        <v>Beauty &amp; Personal Care</v>
      </c>
      <c r="L7560" t="str">
        <f>_xlfn.XLOOKUP(C7560,Customers!A:A,Customers!D:D,"")</f>
        <v>Tamil Nadu</v>
      </c>
      <c r="M7560" t="str">
        <f>_xlfn.XLOOKUP(C7560,Customers!A:A,Customers!E:E,"")</f>
        <v>Small Business</v>
      </c>
    </row>
    <row r="7561" spans="1:13" x14ac:dyDescent="0.25">
      <c r="A7561" t="s">
        <v>16223</v>
      </c>
      <c r="B7561" s="1">
        <v>45718</v>
      </c>
      <c r="C7561" t="s">
        <v>5064</v>
      </c>
      <c r="D7561" t="s">
        <v>220</v>
      </c>
      <c r="E7561">
        <v>2</v>
      </c>
      <c r="F7561">
        <v>0.2</v>
      </c>
      <c r="G7561">
        <v>38513</v>
      </c>
      <c r="H7561">
        <v>61620.800000000003</v>
      </c>
      <c r="I7561">
        <v>0.19</v>
      </c>
      <c r="J7561" s="2" t="s">
        <v>16224</v>
      </c>
      <c r="K7561" t="str">
        <f>_xlfn.XLOOKUP(D7561,Products!A:A,Products!C:C,"")</f>
        <v>Home Appliances</v>
      </c>
      <c r="L7561" t="str">
        <f>_xlfn.XLOOKUP(C7561,Customers!A:A,Customers!D:D,"")</f>
        <v>Rajasthan</v>
      </c>
      <c r="M7561" t="str">
        <f>_xlfn.XLOOKUP(C7561,Customers!A:A,Customers!E:E,"")</f>
        <v>Consumer</v>
      </c>
    </row>
    <row r="7562" spans="1:13" x14ac:dyDescent="0.25">
      <c r="A7562" t="s">
        <v>16225</v>
      </c>
      <c r="B7562" s="1">
        <v>45778</v>
      </c>
      <c r="C7562" t="s">
        <v>11896</v>
      </c>
      <c r="D7562" t="s">
        <v>473</v>
      </c>
      <c r="E7562">
        <v>2</v>
      </c>
      <c r="F7562">
        <v>0</v>
      </c>
      <c r="G7562">
        <v>35424</v>
      </c>
      <c r="H7562">
        <v>70848</v>
      </c>
      <c r="I7562">
        <v>0.19</v>
      </c>
      <c r="J7562" s="2" t="s">
        <v>16226</v>
      </c>
      <c r="K7562" t="str">
        <f>_xlfn.XLOOKUP(D7562,Products!A:A,Products!C:C,"")</f>
        <v>Home Appliances</v>
      </c>
      <c r="L7562" t="str">
        <f>_xlfn.XLOOKUP(C7562,Customers!A:A,Customers!D:D,"")</f>
        <v>Gujarat</v>
      </c>
      <c r="M7562" t="str">
        <f>_xlfn.XLOOKUP(C7562,Customers!A:A,Customers!E:E,"")</f>
        <v>Consumer</v>
      </c>
    </row>
    <row r="7563" spans="1:13" x14ac:dyDescent="0.25">
      <c r="A7563" t="s">
        <v>16227</v>
      </c>
      <c r="B7563" s="1">
        <v>45864</v>
      </c>
      <c r="C7563" t="s">
        <v>560</v>
      </c>
      <c r="D7563" t="s">
        <v>298</v>
      </c>
      <c r="E7563">
        <v>2</v>
      </c>
      <c r="F7563">
        <v>0.2</v>
      </c>
      <c r="G7563">
        <v>31519</v>
      </c>
      <c r="H7563">
        <v>50430.400000000001</v>
      </c>
      <c r="I7563">
        <v>0.19</v>
      </c>
      <c r="J7563" s="2" t="s">
        <v>16228</v>
      </c>
      <c r="K7563" t="str">
        <f>_xlfn.XLOOKUP(D7563,Products!A:A,Products!C:C,"")</f>
        <v>Home Appliances</v>
      </c>
      <c r="L7563" t="str">
        <f>_xlfn.XLOOKUP(C7563,Customers!A:A,Customers!D:D,"")</f>
        <v>Maharashtra</v>
      </c>
      <c r="M7563" t="str">
        <f>_xlfn.XLOOKUP(C7563,Customers!A:A,Customers!E:E,"")</f>
        <v>Corporate</v>
      </c>
    </row>
    <row r="7564" spans="1:13" x14ac:dyDescent="0.25">
      <c r="A7564" t="s">
        <v>16229</v>
      </c>
      <c r="B7564" s="1">
        <v>45691</v>
      </c>
      <c r="C7564" t="s">
        <v>4367</v>
      </c>
      <c r="D7564" t="s">
        <v>164</v>
      </c>
      <c r="E7564">
        <v>2</v>
      </c>
      <c r="F7564">
        <v>0.1</v>
      </c>
      <c r="G7564">
        <v>657</v>
      </c>
      <c r="H7564" s="2" t="s">
        <v>2599</v>
      </c>
      <c r="I7564">
        <v>0.22</v>
      </c>
      <c r="J7564" s="2" t="s">
        <v>16230</v>
      </c>
      <c r="K7564" t="str">
        <f>_xlfn.XLOOKUP(D7564,Products!A:A,Products!C:C,"")</f>
        <v>Furniture</v>
      </c>
      <c r="L7564" t="str">
        <f>_xlfn.XLOOKUP(C7564,Customers!A:A,Customers!D:D,"")</f>
        <v>Kerala</v>
      </c>
      <c r="M7564" t="str">
        <f>_xlfn.XLOOKUP(C7564,Customers!A:A,Customers!E:E,"")</f>
        <v>Consumer</v>
      </c>
    </row>
    <row r="7565" spans="1:13" x14ac:dyDescent="0.25">
      <c r="A7565" t="s">
        <v>16231</v>
      </c>
      <c r="B7565" s="1">
        <v>45727</v>
      </c>
      <c r="C7565" t="s">
        <v>2830</v>
      </c>
      <c r="D7565" t="s">
        <v>187</v>
      </c>
      <c r="E7565">
        <v>2</v>
      </c>
      <c r="F7565">
        <v>0.15</v>
      </c>
      <c r="G7565">
        <v>24562</v>
      </c>
      <c r="H7565">
        <v>41755.4</v>
      </c>
      <c r="I7565">
        <v>0.22</v>
      </c>
      <c r="J7565" s="2" t="s">
        <v>16232</v>
      </c>
      <c r="K7565" t="str">
        <f>_xlfn.XLOOKUP(D7565,Products!A:A,Products!C:C,"")</f>
        <v>Furniture</v>
      </c>
      <c r="L7565" t="str">
        <f>_xlfn.XLOOKUP(C7565,Customers!A:A,Customers!D:D,"")</f>
        <v>Karnataka</v>
      </c>
      <c r="M7565" t="str">
        <f>_xlfn.XLOOKUP(C7565,Customers!A:A,Customers!E:E,"")</f>
        <v>Consumer</v>
      </c>
    </row>
    <row r="7566" spans="1:13" x14ac:dyDescent="0.25">
      <c r="A7566" t="s">
        <v>16233</v>
      </c>
      <c r="B7566" s="1">
        <v>45674</v>
      </c>
      <c r="C7566" t="s">
        <v>2860</v>
      </c>
      <c r="D7566" t="s">
        <v>96</v>
      </c>
      <c r="E7566">
        <v>1</v>
      </c>
      <c r="F7566">
        <v>0.2</v>
      </c>
      <c r="G7566">
        <v>11537</v>
      </c>
      <c r="H7566">
        <v>9229.6</v>
      </c>
      <c r="I7566">
        <v>0.22</v>
      </c>
      <c r="J7566" s="2" t="s">
        <v>16234</v>
      </c>
      <c r="K7566" t="str">
        <f>_xlfn.XLOOKUP(D7566,Products!A:A,Products!C:C,"")</f>
        <v>Furniture</v>
      </c>
      <c r="L7566" t="str">
        <f>_xlfn.XLOOKUP(C7566,Customers!A:A,Customers!D:D,"")</f>
        <v>Karnataka</v>
      </c>
      <c r="M7566" t="str">
        <f>_xlfn.XLOOKUP(C7566,Customers!A:A,Customers!E:E,"")</f>
        <v>Consumer</v>
      </c>
    </row>
    <row r="7567" spans="1:13" x14ac:dyDescent="0.25">
      <c r="A7567" t="s">
        <v>16235</v>
      </c>
      <c r="B7567" s="1">
        <v>45677</v>
      </c>
      <c r="C7567" t="s">
        <v>3962</v>
      </c>
      <c r="D7567" t="s">
        <v>187</v>
      </c>
      <c r="E7567">
        <v>4</v>
      </c>
      <c r="F7567">
        <v>0.1</v>
      </c>
      <c r="G7567">
        <v>24562</v>
      </c>
      <c r="H7567">
        <v>88423.2</v>
      </c>
      <c r="I7567">
        <v>0.22</v>
      </c>
      <c r="J7567" s="2" t="s">
        <v>16236</v>
      </c>
      <c r="K7567" t="str">
        <f>_xlfn.XLOOKUP(D7567,Products!A:A,Products!C:C,"")</f>
        <v>Furniture</v>
      </c>
      <c r="L7567" t="str">
        <f>_xlfn.XLOOKUP(C7567,Customers!A:A,Customers!D:D,"")</f>
        <v>Maharashtra</v>
      </c>
      <c r="M7567" t="str">
        <f>_xlfn.XLOOKUP(C7567,Customers!A:A,Customers!E:E,"")</f>
        <v>Consumer</v>
      </c>
    </row>
    <row r="7568" spans="1:13" x14ac:dyDescent="0.25">
      <c r="A7568" t="s">
        <v>16237</v>
      </c>
      <c r="B7568" s="1">
        <v>45972</v>
      </c>
      <c r="C7568" t="s">
        <v>1198</v>
      </c>
      <c r="D7568" t="s">
        <v>142</v>
      </c>
      <c r="E7568">
        <v>4</v>
      </c>
      <c r="F7568">
        <v>0.15</v>
      </c>
      <c r="G7568">
        <v>38016</v>
      </c>
      <c r="H7568">
        <v>129254.39999999999</v>
      </c>
      <c r="I7568">
        <v>0.16</v>
      </c>
      <c r="J7568" s="2" t="s">
        <v>16238</v>
      </c>
      <c r="K7568" t="str">
        <f>_xlfn.XLOOKUP(D7568,Products!A:A,Products!C:C,"")</f>
        <v>Technology</v>
      </c>
      <c r="L7568" t="str">
        <f>_xlfn.XLOOKUP(C7568,Customers!A:A,Customers!D:D,"")</f>
        <v>Telangana</v>
      </c>
      <c r="M7568" t="str">
        <f>_xlfn.XLOOKUP(C7568,Customers!A:A,Customers!E:E,"")</f>
        <v>Consumer</v>
      </c>
    </row>
    <row r="7569" spans="1:13" x14ac:dyDescent="0.25">
      <c r="A7569" t="s">
        <v>16239</v>
      </c>
      <c r="B7569" s="1">
        <v>45726</v>
      </c>
      <c r="C7569" t="s">
        <v>2607</v>
      </c>
      <c r="D7569" t="s">
        <v>187</v>
      </c>
      <c r="E7569">
        <v>2</v>
      </c>
      <c r="F7569">
        <v>0.15</v>
      </c>
      <c r="G7569">
        <v>24562</v>
      </c>
      <c r="H7569">
        <v>41755.4</v>
      </c>
      <c r="I7569">
        <v>0.22</v>
      </c>
      <c r="J7569" s="2" t="s">
        <v>16240</v>
      </c>
      <c r="K7569" t="str">
        <f>_xlfn.XLOOKUP(D7569,Products!A:A,Products!C:C,"")</f>
        <v>Furniture</v>
      </c>
      <c r="L7569" t="str">
        <f>_xlfn.XLOOKUP(C7569,Customers!A:A,Customers!D:D,"")</f>
        <v>Delhi</v>
      </c>
      <c r="M7569" t="str">
        <f>_xlfn.XLOOKUP(C7569,Customers!A:A,Customers!E:E,"")</f>
        <v>Corporate</v>
      </c>
    </row>
    <row r="7570" spans="1:13" x14ac:dyDescent="0.25">
      <c r="A7570" t="s">
        <v>16241</v>
      </c>
      <c r="B7570" s="1">
        <v>45872</v>
      </c>
      <c r="C7570" t="s">
        <v>4447</v>
      </c>
      <c r="D7570" t="s">
        <v>298</v>
      </c>
      <c r="E7570">
        <v>1</v>
      </c>
      <c r="F7570">
        <v>0.15</v>
      </c>
      <c r="G7570">
        <v>31519</v>
      </c>
      <c r="H7570" s="2" t="s">
        <v>663</v>
      </c>
      <c r="I7570">
        <v>0.19</v>
      </c>
      <c r="J7570" s="2" t="s">
        <v>16242</v>
      </c>
      <c r="K7570" t="str">
        <f>_xlfn.XLOOKUP(D7570,Products!A:A,Products!C:C,"")</f>
        <v>Home Appliances</v>
      </c>
      <c r="L7570" t="str">
        <f>_xlfn.XLOOKUP(C7570,Customers!A:A,Customers!D:D,"")</f>
        <v>Gujarat</v>
      </c>
      <c r="M7570" t="str">
        <f>_xlfn.XLOOKUP(C7570,Customers!A:A,Customers!E:E,"")</f>
        <v>Small Business</v>
      </c>
    </row>
    <row r="7571" spans="1:13" x14ac:dyDescent="0.25">
      <c r="A7571" t="s">
        <v>16243</v>
      </c>
      <c r="B7571" s="1">
        <v>45818</v>
      </c>
      <c r="C7571" t="s">
        <v>2906</v>
      </c>
      <c r="D7571" t="s">
        <v>309</v>
      </c>
      <c r="E7571">
        <v>2</v>
      </c>
      <c r="F7571">
        <v>0.15</v>
      </c>
      <c r="G7571">
        <v>3506</v>
      </c>
      <c r="H7571">
        <v>5960.2</v>
      </c>
      <c r="I7571">
        <v>0.19</v>
      </c>
      <c r="J7571" s="2" t="s">
        <v>16244</v>
      </c>
      <c r="K7571" t="str">
        <f>_xlfn.XLOOKUP(D7571,Products!A:A,Products!C:C,"")</f>
        <v>Home Appliances</v>
      </c>
      <c r="L7571" t="str">
        <f>_xlfn.XLOOKUP(C7571,Customers!A:A,Customers!D:D,"")</f>
        <v>Tamil Nadu</v>
      </c>
      <c r="M7571" t="str">
        <f>_xlfn.XLOOKUP(C7571,Customers!A:A,Customers!E:E,"")</f>
        <v>Consumer</v>
      </c>
    </row>
    <row r="7572" spans="1:13" x14ac:dyDescent="0.25">
      <c r="A7572" t="s">
        <v>16245</v>
      </c>
      <c r="B7572" s="1">
        <v>45759</v>
      </c>
      <c r="C7572" t="s">
        <v>2709</v>
      </c>
      <c r="D7572" t="s">
        <v>419</v>
      </c>
      <c r="E7572">
        <v>1</v>
      </c>
      <c r="F7572">
        <v>0</v>
      </c>
      <c r="G7572">
        <v>12154</v>
      </c>
      <c r="H7572">
        <v>12154</v>
      </c>
      <c r="I7572">
        <v>0.19</v>
      </c>
      <c r="J7572" s="2" t="s">
        <v>16246</v>
      </c>
      <c r="K7572" t="str">
        <f>_xlfn.XLOOKUP(D7572,Products!A:A,Products!C:C,"")</f>
        <v>Home Appliances</v>
      </c>
      <c r="L7572" t="str">
        <f>_xlfn.XLOOKUP(C7572,Customers!A:A,Customers!D:D,"")</f>
        <v>Tamil Nadu</v>
      </c>
      <c r="M7572" t="str">
        <f>_xlfn.XLOOKUP(C7572,Customers!A:A,Customers!E:E,"")</f>
        <v>Corporate</v>
      </c>
    </row>
    <row r="7573" spans="1:13" x14ac:dyDescent="0.25">
      <c r="A7573" t="s">
        <v>16247</v>
      </c>
      <c r="B7573" s="1">
        <v>45863</v>
      </c>
      <c r="C7573" t="s">
        <v>1713</v>
      </c>
      <c r="D7573" t="s">
        <v>278</v>
      </c>
      <c r="E7573">
        <v>2</v>
      </c>
      <c r="F7573">
        <v>0.05</v>
      </c>
      <c r="G7573">
        <v>23506</v>
      </c>
      <c r="H7573">
        <v>44661.4</v>
      </c>
      <c r="I7573">
        <v>0.31</v>
      </c>
      <c r="J7573" s="2" t="s">
        <v>16248</v>
      </c>
      <c r="K7573" t="str">
        <f>_xlfn.XLOOKUP(D7573,Products!A:A,Products!C:C,"")</f>
        <v>Beauty &amp; Personal Care</v>
      </c>
      <c r="L7573" t="str">
        <f>_xlfn.XLOOKUP(C7573,Customers!A:A,Customers!D:D,"")</f>
        <v>Rajasthan</v>
      </c>
      <c r="M7573" t="str">
        <f>_xlfn.XLOOKUP(C7573,Customers!A:A,Customers!E:E,"")</f>
        <v>Consumer</v>
      </c>
    </row>
    <row r="7574" spans="1:13" x14ac:dyDescent="0.25">
      <c r="A7574" t="s">
        <v>16249</v>
      </c>
      <c r="B7574" s="1">
        <v>45802</v>
      </c>
      <c r="C7574" t="s">
        <v>3050</v>
      </c>
      <c r="D7574" t="s">
        <v>115</v>
      </c>
      <c r="E7574">
        <v>1</v>
      </c>
      <c r="F7574">
        <v>0.2</v>
      </c>
      <c r="G7574">
        <v>10792</v>
      </c>
      <c r="H7574">
        <v>8633.6</v>
      </c>
      <c r="I7574">
        <v>0.28000000000000003</v>
      </c>
      <c r="J7574" s="2" t="s">
        <v>16250</v>
      </c>
      <c r="K7574" t="str">
        <f>_xlfn.XLOOKUP(D7574,Products!A:A,Products!C:C,"")</f>
        <v>Office Supplies</v>
      </c>
      <c r="L7574" t="str">
        <f>_xlfn.XLOOKUP(C7574,Customers!A:A,Customers!D:D,"")</f>
        <v>West Bengal</v>
      </c>
      <c r="M7574" t="str">
        <f>_xlfn.XLOOKUP(C7574,Customers!A:A,Customers!E:E,"")</f>
        <v>Consumer</v>
      </c>
    </row>
    <row r="7575" spans="1:13" x14ac:dyDescent="0.25">
      <c r="A7575" t="s">
        <v>16251</v>
      </c>
      <c r="B7575" s="1">
        <v>45714</v>
      </c>
      <c r="C7575" t="s">
        <v>4742</v>
      </c>
      <c r="D7575" t="s">
        <v>17</v>
      </c>
      <c r="E7575">
        <v>2</v>
      </c>
      <c r="F7575">
        <v>0.05</v>
      </c>
      <c r="G7575">
        <v>10888</v>
      </c>
      <c r="H7575">
        <v>20687.2</v>
      </c>
      <c r="I7575">
        <v>0.19</v>
      </c>
      <c r="J7575" s="2" t="s">
        <v>16252</v>
      </c>
      <c r="K7575" t="str">
        <f>_xlfn.XLOOKUP(D7575,Products!A:A,Products!C:C,"")</f>
        <v>Home Appliances</v>
      </c>
      <c r="L7575" t="str">
        <f>_xlfn.XLOOKUP(C7575,Customers!A:A,Customers!D:D,"")</f>
        <v>Karnataka</v>
      </c>
      <c r="M7575" t="str">
        <f>_xlfn.XLOOKUP(C7575,Customers!A:A,Customers!E:E,"")</f>
        <v>Consumer</v>
      </c>
    </row>
    <row r="7576" spans="1:13" x14ac:dyDescent="0.25">
      <c r="A7576" t="s">
        <v>16253</v>
      </c>
      <c r="B7576" s="1">
        <v>45740</v>
      </c>
      <c r="C7576" t="s">
        <v>5158</v>
      </c>
      <c r="D7576" t="s">
        <v>313</v>
      </c>
      <c r="E7576">
        <v>1</v>
      </c>
      <c r="F7576">
        <v>0.1</v>
      </c>
      <c r="G7576">
        <v>23441</v>
      </c>
      <c r="H7576">
        <v>21096.9</v>
      </c>
      <c r="I7576">
        <v>0.19</v>
      </c>
      <c r="J7576" s="2" t="s">
        <v>16254</v>
      </c>
      <c r="K7576" t="str">
        <f>_xlfn.XLOOKUP(D7576,Products!A:A,Products!C:C,"")</f>
        <v>Home Appliances</v>
      </c>
      <c r="L7576" t="str">
        <f>_xlfn.XLOOKUP(C7576,Customers!A:A,Customers!D:D,"")</f>
        <v>Gujarat</v>
      </c>
      <c r="M7576" t="str">
        <f>_xlfn.XLOOKUP(C7576,Customers!A:A,Customers!E:E,"")</f>
        <v>Corporate</v>
      </c>
    </row>
    <row r="7577" spans="1:13" x14ac:dyDescent="0.25">
      <c r="A7577" t="s">
        <v>16255</v>
      </c>
      <c r="B7577" s="1">
        <v>45926</v>
      </c>
      <c r="C7577" t="s">
        <v>3095</v>
      </c>
      <c r="D7577" t="s">
        <v>92</v>
      </c>
      <c r="E7577">
        <v>4</v>
      </c>
      <c r="F7577">
        <v>0.05</v>
      </c>
      <c r="G7577">
        <v>41116</v>
      </c>
      <c r="H7577">
        <v>156240.79999999999</v>
      </c>
      <c r="I7577">
        <v>0.19</v>
      </c>
      <c r="J7577" s="2" t="s">
        <v>16256</v>
      </c>
      <c r="K7577" t="str">
        <f>_xlfn.XLOOKUP(D7577,Products!A:A,Products!C:C,"")</f>
        <v>Home Appliances</v>
      </c>
      <c r="L7577" t="str">
        <f>_xlfn.XLOOKUP(C7577,Customers!A:A,Customers!D:D,"")</f>
        <v>Gujarat</v>
      </c>
      <c r="M7577" t="str">
        <f>_xlfn.XLOOKUP(C7577,Customers!A:A,Customers!E:E,"")</f>
        <v>Consumer</v>
      </c>
    </row>
    <row r="7578" spans="1:13" x14ac:dyDescent="0.25">
      <c r="A7578" t="s">
        <v>16257</v>
      </c>
      <c r="B7578" s="1">
        <v>45844</v>
      </c>
      <c r="C7578" t="s">
        <v>1744</v>
      </c>
      <c r="D7578" t="s">
        <v>473</v>
      </c>
      <c r="E7578">
        <v>1</v>
      </c>
      <c r="F7578">
        <v>0</v>
      </c>
      <c r="G7578">
        <v>35424</v>
      </c>
      <c r="H7578">
        <v>35424</v>
      </c>
      <c r="I7578">
        <v>0.19</v>
      </c>
      <c r="J7578" s="2" t="s">
        <v>16258</v>
      </c>
      <c r="K7578" t="str">
        <f>_xlfn.XLOOKUP(D7578,Products!A:A,Products!C:C,"")</f>
        <v>Home Appliances</v>
      </c>
      <c r="L7578" t="str">
        <f>_xlfn.XLOOKUP(C7578,Customers!A:A,Customers!D:D,"")</f>
        <v>Uttar Pradesh</v>
      </c>
      <c r="M7578" t="str">
        <f>_xlfn.XLOOKUP(C7578,Customers!A:A,Customers!E:E,"")</f>
        <v>Consumer</v>
      </c>
    </row>
    <row r="7579" spans="1:13" x14ac:dyDescent="0.25">
      <c r="A7579" t="s">
        <v>16259</v>
      </c>
      <c r="B7579" s="1">
        <v>45663</v>
      </c>
      <c r="C7579" t="s">
        <v>1511</v>
      </c>
      <c r="D7579" t="s">
        <v>500</v>
      </c>
      <c r="E7579">
        <v>2</v>
      </c>
      <c r="F7579">
        <v>0.05</v>
      </c>
      <c r="G7579">
        <v>45709</v>
      </c>
      <c r="H7579" s="2" t="s">
        <v>1756</v>
      </c>
      <c r="I7579">
        <v>0.22</v>
      </c>
      <c r="J7579" s="2" t="s">
        <v>16260</v>
      </c>
      <c r="K7579" t="str">
        <f>_xlfn.XLOOKUP(D7579,Products!A:A,Products!C:C,"")</f>
        <v>Furniture</v>
      </c>
      <c r="L7579" t="str">
        <f>_xlfn.XLOOKUP(C7579,Customers!A:A,Customers!D:D,"")</f>
        <v>West Bengal</v>
      </c>
      <c r="M7579" t="str">
        <f>_xlfn.XLOOKUP(C7579,Customers!A:A,Customers!E:E,"")</f>
        <v>Consumer</v>
      </c>
    </row>
    <row r="7580" spans="1:13" x14ac:dyDescent="0.25">
      <c r="A7580" t="s">
        <v>16261</v>
      </c>
      <c r="B7580" s="1">
        <v>46010</v>
      </c>
      <c r="C7580" t="s">
        <v>662</v>
      </c>
      <c r="D7580" t="s">
        <v>220</v>
      </c>
      <c r="E7580">
        <v>4</v>
      </c>
      <c r="F7580">
        <v>0.05</v>
      </c>
      <c r="G7580">
        <v>38513</v>
      </c>
      <c r="H7580">
        <v>146349.4</v>
      </c>
      <c r="I7580">
        <v>0.19</v>
      </c>
      <c r="J7580" s="2" t="s">
        <v>16262</v>
      </c>
      <c r="K7580" t="str">
        <f>_xlfn.XLOOKUP(D7580,Products!A:A,Products!C:C,"")</f>
        <v>Home Appliances</v>
      </c>
      <c r="L7580" t="str">
        <f>_xlfn.XLOOKUP(C7580,Customers!A:A,Customers!D:D,"")</f>
        <v>Maharashtra</v>
      </c>
      <c r="M7580" t="str">
        <f>_xlfn.XLOOKUP(C7580,Customers!A:A,Customers!E:E,"")</f>
        <v>Consumer</v>
      </c>
    </row>
    <row r="7581" spans="1:13" x14ac:dyDescent="0.25">
      <c r="A7581" t="s">
        <v>16263</v>
      </c>
      <c r="B7581" s="1">
        <v>46007</v>
      </c>
      <c r="C7581" t="s">
        <v>2923</v>
      </c>
      <c r="D7581" t="s">
        <v>393</v>
      </c>
      <c r="E7581">
        <v>1</v>
      </c>
      <c r="F7581">
        <v>0.1</v>
      </c>
      <c r="G7581">
        <v>11721</v>
      </c>
      <c r="H7581">
        <v>10548.9</v>
      </c>
      <c r="I7581">
        <v>0.16</v>
      </c>
      <c r="J7581">
        <v>1710.6031636421301</v>
      </c>
      <c r="K7581" t="str">
        <f>_xlfn.XLOOKUP(D7581,Products!A:A,Products!C:C,"")</f>
        <v>Technology</v>
      </c>
      <c r="L7581" t="str">
        <f>_xlfn.XLOOKUP(C7581,Customers!A:A,Customers!D:D,"")</f>
        <v>Tamil Nadu</v>
      </c>
      <c r="M7581" t="str">
        <f>_xlfn.XLOOKUP(C7581,Customers!A:A,Customers!E:E,"")</f>
        <v>Consumer</v>
      </c>
    </row>
    <row r="7582" spans="1:13" x14ac:dyDescent="0.25">
      <c r="A7582" t="s">
        <v>16264</v>
      </c>
      <c r="B7582" s="1">
        <v>45767</v>
      </c>
      <c r="C7582" t="s">
        <v>2868</v>
      </c>
      <c r="D7582" t="s">
        <v>313</v>
      </c>
      <c r="E7582">
        <v>4</v>
      </c>
      <c r="F7582">
        <v>0.2</v>
      </c>
      <c r="G7582">
        <v>23441</v>
      </c>
      <c r="H7582">
        <v>75011.199999999997</v>
      </c>
      <c r="I7582">
        <v>0.19</v>
      </c>
      <c r="J7582" s="2" t="s">
        <v>16265</v>
      </c>
      <c r="K7582" t="str">
        <f>_xlfn.XLOOKUP(D7582,Products!A:A,Products!C:C,"")</f>
        <v>Home Appliances</v>
      </c>
      <c r="L7582" t="str">
        <f>_xlfn.XLOOKUP(C7582,Customers!A:A,Customers!D:D,"")</f>
        <v>Karnataka</v>
      </c>
      <c r="M7582" t="str">
        <f>_xlfn.XLOOKUP(C7582,Customers!A:A,Customers!E:E,"")</f>
        <v>Small Business</v>
      </c>
    </row>
    <row r="7583" spans="1:13" x14ac:dyDescent="0.25">
      <c r="A7583" t="s">
        <v>16266</v>
      </c>
      <c r="B7583" s="1">
        <v>45795</v>
      </c>
      <c r="C7583" t="s">
        <v>4587</v>
      </c>
      <c r="D7583" t="s">
        <v>291</v>
      </c>
      <c r="E7583">
        <v>1</v>
      </c>
      <c r="F7583">
        <v>0.1</v>
      </c>
      <c r="G7583">
        <v>46621</v>
      </c>
      <c r="H7583">
        <v>41958.9</v>
      </c>
      <c r="I7583">
        <v>0.19</v>
      </c>
      <c r="J7583" s="2" t="s">
        <v>16267</v>
      </c>
      <c r="K7583" t="str">
        <f>_xlfn.XLOOKUP(D7583,Products!A:A,Products!C:C,"")</f>
        <v>Home Appliances</v>
      </c>
      <c r="L7583" t="str">
        <f>_xlfn.XLOOKUP(C7583,Customers!A:A,Customers!D:D,"")</f>
        <v>Rajasthan</v>
      </c>
      <c r="M7583" t="str">
        <f>_xlfn.XLOOKUP(C7583,Customers!A:A,Customers!E:E,"")</f>
        <v>Consumer</v>
      </c>
    </row>
    <row r="7584" spans="1:13" x14ac:dyDescent="0.25">
      <c r="A7584" t="s">
        <v>16268</v>
      </c>
      <c r="B7584" s="1">
        <v>45708</v>
      </c>
      <c r="C7584" t="s">
        <v>2469</v>
      </c>
      <c r="D7584" t="s">
        <v>142</v>
      </c>
      <c r="E7584">
        <v>5</v>
      </c>
      <c r="F7584">
        <v>0.15</v>
      </c>
      <c r="G7584">
        <v>38016</v>
      </c>
      <c r="H7584">
        <v>161568</v>
      </c>
      <c r="I7584">
        <v>0.16</v>
      </c>
      <c r="J7584" s="2" t="s">
        <v>16269</v>
      </c>
      <c r="K7584" t="str">
        <f>_xlfn.XLOOKUP(D7584,Products!A:A,Products!C:C,"")</f>
        <v>Technology</v>
      </c>
      <c r="L7584" t="str">
        <f>_xlfn.XLOOKUP(C7584,Customers!A:A,Customers!D:D,"")</f>
        <v>Karnataka</v>
      </c>
      <c r="M7584" t="str">
        <f>_xlfn.XLOOKUP(C7584,Customers!A:A,Customers!E:E,"")</f>
        <v>Consumer</v>
      </c>
    </row>
    <row r="7585" spans="1:13" x14ac:dyDescent="0.25">
      <c r="A7585" t="s">
        <v>16270</v>
      </c>
      <c r="B7585" s="1">
        <v>45708</v>
      </c>
      <c r="C7585" t="s">
        <v>2816</v>
      </c>
      <c r="D7585" t="s">
        <v>309</v>
      </c>
      <c r="E7585">
        <v>5</v>
      </c>
      <c r="F7585">
        <v>0.1</v>
      </c>
      <c r="G7585">
        <v>3506</v>
      </c>
      <c r="H7585">
        <v>15777</v>
      </c>
      <c r="I7585">
        <v>0.19</v>
      </c>
      <c r="J7585" s="2" t="s">
        <v>16271</v>
      </c>
      <c r="K7585" t="str">
        <f>_xlfn.XLOOKUP(D7585,Products!A:A,Products!C:C,"")</f>
        <v>Home Appliances</v>
      </c>
      <c r="L7585" t="str">
        <f>_xlfn.XLOOKUP(C7585,Customers!A:A,Customers!D:D,"")</f>
        <v>Telangana</v>
      </c>
      <c r="M7585" t="str">
        <f>_xlfn.XLOOKUP(C7585,Customers!A:A,Customers!E:E,"")</f>
        <v>Consumer</v>
      </c>
    </row>
    <row r="7586" spans="1:13" x14ac:dyDescent="0.25">
      <c r="A7586" t="s">
        <v>16272</v>
      </c>
      <c r="B7586" s="1">
        <v>45744</v>
      </c>
      <c r="C7586" t="s">
        <v>3498</v>
      </c>
      <c r="D7586" t="s">
        <v>200</v>
      </c>
      <c r="E7586">
        <v>1</v>
      </c>
      <c r="F7586">
        <v>0.2</v>
      </c>
      <c r="G7586">
        <v>28530</v>
      </c>
      <c r="H7586">
        <v>22824</v>
      </c>
      <c r="I7586">
        <v>0.16</v>
      </c>
      <c r="J7586" s="2" t="s">
        <v>16273</v>
      </c>
      <c r="K7586" t="str">
        <f>_xlfn.XLOOKUP(D7586,Products!A:A,Products!C:C,"")</f>
        <v>Technology</v>
      </c>
      <c r="L7586" t="str">
        <f>_xlfn.XLOOKUP(C7586,Customers!A:A,Customers!D:D,"")</f>
        <v>West Bengal</v>
      </c>
      <c r="M7586" t="str">
        <f>_xlfn.XLOOKUP(C7586,Customers!A:A,Customers!E:E,"")</f>
        <v>Consumer</v>
      </c>
    </row>
    <row r="7587" spans="1:13" x14ac:dyDescent="0.25">
      <c r="A7587" t="s">
        <v>16274</v>
      </c>
      <c r="B7587" s="1">
        <v>45725</v>
      </c>
      <c r="C7587" t="s">
        <v>3369</v>
      </c>
      <c r="D7587" t="s">
        <v>104</v>
      </c>
      <c r="E7587">
        <v>3</v>
      </c>
      <c r="F7587">
        <v>0.15</v>
      </c>
      <c r="G7587">
        <v>40096</v>
      </c>
      <c r="H7587">
        <v>102244.8</v>
      </c>
      <c r="I7587">
        <v>0.22</v>
      </c>
      <c r="J7587" s="2" t="s">
        <v>16275</v>
      </c>
      <c r="K7587" t="str">
        <f>_xlfn.XLOOKUP(D7587,Products!A:A,Products!C:C,"")</f>
        <v>Furniture</v>
      </c>
      <c r="L7587" t="str">
        <f>_xlfn.XLOOKUP(C7587,Customers!A:A,Customers!D:D,"")</f>
        <v>Chandigarh</v>
      </c>
      <c r="M7587" t="str">
        <f>_xlfn.XLOOKUP(C7587,Customers!A:A,Customers!E:E,"")</f>
        <v>Consumer</v>
      </c>
    </row>
    <row r="7588" spans="1:13" x14ac:dyDescent="0.25">
      <c r="A7588" t="s">
        <v>16276</v>
      </c>
      <c r="B7588" s="1">
        <v>45741</v>
      </c>
      <c r="C7588" t="s">
        <v>3406</v>
      </c>
      <c r="D7588" t="s">
        <v>242</v>
      </c>
      <c r="E7588">
        <v>1</v>
      </c>
      <c r="F7588">
        <v>0</v>
      </c>
      <c r="G7588">
        <v>14854</v>
      </c>
      <c r="H7588">
        <v>14854</v>
      </c>
      <c r="I7588">
        <v>0.22</v>
      </c>
      <c r="J7588" s="2" t="s">
        <v>16277</v>
      </c>
      <c r="K7588" t="str">
        <f>_xlfn.XLOOKUP(D7588,Products!A:A,Products!C:C,"")</f>
        <v>Furniture</v>
      </c>
      <c r="L7588" t="str">
        <f>_xlfn.XLOOKUP(C7588,Customers!A:A,Customers!D:D,"")</f>
        <v>Maharashtra</v>
      </c>
      <c r="M7588" t="str">
        <f>_xlfn.XLOOKUP(C7588,Customers!A:A,Customers!E:E,"")</f>
        <v>Corporate</v>
      </c>
    </row>
    <row r="7589" spans="1:13" x14ac:dyDescent="0.25">
      <c r="A7589" t="s">
        <v>16278</v>
      </c>
      <c r="B7589" s="1">
        <v>45699</v>
      </c>
      <c r="C7589" t="s">
        <v>11280</v>
      </c>
      <c r="D7589" t="s">
        <v>473</v>
      </c>
      <c r="E7589">
        <v>1</v>
      </c>
      <c r="F7589">
        <v>0.1</v>
      </c>
      <c r="G7589">
        <v>35424</v>
      </c>
      <c r="H7589" s="2" t="s">
        <v>474</v>
      </c>
      <c r="I7589">
        <v>0.19</v>
      </c>
      <c r="J7589" s="2" t="s">
        <v>16279</v>
      </c>
      <c r="K7589" t="str">
        <f>_xlfn.XLOOKUP(D7589,Products!A:A,Products!C:C,"")</f>
        <v>Home Appliances</v>
      </c>
      <c r="L7589" t="str">
        <f>_xlfn.XLOOKUP(C7589,Customers!A:A,Customers!D:D,"")</f>
        <v>Kerala</v>
      </c>
      <c r="M7589" t="str">
        <f>_xlfn.XLOOKUP(C7589,Customers!A:A,Customers!E:E,"")</f>
        <v>Consumer</v>
      </c>
    </row>
    <row r="7590" spans="1:13" x14ac:dyDescent="0.25">
      <c r="A7590" t="s">
        <v>16280</v>
      </c>
      <c r="B7590" s="1">
        <v>45876</v>
      </c>
      <c r="C7590" t="s">
        <v>742</v>
      </c>
      <c r="D7590" t="s">
        <v>242</v>
      </c>
      <c r="E7590">
        <v>1</v>
      </c>
      <c r="F7590">
        <v>0.2</v>
      </c>
      <c r="G7590">
        <v>14854</v>
      </c>
      <c r="H7590">
        <v>11883.2</v>
      </c>
      <c r="I7590">
        <v>0.22</v>
      </c>
      <c r="J7590" s="2" t="s">
        <v>16281</v>
      </c>
      <c r="K7590" t="str">
        <f>_xlfn.XLOOKUP(D7590,Products!A:A,Products!C:C,"")</f>
        <v>Furniture</v>
      </c>
      <c r="L7590" t="str">
        <f>_xlfn.XLOOKUP(C7590,Customers!A:A,Customers!D:D,"")</f>
        <v>Kerala</v>
      </c>
      <c r="M7590" t="str">
        <f>_xlfn.XLOOKUP(C7590,Customers!A:A,Customers!E:E,"")</f>
        <v>Corporate</v>
      </c>
    </row>
    <row r="7591" spans="1:13" x14ac:dyDescent="0.25">
      <c r="A7591" t="s">
        <v>16282</v>
      </c>
      <c r="B7591" s="1">
        <v>45714</v>
      </c>
      <c r="C7591" t="s">
        <v>1360</v>
      </c>
      <c r="D7591" t="s">
        <v>96</v>
      </c>
      <c r="E7591">
        <v>1</v>
      </c>
      <c r="F7591">
        <v>0.15</v>
      </c>
      <c r="G7591">
        <v>11537</v>
      </c>
      <c r="H7591" s="2" t="s">
        <v>130</v>
      </c>
      <c r="I7591">
        <v>0.22</v>
      </c>
      <c r="J7591" s="2" t="s">
        <v>16283</v>
      </c>
      <c r="K7591" t="str">
        <f>_xlfn.XLOOKUP(D7591,Products!A:A,Products!C:C,"")</f>
        <v>Furniture</v>
      </c>
      <c r="L7591" t="str">
        <f>_xlfn.XLOOKUP(C7591,Customers!A:A,Customers!D:D,"")</f>
        <v>West Bengal</v>
      </c>
      <c r="M7591" t="str">
        <f>_xlfn.XLOOKUP(C7591,Customers!A:A,Customers!E:E,"")</f>
        <v>Small Business</v>
      </c>
    </row>
    <row r="7592" spans="1:13" x14ac:dyDescent="0.25">
      <c r="A7592" t="s">
        <v>16284</v>
      </c>
      <c r="B7592" s="1">
        <v>45883</v>
      </c>
      <c r="C7592" t="s">
        <v>5298</v>
      </c>
      <c r="D7592" t="s">
        <v>261</v>
      </c>
      <c r="E7592">
        <v>2</v>
      </c>
      <c r="F7592">
        <v>0.2</v>
      </c>
      <c r="G7592">
        <v>2649</v>
      </c>
      <c r="H7592" s="2" t="s">
        <v>4852</v>
      </c>
      <c r="I7592">
        <v>0.16</v>
      </c>
      <c r="J7592" s="2" t="s">
        <v>16285</v>
      </c>
      <c r="K7592" t="str">
        <f>_xlfn.XLOOKUP(D7592,Products!A:A,Products!C:C,"")</f>
        <v>Technology</v>
      </c>
      <c r="L7592" t="str">
        <f>_xlfn.XLOOKUP(C7592,Customers!A:A,Customers!D:D,"")</f>
        <v>Uttar Pradesh</v>
      </c>
      <c r="M7592" t="str">
        <f>_xlfn.XLOOKUP(C7592,Customers!A:A,Customers!E:E,"")</f>
        <v>Consumer</v>
      </c>
    </row>
    <row r="7593" spans="1:13" x14ac:dyDescent="0.25">
      <c r="A7593" t="s">
        <v>16286</v>
      </c>
      <c r="B7593" s="1">
        <v>45853</v>
      </c>
      <c r="C7593" t="s">
        <v>11</v>
      </c>
      <c r="D7593" t="s">
        <v>444</v>
      </c>
      <c r="E7593">
        <v>2</v>
      </c>
      <c r="F7593">
        <v>0.05</v>
      </c>
      <c r="G7593">
        <v>16218</v>
      </c>
      <c r="H7593" s="2" t="s">
        <v>16287</v>
      </c>
      <c r="I7593">
        <v>0.19</v>
      </c>
      <c r="J7593" s="2" t="s">
        <v>16288</v>
      </c>
      <c r="K7593" t="str">
        <f>_xlfn.XLOOKUP(D7593,Products!A:A,Products!C:C,"")</f>
        <v>Home Appliances</v>
      </c>
      <c r="L7593" t="str">
        <f>_xlfn.XLOOKUP(C7593,Customers!A:A,Customers!D:D,"")</f>
        <v>Delhi</v>
      </c>
      <c r="M7593" t="str">
        <f>_xlfn.XLOOKUP(C7593,Customers!A:A,Customers!E:E,"")</f>
        <v>Consumer</v>
      </c>
    </row>
    <row r="7594" spans="1:13" x14ac:dyDescent="0.25">
      <c r="A7594" t="s">
        <v>16289</v>
      </c>
      <c r="B7594" s="1">
        <v>45905</v>
      </c>
      <c r="C7594" t="s">
        <v>764</v>
      </c>
      <c r="D7594" t="s">
        <v>450</v>
      </c>
      <c r="E7594">
        <v>3</v>
      </c>
      <c r="F7594">
        <v>0.25</v>
      </c>
      <c r="G7594">
        <v>34669</v>
      </c>
      <c r="H7594">
        <v>78005.25</v>
      </c>
      <c r="I7594">
        <v>0.16</v>
      </c>
      <c r="J7594" s="2" t="s">
        <v>16290</v>
      </c>
      <c r="K7594" t="str">
        <f>_xlfn.XLOOKUP(D7594,Products!A:A,Products!C:C,"")</f>
        <v>Technology</v>
      </c>
      <c r="L7594" t="str">
        <f>_xlfn.XLOOKUP(C7594,Customers!A:A,Customers!D:D,"")</f>
        <v>Chandigarh</v>
      </c>
      <c r="M7594" t="str">
        <f>_xlfn.XLOOKUP(C7594,Customers!A:A,Customers!E:E,"")</f>
        <v>Consumer</v>
      </c>
    </row>
    <row r="7595" spans="1:13" x14ac:dyDescent="0.25">
      <c r="A7595" t="s">
        <v>16291</v>
      </c>
      <c r="B7595" s="1">
        <v>45823</v>
      </c>
      <c r="C7595" t="s">
        <v>1642</v>
      </c>
      <c r="D7595" t="s">
        <v>85</v>
      </c>
      <c r="E7595">
        <v>1</v>
      </c>
      <c r="F7595">
        <v>0.05</v>
      </c>
      <c r="G7595">
        <v>28518</v>
      </c>
      <c r="H7595">
        <v>27092.1</v>
      </c>
      <c r="I7595">
        <v>0.31</v>
      </c>
      <c r="J7595" s="2" t="s">
        <v>16292</v>
      </c>
      <c r="K7595" t="str">
        <f>_xlfn.XLOOKUP(D7595,Products!A:A,Products!C:C,"")</f>
        <v>Beauty &amp; Personal Care</v>
      </c>
      <c r="L7595" t="str">
        <f>_xlfn.XLOOKUP(C7595,Customers!A:A,Customers!D:D,"")</f>
        <v>Chandigarh</v>
      </c>
      <c r="M7595" t="str">
        <f>_xlfn.XLOOKUP(C7595,Customers!A:A,Customers!E:E,"")</f>
        <v>Consumer</v>
      </c>
    </row>
    <row r="7596" spans="1:13" x14ac:dyDescent="0.25">
      <c r="A7596" t="s">
        <v>16293</v>
      </c>
      <c r="B7596" s="1">
        <v>45719</v>
      </c>
      <c r="C7596" t="s">
        <v>1000</v>
      </c>
      <c r="D7596" t="s">
        <v>271</v>
      </c>
      <c r="E7596">
        <v>5</v>
      </c>
      <c r="F7596">
        <v>0</v>
      </c>
      <c r="G7596">
        <v>44505</v>
      </c>
      <c r="H7596">
        <v>222525</v>
      </c>
      <c r="I7596">
        <v>0.19</v>
      </c>
      <c r="J7596" s="2" t="s">
        <v>16294</v>
      </c>
      <c r="K7596" t="str">
        <f>_xlfn.XLOOKUP(D7596,Products!A:A,Products!C:C,"")</f>
        <v>Home Appliances</v>
      </c>
      <c r="L7596" t="str">
        <f>_xlfn.XLOOKUP(C7596,Customers!A:A,Customers!D:D,"")</f>
        <v>West Bengal</v>
      </c>
      <c r="M7596" t="str">
        <f>_xlfn.XLOOKUP(C7596,Customers!A:A,Customers!E:E,"")</f>
        <v>Corporate</v>
      </c>
    </row>
    <row r="7597" spans="1:13" x14ac:dyDescent="0.25">
      <c r="A7597" t="s">
        <v>16295</v>
      </c>
      <c r="B7597" s="1">
        <v>45920</v>
      </c>
      <c r="C7597" t="s">
        <v>9436</v>
      </c>
      <c r="D7597" t="s">
        <v>231</v>
      </c>
      <c r="E7597">
        <v>1</v>
      </c>
      <c r="F7597">
        <v>0.1</v>
      </c>
      <c r="G7597">
        <v>36976</v>
      </c>
      <c r="H7597">
        <v>33278.400000000001</v>
      </c>
      <c r="I7597">
        <v>0.28000000000000003</v>
      </c>
      <c r="J7597" s="2" t="s">
        <v>16296</v>
      </c>
      <c r="K7597" t="str">
        <f>_xlfn.XLOOKUP(D7597,Products!A:A,Products!C:C,"")</f>
        <v>Office Supplies</v>
      </c>
      <c r="L7597" t="str">
        <f>_xlfn.XLOOKUP(C7597,Customers!A:A,Customers!D:D,"")</f>
        <v>West Bengal</v>
      </c>
      <c r="M7597" t="str">
        <f>_xlfn.XLOOKUP(C7597,Customers!A:A,Customers!E:E,"")</f>
        <v>Consumer</v>
      </c>
    </row>
    <row r="7598" spans="1:13" x14ac:dyDescent="0.25">
      <c r="A7598" t="s">
        <v>16297</v>
      </c>
      <c r="B7598" s="1">
        <v>45769</v>
      </c>
      <c r="C7598" t="s">
        <v>847</v>
      </c>
      <c r="D7598" t="s">
        <v>304</v>
      </c>
      <c r="E7598">
        <v>1</v>
      </c>
      <c r="F7598">
        <v>0</v>
      </c>
      <c r="G7598">
        <v>15711</v>
      </c>
      <c r="H7598">
        <v>15711</v>
      </c>
      <c r="I7598">
        <v>0.19</v>
      </c>
      <c r="J7598" s="2" t="s">
        <v>16298</v>
      </c>
      <c r="K7598" t="str">
        <f>_xlfn.XLOOKUP(D7598,Products!A:A,Products!C:C,"")</f>
        <v>Home Appliances</v>
      </c>
      <c r="L7598" t="str">
        <f>_xlfn.XLOOKUP(C7598,Customers!A:A,Customers!D:D,"")</f>
        <v>Tamil Nadu</v>
      </c>
      <c r="M7598" t="str">
        <f>_xlfn.XLOOKUP(C7598,Customers!A:A,Customers!E:E,"")</f>
        <v>Consumer</v>
      </c>
    </row>
    <row r="7599" spans="1:13" x14ac:dyDescent="0.25">
      <c r="A7599" t="s">
        <v>16299</v>
      </c>
      <c r="B7599" s="1">
        <v>45910</v>
      </c>
      <c r="C7599" t="s">
        <v>1966</v>
      </c>
      <c r="D7599" t="s">
        <v>371</v>
      </c>
      <c r="E7599">
        <v>2</v>
      </c>
      <c r="F7599">
        <v>0.15</v>
      </c>
      <c r="G7599">
        <v>34314</v>
      </c>
      <c r="H7599" s="2" t="s">
        <v>2206</v>
      </c>
      <c r="I7599">
        <v>0.16</v>
      </c>
      <c r="J7599" s="2" t="s">
        <v>16300</v>
      </c>
      <c r="K7599" t="str">
        <f>_xlfn.XLOOKUP(D7599,Products!A:A,Products!C:C,"")</f>
        <v>Technology</v>
      </c>
      <c r="L7599" t="str">
        <f>_xlfn.XLOOKUP(C7599,Customers!A:A,Customers!D:D,"")</f>
        <v>Delhi</v>
      </c>
      <c r="M7599" t="str">
        <f>_xlfn.XLOOKUP(C7599,Customers!A:A,Customers!E:E,"")</f>
        <v>Consumer</v>
      </c>
    </row>
    <row r="7600" spans="1:13" x14ac:dyDescent="0.25">
      <c r="A7600" t="s">
        <v>16301</v>
      </c>
      <c r="B7600" s="1">
        <v>45856</v>
      </c>
      <c r="C7600" t="s">
        <v>6463</v>
      </c>
      <c r="D7600" t="s">
        <v>242</v>
      </c>
      <c r="E7600">
        <v>4</v>
      </c>
      <c r="F7600">
        <v>0.2</v>
      </c>
      <c r="G7600">
        <v>14854</v>
      </c>
      <c r="H7600">
        <v>47532.800000000003</v>
      </c>
      <c r="I7600">
        <v>0.22</v>
      </c>
      <c r="J7600" s="2" t="s">
        <v>16302</v>
      </c>
      <c r="K7600" t="str">
        <f>_xlfn.XLOOKUP(D7600,Products!A:A,Products!C:C,"")</f>
        <v>Furniture</v>
      </c>
      <c r="L7600" t="str">
        <f>_xlfn.XLOOKUP(C7600,Customers!A:A,Customers!D:D,"")</f>
        <v>Kerala</v>
      </c>
      <c r="M7600" t="str">
        <f>_xlfn.XLOOKUP(C7600,Customers!A:A,Customers!E:E,"")</f>
        <v>Consumer</v>
      </c>
    </row>
    <row r="7601" spans="1:13" x14ac:dyDescent="0.25">
      <c r="A7601" t="s">
        <v>16303</v>
      </c>
      <c r="B7601" s="1">
        <v>45835</v>
      </c>
      <c r="C7601" t="s">
        <v>2588</v>
      </c>
      <c r="D7601" t="s">
        <v>20</v>
      </c>
      <c r="E7601">
        <v>3</v>
      </c>
      <c r="F7601">
        <v>0.2</v>
      </c>
      <c r="G7601">
        <v>30563</v>
      </c>
      <c r="H7601">
        <v>73351.199999999997</v>
      </c>
      <c r="I7601">
        <v>0.19</v>
      </c>
      <c r="J7601" s="2" t="s">
        <v>16304</v>
      </c>
      <c r="K7601" t="str">
        <f>_xlfn.XLOOKUP(D7601,Products!A:A,Products!C:C,"")</f>
        <v>Home Appliances</v>
      </c>
      <c r="L7601" t="str">
        <f>_xlfn.XLOOKUP(C7601,Customers!A:A,Customers!D:D,"")</f>
        <v>Kerala</v>
      </c>
      <c r="M7601" t="str">
        <f>_xlfn.XLOOKUP(C7601,Customers!A:A,Customers!E:E,"")</f>
        <v>Consumer</v>
      </c>
    </row>
    <row r="7602" spans="1:13" x14ac:dyDescent="0.25">
      <c r="A7602" t="s">
        <v>16305</v>
      </c>
      <c r="B7602" s="1">
        <v>45683</v>
      </c>
      <c r="C7602" t="s">
        <v>182</v>
      </c>
      <c r="D7602" t="s">
        <v>291</v>
      </c>
      <c r="E7602">
        <v>2</v>
      </c>
      <c r="F7602">
        <v>0.1</v>
      </c>
      <c r="G7602">
        <v>46621</v>
      </c>
      <c r="H7602">
        <v>83917.8</v>
      </c>
      <c r="I7602">
        <v>0.19</v>
      </c>
      <c r="J7602" s="2" t="s">
        <v>16306</v>
      </c>
      <c r="K7602" t="str">
        <f>_xlfn.XLOOKUP(D7602,Products!A:A,Products!C:C,"")</f>
        <v>Home Appliances</v>
      </c>
      <c r="L7602" t="str">
        <f>_xlfn.XLOOKUP(C7602,Customers!A:A,Customers!D:D,"")</f>
        <v>Gujarat</v>
      </c>
      <c r="M7602" t="str">
        <f>_xlfn.XLOOKUP(C7602,Customers!A:A,Customers!E:E,"")</f>
        <v>Corporate</v>
      </c>
    </row>
    <row r="7603" spans="1:13" x14ac:dyDescent="0.25">
      <c r="A7603" t="s">
        <v>16307</v>
      </c>
      <c r="B7603" s="1">
        <v>45903</v>
      </c>
      <c r="C7603" t="s">
        <v>5108</v>
      </c>
      <c r="D7603" t="s">
        <v>304</v>
      </c>
      <c r="E7603">
        <v>1</v>
      </c>
      <c r="F7603">
        <v>0.1</v>
      </c>
      <c r="G7603">
        <v>15711</v>
      </c>
      <c r="H7603">
        <v>14139.9</v>
      </c>
      <c r="I7603">
        <v>0.19</v>
      </c>
      <c r="J7603" s="2" t="s">
        <v>16308</v>
      </c>
      <c r="K7603" t="str">
        <f>_xlfn.XLOOKUP(D7603,Products!A:A,Products!C:C,"")</f>
        <v>Home Appliances</v>
      </c>
      <c r="L7603" t="str">
        <f>_xlfn.XLOOKUP(C7603,Customers!A:A,Customers!D:D,"")</f>
        <v>Uttar Pradesh</v>
      </c>
      <c r="M7603" t="str">
        <f>_xlfn.XLOOKUP(C7603,Customers!A:A,Customers!E:E,"")</f>
        <v>Small Business</v>
      </c>
    </row>
    <row r="7604" spans="1:13" x14ac:dyDescent="0.25">
      <c r="A7604" t="s">
        <v>16309</v>
      </c>
      <c r="B7604" s="1">
        <v>45676</v>
      </c>
      <c r="C7604" t="s">
        <v>1201</v>
      </c>
      <c r="D7604" t="s">
        <v>261</v>
      </c>
      <c r="E7604">
        <v>1</v>
      </c>
      <c r="F7604">
        <v>0.25</v>
      </c>
      <c r="G7604">
        <v>2649</v>
      </c>
      <c r="H7604">
        <v>1986.75</v>
      </c>
      <c r="I7604">
        <v>0.16</v>
      </c>
      <c r="J7604" s="2" t="s">
        <v>16310</v>
      </c>
      <c r="K7604" t="str">
        <f>_xlfn.XLOOKUP(D7604,Products!A:A,Products!C:C,"")</f>
        <v>Technology</v>
      </c>
      <c r="L7604" t="str">
        <f>_xlfn.XLOOKUP(C7604,Customers!A:A,Customers!D:D,"")</f>
        <v>Delhi</v>
      </c>
      <c r="M7604" t="str">
        <f>_xlfn.XLOOKUP(C7604,Customers!A:A,Customers!E:E,"")</f>
        <v>Small Business</v>
      </c>
    </row>
    <row r="7605" spans="1:13" x14ac:dyDescent="0.25">
      <c r="A7605" t="s">
        <v>16311</v>
      </c>
      <c r="B7605" s="1">
        <v>45922</v>
      </c>
      <c r="C7605" t="s">
        <v>8771</v>
      </c>
      <c r="D7605" t="s">
        <v>45</v>
      </c>
      <c r="E7605">
        <v>2</v>
      </c>
      <c r="F7605">
        <v>0.1</v>
      </c>
      <c r="G7605">
        <v>26232</v>
      </c>
      <c r="H7605">
        <v>47217.599999999999</v>
      </c>
      <c r="I7605">
        <v>0.22</v>
      </c>
      <c r="J7605" s="2" t="s">
        <v>16312</v>
      </c>
      <c r="K7605" t="str">
        <f>_xlfn.XLOOKUP(D7605,Products!A:A,Products!C:C,"")</f>
        <v>Furniture</v>
      </c>
      <c r="L7605" t="str">
        <f>_xlfn.XLOOKUP(C7605,Customers!A:A,Customers!D:D,"")</f>
        <v>Chandigarh</v>
      </c>
      <c r="M7605" t="str">
        <f>_xlfn.XLOOKUP(C7605,Customers!A:A,Customers!E:E,"")</f>
        <v>Consumer</v>
      </c>
    </row>
    <row r="7606" spans="1:13" x14ac:dyDescent="0.25">
      <c r="A7606" t="s">
        <v>16313</v>
      </c>
      <c r="B7606" s="1">
        <v>45974</v>
      </c>
      <c r="C7606" t="s">
        <v>339</v>
      </c>
      <c r="D7606" t="s">
        <v>49</v>
      </c>
      <c r="E7606">
        <v>2</v>
      </c>
      <c r="F7606">
        <v>0.2</v>
      </c>
      <c r="G7606">
        <v>11380</v>
      </c>
      <c r="H7606">
        <v>18208</v>
      </c>
      <c r="I7606">
        <v>0.28000000000000003</v>
      </c>
      <c r="J7606" s="2" t="s">
        <v>16314</v>
      </c>
      <c r="K7606" t="str">
        <f>_xlfn.XLOOKUP(D7606,Products!A:A,Products!C:C,"")</f>
        <v>Office Supplies</v>
      </c>
      <c r="L7606" t="str">
        <f>_xlfn.XLOOKUP(C7606,Customers!A:A,Customers!D:D,"")</f>
        <v>Tamil Nadu</v>
      </c>
      <c r="M7606" t="str">
        <f>_xlfn.XLOOKUP(C7606,Customers!A:A,Customers!E:E,"")</f>
        <v>Consumer</v>
      </c>
    </row>
    <row r="7607" spans="1:13" x14ac:dyDescent="0.25">
      <c r="A7607" t="s">
        <v>16315</v>
      </c>
      <c r="B7607" s="1">
        <v>45677</v>
      </c>
      <c r="C7607" t="s">
        <v>2324</v>
      </c>
      <c r="D7607" t="s">
        <v>788</v>
      </c>
      <c r="E7607">
        <v>1</v>
      </c>
      <c r="F7607">
        <v>0.2</v>
      </c>
      <c r="G7607">
        <v>39927</v>
      </c>
      <c r="H7607" s="2" t="s">
        <v>11099</v>
      </c>
      <c r="I7607">
        <v>0.16</v>
      </c>
      <c r="J7607" s="2" t="s">
        <v>16316</v>
      </c>
      <c r="K7607" t="str">
        <f>_xlfn.XLOOKUP(D7607,Products!A:A,Products!C:C,"")</f>
        <v>Technology</v>
      </c>
      <c r="L7607" t="str">
        <f>_xlfn.XLOOKUP(C7607,Customers!A:A,Customers!D:D,"")</f>
        <v>Maharashtra</v>
      </c>
      <c r="M7607" t="str">
        <f>_xlfn.XLOOKUP(C7607,Customers!A:A,Customers!E:E,"")</f>
        <v>Consumer</v>
      </c>
    </row>
    <row r="7608" spans="1:13" x14ac:dyDescent="0.25">
      <c r="A7608" t="s">
        <v>16317</v>
      </c>
      <c r="B7608" s="1">
        <v>45763</v>
      </c>
      <c r="C7608" t="s">
        <v>4654</v>
      </c>
      <c r="D7608" t="s">
        <v>235</v>
      </c>
      <c r="E7608">
        <v>2</v>
      </c>
      <c r="F7608">
        <v>0.05</v>
      </c>
      <c r="G7608">
        <v>21121</v>
      </c>
      <c r="H7608">
        <v>40129.9</v>
      </c>
      <c r="I7608">
        <v>0.19</v>
      </c>
      <c r="J7608" s="2" t="s">
        <v>16318</v>
      </c>
      <c r="K7608" t="str">
        <f>_xlfn.XLOOKUP(D7608,Products!A:A,Products!C:C,"")</f>
        <v>Home Appliances</v>
      </c>
      <c r="L7608" t="str">
        <f>_xlfn.XLOOKUP(C7608,Customers!A:A,Customers!D:D,"")</f>
        <v>Chandigarh</v>
      </c>
      <c r="M7608" t="str">
        <f>_xlfn.XLOOKUP(C7608,Customers!A:A,Customers!E:E,"")</f>
        <v>Corporate</v>
      </c>
    </row>
    <row r="7609" spans="1:13" x14ac:dyDescent="0.25">
      <c r="A7609" t="s">
        <v>16319</v>
      </c>
      <c r="B7609" s="1">
        <v>45894</v>
      </c>
      <c r="C7609" t="s">
        <v>1536</v>
      </c>
      <c r="D7609" t="s">
        <v>298</v>
      </c>
      <c r="E7609">
        <v>3</v>
      </c>
      <c r="F7609">
        <v>0</v>
      </c>
      <c r="G7609">
        <v>31519</v>
      </c>
      <c r="H7609">
        <v>94557</v>
      </c>
      <c r="I7609">
        <v>0.19</v>
      </c>
      <c r="J7609" s="2" t="s">
        <v>16320</v>
      </c>
      <c r="K7609" t="str">
        <f>_xlfn.XLOOKUP(D7609,Products!A:A,Products!C:C,"")</f>
        <v>Home Appliances</v>
      </c>
      <c r="L7609" t="str">
        <f>_xlfn.XLOOKUP(C7609,Customers!A:A,Customers!D:D,"")</f>
        <v>Kerala</v>
      </c>
      <c r="M7609" t="str">
        <f>_xlfn.XLOOKUP(C7609,Customers!A:A,Customers!E:E,"")</f>
        <v>Corporate</v>
      </c>
    </row>
    <row r="7610" spans="1:13" x14ac:dyDescent="0.25">
      <c r="A7610" t="s">
        <v>16321</v>
      </c>
      <c r="B7610" s="1">
        <v>45963</v>
      </c>
      <c r="C7610" t="s">
        <v>847</v>
      </c>
      <c r="D7610" t="s">
        <v>17</v>
      </c>
      <c r="E7610">
        <v>2</v>
      </c>
      <c r="F7610">
        <v>0.1</v>
      </c>
      <c r="G7610">
        <v>10888</v>
      </c>
      <c r="H7610">
        <v>19598.400000000001</v>
      </c>
      <c r="I7610">
        <v>0.19</v>
      </c>
      <c r="J7610" s="2" t="s">
        <v>16322</v>
      </c>
      <c r="K7610" t="str">
        <f>_xlfn.XLOOKUP(D7610,Products!A:A,Products!C:C,"")</f>
        <v>Home Appliances</v>
      </c>
      <c r="L7610" t="str">
        <f>_xlfn.XLOOKUP(C7610,Customers!A:A,Customers!D:D,"")</f>
        <v>Tamil Nadu</v>
      </c>
      <c r="M7610" t="str">
        <f>_xlfn.XLOOKUP(C7610,Customers!A:A,Customers!E:E,"")</f>
        <v>Consumer</v>
      </c>
    </row>
    <row r="7611" spans="1:13" x14ac:dyDescent="0.25">
      <c r="A7611" t="s">
        <v>16323</v>
      </c>
      <c r="B7611" s="1">
        <v>45903</v>
      </c>
      <c r="C7611" t="s">
        <v>44</v>
      </c>
      <c r="D7611" t="s">
        <v>147</v>
      </c>
      <c r="E7611">
        <v>1</v>
      </c>
      <c r="F7611">
        <v>0.2</v>
      </c>
      <c r="G7611">
        <v>14233</v>
      </c>
      <c r="H7611" s="2" t="s">
        <v>5509</v>
      </c>
      <c r="I7611">
        <v>0.22</v>
      </c>
      <c r="J7611" s="2" t="s">
        <v>16324</v>
      </c>
      <c r="K7611" t="str">
        <f>_xlfn.XLOOKUP(D7611,Products!A:A,Products!C:C,"")</f>
        <v>Furniture</v>
      </c>
      <c r="L7611" t="str">
        <f>_xlfn.XLOOKUP(C7611,Customers!A:A,Customers!D:D,"")</f>
        <v>Telangana</v>
      </c>
      <c r="M7611" t="str">
        <f>_xlfn.XLOOKUP(C7611,Customers!A:A,Customers!E:E,"")</f>
        <v>Consumer</v>
      </c>
    </row>
    <row r="7612" spans="1:13" x14ac:dyDescent="0.25">
      <c r="A7612" t="s">
        <v>16325</v>
      </c>
      <c r="B7612" s="1">
        <v>45738</v>
      </c>
      <c r="C7612" t="s">
        <v>1514</v>
      </c>
      <c r="D7612" t="s">
        <v>626</v>
      </c>
      <c r="E7612">
        <v>2</v>
      </c>
      <c r="F7612">
        <v>0.2</v>
      </c>
      <c r="G7612">
        <v>27904</v>
      </c>
      <c r="H7612">
        <v>44646.400000000001</v>
      </c>
      <c r="I7612">
        <v>0.22</v>
      </c>
      <c r="J7612" s="2" t="s">
        <v>16326</v>
      </c>
      <c r="K7612" t="str">
        <f>_xlfn.XLOOKUP(D7612,Products!A:A,Products!C:C,"")</f>
        <v>Furniture</v>
      </c>
      <c r="L7612" t="str">
        <f>_xlfn.XLOOKUP(C7612,Customers!A:A,Customers!D:D,"")</f>
        <v>West Bengal</v>
      </c>
      <c r="M7612" t="str">
        <f>_xlfn.XLOOKUP(C7612,Customers!A:A,Customers!E:E,"")</f>
        <v>Small Business</v>
      </c>
    </row>
    <row r="7613" spans="1:13" x14ac:dyDescent="0.25">
      <c r="A7613" t="s">
        <v>16327</v>
      </c>
      <c r="B7613" s="1">
        <v>45807</v>
      </c>
      <c r="C7613" t="s">
        <v>7319</v>
      </c>
      <c r="D7613" t="s">
        <v>549</v>
      </c>
      <c r="E7613">
        <v>1</v>
      </c>
      <c r="F7613">
        <v>0.1</v>
      </c>
      <c r="G7613">
        <v>21109</v>
      </c>
      <c r="H7613" s="2" t="s">
        <v>939</v>
      </c>
      <c r="I7613">
        <v>0.22</v>
      </c>
      <c r="J7613" s="2" t="s">
        <v>16328</v>
      </c>
      <c r="K7613" t="str">
        <f>_xlfn.XLOOKUP(D7613,Products!A:A,Products!C:C,"")</f>
        <v>Furniture</v>
      </c>
      <c r="L7613" t="str">
        <f>_xlfn.XLOOKUP(C7613,Customers!A:A,Customers!D:D,"")</f>
        <v>Delhi</v>
      </c>
      <c r="M7613" t="str">
        <f>_xlfn.XLOOKUP(C7613,Customers!A:A,Customers!E:E,"")</f>
        <v>Consumer</v>
      </c>
    </row>
    <row r="7614" spans="1:13" x14ac:dyDescent="0.25">
      <c r="A7614" t="s">
        <v>16329</v>
      </c>
      <c r="B7614" s="1">
        <v>45667</v>
      </c>
      <c r="C7614" t="s">
        <v>1806</v>
      </c>
      <c r="D7614" t="s">
        <v>239</v>
      </c>
      <c r="E7614">
        <v>1</v>
      </c>
      <c r="F7614">
        <v>0</v>
      </c>
      <c r="G7614">
        <v>35247</v>
      </c>
      <c r="H7614">
        <v>35247</v>
      </c>
      <c r="I7614">
        <v>0.16</v>
      </c>
      <c r="J7614" s="2" t="s">
        <v>16330</v>
      </c>
      <c r="K7614" t="str">
        <f>_xlfn.XLOOKUP(D7614,Products!A:A,Products!C:C,"")</f>
        <v>Technology</v>
      </c>
      <c r="L7614" t="str">
        <f>_xlfn.XLOOKUP(C7614,Customers!A:A,Customers!D:D,"")</f>
        <v>West Bengal</v>
      </c>
      <c r="M7614" t="str">
        <f>_xlfn.XLOOKUP(C7614,Customers!A:A,Customers!E:E,"")</f>
        <v>Corporate</v>
      </c>
    </row>
    <row r="7615" spans="1:13" x14ac:dyDescent="0.25">
      <c r="A7615" t="s">
        <v>16331</v>
      </c>
      <c r="B7615" s="1">
        <v>45978</v>
      </c>
      <c r="C7615" t="s">
        <v>1053</v>
      </c>
      <c r="D7615" t="s">
        <v>179</v>
      </c>
      <c r="E7615">
        <v>3</v>
      </c>
      <c r="F7615">
        <v>0</v>
      </c>
      <c r="G7615">
        <v>5109</v>
      </c>
      <c r="H7615">
        <v>15327</v>
      </c>
      <c r="I7615">
        <v>0.19</v>
      </c>
      <c r="J7615" s="2" t="s">
        <v>16332</v>
      </c>
      <c r="K7615" t="str">
        <f>_xlfn.XLOOKUP(D7615,Products!A:A,Products!C:C,"")</f>
        <v>Home Appliances</v>
      </c>
      <c r="L7615" t="str">
        <f>_xlfn.XLOOKUP(C7615,Customers!A:A,Customers!D:D,"")</f>
        <v>Karnataka</v>
      </c>
      <c r="M7615" t="str">
        <f>_xlfn.XLOOKUP(C7615,Customers!A:A,Customers!E:E,"")</f>
        <v>Consumer</v>
      </c>
    </row>
    <row r="7616" spans="1:13" x14ac:dyDescent="0.25">
      <c r="A7616" t="s">
        <v>16333</v>
      </c>
      <c r="B7616" s="1">
        <v>45881</v>
      </c>
      <c r="C7616" t="s">
        <v>1173</v>
      </c>
      <c r="D7616" t="s">
        <v>271</v>
      </c>
      <c r="E7616">
        <v>2</v>
      </c>
      <c r="F7616">
        <v>0.25</v>
      </c>
      <c r="G7616">
        <v>44505</v>
      </c>
      <c r="H7616">
        <v>66757.5</v>
      </c>
      <c r="I7616">
        <v>0.19</v>
      </c>
      <c r="J7616" s="2" t="s">
        <v>16334</v>
      </c>
      <c r="K7616" t="str">
        <f>_xlfn.XLOOKUP(D7616,Products!A:A,Products!C:C,"")</f>
        <v>Home Appliances</v>
      </c>
      <c r="L7616" t="str">
        <f>_xlfn.XLOOKUP(C7616,Customers!A:A,Customers!D:D,"")</f>
        <v>Tamil Nadu</v>
      </c>
      <c r="M7616" t="str">
        <f>_xlfn.XLOOKUP(C7616,Customers!A:A,Customers!E:E,"")</f>
        <v>Consumer</v>
      </c>
    </row>
    <row r="7617" spans="1:13" x14ac:dyDescent="0.25">
      <c r="A7617" t="s">
        <v>16335</v>
      </c>
      <c r="B7617" s="1">
        <v>45921</v>
      </c>
      <c r="C7617" t="s">
        <v>5916</v>
      </c>
      <c r="D7617" t="s">
        <v>45</v>
      </c>
      <c r="E7617">
        <v>3</v>
      </c>
      <c r="F7617">
        <v>0.1</v>
      </c>
      <c r="G7617">
        <v>26232</v>
      </c>
      <c r="H7617" s="2" t="s">
        <v>3746</v>
      </c>
      <c r="I7617">
        <v>0.22</v>
      </c>
      <c r="J7617" s="2" t="s">
        <v>16336</v>
      </c>
      <c r="K7617" t="str">
        <f>_xlfn.XLOOKUP(D7617,Products!A:A,Products!C:C,"")</f>
        <v>Furniture</v>
      </c>
      <c r="L7617" t="str">
        <f>_xlfn.XLOOKUP(C7617,Customers!A:A,Customers!D:D,"")</f>
        <v>West Bengal</v>
      </c>
      <c r="M7617" t="str">
        <f>_xlfn.XLOOKUP(C7617,Customers!A:A,Customers!E:E,"")</f>
        <v>Small Business</v>
      </c>
    </row>
    <row r="7618" spans="1:13" x14ac:dyDescent="0.25">
      <c r="A7618" t="s">
        <v>16337</v>
      </c>
      <c r="B7618" s="1">
        <v>45806</v>
      </c>
      <c r="C7618" t="s">
        <v>1843</v>
      </c>
      <c r="D7618" t="s">
        <v>231</v>
      </c>
      <c r="E7618">
        <v>1</v>
      </c>
      <c r="F7618">
        <v>0.15</v>
      </c>
      <c r="G7618">
        <v>36976</v>
      </c>
      <c r="H7618">
        <v>31429.599999999999</v>
      </c>
      <c r="I7618">
        <v>0.28000000000000003</v>
      </c>
      <c r="J7618" s="2" t="s">
        <v>16338</v>
      </c>
      <c r="K7618" t="str">
        <f>_xlfn.XLOOKUP(D7618,Products!A:A,Products!C:C,"")</f>
        <v>Office Supplies</v>
      </c>
      <c r="L7618" t="str">
        <f>_xlfn.XLOOKUP(C7618,Customers!A:A,Customers!D:D,"")</f>
        <v>Maharashtra</v>
      </c>
      <c r="M7618" t="str">
        <f>_xlfn.XLOOKUP(C7618,Customers!A:A,Customers!E:E,"")</f>
        <v>Small Business</v>
      </c>
    </row>
    <row r="7619" spans="1:13" x14ac:dyDescent="0.25">
      <c r="A7619" t="s">
        <v>16339</v>
      </c>
      <c r="B7619" s="1">
        <v>45935</v>
      </c>
      <c r="C7619" t="s">
        <v>5252</v>
      </c>
      <c r="D7619" t="s">
        <v>100</v>
      </c>
      <c r="E7619">
        <v>4</v>
      </c>
      <c r="F7619">
        <v>0.2</v>
      </c>
      <c r="G7619">
        <v>43459</v>
      </c>
      <c r="H7619" s="2" t="s">
        <v>2334</v>
      </c>
      <c r="I7619">
        <v>0.19</v>
      </c>
      <c r="J7619" s="2" t="s">
        <v>16340</v>
      </c>
      <c r="K7619" t="str">
        <f>_xlfn.XLOOKUP(D7619,Products!A:A,Products!C:C,"")</f>
        <v>Home Appliances</v>
      </c>
      <c r="L7619" t="str">
        <f>_xlfn.XLOOKUP(C7619,Customers!A:A,Customers!D:D,"")</f>
        <v>Tamil Nadu</v>
      </c>
      <c r="M7619" t="str">
        <f>_xlfn.XLOOKUP(C7619,Customers!A:A,Customers!E:E,"")</f>
        <v>Corporate</v>
      </c>
    </row>
    <row r="7620" spans="1:13" x14ac:dyDescent="0.25">
      <c r="A7620" t="s">
        <v>16341</v>
      </c>
      <c r="B7620" s="1">
        <v>45931</v>
      </c>
      <c r="C7620" t="s">
        <v>5805</v>
      </c>
      <c r="D7620" t="s">
        <v>278</v>
      </c>
      <c r="E7620">
        <v>1</v>
      </c>
      <c r="F7620">
        <v>0.2</v>
      </c>
      <c r="G7620">
        <v>23506</v>
      </c>
      <c r="H7620">
        <v>18804.8</v>
      </c>
      <c r="I7620">
        <v>0.31</v>
      </c>
      <c r="J7620" s="2" t="s">
        <v>16342</v>
      </c>
      <c r="K7620" t="str">
        <f>_xlfn.XLOOKUP(D7620,Products!A:A,Products!C:C,"")</f>
        <v>Beauty &amp; Personal Care</v>
      </c>
      <c r="L7620" t="str">
        <f>_xlfn.XLOOKUP(C7620,Customers!A:A,Customers!D:D,"")</f>
        <v>Karnataka</v>
      </c>
      <c r="M7620" t="str">
        <f>_xlfn.XLOOKUP(C7620,Customers!A:A,Customers!E:E,"")</f>
        <v>Small Business</v>
      </c>
    </row>
    <row r="7621" spans="1:13" x14ac:dyDescent="0.25">
      <c r="A7621" t="s">
        <v>16343</v>
      </c>
      <c r="B7621" s="1">
        <v>45851</v>
      </c>
      <c r="C7621" t="s">
        <v>159</v>
      </c>
      <c r="D7621" t="s">
        <v>96</v>
      </c>
      <c r="E7621">
        <v>3</v>
      </c>
      <c r="F7621">
        <v>0.1</v>
      </c>
      <c r="G7621">
        <v>11537</v>
      </c>
      <c r="H7621">
        <v>31149.9</v>
      </c>
      <c r="I7621">
        <v>0.22</v>
      </c>
      <c r="J7621" s="2" t="s">
        <v>16344</v>
      </c>
      <c r="K7621" t="str">
        <f>_xlfn.XLOOKUP(D7621,Products!A:A,Products!C:C,"")</f>
        <v>Furniture</v>
      </c>
      <c r="L7621" t="str">
        <f>_xlfn.XLOOKUP(C7621,Customers!A:A,Customers!D:D,"")</f>
        <v>Tamil Nadu</v>
      </c>
      <c r="M7621" t="str">
        <f>_xlfn.XLOOKUP(C7621,Customers!A:A,Customers!E:E,"")</f>
        <v>Consumer</v>
      </c>
    </row>
    <row r="7622" spans="1:13" x14ac:dyDescent="0.25">
      <c r="A7622" t="s">
        <v>16345</v>
      </c>
      <c r="B7622" s="1">
        <v>45829</v>
      </c>
      <c r="C7622" t="s">
        <v>587</v>
      </c>
      <c r="D7622" t="s">
        <v>440</v>
      </c>
      <c r="E7622">
        <v>1</v>
      </c>
      <c r="F7622">
        <v>0.1</v>
      </c>
      <c r="G7622">
        <v>9199</v>
      </c>
      <c r="H7622">
        <v>8279.1</v>
      </c>
      <c r="I7622">
        <v>0.16</v>
      </c>
      <c r="J7622" s="2" t="s">
        <v>16346</v>
      </c>
      <c r="K7622" t="str">
        <f>_xlfn.XLOOKUP(D7622,Products!A:A,Products!C:C,"")</f>
        <v>Technology</v>
      </c>
      <c r="L7622" t="str">
        <f>_xlfn.XLOOKUP(C7622,Customers!A:A,Customers!D:D,"")</f>
        <v>Kerala</v>
      </c>
      <c r="M7622" t="str">
        <f>_xlfn.XLOOKUP(C7622,Customers!A:A,Customers!E:E,"")</f>
        <v>Corporate</v>
      </c>
    </row>
    <row r="7623" spans="1:13" x14ac:dyDescent="0.25">
      <c r="A7623" t="s">
        <v>16347</v>
      </c>
      <c r="B7623" s="1">
        <v>45922</v>
      </c>
      <c r="C7623" t="s">
        <v>8400</v>
      </c>
      <c r="D7623" t="s">
        <v>291</v>
      </c>
      <c r="E7623">
        <v>1</v>
      </c>
      <c r="F7623">
        <v>0.15</v>
      </c>
      <c r="G7623">
        <v>46621</v>
      </c>
      <c r="H7623">
        <v>39627.85</v>
      </c>
      <c r="I7623">
        <v>0.19</v>
      </c>
      <c r="J7623">
        <v>5775.3102648927397</v>
      </c>
      <c r="K7623" t="str">
        <f>_xlfn.XLOOKUP(D7623,Products!A:A,Products!C:C,"")</f>
        <v>Home Appliances</v>
      </c>
      <c r="L7623" t="str">
        <f>_xlfn.XLOOKUP(C7623,Customers!A:A,Customers!D:D,"")</f>
        <v>Chandigarh</v>
      </c>
      <c r="M7623" t="str">
        <f>_xlfn.XLOOKUP(C7623,Customers!A:A,Customers!E:E,"")</f>
        <v>Consumer</v>
      </c>
    </row>
    <row r="7624" spans="1:13" x14ac:dyDescent="0.25">
      <c r="A7624" t="s">
        <v>16348</v>
      </c>
      <c r="B7624" s="1">
        <v>45967</v>
      </c>
      <c r="C7624" t="s">
        <v>7182</v>
      </c>
      <c r="D7624" t="s">
        <v>152</v>
      </c>
      <c r="E7624">
        <v>1</v>
      </c>
      <c r="F7624">
        <v>0.05</v>
      </c>
      <c r="G7624">
        <v>32777</v>
      </c>
      <c r="H7624" s="2" t="s">
        <v>2661</v>
      </c>
      <c r="I7624">
        <v>0.19</v>
      </c>
      <c r="J7624" s="2" t="s">
        <v>16349</v>
      </c>
      <c r="K7624" t="str">
        <f>_xlfn.XLOOKUP(D7624,Products!A:A,Products!C:C,"")</f>
        <v>Home Appliances</v>
      </c>
      <c r="L7624" t="str">
        <f>_xlfn.XLOOKUP(C7624,Customers!A:A,Customers!D:D,"")</f>
        <v>Rajasthan</v>
      </c>
      <c r="M7624" t="str">
        <f>_xlfn.XLOOKUP(C7624,Customers!A:A,Customers!E:E,"")</f>
        <v>Consumer</v>
      </c>
    </row>
    <row r="7625" spans="1:13" x14ac:dyDescent="0.25">
      <c r="A7625" t="s">
        <v>16350</v>
      </c>
      <c r="B7625" s="1">
        <v>45683</v>
      </c>
      <c r="C7625" t="s">
        <v>801</v>
      </c>
      <c r="D7625" t="s">
        <v>195</v>
      </c>
      <c r="E7625">
        <v>1</v>
      </c>
      <c r="F7625">
        <v>0.1</v>
      </c>
      <c r="G7625">
        <v>29812</v>
      </c>
      <c r="H7625">
        <v>26830.799999999999</v>
      </c>
      <c r="I7625">
        <v>0.28000000000000003</v>
      </c>
      <c r="J7625" s="2" t="s">
        <v>16351</v>
      </c>
      <c r="K7625" t="str">
        <f>_xlfn.XLOOKUP(D7625,Products!A:A,Products!C:C,"")</f>
        <v>Office Supplies</v>
      </c>
      <c r="L7625" t="str">
        <f>_xlfn.XLOOKUP(C7625,Customers!A:A,Customers!D:D,"")</f>
        <v>Kerala</v>
      </c>
      <c r="M7625" t="str">
        <f>_xlfn.XLOOKUP(C7625,Customers!A:A,Customers!E:E,"")</f>
        <v>Corporate</v>
      </c>
    </row>
    <row r="7626" spans="1:13" x14ac:dyDescent="0.25">
      <c r="A7626" t="s">
        <v>16352</v>
      </c>
      <c r="B7626" s="1">
        <v>46007</v>
      </c>
      <c r="C7626" t="s">
        <v>4333</v>
      </c>
      <c r="D7626" t="s">
        <v>528</v>
      </c>
      <c r="E7626">
        <v>2</v>
      </c>
      <c r="F7626">
        <v>0</v>
      </c>
      <c r="G7626">
        <v>34213</v>
      </c>
      <c r="H7626">
        <v>68426</v>
      </c>
      <c r="I7626">
        <v>0.19</v>
      </c>
      <c r="J7626" s="2" t="s">
        <v>16353</v>
      </c>
      <c r="K7626" t="str">
        <f>_xlfn.XLOOKUP(D7626,Products!A:A,Products!C:C,"")</f>
        <v>Home Appliances</v>
      </c>
      <c r="L7626" t="str">
        <f>_xlfn.XLOOKUP(C7626,Customers!A:A,Customers!D:D,"")</f>
        <v>Tamil Nadu</v>
      </c>
      <c r="M7626" t="str">
        <f>_xlfn.XLOOKUP(C7626,Customers!A:A,Customers!E:E,"")</f>
        <v>Consumer</v>
      </c>
    </row>
    <row r="7627" spans="1:13" x14ac:dyDescent="0.25">
      <c r="A7627" t="s">
        <v>16354</v>
      </c>
      <c r="B7627" s="1">
        <v>46013</v>
      </c>
      <c r="C7627" t="s">
        <v>4528</v>
      </c>
      <c r="D7627" t="s">
        <v>393</v>
      </c>
      <c r="E7627">
        <v>4</v>
      </c>
      <c r="F7627">
        <v>0.2</v>
      </c>
      <c r="G7627">
        <v>11721</v>
      </c>
      <c r="H7627" s="2" t="s">
        <v>9273</v>
      </c>
      <c r="I7627">
        <v>0.16</v>
      </c>
      <c r="J7627" s="2" t="s">
        <v>16355</v>
      </c>
      <c r="K7627" t="str">
        <f>_xlfn.XLOOKUP(D7627,Products!A:A,Products!C:C,"")</f>
        <v>Technology</v>
      </c>
      <c r="L7627" t="str">
        <f>_xlfn.XLOOKUP(C7627,Customers!A:A,Customers!D:D,"")</f>
        <v>Kerala</v>
      </c>
      <c r="M7627" t="str">
        <f>_xlfn.XLOOKUP(C7627,Customers!A:A,Customers!E:E,"")</f>
        <v>Corporate</v>
      </c>
    </row>
    <row r="7628" spans="1:13" x14ac:dyDescent="0.25">
      <c r="A7628" t="s">
        <v>16356</v>
      </c>
      <c r="B7628" s="1">
        <v>45683</v>
      </c>
      <c r="C7628" t="s">
        <v>2337</v>
      </c>
      <c r="D7628" t="s">
        <v>64</v>
      </c>
      <c r="E7628">
        <v>1</v>
      </c>
      <c r="F7628">
        <v>0.25</v>
      </c>
      <c r="G7628">
        <v>5299</v>
      </c>
      <c r="H7628">
        <v>3974.25</v>
      </c>
      <c r="I7628">
        <v>0.16</v>
      </c>
      <c r="J7628" s="2" t="s">
        <v>16357</v>
      </c>
      <c r="K7628" t="str">
        <f>_xlfn.XLOOKUP(D7628,Products!A:A,Products!C:C,"")</f>
        <v>Technology</v>
      </c>
      <c r="L7628" t="str">
        <f>_xlfn.XLOOKUP(C7628,Customers!A:A,Customers!D:D,"")</f>
        <v>Maharashtra</v>
      </c>
      <c r="M7628" t="str">
        <f>_xlfn.XLOOKUP(C7628,Customers!A:A,Customers!E:E,"")</f>
        <v>Consumer</v>
      </c>
    </row>
    <row r="7629" spans="1:13" x14ac:dyDescent="0.25">
      <c r="A7629" t="s">
        <v>16358</v>
      </c>
      <c r="B7629" s="1">
        <v>45691</v>
      </c>
      <c r="C7629" t="s">
        <v>2345</v>
      </c>
      <c r="D7629" t="s">
        <v>96</v>
      </c>
      <c r="E7629">
        <v>2</v>
      </c>
      <c r="F7629">
        <v>0.25</v>
      </c>
      <c r="G7629">
        <v>11537</v>
      </c>
      <c r="H7629">
        <v>17305.5</v>
      </c>
      <c r="I7629">
        <v>0.22</v>
      </c>
      <c r="J7629" s="2" t="s">
        <v>16359</v>
      </c>
      <c r="K7629" t="str">
        <f>_xlfn.XLOOKUP(D7629,Products!A:A,Products!C:C,"")</f>
        <v>Furniture</v>
      </c>
      <c r="L7629" t="str">
        <f>_xlfn.XLOOKUP(C7629,Customers!A:A,Customers!D:D,"")</f>
        <v>Rajasthan</v>
      </c>
      <c r="M7629" t="str">
        <f>_xlfn.XLOOKUP(C7629,Customers!A:A,Customers!E:E,"")</f>
        <v>Corporate</v>
      </c>
    </row>
    <row r="7630" spans="1:13" x14ac:dyDescent="0.25">
      <c r="A7630" t="s">
        <v>16360</v>
      </c>
      <c r="B7630" s="1">
        <v>45921</v>
      </c>
      <c r="C7630" t="s">
        <v>2892</v>
      </c>
      <c r="D7630" t="s">
        <v>200</v>
      </c>
      <c r="E7630">
        <v>4</v>
      </c>
      <c r="F7630">
        <v>0.05</v>
      </c>
      <c r="G7630">
        <v>28530</v>
      </c>
      <c r="H7630">
        <v>108414</v>
      </c>
      <c r="I7630">
        <v>0.16</v>
      </c>
      <c r="J7630" s="2" t="s">
        <v>16361</v>
      </c>
      <c r="K7630" t="str">
        <f>_xlfn.XLOOKUP(D7630,Products!A:A,Products!C:C,"")</f>
        <v>Technology</v>
      </c>
      <c r="L7630" t="str">
        <f>_xlfn.XLOOKUP(C7630,Customers!A:A,Customers!D:D,"")</f>
        <v>Tamil Nadu</v>
      </c>
      <c r="M7630" t="str">
        <f>_xlfn.XLOOKUP(C7630,Customers!A:A,Customers!E:E,"")</f>
        <v>Consumer</v>
      </c>
    </row>
    <row r="7631" spans="1:13" x14ac:dyDescent="0.25">
      <c r="A7631" t="s">
        <v>16362</v>
      </c>
      <c r="B7631" s="1">
        <v>45795</v>
      </c>
      <c r="C7631" t="s">
        <v>2683</v>
      </c>
      <c r="D7631" t="s">
        <v>389</v>
      </c>
      <c r="E7631">
        <v>2</v>
      </c>
      <c r="F7631">
        <v>0.1</v>
      </c>
      <c r="G7631">
        <v>32335</v>
      </c>
      <c r="H7631">
        <v>58203</v>
      </c>
      <c r="I7631">
        <v>0.31</v>
      </c>
      <c r="J7631" s="2" t="s">
        <v>16363</v>
      </c>
      <c r="K7631" t="str">
        <f>_xlfn.XLOOKUP(D7631,Products!A:A,Products!C:C,"")</f>
        <v>Beauty &amp; Personal Care</v>
      </c>
      <c r="L7631" t="str">
        <f>_xlfn.XLOOKUP(C7631,Customers!A:A,Customers!D:D,"")</f>
        <v>Rajasthan</v>
      </c>
      <c r="M7631" t="str">
        <f>_xlfn.XLOOKUP(C7631,Customers!A:A,Customers!E:E,"")</f>
        <v>Consumer</v>
      </c>
    </row>
    <row r="7632" spans="1:13" x14ac:dyDescent="0.25">
      <c r="A7632" t="s">
        <v>16364</v>
      </c>
      <c r="B7632" s="1">
        <v>45961</v>
      </c>
      <c r="C7632" t="s">
        <v>866</v>
      </c>
      <c r="D7632" t="s">
        <v>104</v>
      </c>
      <c r="E7632">
        <v>1</v>
      </c>
      <c r="F7632">
        <v>0.05</v>
      </c>
      <c r="G7632">
        <v>40096</v>
      </c>
      <c r="H7632">
        <v>38091.199999999997</v>
      </c>
      <c r="I7632">
        <v>0.22</v>
      </c>
      <c r="J7632" s="2" t="s">
        <v>16365</v>
      </c>
      <c r="K7632" t="str">
        <f>_xlfn.XLOOKUP(D7632,Products!A:A,Products!C:C,"")</f>
        <v>Furniture</v>
      </c>
      <c r="L7632" t="str">
        <f>_xlfn.XLOOKUP(C7632,Customers!A:A,Customers!D:D,"")</f>
        <v>Maharashtra</v>
      </c>
      <c r="M7632" t="str">
        <f>_xlfn.XLOOKUP(C7632,Customers!A:A,Customers!E:E,"")</f>
        <v>Consumer</v>
      </c>
    </row>
    <row r="7633" spans="1:13" x14ac:dyDescent="0.25">
      <c r="A7633" t="s">
        <v>16366</v>
      </c>
      <c r="B7633" s="1">
        <v>45840</v>
      </c>
      <c r="C7633" t="s">
        <v>3745</v>
      </c>
      <c r="D7633" t="s">
        <v>287</v>
      </c>
      <c r="E7633">
        <v>5</v>
      </c>
      <c r="F7633">
        <v>0.05</v>
      </c>
      <c r="G7633">
        <v>36003</v>
      </c>
      <c r="H7633">
        <v>171014.25</v>
      </c>
      <c r="I7633">
        <v>0.16</v>
      </c>
      <c r="J7633" s="2" t="s">
        <v>16367</v>
      </c>
      <c r="K7633" t="str">
        <f>_xlfn.XLOOKUP(D7633,Products!A:A,Products!C:C,"")</f>
        <v>Technology</v>
      </c>
      <c r="L7633" t="str">
        <f>_xlfn.XLOOKUP(C7633,Customers!A:A,Customers!D:D,"")</f>
        <v>Uttar Pradesh</v>
      </c>
      <c r="M7633" t="str">
        <f>_xlfn.XLOOKUP(C7633,Customers!A:A,Customers!E:E,"")</f>
        <v>Consumer</v>
      </c>
    </row>
    <row r="7634" spans="1:13" x14ac:dyDescent="0.25">
      <c r="A7634" t="s">
        <v>16368</v>
      </c>
      <c r="B7634" s="1">
        <v>46020</v>
      </c>
      <c r="C7634" t="s">
        <v>2786</v>
      </c>
      <c r="D7634" t="s">
        <v>111</v>
      </c>
      <c r="E7634">
        <v>1</v>
      </c>
      <c r="F7634">
        <v>0.1</v>
      </c>
      <c r="G7634">
        <v>22075</v>
      </c>
      <c r="H7634">
        <v>19867.5</v>
      </c>
      <c r="I7634">
        <v>0.16</v>
      </c>
      <c r="J7634" s="2" t="s">
        <v>16369</v>
      </c>
      <c r="K7634" t="str">
        <f>_xlfn.XLOOKUP(D7634,Products!A:A,Products!C:C,"")</f>
        <v>Technology</v>
      </c>
      <c r="L7634" t="str">
        <f>_xlfn.XLOOKUP(C7634,Customers!A:A,Customers!D:D,"")</f>
        <v>Gujarat</v>
      </c>
      <c r="M7634" t="str">
        <f>_xlfn.XLOOKUP(C7634,Customers!A:A,Customers!E:E,"")</f>
        <v>Consumer</v>
      </c>
    </row>
    <row r="7635" spans="1:13" x14ac:dyDescent="0.25">
      <c r="A7635" t="s">
        <v>16370</v>
      </c>
      <c r="B7635" s="1">
        <v>45899</v>
      </c>
      <c r="C7635" t="s">
        <v>1438</v>
      </c>
      <c r="D7635" t="s">
        <v>298</v>
      </c>
      <c r="E7635">
        <v>2</v>
      </c>
      <c r="F7635">
        <v>0.15</v>
      </c>
      <c r="G7635">
        <v>31519</v>
      </c>
      <c r="H7635" s="2" t="s">
        <v>646</v>
      </c>
      <c r="I7635">
        <v>0.19</v>
      </c>
      <c r="J7635" s="2" t="s">
        <v>16371</v>
      </c>
      <c r="K7635" t="str">
        <f>_xlfn.XLOOKUP(D7635,Products!A:A,Products!C:C,"")</f>
        <v>Home Appliances</v>
      </c>
      <c r="L7635" t="str">
        <f>_xlfn.XLOOKUP(C7635,Customers!A:A,Customers!D:D,"")</f>
        <v>West Bengal</v>
      </c>
      <c r="M7635" t="str">
        <f>_xlfn.XLOOKUP(C7635,Customers!A:A,Customers!E:E,"")</f>
        <v>Corporate</v>
      </c>
    </row>
    <row r="7636" spans="1:13" x14ac:dyDescent="0.25">
      <c r="A7636" t="s">
        <v>16372</v>
      </c>
      <c r="B7636" s="1">
        <v>45711</v>
      </c>
      <c r="C7636" t="s">
        <v>1531</v>
      </c>
      <c r="D7636" t="s">
        <v>142</v>
      </c>
      <c r="E7636">
        <v>3</v>
      </c>
      <c r="F7636">
        <v>0</v>
      </c>
      <c r="G7636">
        <v>38016</v>
      </c>
      <c r="H7636">
        <v>114048</v>
      </c>
      <c r="I7636">
        <v>0.16</v>
      </c>
      <c r="J7636" s="2" t="s">
        <v>16373</v>
      </c>
      <c r="K7636" t="str">
        <f>_xlfn.XLOOKUP(D7636,Products!A:A,Products!C:C,"")</f>
        <v>Technology</v>
      </c>
      <c r="L7636" t="str">
        <f>_xlfn.XLOOKUP(C7636,Customers!A:A,Customers!D:D,"")</f>
        <v>Delhi</v>
      </c>
      <c r="M7636" t="str">
        <f>_xlfn.XLOOKUP(C7636,Customers!A:A,Customers!E:E,"")</f>
        <v>Corporate</v>
      </c>
    </row>
    <row r="7637" spans="1:13" x14ac:dyDescent="0.25">
      <c r="A7637" t="s">
        <v>16374</v>
      </c>
      <c r="B7637" s="1">
        <v>45825</v>
      </c>
      <c r="C7637" t="s">
        <v>4674</v>
      </c>
      <c r="D7637" t="s">
        <v>69</v>
      </c>
      <c r="E7637">
        <v>1</v>
      </c>
      <c r="F7637">
        <v>0.1</v>
      </c>
      <c r="G7637">
        <v>41060</v>
      </c>
      <c r="H7637">
        <v>36954</v>
      </c>
      <c r="I7637">
        <v>0.28000000000000003</v>
      </c>
      <c r="J7637" s="2" t="s">
        <v>16375</v>
      </c>
      <c r="K7637" t="str">
        <f>_xlfn.XLOOKUP(D7637,Products!A:A,Products!C:C,"")</f>
        <v>Office Supplies</v>
      </c>
      <c r="L7637" t="str">
        <f>_xlfn.XLOOKUP(C7637,Customers!A:A,Customers!D:D,"")</f>
        <v>Rajasthan</v>
      </c>
      <c r="M7637" t="str">
        <f>_xlfn.XLOOKUP(C7637,Customers!A:A,Customers!E:E,"")</f>
        <v>Consumer</v>
      </c>
    </row>
    <row r="7638" spans="1:13" x14ac:dyDescent="0.25">
      <c r="A7638" t="s">
        <v>16376</v>
      </c>
      <c r="B7638" s="1">
        <v>45776</v>
      </c>
      <c r="C7638" t="s">
        <v>853</v>
      </c>
      <c r="D7638" t="s">
        <v>309</v>
      </c>
      <c r="E7638">
        <v>2</v>
      </c>
      <c r="F7638">
        <v>0.1</v>
      </c>
      <c r="G7638">
        <v>3506</v>
      </c>
      <c r="H7638">
        <v>6310.8</v>
      </c>
      <c r="I7638">
        <v>0.19</v>
      </c>
      <c r="J7638" s="2" t="s">
        <v>16377</v>
      </c>
      <c r="K7638" t="str">
        <f>_xlfn.XLOOKUP(D7638,Products!A:A,Products!C:C,"")</f>
        <v>Home Appliances</v>
      </c>
      <c r="L7638" t="str">
        <f>_xlfn.XLOOKUP(C7638,Customers!A:A,Customers!D:D,"")</f>
        <v>Chandigarh</v>
      </c>
      <c r="M7638" t="str">
        <f>_xlfn.XLOOKUP(C7638,Customers!A:A,Customers!E:E,"")</f>
        <v>Consumer</v>
      </c>
    </row>
    <row r="7639" spans="1:13" x14ac:dyDescent="0.25">
      <c r="A7639" t="s">
        <v>16378</v>
      </c>
      <c r="B7639" s="1">
        <v>45800</v>
      </c>
      <c r="C7639" t="s">
        <v>1067</v>
      </c>
      <c r="D7639" t="s">
        <v>64</v>
      </c>
      <c r="E7639">
        <v>1</v>
      </c>
      <c r="F7639">
        <v>0.05</v>
      </c>
      <c r="G7639">
        <v>5299</v>
      </c>
      <c r="H7639">
        <v>5034.05</v>
      </c>
      <c r="I7639">
        <v>0.16</v>
      </c>
      <c r="J7639" s="2" t="s">
        <v>16379</v>
      </c>
      <c r="K7639" t="str">
        <f>_xlfn.XLOOKUP(D7639,Products!A:A,Products!C:C,"")</f>
        <v>Technology</v>
      </c>
      <c r="L7639" t="str">
        <f>_xlfn.XLOOKUP(C7639,Customers!A:A,Customers!D:D,"")</f>
        <v>Kerala</v>
      </c>
      <c r="M7639" t="str">
        <f>_xlfn.XLOOKUP(C7639,Customers!A:A,Customers!E:E,"")</f>
        <v>Consumer</v>
      </c>
    </row>
    <row r="7640" spans="1:13" x14ac:dyDescent="0.25">
      <c r="A7640" t="s">
        <v>16380</v>
      </c>
      <c r="B7640" s="1">
        <v>45738</v>
      </c>
      <c r="C7640" t="s">
        <v>7221</v>
      </c>
      <c r="D7640" t="s">
        <v>20</v>
      </c>
      <c r="E7640">
        <v>1</v>
      </c>
      <c r="F7640">
        <v>0</v>
      </c>
      <c r="G7640">
        <v>30563</v>
      </c>
      <c r="H7640">
        <v>30563</v>
      </c>
      <c r="I7640">
        <v>0.19</v>
      </c>
      <c r="J7640" s="2" t="s">
        <v>16381</v>
      </c>
      <c r="K7640" t="str">
        <f>_xlfn.XLOOKUP(D7640,Products!A:A,Products!C:C,"")</f>
        <v>Home Appliances</v>
      </c>
      <c r="L7640" t="str">
        <f>_xlfn.XLOOKUP(C7640,Customers!A:A,Customers!D:D,"")</f>
        <v>Maharashtra</v>
      </c>
      <c r="M7640" t="str">
        <f>_xlfn.XLOOKUP(C7640,Customers!A:A,Customers!E:E,"")</f>
        <v>Corporate</v>
      </c>
    </row>
    <row r="7641" spans="1:13" x14ac:dyDescent="0.25">
      <c r="A7641" t="s">
        <v>16382</v>
      </c>
      <c r="B7641" s="1">
        <v>45902</v>
      </c>
      <c r="C7641" t="s">
        <v>910</v>
      </c>
      <c r="D7641" t="s">
        <v>581</v>
      </c>
      <c r="E7641">
        <v>1</v>
      </c>
      <c r="F7641">
        <v>0.1</v>
      </c>
      <c r="G7641">
        <v>35516</v>
      </c>
      <c r="H7641">
        <v>31964.400000000001</v>
      </c>
      <c r="I7641">
        <v>0.19</v>
      </c>
      <c r="J7641" s="2" t="s">
        <v>16383</v>
      </c>
      <c r="K7641" t="str">
        <f>_xlfn.XLOOKUP(D7641,Products!A:A,Products!C:C,"")</f>
        <v>Home Appliances</v>
      </c>
      <c r="L7641" t="str">
        <f>_xlfn.XLOOKUP(C7641,Customers!A:A,Customers!D:D,"")</f>
        <v>Chandigarh</v>
      </c>
      <c r="M7641" t="str">
        <f>_xlfn.XLOOKUP(C7641,Customers!A:A,Customers!E:E,"")</f>
        <v>Corporate</v>
      </c>
    </row>
    <row r="7642" spans="1:13" x14ac:dyDescent="0.25">
      <c r="A7642" t="s">
        <v>16384</v>
      </c>
      <c r="B7642" s="1">
        <v>46009</v>
      </c>
      <c r="C7642" t="s">
        <v>1790</v>
      </c>
      <c r="D7642" t="s">
        <v>64</v>
      </c>
      <c r="E7642">
        <v>5</v>
      </c>
      <c r="F7642">
        <v>0.15</v>
      </c>
      <c r="G7642">
        <v>5299</v>
      </c>
      <c r="H7642">
        <v>22520.75</v>
      </c>
      <c r="I7642">
        <v>0.16</v>
      </c>
      <c r="J7642" s="2" t="s">
        <v>16385</v>
      </c>
      <c r="K7642" t="str">
        <f>_xlfn.XLOOKUP(D7642,Products!A:A,Products!C:C,"")</f>
        <v>Technology</v>
      </c>
      <c r="L7642" t="str">
        <f>_xlfn.XLOOKUP(C7642,Customers!A:A,Customers!D:D,"")</f>
        <v>Gujarat</v>
      </c>
      <c r="M7642" t="str">
        <f>_xlfn.XLOOKUP(C7642,Customers!A:A,Customers!E:E,"")</f>
        <v>Consumer</v>
      </c>
    </row>
    <row r="7643" spans="1:13" x14ac:dyDescent="0.25">
      <c r="A7643" t="s">
        <v>16386</v>
      </c>
      <c r="B7643" s="1">
        <v>46015</v>
      </c>
      <c r="C7643" t="s">
        <v>1821</v>
      </c>
      <c r="D7643" t="s">
        <v>271</v>
      </c>
      <c r="E7643">
        <v>4</v>
      </c>
      <c r="F7643">
        <v>0.15</v>
      </c>
      <c r="G7643">
        <v>44505</v>
      </c>
      <c r="H7643">
        <v>151317</v>
      </c>
      <c r="I7643">
        <v>0.19</v>
      </c>
      <c r="J7643" s="2" t="s">
        <v>16387</v>
      </c>
      <c r="K7643" t="str">
        <f>_xlfn.XLOOKUP(D7643,Products!A:A,Products!C:C,"")</f>
        <v>Home Appliances</v>
      </c>
      <c r="L7643" t="str">
        <f>_xlfn.XLOOKUP(C7643,Customers!A:A,Customers!D:D,"")</f>
        <v>Delhi</v>
      </c>
      <c r="M7643" t="str">
        <f>_xlfn.XLOOKUP(C7643,Customers!A:A,Customers!E:E,"")</f>
        <v>Corporate</v>
      </c>
    </row>
    <row r="7644" spans="1:13" x14ac:dyDescent="0.25">
      <c r="A7644" t="s">
        <v>16388</v>
      </c>
      <c r="B7644" s="1">
        <v>45719</v>
      </c>
      <c r="C7644" t="s">
        <v>2061</v>
      </c>
      <c r="D7644" t="s">
        <v>1155</v>
      </c>
      <c r="E7644">
        <v>1</v>
      </c>
      <c r="F7644">
        <v>0.05</v>
      </c>
      <c r="G7644">
        <v>23117</v>
      </c>
      <c r="H7644" s="2" t="s">
        <v>1548</v>
      </c>
      <c r="I7644">
        <v>0.19</v>
      </c>
      <c r="J7644" s="2" t="s">
        <v>16389</v>
      </c>
      <c r="K7644" t="str">
        <f>_xlfn.XLOOKUP(D7644,Products!A:A,Products!C:C,"")</f>
        <v>Home Appliances</v>
      </c>
      <c r="L7644" t="str">
        <f>_xlfn.XLOOKUP(C7644,Customers!A:A,Customers!D:D,"")</f>
        <v>Tamil Nadu</v>
      </c>
      <c r="M7644" t="str">
        <f>_xlfn.XLOOKUP(C7644,Customers!A:A,Customers!E:E,"")</f>
        <v>Consumer</v>
      </c>
    </row>
    <row r="7645" spans="1:13" x14ac:dyDescent="0.25">
      <c r="A7645" t="s">
        <v>16390</v>
      </c>
      <c r="B7645" s="1">
        <v>45703</v>
      </c>
      <c r="C7645" t="s">
        <v>1124</v>
      </c>
      <c r="D7645" t="s">
        <v>425</v>
      </c>
      <c r="E7645">
        <v>1</v>
      </c>
      <c r="F7645">
        <v>0.05</v>
      </c>
      <c r="G7645">
        <v>39150</v>
      </c>
      <c r="H7645">
        <v>37192.5</v>
      </c>
      <c r="I7645">
        <v>0.28000000000000003</v>
      </c>
      <c r="J7645" s="2" t="s">
        <v>16391</v>
      </c>
      <c r="K7645" t="str">
        <f>_xlfn.XLOOKUP(D7645,Products!A:A,Products!C:C,"")</f>
        <v>Office Supplies</v>
      </c>
      <c r="L7645" t="str">
        <f>_xlfn.XLOOKUP(C7645,Customers!A:A,Customers!D:D,"")</f>
        <v>Uttar Pradesh</v>
      </c>
      <c r="M7645" t="str">
        <f>_xlfn.XLOOKUP(C7645,Customers!A:A,Customers!E:E,"")</f>
        <v>Consumer</v>
      </c>
    </row>
    <row r="7646" spans="1:13" x14ac:dyDescent="0.25">
      <c r="A7646" t="s">
        <v>16392</v>
      </c>
      <c r="B7646" s="1">
        <v>45744</v>
      </c>
      <c r="C7646" t="s">
        <v>6264</v>
      </c>
      <c r="D7646" t="s">
        <v>69</v>
      </c>
      <c r="E7646">
        <v>1</v>
      </c>
      <c r="F7646">
        <v>0.05</v>
      </c>
      <c r="G7646">
        <v>41060</v>
      </c>
      <c r="H7646">
        <v>39007</v>
      </c>
      <c r="I7646">
        <v>0.28000000000000003</v>
      </c>
      <c r="J7646" s="2" t="s">
        <v>16393</v>
      </c>
      <c r="K7646" t="str">
        <f>_xlfn.XLOOKUP(D7646,Products!A:A,Products!C:C,"")</f>
        <v>Office Supplies</v>
      </c>
      <c r="L7646" t="str">
        <f>_xlfn.XLOOKUP(C7646,Customers!A:A,Customers!D:D,"")</f>
        <v>Telangana</v>
      </c>
      <c r="M7646" t="str">
        <f>_xlfn.XLOOKUP(C7646,Customers!A:A,Customers!E:E,"")</f>
        <v>Consumer</v>
      </c>
    </row>
    <row r="7647" spans="1:13" x14ac:dyDescent="0.25">
      <c r="A7647" t="s">
        <v>16394</v>
      </c>
      <c r="B7647" s="1">
        <v>45756</v>
      </c>
      <c r="C7647" t="s">
        <v>2342</v>
      </c>
      <c r="D7647" t="s">
        <v>528</v>
      </c>
      <c r="E7647">
        <v>2</v>
      </c>
      <c r="F7647">
        <v>0</v>
      </c>
      <c r="G7647">
        <v>34213</v>
      </c>
      <c r="H7647">
        <v>68426</v>
      </c>
      <c r="I7647">
        <v>0.19</v>
      </c>
      <c r="J7647" s="2" t="s">
        <v>16395</v>
      </c>
      <c r="K7647" t="str">
        <f>_xlfn.XLOOKUP(D7647,Products!A:A,Products!C:C,"")</f>
        <v>Home Appliances</v>
      </c>
      <c r="L7647" t="str">
        <f>_xlfn.XLOOKUP(C7647,Customers!A:A,Customers!D:D,"")</f>
        <v>Rajasthan</v>
      </c>
      <c r="M7647" t="str">
        <f>_xlfn.XLOOKUP(C7647,Customers!A:A,Customers!E:E,"")</f>
        <v>Consumer</v>
      </c>
    </row>
    <row r="7648" spans="1:13" x14ac:dyDescent="0.25">
      <c r="A7648" t="s">
        <v>16396</v>
      </c>
      <c r="B7648" s="1">
        <v>45952</v>
      </c>
      <c r="C7648" t="s">
        <v>383</v>
      </c>
      <c r="D7648" t="s">
        <v>41</v>
      </c>
      <c r="E7648">
        <v>3</v>
      </c>
      <c r="F7648">
        <v>0.05</v>
      </c>
      <c r="G7648">
        <v>4623</v>
      </c>
      <c r="H7648">
        <v>13175.55</v>
      </c>
      <c r="I7648">
        <v>0.28000000000000003</v>
      </c>
      <c r="J7648" s="2" t="s">
        <v>16397</v>
      </c>
      <c r="K7648" t="str">
        <f>_xlfn.XLOOKUP(D7648,Products!A:A,Products!C:C,"")</f>
        <v>Office Supplies</v>
      </c>
      <c r="L7648" t="str">
        <f>_xlfn.XLOOKUP(C7648,Customers!A:A,Customers!D:D,"")</f>
        <v>Karnataka</v>
      </c>
      <c r="M7648" t="str">
        <f>_xlfn.XLOOKUP(C7648,Customers!A:A,Customers!E:E,"")</f>
        <v>Small Business</v>
      </c>
    </row>
    <row r="7649" spans="1:13" x14ac:dyDescent="0.25">
      <c r="A7649" t="s">
        <v>16398</v>
      </c>
      <c r="B7649" s="1">
        <v>45710</v>
      </c>
      <c r="C7649" t="s">
        <v>8312</v>
      </c>
      <c r="D7649" t="s">
        <v>271</v>
      </c>
      <c r="E7649">
        <v>5</v>
      </c>
      <c r="F7649">
        <v>0.2</v>
      </c>
      <c r="G7649">
        <v>44505</v>
      </c>
      <c r="H7649">
        <v>178020</v>
      </c>
      <c r="I7649">
        <v>0.19</v>
      </c>
      <c r="J7649" s="2" t="s">
        <v>16399</v>
      </c>
      <c r="K7649" t="str">
        <f>_xlfn.XLOOKUP(D7649,Products!A:A,Products!C:C,"")</f>
        <v>Home Appliances</v>
      </c>
      <c r="L7649" t="str">
        <f>_xlfn.XLOOKUP(C7649,Customers!A:A,Customers!D:D,"")</f>
        <v>Delhi</v>
      </c>
      <c r="M7649" t="str">
        <f>_xlfn.XLOOKUP(C7649,Customers!A:A,Customers!E:E,"")</f>
        <v>Consumer</v>
      </c>
    </row>
    <row r="7650" spans="1:13" x14ac:dyDescent="0.25">
      <c r="A7650" t="s">
        <v>16400</v>
      </c>
      <c r="B7650" s="1">
        <v>45849</v>
      </c>
      <c r="C7650" t="s">
        <v>1944</v>
      </c>
      <c r="D7650" t="s">
        <v>242</v>
      </c>
      <c r="E7650">
        <v>3</v>
      </c>
      <c r="F7650">
        <v>0</v>
      </c>
      <c r="G7650">
        <v>14854</v>
      </c>
      <c r="H7650">
        <v>44562</v>
      </c>
      <c r="I7650">
        <v>0.22</v>
      </c>
      <c r="J7650" s="2" t="s">
        <v>16401</v>
      </c>
      <c r="K7650" t="str">
        <f>_xlfn.XLOOKUP(D7650,Products!A:A,Products!C:C,"")</f>
        <v>Furniture</v>
      </c>
      <c r="L7650" t="str">
        <f>_xlfn.XLOOKUP(C7650,Customers!A:A,Customers!D:D,"")</f>
        <v>Chandigarh</v>
      </c>
      <c r="M7650" t="str">
        <f>_xlfn.XLOOKUP(C7650,Customers!A:A,Customers!E:E,"")</f>
        <v>Consumer</v>
      </c>
    </row>
    <row r="7651" spans="1:13" x14ac:dyDescent="0.25">
      <c r="A7651" t="s">
        <v>16402</v>
      </c>
      <c r="B7651" s="1">
        <v>45737</v>
      </c>
      <c r="C7651" t="s">
        <v>610</v>
      </c>
      <c r="D7651" t="s">
        <v>581</v>
      </c>
      <c r="E7651">
        <v>2</v>
      </c>
      <c r="F7651">
        <v>0</v>
      </c>
      <c r="G7651">
        <v>35516</v>
      </c>
      <c r="H7651">
        <v>71032</v>
      </c>
      <c r="I7651">
        <v>0.19</v>
      </c>
      <c r="J7651" s="2" t="s">
        <v>16403</v>
      </c>
      <c r="K7651" t="str">
        <f>_xlfn.XLOOKUP(D7651,Products!A:A,Products!C:C,"")</f>
        <v>Home Appliances</v>
      </c>
      <c r="L7651" t="str">
        <f>_xlfn.XLOOKUP(C7651,Customers!A:A,Customers!D:D,"")</f>
        <v>Karnataka</v>
      </c>
      <c r="M7651" t="str">
        <f>_xlfn.XLOOKUP(C7651,Customers!A:A,Customers!E:E,"")</f>
        <v>Consumer</v>
      </c>
    </row>
    <row r="7652" spans="1:13" x14ac:dyDescent="0.25">
      <c r="A7652" t="s">
        <v>16404</v>
      </c>
      <c r="B7652" s="1">
        <v>45673</v>
      </c>
      <c r="C7652" t="s">
        <v>1556</v>
      </c>
      <c r="D7652" t="s">
        <v>278</v>
      </c>
      <c r="E7652">
        <v>1</v>
      </c>
      <c r="F7652">
        <v>0</v>
      </c>
      <c r="G7652">
        <v>23506</v>
      </c>
      <c r="H7652">
        <v>23506</v>
      </c>
      <c r="I7652">
        <v>0.31</v>
      </c>
      <c r="J7652" s="2" t="s">
        <v>16405</v>
      </c>
      <c r="K7652" t="str">
        <f>_xlfn.XLOOKUP(D7652,Products!A:A,Products!C:C,"")</f>
        <v>Beauty &amp; Personal Care</v>
      </c>
      <c r="L7652" t="str">
        <f>_xlfn.XLOOKUP(C7652,Customers!A:A,Customers!D:D,"")</f>
        <v>Tamil Nadu</v>
      </c>
      <c r="M7652" t="str">
        <f>_xlfn.XLOOKUP(C7652,Customers!A:A,Customers!E:E,"")</f>
        <v>Small Business</v>
      </c>
    </row>
    <row r="7653" spans="1:13" x14ac:dyDescent="0.25">
      <c r="A7653" t="s">
        <v>16406</v>
      </c>
      <c r="B7653" s="1">
        <v>46017</v>
      </c>
      <c r="C7653" t="s">
        <v>835</v>
      </c>
      <c r="D7653" t="s">
        <v>204</v>
      </c>
      <c r="E7653">
        <v>1</v>
      </c>
      <c r="F7653">
        <v>0.1</v>
      </c>
      <c r="G7653">
        <v>19940</v>
      </c>
      <c r="H7653">
        <v>17946</v>
      </c>
      <c r="I7653">
        <v>0.16</v>
      </c>
      <c r="J7653" s="2" t="s">
        <v>16407</v>
      </c>
      <c r="K7653" t="str">
        <f>_xlfn.XLOOKUP(D7653,Products!A:A,Products!C:C,"")</f>
        <v>Technology</v>
      </c>
      <c r="L7653" t="str">
        <f>_xlfn.XLOOKUP(C7653,Customers!A:A,Customers!D:D,"")</f>
        <v>Delhi</v>
      </c>
      <c r="M7653" t="str">
        <f>_xlfn.XLOOKUP(C7653,Customers!A:A,Customers!E:E,"")</f>
        <v>Small Business</v>
      </c>
    </row>
    <row r="7654" spans="1:13" x14ac:dyDescent="0.25">
      <c r="A7654" t="s">
        <v>16408</v>
      </c>
      <c r="B7654" s="1">
        <v>45983</v>
      </c>
      <c r="C7654" t="s">
        <v>5842</v>
      </c>
      <c r="D7654" t="s">
        <v>28</v>
      </c>
      <c r="E7654">
        <v>2</v>
      </c>
      <c r="F7654">
        <v>0.05</v>
      </c>
      <c r="G7654">
        <v>49003</v>
      </c>
      <c r="H7654">
        <v>93105.7</v>
      </c>
      <c r="I7654">
        <v>0.31</v>
      </c>
      <c r="J7654" s="2" t="s">
        <v>16409</v>
      </c>
      <c r="K7654" t="str">
        <f>_xlfn.XLOOKUP(D7654,Products!A:A,Products!C:C,"")</f>
        <v>Beauty &amp; Personal Care</v>
      </c>
      <c r="L7654" t="str">
        <f>_xlfn.XLOOKUP(C7654,Customers!A:A,Customers!D:D,"")</f>
        <v>Rajasthan</v>
      </c>
      <c r="M7654" t="str">
        <f>_xlfn.XLOOKUP(C7654,Customers!A:A,Customers!E:E,"")</f>
        <v>Corporate</v>
      </c>
    </row>
    <row r="7655" spans="1:13" x14ac:dyDescent="0.25">
      <c r="A7655" t="s">
        <v>16410</v>
      </c>
      <c r="B7655" s="1">
        <v>45851</v>
      </c>
      <c r="C7655" t="s">
        <v>3999</v>
      </c>
      <c r="D7655" t="s">
        <v>298</v>
      </c>
      <c r="E7655">
        <v>2</v>
      </c>
      <c r="F7655">
        <v>0</v>
      </c>
      <c r="G7655">
        <v>31519</v>
      </c>
      <c r="H7655">
        <v>63038</v>
      </c>
      <c r="I7655">
        <v>0.19</v>
      </c>
      <c r="J7655" s="2" t="s">
        <v>16411</v>
      </c>
      <c r="K7655" t="str">
        <f>_xlfn.XLOOKUP(D7655,Products!A:A,Products!C:C,"")</f>
        <v>Home Appliances</v>
      </c>
      <c r="L7655" t="str">
        <f>_xlfn.XLOOKUP(C7655,Customers!A:A,Customers!D:D,"")</f>
        <v>Gujarat</v>
      </c>
      <c r="M7655" t="str">
        <f>_xlfn.XLOOKUP(C7655,Customers!A:A,Customers!E:E,"")</f>
        <v>Corporate</v>
      </c>
    </row>
    <row r="7656" spans="1:13" x14ac:dyDescent="0.25">
      <c r="A7656" t="s">
        <v>16412</v>
      </c>
      <c r="B7656" s="1">
        <v>45798</v>
      </c>
      <c r="C7656" t="s">
        <v>4528</v>
      </c>
      <c r="D7656" t="s">
        <v>37</v>
      </c>
      <c r="E7656">
        <v>3</v>
      </c>
      <c r="F7656">
        <v>0</v>
      </c>
      <c r="G7656">
        <v>3110</v>
      </c>
      <c r="H7656">
        <v>9330</v>
      </c>
      <c r="I7656">
        <v>0.31</v>
      </c>
      <c r="J7656" s="2" t="s">
        <v>16413</v>
      </c>
      <c r="K7656" t="str">
        <f>_xlfn.XLOOKUP(D7656,Products!A:A,Products!C:C,"")</f>
        <v>Beauty &amp; Personal Care</v>
      </c>
      <c r="L7656" t="str">
        <f>_xlfn.XLOOKUP(C7656,Customers!A:A,Customers!D:D,"")</f>
        <v>Kerala</v>
      </c>
      <c r="M7656" t="str">
        <f>_xlfn.XLOOKUP(C7656,Customers!A:A,Customers!E:E,"")</f>
        <v>Corporate</v>
      </c>
    </row>
    <row r="7657" spans="1:13" x14ac:dyDescent="0.25">
      <c r="A7657" t="s">
        <v>16414</v>
      </c>
      <c r="B7657" s="1">
        <v>45765</v>
      </c>
      <c r="C7657" t="s">
        <v>3400</v>
      </c>
      <c r="D7657" t="s">
        <v>147</v>
      </c>
      <c r="E7657">
        <v>1</v>
      </c>
      <c r="F7657">
        <v>0.2</v>
      </c>
      <c r="G7657">
        <v>14233</v>
      </c>
      <c r="H7657" s="2" t="s">
        <v>5509</v>
      </c>
      <c r="I7657">
        <v>0.22</v>
      </c>
      <c r="J7657" s="2" t="s">
        <v>16415</v>
      </c>
      <c r="K7657" t="str">
        <f>_xlfn.XLOOKUP(D7657,Products!A:A,Products!C:C,"")</f>
        <v>Furniture</v>
      </c>
      <c r="L7657" t="str">
        <f>_xlfn.XLOOKUP(C7657,Customers!A:A,Customers!D:D,"")</f>
        <v>Karnataka</v>
      </c>
      <c r="M7657" t="str">
        <f>_xlfn.XLOOKUP(C7657,Customers!A:A,Customers!E:E,"")</f>
        <v>Corporate</v>
      </c>
    </row>
    <row r="7658" spans="1:13" x14ac:dyDescent="0.25">
      <c r="A7658" t="s">
        <v>16416</v>
      </c>
      <c r="B7658" s="1">
        <v>45960</v>
      </c>
      <c r="C7658" t="s">
        <v>8771</v>
      </c>
      <c r="D7658" t="s">
        <v>179</v>
      </c>
      <c r="E7658">
        <v>1</v>
      </c>
      <c r="F7658">
        <v>0.2</v>
      </c>
      <c r="G7658">
        <v>5109</v>
      </c>
      <c r="H7658" s="2" t="s">
        <v>2220</v>
      </c>
      <c r="I7658">
        <v>0.19</v>
      </c>
      <c r="J7658" s="2" t="s">
        <v>16417</v>
      </c>
      <c r="K7658" t="str">
        <f>_xlfn.XLOOKUP(D7658,Products!A:A,Products!C:C,"")</f>
        <v>Home Appliances</v>
      </c>
      <c r="L7658" t="str">
        <f>_xlfn.XLOOKUP(C7658,Customers!A:A,Customers!D:D,"")</f>
        <v>Chandigarh</v>
      </c>
      <c r="M7658" t="str">
        <f>_xlfn.XLOOKUP(C7658,Customers!A:A,Customers!E:E,"")</f>
        <v>Consumer</v>
      </c>
    </row>
    <row r="7659" spans="1:13" x14ac:dyDescent="0.25">
      <c r="A7659" t="s">
        <v>16418</v>
      </c>
      <c r="B7659" s="1">
        <v>45922</v>
      </c>
      <c r="C7659" t="s">
        <v>3470</v>
      </c>
      <c r="D7659" t="s">
        <v>195</v>
      </c>
      <c r="E7659">
        <v>2</v>
      </c>
      <c r="F7659">
        <v>0.15</v>
      </c>
      <c r="G7659">
        <v>29812</v>
      </c>
      <c r="H7659">
        <v>50680.4</v>
      </c>
      <c r="I7659">
        <v>0.28000000000000003</v>
      </c>
      <c r="J7659" s="2" t="s">
        <v>16419</v>
      </c>
      <c r="K7659" t="str">
        <f>_xlfn.XLOOKUP(D7659,Products!A:A,Products!C:C,"")</f>
        <v>Office Supplies</v>
      </c>
      <c r="L7659" t="str">
        <f>_xlfn.XLOOKUP(C7659,Customers!A:A,Customers!D:D,"")</f>
        <v>Maharashtra</v>
      </c>
      <c r="M7659" t="str">
        <f>_xlfn.XLOOKUP(C7659,Customers!A:A,Customers!E:E,"")</f>
        <v>Consumer</v>
      </c>
    </row>
    <row r="7660" spans="1:13" x14ac:dyDescent="0.25">
      <c r="A7660" t="s">
        <v>16420</v>
      </c>
      <c r="B7660" s="1">
        <v>45947</v>
      </c>
      <c r="C7660" t="s">
        <v>5955</v>
      </c>
      <c r="D7660" t="s">
        <v>242</v>
      </c>
      <c r="E7660">
        <v>5</v>
      </c>
      <c r="F7660">
        <v>0.05</v>
      </c>
      <c r="G7660">
        <v>14854</v>
      </c>
      <c r="H7660">
        <v>70556.5</v>
      </c>
      <c r="I7660">
        <v>0.22</v>
      </c>
      <c r="J7660" s="2" t="s">
        <v>16421</v>
      </c>
      <c r="K7660" t="str">
        <f>_xlfn.XLOOKUP(D7660,Products!A:A,Products!C:C,"")</f>
        <v>Furniture</v>
      </c>
      <c r="L7660" t="str">
        <f>_xlfn.XLOOKUP(C7660,Customers!A:A,Customers!D:D,"")</f>
        <v>Maharashtra</v>
      </c>
      <c r="M7660" t="str">
        <f>_xlfn.XLOOKUP(C7660,Customers!A:A,Customers!E:E,"")</f>
        <v>Corporate</v>
      </c>
    </row>
    <row r="7661" spans="1:13" x14ac:dyDescent="0.25">
      <c r="A7661" t="s">
        <v>16422</v>
      </c>
      <c r="B7661" s="1">
        <v>45866</v>
      </c>
      <c r="C7661" t="s">
        <v>10700</v>
      </c>
      <c r="D7661" t="s">
        <v>160</v>
      </c>
      <c r="E7661">
        <v>3</v>
      </c>
      <c r="F7661">
        <v>0.05</v>
      </c>
      <c r="G7661">
        <v>37834</v>
      </c>
      <c r="H7661">
        <v>107826.9</v>
      </c>
      <c r="I7661">
        <v>0.28000000000000003</v>
      </c>
      <c r="J7661" s="2" t="s">
        <v>16423</v>
      </c>
      <c r="K7661" t="str">
        <f>_xlfn.XLOOKUP(D7661,Products!A:A,Products!C:C,"")</f>
        <v>Office Supplies</v>
      </c>
      <c r="L7661" t="str">
        <f>_xlfn.XLOOKUP(C7661,Customers!A:A,Customers!D:D,"")</f>
        <v>Maharashtra</v>
      </c>
      <c r="M7661" t="str">
        <f>_xlfn.XLOOKUP(C7661,Customers!A:A,Customers!E:E,"")</f>
        <v>Consumer</v>
      </c>
    </row>
    <row r="7662" spans="1:13" x14ac:dyDescent="0.25">
      <c r="A7662" t="s">
        <v>16424</v>
      </c>
      <c r="B7662" s="1">
        <v>45822</v>
      </c>
      <c r="C7662" t="s">
        <v>6463</v>
      </c>
      <c r="D7662" t="s">
        <v>425</v>
      </c>
      <c r="E7662">
        <v>1</v>
      </c>
      <c r="F7662">
        <v>0.15</v>
      </c>
      <c r="G7662">
        <v>39150</v>
      </c>
      <c r="H7662">
        <v>33277.5</v>
      </c>
      <c r="I7662">
        <v>0.28000000000000003</v>
      </c>
      <c r="J7662" s="2" t="s">
        <v>16425</v>
      </c>
      <c r="K7662" t="str">
        <f>_xlfn.XLOOKUP(D7662,Products!A:A,Products!C:C,"")</f>
        <v>Office Supplies</v>
      </c>
      <c r="L7662" t="str">
        <f>_xlfn.XLOOKUP(C7662,Customers!A:A,Customers!D:D,"")</f>
        <v>Kerala</v>
      </c>
      <c r="M7662" t="str">
        <f>_xlfn.XLOOKUP(C7662,Customers!A:A,Customers!E:E,"")</f>
        <v>Consumer</v>
      </c>
    </row>
    <row r="7663" spans="1:13" x14ac:dyDescent="0.25">
      <c r="A7663" t="s">
        <v>16426</v>
      </c>
      <c r="B7663" s="1">
        <v>45999</v>
      </c>
      <c r="C7663" t="s">
        <v>3553</v>
      </c>
      <c r="D7663" t="s">
        <v>171</v>
      </c>
      <c r="E7663">
        <v>3</v>
      </c>
      <c r="F7663">
        <v>0.05</v>
      </c>
      <c r="G7663">
        <v>3648</v>
      </c>
      <c r="H7663">
        <v>10396.799999999999</v>
      </c>
      <c r="I7663">
        <v>0.22</v>
      </c>
      <c r="J7663" s="2" t="s">
        <v>16427</v>
      </c>
      <c r="K7663" t="str">
        <f>_xlfn.XLOOKUP(D7663,Products!A:A,Products!C:C,"")</f>
        <v>Furniture</v>
      </c>
      <c r="L7663" t="str">
        <f>_xlfn.XLOOKUP(C7663,Customers!A:A,Customers!D:D,"")</f>
        <v>Gujarat</v>
      </c>
      <c r="M7663" t="str">
        <f>_xlfn.XLOOKUP(C7663,Customers!A:A,Customers!E:E,"")</f>
        <v>Corporate</v>
      </c>
    </row>
    <row r="7664" spans="1:13" x14ac:dyDescent="0.25">
      <c r="A7664" t="s">
        <v>16428</v>
      </c>
      <c r="B7664" s="1">
        <v>45977</v>
      </c>
      <c r="C7664" t="s">
        <v>118</v>
      </c>
      <c r="D7664" t="s">
        <v>12</v>
      </c>
      <c r="E7664">
        <v>2</v>
      </c>
      <c r="F7664">
        <v>0.1</v>
      </c>
      <c r="G7664">
        <v>17633</v>
      </c>
      <c r="H7664">
        <v>31739.4</v>
      </c>
      <c r="I7664">
        <v>0.19</v>
      </c>
      <c r="J7664">
        <v>5631.3683609988802</v>
      </c>
      <c r="K7664" t="str">
        <f>_xlfn.XLOOKUP(D7664,Products!A:A,Products!C:C,"")</f>
        <v>Home Appliances</v>
      </c>
      <c r="L7664" t="str">
        <f>_xlfn.XLOOKUP(C7664,Customers!A:A,Customers!D:D,"")</f>
        <v>Rajasthan</v>
      </c>
      <c r="M7664" t="str">
        <f>_xlfn.XLOOKUP(C7664,Customers!A:A,Customers!E:E,"")</f>
        <v>Consumer</v>
      </c>
    </row>
    <row r="7665" spans="1:13" x14ac:dyDescent="0.25">
      <c r="A7665" t="s">
        <v>16429</v>
      </c>
      <c r="B7665" s="1">
        <v>45809</v>
      </c>
      <c r="C7665" t="s">
        <v>1503</v>
      </c>
      <c r="D7665" t="s">
        <v>450</v>
      </c>
      <c r="E7665">
        <v>1</v>
      </c>
      <c r="F7665">
        <v>0.15</v>
      </c>
      <c r="G7665">
        <v>34669</v>
      </c>
      <c r="H7665" s="2" t="s">
        <v>3028</v>
      </c>
      <c r="I7665">
        <v>0.16</v>
      </c>
      <c r="J7665" s="2" t="s">
        <v>16430</v>
      </c>
      <c r="K7665" t="str">
        <f>_xlfn.XLOOKUP(D7665,Products!A:A,Products!C:C,"")</f>
        <v>Technology</v>
      </c>
      <c r="L7665" t="str">
        <f>_xlfn.XLOOKUP(C7665,Customers!A:A,Customers!D:D,"")</f>
        <v>Chandigarh</v>
      </c>
      <c r="M7665" t="str">
        <f>_xlfn.XLOOKUP(C7665,Customers!A:A,Customers!E:E,"")</f>
        <v>Consumer</v>
      </c>
    </row>
    <row r="7666" spans="1:13" x14ac:dyDescent="0.25">
      <c r="A7666" t="s">
        <v>16431</v>
      </c>
      <c r="B7666" s="1">
        <v>45947</v>
      </c>
      <c r="C7666" t="s">
        <v>3427</v>
      </c>
      <c r="D7666" t="s">
        <v>56</v>
      </c>
      <c r="E7666">
        <v>1</v>
      </c>
      <c r="F7666">
        <v>0.1</v>
      </c>
      <c r="G7666">
        <v>9427</v>
      </c>
      <c r="H7666" s="2" t="s">
        <v>929</v>
      </c>
      <c r="I7666">
        <v>0.22</v>
      </c>
      <c r="J7666" s="2" t="s">
        <v>16432</v>
      </c>
      <c r="K7666" t="str">
        <f>_xlfn.XLOOKUP(D7666,Products!A:A,Products!C:C,"")</f>
        <v>Furniture</v>
      </c>
      <c r="L7666" t="str">
        <f>_xlfn.XLOOKUP(C7666,Customers!A:A,Customers!D:D,"")</f>
        <v>Telangana</v>
      </c>
      <c r="M7666" t="str">
        <f>_xlfn.XLOOKUP(C7666,Customers!A:A,Customers!E:E,"")</f>
        <v>Consumer</v>
      </c>
    </row>
    <row r="7667" spans="1:13" x14ac:dyDescent="0.25">
      <c r="A7667" t="s">
        <v>16433</v>
      </c>
      <c r="B7667" s="1">
        <v>45925</v>
      </c>
      <c r="C7667" t="s">
        <v>1503</v>
      </c>
      <c r="D7667" t="s">
        <v>257</v>
      </c>
      <c r="E7667">
        <v>2</v>
      </c>
      <c r="F7667">
        <v>0.1</v>
      </c>
      <c r="G7667">
        <v>19803</v>
      </c>
      <c r="H7667">
        <v>35645.4</v>
      </c>
      <c r="I7667">
        <v>0.16</v>
      </c>
      <c r="J7667" s="2" t="s">
        <v>16434</v>
      </c>
      <c r="K7667" t="str">
        <f>_xlfn.XLOOKUP(D7667,Products!A:A,Products!C:C,"")</f>
        <v>Technology</v>
      </c>
      <c r="L7667" t="str">
        <f>_xlfn.XLOOKUP(C7667,Customers!A:A,Customers!D:D,"")</f>
        <v>Chandigarh</v>
      </c>
      <c r="M7667" t="str">
        <f>_xlfn.XLOOKUP(C7667,Customers!A:A,Customers!E:E,"")</f>
        <v>Consumer</v>
      </c>
    </row>
    <row r="7668" spans="1:13" x14ac:dyDescent="0.25">
      <c r="A7668" t="s">
        <v>16435</v>
      </c>
      <c r="B7668" s="1">
        <v>45808</v>
      </c>
      <c r="C7668" t="s">
        <v>4948</v>
      </c>
      <c r="D7668" t="s">
        <v>630</v>
      </c>
      <c r="E7668">
        <v>2</v>
      </c>
      <c r="F7668">
        <v>0.05</v>
      </c>
      <c r="G7668">
        <v>2696</v>
      </c>
      <c r="H7668">
        <v>5122.3999999999996</v>
      </c>
      <c r="I7668">
        <v>0.31</v>
      </c>
      <c r="J7668" s="2" t="s">
        <v>16436</v>
      </c>
      <c r="K7668" t="str">
        <f>_xlfn.XLOOKUP(D7668,Products!A:A,Products!C:C,"")</f>
        <v>Beauty &amp; Personal Care</v>
      </c>
      <c r="L7668" t="str">
        <f>_xlfn.XLOOKUP(C7668,Customers!A:A,Customers!D:D,"")</f>
        <v>Tamil Nadu</v>
      </c>
      <c r="M7668" t="str">
        <f>_xlfn.XLOOKUP(C7668,Customers!A:A,Customers!E:E,"")</f>
        <v>Corporate</v>
      </c>
    </row>
    <row r="7669" spans="1:13" x14ac:dyDescent="0.25">
      <c r="A7669" t="s">
        <v>16437</v>
      </c>
      <c r="B7669" s="1">
        <v>45864</v>
      </c>
      <c r="C7669" t="s">
        <v>653</v>
      </c>
      <c r="D7669" t="s">
        <v>78</v>
      </c>
      <c r="E7669">
        <v>2</v>
      </c>
      <c r="F7669">
        <v>0.15</v>
      </c>
      <c r="G7669">
        <v>40809</v>
      </c>
      <c r="H7669">
        <v>69375.3</v>
      </c>
      <c r="I7669">
        <v>0.19</v>
      </c>
      <c r="J7669" s="2" t="s">
        <v>16438</v>
      </c>
      <c r="K7669" t="str">
        <f>_xlfn.XLOOKUP(D7669,Products!A:A,Products!C:C,"")</f>
        <v>Home Appliances</v>
      </c>
      <c r="L7669" t="str">
        <f>_xlfn.XLOOKUP(C7669,Customers!A:A,Customers!D:D,"")</f>
        <v>Delhi</v>
      </c>
      <c r="M7669" t="str">
        <f>_xlfn.XLOOKUP(C7669,Customers!A:A,Customers!E:E,"")</f>
        <v>Consumer</v>
      </c>
    </row>
    <row r="7670" spans="1:13" x14ac:dyDescent="0.25">
      <c r="A7670" t="s">
        <v>16439</v>
      </c>
      <c r="B7670" s="1">
        <v>45912</v>
      </c>
      <c r="C7670" t="s">
        <v>815</v>
      </c>
      <c r="D7670" t="s">
        <v>164</v>
      </c>
      <c r="E7670">
        <v>2</v>
      </c>
      <c r="F7670">
        <v>0.15</v>
      </c>
      <c r="G7670">
        <v>657</v>
      </c>
      <c r="H7670" s="2" t="s">
        <v>820</v>
      </c>
      <c r="I7670">
        <v>0.22</v>
      </c>
      <c r="J7670" s="2" t="s">
        <v>16440</v>
      </c>
      <c r="K7670" t="str">
        <f>_xlfn.XLOOKUP(D7670,Products!A:A,Products!C:C,"")</f>
        <v>Furniture</v>
      </c>
      <c r="L7670" t="str">
        <f>_xlfn.XLOOKUP(C7670,Customers!A:A,Customers!D:D,"")</f>
        <v>Gujarat</v>
      </c>
      <c r="M7670" t="str">
        <f>_xlfn.XLOOKUP(C7670,Customers!A:A,Customers!E:E,"")</f>
        <v>Corporate</v>
      </c>
    </row>
    <row r="7671" spans="1:13" x14ac:dyDescent="0.25">
      <c r="A7671" t="s">
        <v>16441</v>
      </c>
      <c r="B7671" s="1">
        <v>46010</v>
      </c>
      <c r="C7671" t="s">
        <v>4264</v>
      </c>
      <c r="D7671" t="s">
        <v>195</v>
      </c>
      <c r="E7671">
        <v>1</v>
      </c>
      <c r="F7671">
        <v>0.15</v>
      </c>
      <c r="G7671">
        <v>29812</v>
      </c>
      <c r="H7671">
        <v>25340.2</v>
      </c>
      <c r="I7671">
        <v>0.28000000000000003</v>
      </c>
      <c r="J7671">
        <v>9497.4023879415599</v>
      </c>
      <c r="K7671" t="str">
        <f>_xlfn.XLOOKUP(D7671,Products!A:A,Products!C:C,"")</f>
        <v>Office Supplies</v>
      </c>
      <c r="L7671" t="str">
        <f>_xlfn.XLOOKUP(C7671,Customers!A:A,Customers!D:D,"")</f>
        <v>Chandigarh</v>
      </c>
      <c r="M7671" t="str">
        <f>_xlfn.XLOOKUP(C7671,Customers!A:A,Customers!E:E,"")</f>
        <v>Consumer</v>
      </c>
    </row>
    <row r="7672" spans="1:13" x14ac:dyDescent="0.25">
      <c r="A7672" t="s">
        <v>16442</v>
      </c>
      <c r="B7672" s="1">
        <v>45798</v>
      </c>
      <c r="C7672" t="s">
        <v>8448</v>
      </c>
      <c r="D7672" t="s">
        <v>119</v>
      </c>
      <c r="E7672">
        <v>1</v>
      </c>
      <c r="F7672">
        <v>0.05</v>
      </c>
      <c r="G7672">
        <v>40034</v>
      </c>
      <c r="H7672" s="2" t="s">
        <v>3118</v>
      </c>
      <c r="I7672">
        <v>0.28000000000000003</v>
      </c>
      <c r="J7672" s="2" t="s">
        <v>16443</v>
      </c>
      <c r="K7672" t="str">
        <f>_xlfn.XLOOKUP(D7672,Products!A:A,Products!C:C,"")</f>
        <v>Office Supplies</v>
      </c>
      <c r="L7672" t="str">
        <f>_xlfn.XLOOKUP(C7672,Customers!A:A,Customers!D:D,"")</f>
        <v>Kerala</v>
      </c>
      <c r="M7672" t="str">
        <f>_xlfn.XLOOKUP(C7672,Customers!A:A,Customers!E:E,"")</f>
        <v>Consumer</v>
      </c>
    </row>
    <row r="7673" spans="1:13" x14ac:dyDescent="0.25">
      <c r="A7673" t="s">
        <v>16444</v>
      </c>
      <c r="B7673" s="1">
        <v>46000</v>
      </c>
      <c r="C7673" t="s">
        <v>962</v>
      </c>
      <c r="D7673" t="s">
        <v>212</v>
      </c>
      <c r="E7673">
        <v>3</v>
      </c>
      <c r="F7673">
        <v>0.15</v>
      </c>
      <c r="G7673">
        <v>13000</v>
      </c>
      <c r="H7673">
        <v>33150</v>
      </c>
      <c r="I7673">
        <v>0.19</v>
      </c>
      <c r="J7673" s="2" t="s">
        <v>16445</v>
      </c>
      <c r="K7673" t="str">
        <f>_xlfn.XLOOKUP(D7673,Products!A:A,Products!C:C,"")</f>
        <v>Home Appliances</v>
      </c>
      <c r="L7673" t="str">
        <f>_xlfn.XLOOKUP(C7673,Customers!A:A,Customers!D:D,"")</f>
        <v>Maharashtra</v>
      </c>
      <c r="M7673" t="str">
        <f>_xlfn.XLOOKUP(C7673,Customers!A:A,Customers!E:E,"")</f>
        <v>Corporate</v>
      </c>
    </row>
    <row r="7674" spans="1:13" x14ac:dyDescent="0.25">
      <c r="A7674" t="s">
        <v>16446</v>
      </c>
      <c r="B7674" s="1">
        <v>46015</v>
      </c>
      <c r="C7674" t="s">
        <v>3679</v>
      </c>
      <c r="D7674" t="s">
        <v>179</v>
      </c>
      <c r="E7674">
        <v>2</v>
      </c>
      <c r="F7674">
        <v>0.25</v>
      </c>
      <c r="G7674">
        <v>5109</v>
      </c>
      <c r="H7674">
        <v>7663.5</v>
      </c>
      <c r="I7674">
        <v>0.19</v>
      </c>
      <c r="J7674" s="2" t="s">
        <v>16447</v>
      </c>
      <c r="K7674" t="str">
        <f>_xlfn.XLOOKUP(D7674,Products!A:A,Products!C:C,"")</f>
        <v>Home Appliances</v>
      </c>
      <c r="L7674" t="str">
        <f>_xlfn.XLOOKUP(C7674,Customers!A:A,Customers!D:D,"")</f>
        <v>Chandigarh</v>
      </c>
      <c r="M7674" t="str">
        <f>_xlfn.XLOOKUP(C7674,Customers!A:A,Customers!E:E,"")</f>
        <v>Corporate</v>
      </c>
    </row>
    <row r="7675" spans="1:13" x14ac:dyDescent="0.25">
      <c r="A7675" t="s">
        <v>16448</v>
      </c>
      <c r="B7675" s="1">
        <v>45753</v>
      </c>
      <c r="C7675" t="s">
        <v>2639</v>
      </c>
      <c r="D7675" t="s">
        <v>208</v>
      </c>
      <c r="E7675">
        <v>2</v>
      </c>
      <c r="F7675">
        <v>0.15</v>
      </c>
      <c r="G7675">
        <v>46436</v>
      </c>
      <c r="H7675">
        <v>78941.2</v>
      </c>
      <c r="I7675">
        <v>0.28000000000000003</v>
      </c>
      <c r="J7675" s="2" t="s">
        <v>16449</v>
      </c>
      <c r="K7675" t="str">
        <f>_xlfn.XLOOKUP(D7675,Products!A:A,Products!C:C,"")</f>
        <v>Office Supplies</v>
      </c>
      <c r="L7675" t="str">
        <f>_xlfn.XLOOKUP(C7675,Customers!A:A,Customers!D:D,"")</f>
        <v>Gujarat</v>
      </c>
      <c r="M7675" t="str">
        <f>_xlfn.XLOOKUP(C7675,Customers!A:A,Customers!E:E,"")</f>
        <v>Consumer</v>
      </c>
    </row>
    <row r="7676" spans="1:13" x14ac:dyDescent="0.25">
      <c r="A7676" t="s">
        <v>16450</v>
      </c>
      <c r="B7676" s="1">
        <v>45884</v>
      </c>
      <c r="C7676" t="s">
        <v>6463</v>
      </c>
      <c r="D7676" t="s">
        <v>393</v>
      </c>
      <c r="E7676">
        <v>1</v>
      </c>
      <c r="F7676">
        <v>0.1</v>
      </c>
      <c r="G7676">
        <v>11721</v>
      </c>
      <c r="H7676">
        <v>10548.9</v>
      </c>
      <c r="I7676">
        <v>0.16</v>
      </c>
      <c r="J7676">
        <v>1432.21489889964</v>
      </c>
      <c r="K7676" t="str">
        <f>_xlfn.XLOOKUP(D7676,Products!A:A,Products!C:C,"")</f>
        <v>Technology</v>
      </c>
      <c r="L7676" t="str">
        <f>_xlfn.XLOOKUP(C7676,Customers!A:A,Customers!D:D,"")</f>
        <v>Kerala</v>
      </c>
      <c r="M7676" t="str">
        <f>_xlfn.XLOOKUP(C7676,Customers!A:A,Customers!E:E,"")</f>
        <v>Consumer</v>
      </c>
    </row>
    <row r="7677" spans="1:13" x14ac:dyDescent="0.25">
      <c r="A7677" t="s">
        <v>16451</v>
      </c>
      <c r="B7677" s="1">
        <v>45850</v>
      </c>
      <c r="C7677" t="s">
        <v>7198</v>
      </c>
      <c r="D7677" t="s">
        <v>419</v>
      </c>
      <c r="E7677">
        <v>1</v>
      </c>
      <c r="F7677">
        <v>0.15</v>
      </c>
      <c r="G7677">
        <v>12154</v>
      </c>
      <c r="H7677">
        <v>10330.9</v>
      </c>
      <c r="I7677">
        <v>0.19</v>
      </c>
      <c r="J7677" s="2" t="s">
        <v>16452</v>
      </c>
      <c r="K7677" t="str">
        <f>_xlfn.XLOOKUP(D7677,Products!A:A,Products!C:C,"")</f>
        <v>Home Appliances</v>
      </c>
      <c r="L7677" t="str">
        <f>_xlfn.XLOOKUP(C7677,Customers!A:A,Customers!D:D,"")</f>
        <v>Kerala</v>
      </c>
      <c r="M7677" t="str">
        <f>_xlfn.XLOOKUP(C7677,Customers!A:A,Customers!E:E,"")</f>
        <v>Consumer</v>
      </c>
    </row>
    <row r="7678" spans="1:13" x14ac:dyDescent="0.25">
      <c r="A7678" t="s">
        <v>16453</v>
      </c>
      <c r="B7678" s="1">
        <v>45960</v>
      </c>
      <c r="C7678" t="s">
        <v>991</v>
      </c>
      <c r="D7678" t="s">
        <v>313</v>
      </c>
      <c r="E7678">
        <v>1</v>
      </c>
      <c r="F7678">
        <v>0.1</v>
      </c>
      <c r="G7678">
        <v>23441</v>
      </c>
      <c r="H7678">
        <v>21096.9</v>
      </c>
      <c r="I7678">
        <v>0.19</v>
      </c>
      <c r="J7678" s="2" t="s">
        <v>16454</v>
      </c>
      <c r="K7678" t="str">
        <f>_xlfn.XLOOKUP(D7678,Products!A:A,Products!C:C,"")</f>
        <v>Home Appliances</v>
      </c>
      <c r="L7678" t="str">
        <f>_xlfn.XLOOKUP(C7678,Customers!A:A,Customers!D:D,"")</f>
        <v>Delhi</v>
      </c>
      <c r="M7678" t="str">
        <f>_xlfn.XLOOKUP(C7678,Customers!A:A,Customers!E:E,"")</f>
        <v>Small Business</v>
      </c>
    </row>
    <row r="7679" spans="1:13" x14ac:dyDescent="0.25">
      <c r="A7679" t="s">
        <v>16455</v>
      </c>
      <c r="B7679" s="1">
        <v>45971</v>
      </c>
      <c r="C7679" t="s">
        <v>203</v>
      </c>
      <c r="D7679" t="s">
        <v>111</v>
      </c>
      <c r="E7679">
        <v>1</v>
      </c>
      <c r="F7679">
        <v>0.2</v>
      </c>
      <c r="G7679">
        <v>22075</v>
      </c>
      <c r="H7679">
        <v>17660</v>
      </c>
      <c r="I7679">
        <v>0.16</v>
      </c>
      <c r="J7679" s="2" t="s">
        <v>16456</v>
      </c>
      <c r="K7679" t="str">
        <f>_xlfn.XLOOKUP(D7679,Products!A:A,Products!C:C,"")</f>
        <v>Technology</v>
      </c>
      <c r="L7679" t="str">
        <f>_xlfn.XLOOKUP(C7679,Customers!A:A,Customers!D:D,"")</f>
        <v>Gujarat</v>
      </c>
      <c r="M7679" t="str">
        <f>_xlfn.XLOOKUP(C7679,Customers!A:A,Customers!E:E,"")</f>
        <v>Consumer</v>
      </c>
    </row>
    <row r="7680" spans="1:13" x14ac:dyDescent="0.25">
      <c r="A7680" t="s">
        <v>16457</v>
      </c>
      <c r="B7680" s="1">
        <v>45775</v>
      </c>
      <c r="C7680" t="s">
        <v>767</v>
      </c>
      <c r="D7680" t="s">
        <v>239</v>
      </c>
      <c r="E7680">
        <v>2</v>
      </c>
      <c r="F7680">
        <v>0.15</v>
      </c>
      <c r="G7680">
        <v>35247</v>
      </c>
      <c r="H7680">
        <v>59919.9</v>
      </c>
      <c r="I7680">
        <v>0.16</v>
      </c>
      <c r="J7680" s="2" t="s">
        <v>16458</v>
      </c>
      <c r="K7680" t="str">
        <f>_xlfn.XLOOKUP(D7680,Products!A:A,Products!C:C,"")</f>
        <v>Technology</v>
      </c>
      <c r="L7680" t="str">
        <f>_xlfn.XLOOKUP(C7680,Customers!A:A,Customers!D:D,"")</f>
        <v>Kerala</v>
      </c>
      <c r="M7680" t="str">
        <f>_xlfn.XLOOKUP(C7680,Customers!A:A,Customers!E:E,"")</f>
        <v>Corporate</v>
      </c>
    </row>
    <row r="7681" spans="1:13" x14ac:dyDescent="0.25">
      <c r="A7681" t="s">
        <v>16459</v>
      </c>
      <c r="B7681" s="1">
        <v>45662</v>
      </c>
      <c r="C7681" t="s">
        <v>755</v>
      </c>
      <c r="D7681" t="s">
        <v>278</v>
      </c>
      <c r="E7681">
        <v>3</v>
      </c>
      <c r="F7681">
        <v>0.15</v>
      </c>
      <c r="G7681">
        <v>23506</v>
      </c>
      <c r="H7681" s="2" t="s">
        <v>16460</v>
      </c>
      <c r="I7681">
        <v>0.31</v>
      </c>
      <c r="J7681" s="2" t="s">
        <v>16461</v>
      </c>
      <c r="K7681" t="str">
        <f>_xlfn.XLOOKUP(D7681,Products!A:A,Products!C:C,"")</f>
        <v>Beauty &amp; Personal Care</v>
      </c>
      <c r="L7681" t="str">
        <f>_xlfn.XLOOKUP(C7681,Customers!A:A,Customers!D:D,"")</f>
        <v>Maharashtra</v>
      </c>
      <c r="M7681" t="str">
        <f>_xlfn.XLOOKUP(C7681,Customers!A:A,Customers!E:E,"")</f>
        <v>Small Business</v>
      </c>
    </row>
    <row r="7682" spans="1:13" x14ac:dyDescent="0.25">
      <c r="A7682" t="s">
        <v>16462</v>
      </c>
      <c r="B7682" s="1">
        <v>46009</v>
      </c>
      <c r="C7682" t="s">
        <v>735</v>
      </c>
      <c r="D7682" t="s">
        <v>119</v>
      </c>
      <c r="E7682">
        <v>1</v>
      </c>
      <c r="F7682">
        <v>0.15</v>
      </c>
      <c r="G7682">
        <v>40034</v>
      </c>
      <c r="H7682">
        <v>34028.9</v>
      </c>
      <c r="I7682">
        <v>0.28000000000000003</v>
      </c>
      <c r="J7682" s="2" t="s">
        <v>16463</v>
      </c>
      <c r="K7682" t="str">
        <f>_xlfn.XLOOKUP(D7682,Products!A:A,Products!C:C,"")</f>
        <v>Office Supplies</v>
      </c>
      <c r="L7682" t="str">
        <f>_xlfn.XLOOKUP(C7682,Customers!A:A,Customers!D:D,"")</f>
        <v>Tamil Nadu</v>
      </c>
      <c r="M7682" t="str">
        <f>_xlfn.XLOOKUP(C7682,Customers!A:A,Customers!E:E,"")</f>
        <v>Small Business</v>
      </c>
    </row>
    <row r="7683" spans="1:13" x14ac:dyDescent="0.25">
      <c r="A7683" t="s">
        <v>16464</v>
      </c>
      <c r="B7683" s="1">
        <v>45900</v>
      </c>
      <c r="C7683" t="s">
        <v>8665</v>
      </c>
      <c r="D7683" t="s">
        <v>78</v>
      </c>
      <c r="E7683">
        <v>3</v>
      </c>
      <c r="F7683">
        <v>0</v>
      </c>
      <c r="G7683">
        <v>40809</v>
      </c>
      <c r="H7683">
        <v>122427</v>
      </c>
      <c r="I7683">
        <v>0.19</v>
      </c>
      <c r="J7683" s="2" t="s">
        <v>16465</v>
      </c>
      <c r="K7683" t="str">
        <f>_xlfn.XLOOKUP(D7683,Products!A:A,Products!C:C,"")</f>
        <v>Home Appliances</v>
      </c>
      <c r="L7683" t="str">
        <f>_xlfn.XLOOKUP(C7683,Customers!A:A,Customers!D:D,"")</f>
        <v>Karnataka</v>
      </c>
      <c r="M7683" t="str">
        <f>_xlfn.XLOOKUP(C7683,Customers!A:A,Customers!E:E,"")</f>
        <v>Consumer</v>
      </c>
    </row>
    <row r="7684" spans="1:13" x14ac:dyDescent="0.25">
      <c r="A7684" t="s">
        <v>16466</v>
      </c>
      <c r="B7684" s="1">
        <v>45678</v>
      </c>
      <c r="C7684" t="s">
        <v>2512</v>
      </c>
      <c r="D7684" t="s">
        <v>41</v>
      </c>
      <c r="E7684">
        <v>2</v>
      </c>
      <c r="F7684">
        <v>0.1</v>
      </c>
      <c r="G7684">
        <v>4623</v>
      </c>
      <c r="H7684">
        <v>8321.4</v>
      </c>
      <c r="I7684">
        <v>0.28000000000000003</v>
      </c>
      <c r="J7684" s="2" t="s">
        <v>16467</v>
      </c>
      <c r="K7684" t="str">
        <f>_xlfn.XLOOKUP(D7684,Products!A:A,Products!C:C,"")</f>
        <v>Office Supplies</v>
      </c>
      <c r="L7684" t="str">
        <f>_xlfn.XLOOKUP(C7684,Customers!A:A,Customers!D:D,"")</f>
        <v>Chandigarh</v>
      </c>
      <c r="M7684" t="str">
        <f>_xlfn.XLOOKUP(C7684,Customers!A:A,Customers!E:E,"")</f>
        <v>Corporate</v>
      </c>
    </row>
    <row r="7685" spans="1:13" x14ac:dyDescent="0.25">
      <c r="A7685" t="s">
        <v>16468</v>
      </c>
      <c r="B7685" s="1">
        <v>45809</v>
      </c>
      <c r="C7685" t="s">
        <v>11909</v>
      </c>
      <c r="D7685" t="s">
        <v>78</v>
      </c>
      <c r="E7685">
        <v>1</v>
      </c>
      <c r="F7685">
        <v>0</v>
      </c>
      <c r="G7685">
        <v>40809</v>
      </c>
      <c r="H7685">
        <v>40809</v>
      </c>
      <c r="I7685">
        <v>0.19</v>
      </c>
      <c r="J7685">
        <v>7284.1819869224501</v>
      </c>
      <c r="K7685" t="str">
        <f>_xlfn.XLOOKUP(D7685,Products!A:A,Products!C:C,"")</f>
        <v>Home Appliances</v>
      </c>
      <c r="L7685" t="str">
        <f>_xlfn.XLOOKUP(C7685,Customers!A:A,Customers!D:D,"")</f>
        <v>Rajasthan</v>
      </c>
      <c r="M7685" t="str">
        <f>_xlfn.XLOOKUP(C7685,Customers!A:A,Customers!E:E,"")</f>
        <v>Corporate</v>
      </c>
    </row>
    <row r="7686" spans="1:13" x14ac:dyDescent="0.25">
      <c r="A7686" t="s">
        <v>16469</v>
      </c>
      <c r="B7686" s="1">
        <v>45785</v>
      </c>
      <c r="C7686" t="s">
        <v>1991</v>
      </c>
      <c r="D7686" t="s">
        <v>111</v>
      </c>
      <c r="E7686">
        <v>2</v>
      </c>
      <c r="F7686">
        <v>0.1</v>
      </c>
      <c r="G7686">
        <v>22075</v>
      </c>
      <c r="H7686">
        <v>39735</v>
      </c>
      <c r="I7686">
        <v>0.16</v>
      </c>
      <c r="J7686" s="2" t="s">
        <v>16470</v>
      </c>
      <c r="K7686" t="str">
        <f>_xlfn.XLOOKUP(D7686,Products!A:A,Products!C:C,"")</f>
        <v>Technology</v>
      </c>
      <c r="L7686" t="str">
        <f>_xlfn.XLOOKUP(C7686,Customers!A:A,Customers!D:D,"")</f>
        <v>Delhi</v>
      </c>
      <c r="M7686" t="str">
        <f>_xlfn.XLOOKUP(C7686,Customers!A:A,Customers!E:E,"")</f>
        <v>Consumer</v>
      </c>
    </row>
    <row r="7687" spans="1:13" x14ac:dyDescent="0.25">
      <c r="A7687" t="s">
        <v>16471</v>
      </c>
      <c r="B7687" s="1">
        <v>45781</v>
      </c>
      <c r="C7687" t="s">
        <v>40</v>
      </c>
      <c r="D7687" t="s">
        <v>626</v>
      </c>
      <c r="E7687">
        <v>1</v>
      </c>
      <c r="F7687">
        <v>0.15</v>
      </c>
      <c r="G7687">
        <v>27904</v>
      </c>
      <c r="H7687" s="2" t="s">
        <v>2861</v>
      </c>
      <c r="I7687">
        <v>0.22</v>
      </c>
      <c r="J7687" s="2" t="s">
        <v>16472</v>
      </c>
      <c r="K7687" t="str">
        <f>_xlfn.XLOOKUP(D7687,Products!A:A,Products!C:C,"")</f>
        <v>Furniture</v>
      </c>
      <c r="L7687" t="str">
        <f>_xlfn.XLOOKUP(C7687,Customers!A:A,Customers!D:D,"")</f>
        <v>West Bengal</v>
      </c>
      <c r="M7687" t="str">
        <f>_xlfn.XLOOKUP(C7687,Customers!A:A,Customers!E:E,"")</f>
        <v>Corporate</v>
      </c>
    </row>
    <row r="7688" spans="1:13" x14ac:dyDescent="0.25">
      <c r="A7688" t="s">
        <v>16473</v>
      </c>
      <c r="B7688" s="1">
        <v>45803</v>
      </c>
      <c r="C7688" t="s">
        <v>2260</v>
      </c>
      <c r="D7688" t="s">
        <v>187</v>
      </c>
      <c r="E7688">
        <v>2</v>
      </c>
      <c r="F7688">
        <v>0.1</v>
      </c>
      <c r="G7688">
        <v>24562</v>
      </c>
      <c r="H7688">
        <v>44211.6</v>
      </c>
      <c r="I7688">
        <v>0.22</v>
      </c>
      <c r="J7688" s="2" t="s">
        <v>16474</v>
      </c>
      <c r="K7688" t="str">
        <f>_xlfn.XLOOKUP(D7688,Products!A:A,Products!C:C,"")</f>
        <v>Furniture</v>
      </c>
      <c r="L7688" t="str">
        <f>_xlfn.XLOOKUP(C7688,Customers!A:A,Customers!D:D,"")</f>
        <v>Chandigarh</v>
      </c>
      <c r="M7688" t="str">
        <f>_xlfn.XLOOKUP(C7688,Customers!A:A,Customers!E:E,"")</f>
        <v>Consumer</v>
      </c>
    </row>
    <row r="7689" spans="1:13" x14ac:dyDescent="0.25">
      <c r="A7689" t="s">
        <v>16475</v>
      </c>
      <c r="B7689" s="1">
        <v>45934</v>
      </c>
      <c r="C7689" t="s">
        <v>542</v>
      </c>
      <c r="D7689" t="s">
        <v>187</v>
      </c>
      <c r="E7689">
        <v>1</v>
      </c>
      <c r="F7689">
        <v>0</v>
      </c>
      <c r="G7689">
        <v>24562</v>
      </c>
      <c r="H7689">
        <v>24562</v>
      </c>
      <c r="I7689">
        <v>0.22</v>
      </c>
      <c r="J7689" s="2" t="s">
        <v>16476</v>
      </c>
      <c r="K7689" t="str">
        <f>_xlfn.XLOOKUP(D7689,Products!A:A,Products!C:C,"")</f>
        <v>Furniture</v>
      </c>
      <c r="L7689" t="str">
        <f>_xlfn.XLOOKUP(C7689,Customers!A:A,Customers!D:D,"")</f>
        <v>Kerala</v>
      </c>
      <c r="M7689" t="str">
        <f>_xlfn.XLOOKUP(C7689,Customers!A:A,Customers!E:E,"")</f>
        <v>Consumer</v>
      </c>
    </row>
    <row r="7690" spans="1:13" x14ac:dyDescent="0.25">
      <c r="A7690" t="s">
        <v>16477</v>
      </c>
      <c r="B7690" s="1">
        <v>45967</v>
      </c>
      <c r="C7690" t="s">
        <v>2070</v>
      </c>
      <c r="D7690" t="s">
        <v>32</v>
      </c>
      <c r="E7690">
        <v>1</v>
      </c>
      <c r="F7690">
        <v>0.05</v>
      </c>
      <c r="G7690">
        <v>7879</v>
      </c>
      <c r="H7690" s="2" t="s">
        <v>8842</v>
      </c>
      <c r="I7690">
        <v>0.16</v>
      </c>
      <c r="J7690" s="2" t="s">
        <v>16478</v>
      </c>
      <c r="K7690" t="str">
        <f>_xlfn.XLOOKUP(D7690,Products!A:A,Products!C:C,"")</f>
        <v>Technology</v>
      </c>
      <c r="L7690" t="str">
        <f>_xlfn.XLOOKUP(C7690,Customers!A:A,Customers!D:D,"")</f>
        <v>Telangana</v>
      </c>
      <c r="M7690" t="str">
        <f>_xlfn.XLOOKUP(C7690,Customers!A:A,Customers!E:E,"")</f>
        <v>Corporate</v>
      </c>
    </row>
    <row r="7691" spans="1:13" x14ac:dyDescent="0.25">
      <c r="A7691" t="s">
        <v>16479</v>
      </c>
      <c r="B7691" s="1">
        <v>45809</v>
      </c>
      <c r="C7691" t="s">
        <v>563</v>
      </c>
      <c r="D7691" t="s">
        <v>24</v>
      </c>
      <c r="E7691">
        <v>2</v>
      </c>
      <c r="F7691">
        <v>0</v>
      </c>
      <c r="G7691">
        <v>48370</v>
      </c>
      <c r="H7691">
        <v>96740</v>
      </c>
      <c r="I7691">
        <v>0.16</v>
      </c>
      <c r="J7691" s="2" t="s">
        <v>16480</v>
      </c>
      <c r="K7691" t="str">
        <f>_xlfn.XLOOKUP(D7691,Products!A:A,Products!C:C,"")</f>
        <v>Technology</v>
      </c>
      <c r="L7691" t="str">
        <f>_xlfn.XLOOKUP(C7691,Customers!A:A,Customers!D:D,"")</f>
        <v>Tamil Nadu</v>
      </c>
      <c r="M7691" t="str">
        <f>_xlfn.XLOOKUP(C7691,Customers!A:A,Customers!E:E,"")</f>
        <v>Corporate</v>
      </c>
    </row>
    <row r="7692" spans="1:13" x14ac:dyDescent="0.25">
      <c r="A7692" t="s">
        <v>16481</v>
      </c>
      <c r="B7692" s="1">
        <v>46017</v>
      </c>
      <c r="C7692" t="s">
        <v>380</v>
      </c>
      <c r="D7692" t="s">
        <v>85</v>
      </c>
      <c r="E7692">
        <v>1</v>
      </c>
      <c r="F7692">
        <v>0.15</v>
      </c>
      <c r="G7692">
        <v>28518</v>
      </c>
      <c r="H7692">
        <v>24240.3</v>
      </c>
      <c r="I7692">
        <v>0.31</v>
      </c>
      <c r="J7692" s="2" t="s">
        <v>16482</v>
      </c>
      <c r="K7692" t="str">
        <f>_xlfn.XLOOKUP(D7692,Products!A:A,Products!C:C,"")</f>
        <v>Beauty &amp; Personal Care</v>
      </c>
      <c r="L7692" t="str">
        <f>_xlfn.XLOOKUP(C7692,Customers!A:A,Customers!D:D,"")</f>
        <v>Kerala</v>
      </c>
      <c r="M7692" t="str">
        <f>_xlfn.XLOOKUP(C7692,Customers!A:A,Customers!E:E,"")</f>
        <v>Consumer</v>
      </c>
    </row>
    <row r="7693" spans="1:13" x14ac:dyDescent="0.25">
      <c r="A7693" t="s">
        <v>16483</v>
      </c>
      <c r="B7693" s="1">
        <v>45768</v>
      </c>
      <c r="C7693" t="s">
        <v>1678</v>
      </c>
      <c r="D7693" t="s">
        <v>126</v>
      </c>
      <c r="E7693">
        <v>1</v>
      </c>
      <c r="F7693">
        <v>0.15</v>
      </c>
      <c r="G7693">
        <v>13614</v>
      </c>
      <c r="H7693">
        <v>11571.9</v>
      </c>
      <c r="I7693">
        <v>0.19</v>
      </c>
      <c r="J7693" s="2" t="s">
        <v>16484</v>
      </c>
      <c r="K7693" t="str">
        <f>_xlfn.XLOOKUP(D7693,Products!A:A,Products!C:C,"")</f>
        <v>Home Appliances</v>
      </c>
      <c r="L7693" t="str">
        <f>_xlfn.XLOOKUP(C7693,Customers!A:A,Customers!D:D,"")</f>
        <v>Kerala</v>
      </c>
      <c r="M7693" t="str">
        <f>_xlfn.XLOOKUP(C7693,Customers!A:A,Customers!E:E,"")</f>
        <v>Consumer</v>
      </c>
    </row>
    <row r="7694" spans="1:13" x14ac:dyDescent="0.25">
      <c r="A7694" t="s">
        <v>16485</v>
      </c>
      <c r="B7694" s="1">
        <v>45773</v>
      </c>
      <c r="C7694" t="s">
        <v>791</v>
      </c>
      <c r="D7694" t="s">
        <v>788</v>
      </c>
      <c r="E7694">
        <v>1</v>
      </c>
      <c r="F7694">
        <v>0.15</v>
      </c>
      <c r="G7694">
        <v>39927</v>
      </c>
      <c r="H7694">
        <v>33937.949999999997</v>
      </c>
      <c r="I7694">
        <v>0.16</v>
      </c>
      <c r="J7694" s="2" t="s">
        <v>16486</v>
      </c>
      <c r="K7694" t="str">
        <f>_xlfn.XLOOKUP(D7694,Products!A:A,Products!C:C,"")</f>
        <v>Technology</v>
      </c>
      <c r="L7694" t="str">
        <f>_xlfn.XLOOKUP(C7694,Customers!A:A,Customers!D:D,"")</f>
        <v>West Bengal</v>
      </c>
      <c r="M7694" t="str">
        <f>_xlfn.XLOOKUP(C7694,Customers!A:A,Customers!E:E,"")</f>
        <v>Consumer</v>
      </c>
    </row>
    <row r="7695" spans="1:13" x14ac:dyDescent="0.25">
      <c r="A7695" t="s">
        <v>16487</v>
      </c>
      <c r="B7695" s="1">
        <v>45845</v>
      </c>
      <c r="C7695" t="s">
        <v>2116</v>
      </c>
      <c r="D7695" t="s">
        <v>1004</v>
      </c>
      <c r="E7695">
        <v>2</v>
      </c>
      <c r="F7695">
        <v>0</v>
      </c>
      <c r="G7695">
        <v>24310</v>
      </c>
      <c r="H7695">
        <v>48620</v>
      </c>
      <c r="I7695">
        <v>0.16</v>
      </c>
      <c r="J7695" s="2" t="s">
        <v>16488</v>
      </c>
      <c r="K7695" t="str">
        <f>_xlfn.XLOOKUP(D7695,Products!A:A,Products!C:C,"")</f>
        <v>Technology</v>
      </c>
      <c r="L7695" t="str">
        <f>_xlfn.XLOOKUP(C7695,Customers!A:A,Customers!D:D,"")</f>
        <v>Maharashtra</v>
      </c>
      <c r="M7695" t="str">
        <f>_xlfn.XLOOKUP(C7695,Customers!A:A,Customers!E:E,"")</f>
        <v>Corporate</v>
      </c>
    </row>
    <row r="7696" spans="1:13" x14ac:dyDescent="0.25">
      <c r="A7696" t="s">
        <v>16489</v>
      </c>
      <c r="B7696" s="1">
        <v>45714</v>
      </c>
      <c r="C7696" t="s">
        <v>764</v>
      </c>
      <c r="D7696" t="s">
        <v>788</v>
      </c>
      <c r="E7696">
        <v>3</v>
      </c>
      <c r="F7696">
        <v>0</v>
      </c>
      <c r="G7696">
        <v>39927</v>
      </c>
      <c r="H7696">
        <v>119781</v>
      </c>
      <c r="I7696">
        <v>0.16</v>
      </c>
      <c r="J7696" s="2" t="s">
        <v>16490</v>
      </c>
      <c r="K7696" t="str">
        <f>_xlfn.XLOOKUP(D7696,Products!A:A,Products!C:C,"")</f>
        <v>Technology</v>
      </c>
      <c r="L7696" t="str">
        <f>_xlfn.XLOOKUP(C7696,Customers!A:A,Customers!D:D,"")</f>
        <v>Chandigarh</v>
      </c>
      <c r="M7696" t="str">
        <f>_xlfn.XLOOKUP(C7696,Customers!A:A,Customers!E:E,"")</f>
        <v>Consumer</v>
      </c>
    </row>
    <row r="7697" spans="1:13" x14ac:dyDescent="0.25">
      <c r="A7697" t="s">
        <v>16491</v>
      </c>
      <c r="B7697" s="1">
        <v>45908</v>
      </c>
      <c r="C7697" t="s">
        <v>4463</v>
      </c>
      <c r="D7697" t="s">
        <v>220</v>
      </c>
      <c r="E7697">
        <v>1</v>
      </c>
      <c r="F7697">
        <v>0.2</v>
      </c>
      <c r="G7697">
        <v>38513</v>
      </c>
      <c r="H7697">
        <v>30810.400000000001</v>
      </c>
      <c r="I7697">
        <v>0.19</v>
      </c>
      <c r="J7697" s="2" t="s">
        <v>16492</v>
      </c>
      <c r="K7697" t="str">
        <f>_xlfn.XLOOKUP(D7697,Products!A:A,Products!C:C,"")</f>
        <v>Home Appliances</v>
      </c>
      <c r="L7697" t="str">
        <f>_xlfn.XLOOKUP(C7697,Customers!A:A,Customers!D:D,"")</f>
        <v>Chandigarh</v>
      </c>
      <c r="M7697" t="str">
        <f>_xlfn.XLOOKUP(C7697,Customers!A:A,Customers!E:E,"")</f>
        <v>Consumer</v>
      </c>
    </row>
    <row r="7698" spans="1:13" x14ac:dyDescent="0.25">
      <c r="A7698" t="s">
        <v>16493</v>
      </c>
      <c r="B7698" s="1">
        <v>45807</v>
      </c>
      <c r="C7698" t="s">
        <v>5098</v>
      </c>
      <c r="D7698" t="s">
        <v>389</v>
      </c>
      <c r="E7698">
        <v>1</v>
      </c>
      <c r="F7698">
        <v>0</v>
      </c>
      <c r="G7698">
        <v>32335</v>
      </c>
      <c r="H7698">
        <v>32335</v>
      </c>
      <c r="I7698">
        <v>0.31</v>
      </c>
      <c r="J7698" s="2" t="s">
        <v>16494</v>
      </c>
      <c r="K7698" t="str">
        <f>_xlfn.XLOOKUP(D7698,Products!A:A,Products!C:C,"")</f>
        <v>Beauty &amp; Personal Care</v>
      </c>
      <c r="L7698" t="str">
        <f>_xlfn.XLOOKUP(C7698,Customers!A:A,Customers!D:D,"")</f>
        <v>Tamil Nadu</v>
      </c>
      <c r="M7698" t="str">
        <f>_xlfn.XLOOKUP(C7698,Customers!A:A,Customers!E:E,"")</f>
        <v>Consumer</v>
      </c>
    </row>
    <row r="7699" spans="1:13" x14ac:dyDescent="0.25">
      <c r="A7699" t="s">
        <v>16495</v>
      </c>
      <c r="B7699" s="1">
        <v>45819</v>
      </c>
      <c r="C7699" t="s">
        <v>625</v>
      </c>
      <c r="D7699" t="s">
        <v>37</v>
      </c>
      <c r="E7699">
        <v>2</v>
      </c>
      <c r="F7699">
        <v>0.15</v>
      </c>
      <c r="G7699">
        <v>3110</v>
      </c>
      <c r="H7699">
        <v>5287</v>
      </c>
      <c r="I7699">
        <v>0.31</v>
      </c>
      <c r="J7699" s="2" t="s">
        <v>16496</v>
      </c>
      <c r="K7699" t="str">
        <f>_xlfn.XLOOKUP(D7699,Products!A:A,Products!C:C,"")</f>
        <v>Beauty &amp; Personal Care</v>
      </c>
      <c r="L7699" t="str">
        <f>_xlfn.XLOOKUP(C7699,Customers!A:A,Customers!D:D,"")</f>
        <v>Rajasthan</v>
      </c>
      <c r="M7699" t="str">
        <f>_xlfn.XLOOKUP(C7699,Customers!A:A,Customers!E:E,"")</f>
        <v>Corporate</v>
      </c>
    </row>
    <row r="7700" spans="1:13" x14ac:dyDescent="0.25">
      <c r="A7700" t="s">
        <v>16497</v>
      </c>
      <c r="B7700" s="1">
        <v>45777</v>
      </c>
      <c r="C7700" t="s">
        <v>2337</v>
      </c>
      <c r="D7700" t="s">
        <v>164</v>
      </c>
      <c r="E7700">
        <v>1</v>
      </c>
      <c r="F7700">
        <v>0.15</v>
      </c>
      <c r="G7700">
        <v>657</v>
      </c>
      <c r="H7700" s="2" t="s">
        <v>4474</v>
      </c>
      <c r="I7700">
        <v>0.22</v>
      </c>
      <c r="J7700" s="2" t="s">
        <v>16498</v>
      </c>
      <c r="K7700" t="str">
        <f>_xlfn.XLOOKUP(D7700,Products!A:A,Products!C:C,"")</f>
        <v>Furniture</v>
      </c>
      <c r="L7700" t="str">
        <f>_xlfn.XLOOKUP(C7700,Customers!A:A,Customers!D:D,"")</f>
        <v>Maharashtra</v>
      </c>
      <c r="M7700" t="str">
        <f>_xlfn.XLOOKUP(C7700,Customers!A:A,Customers!E:E,"")</f>
        <v>Consumer</v>
      </c>
    </row>
    <row r="7701" spans="1:13" x14ac:dyDescent="0.25">
      <c r="A7701" t="s">
        <v>16499</v>
      </c>
      <c r="B7701" s="1">
        <v>45727</v>
      </c>
      <c r="C7701" t="s">
        <v>2996</v>
      </c>
      <c r="D7701" t="s">
        <v>100</v>
      </c>
      <c r="E7701">
        <v>2</v>
      </c>
      <c r="F7701">
        <v>0.1</v>
      </c>
      <c r="G7701">
        <v>43459</v>
      </c>
      <c r="H7701">
        <v>78226.2</v>
      </c>
      <c r="I7701">
        <v>0.19</v>
      </c>
      <c r="J7701" s="2" t="s">
        <v>16500</v>
      </c>
      <c r="K7701" t="str">
        <f>_xlfn.XLOOKUP(D7701,Products!A:A,Products!C:C,"")</f>
        <v>Home Appliances</v>
      </c>
      <c r="L7701" t="str">
        <f>_xlfn.XLOOKUP(C7701,Customers!A:A,Customers!D:D,"")</f>
        <v>West Bengal</v>
      </c>
      <c r="M7701" t="str">
        <f>_xlfn.XLOOKUP(C7701,Customers!A:A,Customers!E:E,"")</f>
        <v>Consumer</v>
      </c>
    </row>
    <row r="7702" spans="1:13" x14ac:dyDescent="0.25">
      <c r="A7702" t="s">
        <v>16501</v>
      </c>
      <c r="B7702" s="1">
        <v>46008</v>
      </c>
      <c r="C7702" t="s">
        <v>1096</v>
      </c>
      <c r="D7702" t="s">
        <v>160</v>
      </c>
      <c r="E7702">
        <v>1</v>
      </c>
      <c r="F7702">
        <v>0.1</v>
      </c>
      <c r="G7702">
        <v>37834</v>
      </c>
      <c r="H7702">
        <v>34050.6</v>
      </c>
      <c r="I7702">
        <v>0.28000000000000003</v>
      </c>
      <c r="J7702" s="2" t="s">
        <v>16502</v>
      </c>
      <c r="K7702" t="str">
        <f>_xlfn.XLOOKUP(D7702,Products!A:A,Products!C:C,"")</f>
        <v>Office Supplies</v>
      </c>
      <c r="L7702" t="str">
        <f>_xlfn.XLOOKUP(C7702,Customers!A:A,Customers!D:D,"")</f>
        <v>Delhi</v>
      </c>
      <c r="M7702" t="str">
        <f>_xlfn.XLOOKUP(C7702,Customers!A:A,Customers!E:E,"")</f>
        <v>Corporate</v>
      </c>
    </row>
    <row r="7703" spans="1:13" x14ac:dyDescent="0.25">
      <c r="A7703" t="s">
        <v>16503</v>
      </c>
      <c r="B7703" s="1">
        <v>45756</v>
      </c>
      <c r="C7703" t="s">
        <v>1944</v>
      </c>
      <c r="D7703" t="s">
        <v>601</v>
      </c>
      <c r="E7703">
        <v>3</v>
      </c>
      <c r="F7703">
        <v>0.05</v>
      </c>
      <c r="G7703">
        <v>5121</v>
      </c>
      <c r="H7703" s="2" t="s">
        <v>11575</v>
      </c>
      <c r="I7703">
        <v>0.28000000000000003</v>
      </c>
      <c r="J7703">
        <v>4384.7932586636498</v>
      </c>
      <c r="K7703" t="str">
        <f>_xlfn.XLOOKUP(D7703,Products!A:A,Products!C:C,"")</f>
        <v>Office Supplies</v>
      </c>
      <c r="L7703" t="str">
        <f>_xlfn.XLOOKUP(C7703,Customers!A:A,Customers!D:D,"")</f>
        <v>Chandigarh</v>
      </c>
      <c r="M7703" t="str">
        <f>_xlfn.XLOOKUP(C7703,Customers!A:A,Customers!E:E,"")</f>
        <v>Consumer</v>
      </c>
    </row>
    <row r="7704" spans="1:13" x14ac:dyDescent="0.25">
      <c r="A7704" t="s">
        <v>16504</v>
      </c>
      <c r="B7704" s="1">
        <v>45824</v>
      </c>
      <c r="C7704" t="s">
        <v>3045</v>
      </c>
      <c r="D7704" t="s">
        <v>455</v>
      </c>
      <c r="E7704">
        <v>2</v>
      </c>
      <c r="F7704">
        <v>0.2</v>
      </c>
      <c r="G7704">
        <v>17932</v>
      </c>
      <c r="H7704">
        <v>28691.200000000001</v>
      </c>
      <c r="I7704">
        <v>0.16</v>
      </c>
      <c r="J7704">
        <v>4038.24938126593</v>
      </c>
      <c r="K7704" t="str">
        <f>_xlfn.XLOOKUP(D7704,Products!A:A,Products!C:C,"")</f>
        <v>Technology</v>
      </c>
      <c r="L7704" t="str">
        <f>_xlfn.XLOOKUP(C7704,Customers!A:A,Customers!D:D,"")</f>
        <v>Telangana</v>
      </c>
      <c r="M7704" t="str">
        <f>_xlfn.XLOOKUP(C7704,Customers!A:A,Customers!E:E,"")</f>
        <v>Small Business</v>
      </c>
    </row>
    <row r="7705" spans="1:13" x14ac:dyDescent="0.25">
      <c r="A7705" t="s">
        <v>16505</v>
      </c>
      <c r="B7705" s="1">
        <v>45955</v>
      </c>
      <c r="C7705" t="s">
        <v>2192</v>
      </c>
      <c r="D7705" t="s">
        <v>164</v>
      </c>
      <c r="E7705">
        <v>1</v>
      </c>
      <c r="F7705">
        <v>0.05</v>
      </c>
      <c r="G7705">
        <v>657</v>
      </c>
      <c r="H7705">
        <v>624.15</v>
      </c>
      <c r="I7705">
        <v>0.22</v>
      </c>
      <c r="J7705" s="2" t="s">
        <v>16506</v>
      </c>
      <c r="K7705" t="str">
        <f>_xlfn.XLOOKUP(D7705,Products!A:A,Products!C:C,"")</f>
        <v>Furniture</v>
      </c>
      <c r="L7705" t="str">
        <f>_xlfn.XLOOKUP(C7705,Customers!A:A,Customers!D:D,"")</f>
        <v>Delhi</v>
      </c>
      <c r="M7705" t="str">
        <f>_xlfn.XLOOKUP(C7705,Customers!A:A,Customers!E:E,"")</f>
        <v>Small Business</v>
      </c>
    </row>
    <row r="7706" spans="1:13" x14ac:dyDescent="0.25">
      <c r="A7706" t="s">
        <v>16507</v>
      </c>
      <c r="B7706" s="1">
        <v>45808</v>
      </c>
      <c r="C7706" t="s">
        <v>1108</v>
      </c>
      <c r="D7706" t="s">
        <v>371</v>
      </c>
      <c r="E7706">
        <v>2</v>
      </c>
      <c r="F7706">
        <v>0.05</v>
      </c>
      <c r="G7706">
        <v>34314</v>
      </c>
      <c r="H7706">
        <v>65196.6</v>
      </c>
      <c r="I7706">
        <v>0.16</v>
      </c>
      <c r="J7706" s="2" t="s">
        <v>16508</v>
      </c>
      <c r="K7706" t="str">
        <f>_xlfn.XLOOKUP(D7706,Products!A:A,Products!C:C,"")</f>
        <v>Technology</v>
      </c>
      <c r="L7706" t="str">
        <f>_xlfn.XLOOKUP(C7706,Customers!A:A,Customers!D:D,"")</f>
        <v>Gujarat</v>
      </c>
      <c r="M7706" t="str">
        <f>_xlfn.XLOOKUP(C7706,Customers!A:A,Customers!E:E,"")</f>
        <v>Consumer</v>
      </c>
    </row>
    <row r="7707" spans="1:13" x14ac:dyDescent="0.25">
      <c r="A7707" t="s">
        <v>16509</v>
      </c>
      <c r="B7707" s="1">
        <v>45983</v>
      </c>
      <c r="C7707" t="s">
        <v>3353</v>
      </c>
      <c r="D7707" t="s">
        <v>212</v>
      </c>
      <c r="E7707">
        <v>2</v>
      </c>
      <c r="F7707">
        <v>0.1</v>
      </c>
      <c r="G7707">
        <v>13000</v>
      </c>
      <c r="H7707">
        <v>23400</v>
      </c>
      <c r="I7707">
        <v>0.19</v>
      </c>
      <c r="J7707" s="2" t="s">
        <v>16510</v>
      </c>
      <c r="K7707" t="str">
        <f>_xlfn.XLOOKUP(D7707,Products!A:A,Products!C:C,"")</f>
        <v>Home Appliances</v>
      </c>
      <c r="L7707" t="str">
        <f>_xlfn.XLOOKUP(C7707,Customers!A:A,Customers!D:D,"")</f>
        <v>Chandigarh</v>
      </c>
      <c r="M7707" t="str">
        <f>_xlfn.XLOOKUP(C7707,Customers!A:A,Customers!E:E,"")</f>
        <v>Consumer</v>
      </c>
    </row>
    <row r="7708" spans="1:13" x14ac:dyDescent="0.25">
      <c r="A7708" t="s">
        <v>16511</v>
      </c>
      <c r="B7708" s="1">
        <v>45659</v>
      </c>
      <c r="C7708" t="s">
        <v>8347</v>
      </c>
      <c r="D7708" t="s">
        <v>788</v>
      </c>
      <c r="E7708">
        <v>1</v>
      </c>
      <c r="F7708">
        <v>0.05</v>
      </c>
      <c r="G7708">
        <v>39927</v>
      </c>
      <c r="H7708">
        <v>37930.65</v>
      </c>
      <c r="I7708">
        <v>0.16</v>
      </c>
      <c r="J7708" s="2" t="s">
        <v>16512</v>
      </c>
      <c r="K7708" t="str">
        <f>_xlfn.XLOOKUP(D7708,Products!A:A,Products!C:C,"")</f>
        <v>Technology</v>
      </c>
      <c r="L7708" t="str">
        <f>_xlfn.XLOOKUP(C7708,Customers!A:A,Customers!D:D,"")</f>
        <v>Maharashtra</v>
      </c>
      <c r="M7708" t="str">
        <f>_xlfn.XLOOKUP(C7708,Customers!A:A,Customers!E:E,"")</f>
        <v>Small Business</v>
      </c>
    </row>
    <row r="7709" spans="1:13" x14ac:dyDescent="0.25">
      <c r="A7709" t="s">
        <v>16513</v>
      </c>
      <c r="B7709" s="1">
        <v>45809</v>
      </c>
      <c r="C7709" t="s">
        <v>8156</v>
      </c>
      <c r="D7709" t="s">
        <v>195</v>
      </c>
      <c r="E7709">
        <v>1</v>
      </c>
      <c r="F7709">
        <v>0.15</v>
      </c>
      <c r="G7709">
        <v>29812</v>
      </c>
      <c r="H7709">
        <v>25340.2</v>
      </c>
      <c r="I7709">
        <v>0.28000000000000003</v>
      </c>
      <c r="J7709" s="2" t="s">
        <v>16514</v>
      </c>
      <c r="K7709" t="str">
        <f>_xlfn.XLOOKUP(D7709,Products!A:A,Products!C:C,"")</f>
        <v>Office Supplies</v>
      </c>
      <c r="L7709" t="str">
        <f>_xlfn.XLOOKUP(C7709,Customers!A:A,Customers!D:D,"")</f>
        <v>Karnataka</v>
      </c>
      <c r="M7709" t="str">
        <f>_xlfn.XLOOKUP(C7709,Customers!A:A,Customers!E:E,"")</f>
        <v>Consumer</v>
      </c>
    </row>
    <row r="7710" spans="1:13" x14ac:dyDescent="0.25">
      <c r="A7710" t="s">
        <v>16515</v>
      </c>
      <c r="B7710" s="1">
        <v>46022</v>
      </c>
      <c r="C7710" t="s">
        <v>2860</v>
      </c>
      <c r="D7710" t="s">
        <v>231</v>
      </c>
      <c r="E7710">
        <v>1</v>
      </c>
      <c r="F7710">
        <v>0.1</v>
      </c>
      <c r="G7710">
        <v>36976</v>
      </c>
      <c r="H7710">
        <v>33278.400000000001</v>
      </c>
      <c r="I7710">
        <v>0.28000000000000003</v>
      </c>
      <c r="J7710" s="2" t="s">
        <v>16516</v>
      </c>
      <c r="K7710" t="str">
        <f>_xlfn.XLOOKUP(D7710,Products!A:A,Products!C:C,"")</f>
        <v>Office Supplies</v>
      </c>
      <c r="L7710" t="str">
        <f>_xlfn.XLOOKUP(C7710,Customers!A:A,Customers!D:D,"")</f>
        <v>Karnataka</v>
      </c>
      <c r="M7710" t="str">
        <f>_xlfn.XLOOKUP(C7710,Customers!A:A,Customers!E:E,"")</f>
        <v>Consumer</v>
      </c>
    </row>
    <row r="7711" spans="1:13" x14ac:dyDescent="0.25">
      <c r="A7711" t="s">
        <v>16517</v>
      </c>
      <c r="B7711" s="1">
        <v>45722</v>
      </c>
      <c r="C7711" t="s">
        <v>3483</v>
      </c>
      <c r="D7711" t="s">
        <v>253</v>
      </c>
      <c r="E7711">
        <v>1</v>
      </c>
      <c r="F7711">
        <v>0</v>
      </c>
      <c r="G7711">
        <v>13190</v>
      </c>
      <c r="H7711">
        <v>13190</v>
      </c>
      <c r="I7711">
        <v>0.22</v>
      </c>
      <c r="J7711" s="2" t="s">
        <v>16518</v>
      </c>
      <c r="K7711" t="str">
        <f>_xlfn.XLOOKUP(D7711,Products!A:A,Products!C:C,"")</f>
        <v>Furniture</v>
      </c>
      <c r="L7711" t="str">
        <f>_xlfn.XLOOKUP(C7711,Customers!A:A,Customers!D:D,"")</f>
        <v>Uttar Pradesh</v>
      </c>
      <c r="M7711" t="str">
        <f>_xlfn.XLOOKUP(C7711,Customers!A:A,Customers!E:E,"")</f>
        <v>Corporate</v>
      </c>
    </row>
    <row r="7712" spans="1:13" x14ac:dyDescent="0.25">
      <c r="A7712" t="s">
        <v>16519</v>
      </c>
      <c r="B7712" s="1">
        <v>45983</v>
      </c>
      <c r="C7712" t="s">
        <v>129</v>
      </c>
      <c r="D7712" t="s">
        <v>37</v>
      </c>
      <c r="E7712">
        <v>1</v>
      </c>
      <c r="F7712">
        <v>0</v>
      </c>
      <c r="G7712">
        <v>3110</v>
      </c>
      <c r="H7712">
        <v>3110</v>
      </c>
      <c r="I7712">
        <v>0.31</v>
      </c>
      <c r="J7712" s="2" t="s">
        <v>16520</v>
      </c>
      <c r="K7712" t="str">
        <f>_xlfn.XLOOKUP(D7712,Products!A:A,Products!C:C,"")</f>
        <v>Beauty &amp; Personal Care</v>
      </c>
      <c r="L7712" t="str">
        <f>_xlfn.XLOOKUP(C7712,Customers!A:A,Customers!D:D,"")</f>
        <v>Gujarat</v>
      </c>
      <c r="M7712" t="str">
        <f>_xlfn.XLOOKUP(C7712,Customers!A:A,Customers!E:E,"")</f>
        <v>Consumer</v>
      </c>
    </row>
    <row r="7713" spans="1:13" x14ac:dyDescent="0.25">
      <c r="A7713" t="s">
        <v>16521</v>
      </c>
      <c r="B7713" s="1">
        <v>45726</v>
      </c>
      <c r="C7713" t="s">
        <v>1670</v>
      </c>
      <c r="D7713" t="s">
        <v>469</v>
      </c>
      <c r="E7713">
        <v>2</v>
      </c>
      <c r="F7713">
        <v>0</v>
      </c>
      <c r="G7713">
        <v>35056</v>
      </c>
      <c r="H7713">
        <v>70112</v>
      </c>
      <c r="I7713">
        <v>0.19</v>
      </c>
      <c r="J7713" s="2" t="s">
        <v>16522</v>
      </c>
      <c r="K7713" t="str">
        <f>_xlfn.XLOOKUP(D7713,Products!A:A,Products!C:C,"")</f>
        <v>Home Appliances</v>
      </c>
      <c r="L7713" t="str">
        <f>_xlfn.XLOOKUP(C7713,Customers!A:A,Customers!D:D,"")</f>
        <v>Gujarat</v>
      </c>
      <c r="M7713" t="str">
        <f>_xlfn.XLOOKUP(C7713,Customers!A:A,Customers!E:E,"")</f>
        <v>Consumer</v>
      </c>
    </row>
    <row r="7714" spans="1:13" x14ac:dyDescent="0.25">
      <c r="A7714" t="s">
        <v>16523</v>
      </c>
      <c r="B7714" s="1">
        <v>45778</v>
      </c>
      <c r="C7714" t="s">
        <v>1827</v>
      </c>
      <c r="D7714" t="s">
        <v>261</v>
      </c>
      <c r="E7714">
        <v>2</v>
      </c>
      <c r="F7714">
        <v>0</v>
      </c>
      <c r="G7714">
        <v>2649</v>
      </c>
      <c r="H7714">
        <v>5298</v>
      </c>
      <c r="I7714">
        <v>0.16</v>
      </c>
      <c r="J7714" s="2" t="s">
        <v>16524</v>
      </c>
      <c r="K7714" t="str">
        <f>_xlfn.XLOOKUP(D7714,Products!A:A,Products!C:C,"")</f>
        <v>Technology</v>
      </c>
      <c r="L7714" t="str">
        <f>_xlfn.XLOOKUP(C7714,Customers!A:A,Customers!D:D,"")</f>
        <v>Delhi</v>
      </c>
      <c r="M7714" t="str">
        <f>_xlfn.XLOOKUP(C7714,Customers!A:A,Customers!E:E,"")</f>
        <v>Corporate</v>
      </c>
    </row>
    <row r="7715" spans="1:13" x14ac:dyDescent="0.25">
      <c r="A7715" t="s">
        <v>16525</v>
      </c>
      <c r="B7715" s="1">
        <v>45766</v>
      </c>
      <c r="C7715" t="s">
        <v>5460</v>
      </c>
      <c r="D7715" t="s">
        <v>393</v>
      </c>
      <c r="E7715">
        <v>3</v>
      </c>
      <c r="F7715">
        <v>0.05</v>
      </c>
      <c r="G7715">
        <v>11721</v>
      </c>
      <c r="H7715">
        <v>33404.85</v>
      </c>
      <c r="I7715">
        <v>0.16</v>
      </c>
      <c r="J7715" s="2" t="s">
        <v>16526</v>
      </c>
      <c r="K7715" t="str">
        <f>_xlfn.XLOOKUP(D7715,Products!A:A,Products!C:C,"")</f>
        <v>Technology</v>
      </c>
      <c r="L7715" t="str">
        <f>_xlfn.XLOOKUP(C7715,Customers!A:A,Customers!D:D,"")</f>
        <v>West Bengal</v>
      </c>
      <c r="M7715" t="str">
        <f>_xlfn.XLOOKUP(C7715,Customers!A:A,Customers!E:E,"")</f>
        <v>Corporate</v>
      </c>
    </row>
    <row r="7716" spans="1:13" x14ac:dyDescent="0.25">
      <c r="A7716" t="s">
        <v>16527</v>
      </c>
      <c r="B7716" s="1">
        <v>45973</v>
      </c>
      <c r="C7716" t="s">
        <v>982</v>
      </c>
      <c r="D7716" t="s">
        <v>291</v>
      </c>
      <c r="E7716">
        <v>2</v>
      </c>
      <c r="F7716">
        <v>0.2</v>
      </c>
      <c r="G7716">
        <v>46621</v>
      </c>
      <c r="H7716">
        <v>74593.600000000006</v>
      </c>
      <c r="I7716">
        <v>0.19</v>
      </c>
      <c r="J7716" s="2" t="s">
        <v>16528</v>
      </c>
      <c r="K7716" t="str">
        <f>_xlfn.XLOOKUP(D7716,Products!A:A,Products!C:C,"")</f>
        <v>Home Appliances</v>
      </c>
      <c r="L7716" t="str">
        <f>_xlfn.XLOOKUP(C7716,Customers!A:A,Customers!D:D,"")</f>
        <v>Maharashtra</v>
      </c>
      <c r="M7716" t="str">
        <f>_xlfn.XLOOKUP(C7716,Customers!A:A,Customers!E:E,"")</f>
        <v>Consumer</v>
      </c>
    </row>
    <row r="7717" spans="1:13" x14ac:dyDescent="0.25">
      <c r="A7717" t="s">
        <v>16529</v>
      </c>
      <c r="B7717" s="1">
        <v>45904</v>
      </c>
      <c r="C7717" t="s">
        <v>3883</v>
      </c>
      <c r="D7717" t="s">
        <v>450</v>
      </c>
      <c r="E7717">
        <v>2</v>
      </c>
      <c r="F7717">
        <v>0</v>
      </c>
      <c r="G7717">
        <v>34669</v>
      </c>
      <c r="H7717">
        <v>69338</v>
      </c>
      <c r="I7717">
        <v>0.16</v>
      </c>
      <c r="J7717" s="2" t="s">
        <v>16530</v>
      </c>
      <c r="K7717" t="str">
        <f>_xlfn.XLOOKUP(D7717,Products!A:A,Products!C:C,"")</f>
        <v>Technology</v>
      </c>
      <c r="L7717" t="str">
        <f>_xlfn.XLOOKUP(C7717,Customers!A:A,Customers!D:D,"")</f>
        <v>Rajasthan</v>
      </c>
      <c r="M7717" t="str">
        <f>_xlfn.XLOOKUP(C7717,Customers!A:A,Customers!E:E,"")</f>
        <v>Consumer</v>
      </c>
    </row>
    <row r="7718" spans="1:13" x14ac:dyDescent="0.25">
      <c r="A7718" t="s">
        <v>16531</v>
      </c>
      <c r="B7718" s="1">
        <v>45750</v>
      </c>
      <c r="C7718" t="s">
        <v>5572</v>
      </c>
      <c r="D7718" t="s">
        <v>187</v>
      </c>
      <c r="E7718">
        <v>2</v>
      </c>
      <c r="F7718">
        <v>0</v>
      </c>
      <c r="G7718">
        <v>24562</v>
      </c>
      <c r="H7718">
        <v>49124</v>
      </c>
      <c r="I7718">
        <v>0.22</v>
      </c>
      <c r="J7718" s="2" t="s">
        <v>16532</v>
      </c>
      <c r="K7718" t="str">
        <f>_xlfn.XLOOKUP(D7718,Products!A:A,Products!C:C,"")</f>
        <v>Furniture</v>
      </c>
      <c r="L7718" t="str">
        <f>_xlfn.XLOOKUP(C7718,Customers!A:A,Customers!D:D,"")</f>
        <v>Karnataka</v>
      </c>
      <c r="M7718" t="str">
        <f>_xlfn.XLOOKUP(C7718,Customers!A:A,Customers!E:E,"")</f>
        <v>Corporate</v>
      </c>
    </row>
    <row r="7719" spans="1:13" x14ac:dyDescent="0.25">
      <c r="A7719" t="s">
        <v>16533</v>
      </c>
      <c r="B7719" s="1">
        <v>45925</v>
      </c>
      <c r="C7719" t="s">
        <v>4333</v>
      </c>
      <c r="D7719" t="s">
        <v>12</v>
      </c>
      <c r="E7719">
        <v>5</v>
      </c>
      <c r="F7719">
        <v>0.05</v>
      </c>
      <c r="G7719">
        <v>17633</v>
      </c>
      <c r="H7719">
        <v>83756.75</v>
      </c>
      <c r="I7719">
        <v>0.19</v>
      </c>
      <c r="J7719" s="2" t="s">
        <v>16534</v>
      </c>
      <c r="K7719" t="str">
        <f>_xlfn.XLOOKUP(D7719,Products!A:A,Products!C:C,"")</f>
        <v>Home Appliances</v>
      </c>
      <c r="L7719" t="str">
        <f>_xlfn.XLOOKUP(C7719,Customers!A:A,Customers!D:D,"")</f>
        <v>Tamil Nadu</v>
      </c>
      <c r="M7719" t="str">
        <f>_xlfn.XLOOKUP(C7719,Customers!A:A,Customers!E:E,"")</f>
        <v>Consumer</v>
      </c>
    </row>
    <row r="7720" spans="1:13" x14ac:dyDescent="0.25">
      <c r="A7720" t="s">
        <v>16535</v>
      </c>
      <c r="B7720" s="1">
        <v>45760</v>
      </c>
      <c r="C7720" t="s">
        <v>7135</v>
      </c>
      <c r="D7720" t="s">
        <v>160</v>
      </c>
      <c r="E7720">
        <v>1</v>
      </c>
      <c r="F7720">
        <v>0.1</v>
      </c>
      <c r="G7720">
        <v>37834</v>
      </c>
      <c r="H7720">
        <v>34050.6</v>
      </c>
      <c r="I7720">
        <v>0.28000000000000003</v>
      </c>
      <c r="J7720" s="2" t="s">
        <v>16536</v>
      </c>
      <c r="K7720" t="str">
        <f>_xlfn.XLOOKUP(D7720,Products!A:A,Products!C:C,"")</f>
        <v>Office Supplies</v>
      </c>
      <c r="L7720" t="str">
        <f>_xlfn.XLOOKUP(C7720,Customers!A:A,Customers!D:D,"")</f>
        <v>Kerala</v>
      </c>
      <c r="M7720" t="str">
        <f>_xlfn.XLOOKUP(C7720,Customers!A:A,Customers!E:E,"")</f>
        <v>Small Business</v>
      </c>
    </row>
    <row r="7721" spans="1:13" x14ac:dyDescent="0.25">
      <c r="A7721" t="s">
        <v>16537</v>
      </c>
      <c r="B7721" s="1">
        <v>45769</v>
      </c>
      <c r="C7721" t="s">
        <v>4404</v>
      </c>
      <c r="D7721" t="s">
        <v>115</v>
      </c>
      <c r="E7721">
        <v>1</v>
      </c>
      <c r="F7721">
        <v>0.15</v>
      </c>
      <c r="G7721">
        <v>10792</v>
      </c>
      <c r="H7721" s="2" t="s">
        <v>4191</v>
      </c>
      <c r="I7721">
        <v>0.28000000000000003</v>
      </c>
      <c r="J7721" s="2" t="s">
        <v>16538</v>
      </c>
      <c r="K7721" t="str">
        <f>_xlfn.XLOOKUP(D7721,Products!A:A,Products!C:C,"")</f>
        <v>Office Supplies</v>
      </c>
      <c r="L7721" t="str">
        <f>_xlfn.XLOOKUP(C7721,Customers!A:A,Customers!D:D,"")</f>
        <v>Telangana</v>
      </c>
      <c r="M7721" t="str">
        <f>_xlfn.XLOOKUP(C7721,Customers!A:A,Customers!E:E,"")</f>
        <v>Consumer</v>
      </c>
    </row>
    <row r="7722" spans="1:13" x14ac:dyDescent="0.25">
      <c r="A7722" t="s">
        <v>16539</v>
      </c>
      <c r="B7722" s="1">
        <v>45978</v>
      </c>
      <c r="C7722" t="s">
        <v>8327</v>
      </c>
      <c r="D7722" t="s">
        <v>20</v>
      </c>
      <c r="E7722">
        <v>1</v>
      </c>
      <c r="F7722">
        <v>0.2</v>
      </c>
      <c r="G7722">
        <v>30563</v>
      </c>
      <c r="H7722">
        <v>24450.400000000001</v>
      </c>
      <c r="I7722">
        <v>0.19</v>
      </c>
      <c r="J7722" s="2" t="s">
        <v>16540</v>
      </c>
      <c r="K7722" t="str">
        <f>_xlfn.XLOOKUP(D7722,Products!A:A,Products!C:C,"")</f>
        <v>Home Appliances</v>
      </c>
      <c r="L7722" t="str">
        <f>_xlfn.XLOOKUP(C7722,Customers!A:A,Customers!D:D,"")</f>
        <v>Karnataka</v>
      </c>
      <c r="M7722" t="str">
        <f>_xlfn.XLOOKUP(C7722,Customers!A:A,Customers!E:E,"")</f>
        <v>Corporate</v>
      </c>
    </row>
    <row r="7723" spans="1:13" x14ac:dyDescent="0.25">
      <c r="A7723" t="s">
        <v>16541</v>
      </c>
      <c r="B7723" s="1">
        <v>45961</v>
      </c>
      <c r="C7723" t="s">
        <v>1232</v>
      </c>
      <c r="D7723" t="s">
        <v>581</v>
      </c>
      <c r="E7723">
        <v>2</v>
      </c>
      <c r="F7723">
        <v>0.1</v>
      </c>
      <c r="G7723">
        <v>35516</v>
      </c>
      <c r="H7723">
        <v>63928.800000000003</v>
      </c>
      <c r="I7723">
        <v>0.19</v>
      </c>
      <c r="J7723">
        <v>7698.0923113766503</v>
      </c>
      <c r="K7723" t="str">
        <f>_xlfn.XLOOKUP(D7723,Products!A:A,Products!C:C,"")</f>
        <v>Home Appliances</v>
      </c>
      <c r="L7723" t="str">
        <f>_xlfn.XLOOKUP(C7723,Customers!A:A,Customers!D:D,"")</f>
        <v>Gujarat</v>
      </c>
      <c r="M7723" t="str">
        <f>_xlfn.XLOOKUP(C7723,Customers!A:A,Customers!E:E,"")</f>
        <v>Consumer</v>
      </c>
    </row>
    <row r="7724" spans="1:13" x14ac:dyDescent="0.25">
      <c r="A7724" t="s">
        <v>16542</v>
      </c>
      <c r="B7724" s="1">
        <v>46001</v>
      </c>
      <c r="C7724" t="s">
        <v>2054</v>
      </c>
      <c r="D7724" t="s">
        <v>208</v>
      </c>
      <c r="E7724">
        <v>1</v>
      </c>
      <c r="F7724">
        <v>0</v>
      </c>
      <c r="G7724">
        <v>46436</v>
      </c>
      <c r="H7724">
        <v>46436</v>
      </c>
      <c r="I7724">
        <v>0.28000000000000003</v>
      </c>
      <c r="J7724" s="2" t="s">
        <v>16543</v>
      </c>
      <c r="K7724" t="str">
        <f>_xlfn.XLOOKUP(D7724,Products!A:A,Products!C:C,"")</f>
        <v>Office Supplies</v>
      </c>
      <c r="L7724" t="str">
        <f>_xlfn.XLOOKUP(C7724,Customers!A:A,Customers!D:D,"")</f>
        <v>Chandigarh</v>
      </c>
      <c r="M7724" t="str">
        <f>_xlfn.XLOOKUP(C7724,Customers!A:A,Customers!E:E,"")</f>
        <v>Small Business</v>
      </c>
    </row>
    <row r="7725" spans="1:13" x14ac:dyDescent="0.25">
      <c r="A7725" t="s">
        <v>16544</v>
      </c>
      <c r="B7725" s="1">
        <v>45719</v>
      </c>
      <c r="C7725" t="s">
        <v>5970</v>
      </c>
      <c r="D7725" t="s">
        <v>183</v>
      </c>
      <c r="E7725">
        <v>1</v>
      </c>
      <c r="F7725">
        <v>0.05</v>
      </c>
      <c r="G7725">
        <v>1533</v>
      </c>
      <c r="H7725">
        <v>1456.35</v>
      </c>
      <c r="I7725">
        <v>0.16</v>
      </c>
      <c r="J7725" s="2" t="s">
        <v>16545</v>
      </c>
      <c r="K7725" t="str">
        <f>_xlfn.XLOOKUP(D7725,Products!A:A,Products!C:C,"")</f>
        <v>Technology</v>
      </c>
      <c r="L7725" t="str">
        <f>_xlfn.XLOOKUP(C7725,Customers!A:A,Customers!D:D,"")</f>
        <v>Telangana</v>
      </c>
      <c r="M7725" t="str">
        <f>_xlfn.XLOOKUP(C7725,Customers!A:A,Customers!E:E,"")</f>
        <v>Corporate</v>
      </c>
    </row>
    <row r="7726" spans="1:13" x14ac:dyDescent="0.25">
      <c r="A7726" t="s">
        <v>16546</v>
      </c>
      <c r="B7726" s="1">
        <v>45957</v>
      </c>
      <c r="C7726" t="s">
        <v>1762</v>
      </c>
      <c r="D7726" t="s">
        <v>493</v>
      </c>
      <c r="E7726">
        <v>2</v>
      </c>
      <c r="F7726">
        <v>0.05</v>
      </c>
      <c r="G7726">
        <v>31802</v>
      </c>
      <c r="H7726" s="2" t="s">
        <v>781</v>
      </c>
      <c r="I7726">
        <v>0.19</v>
      </c>
      <c r="J7726" s="2" t="s">
        <v>16547</v>
      </c>
      <c r="K7726" t="str">
        <f>_xlfn.XLOOKUP(D7726,Products!A:A,Products!C:C,"")</f>
        <v>Home Appliances</v>
      </c>
      <c r="L7726" t="str">
        <f>_xlfn.XLOOKUP(C7726,Customers!A:A,Customers!D:D,"")</f>
        <v>Maharashtra</v>
      </c>
      <c r="M7726" t="str">
        <f>_xlfn.XLOOKUP(C7726,Customers!A:A,Customers!E:E,"")</f>
        <v>Consumer</v>
      </c>
    </row>
    <row r="7727" spans="1:13" x14ac:dyDescent="0.25">
      <c r="A7727" t="s">
        <v>16548</v>
      </c>
      <c r="B7727" s="1">
        <v>45793</v>
      </c>
      <c r="C7727" t="s">
        <v>962</v>
      </c>
      <c r="D7727" t="s">
        <v>239</v>
      </c>
      <c r="E7727">
        <v>4</v>
      </c>
      <c r="F7727">
        <v>0.15</v>
      </c>
      <c r="G7727">
        <v>35247</v>
      </c>
      <c r="H7727">
        <v>119839.8</v>
      </c>
      <c r="I7727">
        <v>0.16</v>
      </c>
      <c r="J7727" s="2" t="s">
        <v>16549</v>
      </c>
      <c r="K7727" t="str">
        <f>_xlfn.XLOOKUP(D7727,Products!A:A,Products!C:C,"")</f>
        <v>Technology</v>
      </c>
      <c r="L7727" t="str">
        <f>_xlfn.XLOOKUP(C7727,Customers!A:A,Customers!D:D,"")</f>
        <v>Maharashtra</v>
      </c>
      <c r="M7727" t="str">
        <f>_xlfn.XLOOKUP(C7727,Customers!A:A,Customers!E:E,"")</f>
        <v>Corporate</v>
      </c>
    </row>
    <row r="7728" spans="1:13" x14ac:dyDescent="0.25">
      <c r="A7728" t="s">
        <v>16550</v>
      </c>
      <c r="B7728" s="1">
        <v>45712</v>
      </c>
      <c r="C7728" t="s">
        <v>7056</v>
      </c>
      <c r="D7728" t="s">
        <v>195</v>
      </c>
      <c r="E7728">
        <v>5</v>
      </c>
      <c r="F7728">
        <v>0.15</v>
      </c>
      <c r="G7728">
        <v>29812</v>
      </c>
      <c r="H7728">
        <v>126701</v>
      </c>
      <c r="I7728">
        <v>0.28000000000000003</v>
      </c>
      <c r="J7728" s="2" t="s">
        <v>16551</v>
      </c>
      <c r="K7728" t="str">
        <f>_xlfn.XLOOKUP(D7728,Products!A:A,Products!C:C,"")</f>
        <v>Office Supplies</v>
      </c>
      <c r="L7728" t="str">
        <f>_xlfn.XLOOKUP(C7728,Customers!A:A,Customers!D:D,"")</f>
        <v>Kerala</v>
      </c>
      <c r="M7728" t="str">
        <f>_xlfn.XLOOKUP(C7728,Customers!A:A,Customers!E:E,"")</f>
        <v>Small Business</v>
      </c>
    </row>
    <row r="7729" spans="1:13" x14ac:dyDescent="0.25">
      <c r="A7729" t="s">
        <v>16552</v>
      </c>
      <c r="B7729" s="1">
        <v>45765</v>
      </c>
      <c r="C7729" t="s">
        <v>1562</v>
      </c>
      <c r="D7729" t="s">
        <v>455</v>
      </c>
      <c r="E7729">
        <v>3</v>
      </c>
      <c r="F7729">
        <v>0.05</v>
      </c>
      <c r="G7729">
        <v>17932</v>
      </c>
      <c r="H7729">
        <v>51106.2</v>
      </c>
      <c r="I7729">
        <v>0.16</v>
      </c>
      <c r="J7729" s="2" t="s">
        <v>16553</v>
      </c>
      <c r="K7729" t="str">
        <f>_xlfn.XLOOKUP(D7729,Products!A:A,Products!C:C,"")</f>
        <v>Technology</v>
      </c>
      <c r="L7729" t="str">
        <f>_xlfn.XLOOKUP(C7729,Customers!A:A,Customers!D:D,"")</f>
        <v>West Bengal</v>
      </c>
      <c r="M7729" t="str">
        <f>_xlfn.XLOOKUP(C7729,Customers!A:A,Customers!E:E,"")</f>
        <v>Small Business</v>
      </c>
    </row>
    <row r="7730" spans="1:13" x14ac:dyDescent="0.25">
      <c r="A7730" t="s">
        <v>16554</v>
      </c>
      <c r="B7730" s="1">
        <v>45960</v>
      </c>
      <c r="C7730" t="s">
        <v>4201</v>
      </c>
      <c r="D7730" t="s">
        <v>393</v>
      </c>
      <c r="E7730">
        <v>1</v>
      </c>
      <c r="F7730">
        <v>0.2</v>
      </c>
      <c r="G7730">
        <v>11721</v>
      </c>
      <c r="H7730" s="2" t="s">
        <v>1064</v>
      </c>
      <c r="I7730">
        <v>0.16</v>
      </c>
      <c r="J7730" s="2" t="s">
        <v>16555</v>
      </c>
      <c r="K7730" t="str">
        <f>_xlfn.XLOOKUP(D7730,Products!A:A,Products!C:C,"")</f>
        <v>Technology</v>
      </c>
      <c r="L7730" t="str">
        <f>_xlfn.XLOOKUP(C7730,Customers!A:A,Customers!D:D,"")</f>
        <v>Karnataka</v>
      </c>
      <c r="M7730" t="str">
        <f>_xlfn.XLOOKUP(C7730,Customers!A:A,Customers!E:E,"")</f>
        <v>Consumer</v>
      </c>
    </row>
    <row r="7731" spans="1:13" x14ac:dyDescent="0.25">
      <c r="A7731" t="s">
        <v>16556</v>
      </c>
      <c r="B7731" s="1">
        <v>45915</v>
      </c>
      <c r="C7731" t="s">
        <v>3050</v>
      </c>
      <c r="D7731" t="s">
        <v>183</v>
      </c>
      <c r="E7731">
        <v>3</v>
      </c>
      <c r="F7731">
        <v>0.2</v>
      </c>
      <c r="G7731">
        <v>1533</v>
      </c>
      <c r="H7731" s="2" t="s">
        <v>7099</v>
      </c>
      <c r="I7731">
        <v>0.16</v>
      </c>
      <c r="J7731" s="2" t="s">
        <v>16557</v>
      </c>
      <c r="K7731" t="str">
        <f>_xlfn.XLOOKUP(D7731,Products!A:A,Products!C:C,"")</f>
        <v>Technology</v>
      </c>
      <c r="L7731" t="str">
        <f>_xlfn.XLOOKUP(C7731,Customers!A:A,Customers!D:D,"")</f>
        <v>West Bengal</v>
      </c>
      <c r="M7731" t="str">
        <f>_xlfn.XLOOKUP(C7731,Customers!A:A,Customers!E:E,"")</f>
        <v>Consumer</v>
      </c>
    </row>
    <row r="7732" spans="1:13" x14ac:dyDescent="0.25">
      <c r="A7732" t="s">
        <v>16558</v>
      </c>
      <c r="B7732" s="1">
        <v>45910</v>
      </c>
      <c r="C7732" t="s">
        <v>2884</v>
      </c>
      <c r="D7732" t="s">
        <v>164</v>
      </c>
      <c r="E7732">
        <v>3</v>
      </c>
      <c r="F7732">
        <v>0.2</v>
      </c>
      <c r="G7732">
        <v>657</v>
      </c>
      <c r="H7732" s="2" t="s">
        <v>13484</v>
      </c>
      <c r="I7732">
        <v>0.22</v>
      </c>
      <c r="J7732" s="2" t="s">
        <v>16559</v>
      </c>
      <c r="K7732" t="str">
        <f>_xlfn.XLOOKUP(D7732,Products!A:A,Products!C:C,"")</f>
        <v>Furniture</v>
      </c>
      <c r="L7732" t="str">
        <f>_xlfn.XLOOKUP(C7732,Customers!A:A,Customers!D:D,"")</f>
        <v>Tamil Nadu</v>
      </c>
      <c r="M7732" t="str">
        <f>_xlfn.XLOOKUP(C7732,Customers!A:A,Customers!E:E,"")</f>
        <v>Corporate</v>
      </c>
    </row>
    <row r="7733" spans="1:13" x14ac:dyDescent="0.25">
      <c r="A7733" t="s">
        <v>16560</v>
      </c>
      <c r="B7733" s="1">
        <v>45879</v>
      </c>
      <c r="C7733" t="s">
        <v>3201</v>
      </c>
      <c r="D7733" t="s">
        <v>549</v>
      </c>
      <c r="E7733">
        <v>4</v>
      </c>
      <c r="F7733">
        <v>0.05</v>
      </c>
      <c r="G7733">
        <v>21109</v>
      </c>
      <c r="H7733">
        <v>80214.2</v>
      </c>
      <c r="I7733">
        <v>0.22</v>
      </c>
      <c r="J7733" s="2" t="s">
        <v>16561</v>
      </c>
      <c r="K7733" t="str">
        <f>_xlfn.XLOOKUP(D7733,Products!A:A,Products!C:C,"")</f>
        <v>Furniture</v>
      </c>
      <c r="L7733" t="str">
        <f>_xlfn.XLOOKUP(C7733,Customers!A:A,Customers!D:D,"")</f>
        <v>Gujarat</v>
      </c>
      <c r="M7733" t="str">
        <f>_xlfn.XLOOKUP(C7733,Customers!A:A,Customers!E:E,"")</f>
        <v>Corporate</v>
      </c>
    </row>
    <row r="7734" spans="1:13" x14ac:dyDescent="0.25">
      <c r="A7734" t="s">
        <v>16562</v>
      </c>
      <c r="B7734" s="1">
        <v>45824</v>
      </c>
      <c r="C7734" t="s">
        <v>4920</v>
      </c>
      <c r="D7734" t="s">
        <v>204</v>
      </c>
      <c r="E7734">
        <v>2</v>
      </c>
      <c r="F7734">
        <v>0</v>
      </c>
      <c r="G7734">
        <v>19940</v>
      </c>
      <c r="H7734">
        <v>39880</v>
      </c>
      <c r="I7734">
        <v>0.16</v>
      </c>
      <c r="J7734" s="2" t="s">
        <v>16563</v>
      </c>
      <c r="K7734" t="str">
        <f>_xlfn.XLOOKUP(D7734,Products!A:A,Products!C:C,"")</f>
        <v>Technology</v>
      </c>
      <c r="L7734" t="str">
        <f>_xlfn.XLOOKUP(C7734,Customers!A:A,Customers!D:D,"")</f>
        <v>Karnataka</v>
      </c>
      <c r="M7734" t="str">
        <f>_xlfn.XLOOKUP(C7734,Customers!A:A,Customers!E:E,"")</f>
        <v>Consumer</v>
      </c>
    </row>
    <row r="7735" spans="1:13" x14ac:dyDescent="0.25">
      <c r="A7735" t="s">
        <v>16564</v>
      </c>
      <c r="B7735" s="1">
        <v>45817</v>
      </c>
      <c r="C7735" t="s">
        <v>1830</v>
      </c>
      <c r="D7735" t="s">
        <v>473</v>
      </c>
      <c r="E7735">
        <v>1</v>
      </c>
      <c r="F7735">
        <v>0</v>
      </c>
      <c r="G7735">
        <v>35424</v>
      </c>
      <c r="H7735">
        <v>35424</v>
      </c>
      <c r="I7735">
        <v>0.19</v>
      </c>
      <c r="J7735">
        <v>6329.5876777871099</v>
      </c>
      <c r="K7735" t="str">
        <f>_xlfn.XLOOKUP(D7735,Products!A:A,Products!C:C,"")</f>
        <v>Home Appliances</v>
      </c>
      <c r="L7735" t="str">
        <f>_xlfn.XLOOKUP(C7735,Customers!A:A,Customers!D:D,"")</f>
        <v>Uttar Pradesh</v>
      </c>
      <c r="M7735" t="str">
        <f>_xlfn.XLOOKUP(C7735,Customers!A:A,Customers!E:E,"")</f>
        <v>Small Business</v>
      </c>
    </row>
    <row r="7736" spans="1:13" x14ac:dyDescent="0.25">
      <c r="A7736" t="s">
        <v>16565</v>
      </c>
      <c r="B7736" s="1">
        <v>45823</v>
      </c>
      <c r="C7736" t="s">
        <v>2680</v>
      </c>
      <c r="D7736" t="s">
        <v>549</v>
      </c>
      <c r="E7736">
        <v>1</v>
      </c>
      <c r="F7736">
        <v>0.1</v>
      </c>
      <c r="G7736">
        <v>21109</v>
      </c>
      <c r="H7736" s="2" t="s">
        <v>939</v>
      </c>
      <c r="I7736">
        <v>0.22</v>
      </c>
      <c r="J7736" s="2" t="s">
        <v>16566</v>
      </c>
      <c r="K7736" t="str">
        <f>_xlfn.XLOOKUP(D7736,Products!A:A,Products!C:C,"")</f>
        <v>Furniture</v>
      </c>
      <c r="L7736" t="str">
        <f>_xlfn.XLOOKUP(C7736,Customers!A:A,Customers!D:D,"")</f>
        <v>Delhi</v>
      </c>
      <c r="M7736" t="str">
        <f>_xlfn.XLOOKUP(C7736,Customers!A:A,Customers!E:E,"")</f>
        <v>Corporate</v>
      </c>
    </row>
    <row r="7737" spans="1:13" x14ac:dyDescent="0.25">
      <c r="A7737" t="s">
        <v>16567</v>
      </c>
      <c r="B7737" s="1">
        <v>45862</v>
      </c>
      <c r="C7737" t="s">
        <v>3456</v>
      </c>
      <c r="D7737" t="s">
        <v>69</v>
      </c>
      <c r="E7737">
        <v>4</v>
      </c>
      <c r="F7737">
        <v>0.1</v>
      </c>
      <c r="G7737">
        <v>41060</v>
      </c>
      <c r="H7737">
        <v>147816</v>
      </c>
      <c r="I7737">
        <v>0.28000000000000003</v>
      </c>
      <c r="J7737" s="2" t="s">
        <v>16568</v>
      </c>
      <c r="K7737" t="str">
        <f>_xlfn.XLOOKUP(D7737,Products!A:A,Products!C:C,"")</f>
        <v>Office Supplies</v>
      </c>
      <c r="L7737" t="str">
        <f>_xlfn.XLOOKUP(C7737,Customers!A:A,Customers!D:D,"")</f>
        <v>Rajasthan</v>
      </c>
      <c r="M7737" t="str">
        <f>_xlfn.XLOOKUP(C7737,Customers!A:A,Customers!E:E,"")</f>
        <v>Corporate</v>
      </c>
    </row>
    <row r="7738" spans="1:13" x14ac:dyDescent="0.25">
      <c r="A7738" t="s">
        <v>16569</v>
      </c>
      <c r="B7738" s="1">
        <v>45924</v>
      </c>
      <c r="C7738" t="s">
        <v>5149</v>
      </c>
      <c r="D7738" t="s">
        <v>473</v>
      </c>
      <c r="E7738">
        <v>1</v>
      </c>
      <c r="F7738">
        <v>0.2</v>
      </c>
      <c r="G7738">
        <v>35424</v>
      </c>
      <c r="H7738">
        <v>28339.200000000001</v>
      </c>
      <c r="I7738">
        <v>0.19</v>
      </c>
      <c r="J7738" s="2" t="s">
        <v>16570</v>
      </c>
      <c r="K7738" t="str">
        <f>_xlfn.XLOOKUP(D7738,Products!A:A,Products!C:C,"")</f>
        <v>Home Appliances</v>
      </c>
      <c r="L7738" t="str">
        <f>_xlfn.XLOOKUP(C7738,Customers!A:A,Customers!D:D,"")</f>
        <v>Maharashtra</v>
      </c>
      <c r="M7738" t="str">
        <f>_xlfn.XLOOKUP(C7738,Customers!A:A,Customers!E:E,"")</f>
        <v>Consumer</v>
      </c>
    </row>
    <row r="7739" spans="1:13" x14ac:dyDescent="0.25">
      <c r="A7739" t="s">
        <v>16571</v>
      </c>
      <c r="B7739" s="1">
        <v>45795</v>
      </c>
      <c r="C7739" t="s">
        <v>2497</v>
      </c>
      <c r="D7739" t="s">
        <v>187</v>
      </c>
      <c r="E7739">
        <v>1</v>
      </c>
      <c r="F7739">
        <v>0.05</v>
      </c>
      <c r="G7739">
        <v>24562</v>
      </c>
      <c r="H7739" s="2" t="s">
        <v>188</v>
      </c>
      <c r="I7739">
        <v>0.22</v>
      </c>
      <c r="J7739" s="2" t="s">
        <v>16572</v>
      </c>
      <c r="K7739" t="str">
        <f>_xlfn.XLOOKUP(D7739,Products!A:A,Products!C:C,"")</f>
        <v>Furniture</v>
      </c>
      <c r="L7739" t="str">
        <f>_xlfn.XLOOKUP(C7739,Customers!A:A,Customers!D:D,"")</f>
        <v>Gujarat</v>
      </c>
      <c r="M7739" t="str">
        <f>_xlfn.XLOOKUP(C7739,Customers!A:A,Customers!E:E,"")</f>
        <v>Small Business</v>
      </c>
    </row>
    <row r="7740" spans="1:13" x14ac:dyDescent="0.25">
      <c r="A7740" t="s">
        <v>16573</v>
      </c>
      <c r="B7740" s="1">
        <v>46003</v>
      </c>
      <c r="C7740" t="s">
        <v>156</v>
      </c>
      <c r="D7740" t="s">
        <v>581</v>
      </c>
      <c r="E7740">
        <v>2</v>
      </c>
      <c r="F7740">
        <v>0.1</v>
      </c>
      <c r="G7740">
        <v>35516</v>
      </c>
      <c r="H7740">
        <v>63928.800000000003</v>
      </c>
      <c r="I7740">
        <v>0.19</v>
      </c>
      <c r="J7740" s="2" t="s">
        <v>16574</v>
      </c>
      <c r="K7740" t="str">
        <f>_xlfn.XLOOKUP(D7740,Products!A:A,Products!C:C,"")</f>
        <v>Home Appliances</v>
      </c>
      <c r="L7740" t="str">
        <f>_xlfn.XLOOKUP(C7740,Customers!A:A,Customers!D:D,"")</f>
        <v>Kerala</v>
      </c>
      <c r="M7740" t="str">
        <f>_xlfn.XLOOKUP(C7740,Customers!A:A,Customers!E:E,"")</f>
        <v>Corporate</v>
      </c>
    </row>
    <row r="7741" spans="1:13" x14ac:dyDescent="0.25">
      <c r="A7741" t="s">
        <v>16575</v>
      </c>
      <c r="B7741" s="1">
        <v>45905</v>
      </c>
      <c r="C7741" t="s">
        <v>4584</v>
      </c>
      <c r="D7741" t="s">
        <v>160</v>
      </c>
      <c r="E7741">
        <v>1</v>
      </c>
      <c r="F7741">
        <v>0.15</v>
      </c>
      <c r="G7741">
        <v>37834</v>
      </c>
      <c r="H7741" s="2" t="s">
        <v>832</v>
      </c>
      <c r="I7741">
        <v>0.28000000000000003</v>
      </c>
      <c r="J7741" s="2" t="s">
        <v>16576</v>
      </c>
      <c r="K7741" t="str">
        <f>_xlfn.XLOOKUP(D7741,Products!A:A,Products!C:C,"")</f>
        <v>Office Supplies</v>
      </c>
      <c r="L7741" t="str">
        <f>_xlfn.XLOOKUP(C7741,Customers!A:A,Customers!D:D,"")</f>
        <v>Tamil Nadu</v>
      </c>
      <c r="M7741" t="str">
        <f>_xlfn.XLOOKUP(C7741,Customers!A:A,Customers!E:E,"")</f>
        <v>Small Business</v>
      </c>
    </row>
    <row r="7742" spans="1:13" x14ac:dyDescent="0.25">
      <c r="A7742" t="s">
        <v>16577</v>
      </c>
      <c r="B7742" s="1">
        <v>45712</v>
      </c>
      <c r="C7742" t="s">
        <v>3039</v>
      </c>
      <c r="D7742" t="s">
        <v>239</v>
      </c>
      <c r="E7742">
        <v>4</v>
      </c>
      <c r="F7742">
        <v>0.05</v>
      </c>
      <c r="G7742">
        <v>35247</v>
      </c>
      <c r="H7742">
        <v>133938.6</v>
      </c>
      <c r="I7742">
        <v>0.16</v>
      </c>
      <c r="J7742" s="2" t="s">
        <v>16578</v>
      </c>
      <c r="K7742" t="str">
        <f>_xlfn.XLOOKUP(D7742,Products!A:A,Products!C:C,"")</f>
        <v>Technology</v>
      </c>
      <c r="L7742" t="str">
        <f>_xlfn.XLOOKUP(C7742,Customers!A:A,Customers!D:D,"")</f>
        <v>Delhi</v>
      </c>
      <c r="M7742" t="str">
        <f>_xlfn.XLOOKUP(C7742,Customers!A:A,Customers!E:E,"")</f>
        <v>Small Business</v>
      </c>
    </row>
    <row r="7743" spans="1:13" x14ac:dyDescent="0.25">
      <c r="A7743" t="s">
        <v>16579</v>
      </c>
      <c r="B7743" s="1">
        <v>45866</v>
      </c>
      <c r="C7743" t="s">
        <v>1603</v>
      </c>
      <c r="D7743" t="s">
        <v>183</v>
      </c>
      <c r="E7743">
        <v>1</v>
      </c>
      <c r="F7743">
        <v>0.05</v>
      </c>
      <c r="G7743">
        <v>1533</v>
      </c>
      <c r="H7743">
        <v>1456.35</v>
      </c>
      <c r="I7743">
        <v>0.16</v>
      </c>
      <c r="J7743" s="2" t="s">
        <v>16580</v>
      </c>
      <c r="K7743" t="str">
        <f>_xlfn.XLOOKUP(D7743,Products!A:A,Products!C:C,"")</f>
        <v>Technology</v>
      </c>
      <c r="L7743" t="str">
        <f>_xlfn.XLOOKUP(C7743,Customers!A:A,Customers!D:D,"")</f>
        <v>Uttar Pradesh</v>
      </c>
      <c r="M7743" t="str">
        <f>_xlfn.XLOOKUP(C7743,Customers!A:A,Customers!E:E,"")</f>
        <v>Consumer</v>
      </c>
    </row>
    <row r="7744" spans="1:13" x14ac:dyDescent="0.25">
      <c r="A7744" t="s">
        <v>16581</v>
      </c>
      <c r="B7744" s="1">
        <v>45674</v>
      </c>
      <c r="C7744" t="s">
        <v>758</v>
      </c>
      <c r="D7744" t="s">
        <v>528</v>
      </c>
      <c r="E7744">
        <v>1</v>
      </c>
      <c r="F7744">
        <v>0.15</v>
      </c>
      <c r="G7744">
        <v>34213</v>
      </c>
      <c r="H7744">
        <v>29081.05</v>
      </c>
      <c r="I7744">
        <v>0.19</v>
      </c>
      <c r="J7744" s="2" t="s">
        <v>16582</v>
      </c>
      <c r="K7744" t="str">
        <f>_xlfn.XLOOKUP(D7744,Products!A:A,Products!C:C,"")</f>
        <v>Home Appliances</v>
      </c>
      <c r="L7744" t="str">
        <f>_xlfn.XLOOKUP(C7744,Customers!A:A,Customers!D:D,"")</f>
        <v>Telangana</v>
      </c>
      <c r="M7744" t="str">
        <f>_xlfn.XLOOKUP(C7744,Customers!A:A,Customers!E:E,"")</f>
        <v>Small Business</v>
      </c>
    </row>
    <row r="7745" spans="1:13" x14ac:dyDescent="0.25">
      <c r="A7745" t="s">
        <v>16583</v>
      </c>
      <c r="B7745" s="1">
        <v>45725</v>
      </c>
      <c r="C7745" t="s">
        <v>2683</v>
      </c>
      <c r="D7745" t="s">
        <v>100</v>
      </c>
      <c r="E7745">
        <v>5</v>
      </c>
      <c r="F7745">
        <v>0.15</v>
      </c>
      <c r="G7745">
        <v>43459</v>
      </c>
      <c r="H7745">
        <v>184700.75</v>
      </c>
      <c r="I7745">
        <v>0.19</v>
      </c>
      <c r="J7745" s="2" t="s">
        <v>16584</v>
      </c>
      <c r="K7745" t="str">
        <f>_xlfn.XLOOKUP(D7745,Products!A:A,Products!C:C,"")</f>
        <v>Home Appliances</v>
      </c>
      <c r="L7745" t="str">
        <f>_xlfn.XLOOKUP(C7745,Customers!A:A,Customers!D:D,"")</f>
        <v>Rajasthan</v>
      </c>
      <c r="M7745" t="str">
        <f>_xlfn.XLOOKUP(C7745,Customers!A:A,Customers!E:E,"")</f>
        <v>Consumer</v>
      </c>
    </row>
    <row r="7746" spans="1:13" x14ac:dyDescent="0.25">
      <c r="A7746" t="s">
        <v>16585</v>
      </c>
      <c r="B7746" s="1">
        <v>45790</v>
      </c>
      <c r="C7746" t="s">
        <v>1628</v>
      </c>
      <c r="D7746" t="s">
        <v>45</v>
      </c>
      <c r="E7746">
        <v>1</v>
      </c>
      <c r="F7746">
        <v>0.25</v>
      </c>
      <c r="G7746">
        <v>26232</v>
      </c>
      <c r="H7746">
        <v>19674</v>
      </c>
      <c r="I7746">
        <v>0.22</v>
      </c>
      <c r="J7746" s="2" t="s">
        <v>16586</v>
      </c>
      <c r="K7746" t="str">
        <f>_xlfn.XLOOKUP(D7746,Products!A:A,Products!C:C,"")</f>
        <v>Furniture</v>
      </c>
      <c r="L7746" t="str">
        <f>_xlfn.XLOOKUP(C7746,Customers!A:A,Customers!D:D,"")</f>
        <v>Chandigarh</v>
      </c>
      <c r="M7746" t="str">
        <f>_xlfn.XLOOKUP(C7746,Customers!A:A,Customers!E:E,"")</f>
        <v>Consumer</v>
      </c>
    </row>
    <row r="7747" spans="1:13" x14ac:dyDescent="0.25">
      <c r="A7747" t="s">
        <v>16587</v>
      </c>
      <c r="B7747" s="1">
        <v>45845</v>
      </c>
      <c r="C7747" t="s">
        <v>415</v>
      </c>
      <c r="D7747" t="s">
        <v>96</v>
      </c>
      <c r="E7747">
        <v>3</v>
      </c>
      <c r="F7747">
        <v>0.2</v>
      </c>
      <c r="G7747">
        <v>11537</v>
      </c>
      <c r="H7747" s="2" t="s">
        <v>4552</v>
      </c>
      <c r="I7747">
        <v>0.22</v>
      </c>
      <c r="J7747" s="2" t="s">
        <v>16588</v>
      </c>
      <c r="K7747" t="str">
        <f>_xlfn.XLOOKUP(D7747,Products!A:A,Products!C:C,"")</f>
        <v>Furniture</v>
      </c>
      <c r="L7747" t="str">
        <f>_xlfn.XLOOKUP(C7747,Customers!A:A,Customers!D:D,"")</f>
        <v>Kerala</v>
      </c>
      <c r="M7747" t="str">
        <f>_xlfn.XLOOKUP(C7747,Customers!A:A,Customers!E:E,"")</f>
        <v>Consumer</v>
      </c>
    </row>
    <row r="7748" spans="1:13" x14ac:dyDescent="0.25">
      <c r="A7748" t="s">
        <v>16589</v>
      </c>
      <c r="B7748" s="1">
        <v>45965</v>
      </c>
      <c r="C7748" t="s">
        <v>527</v>
      </c>
      <c r="D7748" t="s">
        <v>455</v>
      </c>
      <c r="E7748">
        <v>2</v>
      </c>
      <c r="F7748">
        <v>0.2</v>
      </c>
      <c r="G7748">
        <v>17932</v>
      </c>
      <c r="H7748">
        <v>28691.200000000001</v>
      </c>
      <c r="I7748">
        <v>0.16</v>
      </c>
      <c r="J7748" s="2" t="s">
        <v>16590</v>
      </c>
      <c r="K7748" t="str">
        <f>_xlfn.XLOOKUP(D7748,Products!A:A,Products!C:C,"")</f>
        <v>Technology</v>
      </c>
      <c r="L7748" t="str">
        <f>_xlfn.XLOOKUP(C7748,Customers!A:A,Customers!D:D,"")</f>
        <v>Tamil Nadu</v>
      </c>
      <c r="M7748" t="str">
        <f>_xlfn.XLOOKUP(C7748,Customers!A:A,Customers!E:E,"")</f>
        <v>Corporate</v>
      </c>
    </row>
    <row r="7749" spans="1:13" x14ac:dyDescent="0.25">
      <c r="A7749" t="s">
        <v>16591</v>
      </c>
      <c r="B7749" s="1">
        <v>45795</v>
      </c>
      <c r="C7749" t="s">
        <v>2816</v>
      </c>
      <c r="D7749" t="s">
        <v>92</v>
      </c>
      <c r="E7749">
        <v>2</v>
      </c>
      <c r="F7749">
        <v>0.15</v>
      </c>
      <c r="G7749">
        <v>41116</v>
      </c>
      <c r="H7749">
        <v>69897.2</v>
      </c>
      <c r="I7749">
        <v>0.19</v>
      </c>
      <c r="J7749" s="2" t="s">
        <v>16592</v>
      </c>
      <c r="K7749" t="str">
        <f>_xlfn.XLOOKUP(D7749,Products!A:A,Products!C:C,"")</f>
        <v>Home Appliances</v>
      </c>
      <c r="L7749" t="str">
        <f>_xlfn.XLOOKUP(C7749,Customers!A:A,Customers!D:D,"")</f>
        <v>Telangana</v>
      </c>
      <c r="M7749" t="str">
        <f>_xlfn.XLOOKUP(C7749,Customers!A:A,Customers!E:E,"")</f>
        <v>Consumer</v>
      </c>
    </row>
    <row r="7750" spans="1:13" x14ac:dyDescent="0.25">
      <c r="A7750" t="s">
        <v>16593</v>
      </c>
      <c r="B7750" s="1">
        <v>45831</v>
      </c>
      <c r="C7750" t="s">
        <v>1639</v>
      </c>
      <c r="D7750" t="s">
        <v>371</v>
      </c>
      <c r="E7750">
        <v>1</v>
      </c>
      <c r="F7750">
        <v>0</v>
      </c>
      <c r="G7750">
        <v>34314</v>
      </c>
      <c r="H7750">
        <v>34314</v>
      </c>
      <c r="I7750">
        <v>0.16</v>
      </c>
      <c r="J7750" s="2" t="s">
        <v>16594</v>
      </c>
      <c r="K7750" t="str">
        <f>_xlfn.XLOOKUP(D7750,Products!A:A,Products!C:C,"")</f>
        <v>Technology</v>
      </c>
      <c r="L7750" t="str">
        <f>_xlfn.XLOOKUP(C7750,Customers!A:A,Customers!D:D,"")</f>
        <v>Karnataka</v>
      </c>
      <c r="M7750" t="str">
        <f>_xlfn.XLOOKUP(C7750,Customers!A:A,Customers!E:E,"")</f>
        <v>Corporate</v>
      </c>
    </row>
    <row r="7751" spans="1:13" x14ac:dyDescent="0.25">
      <c r="A7751" t="s">
        <v>16595</v>
      </c>
      <c r="B7751" s="1">
        <v>45754</v>
      </c>
      <c r="C7751" t="s">
        <v>3517</v>
      </c>
      <c r="D7751" t="s">
        <v>32</v>
      </c>
      <c r="E7751">
        <v>2</v>
      </c>
      <c r="F7751">
        <v>0.15</v>
      </c>
      <c r="G7751">
        <v>7879</v>
      </c>
      <c r="H7751">
        <v>13394.3</v>
      </c>
      <c r="I7751">
        <v>0.16</v>
      </c>
      <c r="J7751" s="2" t="s">
        <v>16596</v>
      </c>
      <c r="K7751" t="str">
        <f>_xlfn.XLOOKUP(D7751,Products!A:A,Products!C:C,"")</f>
        <v>Technology</v>
      </c>
      <c r="L7751" t="str">
        <f>_xlfn.XLOOKUP(C7751,Customers!A:A,Customers!D:D,"")</f>
        <v>Chandigarh</v>
      </c>
      <c r="M7751" t="str">
        <f>_xlfn.XLOOKUP(C7751,Customers!A:A,Customers!E:E,"")</f>
        <v>Small Business</v>
      </c>
    </row>
    <row r="7752" spans="1:13" x14ac:dyDescent="0.25">
      <c r="A7752" t="s">
        <v>16597</v>
      </c>
      <c r="B7752" s="1">
        <v>45828</v>
      </c>
      <c r="C7752" t="s">
        <v>806</v>
      </c>
      <c r="D7752" t="s">
        <v>371</v>
      </c>
      <c r="E7752">
        <v>1</v>
      </c>
      <c r="F7752">
        <v>0.2</v>
      </c>
      <c r="G7752">
        <v>34314</v>
      </c>
      <c r="H7752">
        <v>27451.200000000001</v>
      </c>
      <c r="I7752">
        <v>0.16</v>
      </c>
      <c r="J7752" s="2" t="s">
        <v>16598</v>
      </c>
      <c r="K7752" t="str">
        <f>_xlfn.XLOOKUP(D7752,Products!A:A,Products!C:C,"")</f>
        <v>Technology</v>
      </c>
      <c r="L7752" t="str">
        <f>_xlfn.XLOOKUP(C7752,Customers!A:A,Customers!D:D,"")</f>
        <v>Chandigarh</v>
      </c>
      <c r="M7752" t="str">
        <f>_xlfn.XLOOKUP(C7752,Customers!A:A,Customers!E:E,"")</f>
        <v>Consumer</v>
      </c>
    </row>
    <row r="7753" spans="1:13" x14ac:dyDescent="0.25">
      <c r="A7753" t="s">
        <v>16599</v>
      </c>
      <c r="B7753" s="1">
        <v>45811</v>
      </c>
      <c r="C7753" t="s">
        <v>4860</v>
      </c>
      <c r="D7753" t="s">
        <v>425</v>
      </c>
      <c r="E7753">
        <v>4</v>
      </c>
      <c r="F7753">
        <v>0.1</v>
      </c>
      <c r="G7753">
        <v>39150</v>
      </c>
      <c r="H7753">
        <v>140940</v>
      </c>
      <c r="I7753">
        <v>0.28000000000000003</v>
      </c>
      <c r="J7753" s="2" t="s">
        <v>16600</v>
      </c>
      <c r="K7753" t="str">
        <f>_xlfn.XLOOKUP(D7753,Products!A:A,Products!C:C,"")</f>
        <v>Office Supplies</v>
      </c>
      <c r="L7753" t="str">
        <f>_xlfn.XLOOKUP(C7753,Customers!A:A,Customers!D:D,"")</f>
        <v>Maharashtra</v>
      </c>
      <c r="M7753" t="str">
        <f>_xlfn.XLOOKUP(C7753,Customers!A:A,Customers!E:E,"")</f>
        <v>Corporate</v>
      </c>
    </row>
    <row r="7754" spans="1:13" x14ac:dyDescent="0.25">
      <c r="A7754" t="s">
        <v>16601</v>
      </c>
      <c r="B7754" s="1">
        <v>45840</v>
      </c>
      <c r="C7754" t="s">
        <v>1347</v>
      </c>
      <c r="D7754" t="s">
        <v>28</v>
      </c>
      <c r="E7754">
        <v>1</v>
      </c>
      <c r="F7754">
        <v>0.05</v>
      </c>
      <c r="G7754">
        <v>49003</v>
      </c>
      <c r="H7754">
        <v>46552.85</v>
      </c>
      <c r="I7754">
        <v>0.31</v>
      </c>
      <c r="J7754" s="2" t="s">
        <v>16602</v>
      </c>
      <c r="K7754" t="str">
        <f>_xlfn.XLOOKUP(D7754,Products!A:A,Products!C:C,"")</f>
        <v>Beauty &amp; Personal Care</v>
      </c>
      <c r="L7754" t="str">
        <f>_xlfn.XLOOKUP(C7754,Customers!A:A,Customers!D:D,"")</f>
        <v>Rajasthan</v>
      </c>
      <c r="M7754" t="str">
        <f>_xlfn.XLOOKUP(C7754,Customers!A:A,Customers!E:E,"")</f>
        <v>Corporate</v>
      </c>
    </row>
    <row r="7755" spans="1:13" x14ac:dyDescent="0.25">
      <c r="A7755" t="s">
        <v>16603</v>
      </c>
      <c r="B7755" s="1">
        <v>45899</v>
      </c>
      <c r="C7755" t="s">
        <v>3805</v>
      </c>
      <c r="D7755" t="s">
        <v>500</v>
      </c>
      <c r="E7755">
        <v>1</v>
      </c>
      <c r="F7755">
        <v>0.1</v>
      </c>
      <c r="G7755">
        <v>45709</v>
      </c>
      <c r="H7755">
        <v>41138.1</v>
      </c>
      <c r="I7755">
        <v>0.22</v>
      </c>
      <c r="J7755" s="2" t="s">
        <v>16604</v>
      </c>
      <c r="K7755" t="str">
        <f>_xlfn.XLOOKUP(D7755,Products!A:A,Products!C:C,"")</f>
        <v>Furniture</v>
      </c>
      <c r="L7755" t="str">
        <f>_xlfn.XLOOKUP(C7755,Customers!A:A,Customers!D:D,"")</f>
        <v>Maharashtra</v>
      </c>
      <c r="M7755" t="str">
        <f>_xlfn.XLOOKUP(C7755,Customers!A:A,Customers!E:E,"")</f>
        <v>Consumer</v>
      </c>
    </row>
    <row r="7756" spans="1:13" x14ac:dyDescent="0.25">
      <c r="A7756" t="s">
        <v>16605</v>
      </c>
      <c r="B7756" s="1">
        <v>45961</v>
      </c>
      <c r="C7756" t="s">
        <v>1503</v>
      </c>
      <c r="D7756" t="s">
        <v>419</v>
      </c>
      <c r="E7756">
        <v>4</v>
      </c>
      <c r="F7756">
        <v>0.25</v>
      </c>
      <c r="G7756">
        <v>12154</v>
      </c>
      <c r="H7756">
        <v>36462</v>
      </c>
      <c r="I7756">
        <v>0.19</v>
      </c>
      <c r="J7756" s="2" t="s">
        <v>16606</v>
      </c>
      <c r="K7756" t="str">
        <f>_xlfn.XLOOKUP(D7756,Products!A:A,Products!C:C,"")</f>
        <v>Home Appliances</v>
      </c>
      <c r="L7756" t="str">
        <f>_xlfn.XLOOKUP(C7756,Customers!A:A,Customers!D:D,"")</f>
        <v>Chandigarh</v>
      </c>
      <c r="M7756" t="str">
        <f>_xlfn.XLOOKUP(C7756,Customers!A:A,Customers!E:E,"")</f>
        <v>Consumer</v>
      </c>
    </row>
    <row r="7757" spans="1:13" x14ac:dyDescent="0.25">
      <c r="A7757" t="s">
        <v>16607</v>
      </c>
      <c r="B7757" s="1">
        <v>45942</v>
      </c>
      <c r="C7757" t="s">
        <v>1456</v>
      </c>
      <c r="D7757" t="s">
        <v>425</v>
      </c>
      <c r="E7757">
        <v>2</v>
      </c>
      <c r="F7757">
        <v>0</v>
      </c>
      <c r="G7757">
        <v>39150</v>
      </c>
      <c r="H7757">
        <v>78300</v>
      </c>
      <c r="I7757">
        <v>0.28000000000000003</v>
      </c>
      <c r="J7757" s="2" t="s">
        <v>16608</v>
      </c>
      <c r="K7757" t="str">
        <f>_xlfn.XLOOKUP(D7757,Products!A:A,Products!C:C,"")</f>
        <v>Office Supplies</v>
      </c>
      <c r="L7757" t="str">
        <f>_xlfn.XLOOKUP(C7757,Customers!A:A,Customers!D:D,"")</f>
        <v>Rajasthan</v>
      </c>
      <c r="M7757" t="str">
        <f>_xlfn.XLOOKUP(C7757,Customers!A:A,Customers!E:E,"")</f>
        <v>Consumer</v>
      </c>
    </row>
    <row r="7758" spans="1:13" x14ac:dyDescent="0.25">
      <c r="A7758" t="s">
        <v>16609</v>
      </c>
      <c r="B7758" s="1">
        <v>45684</v>
      </c>
      <c r="C7758" t="s">
        <v>2957</v>
      </c>
      <c r="D7758" t="s">
        <v>160</v>
      </c>
      <c r="E7758">
        <v>2</v>
      </c>
      <c r="F7758">
        <v>0.15</v>
      </c>
      <c r="G7758">
        <v>37834</v>
      </c>
      <c r="H7758" s="2" t="s">
        <v>642</v>
      </c>
      <c r="I7758">
        <v>0.28000000000000003</v>
      </c>
      <c r="J7758" s="2" t="s">
        <v>16610</v>
      </c>
      <c r="K7758" t="str">
        <f>_xlfn.XLOOKUP(D7758,Products!A:A,Products!C:C,"")</f>
        <v>Office Supplies</v>
      </c>
      <c r="L7758" t="str">
        <f>_xlfn.XLOOKUP(C7758,Customers!A:A,Customers!D:D,"")</f>
        <v>Tamil Nadu</v>
      </c>
      <c r="M7758" t="str">
        <f>_xlfn.XLOOKUP(C7758,Customers!A:A,Customers!E:E,"")</f>
        <v>Consumer</v>
      </c>
    </row>
    <row r="7759" spans="1:13" x14ac:dyDescent="0.25">
      <c r="A7759" t="s">
        <v>16611</v>
      </c>
      <c r="B7759" s="1">
        <v>46017</v>
      </c>
      <c r="C7759" t="s">
        <v>965</v>
      </c>
      <c r="D7759" t="s">
        <v>160</v>
      </c>
      <c r="E7759">
        <v>2</v>
      </c>
      <c r="F7759">
        <v>0.2</v>
      </c>
      <c r="G7759">
        <v>37834</v>
      </c>
      <c r="H7759">
        <v>60534.400000000001</v>
      </c>
      <c r="I7759">
        <v>0.28000000000000003</v>
      </c>
      <c r="J7759" s="2" t="s">
        <v>16612</v>
      </c>
      <c r="K7759" t="str">
        <f>_xlfn.XLOOKUP(D7759,Products!A:A,Products!C:C,"")</f>
        <v>Office Supplies</v>
      </c>
      <c r="L7759" t="str">
        <f>_xlfn.XLOOKUP(C7759,Customers!A:A,Customers!D:D,"")</f>
        <v>Telangana</v>
      </c>
      <c r="M7759" t="str">
        <f>_xlfn.XLOOKUP(C7759,Customers!A:A,Customers!E:E,"")</f>
        <v>Consumer</v>
      </c>
    </row>
    <row r="7760" spans="1:13" x14ac:dyDescent="0.25">
      <c r="A7760" t="s">
        <v>16613</v>
      </c>
      <c r="B7760" s="1">
        <v>45717</v>
      </c>
      <c r="C7760" t="s">
        <v>1795</v>
      </c>
      <c r="D7760" t="s">
        <v>100</v>
      </c>
      <c r="E7760">
        <v>1</v>
      </c>
      <c r="F7760">
        <v>0.15</v>
      </c>
      <c r="G7760">
        <v>43459</v>
      </c>
      <c r="H7760">
        <v>36940.15</v>
      </c>
      <c r="I7760">
        <v>0.19</v>
      </c>
      <c r="J7760" s="2" t="s">
        <v>16614</v>
      </c>
      <c r="K7760" t="str">
        <f>_xlfn.XLOOKUP(D7760,Products!A:A,Products!C:C,"")</f>
        <v>Home Appliances</v>
      </c>
      <c r="L7760" t="str">
        <f>_xlfn.XLOOKUP(C7760,Customers!A:A,Customers!D:D,"")</f>
        <v>Gujarat</v>
      </c>
      <c r="M7760" t="str">
        <f>_xlfn.XLOOKUP(C7760,Customers!A:A,Customers!E:E,"")</f>
        <v>Corporate</v>
      </c>
    </row>
    <row r="7761" spans="1:13" x14ac:dyDescent="0.25">
      <c r="A7761" t="s">
        <v>16615</v>
      </c>
      <c r="B7761" s="1">
        <v>45859</v>
      </c>
      <c r="C7761" t="s">
        <v>1252</v>
      </c>
      <c r="D7761" t="s">
        <v>115</v>
      </c>
      <c r="E7761">
        <v>1</v>
      </c>
      <c r="F7761">
        <v>0.1</v>
      </c>
      <c r="G7761">
        <v>10792</v>
      </c>
      <c r="H7761" s="2" t="s">
        <v>175</v>
      </c>
      <c r="I7761">
        <v>0.28000000000000003</v>
      </c>
      <c r="J7761" s="2" t="s">
        <v>16616</v>
      </c>
      <c r="K7761" t="str">
        <f>_xlfn.XLOOKUP(D7761,Products!A:A,Products!C:C,"")</f>
        <v>Office Supplies</v>
      </c>
      <c r="L7761" t="str">
        <f>_xlfn.XLOOKUP(C7761,Customers!A:A,Customers!D:D,"")</f>
        <v>Kerala</v>
      </c>
      <c r="M7761" t="str">
        <f>_xlfn.XLOOKUP(C7761,Customers!A:A,Customers!E:E,"")</f>
        <v>Consumer</v>
      </c>
    </row>
    <row r="7762" spans="1:13" x14ac:dyDescent="0.25">
      <c r="A7762" t="s">
        <v>16617</v>
      </c>
      <c r="B7762" s="1">
        <v>45907</v>
      </c>
      <c r="C7762" t="s">
        <v>604</v>
      </c>
      <c r="D7762" t="s">
        <v>73</v>
      </c>
      <c r="E7762">
        <v>4</v>
      </c>
      <c r="F7762">
        <v>0.2</v>
      </c>
      <c r="G7762">
        <v>24549</v>
      </c>
      <c r="H7762">
        <v>78556.800000000003</v>
      </c>
      <c r="I7762">
        <v>0.19</v>
      </c>
      <c r="J7762" s="2" t="s">
        <v>16618</v>
      </c>
      <c r="K7762" t="str">
        <f>_xlfn.XLOOKUP(D7762,Products!A:A,Products!C:C,"")</f>
        <v>Home Appliances</v>
      </c>
      <c r="L7762" t="str">
        <f>_xlfn.XLOOKUP(C7762,Customers!A:A,Customers!D:D,"")</f>
        <v>Kerala</v>
      </c>
      <c r="M7762" t="str">
        <f>_xlfn.XLOOKUP(C7762,Customers!A:A,Customers!E:E,"")</f>
        <v>Consumer</v>
      </c>
    </row>
    <row r="7763" spans="1:13" x14ac:dyDescent="0.25">
      <c r="A7763" t="s">
        <v>16619</v>
      </c>
      <c r="B7763" s="1">
        <v>46019</v>
      </c>
      <c r="C7763" t="s">
        <v>2680</v>
      </c>
      <c r="D7763" t="s">
        <v>152</v>
      </c>
      <c r="E7763">
        <v>1</v>
      </c>
      <c r="F7763">
        <v>0</v>
      </c>
      <c r="G7763">
        <v>32777</v>
      </c>
      <c r="H7763">
        <v>32777</v>
      </c>
      <c r="I7763">
        <v>0.19</v>
      </c>
      <c r="J7763" s="2" t="s">
        <v>16620</v>
      </c>
      <c r="K7763" t="str">
        <f>_xlfn.XLOOKUP(D7763,Products!A:A,Products!C:C,"")</f>
        <v>Home Appliances</v>
      </c>
      <c r="L7763" t="str">
        <f>_xlfn.XLOOKUP(C7763,Customers!A:A,Customers!D:D,"")</f>
        <v>Delhi</v>
      </c>
      <c r="M7763" t="str">
        <f>_xlfn.XLOOKUP(C7763,Customers!A:A,Customers!E:E,"")</f>
        <v>Corporate</v>
      </c>
    </row>
    <row r="7764" spans="1:13" x14ac:dyDescent="0.25">
      <c r="A7764" t="s">
        <v>16621</v>
      </c>
      <c r="B7764" s="1">
        <v>45726</v>
      </c>
      <c r="C7764" t="s">
        <v>6403</v>
      </c>
      <c r="D7764" t="s">
        <v>257</v>
      </c>
      <c r="E7764">
        <v>1</v>
      </c>
      <c r="F7764">
        <v>0.05</v>
      </c>
      <c r="G7764">
        <v>19803</v>
      </c>
      <c r="H7764">
        <v>18812.849999999999</v>
      </c>
      <c r="I7764">
        <v>0.16</v>
      </c>
      <c r="J7764" s="2" t="s">
        <v>16622</v>
      </c>
      <c r="K7764" t="str">
        <f>_xlfn.XLOOKUP(D7764,Products!A:A,Products!C:C,"")</f>
        <v>Technology</v>
      </c>
      <c r="L7764" t="str">
        <f>_xlfn.XLOOKUP(C7764,Customers!A:A,Customers!D:D,"")</f>
        <v>Delhi</v>
      </c>
      <c r="M7764" t="str">
        <f>_xlfn.XLOOKUP(C7764,Customers!A:A,Customers!E:E,"")</f>
        <v>Corporate</v>
      </c>
    </row>
    <row r="7765" spans="1:13" x14ac:dyDescent="0.25">
      <c r="A7765" t="s">
        <v>16623</v>
      </c>
      <c r="B7765" s="1">
        <v>45678</v>
      </c>
      <c r="C7765" t="s">
        <v>862</v>
      </c>
      <c r="D7765" t="s">
        <v>37</v>
      </c>
      <c r="E7765">
        <v>2</v>
      </c>
      <c r="F7765">
        <v>0.05</v>
      </c>
      <c r="G7765">
        <v>3110</v>
      </c>
      <c r="H7765">
        <v>5909</v>
      </c>
      <c r="I7765">
        <v>0.31</v>
      </c>
      <c r="J7765" s="2" t="s">
        <v>16624</v>
      </c>
      <c r="K7765" t="str">
        <f>_xlfn.XLOOKUP(D7765,Products!A:A,Products!C:C,"")</f>
        <v>Beauty &amp; Personal Care</v>
      </c>
      <c r="L7765" t="str">
        <f>_xlfn.XLOOKUP(C7765,Customers!A:A,Customers!D:D,"")</f>
        <v>Uttar Pradesh</v>
      </c>
      <c r="M7765" t="str">
        <f>_xlfn.XLOOKUP(C7765,Customers!A:A,Customers!E:E,"")</f>
        <v>Consumer</v>
      </c>
    </row>
    <row r="7766" spans="1:13" x14ac:dyDescent="0.25">
      <c r="A7766" t="s">
        <v>16625</v>
      </c>
      <c r="B7766" s="1">
        <v>45809</v>
      </c>
      <c r="C7766" t="s">
        <v>997</v>
      </c>
      <c r="D7766" t="s">
        <v>291</v>
      </c>
      <c r="E7766">
        <v>1</v>
      </c>
      <c r="F7766">
        <v>0</v>
      </c>
      <c r="G7766">
        <v>46621</v>
      </c>
      <c r="H7766">
        <v>46621</v>
      </c>
      <c r="I7766">
        <v>0.19</v>
      </c>
      <c r="J7766" s="2" t="s">
        <v>16626</v>
      </c>
      <c r="K7766" t="str">
        <f>_xlfn.XLOOKUP(D7766,Products!A:A,Products!C:C,"")</f>
        <v>Home Appliances</v>
      </c>
      <c r="L7766" t="str">
        <f>_xlfn.XLOOKUP(C7766,Customers!A:A,Customers!D:D,"")</f>
        <v>Telangana</v>
      </c>
      <c r="M7766" t="str">
        <f>_xlfn.XLOOKUP(C7766,Customers!A:A,Customers!E:E,"")</f>
        <v>Corporate</v>
      </c>
    </row>
    <row r="7767" spans="1:13" x14ac:dyDescent="0.25">
      <c r="A7767" t="s">
        <v>16627</v>
      </c>
      <c r="B7767" s="1">
        <v>45759</v>
      </c>
      <c r="C7767" t="s">
        <v>16</v>
      </c>
      <c r="D7767" t="s">
        <v>69</v>
      </c>
      <c r="E7767">
        <v>3</v>
      </c>
      <c r="F7767">
        <v>0.05</v>
      </c>
      <c r="G7767">
        <v>41060</v>
      </c>
      <c r="H7767">
        <v>117021</v>
      </c>
      <c r="I7767">
        <v>0.28000000000000003</v>
      </c>
      <c r="J7767" s="2" t="s">
        <v>16628</v>
      </c>
      <c r="K7767" t="str">
        <f>_xlfn.XLOOKUP(D7767,Products!A:A,Products!C:C,"")</f>
        <v>Office Supplies</v>
      </c>
      <c r="L7767" t="str">
        <f>_xlfn.XLOOKUP(C7767,Customers!A:A,Customers!D:D,"")</f>
        <v>Maharashtra</v>
      </c>
      <c r="M7767" t="str">
        <f>_xlfn.XLOOKUP(C7767,Customers!A:A,Customers!E:E,"")</f>
        <v>Corporate</v>
      </c>
    </row>
    <row r="7768" spans="1:13" x14ac:dyDescent="0.25">
      <c r="A7768" t="s">
        <v>16629</v>
      </c>
      <c r="B7768" s="1">
        <v>45752</v>
      </c>
      <c r="C7768" t="s">
        <v>383</v>
      </c>
      <c r="D7768" t="s">
        <v>119</v>
      </c>
      <c r="E7768">
        <v>2</v>
      </c>
      <c r="F7768">
        <v>0</v>
      </c>
      <c r="G7768">
        <v>40034</v>
      </c>
      <c r="H7768">
        <v>80068</v>
      </c>
      <c r="I7768">
        <v>0.28000000000000003</v>
      </c>
      <c r="J7768" s="2" t="s">
        <v>16630</v>
      </c>
      <c r="K7768" t="str">
        <f>_xlfn.XLOOKUP(D7768,Products!A:A,Products!C:C,"")</f>
        <v>Office Supplies</v>
      </c>
      <c r="L7768" t="str">
        <f>_xlfn.XLOOKUP(C7768,Customers!A:A,Customers!D:D,"")</f>
        <v>Karnataka</v>
      </c>
      <c r="M7768" t="str">
        <f>_xlfn.XLOOKUP(C7768,Customers!A:A,Customers!E:E,"")</f>
        <v>Small Business</v>
      </c>
    </row>
    <row r="7769" spans="1:13" x14ac:dyDescent="0.25">
      <c r="A7769" t="s">
        <v>16631</v>
      </c>
      <c r="B7769" s="1">
        <v>46018</v>
      </c>
      <c r="C7769" t="s">
        <v>4587</v>
      </c>
      <c r="D7769" t="s">
        <v>231</v>
      </c>
      <c r="E7769">
        <v>3</v>
      </c>
      <c r="F7769">
        <v>0.15</v>
      </c>
      <c r="G7769">
        <v>36976</v>
      </c>
      <c r="H7769">
        <v>94288.8</v>
      </c>
      <c r="I7769">
        <v>0.28000000000000003</v>
      </c>
      <c r="J7769" s="2" t="s">
        <v>16632</v>
      </c>
      <c r="K7769" t="str">
        <f>_xlfn.XLOOKUP(D7769,Products!A:A,Products!C:C,"")</f>
        <v>Office Supplies</v>
      </c>
      <c r="L7769" t="str">
        <f>_xlfn.XLOOKUP(C7769,Customers!A:A,Customers!D:D,"")</f>
        <v>Rajasthan</v>
      </c>
      <c r="M7769" t="str">
        <f>_xlfn.XLOOKUP(C7769,Customers!A:A,Customers!E:E,"")</f>
        <v>Consumer</v>
      </c>
    </row>
    <row r="7770" spans="1:13" x14ac:dyDescent="0.25">
      <c r="A7770" t="s">
        <v>16633</v>
      </c>
      <c r="B7770" s="1">
        <v>45886</v>
      </c>
      <c r="C7770" t="s">
        <v>2000</v>
      </c>
      <c r="D7770" t="s">
        <v>195</v>
      </c>
      <c r="E7770">
        <v>1</v>
      </c>
      <c r="F7770">
        <v>0.1</v>
      </c>
      <c r="G7770">
        <v>29812</v>
      </c>
      <c r="H7770">
        <v>26830.799999999999</v>
      </c>
      <c r="I7770">
        <v>0.28000000000000003</v>
      </c>
      <c r="J7770" s="2" t="s">
        <v>16634</v>
      </c>
      <c r="K7770" t="str">
        <f>_xlfn.XLOOKUP(D7770,Products!A:A,Products!C:C,"")</f>
        <v>Office Supplies</v>
      </c>
      <c r="L7770" t="str">
        <f>_xlfn.XLOOKUP(C7770,Customers!A:A,Customers!D:D,"")</f>
        <v>Delhi</v>
      </c>
      <c r="M7770" t="str">
        <f>_xlfn.XLOOKUP(C7770,Customers!A:A,Customers!E:E,"")</f>
        <v>Small Business</v>
      </c>
    </row>
    <row r="7771" spans="1:13" x14ac:dyDescent="0.25">
      <c r="A7771" t="s">
        <v>16635</v>
      </c>
      <c r="B7771" s="1">
        <v>45782</v>
      </c>
      <c r="C7771" t="s">
        <v>4377</v>
      </c>
      <c r="D7771" t="s">
        <v>24</v>
      </c>
      <c r="E7771">
        <v>1</v>
      </c>
      <c r="F7771">
        <v>0.15</v>
      </c>
      <c r="G7771">
        <v>48370</v>
      </c>
      <c r="H7771">
        <v>41114.5</v>
      </c>
      <c r="I7771">
        <v>0.16</v>
      </c>
      <c r="J7771" s="2" t="s">
        <v>16636</v>
      </c>
      <c r="K7771" t="str">
        <f>_xlfn.XLOOKUP(D7771,Products!A:A,Products!C:C,"")</f>
        <v>Technology</v>
      </c>
      <c r="L7771" t="str">
        <f>_xlfn.XLOOKUP(C7771,Customers!A:A,Customers!D:D,"")</f>
        <v>Chandigarh</v>
      </c>
      <c r="M7771" t="str">
        <f>_xlfn.XLOOKUP(C7771,Customers!A:A,Customers!E:E,"")</f>
        <v>Consumer</v>
      </c>
    </row>
    <row r="7772" spans="1:13" x14ac:dyDescent="0.25">
      <c r="A7772" t="s">
        <v>16637</v>
      </c>
      <c r="B7772" s="1">
        <v>45915</v>
      </c>
      <c r="C7772" t="s">
        <v>9065</v>
      </c>
      <c r="D7772" t="s">
        <v>179</v>
      </c>
      <c r="E7772">
        <v>3</v>
      </c>
      <c r="F7772">
        <v>0.05</v>
      </c>
      <c r="G7772">
        <v>5109</v>
      </c>
      <c r="H7772">
        <v>14560.65</v>
      </c>
      <c r="I7772">
        <v>0.19</v>
      </c>
      <c r="J7772" s="2" t="s">
        <v>16638</v>
      </c>
      <c r="K7772" t="str">
        <f>_xlfn.XLOOKUP(D7772,Products!A:A,Products!C:C,"")</f>
        <v>Home Appliances</v>
      </c>
      <c r="L7772" t="str">
        <f>_xlfn.XLOOKUP(C7772,Customers!A:A,Customers!D:D,"")</f>
        <v>Kerala</v>
      </c>
      <c r="M7772" t="str">
        <f>_xlfn.XLOOKUP(C7772,Customers!A:A,Customers!E:E,"")</f>
        <v>Consumer</v>
      </c>
    </row>
    <row r="7773" spans="1:13" x14ac:dyDescent="0.25">
      <c r="A7773" t="s">
        <v>16639</v>
      </c>
      <c r="B7773" s="1">
        <v>45979</v>
      </c>
      <c r="C7773" t="s">
        <v>841</v>
      </c>
      <c r="D7773" t="s">
        <v>64</v>
      </c>
      <c r="E7773">
        <v>1</v>
      </c>
      <c r="F7773">
        <v>0</v>
      </c>
      <c r="G7773">
        <v>5299</v>
      </c>
      <c r="H7773">
        <v>5299</v>
      </c>
      <c r="I7773">
        <v>0.16</v>
      </c>
      <c r="J7773" s="2" t="s">
        <v>16640</v>
      </c>
      <c r="K7773" t="str">
        <f>_xlfn.XLOOKUP(D7773,Products!A:A,Products!C:C,"")</f>
        <v>Technology</v>
      </c>
      <c r="L7773" t="str">
        <f>_xlfn.XLOOKUP(C7773,Customers!A:A,Customers!D:D,"")</f>
        <v>Uttar Pradesh</v>
      </c>
      <c r="M7773" t="str">
        <f>_xlfn.XLOOKUP(C7773,Customers!A:A,Customers!E:E,"")</f>
        <v>Small Business</v>
      </c>
    </row>
    <row r="7774" spans="1:13" x14ac:dyDescent="0.25">
      <c r="A7774" t="s">
        <v>16641</v>
      </c>
      <c r="B7774" s="1">
        <v>45893</v>
      </c>
      <c r="C7774" t="s">
        <v>4520</v>
      </c>
      <c r="D7774" t="s">
        <v>455</v>
      </c>
      <c r="E7774">
        <v>1</v>
      </c>
      <c r="F7774">
        <v>0</v>
      </c>
      <c r="G7774">
        <v>17932</v>
      </c>
      <c r="H7774">
        <v>17932</v>
      </c>
      <c r="I7774">
        <v>0.16</v>
      </c>
      <c r="J7774" s="2" t="s">
        <v>16642</v>
      </c>
      <c r="K7774" t="str">
        <f>_xlfn.XLOOKUP(D7774,Products!A:A,Products!C:C,"")</f>
        <v>Technology</v>
      </c>
      <c r="L7774" t="str">
        <f>_xlfn.XLOOKUP(C7774,Customers!A:A,Customers!D:D,"")</f>
        <v>Maharashtra</v>
      </c>
      <c r="M7774" t="str">
        <f>_xlfn.XLOOKUP(C7774,Customers!A:A,Customers!E:E,"")</f>
        <v>Corporate</v>
      </c>
    </row>
    <row r="7775" spans="1:13" x14ac:dyDescent="0.25">
      <c r="A7775" t="s">
        <v>16643</v>
      </c>
      <c r="B7775" s="1">
        <v>45819</v>
      </c>
      <c r="C7775" t="s">
        <v>297</v>
      </c>
      <c r="D7775" t="s">
        <v>28</v>
      </c>
      <c r="E7775">
        <v>3</v>
      </c>
      <c r="F7775">
        <v>0.05</v>
      </c>
      <c r="G7775">
        <v>49003</v>
      </c>
      <c r="H7775">
        <v>139658.54999999999</v>
      </c>
      <c r="I7775">
        <v>0.31</v>
      </c>
      <c r="J7775" s="2" t="s">
        <v>16644</v>
      </c>
      <c r="K7775" t="str">
        <f>_xlfn.XLOOKUP(D7775,Products!A:A,Products!C:C,"")</f>
        <v>Beauty &amp; Personal Care</v>
      </c>
      <c r="L7775" t="str">
        <f>_xlfn.XLOOKUP(C7775,Customers!A:A,Customers!D:D,"")</f>
        <v>Gujarat</v>
      </c>
      <c r="M7775" t="str">
        <f>_xlfn.XLOOKUP(C7775,Customers!A:A,Customers!E:E,"")</f>
        <v>Consumer</v>
      </c>
    </row>
    <row r="7776" spans="1:13" x14ac:dyDescent="0.25">
      <c r="A7776" t="s">
        <v>16645</v>
      </c>
      <c r="B7776" s="1">
        <v>45699</v>
      </c>
      <c r="C7776" t="s">
        <v>1848</v>
      </c>
      <c r="D7776" t="s">
        <v>96</v>
      </c>
      <c r="E7776">
        <v>2</v>
      </c>
      <c r="F7776">
        <v>0</v>
      </c>
      <c r="G7776">
        <v>11537</v>
      </c>
      <c r="H7776">
        <v>23074</v>
      </c>
      <c r="I7776">
        <v>0.22</v>
      </c>
      <c r="J7776" s="2" t="s">
        <v>16646</v>
      </c>
      <c r="K7776" t="str">
        <f>_xlfn.XLOOKUP(D7776,Products!A:A,Products!C:C,"")</f>
        <v>Furniture</v>
      </c>
      <c r="L7776" t="str">
        <f>_xlfn.XLOOKUP(C7776,Customers!A:A,Customers!D:D,"")</f>
        <v>Chandigarh</v>
      </c>
      <c r="M7776" t="str">
        <f>_xlfn.XLOOKUP(C7776,Customers!A:A,Customers!E:E,"")</f>
        <v>Consumer</v>
      </c>
    </row>
    <row r="7777" spans="1:13" x14ac:dyDescent="0.25">
      <c r="A7777" t="s">
        <v>16647</v>
      </c>
      <c r="B7777" s="1">
        <v>45933</v>
      </c>
      <c r="C7777" t="s">
        <v>492</v>
      </c>
      <c r="D7777" t="s">
        <v>183</v>
      </c>
      <c r="E7777">
        <v>2</v>
      </c>
      <c r="F7777">
        <v>0.05</v>
      </c>
      <c r="G7777">
        <v>1533</v>
      </c>
      <c r="H7777">
        <v>2912.7</v>
      </c>
      <c r="I7777">
        <v>0.16</v>
      </c>
      <c r="J7777" s="2" t="s">
        <v>16648</v>
      </c>
      <c r="K7777" t="str">
        <f>_xlfn.XLOOKUP(D7777,Products!A:A,Products!C:C,"")</f>
        <v>Technology</v>
      </c>
      <c r="L7777" t="str">
        <f>_xlfn.XLOOKUP(C7777,Customers!A:A,Customers!D:D,"")</f>
        <v>Kerala</v>
      </c>
      <c r="M7777" t="str">
        <f>_xlfn.XLOOKUP(C7777,Customers!A:A,Customers!E:E,"")</f>
        <v>Consumer</v>
      </c>
    </row>
    <row r="7778" spans="1:13" x14ac:dyDescent="0.25">
      <c r="A7778" t="s">
        <v>16649</v>
      </c>
      <c r="B7778" s="1">
        <v>46010</v>
      </c>
      <c r="C7778" t="s">
        <v>850</v>
      </c>
      <c r="D7778" t="s">
        <v>493</v>
      </c>
      <c r="E7778">
        <v>1</v>
      </c>
      <c r="F7778">
        <v>0.1</v>
      </c>
      <c r="G7778">
        <v>31802</v>
      </c>
      <c r="H7778">
        <v>28621.8</v>
      </c>
      <c r="I7778">
        <v>0.19</v>
      </c>
      <c r="J7778">
        <v>5928.45393024434</v>
      </c>
      <c r="K7778" t="str">
        <f>_xlfn.XLOOKUP(D7778,Products!A:A,Products!C:C,"")</f>
        <v>Home Appliances</v>
      </c>
      <c r="L7778" t="str">
        <f>_xlfn.XLOOKUP(C7778,Customers!A:A,Customers!D:D,"")</f>
        <v>Uttar Pradesh</v>
      </c>
      <c r="M7778" t="str">
        <f>_xlfn.XLOOKUP(C7778,Customers!A:A,Customers!E:E,"")</f>
        <v>Consumer</v>
      </c>
    </row>
    <row r="7779" spans="1:13" x14ac:dyDescent="0.25">
      <c r="A7779" t="s">
        <v>16650</v>
      </c>
      <c r="B7779" s="1">
        <v>45725</v>
      </c>
      <c r="C7779" t="s">
        <v>869</v>
      </c>
      <c r="D7779" t="s">
        <v>455</v>
      </c>
      <c r="E7779">
        <v>3</v>
      </c>
      <c r="F7779">
        <v>0.05</v>
      </c>
      <c r="G7779">
        <v>17932</v>
      </c>
      <c r="H7779">
        <v>51106.2</v>
      </c>
      <c r="I7779">
        <v>0.16</v>
      </c>
      <c r="J7779" s="2" t="s">
        <v>16651</v>
      </c>
      <c r="K7779" t="str">
        <f>_xlfn.XLOOKUP(D7779,Products!A:A,Products!C:C,"")</f>
        <v>Technology</v>
      </c>
      <c r="L7779" t="str">
        <f>_xlfn.XLOOKUP(C7779,Customers!A:A,Customers!D:D,"")</f>
        <v>West Bengal</v>
      </c>
      <c r="M7779" t="str">
        <f>_xlfn.XLOOKUP(C7779,Customers!A:A,Customers!E:E,"")</f>
        <v>Consumer</v>
      </c>
    </row>
    <row r="7780" spans="1:13" x14ac:dyDescent="0.25">
      <c r="A7780" t="s">
        <v>16652</v>
      </c>
      <c r="B7780" s="1">
        <v>45830</v>
      </c>
      <c r="C7780" t="s">
        <v>1059</v>
      </c>
      <c r="D7780" t="s">
        <v>56</v>
      </c>
      <c r="E7780">
        <v>1</v>
      </c>
      <c r="F7780">
        <v>0.05</v>
      </c>
      <c r="G7780">
        <v>9427</v>
      </c>
      <c r="H7780">
        <v>8955.65</v>
      </c>
      <c r="I7780">
        <v>0.22</v>
      </c>
      <c r="J7780" s="2" t="s">
        <v>16653</v>
      </c>
      <c r="K7780" t="str">
        <f>_xlfn.XLOOKUP(D7780,Products!A:A,Products!C:C,"")</f>
        <v>Furniture</v>
      </c>
      <c r="L7780" t="str">
        <f>_xlfn.XLOOKUP(C7780,Customers!A:A,Customers!D:D,"")</f>
        <v>Maharashtra</v>
      </c>
      <c r="M7780" t="str">
        <f>_xlfn.XLOOKUP(C7780,Customers!A:A,Customers!E:E,"")</f>
        <v>Small Business</v>
      </c>
    </row>
    <row r="7781" spans="1:13" x14ac:dyDescent="0.25">
      <c r="A7781" t="s">
        <v>16654</v>
      </c>
      <c r="B7781" s="1">
        <v>45988</v>
      </c>
      <c r="C7781" t="s">
        <v>3685</v>
      </c>
      <c r="D7781" t="s">
        <v>115</v>
      </c>
      <c r="E7781">
        <v>4</v>
      </c>
      <c r="F7781">
        <v>0</v>
      </c>
      <c r="G7781">
        <v>10792</v>
      </c>
      <c r="H7781">
        <v>43168</v>
      </c>
      <c r="I7781">
        <v>0.28000000000000003</v>
      </c>
      <c r="J7781" s="2" t="s">
        <v>16655</v>
      </c>
      <c r="K7781" t="str">
        <f>_xlfn.XLOOKUP(D7781,Products!A:A,Products!C:C,"")</f>
        <v>Office Supplies</v>
      </c>
      <c r="L7781" t="str">
        <f>_xlfn.XLOOKUP(C7781,Customers!A:A,Customers!D:D,"")</f>
        <v>Maharashtra</v>
      </c>
      <c r="M7781" t="str">
        <f>_xlfn.XLOOKUP(C7781,Customers!A:A,Customers!E:E,"")</f>
        <v>Consumer</v>
      </c>
    </row>
    <row r="7782" spans="1:13" x14ac:dyDescent="0.25">
      <c r="A7782" t="s">
        <v>16656</v>
      </c>
      <c r="B7782" s="1">
        <v>45782</v>
      </c>
      <c r="C7782" t="s">
        <v>1034</v>
      </c>
      <c r="D7782" t="s">
        <v>20</v>
      </c>
      <c r="E7782">
        <v>1</v>
      </c>
      <c r="F7782">
        <v>0.2</v>
      </c>
      <c r="G7782">
        <v>30563</v>
      </c>
      <c r="H7782">
        <v>24450.400000000001</v>
      </c>
      <c r="I7782">
        <v>0.19</v>
      </c>
      <c r="J7782">
        <v>4292.23037410086</v>
      </c>
      <c r="K7782" t="str">
        <f>_xlfn.XLOOKUP(D7782,Products!A:A,Products!C:C,"")</f>
        <v>Home Appliances</v>
      </c>
      <c r="L7782" t="str">
        <f>_xlfn.XLOOKUP(C7782,Customers!A:A,Customers!D:D,"")</f>
        <v>Karnataka</v>
      </c>
      <c r="M7782" t="str">
        <f>_xlfn.XLOOKUP(C7782,Customers!A:A,Customers!E:E,"")</f>
        <v>Consumer</v>
      </c>
    </row>
    <row r="7783" spans="1:13" x14ac:dyDescent="0.25">
      <c r="A7783" t="s">
        <v>16657</v>
      </c>
      <c r="B7783" s="1">
        <v>45827</v>
      </c>
      <c r="C7783" t="s">
        <v>6523</v>
      </c>
      <c r="D7783" t="s">
        <v>179</v>
      </c>
      <c r="E7783">
        <v>3</v>
      </c>
      <c r="F7783">
        <v>0</v>
      </c>
      <c r="G7783">
        <v>5109</v>
      </c>
      <c r="H7783">
        <v>15327</v>
      </c>
      <c r="I7783">
        <v>0.19</v>
      </c>
      <c r="J7783" s="2" t="s">
        <v>16658</v>
      </c>
      <c r="K7783" t="str">
        <f>_xlfn.XLOOKUP(D7783,Products!A:A,Products!C:C,"")</f>
        <v>Home Appliances</v>
      </c>
      <c r="L7783" t="str">
        <f>_xlfn.XLOOKUP(C7783,Customers!A:A,Customers!D:D,"")</f>
        <v>Rajasthan</v>
      </c>
      <c r="M7783" t="str">
        <f>_xlfn.XLOOKUP(C7783,Customers!A:A,Customers!E:E,"")</f>
        <v>Consumer</v>
      </c>
    </row>
    <row r="7784" spans="1:13" x14ac:dyDescent="0.25">
      <c r="A7784" t="s">
        <v>16659</v>
      </c>
      <c r="B7784" s="1">
        <v>45704</v>
      </c>
      <c r="C7784" t="s">
        <v>1603</v>
      </c>
      <c r="D7784" t="s">
        <v>92</v>
      </c>
      <c r="E7784">
        <v>2</v>
      </c>
      <c r="F7784">
        <v>0.05</v>
      </c>
      <c r="G7784">
        <v>41116</v>
      </c>
      <c r="H7784">
        <v>78120.399999999994</v>
      </c>
      <c r="I7784">
        <v>0.19</v>
      </c>
      <c r="J7784" s="2" t="s">
        <v>16660</v>
      </c>
      <c r="K7784" t="str">
        <f>_xlfn.XLOOKUP(D7784,Products!A:A,Products!C:C,"")</f>
        <v>Home Appliances</v>
      </c>
      <c r="L7784" t="str">
        <f>_xlfn.XLOOKUP(C7784,Customers!A:A,Customers!D:D,"")</f>
        <v>Uttar Pradesh</v>
      </c>
      <c r="M7784" t="str">
        <f>_xlfn.XLOOKUP(C7784,Customers!A:A,Customers!E:E,"")</f>
        <v>Consumer</v>
      </c>
    </row>
    <row r="7785" spans="1:13" x14ac:dyDescent="0.25">
      <c r="A7785" t="s">
        <v>16661</v>
      </c>
      <c r="B7785" s="1">
        <v>45918</v>
      </c>
      <c r="C7785" t="s">
        <v>3473</v>
      </c>
      <c r="D7785" t="s">
        <v>139</v>
      </c>
      <c r="E7785">
        <v>1</v>
      </c>
      <c r="F7785">
        <v>0.05</v>
      </c>
      <c r="G7785">
        <v>7732</v>
      </c>
      <c r="H7785">
        <v>7345.4</v>
      </c>
      <c r="I7785">
        <v>0.22</v>
      </c>
      <c r="J7785" s="2" t="s">
        <v>16662</v>
      </c>
      <c r="K7785" t="str">
        <f>_xlfn.XLOOKUP(D7785,Products!A:A,Products!C:C,"")</f>
        <v>Furniture</v>
      </c>
      <c r="L7785" t="str">
        <f>_xlfn.XLOOKUP(C7785,Customers!A:A,Customers!D:D,"")</f>
        <v>Rajasthan</v>
      </c>
      <c r="M7785" t="str">
        <f>_xlfn.XLOOKUP(C7785,Customers!A:A,Customers!E:E,"")</f>
        <v>Small Business</v>
      </c>
    </row>
    <row r="7786" spans="1:13" x14ac:dyDescent="0.25">
      <c r="A7786" t="s">
        <v>16663</v>
      </c>
      <c r="B7786" s="1">
        <v>45874</v>
      </c>
      <c r="C7786" t="s">
        <v>4267</v>
      </c>
      <c r="D7786" t="s">
        <v>200</v>
      </c>
      <c r="E7786">
        <v>1</v>
      </c>
      <c r="F7786">
        <v>0.15</v>
      </c>
      <c r="G7786">
        <v>28530</v>
      </c>
      <c r="H7786">
        <v>24250.5</v>
      </c>
      <c r="I7786">
        <v>0.16</v>
      </c>
      <c r="J7786" s="2" t="s">
        <v>16664</v>
      </c>
      <c r="K7786" t="str">
        <f>_xlfn.XLOOKUP(D7786,Products!A:A,Products!C:C,"")</f>
        <v>Technology</v>
      </c>
      <c r="L7786" t="str">
        <f>_xlfn.XLOOKUP(C7786,Customers!A:A,Customers!D:D,"")</f>
        <v>Chandigarh</v>
      </c>
      <c r="M7786" t="str">
        <f>_xlfn.XLOOKUP(C7786,Customers!A:A,Customers!E:E,"")</f>
        <v>Corporate</v>
      </c>
    </row>
    <row r="7787" spans="1:13" x14ac:dyDescent="0.25">
      <c r="A7787" t="s">
        <v>16665</v>
      </c>
      <c r="B7787" s="1">
        <v>45962</v>
      </c>
      <c r="C7787" t="s">
        <v>4624</v>
      </c>
      <c r="D7787" t="s">
        <v>187</v>
      </c>
      <c r="E7787">
        <v>1</v>
      </c>
      <c r="F7787">
        <v>0.1</v>
      </c>
      <c r="G7787">
        <v>24562</v>
      </c>
      <c r="H7787">
        <v>22105.8</v>
      </c>
      <c r="I7787">
        <v>0.22</v>
      </c>
      <c r="J7787" s="2" t="s">
        <v>16666</v>
      </c>
      <c r="K7787" t="str">
        <f>_xlfn.XLOOKUP(D7787,Products!A:A,Products!C:C,"")</f>
        <v>Furniture</v>
      </c>
      <c r="L7787" t="str">
        <f>_xlfn.XLOOKUP(C7787,Customers!A:A,Customers!D:D,"")</f>
        <v>Uttar Pradesh</v>
      </c>
      <c r="M7787" t="str">
        <f>_xlfn.XLOOKUP(C7787,Customers!A:A,Customers!E:E,"")</f>
        <v>Consumer</v>
      </c>
    </row>
    <row r="7788" spans="1:13" x14ac:dyDescent="0.25">
      <c r="A7788" t="s">
        <v>16667</v>
      </c>
      <c r="B7788" s="1">
        <v>45781</v>
      </c>
      <c r="C7788" t="s">
        <v>436</v>
      </c>
      <c r="D7788" t="s">
        <v>469</v>
      </c>
      <c r="E7788">
        <v>1</v>
      </c>
      <c r="F7788">
        <v>0.1</v>
      </c>
      <c r="G7788">
        <v>35056</v>
      </c>
      <c r="H7788">
        <v>31550.400000000001</v>
      </c>
      <c r="I7788">
        <v>0.19</v>
      </c>
      <c r="J7788" s="2" t="s">
        <v>16668</v>
      </c>
      <c r="K7788" t="str">
        <f>_xlfn.XLOOKUP(D7788,Products!A:A,Products!C:C,"")</f>
        <v>Home Appliances</v>
      </c>
      <c r="L7788" t="str">
        <f>_xlfn.XLOOKUP(C7788,Customers!A:A,Customers!D:D,"")</f>
        <v>Karnataka</v>
      </c>
      <c r="M7788" t="str">
        <f>_xlfn.XLOOKUP(C7788,Customers!A:A,Customers!E:E,"")</f>
        <v>Small Business</v>
      </c>
    </row>
    <row r="7789" spans="1:13" x14ac:dyDescent="0.25">
      <c r="A7789" t="s">
        <v>16669</v>
      </c>
      <c r="B7789" s="1">
        <v>45950</v>
      </c>
      <c r="C7789" t="s">
        <v>3369</v>
      </c>
      <c r="D7789" t="s">
        <v>152</v>
      </c>
      <c r="E7789">
        <v>1</v>
      </c>
      <c r="F7789">
        <v>0.15</v>
      </c>
      <c r="G7789">
        <v>32777</v>
      </c>
      <c r="H7789">
        <v>27860.45</v>
      </c>
      <c r="I7789">
        <v>0.19</v>
      </c>
      <c r="J7789" s="2" t="s">
        <v>16670</v>
      </c>
      <c r="K7789" t="str">
        <f>_xlfn.XLOOKUP(D7789,Products!A:A,Products!C:C,"")</f>
        <v>Home Appliances</v>
      </c>
      <c r="L7789" t="str">
        <f>_xlfn.XLOOKUP(C7789,Customers!A:A,Customers!D:D,"")</f>
        <v>Chandigarh</v>
      </c>
      <c r="M7789" t="str">
        <f>_xlfn.XLOOKUP(C7789,Customers!A:A,Customers!E:E,"")</f>
        <v>Consumer</v>
      </c>
    </row>
    <row r="7790" spans="1:13" x14ac:dyDescent="0.25">
      <c r="A7790" t="s">
        <v>16671</v>
      </c>
      <c r="B7790" s="1">
        <v>45819</v>
      </c>
      <c r="C7790" t="s">
        <v>8058</v>
      </c>
      <c r="D7790" t="s">
        <v>187</v>
      </c>
      <c r="E7790">
        <v>3</v>
      </c>
      <c r="F7790">
        <v>0.1</v>
      </c>
      <c r="G7790">
        <v>24562</v>
      </c>
      <c r="H7790" s="2" t="s">
        <v>4188</v>
      </c>
      <c r="I7790">
        <v>0.22</v>
      </c>
      <c r="J7790" s="2" t="s">
        <v>16672</v>
      </c>
      <c r="K7790" t="str">
        <f>_xlfn.XLOOKUP(D7790,Products!A:A,Products!C:C,"")</f>
        <v>Furniture</v>
      </c>
      <c r="L7790" t="str">
        <f>_xlfn.XLOOKUP(C7790,Customers!A:A,Customers!D:D,"")</f>
        <v>Karnataka</v>
      </c>
      <c r="M7790" t="str">
        <f>_xlfn.XLOOKUP(C7790,Customers!A:A,Customers!E:E,"")</f>
        <v>Consumer</v>
      </c>
    </row>
    <row r="7791" spans="1:13" x14ac:dyDescent="0.25">
      <c r="A7791" t="s">
        <v>16673</v>
      </c>
      <c r="B7791" s="1">
        <v>45858</v>
      </c>
      <c r="C7791" t="s">
        <v>985</v>
      </c>
      <c r="D7791" t="s">
        <v>528</v>
      </c>
      <c r="E7791">
        <v>1</v>
      </c>
      <c r="F7791">
        <v>0</v>
      </c>
      <c r="G7791">
        <v>34213</v>
      </c>
      <c r="H7791">
        <v>34213</v>
      </c>
      <c r="I7791">
        <v>0.19</v>
      </c>
      <c r="J7791" s="2" t="s">
        <v>16674</v>
      </c>
      <c r="K7791" t="str">
        <f>_xlfn.XLOOKUP(D7791,Products!A:A,Products!C:C,"")</f>
        <v>Home Appliances</v>
      </c>
      <c r="L7791" t="str">
        <f>_xlfn.XLOOKUP(C7791,Customers!A:A,Customers!D:D,"")</f>
        <v>Chandigarh</v>
      </c>
      <c r="M7791" t="str">
        <f>_xlfn.XLOOKUP(C7791,Customers!A:A,Customers!E:E,"")</f>
        <v>Consumer</v>
      </c>
    </row>
    <row r="7792" spans="1:13" x14ac:dyDescent="0.25">
      <c r="A7792" t="s">
        <v>16675</v>
      </c>
      <c r="B7792" s="1">
        <v>45932</v>
      </c>
      <c r="C7792" t="s">
        <v>521</v>
      </c>
      <c r="D7792" t="s">
        <v>115</v>
      </c>
      <c r="E7792">
        <v>5</v>
      </c>
      <c r="F7792">
        <v>0.05</v>
      </c>
      <c r="G7792">
        <v>10792</v>
      </c>
      <c r="H7792">
        <v>51262</v>
      </c>
      <c r="I7792">
        <v>0.28000000000000003</v>
      </c>
      <c r="J7792" s="2" t="s">
        <v>16676</v>
      </c>
      <c r="K7792" t="str">
        <f>_xlfn.XLOOKUP(D7792,Products!A:A,Products!C:C,"")</f>
        <v>Office Supplies</v>
      </c>
      <c r="L7792" t="str">
        <f>_xlfn.XLOOKUP(C7792,Customers!A:A,Customers!D:D,"")</f>
        <v>Maharashtra</v>
      </c>
      <c r="M7792" t="str">
        <f>_xlfn.XLOOKUP(C7792,Customers!A:A,Customers!E:E,"")</f>
        <v>Consumer</v>
      </c>
    </row>
    <row r="7793" spans="1:13" x14ac:dyDescent="0.25">
      <c r="A7793" t="s">
        <v>16677</v>
      </c>
      <c r="B7793" s="1">
        <v>45863</v>
      </c>
      <c r="C7793" t="s">
        <v>1478</v>
      </c>
      <c r="D7793" t="s">
        <v>287</v>
      </c>
      <c r="E7793">
        <v>1</v>
      </c>
      <c r="F7793">
        <v>0.25</v>
      </c>
      <c r="G7793">
        <v>36003</v>
      </c>
      <c r="H7793">
        <v>27002.25</v>
      </c>
      <c r="I7793">
        <v>0.16</v>
      </c>
      <c r="J7793" s="2" t="s">
        <v>16678</v>
      </c>
      <c r="K7793" t="str">
        <f>_xlfn.XLOOKUP(D7793,Products!A:A,Products!C:C,"")</f>
        <v>Technology</v>
      </c>
      <c r="L7793" t="str">
        <f>_xlfn.XLOOKUP(C7793,Customers!A:A,Customers!D:D,"")</f>
        <v>West Bengal</v>
      </c>
      <c r="M7793" t="str">
        <f>_xlfn.XLOOKUP(C7793,Customers!A:A,Customers!E:E,"")</f>
        <v>Consumer</v>
      </c>
    </row>
    <row r="7794" spans="1:13" x14ac:dyDescent="0.25">
      <c r="A7794" t="s">
        <v>16679</v>
      </c>
      <c r="B7794" s="1">
        <v>45697</v>
      </c>
      <c r="C7794" t="s">
        <v>5898</v>
      </c>
      <c r="D7794" t="s">
        <v>528</v>
      </c>
      <c r="E7794">
        <v>2</v>
      </c>
      <c r="F7794">
        <v>0.1</v>
      </c>
      <c r="G7794">
        <v>34213</v>
      </c>
      <c r="H7794">
        <v>61583.4</v>
      </c>
      <c r="I7794">
        <v>0.19</v>
      </c>
      <c r="J7794" s="2" t="s">
        <v>16680</v>
      </c>
      <c r="K7794" t="str">
        <f>_xlfn.XLOOKUP(D7794,Products!A:A,Products!C:C,"")</f>
        <v>Home Appliances</v>
      </c>
      <c r="L7794" t="str">
        <f>_xlfn.XLOOKUP(C7794,Customers!A:A,Customers!D:D,"")</f>
        <v>Delhi</v>
      </c>
      <c r="M7794" t="str">
        <f>_xlfn.XLOOKUP(C7794,Customers!A:A,Customers!E:E,"")</f>
        <v>Consumer</v>
      </c>
    </row>
    <row r="7795" spans="1:13" x14ac:dyDescent="0.25">
      <c r="A7795" t="s">
        <v>16681</v>
      </c>
      <c r="B7795" s="1">
        <v>45930</v>
      </c>
      <c r="C7795" t="s">
        <v>1689</v>
      </c>
      <c r="D7795" t="s">
        <v>37</v>
      </c>
      <c r="E7795">
        <v>3</v>
      </c>
      <c r="F7795">
        <v>0.1</v>
      </c>
      <c r="G7795">
        <v>3110</v>
      </c>
      <c r="H7795">
        <v>8397</v>
      </c>
      <c r="I7795">
        <v>0.31</v>
      </c>
      <c r="J7795" s="2" t="s">
        <v>16682</v>
      </c>
      <c r="K7795" t="str">
        <f>_xlfn.XLOOKUP(D7795,Products!A:A,Products!C:C,"")</f>
        <v>Beauty &amp; Personal Care</v>
      </c>
      <c r="L7795" t="str">
        <f>_xlfn.XLOOKUP(C7795,Customers!A:A,Customers!D:D,"")</f>
        <v>Karnataka</v>
      </c>
      <c r="M7795" t="str">
        <f>_xlfn.XLOOKUP(C7795,Customers!A:A,Customers!E:E,"")</f>
        <v>Consumer</v>
      </c>
    </row>
    <row r="7796" spans="1:13" x14ac:dyDescent="0.25">
      <c r="A7796" t="s">
        <v>16683</v>
      </c>
      <c r="B7796" s="1">
        <v>45845</v>
      </c>
      <c r="C7796" t="s">
        <v>4077</v>
      </c>
      <c r="D7796" t="s">
        <v>20</v>
      </c>
      <c r="E7796">
        <v>4</v>
      </c>
      <c r="F7796">
        <v>0</v>
      </c>
      <c r="G7796">
        <v>30563</v>
      </c>
      <c r="H7796">
        <v>122252</v>
      </c>
      <c r="I7796">
        <v>0.19</v>
      </c>
      <c r="J7796" s="2" t="s">
        <v>16684</v>
      </c>
      <c r="K7796" t="str">
        <f>_xlfn.XLOOKUP(D7796,Products!A:A,Products!C:C,"")</f>
        <v>Home Appliances</v>
      </c>
      <c r="L7796" t="str">
        <f>_xlfn.XLOOKUP(C7796,Customers!A:A,Customers!D:D,"")</f>
        <v>Telangana</v>
      </c>
      <c r="M7796" t="str">
        <f>_xlfn.XLOOKUP(C7796,Customers!A:A,Customers!E:E,"")</f>
        <v>Consumer</v>
      </c>
    </row>
    <row r="7797" spans="1:13" x14ac:dyDescent="0.25">
      <c r="A7797" t="s">
        <v>16685</v>
      </c>
      <c r="B7797" s="1">
        <v>46012</v>
      </c>
      <c r="C7797" t="s">
        <v>3470</v>
      </c>
      <c r="D7797" t="s">
        <v>287</v>
      </c>
      <c r="E7797">
        <v>1</v>
      </c>
      <c r="F7797">
        <v>0.2</v>
      </c>
      <c r="G7797">
        <v>36003</v>
      </c>
      <c r="H7797">
        <v>28802.400000000001</v>
      </c>
      <c r="I7797">
        <v>0.16</v>
      </c>
      <c r="J7797" s="2" t="s">
        <v>16686</v>
      </c>
      <c r="K7797" t="str">
        <f>_xlfn.XLOOKUP(D7797,Products!A:A,Products!C:C,"")</f>
        <v>Technology</v>
      </c>
      <c r="L7797" t="str">
        <f>_xlfn.XLOOKUP(C7797,Customers!A:A,Customers!D:D,"")</f>
        <v>Maharashtra</v>
      </c>
      <c r="M7797" t="str">
        <f>_xlfn.XLOOKUP(C7797,Customers!A:A,Customers!E:E,"")</f>
        <v>Consumer</v>
      </c>
    </row>
    <row r="7798" spans="1:13" x14ac:dyDescent="0.25">
      <c r="A7798" t="s">
        <v>16687</v>
      </c>
      <c r="B7798" s="1">
        <v>45750</v>
      </c>
      <c r="C7798" t="s">
        <v>6671</v>
      </c>
      <c r="D7798" t="s">
        <v>601</v>
      </c>
      <c r="E7798">
        <v>2</v>
      </c>
      <c r="F7798">
        <v>0</v>
      </c>
      <c r="G7798">
        <v>5121</v>
      </c>
      <c r="H7798">
        <v>10242</v>
      </c>
      <c r="I7798">
        <v>0.28000000000000003</v>
      </c>
      <c r="J7798" s="2" t="s">
        <v>16688</v>
      </c>
      <c r="K7798" t="str">
        <f>_xlfn.XLOOKUP(D7798,Products!A:A,Products!C:C,"")</f>
        <v>Office Supplies</v>
      </c>
      <c r="L7798" t="str">
        <f>_xlfn.XLOOKUP(C7798,Customers!A:A,Customers!D:D,"")</f>
        <v>Rajasthan</v>
      </c>
      <c r="M7798" t="str">
        <f>_xlfn.XLOOKUP(C7798,Customers!A:A,Customers!E:E,"")</f>
        <v>Corporate</v>
      </c>
    </row>
    <row r="7799" spans="1:13" x14ac:dyDescent="0.25">
      <c r="A7799" t="s">
        <v>16689</v>
      </c>
      <c r="B7799" s="1">
        <v>45699</v>
      </c>
      <c r="C7799" t="s">
        <v>1366</v>
      </c>
      <c r="D7799" t="s">
        <v>473</v>
      </c>
      <c r="E7799">
        <v>1</v>
      </c>
      <c r="F7799">
        <v>0</v>
      </c>
      <c r="G7799">
        <v>35424</v>
      </c>
      <c r="H7799">
        <v>35424</v>
      </c>
      <c r="I7799">
        <v>0.19</v>
      </c>
      <c r="J7799">
        <v>5929.1378347156297</v>
      </c>
      <c r="K7799" t="str">
        <f>_xlfn.XLOOKUP(D7799,Products!A:A,Products!C:C,"")</f>
        <v>Home Appliances</v>
      </c>
      <c r="L7799" t="str">
        <f>_xlfn.XLOOKUP(C7799,Customers!A:A,Customers!D:D,"")</f>
        <v>Uttar Pradesh</v>
      </c>
      <c r="M7799" t="str">
        <f>_xlfn.XLOOKUP(C7799,Customers!A:A,Customers!E:E,"")</f>
        <v>Consumer</v>
      </c>
    </row>
    <row r="7800" spans="1:13" x14ac:dyDescent="0.25">
      <c r="A7800" t="s">
        <v>16690</v>
      </c>
      <c r="B7800" s="1">
        <v>45764</v>
      </c>
      <c r="C7800" t="s">
        <v>1941</v>
      </c>
      <c r="D7800" t="s">
        <v>49</v>
      </c>
      <c r="E7800">
        <v>1</v>
      </c>
      <c r="F7800">
        <v>0.1</v>
      </c>
      <c r="G7800">
        <v>11380</v>
      </c>
      <c r="H7800">
        <v>10242</v>
      </c>
      <c r="I7800">
        <v>0.28000000000000003</v>
      </c>
      <c r="J7800" s="2" t="s">
        <v>16691</v>
      </c>
      <c r="K7800" t="str">
        <f>_xlfn.XLOOKUP(D7800,Products!A:A,Products!C:C,"")</f>
        <v>Office Supplies</v>
      </c>
      <c r="L7800" t="str">
        <f>_xlfn.XLOOKUP(C7800,Customers!A:A,Customers!D:D,"")</f>
        <v>Kerala</v>
      </c>
      <c r="M7800" t="str">
        <f>_xlfn.XLOOKUP(C7800,Customers!A:A,Customers!E:E,"")</f>
        <v>Consumer</v>
      </c>
    </row>
    <row r="7801" spans="1:13" x14ac:dyDescent="0.25">
      <c r="A7801" t="s">
        <v>16692</v>
      </c>
      <c r="B7801" s="1">
        <v>45985</v>
      </c>
      <c r="C7801" t="s">
        <v>3938</v>
      </c>
      <c r="D7801" t="s">
        <v>257</v>
      </c>
      <c r="E7801">
        <v>3</v>
      </c>
      <c r="F7801">
        <v>0.1</v>
      </c>
      <c r="G7801">
        <v>19803</v>
      </c>
      <c r="H7801">
        <v>53468.1</v>
      </c>
      <c r="I7801">
        <v>0.16</v>
      </c>
      <c r="J7801" s="2" t="s">
        <v>16693</v>
      </c>
      <c r="K7801" t="str">
        <f>_xlfn.XLOOKUP(D7801,Products!A:A,Products!C:C,"")</f>
        <v>Technology</v>
      </c>
      <c r="L7801" t="str">
        <f>_xlfn.XLOOKUP(C7801,Customers!A:A,Customers!D:D,"")</f>
        <v>Delhi</v>
      </c>
      <c r="M7801" t="str">
        <f>_xlfn.XLOOKUP(C7801,Customers!A:A,Customers!E:E,"")</f>
        <v>Corporate</v>
      </c>
    </row>
    <row r="7802" spans="1:13" x14ac:dyDescent="0.25">
      <c r="A7802" t="s">
        <v>16694</v>
      </c>
      <c r="B7802" s="1">
        <v>45722</v>
      </c>
      <c r="C7802" t="s">
        <v>3456</v>
      </c>
      <c r="D7802" t="s">
        <v>271</v>
      </c>
      <c r="E7802">
        <v>1</v>
      </c>
      <c r="F7802">
        <v>0.25</v>
      </c>
      <c r="G7802">
        <v>44505</v>
      </c>
      <c r="H7802">
        <v>33378.75</v>
      </c>
      <c r="I7802">
        <v>0.19</v>
      </c>
      <c r="J7802">
        <v>5196.2177674476798</v>
      </c>
      <c r="K7802" t="str">
        <f>_xlfn.XLOOKUP(D7802,Products!A:A,Products!C:C,"")</f>
        <v>Home Appliances</v>
      </c>
      <c r="L7802" t="str">
        <f>_xlfn.XLOOKUP(C7802,Customers!A:A,Customers!D:D,"")</f>
        <v>Rajasthan</v>
      </c>
      <c r="M7802" t="str">
        <f>_xlfn.XLOOKUP(C7802,Customers!A:A,Customers!E:E,"")</f>
        <v>Corporate</v>
      </c>
    </row>
    <row r="7803" spans="1:13" x14ac:dyDescent="0.25">
      <c r="A7803" t="s">
        <v>16695</v>
      </c>
      <c r="B7803" s="1">
        <v>46022</v>
      </c>
      <c r="C7803" t="s">
        <v>1737</v>
      </c>
      <c r="D7803" t="s">
        <v>253</v>
      </c>
      <c r="E7803">
        <v>1</v>
      </c>
      <c r="F7803">
        <v>0</v>
      </c>
      <c r="G7803">
        <v>13190</v>
      </c>
      <c r="H7803">
        <v>13190</v>
      </c>
      <c r="I7803">
        <v>0.22</v>
      </c>
      <c r="J7803" s="2" t="s">
        <v>16696</v>
      </c>
      <c r="K7803" t="str">
        <f>_xlfn.XLOOKUP(D7803,Products!A:A,Products!C:C,"")</f>
        <v>Furniture</v>
      </c>
      <c r="L7803" t="str">
        <f>_xlfn.XLOOKUP(C7803,Customers!A:A,Customers!D:D,"")</f>
        <v>Karnataka</v>
      </c>
      <c r="M7803" t="str">
        <f>_xlfn.XLOOKUP(C7803,Customers!A:A,Customers!E:E,"")</f>
        <v>Consumer</v>
      </c>
    </row>
    <row r="7804" spans="1:13" x14ac:dyDescent="0.25">
      <c r="A7804" t="s">
        <v>16697</v>
      </c>
      <c r="B7804" s="1">
        <v>45966</v>
      </c>
      <c r="C7804" t="s">
        <v>52</v>
      </c>
      <c r="D7804" t="s">
        <v>111</v>
      </c>
      <c r="E7804">
        <v>1</v>
      </c>
      <c r="F7804">
        <v>0.1</v>
      </c>
      <c r="G7804">
        <v>22075</v>
      </c>
      <c r="H7804">
        <v>19867.5</v>
      </c>
      <c r="I7804">
        <v>0.16</v>
      </c>
      <c r="J7804" s="2" t="s">
        <v>16698</v>
      </c>
      <c r="K7804" t="str">
        <f>_xlfn.XLOOKUP(D7804,Products!A:A,Products!C:C,"")</f>
        <v>Technology</v>
      </c>
      <c r="L7804" t="str">
        <f>_xlfn.XLOOKUP(C7804,Customers!A:A,Customers!D:D,"")</f>
        <v>Delhi</v>
      </c>
      <c r="M7804" t="str">
        <f>_xlfn.XLOOKUP(C7804,Customers!A:A,Customers!E:E,"")</f>
        <v>Consumer</v>
      </c>
    </row>
    <row r="7805" spans="1:13" x14ac:dyDescent="0.25">
      <c r="A7805" t="s">
        <v>16699</v>
      </c>
      <c r="B7805" s="1">
        <v>45792</v>
      </c>
      <c r="C7805" t="s">
        <v>2124</v>
      </c>
      <c r="D7805" t="s">
        <v>393</v>
      </c>
      <c r="E7805">
        <v>1</v>
      </c>
      <c r="F7805">
        <v>0.05</v>
      </c>
      <c r="G7805">
        <v>11721</v>
      </c>
      <c r="H7805" s="2" t="s">
        <v>2013</v>
      </c>
      <c r="I7805">
        <v>0.16</v>
      </c>
      <c r="J7805" s="2" t="s">
        <v>16700</v>
      </c>
      <c r="K7805" t="str">
        <f>_xlfn.XLOOKUP(D7805,Products!A:A,Products!C:C,"")</f>
        <v>Technology</v>
      </c>
      <c r="L7805" t="str">
        <f>_xlfn.XLOOKUP(C7805,Customers!A:A,Customers!D:D,"")</f>
        <v>Karnataka</v>
      </c>
      <c r="M7805" t="str">
        <f>_xlfn.XLOOKUP(C7805,Customers!A:A,Customers!E:E,"")</f>
        <v>Corporate</v>
      </c>
    </row>
    <row r="7806" spans="1:13" x14ac:dyDescent="0.25">
      <c r="A7806" t="s">
        <v>16701</v>
      </c>
      <c r="B7806" s="1">
        <v>45681</v>
      </c>
      <c r="C7806" t="s">
        <v>1323</v>
      </c>
      <c r="D7806" t="s">
        <v>473</v>
      </c>
      <c r="E7806">
        <v>1</v>
      </c>
      <c r="F7806">
        <v>0.15</v>
      </c>
      <c r="G7806">
        <v>35424</v>
      </c>
      <c r="H7806" s="2" t="s">
        <v>1951</v>
      </c>
      <c r="I7806">
        <v>0.19</v>
      </c>
      <c r="J7806" s="2" t="s">
        <v>16702</v>
      </c>
      <c r="K7806" t="str">
        <f>_xlfn.XLOOKUP(D7806,Products!A:A,Products!C:C,"")</f>
        <v>Home Appliances</v>
      </c>
      <c r="L7806" t="str">
        <f>_xlfn.XLOOKUP(C7806,Customers!A:A,Customers!D:D,"")</f>
        <v>Tamil Nadu</v>
      </c>
      <c r="M7806" t="str">
        <f>_xlfn.XLOOKUP(C7806,Customers!A:A,Customers!E:E,"")</f>
        <v>Corporate</v>
      </c>
    </row>
    <row r="7807" spans="1:13" x14ac:dyDescent="0.25">
      <c r="A7807" t="s">
        <v>16703</v>
      </c>
      <c r="B7807" s="1">
        <v>45685</v>
      </c>
      <c r="C7807" t="s">
        <v>9499</v>
      </c>
      <c r="D7807" t="s">
        <v>450</v>
      </c>
      <c r="E7807">
        <v>3</v>
      </c>
      <c r="F7807">
        <v>0.1</v>
      </c>
      <c r="G7807">
        <v>34669</v>
      </c>
      <c r="H7807">
        <v>93606.3</v>
      </c>
      <c r="I7807">
        <v>0.16</v>
      </c>
      <c r="J7807" s="2" t="s">
        <v>16704</v>
      </c>
      <c r="K7807" t="str">
        <f>_xlfn.XLOOKUP(D7807,Products!A:A,Products!C:C,"")</f>
        <v>Technology</v>
      </c>
      <c r="L7807" t="str">
        <f>_xlfn.XLOOKUP(C7807,Customers!A:A,Customers!D:D,"")</f>
        <v>Chandigarh</v>
      </c>
      <c r="M7807" t="str">
        <f>_xlfn.XLOOKUP(C7807,Customers!A:A,Customers!E:E,"")</f>
        <v>Consumer</v>
      </c>
    </row>
    <row r="7808" spans="1:13" x14ac:dyDescent="0.25">
      <c r="A7808" t="s">
        <v>16705</v>
      </c>
      <c r="B7808" s="1">
        <v>45719</v>
      </c>
      <c r="C7808" t="s">
        <v>1161</v>
      </c>
      <c r="D7808" t="s">
        <v>92</v>
      </c>
      <c r="E7808">
        <v>1</v>
      </c>
      <c r="F7808">
        <v>0.15</v>
      </c>
      <c r="G7808">
        <v>41116</v>
      </c>
      <c r="H7808">
        <v>34948.6</v>
      </c>
      <c r="I7808">
        <v>0.19</v>
      </c>
      <c r="J7808" s="2" t="s">
        <v>16706</v>
      </c>
      <c r="K7808" t="str">
        <f>_xlfn.XLOOKUP(D7808,Products!A:A,Products!C:C,"")</f>
        <v>Home Appliances</v>
      </c>
      <c r="L7808" t="str">
        <f>_xlfn.XLOOKUP(C7808,Customers!A:A,Customers!D:D,"")</f>
        <v>Uttar Pradesh</v>
      </c>
      <c r="M7808" t="str">
        <f>_xlfn.XLOOKUP(C7808,Customers!A:A,Customers!E:E,"")</f>
        <v>Consumer</v>
      </c>
    </row>
    <row r="7809" spans="1:13" x14ac:dyDescent="0.25">
      <c r="A7809" t="s">
        <v>16707</v>
      </c>
      <c r="B7809" s="1">
        <v>45930</v>
      </c>
      <c r="C7809" t="s">
        <v>1210</v>
      </c>
      <c r="D7809" t="s">
        <v>304</v>
      </c>
      <c r="E7809">
        <v>2</v>
      </c>
      <c r="F7809">
        <v>0.05</v>
      </c>
      <c r="G7809">
        <v>15711</v>
      </c>
      <c r="H7809" s="2" t="s">
        <v>305</v>
      </c>
      <c r="I7809">
        <v>0.19</v>
      </c>
      <c r="J7809" s="2" t="s">
        <v>16708</v>
      </c>
      <c r="K7809" t="str">
        <f>_xlfn.XLOOKUP(D7809,Products!A:A,Products!C:C,"")</f>
        <v>Home Appliances</v>
      </c>
      <c r="L7809" t="str">
        <f>_xlfn.XLOOKUP(C7809,Customers!A:A,Customers!D:D,"")</f>
        <v>Delhi</v>
      </c>
      <c r="M7809" t="str">
        <f>_xlfn.XLOOKUP(C7809,Customers!A:A,Customers!E:E,"")</f>
        <v>Small Business</v>
      </c>
    </row>
    <row r="7810" spans="1:13" x14ac:dyDescent="0.25">
      <c r="A7810" t="s">
        <v>16709</v>
      </c>
      <c r="B7810" s="1">
        <v>45886</v>
      </c>
      <c r="C7810" t="s">
        <v>27</v>
      </c>
      <c r="D7810" t="s">
        <v>200</v>
      </c>
      <c r="E7810">
        <v>3</v>
      </c>
      <c r="F7810">
        <v>0.1</v>
      </c>
      <c r="G7810">
        <v>28530</v>
      </c>
      <c r="H7810">
        <v>77031</v>
      </c>
      <c r="I7810">
        <v>0.16</v>
      </c>
      <c r="J7810" s="2" t="s">
        <v>16710</v>
      </c>
      <c r="K7810" t="str">
        <f>_xlfn.XLOOKUP(D7810,Products!A:A,Products!C:C,"")</f>
        <v>Technology</v>
      </c>
      <c r="L7810" t="str">
        <f>_xlfn.XLOOKUP(C7810,Customers!A:A,Customers!D:D,"")</f>
        <v>Karnataka</v>
      </c>
      <c r="M7810" t="str">
        <f>_xlfn.XLOOKUP(C7810,Customers!A:A,Customers!E:E,"")</f>
        <v>Consumer</v>
      </c>
    </row>
    <row r="7811" spans="1:13" x14ac:dyDescent="0.25">
      <c r="A7811" t="s">
        <v>16711</v>
      </c>
      <c r="B7811" s="1">
        <v>45677</v>
      </c>
      <c r="C7811" t="s">
        <v>2579</v>
      </c>
      <c r="D7811" t="s">
        <v>313</v>
      </c>
      <c r="E7811">
        <v>2</v>
      </c>
      <c r="F7811">
        <v>0.1</v>
      </c>
      <c r="G7811">
        <v>23441</v>
      </c>
      <c r="H7811">
        <v>42193.8</v>
      </c>
      <c r="I7811">
        <v>0.19</v>
      </c>
      <c r="J7811" s="2" t="s">
        <v>16712</v>
      </c>
      <c r="K7811" t="str">
        <f>_xlfn.XLOOKUP(D7811,Products!A:A,Products!C:C,"")</f>
        <v>Home Appliances</v>
      </c>
      <c r="L7811" t="str">
        <f>_xlfn.XLOOKUP(C7811,Customers!A:A,Customers!D:D,"")</f>
        <v>Chandigarh</v>
      </c>
      <c r="M7811" t="str">
        <f>_xlfn.XLOOKUP(C7811,Customers!A:A,Customers!E:E,"")</f>
        <v>Consumer</v>
      </c>
    </row>
    <row r="7812" spans="1:13" x14ac:dyDescent="0.25">
      <c r="A7812" t="s">
        <v>16713</v>
      </c>
      <c r="B7812" s="1">
        <v>45660</v>
      </c>
      <c r="C7812" t="s">
        <v>4077</v>
      </c>
      <c r="D7812" t="s">
        <v>549</v>
      </c>
      <c r="E7812">
        <v>3</v>
      </c>
      <c r="F7812">
        <v>0.05</v>
      </c>
      <c r="G7812">
        <v>21109</v>
      </c>
      <c r="H7812" s="2" t="s">
        <v>3682</v>
      </c>
      <c r="I7812">
        <v>0.22</v>
      </c>
      <c r="J7812" s="2" t="s">
        <v>16714</v>
      </c>
      <c r="K7812" t="str">
        <f>_xlfn.XLOOKUP(D7812,Products!A:A,Products!C:C,"")</f>
        <v>Furniture</v>
      </c>
      <c r="L7812" t="str">
        <f>_xlfn.XLOOKUP(C7812,Customers!A:A,Customers!D:D,"")</f>
        <v>Telangana</v>
      </c>
      <c r="M7812" t="str">
        <f>_xlfn.XLOOKUP(C7812,Customers!A:A,Customers!E:E,"")</f>
        <v>Consumer</v>
      </c>
    </row>
    <row r="7813" spans="1:13" x14ac:dyDescent="0.25">
      <c r="A7813" t="s">
        <v>16715</v>
      </c>
      <c r="B7813" s="1">
        <v>45875</v>
      </c>
      <c r="C7813" t="s">
        <v>505</v>
      </c>
      <c r="D7813" t="s">
        <v>239</v>
      </c>
      <c r="E7813">
        <v>2</v>
      </c>
      <c r="F7813">
        <v>0.1</v>
      </c>
      <c r="G7813">
        <v>35247</v>
      </c>
      <c r="H7813">
        <v>63444.6</v>
      </c>
      <c r="I7813">
        <v>0.16</v>
      </c>
      <c r="J7813" s="2" t="s">
        <v>16716</v>
      </c>
      <c r="K7813" t="str">
        <f>_xlfn.XLOOKUP(D7813,Products!A:A,Products!C:C,"")</f>
        <v>Technology</v>
      </c>
      <c r="L7813" t="str">
        <f>_xlfn.XLOOKUP(C7813,Customers!A:A,Customers!D:D,"")</f>
        <v>Maharashtra</v>
      </c>
      <c r="M7813" t="str">
        <f>_xlfn.XLOOKUP(C7813,Customers!A:A,Customers!E:E,"")</f>
        <v>Small Business</v>
      </c>
    </row>
    <row r="7814" spans="1:13" x14ac:dyDescent="0.25">
      <c r="A7814" t="s">
        <v>16717</v>
      </c>
      <c r="B7814" s="1">
        <v>45964</v>
      </c>
      <c r="C7814" t="s">
        <v>1274</v>
      </c>
      <c r="D7814" t="s">
        <v>1155</v>
      </c>
      <c r="E7814">
        <v>2</v>
      </c>
      <c r="F7814">
        <v>0.1</v>
      </c>
      <c r="G7814">
        <v>23117</v>
      </c>
      <c r="H7814">
        <v>41610.6</v>
      </c>
      <c r="I7814">
        <v>0.19</v>
      </c>
      <c r="J7814" s="2" t="s">
        <v>16718</v>
      </c>
      <c r="K7814" t="str">
        <f>_xlfn.XLOOKUP(D7814,Products!A:A,Products!C:C,"")</f>
        <v>Home Appliances</v>
      </c>
      <c r="L7814" t="str">
        <f>_xlfn.XLOOKUP(C7814,Customers!A:A,Customers!D:D,"")</f>
        <v>Telangana</v>
      </c>
      <c r="M7814" t="str">
        <f>_xlfn.XLOOKUP(C7814,Customers!A:A,Customers!E:E,"")</f>
        <v>Corporate</v>
      </c>
    </row>
    <row r="7815" spans="1:13" x14ac:dyDescent="0.25">
      <c r="A7815" t="s">
        <v>16719</v>
      </c>
      <c r="B7815" s="1">
        <v>45793</v>
      </c>
      <c r="C7815" t="s">
        <v>2683</v>
      </c>
      <c r="D7815" t="s">
        <v>49</v>
      </c>
      <c r="E7815">
        <v>1</v>
      </c>
      <c r="F7815">
        <v>0.15</v>
      </c>
      <c r="G7815">
        <v>11380</v>
      </c>
      <c r="H7815">
        <v>9673</v>
      </c>
      <c r="I7815">
        <v>0.28000000000000003</v>
      </c>
      <c r="J7815" s="2" t="s">
        <v>16720</v>
      </c>
      <c r="K7815" t="str">
        <f>_xlfn.XLOOKUP(D7815,Products!A:A,Products!C:C,"")</f>
        <v>Office Supplies</v>
      </c>
      <c r="L7815" t="str">
        <f>_xlfn.XLOOKUP(C7815,Customers!A:A,Customers!D:D,"")</f>
        <v>Rajasthan</v>
      </c>
      <c r="M7815" t="str">
        <f>_xlfn.XLOOKUP(C7815,Customers!A:A,Customers!E:E,"")</f>
        <v>Consumer</v>
      </c>
    </row>
    <row r="7816" spans="1:13" x14ac:dyDescent="0.25">
      <c r="A7816" t="s">
        <v>16721</v>
      </c>
      <c r="B7816" s="1">
        <v>45660</v>
      </c>
      <c r="C7816" t="s">
        <v>1531</v>
      </c>
      <c r="D7816" t="s">
        <v>626</v>
      </c>
      <c r="E7816">
        <v>4</v>
      </c>
      <c r="F7816">
        <v>0.1</v>
      </c>
      <c r="G7816">
        <v>27904</v>
      </c>
      <c r="H7816" s="2" t="s">
        <v>4249</v>
      </c>
      <c r="I7816">
        <v>0.22</v>
      </c>
      <c r="J7816" s="2" t="s">
        <v>16722</v>
      </c>
      <c r="K7816" t="str">
        <f>_xlfn.XLOOKUP(D7816,Products!A:A,Products!C:C,"")</f>
        <v>Furniture</v>
      </c>
      <c r="L7816" t="str">
        <f>_xlfn.XLOOKUP(C7816,Customers!A:A,Customers!D:D,"")</f>
        <v>Delhi</v>
      </c>
      <c r="M7816" t="str">
        <f>_xlfn.XLOOKUP(C7816,Customers!A:A,Customers!E:E,"")</f>
        <v>Corporate</v>
      </c>
    </row>
    <row r="7817" spans="1:13" x14ac:dyDescent="0.25">
      <c r="A7817" t="s">
        <v>16723</v>
      </c>
      <c r="B7817" s="1">
        <v>45850</v>
      </c>
      <c r="C7817" t="s">
        <v>6242</v>
      </c>
      <c r="D7817" t="s">
        <v>17</v>
      </c>
      <c r="E7817">
        <v>5</v>
      </c>
      <c r="F7817">
        <v>0.2</v>
      </c>
      <c r="G7817">
        <v>10888</v>
      </c>
      <c r="H7817">
        <v>43552</v>
      </c>
      <c r="I7817">
        <v>0.19</v>
      </c>
      <c r="J7817" s="2" t="s">
        <v>16724</v>
      </c>
      <c r="K7817" t="str">
        <f>_xlfn.XLOOKUP(D7817,Products!A:A,Products!C:C,"")</f>
        <v>Home Appliances</v>
      </c>
      <c r="L7817" t="str">
        <f>_xlfn.XLOOKUP(C7817,Customers!A:A,Customers!D:D,"")</f>
        <v>Gujarat</v>
      </c>
      <c r="M7817" t="str">
        <f>_xlfn.XLOOKUP(C7817,Customers!A:A,Customers!E:E,"")</f>
        <v>Consumer</v>
      </c>
    </row>
    <row r="7818" spans="1:13" x14ac:dyDescent="0.25">
      <c r="A7818" t="s">
        <v>16725</v>
      </c>
      <c r="B7818" s="1">
        <v>45730</v>
      </c>
      <c r="C7818" t="s">
        <v>5017</v>
      </c>
      <c r="D7818" t="s">
        <v>473</v>
      </c>
      <c r="E7818">
        <v>2</v>
      </c>
      <c r="F7818">
        <v>0.05</v>
      </c>
      <c r="G7818">
        <v>35424</v>
      </c>
      <c r="H7818" s="2" t="s">
        <v>7637</v>
      </c>
      <c r="I7818">
        <v>0.19</v>
      </c>
      <c r="J7818" s="2" t="s">
        <v>16726</v>
      </c>
      <c r="K7818" t="str">
        <f>_xlfn.XLOOKUP(D7818,Products!A:A,Products!C:C,"")</f>
        <v>Home Appliances</v>
      </c>
      <c r="L7818" t="str">
        <f>_xlfn.XLOOKUP(C7818,Customers!A:A,Customers!D:D,"")</f>
        <v>Uttar Pradesh</v>
      </c>
      <c r="M7818" t="str">
        <f>_xlfn.XLOOKUP(C7818,Customers!A:A,Customers!E:E,"")</f>
        <v>Consumer</v>
      </c>
    </row>
    <row r="7819" spans="1:13" x14ac:dyDescent="0.25">
      <c r="A7819" t="s">
        <v>16727</v>
      </c>
      <c r="B7819" s="1">
        <v>46018</v>
      </c>
      <c r="C7819" t="s">
        <v>6935</v>
      </c>
      <c r="D7819" t="s">
        <v>278</v>
      </c>
      <c r="E7819">
        <v>1</v>
      </c>
      <c r="F7819">
        <v>0</v>
      </c>
      <c r="G7819">
        <v>23506</v>
      </c>
      <c r="H7819">
        <v>23506</v>
      </c>
      <c r="I7819">
        <v>0.31</v>
      </c>
      <c r="J7819" s="2" t="s">
        <v>16728</v>
      </c>
      <c r="K7819" t="str">
        <f>_xlfn.XLOOKUP(D7819,Products!A:A,Products!C:C,"")</f>
        <v>Beauty &amp; Personal Care</v>
      </c>
      <c r="L7819" t="str">
        <f>_xlfn.XLOOKUP(C7819,Customers!A:A,Customers!D:D,"")</f>
        <v>Chandigarh</v>
      </c>
      <c r="M7819" t="str">
        <f>_xlfn.XLOOKUP(C7819,Customers!A:A,Customers!E:E,"")</f>
        <v>Consumer</v>
      </c>
    </row>
    <row r="7820" spans="1:13" x14ac:dyDescent="0.25">
      <c r="A7820" t="s">
        <v>16729</v>
      </c>
      <c r="B7820" s="1">
        <v>45775</v>
      </c>
      <c r="C7820" t="s">
        <v>3403</v>
      </c>
      <c r="D7820" t="s">
        <v>17</v>
      </c>
      <c r="E7820">
        <v>2</v>
      </c>
      <c r="F7820">
        <v>0.1</v>
      </c>
      <c r="G7820">
        <v>10888</v>
      </c>
      <c r="H7820">
        <v>19598.400000000001</v>
      </c>
      <c r="I7820">
        <v>0.19</v>
      </c>
      <c r="J7820" s="2" t="s">
        <v>16730</v>
      </c>
      <c r="K7820" t="str">
        <f>_xlfn.XLOOKUP(D7820,Products!A:A,Products!C:C,"")</f>
        <v>Home Appliances</v>
      </c>
      <c r="L7820" t="str">
        <f>_xlfn.XLOOKUP(C7820,Customers!A:A,Customers!D:D,"")</f>
        <v>Karnataka</v>
      </c>
      <c r="M7820" t="str">
        <f>_xlfn.XLOOKUP(C7820,Customers!A:A,Customers!E:E,"")</f>
        <v>Consumer</v>
      </c>
    </row>
    <row r="7821" spans="1:13" x14ac:dyDescent="0.25">
      <c r="A7821" t="s">
        <v>16731</v>
      </c>
      <c r="B7821" s="1">
        <v>45811</v>
      </c>
      <c r="C7821" t="s">
        <v>5973</v>
      </c>
      <c r="D7821" t="s">
        <v>528</v>
      </c>
      <c r="E7821">
        <v>2</v>
      </c>
      <c r="F7821">
        <v>0.05</v>
      </c>
      <c r="G7821">
        <v>34213</v>
      </c>
      <c r="H7821">
        <v>65004.7</v>
      </c>
      <c r="I7821">
        <v>0.19</v>
      </c>
      <c r="J7821" s="2" t="s">
        <v>16732</v>
      </c>
      <c r="K7821" t="str">
        <f>_xlfn.XLOOKUP(D7821,Products!A:A,Products!C:C,"")</f>
        <v>Home Appliances</v>
      </c>
      <c r="L7821" t="str">
        <f>_xlfn.XLOOKUP(C7821,Customers!A:A,Customers!D:D,"")</f>
        <v>Telangana</v>
      </c>
      <c r="M7821" t="str">
        <f>_xlfn.XLOOKUP(C7821,Customers!A:A,Customers!E:E,"")</f>
        <v>Corporate</v>
      </c>
    </row>
    <row r="7822" spans="1:13" x14ac:dyDescent="0.25">
      <c r="A7822" t="s">
        <v>16733</v>
      </c>
      <c r="B7822" s="1">
        <v>45866</v>
      </c>
      <c r="C7822" t="s">
        <v>607</v>
      </c>
      <c r="D7822" t="s">
        <v>278</v>
      </c>
      <c r="E7822">
        <v>3</v>
      </c>
      <c r="F7822">
        <v>0.1</v>
      </c>
      <c r="G7822">
        <v>23506</v>
      </c>
      <c r="H7822" s="2" t="s">
        <v>16734</v>
      </c>
      <c r="I7822">
        <v>0.31</v>
      </c>
      <c r="J7822" s="2" t="s">
        <v>16735</v>
      </c>
      <c r="K7822" t="str">
        <f>_xlfn.XLOOKUP(D7822,Products!A:A,Products!C:C,"")</f>
        <v>Beauty &amp; Personal Care</v>
      </c>
      <c r="L7822" t="str">
        <f>_xlfn.XLOOKUP(C7822,Customers!A:A,Customers!D:D,"")</f>
        <v>Maharashtra</v>
      </c>
      <c r="M7822" t="str">
        <f>_xlfn.XLOOKUP(C7822,Customers!A:A,Customers!E:E,"")</f>
        <v>Corporate</v>
      </c>
    </row>
    <row r="7823" spans="1:13" x14ac:dyDescent="0.25">
      <c r="A7823" t="s">
        <v>16736</v>
      </c>
      <c r="B7823" s="1">
        <v>45691</v>
      </c>
      <c r="C7823" t="s">
        <v>4072</v>
      </c>
      <c r="D7823" t="s">
        <v>45</v>
      </c>
      <c r="E7823">
        <v>2</v>
      </c>
      <c r="F7823">
        <v>0.05</v>
      </c>
      <c r="G7823">
        <v>26232</v>
      </c>
      <c r="H7823" s="2" t="s">
        <v>5052</v>
      </c>
      <c r="I7823">
        <v>0.22</v>
      </c>
      <c r="J7823" s="2" t="s">
        <v>16737</v>
      </c>
      <c r="K7823" t="str">
        <f>_xlfn.XLOOKUP(D7823,Products!A:A,Products!C:C,"")</f>
        <v>Furniture</v>
      </c>
      <c r="L7823" t="str">
        <f>_xlfn.XLOOKUP(C7823,Customers!A:A,Customers!D:D,"")</f>
        <v>Telangana</v>
      </c>
      <c r="M7823" t="str">
        <f>_xlfn.XLOOKUP(C7823,Customers!A:A,Customers!E:E,"")</f>
        <v>Consumer</v>
      </c>
    </row>
    <row r="7824" spans="1:13" x14ac:dyDescent="0.25">
      <c r="A7824" t="s">
        <v>16738</v>
      </c>
      <c r="B7824" s="1">
        <v>45794</v>
      </c>
      <c r="C7824" t="s">
        <v>1484</v>
      </c>
      <c r="D7824" t="s">
        <v>630</v>
      </c>
      <c r="E7824">
        <v>2</v>
      </c>
      <c r="F7824">
        <v>0.2</v>
      </c>
      <c r="G7824">
        <v>2696</v>
      </c>
      <c r="H7824">
        <v>4313.6000000000004</v>
      </c>
      <c r="I7824">
        <v>0.31</v>
      </c>
      <c r="J7824" s="2" t="s">
        <v>16739</v>
      </c>
      <c r="K7824" t="str">
        <f>_xlfn.XLOOKUP(D7824,Products!A:A,Products!C:C,"")</f>
        <v>Beauty &amp; Personal Care</v>
      </c>
      <c r="L7824" t="str">
        <f>_xlfn.XLOOKUP(C7824,Customers!A:A,Customers!D:D,"")</f>
        <v>Chandigarh</v>
      </c>
      <c r="M7824" t="str">
        <f>_xlfn.XLOOKUP(C7824,Customers!A:A,Customers!E:E,"")</f>
        <v>Corporate</v>
      </c>
    </row>
    <row r="7825" spans="1:13" x14ac:dyDescent="0.25">
      <c r="A7825" t="s">
        <v>16740</v>
      </c>
      <c r="B7825" s="1">
        <v>45975</v>
      </c>
      <c r="C7825" t="s">
        <v>1255</v>
      </c>
      <c r="D7825" t="s">
        <v>164</v>
      </c>
      <c r="E7825">
        <v>2</v>
      </c>
      <c r="F7825">
        <v>0.1</v>
      </c>
      <c r="G7825">
        <v>657</v>
      </c>
      <c r="H7825" s="2" t="s">
        <v>2599</v>
      </c>
      <c r="I7825">
        <v>0.22</v>
      </c>
      <c r="J7825" s="2" t="s">
        <v>16741</v>
      </c>
      <c r="K7825" t="str">
        <f>_xlfn.XLOOKUP(D7825,Products!A:A,Products!C:C,"")</f>
        <v>Furniture</v>
      </c>
      <c r="L7825" t="str">
        <f>_xlfn.XLOOKUP(C7825,Customers!A:A,Customers!D:D,"")</f>
        <v>Maharashtra</v>
      </c>
      <c r="M7825" t="str">
        <f>_xlfn.XLOOKUP(C7825,Customers!A:A,Customers!E:E,"")</f>
        <v>Consumer</v>
      </c>
    </row>
    <row r="7826" spans="1:13" x14ac:dyDescent="0.25">
      <c r="A7826" t="s">
        <v>16742</v>
      </c>
      <c r="B7826" s="1">
        <v>45777</v>
      </c>
      <c r="C7826" t="s">
        <v>5567</v>
      </c>
      <c r="D7826" t="s">
        <v>450</v>
      </c>
      <c r="E7826">
        <v>1</v>
      </c>
      <c r="F7826">
        <v>0.1</v>
      </c>
      <c r="G7826">
        <v>34669</v>
      </c>
      <c r="H7826" s="2" t="s">
        <v>451</v>
      </c>
      <c r="I7826">
        <v>0.16</v>
      </c>
      <c r="J7826" s="2" t="s">
        <v>16743</v>
      </c>
      <c r="K7826" t="str">
        <f>_xlfn.XLOOKUP(D7826,Products!A:A,Products!C:C,"")</f>
        <v>Technology</v>
      </c>
      <c r="L7826" t="str">
        <f>_xlfn.XLOOKUP(C7826,Customers!A:A,Customers!D:D,"")</f>
        <v>Maharashtra</v>
      </c>
      <c r="M7826" t="str">
        <f>_xlfn.XLOOKUP(C7826,Customers!A:A,Customers!E:E,"")</f>
        <v>Consumer</v>
      </c>
    </row>
    <row r="7827" spans="1:13" x14ac:dyDescent="0.25">
      <c r="A7827" t="s">
        <v>16744</v>
      </c>
      <c r="B7827" s="1">
        <v>45772</v>
      </c>
      <c r="C7827" t="s">
        <v>5499</v>
      </c>
      <c r="D7827" t="s">
        <v>581</v>
      </c>
      <c r="E7827">
        <v>3</v>
      </c>
      <c r="F7827">
        <v>0.15</v>
      </c>
      <c r="G7827">
        <v>35516</v>
      </c>
      <c r="H7827">
        <v>90565.8</v>
      </c>
      <c r="I7827">
        <v>0.19</v>
      </c>
      <c r="J7827" s="2" t="s">
        <v>16745</v>
      </c>
      <c r="K7827" t="str">
        <f>_xlfn.XLOOKUP(D7827,Products!A:A,Products!C:C,"")</f>
        <v>Home Appliances</v>
      </c>
      <c r="L7827" t="str">
        <f>_xlfn.XLOOKUP(C7827,Customers!A:A,Customers!D:D,"")</f>
        <v>Uttar Pradesh</v>
      </c>
      <c r="M7827" t="str">
        <f>_xlfn.XLOOKUP(C7827,Customers!A:A,Customers!E:E,"")</f>
        <v>Consumer</v>
      </c>
    </row>
    <row r="7828" spans="1:13" x14ac:dyDescent="0.25">
      <c r="A7828" t="s">
        <v>16746</v>
      </c>
      <c r="B7828" s="1">
        <v>45670</v>
      </c>
      <c r="C7828" t="s">
        <v>2897</v>
      </c>
      <c r="D7828" t="s">
        <v>28</v>
      </c>
      <c r="E7828">
        <v>1</v>
      </c>
      <c r="F7828">
        <v>0</v>
      </c>
      <c r="G7828">
        <v>49003</v>
      </c>
      <c r="H7828">
        <v>49003</v>
      </c>
      <c r="I7828">
        <v>0.31</v>
      </c>
      <c r="J7828" s="2" t="s">
        <v>16747</v>
      </c>
      <c r="K7828" t="str">
        <f>_xlfn.XLOOKUP(D7828,Products!A:A,Products!C:C,"")</f>
        <v>Beauty &amp; Personal Care</v>
      </c>
      <c r="L7828" t="str">
        <f>_xlfn.XLOOKUP(C7828,Customers!A:A,Customers!D:D,"")</f>
        <v>Telangana</v>
      </c>
      <c r="M7828" t="str">
        <f>_xlfn.XLOOKUP(C7828,Customers!A:A,Customers!E:E,"")</f>
        <v>Consumer</v>
      </c>
    </row>
    <row r="7829" spans="1:13" x14ac:dyDescent="0.25">
      <c r="A7829" t="s">
        <v>16748</v>
      </c>
      <c r="B7829" s="1">
        <v>45726</v>
      </c>
      <c r="C7829" t="s">
        <v>7543</v>
      </c>
      <c r="D7829" t="s">
        <v>104</v>
      </c>
      <c r="E7829">
        <v>2</v>
      </c>
      <c r="F7829">
        <v>0.2</v>
      </c>
      <c r="G7829">
        <v>40096</v>
      </c>
      <c r="H7829" s="2" t="s">
        <v>3534</v>
      </c>
      <c r="I7829">
        <v>0.22</v>
      </c>
      <c r="J7829" s="2" t="s">
        <v>16749</v>
      </c>
      <c r="K7829" t="str">
        <f>_xlfn.XLOOKUP(D7829,Products!A:A,Products!C:C,"")</f>
        <v>Furniture</v>
      </c>
      <c r="L7829" t="str">
        <f>_xlfn.XLOOKUP(C7829,Customers!A:A,Customers!D:D,"")</f>
        <v>Telangana</v>
      </c>
      <c r="M7829" t="str">
        <f>_xlfn.XLOOKUP(C7829,Customers!A:A,Customers!E:E,"")</f>
        <v>Consumer</v>
      </c>
    </row>
    <row r="7830" spans="1:13" x14ac:dyDescent="0.25">
      <c r="A7830" t="s">
        <v>16750</v>
      </c>
      <c r="B7830" s="1">
        <v>45990</v>
      </c>
      <c r="C7830" t="s">
        <v>133</v>
      </c>
      <c r="D7830" t="s">
        <v>69</v>
      </c>
      <c r="E7830">
        <v>1</v>
      </c>
      <c r="F7830">
        <v>0.1</v>
      </c>
      <c r="G7830">
        <v>41060</v>
      </c>
      <c r="H7830">
        <v>36954</v>
      </c>
      <c r="I7830">
        <v>0.28000000000000003</v>
      </c>
      <c r="J7830" s="2" t="s">
        <v>16751</v>
      </c>
      <c r="K7830" t="str">
        <f>_xlfn.XLOOKUP(D7830,Products!A:A,Products!C:C,"")</f>
        <v>Office Supplies</v>
      </c>
      <c r="L7830" t="str">
        <f>_xlfn.XLOOKUP(C7830,Customers!A:A,Customers!D:D,"")</f>
        <v>Chandigarh</v>
      </c>
      <c r="M7830" t="str">
        <f>_xlfn.XLOOKUP(C7830,Customers!A:A,Customers!E:E,"")</f>
        <v>Consumer</v>
      </c>
    </row>
    <row r="7831" spans="1:13" x14ac:dyDescent="0.25">
      <c r="A7831" t="s">
        <v>16752</v>
      </c>
      <c r="B7831" s="1">
        <v>45914</v>
      </c>
      <c r="C7831" t="s">
        <v>563</v>
      </c>
      <c r="D7831" t="s">
        <v>96</v>
      </c>
      <c r="E7831">
        <v>1</v>
      </c>
      <c r="F7831">
        <v>0</v>
      </c>
      <c r="G7831">
        <v>11537</v>
      </c>
      <c r="H7831">
        <v>11537</v>
      </c>
      <c r="I7831">
        <v>0.22</v>
      </c>
      <c r="J7831" s="2" t="s">
        <v>16753</v>
      </c>
      <c r="K7831" t="str">
        <f>_xlfn.XLOOKUP(D7831,Products!A:A,Products!C:C,"")</f>
        <v>Furniture</v>
      </c>
      <c r="L7831" t="str">
        <f>_xlfn.XLOOKUP(C7831,Customers!A:A,Customers!D:D,"")</f>
        <v>Tamil Nadu</v>
      </c>
      <c r="M7831" t="str">
        <f>_xlfn.XLOOKUP(C7831,Customers!A:A,Customers!E:E,"")</f>
        <v>Corporate</v>
      </c>
    </row>
    <row r="7832" spans="1:13" x14ac:dyDescent="0.25">
      <c r="A7832" t="s">
        <v>16754</v>
      </c>
      <c r="B7832" s="1">
        <v>45746</v>
      </c>
      <c r="C7832" t="s">
        <v>3150</v>
      </c>
      <c r="D7832" t="s">
        <v>220</v>
      </c>
      <c r="E7832">
        <v>1</v>
      </c>
      <c r="F7832">
        <v>0.2</v>
      </c>
      <c r="G7832">
        <v>38513</v>
      </c>
      <c r="H7832">
        <v>30810.400000000001</v>
      </c>
      <c r="I7832">
        <v>0.19</v>
      </c>
      <c r="J7832" s="2" t="s">
        <v>16755</v>
      </c>
      <c r="K7832" t="str">
        <f>_xlfn.XLOOKUP(D7832,Products!A:A,Products!C:C,"")</f>
        <v>Home Appliances</v>
      </c>
      <c r="L7832" t="str">
        <f>_xlfn.XLOOKUP(C7832,Customers!A:A,Customers!D:D,"")</f>
        <v>Tamil Nadu</v>
      </c>
      <c r="M7832" t="str">
        <f>_xlfn.XLOOKUP(C7832,Customers!A:A,Customers!E:E,"")</f>
        <v>Consumer</v>
      </c>
    </row>
    <row r="7833" spans="1:13" x14ac:dyDescent="0.25">
      <c r="A7833" t="s">
        <v>16756</v>
      </c>
      <c r="B7833" s="1">
        <v>45704</v>
      </c>
      <c r="C7833" t="s">
        <v>1984</v>
      </c>
      <c r="D7833" t="s">
        <v>160</v>
      </c>
      <c r="E7833">
        <v>4</v>
      </c>
      <c r="F7833">
        <v>0.1</v>
      </c>
      <c r="G7833">
        <v>37834</v>
      </c>
      <c r="H7833">
        <v>136202.4</v>
      </c>
      <c r="I7833">
        <v>0.28000000000000003</v>
      </c>
      <c r="J7833" s="2" t="s">
        <v>16757</v>
      </c>
      <c r="K7833" t="str">
        <f>_xlfn.XLOOKUP(D7833,Products!A:A,Products!C:C,"")</f>
        <v>Office Supplies</v>
      </c>
      <c r="L7833" t="str">
        <f>_xlfn.XLOOKUP(C7833,Customers!A:A,Customers!D:D,"")</f>
        <v>Tamil Nadu</v>
      </c>
      <c r="M7833" t="str">
        <f>_xlfn.XLOOKUP(C7833,Customers!A:A,Customers!E:E,"")</f>
        <v>Small Business</v>
      </c>
    </row>
    <row r="7834" spans="1:13" x14ac:dyDescent="0.25">
      <c r="A7834" t="s">
        <v>16758</v>
      </c>
      <c r="B7834" s="1">
        <v>45917</v>
      </c>
      <c r="C7834" t="s">
        <v>68</v>
      </c>
      <c r="D7834" t="s">
        <v>601</v>
      </c>
      <c r="E7834">
        <v>2</v>
      </c>
      <c r="F7834">
        <v>0.1</v>
      </c>
      <c r="G7834">
        <v>5121</v>
      </c>
      <c r="H7834" s="2" t="s">
        <v>2737</v>
      </c>
      <c r="I7834">
        <v>0.28000000000000003</v>
      </c>
      <c r="J7834" s="2" t="s">
        <v>16759</v>
      </c>
      <c r="K7834" t="str">
        <f>_xlfn.XLOOKUP(D7834,Products!A:A,Products!C:C,"")</f>
        <v>Office Supplies</v>
      </c>
      <c r="L7834" t="str">
        <f>_xlfn.XLOOKUP(C7834,Customers!A:A,Customers!D:D,"")</f>
        <v>Kerala</v>
      </c>
      <c r="M7834" t="str">
        <f>_xlfn.XLOOKUP(C7834,Customers!A:A,Customers!E:E,"")</f>
        <v>Corporate</v>
      </c>
    </row>
    <row r="7835" spans="1:13" x14ac:dyDescent="0.25">
      <c r="A7835" t="s">
        <v>16760</v>
      </c>
      <c r="B7835" s="1">
        <v>45885</v>
      </c>
      <c r="C7835" t="s">
        <v>4795</v>
      </c>
      <c r="D7835" t="s">
        <v>100</v>
      </c>
      <c r="E7835">
        <v>1</v>
      </c>
      <c r="F7835">
        <v>0.2</v>
      </c>
      <c r="G7835">
        <v>43459</v>
      </c>
      <c r="H7835" s="2" t="s">
        <v>216</v>
      </c>
      <c r="I7835">
        <v>0.19</v>
      </c>
      <c r="J7835" s="2" t="s">
        <v>16761</v>
      </c>
      <c r="K7835" t="str">
        <f>_xlfn.XLOOKUP(D7835,Products!A:A,Products!C:C,"")</f>
        <v>Home Appliances</v>
      </c>
      <c r="L7835" t="str">
        <f>_xlfn.XLOOKUP(C7835,Customers!A:A,Customers!D:D,"")</f>
        <v>Karnataka</v>
      </c>
      <c r="M7835" t="str">
        <f>_xlfn.XLOOKUP(C7835,Customers!A:A,Customers!E:E,"")</f>
        <v>Small Business</v>
      </c>
    </row>
    <row r="7836" spans="1:13" x14ac:dyDescent="0.25">
      <c r="A7836" t="s">
        <v>16762</v>
      </c>
      <c r="B7836" s="1">
        <v>45837</v>
      </c>
      <c r="C7836" t="s">
        <v>5669</v>
      </c>
      <c r="D7836" t="s">
        <v>235</v>
      </c>
      <c r="E7836">
        <v>3</v>
      </c>
      <c r="F7836">
        <v>0.2</v>
      </c>
      <c r="G7836">
        <v>21121</v>
      </c>
      <c r="H7836">
        <v>50690.400000000001</v>
      </c>
      <c r="I7836">
        <v>0.19</v>
      </c>
      <c r="J7836" s="2" t="s">
        <v>16763</v>
      </c>
      <c r="K7836" t="str">
        <f>_xlfn.XLOOKUP(D7836,Products!A:A,Products!C:C,"")</f>
        <v>Home Appliances</v>
      </c>
      <c r="L7836" t="str">
        <f>_xlfn.XLOOKUP(C7836,Customers!A:A,Customers!D:D,"")</f>
        <v>Telangana</v>
      </c>
      <c r="M7836" t="str">
        <f>_xlfn.XLOOKUP(C7836,Customers!A:A,Customers!E:E,"")</f>
        <v>Consumer</v>
      </c>
    </row>
    <row r="7837" spans="1:13" x14ac:dyDescent="0.25">
      <c r="A7837" t="s">
        <v>16764</v>
      </c>
      <c r="B7837" s="1">
        <v>45667</v>
      </c>
      <c r="C7837" t="s">
        <v>751</v>
      </c>
      <c r="D7837" t="s">
        <v>450</v>
      </c>
      <c r="E7837">
        <v>2</v>
      </c>
      <c r="F7837">
        <v>0.2</v>
      </c>
      <c r="G7837">
        <v>34669</v>
      </c>
      <c r="H7837">
        <v>55470.400000000001</v>
      </c>
      <c r="I7837">
        <v>0.16</v>
      </c>
      <c r="J7837" s="2" t="s">
        <v>16765</v>
      </c>
      <c r="K7837" t="str">
        <f>_xlfn.XLOOKUP(D7837,Products!A:A,Products!C:C,"")</f>
        <v>Technology</v>
      </c>
      <c r="L7837" t="str">
        <f>_xlfn.XLOOKUP(C7837,Customers!A:A,Customers!D:D,"")</f>
        <v>Rajasthan</v>
      </c>
      <c r="M7837" t="str">
        <f>_xlfn.XLOOKUP(C7837,Customers!A:A,Customers!E:E,"")</f>
        <v>Consumer</v>
      </c>
    </row>
    <row r="7838" spans="1:13" x14ac:dyDescent="0.25">
      <c r="A7838" t="s">
        <v>16766</v>
      </c>
      <c r="B7838" s="1">
        <v>45941</v>
      </c>
      <c r="C7838" t="s">
        <v>1976</v>
      </c>
      <c r="D7838" t="s">
        <v>249</v>
      </c>
      <c r="E7838">
        <v>2</v>
      </c>
      <c r="F7838">
        <v>0.1</v>
      </c>
      <c r="G7838">
        <v>4101</v>
      </c>
      <c r="H7838">
        <v>7381.8</v>
      </c>
      <c r="I7838">
        <v>0.16</v>
      </c>
      <c r="J7838" s="2" t="s">
        <v>16767</v>
      </c>
      <c r="K7838" t="str">
        <f>_xlfn.XLOOKUP(D7838,Products!A:A,Products!C:C,"")</f>
        <v>Technology</v>
      </c>
      <c r="L7838" t="str">
        <f>_xlfn.XLOOKUP(C7838,Customers!A:A,Customers!D:D,"")</f>
        <v>Delhi</v>
      </c>
      <c r="M7838" t="str">
        <f>_xlfn.XLOOKUP(C7838,Customers!A:A,Customers!E:E,"")</f>
        <v>Consumer</v>
      </c>
    </row>
    <row r="7839" spans="1:13" x14ac:dyDescent="0.25">
      <c r="A7839" t="s">
        <v>16768</v>
      </c>
      <c r="B7839" s="1">
        <v>45783</v>
      </c>
      <c r="C7839" t="s">
        <v>1830</v>
      </c>
      <c r="D7839" t="s">
        <v>257</v>
      </c>
      <c r="E7839">
        <v>2</v>
      </c>
      <c r="F7839">
        <v>0.15</v>
      </c>
      <c r="G7839">
        <v>19803</v>
      </c>
      <c r="H7839">
        <v>33665.1</v>
      </c>
      <c r="I7839">
        <v>0.16</v>
      </c>
      <c r="J7839" s="2" t="s">
        <v>16769</v>
      </c>
      <c r="K7839" t="str">
        <f>_xlfn.XLOOKUP(D7839,Products!A:A,Products!C:C,"")</f>
        <v>Technology</v>
      </c>
      <c r="L7839" t="str">
        <f>_xlfn.XLOOKUP(C7839,Customers!A:A,Customers!D:D,"")</f>
        <v>Uttar Pradesh</v>
      </c>
      <c r="M7839" t="str">
        <f>_xlfn.XLOOKUP(C7839,Customers!A:A,Customers!E:E,"")</f>
        <v>Small Business</v>
      </c>
    </row>
    <row r="7840" spans="1:13" x14ac:dyDescent="0.25">
      <c r="A7840" t="s">
        <v>16770</v>
      </c>
      <c r="B7840" s="1">
        <v>45791</v>
      </c>
      <c r="C7840" t="s">
        <v>3403</v>
      </c>
      <c r="D7840" t="s">
        <v>28</v>
      </c>
      <c r="E7840">
        <v>1</v>
      </c>
      <c r="F7840">
        <v>0.05</v>
      </c>
      <c r="G7840">
        <v>49003</v>
      </c>
      <c r="H7840">
        <v>46552.85</v>
      </c>
      <c r="I7840">
        <v>0.31</v>
      </c>
      <c r="J7840" s="2" t="s">
        <v>16771</v>
      </c>
      <c r="K7840" t="str">
        <f>_xlfn.XLOOKUP(D7840,Products!A:A,Products!C:C,"")</f>
        <v>Beauty &amp; Personal Care</v>
      </c>
      <c r="L7840" t="str">
        <f>_xlfn.XLOOKUP(C7840,Customers!A:A,Customers!D:D,"")</f>
        <v>Karnataka</v>
      </c>
      <c r="M7840" t="str">
        <f>_xlfn.XLOOKUP(C7840,Customers!A:A,Customers!E:E,"")</f>
        <v>Consumer</v>
      </c>
    </row>
    <row r="7841" spans="1:13" x14ac:dyDescent="0.25">
      <c r="A7841" t="s">
        <v>16772</v>
      </c>
      <c r="B7841" s="1">
        <v>45812</v>
      </c>
      <c r="C7841" t="s">
        <v>560</v>
      </c>
      <c r="D7841" t="s">
        <v>32</v>
      </c>
      <c r="E7841">
        <v>1</v>
      </c>
      <c r="F7841">
        <v>0.2</v>
      </c>
      <c r="G7841">
        <v>7879</v>
      </c>
      <c r="H7841" s="2" t="s">
        <v>3151</v>
      </c>
      <c r="I7841">
        <v>0.16</v>
      </c>
      <c r="J7841" s="2" t="s">
        <v>16773</v>
      </c>
      <c r="K7841" t="str">
        <f>_xlfn.XLOOKUP(D7841,Products!A:A,Products!C:C,"")</f>
        <v>Technology</v>
      </c>
      <c r="L7841" t="str">
        <f>_xlfn.XLOOKUP(C7841,Customers!A:A,Customers!D:D,"")</f>
        <v>Maharashtra</v>
      </c>
      <c r="M7841" t="str">
        <f>_xlfn.XLOOKUP(C7841,Customers!A:A,Customers!E:E,"")</f>
        <v>Corporate</v>
      </c>
    </row>
    <row r="7842" spans="1:13" x14ac:dyDescent="0.25">
      <c r="A7842" t="s">
        <v>16774</v>
      </c>
      <c r="B7842" s="1">
        <v>45905</v>
      </c>
      <c r="C7842" t="s">
        <v>284</v>
      </c>
      <c r="D7842" t="s">
        <v>549</v>
      </c>
      <c r="E7842">
        <v>1</v>
      </c>
      <c r="F7842">
        <v>0.05</v>
      </c>
      <c r="G7842">
        <v>21109</v>
      </c>
      <c r="H7842">
        <v>20053.55</v>
      </c>
      <c r="I7842">
        <v>0.22</v>
      </c>
      <c r="J7842" s="2" t="s">
        <v>16775</v>
      </c>
      <c r="K7842" t="str">
        <f>_xlfn.XLOOKUP(D7842,Products!A:A,Products!C:C,"")</f>
        <v>Furniture</v>
      </c>
      <c r="L7842" t="str">
        <f>_xlfn.XLOOKUP(C7842,Customers!A:A,Customers!D:D,"")</f>
        <v>Maharashtra</v>
      </c>
      <c r="M7842" t="str">
        <f>_xlfn.XLOOKUP(C7842,Customers!A:A,Customers!E:E,"")</f>
        <v>Consumer</v>
      </c>
    </row>
    <row r="7843" spans="1:13" x14ac:dyDescent="0.25">
      <c r="A7843" t="s">
        <v>16776</v>
      </c>
      <c r="B7843" s="1">
        <v>45797</v>
      </c>
      <c r="C7843" t="s">
        <v>465</v>
      </c>
      <c r="D7843" t="s">
        <v>56</v>
      </c>
      <c r="E7843">
        <v>2</v>
      </c>
      <c r="F7843">
        <v>0.1</v>
      </c>
      <c r="G7843">
        <v>9427</v>
      </c>
      <c r="H7843" s="2" t="s">
        <v>397</v>
      </c>
      <c r="I7843">
        <v>0.22</v>
      </c>
      <c r="J7843" s="2" t="s">
        <v>16777</v>
      </c>
      <c r="K7843" t="str">
        <f>_xlfn.XLOOKUP(D7843,Products!A:A,Products!C:C,"")</f>
        <v>Furniture</v>
      </c>
      <c r="L7843" t="str">
        <f>_xlfn.XLOOKUP(C7843,Customers!A:A,Customers!D:D,"")</f>
        <v>Tamil Nadu</v>
      </c>
      <c r="M7843" t="str">
        <f>_xlfn.XLOOKUP(C7843,Customers!A:A,Customers!E:E,"")</f>
        <v>Corporate</v>
      </c>
    </row>
    <row r="7844" spans="1:13" x14ac:dyDescent="0.25">
      <c r="A7844" t="s">
        <v>16778</v>
      </c>
      <c r="B7844" s="1">
        <v>45975</v>
      </c>
      <c r="C7844" t="s">
        <v>2251</v>
      </c>
      <c r="D7844" t="s">
        <v>313</v>
      </c>
      <c r="E7844">
        <v>1</v>
      </c>
      <c r="F7844">
        <v>0.2</v>
      </c>
      <c r="G7844">
        <v>23441</v>
      </c>
      <c r="H7844">
        <v>18752.8</v>
      </c>
      <c r="I7844">
        <v>0.19</v>
      </c>
      <c r="J7844">
        <v>4469.3321478596899</v>
      </c>
      <c r="K7844" t="str">
        <f>_xlfn.XLOOKUP(D7844,Products!A:A,Products!C:C,"")</f>
        <v>Home Appliances</v>
      </c>
      <c r="L7844" t="str">
        <f>_xlfn.XLOOKUP(C7844,Customers!A:A,Customers!D:D,"")</f>
        <v>Chandigarh</v>
      </c>
      <c r="M7844" t="str">
        <f>_xlfn.XLOOKUP(C7844,Customers!A:A,Customers!E:E,"")</f>
        <v>Consumer</v>
      </c>
    </row>
    <row r="7845" spans="1:13" x14ac:dyDescent="0.25">
      <c r="A7845" t="s">
        <v>16779</v>
      </c>
      <c r="B7845" s="1">
        <v>45833</v>
      </c>
      <c r="C7845" t="s">
        <v>1073</v>
      </c>
      <c r="D7845" t="s">
        <v>96</v>
      </c>
      <c r="E7845">
        <v>2</v>
      </c>
      <c r="F7845">
        <v>0.15</v>
      </c>
      <c r="G7845">
        <v>11537</v>
      </c>
      <c r="H7845" s="2" t="s">
        <v>1080</v>
      </c>
      <c r="I7845">
        <v>0.22</v>
      </c>
      <c r="J7845" s="2" t="s">
        <v>16780</v>
      </c>
      <c r="K7845" t="str">
        <f>_xlfn.XLOOKUP(D7845,Products!A:A,Products!C:C,"")</f>
        <v>Furniture</v>
      </c>
      <c r="L7845" t="str">
        <f>_xlfn.XLOOKUP(C7845,Customers!A:A,Customers!D:D,"")</f>
        <v>Tamil Nadu</v>
      </c>
      <c r="M7845" t="str">
        <f>_xlfn.XLOOKUP(C7845,Customers!A:A,Customers!E:E,"")</f>
        <v>Small Business</v>
      </c>
    </row>
    <row r="7846" spans="1:13" x14ac:dyDescent="0.25">
      <c r="A7846" t="s">
        <v>16781</v>
      </c>
      <c r="B7846" s="1">
        <v>45980</v>
      </c>
      <c r="C7846" t="s">
        <v>2254</v>
      </c>
      <c r="D7846" t="s">
        <v>78</v>
      </c>
      <c r="E7846">
        <v>1</v>
      </c>
      <c r="F7846">
        <v>0.25</v>
      </c>
      <c r="G7846">
        <v>40809</v>
      </c>
      <c r="H7846">
        <v>30606.75</v>
      </c>
      <c r="I7846">
        <v>0.19</v>
      </c>
      <c r="J7846" s="2" t="s">
        <v>16782</v>
      </c>
      <c r="K7846" t="str">
        <f>_xlfn.XLOOKUP(D7846,Products!A:A,Products!C:C,"")</f>
        <v>Home Appliances</v>
      </c>
      <c r="L7846" t="str">
        <f>_xlfn.XLOOKUP(C7846,Customers!A:A,Customers!D:D,"")</f>
        <v>Maharashtra</v>
      </c>
      <c r="M7846" t="str">
        <f>_xlfn.XLOOKUP(C7846,Customers!A:A,Customers!E:E,"")</f>
        <v>Corporate</v>
      </c>
    </row>
    <row r="7847" spans="1:13" x14ac:dyDescent="0.25">
      <c r="A7847" t="s">
        <v>16783</v>
      </c>
      <c r="B7847" s="1">
        <v>45831</v>
      </c>
      <c r="C7847" t="s">
        <v>2267</v>
      </c>
      <c r="D7847" t="s">
        <v>73</v>
      </c>
      <c r="E7847">
        <v>1</v>
      </c>
      <c r="F7847">
        <v>0.05</v>
      </c>
      <c r="G7847">
        <v>24549</v>
      </c>
      <c r="H7847">
        <v>23321.55</v>
      </c>
      <c r="I7847">
        <v>0.19</v>
      </c>
      <c r="J7847" s="2" t="s">
        <v>16784</v>
      </c>
      <c r="K7847" t="str">
        <f>_xlfn.XLOOKUP(D7847,Products!A:A,Products!C:C,"")</f>
        <v>Home Appliances</v>
      </c>
      <c r="L7847" t="str">
        <f>_xlfn.XLOOKUP(C7847,Customers!A:A,Customers!D:D,"")</f>
        <v>Chandigarh</v>
      </c>
      <c r="M7847" t="str">
        <f>_xlfn.XLOOKUP(C7847,Customers!A:A,Customers!E:E,"")</f>
        <v>Consumer</v>
      </c>
    </row>
    <row r="7848" spans="1:13" x14ac:dyDescent="0.25">
      <c r="A7848" t="s">
        <v>16785</v>
      </c>
      <c r="B7848" s="1">
        <v>45731</v>
      </c>
      <c r="C7848" t="s">
        <v>4593</v>
      </c>
      <c r="D7848" t="s">
        <v>455</v>
      </c>
      <c r="E7848">
        <v>4</v>
      </c>
      <c r="F7848">
        <v>0</v>
      </c>
      <c r="G7848">
        <v>17932</v>
      </c>
      <c r="H7848">
        <v>71728</v>
      </c>
      <c r="I7848">
        <v>0.16</v>
      </c>
      <c r="J7848" s="2" t="s">
        <v>16786</v>
      </c>
      <c r="K7848" t="str">
        <f>_xlfn.XLOOKUP(D7848,Products!A:A,Products!C:C,"")</f>
        <v>Technology</v>
      </c>
      <c r="L7848" t="str">
        <f>_xlfn.XLOOKUP(C7848,Customers!A:A,Customers!D:D,"")</f>
        <v>Uttar Pradesh</v>
      </c>
      <c r="M7848" t="str">
        <f>_xlfn.XLOOKUP(C7848,Customers!A:A,Customers!E:E,"")</f>
        <v>Small Business</v>
      </c>
    </row>
    <row r="7849" spans="1:13" x14ac:dyDescent="0.25">
      <c r="A7849" t="s">
        <v>16787</v>
      </c>
      <c r="B7849" s="1">
        <v>46008</v>
      </c>
      <c r="C7849" t="s">
        <v>10052</v>
      </c>
      <c r="D7849" t="s">
        <v>171</v>
      </c>
      <c r="E7849">
        <v>4</v>
      </c>
      <c r="F7849">
        <v>0.2</v>
      </c>
      <c r="G7849">
        <v>3648</v>
      </c>
      <c r="H7849">
        <v>11673.6</v>
      </c>
      <c r="I7849">
        <v>0.22</v>
      </c>
      <c r="J7849" s="2" t="s">
        <v>16788</v>
      </c>
      <c r="K7849" t="str">
        <f>_xlfn.XLOOKUP(D7849,Products!A:A,Products!C:C,"")</f>
        <v>Furniture</v>
      </c>
      <c r="L7849" t="str">
        <f>_xlfn.XLOOKUP(C7849,Customers!A:A,Customers!D:D,"")</f>
        <v>Karnataka</v>
      </c>
      <c r="M7849" t="str">
        <f>_xlfn.XLOOKUP(C7849,Customers!A:A,Customers!E:E,"")</f>
        <v>Small Business</v>
      </c>
    </row>
    <row r="7850" spans="1:13" x14ac:dyDescent="0.25">
      <c r="A7850" t="s">
        <v>16789</v>
      </c>
      <c r="B7850" s="1">
        <v>45800</v>
      </c>
      <c r="C7850" t="s">
        <v>1050</v>
      </c>
      <c r="D7850" t="s">
        <v>626</v>
      </c>
      <c r="E7850">
        <v>1</v>
      </c>
      <c r="F7850">
        <v>0.1</v>
      </c>
      <c r="G7850">
        <v>27904</v>
      </c>
      <c r="H7850" s="2" t="s">
        <v>1787</v>
      </c>
      <c r="I7850">
        <v>0.22</v>
      </c>
      <c r="J7850" s="2" t="s">
        <v>16790</v>
      </c>
      <c r="K7850" t="str">
        <f>_xlfn.XLOOKUP(D7850,Products!A:A,Products!C:C,"")</f>
        <v>Furniture</v>
      </c>
      <c r="L7850" t="str">
        <f>_xlfn.XLOOKUP(C7850,Customers!A:A,Customers!D:D,"")</f>
        <v>Karnataka</v>
      </c>
      <c r="M7850" t="str">
        <f>_xlfn.XLOOKUP(C7850,Customers!A:A,Customers!E:E,"")</f>
        <v>Corporate</v>
      </c>
    </row>
    <row r="7851" spans="1:13" x14ac:dyDescent="0.25">
      <c r="A7851" t="s">
        <v>16791</v>
      </c>
      <c r="B7851" s="1">
        <v>45949</v>
      </c>
      <c r="C7851" t="s">
        <v>7486</v>
      </c>
      <c r="D7851" t="s">
        <v>220</v>
      </c>
      <c r="E7851">
        <v>3</v>
      </c>
      <c r="F7851">
        <v>0.2</v>
      </c>
      <c r="G7851">
        <v>38513</v>
      </c>
      <c r="H7851" s="2" t="s">
        <v>3614</v>
      </c>
      <c r="I7851">
        <v>0.19</v>
      </c>
      <c r="J7851" s="2" t="s">
        <v>16792</v>
      </c>
      <c r="K7851" t="str">
        <f>_xlfn.XLOOKUP(D7851,Products!A:A,Products!C:C,"")</f>
        <v>Home Appliances</v>
      </c>
      <c r="L7851" t="str">
        <f>_xlfn.XLOOKUP(C7851,Customers!A:A,Customers!D:D,"")</f>
        <v>Chandigarh</v>
      </c>
      <c r="M7851" t="str">
        <f>_xlfn.XLOOKUP(C7851,Customers!A:A,Customers!E:E,"")</f>
        <v>Corporate</v>
      </c>
    </row>
    <row r="7852" spans="1:13" x14ac:dyDescent="0.25">
      <c r="A7852" t="s">
        <v>16793</v>
      </c>
      <c r="B7852" s="1">
        <v>45769</v>
      </c>
      <c r="C7852" t="s">
        <v>3490</v>
      </c>
      <c r="D7852" t="s">
        <v>549</v>
      </c>
      <c r="E7852">
        <v>2</v>
      </c>
      <c r="F7852">
        <v>0.15</v>
      </c>
      <c r="G7852">
        <v>21109</v>
      </c>
      <c r="H7852" s="2" t="s">
        <v>550</v>
      </c>
      <c r="I7852">
        <v>0.22</v>
      </c>
      <c r="J7852" s="2" t="s">
        <v>16794</v>
      </c>
      <c r="K7852" t="str">
        <f>_xlfn.XLOOKUP(D7852,Products!A:A,Products!C:C,"")</f>
        <v>Furniture</v>
      </c>
      <c r="L7852" t="str">
        <f>_xlfn.XLOOKUP(C7852,Customers!A:A,Customers!D:D,"")</f>
        <v>Rajasthan</v>
      </c>
      <c r="M7852" t="str">
        <f>_xlfn.XLOOKUP(C7852,Customers!A:A,Customers!E:E,"")</f>
        <v>Consumer</v>
      </c>
    </row>
    <row r="7853" spans="1:13" x14ac:dyDescent="0.25">
      <c r="A7853" t="s">
        <v>16795</v>
      </c>
      <c r="B7853" s="1">
        <v>45863</v>
      </c>
      <c r="C7853" t="s">
        <v>6230</v>
      </c>
      <c r="D7853" t="s">
        <v>626</v>
      </c>
      <c r="E7853">
        <v>3</v>
      </c>
      <c r="F7853">
        <v>0.2</v>
      </c>
      <c r="G7853">
        <v>27904</v>
      </c>
      <c r="H7853">
        <v>66969.600000000006</v>
      </c>
      <c r="I7853">
        <v>0.22</v>
      </c>
      <c r="J7853" s="2" t="s">
        <v>16796</v>
      </c>
      <c r="K7853" t="str">
        <f>_xlfn.XLOOKUP(D7853,Products!A:A,Products!C:C,"")</f>
        <v>Furniture</v>
      </c>
      <c r="L7853" t="str">
        <f>_xlfn.XLOOKUP(C7853,Customers!A:A,Customers!D:D,"")</f>
        <v>West Bengal</v>
      </c>
      <c r="M7853" t="str">
        <f>_xlfn.XLOOKUP(C7853,Customers!A:A,Customers!E:E,"")</f>
        <v>Corporate</v>
      </c>
    </row>
    <row r="7854" spans="1:13" x14ac:dyDescent="0.25">
      <c r="A7854" t="s">
        <v>16797</v>
      </c>
      <c r="B7854" s="1">
        <v>45788</v>
      </c>
      <c r="C7854" t="s">
        <v>3588</v>
      </c>
      <c r="D7854" t="s">
        <v>278</v>
      </c>
      <c r="E7854">
        <v>1</v>
      </c>
      <c r="F7854">
        <v>0.15</v>
      </c>
      <c r="G7854">
        <v>23506</v>
      </c>
      <c r="H7854">
        <v>19980.099999999999</v>
      </c>
      <c r="I7854">
        <v>0.31</v>
      </c>
      <c r="J7854" s="2" t="s">
        <v>16798</v>
      </c>
      <c r="K7854" t="str">
        <f>_xlfn.XLOOKUP(D7854,Products!A:A,Products!C:C,"")</f>
        <v>Beauty &amp; Personal Care</v>
      </c>
      <c r="L7854" t="str">
        <f>_xlfn.XLOOKUP(C7854,Customers!A:A,Customers!D:D,"")</f>
        <v>Chandigarh</v>
      </c>
      <c r="M7854" t="str">
        <f>_xlfn.XLOOKUP(C7854,Customers!A:A,Customers!E:E,"")</f>
        <v>Corporate</v>
      </c>
    </row>
    <row r="7855" spans="1:13" x14ac:dyDescent="0.25">
      <c r="A7855" t="s">
        <v>16799</v>
      </c>
      <c r="B7855" s="1">
        <v>45767</v>
      </c>
      <c r="C7855" t="s">
        <v>3675</v>
      </c>
      <c r="D7855" t="s">
        <v>64</v>
      </c>
      <c r="E7855">
        <v>1</v>
      </c>
      <c r="F7855">
        <v>0.2</v>
      </c>
      <c r="G7855">
        <v>5299</v>
      </c>
      <c r="H7855">
        <v>4239.2</v>
      </c>
      <c r="I7855">
        <v>0.16</v>
      </c>
      <c r="J7855" s="2" t="s">
        <v>16800</v>
      </c>
      <c r="K7855" t="str">
        <f>_xlfn.XLOOKUP(D7855,Products!A:A,Products!C:C,"")</f>
        <v>Technology</v>
      </c>
      <c r="L7855" t="str">
        <f>_xlfn.XLOOKUP(C7855,Customers!A:A,Customers!D:D,"")</f>
        <v>Tamil Nadu</v>
      </c>
      <c r="M7855" t="str">
        <f>_xlfn.XLOOKUP(C7855,Customers!A:A,Customers!E:E,"")</f>
        <v>Small Business</v>
      </c>
    </row>
    <row r="7856" spans="1:13" x14ac:dyDescent="0.25">
      <c r="A7856" t="s">
        <v>16801</v>
      </c>
      <c r="B7856" s="1">
        <v>45724</v>
      </c>
      <c r="C7856" t="s">
        <v>812</v>
      </c>
      <c r="D7856" t="s">
        <v>160</v>
      </c>
      <c r="E7856">
        <v>4</v>
      </c>
      <c r="F7856">
        <v>0</v>
      </c>
      <c r="G7856">
        <v>37834</v>
      </c>
      <c r="H7856">
        <v>151336</v>
      </c>
      <c r="I7856">
        <v>0.28000000000000003</v>
      </c>
      <c r="J7856" s="2" t="s">
        <v>16802</v>
      </c>
      <c r="K7856" t="str">
        <f>_xlfn.XLOOKUP(D7856,Products!A:A,Products!C:C,"")</f>
        <v>Office Supplies</v>
      </c>
      <c r="L7856" t="str">
        <f>_xlfn.XLOOKUP(C7856,Customers!A:A,Customers!D:D,"")</f>
        <v>Maharashtra</v>
      </c>
      <c r="M7856" t="str">
        <f>_xlfn.XLOOKUP(C7856,Customers!A:A,Customers!E:E,"")</f>
        <v>Consumer</v>
      </c>
    </row>
    <row r="7857" spans="1:13" x14ac:dyDescent="0.25">
      <c r="A7857" t="s">
        <v>16803</v>
      </c>
      <c r="B7857" s="1">
        <v>45743</v>
      </c>
      <c r="C7857" t="s">
        <v>3501</v>
      </c>
      <c r="D7857" t="s">
        <v>164</v>
      </c>
      <c r="E7857">
        <v>4</v>
      </c>
      <c r="F7857">
        <v>0.25</v>
      </c>
      <c r="G7857">
        <v>657</v>
      </c>
      <c r="H7857">
        <v>1971</v>
      </c>
      <c r="I7857">
        <v>0.22</v>
      </c>
      <c r="J7857" s="2" t="s">
        <v>16804</v>
      </c>
      <c r="K7857" t="str">
        <f>_xlfn.XLOOKUP(D7857,Products!A:A,Products!C:C,"")</f>
        <v>Furniture</v>
      </c>
      <c r="L7857" t="str">
        <f>_xlfn.XLOOKUP(C7857,Customers!A:A,Customers!D:D,"")</f>
        <v>Delhi</v>
      </c>
      <c r="M7857" t="str">
        <f>_xlfn.XLOOKUP(C7857,Customers!A:A,Customers!E:E,"")</f>
        <v>Consumer</v>
      </c>
    </row>
    <row r="7858" spans="1:13" x14ac:dyDescent="0.25">
      <c r="A7858" t="s">
        <v>16805</v>
      </c>
      <c r="B7858" s="1">
        <v>45932</v>
      </c>
      <c r="C7858" t="s">
        <v>3095</v>
      </c>
      <c r="D7858" t="s">
        <v>45</v>
      </c>
      <c r="E7858">
        <v>2</v>
      </c>
      <c r="F7858">
        <v>0.05</v>
      </c>
      <c r="G7858">
        <v>26232</v>
      </c>
      <c r="H7858" s="2" t="s">
        <v>5052</v>
      </c>
      <c r="I7858">
        <v>0.22</v>
      </c>
      <c r="J7858" s="2" t="s">
        <v>16806</v>
      </c>
      <c r="K7858" t="str">
        <f>_xlfn.XLOOKUP(D7858,Products!A:A,Products!C:C,"")</f>
        <v>Furniture</v>
      </c>
      <c r="L7858" t="str">
        <f>_xlfn.XLOOKUP(C7858,Customers!A:A,Customers!D:D,"")</f>
        <v>Gujarat</v>
      </c>
      <c r="M7858" t="str">
        <f>_xlfn.XLOOKUP(C7858,Customers!A:A,Customers!E:E,"")</f>
        <v>Consumer</v>
      </c>
    </row>
    <row r="7859" spans="1:13" x14ac:dyDescent="0.25">
      <c r="A7859" t="s">
        <v>16807</v>
      </c>
      <c r="B7859" s="1">
        <v>45884</v>
      </c>
      <c r="C7859" t="s">
        <v>5791</v>
      </c>
      <c r="D7859" t="s">
        <v>1004</v>
      </c>
      <c r="E7859">
        <v>3</v>
      </c>
      <c r="F7859">
        <v>0</v>
      </c>
      <c r="G7859">
        <v>24310</v>
      </c>
      <c r="H7859">
        <v>72930</v>
      </c>
      <c r="I7859">
        <v>0.16</v>
      </c>
      <c r="J7859" s="2" t="s">
        <v>16808</v>
      </c>
      <c r="K7859" t="str">
        <f>_xlfn.XLOOKUP(D7859,Products!A:A,Products!C:C,"")</f>
        <v>Technology</v>
      </c>
      <c r="L7859" t="str">
        <f>_xlfn.XLOOKUP(C7859,Customers!A:A,Customers!D:D,"")</f>
        <v>Chandigarh</v>
      </c>
      <c r="M7859" t="str">
        <f>_xlfn.XLOOKUP(C7859,Customers!A:A,Customers!E:E,"")</f>
        <v>Consumer</v>
      </c>
    </row>
    <row r="7860" spans="1:13" x14ac:dyDescent="0.25">
      <c r="A7860" t="s">
        <v>16809</v>
      </c>
      <c r="B7860" s="1">
        <v>45982</v>
      </c>
      <c r="C7860" t="s">
        <v>1308</v>
      </c>
      <c r="D7860" t="s">
        <v>183</v>
      </c>
      <c r="E7860">
        <v>2</v>
      </c>
      <c r="F7860">
        <v>0.1</v>
      </c>
      <c r="G7860">
        <v>1533</v>
      </c>
      <c r="H7860">
        <v>2759.4</v>
      </c>
      <c r="I7860">
        <v>0.16</v>
      </c>
      <c r="J7860" s="2" t="s">
        <v>16810</v>
      </c>
      <c r="K7860" t="str">
        <f>_xlfn.XLOOKUP(D7860,Products!A:A,Products!C:C,"")</f>
        <v>Technology</v>
      </c>
      <c r="L7860" t="str">
        <f>_xlfn.XLOOKUP(C7860,Customers!A:A,Customers!D:D,"")</f>
        <v>Kerala</v>
      </c>
      <c r="M7860" t="str">
        <f>_xlfn.XLOOKUP(C7860,Customers!A:A,Customers!E:E,"")</f>
        <v>Consumer</v>
      </c>
    </row>
    <row r="7861" spans="1:13" x14ac:dyDescent="0.25">
      <c r="A7861" t="s">
        <v>16811</v>
      </c>
      <c r="B7861" s="1">
        <v>45667</v>
      </c>
      <c r="C7861" t="s">
        <v>2181</v>
      </c>
      <c r="D7861" t="s">
        <v>147</v>
      </c>
      <c r="E7861">
        <v>1</v>
      </c>
      <c r="F7861">
        <v>0.15</v>
      </c>
      <c r="G7861">
        <v>14233</v>
      </c>
      <c r="H7861">
        <v>12098.05</v>
      </c>
      <c r="I7861">
        <v>0.22</v>
      </c>
      <c r="J7861" s="2" t="s">
        <v>16812</v>
      </c>
      <c r="K7861" t="str">
        <f>_xlfn.XLOOKUP(D7861,Products!A:A,Products!C:C,"")</f>
        <v>Furniture</v>
      </c>
      <c r="L7861" t="str">
        <f>_xlfn.XLOOKUP(C7861,Customers!A:A,Customers!D:D,"")</f>
        <v>Maharashtra</v>
      </c>
      <c r="M7861" t="str">
        <f>_xlfn.XLOOKUP(C7861,Customers!A:A,Customers!E:E,"")</f>
        <v>Consumer</v>
      </c>
    </row>
    <row r="7862" spans="1:13" x14ac:dyDescent="0.25">
      <c r="A7862" t="s">
        <v>16813</v>
      </c>
      <c r="B7862" s="1">
        <v>46012</v>
      </c>
      <c r="C7862" t="s">
        <v>3465</v>
      </c>
      <c r="D7862" t="s">
        <v>630</v>
      </c>
      <c r="E7862">
        <v>1</v>
      </c>
      <c r="F7862">
        <v>0.15</v>
      </c>
      <c r="G7862">
        <v>2696</v>
      </c>
      <c r="H7862">
        <v>2291.6</v>
      </c>
      <c r="I7862">
        <v>0.31</v>
      </c>
      <c r="J7862" s="2" t="s">
        <v>16814</v>
      </c>
      <c r="K7862" t="str">
        <f>_xlfn.XLOOKUP(D7862,Products!A:A,Products!C:C,"")</f>
        <v>Beauty &amp; Personal Care</v>
      </c>
      <c r="L7862" t="str">
        <f>_xlfn.XLOOKUP(C7862,Customers!A:A,Customers!D:D,"")</f>
        <v>Rajasthan</v>
      </c>
      <c r="M7862" t="str">
        <f>_xlfn.XLOOKUP(C7862,Customers!A:A,Customers!E:E,"")</f>
        <v>Small Business</v>
      </c>
    </row>
    <row r="7863" spans="1:13" x14ac:dyDescent="0.25">
      <c r="A7863" t="s">
        <v>16815</v>
      </c>
      <c r="B7863" s="1">
        <v>45945</v>
      </c>
      <c r="C7863" t="s">
        <v>3129</v>
      </c>
      <c r="D7863" t="s">
        <v>455</v>
      </c>
      <c r="E7863">
        <v>1</v>
      </c>
      <c r="F7863">
        <v>0.05</v>
      </c>
      <c r="G7863">
        <v>17932</v>
      </c>
      <c r="H7863" s="2" t="s">
        <v>2349</v>
      </c>
      <c r="I7863">
        <v>0.16</v>
      </c>
      <c r="J7863" s="2" t="s">
        <v>16816</v>
      </c>
      <c r="K7863" t="str">
        <f>_xlfn.XLOOKUP(D7863,Products!A:A,Products!C:C,"")</f>
        <v>Technology</v>
      </c>
      <c r="L7863" t="str">
        <f>_xlfn.XLOOKUP(C7863,Customers!A:A,Customers!D:D,"")</f>
        <v>Delhi</v>
      </c>
      <c r="M7863" t="str">
        <f>_xlfn.XLOOKUP(C7863,Customers!A:A,Customers!E:E,"")</f>
        <v>Consumer</v>
      </c>
    </row>
    <row r="7864" spans="1:13" x14ac:dyDescent="0.25">
      <c r="A7864" t="s">
        <v>16817</v>
      </c>
      <c r="B7864" s="1">
        <v>45769</v>
      </c>
      <c r="C7864" t="s">
        <v>7009</v>
      </c>
      <c r="D7864" t="s">
        <v>257</v>
      </c>
      <c r="E7864">
        <v>3</v>
      </c>
      <c r="F7864">
        <v>0.15</v>
      </c>
      <c r="G7864">
        <v>19803</v>
      </c>
      <c r="H7864">
        <v>50497.65</v>
      </c>
      <c r="I7864">
        <v>0.16</v>
      </c>
      <c r="J7864" s="2" t="s">
        <v>16818</v>
      </c>
      <c r="K7864" t="str">
        <f>_xlfn.XLOOKUP(D7864,Products!A:A,Products!C:C,"")</f>
        <v>Technology</v>
      </c>
      <c r="L7864" t="str">
        <f>_xlfn.XLOOKUP(C7864,Customers!A:A,Customers!D:D,"")</f>
        <v>Rajasthan</v>
      </c>
      <c r="M7864" t="str">
        <f>_xlfn.XLOOKUP(C7864,Customers!A:A,Customers!E:E,"")</f>
        <v>Small Business</v>
      </c>
    </row>
    <row r="7865" spans="1:13" x14ac:dyDescent="0.25">
      <c r="A7865" t="s">
        <v>16819</v>
      </c>
      <c r="B7865" s="1">
        <v>45681</v>
      </c>
      <c r="C7865" t="s">
        <v>1748</v>
      </c>
      <c r="D7865" t="s">
        <v>24</v>
      </c>
      <c r="E7865">
        <v>5</v>
      </c>
      <c r="F7865">
        <v>0.2</v>
      </c>
      <c r="G7865">
        <v>48370</v>
      </c>
      <c r="H7865">
        <v>193480</v>
      </c>
      <c r="I7865">
        <v>0.16</v>
      </c>
      <c r="J7865" s="2" t="s">
        <v>16820</v>
      </c>
      <c r="K7865" t="str">
        <f>_xlfn.XLOOKUP(D7865,Products!A:A,Products!C:C,"")</f>
        <v>Technology</v>
      </c>
      <c r="L7865" t="str">
        <f>_xlfn.XLOOKUP(C7865,Customers!A:A,Customers!D:D,"")</f>
        <v>Telangana</v>
      </c>
      <c r="M7865" t="str">
        <f>_xlfn.XLOOKUP(C7865,Customers!A:A,Customers!E:E,"")</f>
        <v>Consumer</v>
      </c>
    </row>
    <row r="7866" spans="1:13" x14ac:dyDescent="0.25">
      <c r="A7866" t="s">
        <v>16821</v>
      </c>
      <c r="B7866" s="1">
        <v>45948</v>
      </c>
      <c r="C7866" t="s">
        <v>3238</v>
      </c>
      <c r="D7866" t="s">
        <v>493</v>
      </c>
      <c r="E7866">
        <v>2</v>
      </c>
      <c r="F7866">
        <v>0.1</v>
      </c>
      <c r="G7866">
        <v>31802</v>
      </c>
      <c r="H7866">
        <v>57243.6</v>
      </c>
      <c r="I7866">
        <v>0.19</v>
      </c>
      <c r="J7866">
        <v>9730.7881992532293</v>
      </c>
      <c r="K7866" t="str">
        <f>_xlfn.XLOOKUP(D7866,Products!A:A,Products!C:C,"")</f>
        <v>Home Appliances</v>
      </c>
      <c r="L7866" t="str">
        <f>_xlfn.XLOOKUP(C7866,Customers!A:A,Customers!D:D,"")</f>
        <v>Telangana</v>
      </c>
      <c r="M7866" t="str">
        <f>_xlfn.XLOOKUP(C7866,Customers!A:A,Customers!E:E,"")</f>
        <v>Consumer</v>
      </c>
    </row>
    <row r="7867" spans="1:13" x14ac:dyDescent="0.25">
      <c r="A7867" t="s">
        <v>16822</v>
      </c>
      <c r="B7867" s="1">
        <v>45996</v>
      </c>
      <c r="C7867" t="s">
        <v>11280</v>
      </c>
      <c r="D7867" t="s">
        <v>111</v>
      </c>
      <c r="E7867">
        <v>2</v>
      </c>
      <c r="F7867">
        <v>0.1</v>
      </c>
      <c r="G7867">
        <v>22075</v>
      </c>
      <c r="H7867">
        <v>39735</v>
      </c>
      <c r="I7867">
        <v>0.16</v>
      </c>
      <c r="J7867" s="2" t="s">
        <v>16823</v>
      </c>
      <c r="K7867" t="str">
        <f>_xlfn.XLOOKUP(D7867,Products!A:A,Products!C:C,"")</f>
        <v>Technology</v>
      </c>
      <c r="L7867" t="str">
        <f>_xlfn.XLOOKUP(C7867,Customers!A:A,Customers!D:D,"")</f>
        <v>Kerala</v>
      </c>
      <c r="M7867" t="str">
        <f>_xlfn.XLOOKUP(C7867,Customers!A:A,Customers!E:E,"")</f>
        <v>Consumer</v>
      </c>
    </row>
    <row r="7868" spans="1:13" x14ac:dyDescent="0.25">
      <c r="A7868" t="s">
        <v>16824</v>
      </c>
      <c r="B7868" s="1">
        <v>45983</v>
      </c>
      <c r="C7868" t="s">
        <v>2717</v>
      </c>
      <c r="D7868" t="s">
        <v>261</v>
      </c>
      <c r="E7868">
        <v>3</v>
      </c>
      <c r="F7868">
        <v>0.1</v>
      </c>
      <c r="G7868">
        <v>2649</v>
      </c>
      <c r="H7868">
        <v>7152.3</v>
      </c>
      <c r="I7868">
        <v>0.16</v>
      </c>
      <c r="J7868" s="2" t="s">
        <v>16825</v>
      </c>
      <c r="K7868" t="str">
        <f>_xlfn.XLOOKUP(D7868,Products!A:A,Products!C:C,"")</f>
        <v>Technology</v>
      </c>
      <c r="L7868" t="str">
        <f>_xlfn.XLOOKUP(C7868,Customers!A:A,Customers!D:D,"")</f>
        <v>Tamil Nadu</v>
      </c>
      <c r="M7868" t="str">
        <f>_xlfn.XLOOKUP(C7868,Customers!A:A,Customers!E:E,"")</f>
        <v>Consumer</v>
      </c>
    </row>
    <row r="7869" spans="1:13" x14ac:dyDescent="0.25">
      <c r="A7869" t="s">
        <v>16826</v>
      </c>
      <c r="B7869" s="1">
        <v>45825</v>
      </c>
      <c r="C7869" t="s">
        <v>1768</v>
      </c>
      <c r="D7869" t="s">
        <v>261</v>
      </c>
      <c r="E7869">
        <v>1</v>
      </c>
      <c r="F7869">
        <v>0.2</v>
      </c>
      <c r="G7869">
        <v>2649</v>
      </c>
      <c r="H7869" s="2" t="s">
        <v>3074</v>
      </c>
      <c r="I7869">
        <v>0.16</v>
      </c>
      <c r="J7869" s="2" t="s">
        <v>16827</v>
      </c>
      <c r="K7869" t="str">
        <f>_xlfn.XLOOKUP(D7869,Products!A:A,Products!C:C,"")</f>
        <v>Technology</v>
      </c>
      <c r="L7869" t="str">
        <f>_xlfn.XLOOKUP(C7869,Customers!A:A,Customers!D:D,"")</f>
        <v>West Bengal</v>
      </c>
      <c r="M7869" t="str">
        <f>_xlfn.XLOOKUP(C7869,Customers!A:A,Customers!E:E,"")</f>
        <v>Small Business</v>
      </c>
    </row>
    <row r="7870" spans="1:13" x14ac:dyDescent="0.25">
      <c r="A7870" t="s">
        <v>16828</v>
      </c>
      <c r="B7870" s="1">
        <v>45766</v>
      </c>
      <c r="C7870" t="s">
        <v>4117</v>
      </c>
      <c r="D7870" t="s">
        <v>69</v>
      </c>
      <c r="E7870">
        <v>1</v>
      </c>
      <c r="F7870">
        <v>0.2</v>
      </c>
      <c r="G7870">
        <v>41060</v>
      </c>
      <c r="H7870">
        <v>32848</v>
      </c>
      <c r="I7870">
        <v>0.28000000000000003</v>
      </c>
      <c r="J7870" s="2" t="s">
        <v>16829</v>
      </c>
      <c r="K7870" t="str">
        <f>_xlfn.XLOOKUP(D7870,Products!A:A,Products!C:C,"")</f>
        <v>Office Supplies</v>
      </c>
      <c r="L7870" t="str">
        <f>_xlfn.XLOOKUP(C7870,Customers!A:A,Customers!D:D,"")</f>
        <v>Maharashtra</v>
      </c>
      <c r="M7870" t="str">
        <f>_xlfn.XLOOKUP(C7870,Customers!A:A,Customers!E:E,"")</f>
        <v>Corporate</v>
      </c>
    </row>
    <row r="7871" spans="1:13" x14ac:dyDescent="0.25">
      <c r="A7871" t="s">
        <v>16830</v>
      </c>
      <c r="B7871" s="1">
        <v>45847</v>
      </c>
      <c r="C7871" t="s">
        <v>2633</v>
      </c>
      <c r="D7871" t="s">
        <v>195</v>
      </c>
      <c r="E7871">
        <v>1</v>
      </c>
      <c r="F7871">
        <v>0</v>
      </c>
      <c r="G7871">
        <v>29812</v>
      </c>
      <c r="H7871">
        <v>29812</v>
      </c>
      <c r="I7871">
        <v>0.28000000000000003</v>
      </c>
      <c r="J7871">
        <v>8604.2167147156597</v>
      </c>
      <c r="K7871" t="str">
        <f>_xlfn.XLOOKUP(D7871,Products!A:A,Products!C:C,"")</f>
        <v>Office Supplies</v>
      </c>
      <c r="L7871" t="str">
        <f>_xlfn.XLOOKUP(C7871,Customers!A:A,Customers!D:D,"")</f>
        <v>Chandigarh</v>
      </c>
      <c r="M7871" t="str">
        <f>_xlfn.XLOOKUP(C7871,Customers!A:A,Customers!E:E,"")</f>
        <v>Consumer</v>
      </c>
    </row>
    <row r="7872" spans="1:13" x14ac:dyDescent="0.25">
      <c r="A7872" t="s">
        <v>16831</v>
      </c>
      <c r="B7872" s="1">
        <v>46012</v>
      </c>
      <c r="C7872" t="s">
        <v>409</v>
      </c>
      <c r="D7872" t="s">
        <v>444</v>
      </c>
      <c r="E7872">
        <v>2</v>
      </c>
      <c r="F7872">
        <v>0</v>
      </c>
      <c r="G7872">
        <v>16218</v>
      </c>
      <c r="H7872">
        <v>32436</v>
      </c>
      <c r="I7872">
        <v>0.19</v>
      </c>
      <c r="J7872" s="2" t="s">
        <v>16832</v>
      </c>
      <c r="K7872" t="str">
        <f>_xlfn.XLOOKUP(D7872,Products!A:A,Products!C:C,"")</f>
        <v>Home Appliances</v>
      </c>
      <c r="L7872" t="str">
        <f>_xlfn.XLOOKUP(C7872,Customers!A:A,Customers!D:D,"")</f>
        <v>Delhi</v>
      </c>
      <c r="M7872" t="str">
        <f>_xlfn.XLOOKUP(C7872,Customers!A:A,Customers!E:E,"")</f>
        <v>Corporate</v>
      </c>
    </row>
    <row r="7873" spans="1:13" x14ac:dyDescent="0.25">
      <c r="A7873" t="s">
        <v>16833</v>
      </c>
      <c r="B7873" s="1">
        <v>45853</v>
      </c>
      <c r="C7873" t="s">
        <v>472</v>
      </c>
      <c r="D7873" t="s">
        <v>1155</v>
      </c>
      <c r="E7873">
        <v>3</v>
      </c>
      <c r="F7873">
        <v>0</v>
      </c>
      <c r="G7873">
        <v>23117</v>
      </c>
      <c r="H7873">
        <v>69351</v>
      </c>
      <c r="I7873">
        <v>0.19</v>
      </c>
      <c r="J7873" s="2" t="s">
        <v>16834</v>
      </c>
      <c r="K7873" t="str">
        <f>_xlfn.XLOOKUP(D7873,Products!A:A,Products!C:C,"")</f>
        <v>Home Appliances</v>
      </c>
      <c r="L7873" t="str">
        <f>_xlfn.XLOOKUP(C7873,Customers!A:A,Customers!D:D,"")</f>
        <v>Telangana</v>
      </c>
      <c r="M7873" t="str">
        <f>_xlfn.XLOOKUP(C7873,Customers!A:A,Customers!E:E,"")</f>
        <v>Consumer</v>
      </c>
    </row>
    <row r="7874" spans="1:13" x14ac:dyDescent="0.25">
      <c r="A7874" t="s">
        <v>16835</v>
      </c>
      <c r="B7874" s="1">
        <v>45690</v>
      </c>
      <c r="C7874" t="s">
        <v>6060</v>
      </c>
      <c r="D7874" t="s">
        <v>389</v>
      </c>
      <c r="E7874">
        <v>1</v>
      </c>
      <c r="F7874">
        <v>0.1</v>
      </c>
      <c r="G7874">
        <v>32335</v>
      </c>
      <c r="H7874">
        <v>29101.5</v>
      </c>
      <c r="I7874">
        <v>0.31</v>
      </c>
      <c r="J7874" s="2" t="s">
        <v>16836</v>
      </c>
      <c r="K7874" t="str">
        <f>_xlfn.XLOOKUP(D7874,Products!A:A,Products!C:C,"")</f>
        <v>Beauty &amp; Personal Care</v>
      </c>
      <c r="L7874" t="str">
        <f>_xlfn.XLOOKUP(C7874,Customers!A:A,Customers!D:D,"")</f>
        <v>Tamil Nadu</v>
      </c>
      <c r="M7874" t="str">
        <f>_xlfn.XLOOKUP(C7874,Customers!A:A,Customers!E:E,"")</f>
        <v>Consumer</v>
      </c>
    </row>
    <row r="7875" spans="1:13" x14ac:dyDescent="0.25">
      <c r="A7875" t="s">
        <v>16837</v>
      </c>
      <c r="B7875" s="1">
        <v>45862</v>
      </c>
      <c r="C7875" t="s">
        <v>3636</v>
      </c>
      <c r="D7875" t="s">
        <v>183</v>
      </c>
      <c r="E7875">
        <v>2</v>
      </c>
      <c r="F7875">
        <v>0.1</v>
      </c>
      <c r="G7875">
        <v>1533</v>
      </c>
      <c r="H7875">
        <v>2759.4</v>
      </c>
      <c r="I7875">
        <v>0.16</v>
      </c>
      <c r="J7875" s="2" t="s">
        <v>16838</v>
      </c>
      <c r="K7875" t="str">
        <f>_xlfn.XLOOKUP(D7875,Products!A:A,Products!C:C,"")</f>
        <v>Technology</v>
      </c>
      <c r="L7875" t="str">
        <f>_xlfn.XLOOKUP(C7875,Customers!A:A,Customers!D:D,"")</f>
        <v>Maharashtra</v>
      </c>
      <c r="M7875" t="str">
        <f>_xlfn.XLOOKUP(C7875,Customers!A:A,Customers!E:E,"")</f>
        <v>Small Business</v>
      </c>
    </row>
    <row r="7876" spans="1:13" x14ac:dyDescent="0.25">
      <c r="A7876" t="s">
        <v>16839</v>
      </c>
      <c r="B7876" s="1">
        <v>45969</v>
      </c>
      <c r="C7876" t="s">
        <v>5274</v>
      </c>
      <c r="D7876" t="s">
        <v>212</v>
      </c>
      <c r="E7876">
        <v>3</v>
      </c>
      <c r="F7876">
        <v>0.1</v>
      </c>
      <c r="G7876">
        <v>13000</v>
      </c>
      <c r="H7876">
        <v>35100</v>
      </c>
      <c r="I7876">
        <v>0.19</v>
      </c>
      <c r="J7876" s="2" t="s">
        <v>16840</v>
      </c>
      <c r="K7876" t="str">
        <f>_xlfn.XLOOKUP(D7876,Products!A:A,Products!C:C,"")</f>
        <v>Home Appliances</v>
      </c>
      <c r="L7876" t="str">
        <f>_xlfn.XLOOKUP(C7876,Customers!A:A,Customers!D:D,"")</f>
        <v>Rajasthan</v>
      </c>
      <c r="M7876" t="str">
        <f>_xlfn.XLOOKUP(C7876,Customers!A:A,Customers!E:E,"")</f>
        <v>Corporate</v>
      </c>
    </row>
    <row r="7877" spans="1:13" x14ac:dyDescent="0.25">
      <c r="A7877" t="s">
        <v>16841</v>
      </c>
      <c r="B7877" s="1">
        <v>45839</v>
      </c>
      <c r="C7877" t="s">
        <v>4201</v>
      </c>
      <c r="D7877" t="s">
        <v>253</v>
      </c>
      <c r="E7877">
        <v>1</v>
      </c>
      <c r="F7877">
        <v>0.15</v>
      </c>
      <c r="G7877">
        <v>13190</v>
      </c>
      <c r="H7877">
        <v>11211.5</v>
      </c>
      <c r="I7877">
        <v>0.22</v>
      </c>
      <c r="J7877" s="2" t="s">
        <v>16842</v>
      </c>
      <c r="K7877" t="str">
        <f>_xlfn.XLOOKUP(D7877,Products!A:A,Products!C:C,"")</f>
        <v>Furniture</v>
      </c>
      <c r="L7877" t="str">
        <f>_xlfn.XLOOKUP(C7877,Customers!A:A,Customers!D:D,"")</f>
        <v>Karnataka</v>
      </c>
      <c r="M7877" t="str">
        <f>_xlfn.XLOOKUP(C7877,Customers!A:A,Customers!E:E,"")</f>
        <v>Consumer</v>
      </c>
    </row>
    <row r="7878" spans="1:13" x14ac:dyDescent="0.25">
      <c r="A7878" t="s">
        <v>16843</v>
      </c>
      <c r="B7878" s="1">
        <v>45804</v>
      </c>
      <c r="C7878" t="s">
        <v>4117</v>
      </c>
      <c r="D7878" t="s">
        <v>119</v>
      </c>
      <c r="E7878">
        <v>2</v>
      </c>
      <c r="F7878">
        <v>0.05</v>
      </c>
      <c r="G7878">
        <v>40034</v>
      </c>
      <c r="H7878" s="2" t="s">
        <v>11914</v>
      </c>
      <c r="I7878">
        <v>0.28000000000000003</v>
      </c>
      <c r="J7878" s="2" t="s">
        <v>16844</v>
      </c>
      <c r="K7878" t="str">
        <f>_xlfn.XLOOKUP(D7878,Products!A:A,Products!C:C,"")</f>
        <v>Office Supplies</v>
      </c>
      <c r="L7878" t="str">
        <f>_xlfn.XLOOKUP(C7878,Customers!A:A,Customers!D:D,"")</f>
        <v>Maharashtra</v>
      </c>
      <c r="M7878" t="str">
        <f>_xlfn.XLOOKUP(C7878,Customers!A:A,Customers!E:E,"")</f>
        <v>Corporate</v>
      </c>
    </row>
    <row r="7879" spans="1:13" x14ac:dyDescent="0.25">
      <c r="A7879" t="s">
        <v>16845</v>
      </c>
      <c r="B7879" s="1">
        <v>45925</v>
      </c>
      <c r="C7879" t="s">
        <v>1759</v>
      </c>
      <c r="D7879" t="s">
        <v>253</v>
      </c>
      <c r="E7879">
        <v>1</v>
      </c>
      <c r="F7879">
        <v>0.05</v>
      </c>
      <c r="G7879">
        <v>13190</v>
      </c>
      <c r="H7879">
        <v>12530.5</v>
      </c>
      <c r="I7879">
        <v>0.22</v>
      </c>
      <c r="J7879" s="2" t="s">
        <v>16846</v>
      </c>
      <c r="K7879" t="str">
        <f>_xlfn.XLOOKUP(D7879,Products!A:A,Products!C:C,"")</f>
        <v>Furniture</v>
      </c>
      <c r="L7879" t="str">
        <f>_xlfn.XLOOKUP(C7879,Customers!A:A,Customers!D:D,"")</f>
        <v>Kerala</v>
      </c>
      <c r="M7879" t="str">
        <f>_xlfn.XLOOKUP(C7879,Customers!A:A,Customers!E:E,"")</f>
        <v>Small Business</v>
      </c>
    </row>
    <row r="7880" spans="1:13" x14ac:dyDescent="0.25">
      <c r="A7880" t="s">
        <v>16847</v>
      </c>
      <c r="B7880" s="1">
        <v>45668</v>
      </c>
      <c r="C7880" t="s">
        <v>1689</v>
      </c>
      <c r="D7880" t="s">
        <v>179</v>
      </c>
      <c r="E7880">
        <v>2</v>
      </c>
      <c r="F7880">
        <v>0.1</v>
      </c>
      <c r="G7880">
        <v>5109</v>
      </c>
      <c r="H7880">
        <v>9196.2000000000007</v>
      </c>
      <c r="I7880">
        <v>0.19</v>
      </c>
      <c r="J7880" s="2" t="s">
        <v>16848</v>
      </c>
      <c r="K7880" t="str">
        <f>_xlfn.XLOOKUP(D7880,Products!A:A,Products!C:C,"")</f>
        <v>Home Appliances</v>
      </c>
      <c r="L7880" t="str">
        <f>_xlfn.XLOOKUP(C7880,Customers!A:A,Customers!D:D,"")</f>
        <v>Karnataka</v>
      </c>
      <c r="M7880" t="str">
        <f>_xlfn.XLOOKUP(C7880,Customers!A:A,Customers!E:E,"")</f>
        <v>Consumer</v>
      </c>
    </row>
    <row r="7881" spans="1:13" x14ac:dyDescent="0.25">
      <c r="A7881" t="s">
        <v>16849</v>
      </c>
      <c r="B7881" s="1">
        <v>45727</v>
      </c>
      <c r="C7881" t="s">
        <v>2272</v>
      </c>
      <c r="D7881" t="s">
        <v>220</v>
      </c>
      <c r="E7881">
        <v>3</v>
      </c>
      <c r="F7881">
        <v>0</v>
      </c>
      <c r="G7881">
        <v>38513</v>
      </c>
      <c r="H7881">
        <v>115539</v>
      </c>
      <c r="I7881">
        <v>0.19</v>
      </c>
      <c r="J7881" s="2" t="s">
        <v>16850</v>
      </c>
      <c r="K7881" t="str">
        <f>_xlfn.XLOOKUP(D7881,Products!A:A,Products!C:C,"")</f>
        <v>Home Appliances</v>
      </c>
      <c r="L7881" t="str">
        <f>_xlfn.XLOOKUP(C7881,Customers!A:A,Customers!D:D,"")</f>
        <v>Karnataka</v>
      </c>
      <c r="M7881" t="str">
        <f>_xlfn.XLOOKUP(C7881,Customers!A:A,Customers!E:E,"")</f>
        <v>Corporate</v>
      </c>
    </row>
    <row r="7882" spans="1:13" x14ac:dyDescent="0.25">
      <c r="A7882" t="s">
        <v>16851</v>
      </c>
      <c r="B7882" s="1">
        <v>45913</v>
      </c>
      <c r="C7882" t="s">
        <v>4798</v>
      </c>
      <c r="D7882" t="s">
        <v>32</v>
      </c>
      <c r="E7882">
        <v>1</v>
      </c>
      <c r="F7882">
        <v>0.2</v>
      </c>
      <c r="G7882">
        <v>7879</v>
      </c>
      <c r="H7882" s="2" t="s">
        <v>3151</v>
      </c>
      <c r="I7882">
        <v>0.16</v>
      </c>
      <c r="J7882" s="2" t="s">
        <v>16852</v>
      </c>
      <c r="K7882" t="str">
        <f>_xlfn.XLOOKUP(D7882,Products!A:A,Products!C:C,"")</f>
        <v>Technology</v>
      </c>
      <c r="L7882" t="str">
        <f>_xlfn.XLOOKUP(C7882,Customers!A:A,Customers!D:D,"")</f>
        <v>West Bengal</v>
      </c>
      <c r="M7882" t="str">
        <f>_xlfn.XLOOKUP(C7882,Customers!A:A,Customers!E:E,"")</f>
        <v>Consumer</v>
      </c>
    </row>
    <row r="7883" spans="1:13" x14ac:dyDescent="0.25">
      <c r="A7883" t="s">
        <v>16853</v>
      </c>
      <c r="B7883" s="1">
        <v>45876</v>
      </c>
      <c r="C7883" t="s">
        <v>88</v>
      </c>
      <c r="D7883" t="s">
        <v>212</v>
      </c>
      <c r="E7883">
        <v>3</v>
      </c>
      <c r="F7883">
        <v>0.1</v>
      </c>
      <c r="G7883">
        <v>13000</v>
      </c>
      <c r="H7883">
        <v>35100</v>
      </c>
      <c r="I7883">
        <v>0.19</v>
      </c>
      <c r="J7883" s="2" t="s">
        <v>16854</v>
      </c>
      <c r="K7883" t="str">
        <f>_xlfn.XLOOKUP(D7883,Products!A:A,Products!C:C,"")</f>
        <v>Home Appliances</v>
      </c>
      <c r="L7883" t="str">
        <f>_xlfn.XLOOKUP(C7883,Customers!A:A,Customers!D:D,"")</f>
        <v>Gujarat</v>
      </c>
      <c r="M7883" t="str">
        <f>_xlfn.XLOOKUP(C7883,Customers!A:A,Customers!E:E,"")</f>
        <v>Consumer</v>
      </c>
    </row>
    <row r="7884" spans="1:13" x14ac:dyDescent="0.25">
      <c r="A7884" t="s">
        <v>16855</v>
      </c>
      <c r="B7884" s="1">
        <v>45954</v>
      </c>
      <c r="C7884" t="s">
        <v>1751</v>
      </c>
      <c r="D7884" t="s">
        <v>200</v>
      </c>
      <c r="E7884">
        <v>1</v>
      </c>
      <c r="F7884">
        <v>0.1</v>
      </c>
      <c r="G7884">
        <v>28530</v>
      </c>
      <c r="H7884">
        <v>25677</v>
      </c>
      <c r="I7884">
        <v>0.16</v>
      </c>
      <c r="J7884">
        <v>5563.3753088353196</v>
      </c>
      <c r="K7884" t="str">
        <f>_xlfn.XLOOKUP(D7884,Products!A:A,Products!C:C,"")</f>
        <v>Technology</v>
      </c>
      <c r="L7884" t="str">
        <f>_xlfn.XLOOKUP(C7884,Customers!A:A,Customers!D:D,"")</f>
        <v>West Bengal</v>
      </c>
      <c r="M7884" t="str">
        <f>_xlfn.XLOOKUP(C7884,Customers!A:A,Customers!E:E,"")</f>
        <v>Corporate</v>
      </c>
    </row>
    <row r="7885" spans="1:13" x14ac:dyDescent="0.25">
      <c r="A7885" t="s">
        <v>16856</v>
      </c>
      <c r="B7885" s="1">
        <v>46019</v>
      </c>
      <c r="C7885" t="s">
        <v>5064</v>
      </c>
      <c r="D7885" t="s">
        <v>92</v>
      </c>
      <c r="E7885">
        <v>1</v>
      </c>
      <c r="F7885">
        <v>0.05</v>
      </c>
      <c r="G7885">
        <v>41116</v>
      </c>
      <c r="H7885">
        <v>39060.199999999997</v>
      </c>
      <c r="I7885">
        <v>0.19</v>
      </c>
      <c r="J7885" s="2" t="s">
        <v>16857</v>
      </c>
      <c r="K7885" t="str">
        <f>_xlfn.XLOOKUP(D7885,Products!A:A,Products!C:C,"")</f>
        <v>Home Appliances</v>
      </c>
      <c r="L7885" t="str">
        <f>_xlfn.XLOOKUP(C7885,Customers!A:A,Customers!D:D,"")</f>
        <v>Rajasthan</v>
      </c>
      <c r="M7885" t="str">
        <f>_xlfn.XLOOKUP(C7885,Customers!A:A,Customers!E:E,"")</f>
        <v>Consumer</v>
      </c>
    </row>
    <row r="7886" spans="1:13" x14ac:dyDescent="0.25">
      <c r="A7886" t="s">
        <v>16858</v>
      </c>
      <c r="B7886" s="1">
        <v>45916</v>
      </c>
      <c r="C7886" t="s">
        <v>7956</v>
      </c>
      <c r="D7886" t="s">
        <v>287</v>
      </c>
      <c r="E7886">
        <v>2</v>
      </c>
      <c r="F7886">
        <v>0.1</v>
      </c>
      <c r="G7886">
        <v>36003</v>
      </c>
      <c r="H7886">
        <v>64805.4</v>
      </c>
      <c r="I7886">
        <v>0.16</v>
      </c>
      <c r="J7886" s="2" t="s">
        <v>16859</v>
      </c>
      <c r="K7886" t="str">
        <f>_xlfn.XLOOKUP(D7886,Products!A:A,Products!C:C,"")</f>
        <v>Technology</v>
      </c>
      <c r="L7886" t="str">
        <f>_xlfn.XLOOKUP(C7886,Customers!A:A,Customers!D:D,"")</f>
        <v>Tamil Nadu</v>
      </c>
      <c r="M7886" t="str">
        <f>_xlfn.XLOOKUP(C7886,Customers!A:A,Customers!E:E,"")</f>
        <v>Small Business</v>
      </c>
    </row>
    <row r="7887" spans="1:13" x14ac:dyDescent="0.25">
      <c r="A7887" t="s">
        <v>16860</v>
      </c>
      <c r="B7887" s="1">
        <v>45660</v>
      </c>
      <c r="C7887" t="s">
        <v>4857</v>
      </c>
      <c r="D7887" t="s">
        <v>313</v>
      </c>
      <c r="E7887">
        <v>3</v>
      </c>
      <c r="F7887">
        <v>0.1</v>
      </c>
      <c r="G7887">
        <v>23441</v>
      </c>
      <c r="H7887" s="2" t="s">
        <v>7746</v>
      </c>
      <c r="I7887">
        <v>0.19</v>
      </c>
      <c r="J7887" s="2" t="s">
        <v>16861</v>
      </c>
      <c r="K7887" t="str">
        <f>_xlfn.XLOOKUP(D7887,Products!A:A,Products!C:C,"")</f>
        <v>Home Appliances</v>
      </c>
      <c r="L7887" t="str">
        <f>_xlfn.XLOOKUP(C7887,Customers!A:A,Customers!D:D,"")</f>
        <v>Karnataka</v>
      </c>
      <c r="M7887" t="str">
        <f>_xlfn.XLOOKUP(C7887,Customers!A:A,Customers!E:E,"")</f>
        <v>Corporate</v>
      </c>
    </row>
    <row r="7888" spans="1:13" x14ac:dyDescent="0.25">
      <c r="A7888" t="s">
        <v>16862</v>
      </c>
      <c r="B7888" s="1">
        <v>45741</v>
      </c>
      <c r="C7888" t="s">
        <v>8312</v>
      </c>
      <c r="D7888" t="s">
        <v>549</v>
      </c>
      <c r="E7888">
        <v>1</v>
      </c>
      <c r="F7888">
        <v>0.05</v>
      </c>
      <c r="G7888">
        <v>21109</v>
      </c>
      <c r="H7888">
        <v>20053.55</v>
      </c>
      <c r="I7888">
        <v>0.22</v>
      </c>
      <c r="J7888" s="2" t="s">
        <v>16863</v>
      </c>
      <c r="K7888" t="str">
        <f>_xlfn.XLOOKUP(D7888,Products!A:A,Products!C:C,"")</f>
        <v>Furniture</v>
      </c>
      <c r="L7888" t="str">
        <f>_xlfn.XLOOKUP(C7888,Customers!A:A,Customers!D:D,"")</f>
        <v>Delhi</v>
      </c>
      <c r="M7888" t="str">
        <f>_xlfn.XLOOKUP(C7888,Customers!A:A,Customers!E:E,"")</f>
        <v>Consumer</v>
      </c>
    </row>
    <row r="7889" spans="1:13" x14ac:dyDescent="0.25">
      <c r="A7889" t="s">
        <v>16864</v>
      </c>
      <c r="B7889" s="1">
        <v>45813</v>
      </c>
      <c r="C7889" t="s">
        <v>77</v>
      </c>
      <c r="D7889" t="s">
        <v>200</v>
      </c>
      <c r="E7889">
        <v>1</v>
      </c>
      <c r="F7889">
        <v>0.1</v>
      </c>
      <c r="G7889">
        <v>28530</v>
      </c>
      <c r="H7889">
        <v>25677</v>
      </c>
      <c r="I7889">
        <v>0.16</v>
      </c>
      <c r="J7889" s="2" t="s">
        <v>16865</v>
      </c>
      <c r="K7889" t="str">
        <f>_xlfn.XLOOKUP(D7889,Products!A:A,Products!C:C,"")</f>
        <v>Technology</v>
      </c>
      <c r="L7889" t="str">
        <f>_xlfn.XLOOKUP(C7889,Customers!A:A,Customers!D:D,"")</f>
        <v>West Bengal</v>
      </c>
      <c r="M7889" t="str">
        <f>_xlfn.XLOOKUP(C7889,Customers!A:A,Customers!E:E,"")</f>
        <v>Small Business</v>
      </c>
    </row>
    <row r="7890" spans="1:13" x14ac:dyDescent="0.25">
      <c r="A7890" t="s">
        <v>16866</v>
      </c>
      <c r="B7890" s="1">
        <v>45808</v>
      </c>
      <c r="C7890" t="s">
        <v>203</v>
      </c>
      <c r="D7890" t="s">
        <v>96</v>
      </c>
      <c r="E7890">
        <v>2</v>
      </c>
      <c r="F7890">
        <v>0</v>
      </c>
      <c r="G7890">
        <v>11537</v>
      </c>
      <c r="H7890">
        <v>23074</v>
      </c>
      <c r="I7890">
        <v>0.22</v>
      </c>
      <c r="J7890" s="2" t="s">
        <v>16867</v>
      </c>
      <c r="K7890" t="str">
        <f>_xlfn.XLOOKUP(D7890,Products!A:A,Products!C:C,"")</f>
        <v>Furniture</v>
      </c>
      <c r="L7890" t="str">
        <f>_xlfn.XLOOKUP(C7890,Customers!A:A,Customers!D:D,"")</f>
        <v>Gujarat</v>
      </c>
      <c r="M7890" t="str">
        <f>_xlfn.XLOOKUP(C7890,Customers!A:A,Customers!E:E,"")</f>
        <v>Consumer</v>
      </c>
    </row>
    <row r="7891" spans="1:13" x14ac:dyDescent="0.25">
      <c r="A7891" t="s">
        <v>16868</v>
      </c>
      <c r="B7891" s="1">
        <v>45833</v>
      </c>
      <c r="C7891" t="s">
        <v>9118</v>
      </c>
      <c r="D7891" t="s">
        <v>626</v>
      </c>
      <c r="E7891">
        <v>1</v>
      </c>
      <c r="F7891">
        <v>0.1</v>
      </c>
      <c r="G7891">
        <v>27904</v>
      </c>
      <c r="H7891" s="2" t="s">
        <v>1787</v>
      </c>
      <c r="I7891">
        <v>0.22</v>
      </c>
      <c r="J7891" s="2" t="s">
        <v>16869</v>
      </c>
      <c r="K7891" t="str">
        <f>_xlfn.XLOOKUP(D7891,Products!A:A,Products!C:C,"")</f>
        <v>Furniture</v>
      </c>
      <c r="L7891" t="str">
        <f>_xlfn.XLOOKUP(C7891,Customers!A:A,Customers!D:D,"")</f>
        <v>Uttar Pradesh</v>
      </c>
      <c r="M7891" t="str">
        <f>_xlfn.XLOOKUP(C7891,Customers!A:A,Customers!E:E,"")</f>
        <v>Consumer</v>
      </c>
    </row>
    <row r="7892" spans="1:13" x14ac:dyDescent="0.25">
      <c r="A7892" t="s">
        <v>16870</v>
      </c>
      <c r="B7892" s="1">
        <v>45852</v>
      </c>
      <c r="C7892" t="s">
        <v>1803</v>
      </c>
      <c r="D7892" t="s">
        <v>419</v>
      </c>
      <c r="E7892">
        <v>1</v>
      </c>
      <c r="F7892">
        <v>0.15</v>
      </c>
      <c r="G7892">
        <v>12154</v>
      </c>
      <c r="H7892">
        <v>10330.9</v>
      </c>
      <c r="I7892">
        <v>0.19</v>
      </c>
      <c r="J7892" s="2" t="s">
        <v>16871</v>
      </c>
      <c r="K7892" t="str">
        <f>_xlfn.XLOOKUP(D7892,Products!A:A,Products!C:C,"")</f>
        <v>Home Appliances</v>
      </c>
      <c r="L7892" t="str">
        <f>_xlfn.XLOOKUP(C7892,Customers!A:A,Customers!D:D,"")</f>
        <v>Karnataka</v>
      </c>
      <c r="M7892" t="str">
        <f>_xlfn.XLOOKUP(C7892,Customers!A:A,Customers!E:E,"")</f>
        <v>Small Business</v>
      </c>
    </row>
    <row r="7893" spans="1:13" x14ac:dyDescent="0.25">
      <c r="A7893" t="s">
        <v>16872</v>
      </c>
      <c r="B7893" s="1">
        <v>45764</v>
      </c>
      <c r="C7893" t="s">
        <v>1506</v>
      </c>
      <c r="D7893" t="s">
        <v>500</v>
      </c>
      <c r="E7893">
        <v>1</v>
      </c>
      <c r="F7893">
        <v>0.1</v>
      </c>
      <c r="G7893">
        <v>45709</v>
      </c>
      <c r="H7893">
        <v>41138.1</v>
      </c>
      <c r="I7893">
        <v>0.22</v>
      </c>
      <c r="J7893" s="2" t="s">
        <v>16873</v>
      </c>
      <c r="K7893" t="str">
        <f>_xlfn.XLOOKUP(D7893,Products!A:A,Products!C:C,"")</f>
        <v>Furniture</v>
      </c>
      <c r="L7893" t="str">
        <f>_xlfn.XLOOKUP(C7893,Customers!A:A,Customers!D:D,"")</f>
        <v>Rajasthan</v>
      </c>
      <c r="M7893" t="str">
        <f>_xlfn.XLOOKUP(C7893,Customers!A:A,Customers!E:E,"")</f>
        <v>Small Business</v>
      </c>
    </row>
    <row r="7894" spans="1:13" x14ac:dyDescent="0.25">
      <c r="A7894" t="s">
        <v>16874</v>
      </c>
      <c r="B7894" s="1">
        <v>45791</v>
      </c>
      <c r="C7894" t="s">
        <v>1543</v>
      </c>
      <c r="D7894" t="s">
        <v>134</v>
      </c>
      <c r="E7894">
        <v>3</v>
      </c>
      <c r="F7894">
        <v>0.15</v>
      </c>
      <c r="G7894">
        <v>42988</v>
      </c>
      <c r="H7894">
        <v>109619.4</v>
      </c>
      <c r="I7894">
        <v>0.19</v>
      </c>
      <c r="J7894" s="2" t="s">
        <v>16875</v>
      </c>
      <c r="K7894" t="str">
        <f>_xlfn.XLOOKUP(D7894,Products!A:A,Products!C:C,"")</f>
        <v>Home Appliances</v>
      </c>
      <c r="L7894" t="str">
        <f>_xlfn.XLOOKUP(C7894,Customers!A:A,Customers!D:D,"")</f>
        <v>Karnataka</v>
      </c>
      <c r="M7894" t="str">
        <f>_xlfn.XLOOKUP(C7894,Customers!A:A,Customers!E:E,"")</f>
        <v>Corporate</v>
      </c>
    </row>
    <row r="7895" spans="1:13" x14ac:dyDescent="0.25">
      <c r="A7895" t="s">
        <v>16876</v>
      </c>
      <c r="B7895" s="1">
        <v>45933</v>
      </c>
      <c r="C7895" t="s">
        <v>2025</v>
      </c>
      <c r="D7895" t="s">
        <v>37</v>
      </c>
      <c r="E7895">
        <v>5</v>
      </c>
      <c r="F7895">
        <v>0.05</v>
      </c>
      <c r="G7895">
        <v>3110</v>
      </c>
      <c r="H7895">
        <v>14772.5</v>
      </c>
      <c r="I7895">
        <v>0.31</v>
      </c>
      <c r="J7895" s="2" t="s">
        <v>16877</v>
      </c>
      <c r="K7895" t="str">
        <f>_xlfn.XLOOKUP(D7895,Products!A:A,Products!C:C,"")</f>
        <v>Beauty &amp; Personal Care</v>
      </c>
      <c r="L7895" t="str">
        <f>_xlfn.XLOOKUP(C7895,Customers!A:A,Customers!D:D,"")</f>
        <v>West Bengal</v>
      </c>
      <c r="M7895" t="str">
        <f>_xlfn.XLOOKUP(C7895,Customers!A:A,Customers!E:E,"")</f>
        <v>Consumer</v>
      </c>
    </row>
    <row r="7896" spans="1:13" x14ac:dyDescent="0.25">
      <c r="A7896" t="s">
        <v>16878</v>
      </c>
      <c r="B7896" s="1">
        <v>46009</v>
      </c>
      <c r="C7896" t="s">
        <v>2308</v>
      </c>
      <c r="D7896" t="s">
        <v>56</v>
      </c>
      <c r="E7896">
        <v>1</v>
      </c>
      <c r="F7896">
        <v>0</v>
      </c>
      <c r="G7896">
        <v>9427</v>
      </c>
      <c r="H7896">
        <v>9427</v>
      </c>
      <c r="I7896">
        <v>0.22</v>
      </c>
      <c r="J7896" s="2" t="s">
        <v>16879</v>
      </c>
      <c r="K7896" t="str">
        <f>_xlfn.XLOOKUP(D7896,Products!A:A,Products!C:C,"")</f>
        <v>Furniture</v>
      </c>
      <c r="L7896" t="str">
        <f>_xlfn.XLOOKUP(C7896,Customers!A:A,Customers!D:D,"")</f>
        <v>West Bengal</v>
      </c>
      <c r="M7896" t="str">
        <f>_xlfn.XLOOKUP(C7896,Customers!A:A,Customers!E:E,"")</f>
        <v>Corporate</v>
      </c>
    </row>
    <row r="7897" spans="1:13" x14ac:dyDescent="0.25">
      <c r="A7897" t="s">
        <v>16880</v>
      </c>
      <c r="B7897" s="1">
        <v>45812</v>
      </c>
      <c r="C7897" t="s">
        <v>182</v>
      </c>
      <c r="D7897" t="s">
        <v>69</v>
      </c>
      <c r="E7897">
        <v>2</v>
      </c>
      <c r="F7897">
        <v>0</v>
      </c>
      <c r="G7897">
        <v>41060</v>
      </c>
      <c r="H7897">
        <v>82120</v>
      </c>
      <c r="I7897">
        <v>0.28000000000000003</v>
      </c>
      <c r="J7897" s="2" t="s">
        <v>16881</v>
      </c>
      <c r="K7897" t="str">
        <f>_xlfn.XLOOKUP(D7897,Products!A:A,Products!C:C,"")</f>
        <v>Office Supplies</v>
      </c>
      <c r="L7897" t="str">
        <f>_xlfn.XLOOKUP(C7897,Customers!A:A,Customers!D:D,"")</f>
        <v>Gujarat</v>
      </c>
      <c r="M7897" t="str">
        <f>_xlfn.XLOOKUP(C7897,Customers!A:A,Customers!E:E,"")</f>
        <v>Corporate</v>
      </c>
    </row>
    <row r="7898" spans="1:13" x14ac:dyDescent="0.25">
      <c r="A7898" t="s">
        <v>16882</v>
      </c>
      <c r="B7898" s="1">
        <v>45934</v>
      </c>
      <c r="C7898" t="s">
        <v>1210</v>
      </c>
      <c r="D7898" t="s">
        <v>204</v>
      </c>
      <c r="E7898">
        <v>1</v>
      </c>
      <c r="F7898">
        <v>0.05</v>
      </c>
      <c r="G7898">
        <v>19940</v>
      </c>
      <c r="H7898">
        <v>18943</v>
      </c>
      <c r="I7898">
        <v>0.16</v>
      </c>
      <c r="J7898" s="2" t="s">
        <v>16883</v>
      </c>
      <c r="K7898" t="str">
        <f>_xlfn.XLOOKUP(D7898,Products!A:A,Products!C:C,"")</f>
        <v>Technology</v>
      </c>
      <c r="L7898" t="str">
        <f>_xlfn.XLOOKUP(C7898,Customers!A:A,Customers!D:D,"")</f>
        <v>Delhi</v>
      </c>
      <c r="M7898" t="str">
        <f>_xlfn.XLOOKUP(C7898,Customers!A:A,Customers!E:E,"")</f>
        <v>Small Business</v>
      </c>
    </row>
    <row r="7899" spans="1:13" x14ac:dyDescent="0.25">
      <c r="A7899" t="s">
        <v>16884</v>
      </c>
      <c r="B7899" s="1">
        <v>45893</v>
      </c>
      <c r="C7899" t="s">
        <v>1226</v>
      </c>
      <c r="D7899" t="s">
        <v>187</v>
      </c>
      <c r="E7899">
        <v>2</v>
      </c>
      <c r="F7899">
        <v>0.1</v>
      </c>
      <c r="G7899">
        <v>24562</v>
      </c>
      <c r="H7899">
        <v>44211.6</v>
      </c>
      <c r="I7899">
        <v>0.22</v>
      </c>
      <c r="J7899" s="2" t="s">
        <v>16885</v>
      </c>
      <c r="K7899" t="str">
        <f>_xlfn.XLOOKUP(D7899,Products!A:A,Products!C:C,"")</f>
        <v>Furniture</v>
      </c>
      <c r="L7899" t="str">
        <f>_xlfn.XLOOKUP(C7899,Customers!A:A,Customers!D:D,"")</f>
        <v>Chandigarh</v>
      </c>
      <c r="M7899" t="str">
        <f>_xlfn.XLOOKUP(C7899,Customers!A:A,Customers!E:E,"")</f>
        <v>Consumer</v>
      </c>
    </row>
    <row r="7900" spans="1:13" x14ac:dyDescent="0.25">
      <c r="A7900" t="s">
        <v>16886</v>
      </c>
      <c r="B7900" s="1">
        <v>45897</v>
      </c>
      <c r="C7900" t="s">
        <v>99</v>
      </c>
      <c r="D7900" t="s">
        <v>139</v>
      </c>
      <c r="E7900">
        <v>1</v>
      </c>
      <c r="F7900">
        <v>0.1</v>
      </c>
      <c r="G7900">
        <v>7732</v>
      </c>
      <c r="H7900">
        <v>6958.8</v>
      </c>
      <c r="I7900">
        <v>0.22</v>
      </c>
      <c r="J7900" s="2" t="s">
        <v>16887</v>
      </c>
      <c r="K7900" t="str">
        <f>_xlfn.XLOOKUP(D7900,Products!A:A,Products!C:C,"")</f>
        <v>Furniture</v>
      </c>
      <c r="L7900" t="str">
        <f>_xlfn.XLOOKUP(C7900,Customers!A:A,Customers!D:D,"")</f>
        <v>Maharashtra</v>
      </c>
      <c r="M7900" t="str">
        <f>_xlfn.XLOOKUP(C7900,Customers!A:A,Customers!E:E,"")</f>
        <v>Corporate</v>
      </c>
    </row>
    <row r="7901" spans="1:13" x14ac:dyDescent="0.25">
      <c r="A7901" t="s">
        <v>16888</v>
      </c>
      <c r="B7901" s="1">
        <v>45670</v>
      </c>
      <c r="C7901" t="s">
        <v>4679</v>
      </c>
      <c r="D7901" t="s">
        <v>147</v>
      </c>
      <c r="E7901">
        <v>1</v>
      </c>
      <c r="F7901">
        <v>0.15</v>
      </c>
      <c r="G7901">
        <v>14233</v>
      </c>
      <c r="H7901">
        <v>12098.05</v>
      </c>
      <c r="I7901">
        <v>0.22</v>
      </c>
      <c r="J7901" s="2" t="s">
        <v>16889</v>
      </c>
      <c r="K7901" t="str">
        <f>_xlfn.XLOOKUP(D7901,Products!A:A,Products!C:C,"")</f>
        <v>Furniture</v>
      </c>
      <c r="L7901" t="str">
        <f>_xlfn.XLOOKUP(C7901,Customers!A:A,Customers!D:D,"")</f>
        <v>Karnataka</v>
      </c>
      <c r="M7901" t="str">
        <f>_xlfn.XLOOKUP(C7901,Customers!A:A,Customers!E:E,"")</f>
        <v>Consumer</v>
      </c>
    </row>
    <row r="7902" spans="1:13" x14ac:dyDescent="0.25">
      <c r="A7902" t="s">
        <v>16890</v>
      </c>
      <c r="B7902" s="1">
        <v>45999</v>
      </c>
      <c r="C7902" t="s">
        <v>1295</v>
      </c>
      <c r="D7902" t="s">
        <v>139</v>
      </c>
      <c r="E7902">
        <v>3</v>
      </c>
      <c r="F7902">
        <v>0.2</v>
      </c>
      <c r="G7902">
        <v>7732</v>
      </c>
      <c r="H7902">
        <v>18556.8</v>
      </c>
      <c r="I7902">
        <v>0.22</v>
      </c>
      <c r="J7902" s="2" t="s">
        <v>16891</v>
      </c>
      <c r="K7902" t="str">
        <f>_xlfn.XLOOKUP(D7902,Products!A:A,Products!C:C,"")</f>
        <v>Furniture</v>
      </c>
      <c r="L7902" t="str">
        <f>_xlfn.XLOOKUP(C7902,Customers!A:A,Customers!D:D,"")</f>
        <v>Telangana</v>
      </c>
      <c r="M7902" t="str">
        <f>_xlfn.XLOOKUP(C7902,Customers!A:A,Customers!E:E,"")</f>
        <v>Consumer</v>
      </c>
    </row>
    <row r="7903" spans="1:13" x14ac:dyDescent="0.25">
      <c r="A7903" t="s">
        <v>16892</v>
      </c>
      <c r="B7903" s="1">
        <v>45692</v>
      </c>
      <c r="C7903" t="s">
        <v>5011</v>
      </c>
      <c r="D7903" t="s">
        <v>64</v>
      </c>
      <c r="E7903">
        <v>1</v>
      </c>
      <c r="F7903">
        <v>0.15</v>
      </c>
      <c r="G7903">
        <v>5299</v>
      </c>
      <c r="H7903">
        <v>4504.1499999999996</v>
      </c>
      <c r="I7903">
        <v>0.16</v>
      </c>
      <c r="J7903" s="2" t="s">
        <v>16893</v>
      </c>
      <c r="K7903" t="str">
        <f>_xlfn.XLOOKUP(D7903,Products!A:A,Products!C:C,"")</f>
        <v>Technology</v>
      </c>
      <c r="L7903" t="str">
        <f>_xlfn.XLOOKUP(C7903,Customers!A:A,Customers!D:D,"")</f>
        <v>Maharashtra</v>
      </c>
      <c r="M7903" t="str">
        <f>_xlfn.XLOOKUP(C7903,Customers!A:A,Customers!E:E,"")</f>
        <v>Small Business</v>
      </c>
    </row>
    <row r="7904" spans="1:13" x14ac:dyDescent="0.25">
      <c r="A7904" t="s">
        <v>16894</v>
      </c>
      <c r="B7904" s="1">
        <v>45704</v>
      </c>
      <c r="C7904" t="s">
        <v>7645</v>
      </c>
      <c r="D7904" t="s">
        <v>1155</v>
      </c>
      <c r="E7904">
        <v>1</v>
      </c>
      <c r="F7904">
        <v>0.1</v>
      </c>
      <c r="G7904">
        <v>23117</v>
      </c>
      <c r="H7904">
        <v>20805.3</v>
      </c>
      <c r="I7904">
        <v>0.19</v>
      </c>
      <c r="J7904" s="2" t="s">
        <v>16895</v>
      </c>
      <c r="K7904" t="str">
        <f>_xlfn.XLOOKUP(D7904,Products!A:A,Products!C:C,"")</f>
        <v>Home Appliances</v>
      </c>
      <c r="L7904" t="str">
        <f>_xlfn.XLOOKUP(C7904,Customers!A:A,Customers!D:D,"")</f>
        <v>Uttar Pradesh</v>
      </c>
      <c r="M7904" t="str">
        <f>_xlfn.XLOOKUP(C7904,Customers!A:A,Customers!E:E,"")</f>
        <v>Consumer</v>
      </c>
    </row>
    <row r="7905" spans="1:13" x14ac:dyDescent="0.25">
      <c r="A7905" t="s">
        <v>16896</v>
      </c>
      <c r="B7905" s="1">
        <v>45871</v>
      </c>
      <c r="C7905" t="s">
        <v>323</v>
      </c>
      <c r="D7905" t="s">
        <v>278</v>
      </c>
      <c r="E7905">
        <v>4</v>
      </c>
      <c r="F7905">
        <v>0.05</v>
      </c>
      <c r="G7905">
        <v>23506</v>
      </c>
      <c r="H7905">
        <v>89322.8</v>
      </c>
      <c r="I7905">
        <v>0.31</v>
      </c>
      <c r="J7905" s="2" t="s">
        <v>16897</v>
      </c>
      <c r="K7905" t="str">
        <f>_xlfn.XLOOKUP(D7905,Products!A:A,Products!C:C,"")</f>
        <v>Beauty &amp; Personal Care</v>
      </c>
      <c r="L7905" t="str">
        <f>_xlfn.XLOOKUP(C7905,Customers!A:A,Customers!D:D,"")</f>
        <v>Chandigarh</v>
      </c>
      <c r="M7905" t="str">
        <f>_xlfn.XLOOKUP(C7905,Customers!A:A,Customers!E:E,"")</f>
        <v>Small Business</v>
      </c>
    </row>
    <row r="7906" spans="1:13" x14ac:dyDescent="0.25">
      <c r="A7906" t="s">
        <v>16898</v>
      </c>
      <c r="B7906" s="1">
        <v>45803</v>
      </c>
      <c r="C7906" t="s">
        <v>4214</v>
      </c>
      <c r="D7906" t="s">
        <v>304</v>
      </c>
      <c r="E7906">
        <v>5</v>
      </c>
      <c r="F7906">
        <v>0.1</v>
      </c>
      <c r="G7906">
        <v>15711</v>
      </c>
      <c r="H7906">
        <v>70699.5</v>
      </c>
      <c r="I7906">
        <v>0.19</v>
      </c>
      <c r="J7906" s="2" t="s">
        <v>16899</v>
      </c>
      <c r="K7906" t="str">
        <f>_xlfn.XLOOKUP(D7906,Products!A:A,Products!C:C,"")</f>
        <v>Home Appliances</v>
      </c>
      <c r="L7906" t="str">
        <f>_xlfn.XLOOKUP(C7906,Customers!A:A,Customers!D:D,"")</f>
        <v>Rajasthan</v>
      </c>
      <c r="M7906" t="str">
        <f>_xlfn.XLOOKUP(C7906,Customers!A:A,Customers!E:E,"")</f>
        <v>Small Business</v>
      </c>
    </row>
    <row r="7907" spans="1:13" x14ac:dyDescent="0.25">
      <c r="A7907" t="s">
        <v>16900</v>
      </c>
      <c r="B7907" s="1">
        <v>45816</v>
      </c>
      <c r="C7907" t="s">
        <v>1363</v>
      </c>
      <c r="D7907" t="s">
        <v>298</v>
      </c>
      <c r="E7907">
        <v>1</v>
      </c>
      <c r="F7907">
        <v>0.05</v>
      </c>
      <c r="G7907">
        <v>31519</v>
      </c>
      <c r="H7907">
        <v>29943.05</v>
      </c>
      <c r="I7907">
        <v>0.19</v>
      </c>
      <c r="J7907" s="2" t="s">
        <v>16901</v>
      </c>
      <c r="K7907" t="str">
        <f>_xlfn.XLOOKUP(D7907,Products!A:A,Products!C:C,"")</f>
        <v>Home Appliances</v>
      </c>
      <c r="L7907" t="str">
        <f>_xlfn.XLOOKUP(C7907,Customers!A:A,Customers!D:D,"")</f>
        <v>Karnataka</v>
      </c>
      <c r="M7907" t="str">
        <f>_xlfn.XLOOKUP(C7907,Customers!A:A,Customers!E:E,"")</f>
        <v>Small Business</v>
      </c>
    </row>
    <row r="7908" spans="1:13" x14ac:dyDescent="0.25">
      <c r="A7908" t="s">
        <v>16902</v>
      </c>
      <c r="B7908" s="1">
        <v>45782</v>
      </c>
      <c r="C7908" t="s">
        <v>1363</v>
      </c>
      <c r="D7908" t="s">
        <v>1155</v>
      </c>
      <c r="E7908">
        <v>2</v>
      </c>
      <c r="F7908">
        <v>0.1</v>
      </c>
      <c r="G7908">
        <v>23117</v>
      </c>
      <c r="H7908">
        <v>41610.6</v>
      </c>
      <c r="I7908">
        <v>0.19</v>
      </c>
      <c r="J7908" s="2" t="s">
        <v>16903</v>
      </c>
      <c r="K7908" t="str">
        <f>_xlfn.XLOOKUP(D7908,Products!A:A,Products!C:C,"")</f>
        <v>Home Appliances</v>
      </c>
      <c r="L7908" t="str">
        <f>_xlfn.XLOOKUP(C7908,Customers!A:A,Customers!D:D,"")</f>
        <v>Karnataka</v>
      </c>
      <c r="M7908" t="str">
        <f>_xlfn.XLOOKUP(C7908,Customers!A:A,Customers!E:E,"")</f>
        <v>Small Business</v>
      </c>
    </row>
    <row r="7909" spans="1:13" x14ac:dyDescent="0.25">
      <c r="A7909" t="s">
        <v>16904</v>
      </c>
      <c r="B7909" s="1">
        <v>45767</v>
      </c>
      <c r="C7909" t="s">
        <v>264</v>
      </c>
      <c r="D7909" t="s">
        <v>581</v>
      </c>
      <c r="E7909">
        <v>2</v>
      </c>
      <c r="F7909">
        <v>0.2</v>
      </c>
      <c r="G7909">
        <v>35516</v>
      </c>
      <c r="H7909" s="2" t="s">
        <v>1326</v>
      </c>
      <c r="I7909">
        <v>0.19</v>
      </c>
      <c r="J7909">
        <v>9391.3222524354296</v>
      </c>
      <c r="K7909" t="str">
        <f>_xlfn.XLOOKUP(D7909,Products!A:A,Products!C:C,"")</f>
        <v>Home Appliances</v>
      </c>
      <c r="L7909" t="str">
        <f>_xlfn.XLOOKUP(C7909,Customers!A:A,Customers!D:D,"")</f>
        <v>Maharashtra</v>
      </c>
      <c r="M7909" t="str">
        <f>_xlfn.XLOOKUP(C7909,Customers!A:A,Customers!E:E,"")</f>
        <v>Corporate</v>
      </c>
    </row>
    <row r="7910" spans="1:13" x14ac:dyDescent="0.25">
      <c r="A7910" t="s">
        <v>16905</v>
      </c>
      <c r="B7910" s="1">
        <v>45694</v>
      </c>
      <c r="C7910" t="s">
        <v>3316</v>
      </c>
      <c r="D7910" t="s">
        <v>17</v>
      </c>
      <c r="E7910">
        <v>2</v>
      </c>
      <c r="F7910">
        <v>0.1</v>
      </c>
      <c r="G7910">
        <v>10888</v>
      </c>
      <c r="H7910">
        <v>19598.400000000001</v>
      </c>
      <c r="I7910">
        <v>0.19</v>
      </c>
      <c r="J7910" s="2" t="s">
        <v>16906</v>
      </c>
      <c r="K7910" t="str">
        <f>_xlfn.XLOOKUP(D7910,Products!A:A,Products!C:C,"")</f>
        <v>Home Appliances</v>
      </c>
      <c r="L7910" t="str">
        <f>_xlfn.XLOOKUP(C7910,Customers!A:A,Customers!D:D,"")</f>
        <v>Telangana</v>
      </c>
      <c r="M7910" t="str">
        <f>_xlfn.XLOOKUP(C7910,Customers!A:A,Customers!E:E,"")</f>
        <v>Consumer</v>
      </c>
    </row>
    <row r="7911" spans="1:13" x14ac:dyDescent="0.25">
      <c r="A7911" t="s">
        <v>16907</v>
      </c>
      <c r="B7911" s="1">
        <v>45934</v>
      </c>
      <c r="C7911" t="s">
        <v>948</v>
      </c>
      <c r="D7911" t="s">
        <v>64</v>
      </c>
      <c r="E7911">
        <v>4</v>
      </c>
      <c r="F7911">
        <v>0</v>
      </c>
      <c r="G7911">
        <v>5299</v>
      </c>
      <c r="H7911">
        <v>21196</v>
      </c>
      <c r="I7911">
        <v>0.16</v>
      </c>
      <c r="J7911" s="2" t="s">
        <v>16908</v>
      </c>
      <c r="K7911" t="str">
        <f>_xlfn.XLOOKUP(D7911,Products!A:A,Products!C:C,"")</f>
        <v>Technology</v>
      </c>
      <c r="L7911" t="str">
        <f>_xlfn.XLOOKUP(C7911,Customers!A:A,Customers!D:D,"")</f>
        <v>Gujarat</v>
      </c>
      <c r="M7911" t="str">
        <f>_xlfn.XLOOKUP(C7911,Customers!A:A,Customers!E:E,"")</f>
        <v>Consumer</v>
      </c>
    </row>
    <row r="7912" spans="1:13" x14ac:dyDescent="0.25">
      <c r="A7912" t="s">
        <v>16909</v>
      </c>
      <c r="B7912" s="1">
        <v>45671</v>
      </c>
      <c r="C7912" t="s">
        <v>3210</v>
      </c>
      <c r="D7912" t="s">
        <v>179</v>
      </c>
      <c r="E7912">
        <v>3</v>
      </c>
      <c r="F7912">
        <v>0.2</v>
      </c>
      <c r="G7912">
        <v>5109</v>
      </c>
      <c r="H7912">
        <v>12261.6</v>
      </c>
      <c r="I7912">
        <v>0.19</v>
      </c>
      <c r="J7912" s="2" t="s">
        <v>16910</v>
      </c>
      <c r="K7912" t="str">
        <f>_xlfn.XLOOKUP(D7912,Products!A:A,Products!C:C,"")</f>
        <v>Home Appliances</v>
      </c>
      <c r="L7912" t="str">
        <f>_xlfn.XLOOKUP(C7912,Customers!A:A,Customers!D:D,"")</f>
        <v>Uttar Pradesh</v>
      </c>
      <c r="M7912" t="str">
        <f>_xlfn.XLOOKUP(C7912,Customers!A:A,Customers!E:E,"")</f>
        <v>Small Business</v>
      </c>
    </row>
    <row r="7913" spans="1:13" x14ac:dyDescent="0.25">
      <c r="A7913" t="s">
        <v>16911</v>
      </c>
      <c r="B7913" s="1">
        <v>46004</v>
      </c>
      <c r="C7913" t="s">
        <v>1718</v>
      </c>
      <c r="D7913" t="s">
        <v>271</v>
      </c>
      <c r="E7913">
        <v>3</v>
      </c>
      <c r="F7913">
        <v>0.05</v>
      </c>
      <c r="G7913">
        <v>44505</v>
      </c>
      <c r="H7913">
        <v>126839.25</v>
      </c>
      <c r="I7913">
        <v>0.19</v>
      </c>
      <c r="J7913" s="2" t="s">
        <v>16912</v>
      </c>
      <c r="K7913" t="str">
        <f>_xlfn.XLOOKUP(D7913,Products!A:A,Products!C:C,"")</f>
        <v>Home Appliances</v>
      </c>
      <c r="L7913" t="str">
        <f>_xlfn.XLOOKUP(C7913,Customers!A:A,Customers!D:D,"")</f>
        <v>Chandigarh</v>
      </c>
      <c r="M7913" t="str">
        <f>_xlfn.XLOOKUP(C7913,Customers!A:A,Customers!E:E,"")</f>
        <v>Corporate</v>
      </c>
    </row>
    <row r="7914" spans="1:13" x14ac:dyDescent="0.25">
      <c r="A7914" t="s">
        <v>16913</v>
      </c>
      <c r="B7914" s="1">
        <v>45889</v>
      </c>
      <c r="C7914" t="s">
        <v>625</v>
      </c>
      <c r="D7914" t="s">
        <v>195</v>
      </c>
      <c r="E7914">
        <v>1</v>
      </c>
      <c r="F7914">
        <v>0.2</v>
      </c>
      <c r="G7914">
        <v>29812</v>
      </c>
      <c r="H7914" s="2" t="s">
        <v>196</v>
      </c>
      <c r="I7914">
        <v>0.28000000000000003</v>
      </c>
      <c r="J7914" s="2" t="s">
        <v>16914</v>
      </c>
      <c r="K7914" t="str">
        <f>_xlfn.XLOOKUP(D7914,Products!A:A,Products!C:C,"")</f>
        <v>Office Supplies</v>
      </c>
      <c r="L7914" t="str">
        <f>_xlfn.XLOOKUP(C7914,Customers!A:A,Customers!D:D,"")</f>
        <v>Rajasthan</v>
      </c>
      <c r="M7914" t="str">
        <f>_xlfn.XLOOKUP(C7914,Customers!A:A,Customers!E:E,"")</f>
        <v>Corporate</v>
      </c>
    </row>
    <row r="7915" spans="1:13" x14ac:dyDescent="0.25">
      <c r="A7915" t="s">
        <v>16915</v>
      </c>
      <c r="B7915" s="1">
        <v>45973</v>
      </c>
      <c r="C7915" t="s">
        <v>6741</v>
      </c>
      <c r="D7915" t="s">
        <v>204</v>
      </c>
      <c r="E7915">
        <v>2</v>
      </c>
      <c r="F7915">
        <v>0.2</v>
      </c>
      <c r="G7915">
        <v>19940</v>
      </c>
      <c r="H7915">
        <v>31904</v>
      </c>
      <c r="I7915">
        <v>0.16</v>
      </c>
      <c r="J7915" s="2" t="s">
        <v>16916</v>
      </c>
      <c r="K7915" t="str">
        <f>_xlfn.XLOOKUP(D7915,Products!A:A,Products!C:C,"")</f>
        <v>Technology</v>
      </c>
      <c r="L7915" t="str">
        <f>_xlfn.XLOOKUP(C7915,Customers!A:A,Customers!D:D,"")</f>
        <v>Karnataka</v>
      </c>
      <c r="M7915" t="str">
        <f>_xlfn.XLOOKUP(C7915,Customers!A:A,Customers!E:E,"")</f>
        <v>Consumer</v>
      </c>
    </row>
    <row r="7916" spans="1:13" x14ac:dyDescent="0.25">
      <c r="A7916" t="s">
        <v>16917</v>
      </c>
      <c r="B7916" s="1">
        <v>45781</v>
      </c>
      <c r="C7916" t="s">
        <v>9682</v>
      </c>
      <c r="D7916" t="s">
        <v>60</v>
      </c>
      <c r="E7916">
        <v>2</v>
      </c>
      <c r="F7916">
        <v>0.1</v>
      </c>
      <c r="G7916">
        <v>9257</v>
      </c>
      <c r="H7916" s="2" t="s">
        <v>317</v>
      </c>
      <c r="I7916">
        <v>0.16</v>
      </c>
      <c r="J7916">
        <v>2299.3719211221101</v>
      </c>
      <c r="K7916" t="str">
        <f>_xlfn.XLOOKUP(D7916,Products!A:A,Products!C:C,"")</f>
        <v>Technology</v>
      </c>
      <c r="L7916" t="str">
        <f>_xlfn.XLOOKUP(C7916,Customers!A:A,Customers!D:D,"")</f>
        <v>Uttar Pradesh</v>
      </c>
      <c r="M7916" t="str">
        <f>_xlfn.XLOOKUP(C7916,Customers!A:A,Customers!E:E,"")</f>
        <v>Consumer</v>
      </c>
    </row>
    <row r="7917" spans="1:13" x14ac:dyDescent="0.25">
      <c r="A7917" t="s">
        <v>16918</v>
      </c>
      <c r="B7917" s="1">
        <v>45936</v>
      </c>
      <c r="C7917" t="s">
        <v>976</v>
      </c>
      <c r="D7917" t="s">
        <v>12</v>
      </c>
      <c r="E7917">
        <v>1</v>
      </c>
      <c r="F7917">
        <v>0</v>
      </c>
      <c r="G7917">
        <v>17633</v>
      </c>
      <c r="H7917">
        <v>17633</v>
      </c>
      <c r="I7917">
        <v>0.19</v>
      </c>
      <c r="J7917" s="2" t="s">
        <v>16919</v>
      </c>
      <c r="K7917" t="str">
        <f>_xlfn.XLOOKUP(D7917,Products!A:A,Products!C:C,"")</f>
        <v>Home Appliances</v>
      </c>
      <c r="L7917" t="str">
        <f>_xlfn.XLOOKUP(C7917,Customers!A:A,Customers!D:D,"")</f>
        <v>Maharashtra</v>
      </c>
      <c r="M7917" t="str">
        <f>_xlfn.XLOOKUP(C7917,Customers!A:A,Customers!E:E,"")</f>
        <v>Consumer</v>
      </c>
    </row>
    <row r="7918" spans="1:13" x14ac:dyDescent="0.25">
      <c r="A7918" t="s">
        <v>16920</v>
      </c>
      <c r="B7918" s="1">
        <v>45768</v>
      </c>
      <c r="C7918" t="s">
        <v>2677</v>
      </c>
      <c r="D7918" t="s">
        <v>160</v>
      </c>
      <c r="E7918">
        <v>1</v>
      </c>
      <c r="F7918">
        <v>0.25</v>
      </c>
      <c r="G7918">
        <v>37834</v>
      </c>
      <c r="H7918">
        <v>28375.5</v>
      </c>
      <c r="I7918">
        <v>0.28000000000000003</v>
      </c>
      <c r="J7918" s="2" t="s">
        <v>16921</v>
      </c>
      <c r="K7918" t="str">
        <f>_xlfn.XLOOKUP(D7918,Products!A:A,Products!C:C,"")</f>
        <v>Office Supplies</v>
      </c>
      <c r="L7918" t="str">
        <f>_xlfn.XLOOKUP(C7918,Customers!A:A,Customers!D:D,"")</f>
        <v>Telangana</v>
      </c>
      <c r="M7918" t="str">
        <f>_xlfn.XLOOKUP(C7918,Customers!A:A,Customers!E:E,"")</f>
        <v>Consumer</v>
      </c>
    </row>
    <row r="7919" spans="1:13" x14ac:dyDescent="0.25">
      <c r="A7919" t="s">
        <v>16922</v>
      </c>
      <c r="B7919" s="1">
        <v>45781</v>
      </c>
      <c r="C7919" t="s">
        <v>483</v>
      </c>
      <c r="D7919" t="s">
        <v>56</v>
      </c>
      <c r="E7919">
        <v>1</v>
      </c>
      <c r="F7919">
        <v>0.15</v>
      </c>
      <c r="G7919">
        <v>9427</v>
      </c>
      <c r="H7919">
        <v>8012.95</v>
      </c>
      <c r="I7919">
        <v>0.22</v>
      </c>
      <c r="J7919" s="2" t="s">
        <v>16923</v>
      </c>
      <c r="K7919" t="str">
        <f>_xlfn.XLOOKUP(D7919,Products!A:A,Products!C:C,"")</f>
        <v>Furniture</v>
      </c>
      <c r="L7919" t="str">
        <f>_xlfn.XLOOKUP(C7919,Customers!A:A,Customers!D:D,"")</f>
        <v>Kerala</v>
      </c>
      <c r="M7919" t="str">
        <f>_xlfn.XLOOKUP(C7919,Customers!A:A,Customers!E:E,"")</f>
        <v>Consumer</v>
      </c>
    </row>
    <row r="7920" spans="1:13" x14ac:dyDescent="0.25">
      <c r="A7920" t="s">
        <v>16924</v>
      </c>
      <c r="B7920" s="1">
        <v>45687</v>
      </c>
      <c r="C7920" t="s">
        <v>666</v>
      </c>
      <c r="D7920" t="s">
        <v>626</v>
      </c>
      <c r="E7920">
        <v>1</v>
      </c>
      <c r="F7920">
        <v>0.05</v>
      </c>
      <c r="G7920">
        <v>27904</v>
      </c>
      <c r="H7920">
        <v>26508.799999999999</v>
      </c>
      <c r="I7920">
        <v>0.22</v>
      </c>
      <c r="J7920">
        <v>4443.0150568200997</v>
      </c>
      <c r="K7920" t="str">
        <f>_xlfn.XLOOKUP(D7920,Products!A:A,Products!C:C,"")</f>
        <v>Furniture</v>
      </c>
      <c r="L7920" t="str">
        <f>_xlfn.XLOOKUP(C7920,Customers!A:A,Customers!D:D,"")</f>
        <v>Kerala</v>
      </c>
      <c r="M7920" t="str">
        <f>_xlfn.XLOOKUP(C7920,Customers!A:A,Customers!E:E,"")</f>
        <v>Corporate</v>
      </c>
    </row>
    <row r="7921" spans="1:13" x14ac:dyDescent="0.25">
      <c r="A7921" t="s">
        <v>16925</v>
      </c>
      <c r="B7921" s="1">
        <v>45772</v>
      </c>
      <c r="C7921" t="s">
        <v>23</v>
      </c>
      <c r="D7921" t="s">
        <v>126</v>
      </c>
      <c r="E7921">
        <v>1</v>
      </c>
      <c r="F7921">
        <v>0.1</v>
      </c>
      <c r="G7921">
        <v>13614</v>
      </c>
      <c r="H7921">
        <v>12252.6</v>
      </c>
      <c r="I7921">
        <v>0.19</v>
      </c>
      <c r="J7921" s="2" t="s">
        <v>16926</v>
      </c>
      <c r="K7921" t="str">
        <f>_xlfn.XLOOKUP(D7921,Products!A:A,Products!C:C,"")</f>
        <v>Home Appliances</v>
      </c>
      <c r="L7921" t="str">
        <f>_xlfn.XLOOKUP(C7921,Customers!A:A,Customers!D:D,"")</f>
        <v>West Bengal</v>
      </c>
      <c r="M7921" t="str">
        <f>_xlfn.XLOOKUP(C7921,Customers!A:A,Customers!E:E,"")</f>
        <v>Consumer</v>
      </c>
    </row>
    <row r="7922" spans="1:13" x14ac:dyDescent="0.25">
      <c r="A7922" t="s">
        <v>16927</v>
      </c>
      <c r="B7922" s="1">
        <v>45747</v>
      </c>
      <c r="C7922" t="s">
        <v>332</v>
      </c>
      <c r="D7922" t="s">
        <v>60</v>
      </c>
      <c r="E7922">
        <v>1</v>
      </c>
      <c r="F7922">
        <v>0.15</v>
      </c>
      <c r="G7922">
        <v>9257</v>
      </c>
      <c r="H7922">
        <v>7868.45</v>
      </c>
      <c r="I7922">
        <v>0.16</v>
      </c>
      <c r="J7922" s="2" t="s">
        <v>16928</v>
      </c>
      <c r="K7922" t="str">
        <f>_xlfn.XLOOKUP(D7922,Products!A:A,Products!C:C,"")</f>
        <v>Technology</v>
      </c>
      <c r="L7922" t="str">
        <f>_xlfn.XLOOKUP(C7922,Customers!A:A,Customers!D:D,"")</f>
        <v>Tamil Nadu</v>
      </c>
      <c r="M7922" t="str">
        <f>_xlfn.XLOOKUP(C7922,Customers!A:A,Customers!E:E,"")</f>
        <v>Corporate</v>
      </c>
    </row>
    <row r="7923" spans="1:13" x14ac:dyDescent="0.25">
      <c r="A7923" t="s">
        <v>16929</v>
      </c>
      <c r="B7923" s="1">
        <v>45869</v>
      </c>
      <c r="C7923" t="s">
        <v>2620</v>
      </c>
      <c r="D7923" t="s">
        <v>304</v>
      </c>
      <c r="E7923">
        <v>1</v>
      </c>
      <c r="F7923">
        <v>0.05</v>
      </c>
      <c r="G7923">
        <v>15711</v>
      </c>
      <c r="H7923" s="2" t="s">
        <v>650</v>
      </c>
      <c r="I7923">
        <v>0.19</v>
      </c>
      <c r="J7923" s="2" t="s">
        <v>16930</v>
      </c>
      <c r="K7923" t="str">
        <f>_xlfn.XLOOKUP(D7923,Products!A:A,Products!C:C,"")</f>
        <v>Home Appliances</v>
      </c>
      <c r="L7923" t="str">
        <f>_xlfn.XLOOKUP(C7923,Customers!A:A,Customers!D:D,"")</f>
        <v>Delhi</v>
      </c>
      <c r="M7923" t="str">
        <f>_xlfn.XLOOKUP(C7923,Customers!A:A,Customers!E:E,"")</f>
        <v>Consumer</v>
      </c>
    </row>
    <row r="7924" spans="1:13" x14ac:dyDescent="0.25">
      <c r="A7924" t="s">
        <v>16931</v>
      </c>
      <c r="B7924" s="1">
        <v>45695</v>
      </c>
      <c r="C7924" t="s">
        <v>3930</v>
      </c>
      <c r="D7924" t="s">
        <v>160</v>
      </c>
      <c r="E7924">
        <v>2</v>
      </c>
      <c r="F7924">
        <v>0</v>
      </c>
      <c r="G7924">
        <v>37834</v>
      </c>
      <c r="H7924">
        <v>75668</v>
      </c>
      <c r="I7924">
        <v>0.28000000000000003</v>
      </c>
      <c r="J7924" s="2" t="s">
        <v>16932</v>
      </c>
      <c r="K7924" t="str">
        <f>_xlfn.XLOOKUP(D7924,Products!A:A,Products!C:C,"")</f>
        <v>Office Supplies</v>
      </c>
      <c r="L7924" t="str">
        <f>_xlfn.XLOOKUP(C7924,Customers!A:A,Customers!D:D,"")</f>
        <v>Maharashtra</v>
      </c>
      <c r="M7924" t="str">
        <f>_xlfn.XLOOKUP(C7924,Customers!A:A,Customers!E:E,"")</f>
        <v>Consumer</v>
      </c>
    </row>
    <row r="7925" spans="1:13" x14ac:dyDescent="0.25">
      <c r="A7925" t="s">
        <v>16933</v>
      </c>
      <c r="B7925" s="1">
        <v>45740</v>
      </c>
      <c r="C7925" t="s">
        <v>5283</v>
      </c>
      <c r="D7925" t="s">
        <v>17</v>
      </c>
      <c r="E7925">
        <v>2</v>
      </c>
      <c r="F7925">
        <v>0.05</v>
      </c>
      <c r="G7925">
        <v>10888</v>
      </c>
      <c r="H7925">
        <v>20687.2</v>
      </c>
      <c r="I7925">
        <v>0.19</v>
      </c>
      <c r="J7925" s="2" t="s">
        <v>16934</v>
      </c>
      <c r="K7925" t="str">
        <f>_xlfn.XLOOKUP(D7925,Products!A:A,Products!C:C,"")</f>
        <v>Home Appliances</v>
      </c>
      <c r="L7925" t="str">
        <f>_xlfn.XLOOKUP(C7925,Customers!A:A,Customers!D:D,"")</f>
        <v>Gujarat</v>
      </c>
      <c r="M7925" t="str">
        <f>_xlfn.XLOOKUP(C7925,Customers!A:A,Customers!E:E,"")</f>
        <v>Corporate</v>
      </c>
    </row>
    <row r="7926" spans="1:13" x14ac:dyDescent="0.25">
      <c r="A7926" t="s">
        <v>16935</v>
      </c>
      <c r="B7926" s="1">
        <v>45684</v>
      </c>
      <c r="C7926" t="s">
        <v>7897</v>
      </c>
      <c r="D7926" t="s">
        <v>630</v>
      </c>
      <c r="E7926">
        <v>1</v>
      </c>
      <c r="F7926">
        <v>0</v>
      </c>
      <c r="G7926">
        <v>2696</v>
      </c>
      <c r="H7926">
        <v>2696</v>
      </c>
      <c r="I7926">
        <v>0.31</v>
      </c>
      <c r="J7926" s="2" t="s">
        <v>16936</v>
      </c>
      <c r="K7926" t="str">
        <f>_xlfn.XLOOKUP(D7926,Products!A:A,Products!C:C,"")</f>
        <v>Beauty &amp; Personal Care</v>
      </c>
      <c r="L7926" t="str">
        <f>_xlfn.XLOOKUP(C7926,Customers!A:A,Customers!D:D,"")</f>
        <v>Tamil Nadu</v>
      </c>
      <c r="M7926" t="str">
        <f>_xlfn.XLOOKUP(C7926,Customers!A:A,Customers!E:E,"")</f>
        <v>Consumer</v>
      </c>
    </row>
    <row r="7927" spans="1:13" x14ac:dyDescent="0.25">
      <c r="A7927" t="s">
        <v>16937</v>
      </c>
      <c r="B7927" s="1">
        <v>45874</v>
      </c>
      <c r="C7927" t="s">
        <v>1019</v>
      </c>
      <c r="D7927" t="s">
        <v>249</v>
      </c>
      <c r="E7927">
        <v>4</v>
      </c>
      <c r="F7927">
        <v>0</v>
      </c>
      <c r="G7927">
        <v>4101</v>
      </c>
      <c r="H7927">
        <v>16404</v>
      </c>
      <c r="I7927">
        <v>0.16</v>
      </c>
      <c r="J7927" s="2" t="s">
        <v>16938</v>
      </c>
      <c r="K7927" t="str">
        <f>_xlfn.XLOOKUP(D7927,Products!A:A,Products!C:C,"")</f>
        <v>Technology</v>
      </c>
      <c r="L7927" t="str">
        <f>_xlfn.XLOOKUP(C7927,Customers!A:A,Customers!D:D,"")</f>
        <v>Tamil Nadu</v>
      </c>
      <c r="M7927" t="str">
        <f>_xlfn.XLOOKUP(C7927,Customers!A:A,Customers!E:E,"")</f>
        <v>Consumer</v>
      </c>
    </row>
    <row r="7928" spans="1:13" x14ac:dyDescent="0.25">
      <c r="A7928" t="s">
        <v>16939</v>
      </c>
      <c r="B7928" s="1">
        <v>46017</v>
      </c>
      <c r="C7928" t="s">
        <v>5283</v>
      </c>
      <c r="D7928" t="s">
        <v>389</v>
      </c>
      <c r="E7928">
        <v>2</v>
      </c>
      <c r="F7928">
        <v>0</v>
      </c>
      <c r="G7928">
        <v>32335</v>
      </c>
      <c r="H7928">
        <v>64670</v>
      </c>
      <c r="I7928">
        <v>0.31</v>
      </c>
      <c r="J7928" s="2" t="s">
        <v>16940</v>
      </c>
      <c r="K7928" t="str">
        <f>_xlfn.XLOOKUP(D7928,Products!A:A,Products!C:C,"")</f>
        <v>Beauty &amp; Personal Care</v>
      </c>
      <c r="L7928" t="str">
        <f>_xlfn.XLOOKUP(C7928,Customers!A:A,Customers!D:D,"")</f>
        <v>Gujarat</v>
      </c>
      <c r="M7928" t="str">
        <f>_xlfn.XLOOKUP(C7928,Customers!A:A,Customers!E:E,"")</f>
        <v>Corporate</v>
      </c>
    </row>
    <row r="7929" spans="1:13" x14ac:dyDescent="0.25">
      <c r="A7929" t="s">
        <v>16941</v>
      </c>
      <c r="B7929" s="1">
        <v>45872</v>
      </c>
      <c r="C7929" t="s">
        <v>2633</v>
      </c>
      <c r="D7929" t="s">
        <v>253</v>
      </c>
      <c r="E7929">
        <v>3</v>
      </c>
      <c r="F7929">
        <v>0</v>
      </c>
      <c r="G7929">
        <v>13190</v>
      </c>
      <c r="H7929">
        <v>39570</v>
      </c>
      <c r="I7929">
        <v>0.22</v>
      </c>
      <c r="J7929" s="2" t="s">
        <v>16942</v>
      </c>
      <c r="K7929" t="str">
        <f>_xlfn.XLOOKUP(D7929,Products!A:A,Products!C:C,"")</f>
        <v>Furniture</v>
      </c>
      <c r="L7929" t="str">
        <f>_xlfn.XLOOKUP(C7929,Customers!A:A,Customers!D:D,"")</f>
        <v>Chandigarh</v>
      </c>
      <c r="M7929" t="str">
        <f>_xlfn.XLOOKUP(C7929,Customers!A:A,Customers!E:E,"")</f>
        <v>Consumer</v>
      </c>
    </row>
    <row r="7930" spans="1:13" x14ac:dyDescent="0.25">
      <c r="A7930" t="s">
        <v>16943</v>
      </c>
      <c r="B7930" s="1">
        <v>45878</v>
      </c>
      <c r="C7930" t="s">
        <v>194</v>
      </c>
      <c r="D7930" t="s">
        <v>419</v>
      </c>
      <c r="E7930">
        <v>4</v>
      </c>
      <c r="F7930">
        <v>0.05</v>
      </c>
      <c r="G7930">
        <v>12154</v>
      </c>
      <c r="H7930">
        <v>46185.2</v>
      </c>
      <c r="I7930">
        <v>0.19</v>
      </c>
      <c r="J7930" s="2" t="s">
        <v>16944</v>
      </c>
      <c r="K7930" t="str">
        <f>_xlfn.XLOOKUP(D7930,Products!A:A,Products!C:C,"")</f>
        <v>Home Appliances</v>
      </c>
      <c r="L7930" t="str">
        <f>_xlfn.XLOOKUP(C7930,Customers!A:A,Customers!D:D,"")</f>
        <v>Delhi</v>
      </c>
      <c r="M7930" t="str">
        <f>_xlfn.XLOOKUP(C7930,Customers!A:A,Customers!E:E,"")</f>
        <v>Consumer</v>
      </c>
    </row>
    <row r="7931" spans="1:13" x14ac:dyDescent="0.25">
      <c r="A7931" t="s">
        <v>16945</v>
      </c>
      <c r="B7931" s="1">
        <v>45672</v>
      </c>
      <c r="C7931" t="s">
        <v>16</v>
      </c>
      <c r="D7931" t="s">
        <v>115</v>
      </c>
      <c r="E7931">
        <v>1</v>
      </c>
      <c r="F7931">
        <v>0.2</v>
      </c>
      <c r="G7931">
        <v>10792</v>
      </c>
      <c r="H7931">
        <v>8633.6</v>
      </c>
      <c r="I7931">
        <v>0.28000000000000003</v>
      </c>
      <c r="J7931" s="2" t="s">
        <v>16946</v>
      </c>
      <c r="K7931" t="str">
        <f>_xlfn.XLOOKUP(D7931,Products!A:A,Products!C:C,"")</f>
        <v>Office Supplies</v>
      </c>
      <c r="L7931" t="str">
        <f>_xlfn.XLOOKUP(C7931,Customers!A:A,Customers!D:D,"")</f>
        <v>Maharashtra</v>
      </c>
      <c r="M7931" t="str">
        <f>_xlfn.XLOOKUP(C7931,Customers!A:A,Customers!E:E,"")</f>
        <v>Corporate</v>
      </c>
    </row>
    <row r="7932" spans="1:13" x14ac:dyDescent="0.25">
      <c r="A7932" t="s">
        <v>16947</v>
      </c>
      <c r="B7932" s="1">
        <v>45916</v>
      </c>
      <c r="C7932" t="s">
        <v>4860</v>
      </c>
      <c r="D7932" t="s">
        <v>152</v>
      </c>
      <c r="E7932">
        <v>2</v>
      </c>
      <c r="F7932">
        <v>0.1</v>
      </c>
      <c r="G7932">
        <v>32777</v>
      </c>
      <c r="H7932">
        <v>58998.6</v>
      </c>
      <c r="I7932">
        <v>0.19</v>
      </c>
      <c r="J7932" s="2" t="s">
        <v>16948</v>
      </c>
      <c r="K7932" t="str">
        <f>_xlfn.XLOOKUP(D7932,Products!A:A,Products!C:C,"")</f>
        <v>Home Appliances</v>
      </c>
      <c r="L7932" t="str">
        <f>_xlfn.XLOOKUP(C7932,Customers!A:A,Customers!D:D,"")</f>
        <v>Maharashtra</v>
      </c>
      <c r="M7932" t="str">
        <f>_xlfn.XLOOKUP(C7932,Customers!A:A,Customers!E:E,"")</f>
        <v>Corporate</v>
      </c>
    </row>
    <row r="7933" spans="1:13" x14ac:dyDescent="0.25">
      <c r="A7933" t="s">
        <v>16949</v>
      </c>
      <c r="B7933" s="1">
        <v>45923</v>
      </c>
      <c r="C7933" t="s">
        <v>449</v>
      </c>
      <c r="D7933" t="s">
        <v>313</v>
      </c>
      <c r="E7933">
        <v>2</v>
      </c>
      <c r="F7933">
        <v>0.1</v>
      </c>
      <c r="G7933">
        <v>23441</v>
      </c>
      <c r="H7933">
        <v>42193.8</v>
      </c>
      <c r="I7933">
        <v>0.19</v>
      </c>
      <c r="J7933" s="2" t="s">
        <v>16950</v>
      </c>
      <c r="K7933" t="str">
        <f>_xlfn.XLOOKUP(D7933,Products!A:A,Products!C:C,"")</f>
        <v>Home Appliances</v>
      </c>
      <c r="L7933" t="str">
        <f>_xlfn.XLOOKUP(C7933,Customers!A:A,Customers!D:D,"")</f>
        <v>Tamil Nadu</v>
      </c>
      <c r="M7933" t="str">
        <f>_xlfn.XLOOKUP(C7933,Customers!A:A,Customers!E:E,"")</f>
        <v>Small Business</v>
      </c>
    </row>
    <row r="7934" spans="1:13" x14ac:dyDescent="0.25">
      <c r="A7934" t="s">
        <v>16951</v>
      </c>
      <c r="B7934" s="1">
        <v>45777</v>
      </c>
      <c r="C7934" t="s">
        <v>784</v>
      </c>
      <c r="D7934" t="s">
        <v>581</v>
      </c>
      <c r="E7934">
        <v>1</v>
      </c>
      <c r="F7934">
        <v>0.1</v>
      </c>
      <c r="G7934">
        <v>35516</v>
      </c>
      <c r="H7934">
        <v>31964.400000000001</v>
      </c>
      <c r="I7934">
        <v>0.19</v>
      </c>
      <c r="J7934" s="2" t="s">
        <v>16952</v>
      </c>
      <c r="K7934" t="str">
        <f>_xlfn.XLOOKUP(D7934,Products!A:A,Products!C:C,"")</f>
        <v>Home Appliances</v>
      </c>
      <c r="L7934" t="str">
        <f>_xlfn.XLOOKUP(C7934,Customers!A:A,Customers!D:D,"")</f>
        <v>Gujarat</v>
      </c>
      <c r="M7934" t="str">
        <f>_xlfn.XLOOKUP(C7934,Customers!A:A,Customers!E:E,"")</f>
        <v>Corporate</v>
      </c>
    </row>
    <row r="7935" spans="1:13" x14ac:dyDescent="0.25">
      <c r="A7935" t="s">
        <v>16953</v>
      </c>
      <c r="B7935" s="1">
        <v>45785</v>
      </c>
      <c r="C7935" t="s">
        <v>6403</v>
      </c>
      <c r="D7935" t="s">
        <v>528</v>
      </c>
      <c r="E7935">
        <v>1</v>
      </c>
      <c r="F7935">
        <v>0</v>
      </c>
      <c r="G7935">
        <v>34213</v>
      </c>
      <c r="H7935">
        <v>34213</v>
      </c>
      <c r="I7935">
        <v>0.19</v>
      </c>
      <c r="J7935" s="2" t="s">
        <v>16954</v>
      </c>
      <c r="K7935" t="str">
        <f>_xlfn.XLOOKUP(D7935,Products!A:A,Products!C:C,"")</f>
        <v>Home Appliances</v>
      </c>
      <c r="L7935" t="str">
        <f>_xlfn.XLOOKUP(C7935,Customers!A:A,Customers!D:D,"")</f>
        <v>Delhi</v>
      </c>
      <c r="M7935" t="str">
        <f>_xlfn.XLOOKUP(C7935,Customers!A:A,Customers!E:E,"")</f>
        <v>Corporate</v>
      </c>
    </row>
    <row r="7936" spans="1:13" x14ac:dyDescent="0.25">
      <c r="A7936" t="s">
        <v>16955</v>
      </c>
      <c r="B7936" s="1">
        <v>45868</v>
      </c>
      <c r="C7936" t="s">
        <v>2205</v>
      </c>
      <c r="D7936" t="s">
        <v>253</v>
      </c>
      <c r="E7936">
        <v>3</v>
      </c>
      <c r="F7936">
        <v>0.2</v>
      </c>
      <c r="G7936">
        <v>13190</v>
      </c>
      <c r="H7936">
        <v>31656</v>
      </c>
      <c r="I7936">
        <v>0.22</v>
      </c>
      <c r="J7936" s="2" t="s">
        <v>16956</v>
      </c>
      <c r="K7936" t="str">
        <f>_xlfn.XLOOKUP(D7936,Products!A:A,Products!C:C,"")</f>
        <v>Furniture</v>
      </c>
      <c r="L7936" t="str">
        <f>_xlfn.XLOOKUP(C7936,Customers!A:A,Customers!D:D,"")</f>
        <v>Telangana</v>
      </c>
      <c r="M7936" t="str">
        <f>_xlfn.XLOOKUP(C7936,Customers!A:A,Customers!E:E,"")</f>
        <v>Corporate</v>
      </c>
    </row>
    <row r="7937" spans="1:13" x14ac:dyDescent="0.25">
      <c r="A7937" t="s">
        <v>16957</v>
      </c>
      <c r="B7937" s="1">
        <v>45668</v>
      </c>
      <c r="C7937" t="s">
        <v>1317</v>
      </c>
      <c r="D7937" t="s">
        <v>304</v>
      </c>
      <c r="E7937">
        <v>1</v>
      </c>
      <c r="F7937">
        <v>0.1</v>
      </c>
      <c r="G7937">
        <v>15711</v>
      </c>
      <c r="H7937">
        <v>14139.9</v>
      </c>
      <c r="I7937">
        <v>0.19</v>
      </c>
      <c r="J7937" s="2" t="s">
        <v>16958</v>
      </c>
      <c r="K7937" t="str">
        <f>_xlfn.XLOOKUP(D7937,Products!A:A,Products!C:C,"")</f>
        <v>Home Appliances</v>
      </c>
      <c r="L7937" t="str">
        <f>_xlfn.XLOOKUP(C7937,Customers!A:A,Customers!D:D,"")</f>
        <v>Chandigarh</v>
      </c>
      <c r="M7937" t="str">
        <f>_xlfn.XLOOKUP(C7937,Customers!A:A,Customers!E:E,"")</f>
        <v>Consumer</v>
      </c>
    </row>
    <row r="7938" spans="1:13" x14ac:dyDescent="0.25">
      <c r="A7938" t="s">
        <v>16959</v>
      </c>
      <c r="B7938" s="1">
        <v>45833</v>
      </c>
      <c r="C7938" t="s">
        <v>638</v>
      </c>
      <c r="D7938" t="s">
        <v>17</v>
      </c>
      <c r="E7938">
        <v>5</v>
      </c>
      <c r="F7938">
        <v>0.1</v>
      </c>
      <c r="G7938">
        <v>10888</v>
      </c>
      <c r="H7938">
        <v>48996</v>
      </c>
      <c r="I7938">
        <v>0.19</v>
      </c>
      <c r="J7938">
        <v>8842.0139461362996</v>
      </c>
      <c r="K7938" t="str">
        <f>_xlfn.XLOOKUP(D7938,Products!A:A,Products!C:C,"")</f>
        <v>Home Appliances</v>
      </c>
      <c r="L7938" t="str">
        <f>_xlfn.XLOOKUP(C7938,Customers!A:A,Customers!D:D,"")</f>
        <v>Maharashtra</v>
      </c>
      <c r="M7938" t="str">
        <f>_xlfn.XLOOKUP(C7938,Customers!A:A,Customers!E:E,"")</f>
        <v>Corporate</v>
      </c>
    </row>
    <row r="7939" spans="1:13" x14ac:dyDescent="0.25">
      <c r="A7939" t="s">
        <v>16960</v>
      </c>
      <c r="B7939" s="1">
        <v>45790</v>
      </c>
      <c r="C7939" t="s">
        <v>1255</v>
      </c>
      <c r="D7939" t="s">
        <v>389</v>
      </c>
      <c r="E7939">
        <v>3</v>
      </c>
      <c r="F7939">
        <v>0.25</v>
      </c>
      <c r="G7939">
        <v>32335</v>
      </c>
      <c r="H7939">
        <v>72753.75</v>
      </c>
      <c r="I7939">
        <v>0.31</v>
      </c>
      <c r="J7939" s="2" t="s">
        <v>16961</v>
      </c>
      <c r="K7939" t="str">
        <f>_xlfn.XLOOKUP(D7939,Products!A:A,Products!C:C,"")</f>
        <v>Beauty &amp; Personal Care</v>
      </c>
      <c r="L7939" t="str">
        <f>_xlfn.XLOOKUP(C7939,Customers!A:A,Customers!D:D,"")</f>
        <v>Maharashtra</v>
      </c>
      <c r="M7939" t="str">
        <f>_xlfn.XLOOKUP(C7939,Customers!A:A,Customers!E:E,"")</f>
        <v>Consumer</v>
      </c>
    </row>
    <row r="7940" spans="1:13" x14ac:dyDescent="0.25">
      <c r="A7940" t="s">
        <v>16962</v>
      </c>
      <c r="B7940" s="1">
        <v>45982</v>
      </c>
      <c r="C7940" t="s">
        <v>6230</v>
      </c>
      <c r="D7940" t="s">
        <v>231</v>
      </c>
      <c r="E7940">
        <v>2</v>
      </c>
      <c r="F7940">
        <v>0.15</v>
      </c>
      <c r="G7940">
        <v>36976</v>
      </c>
      <c r="H7940">
        <v>62859.199999999997</v>
      </c>
      <c r="I7940">
        <v>0.28000000000000003</v>
      </c>
      <c r="J7940" s="2" t="s">
        <v>16963</v>
      </c>
      <c r="K7940" t="str">
        <f>_xlfn.XLOOKUP(D7940,Products!A:A,Products!C:C,"")</f>
        <v>Office Supplies</v>
      </c>
      <c r="L7940" t="str">
        <f>_xlfn.XLOOKUP(C7940,Customers!A:A,Customers!D:D,"")</f>
        <v>West Bengal</v>
      </c>
      <c r="M7940" t="str">
        <f>_xlfn.XLOOKUP(C7940,Customers!A:A,Customers!E:E,"")</f>
        <v>Corporate</v>
      </c>
    </row>
    <row r="7941" spans="1:13" x14ac:dyDescent="0.25">
      <c r="A7941" t="s">
        <v>16964</v>
      </c>
      <c r="B7941" s="1">
        <v>45977</v>
      </c>
      <c r="C7941" t="s">
        <v>761</v>
      </c>
      <c r="D7941" t="s">
        <v>626</v>
      </c>
      <c r="E7941">
        <v>1</v>
      </c>
      <c r="F7941">
        <v>0.05</v>
      </c>
      <c r="G7941">
        <v>27904</v>
      </c>
      <c r="H7941">
        <v>26508.799999999999</v>
      </c>
      <c r="I7941">
        <v>0.22</v>
      </c>
      <c r="J7941" s="2" t="s">
        <v>16965</v>
      </c>
      <c r="K7941" t="str">
        <f>_xlfn.XLOOKUP(D7941,Products!A:A,Products!C:C,"")</f>
        <v>Furniture</v>
      </c>
      <c r="L7941" t="str">
        <f>_xlfn.XLOOKUP(C7941,Customers!A:A,Customers!D:D,"")</f>
        <v>Delhi</v>
      </c>
      <c r="M7941" t="str">
        <f>_xlfn.XLOOKUP(C7941,Customers!A:A,Customers!E:E,"")</f>
        <v>Consumer</v>
      </c>
    </row>
    <row r="7942" spans="1:13" x14ac:dyDescent="0.25">
      <c r="A7942" t="s">
        <v>16966</v>
      </c>
      <c r="B7942" s="1">
        <v>45671</v>
      </c>
      <c r="C7942" t="s">
        <v>3984</v>
      </c>
      <c r="D7942" t="s">
        <v>278</v>
      </c>
      <c r="E7942">
        <v>2</v>
      </c>
      <c r="F7942">
        <v>0.2</v>
      </c>
      <c r="G7942">
        <v>23506</v>
      </c>
      <c r="H7942">
        <v>37609.599999999999</v>
      </c>
      <c r="I7942">
        <v>0.31</v>
      </c>
      <c r="J7942">
        <v>9079.6329982586194</v>
      </c>
      <c r="K7942" t="str">
        <f>_xlfn.XLOOKUP(D7942,Products!A:A,Products!C:C,"")</f>
        <v>Beauty &amp; Personal Care</v>
      </c>
      <c r="L7942" t="str">
        <f>_xlfn.XLOOKUP(C7942,Customers!A:A,Customers!D:D,"")</f>
        <v>Chandigarh</v>
      </c>
      <c r="M7942" t="str">
        <f>_xlfn.XLOOKUP(C7942,Customers!A:A,Customers!E:E,"")</f>
        <v>Small Business</v>
      </c>
    </row>
    <row r="7943" spans="1:13" x14ac:dyDescent="0.25">
      <c r="A7943" t="s">
        <v>16967</v>
      </c>
      <c r="B7943" s="1">
        <v>45707</v>
      </c>
      <c r="C7943" t="s">
        <v>19</v>
      </c>
      <c r="D7943" t="s">
        <v>261</v>
      </c>
      <c r="E7943">
        <v>1</v>
      </c>
      <c r="F7943">
        <v>0.2</v>
      </c>
      <c r="G7943">
        <v>2649</v>
      </c>
      <c r="H7943" s="2" t="s">
        <v>3074</v>
      </c>
      <c r="I7943">
        <v>0.16</v>
      </c>
      <c r="J7943" s="2" t="s">
        <v>16968</v>
      </c>
      <c r="K7943" t="str">
        <f>_xlfn.XLOOKUP(D7943,Products!A:A,Products!C:C,"")</f>
        <v>Technology</v>
      </c>
      <c r="L7943" t="str">
        <f>_xlfn.XLOOKUP(C7943,Customers!A:A,Customers!D:D,"")</f>
        <v>Telangana</v>
      </c>
      <c r="M7943" t="str">
        <f>_xlfn.XLOOKUP(C7943,Customers!A:A,Customers!E:E,"")</f>
        <v>Consumer</v>
      </c>
    </row>
    <row r="7944" spans="1:13" x14ac:dyDescent="0.25">
      <c r="A7944" t="s">
        <v>16969</v>
      </c>
      <c r="B7944" s="1">
        <v>45729</v>
      </c>
      <c r="C7944" t="s">
        <v>1011</v>
      </c>
      <c r="D7944" t="s">
        <v>469</v>
      </c>
      <c r="E7944">
        <v>1</v>
      </c>
      <c r="F7944">
        <v>0.25</v>
      </c>
      <c r="G7944">
        <v>35056</v>
      </c>
      <c r="H7944">
        <v>26292</v>
      </c>
      <c r="I7944">
        <v>0.19</v>
      </c>
      <c r="J7944" s="2" t="s">
        <v>16970</v>
      </c>
      <c r="K7944" t="str">
        <f>_xlfn.XLOOKUP(D7944,Products!A:A,Products!C:C,"")</f>
        <v>Home Appliances</v>
      </c>
      <c r="L7944" t="str">
        <f>_xlfn.XLOOKUP(C7944,Customers!A:A,Customers!D:D,"")</f>
        <v>Uttar Pradesh</v>
      </c>
      <c r="M7944" t="str">
        <f>_xlfn.XLOOKUP(C7944,Customers!A:A,Customers!E:E,"")</f>
        <v>Consumer</v>
      </c>
    </row>
    <row r="7945" spans="1:13" x14ac:dyDescent="0.25">
      <c r="A7945" t="s">
        <v>16971</v>
      </c>
      <c r="B7945" s="1">
        <v>45726</v>
      </c>
      <c r="C7945" t="s">
        <v>2780</v>
      </c>
      <c r="D7945" t="s">
        <v>24</v>
      </c>
      <c r="E7945">
        <v>3</v>
      </c>
      <c r="F7945">
        <v>0</v>
      </c>
      <c r="G7945">
        <v>48370</v>
      </c>
      <c r="H7945">
        <v>145110</v>
      </c>
      <c r="I7945">
        <v>0.16</v>
      </c>
      <c r="J7945" s="2" t="s">
        <v>16972</v>
      </c>
      <c r="K7945" t="str">
        <f>_xlfn.XLOOKUP(D7945,Products!A:A,Products!C:C,"")</f>
        <v>Technology</v>
      </c>
      <c r="L7945" t="str">
        <f>_xlfn.XLOOKUP(C7945,Customers!A:A,Customers!D:D,"")</f>
        <v>Karnataka</v>
      </c>
      <c r="M7945" t="str">
        <f>_xlfn.XLOOKUP(C7945,Customers!A:A,Customers!E:E,"")</f>
        <v>Consumer</v>
      </c>
    </row>
    <row r="7946" spans="1:13" x14ac:dyDescent="0.25">
      <c r="A7946" t="s">
        <v>16973</v>
      </c>
      <c r="B7946" s="1">
        <v>45673</v>
      </c>
      <c r="C7946" t="s">
        <v>1043</v>
      </c>
      <c r="D7946" t="s">
        <v>444</v>
      </c>
      <c r="E7946">
        <v>1</v>
      </c>
      <c r="F7946">
        <v>0.25</v>
      </c>
      <c r="G7946">
        <v>16218</v>
      </c>
      <c r="H7946">
        <v>12163.5</v>
      </c>
      <c r="I7946">
        <v>0.19</v>
      </c>
      <c r="J7946" s="2" t="s">
        <v>16974</v>
      </c>
      <c r="K7946" t="str">
        <f>_xlfn.XLOOKUP(D7946,Products!A:A,Products!C:C,"")</f>
        <v>Home Appliances</v>
      </c>
      <c r="L7946" t="str">
        <f>_xlfn.XLOOKUP(C7946,Customers!A:A,Customers!D:D,"")</f>
        <v>Maharashtra</v>
      </c>
      <c r="M7946" t="str">
        <f>_xlfn.XLOOKUP(C7946,Customers!A:A,Customers!E:E,"")</f>
        <v>Consumer</v>
      </c>
    </row>
    <row r="7947" spans="1:13" x14ac:dyDescent="0.25">
      <c r="A7947" t="s">
        <v>16975</v>
      </c>
      <c r="B7947" s="1">
        <v>45991</v>
      </c>
      <c r="C7947" t="s">
        <v>2630</v>
      </c>
      <c r="D7947" t="s">
        <v>200</v>
      </c>
      <c r="E7947">
        <v>2</v>
      </c>
      <c r="F7947">
        <v>0.1</v>
      </c>
      <c r="G7947">
        <v>28530</v>
      </c>
      <c r="H7947">
        <v>51354</v>
      </c>
      <c r="I7947">
        <v>0.16</v>
      </c>
      <c r="J7947" s="2" t="s">
        <v>16976</v>
      </c>
      <c r="K7947" t="str">
        <f>_xlfn.XLOOKUP(D7947,Products!A:A,Products!C:C,"")</f>
        <v>Technology</v>
      </c>
      <c r="L7947" t="str">
        <f>_xlfn.XLOOKUP(C7947,Customers!A:A,Customers!D:D,"")</f>
        <v>Gujarat</v>
      </c>
      <c r="M7947" t="str">
        <f>_xlfn.XLOOKUP(C7947,Customers!A:A,Customers!E:E,"")</f>
        <v>Consumer</v>
      </c>
    </row>
    <row r="7948" spans="1:13" x14ac:dyDescent="0.25">
      <c r="A7948" t="s">
        <v>16977</v>
      </c>
      <c r="B7948" s="1">
        <v>46014</v>
      </c>
      <c r="C7948" t="s">
        <v>3517</v>
      </c>
      <c r="D7948" t="s">
        <v>473</v>
      </c>
      <c r="E7948">
        <v>3</v>
      </c>
      <c r="F7948">
        <v>0.15</v>
      </c>
      <c r="G7948">
        <v>35424</v>
      </c>
      <c r="H7948">
        <v>90331.199999999997</v>
      </c>
      <c r="I7948">
        <v>0.19</v>
      </c>
      <c r="J7948" s="2" t="s">
        <v>16978</v>
      </c>
      <c r="K7948" t="str">
        <f>_xlfn.XLOOKUP(D7948,Products!A:A,Products!C:C,"")</f>
        <v>Home Appliances</v>
      </c>
      <c r="L7948" t="str">
        <f>_xlfn.XLOOKUP(C7948,Customers!A:A,Customers!D:D,"")</f>
        <v>Chandigarh</v>
      </c>
      <c r="M7948" t="str">
        <f>_xlfn.XLOOKUP(C7948,Customers!A:A,Customers!E:E,"")</f>
        <v>Small Business</v>
      </c>
    </row>
    <row r="7949" spans="1:13" x14ac:dyDescent="0.25">
      <c r="A7949" t="s">
        <v>16979</v>
      </c>
      <c r="B7949" s="1">
        <v>45713</v>
      </c>
      <c r="C7949" t="s">
        <v>2555</v>
      </c>
      <c r="D7949" t="s">
        <v>147</v>
      </c>
      <c r="E7949">
        <v>1</v>
      </c>
      <c r="F7949">
        <v>0.05</v>
      </c>
      <c r="G7949">
        <v>14233</v>
      </c>
      <c r="H7949" s="2" t="s">
        <v>148</v>
      </c>
      <c r="I7949">
        <v>0.22</v>
      </c>
      <c r="J7949" s="2" t="s">
        <v>16980</v>
      </c>
      <c r="K7949" t="str">
        <f>_xlfn.XLOOKUP(D7949,Products!A:A,Products!C:C,"")</f>
        <v>Furniture</v>
      </c>
      <c r="L7949" t="str">
        <f>_xlfn.XLOOKUP(C7949,Customers!A:A,Customers!D:D,"")</f>
        <v>Telangana</v>
      </c>
      <c r="M7949" t="str">
        <f>_xlfn.XLOOKUP(C7949,Customers!A:A,Customers!E:E,"")</f>
        <v>Consumer</v>
      </c>
    </row>
    <row r="7950" spans="1:13" x14ac:dyDescent="0.25">
      <c r="A7950" t="s">
        <v>16981</v>
      </c>
      <c r="B7950" s="1">
        <v>45762</v>
      </c>
      <c r="C7950" t="s">
        <v>1862</v>
      </c>
      <c r="D7950" t="s">
        <v>179</v>
      </c>
      <c r="E7950">
        <v>2</v>
      </c>
      <c r="F7950">
        <v>0</v>
      </c>
      <c r="G7950">
        <v>5109</v>
      </c>
      <c r="H7950">
        <v>10218</v>
      </c>
      <c r="I7950">
        <v>0.19</v>
      </c>
      <c r="J7950" s="2" t="s">
        <v>16982</v>
      </c>
      <c r="K7950" t="str">
        <f>_xlfn.XLOOKUP(D7950,Products!A:A,Products!C:C,"")</f>
        <v>Home Appliances</v>
      </c>
      <c r="L7950" t="str">
        <f>_xlfn.XLOOKUP(C7950,Customers!A:A,Customers!D:D,"")</f>
        <v>Gujarat</v>
      </c>
      <c r="M7950" t="str">
        <f>_xlfn.XLOOKUP(C7950,Customers!A:A,Customers!E:E,"")</f>
        <v>Corporate</v>
      </c>
    </row>
    <row r="7951" spans="1:13" x14ac:dyDescent="0.25">
      <c r="A7951" t="s">
        <v>16983</v>
      </c>
      <c r="B7951" s="1">
        <v>45789</v>
      </c>
      <c r="C7951" t="s">
        <v>5175</v>
      </c>
      <c r="D7951" t="s">
        <v>104</v>
      </c>
      <c r="E7951">
        <v>2</v>
      </c>
      <c r="F7951">
        <v>0</v>
      </c>
      <c r="G7951">
        <v>40096</v>
      </c>
      <c r="H7951">
        <v>80192</v>
      </c>
      <c r="I7951">
        <v>0.22</v>
      </c>
      <c r="J7951" s="2" t="s">
        <v>16984</v>
      </c>
      <c r="K7951" t="str">
        <f>_xlfn.XLOOKUP(D7951,Products!A:A,Products!C:C,"")</f>
        <v>Furniture</v>
      </c>
      <c r="L7951" t="str">
        <f>_xlfn.XLOOKUP(C7951,Customers!A:A,Customers!D:D,"")</f>
        <v>Karnataka</v>
      </c>
      <c r="M7951" t="str">
        <f>_xlfn.XLOOKUP(C7951,Customers!A:A,Customers!E:E,"")</f>
        <v>Consumer</v>
      </c>
    </row>
    <row r="7952" spans="1:13" x14ac:dyDescent="0.25">
      <c r="A7952" t="s">
        <v>16985</v>
      </c>
      <c r="B7952" s="1">
        <v>45705</v>
      </c>
      <c r="C7952" t="s">
        <v>4968</v>
      </c>
      <c r="D7952" t="s">
        <v>257</v>
      </c>
      <c r="E7952">
        <v>2</v>
      </c>
      <c r="F7952">
        <v>0.1</v>
      </c>
      <c r="G7952">
        <v>19803</v>
      </c>
      <c r="H7952">
        <v>35645.4</v>
      </c>
      <c r="I7952">
        <v>0.16</v>
      </c>
      <c r="J7952" s="2" t="s">
        <v>16986</v>
      </c>
      <c r="K7952" t="str">
        <f>_xlfn.XLOOKUP(D7952,Products!A:A,Products!C:C,"")</f>
        <v>Technology</v>
      </c>
      <c r="L7952" t="str">
        <f>_xlfn.XLOOKUP(C7952,Customers!A:A,Customers!D:D,"")</f>
        <v>Chandigarh</v>
      </c>
      <c r="M7952" t="str">
        <f>_xlfn.XLOOKUP(C7952,Customers!A:A,Customers!E:E,"")</f>
        <v>Consumer</v>
      </c>
    </row>
    <row r="7953" spans="1:13" x14ac:dyDescent="0.25">
      <c r="A7953" t="s">
        <v>16987</v>
      </c>
      <c r="B7953" s="1">
        <v>45905</v>
      </c>
      <c r="C7953" t="s">
        <v>2226</v>
      </c>
      <c r="D7953" t="s">
        <v>187</v>
      </c>
      <c r="E7953">
        <v>3</v>
      </c>
      <c r="F7953">
        <v>0.05</v>
      </c>
      <c r="G7953">
        <v>24562</v>
      </c>
      <c r="H7953">
        <v>70001.7</v>
      </c>
      <c r="I7953">
        <v>0.22</v>
      </c>
      <c r="J7953" s="2" t="s">
        <v>16988</v>
      </c>
      <c r="K7953" t="str">
        <f>_xlfn.XLOOKUP(D7953,Products!A:A,Products!C:C,"")</f>
        <v>Furniture</v>
      </c>
      <c r="L7953" t="str">
        <f>_xlfn.XLOOKUP(C7953,Customers!A:A,Customers!D:D,"")</f>
        <v>Rajasthan</v>
      </c>
      <c r="M7953" t="str">
        <f>_xlfn.XLOOKUP(C7953,Customers!A:A,Customers!E:E,"")</f>
        <v>Corporate</v>
      </c>
    </row>
    <row r="7954" spans="1:13" x14ac:dyDescent="0.25">
      <c r="A7954" t="s">
        <v>16989</v>
      </c>
      <c r="B7954" s="1">
        <v>45930</v>
      </c>
      <c r="C7954" t="s">
        <v>1853</v>
      </c>
      <c r="D7954" t="s">
        <v>231</v>
      </c>
      <c r="E7954">
        <v>4</v>
      </c>
      <c r="F7954">
        <v>0</v>
      </c>
      <c r="G7954">
        <v>36976</v>
      </c>
      <c r="H7954">
        <v>147904</v>
      </c>
      <c r="I7954">
        <v>0.28000000000000003</v>
      </c>
      <c r="J7954" s="2" t="s">
        <v>16990</v>
      </c>
      <c r="K7954" t="str">
        <f>_xlfn.XLOOKUP(D7954,Products!A:A,Products!C:C,"")</f>
        <v>Office Supplies</v>
      </c>
      <c r="L7954" t="str">
        <f>_xlfn.XLOOKUP(C7954,Customers!A:A,Customers!D:D,"")</f>
        <v>Chandigarh</v>
      </c>
      <c r="M7954" t="str">
        <f>_xlfn.XLOOKUP(C7954,Customers!A:A,Customers!E:E,"")</f>
        <v>Consumer</v>
      </c>
    </row>
    <row r="7955" spans="1:13" x14ac:dyDescent="0.25">
      <c r="A7955" t="s">
        <v>16991</v>
      </c>
      <c r="B7955" s="1">
        <v>45768</v>
      </c>
      <c r="C7955" t="s">
        <v>3245</v>
      </c>
      <c r="D7955" t="s">
        <v>104</v>
      </c>
      <c r="E7955">
        <v>2</v>
      </c>
      <c r="F7955">
        <v>0.25</v>
      </c>
      <c r="G7955">
        <v>40096</v>
      </c>
      <c r="H7955">
        <v>60144</v>
      </c>
      <c r="I7955">
        <v>0.22</v>
      </c>
      <c r="J7955" s="2" t="s">
        <v>16992</v>
      </c>
      <c r="K7955" t="str">
        <f>_xlfn.XLOOKUP(D7955,Products!A:A,Products!C:C,"")</f>
        <v>Furniture</v>
      </c>
      <c r="L7955" t="str">
        <f>_xlfn.XLOOKUP(C7955,Customers!A:A,Customers!D:D,"")</f>
        <v>Delhi</v>
      </c>
      <c r="M7955" t="str">
        <f>_xlfn.XLOOKUP(C7955,Customers!A:A,Customers!E:E,"")</f>
        <v>Corporate</v>
      </c>
    </row>
    <row r="7956" spans="1:13" x14ac:dyDescent="0.25">
      <c r="A7956" t="s">
        <v>16993</v>
      </c>
      <c r="B7956" s="1">
        <v>45983</v>
      </c>
      <c r="C7956" t="s">
        <v>2444</v>
      </c>
      <c r="D7956" t="s">
        <v>440</v>
      </c>
      <c r="E7956">
        <v>2</v>
      </c>
      <c r="F7956">
        <v>0.15</v>
      </c>
      <c r="G7956">
        <v>9199</v>
      </c>
      <c r="H7956">
        <v>15638.3</v>
      </c>
      <c r="I7956">
        <v>0.16</v>
      </c>
      <c r="J7956" s="2" t="s">
        <v>16994</v>
      </c>
      <c r="K7956" t="str">
        <f>_xlfn.XLOOKUP(D7956,Products!A:A,Products!C:C,"")</f>
        <v>Technology</v>
      </c>
      <c r="L7956" t="str">
        <f>_xlfn.XLOOKUP(C7956,Customers!A:A,Customers!D:D,"")</f>
        <v>Uttar Pradesh</v>
      </c>
      <c r="M7956" t="str">
        <f>_xlfn.XLOOKUP(C7956,Customers!A:A,Customers!E:E,"")</f>
        <v>Small Business</v>
      </c>
    </row>
    <row r="7957" spans="1:13" x14ac:dyDescent="0.25">
      <c r="A7957" t="s">
        <v>16995</v>
      </c>
      <c r="B7957" s="1">
        <v>45993</v>
      </c>
      <c r="C7957" t="s">
        <v>1494</v>
      </c>
      <c r="D7957" t="s">
        <v>119</v>
      </c>
      <c r="E7957">
        <v>2</v>
      </c>
      <c r="F7957">
        <v>0.1</v>
      </c>
      <c r="G7957">
        <v>40034</v>
      </c>
      <c r="H7957">
        <v>72061.2</v>
      </c>
      <c r="I7957">
        <v>0.28000000000000003</v>
      </c>
      <c r="J7957" s="2" t="s">
        <v>16996</v>
      </c>
      <c r="K7957" t="str">
        <f>_xlfn.XLOOKUP(D7957,Products!A:A,Products!C:C,"")</f>
        <v>Office Supplies</v>
      </c>
      <c r="L7957" t="str">
        <f>_xlfn.XLOOKUP(C7957,Customers!A:A,Customers!D:D,"")</f>
        <v>Telangana</v>
      </c>
      <c r="M7957" t="str">
        <f>_xlfn.XLOOKUP(C7957,Customers!A:A,Customers!E:E,"")</f>
        <v>Consumer</v>
      </c>
    </row>
    <row r="7958" spans="1:13" x14ac:dyDescent="0.25">
      <c r="A7958" t="s">
        <v>16997</v>
      </c>
      <c r="B7958" s="1">
        <v>46006</v>
      </c>
      <c r="C7958" t="s">
        <v>7956</v>
      </c>
      <c r="D7958" t="s">
        <v>20</v>
      </c>
      <c r="E7958">
        <v>3</v>
      </c>
      <c r="F7958">
        <v>0.15</v>
      </c>
      <c r="G7958">
        <v>30563</v>
      </c>
      <c r="H7958">
        <v>77935.649999999994</v>
      </c>
      <c r="I7958">
        <v>0.19</v>
      </c>
      <c r="J7958" s="2" t="s">
        <v>16998</v>
      </c>
      <c r="K7958" t="str">
        <f>_xlfn.XLOOKUP(D7958,Products!A:A,Products!C:C,"")</f>
        <v>Home Appliances</v>
      </c>
      <c r="L7958" t="str">
        <f>_xlfn.XLOOKUP(C7958,Customers!A:A,Customers!D:D,"")</f>
        <v>Tamil Nadu</v>
      </c>
      <c r="M7958" t="str">
        <f>_xlfn.XLOOKUP(C7958,Customers!A:A,Customers!E:E,"")</f>
        <v>Small Business</v>
      </c>
    </row>
    <row r="7959" spans="1:13" x14ac:dyDescent="0.25">
      <c r="A7959" t="s">
        <v>16999</v>
      </c>
      <c r="B7959" s="1">
        <v>45695</v>
      </c>
      <c r="C7959" t="s">
        <v>7098</v>
      </c>
      <c r="D7959" t="s">
        <v>195</v>
      </c>
      <c r="E7959">
        <v>2</v>
      </c>
      <c r="F7959">
        <v>0.1</v>
      </c>
      <c r="G7959">
        <v>29812</v>
      </c>
      <c r="H7959">
        <v>53661.599999999999</v>
      </c>
      <c r="I7959">
        <v>0.28000000000000003</v>
      </c>
      <c r="J7959" s="2" t="s">
        <v>17000</v>
      </c>
      <c r="K7959" t="str">
        <f>_xlfn.XLOOKUP(D7959,Products!A:A,Products!C:C,"")</f>
        <v>Office Supplies</v>
      </c>
      <c r="L7959" t="str">
        <f>_xlfn.XLOOKUP(C7959,Customers!A:A,Customers!D:D,"")</f>
        <v>Tamil Nadu</v>
      </c>
      <c r="M7959" t="str">
        <f>_xlfn.XLOOKUP(C7959,Customers!A:A,Customers!E:E,"")</f>
        <v>Small Business</v>
      </c>
    </row>
    <row r="7960" spans="1:13" x14ac:dyDescent="0.25">
      <c r="A7960" t="s">
        <v>17001</v>
      </c>
      <c r="B7960" s="1">
        <v>46014</v>
      </c>
      <c r="C7960" t="s">
        <v>2401</v>
      </c>
      <c r="D7960" t="s">
        <v>626</v>
      </c>
      <c r="E7960">
        <v>1</v>
      </c>
      <c r="F7960">
        <v>0</v>
      </c>
      <c r="G7960">
        <v>27904</v>
      </c>
      <c r="H7960">
        <v>27904</v>
      </c>
      <c r="I7960">
        <v>0.22</v>
      </c>
      <c r="J7960" s="2" t="s">
        <v>17002</v>
      </c>
      <c r="K7960" t="str">
        <f>_xlfn.XLOOKUP(D7960,Products!A:A,Products!C:C,"")</f>
        <v>Furniture</v>
      </c>
      <c r="L7960" t="str">
        <f>_xlfn.XLOOKUP(C7960,Customers!A:A,Customers!D:D,"")</f>
        <v>Uttar Pradesh</v>
      </c>
      <c r="M7960" t="str">
        <f>_xlfn.XLOOKUP(C7960,Customers!A:A,Customers!E:E,"")</f>
        <v>Small Business</v>
      </c>
    </row>
    <row r="7961" spans="1:13" x14ac:dyDescent="0.25">
      <c r="A7961" t="s">
        <v>17003</v>
      </c>
      <c r="B7961" s="1">
        <v>45897</v>
      </c>
      <c r="C7961" t="s">
        <v>1935</v>
      </c>
      <c r="D7961" t="s">
        <v>235</v>
      </c>
      <c r="E7961">
        <v>1</v>
      </c>
      <c r="F7961">
        <v>0.15</v>
      </c>
      <c r="G7961">
        <v>21121</v>
      </c>
      <c r="H7961">
        <v>17952.849999999999</v>
      </c>
      <c r="I7961">
        <v>0.19</v>
      </c>
      <c r="J7961" s="2" t="s">
        <v>17004</v>
      </c>
      <c r="K7961" t="str">
        <f>_xlfn.XLOOKUP(D7961,Products!A:A,Products!C:C,"")</f>
        <v>Home Appliances</v>
      </c>
      <c r="L7961" t="str">
        <f>_xlfn.XLOOKUP(C7961,Customers!A:A,Customers!D:D,"")</f>
        <v>Uttar Pradesh</v>
      </c>
      <c r="M7961" t="str">
        <f>_xlfn.XLOOKUP(C7961,Customers!A:A,Customers!E:E,"")</f>
        <v>Consumer</v>
      </c>
    </row>
    <row r="7962" spans="1:13" x14ac:dyDescent="0.25">
      <c r="A7962" t="s">
        <v>17005</v>
      </c>
      <c r="B7962" s="1">
        <v>45975</v>
      </c>
      <c r="C7962" t="s">
        <v>7135</v>
      </c>
      <c r="D7962" t="s">
        <v>85</v>
      </c>
      <c r="E7962">
        <v>4</v>
      </c>
      <c r="F7962">
        <v>0.15</v>
      </c>
      <c r="G7962">
        <v>28518</v>
      </c>
      <c r="H7962">
        <v>96961.2</v>
      </c>
      <c r="I7962">
        <v>0.31</v>
      </c>
      <c r="J7962" s="2" t="s">
        <v>17006</v>
      </c>
      <c r="K7962" t="str">
        <f>_xlfn.XLOOKUP(D7962,Products!A:A,Products!C:C,"")</f>
        <v>Beauty &amp; Personal Care</v>
      </c>
      <c r="L7962" t="str">
        <f>_xlfn.XLOOKUP(C7962,Customers!A:A,Customers!D:D,"")</f>
        <v>Kerala</v>
      </c>
      <c r="M7962" t="str">
        <f>_xlfn.XLOOKUP(C7962,Customers!A:A,Customers!E:E,"")</f>
        <v>Small Business</v>
      </c>
    </row>
    <row r="7963" spans="1:13" x14ac:dyDescent="0.25">
      <c r="A7963" t="s">
        <v>17007</v>
      </c>
      <c r="B7963" s="1">
        <v>45778</v>
      </c>
      <c r="C7963" t="s">
        <v>2282</v>
      </c>
      <c r="D7963" t="s">
        <v>371</v>
      </c>
      <c r="E7963">
        <v>1</v>
      </c>
      <c r="F7963">
        <v>0.05</v>
      </c>
      <c r="G7963">
        <v>34314</v>
      </c>
      <c r="H7963">
        <v>32598.3</v>
      </c>
      <c r="I7963">
        <v>0.16</v>
      </c>
      <c r="J7963" s="2" t="s">
        <v>17008</v>
      </c>
      <c r="K7963" t="str">
        <f>_xlfn.XLOOKUP(D7963,Products!A:A,Products!C:C,"")</f>
        <v>Technology</v>
      </c>
      <c r="L7963" t="str">
        <f>_xlfn.XLOOKUP(C7963,Customers!A:A,Customers!D:D,"")</f>
        <v>Telangana</v>
      </c>
      <c r="M7963" t="str">
        <f>_xlfn.XLOOKUP(C7963,Customers!A:A,Customers!E:E,"")</f>
        <v>Small Business</v>
      </c>
    </row>
    <row r="7964" spans="1:13" x14ac:dyDescent="0.25">
      <c r="A7964" t="s">
        <v>17009</v>
      </c>
      <c r="B7964" s="1">
        <v>45705</v>
      </c>
      <c r="C7964" t="s">
        <v>4730</v>
      </c>
      <c r="D7964" t="s">
        <v>160</v>
      </c>
      <c r="E7964">
        <v>2</v>
      </c>
      <c r="F7964">
        <v>0.05</v>
      </c>
      <c r="G7964">
        <v>37834</v>
      </c>
      <c r="H7964" s="2" t="s">
        <v>6039</v>
      </c>
      <c r="I7964">
        <v>0.28000000000000003</v>
      </c>
      <c r="J7964" s="2" t="s">
        <v>17010</v>
      </c>
      <c r="K7964" t="str">
        <f>_xlfn.XLOOKUP(D7964,Products!A:A,Products!C:C,"")</f>
        <v>Office Supplies</v>
      </c>
      <c r="L7964" t="str">
        <f>_xlfn.XLOOKUP(C7964,Customers!A:A,Customers!D:D,"")</f>
        <v>Maharashtra</v>
      </c>
      <c r="M7964" t="str">
        <f>_xlfn.XLOOKUP(C7964,Customers!A:A,Customers!E:E,"")</f>
        <v>Consumer</v>
      </c>
    </row>
    <row r="7965" spans="1:13" x14ac:dyDescent="0.25">
      <c r="A7965" t="s">
        <v>17011</v>
      </c>
      <c r="B7965" s="1">
        <v>45667</v>
      </c>
      <c r="C7965" t="s">
        <v>1398</v>
      </c>
      <c r="D7965" t="s">
        <v>298</v>
      </c>
      <c r="E7965">
        <v>3</v>
      </c>
      <c r="F7965">
        <v>0.1</v>
      </c>
      <c r="G7965">
        <v>31519</v>
      </c>
      <c r="H7965">
        <v>85101.3</v>
      </c>
      <c r="I7965">
        <v>0.19</v>
      </c>
      <c r="J7965" s="2" t="s">
        <v>17012</v>
      </c>
      <c r="K7965" t="str">
        <f>_xlfn.XLOOKUP(D7965,Products!A:A,Products!C:C,"")</f>
        <v>Home Appliances</v>
      </c>
      <c r="L7965" t="str">
        <f>_xlfn.XLOOKUP(C7965,Customers!A:A,Customers!D:D,"")</f>
        <v>Telangana</v>
      </c>
      <c r="M7965" t="str">
        <f>_xlfn.XLOOKUP(C7965,Customers!A:A,Customers!E:E,"")</f>
        <v>Consumer</v>
      </c>
    </row>
    <row r="7966" spans="1:13" x14ac:dyDescent="0.25">
      <c r="A7966" t="s">
        <v>17013</v>
      </c>
      <c r="B7966" s="1">
        <v>45890</v>
      </c>
      <c r="C7966" t="s">
        <v>4389</v>
      </c>
      <c r="D7966" t="s">
        <v>231</v>
      </c>
      <c r="E7966">
        <v>1</v>
      </c>
      <c r="F7966">
        <v>0.1</v>
      </c>
      <c r="G7966">
        <v>36976</v>
      </c>
      <c r="H7966">
        <v>33278.400000000001</v>
      </c>
      <c r="I7966">
        <v>0.28000000000000003</v>
      </c>
      <c r="J7966" s="2" t="s">
        <v>17014</v>
      </c>
      <c r="K7966" t="str">
        <f>_xlfn.XLOOKUP(D7966,Products!A:A,Products!C:C,"")</f>
        <v>Office Supplies</v>
      </c>
      <c r="L7966" t="str">
        <f>_xlfn.XLOOKUP(C7966,Customers!A:A,Customers!D:D,"")</f>
        <v>Chandigarh</v>
      </c>
      <c r="M7966" t="str">
        <f>_xlfn.XLOOKUP(C7966,Customers!A:A,Customers!E:E,"")</f>
        <v>Consumer</v>
      </c>
    </row>
    <row r="7967" spans="1:13" x14ac:dyDescent="0.25">
      <c r="A7967" t="s">
        <v>17015</v>
      </c>
      <c r="B7967" s="1">
        <v>45693</v>
      </c>
      <c r="C7967" t="s">
        <v>14046</v>
      </c>
      <c r="D7967" t="s">
        <v>287</v>
      </c>
      <c r="E7967">
        <v>2</v>
      </c>
      <c r="F7967">
        <v>0</v>
      </c>
      <c r="G7967">
        <v>36003</v>
      </c>
      <c r="H7967">
        <v>72006</v>
      </c>
      <c r="I7967">
        <v>0.16</v>
      </c>
      <c r="J7967" s="2" t="s">
        <v>17016</v>
      </c>
      <c r="K7967" t="str">
        <f>_xlfn.XLOOKUP(D7967,Products!A:A,Products!C:C,"")</f>
        <v>Technology</v>
      </c>
      <c r="L7967" t="str">
        <f>_xlfn.XLOOKUP(C7967,Customers!A:A,Customers!D:D,"")</f>
        <v>Maharashtra</v>
      </c>
      <c r="M7967" t="str">
        <f>_xlfn.XLOOKUP(C7967,Customers!A:A,Customers!E:E,"")</f>
        <v>Consumer</v>
      </c>
    </row>
    <row r="7968" spans="1:13" x14ac:dyDescent="0.25">
      <c r="A7968" t="s">
        <v>17017</v>
      </c>
      <c r="B7968" s="1">
        <v>45661</v>
      </c>
      <c r="C7968" t="s">
        <v>9118</v>
      </c>
      <c r="D7968" t="s">
        <v>139</v>
      </c>
      <c r="E7968">
        <v>1</v>
      </c>
      <c r="F7968">
        <v>0.15</v>
      </c>
      <c r="G7968">
        <v>7732</v>
      </c>
      <c r="H7968">
        <v>6572.2</v>
      </c>
      <c r="I7968">
        <v>0.22</v>
      </c>
      <c r="J7968" s="2" t="s">
        <v>17018</v>
      </c>
      <c r="K7968" t="str">
        <f>_xlfn.XLOOKUP(D7968,Products!A:A,Products!C:C,"")</f>
        <v>Furniture</v>
      </c>
      <c r="L7968" t="str">
        <f>_xlfn.XLOOKUP(C7968,Customers!A:A,Customers!D:D,"")</f>
        <v>Uttar Pradesh</v>
      </c>
      <c r="M7968" t="str">
        <f>_xlfn.XLOOKUP(C7968,Customers!A:A,Customers!E:E,"")</f>
        <v>Consumer</v>
      </c>
    </row>
    <row r="7969" spans="1:13" x14ac:dyDescent="0.25">
      <c r="A7969" t="s">
        <v>17019</v>
      </c>
      <c r="B7969" s="1">
        <v>45701</v>
      </c>
      <c r="C7969" t="s">
        <v>4819</v>
      </c>
      <c r="D7969" t="s">
        <v>455</v>
      </c>
      <c r="E7969">
        <v>5</v>
      </c>
      <c r="F7969">
        <v>0.05</v>
      </c>
      <c r="G7969">
        <v>17932</v>
      </c>
      <c r="H7969">
        <v>85177</v>
      </c>
      <c r="I7969">
        <v>0.16</v>
      </c>
      <c r="J7969" s="2" t="s">
        <v>17020</v>
      </c>
      <c r="K7969" t="str">
        <f>_xlfn.XLOOKUP(D7969,Products!A:A,Products!C:C,"")</f>
        <v>Technology</v>
      </c>
      <c r="L7969" t="str">
        <f>_xlfn.XLOOKUP(C7969,Customers!A:A,Customers!D:D,"")</f>
        <v>Chandigarh</v>
      </c>
      <c r="M7969" t="str">
        <f>_xlfn.XLOOKUP(C7969,Customers!A:A,Customers!E:E,"")</f>
        <v>Corporate</v>
      </c>
    </row>
    <row r="7970" spans="1:13" x14ac:dyDescent="0.25">
      <c r="A7970" t="s">
        <v>17021</v>
      </c>
      <c r="B7970" s="1">
        <v>45713</v>
      </c>
      <c r="C7970" t="s">
        <v>2868</v>
      </c>
      <c r="D7970" t="s">
        <v>271</v>
      </c>
      <c r="E7970">
        <v>1</v>
      </c>
      <c r="F7970">
        <v>0.15</v>
      </c>
      <c r="G7970">
        <v>44505</v>
      </c>
      <c r="H7970">
        <v>37829.25</v>
      </c>
      <c r="I7970">
        <v>0.19</v>
      </c>
      <c r="J7970" s="2" t="s">
        <v>17022</v>
      </c>
      <c r="K7970" t="str">
        <f>_xlfn.XLOOKUP(D7970,Products!A:A,Products!C:C,"")</f>
        <v>Home Appliances</v>
      </c>
      <c r="L7970" t="str">
        <f>_xlfn.XLOOKUP(C7970,Customers!A:A,Customers!D:D,"")</f>
        <v>Karnataka</v>
      </c>
      <c r="M7970" t="str">
        <f>_xlfn.XLOOKUP(C7970,Customers!A:A,Customers!E:E,"")</f>
        <v>Small Business</v>
      </c>
    </row>
    <row r="7971" spans="1:13" x14ac:dyDescent="0.25">
      <c r="A7971" t="s">
        <v>17023</v>
      </c>
      <c r="B7971" s="1">
        <v>45699</v>
      </c>
      <c r="C7971" t="s">
        <v>353</v>
      </c>
      <c r="D7971" t="s">
        <v>37</v>
      </c>
      <c r="E7971">
        <v>2</v>
      </c>
      <c r="F7971">
        <v>0.2</v>
      </c>
      <c r="G7971">
        <v>3110</v>
      </c>
      <c r="H7971">
        <v>4976</v>
      </c>
      <c r="I7971">
        <v>0.31</v>
      </c>
      <c r="J7971" s="2" t="s">
        <v>17024</v>
      </c>
      <c r="K7971" t="str">
        <f>_xlfn.XLOOKUP(D7971,Products!A:A,Products!C:C,"")</f>
        <v>Beauty &amp; Personal Care</v>
      </c>
      <c r="L7971" t="str">
        <f>_xlfn.XLOOKUP(C7971,Customers!A:A,Customers!D:D,"")</f>
        <v>Maharashtra</v>
      </c>
      <c r="M7971" t="str">
        <f>_xlfn.XLOOKUP(C7971,Customers!A:A,Customers!E:E,"")</f>
        <v>Consumer</v>
      </c>
    </row>
    <row r="7972" spans="1:13" x14ac:dyDescent="0.25">
      <c r="A7972" t="s">
        <v>17025</v>
      </c>
      <c r="B7972" s="1">
        <v>45912</v>
      </c>
      <c r="C7972" t="s">
        <v>2447</v>
      </c>
      <c r="D7972" t="s">
        <v>111</v>
      </c>
      <c r="E7972">
        <v>2</v>
      </c>
      <c r="F7972">
        <v>0.2</v>
      </c>
      <c r="G7972">
        <v>22075</v>
      </c>
      <c r="H7972">
        <v>35320</v>
      </c>
      <c r="I7972">
        <v>0.16</v>
      </c>
      <c r="J7972" s="2" t="s">
        <v>17026</v>
      </c>
      <c r="K7972" t="str">
        <f>_xlfn.XLOOKUP(D7972,Products!A:A,Products!C:C,"")</f>
        <v>Technology</v>
      </c>
      <c r="L7972" t="str">
        <f>_xlfn.XLOOKUP(C7972,Customers!A:A,Customers!D:D,"")</f>
        <v>Delhi</v>
      </c>
      <c r="M7972" t="str">
        <f>_xlfn.XLOOKUP(C7972,Customers!A:A,Customers!E:E,"")</f>
        <v>Consumer</v>
      </c>
    </row>
    <row r="7973" spans="1:13" x14ac:dyDescent="0.25">
      <c r="A7973" t="s">
        <v>17027</v>
      </c>
      <c r="B7973" s="1">
        <v>45885</v>
      </c>
      <c r="C7973" t="s">
        <v>3226</v>
      </c>
      <c r="D7973" t="s">
        <v>788</v>
      </c>
      <c r="E7973">
        <v>3</v>
      </c>
      <c r="F7973">
        <v>0.15</v>
      </c>
      <c r="G7973">
        <v>39927</v>
      </c>
      <c r="H7973" s="2" t="s">
        <v>15420</v>
      </c>
      <c r="I7973">
        <v>0.16</v>
      </c>
      <c r="J7973" s="2" t="s">
        <v>17028</v>
      </c>
      <c r="K7973" t="str">
        <f>_xlfn.XLOOKUP(D7973,Products!A:A,Products!C:C,"")</f>
        <v>Technology</v>
      </c>
      <c r="L7973" t="str">
        <f>_xlfn.XLOOKUP(C7973,Customers!A:A,Customers!D:D,"")</f>
        <v>Gujarat</v>
      </c>
      <c r="M7973" t="str">
        <f>_xlfn.XLOOKUP(C7973,Customers!A:A,Customers!E:E,"")</f>
        <v>Corporate</v>
      </c>
    </row>
    <row r="7974" spans="1:13" x14ac:dyDescent="0.25">
      <c r="A7974" t="s">
        <v>17029</v>
      </c>
      <c r="B7974" s="1">
        <v>45771</v>
      </c>
      <c r="C7974" t="s">
        <v>3443</v>
      </c>
      <c r="D7974" t="s">
        <v>469</v>
      </c>
      <c r="E7974">
        <v>1</v>
      </c>
      <c r="F7974">
        <v>0.05</v>
      </c>
      <c r="G7974">
        <v>35056</v>
      </c>
      <c r="H7974">
        <v>33303.199999999997</v>
      </c>
      <c r="I7974">
        <v>0.19</v>
      </c>
      <c r="J7974" s="2" t="s">
        <v>17030</v>
      </c>
      <c r="K7974" t="str">
        <f>_xlfn.XLOOKUP(D7974,Products!A:A,Products!C:C,"")</f>
        <v>Home Appliances</v>
      </c>
      <c r="L7974" t="str">
        <f>_xlfn.XLOOKUP(C7974,Customers!A:A,Customers!D:D,"")</f>
        <v>Delhi</v>
      </c>
      <c r="M7974" t="str">
        <f>_xlfn.XLOOKUP(C7974,Customers!A:A,Customers!E:E,"")</f>
        <v>Consumer</v>
      </c>
    </row>
    <row r="7975" spans="1:13" x14ac:dyDescent="0.25">
      <c r="A7975" t="s">
        <v>17031</v>
      </c>
      <c r="B7975" s="1">
        <v>45894</v>
      </c>
      <c r="C7975" t="s">
        <v>3593</v>
      </c>
      <c r="D7975" t="s">
        <v>85</v>
      </c>
      <c r="E7975">
        <v>2</v>
      </c>
      <c r="F7975">
        <v>0.15</v>
      </c>
      <c r="G7975">
        <v>28518</v>
      </c>
      <c r="H7975">
        <v>48480.6</v>
      </c>
      <c r="I7975">
        <v>0.31</v>
      </c>
      <c r="J7975" s="2" t="s">
        <v>17032</v>
      </c>
      <c r="K7975" t="str">
        <f>_xlfn.XLOOKUP(D7975,Products!A:A,Products!C:C,"")</f>
        <v>Beauty &amp; Personal Care</v>
      </c>
      <c r="L7975" t="str">
        <f>_xlfn.XLOOKUP(C7975,Customers!A:A,Customers!D:D,"")</f>
        <v>Delhi</v>
      </c>
      <c r="M7975" t="str">
        <f>_xlfn.XLOOKUP(C7975,Customers!A:A,Customers!E:E,"")</f>
        <v>Small Business</v>
      </c>
    </row>
    <row r="7976" spans="1:13" x14ac:dyDescent="0.25">
      <c r="A7976" t="s">
        <v>17033</v>
      </c>
      <c r="B7976" s="1">
        <v>45831</v>
      </c>
      <c r="C7976" t="s">
        <v>2142</v>
      </c>
      <c r="D7976" t="s">
        <v>92</v>
      </c>
      <c r="E7976">
        <v>1</v>
      </c>
      <c r="F7976">
        <v>0.15</v>
      </c>
      <c r="G7976">
        <v>41116</v>
      </c>
      <c r="H7976">
        <v>34948.6</v>
      </c>
      <c r="I7976">
        <v>0.19</v>
      </c>
      <c r="J7976" s="2" t="s">
        <v>17034</v>
      </c>
      <c r="K7976" t="str">
        <f>_xlfn.XLOOKUP(D7976,Products!A:A,Products!C:C,"")</f>
        <v>Home Appliances</v>
      </c>
      <c r="L7976" t="str">
        <f>_xlfn.XLOOKUP(C7976,Customers!A:A,Customers!D:D,"")</f>
        <v>Gujarat</v>
      </c>
      <c r="M7976" t="str">
        <f>_xlfn.XLOOKUP(C7976,Customers!A:A,Customers!E:E,"")</f>
        <v>Consumer</v>
      </c>
    </row>
    <row r="7977" spans="1:13" x14ac:dyDescent="0.25">
      <c r="A7977" t="s">
        <v>17035</v>
      </c>
      <c r="B7977" s="1">
        <v>45912</v>
      </c>
      <c r="C7977" t="s">
        <v>1536</v>
      </c>
      <c r="D7977" t="s">
        <v>242</v>
      </c>
      <c r="E7977">
        <v>1</v>
      </c>
      <c r="F7977">
        <v>0.15</v>
      </c>
      <c r="G7977">
        <v>14854</v>
      </c>
      <c r="H7977">
        <v>12625.9</v>
      </c>
      <c r="I7977">
        <v>0.22</v>
      </c>
      <c r="J7977" s="2" t="s">
        <v>17036</v>
      </c>
      <c r="K7977" t="str">
        <f>_xlfn.XLOOKUP(D7977,Products!A:A,Products!C:C,"")</f>
        <v>Furniture</v>
      </c>
      <c r="L7977" t="str">
        <f>_xlfn.XLOOKUP(C7977,Customers!A:A,Customers!D:D,"")</f>
        <v>Kerala</v>
      </c>
      <c r="M7977" t="str">
        <f>_xlfn.XLOOKUP(C7977,Customers!A:A,Customers!E:E,"")</f>
        <v>Corporate</v>
      </c>
    </row>
    <row r="7978" spans="1:13" x14ac:dyDescent="0.25">
      <c r="A7978" t="s">
        <v>17037</v>
      </c>
      <c r="B7978" s="1">
        <v>45934</v>
      </c>
      <c r="C7978" t="s">
        <v>1040</v>
      </c>
      <c r="D7978" t="s">
        <v>291</v>
      </c>
      <c r="E7978">
        <v>3</v>
      </c>
      <c r="F7978">
        <v>0.2</v>
      </c>
      <c r="G7978">
        <v>46621</v>
      </c>
      <c r="H7978" s="2" t="s">
        <v>5612</v>
      </c>
      <c r="I7978">
        <v>0.19</v>
      </c>
      <c r="J7978" s="2" t="s">
        <v>17038</v>
      </c>
      <c r="K7978" t="str">
        <f>_xlfn.XLOOKUP(D7978,Products!A:A,Products!C:C,"")</f>
        <v>Home Appliances</v>
      </c>
      <c r="L7978" t="str">
        <f>_xlfn.XLOOKUP(C7978,Customers!A:A,Customers!D:D,"")</f>
        <v>Kerala</v>
      </c>
      <c r="M7978" t="str">
        <f>_xlfn.XLOOKUP(C7978,Customers!A:A,Customers!E:E,"")</f>
        <v>Consumer</v>
      </c>
    </row>
    <row r="7979" spans="1:13" x14ac:dyDescent="0.25">
      <c r="A7979" t="s">
        <v>17039</v>
      </c>
      <c r="B7979" s="1">
        <v>45992</v>
      </c>
      <c r="C7979" t="s">
        <v>186</v>
      </c>
      <c r="D7979" t="s">
        <v>41</v>
      </c>
      <c r="E7979">
        <v>1</v>
      </c>
      <c r="F7979">
        <v>0.05</v>
      </c>
      <c r="G7979">
        <v>4623</v>
      </c>
      <c r="H7979" s="2" t="s">
        <v>2712</v>
      </c>
      <c r="I7979">
        <v>0.28000000000000003</v>
      </c>
      <c r="J7979" s="2" t="s">
        <v>17040</v>
      </c>
      <c r="K7979" t="str">
        <f>_xlfn.XLOOKUP(D7979,Products!A:A,Products!C:C,"")</f>
        <v>Office Supplies</v>
      </c>
      <c r="L7979" t="str">
        <f>_xlfn.XLOOKUP(C7979,Customers!A:A,Customers!D:D,"")</f>
        <v>West Bengal</v>
      </c>
      <c r="M7979" t="str">
        <f>_xlfn.XLOOKUP(C7979,Customers!A:A,Customers!E:E,"")</f>
        <v>Corporate</v>
      </c>
    </row>
    <row r="7980" spans="1:13" x14ac:dyDescent="0.25">
      <c r="A7980" t="s">
        <v>17041</v>
      </c>
      <c r="B7980" s="1">
        <v>45726</v>
      </c>
      <c r="C7980" t="s">
        <v>7486</v>
      </c>
      <c r="D7980" t="s">
        <v>164</v>
      </c>
      <c r="E7980">
        <v>3</v>
      </c>
      <c r="F7980">
        <v>0.15</v>
      </c>
      <c r="G7980">
        <v>657</v>
      </c>
      <c r="H7980">
        <v>1675.35</v>
      </c>
      <c r="I7980">
        <v>0.22</v>
      </c>
      <c r="J7980" s="2" t="s">
        <v>17042</v>
      </c>
      <c r="K7980" t="str">
        <f>_xlfn.XLOOKUP(D7980,Products!A:A,Products!C:C,"")</f>
        <v>Furniture</v>
      </c>
      <c r="L7980" t="str">
        <f>_xlfn.XLOOKUP(C7980,Customers!A:A,Customers!D:D,"")</f>
        <v>Chandigarh</v>
      </c>
      <c r="M7980" t="str">
        <f>_xlfn.XLOOKUP(C7980,Customers!A:A,Customers!E:E,"")</f>
        <v>Corporate</v>
      </c>
    </row>
    <row r="7981" spans="1:13" x14ac:dyDescent="0.25">
      <c r="A7981" t="s">
        <v>17043</v>
      </c>
      <c r="B7981" s="1">
        <v>45983</v>
      </c>
      <c r="C7981" t="s">
        <v>7056</v>
      </c>
      <c r="D7981" t="s">
        <v>139</v>
      </c>
      <c r="E7981">
        <v>3</v>
      </c>
      <c r="F7981">
        <v>0.05</v>
      </c>
      <c r="G7981">
        <v>7732</v>
      </c>
      <c r="H7981">
        <v>22036.2</v>
      </c>
      <c r="I7981">
        <v>0.22</v>
      </c>
      <c r="J7981" s="2" t="s">
        <v>17044</v>
      </c>
      <c r="K7981" t="str">
        <f>_xlfn.XLOOKUP(D7981,Products!A:A,Products!C:C,"")</f>
        <v>Furniture</v>
      </c>
      <c r="L7981" t="str">
        <f>_xlfn.XLOOKUP(C7981,Customers!A:A,Customers!D:D,"")</f>
        <v>Kerala</v>
      </c>
      <c r="M7981" t="str">
        <f>_xlfn.XLOOKUP(C7981,Customers!A:A,Customers!E:E,"")</f>
        <v>Small Business</v>
      </c>
    </row>
    <row r="7982" spans="1:13" x14ac:dyDescent="0.25">
      <c r="A7982" t="s">
        <v>17045</v>
      </c>
      <c r="B7982" s="1">
        <v>45887</v>
      </c>
      <c r="C7982" t="s">
        <v>706</v>
      </c>
      <c r="D7982" t="s">
        <v>257</v>
      </c>
      <c r="E7982">
        <v>4</v>
      </c>
      <c r="F7982">
        <v>0.05</v>
      </c>
      <c r="G7982">
        <v>19803</v>
      </c>
      <c r="H7982">
        <v>75251.399999999994</v>
      </c>
      <c r="I7982">
        <v>0.16</v>
      </c>
      <c r="J7982" s="2" t="s">
        <v>17046</v>
      </c>
      <c r="K7982" t="str">
        <f>_xlfn.XLOOKUP(D7982,Products!A:A,Products!C:C,"")</f>
        <v>Technology</v>
      </c>
      <c r="L7982" t="str">
        <f>_xlfn.XLOOKUP(C7982,Customers!A:A,Customers!D:D,"")</f>
        <v>Uttar Pradesh</v>
      </c>
      <c r="M7982" t="str">
        <f>_xlfn.XLOOKUP(C7982,Customers!A:A,Customers!E:E,"")</f>
        <v>Corporate</v>
      </c>
    </row>
    <row r="7983" spans="1:13" x14ac:dyDescent="0.25">
      <c r="A7983" t="s">
        <v>17047</v>
      </c>
      <c r="B7983" s="1">
        <v>45724</v>
      </c>
      <c r="C7983" t="s">
        <v>835</v>
      </c>
      <c r="D7983" t="s">
        <v>239</v>
      </c>
      <c r="E7983">
        <v>2</v>
      </c>
      <c r="F7983">
        <v>0.1</v>
      </c>
      <c r="G7983">
        <v>35247</v>
      </c>
      <c r="H7983">
        <v>63444.6</v>
      </c>
      <c r="I7983">
        <v>0.16</v>
      </c>
      <c r="J7983" s="2" t="s">
        <v>17048</v>
      </c>
      <c r="K7983" t="str">
        <f>_xlfn.XLOOKUP(D7983,Products!A:A,Products!C:C,"")</f>
        <v>Technology</v>
      </c>
      <c r="L7983" t="str">
        <f>_xlfn.XLOOKUP(C7983,Customers!A:A,Customers!D:D,"")</f>
        <v>Delhi</v>
      </c>
      <c r="M7983" t="str">
        <f>_xlfn.XLOOKUP(C7983,Customers!A:A,Customers!E:E,"")</f>
        <v>Small Business</v>
      </c>
    </row>
    <row r="7984" spans="1:13" x14ac:dyDescent="0.25">
      <c r="A7984" t="s">
        <v>17049</v>
      </c>
      <c r="B7984" s="1">
        <v>45961</v>
      </c>
      <c r="C7984" t="s">
        <v>5205</v>
      </c>
      <c r="D7984" t="s">
        <v>111</v>
      </c>
      <c r="E7984">
        <v>1</v>
      </c>
      <c r="F7984">
        <v>0.1</v>
      </c>
      <c r="G7984">
        <v>22075</v>
      </c>
      <c r="H7984">
        <v>19867.5</v>
      </c>
      <c r="I7984">
        <v>0.16</v>
      </c>
      <c r="J7984" s="2" t="s">
        <v>17050</v>
      </c>
      <c r="K7984" t="str">
        <f>_xlfn.XLOOKUP(D7984,Products!A:A,Products!C:C,"")</f>
        <v>Technology</v>
      </c>
      <c r="L7984" t="str">
        <f>_xlfn.XLOOKUP(C7984,Customers!A:A,Customers!D:D,"")</f>
        <v>Rajasthan</v>
      </c>
      <c r="M7984" t="str">
        <f>_xlfn.XLOOKUP(C7984,Customers!A:A,Customers!E:E,"")</f>
        <v>Corporate</v>
      </c>
    </row>
    <row r="7985" spans="1:13" x14ac:dyDescent="0.25">
      <c r="A7985" t="s">
        <v>17051</v>
      </c>
      <c r="B7985" s="1">
        <v>45693</v>
      </c>
      <c r="C7985" t="s">
        <v>1533</v>
      </c>
      <c r="D7985" t="s">
        <v>147</v>
      </c>
      <c r="E7985">
        <v>2</v>
      </c>
      <c r="F7985">
        <v>0.1</v>
      </c>
      <c r="G7985">
        <v>14233</v>
      </c>
      <c r="H7985">
        <v>25619.4</v>
      </c>
      <c r="I7985">
        <v>0.22</v>
      </c>
      <c r="J7985" s="2" t="s">
        <v>17052</v>
      </c>
      <c r="K7985" t="str">
        <f>_xlfn.XLOOKUP(D7985,Products!A:A,Products!C:C,"")</f>
        <v>Furniture</v>
      </c>
      <c r="L7985" t="str">
        <f>_xlfn.XLOOKUP(C7985,Customers!A:A,Customers!D:D,"")</f>
        <v>Uttar Pradesh</v>
      </c>
      <c r="M7985" t="str">
        <f>_xlfn.XLOOKUP(C7985,Customers!A:A,Customers!E:E,"")</f>
        <v>Consumer</v>
      </c>
    </row>
    <row r="7986" spans="1:13" x14ac:dyDescent="0.25">
      <c r="A7986" t="s">
        <v>17053</v>
      </c>
      <c r="B7986" s="1">
        <v>45816</v>
      </c>
      <c r="C7986" t="s">
        <v>3675</v>
      </c>
      <c r="D7986" t="s">
        <v>473</v>
      </c>
      <c r="E7986">
        <v>5</v>
      </c>
      <c r="F7986">
        <v>0.15</v>
      </c>
      <c r="G7986">
        <v>35424</v>
      </c>
      <c r="H7986">
        <v>150552</v>
      </c>
      <c r="I7986">
        <v>0.19</v>
      </c>
      <c r="J7986" s="2" t="s">
        <v>17054</v>
      </c>
      <c r="K7986" t="str">
        <f>_xlfn.XLOOKUP(D7986,Products!A:A,Products!C:C,"")</f>
        <v>Home Appliances</v>
      </c>
      <c r="L7986" t="str">
        <f>_xlfn.XLOOKUP(C7986,Customers!A:A,Customers!D:D,"")</f>
        <v>Tamil Nadu</v>
      </c>
      <c r="M7986" t="str">
        <f>_xlfn.XLOOKUP(C7986,Customers!A:A,Customers!E:E,"")</f>
        <v>Small Business</v>
      </c>
    </row>
    <row r="7987" spans="1:13" x14ac:dyDescent="0.25">
      <c r="A7987" t="s">
        <v>17055</v>
      </c>
      <c r="B7987" s="1">
        <v>45806</v>
      </c>
      <c r="C7987" t="s">
        <v>761</v>
      </c>
      <c r="D7987" t="s">
        <v>1004</v>
      </c>
      <c r="E7987">
        <v>4</v>
      </c>
      <c r="F7987">
        <v>0.1</v>
      </c>
      <c r="G7987">
        <v>24310</v>
      </c>
      <c r="H7987">
        <v>87516</v>
      </c>
      <c r="I7987">
        <v>0.16</v>
      </c>
      <c r="J7987" s="2" t="s">
        <v>17056</v>
      </c>
      <c r="K7987" t="str">
        <f>_xlfn.XLOOKUP(D7987,Products!A:A,Products!C:C,"")</f>
        <v>Technology</v>
      </c>
      <c r="L7987" t="str">
        <f>_xlfn.XLOOKUP(C7987,Customers!A:A,Customers!D:D,"")</f>
        <v>Delhi</v>
      </c>
      <c r="M7987" t="str">
        <f>_xlfn.XLOOKUP(C7987,Customers!A:A,Customers!E:E,"")</f>
        <v>Consumer</v>
      </c>
    </row>
    <row r="7988" spans="1:13" x14ac:dyDescent="0.25">
      <c r="A7988" t="s">
        <v>17057</v>
      </c>
      <c r="B7988" s="1">
        <v>45684</v>
      </c>
      <c r="C7988" t="s">
        <v>9499</v>
      </c>
      <c r="D7988" t="s">
        <v>469</v>
      </c>
      <c r="E7988">
        <v>2</v>
      </c>
      <c r="F7988">
        <v>0.25</v>
      </c>
      <c r="G7988">
        <v>35056</v>
      </c>
      <c r="H7988">
        <v>52584</v>
      </c>
      <c r="I7988">
        <v>0.19</v>
      </c>
      <c r="J7988" s="2" t="s">
        <v>17058</v>
      </c>
      <c r="K7988" t="str">
        <f>_xlfn.XLOOKUP(D7988,Products!A:A,Products!C:C,"")</f>
        <v>Home Appliances</v>
      </c>
      <c r="L7988" t="str">
        <f>_xlfn.XLOOKUP(C7988,Customers!A:A,Customers!D:D,"")</f>
        <v>Chandigarh</v>
      </c>
      <c r="M7988" t="str">
        <f>_xlfn.XLOOKUP(C7988,Customers!A:A,Customers!E:E,"")</f>
        <v>Consumer</v>
      </c>
    </row>
    <row r="7989" spans="1:13" x14ac:dyDescent="0.25">
      <c r="A7989" t="s">
        <v>17059</v>
      </c>
      <c r="B7989" s="1">
        <v>45729</v>
      </c>
      <c r="C7989" t="s">
        <v>3387</v>
      </c>
      <c r="D7989" t="s">
        <v>304</v>
      </c>
      <c r="E7989">
        <v>4</v>
      </c>
      <c r="F7989">
        <v>0.15</v>
      </c>
      <c r="G7989">
        <v>15711</v>
      </c>
      <c r="H7989">
        <v>53417.4</v>
      </c>
      <c r="I7989">
        <v>0.19</v>
      </c>
      <c r="J7989" s="2" t="s">
        <v>17060</v>
      </c>
      <c r="K7989" t="str">
        <f>_xlfn.XLOOKUP(D7989,Products!A:A,Products!C:C,"")</f>
        <v>Home Appliances</v>
      </c>
      <c r="L7989" t="str">
        <f>_xlfn.XLOOKUP(C7989,Customers!A:A,Customers!D:D,"")</f>
        <v>Kerala</v>
      </c>
      <c r="M7989" t="str">
        <f>_xlfn.XLOOKUP(C7989,Customers!A:A,Customers!E:E,"")</f>
        <v>Small Business</v>
      </c>
    </row>
    <row r="7990" spans="1:13" x14ac:dyDescent="0.25">
      <c r="A7990" t="s">
        <v>17061</v>
      </c>
      <c r="B7990" s="1">
        <v>45905</v>
      </c>
      <c r="C7990" t="s">
        <v>3325</v>
      </c>
      <c r="D7990" t="s">
        <v>200</v>
      </c>
      <c r="E7990">
        <v>3</v>
      </c>
      <c r="F7990">
        <v>0.25</v>
      </c>
      <c r="G7990">
        <v>28530</v>
      </c>
      <c r="H7990">
        <v>64192.5</v>
      </c>
      <c r="I7990">
        <v>0.16</v>
      </c>
      <c r="J7990" s="2" t="s">
        <v>17062</v>
      </c>
      <c r="K7990" t="str">
        <f>_xlfn.XLOOKUP(D7990,Products!A:A,Products!C:C,"")</f>
        <v>Technology</v>
      </c>
      <c r="L7990" t="str">
        <f>_xlfn.XLOOKUP(C7990,Customers!A:A,Customers!D:D,"")</f>
        <v>Uttar Pradesh</v>
      </c>
      <c r="M7990" t="str">
        <f>_xlfn.XLOOKUP(C7990,Customers!A:A,Customers!E:E,"")</f>
        <v>Consumer</v>
      </c>
    </row>
    <row r="7991" spans="1:13" x14ac:dyDescent="0.25">
      <c r="A7991" t="s">
        <v>17063</v>
      </c>
      <c r="B7991" s="1">
        <v>45758</v>
      </c>
      <c r="C7991" t="s">
        <v>4819</v>
      </c>
      <c r="D7991" t="s">
        <v>69</v>
      </c>
      <c r="E7991">
        <v>4</v>
      </c>
      <c r="F7991">
        <v>0.15</v>
      </c>
      <c r="G7991">
        <v>41060</v>
      </c>
      <c r="H7991">
        <v>139604</v>
      </c>
      <c r="I7991">
        <v>0.28000000000000003</v>
      </c>
      <c r="J7991">
        <v>33148.529749117602</v>
      </c>
      <c r="K7991" t="str">
        <f>_xlfn.XLOOKUP(D7991,Products!A:A,Products!C:C,"")</f>
        <v>Office Supplies</v>
      </c>
      <c r="L7991" t="str">
        <f>_xlfn.XLOOKUP(C7991,Customers!A:A,Customers!D:D,"")</f>
        <v>Chandigarh</v>
      </c>
      <c r="M7991" t="str">
        <f>_xlfn.XLOOKUP(C7991,Customers!A:A,Customers!E:E,"")</f>
        <v>Corporate</v>
      </c>
    </row>
    <row r="7992" spans="1:13" x14ac:dyDescent="0.25">
      <c r="A7992" t="s">
        <v>17064</v>
      </c>
      <c r="B7992" s="1">
        <v>45847</v>
      </c>
      <c r="C7992" t="s">
        <v>6317</v>
      </c>
      <c r="D7992" t="s">
        <v>455</v>
      </c>
      <c r="E7992">
        <v>2</v>
      </c>
      <c r="F7992">
        <v>0.1</v>
      </c>
      <c r="G7992">
        <v>17932</v>
      </c>
      <c r="H7992" s="2" t="s">
        <v>1963</v>
      </c>
      <c r="I7992">
        <v>0.16</v>
      </c>
      <c r="J7992" s="2" t="s">
        <v>17065</v>
      </c>
      <c r="K7992" t="str">
        <f>_xlfn.XLOOKUP(D7992,Products!A:A,Products!C:C,"")</f>
        <v>Technology</v>
      </c>
      <c r="L7992" t="str">
        <f>_xlfn.XLOOKUP(C7992,Customers!A:A,Customers!D:D,"")</f>
        <v>Chandigarh</v>
      </c>
      <c r="M7992" t="str">
        <f>_xlfn.XLOOKUP(C7992,Customers!A:A,Customers!E:E,"")</f>
        <v>Consumer</v>
      </c>
    </row>
    <row r="7993" spans="1:13" x14ac:dyDescent="0.25">
      <c r="A7993" t="s">
        <v>17066</v>
      </c>
      <c r="B7993" s="1">
        <v>45753</v>
      </c>
      <c r="C7993" t="s">
        <v>994</v>
      </c>
      <c r="D7993" t="s">
        <v>239</v>
      </c>
      <c r="E7993">
        <v>3</v>
      </c>
      <c r="F7993">
        <v>0.1</v>
      </c>
      <c r="G7993">
        <v>35247</v>
      </c>
      <c r="H7993" s="2" t="s">
        <v>4748</v>
      </c>
      <c r="I7993">
        <v>0.16</v>
      </c>
      <c r="J7993" s="2" t="s">
        <v>17067</v>
      </c>
      <c r="K7993" t="str">
        <f>_xlfn.XLOOKUP(D7993,Products!A:A,Products!C:C,"")</f>
        <v>Technology</v>
      </c>
      <c r="L7993" t="str">
        <f>_xlfn.XLOOKUP(C7993,Customers!A:A,Customers!D:D,"")</f>
        <v>Karnataka</v>
      </c>
      <c r="M7993" t="str">
        <f>_xlfn.XLOOKUP(C7993,Customers!A:A,Customers!E:E,"")</f>
        <v>Small Business</v>
      </c>
    </row>
    <row r="7994" spans="1:13" x14ac:dyDescent="0.25">
      <c r="A7994" t="s">
        <v>17068</v>
      </c>
      <c r="B7994" s="1">
        <v>45939</v>
      </c>
      <c r="C7994" t="s">
        <v>686</v>
      </c>
      <c r="D7994" t="s">
        <v>231</v>
      </c>
      <c r="E7994">
        <v>4</v>
      </c>
      <c r="F7994">
        <v>0.15</v>
      </c>
      <c r="G7994">
        <v>36976</v>
      </c>
      <c r="H7994">
        <v>125718.39999999999</v>
      </c>
      <c r="I7994">
        <v>0.28000000000000003</v>
      </c>
      <c r="J7994" s="2" t="s">
        <v>17069</v>
      </c>
      <c r="K7994" t="str">
        <f>_xlfn.XLOOKUP(D7994,Products!A:A,Products!C:C,"")</f>
        <v>Office Supplies</v>
      </c>
      <c r="L7994" t="str">
        <f>_xlfn.XLOOKUP(C7994,Customers!A:A,Customers!D:D,"")</f>
        <v>Maharashtra</v>
      </c>
      <c r="M7994" t="str">
        <f>_xlfn.XLOOKUP(C7994,Customers!A:A,Customers!E:E,"")</f>
        <v>Consumer</v>
      </c>
    </row>
    <row r="7995" spans="1:13" x14ac:dyDescent="0.25">
      <c r="A7995" t="s">
        <v>17070</v>
      </c>
      <c r="B7995" s="1">
        <v>45979</v>
      </c>
      <c r="C7995" t="s">
        <v>2038</v>
      </c>
      <c r="D7995" t="s">
        <v>115</v>
      </c>
      <c r="E7995">
        <v>1</v>
      </c>
      <c r="F7995">
        <v>0.15</v>
      </c>
      <c r="G7995">
        <v>10792</v>
      </c>
      <c r="H7995" s="2" t="s">
        <v>4191</v>
      </c>
      <c r="I7995">
        <v>0.28000000000000003</v>
      </c>
      <c r="J7995" s="2" t="s">
        <v>17071</v>
      </c>
      <c r="K7995" t="str">
        <f>_xlfn.XLOOKUP(D7995,Products!A:A,Products!C:C,"")</f>
        <v>Office Supplies</v>
      </c>
      <c r="L7995" t="str">
        <f>_xlfn.XLOOKUP(C7995,Customers!A:A,Customers!D:D,"")</f>
        <v>Chandigarh</v>
      </c>
      <c r="M7995" t="str">
        <f>_xlfn.XLOOKUP(C7995,Customers!A:A,Customers!E:E,"")</f>
        <v>Corporate</v>
      </c>
    </row>
    <row r="7996" spans="1:13" x14ac:dyDescent="0.25">
      <c r="A7996" t="s">
        <v>17072</v>
      </c>
      <c r="B7996" s="1">
        <v>45935</v>
      </c>
      <c r="C7996" t="s">
        <v>2561</v>
      </c>
      <c r="D7996" t="s">
        <v>204</v>
      </c>
      <c r="E7996">
        <v>5</v>
      </c>
      <c r="F7996">
        <v>0.15</v>
      </c>
      <c r="G7996">
        <v>19940</v>
      </c>
      <c r="H7996">
        <v>84745</v>
      </c>
      <c r="I7996">
        <v>0.16</v>
      </c>
      <c r="J7996" s="2" t="s">
        <v>17073</v>
      </c>
      <c r="K7996" t="str">
        <f>_xlfn.XLOOKUP(D7996,Products!A:A,Products!C:C,"")</f>
        <v>Technology</v>
      </c>
      <c r="L7996" t="str">
        <f>_xlfn.XLOOKUP(C7996,Customers!A:A,Customers!D:D,"")</f>
        <v>Karnataka</v>
      </c>
      <c r="M7996" t="str">
        <f>_xlfn.XLOOKUP(C7996,Customers!A:A,Customers!E:E,"")</f>
        <v>Corporate</v>
      </c>
    </row>
    <row r="7997" spans="1:13" x14ac:dyDescent="0.25">
      <c r="A7997" t="s">
        <v>17074</v>
      </c>
      <c r="B7997" s="1">
        <v>45674</v>
      </c>
      <c r="C7997" t="s">
        <v>2119</v>
      </c>
      <c r="D7997" t="s">
        <v>179</v>
      </c>
      <c r="E7997">
        <v>1</v>
      </c>
      <c r="F7997">
        <v>0.15</v>
      </c>
      <c r="G7997">
        <v>5109</v>
      </c>
      <c r="H7997">
        <v>4342.6499999999996</v>
      </c>
      <c r="I7997">
        <v>0.19</v>
      </c>
      <c r="J7997" s="2" t="s">
        <v>17075</v>
      </c>
      <c r="K7997" t="str">
        <f>_xlfn.XLOOKUP(D7997,Products!A:A,Products!C:C,"")</f>
        <v>Home Appliances</v>
      </c>
      <c r="L7997" t="str">
        <f>_xlfn.XLOOKUP(C7997,Customers!A:A,Customers!D:D,"")</f>
        <v>Maharashtra</v>
      </c>
      <c r="M7997" t="str">
        <f>_xlfn.XLOOKUP(C7997,Customers!A:A,Customers!E:E,"")</f>
        <v>Consumer</v>
      </c>
    </row>
    <row r="7998" spans="1:13" x14ac:dyDescent="0.25">
      <c r="A7998" t="s">
        <v>17076</v>
      </c>
      <c r="B7998" s="1">
        <v>45920</v>
      </c>
      <c r="C7998" t="s">
        <v>14046</v>
      </c>
      <c r="D7998" t="s">
        <v>626</v>
      </c>
      <c r="E7998">
        <v>2</v>
      </c>
      <c r="F7998">
        <v>0.2</v>
      </c>
      <c r="G7998">
        <v>27904</v>
      </c>
      <c r="H7998">
        <v>44646.400000000001</v>
      </c>
      <c r="I7998">
        <v>0.22</v>
      </c>
      <c r="J7998" s="2" t="s">
        <v>17077</v>
      </c>
      <c r="K7998" t="str">
        <f>_xlfn.XLOOKUP(D7998,Products!A:A,Products!C:C,"")</f>
        <v>Furniture</v>
      </c>
      <c r="L7998" t="str">
        <f>_xlfn.XLOOKUP(C7998,Customers!A:A,Customers!D:D,"")</f>
        <v>Maharashtra</v>
      </c>
      <c r="M7998" t="str">
        <f>_xlfn.XLOOKUP(C7998,Customers!A:A,Customers!E:E,"")</f>
        <v>Consumer</v>
      </c>
    </row>
    <row r="7999" spans="1:13" x14ac:dyDescent="0.25">
      <c r="A7999" t="s">
        <v>17078</v>
      </c>
      <c r="B7999" s="1">
        <v>45764</v>
      </c>
      <c r="C7999" t="s">
        <v>2404</v>
      </c>
      <c r="D7999" t="s">
        <v>160</v>
      </c>
      <c r="E7999">
        <v>3</v>
      </c>
      <c r="F7999">
        <v>0.05</v>
      </c>
      <c r="G7999">
        <v>37834</v>
      </c>
      <c r="H7999">
        <v>107826.9</v>
      </c>
      <c r="I7999">
        <v>0.28000000000000003</v>
      </c>
      <c r="J7999" s="2" t="s">
        <v>17079</v>
      </c>
      <c r="K7999" t="str">
        <f>_xlfn.XLOOKUP(D7999,Products!A:A,Products!C:C,"")</f>
        <v>Office Supplies</v>
      </c>
      <c r="L7999" t="str">
        <f>_xlfn.XLOOKUP(C7999,Customers!A:A,Customers!D:D,"")</f>
        <v>Delhi</v>
      </c>
      <c r="M7999" t="str">
        <f>_xlfn.XLOOKUP(C7999,Customers!A:A,Customers!E:E,"")</f>
        <v>Consumer</v>
      </c>
    </row>
    <row r="8000" spans="1:13" x14ac:dyDescent="0.25">
      <c r="A8000" t="s">
        <v>17080</v>
      </c>
      <c r="B8000" s="1">
        <v>45725</v>
      </c>
      <c r="C8000" t="s">
        <v>1170</v>
      </c>
      <c r="D8000" t="s">
        <v>208</v>
      </c>
      <c r="E8000">
        <v>2</v>
      </c>
      <c r="F8000">
        <v>0.1</v>
      </c>
      <c r="G8000">
        <v>46436</v>
      </c>
      <c r="H8000">
        <v>83584.800000000003</v>
      </c>
      <c r="I8000">
        <v>0.28000000000000003</v>
      </c>
      <c r="J8000" s="2" t="s">
        <v>17081</v>
      </c>
      <c r="K8000" t="str">
        <f>_xlfn.XLOOKUP(D8000,Products!A:A,Products!C:C,"")</f>
        <v>Office Supplies</v>
      </c>
      <c r="L8000" t="str">
        <f>_xlfn.XLOOKUP(C8000,Customers!A:A,Customers!D:D,"")</f>
        <v>Tamil Nadu</v>
      </c>
      <c r="M8000" t="str">
        <f>_xlfn.XLOOKUP(C8000,Customers!A:A,Customers!E:E,"")</f>
        <v>Corporate</v>
      </c>
    </row>
    <row r="8001" spans="1:13" x14ac:dyDescent="0.25">
      <c r="A8001" t="s">
        <v>17082</v>
      </c>
      <c r="B8001" s="1">
        <v>45785</v>
      </c>
      <c r="C8001" t="s">
        <v>850</v>
      </c>
      <c r="D8001" t="s">
        <v>104</v>
      </c>
      <c r="E8001">
        <v>4</v>
      </c>
      <c r="F8001">
        <v>0.1</v>
      </c>
      <c r="G8001">
        <v>40096</v>
      </c>
      <c r="H8001">
        <v>144345.60000000001</v>
      </c>
      <c r="I8001">
        <v>0.22</v>
      </c>
      <c r="J8001" s="2" t="s">
        <v>17083</v>
      </c>
      <c r="K8001" t="str">
        <f>_xlfn.XLOOKUP(D8001,Products!A:A,Products!C:C,"")</f>
        <v>Furniture</v>
      </c>
      <c r="L8001" t="str">
        <f>_xlfn.XLOOKUP(C8001,Customers!A:A,Customers!D:D,"")</f>
        <v>Uttar Pradesh</v>
      </c>
      <c r="M8001" t="str">
        <f>_xlfn.XLOOKUP(C8001,Customers!A:A,Customers!E:E,"")</f>
        <v>Consumer</v>
      </c>
    </row>
    <row r="8002" spans="1:13" x14ac:dyDescent="0.25">
      <c r="A8002" t="s">
        <v>17084</v>
      </c>
      <c r="B8002" s="1">
        <v>45951</v>
      </c>
      <c r="C8002" t="s">
        <v>9008</v>
      </c>
      <c r="D8002" t="s">
        <v>313</v>
      </c>
      <c r="E8002">
        <v>1</v>
      </c>
      <c r="F8002">
        <v>0.25</v>
      </c>
      <c r="G8002">
        <v>23441</v>
      </c>
      <c r="H8002">
        <v>17580.75</v>
      </c>
      <c r="I8002">
        <v>0.19</v>
      </c>
      <c r="J8002" s="2" t="s">
        <v>17085</v>
      </c>
      <c r="K8002" t="str">
        <f>_xlfn.XLOOKUP(D8002,Products!A:A,Products!C:C,"")</f>
        <v>Home Appliances</v>
      </c>
      <c r="L8002" t="str">
        <f>_xlfn.XLOOKUP(C8002,Customers!A:A,Customers!D:D,"")</f>
        <v>Maharashtra</v>
      </c>
      <c r="M8002" t="str">
        <f>_xlfn.XLOOKUP(C8002,Customers!A:A,Customers!E:E,"")</f>
        <v>Consumer</v>
      </c>
    </row>
    <row r="8003" spans="1:13" x14ac:dyDescent="0.25">
      <c r="A8003" t="s">
        <v>17086</v>
      </c>
      <c r="B8003" s="1">
        <v>45753</v>
      </c>
      <c r="C8003" t="s">
        <v>1748</v>
      </c>
      <c r="D8003" t="s">
        <v>231</v>
      </c>
      <c r="E8003">
        <v>1</v>
      </c>
      <c r="F8003">
        <v>0.15</v>
      </c>
      <c r="G8003">
        <v>36976</v>
      </c>
      <c r="H8003">
        <v>31429.599999999999</v>
      </c>
      <c r="I8003">
        <v>0.28000000000000003</v>
      </c>
      <c r="J8003" s="2" t="s">
        <v>17087</v>
      </c>
      <c r="K8003" t="str">
        <f>_xlfn.XLOOKUP(D8003,Products!A:A,Products!C:C,"")</f>
        <v>Office Supplies</v>
      </c>
      <c r="L8003" t="str">
        <f>_xlfn.XLOOKUP(C8003,Customers!A:A,Customers!D:D,"")</f>
        <v>Telangana</v>
      </c>
      <c r="M8003" t="str">
        <f>_xlfn.XLOOKUP(C8003,Customers!A:A,Customers!E:E,"")</f>
        <v>Consumer</v>
      </c>
    </row>
    <row r="8004" spans="1:13" x14ac:dyDescent="0.25">
      <c r="A8004" t="s">
        <v>17088</v>
      </c>
      <c r="B8004" s="1">
        <v>45658</v>
      </c>
      <c r="C8004" t="s">
        <v>245</v>
      </c>
      <c r="D8004" t="s">
        <v>440</v>
      </c>
      <c r="E8004">
        <v>2</v>
      </c>
      <c r="F8004">
        <v>0.05</v>
      </c>
      <c r="G8004">
        <v>9199</v>
      </c>
      <c r="H8004">
        <v>17478.099999999999</v>
      </c>
      <c r="I8004">
        <v>0.16</v>
      </c>
      <c r="J8004" s="2" t="s">
        <v>17089</v>
      </c>
      <c r="K8004" t="str">
        <f>_xlfn.XLOOKUP(D8004,Products!A:A,Products!C:C,"")</f>
        <v>Technology</v>
      </c>
      <c r="L8004" t="str">
        <f>_xlfn.XLOOKUP(C8004,Customers!A:A,Customers!D:D,"")</f>
        <v>Kerala</v>
      </c>
      <c r="M8004" t="str">
        <f>_xlfn.XLOOKUP(C8004,Customers!A:A,Customers!E:E,"")</f>
        <v>Consumer</v>
      </c>
    </row>
    <row r="8005" spans="1:13" x14ac:dyDescent="0.25">
      <c r="A8005" t="s">
        <v>17090</v>
      </c>
      <c r="B8005" s="1">
        <v>45955</v>
      </c>
      <c r="C8005" t="s">
        <v>5002</v>
      </c>
      <c r="D8005" t="s">
        <v>239</v>
      </c>
      <c r="E8005">
        <v>3</v>
      </c>
      <c r="F8005">
        <v>0.05</v>
      </c>
      <c r="G8005">
        <v>35247</v>
      </c>
      <c r="H8005">
        <v>100453.95</v>
      </c>
      <c r="I8005">
        <v>0.16</v>
      </c>
      <c r="J8005" s="2" t="s">
        <v>17091</v>
      </c>
      <c r="K8005" t="str">
        <f>_xlfn.XLOOKUP(D8005,Products!A:A,Products!C:C,"")</f>
        <v>Technology</v>
      </c>
      <c r="L8005" t="str">
        <f>_xlfn.XLOOKUP(C8005,Customers!A:A,Customers!D:D,"")</f>
        <v>Maharashtra</v>
      </c>
      <c r="M8005" t="str">
        <f>_xlfn.XLOOKUP(C8005,Customers!A:A,Customers!E:E,"")</f>
        <v>Corporate</v>
      </c>
    </row>
    <row r="8006" spans="1:13" x14ac:dyDescent="0.25">
      <c r="A8006" t="s">
        <v>17092</v>
      </c>
      <c r="B8006" s="1">
        <v>45837</v>
      </c>
      <c r="C8006" t="s">
        <v>3844</v>
      </c>
      <c r="D8006" t="s">
        <v>152</v>
      </c>
      <c r="E8006">
        <v>1</v>
      </c>
      <c r="F8006">
        <v>0.15</v>
      </c>
      <c r="G8006">
        <v>32777</v>
      </c>
      <c r="H8006">
        <v>27860.45</v>
      </c>
      <c r="I8006">
        <v>0.19</v>
      </c>
      <c r="J8006" s="2" t="s">
        <v>17093</v>
      </c>
      <c r="K8006" t="str">
        <f>_xlfn.XLOOKUP(D8006,Products!A:A,Products!C:C,"")</f>
        <v>Home Appliances</v>
      </c>
      <c r="L8006" t="str">
        <f>_xlfn.XLOOKUP(C8006,Customers!A:A,Customers!D:D,"")</f>
        <v>West Bengal</v>
      </c>
      <c r="M8006" t="str">
        <f>_xlfn.XLOOKUP(C8006,Customers!A:A,Customers!E:E,"")</f>
        <v>Consumer</v>
      </c>
    </row>
    <row r="8007" spans="1:13" x14ac:dyDescent="0.25">
      <c r="A8007" t="s">
        <v>17094</v>
      </c>
      <c r="B8007" s="1">
        <v>45838</v>
      </c>
      <c r="C8007" t="s">
        <v>3411</v>
      </c>
      <c r="D8007" t="s">
        <v>41</v>
      </c>
      <c r="E8007">
        <v>2</v>
      </c>
      <c r="F8007">
        <v>0</v>
      </c>
      <c r="G8007">
        <v>4623</v>
      </c>
      <c r="H8007">
        <v>9246</v>
      </c>
      <c r="I8007">
        <v>0.28000000000000003</v>
      </c>
      <c r="J8007" s="2" t="s">
        <v>17095</v>
      </c>
      <c r="K8007" t="str">
        <f>_xlfn.XLOOKUP(D8007,Products!A:A,Products!C:C,"")</f>
        <v>Office Supplies</v>
      </c>
      <c r="L8007" t="str">
        <f>_xlfn.XLOOKUP(C8007,Customers!A:A,Customers!D:D,"")</f>
        <v>Tamil Nadu</v>
      </c>
      <c r="M8007" t="str">
        <f>_xlfn.XLOOKUP(C8007,Customers!A:A,Customers!E:E,"")</f>
        <v>Consumer</v>
      </c>
    </row>
    <row r="8008" spans="1:13" x14ac:dyDescent="0.25">
      <c r="A8008" t="s">
        <v>17096</v>
      </c>
      <c r="B8008" s="1">
        <v>45892</v>
      </c>
      <c r="C8008" t="s">
        <v>505</v>
      </c>
      <c r="D8008" t="s">
        <v>313</v>
      </c>
      <c r="E8008">
        <v>1</v>
      </c>
      <c r="F8008">
        <v>0.1</v>
      </c>
      <c r="G8008">
        <v>23441</v>
      </c>
      <c r="H8008">
        <v>21096.9</v>
      </c>
      <c r="I8008">
        <v>0.19</v>
      </c>
      <c r="J8008" s="2" t="s">
        <v>17097</v>
      </c>
      <c r="K8008" t="str">
        <f>_xlfn.XLOOKUP(D8008,Products!A:A,Products!C:C,"")</f>
        <v>Home Appliances</v>
      </c>
      <c r="L8008" t="str">
        <f>_xlfn.XLOOKUP(C8008,Customers!A:A,Customers!D:D,"")</f>
        <v>Maharashtra</v>
      </c>
      <c r="M8008" t="str">
        <f>_xlfn.XLOOKUP(C8008,Customers!A:A,Customers!E:E,"")</f>
        <v>Small Business</v>
      </c>
    </row>
    <row r="8009" spans="1:13" x14ac:dyDescent="0.25">
      <c r="A8009" t="s">
        <v>17098</v>
      </c>
      <c r="B8009" s="1">
        <v>45976</v>
      </c>
      <c r="C8009" t="s">
        <v>4382</v>
      </c>
      <c r="D8009" t="s">
        <v>528</v>
      </c>
      <c r="E8009">
        <v>3</v>
      </c>
      <c r="F8009">
        <v>0.05</v>
      </c>
      <c r="G8009">
        <v>34213</v>
      </c>
      <c r="H8009" s="2" t="s">
        <v>1047</v>
      </c>
      <c r="I8009">
        <v>0.19</v>
      </c>
      <c r="J8009" s="2" t="s">
        <v>17099</v>
      </c>
      <c r="K8009" t="str">
        <f>_xlfn.XLOOKUP(D8009,Products!A:A,Products!C:C,"")</f>
        <v>Home Appliances</v>
      </c>
      <c r="L8009" t="str">
        <f>_xlfn.XLOOKUP(C8009,Customers!A:A,Customers!D:D,"")</f>
        <v>Kerala</v>
      </c>
      <c r="M8009" t="str">
        <f>_xlfn.XLOOKUP(C8009,Customers!A:A,Customers!E:E,"")</f>
        <v>Consumer</v>
      </c>
    </row>
    <row r="8010" spans="1:13" x14ac:dyDescent="0.25">
      <c r="A8010" t="s">
        <v>17100</v>
      </c>
      <c r="B8010" s="1">
        <v>45994</v>
      </c>
      <c r="C8010" t="s">
        <v>910</v>
      </c>
      <c r="D8010" t="s">
        <v>204</v>
      </c>
      <c r="E8010">
        <v>1</v>
      </c>
      <c r="F8010">
        <v>0.2</v>
      </c>
      <c r="G8010">
        <v>19940</v>
      </c>
      <c r="H8010">
        <v>15952</v>
      </c>
      <c r="I8010">
        <v>0.16</v>
      </c>
      <c r="J8010" s="2" t="s">
        <v>17101</v>
      </c>
      <c r="K8010" t="str">
        <f>_xlfn.XLOOKUP(D8010,Products!A:A,Products!C:C,"")</f>
        <v>Technology</v>
      </c>
      <c r="L8010" t="str">
        <f>_xlfn.XLOOKUP(C8010,Customers!A:A,Customers!D:D,"")</f>
        <v>Chandigarh</v>
      </c>
      <c r="M8010" t="str">
        <f>_xlfn.XLOOKUP(C8010,Customers!A:A,Customers!E:E,"")</f>
        <v>Corporate</v>
      </c>
    </row>
    <row r="8011" spans="1:13" x14ac:dyDescent="0.25">
      <c r="A8011" t="s">
        <v>17102</v>
      </c>
      <c r="B8011" s="1">
        <v>45665</v>
      </c>
      <c r="C8011" t="s">
        <v>1226</v>
      </c>
      <c r="D8011" t="s">
        <v>24</v>
      </c>
      <c r="E8011">
        <v>2</v>
      </c>
      <c r="F8011">
        <v>0.15</v>
      </c>
      <c r="G8011">
        <v>48370</v>
      </c>
      <c r="H8011">
        <v>82229</v>
      </c>
      <c r="I8011">
        <v>0.16</v>
      </c>
      <c r="J8011" s="2" t="s">
        <v>17103</v>
      </c>
      <c r="K8011" t="str">
        <f>_xlfn.XLOOKUP(D8011,Products!A:A,Products!C:C,"")</f>
        <v>Technology</v>
      </c>
      <c r="L8011" t="str">
        <f>_xlfn.XLOOKUP(C8011,Customers!A:A,Customers!D:D,"")</f>
        <v>Chandigarh</v>
      </c>
      <c r="M8011" t="str">
        <f>_xlfn.XLOOKUP(C8011,Customers!A:A,Customers!E:E,"")</f>
        <v>Consumer</v>
      </c>
    </row>
    <row r="8012" spans="1:13" x14ac:dyDescent="0.25">
      <c r="A8012" t="s">
        <v>17104</v>
      </c>
      <c r="B8012" s="1">
        <v>45684</v>
      </c>
      <c r="C8012" t="s">
        <v>5572</v>
      </c>
      <c r="D8012" t="s">
        <v>313</v>
      </c>
      <c r="E8012">
        <v>1</v>
      </c>
      <c r="F8012">
        <v>0.05</v>
      </c>
      <c r="G8012">
        <v>23441</v>
      </c>
      <c r="H8012">
        <v>22268.95</v>
      </c>
      <c r="I8012">
        <v>0.19</v>
      </c>
      <c r="J8012" s="2" t="s">
        <v>17105</v>
      </c>
      <c r="K8012" t="str">
        <f>_xlfn.XLOOKUP(D8012,Products!A:A,Products!C:C,"")</f>
        <v>Home Appliances</v>
      </c>
      <c r="L8012" t="str">
        <f>_xlfn.XLOOKUP(C8012,Customers!A:A,Customers!D:D,"")</f>
        <v>Karnataka</v>
      </c>
      <c r="M8012" t="str">
        <f>_xlfn.XLOOKUP(C8012,Customers!A:A,Customers!E:E,"")</f>
        <v>Corporate</v>
      </c>
    </row>
    <row r="8013" spans="1:13" x14ac:dyDescent="0.25">
      <c r="A8013" t="s">
        <v>17106</v>
      </c>
      <c r="B8013" s="1">
        <v>45965</v>
      </c>
      <c r="C8013" t="s">
        <v>4236</v>
      </c>
      <c r="D8013" t="s">
        <v>278</v>
      </c>
      <c r="E8013">
        <v>1</v>
      </c>
      <c r="F8013">
        <v>0.2</v>
      </c>
      <c r="G8013">
        <v>23506</v>
      </c>
      <c r="H8013">
        <v>18804.8</v>
      </c>
      <c r="I8013">
        <v>0.31</v>
      </c>
      <c r="J8013" s="2" t="s">
        <v>17107</v>
      </c>
      <c r="K8013" t="str">
        <f>_xlfn.XLOOKUP(D8013,Products!A:A,Products!C:C,"")</f>
        <v>Beauty &amp; Personal Care</v>
      </c>
      <c r="L8013" t="str">
        <f>_xlfn.XLOOKUP(C8013,Customers!A:A,Customers!D:D,"")</f>
        <v>Chandigarh</v>
      </c>
      <c r="M8013" t="str">
        <f>_xlfn.XLOOKUP(C8013,Customers!A:A,Customers!E:E,"")</f>
        <v>Consumer</v>
      </c>
    </row>
    <row r="8014" spans="1:13" x14ac:dyDescent="0.25">
      <c r="A8014" t="s">
        <v>17108</v>
      </c>
      <c r="B8014" s="1">
        <v>45803</v>
      </c>
      <c r="C8014" t="s">
        <v>1469</v>
      </c>
      <c r="D8014" t="s">
        <v>104</v>
      </c>
      <c r="E8014">
        <v>3</v>
      </c>
      <c r="F8014">
        <v>0.2</v>
      </c>
      <c r="G8014">
        <v>40096</v>
      </c>
      <c r="H8014" s="2" t="s">
        <v>1578</v>
      </c>
      <c r="I8014">
        <v>0.22</v>
      </c>
      <c r="J8014" s="2" t="s">
        <v>17109</v>
      </c>
      <c r="K8014" t="str">
        <f>_xlfn.XLOOKUP(D8014,Products!A:A,Products!C:C,"")</f>
        <v>Furniture</v>
      </c>
      <c r="L8014" t="str">
        <f>_xlfn.XLOOKUP(C8014,Customers!A:A,Customers!D:D,"")</f>
        <v>Rajasthan</v>
      </c>
      <c r="M8014" t="str">
        <f>_xlfn.XLOOKUP(C8014,Customers!A:A,Customers!E:E,"")</f>
        <v>Corporate</v>
      </c>
    </row>
    <row r="8015" spans="1:13" x14ac:dyDescent="0.25">
      <c r="A8015" t="s">
        <v>17110</v>
      </c>
      <c r="B8015" s="1">
        <v>45748</v>
      </c>
      <c r="C8015" t="s">
        <v>403</v>
      </c>
      <c r="D8015" t="s">
        <v>160</v>
      </c>
      <c r="E8015">
        <v>2</v>
      </c>
      <c r="F8015">
        <v>0.1</v>
      </c>
      <c r="G8015">
        <v>37834</v>
      </c>
      <c r="H8015">
        <v>68101.2</v>
      </c>
      <c r="I8015">
        <v>0.28000000000000003</v>
      </c>
      <c r="J8015" s="2" t="s">
        <v>17111</v>
      </c>
      <c r="K8015" t="str">
        <f>_xlfn.XLOOKUP(D8015,Products!A:A,Products!C:C,"")</f>
        <v>Office Supplies</v>
      </c>
      <c r="L8015" t="str">
        <f>_xlfn.XLOOKUP(C8015,Customers!A:A,Customers!D:D,"")</f>
        <v>Telangana</v>
      </c>
      <c r="M8015" t="str">
        <f>_xlfn.XLOOKUP(C8015,Customers!A:A,Customers!E:E,"")</f>
        <v>Corporate</v>
      </c>
    </row>
    <row r="8016" spans="1:13" x14ac:dyDescent="0.25">
      <c r="A8016" t="s">
        <v>17112</v>
      </c>
      <c r="B8016" s="1">
        <v>45999</v>
      </c>
      <c r="C8016" t="s">
        <v>409</v>
      </c>
      <c r="D8016" t="s">
        <v>45</v>
      </c>
      <c r="E8016">
        <v>2</v>
      </c>
      <c r="F8016">
        <v>0</v>
      </c>
      <c r="G8016">
        <v>26232</v>
      </c>
      <c r="H8016">
        <v>52464</v>
      </c>
      <c r="I8016">
        <v>0.22</v>
      </c>
      <c r="J8016" s="2" t="s">
        <v>17113</v>
      </c>
      <c r="K8016" t="str">
        <f>_xlfn.XLOOKUP(D8016,Products!A:A,Products!C:C,"")</f>
        <v>Furniture</v>
      </c>
      <c r="L8016" t="str">
        <f>_xlfn.XLOOKUP(C8016,Customers!A:A,Customers!D:D,"")</f>
        <v>Delhi</v>
      </c>
      <c r="M8016" t="str">
        <f>_xlfn.XLOOKUP(C8016,Customers!A:A,Customers!E:E,"")</f>
        <v>Corporate</v>
      </c>
    </row>
    <row r="8017" spans="1:13" x14ac:dyDescent="0.25">
      <c r="A8017" t="s">
        <v>17114</v>
      </c>
      <c r="B8017" s="1">
        <v>45929</v>
      </c>
      <c r="C8017" t="s">
        <v>146</v>
      </c>
      <c r="D8017" t="s">
        <v>249</v>
      </c>
      <c r="E8017">
        <v>3</v>
      </c>
      <c r="F8017">
        <v>0.15</v>
      </c>
      <c r="G8017">
        <v>4101</v>
      </c>
      <c r="H8017">
        <v>10457.549999999999</v>
      </c>
      <c r="I8017">
        <v>0.16</v>
      </c>
      <c r="J8017" s="2" t="s">
        <v>17115</v>
      </c>
      <c r="K8017" t="str">
        <f>_xlfn.XLOOKUP(D8017,Products!A:A,Products!C:C,"")</f>
        <v>Technology</v>
      </c>
      <c r="L8017" t="str">
        <f>_xlfn.XLOOKUP(C8017,Customers!A:A,Customers!D:D,"")</f>
        <v>Tamil Nadu</v>
      </c>
      <c r="M8017" t="str">
        <f>_xlfn.XLOOKUP(C8017,Customers!A:A,Customers!E:E,"")</f>
        <v>Corporate</v>
      </c>
    </row>
    <row r="8018" spans="1:13" x14ac:dyDescent="0.25">
      <c r="A8018" t="s">
        <v>17116</v>
      </c>
      <c r="B8018" s="1">
        <v>45979</v>
      </c>
      <c r="C8018" t="s">
        <v>424</v>
      </c>
      <c r="D8018" t="s">
        <v>45</v>
      </c>
      <c r="E8018">
        <v>2</v>
      </c>
      <c r="F8018">
        <v>0.05</v>
      </c>
      <c r="G8018">
        <v>26232</v>
      </c>
      <c r="H8018" s="2" t="s">
        <v>5052</v>
      </c>
      <c r="I8018">
        <v>0.22</v>
      </c>
      <c r="J8018" s="2" t="s">
        <v>17117</v>
      </c>
      <c r="K8018" t="str">
        <f>_xlfn.XLOOKUP(D8018,Products!A:A,Products!C:C,"")</f>
        <v>Furniture</v>
      </c>
      <c r="L8018" t="str">
        <f>_xlfn.XLOOKUP(C8018,Customers!A:A,Customers!D:D,"")</f>
        <v>Rajasthan</v>
      </c>
      <c r="M8018" t="str">
        <f>_xlfn.XLOOKUP(C8018,Customers!A:A,Customers!E:E,"")</f>
        <v>Consumer</v>
      </c>
    </row>
    <row r="8019" spans="1:13" x14ac:dyDescent="0.25">
      <c r="A8019" t="s">
        <v>17118</v>
      </c>
      <c r="B8019" s="1">
        <v>45662</v>
      </c>
      <c r="C8019" t="s">
        <v>3501</v>
      </c>
      <c r="D8019" t="s">
        <v>152</v>
      </c>
      <c r="E8019">
        <v>3</v>
      </c>
      <c r="F8019">
        <v>0.1</v>
      </c>
      <c r="G8019">
        <v>32777</v>
      </c>
      <c r="H8019" s="2" t="s">
        <v>9076</v>
      </c>
      <c r="I8019">
        <v>0.19</v>
      </c>
      <c r="J8019" s="2" t="s">
        <v>17119</v>
      </c>
      <c r="K8019" t="str">
        <f>_xlfn.XLOOKUP(D8019,Products!A:A,Products!C:C,"")</f>
        <v>Home Appliances</v>
      </c>
      <c r="L8019" t="str">
        <f>_xlfn.XLOOKUP(C8019,Customers!A:A,Customers!D:D,"")</f>
        <v>Delhi</v>
      </c>
      <c r="M8019" t="str">
        <f>_xlfn.XLOOKUP(C8019,Customers!A:A,Customers!E:E,"")</f>
        <v>Consumer</v>
      </c>
    </row>
    <row r="8020" spans="1:13" x14ac:dyDescent="0.25">
      <c r="A8020" t="s">
        <v>17120</v>
      </c>
      <c r="B8020" s="1">
        <v>45739</v>
      </c>
      <c r="C8020" t="s">
        <v>4745</v>
      </c>
      <c r="D8020" t="s">
        <v>142</v>
      </c>
      <c r="E8020">
        <v>3</v>
      </c>
      <c r="F8020">
        <v>0</v>
      </c>
      <c r="G8020">
        <v>38016</v>
      </c>
      <c r="H8020">
        <v>114048</v>
      </c>
      <c r="I8020">
        <v>0.16</v>
      </c>
      <c r="J8020" s="2" t="s">
        <v>17121</v>
      </c>
      <c r="K8020" t="str">
        <f>_xlfn.XLOOKUP(D8020,Products!A:A,Products!C:C,"")</f>
        <v>Technology</v>
      </c>
      <c r="L8020" t="str">
        <f>_xlfn.XLOOKUP(C8020,Customers!A:A,Customers!D:D,"")</f>
        <v>Chandigarh</v>
      </c>
      <c r="M8020" t="str">
        <f>_xlfn.XLOOKUP(C8020,Customers!A:A,Customers!E:E,"")</f>
        <v>Consumer</v>
      </c>
    </row>
    <row r="8021" spans="1:13" x14ac:dyDescent="0.25">
      <c r="A8021" t="s">
        <v>17122</v>
      </c>
      <c r="B8021" s="1">
        <v>45876</v>
      </c>
      <c r="C8021" t="s">
        <v>935</v>
      </c>
      <c r="D8021" t="s">
        <v>440</v>
      </c>
      <c r="E8021">
        <v>2</v>
      </c>
      <c r="F8021">
        <v>0.1</v>
      </c>
      <c r="G8021">
        <v>9199</v>
      </c>
      <c r="H8021">
        <v>16558.2</v>
      </c>
      <c r="I8021">
        <v>0.16</v>
      </c>
      <c r="J8021" s="2" t="s">
        <v>17123</v>
      </c>
      <c r="K8021" t="str">
        <f>_xlfn.XLOOKUP(D8021,Products!A:A,Products!C:C,"")</f>
        <v>Technology</v>
      </c>
      <c r="L8021" t="str">
        <f>_xlfn.XLOOKUP(C8021,Customers!A:A,Customers!D:D,"")</f>
        <v>Rajasthan</v>
      </c>
      <c r="M8021" t="str">
        <f>_xlfn.XLOOKUP(C8021,Customers!A:A,Customers!E:E,"")</f>
        <v>Consumer</v>
      </c>
    </row>
    <row r="8022" spans="1:13" x14ac:dyDescent="0.25">
      <c r="A8022" t="s">
        <v>17124</v>
      </c>
      <c r="B8022" s="1">
        <v>45775</v>
      </c>
      <c r="C8022" t="s">
        <v>1229</v>
      </c>
      <c r="D8022" t="s">
        <v>235</v>
      </c>
      <c r="E8022">
        <v>1</v>
      </c>
      <c r="F8022">
        <v>0.1</v>
      </c>
      <c r="G8022">
        <v>21121</v>
      </c>
      <c r="H8022">
        <v>19008.900000000001</v>
      </c>
      <c r="I8022">
        <v>0.19</v>
      </c>
      <c r="J8022" s="2" t="s">
        <v>17125</v>
      </c>
      <c r="K8022" t="str">
        <f>_xlfn.XLOOKUP(D8022,Products!A:A,Products!C:C,"")</f>
        <v>Home Appliances</v>
      </c>
      <c r="L8022" t="str">
        <f>_xlfn.XLOOKUP(C8022,Customers!A:A,Customers!D:D,"")</f>
        <v>Kerala</v>
      </c>
      <c r="M8022" t="str">
        <f>_xlfn.XLOOKUP(C8022,Customers!A:A,Customers!E:E,"")</f>
        <v>Corporate</v>
      </c>
    </row>
    <row r="8023" spans="1:13" x14ac:dyDescent="0.25">
      <c r="A8023" t="s">
        <v>17126</v>
      </c>
      <c r="B8023" s="1">
        <v>45738</v>
      </c>
      <c r="C8023" t="s">
        <v>472</v>
      </c>
      <c r="D8023" t="s">
        <v>309</v>
      </c>
      <c r="E8023">
        <v>1</v>
      </c>
      <c r="F8023">
        <v>0.15</v>
      </c>
      <c r="G8023">
        <v>3506</v>
      </c>
      <c r="H8023">
        <v>2980.1</v>
      </c>
      <c r="I8023">
        <v>0.19</v>
      </c>
      <c r="J8023" s="2" t="s">
        <v>17127</v>
      </c>
      <c r="K8023" t="str">
        <f>_xlfn.XLOOKUP(D8023,Products!A:A,Products!C:C,"")</f>
        <v>Home Appliances</v>
      </c>
      <c r="L8023" t="str">
        <f>_xlfn.XLOOKUP(C8023,Customers!A:A,Customers!D:D,"")</f>
        <v>Telangana</v>
      </c>
      <c r="M8023" t="str">
        <f>_xlfn.XLOOKUP(C8023,Customers!A:A,Customers!E:E,"")</f>
        <v>Consumer</v>
      </c>
    </row>
    <row r="8024" spans="1:13" x14ac:dyDescent="0.25">
      <c r="A8024" t="s">
        <v>17128</v>
      </c>
      <c r="B8024" s="1">
        <v>45727</v>
      </c>
      <c r="C8024" t="s">
        <v>5205</v>
      </c>
      <c r="D8024" t="s">
        <v>313</v>
      </c>
      <c r="E8024">
        <v>4</v>
      </c>
      <c r="F8024">
        <v>0</v>
      </c>
      <c r="G8024">
        <v>23441</v>
      </c>
      <c r="H8024">
        <v>93764</v>
      </c>
      <c r="I8024">
        <v>0.19</v>
      </c>
      <c r="J8024" s="2" t="s">
        <v>17129</v>
      </c>
      <c r="K8024" t="str">
        <f>_xlfn.XLOOKUP(D8024,Products!A:A,Products!C:C,"")</f>
        <v>Home Appliances</v>
      </c>
      <c r="L8024" t="str">
        <f>_xlfn.XLOOKUP(C8024,Customers!A:A,Customers!D:D,"")</f>
        <v>Rajasthan</v>
      </c>
      <c r="M8024" t="str">
        <f>_xlfn.XLOOKUP(C8024,Customers!A:A,Customers!E:E,"")</f>
        <v>Corporate</v>
      </c>
    </row>
    <row r="8025" spans="1:13" x14ac:dyDescent="0.25">
      <c r="A8025" t="s">
        <v>17130</v>
      </c>
      <c r="B8025" s="1">
        <v>45772</v>
      </c>
      <c r="C8025" t="s">
        <v>1528</v>
      </c>
      <c r="D8025" t="s">
        <v>271</v>
      </c>
      <c r="E8025">
        <v>5</v>
      </c>
      <c r="F8025">
        <v>0.1</v>
      </c>
      <c r="G8025">
        <v>44505</v>
      </c>
      <c r="H8025">
        <v>200272.5</v>
      </c>
      <c r="I8025">
        <v>0.19</v>
      </c>
      <c r="J8025" s="2" t="s">
        <v>17131</v>
      </c>
      <c r="K8025" t="str">
        <f>_xlfn.XLOOKUP(D8025,Products!A:A,Products!C:C,"")</f>
        <v>Home Appliances</v>
      </c>
      <c r="L8025" t="str">
        <f>_xlfn.XLOOKUP(C8025,Customers!A:A,Customers!D:D,"")</f>
        <v>Tamil Nadu</v>
      </c>
      <c r="M8025" t="str">
        <f>_xlfn.XLOOKUP(C8025,Customers!A:A,Customers!E:E,"")</f>
        <v>Corporate</v>
      </c>
    </row>
    <row r="8026" spans="1:13" x14ac:dyDescent="0.25">
      <c r="A8026" t="s">
        <v>17132</v>
      </c>
      <c r="B8026" s="1">
        <v>45920</v>
      </c>
      <c r="C8026" t="s">
        <v>1475</v>
      </c>
      <c r="D8026" t="s">
        <v>389</v>
      </c>
      <c r="E8026">
        <v>1</v>
      </c>
      <c r="F8026">
        <v>0.15</v>
      </c>
      <c r="G8026">
        <v>32335</v>
      </c>
      <c r="H8026">
        <v>27484.75</v>
      </c>
      <c r="I8026">
        <v>0.31</v>
      </c>
      <c r="J8026" s="2" t="s">
        <v>17133</v>
      </c>
      <c r="K8026" t="str">
        <f>_xlfn.XLOOKUP(D8026,Products!A:A,Products!C:C,"")</f>
        <v>Beauty &amp; Personal Care</v>
      </c>
      <c r="L8026" t="str">
        <f>_xlfn.XLOOKUP(C8026,Customers!A:A,Customers!D:D,"")</f>
        <v>Delhi</v>
      </c>
      <c r="M8026" t="str">
        <f>_xlfn.XLOOKUP(C8026,Customers!A:A,Customers!E:E,"")</f>
        <v>Consumer</v>
      </c>
    </row>
    <row r="8027" spans="1:13" x14ac:dyDescent="0.25">
      <c r="A8027" t="s">
        <v>17134</v>
      </c>
      <c r="B8027" s="1">
        <v>45963</v>
      </c>
      <c r="C8027" t="s">
        <v>3808</v>
      </c>
      <c r="D8027" t="s">
        <v>549</v>
      </c>
      <c r="E8027">
        <v>1</v>
      </c>
      <c r="F8027">
        <v>0</v>
      </c>
      <c r="G8027">
        <v>21109</v>
      </c>
      <c r="H8027">
        <v>21109</v>
      </c>
      <c r="I8027">
        <v>0.22</v>
      </c>
      <c r="J8027" s="2" t="s">
        <v>17135</v>
      </c>
      <c r="K8027" t="str">
        <f>_xlfn.XLOOKUP(D8027,Products!A:A,Products!C:C,"")</f>
        <v>Furniture</v>
      </c>
      <c r="L8027" t="str">
        <f>_xlfn.XLOOKUP(C8027,Customers!A:A,Customers!D:D,"")</f>
        <v>Rajasthan</v>
      </c>
      <c r="M8027" t="str">
        <f>_xlfn.XLOOKUP(C8027,Customers!A:A,Customers!E:E,"")</f>
        <v>Consumer</v>
      </c>
    </row>
    <row r="8028" spans="1:13" x14ac:dyDescent="0.25">
      <c r="A8028" t="s">
        <v>17136</v>
      </c>
      <c r="B8028" s="1">
        <v>45799</v>
      </c>
      <c r="C8028" t="s">
        <v>1235</v>
      </c>
      <c r="D8028" t="s">
        <v>549</v>
      </c>
      <c r="E8028">
        <v>1</v>
      </c>
      <c r="F8028">
        <v>0.15</v>
      </c>
      <c r="G8028">
        <v>21109</v>
      </c>
      <c r="H8028" s="2" t="s">
        <v>3751</v>
      </c>
      <c r="I8028">
        <v>0.22</v>
      </c>
      <c r="J8028" s="2" t="s">
        <v>17137</v>
      </c>
      <c r="K8028" t="str">
        <f>_xlfn.XLOOKUP(D8028,Products!A:A,Products!C:C,"")</f>
        <v>Furniture</v>
      </c>
      <c r="L8028" t="str">
        <f>_xlfn.XLOOKUP(C8028,Customers!A:A,Customers!D:D,"")</f>
        <v>Maharashtra</v>
      </c>
      <c r="M8028" t="str">
        <f>_xlfn.XLOOKUP(C8028,Customers!A:A,Customers!E:E,"")</f>
        <v>Corporate</v>
      </c>
    </row>
    <row r="8029" spans="1:13" x14ac:dyDescent="0.25">
      <c r="A8029" t="s">
        <v>17138</v>
      </c>
      <c r="B8029" s="1">
        <v>45864</v>
      </c>
      <c r="C8029" t="s">
        <v>1536</v>
      </c>
      <c r="D8029" t="s">
        <v>195</v>
      </c>
      <c r="E8029">
        <v>2</v>
      </c>
      <c r="F8029">
        <v>0</v>
      </c>
      <c r="G8029">
        <v>29812</v>
      </c>
      <c r="H8029">
        <v>59624</v>
      </c>
      <c r="I8029">
        <v>0.28000000000000003</v>
      </c>
      <c r="J8029" s="2" t="s">
        <v>17139</v>
      </c>
      <c r="K8029" t="str">
        <f>_xlfn.XLOOKUP(D8029,Products!A:A,Products!C:C,"")</f>
        <v>Office Supplies</v>
      </c>
      <c r="L8029" t="str">
        <f>_xlfn.XLOOKUP(C8029,Customers!A:A,Customers!D:D,"")</f>
        <v>Kerala</v>
      </c>
      <c r="M8029" t="str">
        <f>_xlfn.XLOOKUP(C8029,Customers!A:A,Customers!E:E,"")</f>
        <v>Corporate</v>
      </c>
    </row>
    <row r="8030" spans="1:13" x14ac:dyDescent="0.25">
      <c r="A8030" t="s">
        <v>17140</v>
      </c>
      <c r="B8030" s="1">
        <v>45768</v>
      </c>
      <c r="C8030" t="s">
        <v>1229</v>
      </c>
      <c r="D8030" t="s">
        <v>287</v>
      </c>
      <c r="E8030">
        <v>1</v>
      </c>
      <c r="F8030">
        <v>0.15</v>
      </c>
      <c r="G8030">
        <v>36003</v>
      </c>
      <c r="H8030">
        <v>30602.55</v>
      </c>
      <c r="I8030">
        <v>0.16</v>
      </c>
      <c r="J8030" s="2" t="s">
        <v>17141</v>
      </c>
      <c r="K8030" t="str">
        <f>_xlfn.XLOOKUP(D8030,Products!A:A,Products!C:C,"")</f>
        <v>Technology</v>
      </c>
      <c r="L8030" t="str">
        <f>_xlfn.XLOOKUP(C8030,Customers!A:A,Customers!D:D,"")</f>
        <v>Kerala</v>
      </c>
      <c r="M8030" t="str">
        <f>_xlfn.XLOOKUP(C8030,Customers!A:A,Customers!E:E,"")</f>
        <v>Corporate</v>
      </c>
    </row>
    <row r="8031" spans="1:13" x14ac:dyDescent="0.25">
      <c r="A8031" t="s">
        <v>17142</v>
      </c>
      <c r="B8031" s="1">
        <v>45960</v>
      </c>
      <c r="C8031" t="s">
        <v>12376</v>
      </c>
      <c r="D8031" t="s">
        <v>20</v>
      </c>
      <c r="E8031">
        <v>3</v>
      </c>
      <c r="F8031">
        <v>0.1</v>
      </c>
      <c r="G8031">
        <v>30563</v>
      </c>
      <c r="H8031">
        <v>82520.100000000006</v>
      </c>
      <c r="I8031">
        <v>0.19</v>
      </c>
      <c r="J8031" s="2" t="s">
        <v>17143</v>
      </c>
      <c r="K8031" t="str">
        <f>_xlfn.XLOOKUP(D8031,Products!A:A,Products!C:C,"")</f>
        <v>Home Appliances</v>
      </c>
      <c r="L8031" t="str">
        <f>_xlfn.XLOOKUP(C8031,Customers!A:A,Customers!D:D,"")</f>
        <v>Maharashtra</v>
      </c>
      <c r="M8031" t="str">
        <f>_xlfn.XLOOKUP(C8031,Customers!A:A,Customers!E:E,"")</f>
        <v>Consumer</v>
      </c>
    </row>
    <row r="8032" spans="1:13" x14ac:dyDescent="0.25">
      <c r="A8032" t="s">
        <v>17144</v>
      </c>
      <c r="B8032" s="1">
        <v>45769</v>
      </c>
      <c r="C8032" t="s">
        <v>2518</v>
      </c>
      <c r="D8032" t="s">
        <v>419</v>
      </c>
      <c r="E8032">
        <v>4</v>
      </c>
      <c r="F8032">
        <v>0.1</v>
      </c>
      <c r="G8032">
        <v>12154</v>
      </c>
      <c r="H8032">
        <v>43754.400000000001</v>
      </c>
      <c r="I8032">
        <v>0.19</v>
      </c>
      <c r="J8032" s="2" t="s">
        <v>17145</v>
      </c>
      <c r="K8032" t="str">
        <f>_xlfn.XLOOKUP(D8032,Products!A:A,Products!C:C,"")</f>
        <v>Home Appliances</v>
      </c>
      <c r="L8032" t="str">
        <f>_xlfn.XLOOKUP(C8032,Customers!A:A,Customers!D:D,"")</f>
        <v>Rajasthan</v>
      </c>
      <c r="M8032" t="str">
        <f>_xlfn.XLOOKUP(C8032,Customers!A:A,Customers!E:E,"")</f>
        <v>Small Business</v>
      </c>
    </row>
    <row r="8033" spans="1:13" x14ac:dyDescent="0.25">
      <c r="A8033" t="s">
        <v>17146</v>
      </c>
      <c r="B8033" s="1">
        <v>45700</v>
      </c>
      <c r="C8033" t="s">
        <v>1186</v>
      </c>
      <c r="D8033" t="s">
        <v>235</v>
      </c>
      <c r="E8033">
        <v>5</v>
      </c>
      <c r="F8033">
        <v>0.05</v>
      </c>
      <c r="G8033">
        <v>21121</v>
      </c>
      <c r="H8033">
        <v>100324.75</v>
      </c>
      <c r="I8033">
        <v>0.19</v>
      </c>
      <c r="J8033" s="2" t="s">
        <v>17147</v>
      </c>
      <c r="K8033" t="str">
        <f>_xlfn.XLOOKUP(D8033,Products!A:A,Products!C:C,"")</f>
        <v>Home Appliances</v>
      </c>
      <c r="L8033" t="str">
        <f>_xlfn.XLOOKUP(C8033,Customers!A:A,Customers!D:D,"")</f>
        <v>Uttar Pradesh</v>
      </c>
      <c r="M8033" t="str">
        <f>_xlfn.XLOOKUP(C8033,Customers!A:A,Customers!E:E,"")</f>
        <v>Consumer</v>
      </c>
    </row>
    <row r="8034" spans="1:13" x14ac:dyDescent="0.25">
      <c r="A8034" t="s">
        <v>17148</v>
      </c>
      <c r="B8034" s="1">
        <v>46004</v>
      </c>
      <c r="C8034" t="s">
        <v>2302</v>
      </c>
      <c r="D8034" t="s">
        <v>1155</v>
      </c>
      <c r="E8034">
        <v>1</v>
      </c>
      <c r="F8034">
        <v>0.05</v>
      </c>
      <c r="G8034">
        <v>23117</v>
      </c>
      <c r="H8034" s="2" t="s">
        <v>1548</v>
      </c>
      <c r="I8034">
        <v>0.19</v>
      </c>
      <c r="J8034" s="2" t="s">
        <v>17149</v>
      </c>
      <c r="K8034" t="str">
        <f>_xlfn.XLOOKUP(D8034,Products!A:A,Products!C:C,"")</f>
        <v>Home Appliances</v>
      </c>
      <c r="L8034" t="str">
        <f>_xlfn.XLOOKUP(C8034,Customers!A:A,Customers!D:D,"")</f>
        <v>Chandigarh</v>
      </c>
      <c r="M8034" t="str">
        <f>_xlfn.XLOOKUP(C8034,Customers!A:A,Customers!E:E,"")</f>
        <v>Small Business</v>
      </c>
    </row>
    <row r="8035" spans="1:13" x14ac:dyDescent="0.25">
      <c r="A8035" t="s">
        <v>17150</v>
      </c>
      <c r="B8035" s="1">
        <v>45942</v>
      </c>
      <c r="C8035" t="s">
        <v>10852</v>
      </c>
      <c r="D8035" t="s">
        <v>92</v>
      </c>
      <c r="E8035">
        <v>4</v>
      </c>
      <c r="F8035">
        <v>0</v>
      </c>
      <c r="G8035">
        <v>41116</v>
      </c>
      <c r="H8035">
        <v>164464</v>
      </c>
      <c r="I8035">
        <v>0.19</v>
      </c>
      <c r="J8035" s="2" t="s">
        <v>17151</v>
      </c>
      <c r="K8035" t="str">
        <f>_xlfn.XLOOKUP(D8035,Products!A:A,Products!C:C,"")</f>
        <v>Home Appliances</v>
      </c>
      <c r="L8035" t="str">
        <f>_xlfn.XLOOKUP(C8035,Customers!A:A,Customers!D:D,"")</f>
        <v>Karnataka</v>
      </c>
      <c r="M8035" t="str">
        <f>_xlfn.XLOOKUP(C8035,Customers!A:A,Customers!E:E,"")</f>
        <v>Small Business</v>
      </c>
    </row>
    <row r="8036" spans="1:13" x14ac:dyDescent="0.25">
      <c r="A8036" t="s">
        <v>17152</v>
      </c>
      <c r="B8036" s="1">
        <v>45785</v>
      </c>
      <c r="C8036" t="s">
        <v>1111</v>
      </c>
      <c r="D8036" t="s">
        <v>313</v>
      </c>
      <c r="E8036">
        <v>3</v>
      </c>
      <c r="F8036">
        <v>0.2</v>
      </c>
      <c r="G8036">
        <v>23441</v>
      </c>
      <c r="H8036">
        <v>56258.400000000001</v>
      </c>
      <c r="I8036">
        <v>0.19</v>
      </c>
      <c r="J8036" s="2" t="s">
        <v>17153</v>
      </c>
      <c r="K8036" t="str">
        <f>_xlfn.XLOOKUP(D8036,Products!A:A,Products!C:C,"")</f>
        <v>Home Appliances</v>
      </c>
      <c r="L8036" t="str">
        <f>_xlfn.XLOOKUP(C8036,Customers!A:A,Customers!D:D,"")</f>
        <v>Tamil Nadu</v>
      </c>
      <c r="M8036" t="str">
        <f>_xlfn.XLOOKUP(C8036,Customers!A:A,Customers!E:E,"")</f>
        <v>Corporate</v>
      </c>
    </row>
    <row r="8037" spans="1:13" x14ac:dyDescent="0.25">
      <c r="A8037" t="s">
        <v>17154</v>
      </c>
      <c r="B8037" s="1">
        <v>45842</v>
      </c>
      <c r="C8037" t="s">
        <v>1025</v>
      </c>
      <c r="D8037" t="s">
        <v>455</v>
      </c>
      <c r="E8037">
        <v>1</v>
      </c>
      <c r="F8037">
        <v>0.1</v>
      </c>
      <c r="G8037">
        <v>17932</v>
      </c>
      <c r="H8037" s="2" t="s">
        <v>456</v>
      </c>
      <c r="I8037">
        <v>0.16</v>
      </c>
      <c r="J8037" s="2" t="s">
        <v>17155</v>
      </c>
      <c r="K8037" t="str">
        <f>_xlfn.XLOOKUP(D8037,Products!A:A,Products!C:C,"")</f>
        <v>Technology</v>
      </c>
      <c r="L8037" t="str">
        <f>_xlfn.XLOOKUP(C8037,Customers!A:A,Customers!D:D,"")</f>
        <v>Telangana</v>
      </c>
      <c r="M8037" t="str">
        <f>_xlfn.XLOOKUP(C8037,Customers!A:A,Customers!E:E,"")</f>
        <v>Corporate</v>
      </c>
    </row>
    <row r="8038" spans="1:13" x14ac:dyDescent="0.25">
      <c r="A8038" t="s">
        <v>17156</v>
      </c>
      <c r="B8038" s="1">
        <v>45886</v>
      </c>
      <c r="C8038" t="s">
        <v>2860</v>
      </c>
      <c r="D8038" t="s">
        <v>313</v>
      </c>
      <c r="E8038">
        <v>1</v>
      </c>
      <c r="F8038">
        <v>0.25</v>
      </c>
      <c r="G8038">
        <v>23441</v>
      </c>
      <c r="H8038">
        <v>17580.75</v>
      </c>
      <c r="I8038">
        <v>0.19</v>
      </c>
      <c r="J8038" s="2" t="s">
        <v>17157</v>
      </c>
      <c r="K8038" t="str">
        <f>_xlfn.XLOOKUP(D8038,Products!A:A,Products!C:C,"")</f>
        <v>Home Appliances</v>
      </c>
      <c r="L8038" t="str">
        <f>_xlfn.XLOOKUP(C8038,Customers!A:A,Customers!D:D,"")</f>
        <v>Karnataka</v>
      </c>
      <c r="M8038" t="str">
        <f>_xlfn.XLOOKUP(C8038,Customers!A:A,Customers!E:E,"")</f>
        <v>Consumer</v>
      </c>
    </row>
    <row r="8039" spans="1:13" x14ac:dyDescent="0.25">
      <c r="A8039" t="s">
        <v>17158</v>
      </c>
      <c r="B8039" s="1">
        <v>45878</v>
      </c>
      <c r="C8039" t="s">
        <v>1884</v>
      </c>
      <c r="D8039" t="s">
        <v>183</v>
      </c>
      <c r="E8039">
        <v>2</v>
      </c>
      <c r="F8039">
        <v>0.2</v>
      </c>
      <c r="G8039">
        <v>1533</v>
      </c>
      <c r="H8039">
        <v>2452.8000000000002</v>
      </c>
      <c r="I8039">
        <v>0.16</v>
      </c>
      <c r="J8039" s="2" t="s">
        <v>17159</v>
      </c>
      <c r="K8039" t="str">
        <f>_xlfn.XLOOKUP(D8039,Products!A:A,Products!C:C,"")</f>
        <v>Technology</v>
      </c>
      <c r="L8039" t="str">
        <f>_xlfn.XLOOKUP(C8039,Customers!A:A,Customers!D:D,"")</f>
        <v>Chandigarh</v>
      </c>
      <c r="M8039" t="str">
        <f>_xlfn.XLOOKUP(C8039,Customers!A:A,Customers!E:E,"")</f>
        <v>Corporate</v>
      </c>
    </row>
    <row r="8040" spans="1:13" x14ac:dyDescent="0.25">
      <c r="A8040" t="s">
        <v>17160</v>
      </c>
      <c r="B8040" s="1">
        <v>46009</v>
      </c>
      <c r="C8040" t="s">
        <v>542</v>
      </c>
      <c r="D8040" t="s">
        <v>271</v>
      </c>
      <c r="E8040">
        <v>4</v>
      </c>
      <c r="F8040">
        <v>0.2</v>
      </c>
      <c r="G8040">
        <v>44505</v>
      </c>
      <c r="H8040">
        <v>142416</v>
      </c>
      <c r="I8040">
        <v>0.19</v>
      </c>
      <c r="J8040" s="2" t="s">
        <v>17161</v>
      </c>
      <c r="K8040" t="str">
        <f>_xlfn.XLOOKUP(D8040,Products!A:A,Products!C:C,"")</f>
        <v>Home Appliances</v>
      </c>
      <c r="L8040" t="str">
        <f>_xlfn.XLOOKUP(C8040,Customers!A:A,Customers!D:D,"")</f>
        <v>Kerala</v>
      </c>
      <c r="M8040" t="str">
        <f>_xlfn.XLOOKUP(C8040,Customers!A:A,Customers!E:E,"")</f>
        <v>Consumer</v>
      </c>
    </row>
    <row r="8041" spans="1:13" x14ac:dyDescent="0.25">
      <c r="A8041" t="s">
        <v>17162</v>
      </c>
      <c r="B8041" s="1">
        <v>45774</v>
      </c>
      <c r="C8041" t="s">
        <v>6803</v>
      </c>
      <c r="D8041" t="s">
        <v>85</v>
      </c>
      <c r="E8041">
        <v>1</v>
      </c>
      <c r="F8041">
        <v>0.1</v>
      </c>
      <c r="G8041">
        <v>28518</v>
      </c>
      <c r="H8041">
        <v>25666.2</v>
      </c>
      <c r="I8041">
        <v>0.31</v>
      </c>
      <c r="J8041" s="2" t="s">
        <v>17163</v>
      </c>
      <c r="K8041" t="str">
        <f>_xlfn.XLOOKUP(D8041,Products!A:A,Products!C:C,"")</f>
        <v>Beauty &amp; Personal Care</v>
      </c>
      <c r="L8041" t="str">
        <f>_xlfn.XLOOKUP(C8041,Customers!A:A,Customers!D:D,"")</f>
        <v>Kerala</v>
      </c>
      <c r="M8041" t="str">
        <f>_xlfn.XLOOKUP(C8041,Customers!A:A,Customers!E:E,"")</f>
        <v>Consumer</v>
      </c>
    </row>
    <row r="8042" spans="1:13" x14ac:dyDescent="0.25">
      <c r="A8042" t="s">
        <v>17164</v>
      </c>
      <c r="B8042" s="1">
        <v>45727</v>
      </c>
      <c r="C8042" t="s">
        <v>2469</v>
      </c>
      <c r="D8042" t="s">
        <v>393</v>
      </c>
      <c r="E8042">
        <v>1</v>
      </c>
      <c r="F8042">
        <v>0</v>
      </c>
      <c r="G8042">
        <v>11721</v>
      </c>
      <c r="H8042">
        <v>11721</v>
      </c>
      <c r="I8042">
        <v>0.16</v>
      </c>
      <c r="J8042" s="2" t="s">
        <v>17165</v>
      </c>
      <c r="K8042" t="str">
        <f>_xlfn.XLOOKUP(D8042,Products!A:A,Products!C:C,"")</f>
        <v>Technology</v>
      </c>
      <c r="L8042" t="str">
        <f>_xlfn.XLOOKUP(C8042,Customers!A:A,Customers!D:D,"")</f>
        <v>Karnataka</v>
      </c>
      <c r="M8042" t="str">
        <f>_xlfn.XLOOKUP(C8042,Customers!A:A,Customers!E:E,"")</f>
        <v>Consumer</v>
      </c>
    </row>
    <row r="8043" spans="1:13" x14ac:dyDescent="0.25">
      <c r="A8043" t="s">
        <v>17166</v>
      </c>
      <c r="B8043" s="1">
        <v>45727</v>
      </c>
      <c r="C8043" t="s">
        <v>4210</v>
      </c>
      <c r="D8043" t="s">
        <v>287</v>
      </c>
      <c r="E8043">
        <v>2</v>
      </c>
      <c r="F8043">
        <v>0.2</v>
      </c>
      <c r="G8043">
        <v>36003</v>
      </c>
      <c r="H8043">
        <v>57604.800000000003</v>
      </c>
      <c r="I8043">
        <v>0.16</v>
      </c>
      <c r="J8043" s="2" t="s">
        <v>17167</v>
      </c>
      <c r="K8043" t="str">
        <f>_xlfn.XLOOKUP(D8043,Products!A:A,Products!C:C,"")</f>
        <v>Technology</v>
      </c>
      <c r="L8043" t="str">
        <f>_xlfn.XLOOKUP(C8043,Customers!A:A,Customers!D:D,"")</f>
        <v>Maharashtra</v>
      </c>
      <c r="M8043" t="str">
        <f>_xlfn.XLOOKUP(C8043,Customers!A:A,Customers!E:E,"")</f>
        <v>Corporate</v>
      </c>
    </row>
    <row r="8044" spans="1:13" x14ac:dyDescent="0.25">
      <c r="A8044" t="s">
        <v>17168</v>
      </c>
      <c r="B8044" s="1">
        <v>45767</v>
      </c>
      <c r="C8044" t="s">
        <v>2404</v>
      </c>
      <c r="D8044" t="s">
        <v>473</v>
      </c>
      <c r="E8044">
        <v>5</v>
      </c>
      <c r="F8044">
        <v>0</v>
      </c>
      <c r="G8044">
        <v>35424</v>
      </c>
      <c r="H8044">
        <v>177120</v>
      </c>
      <c r="I8044">
        <v>0.19</v>
      </c>
      <c r="J8044" s="2" t="s">
        <v>17169</v>
      </c>
      <c r="K8044" t="str">
        <f>_xlfn.XLOOKUP(D8044,Products!A:A,Products!C:C,"")</f>
        <v>Home Appliances</v>
      </c>
      <c r="L8044" t="str">
        <f>_xlfn.XLOOKUP(C8044,Customers!A:A,Customers!D:D,"")</f>
        <v>Delhi</v>
      </c>
      <c r="M8044" t="str">
        <f>_xlfn.XLOOKUP(C8044,Customers!A:A,Customers!E:E,"")</f>
        <v>Consumer</v>
      </c>
    </row>
    <row r="8045" spans="1:13" x14ac:dyDescent="0.25">
      <c r="A8045" t="s">
        <v>17170</v>
      </c>
      <c r="B8045" s="1">
        <v>45789</v>
      </c>
      <c r="C8045" t="s">
        <v>7984</v>
      </c>
      <c r="D8045" t="s">
        <v>111</v>
      </c>
      <c r="E8045">
        <v>5</v>
      </c>
      <c r="F8045">
        <v>0.1</v>
      </c>
      <c r="G8045">
        <v>22075</v>
      </c>
      <c r="H8045">
        <v>99337.5</v>
      </c>
      <c r="I8045">
        <v>0.16</v>
      </c>
      <c r="J8045" s="2" t="s">
        <v>17171</v>
      </c>
      <c r="K8045" t="str">
        <f>_xlfn.XLOOKUP(D8045,Products!A:A,Products!C:C,"")</f>
        <v>Technology</v>
      </c>
      <c r="L8045" t="str">
        <f>_xlfn.XLOOKUP(C8045,Customers!A:A,Customers!D:D,"")</f>
        <v>Telangana</v>
      </c>
      <c r="M8045" t="str">
        <f>_xlfn.XLOOKUP(C8045,Customers!A:A,Customers!E:E,"")</f>
        <v>Consumer</v>
      </c>
    </row>
    <row r="8046" spans="1:13" x14ac:dyDescent="0.25">
      <c r="A8046" t="s">
        <v>17172</v>
      </c>
      <c r="B8046" s="1">
        <v>45713</v>
      </c>
      <c r="C8046" t="s">
        <v>248</v>
      </c>
      <c r="D8046" t="s">
        <v>1004</v>
      </c>
      <c r="E8046">
        <v>1</v>
      </c>
      <c r="F8046">
        <v>0.2</v>
      </c>
      <c r="G8046">
        <v>24310</v>
      </c>
      <c r="H8046">
        <v>19448</v>
      </c>
      <c r="I8046">
        <v>0.16</v>
      </c>
      <c r="J8046" s="2" t="s">
        <v>17173</v>
      </c>
      <c r="K8046" t="str">
        <f>_xlfn.XLOOKUP(D8046,Products!A:A,Products!C:C,"")</f>
        <v>Technology</v>
      </c>
      <c r="L8046" t="str">
        <f>_xlfn.XLOOKUP(C8046,Customers!A:A,Customers!D:D,"")</f>
        <v>Gujarat</v>
      </c>
      <c r="M8046" t="str">
        <f>_xlfn.XLOOKUP(C8046,Customers!A:A,Customers!E:E,"")</f>
        <v>Consumer</v>
      </c>
    </row>
    <row r="8047" spans="1:13" x14ac:dyDescent="0.25">
      <c r="A8047" t="s">
        <v>17174</v>
      </c>
      <c r="B8047" s="1">
        <v>45746</v>
      </c>
      <c r="C8047" t="s">
        <v>2019</v>
      </c>
      <c r="D8047" t="s">
        <v>500</v>
      </c>
      <c r="E8047">
        <v>1</v>
      </c>
      <c r="F8047">
        <v>0.1</v>
      </c>
      <c r="G8047">
        <v>45709</v>
      </c>
      <c r="H8047">
        <v>41138.1</v>
      </c>
      <c r="I8047">
        <v>0.22</v>
      </c>
      <c r="J8047" s="2" t="s">
        <v>17175</v>
      </c>
      <c r="K8047" t="str">
        <f>_xlfn.XLOOKUP(D8047,Products!A:A,Products!C:C,"")</f>
        <v>Furniture</v>
      </c>
      <c r="L8047" t="str">
        <f>_xlfn.XLOOKUP(C8047,Customers!A:A,Customers!D:D,"")</f>
        <v>Karnataka</v>
      </c>
      <c r="M8047" t="str">
        <f>_xlfn.XLOOKUP(C8047,Customers!A:A,Customers!E:E,"")</f>
        <v>Small Business</v>
      </c>
    </row>
    <row r="8048" spans="1:13" x14ac:dyDescent="0.25">
      <c r="A8048" t="s">
        <v>17176</v>
      </c>
      <c r="B8048" s="1">
        <v>45794</v>
      </c>
      <c r="C8048" t="s">
        <v>6908</v>
      </c>
      <c r="D8048" t="s">
        <v>100</v>
      </c>
      <c r="E8048">
        <v>4</v>
      </c>
      <c r="F8048">
        <v>0</v>
      </c>
      <c r="G8048">
        <v>43459</v>
      </c>
      <c r="H8048">
        <v>173836</v>
      </c>
      <c r="I8048">
        <v>0.19</v>
      </c>
      <c r="J8048" s="2" t="s">
        <v>17177</v>
      </c>
      <c r="K8048" t="str">
        <f>_xlfn.XLOOKUP(D8048,Products!A:A,Products!C:C,"")</f>
        <v>Home Appliances</v>
      </c>
      <c r="L8048" t="str">
        <f>_xlfn.XLOOKUP(C8048,Customers!A:A,Customers!D:D,"")</f>
        <v>Gujarat</v>
      </c>
      <c r="M8048" t="str">
        <f>_xlfn.XLOOKUP(C8048,Customers!A:A,Customers!E:E,"")</f>
        <v>Small Business</v>
      </c>
    </row>
    <row r="8049" spans="1:13" x14ac:dyDescent="0.25">
      <c r="A8049" t="s">
        <v>17178</v>
      </c>
      <c r="B8049" s="1">
        <v>45788</v>
      </c>
      <c r="C8049" t="s">
        <v>182</v>
      </c>
      <c r="D8049" t="s">
        <v>147</v>
      </c>
      <c r="E8049">
        <v>3</v>
      </c>
      <c r="F8049">
        <v>0.05</v>
      </c>
      <c r="G8049">
        <v>14233</v>
      </c>
      <c r="H8049" s="2" t="s">
        <v>4961</v>
      </c>
      <c r="I8049">
        <v>0.22</v>
      </c>
      <c r="J8049">
        <v>9702.0387632203092</v>
      </c>
      <c r="K8049" t="str">
        <f>_xlfn.XLOOKUP(D8049,Products!A:A,Products!C:C,"")</f>
        <v>Furniture</v>
      </c>
      <c r="L8049" t="str">
        <f>_xlfn.XLOOKUP(C8049,Customers!A:A,Customers!D:D,"")</f>
        <v>Gujarat</v>
      </c>
      <c r="M8049" t="str">
        <f>_xlfn.XLOOKUP(C8049,Customers!A:A,Customers!E:E,"")</f>
        <v>Corporate</v>
      </c>
    </row>
    <row r="8050" spans="1:13" x14ac:dyDescent="0.25">
      <c r="A8050" t="s">
        <v>17179</v>
      </c>
      <c r="B8050" s="1">
        <v>45875</v>
      </c>
      <c r="C8050" t="s">
        <v>3642</v>
      </c>
      <c r="D8050" t="s">
        <v>56</v>
      </c>
      <c r="E8050">
        <v>5</v>
      </c>
      <c r="F8050">
        <v>0.25</v>
      </c>
      <c r="G8050">
        <v>9427</v>
      </c>
      <c r="H8050">
        <v>35351.25</v>
      </c>
      <c r="I8050">
        <v>0.22</v>
      </c>
      <c r="J8050" s="2" t="s">
        <v>17180</v>
      </c>
      <c r="K8050" t="str">
        <f>_xlfn.XLOOKUP(D8050,Products!A:A,Products!C:C,"")</f>
        <v>Furniture</v>
      </c>
      <c r="L8050" t="str">
        <f>_xlfn.XLOOKUP(C8050,Customers!A:A,Customers!D:D,"")</f>
        <v>Karnataka</v>
      </c>
      <c r="M8050" t="str">
        <f>_xlfn.XLOOKUP(C8050,Customers!A:A,Customers!E:E,"")</f>
        <v>Corporate</v>
      </c>
    </row>
    <row r="8051" spans="1:13" x14ac:dyDescent="0.25">
      <c r="A8051" t="s">
        <v>17181</v>
      </c>
      <c r="B8051" s="1">
        <v>45833</v>
      </c>
      <c r="C8051" t="s">
        <v>5172</v>
      </c>
      <c r="D8051" t="s">
        <v>32</v>
      </c>
      <c r="E8051">
        <v>4</v>
      </c>
      <c r="F8051">
        <v>0.25</v>
      </c>
      <c r="G8051">
        <v>7879</v>
      </c>
      <c r="H8051">
        <v>23637</v>
      </c>
      <c r="I8051">
        <v>0.16</v>
      </c>
      <c r="J8051" s="2" t="s">
        <v>17182</v>
      </c>
      <c r="K8051" t="str">
        <f>_xlfn.XLOOKUP(D8051,Products!A:A,Products!C:C,"")</f>
        <v>Technology</v>
      </c>
      <c r="L8051" t="str">
        <f>_xlfn.XLOOKUP(C8051,Customers!A:A,Customers!D:D,"")</f>
        <v>West Bengal</v>
      </c>
      <c r="M8051" t="str">
        <f>_xlfn.XLOOKUP(C8051,Customers!A:A,Customers!E:E,"")</f>
        <v>Consumer</v>
      </c>
    </row>
    <row r="8052" spans="1:13" x14ac:dyDescent="0.25">
      <c r="A8052" t="s">
        <v>17183</v>
      </c>
      <c r="B8052" s="1">
        <v>45828</v>
      </c>
      <c r="C8052" t="s">
        <v>8448</v>
      </c>
      <c r="D8052" t="s">
        <v>49</v>
      </c>
      <c r="E8052">
        <v>1</v>
      </c>
      <c r="F8052">
        <v>0.15</v>
      </c>
      <c r="G8052">
        <v>11380</v>
      </c>
      <c r="H8052">
        <v>9673</v>
      </c>
      <c r="I8052">
        <v>0.28000000000000003</v>
      </c>
      <c r="J8052" s="2" t="s">
        <v>17184</v>
      </c>
      <c r="K8052" t="str">
        <f>_xlfn.XLOOKUP(D8052,Products!A:A,Products!C:C,"")</f>
        <v>Office Supplies</v>
      </c>
      <c r="L8052" t="str">
        <f>_xlfn.XLOOKUP(C8052,Customers!A:A,Customers!D:D,"")</f>
        <v>Kerala</v>
      </c>
      <c r="M8052" t="str">
        <f>_xlfn.XLOOKUP(C8052,Customers!A:A,Customers!E:E,"")</f>
        <v>Consumer</v>
      </c>
    </row>
    <row r="8053" spans="1:13" x14ac:dyDescent="0.25">
      <c r="A8053" t="s">
        <v>17185</v>
      </c>
      <c r="B8053" s="1">
        <v>45757</v>
      </c>
      <c r="C8053" t="s">
        <v>2993</v>
      </c>
      <c r="D8053" t="s">
        <v>147</v>
      </c>
      <c r="E8053">
        <v>3</v>
      </c>
      <c r="F8053">
        <v>0.2</v>
      </c>
      <c r="G8053">
        <v>14233</v>
      </c>
      <c r="H8053" s="2" t="s">
        <v>6249</v>
      </c>
      <c r="I8053">
        <v>0.22</v>
      </c>
      <c r="J8053" s="2" t="s">
        <v>17186</v>
      </c>
      <c r="K8053" t="str">
        <f>_xlfn.XLOOKUP(D8053,Products!A:A,Products!C:C,"")</f>
        <v>Furniture</v>
      </c>
      <c r="L8053" t="str">
        <f>_xlfn.XLOOKUP(C8053,Customers!A:A,Customers!D:D,"")</f>
        <v>Maharashtra</v>
      </c>
      <c r="M8053" t="str">
        <f>_xlfn.XLOOKUP(C8053,Customers!A:A,Customers!E:E,"")</f>
        <v>Consumer</v>
      </c>
    </row>
    <row r="8054" spans="1:13" x14ac:dyDescent="0.25">
      <c r="A8054" t="s">
        <v>17187</v>
      </c>
      <c r="B8054" s="1">
        <v>45786</v>
      </c>
      <c r="C8054" t="s">
        <v>4382</v>
      </c>
      <c r="D8054" t="s">
        <v>1155</v>
      </c>
      <c r="E8054">
        <v>1</v>
      </c>
      <c r="F8054">
        <v>0</v>
      </c>
      <c r="G8054">
        <v>23117</v>
      </c>
      <c r="H8054">
        <v>23117</v>
      </c>
      <c r="I8054">
        <v>0.19</v>
      </c>
      <c r="J8054" s="2" t="s">
        <v>17188</v>
      </c>
      <c r="K8054" t="str">
        <f>_xlfn.XLOOKUP(D8054,Products!A:A,Products!C:C,"")</f>
        <v>Home Appliances</v>
      </c>
      <c r="L8054" t="str">
        <f>_xlfn.XLOOKUP(C8054,Customers!A:A,Customers!D:D,"")</f>
        <v>Kerala</v>
      </c>
      <c r="M8054" t="str">
        <f>_xlfn.XLOOKUP(C8054,Customers!A:A,Customers!E:E,"")</f>
        <v>Consumer</v>
      </c>
    </row>
    <row r="8055" spans="1:13" x14ac:dyDescent="0.25">
      <c r="A8055" t="s">
        <v>17189</v>
      </c>
      <c r="B8055" s="1">
        <v>45714</v>
      </c>
      <c r="C8055" t="s">
        <v>1232</v>
      </c>
      <c r="D8055" t="s">
        <v>100</v>
      </c>
      <c r="E8055">
        <v>3</v>
      </c>
      <c r="F8055">
        <v>0.05</v>
      </c>
      <c r="G8055">
        <v>43459</v>
      </c>
      <c r="H8055">
        <v>123858.15</v>
      </c>
      <c r="I8055">
        <v>0.19</v>
      </c>
      <c r="J8055" s="2" t="s">
        <v>17190</v>
      </c>
      <c r="K8055" t="str">
        <f>_xlfn.XLOOKUP(D8055,Products!A:A,Products!C:C,"")</f>
        <v>Home Appliances</v>
      </c>
      <c r="L8055" t="str">
        <f>_xlfn.XLOOKUP(C8055,Customers!A:A,Customers!D:D,"")</f>
        <v>Gujarat</v>
      </c>
      <c r="M8055" t="str">
        <f>_xlfn.XLOOKUP(C8055,Customers!A:A,Customers!E:E,"")</f>
        <v>Consumer</v>
      </c>
    </row>
    <row r="8056" spans="1:13" x14ac:dyDescent="0.25">
      <c r="A8056" t="s">
        <v>17191</v>
      </c>
      <c r="B8056" s="1">
        <v>45838</v>
      </c>
      <c r="C8056" t="s">
        <v>794</v>
      </c>
      <c r="D8056" t="s">
        <v>231</v>
      </c>
      <c r="E8056">
        <v>2</v>
      </c>
      <c r="F8056">
        <v>0.05</v>
      </c>
      <c r="G8056">
        <v>36976</v>
      </c>
      <c r="H8056">
        <v>70254.399999999994</v>
      </c>
      <c r="I8056">
        <v>0.28000000000000003</v>
      </c>
      <c r="J8056" s="2" t="s">
        <v>17192</v>
      </c>
      <c r="K8056" t="str">
        <f>_xlfn.XLOOKUP(D8056,Products!A:A,Products!C:C,"")</f>
        <v>Office Supplies</v>
      </c>
      <c r="L8056" t="str">
        <f>_xlfn.XLOOKUP(C8056,Customers!A:A,Customers!D:D,"")</f>
        <v>Maharashtra</v>
      </c>
      <c r="M8056" t="str">
        <f>_xlfn.XLOOKUP(C8056,Customers!A:A,Customers!E:E,"")</f>
        <v>Consumer</v>
      </c>
    </row>
    <row r="8057" spans="1:13" x14ac:dyDescent="0.25">
      <c r="A8057" t="s">
        <v>17193</v>
      </c>
      <c r="B8057" s="1">
        <v>45903</v>
      </c>
      <c r="C8057" t="s">
        <v>1034</v>
      </c>
      <c r="D8057" t="s">
        <v>389</v>
      </c>
      <c r="E8057">
        <v>4</v>
      </c>
      <c r="F8057">
        <v>0</v>
      </c>
      <c r="G8057">
        <v>32335</v>
      </c>
      <c r="H8057">
        <v>129340</v>
      </c>
      <c r="I8057">
        <v>0.31</v>
      </c>
      <c r="J8057" s="2" t="s">
        <v>17194</v>
      </c>
      <c r="K8057" t="str">
        <f>_xlfn.XLOOKUP(D8057,Products!A:A,Products!C:C,"")</f>
        <v>Beauty &amp; Personal Care</v>
      </c>
      <c r="L8057" t="str">
        <f>_xlfn.XLOOKUP(C8057,Customers!A:A,Customers!D:D,"")</f>
        <v>Karnataka</v>
      </c>
      <c r="M8057" t="str">
        <f>_xlfn.XLOOKUP(C8057,Customers!A:A,Customers!E:E,"")</f>
        <v>Consumer</v>
      </c>
    </row>
    <row r="8058" spans="1:13" x14ac:dyDescent="0.25">
      <c r="A8058" t="s">
        <v>17195</v>
      </c>
      <c r="B8058" s="1">
        <v>45801</v>
      </c>
      <c r="C8058" t="s">
        <v>761</v>
      </c>
      <c r="D8058" t="s">
        <v>528</v>
      </c>
      <c r="E8058">
        <v>5</v>
      </c>
      <c r="F8058">
        <v>0.05</v>
      </c>
      <c r="G8058">
        <v>34213</v>
      </c>
      <c r="H8058">
        <v>162511.75</v>
      </c>
      <c r="I8058">
        <v>0.19</v>
      </c>
      <c r="J8058" s="2" t="s">
        <v>17196</v>
      </c>
      <c r="K8058" t="str">
        <f>_xlfn.XLOOKUP(D8058,Products!A:A,Products!C:C,"")</f>
        <v>Home Appliances</v>
      </c>
      <c r="L8058" t="str">
        <f>_xlfn.XLOOKUP(C8058,Customers!A:A,Customers!D:D,"")</f>
        <v>Delhi</v>
      </c>
      <c r="M8058" t="str">
        <f>_xlfn.XLOOKUP(C8058,Customers!A:A,Customers!E:E,"")</f>
        <v>Consumer</v>
      </c>
    </row>
    <row r="8059" spans="1:13" x14ac:dyDescent="0.25">
      <c r="A8059" t="s">
        <v>17197</v>
      </c>
      <c r="B8059" s="1">
        <v>45708</v>
      </c>
      <c r="C8059" t="s">
        <v>332</v>
      </c>
      <c r="D8059" t="s">
        <v>200</v>
      </c>
      <c r="E8059">
        <v>1</v>
      </c>
      <c r="F8059">
        <v>0</v>
      </c>
      <c r="G8059">
        <v>28530</v>
      </c>
      <c r="H8059">
        <v>28530</v>
      </c>
      <c r="I8059">
        <v>0.16</v>
      </c>
      <c r="J8059" s="2" t="s">
        <v>17198</v>
      </c>
      <c r="K8059" t="str">
        <f>_xlfn.XLOOKUP(D8059,Products!A:A,Products!C:C,"")</f>
        <v>Technology</v>
      </c>
      <c r="L8059" t="str">
        <f>_xlfn.XLOOKUP(C8059,Customers!A:A,Customers!D:D,"")</f>
        <v>Tamil Nadu</v>
      </c>
      <c r="M8059" t="str">
        <f>_xlfn.XLOOKUP(C8059,Customers!A:A,Customers!E:E,"")</f>
        <v>Corporate</v>
      </c>
    </row>
    <row r="8060" spans="1:13" x14ac:dyDescent="0.25">
      <c r="A8060" t="s">
        <v>17199</v>
      </c>
      <c r="B8060" s="1">
        <v>45875</v>
      </c>
      <c r="C8060" t="s">
        <v>1906</v>
      </c>
      <c r="D8060" t="s">
        <v>96</v>
      </c>
      <c r="E8060">
        <v>1</v>
      </c>
      <c r="F8060">
        <v>0.1</v>
      </c>
      <c r="G8060">
        <v>11537</v>
      </c>
      <c r="H8060" s="2" t="s">
        <v>1060</v>
      </c>
      <c r="I8060">
        <v>0.22</v>
      </c>
      <c r="J8060" s="2" t="s">
        <v>17200</v>
      </c>
      <c r="K8060" t="str">
        <f>_xlfn.XLOOKUP(D8060,Products!A:A,Products!C:C,"")</f>
        <v>Furniture</v>
      </c>
      <c r="L8060" t="str">
        <f>_xlfn.XLOOKUP(C8060,Customers!A:A,Customers!D:D,"")</f>
        <v>Kerala</v>
      </c>
      <c r="M8060" t="str">
        <f>_xlfn.XLOOKUP(C8060,Customers!A:A,Customers!E:E,"")</f>
        <v>Corporate</v>
      </c>
    </row>
    <row r="8061" spans="1:13" x14ac:dyDescent="0.25">
      <c r="A8061" t="s">
        <v>17201</v>
      </c>
      <c r="B8061" s="1">
        <v>45761</v>
      </c>
      <c r="C8061" t="s">
        <v>801</v>
      </c>
      <c r="D8061" t="s">
        <v>788</v>
      </c>
      <c r="E8061">
        <v>2</v>
      </c>
      <c r="F8061">
        <v>0</v>
      </c>
      <c r="G8061">
        <v>39927</v>
      </c>
      <c r="H8061">
        <v>79854</v>
      </c>
      <c r="I8061">
        <v>0.16</v>
      </c>
      <c r="J8061" s="2" t="s">
        <v>17202</v>
      </c>
      <c r="K8061" t="str">
        <f>_xlfn.XLOOKUP(D8061,Products!A:A,Products!C:C,"")</f>
        <v>Technology</v>
      </c>
      <c r="L8061" t="str">
        <f>_xlfn.XLOOKUP(C8061,Customers!A:A,Customers!D:D,"")</f>
        <v>Kerala</v>
      </c>
      <c r="M8061" t="str">
        <f>_xlfn.XLOOKUP(C8061,Customers!A:A,Customers!E:E,"")</f>
        <v>Corporate</v>
      </c>
    </row>
    <row r="8062" spans="1:13" x14ac:dyDescent="0.25">
      <c r="A8062" t="s">
        <v>17203</v>
      </c>
      <c r="B8062" s="1">
        <v>45712</v>
      </c>
      <c r="C8062" t="s">
        <v>9228</v>
      </c>
      <c r="D8062" t="s">
        <v>278</v>
      </c>
      <c r="E8062">
        <v>3</v>
      </c>
      <c r="F8062">
        <v>0.05</v>
      </c>
      <c r="G8062">
        <v>23506</v>
      </c>
      <c r="H8062" s="2" t="s">
        <v>10888</v>
      </c>
      <c r="I8062">
        <v>0.31</v>
      </c>
      <c r="J8062" s="2" t="s">
        <v>17204</v>
      </c>
      <c r="K8062" t="str">
        <f>_xlfn.XLOOKUP(D8062,Products!A:A,Products!C:C,"")</f>
        <v>Beauty &amp; Personal Care</v>
      </c>
      <c r="L8062" t="str">
        <f>_xlfn.XLOOKUP(C8062,Customers!A:A,Customers!D:D,"")</f>
        <v>Telangana</v>
      </c>
      <c r="M8062" t="str">
        <f>_xlfn.XLOOKUP(C8062,Customers!A:A,Customers!E:E,"")</f>
        <v>Consumer</v>
      </c>
    </row>
    <row r="8063" spans="1:13" x14ac:dyDescent="0.25">
      <c r="A8063" t="s">
        <v>17205</v>
      </c>
      <c r="B8063" s="1">
        <v>45914</v>
      </c>
      <c r="C8063" t="s">
        <v>2381</v>
      </c>
      <c r="D8063" t="s">
        <v>96</v>
      </c>
      <c r="E8063">
        <v>3</v>
      </c>
      <c r="F8063">
        <v>0.2</v>
      </c>
      <c r="G8063">
        <v>11537</v>
      </c>
      <c r="H8063" s="2" t="s">
        <v>4552</v>
      </c>
      <c r="I8063">
        <v>0.22</v>
      </c>
      <c r="J8063" s="2" t="s">
        <v>17206</v>
      </c>
      <c r="K8063" t="str">
        <f>_xlfn.XLOOKUP(D8063,Products!A:A,Products!C:C,"")</f>
        <v>Furniture</v>
      </c>
      <c r="L8063" t="str">
        <f>_xlfn.XLOOKUP(C8063,Customers!A:A,Customers!D:D,"")</f>
        <v>Gujarat</v>
      </c>
      <c r="M8063" t="str">
        <f>_xlfn.XLOOKUP(C8063,Customers!A:A,Customers!E:E,"")</f>
        <v>Consumer</v>
      </c>
    </row>
    <row r="8064" spans="1:13" x14ac:dyDescent="0.25">
      <c r="A8064" t="s">
        <v>17207</v>
      </c>
      <c r="B8064" s="1">
        <v>46003</v>
      </c>
      <c r="C8064" t="s">
        <v>812</v>
      </c>
      <c r="D8064" t="s">
        <v>257</v>
      </c>
      <c r="E8064">
        <v>5</v>
      </c>
      <c r="F8064">
        <v>0.05</v>
      </c>
      <c r="G8064">
        <v>19803</v>
      </c>
      <c r="H8064">
        <v>94064.25</v>
      </c>
      <c r="I8064">
        <v>0.16</v>
      </c>
      <c r="J8064" s="2" t="s">
        <v>17208</v>
      </c>
      <c r="K8064" t="str">
        <f>_xlfn.XLOOKUP(D8064,Products!A:A,Products!C:C,"")</f>
        <v>Technology</v>
      </c>
      <c r="L8064" t="str">
        <f>_xlfn.XLOOKUP(C8064,Customers!A:A,Customers!D:D,"")</f>
        <v>Maharashtra</v>
      </c>
      <c r="M8064" t="str">
        <f>_xlfn.XLOOKUP(C8064,Customers!A:A,Customers!E:E,"")</f>
        <v>Consumer</v>
      </c>
    </row>
    <row r="8065" spans="1:13" x14ac:dyDescent="0.25">
      <c r="A8065" t="s">
        <v>17209</v>
      </c>
      <c r="B8065" s="1">
        <v>45813</v>
      </c>
      <c r="C8065" t="s">
        <v>538</v>
      </c>
      <c r="D8065" t="s">
        <v>249</v>
      </c>
      <c r="E8065">
        <v>2</v>
      </c>
      <c r="F8065">
        <v>0</v>
      </c>
      <c r="G8065">
        <v>4101</v>
      </c>
      <c r="H8065">
        <v>8202</v>
      </c>
      <c r="I8065">
        <v>0.16</v>
      </c>
      <c r="J8065" s="2" t="s">
        <v>17210</v>
      </c>
      <c r="K8065" t="str">
        <f>_xlfn.XLOOKUP(D8065,Products!A:A,Products!C:C,"")</f>
        <v>Technology</v>
      </c>
      <c r="L8065" t="str">
        <f>_xlfn.XLOOKUP(C8065,Customers!A:A,Customers!D:D,"")</f>
        <v>Karnataka</v>
      </c>
      <c r="M8065" t="str">
        <f>_xlfn.XLOOKUP(C8065,Customers!A:A,Customers!E:E,"")</f>
        <v>Small Business</v>
      </c>
    </row>
    <row r="8066" spans="1:13" x14ac:dyDescent="0.25">
      <c r="A8066" t="s">
        <v>17211</v>
      </c>
      <c r="B8066" s="1">
        <v>45710</v>
      </c>
      <c r="C8066" t="s">
        <v>1252</v>
      </c>
      <c r="D8066" t="s">
        <v>139</v>
      </c>
      <c r="E8066">
        <v>1</v>
      </c>
      <c r="F8066">
        <v>0.05</v>
      </c>
      <c r="G8066">
        <v>7732</v>
      </c>
      <c r="H8066">
        <v>7345.4</v>
      </c>
      <c r="I8066">
        <v>0.22</v>
      </c>
      <c r="J8066">
        <v>1736.31775696062</v>
      </c>
      <c r="K8066" t="str">
        <f>_xlfn.XLOOKUP(D8066,Products!A:A,Products!C:C,"")</f>
        <v>Furniture</v>
      </c>
      <c r="L8066" t="str">
        <f>_xlfn.XLOOKUP(C8066,Customers!A:A,Customers!D:D,"")</f>
        <v>Kerala</v>
      </c>
      <c r="M8066" t="str">
        <f>_xlfn.XLOOKUP(C8066,Customers!A:A,Customers!E:E,"")</f>
        <v>Consumer</v>
      </c>
    </row>
    <row r="8067" spans="1:13" x14ac:dyDescent="0.25">
      <c r="A8067" t="s">
        <v>17212</v>
      </c>
      <c r="B8067" s="1">
        <v>45986</v>
      </c>
      <c r="C8067" t="s">
        <v>806</v>
      </c>
      <c r="D8067" t="s">
        <v>115</v>
      </c>
      <c r="E8067">
        <v>1</v>
      </c>
      <c r="F8067">
        <v>0.2</v>
      </c>
      <c r="G8067">
        <v>10792</v>
      </c>
      <c r="H8067">
        <v>8633.6</v>
      </c>
      <c r="I8067">
        <v>0.28000000000000003</v>
      </c>
      <c r="J8067" s="2" t="s">
        <v>17213</v>
      </c>
      <c r="K8067" t="str">
        <f>_xlfn.XLOOKUP(D8067,Products!A:A,Products!C:C,"")</f>
        <v>Office Supplies</v>
      </c>
      <c r="L8067" t="str">
        <f>_xlfn.XLOOKUP(C8067,Customers!A:A,Customers!D:D,"")</f>
        <v>Chandigarh</v>
      </c>
      <c r="M8067" t="str">
        <f>_xlfn.XLOOKUP(C8067,Customers!A:A,Customers!E:E,"")</f>
        <v>Consumer</v>
      </c>
    </row>
    <row r="8068" spans="1:13" x14ac:dyDescent="0.25">
      <c r="A8068" t="s">
        <v>17214</v>
      </c>
      <c r="B8068" s="1">
        <v>45844</v>
      </c>
      <c r="C8068" t="s">
        <v>3095</v>
      </c>
      <c r="D8068" t="s">
        <v>425</v>
      </c>
      <c r="E8068">
        <v>1</v>
      </c>
      <c r="F8068">
        <v>0.1</v>
      </c>
      <c r="G8068">
        <v>39150</v>
      </c>
      <c r="H8068">
        <v>35235</v>
      </c>
      <c r="I8068">
        <v>0.28000000000000003</v>
      </c>
      <c r="J8068" s="2" t="s">
        <v>17215</v>
      </c>
      <c r="K8068" t="str">
        <f>_xlfn.XLOOKUP(D8068,Products!A:A,Products!C:C,"")</f>
        <v>Office Supplies</v>
      </c>
      <c r="L8068" t="str">
        <f>_xlfn.XLOOKUP(C8068,Customers!A:A,Customers!D:D,"")</f>
        <v>Gujarat</v>
      </c>
      <c r="M8068" t="str">
        <f>_xlfn.XLOOKUP(C8068,Customers!A:A,Customers!E:E,"")</f>
        <v>Consumer</v>
      </c>
    </row>
    <row r="8069" spans="1:13" x14ac:dyDescent="0.25">
      <c r="A8069" t="s">
        <v>17216</v>
      </c>
      <c r="B8069" s="1">
        <v>46021</v>
      </c>
      <c r="C8069" t="s">
        <v>1639</v>
      </c>
      <c r="D8069" t="s">
        <v>187</v>
      </c>
      <c r="E8069">
        <v>2</v>
      </c>
      <c r="F8069">
        <v>0.1</v>
      </c>
      <c r="G8069">
        <v>24562</v>
      </c>
      <c r="H8069">
        <v>44211.6</v>
      </c>
      <c r="I8069">
        <v>0.22</v>
      </c>
      <c r="J8069" s="2" t="s">
        <v>17217</v>
      </c>
      <c r="K8069" t="str">
        <f>_xlfn.XLOOKUP(D8069,Products!A:A,Products!C:C,"")</f>
        <v>Furniture</v>
      </c>
      <c r="L8069" t="str">
        <f>_xlfn.XLOOKUP(C8069,Customers!A:A,Customers!D:D,"")</f>
        <v>Karnataka</v>
      </c>
      <c r="M8069" t="str">
        <f>_xlfn.XLOOKUP(C8069,Customers!A:A,Customers!E:E,"")</f>
        <v>Corporate</v>
      </c>
    </row>
    <row r="8070" spans="1:13" x14ac:dyDescent="0.25">
      <c r="A8070" t="s">
        <v>17218</v>
      </c>
      <c r="B8070" s="1">
        <v>45807</v>
      </c>
      <c r="C8070" t="s">
        <v>5805</v>
      </c>
      <c r="D8070" t="s">
        <v>440</v>
      </c>
      <c r="E8070">
        <v>4</v>
      </c>
      <c r="F8070">
        <v>0</v>
      </c>
      <c r="G8070">
        <v>9199</v>
      </c>
      <c r="H8070">
        <v>36796</v>
      </c>
      <c r="I8070">
        <v>0.16</v>
      </c>
      <c r="J8070" s="2" t="s">
        <v>17219</v>
      </c>
      <c r="K8070" t="str">
        <f>_xlfn.XLOOKUP(D8070,Products!A:A,Products!C:C,"")</f>
        <v>Technology</v>
      </c>
      <c r="L8070" t="str">
        <f>_xlfn.XLOOKUP(C8070,Customers!A:A,Customers!D:D,"")</f>
        <v>Karnataka</v>
      </c>
      <c r="M8070" t="str">
        <f>_xlfn.XLOOKUP(C8070,Customers!A:A,Customers!E:E,"")</f>
        <v>Small Business</v>
      </c>
    </row>
    <row r="8071" spans="1:13" x14ac:dyDescent="0.25">
      <c r="A8071" t="s">
        <v>17220</v>
      </c>
      <c r="B8071" s="1">
        <v>45921</v>
      </c>
      <c r="C8071" t="s">
        <v>7417</v>
      </c>
      <c r="D8071" t="s">
        <v>187</v>
      </c>
      <c r="E8071">
        <v>1</v>
      </c>
      <c r="F8071">
        <v>0.1</v>
      </c>
      <c r="G8071">
        <v>24562</v>
      </c>
      <c r="H8071">
        <v>22105.8</v>
      </c>
      <c r="I8071">
        <v>0.22</v>
      </c>
      <c r="J8071" s="2" t="s">
        <v>17221</v>
      </c>
      <c r="K8071" t="str">
        <f>_xlfn.XLOOKUP(D8071,Products!A:A,Products!C:C,"")</f>
        <v>Furniture</v>
      </c>
      <c r="L8071" t="str">
        <f>_xlfn.XLOOKUP(C8071,Customers!A:A,Customers!D:D,"")</f>
        <v>Maharashtra</v>
      </c>
      <c r="M8071" t="str">
        <f>_xlfn.XLOOKUP(C8071,Customers!A:A,Customers!E:E,"")</f>
        <v>Corporate</v>
      </c>
    </row>
    <row r="8072" spans="1:13" x14ac:dyDescent="0.25">
      <c r="A8072" t="s">
        <v>17222</v>
      </c>
      <c r="B8072" s="1">
        <v>45907</v>
      </c>
      <c r="C8072" t="s">
        <v>2789</v>
      </c>
      <c r="D8072" t="s">
        <v>393</v>
      </c>
      <c r="E8072">
        <v>3</v>
      </c>
      <c r="F8072">
        <v>0.05</v>
      </c>
      <c r="G8072">
        <v>11721</v>
      </c>
      <c r="H8072">
        <v>33404.85</v>
      </c>
      <c r="I8072">
        <v>0.16</v>
      </c>
      <c r="J8072" s="2" t="s">
        <v>17223</v>
      </c>
      <c r="K8072" t="str">
        <f>_xlfn.XLOOKUP(D8072,Products!A:A,Products!C:C,"")</f>
        <v>Technology</v>
      </c>
      <c r="L8072" t="str">
        <f>_xlfn.XLOOKUP(C8072,Customers!A:A,Customers!D:D,"")</f>
        <v>West Bengal</v>
      </c>
      <c r="M8072" t="str">
        <f>_xlfn.XLOOKUP(C8072,Customers!A:A,Customers!E:E,"")</f>
        <v>Consumer</v>
      </c>
    </row>
    <row r="8073" spans="1:13" x14ac:dyDescent="0.25">
      <c r="A8073" t="s">
        <v>17224</v>
      </c>
      <c r="B8073" s="1">
        <v>45955</v>
      </c>
      <c r="C8073" t="s">
        <v>5098</v>
      </c>
      <c r="D8073" t="s">
        <v>115</v>
      </c>
      <c r="E8073">
        <v>1</v>
      </c>
      <c r="F8073">
        <v>0.05</v>
      </c>
      <c r="G8073">
        <v>10792</v>
      </c>
      <c r="H8073">
        <v>10252.4</v>
      </c>
      <c r="I8073">
        <v>0.28000000000000003</v>
      </c>
      <c r="J8073" s="2" t="s">
        <v>17225</v>
      </c>
      <c r="K8073" t="str">
        <f>_xlfn.XLOOKUP(D8073,Products!A:A,Products!C:C,"")</f>
        <v>Office Supplies</v>
      </c>
      <c r="L8073" t="str">
        <f>_xlfn.XLOOKUP(C8073,Customers!A:A,Customers!D:D,"")</f>
        <v>Tamil Nadu</v>
      </c>
      <c r="M8073" t="str">
        <f>_xlfn.XLOOKUP(C8073,Customers!A:A,Customers!E:E,"")</f>
        <v>Consumer</v>
      </c>
    </row>
    <row r="8074" spans="1:13" x14ac:dyDescent="0.25">
      <c r="A8074" t="s">
        <v>17226</v>
      </c>
      <c r="B8074" s="1">
        <v>45868</v>
      </c>
      <c r="C8074" t="s">
        <v>2757</v>
      </c>
      <c r="D8074" t="s">
        <v>195</v>
      </c>
      <c r="E8074">
        <v>1</v>
      </c>
      <c r="F8074">
        <v>0.1</v>
      </c>
      <c r="G8074">
        <v>29812</v>
      </c>
      <c r="H8074">
        <v>26830.799999999999</v>
      </c>
      <c r="I8074">
        <v>0.28000000000000003</v>
      </c>
      <c r="J8074">
        <v>9100.6547942549096</v>
      </c>
      <c r="K8074" t="str">
        <f>_xlfn.XLOOKUP(D8074,Products!A:A,Products!C:C,"")</f>
        <v>Office Supplies</v>
      </c>
      <c r="L8074" t="str">
        <f>_xlfn.XLOOKUP(C8074,Customers!A:A,Customers!D:D,"")</f>
        <v>Telangana</v>
      </c>
      <c r="M8074" t="str">
        <f>_xlfn.XLOOKUP(C8074,Customers!A:A,Customers!E:E,"")</f>
        <v>Small Business</v>
      </c>
    </row>
    <row r="8075" spans="1:13" x14ac:dyDescent="0.25">
      <c r="A8075" t="s">
        <v>17227</v>
      </c>
      <c r="B8075" s="1">
        <v>45682</v>
      </c>
      <c r="C8075" t="s">
        <v>997</v>
      </c>
      <c r="D8075" t="s">
        <v>152</v>
      </c>
      <c r="E8075">
        <v>2</v>
      </c>
      <c r="F8075">
        <v>0</v>
      </c>
      <c r="G8075">
        <v>32777</v>
      </c>
      <c r="H8075" s="2" t="s">
        <v>8123</v>
      </c>
      <c r="I8075">
        <v>0.19</v>
      </c>
      <c r="J8075" s="2" t="s">
        <v>17228</v>
      </c>
      <c r="K8075" t="str">
        <f>_xlfn.XLOOKUP(D8075,Products!A:A,Products!C:C,"")</f>
        <v>Home Appliances</v>
      </c>
      <c r="L8075" t="str">
        <f>_xlfn.XLOOKUP(C8075,Customers!A:A,Customers!D:D,"")</f>
        <v>Telangana</v>
      </c>
      <c r="M8075" t="str">
        <f>_xlfn.XLOOKUP(C8075,Customers!A:A,Customers!E:E,"")</f>
        <v>Corporate</v>
      </c>
    </row>
    <row r="8076" spans="1:13" x14ac:dyDescent="0.25">
      <c r="A8076" t="s">
        <v>17229</v>
      </c>
      <c r="B8076" s="1">
        <v>45951</v>
      </c>
      <c r="C8076" t="s">
        <v>2506</v>
      </c>
      <c r="D8076" t="s">
        <v>235</v>
      </c>
      <c r="E8076">
        <v>2</v>
      </c>
      <c r="F8076">
        <v>0.05</v>
      </c>
      <c r="G8076">
        <v>21121</v>
      </c>
      <c r="H8076">
        <v>40129.9</v>
      </c>
      <c r="I8076">
        <v>0.19</v>
      </c>
      <c r="J8076" s="2" t="s">
        <v>17230</v>
      </c>
      <c r="K8076" t="str">
        <f>_xlfn.XLOOKUP(D8076,Products!A:A,Products!C:C,"")</f>
        <v>Home Appliances</v>
      </c>
      <c r="L8076" t="str">
        <f>_xlfn.XLOOKUP(C8076,Customers!A:A,Customers!D:D,"")</f>
        <v>Karnataka</v>
      </c>
      <c r="M8076" t="str">
        <f>_xlfn.XLOOKUP(C8076,Customers!A:A,Customers!E:E,"")</f>
        <v>Small Business</v>
      </c>
    </row>
    <row r="8077" spans="1:13" x14ac:dyDescent="0.25">
      <c r="A8077" t="s">
        <v>17231</v>
      </c>
      <c r="B8077" s="1">
        <v>45809</v>
      </c>
      <c r="C8077" t="s">
        <v>13026</v>
      </c>
      <c r="D8077" t="s">
        <v>126</v>
      </c>
      <c r="E8077">
        <v>2</v>
      </c>
      <c r="F8077">
        <v>0</v>
      </c>
      <c r="G8077">
        <v>13614</v>
      </c>
      <c r="H8077">
        <v>27228</v>
      </c>
      <c r="I8077">
        <v>0.19</v>
      </c>
      <c r="J8077" s="2" t="s">
        <v>17232</v>
      </c>
      <c r="K8077" t="str">
        <f>_xlfn.XLOOKUP(D8077,Products!A:A,Products!C:C,"")</f>
        <v>Home Appliances</v>
      </c>
      <c r="L8077" t="str">
        <f>_xlfn.XLOOKUP(C8077,Customers!A:A,Customers!D:D,"")</f>
        <v>Karnataka</v>
      </c>
      <c r="M8077" t="str">
        <f>_xlfn.XLOOKUP(C8077,Customers!A:A,Customers!E:E,"")</f>
        <v>Consumer</v>
      </c>
    </row>
    <row r="8078" spans="1:13" x14ac:dyDescent="0.25">
      <c r="A8078" t="s">
        <v>17233</v>
      </c>
      <c r="B8078" s="1">
        <v>45681</v>
      </c>
      <c r="C8078" t="s">
        <v>2260</v>
      </c>
      <c r="D8078" t="s">
        <v>100</v>
      </c>
      <c r="E8078">
        <v>1</v>
      </c>
      <c r="F8078">
        <v>0.05</v>
      </c>
      <c r="G8078">
        <v>43459</v>
      </c>
      <c r="H8078" s="2" t="s">
        <v>227</v>
      </c>
      <c r="I8078">
        <v>0.19</v>
      </c>
      <c r="J8078" s="2" t="s">
        <v>17234</v>
      </c>
      <c r="K8078" t="str">
        <f>_xlfn.XLOOKUP(D8078,Products!A:A,Products!C:C,"")</f>
        <v>Home Appliances</v>
      </c>
      <c r="L8078" t="str">
        <f>_xlfn.XLOOKUP(C8078,Customers!A:A,Customers!D:D,"")</f>
        <v>Chandigarh</v>
      </c>
      <c r="M8078" t="str">
        <f>_xlfn.XLOOKUP(C8078,Customers!A:A,Customers!E:E,"")</f>
        <v>Consumer</v>
      </c>
    </row>
    <row r="8079" spans="1:13" x14ac:dyDescent="0.25">
      <c r="A8079" t="s">
        <v>17235</v>
      </c>
      <c r="B8079" s="1">
        <v>45909</v>
      </c>
      <c r="C8079" t="s">
        <v>17236</v>
      </c>
      <c r="D8079" t="s">
        <v>242</v>
      </c>
      <c r="E8079">
        <v>3</v>
      </c>
      <c r="F8079">
        <v>0.05</v>
      </c>
      <c r="G8079">
        <v>14854</v>
      </c>
      <c r="H8079">
        <v>42333.9</v>
      </c>
      <c r="I8079">
        <v>0.22</v>
      </c>
      <c r="J8079" s="2" t="s">
        <v>17237</v>
      </c>
      <c r="K8079" t="str">
        <f>_xlfn.XLOOKUP(D8079,Products!A:A,Products!C:C,"")</f>
        <v>Furniture</v>
      </c>
      <c r="L8079" t="str">
        <f>_xlfn.XLOOKUP(C8079,Customers!A:A,Customers!D:D,"")</f>
        <v>Delhi</v>
      </c>
      <c r="M8079" t="str">
        <f>_xlfn.XLOOKUP(C8079,Customers!A:A,Customers!E:E,"")</f>
        <v>Consumer</v>
      </c>
    </row>
    <row r="8080" spans="1:13" x14ac:dyDescent="0.25">
      <c r="A8080" t="s">
        <v>17238</v>
      </c>
      <c r="B8080" s="1">
        <v>45717</v>
      </c>
      <c r="C8080" t="s">
        <v>575</v>
      </c>
      <c r="D8080" t="s">
        <v>389</v>
      </c>
      <c r="E8080">
        <v>5</v>
      </c>
      <c r="F8080">
        <v>0.2</v>
      </c>
      <c r="G8080">
        <v>32335</v>
      </c>
      <c r="H8080">
        <v>129340</v>
      </c>
      <c r="I8080">
        <v>0.31</v>
      </c>
      <c r="J8080" s="2" t="s">
        <v>17239</v>
      </c>
      <c r="K8080" t="str">
        <f>_xlfn.XLOOKUP(D8080,Products!A:A,Products!C:C,"")</f>
        <v>Beauty &amp; Personal Care</v>
      </c>
      <c r="L8080" t="str">
        <f>_xlfn.XLOOKUP(C8080,Customers!A:A,Customers!D:D,"")</f>
        <v>Gujarat</v>
      </c>
      <c r="M8080" t="str">
        <f>_xlfn.XLOOKUP(C8080,Customers!A:A,Customers!E:E,"")</f>
        <v>Consumer</v>
      </c>
    </row>
    <row r="8081" spans="1:13" x14ac:dyDescent="0.25">
      <c r="A8081" t="s">
        <v>17240</v>
      </c>
      <c r="B8081" s="1">
        <v>45723</v>
      </c>
      <c r="C8081" t="s">
        <v>6837</v>
      </c>
      <c r="D8081" t="s">
        <v>104</v>
      </c>
      <c r="E8081">
        <v>2</v>
      </c>
      <c r="F8081">
        <v>0</v>
      </c>
      <c r="G8081">
        <v>40096</v>
      </c>
      <c r="H8081">
        <v>80192</v>
      </c>
      <c r="I8081">
        <v>0.22</v>
      </c>
      <c r="J8081" s="2" t="s">
        <v>17241</v>
      </c>
      <c r="K8081" t="str">
        <f>_xlfn.XLOOKUP(D8081,Products!A:A,Products!C:C,"")</f>
        <v>Furniture</v>
      </c>
      <c r="L8081" t="str">
        <f>_xlfn.XLOOKUP(C8081,Customers!A:A,Customers!D:D,"")</f>
        <v>Kerala</v>
      </c>
      <c r="M8081" t="str">
        <f>_xlfn.XLOOKUP(C8081,Customers!A:A,Customers!E:E,"")</f>
        <v>Corporate</v>
      </c>
    </row>
    <row r="8082" spans="1:13" x14ac:dyDescent="0.25">
      <c r="A8082" t="s">
        <v>17242</v>
      </c>
      <c r="B8082" s="1">
        <v>45710</v>
      </c>
      <c r="C8082" t="s">
        <v>3369</v>
      </c>
      <c r="D8082" t="s">
        <v>444</v>
      </c>
      <c r="E8082">
        <v>1</v>
      </c>
      <c r="F8082">
        <v>0.1</v>
      </c>
      <c r="G8082">
        <v>16218</v>
      </c>
      <c r="H8082">
        <v>14596.2</v>
      </c>
      <c r="I8082">
        <v>0.19</v>
      </c>
      <c r="J8082" s="2" t="s">
        <v>17243</v>
      </c>
      <c r="K8082" t="str">
        <f>_xlfn.XLOOKUP(D8082,Products!A:A,Products!C:C,"")</f>
        <v>Home Appliances</v>
      </c>
      <c r="L8082" t="str">
        <f>_xlfn.XLOOKUP(C8082,Customers!A:A,Customers!D:D,"")</f>
        <v>Chandigarh</v>
      </c>
      <c r="M8082" t="str">
        <f>_xlfn.XLOOKUP(C8082,Customers!A:A,Customers!E:E,"")</f>
        <v>Consumer</v>
      </c>
    </row>
    <row r="8083" spans="1:13" x14ac:dyDescent="0.25">
      <c r="A8083" t="s">
        <v>17244</v>
      </c>
      <c r="B8083" s="1">
        <v>45763</v>
      </c>
      <c r="C8083" t="s">
        <v>12578</v>
      </c>
      <c r="D8083" t="s">
        <v>111</v>
      </c>
      <c r="E8083">
        <v>1</v>
      </c>
      <c r="F8083">
        <v>0</v>
      </c>
      <c r="G8083">
        <v>22075</v>
      </c>
      <c r="H8083">
        <v>22075</v>
      </c>
      <c r="I8083">
        <v>0.16</v>
      </c>
      <c r="J8083" s="2" t="s">
        <v>17245</v>
      </c>
      <c r="K8083" t="str">
        <f>_xlfn.XLOOKUP(D8083,Products!A:A,Products!C:C,"")</f>
        <v>Technology</v>
      </c>
      <c r="L8083" t="str">
        <f>_xlfn.XLOOKUP(C8083,Customers!A:A,Customers!D:D,"")</f>
        <v>Tamil Nadu</v>
      </c>
      <c r="M8083" t="str">
        <f>_xlfn.XLOOKUP(C8083,Customers!A:A,Customers!E:E,"")</f>
        <v>Consumer</v>
      </c>
    </row>
    <row r="8084" spans="1:13" x14ac:dyDescent="0.25">
      <c r="A8084" t="s">
        <v>17246</v>
      </c>
      <c r="B8084" s="1">
        <v>45753</v>
      </c>
      <c r="C8084" t="s">
        <v>1991</v>
      </c>
      <c r="D8084" t="s">
        <v>69</v>
      </c>
      <c r="E8084">
        <v>1</v>
      </c>
      <c r="F8084">
        <v>0.1</v>
      </c>
      <c r="G8084">
        <v>41060</v>
      </c>
      <c r="H8084">
        <v>36954</v>
      </c>
      <c r="I8084">
        <v>0.28000000000000003</v>
      </c>
      <c r="J8084" s="2" t="s">
        <v>17247</v>
      </c>
      <c r="K8084" t="str">
        <f>_xlfn.XLOOKUP(D8084,Products!A:A,Products!C:C,"")</f>
        <v>Office Supplies</v>
      </c>
      <c r="L8084" t="str">
        <f>_xlfn.XLOOKUP(C8084,Customers!A:A,Customers!D:D,"")</f>
        <v>Delhi</v>
      </c>
      <c r="M8084" t="str">
        <f>_xlfn.XLOOKUP(C8084,Customers!A:A,Customers!E:E,"")</f>
        <v>Consumer</v>
      </c>
    </row>
    <row r="8085" spans="1:13" x14ac:dyDescent="0.25">
      <c r="A8085" t="s">
        <v>17248</v>
      </c>
      <c r="B8085" s="1">
        <v>45833</v>
      </c>
      <c r="C8085" t="s">
        <v>5887</v>
      </c>
      <c r="D8085" t="s">
        <v>204</v>
      </c>
      <c r="E8085">
        <v>1</v>
      </c>
      <c r="F8085">
        <v>0.1</v>
      </c>
      <c r="G8085">
        <v>19940</v>
      </c>
      <c r="H8085">
        <v>17946</v>
      </c>
      <c r="I8085">
        <v>0.16</v>
      </c>
      <c r="J8085" s="2" t="s">
        <v>17249</v>
      </c>
      <c r="K8085" t="str">
        <f>_xlfn.XLOOKUP(D8085,Products!A:A,Products!C:C,"")</f>
        <v>Technology</v>
      </c>
      <c r="L8085" t="str">
        <f>_xlfn.XLOOKUP(C8085,Customers!A:A,Customers!D:D,"")</f>
        <v>Chandigarh</v>
      </c>
      <c r="M8085" t="str">
        <f>_xlfn.XLOOKUP(C8085,Customers!A:A,Customers!E:E,"")</f>
        <v>Corporate</v>
      </c>
    </row>
    <row r="8086" spans="1:13" x14ac:dyDescent="0.25">
      <c r="A8086" t="s">
        <v>17250</v>
      </c>
      <c r="B8086" s="1">
        <v>45696</v>
      </c>
      <c r="C8086" t="s">
        <v>2282</v>
      </c>
      <c r="D8086" t="s">
        <v>473</v>
      </c>
      <c r="E8086">
        <v>4</v>
      </c>
      <c r="F8086">
        <v>0</v>
      </c>
      <c r="G8086">
        <v>35424</v>
      </c>
      <c r="H8086">
        <v>141696</v>
      </c>
      <c r="I8086">
        <v>0.19</v>
      </c>
      <c r="J8086" s="2" t="s">
        <v>17251</v>
      </c>
      <c r="K8086" t="str">
        <f>_xlfn.XLOOKUP(D8086,Products!A:A,Products!C:C,"")</f>
        <v>Home Appliances</v>
      </c>
      <c r="L8086" t="str">
        <f>_xlfn.XLOOKUP(C8086,Customers!A:A,Customers!D:D,"")</f>
        <v>Telangana</v>
      </c>
      <c r="M8086" t="str">
        <f>_xlfn.XLOOKUP(C8086,Customers!A:A,Customers!E:E,"")</f>
        <v>Small Business</v>
      </c>
    </row>
    <row r="8087" spans="1:13" x14ac:dyDescent="0.25">
      <c r="A8087" t="s">
        <v>17252</v>
      </c>
      <c r="B8087" s="1">
        <v>45825</v>
      </c>
      <c r="C8087" t="s">
        <v>3813</v>
      </c>
      <c r="D8087" t="s">
        <v>425</v>
      </c>
      <c r="E8087">
        <v>1</v>
      </c>
      <c r="F8087">
        <v>0.2</v>
      </c>
      <c r="G8087">
        <v>39150</v>
      </c>
      <c r="H8087">
        <v>31320</v>
      </c>
      <c r="I8087">
        <v>0.28000000000000003</v>
      </c>
      <c r="J8087" s="2" t="s">
        <v>17253</v>
      </c>
      <c r="K8087" t="str">
        <f>_xlfn.XLOOKUP(D8087,Products!A:A,Products!C:C,"")</f>
        <v>Office Supplies</v>
      </c>
      <c r="L8087" t="str">
        <f>_xlfn.XLOOKUP(C8087,Customers!A:A,Customers!D:D,"")</f>
        <v>Tamil Nadu</v>
      </c>
      <c r="M8087" t="str">
        <f>_xlfn.XLOOKUP(C8087,Customers!A:A,Customers!E:E,"")</f>
        <v>Small Business</v>
      </c>
    </row>
    <row r="8088" spans="1:13" x14ac:dyDescent="0.25">
      <c r="A8088" t="s">
        <v>17254</v>
      </c>
      <c r="B8088" s="1">
        <v>45699</v>
      </c>
      <c r="C8088" t="s">
        <v>2689</v>
      </c>
      <c r="D8088" t="s">
        <v>242</v>
      </c>
      <c r="E8088">
        <v>2</v>
      </c>
      <c r="F8088">
        <v>0.15</v>
      </c>
      <c r="G8088">
        <v>14854</v>
      </c>
      <c r="H8088">
        <v>25251.8</v>
      </c>
      <c r="I8088">
        <v>0.22</v>
      </c>
      <c r="J8088" s="2" t="s">
        <v>17255</v>
      </c>
      <c r="K8088" t="str">
        <f>_xlfn.XLOOKUP(D8088,Products!A:A,Products!C:C,"")</f>
        <v>Furniture</v>
      </c>
      <c r="L8088" t="str">
        <f>_xlfn.XLOOKUP(C8088,Customers!A:A,Customers!D:D,"")</f>
        <v>Kerala</v>
      </c>
      <c r="M8088" t="str">
        <f>_xlfn.XLOOKUP(C8088,Customers!A:A,Customers!E:E,"")</f>
        <v>Consumer</v>
      </c>
    </row>
    <row r="8089" spans="1:13" x14ac:dyDescent="0.25">
      <c r="A8089" t="s">
        <v>17256</v>
      </c>
      <c r="B8089" s="1">
        <v>45761</v>
      </c>
      <c r="C8089" t="s">
        <v>669</v>
      </c>
      <c r="D8089" t="s">
        <v>187</v>
      </c>
      <c r="E8089">
        <v>2</v>
      </c>
      <c r="F8089">
        <v>0.05</v>
      </c>
      <c r="G8089">
        <v>24562</v>
      </c>
      <c r="H8089" s="2" t="s">
        <v>1151</v>
      </c>
      <c r="I8089">
        <v>0.22</v>
      </c>
      <c r="J8089">
        <v>8572.2479709071904</v>
      </c>
      <c r="K8089" t="str">
        <f>_xlfn.XLOOKUP(D8089,Products!A:A,Products!C:C,"")</f>
        <v>Furniture</v>
      </c>
      <c r="L8089" t="str">
        <f>_xlfn.XLOOKUP(C8089,Customers!A:A,Customers!D:D,"")</f>
        <v>Kerala</v>
      </c>
      <c r="M8089" t="str">
        <f>_xlfn.XLOOKUP(C8089,Customers!A:A,Customers!E:E,"")</f>
        <v>Small Business</v>
      </c>
    </row>
    <row r="8090" spans="1:13" x14ac:dyDescent="0.25">
      <c r="A8090" t="s">
        <v>17257</v>
      </c>
      <c r="B8090" s="1">
        <v>45990</v>
      </c>
      <c r="C8090" t="s">
        <v>1258</v>
      </c>
      <c r="D8090" t="s">
        <v>164</v>
      </c>
      <c r="E8090">
        <v>3</v>
      </c>
      <c r="F8090">
        <v>0.1</v>
      </c>
      <c r="G8090">
        <v>657</v>
      </c>
      <c r="H8090">
        <v>1773.9</v>
      </c>
      <c r="I8090">
        <v>0.22</v>
      </c>
      <c r="J8090" s="2" t="s">
        <v>17258</v>
      </c>
      <c r="K8090" t="str">
        <f>_xlfn.XLOOKUP(D8090,Products!A:A,Products!C:C,"")</f>
        <v>Furniture</v>
      </c>
      <c r="L8090" t="str">
        <f>_xlfn.XLOOKUP(C8090,Customers!A:A,Customers!D:D,"")</f>
        <v>Maharashtra</v>
      </c>
      <c r="M8090" t="str">
        <f>_xlfn.XLOOKUP(C8090,Customers!A:A,Customers!E:E,"")</f>
        <v>Corporate</v>
      </c>
    </row>
    <row r="8091" spans="1:13" x14ac:dyDescent="0.25">
      <c r="A8091" t="s">
        <v>17259</v>
      </c>
      <c r="B8091" s="1">
        <v>45861</v>
      </c>
      <c r="C8091" t="s">
        <v>2786</v>
      </c>
      <c r="D8091" t="s">
        <v>788</v>
      </c>
      <c r="E8091">
        <v>1</v>
      </c>
      <c r="F8091">
        <v>0.05</v>
      </c>
      <c r="G8091">
        <v>39927</v>
      </c>
      <c r="H8091">
        <v>37930.65</v>
      </c>
      <c r="I8091">
        <v>0.16</v>
      </c>
      <c r="J8091" s="2" t="s">
        <v>17260</v>
      </c>
      <c r="K8091" t="str">
        <f>_xlfn.XLOOKUP(D8091,Products!A:A,Products!C:C,"")</f>
        <v>Technology</v>
      </c>
      <c r="L8091" t="str">
        <f>_xlfn.XLOOKUP(C8091,Customers!A:A,Customers!D:D,"")</f>
        <v>Gujarat</v>
      </c>
      <c r="M8091" t="str">
        <f>_xlfn.XLOOKUP(C8091,Customers!A:A,Customers!E:E,"")</f>
        <v>Consumer</v>
      </c>
    </row>
    <row r="8092" spans="1:13" x14ac:dyDescent="0.25">
      <c r="A8092" t="s">
        <v>17261</v>
      </c>
      <c r="B8092" s="1">
        <v>45665</v>
      </c>
      <c r="C8092" t="s">
        <v>7235</v>
      </c>
      <c r="D8092" t="s">
        <v>231</v>
      </c>
      <c r="E8092">
        <v>2</v>
      </c>
      <c r="F8092">
        <v>0.15</v>
      </c>
      <c r="G8092">
        <v>36976</v>
      </c>
      <c r="H8092">
        <v>62859.199999999997</v>
      </c>
      <c r="I8092">
        <v>0.28000000000000003</v>
      </c>
      <c r="J8092">
        <v>13150.2396491337</v>
      </c>
      <c r="K8092" t="str">
        <f>_xlfn.XLOOKUP(D8092,Products!A:A,Products!C:C,"")</f>
        <v>Office Supplies</v>
      </c>
      <c r="L8092" t="str">
        <f>_xlfn.XLOOKUP(C8092,Customers!A:A,Customers!D:D,"")</f>
        <v>Tamil Nadu</v>
      </c>
      <c r="M8092" t="str">
        <f>_xlfn.XLOOKUP(C8092,Customers!A:A,Customers!E:E,"")</f>
        <v>Corporate</v>
      </c>
    </row>
    <row r="8093" spans="1:13" x14ac:dyDescent="0.25">
      <c r="A8093" t="s">
        <v>17262</v>
      </c>
      <c r="B8093" s="1">
        <v>45939</v>
      </c>
      <c r="C8093" t="s">
        <v>629</v>
      </c>
      <c r="D8093" t="s">
        <v>37</v>
      </c>
      <c r="E8093">
        <v>1</v>
      </c>
      <c r="F8093">
        <v>0.15</v>
      </c>
      <c r="G8093">
        <v>3110</v>
      </c>
      <c r="H8093">
        <v>2643.5</v>
      </c>
      <c r="I8093">
        <v>0.31</v>
      </c>
      <c r="J8093" s="2" t="s">
        <v>17263</v>
      </c>
      <c r="K8093" t="str">
        <f>_xlfn.XLOOKUP(D8093,Products!A:A,Products!C:C,"")</f>
        <v>Beauty &amp; Personal Care</v>
      </c>
      <c r="L8093" t="str">
        <f>_xlfn.XLOOKUP(C8093,Customers!A:A,Customers!D:D,"")</f>
        <v>Tamil Nadu</v>
      </c>
      <c r="M8093" t="str">
        <f>_xlfn.XLOOKUP(C8093,Customers!A:A,Customers!E:E,"")</f>
        <v>Consumer</v>
      </c>
    </row>
    <row r="8094" spans="1:13" x14ac:dyDescent="0.25">
      <c r="A8094" t="s">
        <v>17264</v>
      </c>
      <c r="B8094" s="1">
        <v>45700</v>
      </c>
      <c r="C8094" t="s">
        <v>4407</v>
      </c>
      <c r="D8094" t="s">
        <v>160</v>
      </c>
      <c r="E8094">
        <v>1</v>
      </c>
      <c r="F8094">
        <v>0</v>
      </c>
      <c r="G8094">
        <v>37834</v>
      </c>
      <c r="H8094">
        <v>37834</v>
      </c>
      <c r="I8094">
        <v>0.28000000000000003</v>
      </c>
      <c r="J8094" s="2" t="s">
        <v>17265</v>
      </c>
      <c r="K8094" t="str">
        <f>_xlfn.XLOOKUP(D8094,Products!A:A,Products!C:C,"")</f>
        <v>Office Supplies</v>
      </c>
      <c r="L8094" t="str">
        <f>_xlfn.XLOOKUP(C8094,Customers!A:A,Customers!D:D,"")</f>
        <v>Rajasthan</v>
      </c>
      <c r="M8094" t="str">
        <f>_xlfn.XLOOKUP(C8094,Customers!A:A,Customers!E:E,"")</f>
        <v>Corporate</v>
      </c>
    </row>
    <row r="8095" spans="1:13" x14ac:dyDescent="0.25">
      <c r="A8095" t="s">
        <v>17266</v>
      </c>
      <c r="B8095" s="1">
        <v>45767</v>
      </c>
      <c r="C8095" t="s">
        <v>2420</v>
      </c>
      <c r="D8095" t="s">
        <v>152</v>
      </c>
      <c r="E8095">
        <v>1</v>
      </c>
      <c r="F8095">
        <v>0.2</v>
      </c>
      <c r="G8095">
        <v>32777</v>
      </c>
      <c r="H8095" s="2" t="s">
        <v>153</v>
      </c>
      <c r="I8095">
        <v>0.19</v>
      </c>
      <c r="J8095" s="2" t="s">
        <v>17267</v>
      </c>
      <c r="K8095" t="str">
        <f>_xlfn.XLOOKUP(D8095,Products!A:A,Products!C:C,"")</f>
        <v>Home Appliances</v>
      </c>
      <c r="L8095" t="str">
        <f>_xlfn.XLOOKUP(C8095,Customers!A:A,Customers!D:D,"")</f>
        <v>West Bengal</v>
      </c>
      <c r="M8095" t="str">
        <f>_xlfn.XLOOKUP(C8095,Customers!A:A,Customers!E:E,"")</f>
        <v>Corporate</v>
      </c>
    </row>
    <row r="8096" spans="1:13" x14ac:dyDescent="0.25">
      <c r="A8096" t="s">
        <v>17268</v>
      </c>
      <c r="B8096" s="1">
        <v>45867</v>
      </c>
      <c r="C8096" t="s">
        <v>645</v>
      </c>
      <c r="D8096" t="s">
        <v>45</v>
      </c>
      <c r="E8096">
        <v>2</v>
      </c>
      <c r="F8096">
        <v>0</v>
      </c>
      <c r="G8096">
        <v>26232</v>
      </c>
      <c r="H8096">
        <v>52464</v>
      </c>
      <c r="I8096">
        <v>0.22</v>
      </c>
      <c r="J8096" s="2" t="s">
        <v>17269</v>
      </c>
      <c r="K8096" t="str">
        <f>_xlfn.XLOOKUP(D8096,Products!A:A,Products!C:C,"")</f>
        <v>Furniture</v>
      </c>
      <c r="L8096" t="str">
        <f>_xlfn.XLOOKUP(C8096,Customers!A:A,Customers!D:D,"")</f>
        <v>Kerala</v>
      </c>
      <c r="M8096" t="str">
        <f>_xlfn.XLOOKUP(C8096,Customers!A:A,Customers!E:E,"")</f>
        <v>Small Business</v>
      </c>
    </row>
    <row r="8097" spans="1:13" x14ac:dyDescent="0.25">
      <c r="A8097" t="s">
        <v>17270</v>
      </c>
      <c r="B8097" s="1">
        <v>45894</v>
      </c>
      <c r="C8097" t="s">
        <v>8448</v>
      </c>
      <c r="D8097" t="s">
        <v>239</v>
      </c>
      <c r="E8097">
        <v>1</v>
      </c>
      <c r="F8097">
        <v>0</v>
      </c>
      <c r="G8097">
        <v>35247</v>
      </c>
      <c r="H8097">
        <v>35247</v>
      </c>
      <c r="I8097">
        <v>0.16</v>
      </c>
      <c r="J8097" s="2" t="s">
        <v>17271</v>
      </c>
      <c r="K8097" t="str">
        <f>_xlfn.XLOOKUP(D8097,Products!A:A,Products!C:C,"")</f>
        <v>Technology</v>
      </c>
      <c r="L8097" t="str">
        <f>_xlfn.XLOOKUP(C8097,Customers!A:A,Customers!D:D,"")</f>
        <v>Kerala</v>
      </c>
      <c r="M8097" t="str">
        <f>_xlfn.XLOOKUP(C8097,Customers!A:A,Customers!E:E,"")</f>
        <v>Consumer</v>
      </c>
    </row>
    <row r="8098" spans="1:13" x14ac:dyDescent="0.25">
      <c r="A8098" t="s">
        <v>17272</v>
      </c>
      <c r="B8098" s="1">
        <v>46013</v>
      </c>
      <c r="C8098" t="s">
        <v>4379</v>
      </c>
      <c r="D8098" t="s">
        <v>204</v>
      </c>
      <c r="E8098">
        <v>1</v>
      </c>
      <c r="F8098">
        <v>0.15</v>
      </c>
      <c r="G8098">
        <v>19940</v>
      </c>
      <c r="H8098">
        <v>16949</v>
      </c>
      <c r="I8098">
        <v>0.16</v>
      </c>
      <c r="J8098" s="2" t="s">
        <v>17273</v>
      </c>
      <c r="K8098" t="str">
        <f>_xlfn.XLOOKUP(D8098,Products!A:A,Products!C:C,"")</f>
        <v>Technology</v>
      </c>
      <c r="L8098" t="str">
        <f>_xlfn.XLOOKUP(C8098,Customers!A:A,Customers!D:D,"")</f>
        <v>Maharashtra</v>
      </c>
      <c r="M8098" t="str">
        <f>_xlfn.XLOOKUP(C8098,Customers!A:A,Customers!E:E,"")</f>
        <v>Corporate</v>
      </c>
    </row>
    <row r="8099" spans="1:13" x14ac:dyDescent="0.25">
      <c r="A8099" t="s">
        <v>17274</v>
      </c>
      <c r="B8099" s="1">
        <v>45976</v>
      </c>
      <c r="C8099" t="s">
        <v>887</v>
      </c>
      <c r="D8099" t="s">
        <v>96</v>
      </c>
      <c r="E8099">
        <v>1</v>
      </c>
      <c r="F8099">
        <v>0.05</v>
      </c>
      <c r="G8099">
        <v>11537</v>
      </c>
      <c r="H8099">
        <v>10960.15</v>
      </c>
      <c r="I8099">
        <v>0.22</v>
      </c>
      <c r="J8099" s="2" t="s">
        <v>17275</v>
      </c>
      <c r="K8099" t="str">
        <f>_xlfn.XLOOKUP(D8099,Products!A:A,Products!C:C,"")</f>
        <v>Furniture</v>
      </c>
      <c r="L8099" t="str">
        <f>_xlfn.XLOOKUP(C8099,Customers!A:A,Customers!D:D,"")</f>
        <v>Maharashtra</v>
      </c>
      <c r="M8099" t="str">
        <f>_xlfn.XLOOKUP(C8099,Customers!A:A,Customers!E:E,"")</f>
        <v>Consumer</v>
      </c>
    </row>
    <row r="8100" spans="1:13" x14ac:dyDescent="0.25">
      <c r="A8100" t="s">
        <v>17276</v>
      </c>
      <c r="B8100" s="1">
        <v>45706</v>
      </c>
      <c r="C8100" t="s">
        <v>1556</v>
      </c>
      <c r="D8100" t="s">
        <v>119</v>
      </c>
      <c r="E8100">
        <v>5</v>
      </c>
      <c r="F8100">
        <v>0</v>
      </c>
      <c r="G8100">
        <v>40034</v>
      </c>
      <c r="H8100">
        <v>200170</v>
      </c>
      <c r="I8100">
        <v>0.28000000000000003</v>
      </c>
      <c r="J8100" s="2" t="s">
        <v>17277</v>
      </c>
      <c r="K8100" t="str">
        <f>_xlfn.XLOOKUP(D8100,Products!A:A,Products!C:C,"")</f>
        <v>Office Supplies</v>
      </c>
      <c r="L8100" t="str">
        <f>_xlfn.XLOOKUP(C8100,Customers!A:A,Customers!D:D,"")</f>
        <v>Tamil Nadu</v>
      </c>
      <c r="M8100" t="str">
        <f>_xlfn.XLOOKUP(C8100,Customers!A:A,Customers!E:E,"")</f>
        <v>Small Business</v>
      </c>
    </row>
    <row r="8101" spans="1:13" x14ac:dyDescent="0.25">
      <c r="A8101" t="s">
        <v>17278</v>
      </c>
      <c r="B8101" s="1">
        <v>45772</v>
      </c>
      <c r="C8101" t="s">
        <v>5542</v>
      </c>
      <c r="D8101" t="s">
        <v>60</v>
      </c>
      <c r="E8101">
        <v>2</v>
      </c>
      <c r="F8101">
        <v>0.05</v>
      </c>
      <c r="G8101">
        <v>9257</v>
      </c>
      <c r="H8101">
        <v>17588.3</v>
      </c>
      <c r="I8101">
        <v>0.16</v>
      </c>
      <c r="J8101" s="2" t="s">
        <v>17279</v>
      </c>
      <c r="K8101" t="str">
        <f>_xlfn.XLOOKUP(D8101,Products!A:A,Products!C:C,"")</f>
        <v>Technology</v>
      </c>
      <c r="L8101" t="str">
        <f>_xlfn.XLOOKUP(C8101,Customers!A:A,Customers!D:D,"")</f>
        <v>West Bengal</v>
      </c>
      <c r="M8101" t="str">
        <f>_xlfn.XLOOKUP(C8101,Customers!A:A,Customers!E:E,"")</f>
        <v>Corporate</v>
      </c>
    </row>
    <row r="8102" spans="1:13" x14ac:dyDescent="0.25">
      <c r="A8102" t="s">
        <v>17280</v>
      </c>
      <c r="B8102" s="1">
        <v>45812</v>
      </c>
      <c r="C8102" t="s">
        <v>538</v>
      </c>
      <c r="D8102" t="s">
        <v>195</v>
      </c>
      <c r="E8102">
        <v>3</v>
      </c>
      <c r="F8102">
        <v>0.2</v>
      </c>
      <c r="G8102">
        <v>29812</v>
      </c>
      <c r="H8102">
        <v>71548.800000000003</v>
      </c>
      <c r="I8102">
        <v>0.28000000000000003</v>
      </c>
      <c r="J8102" s="2" t="s">
        <v>17281</v>
      </c>
      <c r="K8102" t="str">
        <f>_xlfn.XLOOKUP(D8102,Products!A:A,Products!C:C,"")</f>
        <v>Office Supplies</v>
      </c>
      <c r="L8102" t="str">
        <f>_xlfn.XLOOKUP(C8102,Customers!A:A,Customers!D:D,"")</f>
        <v>Karnataka</v>
      </c>
      <c r="M8102" t="str">
        <f>_xlfn.XLOOKUP(C8102,Customers!A:A,Customers!E:E,"")</f>
        <v>Small Business</v>
      </c>
    </row>
    <row r="8103" spans="1:13" x14ac:dyDescent="0.25">
      <c r="A8103" t="s">
        <v>17282</v>
      </c>
      <c r="B8103" s="1">
        <v>45794</v>
      </c>
      <c r="C8103" t="s">
        <v>10488</v>
      </c>
      <c r="D8103" t="s">
        <v>183</v>
      </c>
      <c r="E8103">
        <v>1</v>
      </c>
      <c r="F8103">
        <v>0</v>
      </c>
      <c r="G8103">
        <v>1533</v>
      </c>
      <c r="H8103">
        <v>1533</v>
      </c>
      <c r="I8103">
        <v>0.16</v>
      </c>
      <c r="J8103" s="2" t="s">
        <v>17283</v>
      </c>
      <c r="K8103" t="str">
        <f>_xlfn.XLOOKUP(D8103,Products!A:A,Products!C:C,"")</f>
        <v>Technology</v>
      </c>
      <c r="L8103" t="str">
        <f>_xlfn.XLOOKUP(C8103,Customers!A:A,Customers!D:D,"")</f>
        <v>West Bengal</v>
      </c>
      <c r="M8103" t="str">
        <f>_xlfn.XLOOKUP(C8103,Customers!A:A,Customers!E:E,"")</f>
        <v>Corporate</v>
      </c>
    </row>
    <row r="8104" spans="1:13" x14ac:dyDescent="0.25">
      <c r="A8104" t="s">
        <v>17284</v>
      </c>
      <c r="B8104" s="1">
        <v>45824</v>
      </c>
      <c r="C8104" t="s">
        <v>7353</v>
      </c>
      <c r="D8104" t="s">
        <v>581</v>
      </c>
      <c r="E8104">
        <v>3</v>
      </c>
      <c r="F8104">
        <v>0.05</v>
      </c>
      <c r="G8104">
        <v>35516</v>
      </c>
      <c r="H8104" s="2" t="s">
        <v>8218</v>
      </c>
      <c r="I8104">
        <v>0.19</v>
      </c>
      <c r="J8104" s="2" t="s">
        <v>17285</v>
      </c>
      <c r="K8104" t="str">
        <f>_xlfn.XLOOKUP(D8104,Products!A:A,Products!C:C,"")</f>
        <v>Home Appliances</v>
      </c>
      <c r="L8104" t="str">
        <f>_xlfn.XLOOKUP(C8104,Customers!A:A,Customers!D:D,"")</f>
        <v>Karnataka</v>
      </c>
      <c r="M8104" t="str">
        <f>_xlfn.XLOOKUP(C8104,Customers!A:A,Customers!E:E,"")</f>
        <v>Small Business</v>
      </c>
    </row>
    <row r="8105" spans="1:13" x14ac:dyDescent="0.25">
      <c r="A8105" t="s">
        <v>17286</v>
      </c>
      <c r="B8105" s="1">
        <v>45978</v>
      </c>
      <c r="C8105" t="s">
        <v>3959</v>
      </c>
      <c r="D8105" t="s">
        <v>1004</v>
      </c>
      <c r="E8105">
        <v>1</v>
      </c>
      <c r="F8105">
        <v>0.05</v>
      </c>
      <c r="G8105">
        <v>24310</v>
      </c>
      <c r="H8105">
        <v>23094.5</v>
      </c>
      <c r="I8105">
        <v>0.16</v>
      </c>
      <c r="J8105" s="2" t="s">
        <v>17287</v>
      </c>
      <c r="K8105" t="str">
        <f>_xlfn.XLOOKUP(D8105,Products!A:A,Products!C:C,"")</f>
        <v>Technology</v>
      </c>
      <c r="L8105" t="str">
        <f>_xlfn.XLOOKUP(C8105,Customers!A:A,Customers!D:D,"")</f>
        <v>Delhi</v>
      </c>
      <c r="M8105" t="str">
        <f>_xlfn.XLOOKUP(C8105,Customers!A:A,Customers!E:E,"")</f>
        <v>Consumer</v>
      </c>
    </row>
    <row r="8106" spans="1:13" x14ac:dyDescent="0.25">
      <c r="A8106" t="s">
        <v>17288</v>
      </c>
      <c r="B8106" s="1">
        <v>45856</v>
      </c>
      <c r="C8106" t="s">
        <v>6060</v>
      </c>
      <c r="D8106" t="s">
        <v>444</v>
      </c>
      <c r="E8106">
        <v>1</v>
      </c>
      <c r="F8106">
        <v>0.05</v>
      </c>
      <c r="G8106">
        <v>16218</v>
      </c>
      <c r="H8106" s="2" t="s">
        <v>2795</v>
      </c>
      <c r="I8106">
        <v>0.19</v>
      </c>
      <c r="J8106" s="2" t="s">
        <v>17289</v>
      </c>
      <c r="K8106" t="str">
        <f>_xlfn.XLOOKUP(D8106,Products!A:A,Products!C:C,"")</f>
        <v>Home Appliances</v>
      </c>
      <c r="L8106" t="str">
        <f>_xlfn.XLOOKUP(C8106,Customers!A:A,Customers!D:D,"")</f>
        <v>Tamil Nadu</v>
      </c>
      <c r="M8106" t="str">
        <f>_xlfn.XLOOKUP(C8106,Customers!A:A,Customers!E:E,"")</f>
        <v>Consumer</v>
      </c>
    </row>
    <row r="8107" spans="1:13" x14ac:dyDescent="0.25">
      <c r="A8107" t="s">
        <v>17290</v>
      </c>
      <c r="B8107" s="1">
        <v>45728</v>
      </c>
      <c r="C8107" t="s">
        <v>430</v>
      </c>
      <c r="D8107" t="s">
        <v>24</v>
      </c>
      <c r="E8107">
        <v>3</v>
      </c>
      <c r="F8107">
        <v>0.15</v>
      </c>
      <c r="G8107">
        <v>48370</v>
      </c>
      <c r="H8107">
        <v>123343.5</v>
      </c>
      <c r="I8107">
        <v>0.16</v>
      </c>
      <c r="J8107" s="2" t="s">
        <v>17291</v>
      </c>
      <c r="K8107" t="str">
        <f>_xlfn.XLOOKUP(D8107,Products!A:A,Products!C:C,"")</f>
        <v>Technology</v>
      </c>
      <c r="L8107" t="str">
        <f>_xlfn.XLOOKUP(C8107,Customers!A:A,Customers!D:D,"")</f>
        <v>Delhi</v>
      </c>
      <c r="M8107" t="str">
        <f>_xlfn.XLOOKUP(C8107,Customers!A:A,Customers!E:E,"")</f>
        <v>Consumer</v>
      </c>
    </row>
    <row r="8108" spans="1:13" x14ac:dyDescent="0.25">
      <c r="A8108" t="s">
        <v>17292</v>
      </c>
      <c r="B8108" s="1">
        <v>45664</v>
      </c>
      <c r="C8108" t="s">
        <v>883</v>
      </c>
      <c r="D8108" t="s">
        <v>493</v>
      </c>
      <c r="E8108">
        <v>3</v>
      </c>
      <c r="F8108">
        <v>0.1</v>
      </c>
      <c r="G8108">
        <v>31802</v>
      </c>
      <c r="H8108" s="2" t="s">
        <v>13594</v>
      </c>
      <c r="I8108">
        <v>0.19</v>
      </c>
      <c r="J8108" s="2" t="s">
        <v>17293</v>
      </c>
      <c r="K8108" t="str">
        <f>_xlfn.XLOOKUP(D8108,Products!A:A,Products!C:C,"")</f>
        <v>Home Appliances</v>
      </c>
      <c r="L8108" t="str">
        <f>_xlfn.XLOOKUP(C8108,Customers!A:A,Customers!D:D,"")</f>
        <v>Chandigarh</v>
      </c>
      <c r="M8108" t="str">
        <f>_xlfn.XLOOKUP(C8108,Customers!A:A,Customers!E:E,"")</f>
        <v>Consumer</v>
      </c>
    </row>
    <row r="8109" spans="1:13" x14ac:dyDescent="0.25">
      <c r="A8109" t="s">
        <v>17294</v>
      </c>
      <c r="B8109" s="1">
        <v>45857</v>
      </c>
      <c r="C8109" t="s">
        <v>4533</v>
      </c>
      <c r="D8109" t="s">
        <v>69</v>
      </c>
      <c r="E8109">
        <v>5</v>
      </c>
      <c r="F8109">
        <v>0.15</v>
      </c>
      <c r="G8109">
        <v>41060</v>
      </c>
      <c r="H8109">
        <v>174505</v>
      </c>
      <c r="I8109">
        <v>0.28000000000000003</v>
      </c>
      <c r="J8109" s="2" t="s">
        <v>17295</v>
      </c>
      <c r="K8109" t="str">
        <f>_xlfn.XLOOKUP(D8109,Products!A:A,Products!C:C,"")</f>
        <v>Office Supplies</v>
      </c>
      <c r="L8109" t="str">
        <f>_xlfn.XLOOKUP(C8109,Customers!A:A,Customers!D:D,"")</f>
        <v>Chandigarh</v>
      </c>
      <c r="M8109" t="str">
        <f>_xlfn.XLOOKUP(C8109,Customers!A:A,Customers!E:E,"")</f>
        <v>Consumer</v>
      </c>
    </row>
    <row r="8110" spans="1:13" x14ac:dyDescent="0.25">
      <c r="A8110" t="s">
        <v>17296</v>
      </c>
      <c r="B8110" s="1">
        <v>45993</v>
      </c>
      <c r="C8110" t="s">
        <v>12519</v>
      </c>
      <c r="D8110" t="s">
        <v>164</v>
      </c>
      <c r="E8110">
        <v>3</v>
      </c>
      <c r="F8110">
        <v>0.15</v>
      </c>
      <c r="G8110">
        <v>657</v>
      </c>
      <c r="H8110">
        <v>1675.35</v>
      </c>
      <c r="I8110">
        <v>0.22</v>
      </c>
      <c r="J8110" s="2" t="s">
        <v>17297</v>
      </c>
      <c r="K8110" t="str">
        <f>_xlfn.XLOOKUP(D8110,Products!A:A,Products!C:C,"")</f>
        <v>Furniture</v>
      </c>
      <c r="L8110" t="str">
        <f>_xlfn.XLOOKUP(C8110,Customers!A:A,Customers!D:D,"")</f>
        <v>Tamil Nadu</v>
      </c>
      <c r="M8110" t="str">
        <f>_xlfn.XLOOKUP(C8110,Customers!A:A,Customers!E:E,"")</f>
        <v>Consumer</v>
      </c>
    </row>
    <row r="8111" spans="1:13" x14ac:dyDescent="0.25">
      <c r="A8111" t="s">
        <v>17298</v>
      </c>
      <c r="B8111" s="1">
        <v>45724</v>
      </c>
      <c r="C8111" t="s">
        <v>4333</v>
      </c>
      <c r="D8111" t="s">
        <v>64</v>
      </c>
      <c r="E8111">
        <v>1</v>
      </c>
      <c r="F8111">
        <v>0.05</v>
      </c>
      <c r="G8111">
        <v>5299</v>
      </c>
      <c r="H8111">
        <v>5034.05</v>
      </c>
      <c r="I8111">
        <v>0.16</v>
      </c>
      <c r="J8111" s="2" t="s">
        <v>17299</v>
      </c>
      <c r="K8111" t="str">
        <f>_xlfn.XLOOKUP(D8111,Products!A:A,Products!C:C,"")</f>
        <v>Technology</v>
      </c>
      <c r="L8111" t="str">
        <f>_xlfn.XLOOKUP(C8111,Customers!A:A,Customers!D:D,"")</f>
        <v>Tamil Nadu</v>
      </c>
      <c r="M8111" t="str">
        <f>_xlfn.XLOOKUP(C8111,Customers!A:A,Customers!E:E,"")</f>
        <v>Consumer</v>
      </c>
    </row>
    <row r="8112" spans="1:13" x14ac:dyDescent="0.25">
      <c r="A8112" t="s">
        <v>17300</v>
      </c>
      <c r="B8112" s="1">
        <v>45795</v>
      </c>
      <c r="C8112" t="s">
        <v>5867</v>
      </c>
      <c r="D8112" t="s">
        <v>126</v>
      </c>
      <c r="E8112">
        <v>1</v>
      </c>
      <c r="F8112">
        <v>0.1</v>
      </c>
      <c r="G8112">
        <v>13614</v>
      </c>
      <c r="H8112">
        <v>12252.6</v>
      </c>
      <c r="I8112">
        <v>0.19</v>
      </c>
      <c r="J8112" s="2" t="s">
        <v>17301</v>
      </c>
      <c r="K8112" t="str">
        <f>_xlfn.XLOOKUP(D8112,Products!A:A,Products!C:C,"")</f>
        <v>Home Appliances</v>
      </c>
      <c r="L8112" t="str">
        <f>_xlfn.XLOOKUP(C8112,Customers!A:A,Customers!D:D,"")</f>
        <v>Karnataka</v>
      </c>
      <c r="M8112" t="str">
        <f>_xlfn.XLOOKUP(C8112,Customers!A:A,Customers!E:E,"")</f>
        <v>Corporate</v>
      </c>
    </row>
    <row r="8113" spans="1:13" x14ac:dyDescent="0.25">
      <c r="A8113" t="s">
        <v>17302</v>
      </c>
      <c r="B8113" s="1">
        <v>45899</v>
      </c>
      <c r="C8113" t="s">
        <v>1099</v>
      </c>
      <c r="D8113" t="s">
        <v>41</v>
      </c>
      <c r="E8113">
        <v>2</v>
      </c>
      <c r="F8113">
        <v>0.15</v>
      </c>
      <c r="G8113">
        <v>4623</v>
      </c>
      <c r="H8113" s="2" t="s">
        <v>1392</v>
      </c>
      <c r="I8113">
        <v>0.28000000000000003</v>
      </c>
      <c r="J8113" s="2" t="s">
        <v>17303</v>
      </c>
      <c r="K8113" t="str">
        <f>_xlfn.XLOOKUP(D8113,Products!A:A,Products!C:C,"")</f>
        <v>Office Supplies</v>
      </c>
      <c r="L8113" t="str">
        <f>_xlfn.XLOOKUP(C8113,Customers!A:A,Customers!D:D,"")</f>
        <v>Karnataka</v>
      </c>
      <c r="M8113" t="str">
        <f>_xlfn.XLOOKUP(C8113,Customers!A:A,Customers!E:E,"")</f>
        <v>Corporate</v>
      </c>
    </row>
    <row r="8114" spans="1:13" x14ac:dyDescent="0.25">
      <c r="A8114" t="s">
        <v>17304</v>
      </c>
      <c r="B8114" s="1">
        <v>45870</v>
      </c>
      <c r="C8114" t="s">
        <v>77</v>
      </c>
      <c r="D8114" t="s">
        <v>309</v>
      </c>
      <c r="E8114">
        <v>1</v>
      </c>
      <c r="F8114">
        <v>0.1</v>
      </c>
      <c r="G8114">
        <v>3506</v>
      </c>
      <c r="H8114">
        <v>3155.4</v>
      </c>
      <c r="I8114">
        <v>0.19</v>
      </c>
      <c r="J8114" s="2" t="s">
        <v>17305</v>
      </c>
      <c r="K8114" t="str">
        <f>_xlfn.XLOOKUP(D8114,Products!A:A,Products!C:C,"")</f>
        <v>Home Appliances</v>
      </c>
      <c r="L8114" t="str">
        <f>_xlfn.XLOOKUP(C8114,Customers!A:A,Customers!D:D,"")</f>
        <v>West Bengal</v>
      </c>
      <c r="M8114" t="str">
        <f>_xlfn.XLOOKUP(C8114,Customers!A:A,Customers!E:E,"")</f>
        <v>Small Business</v>
      </c>
    </row>
    <row r="8115" spans="1:13" x14ac:dyDescent="0.25">
      <c r="A8115" t="s">
        <v>17306</v>
      </c>
      <c r="B8115" s="1">
        <v>45838</v>
      </c>
      <c r="C8115" t="s">
        <v>1795</v>
      </c>
      <c r="D8115" t="s">
        <v>419</v>
      </c>
      <c r="E8115">
        <v>3</v>
      </c>
      <c r="F8115">
        <v>0.2</v>
      </c>
      <c r="G8115">
        <v>12154</v>
      </c>
      <c r="H8115" s="2" t="s">
        <v>3340</v>
      </c>
      <c r="I8115">
        <v>0.19</v>
      </c>
      <c r="J8115" s="2" t="s">
        <v>17307</v>
      </c>
      <c r="K8115" t="str">
        <f>_xlfn.XLOOKUP(D8115,Products!A:A,Products!C:C,"")</f>
        <v>Home Appliances</v>
      </c>
      <c r="L8115" t="str">
        <f>_xlfn.XLOOKUP(C8115,Customers!A:A,Customers!D:D,"")</f>
        <v>Gujarat</v>
      </c>
      <c r="M8115" t="str">
        <f>_xlfn.XLOOKUP(C8115,Customers!A:A,Customers!E:E,"")</f>
        <v>Corporate</v>
      </c>
    </row>
    <row r="8116" spans="1:13" x14ac:dyDescent="0.25">
      <c r="A8116" t="s">
        <v>17308</v>
      </c>
      <c r="B8116" s="1">
        <v>45911</v>
      </c>
      <c r="C8116" t="s">
        <v>5791</v>
      </c>
      <c r="D8116" t="s">
        <v>1004</v>
      </c>
      <c r="E8116">
        <v>2</v>
      </c>
      <c r="F8116">
        <v>0.2</v>
      </c>
      <c r="G8116">
        <v>24310</v>
      </c>
      <c r="H8116">
        <v>38896</v>
      </c>
      <c r="I8116">
        <v>0.16</v>
      </c>
      <c r="J8116" s="2" t="s">
        <v>17309</v>
      </c>
      <c r="K8116" t="str">
        <f>_xlfn.XLOOKUP(D8116,Products!A:A,Products!C:C,"")</f>
        <v>Technology</v>
      </c>
      <c r="L8116" t="str">
        <f>_xlfn.XLOOKUP(C8116,Customers!A:A,Customers!D:D,"")</f>
        <v>Chandigarh</v>
      </c>
      <c r="M8116" t="str">
        <f>_xlfn.XLOOKUP(C8116,Customers!A:A,Customers!E:E,"")</f>
        <v>Consumer</v>
      </c>
    </row>
    <row r="8117" spans="1:13" x14ac:dyDescent="0.25">
      <c r="A8117" t="s">
        <v>17310</v>
      </c>
      <c r="B8117" s="1">
        <v>45758</v>
      </c>
      <c r="C8117" t="s">
        <v>8156</v>
      </c>
      <c r="D8117" t="s">
        <v>56</v>
      </c>
      <c r="E8117">
        <v>4</v>
      </c>
      <c r="F8117">
        <v>0.15</v>
      </c>
      <c r="G8117">
        <v>9427</v>
      </c>
      <c r="H8117">
        <v>32051.8</v>
      </c>
      <c r="I8117">
        <v>0.22</v>
      </c>
      <c r="J8117" s="2" t="s">
        <v>17311</v>
      </c>
      <c r="K8117" t="str">
        <f>_xlfn.XLOOKUP(D8117,Products!A:A,Products!C:C,"")</f>
        <v>Furniture</v>
      </c>
      <c r="L8117" t="str">
        <f>_xlfn.XLOOKUP(C8117,Customers!A:A,Customers!D:D,"")</f>
        <v>Karnataka</v>
      </c>
      <c r="M8117" t="str">
        <f>_xlfn.XLOOKUP(C8117,Customers!A:A,Customers!E:E,"")</f>
        <v>Consumer</v>
      </c>
    </row>
    <row r="8118" spans="1:13" x14ac:dyDescent="0.25">
      <c r="A8118" t="s">
        <v>17312</v>
      </c>
      <c r="B8118" s="1">
        <v>46008</v>
      </c>
      <c r="C8118" t="s">
        <v>211</v>
      </c>
      <c r="D8118" t="s">
        <v>287</v>
      </c>
      <c r="E8118">
        <v>2</v>
      </c>
      <c r="F8118">
        <v>0.25</v>
      </c>
      <c r="G8118">
        <v>36003</v>
      </c>
      <c r="H8118">
        <v>54004.5</v>
      </c>
      <c r="I8118">
        <v>0.16</v>
      </c>
      <c r="J8118" s="2" t="s">
        <v>17313</v>
      </c>
      <c r="K8118" t="str">
        <f>_xlfn.XLOOKUP(D8118,Products!A:A,Products!C:C,"")</f>
        <v>Technology</v>
      </c>
      <c r="L8118" t="str">
        <f>_xlfn.XLOOKUP(C8118,Customers!A:A,Customers!D:D,"")</f>
        <v>Maharashtra</v>
      </c>
      <c r="M8118" t="str">
        <f>_xlfn.XLOOKUP(C8118,Customers!A:A,Customers!E:E,"")</f>
        <v>Corporate</v>
      </c>
    </row>
    <row r="8119" spans="1:13" x14ac:dyDescent="0.25">
      <c r="A8119" t="s">
        <v>17314</v>
      </c>
      <c r="B8119" s="1">
        <v>45744</v>
      </c>
      <c r="C8119" t="s">
        <v>5777</v>
      </c>
      <c r="D8119" t="s">
        <v>187</v>
      </c>
      <c r="E8119">
        <v>2</v>
      </c>
      <c r="F8119">
        <v>0.1</v>
      </c>
      <c r="G8119">
        <v>24562</v>
      </c>
      <c r="H8119">
        <v>44211.6</v>
      </c>
      <c r="I8119">
        <v>0.22</v>
      </c>
      <c r="J8119" s="2" t="s">
        <v>17315</v>
      </c>
      <c r="K8119" t="str">
        <f>_xlfn.XLOOKUP(D8119,Products!A:A,Products!C:C,"")</f>
        <v>Furniture</v>
      </c>
      <c r="L8119" t="str">
        <f>_xlfn.XLOOKUP(C8119,Customers!A:A,Customers!D:D,"")</f>
        <v>Kerala</v>
      </c>
      <c r="M8119" t="str">
        <f>_xlfn.XLOOKUP(C8119,Customers!A:A,Customers!E:E,"")</f>
        <v>Consumer</v>
      </c>
    </row>
    <row r="8120" spans="1:13" x14ac:dyDescent="0.25">
      <c r="A8120" t="s">
        <v>17316</v>
      </c>
      <c r="B8120" s="1">
        <v>45842</v>
      </c>
      <c r="C8120" t="s">
        <v>1947</v>
      </c>
      <c r="D8120" t="s">
        <v>304</v>
      </c>
      <c r="E8120">
        <v>1</v>
      </c>
      <c r="F8120">
        <v>0</v>
      </c>
      <c r="G8120">
        <v>15711</v>
      </c>
      <c r="H8120">
        <v>15711</v>
      </c>
      <c r="I8120">
        <v>0.19</v>
      </c>
      <c r="J8120" s="2" t="s">
        <v>17317</v>
      </c>
      <c r="K8120" t="str">
        <f>_xlfn.XLOOKUP(D8120,Products!A:A,Products!C:C,"")</f>
        <v>Home Appliances</v>
      </c>
      <c r="L8120" t="str">
        <f>_xlfn.XLOOKUP(C8120,Customers!A:A,Customers!D:D,"")</f>
        <v>Karnataka</v>
      </c>
      <c r="M8120" t="str">
        <f>_xlfn.XLOOKUP(C8120,Customers!A:A,Customers!E:E,"")</f>
        <v>Consumer</v>
      </c>
    </row>
    <row r="8121" spans="1:13" x14ac:dyDescent="0.25">
      <c r="A8121" t="s">
        <v>17318</v>
      </c>
      <c r="B8121" s="1">
        <v>45748</v>
      </c>
      <c r="C8121" t="s">
        <v>1848</v>
      </c>
      <c r="D8121" t="s">
        <v>12</v>
      </c>
      <c r="E8121">
        <v>1</v>
      </c>
      <c r="F8121">
        <v>0.1</v>
      </c>
      <c r="G8121">
        <v>17633</v>
      </c>
      <c r="H8121">
        <v>15869.7</v>
      </c>
      <c r="I8121">
        <v>0.19</v>
      </c>
      <c r="J8121" s="2" t="s">
        <v>17319</v>
      </c>
      <c r="K8121" t="str">
        <f>_xlfn.XLOOKUP(D8121,Products!A:A,Products!C:C,"")</f>
        <v>Home Appliances</v>
      </c>
      <c r="L8121" t="str">
        <f>_xlfn.XLOOKUP(C8121,Customers!A:A,Customers!D:D,"")</f>
        <v>Chandigarh</v>
      </c>
      <c r="M8121" t="str">
        <f>_xlfn.XLOOKUP(C8121,Customers!A:A,Customers!E:E,"")</f>
        <v>Consumer</v>
      </c>
    </row>
    <row r="8122" spans="1:13" x14ac:dyDescent="0.25">
      <c r="A8122" t="s">
        <v>17320</v>
      </c>
      <c r="B8122" s="1">
        <v>45905</v>
      </c>
      <c r="C8122" t="s">
        <v>880</v>
      </c>
      <c r="D8122" t="s">
        <v>450</v>
      </c>
      <c r="E8122">
        <v>3</v>
      </c>
      <c r="F8122">
        <v>0.05</v>
      </c>
      <c r="G8122">
        <v>34669</v>
      </c>
      <c r="H8122">
        <v>98806.65</v>
      </c>
      <c r="I8122">
        <v>0.16</v>
      </c>
      <c r="J8122" s="2" t="s">
        <v>17321</v>
      </c>
      <c r="K8122" t="str">
        <f>_xlfn.XLOOKUP(D8122,Products!A:A,Products!C:C,"")</f>
        <v>Technology</v>
      </c>
      <c r="L8122" t="str">
        <f>_xlfn.XLOOKUP(C8122,Customers!A:A,Customers!D:D,"")</f>
        <v>Karnataka</v>
      </c>
      <c r="M8122" t="str">
        <f>_xlfn.XLOOKUP(C8122,Customers!A:A,Customers!E:E,"")</f>
        <v>Corporate</v>
      </c>
    </row>
    <row r="8123" spans="1:13" x14ac:dyDescent="0.25">
      <c r="A8123" t="s">
        <v>17322</v>
      </c>
      <c r="B8123" s="1">
        <v>45871</v>
      </c>
      <c r="C8123" t="s">
        <v>515</v>
      </c>
      <c r="D8123" t="s">
        <v>64</v>
      </c>
      <c r="E8123">
        <v>5</v>
      </c>
      <c r="F8123">
        <v>0.05</v>
      </c>
      <c r="G8123">
        <v>5299</v>
      </c>
      <c r="H8123">
        <v>25170.25</v>
      </c>
      <c r="I8123">
        <v>0.16</v>
      </c>
      <c r="J8123" s="2" t="s">
        <v>17323</v>
      </c>
      <c r="K8123" t="str">
        <f>_xlfn.XLOOKUP(D8123,Products!A:A,Products!C:C,"")</f>
        <v>Technology</v>
      </c>
      <c r="L8123" t="str">
        <f>_xlfn.XLOOKUP(C8123,Customers!A:A,Customers!D:D,"")</f>
        <v>Delhi</v>
      </c>
      <c r="M8123" t="str">
        <f>_xlfn.XLOOKUP(C8123,Customers!A:A,Customers!E:E,"")</f>
        <v>Corporate</v>
      </c>
    </row>
    <row r="8124" spans="1:13" x14ac:dyDescent="0.25">
      <c r="A8124" t="s">
        <v>17324</v>
      </c>
      <c r="B8124" s="1">
        <v>46016</v>
      </c>
      <c r="C8124" t="s">
        <v>5226</v>
      </c>
      <c r="D8124" t="s">
        <v>231</v>
      </c>
      <c r="E8124">
        <v>1</v>
      </c>
      <c r="F8124">
        <v>0.1</v>
      </c>
      <c r="G8124">
        <v>36976</v>
      </c>
      <c r="H8124">
        <v>33278.400000000001</v>
      </c>
      <c r="I8124">
        <v>0.28000000000000003</v>
      </c>
      <c r="J8124" s="2" t="s">
        <v>17325</v>
      </c>
      <c r="K8124" t="str">
        <f>_xlfn.XLOOKUP(D8124,Products!A:A,Products!C:C,"")</f>
        <v>Office Supplies</v>
      </c>
      <c r="L8124" t="str">
        <f>_xlfn.XLOOKUP(C8124,Customers!A:A,Customers!D:D,"")</f>
        <v>Kerala</v>
      </c>
      <c r="M8124" t="str">
        <f>_xlfn.XLOOKUP(C8124,Customers!A:A,Customers!E:E,"")</f>
        <v>Consumer</v>
      </c>
    </row>
    <row r="8125" spans="1:13" x14ac:dyDescent="0.25">
      <c r="A8125" t="s">
        <v>17326</v>
      </c>
      <c r="B8125" s="1">
        <v>45906</v>
      </c>
      <c r="C8125" t="s">
        <v>418</v>
      </c>
      <c r="D8125" t="s">
        <v>37</v>
      </c>
      <c r="E8125">
        <v>3</v>
      </c>
      <c r="F8125">
        <v>0.05</v>
      </c>
      <c r="G8125">
        <v>3110</v>
      </c>
      <c r="H8125">
        <v>8863.5</v>
      </c>
      <c r="I8125">
        <v>0.31</v>
      </c>
      <c r="J8125" s="2" t="s">
        <v>17327</v>
      </c>
      <c r="K8125" t="str">
        <f>_xlfn.XLOOKUP(D8125,Products!A:A,Products!C:C,"")</f>
        <v>Beauty &amp; Personal Care</v>
      </c>
      <c r="L8125" t="str">
        <f>_xlfn.XLOOKUP(C8125,Customers!A:A,Customers!D:D,"")</f>
        <v>West Bengal</v>
      </c>
      <c r="M8125" t="str">
        <f>_xlfn.XLOOKUP(C8125,Customers!A:A,Customers!E:E,"")</f>
        <v>Consumer</v>
      </c>
    </row>
    <row r="8126" spans="1:13" x14ac:dyDescent="0.25">
      <c r="A8126" t="s">
        <v>17328</v>
      </c>
      <c r="B8126" s="1">
        <v>45783</v>
      </c>
      <c r="C8126" t="s">
        <v>2789</v>
      </c>
      <c r="D8126" t="s">
        <v>208</v>
      </c>
      <c r="E8126">
        <v>2</v>
      </c>
      <c r="F8126">
        <v>0.05</v>
      </c>
      <c r="G8126">
        <v>46436</v>
      </c>
      <c r="H8126">
        <v>88228.4</v>
      </c>
      <c r="I8126">
        <v>0.28000000000000003</v>
      </c>
      <c r="J8126" s="2" t="s">
        <v>17329</v>
      </c>
      <c r="K8126" t="str">
        <f>_xlfn.XLOOKUP(D8126,Products!A:A,Products!C:C,"")</f>
        <v>Office Supplies</v>
      </c>
      <c r="L8126" t="str">
        <f>_xlfn.XLOOKUP(C8126,Customers!A:A,Customers!D:D,"")</f>
        <v>West Bengal</v>
      </c>
      <c r="M8126" t="str">
        <f>_xlfn.XLOOKUP(C8126,Customers!A:A,Customers!E:E,"")</f>
        <v>Consumer</v>
      </c>
    </row>
    <row r="8127" spans="1:13" x14ac:dyDescent="0.25">
      <c r="A8127" t="s">
        <v>17330</v>
      </c>
      <c r="B8127" s="1">
        <v>45661</v>
      </c>
      <c r="C8127" t="s">
        <v>1093</v>
      </c>
      <c r="D8127" t="s">
        <v>440</v>
      </c>
      <c r="E8127">
        <v>4</v>
      </c>
      <c r="F8127">
        <v>0.1</v>
      </c>
      <c r="G8127">
        <v>9199</v>
      </c>
      <c r="H8127">
        <v>33116.400000000001</v>
      </c>
      <c r="I8127">
        <v>0.16</v>
      </c>
      <c r="J8127">
        <v>6481.7012035697999</v>
      </c>
      <c r="K8127" t="str">
        <f>_xlfn.XLOOKUP(D8127,Products!A:A,Products!C:C,"")</f>
        <v>Technology</v>
      </c>
      <c r="L8127" t="str">
        <f>_xlfn.XLOOKUP(C8127,Customers!A:A,Customers!D:D,"")</f>
        <v>Tamil Nadu</v>
      </c>
      <c r="M8127" t="str">
        <f>_xlfn.XLOOKUP(C8127,Customers!A:A,Customers!E:E,"")</f>
        <v>Corporate</v>
      </c>
    </row>
    <row r="8128" spans="1:13" x14ac:dyDescent="0.25">
      <c r="A8128" t="s">
        <v>17331</v>
      </c>
      <c r="B8128" s="1">
        <v>45745</v>
      </c>
      <c r="C8128" t="s">
        <v>483</v>
      </c>
      <c r="D8128" t="s">
        <v>73</v>
      </c>
      <c r="E8128">
        <v>1</v>
      </c>
      <c r="F8128">
        <v>0.05</v>
      </c>
      <c r="G8128">
        <v>24549</v>
      </c>
      <c r="H8128">
        <v>23321.55</v>
      </c>
      <c r="I8128">
        <v>0.19</v>
      </c>
      <c r="J8128" s="2" t="s">
        <v>17332</v>
      </c>
      <c r="K8128" t="str">
        <f>_xlfn.XLOOKUP(D8128,Products!A:A,Products!C:C,"")</f>
        <v>Home Appliances</v>
      </c>
      <c r="L8128" t="str">
        <f>_xlfn.XLOOKUP(C8128,Customers!A:A,Customers!D:D,"")</f>
        <v>Kerala</v>
      </c>
      <c r="M8128" t="str">
        <f>_xlfn.XLOOKUP(C8128,Customers!A:A,Customers!E:E,"")</f>
        <v>Consumer</v>
      </c>
    </row>
    <row r="8129" spans="1:13" x14ac:dyDescent="0.25">
      <c r="A8129" t="s">
        <v>17333</v>
      </c>
      <c r="B8129" s="1">
        <v>45808</v>
      </c>
      <c r="C8129" t="s">
        <v>3679</v>
      </c>
      <c r="D8129" t="s">
        <v>278</v>
      </c>
      <c r="E8129">
        <v>2</v>
      </c>
      <c r="F8129">
        <v>0</v>
      </c>
      <c r="G8129">
        <v>23506</v>
      </c>
      <c r="H8129">
        <v>47012</v>
      </c>
      <c r="I8129">
        <v>0.31</v>
      </c>
      <c r="J8129" s="2" t="s">
        <v>17334</v>
      </c>
      <c r="K8129" t="str">
        <f>_xlfn.XLOOKUP(D8129,Products!A:A,Products!C:C,"")</f>
        <v>Beauty &amp; Personal Care</v>
      </c>
      <c r="L8129" t="str">
        <f>_xlfn.XLOOKUP(C8129,Customers!A:A,Customers!D:D,"")</f>
        <v>Chandigarh</v>
      </c>
      <c r="M8129" t="str">
        <f>_xlfn.XLOOKUP(C8129,Customers!A:A,Customers!E:E,"")</f>
        <v>Corporate</v>
      </c>
    </row>
    <row r="8130" spans="1:13" x14ac:dyDescent="0.25">
      <c r="A8130" t="s">
        <v>17335</v>
      </c>
      <c r="B8130" s="1">
        <v>45833</v>
      </c>
      <c r="C8130" t="s">
        <v>9101</v>
      </c>
      <c r="D8130" t="s">
        <v>271</v>
      </c>
      <c r="E8130">
        <v>1</v>
      </c>
      <c r="F8130">
        <v>0.15</v>
      </c>
      <c r="G8130">
        <v>44505</v>
      </c>
      <c r="H8130">
        <v>37829.25</v>
      </c>
      <c r="I8130">
        <v>0.19</v>
      </c>
      <c r="J8130" s="2" t="s">
        <v>17336</v>
      </c>
      <c r="K8130" t="str">
        <f>_xlfn.XLOOKUP(D8130,Products!A:A,Products!C:C,"")</f>
        <v>Home Appliances</v>
      </c>
      <c r="L8130" t="str">
        <f>_xlfn.XLOOKUP(C8130,Customers!A:A,Customers!D:D,"")</f>
        <v>Karnataka</v>
      </c>
      <c r="M8130" t="str">
        <f>_xlfn.XLOOKUP(C8130,Customers!A:A,Customers!E:E,"")</f>
        <v>Consumer</v>
      </c>
    </row>
    <row r="8131" spans="1:13" x14ac:dyDescent="0.25">
      <c r="A8131" t="s">
        <v>17337</v>
      </c>
      <c r="B8131" s="1">
        <v>45868</v>
      </c>
      <c r="C8131" t="s">
        <v>332</v>
      </c>
      <c r="D8131" t="s">
        <v>100</v>
      </c>
      <c r="E8131">
        <v>2</v>
      </c>
      <c r="F8131">
        <v>0.1</v>
      </c>
      <c r="G8131">
        <v>43459</v>
      </c>
      <c r="H8131">
        <v>78226.2</v>
      </c>
      <c r="I8131">
        <v>0.19</v>
      </c>
      <c r="J8131" s="2" t="s">
        <v>17338</v>
      </c>
      <c r="K8131" t="str">
        <f>_xlfn.XLOOKUP(D8131,Products!A:A,Products!C:C,"")</f>
        <v>Home Appliances</v>
      </c>
      <c r="L8131" t="str">
        <f>_xlfn.XLOOKUP(C8131,Customers!A:A,Customers!D:D,"")</f>
        <v>Tamil Nadu</v>
      </c>
      <c r="M8131" t="str">
        <f>_xlfn.XLOOKUP(C8131,Customers!A:A,Customers!E:E,"")</f>
        <v>Corporate</v>
      </c>
    </row>
    <row r="8132" spans="1:13" x14ac:dyDescent="0.25">
      <c r="A8132" t="s">
        <v>17339</v>
      </c>
      <c r="B8132" s="1">
        <v>45916</v>
      </c>
      <c r="C8132" t="s">
        <v>901</v>
      </c>
      <c r="D8132" t="s">
        <v>212</v>
      </c>
      <c r="E8132">
        <v>1</v>
      </c>
      <c r="F8132">
        <v>0.2</v>
      </c>
      <c r="G8132">
        <v>13000</v>
      </c>
      <c r="H8132">
        <v>10400</v>
      </c>
      <c r="I8132">
        <v>0.19</v>
      </c>
      <c r="J8132" s="2" t="s">
        <v>17340</v>
      </c>
      <c r="K8132" t="str">
        <f>_xlfn.XLOOKUP(D8132,Products!A:A,Products!C:C,"")</f>
        <v>Home Appliances</v>
      </c>
      <c r="L8132" t="str">
        <f>_xlfn.XLOOKUP(C8132,Customers!A:A,Customers!D:D,"")</f>
        <v>Uttar Pradesh</v>
      </c>
      <c r="M8132" t="str">
        <f>_xlfn.XLOOKUP(C8132,Customers!A:A,Customers!E:E,"")</f>
        <v>Corporate</v>
      </c>
    </row>
    <row r="8133" spans="1:13" x14ac:dyDescent="0.25">
      <c r="A8133" t="s">
        <v>17341</v>
      </c>
      <c r="B8133" s="1">
        <v>45748</v>
      </c>
      <c r="C8133" t="s">
        <v>5842</v>
      </c>
      <c r="D8133" t="s">
        <v>78</v>
      </c>
      <c r="E8133">
        <v>2</v>
      </c>
      <c r="F8133">
        <v>0.2</v>
      </c>
      <c r="G8133">
        <v>40809</v>
      </c>
      <c r="H8133">
        <v>65294.400000000001</v>
      </c>
      <c r="I8133">
        <v>0.19</v>
      </c>
      <c r="J8133" s="2" t="s">
        <v>17342</v>
      </c>
      <c r="K8133" t="str">
        <f>_xlfn.XLOOKUP(D8133,Products!A:A,Products!C:C,"")</f>
        <v>Home Appliances</v>
      </c>
      <c r="L8133" t="str">
        <f>_xlfn.XLOOKUP(C8133,Customers!A:A,Customers!D:D,"")</f>
        <v>Rajasthan</v>
      </c>
      <c r="M8133" t="str">
        <f>_xlfn.XLOOKUP(C8133,Customers!A:A,Customers!E:E,"")</f>
        <v>Corporate</v>
      </c>
    </row>
    <row r="8134" spans="1:13" x14ac:dyDescent="0.25">
      <c r="A8134" t="s">
        <v>17343</v>
      </c>
      <c r="B8134" s="1">
        <v>45916</v>
      </c>
      <c r="C8134" t="s">
        <v>560</v>
      </c>
      <c r="D8134" t="s">
        <v>147</v>
      </c>
      <c r="E8134">
        <v>2</v>
      </c>
      <c r="F8134">
        <v>0.15</v>
      </c>
      <c r="G8134">
        <v>14233</v>
      </c>
      <c r="H8134">
        <v>24196.1</v>
      </c>
      <c r="I8134">
        <v>0.22</v>
      </c>
      <c r="J8134">
        <v>4870.0089654089797</v>
      </c>
      <c r="K8134" t="str">
        <f>_xlfn.XLOOKUP(D8134,Products!A:A,Products!C:C,"")</f>
        <v>Furniture</v>
      </c>
      <c r="L8134" t="str">
        <f>_xlfn.XLOOKUP(C8134,Customers!A:A,Customers!D:D,"")</f>
        <v>Maharashtra</v>
      </c>
      <c r="M8134" t="str">
        <f>_xlfn.XLOOKUP(C8134,Customers!A:A,Customers!E:E,"")</f>
        <v>Corporate</v>
      </c>
    </row>
    <row r="8135" spans="1:13" x14ac:dyDescent="0.25">
      <c r="A8135" t="s">
        <v>17344</v>
      </c>
      <c r="B8135" s="1">
        <v>45848</v>
      </c>
      <c r="C8135" t="s">
        <v>2630</v>
      </c>
      <c r="D8135" t="s">
        <v>204</v>
      </c>
      <c r="E8135">
        <v>1</v>
      </c>
      <c r="F8135">
        <v>0.1</v>
      </c>
      <c r="G8135">
        <v>19940</v>
      </c>
      <c r="H8135">
        <v>17946</v>
      </c>
      <c r="I8135">
        <v>0.16</v>
      </c>
      <c r="J8135" s="2" t="s">
        <v>17345</v>
      </c>
      <c r="K8135" t="str">
        <f>_xlfn.XLOOKUP(D8135,Products!A:A,Products!C:C,"")</f>
        <v>Technology</v>
      </c>
      <c r="L8135" t="str">
        <f>_xlfn.XLOOKUP(C8135,Customers!A:A,Customers!D:D,"")</f>
        <v>Gujarat</v>
      </c>
      <c r="M8135" t="str">
        <f>_xlfn.XLOOKUP(C8135,Customers!A:A,Customers!E:E,"")</f>
        <v>Consumer</v>
      </c>
    </row>
    <row r="8136" spans="1:13" x14ac:dyDescent="0.25">
      <c r="A8136" t="s">
        <v>17346</v>
      </c>
      <c r="B8136" s="1">
        <v>45738</v>
      </c>
      <c r="C8136" t="s">
        <v>751</v>
      </c>
      <c r="D8136" t="s">
        <v>220</v>
      </c>
      <c r="E8136">
        <v>3</v>
      </c>
      <c r="F8136">
        <v>0.15</v>
      </c>
      <c r="G8136">
        <v>38513</v>
      </c>
      <c r="H8136">
        <v>98208.15</v>
      </c>
      <c r="I8136">
        <v>0.19</v>
      </c>
      <c r="J8136" s="2" t="s">
        <v>17347</v>
      </c>
      <c r="K8136" t="str">
        <f>_xlfn.XLOOKUP(D8136,Products!A:A,Products!C:C,"")</f>
        <v>Home Appliances</v>
      </c>
      <c r="L8136" t="str">
        <f>_xlfn.XLOOKUP(C8136,Customers!A:A,Customers!D:D,"")</f>
        <v>Rajasthan</v>
      </c>
      <c r="M8136" t="str">
        <f>_xlfn.XLOOKUP(C8136,Customers!A:A,Customers!E:E,"")</f>
        <v>Consumer</v>
      </c>
    </row>
    <row r="8137" spans="1:13" x14ac:dyDescent="0.25">
      <c r="A8137" t="s">
        <v>17348</v>
      </c>
      <c r="B8137" s="1">
        <v>45795</v>
      </c>
      <c r="C8137" t="s">
        <v>12371</v>
      </c>
      <c r="D8137" t="s">
        <v>1004</v>
      </c>
      <c r="E8137">
        <v>2</v>
      </c>
      <c r="F8137">
        <v>0</v>
      </c>
      <c r="G8137">
        <v>24310</v>
      </c>
      <c r="H8137">
        <v>48620</v>
      </c>
      <c r="I8137">
        <v>0.16</v>
      </c>
      <c r="J8137">
        <v>8132.3665493455601</v>
      </c>
      <c r="K8137" t="str">
        <f>_xlfn.XLOOKUP(D8137,Products!A:A,Products!C:C,"")</f>
        <v>Technology</v>
      </c>
      <c r="L8137" t="str">
        <f>_xlfn.XLOOKUP(C8137,Customers!A:A,Customers!D:D,"")</f>
        <v>West Bengal</v>
      </c>
      <c r="M8137" t="str">
        <f>_xlfn.XLOOKUP(C8137,Customers!A:A,Customers!E:E,"")</f>
        <v>Corporate</v>
      </c>
    </row>
    <row r="8138" spans="1:13" x14ac:dyDescent="0.25">
      <c r="A8138" t="s">
        <v>17349</v>
      </c>
      <c r="B8138" s="1">
        <v>46007</v>
      </c>
      <c r="C8138" t="s">
        <v>5346</v>
      </c>
      <c r="D8138" t="s">
        <v>261</v>
      </c>
      <c r="E8138">
        <v>4</v>
      </c>
      <c r="F8138">
        <v>0.15</v>
      </c>
      <c r="G8138">
        <v>2649</v>
      </c>
      <c r="H8138">
        <v>9006.6</v>
      </c>
      <c r="I8138">
        <v>0.16</v>
      </c>
      <c r="J8138" s="2" t="s">
        <v>17350</v>
      </c>
      <c r="K8138" t="str">
        <f>_xlfn.XLOOKUP(D8138,Products!A:A,Products!C:C,"")</f>
        <v>Technology</v>
      </c>
      <c r="L8138" t="str">
        <f>_xlfn.XLOOKUP(C8138,Customers!A:A,Customers!D:D,"")</f>
        <v>Telangana</v>
      </c>
      <c r="M8138" t="str">
        <f>_xlfn.XLOOKUP(C8138,Customers!A:A,Customers!E:E,"")</f>
        <v>Small Business</v>
      </c>
    </row>
    <row r="8139" spans="1:13" x14ac:dyDescent="0.25">
      <c r="A8139" t="s">
        <v>17351</v>
      </c>
      <c r="B8139" s="1">
        <v>45783</v>
      </c>
      <c r="C8139" t="s">
        <v>2949</v>
      </c>
      <c r="D8139" t="s">
        <v>152</v>
      </c>
      <c r="E8139">
        <v>2</v>
      </c>
      <c r="F8139">
        <v>0.1</v>
      </c>
      <c r="G8139">
        <v>32777</v>
      </c>
      <c r="H8139">
        <v>58998.6</v>
      </c>
      <c r="I8139">
        <v>0.19</v>
      </c>
      <c r="J8139" s="2" t="s">
        <v>17352</v>
      </c>
      <c r="K8139" t="str">
        <f>_xlfn.XLOOKUP(D8139,Products!A:A,Products!C:C,"")</f>
        <v>Home Appliances</v>
      </c>
      <c r="L8139" t="str">
        <f>_xlfn.XLOOKUP(C8139,Customers!A:A,Customers!D:D,"")</f>
        <v>Telangana</v>
      </c>
      <c r="M8139" t="str">
        <f>_xlfn.XLOOKUP(C8139,Customers!A:A,Customers!E:E,"")</f>
        <v>Consumer</v>
      </c>
    </row>
    <row r="8140" spans="1:13" x14ac:dyDescent="0.25">
      <c r="A8140" t="s">
        <v>17353</v>
      </c>
      <c r="B8140" s="1">
        <v>46013</v>
      </c>
      <c r="C8140" t="s">
        <v>1034</v>
      </c>
      <c r="D8140" t="s">
        <v>419</v>
      </c>
      <c r="E8140">
        <v>1</v>
      </c>
      <c r="F8140">
        <v>0.15</v>
      </c>
      <c r="G8140">
        <v>12154</v>
      </c>
      <c r="H8140">
        <v>10330.9</v>
      </c>
      <c r="I8140">
        <v>0.19</v>
      </c>
      <c r="J8140" s="2" t="s">
        <v>17354</v>
      </c>
      <c r="K8140" t="str">
        <f>_xlfn.XLOOKUP(D8140,Products!A:A,Products!C:C,"")</f>
        <v>Home Appliances</v>
      </c>
      <c r="L8140" t="str">
        <f>_xlfn.XLOOKUP(C8140,Customers!A:A,Customers!D:D,"")</f>
        <v>Karnataka</v>
      </c>
      <c r="M8140" t="str">
        <f>_xlfn.XLOOKUP(C8140,Customers!A:A,Customers!E:E,"")</f>
        <v>Consumer</v>
      </c>
    </row>
    <row r="8141" spans="1:13" x14ac:dyDescent="0.25">
      <c r="A8141" t="s">
        <v>17355</v>
      </c>
      <c r="B8141" s="1">
        <v>45966</v>
      </c>
      <c r="C8141" t="s">
        <v>1438</v>
      </c>
      <c r="D8141" t="s">
        <v>1155</v>
      </c>
      <c r="E8141">
        <v>2</v>
      </c>
      <c r="F8141">
        <v>0.15</v>
      </c>
      <c r="G8141">
        <v>23117</v>
      </c>
      <c r="H8141">
        <v>39298.9</v>
      </c>
      <c r="I8141">
        <v>0.19</v>
      </c>
      <c r="J8141" s="2" t="s">
        <v>17356</v>
      </c>
      <c r="K8141" t="str">
        <f>_xlfn.XLOOKUP(D8141,Products!A:A,Products!C:C,"")</f>
        <v>Home Appliances</v>
      </c>
      <c r="L8141" t="str">
        <f>_xlfn.XLOOKUP(C8141,Customers!A:A,Customers!D:D,"")</f>
        <v>West Bengal</v>
      </c>
      <c r="M8141" t="str">
        <f>_xlfn.XLOOKUP(C8141,Customers!A:A,Customers!E:E,"")</f>
        <v>Corporate</v>
      </c>
    </row>
    <row r="8142" spans="1:13" x14ac:dyDescent="0.25">
      <c r="A8142" t="s">
        <v>17357</v>
      </c>
      <c r="B8142" s="1">
        <v>46000</v>
      </c>
      <c r="C8142" t="s">
        <v>6361</v>
      </c>
      <c r="D8142" t="s">
        <v>298</v>
      </c>
      <c r="E8142">
        <v>1</v>
      </c>
      <c r="F8142">
        <v>0.1</v>
      </c>
      <c r="G8142">
        <v>31519</v>
      </c>
      <c r="H8142" s="2" t="s">
        <v>795</v>
      </c>
      <c r="I8142">
        <v>0.19</v>
      </c>
      <c r="J8142">
        <v>4494.22889033926</v>
      </c>
      <c r="K8142" t="str">
        <f>_xlfn.XLOOKUP(D8142,Products!A:A,Products!C:C,"")</f>
        <v>Home Appliances</v>
      </c>
      <c r="L8142" t="str">
        <f>_xlfn.XLOOKUP(C8142,Customers!A:A,Customers!D:D,"")</f>
        <v>Rajasthan</v>
      </c>
      <c r="M8142" t="str">
        <f>_xlfn.XLOOKUP(C8142,Customers!A:A,Customers!E:E,"")</f>
        <v>Corporate</v>
      </c>
    </row>
    <row r="8143" spans="1:13" x14ac:dyDescent="0.25">
      <c r="A8143" t="s">
        <v>17358</v>
      </c>
      <c r="B8143" s="1">
        <v>45887</v>
      </c>
      <c r="C8143" t="s">
        <v>1645</v>
      </c>
      <c r="D8143" t="s">
        <v>212</v>
      </c>
      <c r="E8143">
        <v>2</v>
      </c>
      <c r="F8143">
        <v>0.15</v>
      </c>
      <c r="G8143">
        <v>13000</v>
      </c>
      <c r="H8143">
        <v>22100</v>
      </c>
      <c r="I8143">
        <v>0.19</v>
      </c>
      <c r="J8143">
        <v>4289.1325075352397</v>
      </c>
      <c r="K8143" t="str">
        <f>_xlfn.XLOOKUP(D8143,Products!A:A,Products!C:C,"")</f>
        <v>Home Appliances</v>
      </c>
      <c r="L8143" t="str">
        <f>_xlfn.XLOOKUP(C8143,Customers!A:A,Customers!D:D,"")</f>
        <v>Uttar Pradesh</v>
      </c>
      <c r="M8143" t="str">
        <f>_xlfn.XLOOKUP(C8143,Customers!A:A,Customers!E:E,"")</f>
        <v>Consumer</v>
      </c>
    </row>
    <row r="8144" spans="1:13" x14ac:dyDescent="0.25">
      <c r="A8144" t="s">
        <v>17359</v>
      </c>
      <c r="B8144" s="1">
        <v>46002</v>
      </c>
      <c r="C8144" t="s">
        <v>10885</v>
      </c>
      <c r="D8144" t="s">
        <v>119</v>
      </c>
      <c r="E8144">
        <v>1</v>
      </c>
      <c r="F8144">
        <v>0.05</v>
      </c>
      <c r="G8144">
        <v>40034</v>
      </c>
      <c r="H8144" s="2" t="s">
        <v>3118</v>
      </c>
      <c r="I8144">
        <v>0.28000000000000003</v>
      </c>
      <c r="J8144">
        <v>9681.3800315832996</v>
      </c>
      <c r="K8144" t="str">
        <f>_xlfn.XLOOKUP(D8144,Products!A:A,Products!C:C,"")</f>
        <v>Office Supplies</v>
      </c>
      <c r="L8144" t="str">
        <f>_xlfn.XLOOKUP(C8144,Customers!A:A,Customers!D:D,"")</f>
        <v>Telangana</v>
      </c>
      <c r="M8144" t="str">
        <f>_xlfn.XLOOKUP(C8144,Customers!A:A,Customers!E:E,"")</f>
        <v>Small Business</v>
      </c>
    </row>
    <row r="8145" spans="1:13" x14ac:dyDescent="0.25">
      <c r="A8145" t="s">
        <v>17360</v>
      </c>
      <c r="B8145" s="1">
        <v>45967</v>
      </c>
      <c r="C8145" t="s">
        <v>3490</v>
      </c>
      <c r="D8145" t="s">
        <v>601</v>
      </c>
      <c r="E8145">
        <v>1</v>
      </c>
      <c r="F8145">
        <v>0.1</v>
      </c>
      <c r="G8145">
        <v>5121</v>
      </c>
      <c r="H8145" s="2" t="s">
        <v>752</v>
      </c>
      <c r="I8145">
        <v>0.28000000000000003</v>
      </c>
      <c r="J8145" s="2" t="s">
        <v>17361</v>
      </c>
      <c r="K8145" t="str">
        <f>_xlfn.XLOOKUP(D8145,Products!A:A,Products!C:C,"")</f>
        <v>Office Supplies</v>
      </c>
      <c r="L8145" t="str">
        <f>_xlfn.XLOOKUP(C8145,Customers!A:A,Customers!D:D,"")</f>
        <v>Rajasthan</v>
      </c>
      <c r="M8145" t="str">
        <f>_xlfn.XLOOKUP(C8145,Customers!A:A,Customers!E:E,"")</f>
        <v>Consumer</v>
      </c>
    </row>
    <row r="8146" spans="1:13" x14ac:dyDescent="0.25">
      <c r="A8146" t="s">
        <v>17362</v>
      </c>
      <c r="B8146" s="1">
        <v>45677</v>
      </c>
      <c r="C8146" t="s">
        <v>844</v>
      </c>
      <c r="D8146" t="s">
        <v>1155</v>
      </c>
      <c r="E8146">
        <v>1</v>
      </c>
      <c r="F8146">
        <v>0.1</v>
      </c>
      <c r="G8146">
        <v>23117</v>
      </c>
      <c r="H8146">
        <v>20805.3</v>
      </c>
      <c r="I8146">
        <v>0.19</v>
      </c>
      <c r="J8146" s="2" t="s">
        <v>17363</v>
      </c>
      <c r="K8146" t="str">
        <f>_xlfn.XLOOKUP(D8146,Products!A:A,Products!C:C,"")</f>
        <v>Home Appliances</v>
      </c>
      <c r="L8146" t="str">
        <f>_xlfn.XLOOKUP(C8146,Customers!A:A,Customers!D:D,"")</f>
        <v>Delhi</v>
      </c>
      <c r="M8146" t="str">
        <f>_xlfn.XLOOKUP(C8146,Customers!A:A,Customers!E:E,"")</f>
        <v>Small Business</v>
      </c>
    </row>
    <row r="8147" spans="1:13" x14ac:dyDescent="0.25">
      <c r="A8147" t="s">
        <v>17364</v>
      </c>
      <c r="B8147" s="1">
        <v>45706</v>
      </c>
      <c r="C8147" t="s">
        <v>1219</v>
      </c>
      <c r="D8147" t="s">
        <v>788</v>
      </c>
      <c r="E8147">
        <v>1</v>
      </c>
      <c r="F8147">
        <v>0.1</v>
      </c>
      <c r="G8147">
        <v>39927</v>
      </c>
      <c r="H8147">
        <v>35934.300000000003</v>
      </c>
      <c r="I8147">
        <v>0.16</v>
      </c>
      <c r="J8147" s="2" t="s">
        <v>17365</v>
      </c>
      <c r="K8147" t="str">
        <f>_xlfn.XLOOKUP(D8147,Products!A:A,Products!C:C,"")</f>
        <v>Technology</v>
      </c>
      <c r="L8147" t="str">
        <f>_xlfn.XLOOKUP(C8147,Customers!A:A,Customers!D:D,"")</f>
        <v>Kerala</v>
      </c>
      <c r="M8147" t="str">
        <f>_xlfn.XLOOKUP(C8147,Customers!A:A,Customers!E:E,"")</f>
        <v>Consumer</v>
      </c>
    </row>
    <row r="8148" spans="1:13" x14ac:dyDescent="0.25">
      <c r="A8148" t="s">
        <v>17366</v>
      </c>
      <c r="B8148" s="1">
        <v>45792</v>
      </c>
      <c r="C8148" t="s">
        <v>5069</v>
      </c>
      <c r="D8148" t="s">
        <v>298</v>
      </c>
      <c r="E8148">
        <v>5</v>
      </c>
      <c r="F8148">
        <v>0.1</v>
      </c>
      <c r="G8148">
        <v>31519</v>
      </c>
      <c r="H8148">
        <v>141835.5</v>
      </c>
      <c r="I8148">
        <v>0.19</v>
      </c>
      <c r="J8148" s="2" t="s">
        <v>17367</v>
      </c>
      <c r="K8148" t="str">
        <f>_xlfn.XLOOKUP(D8148,Products!A:A,Products!C:C,"")</f>
        <v>Home Appliances</v>
      </c>
      <c r="L8148" t="str">
        <f>_xlfn.XLOOKUP(C8148,Customers!A:A,Customers!D:D,"")</f>
        <v>Rajasthan</v>
      </c>
      <c r="M8148" t="str">
        <f>_xlfn.XLOOKUP(C8148,Customers!A:A,Customers!E:E,"")</f>
        <v>Consumer</v>
      </c>
    </row>
    <row r="8149" spans="1:13" x14ac:dyDescent="0.25">
      <c r="A8149" t="s">
        <v>17368</v>
      </c>
      <c r="B8149" s="1">
        <v>45686</v>
      </c>
      <c r="C8149" t="s">
        <v>1414</v>
      </c>
      <c r="D8149" t="s">
        <v>164</v>
      </c>
      <c r="E8149">
        <v>5</v>
      </c>
      <c r="F8149">
        <v>0.05</v>
      </c>
      <c r="G8149">
        <v>657</v>
      </c>
      <c r="H8149">
        <v>3120.75</v>
      </c>
      <c r="I8149">
        <v>0.22</v>
      </c>
      <c r="J8149" s="2" t="s">
        <v>17369</v>
      </c>
      <c r="K8149" t="str">
        <f>_xlfn.XLOOKUP(D8149,Products!A:A,Products!C:C,"")</f>
        <v>Furniture</v>
      </c>
      <c r="L8149" t="str">
        <f>_xlfn.XLOOKUP(C8149,Customers!A:A,Customers!D:D,"")</f>
        <v>West Bengal</v>
      </c>
      <c r="M8149" t="str">
        <f>_xlfn.XLOOKUP(C8149,Customers!A:A,Customers!E:E,"")</f>
        <v>Consumer</v>
      </c>
    </row>
    <row r="8150" spans="1:13" x14ac:dyDescent="0.25">
      <c r="A8150" t="s">
        <v>17370</v>
      </c>
      <c r="B8150" s="1">
        <v>45705</v>
      </c>
      <c r="C8150" t="s">
        <v>2308</v>
      </c>
      <c r="D8150" t="s">
        <v>500</v>
      </c>
      <c r="E8150">
        <v>2</v>
      </c>
      <c r="F8150">
        <v>0.05</v>
      </c>
      <c r="G8150">
        <v>45709</v>
      </c>
      <c r="H8150" s="2" t="s">
        <v>1756</v>
      </c>
      <c r="I8150">
        <v>0.22</v>
      </c>
      <c r="J8150" s="2" t="s">
        <v>17371</v>
      </c>
      <c r="K8150" t="str">
        <f>_xlfn.XLOOKUP(D8150,Products!A:A,Products!C:C,"")</f>
        <v>Furniture</v>
      </c>
      <c r="L8150" t="str">
        <f>_xlfn.XLOOKUP(C8150,Customers!A:A,Customers!D:D,"")</f>
        <v>West Bengal</v>
      </c>
      <c r="M8150" t="str">
        <f>_xlfn.XLOOKUP(C8150,Customers!A:A,Customers!E:E,"")</f>
        <v>Corporate</v>
      </c>
    </row>
    <row r="8151" spans="1:13" x14ac:dyDescent="0.25">
      <c r="A8151" t="s">
        <v>17372</v>
      </c>
      <c r="B8151" s="1">
        <v>45926</v>
      </c>
      <c r="C8151" t="s">
        <v>1559</v>
      </c>
      <c r="D8151" t="s">
        <v>549</v>
      </c>
      <c r="E8151">
        <v>1</v>
      </c>
      <c r="F8151">
        <v>0.15</v>
      </c>
      <c r="G8151">
        <v>21109</v>
      </c>
      <c r="H8151" s="2" t="s">
        <v>3751</v>
      </c>
      <c r="I8151">
        <v>0.22</v>
      </c>
      <c r="J8151" s="2" t="s">
        <v>17373</v>
      </c>
      <c r="K8151" t="str">
        <f>_xlfn.XLOOKUP(D8151,Products!A:A,Products!C:C,"")</f>
        <v>Furniture</v>
      </c>
      <c r="L8151" t="str">
        <f>_xlfn.XLOOKUP(C8151,Customers!A:A,Customers!D:D,"")</f>
        <v>Maharashtra</v>
      </c>
      <c r="M8151" t="str">
        <f>_xlfn.XLOOKUP(C8151,Customers!A:A,Customers!E:E,"")</f>
        <v>Corporate</v>
      </c>
    </row>
    <row r="8152" spans="1:13" x14ac:dyDescent="0.25">
      <c r="A8152" t="s">
        <v>17374</v>
      </c>
      <c r="B8152" s="1">
        <v>45660</v>
      </c>
      <c r="C8152" t="s">
        <v>2103</v>
      </c>
      <c r="D8152" t="s">
        <v>24</v>
      </c>
      <c r="E8152">
        <v>4</v>
      </c>
      <c r="F8152">
        <v>0.1</v>
      </c>
      <c r="G8152">
        <v>48370</v>
      </c>
      <c r="H8152">
        <v>174132</v>
      </c>
      <c r="I8152">
        <v>0.16</v>
      </c>
      <c r="J8152" s="2" t="s">
        <v>17375</v>
      </c>
      <c r="K8152" t="str">
        <f>_xlfn.XLOOKUP(D8152,Products!A:A,Products!C:C,"")</f>
        <v>Technology</v>
      </c>
      <c r="L8152" t="str">
        <f>_xlfn.XLOOKUP(C8152,Customers!A:A,Customers!D:D,"")</f>
        <v>Uttar Pradesh</v>
      </c>
      <c r="M8152" t="str">
        <f>_xlfn.XLOOKUP(C8152,Customers!A:A,Customers!E:E,"")</f>
        <v>Corporate</v>
      </c>
    </row>
    <row r="8153" spans="1:13" x14ac:dyDescent="0.25">
      <c r="A8153" t="s">
        <v>17376</v>
      </c>
      <c r="B8153" s="1">
        <v>45915</v>
      </c>
      <c r="C8153" t="s">
        <v>2770</v>
      </c>
      <c r="D8153" t="s">
        <v>313</v>
      </c>
      <c r="E8153">
        <v>4</v>
      </c>
      <c r="F8153">
        <v>0</v>
      </c>
      <c r="G8153">
        <v>23441</v>
      </c>
      <c r="H8153">
        <v>93764</v>
      </c>
      <c r="I8153">
        <v>0.19</v>
      </c>
      <c r="J8153" s="2" t="s">
        <v>17377</v>
      </c>
      <c r="K8153" t="str">
        <f>_xlfn.XLOOKUP(D8153,Products!A:A,Products!C:C,"")</f>
        <v>Home Appliances</v>
      </c>
      <c r="L8153" t="str">
        <f>_xlfn.XLOOKUP(C8153,Customers!A:A,Customers!D:D,"")</f>
        <v>Maharashtra</v>
      </c>
      <c r="M8153" t="str">
        <f>_xlfn.XLOOKUP(C8153,Customers!A:A,Customers!E:E,"")</f>
        <v>Corporate</v>
      </c>
    </row>
    <row r="8154" spans="1:13" x14ac:dyDescent="0.25">
      <c r="A8154" t="s">
        <v>17378</v>
      </c>
      <c r="B8154" s="1">
        <v>45673</v>
      </c>
      <c r="C8154" t="s">
        <v>1329</v>
      </c>
      <c r="D8154" t="s">
        <v>528</v>
      </c>
      <c r="E8154">
        <v>3</v>
      </c>
      <c r="F8154">
        <v>0</v>
      </c>
      <c r="G8154">
        <v>34213</v>
      </c>
      <c r="H8154">
        <v>102639</v>
      </c>
      <c r="I8154">
        <v>0.19</v>
      </c>
      <c r="J8154" s="2" t="s">
        <v>17379</v>
      </c>
      <c r="K8154" t="str">
        <f>_xlfn.XLOOKUP(D8154,Products!A:A,Products!C:C,"")</f>
        <v>Home Appliances</v>
      </c>
      <c r="L8154" t="str">
        <f>_xlfn.XLOOKUP(C8154,Customers!A:A,Customers!D:D,"")</f>
        <v>Delhi</v>
      </c>
      <c r="M8154" t="str">
        <f>_xlfn.XLOOKUP(C8154,Customers!A:A,Customers!E:E,"")</f>
        <v>Consumer</v>
      </c>
    </row>
    <row r="8155" spans="1:13" x14ac:dyDescent="0.25">
      <c r="A8155" t="s">
        <v>17380</v>
      </c>
      <c r="B8155" s="1">
        <v>45751</v>
      </c>
      <c r="C8155" t="s">
        <v>4953</v>
      </c>
      <c r="D8155" t="s">
        <v>69</v>
      </c>
      <c r="E8155">
        <v>2</v>
      </c>
      <c r="F8155">
        <v>0.1</v>
      </c>
      <c r="G8155">
        <v>41060</v>
      </c>
      <c r="H8155">
        <v>73908</v>
      </c>
      <c r="I8155">
        <v>0.28000000000000003</v>
      </c>
      <c r="J8155" s="2" t="s">
        <v>17381</v>
      </c>
      <c r="K8155" t="str">
        <f>_xlfn.XLOOKUP(D8155,Products!A:A,Products!C:C,"")</f>
        <v>Office Supplies</v>
      </c>
      <c r="L8155" t="str">
        <f>_xlfn.XLOOKUP(C8155,Customers!A:A,Customers!D:D,"")</f>
        <v>Uttar Pradesh</v>
      </c>
      <c r="M8155" t="str">
        <f>_xlfn.XLOOKUP(C8155,Customers!A:A,Customers!E:E,"")</f>
        <v>Consumer</v>
      </c>
    </row>
    <row r="8156" spans="1:13" x14ac:dyDescent="0.25">
      <c r="A8156" t="s">
        <v>17382</v>
      </c>
      <c r="B8156" s="1">
        <v>46015</v>
      </c>
      <c r="C8156" t="s">
        <v>2576</v>
      </c>
      <c r="D8156" t="s">
        <v>455</v>
      </c>
      <c r="E8156">
        <v>1</v>
      </c>
      <c r="F8156">
        <v>0.2</v>
      </c>
      <c r="G8156">
        <v>17932</v>
      </c>
      <c r="H8156">
        <v>14345.6</v>
      </c>
      <c r="I8156">
        <v>0.16</v>
      </c>
      <c r="J8156" s="2" t="s">
        <v>17383</v>
      </c>
      <c r="K8156" t="str">
        <f>_xlfn.XLOOKUP(D8156,Products!A:A,Products!C:C,"")</f>
        <v>Technology</v>
      </c>
      <c r="L8156" t="str">
        <f>_xlfn.XLOOKUP(C8156,Customers!A:A,Customers!D:D,"")</f>
        <v>Rajasthan</v>
      </c>
      <c r="M8156" t="str">
        <f>_xlfn.XLOOKUP(C8156,Customers!A:A,Customers!E:E,"")</f>
        <v>Corporate</v>
      </c>
    </row>
    <row r="8157" spans="1:13" x14ac:dyDescent="0.25">
      <c r="A8157" t="s">
        <v>17384</v>
      </c>
      <c r="B8157" s="1">
        <v>45791</v>
      </c>
      <c r="C8157" t="s">
        <v>477</v>
      </c>
      <c r="D8157" t="s">
        <v>309</v>
      </c>
      <c r="E8157">
        <v>1</v>
      </c>
      <c r="F8157">
        <v>0</v>
      </c>
      <c r="G8157">
        <v>3506</v>
      </c>
      <c r="H8157">
        <v>3506</v>
      </c>
      <c r="I8157">
        <v>0.19</v>
      </c>
      <c r="J8157" s="2" t="s">
        <v>17385</v>
      </c>
      <c r="K8157" t="str">
        <f>_xlfn.XLOOKUP(D8157,Products!A:A,Products!C:C,"")</f>
        <v>Home Appliances</v>
      </c>
      <c r="L8157" t="str">
        <f>_xlfn.XLOOKUP(C8157,Customers!A:A,Customers!D:D,"")</f>
        <v>Maharashtra</v>
      </c>
      <c r="M8157" t="str">
        <f>_xlfn.XLOOKUP(C8157,Customers!A:A,Customers!E:E,"")</f>
        <v>Corporate</v>
      </c>
    </row>
    <row r="8158" spans="1:13" x14ac:dyDescent="0.25">
      <c r="A8158" t="s">
        <v>17386</v>
      </c>
      <c r="B8158" s="1">
        <v>45958</v>
      </c>
      <c r="C8158" t="s">
        <v>2425</v>
      </c>
      <c r="D8158" t="s">
        <v>139</v>
      </c>
      <c r="E8158">
        <v>4</v>
      </c>
      <c r="F8158">
        <v>0.1</v>
      </c>
      <c r="G8158">
        <v>7732</v>
      </c>
      <c r="H8158">
        <v>27835.200000000001</v>
      </c>
      <c r="I8158">
        <v>0.22</v>
      </c>
      <c r="J8158" s="2" t="s">
        <v>17387</v>
      </c>
      <c r="K8158" t="str">
        <f>_xlfn.XLOOKUP(D8158,Products!A:A,Products!C:C,"")</f>
        <v>Furniture</v>
      </c>
      <c r="L8158" t="str">
        <f>_xlfn.XLOOKUP(C8158,Customers!A:A,Customers!D:D,"")</f>
        <v>Uttar Pradesh</v>
      </c>
      <c r="M8158" t="str">
        <f>_xlfn.XLOOKUP(C8158,Customers!A:A,Customers!E:E,"")</f>
        <v>Consumer</v>
      </c>
    </row>
    <row r="8159" spans="1:13" x14ac:dyDescent="0.25">
      <c r="A8159" t="s">
        <v>17388</v>
      </c>
      <c r="B8159" s="1">
        <v>45984</v>
      </c>
      <c r="C8159" t="s">
        <v>7322</v>
      </c>
      <c r="D8159" t="s">
        <v>96</v>
      </c>
      <c r="E8159">
        <v>3</v>
      </c>
      <c r="F8159">
        <v>0.2</v>
      </c>
      <c r="G8159">
        <v>11537</v>
      </c>
      <c r="H8159" s="2" t="s">
        <v>4552</v>
      </c>
      <c r="I8159">
        <v>0.22</v>
      </c>
      <c r="J8159" s="2" t="s">
        <v>17389</v>
      </c>
      <c r="K8159" t="str">
        <f>_xlfn.XLOOKUP(D8159,Products!A:A,Products!C:C,"")</f>
        <v>Furniture</v>
      </c>
      <c r="L8159" t="str">
        <f>_xlfn.XLOOKUP(C8159,Customers!A:A,Customers!D:D,"")</f>
        <v>Karnataka</v>
      </c>
      <c r="M8159" t="str">
        <f>_xlfn.XLOOKUP(C8159,Customers!A:A,Customers!E:E,"")</f>
        <v>Consumer</v>
      </c>
    </row>
    <row r="8160" spans="1:13" x14ac:dyDescent="0.25">
      <c r="A8160" t="s">
        <v>17390</v>
      </c>
      <c r="B8160" s="1">
        <v>45790</v>
      </c>
      <c r="C8160" t="s">
        <v>4953</v>
      </c>
      <c r="D8160" t="s">
        <v>425</v>
      </c>
      <c r="E8160">
        <v>2</v>
      </c>
      <c r="F8160">
        <v>0</v>
      </c>
      <c r="G8160">
        <v>39150</v>
      </c>
      <c r="H8160">
        <v>78300</v>
      </c>
      <c r="I8160">
        <v>0.28000000000000003</v>
      </c>
      <c r="J8160" s="2" t="s">
        <v>17391</v>
      </c>
      <c r="K8160" t="str">
        <f>_xlfn.XLOOKUP(D8160,Products!A:A,Products!C:C,"")</f>
        <v>Office Supplies</v>
      </c>
      <c r="L8160" t="str">
        <f>_xlfn.XLOOKUP(C8160,Customers!A:A,Customers!D:D,"")</f>
        <v>Uttar Pradesh</v>
      </c>
      <c r="M8160" t="str">
        <f>_xlfn.XLOOKUP(C8160,Customers!A:A,Customers!E:E,"")</f>
        <v>Consumer</v>
      </c>
    </row>
    <row r="8161" spans="1:13" x14ac:dyDescent="0.25">
      <c r="A8161" t="s">
        <v>17392</v>
      </c>
      <c r="B8161" s="1">
        <v>45969</v>
      </c>
      <c r="C8161" t="s">
        <v>3039</v>
      </c>
      <c r="D8161" t="s">
        <v>85</v>
      </c>
      <c r="E8161">
        <v>1</v>
      </c>
      <c r="F8161">
        <v>0.05</v>
      </c>
      <c r="G8161">
        <v>28518</v>
      </c>
      <c r="H8161">
        <v>27092.1</v>
      </c>
      <c r="I8161">
        <v>0.31</v>
      </c>
      <c r="J8161" s="2" t="s">
        <v>17393</v>
      </c>
      <c r="K8161" t="str">
        <f>_xlfn.XLOOKUP(D8161,Products!A:A,Products!C:C,"")</f>
        <v>Beauty &amp; Personal Care</v>
      </c>
      <c r="L8161" t="str">
        <f>_xlfn.XLOOKUP(C8161,Customers!A:A,Customers!D:D,"")</f>
        <v>Delhi</v>
      </c>
      <c r="M8161" t="str">
        <f>_xlfn.XLOOKUP(C8161,Customers!A:A,Customers!E:E,"")</f>
        <v>Small Business</v>
      </c>
    </row>
    <row r="8162" spans="1:13" x14ac:dyDescent="0.25">
      <c r="A8162" t="s">
        <v>17394</v>
      </c>
      <c r="B8162" s="1">
        <v>45689</v>
      </c>
      <c r="C8162" t="s">
        <v>350</v>
      </c>
      <c r="D8162" t="s">
        <v>249</v>
      </c>
      <c r="E8162">
        <v>2</v>
      </c>
      <c r="F8162">
        <v>0.2</v>
      </c>
      <c r="G8162">
        <v>4101</v>
      </c>
      <c r="H8162">
        <v>6561.6</v>
      </c>
      <c r="I8162">
        <v>0.16</v>
      </c>
      <c r="J8162" s="2" t="s">
        <v>17395</v>
      </c>
      <c r="K8162" t="str">
        <f>_xlfn.XLOOKUP(D8162,Products!A:A,Products!C:C,"")</f>
        <v>Technology</v>
      </c>
      <c r="L8162" t="str">
        <f>_xlfn.XLOOKUP(C8162,Customers!A:A,Customers!D:D,"")</f>
        <v>Maharashtra</v>
      </c>
      <c r="M8162" t="str">
        <f>_xlfn.XLOOKUP(C8162,Customers!A:A,Customers!E:E,"")</f>
        <v>Consumer</v>
      </c>
    </row>
    <row r="8163" spans="1:13" x14ac:dyDescent="0.25">
      <c r="A8163" t="s">
        <v>17396</v>
      </c>
      <c r="B8163" s="1">
        <v>45962</v>
      </c>
      <c r="C8163" t="s">
        <v>932</v>
      </c>
      <c r="D8163" t="s">
        <v>139</v>
      </c>
      <c r="E8163">
        <v>3</v>
      </c>
      <c r="F8163">
        <v>0</v>
      </c>
      <c r="G8163">
        <v>7732</v>
      </c>
      <c r="H8163">
        <v>23196</v>
      </c>
      <c r="I8163">
        <v>0.22</v>
      </c>
      <c r="J8163" s="2" t="s">
        <v>17397</v>
      </c>
      <c r="K8163" t="str">
        <f>_xlfn.XLOOKUP(D8163,Products!A:A,Products!C:C,"")</f>
        <v>Furniture</v>
      </c>
      <c r="L8163" t="str">
        <f>_xlfn.XLOOKUP(C8163,Customers!A:A,Customers!D:D,"")</f>
        <v>Uttar Pradesh</v>
      </c>
      <c r="M8163" t="str">
        <f>_xlfn.XLOOKUP(C8163,Customers!A:A,Customers!E:E,"")</f>
        <v>Small Business</v>
      </c>
    </row>
    <row r="8164" spans="1:13" x14ac:dyDescent="0.25">
      <c r="A8164" t="s">
        <v>17398</v>
      </c>
      <c r="B8164" s="1">
        <v>45926</v>
      </c>
      <c r="C8164" t="s">
        <v>7009</v>
      </c>
      <c r="D8164" t="s">
        <v>304</v>
      </c>
      <c r="E8164">
        <v>3</v>
      </c>
      <c r="F8164">
        <v>0.1</v>
      </c>
      <c r="G8164">
        <v>15711</v>
      </c>
      <c r="H8164" s="2" t="s">
        <v>2022</v>
      </c>
      <c r="I8164">
        <v>0.19</v>
      </c>
      <c r="J8164">
        <v>8341.0942479050209</v>
      </c>
      <c r="K8164" t="str">
        <f>_xlfn.XLOOKUP(D8164,Products!A:A,Products!C:C,"")</f>
        <v>Home Appliances</v>
      </c>
      <c r="L8164" t="str">
        <f>_xlfn.XLOOKUP(C8164,Customers!A:A,Customers!D:D,"")</f>
        <v>Rajasthan</v>
      </c>
      <c r="M8164" t="str">
        <f>_xlfn.XLOOKUP(C8164,Customers!A:A,Customers!E:E,"")</f>
        <v>Small Business</v>
      </c>
    </row>
    <row r="8165" spans="1:13" x14ac:dyDescent="0.25">
      <c r="A8165" t="s">
        <v>17399</v>
      </c>
      <c r="B8165" s="1">
        <v>45682</v>
      </c>
      <c r="C8165" t="s">
        <v>122</v>
      </c>
      <c r="D8165" t="s">
        <v>626</v>
      </c>
      <c r="E8165">
        <v>2</v>
      </c>
      <c r="F8165">
        <v>0.1</v>
      </c>
      <c r="G8165">
        <v>27904</v>
      </c>
      <c r="H8165" s="2" t="s">
        <v>2566</v>
      </c>
      <c r="I8165">
        <v>0.22</v>
      </c>
      <c r="J8165" s="2" t="s">
        <v>17400</v>
      </c>
      <c r="K8165" t="str">
        <f>_xlfn.XLOOKUP(D8165,Products!A:A,Products!C:C,"")</f>
        <v>Furniture</v>
      </c>
      <c r="L8165" t="str">
        <f>_xlfn.XLOOKUP(C8165,Customers!A:A,Customers!D:D,"")</f>
        <v>Uttar Pradesh</v>
      </c>
      <c r="M8165" t="str">
        <f>_xlfn.XLOOKUP(C8165,Customers!A:A,Customers!E:E,"")</f>
        <v>Consumer</v>
      </c>
    </row>
    <row r="8166" spans="1:13" x14ac:dyDescent="0.25">
      <c r="A8166" t="s">
        <v>17401</v>
      </c>
      <c r="B8166" s="1">
        <v>45973</v>
      </c>
      <c r="C8166" t="s">
        <v>5879</v>
      </c>
      <c r="D8166" t="s">
        <v>204</v>
      </c>
      <c r="E8166">
        <v>1</v>
      </c>
      <c r="F8166">
        <v>0</v>
      </c>
      <c r="G8166">
        <v>19940</v>
      </c>
      <c r="H8166">
        <v>19940</v>
      </c>
      <c r="I8166">
        <v>0.16</v>
      </c>
      <c r="J8166" s="2" t="s">
        <v>17402</v>
      </c>
      <c r="K8166" t="str">
        <f>_xlfn.XLOOKUP(D8166,Products!A:A,Products!C:C,"")</f>
        <v>Technology</v>
      </c>
      <c r="L8166" t="str">
        <f>_xlfn.XLOOKUP(C8166,Customers!A:A,Customers!D:D,"")</f>
        <v>Maharashtra</v>
      </c>
      <c r="M8166" t="str">
        <f>_xlfn.XLOOKUP(C8166,Customers!A:A,Customers!E:E,"")</f>
        <v>Corporate</v>
      </c>
    </row>
    <row r="8167" spans="1:13" x14ac:dyDescent="0.25">
      <c r="A8167" t="s">
        <v>17403</v>
      </c>
      <c r="B8167" s="1">
        <v>45716</v>
      </c>
      <c r="C8167" t="s">
        <v>3584</v>
      </c>
      <c r="D8167" t="s">
        <v>419</v>
      </c>
      <c r="E8167">
        <v>1</v>
      </c>
      <c r="F8167">
        <v>0</v>
      </c>
      <c r="G8167">
        <v>12154</v>
      </c>
      <c r="H8167">
        <v>12154</v>
      </c>
      <c r="I8167">
        <v>0.19</v>
      </c>
      <c r="J8167" s="2" t="s">
        <v>17404</v>
      </c>
      <c r="K8167" t="str">
        <f>_xlfn.XLOOKUP(D8167,Products!A:A,Products!C:C,"")</f>
        <v>Home Appliances</v>
      </c>
      <c r="L8167" t="str">
        <f>_xlfn.XLOOKUP(C8167,Customers!A:A,Customers!D:D,"")</f>
        <v>Karnataka</v>
      </c>
      <c r="M8167" t="str">
        <f>_xlfn.XLOOKUP(C8167,Customers!A:A,Customers!E:E,"")</f>
        <v>Consumer</v>
      </c>
    </row>
    <row r="8168" spans="1:13" x14ac:dyDescent="0.25">
      <c r="A8168" t="s">
        <v>17405</v>
      </c>
      <c r="B8168" s="1">
        <v>45870</v>
      </c>
      <c r="C8168" t="s">
        <v>133</v>
      </c>
      <c r="D8168" t="s">
        <v>425</v>
      </c>
      <c r="E8168">
        <v>3</v>
      </c>
      <c r="F8168">
        <v>0.1</v>
      </c>
      <c r="G8168">
        <v>39150</v>
      </c>
      <c r="H8168">
        <v>105705</v>
      </c>
      <c r="I8168">
        <v>0.28000000000000003</v>
      </c>
      <c r="J8168" s="2" t="s">
        <v>17406</v>
      </c>
      <c r="K8168" t="str">
        <f>_xlfn.XLOOKUP(D8168,Products!A:A,Products!C:C,"")</f>
        <v>Office Supplies</v>
      </c>
      <c r="L8168" t="str">
        <f>_xlfn.XLOOKUP(C8168,Customers!A:A,Customers!D:D,"")</f>
        <v>Chandigarh</v>
      </c>
      <c r="M8168" t="str">
        <f>_xlfn.XLOOKUP(C8168,Customers!A:A,Customers!E:E,"")</f>
        <v>Consumer</v>
      </c>
    </row>
    <row r="8169" spans="1:13" x14ac:dyDescent="0.25">
      <c r="A8169" t="s">
        <v>17407</v>
      </c>
      <c r="B8169" s="1">
        <v>45813</v>
      </c>
      <c r="C8169" t="s">
        <v>4463</v>
      </c>
      <c r="D8169" t="s">
        <v>440</v>
      </c>
      <c r="E8169">
        <v>3</v>
      </c>
      <c r="F8169">
        <v>0.15</v>
      </c>
      <c r="G8169">
        <v>9199</v>
      </c>
      <c r="H8169">
        <v>23457.45</v>
      </c>
      <c r="I8169">
        <v>0.16</v>
      </c>
      <c r="J8169" s="2" t="s">
        <v>17408</v>
      </c>
      <c r="K8169" t="str">
        <f>_xlfn.XLOOKUP(D8169,Products!A:A,Products!C:C,"")</f>
        <v>Technology</v>
      </c>
      <c r="L8169" t="str">
        <f>_xlfn.XLOOKUP(C8169,Customers!A:A,Customers!D:D,"")</f>
        <v>Chandigarh</v>
      </c>
      <c r="M8169" t="str">
        <f>_xlfn.XLOOKUP(C8169,Customers!A:A,Customers!E:E,"")</f>
        <v>Consumer</v>
      </c>
    </row>
    <row r="8170" spans="1:13" x14ac:dyDescent="0.25">
      <c r="A8170" t="s">
        <v>17409</v>
      </c>
      <c r="B8170" s="1">
        <v>45971</v>
      </c>
      <c r="C8170" t="s">
        <v>2757</v>
      </c>
      <c r="D8170" t="s">
        <v>493</v>
      </c>
      <c r="E8170">
        <v>1</v>
      </c>
      <c r="F8170">
        <v>0</v>
      </c>
      <c r="G8170">
        <v>31802</v>
      </c>
      <c r="H8170">
        <v>31802</v>
      </c>
      <c r="I8170">
        <v>0.19</v>
      </c>
      <c r="J8170" s="2" t="s">
        <v>17410</v>
      </c>
      <c r="K8170" t="str">
        <f>_xlfn.XLOOKUP(D8170,Products!A:A,Products!C:C,"")</f>
        <v>Home Appliances</v>
      </c>
      <c r="L8170" t="str">
        <f>_xlfn.XLOOKUP(C8170,Customers!A:A,Customers!D:D,"")</f>
        <v>Telangana</v>
      </c>
      <c r="M8170" t="str">
        <f>_xlfn.XLOOKUP(C8170,Customers!A:A,Customers!E:E,"")</f>
        <v>Small Business</v>
      </c>
    </row>
    <row r="8171" spans="1:13" x14ac:dyDescent="0.25">
      <c r="A8171" t="s">
        <v>17411</v>
      </c>
      <c r="B8171" s="1">
        <v>45933</v>
      </c>
      <c r="C8171" t="s">
        <v>8448</v>
      </c>
      <c r="D8171" t="s">
        <v>450</v>
      </c>
      <c r="E8171">
        <v>1</v>
      </c>
      <c r="F8171">
        <v>0.15</v>
      </c>
      <c r="G8171">
        <v>34669</v>
      </c>
      <c r="H8171" s="2" t="s">
        <v>3028</v>
      </c>
      <c r="I8171">
        <v>0.16</v>
      </c>
      <c r="J8171" s="2" t="s">
        <v>17412</v>
      </c>
      <c r="K8171" t="str">
        <f>_xlfn.XLOOKUP(D8171,Products!A:A,Products!C:C,"")</f>
        <v>Technology</v>
      </c>
      <c r="L8171" t="str">
        <f>_xlfn.XLOOKUP(C8171,Customers!A:A,Customers!D:D,"")</f>
        <v>Kerala</v>
      </c>
      <c r="M8171" t="str">
        <f>_xlfn.XLOOKUP(C8171,Customers!A:A,Customers!E:E,"")</f>
        <v>Consumer</v>
      </c>
    </row>
    <row r="8172" spans="1:13" x14ac:dyDescent="0.25">
      <c r="A8172" t="s">
        <v>17413</v>
      </c>
      <c r="B8172" s="1">
        <v>45867</v>
      </c>
      <c r="C8172" t="s">
        <v>4159</v>
      </c>
      <c r="D8172" t="s">
        <v>60</v>
      </c>
      <c r="E8172">
        <v>2</v>
      </c>
      <c r="F8172">
        <v>0.1</v>
      </c>
      <c r="G8172">
        <v>9257</v>
      </c>
      <c r="H8172" s="2" t="s">
        <v>317</v>
      </c>
      <c r="I8172">
        <v>0.16</v>
      </c>
      <c r="J8172" s="2" t="s">
        <v>17414</v>
      </c>
      <c r="K8172" t="str">
        <f>_xlfn.XLOOKUP(D8172,Products!A:A,Products!C:C,"")</f>
        <v>Technology</v>
      </c>
      <c r="L8172" t="str">
        <f>_xlfn.XLOOKUP(C8172,Customers!A:A,Customers!D:D,"")</f>
        <v>Telangana</v>
      </c>
      <c r="M8172" t="str">
        <f>_xlfn.XLOOKUP(C8172,Customers!A:A,Customers!E:E,"")</f>
        <v>Consumer</v>
      </c>
    </row>
    <row r="8173" spans="1:13" x14ac:dyDescent="0.25">
      <c r="A8173" t="s">
        <v>17415</v>
      </c>
      <c r="B8173" s="1">
        <v>45714</v>
      </c>
      <c r="C8173" t="s">
        <v>2555</v>
      </c>
      <c r="D8173" t="s">
        <v>164</v>
      </c>
      <c r="E8173">
        <v>1</v>
      </c>
      <c r="F8173">
        <v>0.05</v>
      </c>
      <c r="G8173">
        <v>657</v>
      </c>
      <c r="H8173">
        <v>624.15</v>
      </c>
      <c r="I8173">
        <v>0.22</v>
      </c>
      <c r="J8173" s="2" t="s">
        <v>17416</v>
      </c>
      <c r="K8173" t="str">
        <f>_xlfn.XLOOKUP(D8173,Products!A:A,Products!C:C,"")</f>
        <v>Furniture</v>
      </c>
      <c r="L8173" t="str">
        <f>_xlfn.XLOOKUP(C8173,Customers!A:A,Customers!D:D,"")</f>
        <v>Telangana</v>
      </c>
      <c r="M8173" t="str">
        <f>_xlfn.XLOOKUP(C8173,Customers!A:A,Customers!E:E,"")</f>
        <v>Consumer</v>
      </c>
    </row>
    <row r="8174" spans="1:13" x14ac:dyDescent="0.25">
      <c r="A8174" t="s">
        <v>17417</v>
      </c>
      <c r="B8174" s="1">
        <v>45842</v>
      </c>
      <c r="C8174" t="s">
        <v>1466</v>
      </c>
      <c r="D8174" t="s">
        <v>287</v>
      </c>
      <c r="E8174">
        <v>2</v>
      </c>
      <c r="F8174">
        <v>0.15</v>
      </c>
      <c r="G8174">
        <v>36003</v>
      </c>
      <c r="H8174">
        <v>61205.1</v>
      </c>
      <c r="I8174">
        <v>0.16</v>
      </c>
      <c r="J8174" s="2" t="s">
        <v>17418</v>
      </c>
      <c r="K8174" t="str">
        <f>_xlfn.XLOOKUP(D8174,Products!A:A,Products!C:C,"")</f>
        <v>Technology</v>
      </c>
      <c r="L8174" t="str">
        <f>_xlfn.XLOOKUP(C8174,Customers!A:A,Customers!D:D,"")</f>
        <v>Maharashtra</v>
      </c>
      <c r="M8174" t="str">
        <f>_xlfn.XLOOKUP(C8174,Customers!A:A,Customers!E:E,"")</f>
        <v>Corporate</v>
      </c>
    </row>
    <row r="8175" spans="1:13" x14ac:dyDescent="0.25">
      <c r="A8175" t="s">
        <v>17419</v>
      </c>
      <c r="B8175" s="1">
        <v>45711</v>
      </c>
      <c r="C8175" t="s">
        <v>4488</v>
      </c>
      <c r="D8175" t="s">
        <v>425</v>
      </c>
      <c r="E8175">
        <v>2</v>
      </c>
      <c r="F8175">
        <v>0.05</v>
      </c>
      <c r="G8175">
        <v>39150</v>
      </c>
      <c r="H8175">
        <v>74385</v>
      </c>
      <c r="I8175">
        <v>0.28000000000000003</v>
      </c>
      <c r="J8175" s="2" t="s">
        <v>17420</v>
      </c>
      <c r="K8175" t="str">
        <f>_xlfn.XLOOKUP(D8175,Products!A:A,Products!C:C,"")</f>
        <v>Office Supplies</v>
      </c>
      <c r="L8175" t="str">
        <f>_xlfn.XLOOKUP(C8175,Customers!A:A,Customers!D:D,"")</f>
        <v>Maharashtra</v>
      </c>
      <c r="M8175" t="str">
        <f>_xlfn.XLOOKUP(C8175,Customers!A:A,Customers!E:E,"")</f>
        <v>Consumer</v>
      </c>
    </row>
    <row r="8176" spans="1:13" x14ac:dyDescent="0.25">
      <c r="A8176" t="s">
        <v>17421</v>
      </c>
      <c r="B8176" s="1">
        <v>45866</v>
      </c>
      <c r="C8176" t="s">
        <v>3847</v>
      </c>
      <c r="D8176" t="s">
        <v>85</v>
      </c>
      <c r="E8176">
        <v>3</v>
      </c>
      <c r="F8176">
        <v>0.1</v>
      </c>
      <c r="G8176">
        <v>28518</v>
      </c>
      <c r="H8176">
        <v>76998.600000000006</v>
      </c>
      <c r="I8176">
        <v>0.31</v>
      </c>
      <c r="J8176" s="2" t="s">
        <v>17422</v>
      </c>
      <c r="K8176" t="str">
        <f>_xlfn.XLOOKUP(D8176,Products!A:A,Products!C:C,"")</f>
        <v>Beauty &amp; Personal Care</v>
      </c>
      <c r="L8176" t="str">
        <f>_xlfn.XLOOKUP(C8176,Customers!A:A,Customers!D:D,"")</f>
        <v>Rajasthan</v>
      </c>
      <c r="M8176" t="str">
        <f>_xlfn.XLOOKUP(C8176,Customers!A:A,Customers!E:E,"")</f>
        <v>Corporate</v>
      </c>
    </row>
    <row r="8177" spans="1:13" x14ac:dyDescent="0.25">
      <c r="A8177" t="s">
        <v>17423</v>
      </c>
      <c r="B8177" s="1">
        <v>45999</v>
      </c>
      <c r="C8177" t="s">
        <v>2536</v>
      </c>
      <c r="D8177" t="s">
        <v>32</v>
      </c>
      <c r="E8177">
        <v>3</v>
      </c>
      <c r="F8177">
        <v>0.1</v>
      </c>
      <c r="G8177">
        <v>7879</v>
      </c>
      <c r="H8177">
        <v>21273.3</v>
      </c>
      <c r="I8177">
        <v>0.16</v>
      </c>
      <c r="J8177" s="2" t="s">
        <v>17424</v>
      </c>
      <c r="K8177" t="str">
        <f>_xlfn.XLOOKUP(D8177,Products!A:A,Products!C:C,"")</f>
        <v>Technology</v>
      </c>
      <c r="L8177" t="str">
        <f>_xlfn.XLOOKUP(C8177,Customers!A:A,Customers!D:D,"")</f>
        <v>Chandigarh</v>
      </c>
      <c r="M8177" t="str">
        <f>_xlfn.XLOOKUP(C8177,Customers!A:A,Customers!E:E,"")</f>
        <v>Corporate</v>
      </c>
    </row>
    <row r="8178" spans="1:13" x14ac:dyDescent="0.25">
      <c r="A8178" t="s">
        <v>17425</v>
      </c>
      <c r="B8178" s="1">
        <v>45950</v>
      </c>
      <c r="C8178" t="s">
        <v>4389</v>
      </c>
      <c r="D8178" t="s">
        <v>160</v>
      </c>
      <c r="E8178">
        <v>1</v>
      </c>
      <c r="F8178">
        <v>0.1</v>
      </c>
      <c r="G8178">
        <v>37834</v>
      </c>
      <c r="H8178">
        <v>34050.6</v>
      </c>
      <c r="I8178">
        <v>0.28000000000000003</v>
      </c>
      <c r="J8178" s="2" t="s">
        <v>17426</v>
      </c>
      <c r="K8178" t="str">
        <f>_xlfn.XLOOKUP(D8178,Products!A:A,Products!C:C,"")</f>
        <v>Office Supplies</v>
      </c>
      <c r="L8178" t="str">
        <f>_xlfn.XLOOKUP(C8178,Customers!A:A,Customers!D:D,"")</f>
        <v>Chandigarh</v>
      </c>
      <c r="M8178" t="str">
        <f>_xlfn.XLOOKUP(C8178,Customers!A:A,Customers!E:E,"")</f>
        <v>Consumer</v>
      </c>
    </row>
    <row r="8179" spans="1:13" x14ac:dyDescent="0.25">
      <c r="A8179" t="s">
        <v>17427</v>
      </c>
      <c r="B8179" s="1">
        <v>45997</v>
      </c>
      <c r="C8179" t="s">
        <v>3883</v>
      </c>
      <c r="D8179" t="s">
        <v>24</v>
      </c>
      <c r="E8179">
        <v>2</v>
      </c>
      <c r="F8179">
        <v>0.1</v>
      </c>
      <c r="G8179">
        <v>48370</v>
      </c>
      <c r="H8179">
        <v>87066</v>
      </c>
      <c r="I8179">
        <v>0.16</v>
      </c>
      <c r="J8179" s="2" t="s">
        <v>17428</v>
      </c>
      <c r="K8179" t="str">
        <f>_xlfn.XLOOKUP(D8179,Products!A:A,Products!C:C,"")</f>
        <v>Technology</v>
      </c>
      <c r="L8179" t="str">
        <f>_xlfn.XLOOKUP(C8179,Customers!A:A,Customers!D:D,"")</f>
        <v>Rajasthan</v>
      </c>
      <c r="M8179" t="str">
        <f>_xlfn.XLOOKUP(C8179,Customers!A:A,Customers!E:E,"")</f>
        <v>Consumer</v>
      </c>
    </row>
    <row r="8180" spans="1:13" x14ac:dyDescent="0.25">
      <c r="A8180" t="s">
        <v>17429</v>
      </c>
      <c r="B8180" s="1">
        <v>45961</v>
      </c>
      <c r="C8180" t="s">
        <v>2035</v>
      </c>
      <c r="D8180" t="s">
        <v>419</v>
      </c>
      <c r="E8180">
        <v>1</v>
      </c>
      <c r="F8180">
        <v>0.15</v>
      </c>
      <c r="G8180">
        <v>12154</v>
      </c>
      <c r="H8180">
        <v>10330.9</v>
      </c>
      <c r="I8180">
        <v>0.19</v>
      </c>
      <c r="J8180" s="2" t="s">
        <v>17430</v>
      </c>
      <c r="K8180" t="str">
        <f>_xlfn.XLOOKUP(D8180,Products!A:A,Products!C:C,"")</f>
        <v>Home Appliances</v>
      </c>
      <c r="L8180" t="str">
        <f>_xlfn.XLOOKUP(C8180,Customers!A:A,Customers!D:D,"")</f>
        <v>Chandigarh</v>
      </c>
      <c r="M8180" t="str">
        <f>_xlfn.XLOOKUP(C8180,Customers!A:A,Customers!E:E,"")</f>
        <v>Consumer</v>
      </c>
    </row>
    <row r="8181" spans="1:13" x14ac:dyDescent="0.25">
      <c r="A8181" t="s">
        <v>17431</v>
      </c>
      <c r="B8181" s="1">
        <v>45909</v>
      </c>
      <c r="C8181" t="s">
        <v>294</v>
      </c>
      <c r="D8181" t="s">
        <v>444</v>
      </c>
      <c r="E8181">
        <v>3</v>
      </c>
      <c r="F8181">
        <v>0.15</v>
      </c>
      <c r="G8181">
        <v>16218</v>
      </c>
      <c r="H8181">
        <v>41355.9</v>
      </c>
      <c r="I8181">
        <v>0.19</v>
      </c>
      <c r="J8181" s="2" t="s">
        <v>17432</v>
      </c>
      <c r="K8181" t="str">
        <f>_xlfn.XLOOKUP(D8181,Products!A:A,Products!C:C,"")</f>
        <v>Home Appliances</v>
      </c>
      <c r="L8181" t="str">
        <f>_xlfn.XLOOKUP(C8181,Customers!A:A,Customers!D:D,"")</f>
        <v>Kerala</v>
      </c>
      <c r="M8181" t="str">
        <f>_xlfn.XLOOKUP(C8181,Customers!A:A,Customers!E:E,"")</f>
        <v>Small Business</v>
      </c>
    </row>
    <row r="8182" spans="1:13" x14ac:dyDescent="0.25">
      <c r="A8182" t="s">
        <v>17433</v>
      </c>
      <c r="B8182" s="1">
        <v>45961</v>
      </c>
      <c r="C8182" t="s">
        <v>2514</v>
      </c>
      <c r="D8182" t="s">
        <v>179</v>
      </c>
      <c r="E8182">
        <v>3</v>
      </c>
      <c r="F8182">
        <v>0.15</v>
      </c>
      <c r="G8182">
        <v>5109</v>
      </c>
      <c r="H8182" s="2" t="s">
        <v>10966</v>
      </c>
      <c r="I8182">
        <v>0.19</v>
      </c>
      <c r="J8182" s="2" t="s">
        <v>17434</v>
      </c>
      <c r="K8182" t="str">
        <f>_xlfn.XLOOKUP(D8182,Products!A:A,Products!C:C,"")</f>
        <v>Home Appliances</v>
      </c>
      <c r="L8182" t="str">
        <f>_xlfn.XLOOKUP(C8182,Customers!A:A,Customers!D:D,"")</f>
        <v>Gujarat</v>
      </c>
      <c r="M8182" t="str">
        <f>_xlfn.XLOOKUP(C8182,Customers!A:A,Customers!E:E,"")</f>
        <v>Consumer</v>
      </c>
    </row>
    <row r="8183" spans="1:13" x14ac:dyDescent="0.25">
      <c r="A8183" t="s">
        <v>17435</v>
      </c>
      <c r="B8183" s="1">
        <v>45769</v>
      </c>
      <c r="C8183" t="s">
        <v>1707</v>
      </c>
      <c r="D8183" t="s">
        <v>235</v>
      </c>
      <c r="E8183">
        <v>1</v>
      </c>
      <c r="F8183">
        <v>0.2</v>
      </c>
      <c r="G8183">
        <v>21121</v>
      </c>
      <c r="H8183">
        <v>16896.8</v>
      </c>
      <c r="I8183">
        <v>0.19</v>
      </c>
      <c r="J8183" s="2" t="s">
        <v>17436</v>
      </c>
      <c r="K8183" t="str">
        <f>_xlfn.XLOOKUP(D8183,Products!A:A,Products!C:C,"")</f>
        <v>Home Appliances</v>
      </c>
      <c r="L8183" t="str">
        <f>_xlfn.XLOOKUP(C8183,Customers!A:A,Customers!D:D,"")</f>
        <v>Chandigarh</v>
      </c>
      <c r="M8183" t="str">
        <f>_xlfn.XLOOKUP(C8183,Customers!A:A,Customers!E:E,"")</f>
        <v>Consumer</v>
      </c>
    </row>
    <row r="8184" spans="1:13" x14ac:dyDescent="0.25">
      <c r="A8184" t="s">
        <v>17437</v>
      </c>
      <c r="B8184" s="1">
        <v>45663</v>
      </c>
      <c r="C8184" t="s">
        <v>5226</v>
      </c>
      <c r="D8184" t="s">
        <v>309</v>
      </c>
      <c r="E8184">
        <v>1</v>
      </c>
      <c r="F8184">
        <v>0.25</v>
      </c>
      <c r="G8184">
        <v>3506</v>
      </c>
      <c r="H8184">
        <v>2629.5</v>
      </c>
      <c r="I8184">
        <v>0.19</v>
      </c>
      <c r="J8184">
        <v>332.73449751268799</v>
      </c>
      <c r="K8184" t="str">
        <f>_xlfn.XLOOKUP(D8184,Products!A:A,Products!C:C,"")</f>
        <v>Home Appliances</v>
      </c>
      <c r="L8184" t="str">
        <f>_xlfn.XLOOKUP(C8184,Customers!A:A,Customers!D:D,"")</f>
        <v>Kerala</v>
      </c>
      <c r="M8184" t="str">
        <f>_xlfn.XLOOKUP(C8184,Customers!A:A,Customers!E:E,"")</f>
        <v>Consumer</v>
      </c>
    </row>
    <row r="8185" spans="1:13" x14ac:dyDescent="0.25">
      <c r="A8185" t="s">
        <v>17438</v>
      </c>
      <c r="B8185" s="1">
        <v>45848</v>
      </c>
      <c r="C8185" t="s">
        <v>2857</v>
      </c>
      <c r="D8185" t="s">
        <v>630</v>
      </c>
      <c r="E8185">
        <v>1</v>
      </c>
      <c r="F8185">
        <v>0.1</v>
      </c>
      <c r="G8185">
        <v>2696</v>
      </c>
      <c r="H8185">
        <v>2426.4</v>
      </c>
      <c r="I8185">
        <v>0.31</v>
      </c>
      <c r="J8185">
        <v>727.21750564291597</v>
      </c>
      <c r="K8185" t="str">
        <f>_xlfn.XLOOKUP(D8185,Products!A:A,Products!C:C,"")</f>
        <v>Beauty &amp; Personal Care</v>
      </c>
      <c r="L8185" t="str">
        <f>_xlfn.XLOOKUP(C8185,Customers!A:A,Customers!D:D,"")</f>
        <v>West Bengal</v>
      </c>
      <c r="M8185" t="str">
        <f>_xlfn.XLOOKUP(C8185,Customers!A:A,Customers!E:E,"")</f>
        <v>Small Business</v>
      </c>
    </row>
    <row r="8186" spans="1:13" x14ac:dyDescent="0.25">
      <c r="A8186" t="s">
        <v>17439</v>
      </c>
      <c r="B8186" s="1">
        <v>45991</v>
      </c>
      <c r="C8186" t="s">
        <v>1836</v>
      </c>
      <c r="D8186" t="s">
        <v>1155</v>
      </c>
      <c r="E8186">
        <v>2</v>
      </c>
      <c r="F8186">
        <v>0.05</v>
      </c>
      <c r="G8186">
        <v>23117</v>
      </c>
      <c r="H8186" s="2" t="s">
        <v>2804</v>
      </c>
      <c r="I8186">
        <v>0.19</v>
      </c>
      <c r="J8186" s="2" t="s">
        <v>17440</v>
      </c>
      <c r="K8186" t="str">
        <f>_xlfn.XLOOKUP(D8186,Products!A:A,Products!C:C,"")</f>
        <v>Home Appliances</v>
      </c>
      <c r="L8186" t="str">
        <f>_xlfn.XLOOKUP(C8186,Customers!A:A,Customers!D:D,"")</f>
        <v>Telangana</v>
      </c>
      <c r="M8186" t="str">
        <f>_xlfn.XLOOKUP(C8186,Customers!A:A,Customers!E:E,"")</f>
        <v>Small Business</v>
      </c>
    </row>
    <row r="8187" spans="1:13" x14ac:dyDescent="0.25">
      <c r="A8187" t="s">
        <v>17441</v>
      </c>
      <c r="B8187" s="1">
        <v>45936</v>
      </c>
      <c r="C8187" t="s">
        <v>2368</v>
      </c>
      <c r="D8187" t="s">
        <v>425</v>
      </c>
      <c r="E8187">
        <v>1</v>
      </c>
      <c r="F8187">
        <v>0.15</v>
      </c>
      <c r="G8187">
        <v>39150</v>
      </c>
      <c r="H8187">
        <v>33277.5</v>
      </c>
      <c r="I8187">
        <v>0.28000000000000003</v>
      </c>
      <c r="J8187" s="2" t="s">
        <v>17442</v>
      </c>
      <c r="K8187" t="str">
        <f>_xlfn.XLOOKUP(D8187,Products!A:A,Products!C:C,"")</f>
        <v>Office Supplies</v>
      </c>
      <c r="L8187" t="str">
        <f>_xlfn.XLOOKUP(C8187,Customers!A:A,Customers!D:D,"")</f>
        <v>Maharashtra</v>
      </c>
      <c r="M8187" t="str">
        <f>_xlfn.XLOOKUP(C8187,Customers!A:A,Customers!E:E,"")</f>
        <v>Small Business</v>
      </c>
    </row>
    <row r="8188" spans="1:13" x14ac:dyDescent="0.25">
      <c r="A8188" t="s">
        <v>17443</v>
      </c>
      <c r="B8188" s="1">
        <v>45997</v>
      </c>
      <c r="C8188" t="s">
        <v>2680</v>
      </c>
      <c r="D8188" t="s">
        <v>271</v>
      </c>
      <c r="E8188">
        <v>2</v>
      </c>
      <c r="F8188">
        <v>0</v>
      </c>
      <c r="G8188">
        <v>44505</v>
      </c>
      <c r="H8188">
        <v>89010</v>
      </c>
      <c r="I8188">
        <v>0.19</v>
      </c>
      <c r="J8188" s="2" t="s">
        <v>17444</v>
      </c>
      <c r="K8188" t="str">
        <f>_xlfn.XLOOKUP(D8188,Products!A:A,Products!C:C,"")</f>
        <v>Home Appliances</v>
      </c>
      <c r="L8188" t="str">
        <f>_xlfn.XLOOKUP(C8188,Customers!A:A,Customers!D:D,"")</f>
        <v>Delhi</v>
      </c>
      <c r="M8188" t="str">
        <f>_xlfn.XLOOKUP(C8188,Customers!A:A,Customers!E:E,"")</f>
        <v>Corporate</v>
      </c>
    </row>
    <row r="8189" spans="1:13" x14ac:dyDescent="0.25">
      <c r="A8189" t="s">
        <v>17445</v>
      </c>
      <c r="B8189" s="1">
        <v>45670</v>
      </c>
      <c r="C8189" t="s">
        <v>2189</v>
      </c>
      <c r="D8189" t="s">
        <v>298</v>
      </c>
      <c r="E8189">
        <v>2</v>
      </c>
      <c r="F8189">
        <v>0.1</v>
      </c>
      <c r="G8189">
        <v>31519</v>
      </c>
      <c r="H8189" s="2" t="s">
        <v>344</v>
      </c>
      <c r="I8189">
        <v>0.19</v>
      </c>
      <c r="J8189">
        <v>9158.7962713221095</v>
      </c>
      <c r="K8189" t="str">
        <f>_xlfn.XLOOKUP(D8189,Products!A:A,Products!C:C,"")</f>
        <v>Home Appliances</v>
      </c>
      <c r="L8189" t="str">
        <f>_xlfn.XLOOKUP(C8189,Customers!A:A,Customers!D:D,"")</f>
        <v>Maharashtra</v>
      </c>
      <c r="M8189" t="str">
        <f>_xlfn.XLOOKUP(C8189,Customers!A:A,Customers!E:E,"")</f>
        <v>Small Business</v>
      </c>
    </row>
    <row r="8190" spans="1:13" x14ac:dyDescent="0.25">
      <c r="A8190" t="s">
        <v>17446</v>
      </c>
      <c r="B8190" s="1">
        <v>45960</v>
      </c>
      <c r="C8190" t="s">
        <v>2789</v>
      </c>
      <c r="D8190" t="s">
        <v>581</v>
      </c>
      <c r="E8190">
        <v>2</v>
      </c>
      <c r="F8190">
        <v>0.1</v>
      </c>
      <c r="G8190">
        <v>35516</v>
      </c>
      <c r="H8190">
        <v>63928.800000000003</v>
      </c>
      <c r="I8190">
        <v>0.19</v>
      </c>
      <c r="J8190" s="2" t="s">
        <v>17447</v>
      </c>
      <c r="K8190" t="str">
        <f>_xlfn.XLOOKUP(D8190,Products!A:A,Products!C:C,"")</f>
        <v>Home Appliances</v>
      </c>
      <c r="L8190" t="str">
        <f>_xlfn.XLOOKUP(C8190,Customers!A:A,Customers!D:D,"")</f>
        <v>West Bengal</v>
      </c>
      <c r="M8190" t="str">
        <f>_xlfn.XLOOKUP(C8190,Customers!A:A,Customers!E:E,"")</f>
        <v>Consumer</v>
      </c>
    </row>
    <row r="8191" spans="1:13" x14ac:dyDescent="0.25">
      <c r="A8191" t="s">
        <v>17448</v>
      </c>
      <c r="B8191" s="1">
        <v>45701</v>
      </c>
      <c r="C8191" t="s">
        <v>1762</v>
      </c>
      <c r="D8191" t="s">
        <v>304</v>
      </c>
      <c r="E8191">
        <v>3</v>
      </c>
      <c r="F8191">
        <v>0.25</v>
      </c>
      <c r="G8191">
        <v>15711</v>
      </c>
      <c r="H8191">
        <v>35349.75</v>
      </c>
      <c r="I8191">
        <v>0.19</v>
      </c>
      <c r="J8191" s="2" t="s">
        <v>17449</v>
      </c>
      <c r="K8191" t="str">
        <f>_xlfn.XLOOKUP(D8191,Products!A:A,Products!C:C,"")</f>
        <v>Home Appliances</v>
      </c>
      <c r="L8191" t="str">
        <f>_xlfn.XLOOKUP(C8191,Customers!A:A,Customers!D:D,"")</f>
        <v>Maharashtra</v>
      </c>
      <c r="M8191" t="str">
        <f>_xlfn.XLOOKUP(C8191,Customers!A:A,Customers!E:E,"")</f>
        <v>Consumer</v>
      </c>
    </row>
    <row r="8192" spans="1:13" x14ac:dyDescent="0.25">
      <c r="A8192" t="s">
        <v>17450</v>
      </c>
      <c r="B8192" s="1">
        <v>45762</v>
      </c>
      <c r="C8192" t="s">
        <v>5120</v>
      </c>
      <c r="D8192" t="s">
        <v>134</v>
      </c>
      <c r="E8192">
        <v>1</v>
      </c>
      <c r="F8192">
        <v>0.25</v>
      </c>
      <c r="G8192">
        <v>42988</v>
      </c>
      <c r="H8192">
        <v>32241</v>
      </c>
      <c r="I8192">
        <v>0.19</v>
      </c>
      <c r="J8192" s="2" t="s">
        <v>17451</v>
      </c>
      <c r="K8192" t="str">
        <f>_xlfn.XLOOKUP(D8192,Products!A:A,Products!C:C,"")</f>
        <v>Home Appliances</v>
      </c>
      <c r="L8192" t="str">
        <f>_xlfn.XLOOKUP(C8192,Customers!A:A,Customers!D:D,"")</f>
        <v>West Bengal</v>
      </c>
      <c r="M8192" t="str">
        <f>_xlfn.XLOOKUP(C8192,Customers!A:A,Customers!E:E,"")</f>
        <v>Consumer</v>
      </c>
    </row>
    <row r="8193" spans="1:13" x14ac:dyDescent="0.25">
      <c r="A8193" t="s">
        <v>17452</v>
      </c>
      <c r="B8193" s="1">
        <v>45817</v>
      </c>
      <c r="C8193" t="s">
        <v>2740</v>
      </c>
      <c r="D8193" t="s">
        <v>28</v>
      </c>
      <c r="E8193">
        <v>4</v>
      </c>
      <c r="F8193">
        <v>0.15</v>
      </c>
      <c r="G8193">
        <v>49003</v>
      </c>
      <c r="H8193" s="2" t="s">
        <v>15160</v>
      </c>
      <c r="I8193">
        <v>0.31</v>
      </c>
      <c r="J8193" s="2" t="s">
        <v>17453</v>
      </c>
      <c r="K8193" t="str">
        <f>_xlfn.XLOOKUP(D8193,Products!A:A,Products!C:C,"")</f>
        <v>Beauty &amp; Personal Care</v>
      </c>
      <c r="L8193" t="str">
        <f>_xlfn.XLOOKUP(C8193,Customers!A:A,Customers!D:D,"")</f>
        <v>Tamil Nadu</v>
      </c>
      <c r="M8193" t="str">
        <f>_xlfn.XLOOKUP(C8193,Customers!A:A,Customers!E:E,"")</f>
        <v>Consumer</v>
      </c>
    </row>
    <row r="8194" spans="1:13" x14ac:dyDescent="0.25">
      <c r="A8194" t="s">
        <v>17454</v>
      </c>
      <c r="B8194" s="1">
        <v>45811</v>
      </c>
      <c r="C8194" t="s">
        <v>994</v>
      </c>
      <c r="D8194" t="s">
        <v>500</v>
      </c>
      <c r="E8194">
        <v>1</v>
      </c>
      <c r="F8194">
        <v>0.1</v>
      </c>
      <c r="G8194">
        <v>45709</v>
      </c>
      <c r="H8194">
        <v>41138.1</v>
      </c>
      <c r="I8194">
        <v>0.22</v>
      </c>
      <c r="J8194" s="2" t="s">
        <v>17455</v>
      </c>
      <c r="K8194" t="str">
        <f>_xlfn.XLOOKUP(D8194,Products!A:A,Products!C:C,"")</f>
        <v>Furniture</v>
      </c>
      <c r="L8194" t="str">
        <f>_xlfn.XLOOKUP(C8194,Customers!A:A,Customers!D:D,"")</f>
        <v>Karnataka</v>
      </c>
      <c r="M8194" t="str">
        <f>_xlfn.XLOOKUP(C8194,Customers!A:A,Customers!E:E,"")</f>
        <v>Small Business</v>
      </c>
    </row>
    <row r="8195" spans="1:13" x14ac:dyDescent="0.25">
      <c r="A8195" t="s">
        <v>17456</v>
      </c>
      <c r="B8195" s="1">
        <v>45899</v>
      </c>
      <c r="C8195" t="s">
        <v>5650</v>
      </c>
      <c r="D8195" t="s">
        <v>581</v>
      </c>
      <c r="E8195">
        <v>1</v>
      </c>
      <c r="F8195">
        <v>0.1</v>
      </c>
      <c r="G8195">
        <v>35516</v>
      </c>
      <c r="H8195">
        <v>31964.400000000001</v>
      </c>
      <c r="I8195">
        <v>0.19</v>
      </c>
      <c r="J8195" s="2" t="s">
        <v>17457</v>
      </c>
      <c r="K8195" t="str">
        <f>_xlfn.XLOOKUP(D8195,Products!A:A,Products!C:C,"")</f>
        <v>Home Appliances</v>
      </c>
      <c r="L8195" t="str">
        <f>_xlfn.XLOOKUP(C8195,Customers!A:A,Customers!D:D,"")</f>
        <v>Maharashtra</v>
      </c>
      <c r="M8195" t="str">
        <f>_xlfn.XLOOKUP(C8195,Customers!A:A,Customers!E:E,"")</f>
        <v>Corporate</v>
      </c>
    </row>
    <row r="8196" spans="1:13" x14ac:dyDescent="0.25">
      <c r="A8196" t="s">
        <v>17458</v>
      </c>
      <c r="B8196" s="1">
        <v>45838</v>
      </c>
      <c r="C8196" t="s">
        <v>5690</v>
      </c>
      <c r="D8196" t="s">
        <v>212</v>
      </c>
      <c r="E8196">
        <v>1</v>
      </c>
      <c r="F8196">
        <v>0.05</v>
      </c>
      <c r="G8196">
        <v>13000</v>
      </c>
      <c r="H8196">
        <v>12350</v>
      </c>
      <c r="I8196">
        <v>0.19</v>
      </c>
      <c r="J8196" s="2" t="s">
        <v>17459</v>
      </c>
      <c r="K8196" t="str">
        <f>_xlfn.XLOOKUP(D8196,Products!A:A,Products!C:C,"")</f>
        <v>Home Appliances</v>
      </c>
      <c r="L8196" t="str">
        <f>_xlfn.XLOOKUP(C8196,Customers!A:A,Customers!D:D,"")</f>
        <v>Maharashtra</v>
      </c>
      <c r="M8196" t="str">
        <f>_xlfn.XLOOKUP(C8196,Customers!A:A,Customers!E:E,"")</f>
        <v>Consumer</v>
      </c>
    </row>
    <row r="8197" spans="1:13" x14ac:dyDescent="0.25">
      <c r="A8197" t="s">
        <v>17460</v>
      </c>
      <c r="B8197" s="1">
        <v>45671</v>
      </c>
      <c r="C8197" t="s">
        <v>1697</v>
      </c>
      <c r="D8197" t="s">
        <v>69</v>
      </c>
      <c r="E8197">
        <v>2</v>
      </c>
      <c r="F8197">
        <v>0.2</v>
      </c>
      <c r="G8197">
        <v>41060</v>
      </c>
      <c r="H8197">
        <v>65696</v>
      </c>
      <c r="I8197">
        <v>0.28000000000000003</v>
      </c>
      <c r="J8197" s="2" t="s">
        <v>17461</v>
      </c>
      <c r="K8197" t="str">
        <f>_xlfn.XLOOKUP(D8197,Products!A:A,Products!C:C,"")</f>
        <v>Office Supplies</v>
      </c>
      <c r="L8197" t="str">
        <f>_xlfn.XLOOKUP(C8197,Customers!A:A,Customers!D:D,"")</f>
        <v>Telangana</v>
      </c>
      <c r="M8197" t="str">
        <f>_xlfn.XLOOKUP(C8197,Customers!A:A,Customers!E:E,"")</f>
        <v>Consumer</v>
      </c>
    </row>
    <row r="8198" spans="1:13" x14ac:dyDescent="0.25">
      <c r="A8198" t="s">
        <v>17462</v>
      </c>
      <c r="B8198" s="1">
        <v>45837</v>
      </c>
      <c r="C8198" t="s">
        <v>4159</v>
      </c>
      <c r="D8198" t="s">
        <v>626</v>
      </c>
      <c r="E8198">
        <v>1</v>
      </c>
      <c r="F8198">
        <v>0.15</v>
      </c>
      <c r="G8198">
        <v>27904</v>
      </c>
      <c r="H8198" s="2" t="s">
        <v>2861</v>
      </c>
      <c r="I8198">
        <v>0.22</v>
      </c>
      <c r="J8198" s="2" t="s">
        <v>17463</v>
      </c>
      <c r="K8198" t="str">
        <f>_xlfn.XLOOKUP(D8198,Products!A:A,Products!C:C,"")</f>
        <v>Furniture</v>
      </c>
      <c r="L8198" t="str">
        <f>_xlfn.XLOOKUP(C8198,Customers!A:A,Customers!D:D,"")</f>
        <v>Telangana</v>
      </c>
      <c r="M8198" t="str">
        <f>_xlfn.XLOOKUP(C8198,Customers!A:A,Customers!E:E,"")</f>
        <v>Consumer</v>
      </c>
    </row>
    <row r="8199" spans="1:13" x14ac:dyDescent="0.25">
      <c r="A8199" t="s">
        <v>17464</v>
      </c>
      <c r="B8199" s="1">
        <v>45949</v>
      </c>
      <c r="C8199" t="s">
        <v>4054</v>
      </c>
      <c r="D8199" t="s">
        <v>92</v>
      </c>
      <c r="E8199">
        <v>2</v>
      </c>
      <c r="F8199">
        <v>0.15</v>
      </c>
      <c r="G8199">
        <v>41116</v>
      </c>
      <c r="H8199">
        <v>69897.2</v>
      </c>
      <c r="I8199">
        <v>0.19</v>
      </c>
      <c r="J8199" s="2" t="s">
        <v>17465</v>
      </c>
      <c r="K8199" t="str">
        <f>_xlfn.XLOOKUP(D8199,Products!A:A,Products!C:C,"")</f>
        <v>Home Appliances</v>
      </c>
      <c r="L8199" t="str">
        <f>_xlfn.XLOOKUP(C8199,Customers!A:A,Customers!D:D,"")</f>
        <v>Tamil Nadu</v>
      </c>
      <c r="M8199" t="str">
        <f>_xlfn.XLOOKUP(C8199,Customers!A:A,Customers!E:E,"")</f>
        <v>Corporate</v>
      </c>
    </row>
    <row r="8200" spans="1:13" x14ac:dyDescent="0.25">
      <c r="A8200" t="s">
        <v>17466</v>
      </c>
      <c r="B8200" s="1">
        <v>45921</v>
      </c>
      <c r="C8200" t="s">
        <v>778</v>
      </c>
      <c r="D8200" t="s">
        <v>425</v>
      </c>
      <c r="E8200">
        <v>1</v>
      </c>
      <c r="F8200">
        <v>0</v>
      </c>
      <c r="G8200">
        <v>39150</v>
      </c>
      <c r="H8200">
        <v>39150</v>
      </c>
      <c r="I8200">
        <v>0.28000000000000003</v>
      </c>
      <c r="J8200" s="2" t="s">
        <v>17467</v>
      </c>
      <c r="K8200" t="str">
        <f>_xlfn.XLOOKUP(D8200,Products!A:A,Products!C:C,"")</f>
        <v>Office Supplies</v>
      </c>
      <c r="L8200" t="str">
        <f>_xlfn.XLOOKUP(C8200,Customers!A:A,Customers!D:D,"")</f>
        <v>Maharashtra</v>
      </c>
      <c r="M8200" t="str">
        <f>_xlfn.XLOOKUP(C8200,Customers!A:A,Customers!E:E,"")</f>
        <v>Corporate</v>
      </c>
    </row>
    <row r="8201" spans="1:13" x14ac:dyDescent="0.25">
      <c r="A8201" t="s">
        <v>17468</v>
      </c>
      <c r="B8201" s="1">
        <v>45825</v>
      </c>
      <c r="C8201" t="s">
        <v>3108</v>
      </c>
      <c r="D8201" t="s">
        <v>187</v>
      </c>
      <c r="E8201">
        <v>4</v>
      </c>
      <c r="F8201">
        <v>0.1</v>
      </c>
      <c r="G8201">
        <v>24562</v>
      </c>
      <c r="H8201">
        <v>88423.2</v>
      </c>
      <c r="I8201">
        <v>0.22</v>
      </c>
      <c r="J8201" s="2" t="s">
        <v>17469</v>
      </c>
      <c r="K8201" t="str">
        <f>_xlfn.XLOOKUP(D8201,Products!A:A,Products!C:C,"")</f>
        <v>Furniture</v>
      </c>
      <c r="L8201" t="str">
        <f>_xlfn.XLOOKUP(C8201,Customers!A:A,Customers!D:D,"")</f>
        <v>Kerala</v>
      </c>
      <c r="M8201" t="str">
        <f>_xlfn.XLOOKUP(C8201,Customers!A:A,Customers!E:E,"")</f>
        <v>Small Business</v>
      </c>
    </row>
    <row r="8202" spans="1:13" x14ac:dyDescent="0.25">
      <c r="A8202" t="s">
        <v>17470</v>
      </c>
      <c r="B8202" s="1">
        <v>45871</v>
      </c>
      <c r="C8202" t="s">
        <v>365</v>
      </c>
      <c r="D8202" t="s">
        <v>271</v>
      </c>
      <c r="E8202">
        <v>2</v>
      </c>
      <c r="F8202">
        <v>0.1</v>
      </c>
      <c r="G8202">
        <v>44505</v>
      </c>
      <c r="H8202">
        <v>80109</v>
      </c>
      <c r="I8202">
        <v>0.19</v>
      </c>
      <c r="J8202" s="2" t="s">
        <v>17471</v>
      </c>
      <c r="K8202" t="str">
        <f>_xlfn.XLOOKUP(D8202,Products!A:A,Products!C:C,"")</f>
        <v>Home Appliances</v>
      </c>
      <c r="L8202" t="str">
        <f>_xlfn.XLOOKUP(C8202,Customers!A:A,Customers!D:D,"")</f>
        <v>Chandigarh</v>
      </c>
      <c r="M8202" t="str">
        <f>_xlfn.XLOOKUP(C8202,Customers!A:A,Customers!E:E,"")</f>
        <v>Consumer</v>
      </c>
    </row>
    <row r="8203" spans="1:13" x14ac:dyDescent="0.25">
      <c r="A8203" t="s">
        <v>17472</v>
      </c>
      <c r="B8203" s="1">
        <v>45807</v>
      </c>
      <c r="C8203" t="s">
        <v>1941</v>
      </c>
      <c r="D8203" t="s">
        <v>85</v>
      </c>
      <c r="E8203">
        <v>2</v>
      </c>
      <c r="F8203">
        <v>0</v>
      </c>
      <c r="G8203">
        <v>28518</v>
      </c>
      <c r="H8203">
        <v>57036</v>
      </c>
      <c r="I8203">
        <v>0.31</v>
      </c>
      <c r="J8203" s="2" t="s">
        <v>17473</v>
      </c>
      <c r="K8203" t="str">
        <f>_xlfn.XLOOKUP(D8203,Products!A:A,Products!C:C,"")</f>
        <v>Beauty &amp; Personal Care</v>
      </c>
      <c r="L8203" t="str">
        <f>_xlfn.XLOOKUP(C8203,Customers!A:A,Customers!D:D,"")</f>
        <v>Kerala</v>
      </c>
      <c r="M8203" t="str">
        <f>_xlfn.XLOOKUP(C8203,Customers!A:A,Customers!E:E,"")</f>
        <v>Consumer</v>
      </c>
    </row>
    <row r="8204" spans="1:13" x14ac:dyDescent="0.25">
      <c r="A8204" t="s">
        <v>17474</v>
      </c>
      <c r="B8204" s="1">
        <v>45673</v>
      </c>
      <c r="C8204" t="s">
        <v>1707</v>
      </c>
      <c r="D8204" t="s">
        <v>231</v>
      </c>
      <c r="E8204">
        <v>4</v>
      </c>
      <c r="F8204">
        <v>0.05</v>
      </c>
      <c r="G8204">
        <v>36976</v>
      </c>
      <c r="H8204">
        <v>140508.79999999999</v>
      </c>
      <c r="I8204">
        <v>0.28000000000000003</v>
      </c>
      <c r="J8204" s="2" t="s">
        <v>17475</v>
      </c>
      <c r="K8204" t="str">
        <f>_xlfn.XLOOKUP(D8204,Products!A:A,Products!C:C,"")</f>
        <v>Office Supplies</v>
      </c>
      <c r="L8204" t="str">
        <f>_xlfn.XLOOKUP(C8204,Customers!A:A,Customers!D:D,"")</f>
        <v>Chandigarh</v>
      </c>
      <c r="M8204" t="str">
        <f>_xlfn.XLOOKUP(C8204,Customers!A:A,Customers!E:E,"")</f>
        <v>Consumer</v>
      </c>
    </row>
    <row r="8205" spans="1:13" x14ac:dyDescent="0.25">
      <c r="A8205" t="s">
        <v>17476</v>
      </c>
      <c r="B8205" s="1">
        <v>45748</v>
      </c>
      <c r="C8205" t="s">
        <v>2122</v>
      </c>
      <c r="D8205" t="s">
        <v>200</v>
      </c>
      <c r="E8205">
        <v>3</v>
      </c>
      <c r="F8205">
        <v>0</v>
      </c>
      <c r="G8205">
        <v>28530</v>
      </c>
      <c r="H8205">
        <v>85590</v>
      </c>
      <c r="I8205">
        <v>0.16</v>
      </c>
      <c r="J8205" s="2" t="s">
        <v>17477</v>
      </c>
      <c r="K8205" t="str">
        <f>_xlfn.XLOOKUP(D8205,Products!A:A,Products!C:C,"")</f>
        <v>Technology</v>
      </c>
      <c r="L8205" t="str">
        <f>_xlfn.XLOOKUP(C8205,Customers!A:A,Customers!D:D,"")</f>
        <v>Chandigarh</v>
      </c>
      <c r="M8205" t="str">
        <f>_xlfn.XLOOKUP(C8205,Customers!A:A,Customers!E:E,"")</f>
        <v>Small Business</v>
      </c>
    </row>
    <row r="8206" spans="1:13" x14ac:dyDescent="0.25">
      <c r="A8206" t="s">
        <v>17478</v>
      </c>
      <c r="B8206" s="1">
        <v>45777</v>
      </c>
      <c r="C8206" t="s">
        <v>2808</v>
      </c>
      <c r="D8206" t="s">
        <v>187</v>
      </c>
      <c r="E8206">
        <v>2</v>
      </c>
      <c r="F8206">
        <v>0.25</v>
      </c>
      <c r="G8206">
        <v>24562</v>
      </c>
      <c r="H8206">
        <v>36843</v>
      </c>
      <c r="I8206">
        <v>0.22</v>
      </c>
      <c r="J8206" s="2" t="s">
        <v>17479</v>
      </c>
      <c r="K8206" t="str">
        <f>_xlfn.XLOOKUP(D8206,Products!A:A,Products!C:C,"")</f>
        <v>Furniture</v>
      </c>
      <c r="L8206" t="str">
        <f>_xlfn.XLOOKUP(C8206,Customers!A:A,Customers!D:D,"")</f>
        <v>Gujarat</v>
      </c>
      <c r="M8206" t="str">
        <f>_xlfn.XLOOKUP(C8206,Customers!A:A,Customers!E:E,"")</f>
        <v>Consumer</v>
      </c>
    </row>
    <row r="8207" spans="1:13" x14ac:dyDescent="0.25">
      <c r="A8207" t="s">
        <v>17480</v>
      </c>
      <c r="B8207" s="1">
        <v>45910</v>
      </c>
      <c r="C8207" t="s">
        <v>6741</v>
      </c>
      <c r="D8207" t="s">
        <v>69</v>
      </c>
      <c r="E8207">
        <v>2</v>
      </c>
      <c r="F8207">
        <v>0.15</v>
      </c>
      <c r="G8207">
        <v>41060</v>
      </c>
      <c r="H8207">
        <v>69802</v>
      </c>
      <c r="I8207">
        <v>0.28000000000000003</v>
      </c>
      <c r="J8207" s="2" t="s">
        <v>17481</v>
      </c>
      <c r="K8207" t="str">
        <f>_xlfn.XLOOKUP(D8207,Products!A:A,Products!C:C,"")</f>
        <v>Office Supplies</v>
      </c>
      <c r="L8207" t="str">
        <f>_xlfn.XLOOKUP(C8207,Customers!A:A,Customers!D:D,"")</f>
        <v>Karnataka</v>
      </c>
      <c r="M8207" t="str">
        <f>_xlfn.XLOOKUP(C8207,Customers!A:A,Customers!E:E,"")</f>
        <v>Consumer</v>
      </c>
    </row>
    <row r="8208" spans="1:13" x14ac:dyDescent="0.25">
      <c r="A8208" t="s">
        <v>17482</v>
      </c>
      <c r="B8208" s="1">
        <v>45717</v>
      </c>
      <c r="C8208" t="s">
        <v>4614</v>
      </c>
      <c r="D8208" t="s">
        <v>455</v>
      </c>
      <c r="E8208">
        <v>2</v>
      </c>
      <c r="F8208">
        <v>0.1</v>
      </c>
      <c r="G8208">
        <v>17932</v>
      </c>
      <c r="H8208" s="2" t="s">
        <v>1963</v>
      </c>
      <c r="I8208">
        <v>0.16</v>
      </c>
      <c r="J8208" s="2" t="s">
        <v>17483</v>
      </c>
      <c r="K8208" t="str">
        <f>_xlfn.XLOOKUP(D8208,Products!A:A,Products!C:C,"")</f>
        <v>Technology</v>
      </c>
      <c r="L8208" t="str">
        <f>_xlfn.XLOOKUP(C8208,Customers!A:A,Customers!D:D,"")</f>
        <v>Maharashtra</v>
      </c>
      <c r="M8208" t="str">
        <f>_xlfn.XLOOKUP(C8208,Customers!A:A,Customers!E:E,"")</f>
        <v>Consumer</v>
      </c>
    </row>
    <row r="8209" spans="1:13" x14ac:dyDescent="0.25">
      <c r="A8209" t="s">
        <v>17484</v>
      </c>
      <c r="B8209" s="1">
        <v>45923</v>
      </c>
      <c r="C8209" t="s">
        <v>256</v>
      </c>
      <c r="D8209" t="s">
        <v>287</v>
      </c>
      <c r="E8209">
        <v>1</v>
      </c>
      <c r="F8209">
        <v>0.05</v>
      </c>
      <c r="G8209">
        <v>36003</v>
      </c>
      <c r="H8209">
        <v>34202.85</v>
      </c>
      <c r="I8209">
        <v>0.16</v>
      </c>
      <c r="J8209" s="2" t="s">
        <v>17485</v>
      </c>
      <c r="K8209" t="str">
        <f>_xlfn.XLOOKUP(D8209,Products!A:A,Products!C:C,"")</f>
        <v>Technology</v>
      </c>
      <c r="L8209" t="str">
        <f>_xlfn.XLOOKUP(C8209,Customers!A:A,Customers!D:D,"")</f>
        <v>Karnataka</v>
      </c>
      <c r="M8209" t="str">
        <f>_xlfn.XLOOKUP(C8209,Customers!A:A,Customers!E:E,"")</f>
        <v>Consumer</v>
      </c>
    </row>
    <row r="8210" spans="1:13" x14ac:dyDescent="0.25">
      <c r="A8210" t="s">
        <v>17486</v>
      </c>
      <c r="B8210" s="1">
        <v>45688</v>
      </c>
      <c r="C8210" t="s">
        <v>841</v>
      </c>
      <c r="D8210" t="s">
        <v>171</v>
      </c>
      <c r="E8210">
        <v>1</v>
      </c>
      <c r="F8210">
        <v>0.05</v>
      </c>
      <c r="G8210">
        <v>3648</v>
      </c>
      <c r="H8210">
        <v>3465.6</v>
      </c>
      <c r="I8210">
        <v>0.22</v>
      </c>
      <c r="J8210" s="2" t="s">
        <v>17487</v>
      </c>
      <c r="K8210" t="str">
        <f>_xlfn.XLOOKUP(D8210,Products!A:A,Products!C:C,"")</f>
        <v>Furniture</v>
      </c>
      <c r="L8210" t="str">
        <f>_xlfn.XLOOKUP(C8210,Customers!A:A,Customers!D:D,"")</f>
        <v>Uttar Pradesh</v>
      </c>
      <c r="M8210" t="str">
        <f>_xlfn.XLOOKUP(C8210,Customers!A:A,Customers!E:E,"")</f>
        <v>Small Business</v>
      </c>
    </row>
    <row r="8211" spans="1:13" x14ac:dyDescent="0.25">
      <c r="A8211" t="s">
        <v>17488</v>
      </c>
      <c r="B8211" s="1">
        <v>45678</v>
      </c>
      <c r="C8211" t="s">
        <v>7353</v>
      </c>
      <c r="D8211" t="s">
        <v>134</v>
      </c>
      <c r="E8211">
        <v>1</v>
      </c>
      <c r="F8211">
        <v>0</v>
      </c>
      <c r="G8211">
        <v>42988</v>
      </c>
      <c r="H8211">
        <v>42988</v>
      </c>
      <c r="I8211">
        <v>0.19</v>
      </c>
      <c r="J8211">
        <v>9628.3420168937701</v>
      </c>
      <c r="K8211" t="str">
        <f>_xlfn.XLOOKUP(D8211,Products!A:A,Products!C:C,"")</f>
        <v>Home Appliances</v>
      </c>
      <c r="L8211" t="str">
        <f>_xlfn.XLOOKUP(C8211,Customers!A:A,Customers!D:D,"")</f>
        <v>Karnataka</v>
      </c>
      <c r="M8211" t="str">
        <f>_xlfn.XLOOKUP(C8211,Customers!A:A,Customers!E:E,"")</f>
        <v>Small Business</v>
      </c>
    </row>
    <row r="8212" spans="1:13" x14ac:dyDescent="0.25">
      <c r="A8212" t="s">
        <v>17489</v>
      </c>
      <c r="B8212" s="1">
        <v>45876</v>
      </c>
      <c r="C8212" t="s">
        <v>6829</v>
      </c>
      <c r="D8212" t="s">
        <v>41</v>
      </c>
      <c r="E8212">
        <v>3</v>
      </c>
      <c r="F8212">
        <v>0.1</v>
      </c>
      <c r="G8212">
        <v>4623</v>
      </c>
      <c r="H8212">
        <v>12482.1</v>
      </c>
      <c r="I8212">
        <v>0.28000000000000003</v>
      </c>
      <c r="J8212">
        <v>2798.3562619639602</v>
      </c>
      <c r="K8212" t="str">
        <f>_xlfn.XLOOKUP(D8212,Products!A:A,Products!C:C,"")</f>
        <v>Office Supplies</v>
      </c>
      <c r="L8212" t="str">
        <f>_xlfn.XLOOKUP(C8212,Customers!A:A,Customers!D:D,"")</f>
        <v>Rajasthan</v>
      </c>
      <c r="M8212" t="str">
        <f>_xlfn.XLOOKUP(C8212,Customers!A:A,Customers!E:E,"")</f>
        <v>Small Business</v>
      </c>
    </row>
    <row r="8213" spans="1:13" x14ac:dyDescent="0.25">
      <c r="A8213" t="s">
        <v>17490</v>
      </c>
      <c r="B8213" s="1">
        <v>45738</v>
      </c>
      <c r="C8213" t="s">
        <v>806</v>
      </c>
      <c r="D8213" t="s">
        <v>1004</v>
      </c>
      <c r="E8213">
        <v>1</v>
      </c>
      <c r="F8213">
        <v>0.2</v>
      </c>
      <c r="G8213">
        <v>24310</v>
      </c>
      <c r="H8213">
        <v>19448</v>
      </c>
      <c r="I8213">
        <v>0.16</v>
      </c>
      <c r="J8213" s="2" t="s">
        <v>17491</v>
      </c>
      <c r="K8213" t="str">
        <f>_xlfn.XLOOKUP(D8213,Products!A:A,Products!C:C,"")</f>
        <v>Technology</v>
      </c>
      <c r="L8213" t="str">
        <f>_xlfn.XLOOKUP(C8213,Customers!A:A,Customers!D:D,"")</f>
        <v>Chandigarh</v>
      </c>
      <c r="M8213" t="str">
        <f>_xlfn.XLOOKUP(C8213,Customers!A:A,Customers!E:E,"")</f>
        <v>Consumer</v>
      </c>
    </row>
    <row r="8214" spans="1:13" x14ac:dyDescent="0.25">
      <c r="A8214" t="s">
        <v>17492</v>
      </c>
      <c r="B8214" s="1">
        <v>45946</v>
      </c>
      <c r="C8214" t="s">
        <v>4129</v>
      </c>
      <c r="D8214" t="s">
        <v>32</v>
      </c>
      <c r="E8214">
        <v>1</v>
      </c>
      <c r="F8214">
        <v>0</v>
      </c>
      <c r="G8214">
        <v>7879</v>
      </c>
      <c r="H8214">
        <v>7879</v>
      </c>
      <c r="I8214">
        <v>0.16</v>
      </c>
      <c r="J8214" s="2" t="s">
        <v>17493</v>
      </c>
      <c r="K8214" t="str">
        <f>_xlfn.XLOOKUP(D8214,Products!A:A,Products!C:C,"")</f>
        <v>Technology</v>
      </c>
      <c r="L8214" t="str">
        <f>_xlfn.XLOOKUP(C8214,Customers!A:A,Customers!D:D,"")</f>
        <v>Delhi</v>
      </c>
      <c r="M8214" t="str">
        <f>_xlfn.XLOOKUP(C8214,Customers!A:A,Customers!E:E,"")</f>
        <v>Corporate</v>
      </c>
    </row>
    <row r="8215" spans="1:13" x14ac:dyDescent="0.25">
      <c r="A8215" t="s">
        <v>17494</v>
      </c>
      <c r="B8215" s="1">
        <v>45688</v>
      </c>
      <c r="C8215" t="s">
        <v>9868</v>
      </c>
      <c r="D8215" t="s">
        <v>231</v>
      </c>
      <c r="E8215">
        <v>1</v>
      </c>
      <c r="F8215">
        <v>0</v>
      </c>
      <c r="G8215">
        <v>36976</v>
      </c>
      <c r="H8215">
        <v>36976</v>
      </c>
      <c r="I8215">
        <v>0.28000000000000003</v>
      </c>
      <c r="J8215" s="2" t="s">
        <v>17495</v>
      </c>
      <c r="K8215" t="str">
        <f>_xlfn.XLOOKUP(D8215,Products!A:A,Products!C:C,"")</f>
        <v>Office Supplies</v>
      </c>
      <c r="L8215" t="str">
        <f>_xlfn.XLOOKUP(C8215,Customers!A:A,Customers!D:D,"")</f>
        <v>Telangana</v>
      </c>
      <c r="M8215" t="str">
        <f>_xlfn.XLOOKUP(C8215,Customers!A:A,Customers!E:E,"")</f>
        <v>Consumer</v>
      </c>
    </row>
    <row r="8216" spans="1:13" x14ac:dyDescent="0.25">
      <c r="A8216" t="s">
        <v>17496</v>
      </c>
      <c r="B8216" s="1">
        <v>45891</v>
      </c>
      <c r="C8216" t="s">
        <v>7531</v>
      </c>
      <c r="D8216" t="s">
        <v>126</v>
      </c>
      <c r="E8216">
        <v>2</v>
      </c>
      <c r="F8216">
        <v>0.05</v>
      </c>
      <c r="G8216">
        <v>13614</v>
      </c>
      <c r="H8216">
        <v>25866.6</v>
      </c>
      <c r="I8216">
        <v>0.19</v>
      </c>
      <c r="J8216" s="2" t="s">
        <v>17497</v>
      </c>
      <c r="K8216" t="str">
        <f>_xlfn.XLOOKUP(D8216,Products!A:A,Products!C:C,"")</f>
        <v>Home Appliances</v>
      </c>
      <c r="L8216" t="str">
        <f>_xlfn.XLOOKUP(C8216,Customers!A:A,Customers!D:D,"")</f>
        <v>Kerala</v>
      </c>
      <c r="M8216" t="str">
        <f>_xlfn.XLOOKUP(C8216,Customers!A:A,Customers!E:E,"")</f>
        <v>Consumer</v>
      </c>
    </row>
    <row r="8217" spans="1:13" x14ac:dyDescent="0.25">
      <c r="A8217" t="s">
        <v>17498</v>
      </c>
      <c r="B8217" s="1">
        <v>45693</v>
      </c>
      <c r="C8217" t="s">
        <v>2461</v>
      </c>
      <c r="D8217" t="s">
        <v>271</v>
      </c>
      <c r="E8217">
        <v>2</v>
      </c>
      <c r="F8217">
        <v>0.15</v>
      </c>
      <c r="G8217">
        <v>44505</v>
      </c>
      <c r="H8217">
        <v>75658.5</v>
      </c>
      <c r="I8217">
        <v>0.19</v>
      </c>
      <c r="J8217" s="2" t="s">
        <v>17499</v>
      </c>
      <c r="K8217" t="str">
        <f>_xlfn.XLOOKUP(D8217,Products!A:A,Products!C:C,"")</f>
        <v>Home Appliances</v>
      </c>
      <c r="L8217" t="str">
        <f>_xlfn.XLOOKUP(C8217,Customers!A:A,Customers!D:D,"")</f>
        <v>Karnataka</v>
      </c>
      <c r="M8217" t="str">
        <f>_xlfn.XLOOKUP(C8217,Customers!A:A,Customers!E:E,"")</f>
        <v>Corporate</v>
      </c>
    </row>
    <row r="8218" spans="1:13" x14ac:dyDescent="0.25">
      <c r="A8218" t="s">
        <v>17500</v>
      </c>
      <c r="B8218" s="1">
        <v>45789</v>
      </c>
      <c r="C8218" t="s">
        <v>2819</v>
      </c>
      <c r="D8218" t="s">
        <v>393</v>
      </c>
      <c r="E8218">
        <v>2</v>
      </c>
      <c r="F8218">
        <v>0.2</v>
      </c>
      <c r="G8218">
        <v>11721</v>
      </c>
      <c r="H8218" s="2" t="s">
        <v>6776</v>
      </c>
      <c r="I8218">
        <v>0.16</v>
      </c>
      <c r="J8218" s="2" t="s">
        <v>17501</v>
      </c>
      <c r="K8218" t="str">
        <f>_xlfn.XLOOKUP(D8218,Products!A:A,Products!C:C,"")</f>
        <v>Technology</v>
      </c>
      <c r="L8218" t="str">
        <f>_xlfn.XLOOKUP(C8218,Customers!A:A,Customers!D:D,"")</f>
        <v>Gujarat</v>
      </c>
      <c r="M8218" t="str">
        <f>_xlfn.XLOOKUP(C8218,Customers!A:A,Customers!E:E,"")</f>
        <v>Consumer</v>
      </c>
    </row>
    <row r="8219" spans="1:13" x14ac:dyDescent="0.25">
      <c r="A8219" t="s">
        <v>17502</v>
      </c>
      <c r="B8219" s="1">
        <v>45981</v>
      </c>
      <c r="C8219" t="s">
        <v>3273</v>
      </c>
      <c r="D8219" t="s">
        <v>450</v>
      </c>
      <c r="E8219">
        <v>1</v>
      </c>
      <c r="F8219">
        <v>0.15</v>
      </c>
      <c r="G8219">
        <v>34669</v>
      </c>
      <c r="H8219" s="2" t="s">
        <v>3028</v>
      </c>
      <c r="I8219">
        <v>0.16</v>
      </c>
      <c r="J8219" s="2" t="s">
        <v>17503</v>
      </c>
      <c r="K8219" t="str">
        <f>_xlfn.XLOOKUP(D8219,Products!A:A,Products!C:C,"")</f>
        <v>Technology</v>
      </c>
      <c r="L8219" t="str">
        <f>_xlfn.XLOOKUP(C8219,Customers!A:A,Customers!D:D,"")</f>
        <v>Uttar Pradesh</v>
      </c>
      <c r="M8219" t="str">
        <f>_xlfn.XLOOKUP(C8219,Customers!A:A,Customers!E:E,"")</f>
        <v>Corporate</v>
      </c>
    </row>
    <row r="8220" spans="1:13" x14ac:dyDescent="0.25">
      <c r="A8220" t="s">
        <v>17504</v>
      </c>
      <c r="B8220" s="1">
        <v>46003</v>
      </c>
      <c r="C8220" t="s">
        <v>7182</v>
      </c>
      <c r="D8220" t="s">
        <v>419</v>
      </c>
      <c r="E8220">
        <v>4</v>
      </c>
      <c r="F8220">
        <v>0.1</v>
      </c>
      <c r="G8220">
        <v>12154</v>
      </c>
      <c r="H8220">
        <v>43754.400000000001</v>
      </c>
      <c r="I8220">
        <v>0.19</v>
      </c>
      <c r="J8220" s="2" t="s">
        <v>17505</v>
      </c>
      <c r="K8220" t="str">
        <f>_xlfn.XLOOKUP(D8220,Products!A:A,Products!C:C,"")</f>
        <v>Home Appliances</v>
      </c>
      <c r="L8220" t="str">
        <f>_xlfn.XLOOKUP(C8220,Customers!A:A,Customers!D:D,"")</f>
        <v>Rajasthan</v>
      </c>
      <c r="M8220" t="str">
        <f>_xlfn.XLOOKUP(C8220,Customers!A:A,Customers!E:E,"")</f>
        <v>Consumer</v>
      </c>
    </row>
    <row r="8221" spans="1:13" x14ac:dyDescent="0.25">
      <c r="A8221" t="s">
        <v>17506</v>
      </c>
      <c r="B8221" s="1">
        <v>45789</v>
      </c>
      <c r="C8221" t="s">
        <v>1645</v>
      </c>
      <c r="D8221" t="s">
        <v>626</v>
      </c>
      <c r="E8221">
        <v>2</v>
      </c>
      <c r="F8221">
        <v>0</v>
      </c>
      <c r="G8221">
        <v>27904</v>
      </c>
      <c r="H8221">
        <v>55808</v>
      </c>
      <c r="I8221">
        <v>0.22</v>
      </c>
      <c r="J8221" s="2" t="s">
        <v>17507</v>
      </c>
      <c r="K8221" t="str">
        <f>_xlfn.XLOOKUP(D8221,Products!A:A,Products!C:C,"")</f>
        <v>Furniture</v>
      </c>
      <c r="L8221" t="str">
        <f>_xlfn.XLOOKUP(C8221,Customers!A:A,Customers!D:D,"")</f>
        <v>Uttar Pradesh</v>
      </c>
      <c r="M8221" t="str">
        <f>_xlfn.XLOOKUP(C8221,Customers!A:A,Customers!E:E,"")</f>
        <v>Consumer</v>
      </c>
    </row>
    <row r="8222" spans="1:13" x14ac:dyDescent="0.25">
      <c r="A8222" t="s">
        <v>17508</v>
      </c>
      <c r="B8222" s="1">
        <v>45666</v>
      </c>
      <c r="C8222" t="s">
        <v>1315</v>
      </c>
      <c r="D8222" t="s">
        <v>69</v>
      </c>
      <c r="E8222">
        <v>2</v>
      </c>
      <c r="F8222">
        <v>0.15</v>
      </c>
      <c r="G8222">
        <v>41060</v>
      </c>
      <c r="H8222">
        <v>69802</v>
      </c>
      <c r="I8222">
        <v>0.28000000000000003</v>
      </c>
      <c r="J8222" s="2" t="s">
        <v>17509</v>
      </c>
      <c r="K8222" t="str">
        <f>_xlfn.XLOOKUP(D8222,Products!A:A,Products!C:C,"")</f>
        <v>Office Supplies</v>
      </c>
      <c r="L8222" t="str">
        <f>_xlfn.XLOOKUP(C8222,Customers!A:A,Customers!D:D,"")</f>
        <v>Delhi</v>
      </c>
      <c r="M8222" t="str">
        <f>_xlfn.XLOOKUP(C8222,Customers!A:A,Customers!E:E,"")</f>
        <v>Small Business</v>
      </c>
    </row>
    <row r="8223" spans="1:13" x14ac:dyDescent="0.25">
      <c r="A8223" t="s">
        <v>17510</v>
      </c>
      <c r="B8223" s="1">
        <v>45687</v>
      </c>
      <c r="C8223" t="s">
        <v>320</v>
      </c>
      <c r="D8223" t="s">
        <v>20</v>
      </c>
      <c r="E8223">
        <v>4</v>
      </c>
      <c r="F8223">
        <v>0</v>
      </c>
      <c r="G8223">
        <v>30563</v>
      </c>
      <c r="H8223">
        <v>122252</v>
      </c>
      <c r="I8223">
        <v>0.19</v>
      </c>
      <c r="J8223" s="2" t="s">
        <v>17511</v>
      </c>
      <c r="K8223" t="str">
        <f>_xlfn.XLOOKUP(D8223,Products!A:A,Products!C:C,"")</f>
        <v>Home Appliances</v>
      </c>
      <c r="L8223" t="str">
        <f>_xlfn.XLOOKUP(C8223,Customers!A:A,Customers!D:D,"")</f>
        <v>Maharashtra</v>
      </c>
      <c r="M8223" t="str">
        <f>_xlfn.XLOOKUP(C8223,Customers!A:A,Customers!E:E,"")</f>
        <v>Consumer</v>
      </c>
    </row>
    <row r="8224" spans="1:13" x14ac:dyDescent="0.25">
      <c r="A8224" t="s">
        <v>17512</v>
      </c>
      <c r="B8224" s="1">
        <v>45772</v>
      </c>
      <c r="C8224" t="s">
        <v>5205</v>
      </c>
      <c r="D8224" t="s">
        <v>601</v>
      </c>
      <c r="E8224">
        <v>5</v>
      </c>
      <c r="F8224">
        <v>0.05</v>
      </c>
      <c r="G8224">
        <v>5121</v>
      </c>
      <c r="H8224">
        <v>24324.75</v>
      </c>
      <c r="I8224">
        <v>0.28000000000000003</v>
      </c>
      <c r="J8224" s="2" t="s">
        <v>17513</v>
      </c>
      <c r="K8224" t="str">
        <f>_xlfn.XLOOKUP(D8224,Products!A:A,Products!C:C,"")</f>
        <v>Office Supplies</v>
      </c>
      <c r="L8224" t="str">
        <f>_xlfn.XLOOKUP(C8224,Customers!A:A,Customers!D:D,"")</f>
        <v>Rajasthan</v>
      </c>
      <c r="M8224" t="str">
        <f>_xlfn.XLOOKUP(C8224,Customers!A:A,Customers!E:E,"")</f>
        <v>Corporate</v>
      </c>
    </row>
    <row r="8225" spans="1:13" x14ac:dyDescent="0.25">
      <c r="A8225" t="s">
        <v>17514</v>
      </c>
      <c r="B8225" s="1">
        <v>45958</v>
      </c>
      <c r="C8225" t="s">
        <v>1755</v>
      </c>
      <c r="D8225" t="s">
        <v>278</v>
      </c>
      <c r="E8225">
        <v>2</v>
      </c>
      <c r="F8225">
        <v>0.05</v>
      </c>
      <c r="G8225">
        <v>23506</v>
      </c>
      <c r="H8225">
        <v>44661.4</v>
      </c>
      <c r="I8225">
        <v>0.31</v>
      </c>
      <c r="J8225" s="2" t="s">
        <v>17515</v>
      </c>
      <c r="K8225" t="str">
        <f>_xlfn.XLOOKUP(D8225,Products!A:A,Products!C:C,"")</f>
        <v>Beauty &amp; Personal Care</v>
      </c>
      <c r="L8225" t="str">
        <f>_xlfn.XLOOKUP(C8225,Customers!A:A,Customers!D:D,"")</f>
        <v>West Bengal</v>
      </c>
      <c r="M8225" t="str">
        <f>_xlfn.XLOOKUP(C8225,Customers!A:A,Customers!E:E,"")</f>
        <v>Corporate</v>
      </c>
    </row>
    <row r="8226" spans="1:13" x14ac:dyDescent="0.25">
      <c r="A8226" t="s">
        <v>17516</v>
      </c>
      <c r="B8226" s="1">
        <v>45661</v>
      </c>
      <c r="C8226" t="s">
        <v>2200</v>
      </c>
      <c r="D8226" t="s">
        <v>261</v>
      </c>
      <c r="E8226">
        <v>4</v>
      </c>
      <c r="F8226">
        <v>0.05</v>
      </c>
      <c r="G8226">
        <v>2649</v>
      </c>
      <c r="H8226" s="2" t="s">
        <v>13668</v>
      </c>
      <c r="I8226">
        <v>0.16</v>
      </c>
      <c r="J8226" s="2" t="s">
        <v>17517</v>
      </c>
      <c r="K8226" t="str">
        <f>_xlfn.XLOOKUP(D8226,Products!A:A,Products!C:C,"")</f>
        <v>Technology</v>
      </c>
      <c r="L8226" t="str">
        <f>_xlfn.XLOOKUP(C8226,Customers!A:A,Customers!D:D,"")</f>
        <v>Chandigarh</v>
      </c>
      <c r="M8226" t="str">
        <f>_xlfn.XLOOKUP(C8226,Customers!A:A,Customers!E:E,"")</f>
        <v>Small Business</v>
      </c>
    </row>
    <row r="8227" spans="1:13" x14ac:dyDescent="0.25">
      <c r="A8227" t="s">
        <v>17518</v>
      </c>
      <c r="B8227" s="1">
        <v>45982</v>
      </c>
      <c r="C8227" t="s">
        <v>110</v>
      </c>
      <c r="D8227" t="s">
        <v>17</v>
      </c>
      <c r="E8227">
        <v>2</v>
      </c>
      <c r="F8227">
        <v>0.05</v>
      </c>
      <c r="G8227">
        <v>10888</v>
      </c>
      <c r="H8227">
        <v>20687.2</v>
      </c>
      <c r="I8227">
        <v>0.19</v>
      </c>
      <c r="J8227" s="2" t="s">
        <v>17519</v>
      </c>
      <c r="K8227" t="str">
        <f>_xlfn.XLOOKUP(D8227,Products!A:A,Products!C:C,"")</f>
        <v>Home Appliances</v>
      </c>
      <c r="L8227" t="str">
        <f>_xlfn.XLOOKUP(C8227,Customers!A:A,Customers!D:D,"")</f>
        <v>Telangana</v>
      </c>
      <c r="M8227" t="str">
        <f>_xlfn.XLOOKUP(C8227,Customers!A:A,Customers!E:E,"")</f>
        <v>Consumer</v>
      </c>
    </row>
    <row r="8228" spans="1:13" x14ac:dyDescent="0.25">
      <c r="A8228" t="s">
        <v>17520</v>
      </c>
      <c r="B8228" s="1">
        <v>45894</v>
      </c>
      <c r="C8228" t="s">
        <v>2561</v>
      </c>
      <c r="D8228" t="s">
        <v>239</v>
      </c>
      <c r="E8228">
        <v>1</v>
      </c>
      <c r="F8228">
        <v>0.15</v>
      </c>
      <c r="G8228">
        <v>35247</v>
      </c>
      <c r="H8228">
        <v>29959.95</v>
      </c>
      <c r="I8228">
        <v>0.16</v>
      </c>
      <c r="J8228" s="2" t="s">
        <v>17521</v>
      </c>
      <c r="K8228" t="str">
        <f>_xlfn.XLOOKUP(D8228,Products!A:A,Products!C:C,"")</f>
        <v>Technology</v>
      </c>
      <c r="L8228" t="str">
        <f>_xlfn.XLOOKUP(C8228,Customers!A:A,Customers!D:D,"")</f>
        <v>Karnataka</v>
      </c>
      <c r="M8228" t="str">
        <f>_xlfn.XLOOKUP(C8228,Customers!A:A,Customers!E:E,"")</f>
        <v>Corporate</v>
      </c>
    </row>
    <row r="8229" spans="1:13" x14ac:dyDescent="0.25">
      <c r="A8229" t="s">
        <v>17522</v>
      </c>
      <c r="B8229" s="1">
        <v>45680</v>
      </c>
      <c r="C8229" t="s">
        <v>1806</v>
      </c>
      <c r="D8229" t="s">
        <v>212</v>
      </c>
      <c r="E8229">
        <v>1</v>
      </c>
      <c r="F8229">
        <v>0</v>
      </c>
      <c r="G8229">
        <v>13000</v>
      </c>
      <c r="H8229">
        <v>13000</v>
      </c>
      <c r="I8229">
        <v>0.19</v>
      </c>
      <c r="J8229" s="2" t="s">
        <v>17523</v>
      </c>
      <c r="K8229" t="str">
        <f>_xlfn.XLOOKUP(D8229,Products!A:A,Products!C:C,"")</f>
        <v>Home Appliances</v>
      </c>
      <c r="L8229" t="str">
        <f>_xlfn.XLOOKUP(C8229,Customers!A:A,Customers!D:D,"")</f>
        <v>West Bengal</v>
      </c>
      <c r="M8229" t="str">
        <f>_xlfn.XLOOKUP(C8229,Customers!A:A,Customers!E:E,"")</f>
        <v>Corporate</v>
      </c>
    </row>
    <row r="8230" spans="1:13" x14ac:dyDescent="0.25">
      <c r="A8230" t="s">
        <v>17524</v>
      </c>
      <c r="B8230" s="1">
        <v>45673</v>
      </c>
      <c r="C8230" t="s">
        <v>1003</v>
      </c>
      <c r="D8230" t="s">
        <v>473</v>
      </c>
      <c r="E8230">
        <v>2</v>
      </c>
      <c r="F8230">
        <v>0.2</v>
      </c>
      <c r="G8230">
        <v>35424</v>
      </c>
      <c r="H8230">
        <v>56678.400000000001</v>
      </c>
      <c r="I8230">
        <v>0.19</v>
      </c>
      <c r="J8230" s="2" t="s">
        <v>17525</v>
      </c>
      <c r="K8230" t="str">
        <f>_xlfn.XLOOKUP(D8230,Products!A:A,Products!C:C,"")</f>
        <v>Home Appliances</v>
      </c>
      <c r="L8230" t="str">
        <f>_xlfn.XLOOKUP(C8230,Customers!A:A,Customers!D:D,"")</f>
        <v>Maharashtra</v>
      </c>
      <c r="M8230" t="str">
        <f>_xlfn.XLOOKUP(C8230,Customers!A:A,Customers!E:E,"")</f>
        <v>Consumer</v>
      </c>
    </row>
    <row r="8231" spans="1:13" x14ac:dyDescent="0.25">
      <c r="A8231" t="s">
        <v>17526</v>
      </c>
      <c r="B8231" s="1">
        <v>45679</v>
      </c>
      <c r="C8231" t="s">
        <v>982</v>
      </c>
      <c r="D8231" t="s">
        <v>96</v>
      </c>
      <c r="E8231">
        <v>2</v>
      </c>
      <c r="F8231">
        <v>0.2</v>
      </c>
      <c r="G8231">
        <v>11537</v>
      </c>
      <c r="H8231">
        <v>18459.2</v>
      </c>
      <c r="I8231">
        <v>0.22</v>
      </c>
      <c r="J8231" s="2" t="s">
        <v>17527</v>
      </c>
      <c r="K8231" t="str">
        <f>_xlfn.XLOOKUP(D8231,Products!A:A,Products!C:C,"")</f>
        <v>Furniture</v>
      </c>
      <c r="L8231" t="str">
        <f>_xlfn.XLOOKUP(C8231,Customers!A:A,Customers!D:D,"")</f>
        <v>Maharashtra</v>
      </c>
      <c r="M8231" t="str">
        <f>_xlfn.XLOOKUP(C8231,Customers!A:A,Customers!E:E,"")</f>
        <v>Consumer</v>
      </c>
    </row>
    <row r="8232" spans="1:13" x14ac:dyDescent="0.25">
      <c r="A8232" t="s">
        <v>17528</v>
      </c>
      <c r="B8232" s="1">
        <v>45729</v>
      </c>
      <c r="C8232" t="s">
        <v>4041</v>
      </c>
      <c r="D8232" t="s">
        <v>788</v>
      </c>
      <c r="E8232">
        <v>2</v>
      </c>
      <c r="F8232">
        <v>0.1</v>
      </c>
      <c r="G8232">
        <v>39927</v>
      </c>
      <c r="H8232">
        <v>71868.600000000006</v>
      </c>
      <c r="I8232">
        <v>0.16</v>
      </c>
      <c r="J8232" s="2" t="s">
        <v>17529</v>
      </c>
      <c r="K8232" t="str">
        <f>_xlfn.XLOOKUP(D8232,Products!A:A,Products!C:C,"")</f>
        <v>Technology</v>
      </c>
      <c r="L8232" t="str">
        <f>_xlfn.XLOOKUP(C8232,Customers!A:A,Customers!D:D,"")</f>
        <v>Maharashtra</v>
      </c>
      <c r="M8232" t="str">
        <f>_xlfn.XLOOKUP(C8232,Customers!A:A,Customers!E:E,"")</f>
        <v>Consumer</v>
      </c>
    </row>
    <row r="8233" spans="1:13" x14ac:dyDescent="0.25">
      <c r="A8233" t="s">
        <v>17530</v>
      </c>
      <c r="B8233" s="1">
        <v>45961</v>
      </c>
      <c r="C8233" t="s">
        <v>4986</v>
      </c>
      <c r="D8233" t="s">
        <v>212</v>
      </c>
      <c r="E8233">
        <v>4</v>
      </c>
      <c r="F8233">
        <v>0</v>
      </c>
      <c r="G8233">
        <v>13000</v>
      </c>
      <c r="H8233">
        <v>52000</v>
      </c>
      <c r="I8233">
        <v>0.19</v>
      </c>
      <c r="J8233" s="2" t="s">
        <v>17531</v>
      </c>
      <c r="K8233" t="str">
        <f>_xlfn.XLOOKUP(D8233,Products!A:A,Products!C:C,"")</f>
        <v>Home Appliances</v>
      </c>
      <c r="L8233" t="str">
        <f>_xlfn.XLOOKUP(C8233,Customers!A:A,Customers!D:D,"")</f>
        <v>Rajasthan</v>
      </c>
      <c r="M8233" t="str">
        <f>_xlfn.XLOOKUP(C8233,Customers!A:A,Customers!E:E,"")</f>
        <v>Consumer</v>
      </c>
    </row>
    <row r="8234" spans="1:13" x14ac:dyDescent="0.25">
      <c r="A8234" t="s">
        <v>17532</v>
      </c>
      <c r="B8234" s="1">
        <v>45887</v>
      </c>
      <c r="C8234" t="s">
        <v>1900</v>
      </c>
      <c r="D8234" t="s">
        <v>242</v>
      </c>
      <c r="E8234">
        <v>2</v>
      </c>
      <c r="F8234">
        <v>0.1</v>
      </c>
      <c r="G8234">
        <v>14854</v>
      </c>
      <c r="H8234">
        <v>26737.200000000001</v>
      </c>
      <c r="I8234">
        <v>0.22</v>
      </c>
      <c r="J8234">
        <v>6031.6217742560002</v>
      </c>
      <c r="K8234" t="str">
        <f>_xlfn.XLOOKUP(D8234,Products!A:A,Products!C:C,"")</f>
        <v>Furniture</v>
      </c>
      <c r="L8234" t="str">
        <f>_xlfn.XLOOKUP(C8234,Customers!A:A,Customers!D:D,"")</f>
        <v>Gujarat</v>
      </c>
      <c r="M8234" t="str">
        <f>_xlfn.XLOOKUP(C8234,Customers!A:A,Customers!E:E,"")</f>
        <v>Consumer</v>
      </c>
    </row>
    <row r="8235" spans="1:13" x14ac:dyDescent="0.25">
      <c r="A8235" t="s">
        <v>17533</v>
      </c>
      <c r="B8235" s="1">
        <v>45764</v>
      </c>
      <c r="C8235" t="s">
        <v>649</v>
      </c>
      <c r="D8235" t="s">
        <v>147</v>
      </c>
      <c r="E8235">
        <v>1</v>
      </c>
      <c r="F8235">
        <v>0.2</v>
      </c>
      <c r="G8235">
        <v>14233</v>
      </c>
      <c r="H8235" s="2" t="s">
        <v>5509</v>
      </c>
      <c r="I8235">
        <v>0.22</v>
      </c>
      <c r="J8235" s="2" t="s">
        <v>17534</v>
      </c>
      <c r="K8235" t="str">
        <f>_xlfn.XLOOKUP(D8235,Products!A:A,Products!C:C,"")</f>
        <v>Furniture</v>
      </c>
      <c r="L8235" t="str">
        <f>_xlfn.XLOOKUP(C8235,Customers!A:A,Customers!D:D,"")</f>
        <v>Telangana</v>
      </c>
      <c r="M8235" t="str">
        <f>_xlfn.XLOOKUP(C8235,Customers!A:A,Customers!E:E,"")</f>
        <v>Consumer</v>
      </c>
    </row>
    <row r="8236" spans="1:13" x14ac:dyDescent="0.25">
      <c r="A8236" t="s">
        <v>17535</v>
      </c>
      <c r="B8236" s="1">
        <v>45865</v>
      </c>
      <c r="C8236" t="s">
        <v>6701</v>
      </c>
      <c r="D8236" t="s">
        <v>242</v>
      </c>
      <c r="E8236">
        <v>1</v>
      </c>
      <c r="F8236">
        <v>0.05</v>
      </c>
      <c r="G8236">
        <v>14854</v>
      </c>
      <c r="H8236">
        <v>14111.3</v>
      </c>
      <c r="I8236">
        <v>0.22</v>
      </c>
      <c r="J8236" s="2" t="s">
        <v>17536</v>
      </c>
      <c r="K8236" t="str">
        <f>_xlfn.XLOOKUP(D8236,Products!A:A,Products!C:C,"")</f>
        <v>Furniture</v>
      </c>
      <c r="L8236" t="str">
        <f>_xlfn.XLOOKUP(C8236,Customers!A:A,Customers!D:D,"")</f>
        <v>Telangana</v>
      </c>
      <c r="M8236" t="str">
        <f>_xlfn.XLOOKUP(C8236,Customers!A:A,Customers!E:E,"")</f>
        <v>Consumer</v>
      </c>
    </row>
    <row r="8237" spans="1:13" x14ac:dyDescent="0.25">
      <c r="A8237" t="s">
        <v>17537</v>
      </c>
      <c r="B8237" s="1">
        <v>45865</v>
      </c>
      <c r="C8237" t="s">
        <v>8771</v>
      </c>
      <c r="D8237" t="s">
        <v>37</v>
      </c>
      <c r="E8237">
        <v>5</v>
      </c>
      <c r="F8237">
        <v>0.2</v>
      </c>
      <c r="G8237">
        <v>3110</v>
      </c>
      <c r="H8237">
        <v>12440</v>
      </c>
      <c r="I8237">
        <v>0.31</v>
      </c>
      <c r="J8237" s="2" t="s">
        <v>17538</v>
      </c>
      <c r="K8237" t="str">
        <f>_xlfn.XLOOKUP(D8237,Products!A:A,Products!C:C,"")</f>
        <v>Beauty &amp; Personal Care</v>
      </c>
      <c r="L8237" t="str">
        <f>_xlfn.XLOOKUP(C8237,Customers!A:A,Customers!D:D,"")</f>
        <v>Chandigarh</v>
      </c>
      <c r="M8237" t="str">
        <f>_xlfn.XLOOKUP(C8237,Customers!A:A,Customers!E:E,"")</f>
        <v>Consumer</v>
      </c>
    </row>
    <row r="8238" spans="1:13" x14ac:dyDescent="0.25">
      <c r="A8238" t="s">
        <v>17539</v>
      </c>
      <c r="B8238" s="1">
        <v>45920</v>
      </c>
      <c r="C8238" t="s">
        <v>3954</v>
      </c>
      <c r="D8238" t="s">
        <v>32</v>
      </c>
      <c r="E8238">
        <v>3</v>
      </c>
      <c r="F8238">
        <v>0.15</v>
      </c>
      <c r="G8238">
        <v>7879</v>
      </c>
      <c r="H8238">
        <v>20091.45</v>
      </c>
      <c r="I8238">
        <v>0.16</v>
      </c>
      <c r="J8238" s="2" t="s">
        <v>17540</v>
      </c>
      <c r="K8238" t="str">
        <f>_xlfn.XLOOKUP(D8238,Products!A:A,Products!C:C,"")</f>
        <v>Technology</v>
      </c>
      <c r="L8238" t="str">
        <f>_xlfn.XLOOKUP(C8238,Customers!A:A,Customers!D:D,"")</f>
        <v>Gujarat</v>
      </c>
      <c r="M8238" t="str">
        <f>_xlfn.XLOOKUP(C8238,Customers!A:A,Customers!E:E,"")</f>
        <v>Consumer</v>
      </c>
    </row>
    <row r="8239" spans="1:13" x14ac:dyDescent="0.25">
      <c r="A8239" t="s">
        <v>17541</v>
      </c>
      <c r="B8239" s="1">
        <v>45708</v>
      </c>
      <c r="C8239" t="s">
        <v>9008</v>
      </c>
      <c r="D8239" t="s">
        <v>1004</v>
      </c>
      <c r="E8239">
        <v>2</v>
      </c>
      <c r="F8239">
        <v>0.25</v>
      </c>
      <c r="G8239">
        <v>24310</v>
      </c>
      <c r="H8239">
        <v>36465</v>
      </c>
      <c r="I8239">
        <v>0.16</v>
      </c>
      <c r="J8239" s="2" t="s">
        <v>17542</v>
      </c>
      <c r="K8239" t="str">
        <f>_xlfn.XLOOKUP(D8239,Products!A:A,Products!C:C,"")</f>
        <v>Technology</v>
      </c>
      <c r="L8239" t="str">
        <f>_xlfn.XLOOKUP(C8239,Customers!A:A,Customers!D:D,"")</f>
        <v>Maharashtra</v>
      </c>
      <c r="M8239" t="str">
        <f>_xlfn.XLOOKUP(C8239,Customers!A:A,Customers!E:E,"")</f>
        <v>Consumer</v>
      </c>
    </row>
    <row r="8240" spans="1:13" x14ac:dyDescent="0.25">
      <c r="A8240" t="s">
        <v>17543</v>
      </c>
      <c r="B8240" s="1">
        <v>45722</v>
      </c>
      <c r="C8240" t="s">
        <v>1229</v>
      </c>
      <c r="D8240" t="s">
        <v>92</v>
      </c>
      <c r="E8240">
        <v>3</v>
      </c>
      <c r="F8240">
        <v>0.2</v>
      </c>
      <c r="G8240">
        <v>41116</v>
      </c>
      <c r="H8240" s="2" t="s">
        <v>3637</v>
      </c>
      <c r="I8240">
        <v>0.19</v>
      </c>
      <c r="J8240" s="2" t="s">
        <v>17544</v>
      </c>
      <c r="K8240" t="str">
        <f>_xlfn.XLOOKUP(D8240,Products!A:A,Products!C:C,"")</f>
        <v>Home Appliances</v>
      </c>
      <c r="L8240" t="str">
        <f>_xlfn.XLOOKUP(C8240,Customers!A:A,Customers!D:D,"")</f>
        <v>Kerala</v>
      </c>
      <c r="M8240" t="str">
        <f>_xlfn.XLOOKUP(C8240,Customers!A:A,Customers!E:E,"")</f>
        <v>Corporate</v>
      </c>
    </row>
    <row r="8241" spans="1:13" x14ac:dyDescent="0.25">
      <c r="A8241" t="s">
        <v>17545</v>
      </c>
      <c r="B8241" s="1">
        <v>45922</v>
      </c>
      <c r="C8241" t="s">
        <v>2588</v>
      </c>
      <c r="D8241" t="s">
        <v>393</v>
      </c>
      <c r="E8241">
        <v>3</v>
      </c>
      <c r="F8241">
        <v>0.05</v>
      </c>
      <c r="G8241">
        <v>11721</v>
      </c>
      <c r="H8241">
        <v>33404.85</v>
      </c>
      <c r="I8241">
        <v>0.16</v>
      </c>
      <c r="J8241" s="2" t="s">
        <v>17546</v>
      </c>
      <c r="K8241" t="str">
        <f>_xlfn.XLOOKUP(D8241,Products!A:A,Products!C:C,"")</f>
        <v>Technology</v>
      </c>
      <c r="L8241" t="str">
        <f>_xlfn.XLOOKUP(C8241,Customers!A:A,Customers!D:D,"")</f>
        <v>Kerala</v>
      </c>
      <c r="M8241" t="str">
        <f>_xlfn.XLOOKUP(C8241,Customers!A:A,Customers!E:E,"")</f>
        <v>Consumer</v>
      </c>
    </row>
    <row r="8242" spans="1:13" x14ac:dyDescent="0.25">
      <c r="A8242" t="s">
        <v>17547</v>
      </c>
      <c r="B8242" s="1">
        <v>45995</v>
      </c>
      <c r="C8242" t="s">
        <v>7198</v>
      </c>
      <c r="D8242" t="s">
        <v>313</v>
      </c>
      <c r="E8242">
        <v>4</v>
      </c>
      <c r="F8242">
        <v>0.1</v>
      </c>
      <c r="G8242">
        <v>23441</v>
      </c>
      <c r="H8242">
        <v>84387.6</v>
      </c>
      <c r="I8242">
        <v>0.19</v>
      </c>
      <c r="J8242" s="2" t="s">
        <v>17548</v>
      </c>
      <c r="K8242" t="str">
        <f>_xlfn.XLOOKUP(D8242,Products!A:A,Products!C:C,"")</f>
        <v>Home Appliances</v>
      </c>
      <c r="L8242" t="str">
        <f>_xlfn.XLOOKUP(C8242,Customers!A:A,Customers!D:D,"")</f>
        <v>Kerala</v>
      </c>
      <c r="M8242" t="str">
        <f>_xlfn.XLOOKUP(C8242,Customers!A:A,Customers!E:E,"")</f>
        <v>Consumer</v>
      </c>
    </row>
    <row r="8243" spans="1:13" x14ac:dyDescent="0.25">
      <c r="A8243" t="s">
        <v>17549</v>
      </c>
      <c r="B8243" s="1">
        <v>45958</v>
      </c>
      <c r="C8243" t="s">
        <v>6403</v>
      </c>
      <c r="D8243" t="s">
        <v>500</v>
      </c>
      <c r="E8243">
        <v>1</v>
      </c>
      <c r="F8243">
        <v>0</v>
      </c>
      <c r="G8243">
        <v>45709</v>
      </c>
      <c r="H8243">
        <v>45709</v>
      </c>
      <c r="I8243">
        <v>0.22</v>
      </c>
      <c r="J8243">
        <v>9034.7819393025002</v>
      </c>
      <c r="K8243" t="str">
        <f>_xlfn.XLOOKUP(D8243,Products!A:A,Products!C:C,"")</f>
        <v>Furniture</v>
      </c>
      <c r="L8243" t="str">
        <f>_xlfn.XLOOKUP(C8243,Customers!A:A,Customers!D:D,"")</f>
        <v>Delhi</v>
      </c>
      <c r="M8243" t="str">
        <f>_xlfn.XLOOKUP(C8243,Customers!A:A,Customers!E:E,"")</f>
        <v>Corporate</v>
      </c>
    </row>
    <row r="8244" spans="1:13" x14ac:dyDescent="0.25">
      <c r="A8244" t="s">
        <v>17550</v>
      </c>
      <c r="B8244" s="1">
        <v>45832</v>
      </c>
      <c r="C8244" t="s">
        <v>9008</v>
      </c>
      <c r="D8244" t="s">
        <v>64</v>
      </c>
      <c r="E8244">
        <v>2</v>
      </c>
      <c r="F8244">
        <v>0</v>
      </c>
      <c r="G8244">
        <v>5299</v>
      </c>
      <c r="H8244">
        <v>10598</v>
      </c>
      <c r="I8244">
        <v>0.16</v>
      </c>
      <c r="J8244" s="2" t="s">
        <v>17551</v>
      </c>
      <c r="K8244" t="str">
        <f>_xlfn.XLOOKUP(D8244,Products!A:A,Products!C:C,"")</f>
        <v>Technology</v>
      </c>
      <c r="L8244" t="str">
        <f>_xlfn.XLOOKUP(C8244,Customers!A:A,Customers!D:D,"")</f>
        <v>Maharashtra</v>
      </c>
      <c r="M8244" t="str">
        <f>_xlfn.XLOOKUP(C8244,Customers!A:A,Customers!E:E,"")</f>
        <v>Consumer</v>
      </c>
    </row>
    <row r="8245" spans="1:13" x14ac:dyDescent="0.25">
      <c r="A8245" t="s">
        <v>17552</v>
      </c>
      <c r="B8245" s="1">
        <v>45809</v>
      </c>
      <c r="C8245" t="s">
        <v>938</v>
      </c>
      <c r="D8245" t="s">
        <v>37</v>
      </c>
      <c r="E8245">
        <v>1</v>
      </c>
      <c r="F8245">
        <v>0.15</v>
      </c>
      <c r="G8245">
        <v>3110</v>
      </c>
      <c r="H8245">
        <v>2643.5</v>
      </c>
      <c r="I8245">
        <v>0.31</v>
      </c>
      <c r="J8245" s="2" t="s">
        <v>17553</v>
      </c>
      <c r="K8245" t="str">
        <f>_xlfn.XLOOKUP(D8245,Products!A:A,Products!C:C,"")</f>
        <v>Beauty &amp; Personal Care</v>
      </c>
      <c r="L8245" t="str">
        <f>_xlfn.XLOOKUP(C8245,Customers!A:A,Customers!D:D,"")</f>
        <v>Karnataka</v>
      </c>
      <c r="M8245" t="str">
        <f>_xlfn.XLOOKUP(C8245,Customers!A:A,Customers!E:E,"")</f>
        <v>Small Business</v>
      </c>
    </row>
    <row r="8246" spans="1:13" x14ac:dyDescent="0.25">
      <c r="A8246" t="s">
        <v>17554</v>
      </c>
      <c r="B8246" s="1">
        <v>45923</v>
      </c>
      <c r="C8246" t="s">
        <v>1420</v>
      </c>
      <c r="D8246" t="s">
        <v>235</v>
      </c>
      <c r="E8246">
        <v>5</v>
      </c>
      <c r="F8246">
        <v>0.2</v>
      </c>
      <c r="G8246">
        <v>21121</v>
      </c>
      <c r="H8246">
        <v>84484</v>
      </c>
      <c r="I8246">
        <v>0.19</v>
      </c>
      <c r="J8246" s="2" t="s">
        <v>17555</v>
      </c>
      <c r="K8246" t="str">
        <f>_xlfn.XLOOKUP(D8246,Products!A:A,Products!C:C,"")</f>
        <v>Home Appliances</v>
      </c>
      <c r="L8246" t="str">
        <f>_xlfn.XLOOKUP(C8246,Customers!A:A,Customers!D:D,"")</f>
        <v>Maharashtra</v>
      </c>
      <c r="M8246" t="str">
        <f>_xlfn.XLOOKUP(C8246,Customers!A:A,Customers!E:E,"")</f>
        <v>Consumer</v>
      </c>
    </row>
    <row r="8247" spans="1:13" x14ac:dyDescent="0.25">
      <c r="A8247" t="s">
        <v>17556</v>
      </c>
      <c r="B8247" s="1">
        <v>45986</v>
      </c>
      <c r="C8247" t="s">
        <v>2132</v>
      </c>
      <c r="D8247" t="s">
        <v>528</v>
      </c>
      <c r="E8247">
        <v>5</v>
      </c>
      <c r="F8247">
        <v>0.25</v>
      </c>
      <c r="G8247">
        <v>34213</v>
      </c>
      <c r="H8247">
        <v>128298.75</v>
      </c>
      <c r="I8247">
        <v>0.19</v>
      </c>
      <c r="J8247" s="2" t="s">
        <v>17557</v>
      </c>
      <c r="K8247" t="str">
        <f>_xlfn.XLOOKUP(D8247,Products!A:A,Products!C:C,"")</f>
        <v>Home Appliances</v>
      </c>
      <c r="L8247" t="str">
        <f>_xlfn.XLOOKUP(C8247,Customers!A:A,Customers!D:D,"")</f>
        <v>Kerala</v>
      </c>
      <c r="M8247" t="str">
        <f>_xlfn.XLOOKUP(C8247,Customers!A:A,Customers!E:E,"")</f>
        <v>Consumer</v>
      </c>
    </row>
    <row r="8248" spans="1:13" x14ac:dyDescent="0.25">
      <c r="A8248" t="s">
        <v>17558</v>
      </c>
      <c r="B8248" s="1">
        <v>45961</v>
      </c>
      <c r="C8248" t="s">
        <v>5069</v>
      </c>
      <c r="D8248" t="s">
        <v>291</v>
      </c>
      <c r="E8248">
        <v>3</v>
      </c>
      <c r="F8248">
        <v>0.05</v>
      </c>
      <c r="G8248">
        <v>46621</v>
      </c>
      <c r="H8248">
        <v>132869.85</v>
      </c>
      <c r="I8248">
        <v>0.19</v>
      </c>
      <c r="J8248" s="2" t="s">
        <v>17559</v>
      </c>
      <c r="K8248" t="str">
        <f>_xlfn.XLOOKUP(D8248,Products!A:A,Products!C:C,"")</f>
        <v>Home Appliances</v>
      </c>
      <c r="L8248" t="str">
        <f>_xlfn.XLOOKUP(C8248,Customers!A:A,Customers!D:D,"")</f>
        <v>Rajasthan</v>
      </c>
      <c r="M8248" t="str">
        <f>_xlfn.XLOOKUP(C8248,Customers!A:A,Customers!E:E,"")</f>
        <v>Consumer</v>
      </c>
    </row>
    <row r="8249" spans="1:13" x14ac:dyDescent="0.25">
      <c r="A8249" t="s">
        <v>17560</v>
      </c>
      <c r="B8249" s="1">
        <v>45820</v>
      </c>
      <c r="C8249" t="s">
        <v>8165</v>
      </c>
      <c r="D8249" t="s">
        <v>528</v>
      </c>
      <c r="E8249">
        <v>2</v>
      </c>
      <c r="F8249">
        <v>0.05</v>
      </c>
      <c r="G8249">
        <v>34213</v>
      </c>
      <c r="H8249">
        <v>65004.7</v>
      </c>
      <c r="I8249">
        <v>0.19</v>
      </c>
      <c r="J8249">
        <v>9718.5936947324699</v>
      </c>
      <c r="K8249" t="str">
        <f>_xlfn.XLOOKUP(D8249,Products!A:A,Products!C:C,"")</f>
        <v>Home Appliances</v>
      </c>
      <c r="L8249" t="str">
        <f>_xlfn.XLOOKUP(C8249,Customers!A:A,Customers!D:D,"")</f>
        <v>Chandigarh</v>
      </c>
      <c r="M8249" t="str">
        <f>_xlfn.XLOOKUP(C8249,Customers!A:A,Customers!E:E,"")</f>
        <v>Consumer</v>
      </c>
    </row>
    <row r="8250" spans="1:13" x14ac:dyDescent="0.25">
      <c r="A8250" t="s">
        <v>17561</v>
      </c>
      <c r="B8250" s="1">
        <v>46000</v>
      </c>
      <c r="C8250" t="s">
        <v>553</v>
      </c>
      <c r="D8250" t="s">
        <v>450</v>
      </c>
      <c r="E8250">
        <v>2</v>
      </c>
      <c r="F8250">
        <v>0.1</v>
      </c>
      <c r="G8250">
        <v>34669</v>
      </c>
      <c r="H8250" s="2" t="s">
        <v>6227</v>
      </c>
      <c r="I8250">
        <v>0.16</v>
      </c>
      <c r="J8250" s="2" t="s">
        <v>17562</v>
      </c>
      <c r="K8250" t="str">
        <f>_xlfn.XLOOKUP(D8250,Products!A:A,Products!C:C,"")</f>
        <v>Technology</v>
      </c>
      <c r="L8250" t="str">
        <f>_xlfn.XLOOKUP(C8250,Customers!A:A,Customers!D:D,"")</f>
        <v>Karnataka</v>
      </c>
      <c r="M8250" t="str">
        <f>_xlfn.XLOOKUP(C8250,Customers!A:A,Customers!E:E,"")</f>
        <v>Consumer</v>
      </c>
    </row>
    <row r="8251" spans="1:13" x14ac:dyDescent="0.25">
      <c r="A8251" t="s">
        <v>17563</v>
      </c>
      <c r="B8251" s="1">
        <v>45895</v>
      </c>
      <c r="C8251" t="s">
        <v>5002</v>
      </c>
      <c r="D8251" t="s">
        <v>104</v>
      </c>
      <c r="E8251">
        <v>2</v>
      </c>
      <c r="F8251">
        <v>0.05</v>
      </c>
      <c r="G8251">
        <v>40096</v>
      </c>
      <c r="H8251">
        <v>76182.399999999994</v>
      </c>
      <c r="I8251">
        <v>0.22</v>
      </c>
      <c r="J8251" s="2" t="s">
        <v>17564</v>
      </c>
      <c r="K8251" t="str">
        <f>_xlfn.XLOOKUP(D8251,Products!A:A,Products!C:C,"")</f>
        <v>Furniture</v>
      </c>
      <c r="L8251" t="str">
        <f>_xlfn.XLOOKUP(C8251,Customers!A:A,Customers!D:D,"")</f>
        <v>Maharashtra</v>
      </c>
      <c r="M8251" t="str">
        <f>_xlfn.XLOOKUP(C8251,Customers!A:A,Customers!E:E,"")</f>
        <v>Corporate</v>
      </c>
    </row>
    <row r="8252" spans="1:13" x14ac:dyDescent="0.25">
      <c r="A8252" t="s">
        <v>17565</v>
      </c>
      <c r="B8252" s="1">
        <v>45856</v>
      </c>
      <c r="C8252" t="s">
        <v>3553</v>
      </c>
      <c r="D8252" t="s">
        <v>119</v>
      </c>
      <c r="E8252">
        <v>1</v>
      </c>
      <c r="F8252">
        <v>0.05</v>
      </c>
      <c r="G8252">
        <v>40034</v>
      </c>
      <c r="H8252" s="2" t="s">
        <v>3118</v>
      </c>
      <c r="I8252">
        <v>0.28000000000000003</v>
      </c>
      <c r="J8252" s="2" t="s">
        <v>17566</v>
      </c>
      <c r="K8252" t="str">
        <f>_xlfn.XLOOKUP(D8252,Products!A:A,Products!C:C,"")</f>
        <v>Office Supplies</v>
      </c>
      <c r="L8252" t="str">
        <f>_xlfn.XLOOKUP(C8252,Customers!A:A,Customers!D:D,"")</f>
        <v>Gujarat</v>
      </c>
      <c r="M8252" t="str">
        <f>_xlfn.XLOOKUP(C8252,Customers!A:A,Customers!E:E,"")</f>
        <v>Corporate</v>
      </c>
    </row>
    <row r="8253" spans="1:13" x14ac:dyDescent="0.25">
      <c r="A8253" t="s">
        <v>17567</v>
      </c>
      <c r="B8253" s="1">
        <v>45673</v>
      </c>
      <c r="C8253" t="s">
        <v>3831</v>
      </c>
      <c r="D8253" t="s">
        <v>69</v>
      </c>
      <c r="E8253">
        <v>2</v>
      </c>
      <c r="F8253">
        <v>0.2</v>
      </c>
      <c r="G8253">
        <v>41060</v>
      </c>
      <c r="H8253">
        <v>65696</v>
      </c>
      <c r="I8253">
        <v>0.28000000000000003</v>
      </c>
      <c r="J8253" s="2" t="s">
        <v>17568</v>
      </c>
      <c r="K8253" t="str">
        <f>_xlfn.XLOOKUP(D8253,Products!A:A,Products!C:C,"")</f>
        <v>Office Supplies</v>
      </c>
      <c r="L8253" t="str">
        <f>_xlfn.XLOOKUP(C8253,Customers!A:A,Customers!D:D,"")</f>
        <v>Tamil Nadu</v>
      </c>
      <c r="M8253" t="str">
        <f>_xlfn.XLOOKUP(C8253,Customers!A:A,Customers!E:E,"")</f>
        <v>Small Business</v>
      </c>
    </row>
    <row r="8254" spans="1:13" x14ac:dyDescent="0.25">
      <c r="A8254" t="s">
        <v>17569</v>
      </c>
      <c r="B8254" s="1">
        <v>45966</v>
      </c>
      <c r="C8254" t="s">
        <v>1956</v>
      </c>
      <c r="D8254" t="s">
        <v>1155</v>
      </c>
      <c r="E8254">
        <v>1</v>
      </c>
      <c r="F8254">
        <v>0.2</v>
      </c>
      <c r="G8254">
        <v>23117</v>
      </c>
      <c r="H8254" s="2" t="s">
        <v>9935</v>
      </c>
      <c r="I8254">
        <v>0.19</v>
      </c>
      <c r="J8254" s="2" t="s">
        <v>17570</v>
      </c>
      <c r="K8254" t="str">
        <f>_xlfn.XLOOKUP(D8254,Products!A:A,Products!C:C,"")</f>
        <v>Home Appliances</v>
      </c>
      <c r="L8254" t="str">
        <f>_xlfn.XLOOKUP(C8254,Customers!A:A,Customers!D:D,"")</f>
        <v>Chandigarh</v>
      </c>
      <c r="M8254" t="str">
        <f>_xlfn.XLOOKUP(C8254,Customers!A:A,Customers!E:E,"")</f>
        <v>Small Business</v>
      </c>
    </row>
    <row r="8255" spans="1:13" x14ac:dyDescent="0.25">
      <c r="A8255" t="s">
        <v>17571</v>
      </c>
      <c r="B8255" s="1">
        <v>45953</v>
      </c>
      <c r="C8255" t="s">
        <v>4382</v>
      </c>
      <c r="D8255" t="s">
        <v>49</v>
      </c>
      <c r="E8255">
        <v>5</v>
      </c>
      <c r="F8255">
        <v>0.2</v>
      </c>
      <c r="G8255">
        <v>11380</v>
      </c>
      <c r="H8255">
        <v>45520</v>
      </c>
      <c r="I8255">
        <v>0.28000000000000003</v>
      </c>
      <c r="J8255" s="2" t="s">
        <v>17572</v>
      </c>
      <c r="K8255" t="str">
        <f>_xlfn.XLOOKUP(D8255,Products!A:A,Products!C:C,"")</f>
        <v>Office Supplies</v>
      </c>
      <c r="L8255" t="str">
        <f>_xlfn.XLOOKUP(C8255,Customers!A:A,Customers!D:D,"")</f>
        <v>Kerala</v>
      </c>
      <c r="M8255" t="str">
        <f>_xlfn.XLOOKUP(C8255,Customers!A:A,Customers!E:E,"")</f>
        <v>Consumer</v>
      </c>
    </row>
    <row r="8256" spans="1:13" x14ac:dyDescent="0.25">
      <c r="A8256" t="s">
        <v>17573</v>
      </c>
      <c r="B8256" s="1">
        <v>46013</v>
      </c>
      <c r="C8256" t="s">
        <v>9101</v>
      </c>
      <c r="D8256" t="s">
        <v>220</v>
      </c>
      <c r="E8256">
        <v>2</v>
      </c>
      <c r="F8256">
        <v>0.1</v>
      </c>
      <c r="G8256">
        <v>38513</v>
      </c>
      <c r="H8256" s="2" t="s">
        <v>2515</v>
      </c>
      <c r="I8256">
        <v>0.19</v>
      </c>
      <c r="J8256" s="2" t="s">
        <v>17574</v>
      </c>
      <c r="K8256" t="str">
        <f>_xlfn.XLOOKUP(D8256,Products!A:A,Products!C:C,"")</f>
        <v>Home Appliances</v>
      </c>
      <c r="L8256" t="str">
        <f>_xlfn.XLOOKUP(C8256,Customers!A:A,Customers!D:D,"")</f>
        <v>Karnataka</v>
      </c>
      <c r="M8256" t="str">
        <f>_xlfn.XLOOKUP(C8256,Customers!A:A,Customers!E:E,"")</f>
        <v>Consumer</v>
      </c>
    </row>
    <row r="8257" spans="1:13" x14ac:dyDescent="0.25">
      <c r="A8257" t="s">
        <v>17575</v>
      </c>
      <c r="B8257" s="1">
        <v>45933</v>
      </c>
      <c r="C8257" t="s">
        <v>122</v>
      </c>
      <c r="D8257" t="s">
        <v>147</v>
      </c>
      <c r="E8257">
        <v>4</v>
      </c>
      <c r="F8257">
        <v>0</v>
      </c>
      <c r="G8257">
        <v>14233</v>
      </c>
      <c r="H8257">
        <v>51238.8</v>
      </c>
      <c r="I8257">
        <v>0.22</v>
      </c>
      <c r="J8257" s="2" t="s">
        <v>17576</v>
      </c>
      <c r="K8257" t="str">
        <f>_xlfn.XLOOKUP(D8257,Products!A:A,Products!C:C,"")</f>
        <v>Furniture</v>
      </c>
      <c r="L8257" t="str">
        <f>_xlfn.XLOOKUP(C8257,Customers!A:A,Customers!D:D,"")</f>
        <v>Uttar Pradesh</v>
      </c>
      <c r="M8257" t="str">
        <f>_xlfn.XLOOKUP(C8257,Customers!A:A,Customers!E:E,"")</f>
        <v>Consumer</v>
      </c>
    </row>
    <row r="8258" spans="1:13" x14ac:dyDescent="0.25">
      <c r="A8258" t="s">
        <v>17577</v>
      </c>
      <c r="B8258" s="1">
        <v>45896</v>
      </c>
      <c r="C8258" t="s">
        <v>2017</v>
      </c>
      <c r="D8258" t="s">
        <v>119</v>
      </c>
      <c r="E8258">
        <v>3</v>
      </c>
      <c r="F8258">
        <v>0.15</v>
      </c>
      <c r="G8258">
        <v>40034</v>
      </c>
      <c r="H8258">
        <v>102086.7</v>
      </c>
      <c r="I8258">
        <v>0.28000000000000003</v>
      </c>
      <c r="J8258" s="2" t="s">
        <v>17578</v>
      </c>
      <c r="K8258" t="str">
        <f>_xlfn.XLOOKUP(D8258,Products!A:A,Products!C:C,"")</f>
        <v>Office Supplies</v>
      </c>
      <c r="L8258" t="str">
        <f>_xlfn.XLOOKUP(C8258,Customers!A:A,Customers!D:D,"")</f>
        <v>Tamil Nadu</v>
      </c>
      <c r="M8258" t="str">
        <f>_xlfn.XLOOKUP(C8258,Customers!A:A,Customers!E:E,"")</f>
        <v>Consumer</v>
      </c>
    </row>
    <row r="8259" spans="1:13" x14ac:dyDescent="0.25">
      <c r="A8259" t="s">
        <v>17579</v>
      </c>
      <c r="B8259" s="1">
        <v>45726</v>
      </c>
      <c r="C8259" t="s">
        <v>5542</v>
      </c>
      <c r="D8259" t="s">
        <v>56</v>
      </c>
      <c r="E8259">
        <v>1</v>
      </c>
      <c r="F8259">
        <v>0.05</v>
      </c>
      <c r="G8259">
        <v>9427</v>
      </c>
      <c r="H8259">
        <v>8955.65</v>
      </c>
      <c r="I8259">
        <v>0.22</v>
      </c>
      <c r="J8259">
        <v>1870.55908844501</v>
      </c>
      <c r="K8259" t="str">
        <f>_xlfn.XLOOKUP(D8259,Products!A:A,Products!C:C,"")</f>
        <v>Furniture</v>
      </c>
      <c r="L8259" t="str">
        <f>_xlfn.XLOOKUP(C8259,Customers!A:A,Customers!D:D,"")</f>
        <v>West Bengal</v>
      </c>
      <c r="M8259" t="str">
        <f>_xlfn.XLOOKUP(C8259,Customers!A:A,Customers!E:E,"")</f>
        <v>Corporate</v>
      </c>
    </row>
    <row r="8260" spans="1:13" x14ac:dyDescent="0.25">
      <c r="A8260" t="s">
        <v>17580</v>
      </c>
      <c r="B8260" s="1">
        <v>45958</v>
      </c>
      <c r="C8260" t="s">
        <v>1323</v>
      </c>
      <c r="D8260" t="s">
        <v>204</v>
      </c>
      <c r="E8260">
        <v>1</v>
      </c>
      <c r="F8260">
        <v>0.2</v>
      </c>
      <c r="G8260">
        <v>19940</v>
      </c>
      <c r="H8260">
        <v>15952</v>
      </c>
      <c r="I8260">
        <v>0.16</v>
      </c>
      <c r="J8260" s="2" t="s">
        <v>17581</v>
      </c>
      <c r="K8260" t="str">
        <f>_xlfn.XLOOKUP(D8260,Products!A:A,Products!C:C,"")</f>
        <v>Technology</v>
      </c>
      <c r="L8260" t="str">
        <f>_xlfn.XLOOKUP(C8260,Customers!A:A,Customers!D:D,"")</f>
        <v>Tamil Nadu</v>
      </c>
      <c r="M8260" t="str">
        <f>_xlfn.XLOOKUP(C8260,Customers!A:A,Customers!E:E,"")</f>
        <v>Corporate</v>
      </c>
    </row>
    <row r="8261" spans="1:13" x14ac:dyDescent="0.25">
      <c r="A8261" t="s">
        <v>17582</v>
      </c>
      <c r="B8261" s="1">
        <v>45663</v>
      </c>
      <c r="C8261" t="s">
        <v>916</v>
      </c>
      <c r="D8261" t="s">
        <v>298</v>
      </c>
      <c r="E8261">
        <v>5</v>
      </c>
      <c r="F8261">
        <v>0</v>
      </c>
      <c r="G8261">
        <v>31519</v>
      </c>
      <c r="H8261">
        <v>157595</v>
      </c>
      <c r="I8261">
        <v>0.19</v>
      </c>
      <c r="J8261" s="2" t="s">
        <v>17583</v>
      </c>
      <c r="K8261" t="str">
        <f>_xlfn.XLOOKUP(D8261,Products!A:A,Products!C:C,"")</f>
        <v>Home Appliances</v>
      </c>
      <c r="L8261" t="str">
        <f>_xlfn.XLOOKUP(C8261,Customers!A:A,Customers!D:D,"")</f>
        <v>Kerala</v>
      </c>
      <c r="M8261" t="str">
        <f>_xlfn.XLOOKUP(C8261,Customers!A:A,Customers!E:E,"")</f>
        <v>Consumer</v>
      </c>
    </row>
    <row r="8262" spans="1:13" x14ac:dyDescent="0.25">
      <c r="A8262" t="s">
        <v>17584</v>
      </c>
      <c r="B8262" s="1">
        <v>45877</v>
      </c>
      <c r="C8262" t="s">
        <v>1786</v>
      </c>
      <c r="D8262" t="s">
        <v>425</v>
      </c>
      <c r="E8262">
        <v>3</v>
      </c>
      <c r="F8262">
        <v>0.15</v>
      </c>
      <c r="G8262">
        <v>39150</v>
      </c>
      <c r="H8262">
        <v>99832.5</v>
      </c>
      <c r="I8262">
        <v>0.28000000000000003</v>
      </c>
      <c r="J8262" s="2" t="s">
        <v>17585</v>
      </c>
      <c r="K8262" t="str">
        <f>_xlfn.XLOOKUP(D8262,Products!A:A,Products!C:C,"")</f>
        <v>Office Supplies</v>
      </c>
      <c r="L8262" t="str">
        <f>_xlfn.XLOOKUP(C8262,Customers!A:A,Customers!D:D,"")</f>
        <v>Gujarat</v>
      </c>
      <c r="M8262" t="str">
        <f>_xlfn.XLOOKUP(C8262,Customers!A:A,Customers!E:E,"")</f>
        <v>Consumer</v>
      </c>
    </row>
    <row r="8263" spans="1:13" x14ac:dyDescent="0.25">
      <c r="A8263" t="s">
        <v>17586</v>
      </c>
      <c r="B8263" s="1">
        <v>45911</v>
      </c>
      <c r="C8263" t="s">
        <v>4162</v>
      </c>
      <c r="D8263" t="s">
        <v>249</v>
      </c>
      <c r="E8263">
        <v>1</v>
      </c>
      <c r="F8263">
        <v>0.15</v>
      </c>
      <c r="G8263">
        <v>4101</v>
      </c>
      <c r="H8263">
        <v>3485.85</v>
      </c>
      <c r="I8263">
        <v>0.16</v>
      </c>
      <c r="J8263" s="2" t="s">
        <v>17587</v>
      </c>
      <c r="K8263" t="str">
        <f>_xlfn.XLOOKUP(D8263,Products!A:A,Products!C:C,"")</f>
        <v>Technology</v>
      </c>
      <c r="L8263" t="str">
        <f>_xlfn.XLOOKUP(C8263,Customers!A:A,Customers!D:D,"")</f>
        <v>Maharashtra</v>
      </c>
      <c r="M8263" t="str">
        <f>_xlfn.XLOOKUP(C8263,Customers!A:A,Customers!E:E,"")</f>
        <v>Small Business</v>
      </c>
    </row>
    <row r="8264" spans="1:13" x14ac:dyDescent="0.25">
      <c r="A8264" t="s">
        <v>17588</v>
      </c>
      <c r="B8264" s="1">
        <v>45952</v>
      </c>
      <c r="C8264" t="s">
        <v>1034</v>
      </c>
      <c r="D8264" t="s">
        <v>17</v>
      </c>
      <c r="E8264">
        <v>1</v>
      </c>
      <c r="F8264">
        <v>0.05</v>
      </c>
      <c r="G8264">
        <v>10888</v>
      </c>
      <c r="H8264">
        <v>10343.6</v>
      </c>
      <c r="I8264">
        <v>0.19</v>
      </c>
      <c r="J8264" s="2" t="s">
        <v>17589</v>
      </c>
      <c r="K8264" t="str">
        <f>_xlfn.XLOOKUP(D8264,Products!A:A,Products!C:C,"")</f>
        <v>Home Appliances</v>
      </c>
      <c r="L8264" t="str">
        <f>_xlfn.XLOOKUP(C8264,Customers!A:A,Customers!D:D,"")</f>
        <v>Karnataka</v>
      </c>
      <c r="M8264" t="str">
        <f>_xlfn.XLOOKUP(C8264,Customers!A:A,Customers!E:E,"")</f>
        <v>Consumer</v>
      </c>
    </row>
    <row r="8265" spans="1:13" x14ac:dyDescent="0.25">
      <c r="A8265" t="s">
        <v>17590</v>
      </c>
      <c r="B8265" s="1">
        <v>46015</v>
      </c>
      <c r="C8265" t="s">
        <v>3071</v>
      </c>
      <c r="D8265" t="s">
        <v>440</v>
      </c>
      <c r="E8265">
        <v>2</v>
      </c>
      <c r="F8265">
        <v>0.15</v>
      </c>
      <c r="G8265">
        <v>9199</v>
      </c>
      <c r="H8265">
        <v>15638.3</v>
      </c>
      <c r="I8265">
        <v>0.16</v>
      </c>
      <c r="J8265" s="2" t="s">
        <v>17591</v>
      </c>
      <c r="K8265" t="str">
        <f>_xlfn.XLOOKUP(D8265,Products!A:A,Products!C:C,"")</f>
        <v>Technology</v>
      </c>
      <c r="L8265" t="str">
        <f>_xlfn.XLOOKUP(C8265,Customers!A:A,Customers!D:D,"")</f>
        <v>Karnataka</v>
      </c>
      <c r="M8265" t="str">
        <f>_xlfn.XLOOKUP(C8265,Customers!A:A,Customers!E:E,"")</f>
        <v>Consumer</v>
      </c>
    </row>
    <row r="8266" spans="1:13" x14ac:dyDescent="0.25">
      <c r="A8266" t="s">
        <v>17592</v>
      </c>
      <c r="B8266" s="1">
        <v>45764</v>
      </c>
      <c r="C8266" t="s">
        <v>2223</v>
      </c>
      <c r="D8266" t="s">
        <v>304</v>
      </c>
      <c r="E8266">
        <v>1</v>
      </c>
      <c r="F8266">
        <v>0.05</v>
      </c>
      <c r="G8266">
        <v>15711</v>
      </c>
      <c r="H8266" s="2" t="s">
        <v>650</v>
      </c>
      <c r="I8266">
        <v>0.19</v>
      </c>
      <c r="J8266" s="2" t="s">
        <v>17593</v>
      </c>
      <c r="K8266" t="str">
        <f>_xlfn.XLOOKUP(D8266,Products!A:A,Products!C:C,"")</f>
        <v>Home Appliances</v>
      </c>
      <c r="L8266" t="str">
        <f>_xlfn.XLOOKUP(C8266,Customers!A:A,Customers!D:D,"")</f>
        <v>Maharashtra</v>
      </c>
      <c r="M8266" t="str">
        <f>_xlfn.XLOOKUP(C8266,Customers!A:A,Customers!E:E,"")</f>
        <v>Corporate</v>
      </c>
    </row>
    <row r="8267" spans="1:13" x14ac:dyDescent="0.25">
      <c r="A8267" t="s">
        <v>17594</v>
      </c>
      <c r="B8267" s="1">
        <v>45952</v>
      </c>
      <c r="C8267" t="s">
        <v>3760</v>
      </c>
      <c r="D8267" t="s">
        <v>17</v>
      </c>
      <c r="E8267">
        <v>1</v>
      </c>
      <c r="F8267">
        <v>0.1</v>
      </c>
      <c r="G8267">
        <v>10888</v>
      </c>
      <c r="H8267">
        <v>9799.2000000000007</v>
      </c>
      <c r="I8267">
        <v>0.19</v>
      </c>
      <c r="J8267" s="2" t="s">
        <v>17595</v>
      </c>
      <c r="K8267" t="str">
        <f>_xlfn.XLOOKUP(D8267,Products!A:A,Products!C:C,"")</f>
        <v>Home Appliances</v>
      </c>
      <c r="L8267" t="str">
        <f>_xlfn.XLOOKUP(C8267,Customers!A:A,Customers!D:D,"")</f>
        <v>Maharashtra</v>
      </c>
      <c r="M8267" t="str">
        <f>_xlfn.XLOOKUP(C8267,Customers!A:A,Customers!E:E,"")</f>
        <v>Small Business</v>
      </c>
    </row>
    <row r="8268" spans="1:13" x14ac:dyDescent="0.25">
      <c r="A8268" t="s">
        <v>17596</v>
      </c>
      <c r="B8268" s="1">
        <v>45775</v>
      </c>
      <c r="C8268" t="s">
        <v>2868</v>
      </c>
      <c r="D8268" t="s">
        <v>287</v>
      </c>
      <c r="E8268">
        <v>3</v>
      </c>
      <c r="F8268">
        <v>0.15</v>
      </c>
      <c r="G8268">
        <v>36003</v>
      </c>
      <c r="H8268">
        <v>91807.65</v>
      </c>
      <c r="I8268">
        <v>0.16</v>
      </c>
      <c r="J8268" s="2" t="s">
        <v>17597</v>
      </c>
      <c r="K8268" t="str">
        <f>_xlfn.XLOOKUP(D8268,Products!A:A,Products!C:C,"")</f>
        <v>Technology</v>
      </c>
      <c r="L8268" t="str">
        <f>_xlfn.XLOOKUP(C8268,Customers!A:A,Customers!D:D,"")</f>
        <v>Karnataka</v>
      </c>
      <c r="M8268" t="str">
        <f>_xlfn.XLOOKUP(C8268,Customers!A:A,Customers!E:E,"")</f>
        <v>Small Business</v>
      </c>
    </row>
    <row r="8269" spans="1:13" x14ac:dyDescent="0.25">
      <c r="A8269" t="s">
        <v>17598</v>
      </c>
      <c r="B8269" s="1">
        <v>45825</v>
      </c>
      <c r="C8269" t="s">
        <v>887</v>
      </c>
      <c r="D8269" t="s">
        <v>231</v>
      </c>
      <c r="E8269">
        <v>2</v>
      </c>
      <c r="F8269">
        <v>0.15</v>
      </c>
      <c r="G8269">
        <v>36976</v>
      </c>
      <c r="H8269">
        <v>62859.199999999997</v>
      </c>
      <c r="I8269">
        <v>0.28000000000000003</v>
      </c>
      <c r="J8269" s="2" t="s">
        <v>17599</v>
      </c>
      <c r="K8269" t="str">
        <f>_xlfn.XLOOKUP(D8269,Products!A:A,Products!C:C,"")</f>
        <v>Office Supplies</v>
      </c>
      <c r="L8269" t="str">
        <f>_xlfn.XLOOKUP(C8269,Customers!A:A,Customers!D:D,"")</f>
        <v>Maharashtra</v>
      </c>
      <c r="M8269" t="str">
        <f>_xlfn.XLOOKUP(C8269,Customers!A:A,Customers!E:E,"")</f>
        <v>Consumer</v>
      </c>
    </row>
    <row r="8270" spans="1:13" x14ac:dyDescent="0.25">
      <c r="A8270" t="s">
        <v>17600</v>
      </c>
      <c r="B8270" s="1">
        <v>45908</v>
      </c>
      <c r="C8270" t="s">
        <v>2008</v>
      </c>
      <c r="D8270" t="s">
        <v>96</v>
      </c>
      <c r="E8270">
        <v>2</v>
      </c>
      <c r="F8270">
        <v>0.25</v>
      </c>
      <c r="G8270">
        <v>11537</v>
      </c>
      <c r="H8270">
        <v>17305.5</v>
      </c>
      <c r="I8270">
        <v>0.22</v>
      </c>
      <c r="J8270" s="2" t="s">
        <v>17601</v>
      </c>
      <c r="K8270" t="str">
        <f>_xlfn.XLOOKUP(D8270,Products!A:A,Products!C:C,"")</f>
        <v>Furniture</v>
      </c>
      <c r="L8270" t="str">
        <f>_xlfn.XLOOKUP(C8270,Customers!A:A,Customers!D:D,"")</f>
        <v>Delhi</v>
      </c>
      <c r="M8270" t="str">
        <f>_xlfn.XLOOKUP(C8270,Customers!A:A,Customers!E:E,"")</f>
        <v>Corporate</v>
      </c>
    </row>
    <row r="8271" spans="1:13" x14ac:dyDescent="0.25">
      <c r="A8271" t="s">
        <v>17602</v>
      </c>
      <c r="B8271" s="1">
        <v>45739</v>
      </c>
      <c r="C8271" t="s">
        <v>2620</v>
      </c>
      <c r="D8271" t="s">
        <v>49</v>
      </c>
      <c r="E8271">
        <v>4</v>
      </c>
      <c r="F8271">
        <v>0.05</v>
      </c>
      <c r="G8271">
        <v>11380</v>
      </c>
      <c r="H8271">
        <v>43244</v>
      </c>
      <c r="I8271">
        <v>0.28000000000000003</v>
      </c>
      <c r="J8271" s="2" t="s">
        <v>17603</v>
      </c>
      <c r="K8271" t="str">
        <f>_xlfn.XLOOKUP(D8271,Products!A:A,Products!C:C,"")</f>
        <v>Office Supplies</v>
      </c>
      <c r="L8271" t="str">
        <f>_xlfn.XLOOKUP(C8271,Customers!A:A,Customers!D:D,"")</f>
        <v>Delhi</v>
      </c>
      <c r="M8271" t="str">
        <f>_xlfn.XLOOKUP(C8271,Customers!A:A,Customers!E:E,"")</f>
        <v>Consumer</v>
      </c>
    </row>
    <row r="8272" spans="1:13" x14ac:dyDescent="0.25">
      <c r="A8272" t="s">
        <v>17604</v>
      </c>
      <c r="B8272" s="1">
        <v>45711</v>
      </c>
      <c r="C8272" t="s">
        <v>125</v>
      </c>
      <c r="D8272" t="s">
        <v>313</v>
      </c>
      <c r="E8272">
        <v>2</v>
      </c>
      <c r="F8272">
        <v>0.1</v>
      </c>
      <c r="G8272">
        <v>23441</v>
      </c>
      <c r="H8272">
        <v>42193.8</v>
      </c>
      <c r="I8272">
        <v>0.19</v>
      </c>
      <c r="J8272" s="2" t="s">
        <v>17605</v>
      </c>
      <c r="K8272" t="str">
        <f>_xlfn.XLOOKUP(D8272,Products!A:A,Products!C:C,"")</f>
        <v>Home Appliances</v>
      </c>
      <c r="L8272" t="str">
        <f>_xlfn.XLOOKUP(C8272,Customers!A:A,Customers!D:D,"")</f>
        <v>Chandigarh</v>
      </c>
      <c r="M8272" t="str">
        <f>_xlfn.XLOOKUP(C8272,Customers!A:A,Customers!E:E,"")</f>
        <v>Consumer</v>
      </c>
    </row>
    <row r="8273" spans="1:13" x14ac:dyDescent="0.25">
      <c r="A8273" t="s">
        <v>17606</v>
      </c>
      <c r="B8273" s="1">
        <v>45897</v>
      </c>
      <c r="C8273" t="s">
        <v>844</v>
      </c>
      <c r="D8273" t="s">
        <v>371</v>
      </c>
      <c r="E8273">
        <v>4</v>
      </c>
      <c r="F8273">
        <v>0.2</v>
      </c>
      <c r="G8273">
        <v>34314</v>
      </c>
      <c r="H8273">
        <v>109804.8</v>
      </c>
      <c r="I8273">
        <v>0.16</v>
      </c>
      <c r="J8273">
        <v>18791.929581711898</v>
      </c>
      <c r="K8273" t="str">
        <f>_xlfn.XLOOKUP(D8273,Products!A:A,Products!C:C,"")</f>
        <v>Technology</v>
      </c>
      <c r="L8273" t="str">
        <f>_xlfn.XLOOKUP(C8273,Customers!A:A,Customers!D:D,"")</f>
        <v>Delhi</v>
      </c>
      <c r="M8273" t="str">
        <f>_xlfn.XLOOKUP(C8273,Customers!A:A,Customers!E:E,"")</f>
        <v>Small Business</v>
      </c>
    </row>
    <row r="8274" spans="1:13" x14ac:dyDescent="0.25">
      <c r="A8274" t="s">
        <v>17607</v>
      </c>
      <c r="B8274" s="1">
        <v>45669</v>
      </c>
      <c r="C8274" t="s">
        <v>1339</v>
      </c>
      <c r="D8274" t="s">
        <v>115</v>
      </c>
      <c r="E8274">
        <v>1</v>
      </c>
      <c r="F8274">
        <v>0.1</v>
      </c>
      <c r="G8274">
        <v>10792</v>
      </c>
      <c r="H8274" s="2" t="s">
        <v>175</v>
      </c>
      <c r="I8274">
        <v>0.28000000000000003</v>
      </c>
      <c r="J8274" s="2" t="s">
        <v>17608</v>
      </c>
      <c r="K8274" t="str">
        <f>_xlfn.XLOOKUP(D8274,Products!A:A,Products!C:C,"")</f>
        <v>Office Supplies</v>
      </c>
      <c r="L8274" t="str">
        <f>_xlfn.XLOOKUP(C8274,Customers!A:A,Customers!D:D,"")</f>
        <v>Maharashtra</v>
      </c>
      <c r="M8274" t="str">
        <f>_xlfn.XLOOKUP(C8274,Customers!A:A,Customers!E:E,"")</f>
        <v>Small Business</v>
      </c>
    </row>
    <row r="8275" spans="1:13" x14ac:dyDescent="0.25">
      <c r="A8275" t="s">
        <v>17609</v>
      </c>
      <c r="B8275" s="1">
        <v>45866</v>
      </c>
      <c r="C8275" t="s">
        <v>1906</v>
      </c>
      <c r="D8275" t="s">
        <v>208</v>
      </c>
      <c r="E8275">
        <v>1</v>
      </c>
      <c r="F8275">
        <v>0.2</v>
      </c>
      <c r="G8275">
        <v>46436</v>
      </c>
      <c r="H8275">
        <v>37148.800000000003</v>
      </c>
      <c r="I8275">
        <v>0.28000000000000003</v>
      </c>
      <c r="J8275" s="2" t="s">
        <v>17610</v>
      </c>
      <c r="K8275" t="str">
        <f>_xlfn.XLOOKUP(D8275,Products!A:A,Products!C:C,"")</f>
        <v>Office Supplies</v>
      </c>
      <c r="L8275" t="str">
        <f>_xlfn.XLOOKUP(C8275,Customers!A:A,Customers!D:D,"")</f>
        <v>Kerala</v>
      </c>
      <c r="M8275" t="str">
        <f>_xlfn.XLOOKUP(C8275,Customers!A:A,Customers!E:E,"")</f>
        <v>Corporate</v>
      </c>
    </row>
    <row r="8276" spans="1:13" x14ac:dyDescent="0.25">
      <c r="A8276" t="s">
        <v>17611</v>
      </c>
      <c r="B8276" s="1">
        <v>45822</v>
      </c>
      <c r="C8276" t="s">
        <v>4533</v>
      </c>
      <c r="D8276" t="s">
        <v>630</v>
      </c>
      <c r="E8276">
        <v>1</v>
      </c>
      <c r="F8276">
        <v>0.1</v>
      </c>
      <c r="G8276">
        <v>2696</v>
      </c>
      <c r="H8276">
        <v>2426.4</v>
      </c>
      <c r="I8276">
        <v>0.31</v>
      </c>
      <c r="J8276" s="2" t="s">
        <v>17612</v>
      </c>
      <c r="K8276" t="str">
        <f>_xlfn.XLOOKUP(D8276,Products!A:A,Products!C:C,"")</f>
        <v>Beauty &amp; Personal Care</v>
      </c>
      <c r="L8276" t="str">
        <f>_xlfn.XLOOKUP(C8276,Customers!A:A,Customers!D:D,"")</f>
        <v>Chandigarh</v>
      </c>
      <c r="M8276" t="str">
        <f>_xlfn.XLOOKUP(C8276,Customers!A:A,Customers!E:E,"")</f>
        <v>Consumer</v>
      </c>
    </row>
    <row r="8277" spans="1:13" x14ac:dyDescent="0.25">
      <c r="A8277" t="s">
        <v>17613</v>
      </c>
      <c r="B8277" s="1">
        <v>45951</v>
      </c>
      <c r="C8277" t="s">
        <v>5274</v>
      </c>
      <c r="D8277" t="s">
        <v>469</v>
      </c>
      <c r="E8277">
        <v>1</v>
      </c>
      <c r="F8277">
        <v>0.15</v>
      </c>
      <c r="G8277">
        <v>35056</v>
      </c>
      <c r="H8277">
        <v>29797.599999999999</v>
      </c>
      <c r="I8277">
        <v>0.19</v>
      </c>
      <c r="J8277" s="2" t="s">
        <v>17614</v>
      </c>
      <c r="K8277" t="str">
        <f>_xlfn.XLOOKUP(D8277,Products!A:A,Products!C:C,"")</f>
        <v>Home Appliances</v>
      </c>
      <c r="L8277" t="str">
        <f>_xlfn.XLOOKUP(C8277,Customers!A:A,Customers!D:D,"")</f>
        <v>Rajasthan</v>
      </c>
      <c r="M8277" t="str">
        <f>_xlfn.XLOOKUP(C8277,Customers!A:A,Customers!E:E,"")</f>
        <v>Corporate</v>
      </c>
    </row>
    <row r="8278" spans="1:13" x14ac:dyDescent="0.25">
      <c r="A8278" t="s">
        <v>17615</v>
      </c>
      <c r="B8278" s="1">
        <v>45664</v>
      </c>
      <c r="C8278" t="s">
        <v>2000</v>
      </c>
      <c r="D8278" t="s">
        <v>493</v>
      </c>
      <c r="E8278">
        <v>5</v>
      </c>
      <c r="F8278">
        <v>0.2</v>
      </c>
      <c r="G8278">
        <v>31802</v>
      </c>
      <c r="H8278">
        <v>127208</v>
      </c>
      <c r="I8278">
        <v>0.19</v>
      </c>
      <c r="J8278" s="2" t="s">
        <v>17616</v>
      </c>
      <c r="K8278" t="str">
        <f>_xlfn.XLOOKUP(D8278,Products!A:A,Products!C:C,"")</f>
        <v>Home Appliances</v>
      </c>
      <c r="L8278" t="str">
        <f>_xlfn.XLOOKUP(C8278,Customers!A:A,Customers!D:D,"")</f>
        <v>Delhi</v>
      </c>
      <c r="M8278" t="str">
        <f>_xlfn.XLOOKUP(C8278,Customers!A:A,Customers!E:E,"")</f>
        <v>Small Business</v>
      </c>
    </row>
    <row r="8279" spans="1:13" x14ac:dyDescent="0.25">
      <c r="A8279" t="s">
        <v>17617</v>
      </c>
      <c r="B8279" s="1">
        <v>45735</v>
      </c>
      <c r="C8279" t="s">
        <v>5024</v>
      </c>
      <c r="D8279" t="s">
        <v>493</v>
      </c>
      <c r="E8279">
        <v>5</v>
      </c>
      <c r="F8279">
        <v>0.2</v>
      </c>
      <c r="G8279">
        <v>31802</v>
      </c>
      <c r="H8279">
        <v>127208</v>
      </c>
      <c r="I8279">
        <v>0.19</v>
      </c>
      <c r="J8279" s="2" t="s">
        <v>17618</v>
      </c>
      <c r="K8279" t="str">
        <f>_xlfn.XLOOKUP(D8279,Products!A:A,Products!C:C,"")</f>
        <v>Home Appliances</v>
      </c>
      <c r="L8279" t="str">
        <f>_xlfn.XLOOKUP(C8279,Customers!A:A,Customers!D:D,"")</f>
        <v>Tamil Nadu</v>
      </c>
      <c r="M8279" t="str">
        <f>_xlfn.XLOOKUP(C8279,Customers!A:A,Customers!E:E,"")</f>
        <v>Consumer</v>
      </c>
    </row>
    <row r="8280" spans="1:13" x14ac:dyDescent="0.25">
      <c r="A8280" t="s">
        <v>17619</v>
      </c>
      <c r="B8280" s="1">
        <v>45722</v>
      </c>
      <c r="C8280" t="s">
        <v>4080</v>
      </c>
      <c r="D8280" t="s">
        <v>528</v>
      </c>
      <c r="E8280">
        <v>3</v>
      </c>
      <c r="F8280">
        <v>0.2</v>
      </c>
      <c r="G8280">
        <v>34213</v>
      </c>
      <c r="H8280" s="2" t="s">
        <v>12482</v>
      </c>
      <c r="I8280">
        <v>0.19</v>
      </c>
      <c r="J8280" s="2" t="s">
        <v>17620</v>
      </c>
      <c r="K8280" t="str">
        <f>_xlfn.XLOOKUP(D8280,Products!A:A,Products!C:C,"")</f>
        <v>Home Appliances</v>
      </c>
      <c r="L8280" t="str">
        <f>_xlfn.XLOOKUP(C8280,Customers!A:A,Customers!D:D,"")</f>
        <v>West Bengal</v>
      </c>
      <c r="M8280" t="str">
        <f>_xlfn.XLOOKUP(C8280,Customers!A:A,Customers!E:E,"")</f>
        <v>Consumer</v>
      </c>
    </row>
    <row r="8281" spans="1:13" x14ac:dyDescent="0.25">
      <c r="A8281" t="s">
        <v>17621</v>
      </c>
      <c r="B8281" s="1">
        <v>45759</v>
      </c>
      <c r="C8281" t="s">
        <v>1408</v>
      </c>
      <c r="D8281" t="s">
        <v>160</v>
      </c>
      <c r="E8281">
        <v>2</v>
      </c>
      <c r="F8281">
        <v>0.05</v>
      </c>
      <c r="G8281">
        <v>37834</v>
      </c>
      <c r="H8281" s="2" t="s">
        <v>6039</v>
      </c>
      <c r="I8281">
        <v>0.28000000000000003</v>
      </c>
      <c r="J8281" s="2" t="s">
        <v>17622</v>
      </c>
      <c r="K8281" t="str">
        <f>_xlfn.XLOOKUP(D8281,Products!A:A,Products!C:C,"")</f>
        <v>Office Supplies</v>
      </c>
      <c r="L8281" t="str">
        <f>_xlfn.XLOOKUP(C8281,Customers!A:A,Customers!D:D,"")</f>
        <v>Delhi</v>
      </c>
      <c r="M8281" t="str">
        <f>_xlfn.XLOOKUP(C8281,Customers!A:A,Customers!E:E,"")</f>
        <v>Corporate</v>
      </c>
    </row>
    <row r="8282" spans="1:13" x14ac:dyDescent="0.25">
      <c r="A8282" t="s">
        <v>17623</v>
      </c>
      <c r="B8282" s="1">
        <v>46014</v>
      </c>
      <c r="C8282" t="s">
        <v>3501</v>
      </c>
      <c r="D8282" t="s">
        <v>119</v>
      </c>
      <c r="E8282">
        <v>3</v>
      </c>
      <c r="F8282">
        <v>0.1</v>
      </c>
      <c r="G8282">
        <v>40034</v>
      </c>
      <c r="H8282">
        <v>108091.8</v>
      </c>
      <c r="I8282">
        <v>0.28000000000000003</v>
      </c>
      <c r="J8282" s="2" t="s">
        <v>17624</v>
      </c>
      <c r="K8282" t="str">
        <f>_xlfn.XLOOKUP(D8282,Products!A:A,Products!C:C,"")</f>
        <v>Office Supplies</v>
      </c>
      <c r="L8282" t="str">
        <f>_xlfn.XLOOKUP(C8282,Customers!A:A,Customers!D:D,"")</f>
        <v>Delhi</v>
      </c>
      <c r="M8282" t="str">
        <f>_xlfn.XLOOKUP(C8282,Customers!A:A,Customers!E:E,"")</f>
        <v>Consumer</v>
      </c>
    </row>
    <row r="8283" spans="1:13" x14ac:dyDescent="0.25">
      <c r="A8283" t="s">
        <v>17625</v>
      </c>
      <c r="B8283" s="1">
        <v>45957</v>
      </c>
      <c r="C8283" t="s">
        <v>976</v>
      </c>
      <c r="D8283" t="s">
        <v>41</v>
      </c>
      <c r="E8283">
        <v>2</v>
      </c>
      <c r="F8283">
        <v>0</v>
      </c>
      <c r="G8283">
        <v>4623</v>
      </c>
      <c r="H8283">
        <v>9246</v>
      </c>
      <c r="I8283">
        <v>0.28000000000000003</v>
      </c>
      <c r="J8283" s="2" t="s">
        <v>17626</v>
      </c>
      <c r="K8283" t="str">
        <f>_xlfn.XLOOKUP(D8283,Products!A:A,Products!C:C,"")</f>
        <v>Office Supplies</v>
      </c>
      <c r="L8283" t="str">
        <f>_xlfn.XLOOKUP(C8283,Customers!A:A,Customers!D:D,"")</f>
        <v>Maharashtra</v>
      </c>
      <c r="M8283" t="str">
        <f>_xlfn.XLOOKUP(C8283,Customers!A:A,Customers!E:E,"")</f>
        <v>Consumer</v>
      </c>
    </row>
    <row r="8284" spans="1:13" x14ac:dyDescent="0.25">
      <c r="A8284" t="s">
        <v>17627</v>
      </c>
      <c r="B8284" s="1">
        <v>45944</v>
      </c>
      <c r="C8284" t="s">
        <v>4920</v>
      </c>
      <c r="D8284" t="s">
        <v>139</v>
      </c>
      <c r="E8284">
        <v>1</v>
      </c>
      <c r="F8284">
        <v>0.05</v>
      </c>
      <c r="G8284">
        <v>7732</v>
      </c>
      <c r="H8284">
        <v>7345.4</v>
      </c>
      <c r="I8284">
        <v>0.22</v>
      </c>
      <c r="J8284" s="2" t="s">
        <v>17628</v>
      </c>
      <c r="K8284" t="str">
        <f>_xlfn.XLOOKUP(D8284,Products!A:A,Products!C:C,"")</f>
        <v>Furniture</v>
      </c>
      <c r="L8284" t="str">
        <f>_xlfn.XLOOKUP(C8284,Customers!A:A,Customers!D:D,"")</f>
        <v>Karnataka</v>
      </c>
      <c r="M8284" t="str">
        <f>_xlfn.XLOOKUP(C8284,Customers!A:A,Customers!E:E,"")</f>
        <v>Consumer</v>
      </c>
    </row>
    <row r="8285" spans="1:13" x14ac:dyDescent="0.25">
      <c r="A8285" t="s">
        <v>17629</v>
      </c>
      <c r="B8285" s="1">
        <v>45828</v>
      </c>
      <c r="C8285" t="s">
        <v>1976</v>
      </c>
      <c r="D8285" t="s">
        <v>235</v>
      </c>
      <c r="E8285">
        <v>2</v>
      </c>
      <c r="F8285">
        <v>0.1</v>
      </c>
      <c r="G8285">
        <v>21121</v>
      </c>
      <c r="H8285">
        <v>38017.800000000003</v>
      </c>
      <c r="I8285">
        <v>0.19</v>
      </c>
      <c r="J8285" s="2" t="s">
        <v>17630</v>
      </c>
      <c r="K8285" t="str">
        <f>_xlfn.XLOOKUP(D8285,Products!A:A,Products!C:C,"")</f>
        <v>Home Appliances</v>
      </c>
      <c r="L8285" t="str">
        <f>_xlfn.XLOOKUP(C8285,Customers!A:A,Customers!D:D,"")</f>
        <v>Delhi</v>
      </c>
      <c r="M8285" t="str">
        <f>_xlfn.XLOOKUP(C8285,Customers!A:A,Customers!E:E,"")</f>
        <v>Consumer</v>
      </c>
    </row>
    <row r="8286" spans="1:13" x14ac:dyDescent="0.25">
      <c r="A8286" t="s">
        <v>17631</v>
      </c>
      <c r="B8286" s="1">
        <v>45734</v>
      </c>
      <c r="C8286" t="s">
        <v>2686</v>
      </c>
      <c r="D8286" t="s">
        <v>183</v>
      </c>
      <c r="E8286">
        <v>2</v>
      </c>
      <c r="F8286">
        <v>0.25</v>
      </c>
      <c r="G8286">
        <v>1533</v>
      </c>
      <c r="H8286">
        <v>2299.5</v>
      </c>
      <c r="I8286">
        <v>0.16</v>
      </c>
      <c r="J8286" s="2" t="s">
        <v>17632</v>
      </c>
      <c r="K8286" t="str">
        <f>_xlfn.XLOOKUP(D8286,Products!A:A,Products!C:C,"")</f>
        <v>Technology</v>
      </c>
      <c r="L8286" t="str">
        <f>_xlfn.XLOOKUP(C8286,Customers!A:A,Customers!D:D,"")</f>
        <v>Chandigarh</v>
      </c>
      <c r="M8286" t="str">
        <f>_xlfn.XLOOKUP(C8286,Customers!A:A,Customers!E:E,"")</f>
        <v>Small Business</v>
      </c>
    </row>
    <row r="8287" spans="1:13" x14ac:dyDescent="0.25">
      <c r="A8287" t="s">
        <v>17633</v>
      </c>
      <c r="B8287" s="1">
        <v>45705</v>
      </c>
      <c r="C8287" t="s">
        <v>1277</v>
      </c>
      <c r="D8287" t="s">
        <v>208</v>
      </c>
      <c r="E8287">
        <v>1</v>
      </c>
      <c r="F8287">
        <v>0.1</v>
      </c>
      <c r="G8287">
        <v>46436</v>
      </c>
      <c r="H8287">
        <v>41792.400000000001</v>
      </c>
      <c r="I8287">
        <v>0.28000000000000003</v>
      </c>
      <c r="J8287" s="2" t="s">
        <v>17634</v>
      </c>
      <c r="K8287" t="str">
        <f>_xlfn.XLOOKUP(D8287,Products!A:A,Products!C:C,"")</f>
        <v>Office Supplies</v>
      </c>
      <c r="L8287" t="str">
        <f>_xlfn.XLOOKUP(C8287,Customers!A:A,Customers!D:D,"")</f>
        <v>Maharashtra</v>
      </c>
      <c r="M8287" t="str">
        <f>_xlfn.XLOOKUP(C8287,Customers!A:A,Customers!E:E,"")</f>
        <v>Small Business</v>
      </c>
    </row>
    <row r="8288" spans="1:13" x14ac:dyDescent="0.25">
      <c r="A8288" t="s">
        <v>17635</v>
      </c>
      <c r="B8288" s="1">
        <v>45912</v>
      </c>
      <c r="C8288" t="s">
        <v>3679</v>
      </c>
      <c r="D8288" t="s">
        <v>96</v>
      </c>
      <c r="E8288">
        <v>1</v>
      </c>
      <c r="F8288">
        <v>0.2</v>
      </c>
      <c r="G8288">
        <v>11537</v>
      </c>
      <c r="H8288">
        <v>9229.6</v>
      </c>
      <c r="I8288">
        <v>0.22</v>
      </c>
      <c r="J8288" s="2" t="s">
        <v>17636</v>
      </c>
      <c r="K8288" t="str">
        <f>_xlfn.XLOOKUP(D8288,Products!A:A,Products!C:C,"")</f>
        <v>Furniture</v>
      </c>
      <c r="L8288" t="str">
        <f>_xlfn.XLOOKUP(C8288,Customers!A:A,Customers!D:D,"")</f>
        <v>Chandigarh</v>
      </c>
      <c r="M8288" t="str">
        <f>_xlfn.XLOOKUP(C8288,Customers!A:A,Customers!E:E,"")</f>
        <v>Corporate</v>
      </c>
    </row>
    <row r="8289" spans="1:13" x14ac:dyDescent="0.25">
      <c r="A8289" t="s">
        <v>17637</v>
      </c>
      <c r="B8289" s="1">
        <v>45739</v>
      </c>
      <c r="C8289" t="s">
        <v>2005</v>
      </c>
      <c r="D8289" t="s">
        <v>581</v>
      </c>
      <c r="E8289">
        <v>1</v>
      </c>
      <c r="F8289">
        <v>0.2</v>
      </c>
      <c r="G8289">
        <v>35516</v>
      </c>
      <c r="H8289" s="2" t="s">
        <v>1816</v>
      </c>
      <c r="I8289">
        <v>0.19</v>
      </c>
      <c r="J8289" s="2" t="s">
        <v>17638</v>
      </c>
      <c r="K8289" t="str">
        <f>_xlfn.XLOOKUP(D8289,Products!A:A,Products!C:C,"")</f>
        <v>Home Appliances</v>
      </c>
      <c r="L8289" t="str">
        <f>_xlfn.XLOOKUP(C8289,Customers!A:A,Customers!D:D,"")</f>
        <v>Tamil Nadu</v>
      </c>
      <c r="M8289" t="str">
        <f>_xlfn.XLOOKUP(C8289,Customers!A:A,Customers!E:E,"")</f>
        <v>Consumer</v>
      </c>
    </row>
    <row r="8290" spans="1:13" x14ac:dyDescent="0.25">
      <c r="A8290" t="s">
        <v>17639</v>
      </c>
      <c r="B8290" s="1">
        <v>45866</v>
      </c>
      <c r="C8290" t="s">
        <v>847</v>
      </c>
      <c r="D8290" t="s">
        <v>601</v>
      </c>
      <c r="E8290">
        <v>2</v>
      </c>
      <c r="F8290">
        <v>0</v>
      </c>
      <c r="G8290">
        <v>5121</v>
      </c>
      <c r="H8290">
        <v>10242</v>
      </c>
      <c r="I8290">
        <v>0.28000000000000003</v>
      </c>
      <c r="J8290" s="2" t="s">
        <v>17640</v>
      </c>
      <c r="K8290" t="str">
        <f>_xlfn.XLOOKUP(D8290,Products!A:A,Products!C:C,"")</f>
        <v>Office Supplies</v>
      </c>
      <c r="L8290" t="str">
        <f>_xlfn.XLOOKUP(C8290,Customers!A:A,Customers!D:D,"")</f>
        <v>Tamil Nadu</v>
      </c>
      <c r="M8290" t="str">
        <f>_xlfn.XLOOKUP(C8290,Customers!A:A,Customers!E:E,"")</f>
        <v>Consumer</v>
      </c>
    </row>
    <row r="8291" spans="1:13" x14ac:dyDescent="0.25">
      <c r="A8291" t="s">
        <v>17641</v>
      </c>
      <c r="B8291" s="1">
        <v>45866</v>
      </c>
      <c r="C8291" t="s">
        <v>27</v>
      </c>
      <c r="D8291" t="s">
        <v>134</v>
      </c>
      <c r="E8291">
        <v>1</v>
      </c>
      <c r="F8291">
        <v>0</v>
      </c>
      <c r="G8291">
        <v>42988</v>
      </c>
      <c r="H8291">
        <v>42988</v>
      </c>
      <c r="I8291">
        <v>0.19</v>
      </c>
      <c r="J8291" s="2" t="s">
        <v>17642</v>
      </c>
      <c r="K8291" t="str">
        <f>_xlfn.XLOOKUP(D8291,Products!A:A,Products!C:C,"")</f>
        <v>Home Appliances</v>
      </c>
      <c r="L8291" t="str">
        <f>_xlfn.XLOOKUP(C8291,Customers!A:A,Customers!D:D,"")</f>
        <v>Karnataka</v>
      </c>
      <c r="M8291" t="str">
        <f>_xlfn.XLOOKUP(C8291,Customers!A:A,Customers!E:E,"")</f>
        <v>Consumer</v>
      </c>
    </row>
    <row r="8292" spans="1:13" x14ac:dyDescent="0.25">
      <c r="A8292" t="s">
        <v>17643</v>
      </c>
      <c r="B8292" s="1">
        <v>45741</v>
      </c>
      <c r="C8292" t="s">
        <v>515</v>
      </c>
      <c r="D8292" t="s">
        <v>473</v>
      </c>
      <c r="E8292">
        <v>3</v>
      </c>
      <c r="F8292">
        <v>0.05</v>
      </c>
      <c r="G8292">
        <v>35424</v>
      </c>
      <c r="H8292">
        <v>100958.39999999999</v>
      </c>
      <c r="I8292">
        <v>0.19</v>
      </c>
      <c r="J8292" s="2" t="s">
        <v>17644</v>
      </c>
      <c r="K8292" t="str">
        <f>_xlfn.XLOOKUP(D8292,Products!A:A,Products!C:C,"")</f>
        <v>Home Appliances</v>
      </c>
      <c r="L8292" t="str">
        <f>_xlfn.XLOOKUP(C8292,Customers!A:A,Customers!D:D,"")</f>
        <v>Delhi</v>
      </c>
      <c r="M8292" t="str">
        <f>_xlfn.XLOOKUP(C8292,Customers!A:A,Customers!E:E,"")</f>
        <v>Corporate</v>
      </c>
    </row>
    <row r="8293" spans="1:13" x14ac:dyDescent="0.25">
      <c r="A8293" t="s">
        <v>17645</v>
      </c>
      <c r="B8293" s="1">
        <v>45667</v>
      </c>
      <c r="C8293" t="s">
        <v>5683</v>
      </c>
      <c r="D8293" t="s">
        <v>257</v>
      </c>
      <c r="E8293">
        <v>2</v>
      </c>
      <c r="F8293">
        <v>0.1</v>
      </c>
      <c r="G8293">
        <v>19803</v>
      </c>
      <c r="H8293">
        <v>35645.4</v>
      </c>
      <c r="I8293">
        <v>0.16</v>
      </c>
      <c r="J8293" s="2" t="s">
        <v>17646</v>
      </c>
      <c r="K8293" t="str">
        <f>_xlfn.XLOOKUP(D8293,Products!A:A,Products!C:C,"")</f>
        <v>Technology</v>
      </c>
      <c r="L8293" t="str">
        <f>_xlfn.XLOOKUP(C8293,Customers!A:A,Customers!D:D,"")</f>
        <v>Tamil Nadu</v>
      </c>
      <c r="M8293" t="str">
        <f>_xlfn.XLOOKUP(C8293,Customers!A:A,Customers!E:E,"")</f>
        <v>Consumer</v>
      </c>
    </row>
    <row r="8294" spans="1:13" x14ac:dyDescent="0.25">
      <c r="A8294" t="s">
        <v>17647</v>
      </c>
      <c r="B8294" s="1">
        <v>45686</v>
      </c>
      <c r="C8294" t="s">
        <v>3392</v>
      </c>
      <c r="D8294" t="s">
        <v>115</v>
      </c>
      <c r="E8294">
        <v>1</v>
      </c>
      <c r="F8294">
        <v>0</v>
      </c>
      <c r="G8294">
        <v>10792</v>
      </c>
      <c r="H8294">
        <v>10792</v>
      </c>
      <c r="I8294">
        <v>0.28000000000000003</v>
      </c>
      <c r="J8294" s="2" t="s">
        <v>17648</v>
      </c>
      <c r="K8294" t="str">
        <f>_xlfn.XLOOKUP(D8294,Products!A:A,Products!C:C,"")</f>
        <v>Office Supplies</v>
      </c>
      <c r="L8294" t="str">
        <f>_xlfn.XLOOKUP(C8294,Customers!A:A,Customers!D:D,"")</f>
        <v>Telangana</v>
      </c>
      <c r="M8294" t="str">
        <f>_xlfn.XLOOKUP(C8294,Customers!A:A,Customers!E:E,"")</f>
        <v>Consumer</v>
      </c>
    </row>
    <row r="8295" spans="1:13" x14ac:dyDescent="0.25">
      <c r="A8295" t="s">
        <v>17649</v>
      </c>
      <c r="B8295" s="1">
        <v>45961</v>
      </c>
      <c r="C8295" t="s">
        <v>2425</v>
      </c>
      <c r="D8295" t="s">
        <v>73</v>
      </c>
      <c r="E8295">
        <v>3</v>
      </c>
      <c r="F8295">
        <v>0.15</v>
      </c>
      <c r="G8295">
        <v>24549</v>
      </c>
      <c r="H8295">
        <v>62599.95</v>
      </c>
      <c r="I8295">
        <v>0.19</v>
      </c>
      <c r="J8295" s="2" t="s">
        <v>17650</v>
      </c>
      <c r="K8295" t="str">
        <f>_xlfn.XLOOKUP(D8295,Products!A:A,Products!C:C,"")</f>
        <v>Home Appliances</v>
      </c>
      <c r="L8295" t="str">
        <f>_xlfn.XLOOKUP(C8295,Customers!A:A,Customers!D:D,"")</f>
        <v>Uttar Pradesh</v>
      </c>
      <c r="M8295" t="str">
        <f>_xlfn.XLOOKUP(C8295,Customers!A:A,Customers!E:E,"")</f>
        <v>Consumer</v>
      </c>
    </row>
    <row r="8296" spans="1:13" x14ac:dyDescent="0.25">
      <c r="A8296" t="s">
        <v>17651</v>
      </c>
      <c r="B8296" s="1">
        <v>45773</v>
      </c>
      <c r="C8296" t="s">
        <v>928</v>
      </c>
      <c r="D8296" t="s">
        <v>253</v>
      </c>
      <c r="E8296">
        <v>2</v>
      </c>
      <c r="F8296">
        <v>0</v>
      </c>
      <c r="G8296">
        <v>13190</v>
      </c>
      <c r="H8296">
        <v>26380</v>
      </c>
      <c r="I8296">
        <v>0.22</v>
      </c>
      <c r="J8296" s="2" t="s">
        <v>17652</v>
      </c>
      <c r="K8296" t="str">
        <f>_xlfn.XLOOKUP(D8296,Products!A:A,Products!C:C,"")</f>
        <v>Furniture</v>
      </c>
      <c r="L8296" t="str">
        <f>_xlfn.XLOOKUP(C8296,Customers!A:A,Customers!D:D,"")</f>
        <v>West Bengal</v>
      </c>
      <c r="M8296" t="str">
        <f>_xlfn.XLOOKUP(C8296,Customers!A:A,Customers!E:E,"")</f>
        <v>Corporate</v>
      </c>
    </row>
    <row r="8297" spans="1:13" x14ac:dyDescent="0.25">
      <c r="A8297" t="s">
        <v>17653</v>
      </c>
      <c r="B8297" s="1">
        <v>45926</v>
      </c>
      <c r="C8297" t="s">
        <v>5064</v>
      </c>
      <c r="D8297" t="s">
        <v>473</v>
      </c>
      <c r="E8297">
        <v>1</v>
      </c>
      <c r="F8297">
        <v>0</v>
      </c>
      <c r="G8297">
        <v>35424</v>
      </c>
      <c r="H8297">
        <v>35424</v>
      </c>
      <c r="I8297">
        <v>0.19</v>
      </c>
      <c r="J8297" s="2" t="s">
        <v>17654</v>
      </c>
      <c r="K8297" t="str">
        <f>_xlfn.XLOOKUP(D8297,Products!A:A,Products!C:C,"")</f>
        <v>Home Appliances</v>
      </c>
      <c r="L8297" t="str">
        <f>_xlfn.XLOOKUP(C8297,Customers!A:A,Customers!D:D,"")</f>
        <v>Rajasthan</v>
      </c>
      <c r="M8297" t="str">
        <f>_xlfn.XLOOKUP(C8297,Customers!A:A,Customers!E:E,"")</f>
        <v>Consumer</v>
      </c>
    </row>
    <row r="8298" spans="1:13" x14ac:dyDescent="0.25">
      <c r="A8298" t="s">
        <v>17655</v>
      </c>
      <c r="B8298" s="1">
        <v>45704</v>
      </c>
      <c r="C8298" t="s">
        <v>1003</v>
      </c>
      <c r="D8298" t="s">
        <v>60</v>
      </c>
      <c r="E8298">
        <v>3</v>
      </c>
      <c r="F8298">
        <v>0.1</v>
      </c>
      <c r="G8298">
        <v>9257</v>
      </c>
      <c r="H8298">
        <v>24993.9</v>
      </c>
      <c r="I8298">
        <v>0.16</v>
      </c>
      <c r="J8298" s="2" t="s">
        <v>17656</v>
      </c>
      <c r="K8298" t="str">
        <f>_xlfn.XLOOKUP(D8298,Products!A:A,Products!C:C,"")</f>
        <v>Technology</v>
      </c>
      <c r="L8298" t="str">
        <f>_xlfn.XLOOKUP(C8298,Customers!A:A,Customers!D:D,"")</f>
        <v>Maharashtra</v>
      </c>
      <c r="M8298" t="str">
        <f>_xlfn.XLOOKUP(C8298,Customers!A:A,Customers!E:E,"")</f>
        <v>Consumer</v>
      </c>
    </row>
    <row r="8299" spans="1:13" x14ac:dyDescent="0.25">
      <c r="A8299" t="s">
        <v>17657</v>
      </c>
      <c r="B8299" s="1">
        <v>46016</v>
      </c>
      <c r="C8299" t="s">
        <v>8665</v>
      </c>
      <c r="D8299" t="s">
        <v>500</v>
      </c>
      <c r="E8299">
        <v>1</v>
      </c>
      <c r="F8299">
        <v>0.1</v>
      </c>
      <c r="G8299">
        <v>45709</v>
      </c>
      <c r="H8299">
        <v>41138.1</v>
      </c>
      <c r="I8299">
        <v>0.22</v>
      </c>
      <c r="J8299" s="2" t="s">
        <v>17658</v>
      </c>
      <c r="K8299" t="str">
        <f>_xlfn.XLOOKUP(D8299,Products!A:A,Products!C:C,"")</f>
        <v>Furniture</v>
      </c>
      <c r="L8299" t="str">
        <f>_xlfn.XLOOKUP(C8299,Customers!A:A,Customers!D:D,"")</f>
        <v>Karnataka</v>
      </c>
      <c r="M8299" t="str">
        <f>_xlfn.XLOOKUP(C8299,Customers!A:A,Customers!E:E,"")</f>
        <v>Consumer</v>
      </c>
    </row>
    <row r="8300" spans="1:13" x14ac:dyDescent="0.25">
      <c r="A8300" t="s">
        <v>17659</v>
      </c>
      <c r="B8300" s="1">
        <v>45748</v>
      </c>
      <c r="C8300" t="s">
        <v>146</v>
      </c>
      <c r="D8300" t="s">
        <v>1004</v>
      </c>
      <c r="E8300">
        <v>3</v>
      </c>
      <c r="F8300">
        <v>0.2</v>
      </c>
      <c r="G8300">
        <v>24310</v>
      </c>
      <c r="H8300">
        <v>58344</v>
      </c>
      <c r="I8300">
        <v>0.16</v>
      </c>
      <c r="J8300" s="2" t="s">
        <v>17660</v>
      </c>
      <c r="K8300" t="str">
        <f>_xlfn.XLOOKUP(D8300,Products!A:A,Products!C:C,"")</f>
        <v>Technology</v>
      </c>
      <c r="L8300" t="str">
        <f>_xlfn.XLOOKUP(C8300,Customers!A:A,Customers!D:D,"")</f>
        <v>Tamil Nadu</v>
      </c>
      <c r="M8300" t="str">
        <f>_xlfn.XLOOKUP(C8300,Customers!A:A,Customers!E:E,"")</f>
        <v>Corporate</v>
      </c>
    </row>
    <row r="8301" spans="1:13" x14ac:dyDescent="0.25">
      <c r="A8301" t="s">
        <v>17661</v>
      </c>
      <c r="B8301" s="1">
        <v>45710</v>
      </c>
      <c r="C8301" t="s">
        <v>5117</v>
      </c>
      <c r="D8301" t="s">
        <v>455</v>
      </c>
      <c r="E8301">
        <v>2</v>
      </c>
      <c r="F8301">
        <v>0.25</v>
      </c>
      <c r="G8301">
        <v>17932</v>
      </c>
      <c r="H8301">
        <v>26898</v>
      </c>
      <c r="I8301">
        <v>0.16</v>
      </c>
      <c r="J8301" s="2" t="s">
        <v>17662</v>
      </c>
      <c r="K8301" t="str">
        <f>_xlfn.XLOOKUP(D8301,Products!A:A,Products!C:C,"")</f>
        <v>Technology</v>
      </c>
      <c r="L8301" t="str">
        <f>_xlfn.XLOOKUP(C8301,Customers!A:A,Customers!D:D,"")</f>
        <v>Delhi</v>
      </c>
      <c r="M8301" t="str">
        <f>_xlfn.XLOOKUP(C8301,Customers!A:A,Customers!E:E,"")</f>
        <v>Consumer</v>
      </c>
    </row>
    <row r="8302" spans="1:13" x14ac:dyDescent="0.25">
      <c r="A8302" t="s">
        <v>17663</v>
      </c>
      <c r="B8302" s="1">
        <v>45875</v>
      </c>
      <c r="C8302" t="s">
        <v>1642</v>
      </c>
      <c r="D8302" t="s">
        <v>450</v>
      </c>
      <c r="E8302">
        <v>1</v>
      </c>
      <c r="F8302">
        <v>0.2</v>
      </c>
      <c r="G8302">
        <v>34669</v>
      </c>
      <c r="H8302">
        <v>27735.200000000001</v>
      </c>
      <c r="I8302">
        <v>0.16</v>
      </c>
      <c r="J8302" s="2" t="s">
        <v>17664</v>
      </c>
      <c r="K8302" t="str">
        <f>_xlfn.XLOOKUP(D8302,Products!A:A,Products!C:C,"")</f>
        <v>Technology</v>
      </c>
      <c r="L8302" t="str">
        <f>_xlfn.XLOOKUP(C8302,Customers!A:A,Customers!D:D,"")</f>
        <v>Chandigarh</v>
      </c>
      <c r="M8302" t="str">
        <f>_xlfn.XLOOKUP(C8302,Customers!A:A,Customers!E:E,"")</f>
        <v>Consumer</v>
      </c>
    </row>
    <row r="8303" spans="1:13" x14ac:dyDescent="0.25">
      <c r="A8303" t="s">
        <v>17665</v>
      </c>
      <c r="B8303" s="1">
        <v>46005</v>
      </c>
      <c r="C8303" t="s">
        <v>1395</v>
      </c>
      <c r="D8303" t="s">
        <v>581</v>
      </c>
      <c r="E8303">
        <v>2</v>
      </c>
      <c r="F8303">
        <v>0</v>
      </c>
      <c r="G8303">
        <v>35516</v>
      </c>
      <c r="H8303">
        <v>71032</v>
      </c>
      <c r="I8303">
        <v>0.19</v>
      </c>
      <c r="J8303" s="2" t="s">
        <v>17666</v>
      </c>
      <c r="K8303" t="str">
        <f>_xlfn.XLOOKUP(D8303,Products!A:A,Products!C:C,"")</f>
        <v>Home Appliances</v>
      </c>
      <c r="L8303" t="str">
        <f>_xlfn.XLOOKUP(C8303,Customers!A:A,Customers!D:D,"")</f>
        <v>Tamil Nadu</v>
      </c>
      <c r="M8303" t="str">
        <f>_xlfn.XLOOKUP(C8303,Customers!A:A,Customers!E:E,"")</f>
        <v>Corporate</v>
      </c>
    </row>
    <row r="8304" spans="1:13" x14ac:dyDescent="0.25">
      <c r="A8304" t="s">
        <v>17667</v>
      </c>
      <c r="B8304" s="1">
        <v>45734</v>
      </c>
      <c r="C8304" t="s">
        <v>4520</v>
      </c>
      <c r="D8304" t="s">
        <v>200</v>
      </c>
      <c r="E8304">
        <v>1</v>
      </c>
      <c r="F8304">
        <v>0.15</v>
      </c>
      <c r="G8304">
        <v>28530</v>
      </c>
      <c r="H8304">
        <v>24250.5</v>
      </c>
      <c r="I8304">
        <v>0.16</v>
      </c>
      <c r="J8304" s="2" t="s">
        <v>17668</v>
      </c>
      <c r="K8304" t="str">
        <f>_xlfn.XLOOKUP(D8304,Products!A:A,Products!C:C,"")</f>
        <v>Technology</v>
      </c>
      <c r="L8304" t="str">
        <f>_xlfn.XLOOKUP(C8304,Customers!A:A,Customers!D:D,"")</f>
        <v>Maharashtra</v>
      </c>
      <c r="M8304" t="str">
        <f>_xlfn.XLOOKUP(C8304,Customers!A:A,Customers!E:E,"")</f>
        <v>Corporate</v>
      </c>
    </row>
    <row r="8305" spans="1:13" x14ac:dyDescent="0.25">
      <c r="A8305" t="s">
        <v>17669</v>
      </c>
      <c r="B8305" s="1">
        <v>45861</v>
      </c>
      <c r="C8305" t="s">
        <v>3841</v>
      </c>
      <c r="D8305" t="s">
        <v>28</v>
      </c>
      <c r="E8305">
        <v>1</v>
      </c>
      <c r="F8305">
        <v>0.1</v>
      </c>
      <c r="G8305">
        <v>49003</v>
      </c>
      <c r="H8305" s="2" t="s">
        <v>1187</v>
      </c>
      <c r="I8305">
        <v>0.31</v>
      </c>
      <c r="J8305" s="2" t="s">
        <v>17670</v>
      </c>
      <c r="K8305" t="str">
        <f>_xlfn.XLOOKUP(D8305,Products!A:A,Products!C:C,"")</f>
        <v>Beauty &amp; Personal Care</v>
      </c>
      <c r="L8305" t="str">
        <f>_xlfn.XLOOKUP(C8305,Customers!A:A,Customers!D:D,"")</f>
        <v>Maharashtra</v>
      </c>
      <c r="M8305" t="str">
        <f>_xlfn.XLOOKUP(C8305,Customers!A:A,Customers!E:E,"")</f>
        <v>Consumer</v>
      </c>
    </row>
    <row r="8306" spans="1:13" x14ac:dyDescent="0.25">
      <c r="A8306" t="s">
        <v>17671</v>
      </c>
      <c r="B8306" s="1">
        <v>45701</v>
      </c>
      <c r="C8306" t="s">
        <v>110</v>
      </c>
      <c r="D8306" t="s">
        <v>78</v>
      </c>
      <c r="E8306">
        <v>1</v>
      </c>
      <c r="F8306">
        <v>0</v>
      </c>
      <c r="G8306">
        <v>40809</v>
      </c>
      <c r="H8306">
        <v>40809</v>
      </c>
      <c r="I8306">
        <v>0.19</v>
      </c>
      <c r="J8306" s="2" t="s">
        <v>17672</v>
      </c>
      <c r="K8306" t="str">
        <f>_xlfn.XLOOKUP(D8306,Products!A:A,Products!C:C,"")</f>
        <v>Home Appliances</v>
      </c>
      <c r="L8306" t="str">
        <f>_xlfn.XLOOKUP(C8306,Customers!A:A,Customers!D:D,"")</f>
        <v>Telangana</v>
      </c>
      <c r="M8306" t="str">
        <f>_xlfn.XLOOKUP(C8306,Customers!A:A,Customers!E:E,"")</f>
        <v>Consumer</v>
      </c>
    </row>
    <row r="8307" spans="1:13" x14ac:dyDescent="0.25">
      <c r="A8307" t="s">
        <v>17673</v>
      </c>
      <c r="B8307" s="1">
        <v>45813</v>
      </c>
      <c r="C8307" t="s">
        <v>2319</v>
      </c>
      <c r="D8307" t="s">
        <v>104</v>
      </c>
      <c r="E8307">
        <v>1</v>
      </c>
      <c r="F8307">
        <v>0.1</v>
      </c>
      <c r="G8307">
        <v>40096</v>
      </c>
      <c r="H8307">
        <v>36086.400000000001</v>
      </c>
      <c r="I8307">
        <v>0.22</v>
      </c>
      <c r="J8307" s="2" t="s">
        <v>17674</v>
      </c>
      <c r="K8307" t="str">
        <f>_xlfn.XLOOKUP(D8307,Products!A:A,Products!C:C,"")</f>
        <v>Furniture</v>
      </c>
      <c r="L8307" t="str">
        <f>_xlfn.XLOOKUP(C8307,Customers!A:A,Customers!D:D,"")</f>
        <v>Karnataka</v>
      </c>
      <c r="M8307" t="str">
        <f>_xlfn.XLOOKUP(C8307,Customers!A:A,Customers!E:E,"")</f>
        <v>Consumer</v>
      </c>
    </row>
    <row r="8308" spans="1:13" x14ac:dyDescent="0.25">
      <c r="A8308" t="s">
        <v>17675</v>
      </c>
      <c r="B8308" s="1">
        <v>45659</v>
      </c>
      <c r="C8308" t="s">
        <v>1040</v>
      </c>
      <c r="D8308" t="s">
        <v>239</v>
      </c>
      <c r="E8308">
        <v>3</v>
      </c>
      <c r="F8308">
        <v>0.05</v>
      </c>
      <c r="G8308">
        <v>35247</v>
      </c>
      <c r="H8308">
        <v>100453.95</v>
      </c>
      <c r="I8308">
        <v>0.16</v>
      </c>
      <c r="J8308" s="2" t="s">
        <v>17676</v>
      </c>
      <c r="K8308" t="str">
        <f>_xlfn.XLOOKUP(D8308,Products!A:A,Products!C:C,"")</f>
        <v>Technology</v>
      </c>
      <c r="L8308" t="str">
        <f>_xlfn.XLOOKUP(C8308,Customers!A:A,Customers!D:D,"")</f>
        <v>Kerala</v>
      </c>
      <c r="M8308" t="str">
        <f>_xlfn.XLOOKUP(C8308,Customers!A:A,Customers!E:E,"")</f>
        <v>Consumer</v>
      </c>
    </row>
    <row r="8309" spans="1:13" x14ac:dyDescent="0.25">
      <c r="A8309" t="s">
        <v>17677</v>
      </c>
      <c r="B8309" s="1">
        <v>46014</v>
      </c>
      <c r="C8309" t="s">
        <v>5774</v>
      </c>
      <c r="D8309" t="s">
        <v>220</v>
      </c>
      <c r="E8309">
        <v>3</v>
      </c>
      <c r="F8309">
        <v>0.05</v>
      </c>
      <c r="G8309">
        <v>38513</v>
      </c>
      <c r="H8309" s="2" t="s">
        <v>11646</v>
      </c>
      <c r="I8309">
        <v>0.19</v>
      </c>
      <c r="J8309" s="2" t="s">
        <v>17678</v>
      </c>
      <c r="K8309" t="str">
        <f>_xlfn.XLOOKUP(D8309,Products!A:A,Products!C:C,"")</f>
        <v>Home Appliances</v>
      </c>
      <c r="L8309" t="str">
        <f>_xlfn.XLOOKUP(C8309,Customers!A:A,Customers!D:D,"")</f>
        <v>Maharashtra</v>
      </c>
      <c r="M8309" t="str">
        <f>_xlfn.XLOOKUP(C8309,Customers!A:A,Customers!E:E,"")</f>
        <v>Consumer</v>
      </c>
    </row>
    <row r="8310" spans="1:13" x14ac:dyDescent="0.25">
      <c r="A8310" t="s">
        <v>17679</v>
      </c>
      <c r="B8310" s="1">
        <v>45970</v>
      </c>
      <c r="C8310" t="s">
        <v>5502</v>
      </c>
      <c r="D8310" t="s">
        <v>261</v>
      </c>
      <c r="E8310">
        <v>3</v>
      </c>
      <c r="F8310">
        <v>0</v>
      </c>
      <c r="G8310">
        <v>2649</v>
      </c>
      <c r="H8310">
        <v>7947</v>
      </c>
      <c r="I8310">
        <v>0.16</v>
      </c>
      <c r="J8310" s="2" t="s">
        <v>17680</v>
      </c>
      <c r="K8310" t="str">
        <f>_xlfn.XLOOKUP(D8310,Products!A:A,Products!C:C,"")</f>
        <v>Technology</v>
      </c>
      <c r="L8310" t="str">
        <f>_xlfn.XLOOKUP(C8310,Customers!A:A,Customers!D:D,"")</f>
        <v>Delhi</v>
      </c>
      <c r="M8310" t="str">
        <f>_xlfn.XLOOKUP(C8310,Customers!A:A,Customers!E:E,"")</f>
        <v>Consumer</v>
      </c>
    </row>
    <row r="8311" spans="1:13" x14ac:dyDescent="0.25">
      <c r="A8311" t="s">
        <v>17681</v>
      </c>
      <c r="B8311" s="1">
        <v>45714</v>
      </c>
      <c r="C8311" t="s">
        <v>1007</v>
      </c>
      <c r="D8311" t="s">
        <v>231</v>
      </c>
      <c r="E8311">
        <v>1</v>
      </c>
      <c r="F8311">
        <v>0.25</v>
      </c>
      <c r="G8311">
        <v>36976</v>
      </c>
      <c r="H8311">
        <v>27732</v>
      </c>
      <c r="I8311">
        <v>0.28000000000000003</v>
      </c>
      <c r="J8311">
        <v>6786.5484415668898</v>
      </c>
      <c r="K8311" t="str">
        <f>_xlfn.XLOOKUP(D8311,Products!A:A,Products!C:C,"")</f>
        <v>Office Supplies</v>
      </c>
      <c r="L8311" t="str">
        <f>_xlfn.XLOOKUP(C8311,Customers!A:A,Customers!D:D,"")</f>
        <v>Uttar Pradesh</v>
      </c>
      <c r="M8311" t="str">
        <f>_xlfn.XLOOKUP(C8311,Customers!A:A,Customers!E:E,"")</f>
        <v>Consumer</v>
      </c>
    </row>
    <row r="8312" spans="1:13" x14ac:dyDescent="0.25">
      <c r="A8312" t="s">
        <v>17682</v>
      </c>
      <c r="B8312" s="1">
        <v>45947</v>
      </c>
      <c r="C8312" t="s">
        <v>2282</v>
      </c>
      <c r="D8312" t="s">
        <v>60</v>
      </c>
      <c r="E8312">
        <v>2</v>
      </c>
      <c r="F8312">
        <v>0.15</v>
      </c>
      <c r="G8312">
        <v>9257</v>
      </c>
      <c r="H8312">
        <v>15736.9</v>
      </c>
      <c r="I8312">
        <v>0.16</v>
      </c>
      <c r="J8312" s="2" t="s">
        <v>17683</v>
      </c>
      <c r="K8312" t="str">
        <f>_xlfn.XLOOKUP(D8312,Products!A:A,Products!C:C,"")</f>
        <v>Technology</v>
      </c>
      <c r="L8312" t="str">
        <f>_xlfn.XLOOKUP(C8312,Customers!A:A,Customers!D:D,"")</f>
        <v>Telangana</v>
      </c>
      <c r="M8312" t="str">
        <f>_xlfn.XLOOKUP(C8312,Customers!A:A,Customers!E:E,"")</f>
        <v>Small Business</v>
      </c>
    </row>
    <row r="8313" spans="1:13" x14ac:dyDescent="0.25">
      <c r="A8313" t="s">
        <v>17684</v>
      </c>
      <c r="B8313" s="1">
        <v>45715</v>
      </c>
      <c r="C8313" t="s">
        <v>267</v>
      </c>
      <c r="D8313" t="s">
        <v>24</v>
      </c>
      <c r="E8313">
        <v>1</v>
      </c>
      <c r="F8313">
        <v>0.05</v>
      </c>
      <c r="G8313">
        <v>48370</v>
      </c>
      <c r="H8313">
        <v>45951.5</v>
      </c>
      <c r="I8313">
        <v>0.16</v>
      </c>
      <c r="J8313" s="2" t="s">
        <v>17685</v>
      </c>
      <c r="K8313" t="str">
        <f>_xlfn.XLOOKUP(D8313,Products!A:A,Products!C:C,"")</f>
        <v>Technology</v>
      </c>
      <c r="L8313" t="str">
        <f>_xlfn.XLOOKUP(C8313,Customers!A:A,Customers!D:D,"")</f>
        <v>Delhi</v>
      </c>
      <c r="M8313" t="str">
        <f>_xlfn.XLOOKUP(C8313,Customers!A:A,Customers!E:E,"")</f>
        <v>Corporate</v>
      </c>
    </row>
    <row r="8314" spans="1:13" x14ac:dyDescent="0.25">
      <c r="A8314" t="s">
        <v>17686</v>
      </c>
      <c r="B8314" s="1">
        <v>45911</v>
      </c>
      <c r="C8314" t="s">
        <v>3451</v>
      </c>
      <c r="D8314" t="s">
        <v>1155</v>
      </c>
      <c r="E8314">
        <v>2</v>
      </c>
      <c r="F8314">
        <v>0.2</v>
      </c>
      <c r="G8314">
        <v>23117</v>
      </c>
      <c r="H8314" s="2" t="s">
        <v>1752</v>
      </c>
      <c r="I8314">
        <v>0.19</v>
      </c>
      <c r="J8314" s="2" t="s">
        <v>17687</v>
      </c>
      <c r="K8314" t="str">
        <f>_xlfn.XLOOKUP(D8314,Products!A:A,Products!C:C,"")</f>
        <v>Home Appliances</v>
      </c>
      <c r="L8314" t="str">
        <f>_xlfn.XLOOKUP(C8314,Customers!A:A,Customers!D:D,"")</f>
        <v>Kerala</v>
      </c>
      <c r="M8314" t="str">
        <f>_xlfn.XLOOKUP(C8314,Customers!A:A,Customers!E:E,"")</f>
        <v>Consumer</v>
      </c>
    </row>
    <row r="8315" spans="1:13" x14ac:dyDescent="0.25">
      <c r="A8315" t="s">
        <v>17688</v>
      </c>
      <c r="B8315" s="1">
        <v>45837</v>
      </c>
      <c r="C8315" t="s">
        <v>159</v>
      </c>
      <c r="D8315" t="s">
        <v>549</v>
      </c>
      <c r="E8315">
        <v>4</v>
      </c>
      <c r="F8315">
        <v>0.25</v>
      </c>
      <c r="G8315">
        <v>21109</v>
      </c>
      <c r="H8315">
        <v>63327</v>
      </c>
      <c r="I8315">
        <v>0.22</v>
      </c>
      <c r="J8315" s="2" t="s">
        <v>17689</v>
      </c>
      <c r="K8315" t="str">
        <f>_xlfn.XLOOKUP(D8315,Products!A:A,Products!C:C,"")</f>
        <v>Furniture</v>
      </c>
      <c r="L8315" t="str">
        <f>_xlfn.XLOOKUP(C8315,Customers!A:A,Customers!D:D,"")</f>
        <v>Tamil Nadu</v>
      </c>
      <c r="M8315" t="str">
        <f>_xlfn.XLOOKUP(C8315,Customers!A:A,Customers!E:E,"")</f>
        <v>Consumer</v>
      </c>
    </row>
    <row r="8316" spans="1:13" x14ac:dyDescent="0.25">
      <c r="A8316" t="s">
        <v>17690</v>
      </c>
      <c r="B8316" s="1">
        <v>45814</v>
      </c>
      <c r="C8316" t="s">
        <v>3322</v>
      </c>
      <c r="D8316" t="s">
        <v>253</v>
      </c>
      <c r="E8316">
        <v>1</v>
      </c>
      <c r="F8316">
        <v>0.2</v>
      </c>
      <c r="G8316">
        <v>13190</v>
      </c>
      <c r="H8316">
        <v>10552</v>
      </c>
      <c r="I8316">
        <v>0.22</v>
      </c>
      <c r="J8316" s="2" t="s">
        <v>17691</v>
      </c>
      <c r="K8316" t="str">
        <f>_xlfn.XLOOKUP(D8316,Products!A:A,Products!C:C,"")</f>
        <v>Furniture</v>
      </c>
      <c r="L8316" t="str">
        <f>_xlfn.XLOOKUP(C8316,Customers!A:A,Customers!D:D,"")</f>
        <v>Kerala</v>
      </c>
      <c r="M8316" t="str">
        <f>_xlfn.XLOOKUP(C8316,Customers!A:A,Customers!E:E,"")</f>
        <v>Consumer</v>
      </c>
    </row>
    <row r="8317" spans="1:13" x14ac:dyDescent="0.25">
      <c r="A8317" t="s">
        <v>17692</v>
      </c>
      <c r="B8317" s="1">
        <v>45692</v>
      </c>
      <c r="C8317" t="s">
        <v>545</v>
      </c>
      <c r="D8317" t="s">
        <v>455</v>
      </c>
      <c r="E8317">
        <v>5</v>
      </c>
      <c r="F8317">
        <v>0.15</v>
      </c>
      <c r="G8317">
        <v>17932</v>
      </c>
      <c r="H8317">
        <v>76211</v>
      </c>
      <c r="I8317">
        <v>0.16</v>
      </c>
      <c r="J8317" s="2" t="s">
        <v>17693</v>
      </c>
      <c r="K8317" t="str">
        <f>_xlfn.XLOOKUP(D8317,Products!A:A,Products!C:C,"")</f>
        <v>Technology</v>
      </c>
      <c r="L8317" t="str">
        <f>_xlfn.XLOOKUP(C8317,Customers!A:A,Customers!D:D,"")</f>
        <v>Gujarat</v>
      </c>
      <c r="M8317" t="str">
        <f>_xlfn.XLOOKUP(C8317,Customers!A:A,Customers!E:E,"")</f>
        <v>Small Business</v>
      </c>
    </row>
    <row r="8318" spans="1:13" x14ac:dyDescent="0.25">
      <c r="A8318" t="s">
        <v>17694</v>
      </c>
      <c r="B8318" s="1">
        <v>45732</v>
      </c>
      <c r="C8318" t="s">
        <v>4882</v>
      </c>
      <c r="D8318" t="s">
        <v>100</v>
      </c>
      <c r="E8318">
        <v>3</v>
      </c>
      <c r="F8318">
        <v>0.05</v>
      </c>
      <c r="G8318">
        <v>43459</v>
      </c>
      <c r="H8318">
        <v>123858.15</v>
      </c>
      <c r="I8318">
        <v>0.19</v>
      </c>
      <c r="J8318">
        <v>20534.143203447002</v>
      </c>
      <c r="K8318" t="str">
        <f>_xlfn.XLOOKUP(D8318,Products!A:A,Products!C:C,"")</f>
        <v>Home Appliances</v>
      </c>
      <c r="L8318" t="str">
        <f>_xlfn.XLOOKUP(C8318,Customers!A:A,Customers!D:D,"")</f>
        <v>Telangana</v>
      </c>
      <c r="M8318" t="str">
        <f>_xlfn.XLOOKUP(C8318,Customers!A:A,Customers!E:E,"")</f>
        <v>Consumer</v>
      </c>
    </row>
    <row r="8319" spans="1:13" x14ac:dyDescent="0.25">
      <c r="A8319" t="s">
        <v>17695</v>
      </c>
      <c r="B8319" s="1">
        <v>45946</v>
      </c>
      <c r="C8319" t="s">
        <v>5378</v>
      </c>
      <c r="D8319" t="s">
        <v>115</v>
      </c>
      <c r="E8319">
        <v>3</v>
      </c>
      <c r="F8319">
        <v>0.1</v>
      </c>
      <c r="G8319">
        <v>10792</v>
      </c>
      <c r="H8319">
        <v>29138.400000000001</v>
      </c>
      <c r="I8319">
        <v>0.28000000000000003</v>
      </c>
      <c r="J8319" s="2" t="s">
        <v>17696</v>
      </c>
      <c r="K8319" t="str">
        <f>_xlfn.XLOOKUP(D8319,Products!A:A,Products!C:C,"")</f>
        <v>Office Supplies</v>
      </c>
      <c r="L8319" t="str">
        <f>_xlfn.XLOOKUP(C8319,Customers!A:A,Customers!D:D,"")</f>
        <v>Telangana</v>
      </c>
      <c r="M8319" t="str">
        <f>_xlfn.XLOOKUP(C8319,Customers!A:A,Customers!E:E,"")</f>
        <v>Consumer</v>
      </c>
    </row>
    <row r="8320" spans="1:13" x14ac:dyDescent="0.25">
      <c r="A8320" t="s">
        <v>17697</v>
      </c>
      <c r="B8320" s="1">
        <v>45732</v>
      </c>
      <c r="C8320" t="s">
        <v>1645</v>
      </c>
      <c r="D8320" t="s">
        <v>257</v>
      </c>
      <c r="E8320">
        <v>2</v>
      </c>
      <c r="F8320">
        <v>0.1</v>
      </c>
      <c r="G8320">
        <v>19803</v>
      </c>
      <c r="H8320">
        <v>35645.4</v>
      </c>
      <c r="I8320">
        <v>0.16</v>
      </c>
      <c r="J8320" s="2" t="s">
        <v>17698</v>
      </c>
      <c r="K8320" t="str">
        <f>_xlfn.XLOOKUP(D8320,Products!A:A,Products!C:C,"")</f>
        <v>Technology</v>
      </c>
      <c r="L8320" t="str">
        <f>_xlfn.XLOOKUP(C8320,Customers!A:A,Customers!D:D,"")</f>
        <v>Uttar Pradesh</v>
      </c>
      <c r="M8320" t="str">
        <f>_xlfn.XLOOKUP(C8320,Customers!A:A,Customers!E:E,"")</f>
        <v>Consumer</v>
      </c>
    </row>
    <row r="8321" spans="1:13" x14ac:dyDescent="0.25">
      <c r="A8321" t="s">
        <v>17699</v>
      </c>
      <c r="B8321" s="1">
        <v>45986</v>
      </c>
      <c r="C8321" t="s">
        <v>277</v>
      </c>
      <c r="D8321" t="s">
        <v>171</v>
      </c>
      <c r="E8321">
        <v>3</v>
      </c>
      <c r="F8321">
        <v>0.25</v>
      </c>
      <c r="G8321">
        <v>3648</v>
      </c>
      <c r="H8321">
        <v>8208</v>
      </c>
      <c r="I8321">
        <v>0.22</v>
      </c>
      <c r="J8321" s="2" t="s">
        <v>17700</v>
      </c>
      <c r="K8321" t="str">
        <f>_xlfn.XLOOKUP(D8321,Products!A:A,Products!C:C,"")</f>
        <v>Furniture</v>
      </c>
      <c r="L8321" t="str">
        <f>_xlfn.XLOOKUP(C8321,Customers!A:A,Customers!D:D,"")</f>
        <v>Maharashtra</v>
      </c>
      <c r="M8321" t="str">
        <f>_xlfn.XLOOKUP(C8321,Customers!A:A,Customers!E:E,"")</f>
        <v>Consumer</v>
      </c>
    </row>
    <row r="8322" spans="1:13" x14ac:dyDescent="0.25">
      <c r="A8322" t="s">
        <v>17701</v>
      </c>
      <c r="B8322" s="1">
        <v>45735</v>
      </c>
      <c r="C8322" t="s">
        <v>1771</v>
      </c>
      <c r="D8322" t="s">
        <v>440</v>
      </c>
      <c r="E8322">
        <v>5</v>
      </c>
      <c r="F8322">
        <v>0.15</v>
      </c>
      <c r="G8322">
        <v>9199</v>
      </c>
      <c r="H8322">
        <v>39095.75</v>
      </c>
      <c r="I8322">
        <v>0.16</v>
      </c>
      <c r="J8322" s="2" t="s">
        <v>17702</v>
      </c>
      <c r="K8322" t="str">
        <f>_xlfn.XLOOKUP(D8322,Products!A:A,Products!C:C,"")</f>
        <v>Technology</v>
      </c>
      <c r="L8322" t="str">
        <f>_xlfn.XLOOKUP(C8322,Customers!A:A,Customers!D:D,"")</f>
        <v>Karnataka</v>
      </c>
      <c r="M8322" t="str">
        <f>_xlfn.XLOOKUP(C8322,Customers!A:A,Customers!E:E,"")</f>
        <v>Small Business</v>
      </c>
    </row>
    <row r="8323" spans="1:13" x14ac:dyDescent="0.25">
      <c r="A8323" t="s">
        <v>17703</v>
      </c>
      <c r="B8323" s="1">
        <v>45912</v>
      </c>
      <c r="C8323" t="s">
        <v>1771</v>
      </c>
      <c r="D8323" t="s">
        <v>126</v>
      </c>
      <c r="E8323">
        <v>3</v>
      </c>
      <c r="F8323">
        <v>0.05</v>
      </c>
      <c r="G8323">
        <v>13614</v>
      </c>
      <c r="H8323">
        <v>38799.9</v>
      </c>
      <c r="I8323">
        <v>0.19</v>
      </c>
      <c r="J8323" s="2" t="s">
        <v>17704</v>
      </c>
      <c r="K8323" t="str">
        <f>_xlfn.XLOOKUP(D8323,Products!A:A,Products!C:C,"")</f>
        <v>Home Appliances</v>
      </c>
      <c r="L8323" t="str">
        <f>_xlfn.XLOOKUP(C8323,Customers!A:A,Customers!D:D,"")</f>
        <v>Karnataka</v>
      </c>
      <c r="M8323" t="str">
        <f>_xlfn.XLOOKUP(C8323,Customers!A:A,Customers!E:E,"")</f>
        <v>Small Business</v>
      </c>
    </row>
    <row r="8324" spans="1:13" x14ac:dyDescent="0.25">
      <c r="A8324" t="s">
        <v>17705</v>
      </c>
      <c r="B8324" s="1">
        <v>45922</v>
      </c>
      <c r="C8324" t="s">
        <v>9065</v>
      </c>
      <c r="D8324" t="s">
        <v>425</v>
      </c>
      <c r="E8324">
        <v>1</v>
      </c>
      <c r="F8324">
        <v>0.1</v>
      </c>
      <c r="G8324">
        <v>39150</v>
      </c>
      <c r="H8324">
        <v>35235</v>
      </c>
      <c r="I8324">
        <v>0.28000000000000003</v>
      </c>
      <c r="J8324" s="2" t="s">
        <v>17706</v>
      </c>
      <c r="K8324" t="str">
        <f>_xlfn.XLOOKUP(D8324,Products!A:A,Products!C:C,"")</f>
        <v>Office Supplies</v>
      </c>
      <c r="L8324" t="str">
        <f>_xlfn.XLOOKUP(C8324,Customers!A:A,Customers!D:D,"")</f>
        <v>Kerala</v>
      </c>
      <c r="M8324" t="str">
        <f>_xlfn.XLOOKUP(C8324,Customers!A:A,Customers!E:E,"")</f>
        <v>Consumer</v>
      </c>
    </row>
    <row r="8325" spans="1:13" x14ac:dyDescent="0.25">
      <c r="A8325" t="s">
        <v>17707</v>
      </c>
      <c r="B8325" s="1">
        <v>45961</v>
      </c>
      <c r="C8325" t="s">
        <v>107</v>
      </c>
      <c r="D8325" t="s">
        <v>104</v>
      </c>
      <c r="E8325">
        <v>2</v>
      </c>
      <c r="F8325">
        <v>0.1</v>
      </c>
      <c r="G8325">
        <v>40096</v>
      </c>
      <c r="H8325">
        <v>72172.800000000003</v>
      </c>
      <c r="I8325">
        <v>0.22</v>
      </c>
      <c r="J8325" s="2" t="s">
        <v>17708</v>
      </c>
      <c r="K8325" t="str">
        <f>_xlfn.XLOOKUP(D8325,Products!A:A,Products!C:C,"")</f>
        <v>Furniture</v>
      </c>
      <c r="L8325" t="str">
        <f>_xlfn.XLOOKUP(C8325,Customers!A:A,Customers!D:D,"")</f>
        <v>Maharashtra</v>
      </c>
      <c r="M8325" t="str">
        <f>_xlfn.XLOOKUP(C8325,Customers!A:A,Customers!E:E,"")</f>
        <v>Consumer</v>
      </c>
    </row>
    <row r="8326" spans="1:13" x14ac:dyDescent="0.25">
      <c r="A8326" t="s">
        <v>17709</v>
      </c>
      <c r="B8326" s="1">
        <v>45724</v>
      </c>
      <c r="C8326" t="s">
        <v>170</v>
      </c>
      <c r="D8326" t="s">
        <v>187</v>
      </c>
      <c r="E8326">
        <v>1</v>
      </c>
      <c r="F8326">
        <v>0.2</v>
      </c>
      <c r="G8326">
        <v>24562</v>
      </c>
      <c r="H8326" s="2" t="s">
        <v>9945</v>
      </c>
      <c r="I8326">
        <v>0.22</v>
      </c>
      <c r="J8326" s="2" t="s">
        <v>17710</v>
      </c>
      <c r="K8326" t="str">
        <f>_xlfn.XLOOKUP(D8326,Products!A:A,Products!C:C,"")</f>
        <v>Furniture</v>
      </c>
      <c r="L8326" t="str">
        <f>_xlfn.XLOOKUP(C8326,Customers!A:A,Customers!D:D,"")</f>
        <v>Kerala</v>
      </c>
      <c r="M8326" t="str">
        <f>_xlfn.XLOOKUP(C8326,Customers!A:A,Customers!E:E,"")</f>
        <v>Corporate</v>
      </c>
    </row>
    <row r="8327" spans="1:13" x14ac:dyDescent="0.25">
      <c r="A8327" t="s">
        <v>17711</v>
      </c>
      <c r="B8327" s="1">
        <v>45878</v>
      </c>
      <c r="C8327" t="s">
        <v>4429</v>
      </c>
      <c r="D8327" t="s">
        <v>92</v>
      </c>
      <c r="E8327">
        <v>5</v>
      </c>
      <c r="F8327">
        <v>0</v>
      </c>
      <c r="G8327">
        <v>41116</v>
      </c>
      <c r="H8327">
        <v>205580</v>
      </c>
      <c r="I8327">
        <v>0.19</v>
      </c>
      <c r="J8327" s="2" t="s">
        <v>17712</v>
      </c>
      <c r="K8327" t="str">
        <f>_xlfn.XLOOKUP(D8327,Products!A:A,Products!C:C,"")</f>
        <v>Home Appliances</v>
      </c>
      <c r="L8327" t="str">
        <f>_xlfn.XLOOKUP(C8327,Customers!A:A,Customers!D:D,"")</f>
        <v>Uttar Pradesh</v>
      </c>
      <c r="M8327" t="str">
        <f>_xlfn.XLOOKUP(C8327,Customers!A:A,Customers!E:E,"")</f>
        <v>Consumer</v>
      </c>
    </row>
    <row r="8328" spans="1:13" x14ac:dyDescent="0.25">
      <c r="A8328" t="s">
        <v>17713</v>
      </c>
      <c r="B8328" s="1">
        <v>45821</v>
      </c>
      <c r="C8328" t="s">
        <v>290</v>
      </c>
      <c r="D8328" t="s">
        <v>41</v>
      </c>
      <c r="E8328">
        <v>4</v>
      </c>
      <c r="F8328">
        <v>0.15</v>
      </c>
      <c r="G8328">
        <v>4623</v>
      </c>
      <c r="H8328" s="2" t="s">
        <v>13493</v>
      </c>
      <c r="I8328">
        <v>0.28000000000000003</v>
      </c>
      <c r="J8328" s="2" t="s">
        <v>17714</v>
      </c>
      <c r="K8328" t="str">
        <f>_xlfn.XLOOKUP(D8328,Products!A:A,Products!C:C,"")</f>
        <v>Office Supplies</v>
      </c>
      <c r="L8328" t="str">
        <f>_xlfn.XLOOKUP(C8328,Customers!A:A,Customers!D:D,"")</f>
        <v>Tamil Nadu</v>
      </c>
      <c r="M8328" t="str">
        <f>_xlfn.XLOOKUP(C8328,Customers!A:A,Customers!E:E,"")</f>
        <v>Consumer</v>
      </c>
    </row>
    <row r="8329" spans="1:13" x14ac:dyDescent="0.25">
      <c r="A8329" t="s">
        <v>17715</v>
      </c>
      <c r="B8329" s="1">
        <v>45877</v>
      </c>
      <c r="C8329" t="s">
        <v>1283</v>
      </c>
      <c r="D8329" t="s">
        <v>630</v>
      </c>
      <c r="E8329">
        <v>2</v>
      </c>
      <c r="F8329">
        <v>0.05</v>
      </c>
      <c r="G8329">
        <v>2696</v>
      </c>
      <c r="H8329">
        <v>5122.3999999999996</v>
      </c>
      <c r="I8329">
        <v>0.31</v>
      </c>
      <c r="J8329" s="2" t="s">
        <v>17716</v>
      </c>
      <c r="K8329" t="str">
        <f>_xlfn.XLOOKUP(D8329,Products!A:A,Products!C:C,"")</f>
        <v>Beauty &amp; Personal Care</v>
      </c>
      <c r="L8329" t="str">
        <f>_xlfn.XLOOKUP(C8329,Customers!A:A,Customers!D:D,"")</f>
        <v>Delhi</v>
      </c>
      <c r="M8329" t="str">
        <f>_xlfn.XLOOKUP(C8329,Customers!A:A,Customers!E:E,"")</f>
        <v>Corporate</v>
      </c>
    </row>
    <row r="8330" spans="1:13" x14ac:dyDescent="0.25">
      <c r="A8330" t="s">
        <v>17717</v>
      </c>
      <c r="B8330" s="1">
        <v>45829</v>
      </c>
      <c r="C8330" t="s">
        <v>826</v>
      </c>
      <c r="D8330" t="s">
        <v>371</v>
      </c>
      <c r="E8330">
        <v>3</v>
      </c>
      <c r="F8330">
        <v>0</v>
      </c>
      <c r="G8330">
        <v>34314</v>
      </c>
      <c r="H8330">
        <v>102942</v>
      </c>
      <c r="I8330">
        <v>0.16</v>
      </c>
      <c r="J8330" s="2" t="s">
        <v>17718</v>
      </c>
      <c r="K8330" t="str">
        <f>_xlfn.XLOOKUP(D8330,Products!A:A,Products!C:C,"")</f>
        <v>Technology</v>
      </c>
      <c r="L8330" t="str">
        <f>_xlfn.XLOOKUP(C8330,Customers!A:A,Customers!D:D,"")</f>
        <v>Uttar Pradesh</v>
      </c>
      <c r="M8330" t="str">
        <f>_xlfn.XLOOKUP(C8330,Customers!A:A,Customers!E:E,"")</f>
        <v>Corporate</v>
      </c>
    </row>
    <row r="8331" spans="1:13" x14ac:dyDescent="0.25">
      <c r="A8331" t="s">
        <v>17719</v>
      </c>
      <c r="B8331" s="1">
        <v>45911</v>
      </c>
      <c r="C8331" t="s">
        <v>2569</v>
      </c>
      <c r="D8331" t="s">
        <v>73</v>
      </c>
      <c r="E8331">
        <v>4</v>
      </c>
      <c r="F8331">
        <v>0.15</v>
      </c>
      <c r="G8331">
        <v>24549</v>
      </c>
      <c r="H8331" s="2" t="s">
        <v>13939</v>
      </c>
      <c r="I8331">
        <v>0.19</v>
      </c>
      <c r="J8331" s="2" t="s">
        <v>17720</v>
      </c>
      <c r="K8331" t="str">
        <f>_xlfn.XLOOKUP(D8331,Products!A:A,Products!C:C,"")</f>
        <v>Home Appliances</v>
      </c>
      <c r="L8331" t="str">
        <f>_xlfn.XLOOKUP(C8331,Customers!A:A,Customers!D:D,"")</f>
        <v>Delhi</v>
      </c>
      <c r="M8331" t="str">
        <f>_xlfn.XLOOKUP(C8331,Customers!A:A,Customers!E:E,"")</f>
        <v>Corporate</v>
      </c>
    </row>
    <row r="8332" spans="1:13" x14ac:dyDescent="0.25">
      <c r="A8332" t="s">
        <v>17721</v>
      </c>
      <c r="B8332" s="1">
        <v>45867</v>
      </c>
      <c r="C8332" t="s">
        <v>6690</v>
      </c>
      <c r="D8332" t="s">
        <v>257</v>
      </c>
      <c r="E8332">
        <v>1</v>
      </c>
      <c r="F8332">
        <v>0.05</v>
      </c>
      <c r="G8332">
        <v>19803</v>
      </c>
      <c r="H8332">
        <v>18812.849999999999</v>
      </c>
      <c r="I8332">
        <v>0.16</v>
      </c>
      <c r="J8332" s="2" t="s">
        <v>17722</v>
      </c>
      <c r="K8332" t="str">
        <f>_xlfn.XLOOKUP(D8332,Products!A:A,Products!C:C,"")</f>
        <v>Technology</v>
      </c>
      <c r="L8332" t="str">
        <f>_xlfn.XLOOKUP(C8332,Customers!A:A,Customers!D:D,"")</f>
        <v>Telangana</v>
      </c>
      <c r="M8332" t="str">
        <f>_xlfn.XLOOKUP(C8332,Customers!A:A,Customers!E:E,"")</f>
        <v>Small Business</v>
      </c>
    </row>
    <row r="8333" spans="1:13" x14ac:dyDescent="0.25">
      <c r="A8333" t="s">
        <v>17723</v>
      </c>
      <c r="B8333" s="1">
        <v>45845</v>
      </c>
      <c r="C8333" t="s">
        <v>2441</v>
      </c>
      <c r="D8333" t="s">
        <v>419</v>
      </c>
      <c r="E8333">
        <v>2</v>
      </c>
      <c r="F8333">
        <v>0.15</v>
      </c>
      <c r="G8333">
        <v>12154</v>
      </c>
      <c r="H8333">
        <v>20661.8</v>
      </c>
      <c r="I8333">
        <v>0.19</v>
      </c>
      <c r="J8333">
        <v>4701.1352533597701</v>
      </c>
      <c r="K8333" t="str">
        <f>_xlfn.XLOOKUP(D8333,Products!A:A,Products!C:C,"")</f>
        <v>Home Appliances</v>
      </c>
      <c r="L8333" t="str">
        <f>_xlfn.XLOOKUP(C8333,Customers!A:A,Customers!D:D,"")</f>
        <v>Rajasthan</v>
      </c>
      <c r="M8333" t="str">
        <f>_xlfn.XLOOKUP(C8333,Customers!A:A,Customers!E:E,"")</f>
        <v>Corporate</v>
      </c>
    </row>
    <row r="8334" spans="1:13" x14ac:dyDescent="0.25">
      <c r="A8334" t="s">
        <v>17724</v>
      </c>
      <c r="B8334" s="1">
        <v>45848</v>
      </c>
      <c r="C8334" t="s">
        <v>1836</v>
      </c>
      <c r="D8334" t="s">
        <v>1155</v>
      </c>
      <c r="E8334">
        <v>2</v>
      </c>
      <c r="F8334">
        <v>0</v>
      </c>
      <c r="G8334">
        <v>23117</v>
      </c>
      <c r="H8334">
        <v>46234</v>
      </c>
      <c r="I8334">
        <v>0.19</v>
      </c>
      <c r="J8334" s="2" t="s">
        <v>17725</v>
      </c>
      <c r="K8334" t="str">
        <f>_xlfn.XLOOKUP(D8334,Products!A:A,Products!C:C,"")</f>
        <v>Home Appliances</v>
      </c>
      <c r="L8334" t="str">
        <f>_xlfn.XLOOKUP(C8334,Customers!A:A,Customers!D:D,"")</f>
        <v>Telangana</v>
      </c>
      <c r="M8334" t="str">
        <f>_xlfn.XLOOKUP(C8334,Customers!A:A,Customers!E:E,"")</f>
        <v>Small Business</v>
      </c>
    </row>
    <row r="8335" spans="1:13" x14ac:dyDescent="0.25">
      <c r="A8335" t="s">
        <v>17726</v>
      </c>
      <c r="B8335" s="1">
        <v>45872</v>
      </c>
      <c r="C8335" t="s">
        <v>3050</v>
      </c>
      <c r="D8335" t="s">
        <v>500</v>
      </c>
      <c r="E8335">
        <v>3</v>
      </c>
      <c r="F8335">
        <v>0.25</v>
      </c>
      <c r="G8335">
        <v>45709</v>
      </c>
      <c r="H8335">
        <v>102845.25</v>
      </c>
      <c r="I8335">
        <v>0.22</v>
      </c>
      <c r="J8335" s="2" t="s">
        <v>17727</v>
      </c>
      <c r="K8335" t="str">
        <f>_xlfn.XLOOKUP(D8335,Products!A:A,Products!C:C,"")</f>
        <v>Furniture</v>
      </c>
      <c r="L8335" t="str">
        <f>_xlfn.XLOOKUP(C8335,Customers!A:A,Customers!D:D,"")</f>
        <v>West Bengal</v>
      </c>
      <c r="M8335" t="str">
        <f>_xlfn.XLOOKUP(C8335,Customers!A:A,Customers!E:E,"")</f>
        <v>Consumer</v>
      </c>
    </row>
    <row r="8336" spans="1:13" x14ac:dyDescent="0.25">
      <c r="A8336" t="s">
        <v>17728</v>
      </c>
      <c r="B8336" s="1">
        <v>45743</v>
      </c>
      <c r="C8336" t="s">
        <v>1707</v>
      </c>
      <c r="D8336" t="s">
        <v>287</v>
      </c>
      <c r="E8336">
        <v>1</v>
      </c>
      <c r="F8336">
        <v>0.15</v>
      </c>
      <c r="G8336">
        <v>36003</v>
      </c>
      <c r="H8336">
        <v>30602.55</v>
      </c>
      <c r="I8336">
        <v>0.16</v>
      </c>
      <c r="J8336" s="2" t="s">
        <v>17729</v>
      </c>
      <c r="K8336" t="str">
        <f>_xlfn.XLOOKUP(D8336,Products!A:A,Products!C:C,"")</f>
        <v>Technology</v>
      </c>
      <c r="L8336" t="str">
        <f>_xlfn.XLOOKUP(C8336,Customers!A:A,Customers!D:D,"")</f>
        <v>Chandigarh</v>
      </c>
      <c r="M8336" t="str">
        <f>_xlfn.XLOOKUP(C8336,Customers!A:A,Customers!E:E,"")</f>
        <v>Consumer</v>
      </c>
    </row>
    <row r="8337" spans="1:13" x14ac:dyDescent="0.25">
      <c r="A8337" t="s">
        <v>17730</v>
      </c>
      <c r="B8337" s="1">
        <v>45763</v>
      </c>
      <c r="C8337" t="s">
        <v>4236</v>
      </c>
      <c r="D8337" t="s">
        <v>450</v>
      </c>
      <c r="E8337">
        <v>2</v>
      </c>
      <c r="F8337">
        <v>0.05</v>
      </c>
      <c r="G8337">
        <v>34669</v>
      </c>
      <c r="H8337" s="2" t="s">
        <v>12021</v>
      </c>
      <c r="I8337">
        <v>0.16</v>
      </c>
      <c r="J8337" s="2" t="s">
        <v>17731</v>
      </c>
      <c r="K8337" t="str">
        <f>_xlfn.XLOOKUP(D8337,Products!A:A,Products!C:C,"")</f>
        <v>Technology</v>
      </c>
      <c r="L8337" t="str">
        <f>_xlfn.XLOOKUP(C8337,Customers!A:A,Customers!D:D,"")</f>
        <v>Chandigarh</v>
      </c>
      <c r="M8337" t="str">
        <f>_xlfn.XLOOKUP(C8337,Customers!A:A,Customers!E:E,"")</f>
        <v>Consumer</v>
      </c>
    </row>
    <row r="8338" spans="1:13" x14ac:dyDescent="0.25">
      <c r="A8338" t="s">
        <v>17732</v>
      </c>
      <c r="B8338" s="1">
        <v>45989</v>
      </c>
      <c r="C8338" t="s">
        <v>219</v>
      </c>
      <c r="D8338" t="s">
        <v>195</v>
      </c>
      <c r="E8338">
        <v>1</v>
      </c>
      <c r="F8338">
        <v>0.15</v>
      </c>
      <c r="G8338">
        <v>29812</v>
      </c>
      <c r="H8338">
        <v>25340.2</v>
      </c>
      <c r="I8338">
        <v>0.28000000000000003</v>
      </c>
      <c r="J8338" s="2" t="s">
        <v>17733</v>
      </c>
      <c r="K8338" t="str">
        <f>_xlfn.XLOOKUP(D8338,Products!A:A,Products!C:C,"")</f>
        <v>Office Supplies</v>
      </c>
      <c r="L8338" t="str">
        <f>_xlfn.XLOOKUP(C8338,Customers!A:A,Customers!D:D,"")</f>
        <v>Delhi</v>
      </c>
      <c r="M8338" t="str">
        <f>_xlfn.XLOOKUP(C8338,Customers!A:A,Customers!E:E,"")</f>
        <v>Consumer</v>
      </c>
    </row>
    <row r="8339" spans="1:13" x14ac:dyDescent="0.25">
      <c r="A8339" t="s">
        <v>17734</v>
      </c>
      <c r="B8339" s="1">
        <v>45953</v>
      </c>
      <c r="C8339" t="s">
        <v>1497</v>
      </c>
      <c r="D8339" t="s">
        <v>287</v>
      </c>
      <c r="E8339">
        <v>1</v>
      </c>
      <c r="F8339">
        <v>0</v>
      </c>
      <c r="G8339">
        <v>36003</v>
      </c>
      <c r="H8339">
        <v>36003</v>
      </c>
      <c r="I8339">
        <v>0.16</v>
      </c>
      <c r="J8339" s="2" t="s">
        <v>17735</v>
      </c>
      <c r="K8339" t="str">
        <f>_xlfn.XLOOKUP(D8339,Products!A:A,Products!C:C,"")</f>
        <v>Technology</v>
      </c>
      <c r="L8339" t="str">
        <f>_xlfn.XLOOKUP(C8339,Customers!A:A,Customers!D:D,"")</f>
        <v>Maharashtra</v>
      </c>
      <c r="M8339" t="str">
        <f>_xlfn.XLOOKUP(C8339,Customers!A:A,Customers!E:E,"")</f>
        <v>Consumer</v>
      </c>
    </row>
    <row r="8340" spans="1:13" x14ac:dyDescent="0.25">
      <c r="A8340" t="s">
        <v>17736</v>
      </c>
      <c r="B8340" s="1">
        <v>45676</v>
      </c>
      <c r="C8340" t="s">
        <v>5087</v>
      </c>
      <c r="D8340" t="s">
        <v>183</v>
      </c>
      <c r="E8340">
        <v>1</v>
      </c>
      <c r="F8340">
        <v>0.15</v>
      </c>
      <c r="G8340">
        <v>1533</v>
      </c>
      <c r="H8340">
        <v>1303.05</v>
      </c>
      <c r="I8340">
        <v>0.16</v>
      </c>
      <c r="J8340" s="2" t="s">
        <v>17737</v>
      </c>
      <c r="K8340" t="str">
        <f>_xlfn.XLOOKUP(D8340,Products!A:A,Products!C:C,"")</f>
        <v>Technology</v>
      </c>
      <c r="L8340" t="str">
        <f>_xlfn.XLOOKUP(C8340,Customers!A:A,Customers!D:D,"")</f>
        <v>Kerala</v>
      </c>
      <c r="M8340" t="str">
        <f>_xlfn.XLOOKUP(C8340,Customers!A:A,Customers!E:E,"")</f>
        <v>Consumer</v>
      </c>
    </row>
    <row r="8341" spans="1:13" x14ac:dyDescent="0.25">
      <c r="A8341" t="s">
        <v>17738</v>
      </c>
      <c r="B8341" s="1">
        <v>45704</v>
      </c>
      <c r="C8341" t="s">
        <v>761</v>
      </c>
      <c r="D8341" t="s">
        <v>183</v>
      </c>
      <c r="E8341">
        <v>1</v>
      </c>
      <c r="F8341">
        <v>0</v>
      </c>
      <c r="G8341">
        <v>1533</v>
      </c>
      <c r="H8341">
        <v>1533</v>
      </c>
      <c r="I8341">
        <v>0.16</v>
      </c>
      <c r="J8341" s="2" t="s">
        <v>17739</v>
      </c>
      <c r="K8341" t="str">
        <f>_xlfn.XLOOKUP(D8341,Products!A:A,Products!C:C,"")</f>
        <v>Technology</v>
      </c>
      <c r="L8341" t="str">
        <f>_xlfn.XLOOKUP(C8341,Customers!A:A,Customers!D:D,"")</f>
        <v>Delhi</v>
      </c>
      <c r="M8341" t="str">
        <f>_xlfn.XLOOKUP(C8341,Customers!A:A,Customers!E:E,"")</f>
        <v>Consumer</v>
      </c>
    </row>
    <row r="8342" spans="1:13" x14ac:dyDescent="0.25">
      <c r="A8342" t="s">
        <v>17740</v>
      </c>
      <c r="B8342" s="1">
        <v>45722</v>
      </c>
      <c r="C8342" t="s">
        <v>761</v>
      </c>
      <c r="D8342" t="s">
        <v>20</v>
      </c>
      <c r="E8342">
        <v>1</v>
      </c>
      <c r="F8342">
        <v>0.05</v>
      </c>
      <c r="G8342">
        <v>30563</v>
      </c>
      <c r="H8342">
        <v>29034.85</v>
      </c>
      <c r="I8342">
        <v>0.19</v>
      </c>
      <c r="J8342" s="2" t="s">
        <v>17741</v>
      </c>
      <c r="K8342" t="str">
        <f>_xlfn.XLOOKUP(D8342,Products!A:A,Products!C:C,"")</f>
        <v>Home Appliances</v>
      </c>
      <c r="L8342" t="str">
        <f>_xlfn.XLOOKUP(C8342,Customers!A:A,Customers!D:D,"")</f>
        <v>Delhi</v>
      </c>
      <c r="M8342" t="str">
        <f>_xlfn.XLOOKUP(C8342,Customers!A:A,Customers!E:E,"")</f>
        <v>Consumer</v>
      </c>
    </row>
    <row r="8343" spans="1:13" x14ac:dyDescent="0.25">
      <c r="A8343" t="s">
        <v>17742</v>
      </c>
      <c r="B8343" s="1">
        <v>45803</v>
      </c>
      <c r="C8343" t="s">
        <v>1704</v>
      </c>
      <c r="D8343" t="s">
        <v>528</v>
      </c>
      <c r="E8343">
        <v>2</v>
      </c>
      <c r="F8343">
        <v>0.25</v>
      </c>
      <c r="G8343">
        <v>34213</v>
      </c>
      <c r="H8343">
        <v>51319.5</v>
      </c>
      <c r="I8343">
        <v>0.19</v>
      </c>
      <c r="J8343" s="2" t="s">
        <v>17743</v>
      </c>
      <c r="K8343" t="str">
        <f>_xlfn.XLOOKUP(D8343,Products!A:A,Products!C:C,"")</f>
        <v>Home Appliances</v>
      </c>
      <c r="L8343" t="str">
        <f>_xlfn.XLOOKUP(C8343,Customers!A:A,Customers!D:D,"")</f>
        <v>Kerala</v>
      </c>
      <c r="M8343" t="str">
        <f>_xlfn.XLOOKUP(C8343,Customers!A:A,Customers!E:E,"")</f>
        <v>Consumer</v>
      </c>
    </row>
    <row r="8344" spans="1:13" x14ac:dyDescent="0.25">
      <c r="A8344" t="s">
        <v>17744</v>
      </c>
      <c r="B8344" s="1">
        <v>45943</v>
      </c>
      <c r="C8344" t="s">
        <v>316</v>
      </c>
      <c r="D8344" t="s">
        <v>231</v>
      </c>
      <c r="E8344">
        <v>2</v>
      </c>
      <c r="F8344">
        <v>0</v>
      </c>
      <c r="G8344">
        <v>36976</v>
      </c>
      <c r="H8344">
        <v>73952</v>
      </c>
      <c r="I8344">
        <v>0.28000000000000003</v>
      </c>
      <c r="J8344" s="2" t="s">
        <v>17745</v>
      </c>
      <c r="K8344" t="str">
        <f>_xlfn.XLOOKUP(D8344,Products!A:A,Products!C:C,"")</f>
        <v>Office Supplies</v>
      </c>
      <c r="L8344" t="str">
        <f>_xlfn.XLOOKUP(C8344,Customers!A:A,Customers!D:D,"")</f>
        <v>Delhi</v>
      </c>
      <c r="M8344" t="str">
        <f>_xlfn.XLOOKUP(C8344,Customers!A:A,Customers!E:E,"")</f>
        <v>Consumer</v>
      </c>
    </row>
    <row r="8345" spans="1:13" x14ac:dyDescent="0.25">
      <c r="A8345" t="s">
        <v>17746</v>
      </c>
      <c r="B8345" s="1">
        <v>45723</v>
      </c>
      <c r="C8345" t="s">
        <v>3270</v>
      </c>
      <c r="D8345" t="s">
        <v>115</v>
      </c>
      <c r="E8345">
        <v>1</v>
      </c>
      <c r="F8345">
        <v>0.1</v>
      </c>
      <c r="G8345">
        <v>10792</v>
      </c>
      <c r="H8345" s="2" t="s">
        <v>175</v>
      </c>
      <c r="I8345">
        <v>0.28000000000000003</v>
      </c>
      <c r="J8345" s="2" t="s">
        <v>17747</v>
      </c>
      <c r="K8345" t="str">
        <f>_xlfn.XLOOKUP(D8345,Products!A:A,Products!C:C,"")</f>
        <v>Office Supplies</v>
      </c>
      <c r="L8345" t="str">
        <f>_xlfn.XLOOKUP(C8345,Customers!A:A,Customers!D:D,"")</f>
        <v>West Bengal</v>
      </c>
      <c r="M8345" t="str">
        <f>_xlfn.XLOOKUP(C8345,Customers!A:A,Customers!E:E,"")</f>
        <v>Consumer</v>
      </c>
    </row>
    <row r="8346" spans="1:13" x14ac:dyDescent="0.25">
      <c r="A8346" t="s">
        <v>17748</v>
      </c>
      <c r="B8346" s="1">
        <v>45662</v>
      </c>
      <c r="C8346" t="s">
        <v>706</v>
      </c>
      <c r="D8346" t="s">
        <v>96</v>
      </c>
      <c r="E8346">
        <v>2</v>
      </c>
      <c r="F8346">
        <v>0</v>
      </c>
      <c r="G8346">
        <v>11537</v>
      </c>
      <c r="H8346">
        <v>23074</v>
      </c>
      <c r="I8346">
        <v>0.22</v>
      </c>
      <c r="J8346">
        <v>4588.3627371471002</v>
      </c>
      <c r="K8346" t="str">
        <f>_xlfn.XLOOKUP(D8346,Products!A:A,Products!C:C,"")</f>
        <v>Furniture</v>
      </c>
      <c r="L8346" t="str">
        <f>_xlfn.XLOOKUP(C8346,Customers!A:A,Customers!D:D,"")</f>
        <v>Uttar Pradesh</v>
      </c>
      <c r="M8346" t="str">
        <f>_xlfn.XLOOKUP(C8346,Customers!A:A,Customers!E:E,"")</f>
        <v>Corporate</v>
      </c>
    </row>
    <row r="8347" spans="1:13" x14ac:dyDescent="0.25">
      <c r="A8347" t="s">
        <v>17749</v>
      </c>
      <c r="B8347" s="1">
        <v>45750</v>
      </c>
      <c r="C8347" t="s">
        <v>798</v>
      </c>
      <c r="D8347" t="s">
        <v>164</v>
      </c>
      <c r="E8347">
        <v>2</v>
      </c>
      <c r="F8347">
        <v>0.15</v>
      </c>
      <c r="G8347">
        <v>657</v>
      </c>
      <c r="H8347" s="2" t="s">
        <v>820</v>
      </c>
      <c r="I8347">
        <v>0.22</v>
      </c>
      <c r="J8347" s="2" t="s">
        <v>17750</v>
      </c>
      <c r="K8347" t="str">
        <f>_xlfn.XLOOKUP(D8347,Products!A:A,Products!C:C,"")</f>
        <v>Furniture</v>
      </c>
      <c r="L8347" t="str">
        <f>_xlfn.XLOOKUP(C8347,Customers!A:A,Customers!D:D,"")</f>
        <v>Chandigarh</v>
      </c>
      <c r="M8347" t="str">
        <f>_xlfn.XLOOKUP(C8347,Customers!A:A,Customers!E:E,"")</f>
        <v>Small Business</v>
      </c>
    </row>
    <row r="8348" spans="1:13" x14ac:dyDescent="0.25">
      <c r="A8348" t="s">
        <v>17751</v>
      </c>
      <c r="B8348" s="1">
        <v>46010</v>
      </c>
      <c r="C8348" t="s">
        <v>3150</v>
      </c>
      <c r="D8348" t="s">
        <v>287</v>
      </c>
      <c r="E8348">
        <v>1</v>
      </c>
      <c r="F8348">
        <v>0.05</v>
      </c>
      <c r="G8348">
        <v>36003</v>
      </c>
      <c r="H8348">
        <v>34202.85</v>
      </c>
      <c r="I8348">
        <v>0.16</v>
      </c>
      <c r="J8348" s="2" t="s">
        <v>17752</v>
      </c>
      <c r="K8348" t="str">
        <f>_xlfn.XLOOKUP(D8348,Products!A:A,Products!C:C,"")</f>
        <v>Technology</v>
      </c>
      <c r="L8348" t="str">
        <f>_xlfn.XLOOKUP(C8348,Customers!A:A,Customers!D:D,"")</f>
        <v>Tamil Nadu</v>
      </c>
      <c r="M8348" t="str">
        <f>_xlfn.XLOOKUP(C8348,Customers!A:A,Customers!E:E,"")</f>
        <v>Consumer</v>
      </c>
    </row>
    <row r="8349" spans="1:13" x14ac:dyDescent="0.25">
      <c r="A8349" t="s">
        <v>17753</v>
      </c>
      <c r="B8349" s="1">
        <v>45751</v>
      </c>
      <c r="C8349" t="s">
        <v>850</v>
      </c>
      <c r="D8349" t="s">
        <v>20</v>
      </c>
      <c r="E8349">
        <v>1</v>
      </c>
      <c r="F8349">
        <v>0.05</v>
      </c>
      <c r="G8349">
        <v>30563</v>
      </c>
      <c r="H8349">
        <v>29034.85</v>
      </c>
      <c r="I8349">
        <v>0.19</v>
      </c>
      <c r="J8349" s="2" t="s">
        <v>17754</v>
      </c>
      <c r="K8349" t="str">
        <f>_xlfn.XLOOKUP(D8349,Products!A:A,Products!C:C,"")</f>
        <v>Home Appliances</v>
      </c>
      <c r="L8349" t="str">
        <f>_xlfn.XLOOKUP(C8349,Customers!A:A,Customers!D:D,"")</f>
        <v>Uttar Pradesh</v>
      </c>
      <c r="M8349" t="str">
        <f>_xlfn.XLOOKUP(C8349,Customers!A:A,Customers!E:E,"")</f>
        <v>Consumer</v>
      </c>
    </row>
    <row r="8350" spans="1:13" x14ac:dyDescent="0.25">
      <c r="A8350" t="s">
        <v>17755</v>
      </c>
      <c r="B8350" s="1">
        <v>45763</v>
      </c>
      <c r="C8350" t="s">
        <v>4129</v>
      </c>
      <c r="D8350" t="s">
        <v>142</v>
      </c>
      <c r="E8350">
        <v>3</v>
      </c>
      <c r="F8350">
        <v>0.05</v>
      </c>
      <c r="G8350">
        <v>38016</v>
      </c>
      <c r="H8350" s="2" t="s">
        <v>1840</v>
      </c>
      <c r="I8350">
        <v>0.16</v>
      </c>
      <c r="J8350" s="2" t="s">
        <v>17756</v>
      </c>
      <c r="K8350" t="str">
        <f>_xlfn.XLOOKUP(D8350,Products!A:A,Products!C:C,"")</f>
        <v>Technology</v>
      </c>
      <c r="L8350" t="str">
        <f>_xlfn.XLOOKUP(C8350,Customers!A:A,Customers!D:D,"")</f>
        <v>Delhi</v>
      </c>
      <c r="M8350" t="str">
        <f>_xlfn.XLOOKUP(C8350,Customers!A:A,Customers!E:E,"")</f>
        <v>Corporate</v>
      </c>
    </row>
    <row r="8351" spans="1:13" x14ac:dyDescent="0.25">
      <c r="A8351" t="s">
        <v>17757</v>
      </c>
      <c r="B8351" s="1">
        <v>45790</v>
      </c>
      <c r="C8351" t="s">
        <v>2153</v>
      </c>
      <c r="D8351" t="s">
        <v>208</v>
      </c>
      <c r="E8351">
        <v>1</v>
      </c>
      <c r="F8351">
        <v>0.05</v>
      </c>
      <c r="G8351">
        <v>46436</v>
      </c>
      <c r="H8351">
        <v>44114.2</v>
      </c>
      <c r="I8351">
        <v>0.28000000000000003</v>
      </c>
      <c r="J8351" s="2" t="s">
        <v>17758</v>
      </c>
      <c r="K8351" t="str">
        <f>_xlfn.XLOOKUP(D8351,Products!A:A,Products!C:C,"")</f>
        <v>Office Supplies</v>
      </c>
      <c r="L8351" t="str">
        <f>_xlfn.XLOOKUP(C8351,Customers!A:A,Customers!D:D,"")</f>
        <v>Delhi</v>
      </c>
      <c r="M8351" t="str">
        <f>_xlfn.XLOOKUP(C8351,Customers!A:A,Customers!E:E,"")</f>
        <v>Consumer</v>
      </c>
    </row>
    <row r="8352" spans="1:13" x14ac:dyDescent="0.25">
      <c r="A8352" t="s">
        <v>17759</v>
      </c>
      <c r="B8352" s="1">
        <v>45998</v>
      </c>
      <c r="C8352" t="s">
        <v>294</v>
      </c>
      <c r="D8352" t="s">
        <v>111</v>
      </c>
      <c r="E8352">
        <v>1</v>
      </c>
      <c r="F8352">
        <v>0.25</v>
      </c>
      <c r="G8352">
        <v>22075</v>
      </c>
      <c r="H8352">
        <v>16556.25</v>
      </c>
      <c r="I8352">
        <v>0.16</v>
      </c>
      <c r="J8352" s="2" t="s">
        <v>17760</v>
      </c>
      <c r="K8352" t="str">
        <f>_xlfn.XLOOKUP(D8352,Products!A:A,Products!C:C,"")</f>
        <v>Technology</v>
      </c>
      <c r="L8352" t="str">
        <f>_xlfn.XLOOKUP(C8352,Customers!A:A,Customers!D:D,"")</f>
        <v>Kerala</v>
      </c>
      <c r="M8352" t="str">
        <f>_xlfn.XLOOKUP(C8352,Customers!A:A,Customers!E:E,"")</f>
        <v>Small Business</v>
      </c>
    </row>
    <row r="8353" spans="1:13" x14ac:dyDescent="0.25">
      <c r="A8353" t="s">
        <v>17761</v>
      </c>
      <c r="B8353" s="1">
        <v>45971</v>
      </c>
      <c r="C8353" t="s">
        <v>3642</v>
      </c>
      <c r="D8353" t="s">
        <v>45</v>
      </c>
      <c r="E8353">
        <v>5</v>
      </c>
      <c r="F8353">
        <v>0.2</v>
      </c>
      <c r="G8353">
        <v>26232</v>
      </c>
      <c r="H8353">
        <v>104928</v>
      </c>
      <c r="I8353">
        <v>0.22</v>
      </c>
      <c r="J8353" s="2" t="s">
        <v>17762</v>
      </c>
      <c r="K8353" t="str">
        <f>_xlfn.XLOOKUP(D8353,Products!A:A,Products!C:C,"")</f>
        <v>Furniture</v>
      </c>
      <c r="L8353" t="str">
        <f>_xlfn.XLOOKUP(C8353,Customers!A:A,Customers!D:D,"")</f>
        <v>Karnataka</v>
      </c>
      <c r="M8353" t="str">
        <f>_xlfn.XLOOKUP(C8353,Customers!A:A,Customers!E:E,"")</f>
        <v>Corporate</v>
      </c>
    </row>
    <row r="8354" spans="1:13" x14ac:dyDescent="0.25">
      <c r="A8354" t="s">
        <v>17763</v>
      </c>
      <c r="B8354" s="1">
        <v>45736</v>
      </c>
      <c r="C8354" t="s">
        <v>356</v>
      </c>
      <c r="D8354" t="s">
        <v>788</v>
      </c>
      <c r="E8354">
        <v>3</v>
      </c>
      <c r="F8354">
        <v>0.2</v>
      </c>
      <c r="G8354">
        <v>39927</v>
      </c>
      <c r="H8354">
        <v>95824.8</v>
      </c>
      <c r="I8354">
        <v>0.16</v>
      </c>
      <c r="J8354" s="2" t="s">
        <v>17764</v>
      </c>
      <c r="K8354" t="str">
        <f>_xlfn.XLOOKUP(D8354,Products!A:A,Products!C:C,"")</f>
        <v>Technology</v>
      </c>
      <c r="L8354" t="str">
        <f>_xlfn.XLOOKUP(C8354,Customers!A:A,Customers!D:D,"")</f>
        <v>Gujarat</v>
      </c>
      <c r="M8354" t="str">
        <f>_xlfn.XLOOKUP(C8354,Customers!A:A,Customers!E:E,"")</f>
        <v>Small Business</v>
      </c>
    </row>
    <row r="8355" spans="1:13" x14ac:dyDescent="0.25">
      <c r="A8355" t="s">
        <v>17765</v>
      </c>
      <c r="B8355" s="1">
        <v>45869</v>
      </c>
      <c r="C8355" t="s">
        <v>3868</v>
      </c>
      <c r="D8355" t="s">
        <v>187</v>
      </c>
      <c r="E8355">
        <v>2</v>
      </c>
      <c r="F8355">
        <v>0</v>
      </c>
      <c r="G8355">
        <v>24562</v>
      </c>
      <c r="H8355">
        <v>49124</v>
      </c>
      <c r="I8355">
        <v>0.22</v>
      </c>
      <c r="J8355" s="2" t="s">
        <v>17766</v>
      </c>
      <c r="K8355" t="str">
        <f>_xlfn.XLOOKUP(D8355,Products!A:A,Products!C:C,"")</f>
        <v>Furniture</v>
      </c>
      <c r="L8355" t="str">
        <f>_xlfn.XLOOKUP(C8355,Customers!A:A,Customers!D:D,"")</f>
        <v>Tamil Nadu</v>
      </c>
      <c r="M8355" t="str">
        <f>_xlfn.XLOOKUP(C8355,Customers!A:A,Customers!E:E,"")</f>
        <v>Corporate</v>
      </c>
    </row>
    <row r="8356" spans="1:13" x14ac:dyDescent="0.25">
      <c r="A8356" t="s">
        <v>17767</v>
      </c>
      <c r="B8356" s="1">
        <v>45665</v>
      </c>
      <c r="C8356" t="s">
        <v>5149</v>
      </c>
      <c r="D8356" t="s">
        <v>204</v>
      </c>
      <c r="E8356">
        <v>2</v>
      </c>
      <c r="F8356">
        <v>0.05</v>
      </c>
      <c r="G8356">
        <v>19940</v>
      </c>
      <c r="H8356">
        <v>37886</v>
      </c>
      <c r="I8356">
        <v>0.16</v>
      </c>
      <c r="J8356" s="2" t="s">
        <v>17768</v>
      </c>
      <c r="K8356" t="str">
        <f>_xlfn.XLOOKUP(D8356,Products!A:A,Products!C:C,"")</f>
        <v>Technology</v>
      </c>
      <c r="L8356" t="str">
        <f>_xlfn.XLOOKUP(C8356,Customers!A:A,Customers!D:D,"")</f>
        <v>Maharashtra</v>
      </c>
      <c r="M8356" t="str">
        <f>_xlfn.XLOOKUP(C8356,Customers!A:A,Customers!E:E,"")</f>
        <v>Consumer</v>
      </c>
    </row>
    <row r="8357" spans="1:13" x14ac:dyDescent="0.25">
      <c r="A8357" t="s">
        <v>17769</v>
      </c>
      <c r="B8357" s="1">
        <v>45816</v>
      </c>
      <c r="C8357" t="s">
        <v>3999</v>
      </c>
      <c r="D8357" t="s">
        <v>152</v>
      </c>
      <c r="E8357">
        <v>3</v>
      </c>
      <c r="F8357">
        <v>0.1</v>
      </c>
      <c r="G8357">
        <v>32777</v>
      </c>
      <c r="H8357" s="2" t="s">
        <v>9076</v>
      </c>
      <c r="I8357">
        <v>0.19</v>
      </c>
      <c r="J8357" s="2" t="s">
        <v>17770</v>
      </c>
      <c r="K8357" t="str">
        <f>_xlfn.XLOOKUP(D8357,Products!A:A,Products!C:C,"")</f>
        <v>Home Appliances</v>
      </c>
      <c r="L8357" t="str">
        <f>_xlfn.XLOOKUP(C8357,Customers!A:A,Customers!D:D,"")</f>
        <v>Gujarat</v>
      </c>
      <c r="M8357" t="str">
        <f>_xlfn.XLOOKUP(C8357,Customers!A:A,Customers!E:E,"")</f>
        <v>Corporate</v>
      </c>
    </row>
    <row r="8358" spans="1:13" x14ac:dyDescent="0.25">
      <c r="A8358" t="s">
        <v>17771</v>
      </c>
      <c r="B8358" s="1">
        <v>45925</v>
      </c>
      <c r="C8358" t="s">
        <v>3533</v>
      </c>
      <c r="D8358" t="s">
        <v>45</v>
      </c>
      <c r="E8358">
        <v>3</v>
      </c>
      <c r="F8358">
        <v>0.25</v>
      </c>
      <c r="G8358">
        <v>26232</v>
      </c>
      <c r="H8358">
        <v>59022</v>
      </c>
      <c r="I8358">
        <v>0.22</v>
      </c>
      <c r="J8358">
        <v>14661.1114449216</v>
      </c>
      <c r="K8358" t="str">
        <f>_xlfn.XLOOKUP(D8358,Products!A:A,Products!C:C,"")</f>
        <v>Furniture</v>
      </c>
      <c r="L8358" t="str">
        <f>_xlfn.XLOOKUP(C8358,Customers!A:A,Customers!D:D,"")</f>
        <v>Delhi</v>
      </c>
      <c r="M8358" t="str">
        <f>_xlfn.XLOOKUP(C8358,Customers!A:A,Customers!E:E,"")</f>
        <v>Corporate</v>
      </c>
    </row>
    <row r="8359" spans="1:13" x14ac:dyDescent="0.25">
      <c r="A8359" t="s">
        <v>17772</v>
      </c>
      <c r="B8359" s="1">
        <v>45806</v>
      </c>
      <c r="C8359" t="s">
        <v>7135</v>
      </c>
      <c r="D8359" t="s">
        <v>139</v>
      </c>
      <c r="E8359">
        <v>1</v>
      </c>
      <c r="F8359">
        <v>0.1</v>
      </c>
      <c r="G8359">
        <v>7732</v>
      </c>
      <c r="H8359">
        <v>6958.8</v>
      </c>
      <c r="I8359">
        <v>0.22</v>
      </c>
      <c r="J8359" s="2" t="s">
        <v>17773</v>
      </c>
      <c r="K8359" t="str">
        <f>_xlfn.XLOOKUP(D8359,Products!A:A,Products!C:C,"")</f>
        <v>Furniture</v>
      </c>
      <c r="L8359" t="str">
        <f>_xlfn.XLOOKUP(C8359,Customers!A:A,Customers!D:D,"")</f>
        <v>Kerala</v>
      </c>
      <c r="M8359" t="str">
        <f>_xlfn.XLOOKUP(C8359,Customers!A:A,Customers!E:E,"")</f>
        <v>Small Business</v>
      </c>
    </row>
    <row r="8360" spans="1:13" x14ac:dyDescent="0.25">
      <c r="A8360" t="s">
        <v>17774</v>
      </c>
      <c r="B8360" s="1">
        <v>46007</v>
      </c>
      <c r="C8360" t="s">
        <v>1856</v>
      </c>
      <c r="D8360" t="s">
        <v>304</v>
      </c>
      <c r="E8360">
        <v>2</v>
      </c>
      <c r="F8360">
        <v>0.05</v>
      </c>
      <c r="G8360">
        <v>15711</v>
      </c>
      <c r="H8360" s="2" t="s">
        <v>305</v>
      </c>
      <c r="I8360">
        <v>0.19</v>
      </c>
      <c r="J8360" s="2" t="s">
        <v>17775</v>
      </c>
      <c r="K8360" t="str">
        <f>_xlfn.XLOOKUP(D8360,Products!A:A,Products!C:C,"")</f>
        <v>Home Appliances</v>
      </c>
      <c r="L8360" t="str">
        <f>_xlfn.XLOOKUP(C8360,Customers!A:A,Customers!D:D,"")</f>
        <v>Telangana</v>
      </c>
      <c r="M8360" t="str">
        <f>_xlfn.XLOOKUP(C8360,Customers!A:A,Customers!E:E,"")</f>
        <v>Small Business</v>
      </c>
    </row>
    <row r="8361" spans="1:13" x14ac:dyDescent="0.25">
      <c r="A8361" t="s">
        <v>17776</v>
      </c>
      <c r="B8361" s="1">
        <v>45748</v>
      </c>
      <c r="C8361" t="s">
        <v>2103</v>
      </c>
      <c r="D8361" t="s">
        <v>287</v>
      </c>
      <c r="E8361">
        <v>2</v>
      </c>
      <c r="F8361">
        <v>0.2</v>
      </c>
      <c r="G8361">
        <v>36003</v>
      </c>
      <c r="H8361">
        <v>57604.800000000003</v>
      </c>
      <c r="I8361">
        <v>0.16</v>
      </c>
      <c r="J8361" s="2" t="s">
        <v>17777</v>
      </c>
      <c r="K8361" t="str">
        <f>_xlfn.XLOOKUP(D8361,Products!A:A,Products!C:C,"")</f>
        <v>Technology</v>
      </c>
      <c r="L8361" t="str">
        <f>_xlfn.XLOOKUP(C8361,Customers!A:A,Customers!D:D,"")</f>
        <v>Uttar Pradesh</v>
      </c>
      <c r="M8361" t="str">
        <f>_xlfn.XLOOKUP(C8361,Customers!A:A,Customers!E:E,"")</f>
        <v>Corporate</v>
      </c>
    </row>
    <row r="8362" spans="1:13" x14ac:dyDescent="0.25">
      <c r="A8362" t="s">
        <v>17778</v>
      </c>
      <c r="B8362" s="1">
        <v>45893</v>
      </c>
      <c r="C8362" t="s">
        <v>2892</v>
      </c>
      <c r="D8362" t="s">
        <v>100</v>
      </c>
      <c r="E8362">
        <v>1</v>
      </c>
      <c r="F8362">
        <v>0</v>
      </c>
      <c r="G8362">
        <v>43459</v>
      </c>
      <c r="H8362">
        <v>43459</v>
      </c>
      <c r="I8362">
        <v>0.19</v>
      </c>
      <c r="J8362" s="2" t="s">
        <v>17779</v>
      </c>
      <c r="K8362" t="str">
        <f>_xlfn.XLOOKUP(D8362,Products!A:A,Products!C:C,"")</f>
        <v>Home Appliances</v>
      </c>
      <c r="L8362" t="str">
        <f>_xlfn.XLOOKUP(C8362,Customers!A:A,Customers!D:D,"")</f>
        <v>Tamil Nadu</v>
      </c>
      <c r="M8362" t="str">
        <f>_xlfn.XLOOKUP(C8362,Customers!A:A,Customers!E:E,"")</f>
        <v>Consumer</v>
      </c>
    </row>
    <row r="8363" spans="1:13" x14ac:dyDescent="0.25">
      <c r="A8363" t="s">
        <v>17780</v>
      </c>
      <c r="B8363" s="1">
        <v>45946</v>
      </c>
      <c r="C8363" t="s">
        <v>505</v>
      </c>
      <c r="D8363" t="s">
        <v>450</v>
      </c>
      <c r="E8363">
        <v>4</v>
      </c>
      <c r="F8363">
        <v>0.2</v>
      </c>
      <c r="G8363">
        <v>34669</v>
      </c>
      <c r="H8363">
        <v>110940.8</v>
      </c>
      <c r="I8363">
        <v>0.16</v>
      </c>
      <c r="J8363" s="2" t="s">
        <v>17781</v>
      </c>
      <c r="K8363" t="str">
        <f>_xlfn.XLOOKUP(D8363,Products!A:A,Products!C:C,"")</f>
        <v>Technology</v>
      </c>
      <c r="L8363" t="str">
        <f>_xlfn.XLOOKUP(C8363,Customers!A:A,Customers!D:D,"")</f>
        <v>Maharashtra</v>
      </c>
      <c r="M8363" t="str">
        <f>_xlfn.XLOOKUP(C8363,Customers!A:A,Customers!E:E,"")</f>
        <v>Small Business</v>
      </c>
    </row>
    <row r="8364" spans="1:13" x14ac:dyDescent="0.25">
      <c r="A8364" t="s">
        <v>17782</v>
      </c>
      <c r="B8364" s="1">
        <v>46013</v>
      </c>
      <c r="C8364" t="s">
        <v>1976</v>
      </c>
      <c r="D8364" t="s">
        <v>1155</v>
      </c>
      <c r="E8364">
        <v>2</v>
      </c>
      <c r="F8364">
        <v>0.25</v>
      </c>
      <c r="G8364">
        <v>23117</v>
      </c>
      <c r="H8364">
        <v>34675.5</v>
      </c>
      <c r="I8364">
        <v>0.19</v>
      </c>
      <c r="J8364">
        <v>5653.0548956237099</v>
      </c>
      <c r="K8364" t="str">
        <f>_xlfn.XLOOKUP(D8364,Products!A:A,Products!C:C,"")</f>
        <v>Home Appliances</v>
      </c>
      <c r="L8364" t="str">
        <f>_xlfn.XLOOKUP(C8364,Customers!A:A,Customers!D:D,"")</f>
        <v>Delhi</v>
      </c>
      <c r="M8364" t="str">
        <f>_xlfn.XLOOKUP(C8364,Customers!A:A,Customers!E:E,"")</f>
        <v>Consumer</v>
      </c>
    </row>
    <row r="8365" spans="1:13" x14ac:dyDescent="0.25">
      <c r="A8365" t="s">
        <v>17783</v>
      </c>
      <c r="B8365" s="1">
        <v>45825</v>
      </c>
      <c r="C8365" t="s">
        <v>1762</v>
      </c>
      <c r="D8365" t="s">
        <v>69</v>
      </c>
      <c r="E8365">
        <v>1</v>
      </c>
      <c r="F8365">
        <v>0.25</v>
      </c>
      <c r="G8365">
        <v>41060</v>
      </c>
      <c r="H8365">
        <v>30795</v>
      </c>
      <c r="I8365">
        <v>0.28000000000000003</v>
      </c>
      <c r="J8365">
        <v>8423.0585357929795</v>
      </c>
      <c r="K8365" t="str">
        <f>_xlfn.XLOOKUP(D8365,Products!A:A,Products!C:C,"")</f>
        <v>Office Supplies</v>
      </c>
      <c r="L8365" t="str">
        <f>_xlfn.XLOOKUP(C8365,Customers!A:A,Customers!D:D,"")</f>
        <v>Maharashtra</v>
      </c>
      <c r="M8365" t="str">
        <f>_xlfn.XLOOKUP(C8365,Customers!A:A,Customers!E:E,"")</f>
        <v>Consumer</v>
      </c>
    </row>
    <row r="8366" spans="1:13" x14ac:dyDescent="0.25">
      <c r="A8366" t="s">
        <v>17784</v>
      </c>
      <c r="B8366" s="1">
        <v>45850</v>
      </c>
      <c r="C8366" t="s">
        <v>521</v>
      </c>
      <c r="D8366" t="s">
        <v>160</v>
      </c>
      <c r="E8366">
        <v>4</v>
      </c>
      <c r="F8366">
        <v>0</v>
      </c>
      <c r="G8366">
        <v>37834</v>
      </c>
      <c r="H8366">
        <v>151336</v>
      </c>
      <c r="I8366">
        <v>0.28000000000000003</v>
      </c>
      <c r="J8366" s="2" t="s">
        <v>17785</v>
      </c>
      <c r="K8366" t="str">
        <f>_xlfn.XLOOKUP(D8366,Products!A:A,Products!C:C,"")</f>
        <v>Office Supplies</v>
      </c>
      <c r="L8366" t="str">
        <f>_xlfn.XLOOKUP(C8366,Customers!A:A,Customers!D:D,"")</f>
        <v>Maharashtra</v>
      </c>
      <c r="M8366" t="str">
        <f>_xlfn.XLOOKUP(C8366,Customers!A:A,Customers!E:E,"")</f>
        <v>Consumer</v>
      </c>
    </row>
    <row r="8367" spans="1:13" x14ac:dyDescent="0.25">
      <c r="A8367" t="s">
        <v>17786</v>
      </c>
      <c r="B8367" s="1">
        <v>45844</v>
      </c>
      <c r="C8367" t="s">
        <v>2205</v>
      </c>
      <c r="D8367" t="s">
        <v>444</v>
      </c>
      <c r="E8367">
        <v>1</v>
      </c>
      <c r="F8367">
        <v>0.1</v>
      </c>
      <c r="G8367">
        <v>16218</v>
      </c>
      <c r="H8367">
        <v>14596.2</v>
      </c>
      <c r="I8367">
        <v>0.19</v>
      </c>
      <c r="J8367" s="2" t="s">
        <v>17787</v>
      </c>
      <c r="K8367" t="str">
        <f>_xlfn.XLOOKUP(D8367,Products!A:A,Products!C:C,"")</f>
        <v>Home Appliances</v>
      </c>
      <c r="L8367" t="str">
        <f>_xlfn.XLOOKUP(C8367,Customers!A:A,Customers!D:D,"")</f>
        <v>Telangana</v>
      </c>
      <c r="M8367" t="str">
        <f>_xlfn.XLOOKUP(C8367,Customers!A:A,Customers!E:E,"")</f>
        <v>Corporate</v>
      </c>
    </row>
    <row r="8368" spans="1:13" x14ac:dyDescent="0.25">
      <c r="A8368" t="s">
        <v>17788</v>
      </c>
      <c r="B8368" s="1">
        <v>45928</v>
      </c>
      <c r="C8368" t="s">
        <v>604</v>
      </c>
      <c r="D8368" t="s">
        <v>1004</v>
      </c>
      <c r="E8368">
        <v>1</v>
      </c>
      <c r="F8368">
        <v>0.1</v>
      </c>
      <c r="G8368">
        <v>24310</v>
      </c>
      <c r="H8368">
        <v>21879</v>
      </c>
      <c r="I8368">
        <v>0.16</v>
      </c>
      <c r="J8368" s="2" t="s">
        <v>17789</v>
      </c>
      <c r="K8368" t="str">
        <f>_xlfn.XLOOKUP(D8368,Products!A:A,Products!C:C,"")</f>
        <v>Technology</v>
      </c>
      <c r="L8368" t="str">
        <f>_xlfn.XLOOKUP(C8368,Customers!A:A,Customers!D:D,"")</f>
        <v>Kerala</v>
      </c>
      <c r="M8368" t="str">
        <f>_xlfn.XLOOKUP(C8368,Customers!A:A,Customers!E:E,"")</f>
        <v>Consumer</v>
      </c>
    </row>
    <row r="8369" spans="1:13" x14ac:dyDescent="0.25">
      <c r="A8369" t="s">
        <v>17790</v>
      </c>
      <c r="B8369" s="1">
        <v>45771</v>
      </c>
      <c r="C8369" t="s">
        <v>1511</v>
      </c>
      <c r="D8369" t="s">
        <v>788</v>
      </c>
      <c r="E8369">
        <v>2</v>
      </c>
      <c r="F8369">
        <v>0.05</v>
      </c>
      <c r="G8369">
        <v>39927</v>
      </c>
      <c r="H8369">
        <v>75861.3</v>
      </c>
      <c r="I8369">
        <v>0.16</v>
      </c>
      <c r="J8369" s="2" t="s">
        <v>17791</v>
      </c>
      <c r="K8369" t="str">
        <f>_xlfn.XLOOKUP(D8369,Products!A:A,Products!C:C,"")</f>
        <v>Technology</v>
      </c>
      <c r="L8369" t="str">
        <f>_xlfn.XLOOKUP(C8369,Customers!A:A,Customers!D:D,"")</f>
        <v>West Bengal</v>
      </c>
      <c r="M8369" t="str">
        <f>_xlfn.XLOOKUP(C8369,Customers!A:A,Customers!E:E,"")</f>
        <v>Consumer</v>
      </c>
    </row>
    <row r="8370" spans="1:13" x14ac:dyDescent="0.25">
      <c r="A8370" t="s">
        <v>17792</v>
      </c>
      <c r="B8370" s="1">
        <v>45668</v>
      </c>
      <c r="C8370" t="s">
        <v>8400</v>
      </c>
      <c r="D8370" t="s">
        <v>257</v>
      </c>
      <c r="E8370">
        <v>1</v>
      </c>
      <c r="F8370">
        <v>0.1</v>
      </c>
      <c r="G8370">
        <v>19803</v>
      </c>
      <c r="H8370">
        <v>17822.7</v>
      </c>
      <c r="I8370">
        <v>0.16</v>
      </c>
      <c r="J8370" s="2" t="s">
        <v>17793</v>
      </c>
      <c r="K8370" t="str">
        <f>_xlfn.XLOOKUP(D8370,Products!A:A,Products!C:C,"")</f>
        <v>Technology</v>
      </c>
      <c r="L8370" t="str">
        <f>_xlfn.XLOOKUP(C8370,Customers!A:A,Customers!D:D,"")</f>
        <v>Chandigarh</v>
      </c>
      <c r="M8370" t="str">
        <f>_xlfn.XLOOKUP(C8370,Customers!A:A,Customers!E:E,"")</f>
        <v>Consumer</v>
      </c>
    </row>
    <row r="8371" spans="1:13" x14ac:dyDescent="0.25">
      <c r="A8371" t="s">
        <v>17794</v>
      </c>
      <c r="B8371" s="1">
        <v>45712</v>
      </c>
      <c r="C8371" t="s">
        <v>7984</v>
      </c>
      <c r="D8371" t="s">
        <v>313</v>
      </c>
      <c r="E8371">
        <v>3</v>
      </c>
      <c r="F8371">
        <v>0.15</v>
      </c>
      <c r="G8371">
        <v>23441</v>
      </c>
      <c r="H8371" s="2" t="s">
        <v>12007</v>
      </c>
      <c r="I8371">
        <v>0.19</v>
      </c>
      <c r="J8371" s="2" t="s">
        <v>17795</v>
      </c>
      <c r="K8371" t="str">
        <f>_xlfn.XLOOKUP(D8371,Products!A:A,Products!C:C,"")</f>
        <v>Home Appliances</v>
      </c>
      <c r="L8371" t="str">
        <f>_xlfn.XLOOKUP(C8371,Customers!A:A,Customers!D:D,"")</f>
        <v>Telangana</v>
      </c>
      <c r="M8371" t="str">
        <f>_xlfn.XLOOKUP(C8371,Customers!A:A,Customers!E:E,"")</f>
        <v>Consumer</v>
      </c>
    </row>
    <row r="8372" spans="1:13" x14ac:dyDescent="0.25">
      <c r="A8372" t="s">
        <v>17796</v>
      </c>
      <c r="B8372" s="1">
        <v>45915</v>
      </c>
      <c r="C8372" t="s">
        <v>907</v>
      </c>
      <c r="D8372" t="s">
        <v>200</v>
      </c>
      <c r="E8372">
        <v>1</v>
      </c>
      <c r="F8372">
        <v>0.05</v>
      </c>
      <c r="G8372">
        <v>28530</v>
      </c>
      <c r="H8372">
        <v>27103.5</v>
      </c>
      <c r="I8372">
        <v>0.16</v>
      </c>
      <c r="J8372" s="2" t="s">
        <v>17797</v>
      </c>
      <c r="K8372" t="str">
        <f>_xlfn.XLOOKUP(D8372,Products!A:A,Products!C:C,"")</f>
        <v>Technology</v>
      </c>
      <c r="L8372" t="str">
        <f>_xlfn.XLOOKUP(C8372,Customers!A:A,Customers!D:D,"")</f>
        <v>Kerala</v>
      </c>
      <c r="M8372" t="str">
        <f>_xlfn.XLOOKUP(C8372,Customers!A:A,Customers!E:E,"")</f>
        <v>Corporate</v>
      </c>
    </row>
    <row r="8373" spans="1:13" x14ac:dyDescent="0.25">
      <c r="A8373" t="s">
        <v>17798</v>
      </c>
      <c r="B8373" s="1">
        <v>45722</v>
      </c>
      <c r="C8373" t="s">
        <v>5506</v>
      </c>
      <c r="D8373" t="s">
        <v>115</v>
      </c>
      <c r="E8373">
        <v>1</v>
      </c>
      <c r="F8373">
        <v>0.05</v>
      </c>
      <c r="G8373">
        <v>10792</v>
      </c>
      <c r="H8373">
        <v>10252.4</v>
      </c>
      <c r="I8373">
        <v>0.28000000000000003</v>
      </c>
      <c r="J8373" s="2" t="s">
        <v>17799</v>
      </c>
      <c r="K8373" t="str">
        <f>_xlfn.XLOOKUP(D8373,Products!A:A,Products!C:C,"")</f>
        <v>Office Supplies</v>
      </c>
      <c r="L8373" t="str">
        <f>_xlfn.XLOOKUP(C8373,Customers!A:A,Customers!D:D,"")</f>
        <v>Maharashtra</v>
      </c>
      <c r="M8373" t="str">
        <f>_xlfn.XLOOKUP(C8373,Customers!A:A,Customers!E:E,"")</f>
        <v>Corporate</v>
      </c>
    </row>
    <row r="8374" spans="1:13" x14ac:dyDescent="0.25">
      <c r="A8374" t="s">
        <v>17800</v>
      </c>
      <c r="B8374" s="1">
        <v>45829</v>
      </c>
      <c r="C8374" t="s">
        <v>4540</v>
      </c>
      <c r="D8374" t="s">
        <v>100</v>
      </c>
      <c r="E8374">
        <v>1</v>
      </c>
      <c r="F8374">
        <v>0</v>
      </c>
      <c r="G8374">
        <v>43459</v>
      </c>
      <c r="H8374">
        <v>43459</v>
      </c>
      <c r="I8374">
        <v>0.19</v>
      </c>
      <c r="J8374" s="2" t="s">
        <v>17801</v>
      </c>
      <c r="K8374" t="str">
        <f>_xlfn.XLOOKUP(D8374,Products!A:A,Products!C:C,"")</f>
        <v>Home Appliances</v>
      </c>
      <c r="L8374" t="str">
        <f>_xlfn.XLOOKUP(C8374,Customers!A:A,Customers!D:D,"")</f>
        <v>Maharashtra</v>
      </c>
      <c r="M8374" t="str">
        <f>_xlfn.XLOOKUP(C8374,Customers!A:A,Customers!E:E,"")</f>
        <v>Corporate</v>
      </c>
    </row>
    <row r="8375" spans="1:13" x14ac:dyDescent="0.25">
      <c r="A8375" t="s">
        <v>17802</v>
      </c>
      <c r="B8375" s="1">
        <v>45929</v>
      </c>
      <c r="C8375" t="s">
        <v>267</v>
      </c>
      <c r="D8375" t="s">
        <v>581</v>
      </c>
      <c r="E8375">
        <v>3</v>
      </c>
      <c r="F8375">
        <v>0.25</v>
      </c>
      <c r="G8375">
        <v>35516</v>
      </c>
      <c r="H8375">
        <v>79911</v>
      </c>
      <c r="I8375">
        <v>0.19</v>
      </c>
      <c r="J8375" s="2" t="s">
        <v>17803</v>
      </c>
      <c r="K8375" t="str">
        <f>_xlfn.XLOOKUP(D8375,Products!A:A,Products!C:C,"")</f>
        <v>Home Appliances</v>
      </c>
      <c r="L8375" t="str">
        <f>_xlfn.XLOOKUP(C8375,Customers!A:A,Customers!D:D,"")</f>
        <v>Delhi</v>
      </c>
      <c r="M8375" t="str">
        <f>_xlfn.XLOOKUP(C8375,Customers!A:A,Customers!E:E,"")</f>
        <v>Corporate</v>
      </c>
    </row>
    <row r="8376" spans="1:13" x14ac:dyDescent="0.25">
      <c r="A8376" t="s">
        <v>17804</v>
      </c>
      <c r="B8376" s="1">
        <v>45807</v>
      </c>
      <c r="C8376" t="s">
        <v>945</v>
      </c>
      <c r="D8376" t="s">
        <v>160</v>
      </c>
      <c r="E8376">
        <v>1</v>
      </c>
      <c r="F8376">
        <v>0.15</v>
      </c>
      <c r="G8376">
        <v>37834</v>
      </c>
      <c r="H8376" s="2" t="s">
        <v>832</v>
      </c>
      <c r="I8376">
        <v>0.28000000000000003</v>
      </c>
      <c r="J8376">
        <v>10729.5398793398</v>
      </c>
      <c r="K8376" t="str">
        <f>_xlfn.XLOOKUP(D8376,Products!A:A,Products!C:C,"")</f>
        <v>Office Supplies</v>
      </c>
      <c r="L8376" t="str">
        <f>_xlfn.XLOOKUP(C8376,Customers!A:A,Customers!D:D,"")</f>
        <v>Maharashtra</v>
      </c>
      <c r="M8376" t="str">
        <f>_xlfn.XLOOKUP(C8376,Customers!A:A,Customers!E:E,"")</f>
        <v>Consumer</v>
      </c>
    </row>
    <row r="8377" spans="1:13" x14ac:dyDescent="0.25">
      <c r="A8377" t="s">
        <v>17805</v>
      </c>
      <c r="B8377" s="1">
        <v>46019</v>
      </c>
      <c r="C8377" t="s">
        <v>569</v>
      </c>
      <c r="D8377" t="s">
        <v>313</v>
      </c>
      <c r="E8377">
        <v>2</v>
      </c>
      <c r="F8377">
        <v>0.15</v>
      </c>
      <c r="G8377">
        <v>23441</v>
      </c>
      <c r="H8377">
        <v>39849.699999999997</v>
      </c>
      <c r="I8377">
        <v>0.19</v>
      </c>
      <c r="J8377" s="2" t="s">
        <v>17806</v>
      </c>
      <c r="K8377" t="str">
        <f>_xlfn.XLOOKUP(D8377,Products!A:A,Products!C:C,"")</f>
        <v>Home Appliances</v>
      </c>
      <c r="L8377" t="str">
        <f>_xlfn.XLOOKUP(C8377,Customers!A:A,Customers!D:D,"")</f>
        <v>Maharashtra</v>
      </c>
      <c r="M8377" t="str">
        <f>_xlfn.XLOOKUP(C8377,Customers!A:A,Customers!E:E,"")</f>
        <v>Corporate</v>
      </c>
    </row>
    <row r="8378" spans="1:13" x14ac:dyDescent="0.25">
      <c r="A8378" t="s">
        <v>17807</v>
      </c>
      <c r="B8378" s="1">
        <v>45803</v>
      </c>
      <c r="C8378" t="s">
        <v>3021</v>
      </c>
      <c r="D8378" t="s">
        <v>626</v>
      </c>
      <c r="E8378">
        <v>3</v>
      </c>
      <c r="F8378">
        <v>0</v>
      </c>
      <c r="G8378">
        <v>27904</v>
      </c>
      <c r="H8378">
        <v>83712</v>
      </c>
      <c r="I8378">
        <v>0.22</v>
      </c>
      <c r="J8378" s="2" t="s">
        <v>17808</v>
      </c>
      <c r="K8378" t="str">
        <f>_xlfn.XLOOKUP(D8378,Products!A:A,Products!C:C,"")</f>
        <v>Furniture</v>
      </c>
      <c r="L8378" t="str">
        <f>_xlfn.XLOOKUP(C8378,Customers!A:A,Customers!D:D,"")</f>
        <v>Gujarat</v>
      </c>
      <c r="M8378" t="str">
        <f>_xlfn.XLOOKUP(C8378,Customers!A:A,Customers!E:E,"")</f>
        <v>Corporate</v>
      </c>
    </row>
    <row r="8379" spans="1:13" x14ac:dyDescent="0.25">
      <c r="A8379" t="s">
        <v>17809</v>
      </c>
      <c r="B8379" s="1">
        <v>45866</v>
      </c>
      <c r="C8379" t="s">
        <v>994</v>
      </c>
      <c r="D8379" t="s">
        <v>45</v>
      </c>
      <c r="E8379">
        <v>4</v>
      </c>
      <c r="F8379">
        <v>0.1</v>
      </c>
      <c r="G8379">
        <v>26232</v>
      </c>
      <c r="H8379">
        <v>94435.199999999997</v>
      </c>
      <c r="I8379">
        <v>0.22</v>
      </c>
      <c r="J8379" s="2" t="s">
        <v>17810</v>
      </c>
      <c r="K8379" t="str">
        <f>_xlfn.XLOOKUP(D8379,Products!A:A,Products!C:C,"")</f>
        <v>Furniture</v>
      </c>
      <c r="L8379" t="str">
        <f>_xlfn.XLOOKUP(C8379,Customers!A:A,Customers!D:D,"")</f>
        <v>Karnataka</v>
      </c>
      <c r="M8379" t="str">
        <f>_xlfn.XLOOKUP(C8379,Customers!A:A,Customers!E:E,"")</f>
        <v>Small Business</v>
      </c>
    </row>
    <row r="8380" spans="1:13" x14ac:dyDescent="0.25">
      <c r="A8380" t="s">
        <v>17811</v>
      </c>
      <c r="B8380" s="1">
        <v>45943</v>
      </c>
      <c r="C8380" t="s">
        <v>761</v>
      </c>
      <c r="D8380" t="s">
        <v>45</v>
      </c>
      <c r="E8380">
        <v>3</v>
      </c>
      <c r="F8380">
        <v>0.05</v>
      </c>
      <c r="G8380">
        <v>26232</v>
      </c>
      <c r="H8380">
        <v>74761.2</v>
      </c>
      <c r="I8380">
        <v>0.22</v>
      </c>
      <c r="J8380" s="2" t="s">
        <v>17812</v>
      </c>
      <c r="K8380" t="str">
        <f>_xlfn.XLOOKUP(D8380,Products!A:A,Products!C:C,"")</f>
        <v>Furniture</v>
      </c>
      <c r="L8380" t="str">
        <f>_xlfn.XLOOKUP(C8380,Customers!A:A,Customers!D:D,"")</f>
        <v>Delhi</v>
      </c>
      <c r="M8380" t="str">
        <f>_xlfn.XLOOKUP(C8380,Customers!A:A,Customers!E:E,"")</f>
        <v>Consumer</v>
      </c>
    </row>
    <row r="8381" spans="1:13" x14ac:dyDescent="0.25">
      <c r="A8381" t="s">
        <v>17813</v>
      </c>
      <c r="B8381" s="1">
        <v>45667</v>
      </c>
      <c r="C8381" t="s">
        <v>557</v>
      </c>
      <c r="D8381" t="s">
        <v>389</v>
      </c>
      <c r="E8381">
        <v>2</v>
      </c>
      <c r="F8381">
        <v>0.15</v>
      </c>
      <c r="G8381">
        <v>32335</v>
      </c>
      <c r="H8381">
        <v>54969.5</v>
      </c>
      <c r="I8381">
        <v>0.31</v>
      </c>
      <c r="J8381" s="2" t="s">
        <v>17814</v>
      </c>
      <c r="K8381" t="str">
        <f>_xlfn.XLOOKUP(D8381,Products!A:A,Products!C:C,"")</f>
        <v>Beauty &amp; Personal Care</v>
      </c>
      <c r="L8381" t="str">
        <f>_xlfn.XLOOKUP(C8381,Customers!A:A,Customers!D:D,"")</f>
        <v>Maharashtra</v>
      </c>
      <c r="M8381" t="str">
        <f>_xlfn.XLOOKUP(C8381,Customers!A:A,Customers!E:E,"")</f>
        <v>Consumer</v>
      </c>
    </row>
    <row r="8382" spans="1:13" x14ac:dyDescent="0.25">
      <c r="A8382" t="s">
        <v>17815</v>
      </c>
      <c r="B8382" s="1">
        <v>45884</v>
      </c>
      <c r="C8382" t="s">
        <v>1083</v>
      </c>
      <c r="D8382" t="s">
        <v>455</v>
      </c>
      <c r="E8382">
        <v>2</v>
      </c>
      <c r="F8382">
        <v>0.1</v>
      </c>
      <c r="G8382">
        <v>17932</v>
      </c>
      <c r="H8382" s="2" t="s">
        <v>1963</v>
      </c>
      <c r="I8382">
        <v>0.16</v>
      </c>
      <c r="J8382" s="2" t="s">
        <v>17816</v>
      </c>
      <c r="K8382" t="str">
        <f>_xlfn.XLOOKUP(D8382,Products!A:A,Products!C:C,"")</f>
        <v>Technology</v>
      </c>
      <c r="L8382" t="str">
        <f>_xlfn.XLOOKUP(C8382,Customers!A:A,Customers!D:D,"")</f>
        <v>West Bengal</v>
      </c>
      <c r="M8382" t="str">
        <f>_xlfn.XLOOKUP(C8382,Customers!A:A,Customers!E:E,"")</f>
        <v>Consumer</v>
      </c>
    </row>
    <row r="8383" spans="1:13" x14ac:dyDescent="0.25">
      <c r="A8383" t="s">
        <v>17817</v>
      </c>
      <c r="B8383" s="1">
        <v>45843</v>
      </c>
      <c r="C8383" t="s">
        <v>7322</v>
      </c>
      <c r="D8383" t="s">
        <v>425</v>
      </c>
      <c r="E8383">
        <v>2</v>
      </c>
      <c r="F8383">
        <v>0.2</v>
      </c>
      <c r="G8383">
        <v>39150</v>
      </c>
      <c r="H8383">
        <v>62640</v>
      </c>
      <c r="I8383">
        <v>0.28000000000000003</v>
      </c>
      <c r="J8383" s="2" t="s">
        <v>17818</v>
      </c>
      <c r="K8383" t="str">
        <f>_xlfn.XLOOKUP(D8383,Products!A:A,Products!C:C,"")</f>
        <v>Office Supplies</v>
      </c>
      <c r="L8383" t="str">
        <f>_xlfn.XLOOKUP(C8383,Customers!A:A,Customers!D:D,"")</f>
        <v>Karnataka</v>
      </c>
      <c r="M8383" t="str">
        <f>_xlfn.XLOOKUP(C8383,Customers!A:A,Customers!E:E,"")</f>
        <v>Consumer</v>
      </c>
    </row>
    <row r="8384" spans="1:13" x14ac:dyDescent="0.25">
      <c r="A8384" t="s">
        <v>17819</v>
      </c>
      <c r="B8384" s="1">
        <v>45719</v>
      </c>
      <c r="C8384" t="s">
        <v>48</v>
      </c>
      <c r="D8384" t="s">
        <v>160</v>
      </c>
      <c r="E8384">
        <v>3</v>
      </c>
      <c r="F8384">
        <v>0.05</v>
      </c>
      <c r="G8384">
        <v>37834</v>
      </c>
      <c r="H8384">
        <v>107826.9</v>
      </c>
      <c r="I8384">
        <v>0.28000000000000003</v>
      </c>
      <c r="J8384" s="2" t="s">
        <v>17820</v>
      </c>
      <c r="K8384" t="str">
        <f>_xlfn.XLOOKUP(D8384,Products!A:A,Products!C:C,"")</f>
        <v>Office Supplies</v>
      </c>
      <c r="L8384" t="str">
        <f>_xlfn.XLOOKUP(C8384,Customers!A:A,Customers!D:D,"")</f>
        <v>Delhi</v>
      </c>
      <c r="M8384" t="str">
        <f>_xlfn.XLOOKUP(C8384,Customers!A:A,Customers!E:E,"")</f>
        <v>Corporate</v>
      </c>
    </row>
    <row r="8385" spans="1:13" x14ac:dyDescent="0.25">
      <c r="A8385" t="s">
        <v>17821</v>
      </c>
      <c r="B8385" s="1">
        <v>45742</v>
      </c>
      <c r="C8385" t="s">
        <v>1352</v>
      </c>
      <c r="D8385" t="s">
        <v>12</v>
      </c>
      <c r="E8385">
        <v>4</v>
      </c>
      <c r="F8385">
        <v>0</v>
      </c>
      <c r="G8385">
        <v>17633</v>
      </c>
      <c r="H8385">
        <v>70532</v>
      </c>
      <c r="I8385">
        <v>0.19</v>
      </c>
      <c r="J8385" s="2" t="s">
        <v>17822</v>
      </c>
      <c r="K8385" t="str">
        <f>_xlfn.XLOOKUP(D8385,Products!A:A,Products!C:C,"")</f>
        <v>Home Appliances</v>
      </c>
      <c r="L8385" t="str">
        <f>_xlfn.XLOOKUP(C8385,Customers!A:A,Customers!D:D,"")</f>
        <v>Chandigarh</v>
      </c>
      <c r="M8385" t="str">
        <f>_xlfn.XLOOKUP(C8385,Customers!A:A,Customers!E:E,"")</f>
        <v>Consumer</v>
      </c>
    </row>
    <row r="8386" spans="1:13" x14ac:dyDescent="0.25">
      <c r="A8386" t="s">
        <v>17823</v>
      </c>
      <c r="B8386" s="1">
        <v>45791</v>
      </c>
      <c r="C8386" t="s">
        <v>3213</v>
      </c>
      <c r="D8386" t="s">
        <v>164</v>
      </c>
      <c r="E8386">
        <v>4</v>
      </c>
      <c r="F8386">
        <v>0.2</v>
      </c>
      <c r="G8386">
        <v>657</v>
      </c>
      <c r="H8386">
        <v>2102.4</v>
      </c>
      <c r="I8386">
        <v>0.22</v>
      </c>
      <c r="J8386" s="2" t="s">
        <v>17824</v>
      </c>
      <c r="K8386" t="str">
        <f>_xlfn.XLOOKUP(D8386,Products!A:A,Products!C:C,"")</f>
        <v>Furniture</v>
      </c>
      <c r="L8386" t="str">
        <f>_xlfn.XLOOKUP(C8386,Customers!A:A,Customers!D:D,"")</f>
        <v>Delhi</v>
      </c>
      <c r="M8386" t="str">
        <f>_xlfn.XLOOKUP(C8386,Customers!A:A,Customers!E:E,"")</f>
        <v>Consumer</v>
      </c>
    </row>
    <row r="8387" spans="1:13" x14ac:dyDescent="0.25">
      <c r="A8387" t="s">
        <v>17825</v>
      </c>
      <c r="B8387" s="1">
        <v>45980</v>
      </c>
      <c r="C8387" t="s">
        <v>4485</v>
      </c>
      <c r="D8387" t="s">
        <v>425</v>
      </c>
      <c r="E8387">
        <v>3</v>
      </c>
      <c r="F8387">
        <v>0.2</v>
      </c>
      <c r="G8387">
        <v>39150</v>
      </c>
      <c r="H8387">
        <v>93960</v>
      </c>
      <c r="I8387">
        <v>0.28000000000000003</v>
      </c>
      <c r="J8387" s="2" t="s">
        <v>17826</v>
      </c>
      <c r="K8387" t="str">
        <f>_xlfn.XLOOKUP(D8387,Products!A:A,Products!C:C,"")</f>
        <v>Office Supplies</v>
      </c>
      <c r="L8387" t="str">
        <f>_xlfn.XLOOKUP(C8387,Customers!A:A,Customers!D:D,"")</f>
        <v>Delhi</v>
      </c>
      <c r="M8387" t="str">
        <f>_xlfn.XLOOKUP(C8387,Customers!A:A,Customers!E:E,"")</f>
        <v>Corporate</v>
      </c>
    </row>
    <row r="8388" spans="1:13" x14ac:dyDescent="0.25">
      <c r="A8388" t="s">
        <v>17827</v>
      </c>
      <c r="B8388" s="1">
        <v>45954</v>
      </c>
      <c r="C8388" t="s">
        <v>2892</v>
      </c>
      <c r="D8388" t="s">
        <v>239</v>
      </c>
      <c r="E8388">
        <v>1</v>
      </c>
      <c r="F8388">
        <v>0.1</v>
      </c>
      <c r="G8388">
        <v>35247</v>
      </c>
      <c r="H8388">
        <v>31722.3</v>
      </c>
      <c r="I8388">
        <v>0.16</v>
      </c>
      <c r="J8388" s="2" t="s">
        <v>17828</v>
      </c>
      <c r="K8388" t="str">
        <f>_xlfn.XLOOKUP(D8388,Products!A:A,Products!C:C,"")</f>
        <v>Technology</v>
      </c>
      <c r="L8388" t="str">
        <f>_xlfn.XLOOKUP(C8388,Customers!A:A,Customers!D:D,"")</f>
        <v>Tamil Nadu</v>
      </c>
      <c r="M8388" t="str">
        <f>_xlfn.XLOOKUP(C8388,Customers!A:A,Customers!E:E,"")</f>
        <v>Consumer</v>
      </c>
    </row>
    <row r="8389" spans="1:13" x14ac:dyDescent="0.25">
      <c r="A8389" t="s">
        <v>17829</v>
      </c>
      <c r="B8389" s="1">
        <v>45828</v>
      </c>
      <c r="C8389" t="s">
        <v>1848</v>
      </c>
      <c r="D8389" t="s">
        <v>630</v>
      </c>
      <c r="E8389">
        <v>3</v>
      </c>
      <c r="F8389">
        <v>0</v>
      </c>
      <c r="G8389">
        <v>2696</v>
      </c>
      <c r="H8389">
        <v>8088</v>
      </c>
      <c r="I8389">
        <v>0.31</v>
      </c>
      <c r="J8389" s="2" t="s">
        <v>17830</v>
      </c>
      <c r="K8389" t="str">
        <f>_xlfn.XLOOKUP(D8389,Products!A:A,Products!C:C,"")</f>
        <v>Beauty &amp; Personal Care</v>
      </c>
      <c r="L8389" t="str">
        <f>_xlfn.XLOOKUP(C8389,Customers!A:A,Customers!D:D,"")</f>
        <v>Chandigarh</v>
      </c>
      <c r="M8389" t="str">
        <f>_xlfn.XLOOKUP(C8389,Customers!A:A,Customers!E:E,"")</f>
        <v>Consumer</v>
      </c>
    </row>
    <row r="8390" spans="1:13" x14ac:dyDescent="0.25">
      <c r="A8390" t="s">
        <v>17831</v>
      </c>
      <c r="B8390" s="1">
        <v>45870</v>
      </c>
      <c r="C8390" t="s">
        <v>1028</v>
      </c>
      <c r="D8390" t="s">
        <v>419</v>
      </c>
      <c r="E8390">
        <v>3</v>
      </c>
      <c r="F8390">
        <v>0.1</v>
      </c>
      <c r="G8390">
        <v>12154</v>
      </c>
      <c r="H8390">
        <v>32815.800000000003</v>
      </c>
      <c r="I8390">
        <v>0.19</v>
      </c>
      <c r="J8390" s="2" t="s">
        <v>17832</v>
      </c>
      <c r="K8390" t="str">
        <f>_xlfn.XLOOKUP(D8390,Products!A:A,Products!C:C,"")</f>
        <v>Home Appliances</v>
      </c>
      <c r="L8390" t="str">
        <f>_xlfn.XLOOKUP(C8390,Customers!A:A,Customers!D:D,"")</f>
        <v>Telangana</v>
      </c>
      <c r="M8390" t="str">
        <f>_xlfn.XLOOKUP(C8390,Customers!A:A,Customers!E:E,"")</f>
        <v>Consumer</v>
      </c>
    </row>
    <row r="8391" spans="1:13" x14ac:dyDescent="0.25">
      <c r="A8391" t="s">
        <v>17833</v>
      </c>
      <c r="B8391" s="1">
        <v>45675</v>
      </c>
      <c r="C8391" t="s">
        <v>3517</v>
      </c>
      <c r="D8391" t="s">
        <v>261</v>
      </c>
      <c r="E8391">
        <v>3</v>
      </c>
      <c r="F8391">
        <v>0.1</v>
      </c>
      <c r="G8391">
        <v>2649</v>
      </c>
      <c r="H8391">
        <v>7152.3</v>
      </c>
      <c r="I8391">
        <v>0.16</v>
      </c>
      <c r="J8391" s="2" t="s">
        <v>17834</v>
      </c>
      <c r="K8391" t="str">
        <f>_xlfn.XLOOKUP(D8391,Products!A:A,Products!C:C,"")</f>
        <v>Technology</v>
      </c>
      <c r="L8391" t="str">
        <f>_xlfn.XLOOKUP(C8391,Customers!A:A,Customers!D:D,"")</f>
        <v>Chandigarh</v>
      </c>
      <c r="M8391" t="str">
        <f>_xlfn.XLOOKUP(C8391,Customers!A:A,Customers!E:E,"")</f>
        <v>Small Business</v>
      </c>
    </row>
    <row r="8392" spans="1:13" x14ac:dyDescent="0.25">
      <c r="A8392" t="s">
        <v>17835</v>
      </c>
      <c r="B8392" s="1">
        <v>45971</v>
      </c>
      <c r="C8392" t="s">
        <v>1800</v>
      </c>
      <c r="D8392" t="s">
        <v>455</v>
      </c>
      <c r="E8392">
        <v>4</v>
      </c>
      <c r="F8392">
        <v>0.2</v>
      </c>
      <c r="G8392">
        <v>17932</v>
      </c>
      <c r="H8392">
        <v>57382.400000000001</v>
      </c>
      <c r="I8392">
        <v>0.16</v>
      </c>
      <c r="J8392" s="2" t="s">
        <v>17836</v>
      </c>
      <c r="K8392" t="str">
        <f>_xlfn.XLOOKUP(D8392,Products!A:A,Products!C:C,"")</f>
        <v>Technology</v>
      </c>
      <c r="L8392" t="str">
        <f>_xlfn.XLOOKUP(C8392,Customers!A:A,Customers!D:D,"")</f>
        <v>Delhi</v>
      </c>
      <c r="M8392" t="str">
        <f>_xlfn.XLOOKUP(C8392,Customers!A:A,Customers!E:E,"")</f>
        <v>Corporate</v>
      </c>
    </row>
    <row r="8393" spans="1:13" x14ac:dyDescent="0.25">
      <c r="A8393" t="s">
        <v>17837</v>
      </c>
      <c r="B8393" s="1">
        <v>45717</v>
      </c>
      <c r="C8393" t="s">
        <v>4291</v>
      </c>
      <c r="D8393" t="s">
        <v>49</v>
      </c>
      <c r="E8393">
        <v>2</v>
      </c>
      <c r="F8393">
        <v>0.15</v>
      </c>
      <c r="G8393">
        <v>11380</v>
      </c>
      <c r="H8393">
        <v>19346</v>
      </c>
      <c r="I8393">
        <v>0.28000000000000003</v>
      </c>
      <c r="J8393" s="2" t="s">
        <v>17838</v>
      </c>
      <c r="K8393" t="str">
        <f>_xlfn.XLOOKUP(D8393,Products!A:A,Products!C:C,"")</f>
        <v>Office Supplies</v>
      </c>
      <c r="L8393" t="str">
        <f>_xlfn.XLOOKUP(C8393,Customers!A:A,Customers!D:D,"")</f>
        <v>Tamil Nadu</v>
      </c>
      <c r="M8393" t="str">
        <f>_xlfn.XLOOKUP(C8393,Customers!A:A,Customers!E:E,"")</f>
        <v>Consumer</v>
      </c>
    </row>
    <row r="8394" spans="1:13" x14ac:dyDescent="0.25">
      <c r="A8394" t="s">
        <v>17839</v>
      </c>
      <c r="B8394" s="1">
        <v>45745</v>
      </c>
      <c r="C8394" t="s">
        <v>4584</v>
      </c>
      <c r="D8394" t="s">
        <v>200</v>
      </c>
      <c r="E8394">
        <v>2</v>
      </c>
      <c r="F8394">
        <v>0</v>
      </c>
      <c r="G8394">
        <v>28530</v>
      </c>
      <c r="H8394">
        <v>57060</v>
      </c>
      <c r="I8394">
        <v>0.16</v>
      </c>
      <c r="J8394" s="2" t="s">
        <v>17840</v>
      </c>
      <c r="K8394" t="str">
        <f>_xlfn.XLOOKUP(D8394,Products!A:A,Products!C:C,"")</f>
        <v>Technology</v>
      </c>
      <c r="L8394" t="str">
        <f>_xlfn.XLOOKUP(C8394,Customers!A:A,Customers!D:D,"")</f>
        <v>Tamil Nadu</v>
      </c>
      <c r="M8394" t="str">
        <f>_xlfn.XLOOKUP(C8394,Customers!A:A,Customers!E:E,"")</f>
        <v>Small Business</v>
      </c>
    </row>
    <row r="8395" spans="1:13" x14ac:dyDescent="0.25">
      <c r="A8395" t="s">
        <v>17841</v>
      </c>
      <c r="B8395" s="1">
        <v>45684</v>
      </c>
      <c r="C8395" t="s">
        <v>2669</v>
      </c>
      <c r="D8395" t="s">
        <v>313</v>
      </c>
      <c r="E8395">
        <v>1</v>
      </c>
      <c r="F8395">
        <v>0.15</v>
      </c>
      <c r="G8395">
        <v>23441</v>
      </c>
      <c r="H8395">
        <v>19924.849999999999</v>
      </c>
      <c r="I8395">
        <v>0.19</v>
      </c>
      <c r="J8395" s="2" t="s">
        <v>17842</v>
      </c>
      <c r="K8395" t="str">
        <f>_xlfn.XLOOKUP(D8395,Products!A:A,Products!C:C,"")</f>
        <v>Home Appliances</v>
      </c>
      <c r="L8395" t="str">
        <f>_xlfn.XLOOKUP(C8395,Customers!A:A,Customers!D:D,"")</f>
        <v>Kerala</v>
      </c>
      <c r="M8395" t="str">
        <f>_xlfn.XLOOKUP(C8395,Customers!A:A,Customers!E:E,"")</f>
        <v>Consumer</v>
      </c>
    </row>
    <row r="8396" spans="1:13" x14ac:dyDescent="0.25">
      <c r="A8396" t="s">
        <v>17843</v>
      </c>
      <c r="B8396" s="1">
        <v>45725</v>
      </c>
      <c r="C8396" t="s">
        <v>4230</v>
      </c>
      <c r="D8396" t="s">
        <v>183</v>
      </c>
      <c r="E8396">
        <v>2</v>
      </c>
      <c r="F8396">
        <v>0</v>
      </c>
      <c r="G8396">
        <v>1533</v>
      </c>
      <c r="H8396">
        <v>3066</v>
      </c>
      <c r="I8396">
        <v>0.16</v>
      </c>
      <c r="J8396" s="2" t="s">
        <v>17844</v>
      </c>
      <c r="K8396" t="str">
        <f>_xlfn.XLOOKUP(D8396,Products!A:A,Products!C:C,"")</f>
        <v>Technology</v>
      </c>
      <c r="L8396" t="str">
        <f>_xlfn.XLOOKUP(C8396,Customers!A:A,Customers!D:D,"")</f>
        <v>Chandigarh</v>
      </c>
      <c r="M8396" t="str">
        <f>_xlfn.XLOOKUP(C8396,Customers!A:A,Customers!E:E,"")</f>
        <v>Corporate</v>
      </c>
    </row>
    <row r="8397" spans="1:13" x14ac:dyDescent="0.25">
      <c r="A8397" t="s">
        <v>17845</v>
      </c>
      <c r="B8397" s="1">
        <v>45935</v>
      </c>
      <c r="C8397" t="s">
        <v>6463</v>
      </c>
      <c r="D8397" t="s">
        <v>630</v>
      </c>
      <c r="E8397">
        <v>2</v>
      </c>
      <c r="F8397">
        <v>0</v>
      </c>
      <c r="G8397">
        <v>2696</v>
      </c>
      <c r="H8397">
        <v>5392</v>
      </c>
      <c r="I8397">
        <v>0.31</v>
      </c>
      <c r="J8397" s="2" t="s">
        <v>17846</v>
      </c>
      <c r="K8397" t="str">
        <f>_xlfn.XLOOKUP(D8397,Products!A:A,Products!C:C,"")</f>
        <v>Beauty &amp; Personal Care</v>
      </c>
      <c r="L8397" t="str">
        <f>_xlfn.XLOOKUP(C8397,Customers!A:A,Customers!D:D,"")</f>
        <v>Kerala</v>
      </c>
      <c r="M8397" t="str">
        <f>_xlfn.XLOOKUP(C8397,Customers!A:A,Customers!E:E,"")</f>
        <v>Consumer</v>
      </c>
    </row>
    <row r="8398" spans="1:13" x14ac:dyDescent="0.25">
      <c r="A8398" t="s">
        <v>17847</v>
      </c>
      <c r="B8398" s="1">
        <v>45697</v>
      </c>
      <c r="C8398" t="s">
        <v>1178</v>
      </c>
      <c r="D8398" t="s">
        <v>208</v>
      </c>
      <c r="E8398">
        <v>5</v>
      </c>
      <c r="F8398">
        <v>0.1</v>
      </c>
      <c r="G8398">
        <v>46436</v>
      </c>
      <c r="H8398">
        <v>208962</v>
      </c>
      <c r="I8398">
        <v>0.28000000000000003</v>
      </c>
      <c r="J8398" s="2" t="s">
        <v>17848</v>
      </c>
      <c r="K8398" t="str">
        <f>_xlfn.XLOOKUP(D8398,Products!A:A,Products!C:C,"")</f>
        <v>Office Supplies</v>
      </c>
      <c r="L8398" t="str">
        <f>_xlfn.XLOOKUP(C8398,Customers!A:A,Customers!D:D,"")</f>
        <v>Uttar Pradesh</v>
      </c>
      <c r="M8398" t="str">
        <f>_xlfn.XLOOKUP(C8398,Customers!A:A,Customers!E:E,"")</f>
        <v>Corporate</v>
      </c>
    </row>
    <row r="8399" spans="1:13" x14ac:dyDescent="0.25">
      <c r="A8399" t="s">
        <v>17849</v>
      </c>
      <c r="B8399" s="1">
        <v>45766</v>
      </c>
      <c r="C8399" t="s">
        <v>365</v>
      </c>
      <c r="D8399" t="s">
        <v>261</v>
      </c>
      <c r="E8399">
        <v>4</v>
      </c>
      <c r="F8399">
        <v>0</v>
      </c>
      <c r="G8399">
        <v>2649</v>
      </c>
      <c r="H8399">
        <v>10596</v>
      </c>
      <c r="I8399">
        <v>0.16</v>
      </c>
      <c r="J8399" s="2" t="s">
        <v>17850</v>
      </c>
      <c r="K8399" t="str">
        <f>_xlfn.XLOOKUP(D8399,Products!A:A,Products!C:C,"")</f>
        <v>Technology</v>
      </c>
      <c r="L8399" t="str">
        <f>_xlfn.XLOOKUP(C8399,Customers!A:A,Customers!D:D,"")</f>
        <v>Chandigarh</v>
      </c>
      <c r="M8399" t="str">
        <f>_xlfn.XLOOKUP(C8399,Customers!A:A,Customers!E:E,"")</f>
        <v>Consumer</v>
      </c>
    </row>
    <row r="8400" spans="1:13" x14ac:dyDescent="0.25">
      <c r="A8400" t="s">
        <v>17851</v>
      </c>
      <c r="B8400" s="1">
        <v>45731</v>
      </c>
      <c r="C8400" t="s">
        <v>706</v>
      </c>
      <c r="D8400" t="s">
        <v>493</v>
      </c>
      <c r="E8400">
        <v>3</v>
      </c>
      <c r="F8400">
        <v>0.2</v>
      </c>
      <c r="G8400">
        <v>31802</v>
      </c>
      <c r="H8400">
        <v>76324.800000000003</v>
      </c>
      <c r="I8400">
        <v>0.19</v>
      </c>
      <c r="J8400" s="2" t="s">
        <v>17852</v>
      </c>
      <c r="K8400" t="str">
        <f>_xlfn.XLOOKUP(D8400,Products!A:A,Products!C:C,"")</f>
        <v>Home Appliances</v>
      </c>
      <c r="L8400" t="str">
        <f>_xlfn.XLOOKUP(C8400,Customers!A:A,Customers!D:D,"")</f>
        <v>Uttar Pradesh</v>
      </c>
      <c r="M8400" t="str">
        <f>_xlfn.XLOOKUP(C8400,Customers!A:A,Customers!E:E,"")</f>
        <v>Corporate</v>
      </c>
    </row>
    <row r="8401" spans="1:13" x14ac:dyDescent="0.25">
      <c r="A8401" t="s">
        <v>17853</v>
      </c>
      <c r="B8401" s="1">
        <v>45723</v>
      </c>
      <c r="C8401" t="s">
        <v>553</v>
      </c>
      <c r="D8401" t="s">
        <v>581</v>
      </c>
      <c r="E8401">
        <v>1</v>
      </c>
      <c r="F8401">
        <v>0.1</v>
      </c>
      <c r="G8401">
        <v>35516</v>
      </c>
      <c r="H8401">
        <v>31964.400000000001</v>
      </c>
      <c r="I8401">
        <v>0.19</v>
      </c>
      <c r="J8401" s="2" t="s">
        <v>17854</v>
      </c>
      <c r="K8401" t="str">
        <f>_xlfn.XLOOKUP(D8401,Products!A:A,Products!C:C,"")</f>
        <v>Home Appliances</v>
      </c>
      <c r="L8401" t="str">
        <f>_xlfn.XLOOKUP(C8401,Customers!A:A,Customers!D:D,"")</f>
        <v>Karnataka</v>
      </c>
      <c r="M8401" t="str">
        <f>_xlfn.XLOOKUP(C8401,Customers!A:A,Customers!E:E,"")</f>
        <v>Consumer</v>
      </c>
    </row>
    <row r="8402" spans="1:13" x14ac:dyDescent="0.25">
      <c r="A8402" t="s">
        <v>17855</v>
      </c>
      <c r="B8402" s="1">
        <v>45825</v>
      </c>
      <c r="C8402" t="s">
        <v>6171</v>
      </c>
      <c r="D8402" t="s">
        <v>1155</v>
      </c>
      <c r="E8402">
        <v>1</v>
      </c>
      <c r="F8402">
        <v>0.1</v>
      </c>
      <c r="G8402">
        <v>23117</v>
      </c>
      <c r="H8402">
        <v>20805.3</v>
      </c>
      <c r="I8402">
        <v>0.19</v>
      </c>
      <c r="J8402" s="2" t="s">
        <v>17856</v>
      </c>
      <c r="K8402" t="str">
        <f>_xlfn.XLOOKUP(D8402,Products!A:A,Products!C:C,"")</f>
        <v>Home Appliances</v>
      </c>
      <c r="L8402" t="str">
        <f>_xlfn.XLOOKUP(C8402,Customers!A:A,Customers!D:D,"")</f>
        <v>Uttar Pradesh</v>
      </c>
      <c r="M8402" t="str">
        <f>_xlfn.XLOOKUP(C8402,Customers!A:A,Customers!E:E,"")</f>
        <v>Consumer</v>
      </c>
    </row>
    <row r="8403" spans="1:13" x14ac:dyDescent="0.25">
      <c r="A8403" t="s">
        <v>17857</v>
      </c>
      <c r="B8403" s="1">
        <v>45919</v>
      </c>
      <c r="C8403" t="s">
        <v>1114</v>
      </c>
      <c r="D8403" t="s">
        <v>581</v>
      </c>
      <c r="E8403">
        <v>2</v>
      </c>
      <c r="F8403">
        <v>0.1</v>
      </c>
      <c r="G8403">
        <v>35516</v>
      </c>
      <c r="H8403">
        <v>63928.800000000003</v>
      </c>
      <c r="I8403">
        <v>0.19</v>
      </c>
      <c r="J8403" s="2" t="s">
        <v>17858</v>
      </c>
      <c r="K8403" t="str">
        <f>_xlfn.XLOOKUP(D8403,Products!A:A,Products!C:C,"")</f>
        <v>Home Appliances</v>
      </c>
      <c r="L8403" t="str">
        <f>_xlfn.XLOOKUP(C8403,Customers!A:A,Customers!D:D,"")</f>
        <v>Maharashtra</v>
      </c>
      <c r="M8403" t="str">
        <f>_xlfn.XLOOKUP(C8403,Customers!A:A,Customers!E:E,"")</f>
        <v>Small Business</v>
      </c>
    </row>
    <row r="8404" spans="1:13" x14ac:dyDescent="0.25">
      <c r="A8404" t="s">
        <v>17859</v>
      </c>
      <c r="B8404" s="1">
        <v>45931</v>
      </c>
      <c r="C8404" t="s">
        <v>3033</v>
      </c>
      <c r="D8404" t="s">
        <v>271</v>
      </c>
      <c r="E8404">
        <v>1</v>
      </c>
      <c r="F8404">
        <v>0.25</v>
      </c>
      <c r="G8404">
        <v>44505</v>
      </c>
      <c r="H8404">
        <v>33378.75</v>
      </c>
      <c r="I8404">
        <v>0.19</v>
      </c>
      <c r="J8404">
        <v>6818.2275763361104</v>
      </c>
      <c r="K8404" t="str">
        <f>_xlfn.XLOOKUP(D8404,Products!A:A,Products!C:C,"")</f>
        <v>Home Appliances</v>
      </c>
      <c r="L8404" t="str">
        <f>_xlfn.XLOOKUP(C8404,Customers!A:A,Customers!D:D,"")</f>
        <v>Maharashtra</v>
      </c>
      <c r="M8404" t="str">
        <f>_xlfn.XLOOKUP(C8404,Customers!A:A,Customers!E:E,"")</f>
        <v>Consumer</v>
      </c>
    </row>
    <row r="8405" spans="1:13" x14ac:dyDescent="0.25">
      <c r="A8405" t="s">
        <v>17860</v>
      </c>
      <c r="B8405" s="1">
        <v>45994</v>
      </c>
      <c r="C8405" t="s">
        <v>5309</v>
      </c>
      <c r="D8405" t="s">
        <v>393</v>
      </c>
      <c r="E8405">
        <v>1</v>
      </c>
      <c r="F8405">
        <v>0.2</v>
      </c>
      <c r="G8405">
        <v>11721</v>
      </c>
      <c r="H8405" s="2" t="s">
        <v>1064</v>
      </c>
      <c r="I8405">
        <v>0.16</v>
      </c>
      <c r="J8405" s="2" t="s">
        <v>17861</v>
      </c>
      <c r="K8405" t="str">
        <f>_xlfn.XLOOKUP(D8405,Products!A:A,Products!C:C,"")</f>
        <v>Technology</v>
      </c>
      <c r="L8405" t="str">
        <f>_xlfn.XLOOKUP(C8405,Customers!A:A,Customers!D:D,"")</f>
        <v>Tamil Nadu</v>
      </c>
      <c r="M8405" t="str">
        <f>_xlfn.XLOOKUP(C8405,Customers!A:A,Customers!E:E,"")</f>
        <v>Consumer</v>
      </c>
    </row>
    <row r="8406" spans="1:13" x14ac:dyDescent="0.25">
      <c r="A8406" t="s">
        <v>17862</v>
      </c>
      <c r="B8406" s="1">
        <v>46015</v>
      </c>
      <c r="C8406" t="s">
        <v>2794</v>
      </c>
      <c r="D8406" t="s">
        <v>208</v>
      </c>
      <c r="E8406">
        <v>4</v>
      </c>
      <c r="F8406">
        <v>0.2</v>
      </c>
      <c r="G8406">
        <v>46436</v>
      </c>
      <c r="H8406">
        <v>148595.20000000001</v>
      </c>
      <c r="I8406">
        <v>0.28000000000000003</v>
      </c>
      <c r="J8406" s="2" t="s">
        <v>17863</v>
      </c>
      <c r="K8406" t="str">
        <f>_xlfn.XLOOKUP(D8406,Products!A:A,Products!C:C,"")</f>
        <v>Office Supplies</v>
      </c>
      <c r="L8406" t="str">
        <f>_xlfn.XLOOKUP(C8406,Customers!A:A,Customers!D:D,"")</f>
        <v>Telangana</v>
      </c>
      <c r="M8406" t="str">
        <f>_xlfn.XLOOKUP(C8406,Customers!A:A,Customers!E:E,"")</f>
        <v>Small Business</v>
      </c>
    </row>
    <row r="8407" spans="1:13" x14ac:dyDescent="0.25">
      <c r="A8407" t="s">
        <v>17864</v>
      </c>
      <c r="B8407" s="1">
        <v>45894</v>
      </c>
      <c r="C8407" t="s">
        <v>791</v>
      </c>
      <c r="D8407" t="s">
        <v>291</v>
      </c>
      <c r="E8407">
        <v>1</v>
      </c>
      <c r="F8407">
        <v>0.1</v>
      </c>
      <c r="G8407">
        <v>46621</v>
      </c>
      <c r="H8407">
        <v>41958.9</v>
      </c>
      <c r="I8407">
        <v>0.19</v>
      </c>
      <c r="J8407" s="2" t="s">
        <v>17865</v>
      </c>
      <c r="K8407" t="str">
        <f>_xlfn.XLOOKUP(D8407,Products!A:A,Products!C:C,"")</f>
        <v>Home Appliances</v>
      </c>
      <c r="L8407" t="str">
        <f>_xlfn.XLOOKUP(C8407,Customers!A:A,Customers!D:D,"")</f>
        <v>West Bengal</v>
      </c>
      <c r="M8407" t="str">
        <f>_xlfn.XLOOKUP(C8407,Customers!A:A,Customers!E:E,"")</f>
        <v>Consumer</v>
      </c>
    </row>
    <row r="8408" spans="1:13" x14ac:dyDescent="0.25">
      <c r="A8408" t="s">
        <v>17866</v>
      </c>
      <c r="B8408" s="1">
        <v>45872</v>
      </c>
      <c r="C8408" t="s">
        <v>430</v>
      </c>
      <c r="D8408" t="s">
        <v>528</v>
      </c>
      <c r="E8408">
        <v>1</v>
      </c>
      <c r="F8408">
        <v>0</v>
      </c>
      <c r="G8408">
        <v>34213</v>
      </c>
      <c r="H8408">
        <v>34213</v>
      </c>
      <c r="I8408">
        <v>0.19</v>
      </c>
      <c r="J8408" s="2" t="s">
        <v>17867</v>
      </c>
      <c r="K8408" t="str">
        <f>_xlfn.XLOOKUP(D8408,Products!A:A,Products!C:C,"")</f>
        <v>Home Appliances</v>
      </c>
      <c r="L8408" t="str">
        <f>_xlfn.XLOOKUP(C8408,Customers!A:A,Customers!D:D,"")</f>
        <v>Delhi</v>
      </c>
      <c r="M8408" t="str">
        <f>_xlfn.XLOOKUP(C8408,Customers!A:A,Customers!E:E,"")</f>
        <v>Consumer</v>
      </c>
    </row>
    <row r="8409" spans="1:13" x14ac:dyDescent="0.25">
      <c r="A8409" t="s">
        <v>17868</v>
      </c>
      <c r="B8409" s="1">
        <v>45943</v>
      </c>
      <c r="C8409" t="s">
        <v>2483</v>
      </c>
      <c r="D8409" t="s">
        <v>179</v>
      </c>
      <c r="E8409">
        <v>2</v>
      </c>
      <c r="F8409">
        <v>0.1</v>
      </c>
      <c r="G8409">
        <v>5109</v>
      </c>
      <c r="H8409">
        <v>9196.2000000000007</v>
      </c>
      <c r="I8409">
        <v>0.19</v>
      </c>
      <c r="J8409" s="2" t="s">
        <v>17869</v>
      </c>
      <c r="K8409" t="str">
        <f>_xlfn.XLOOKUP(D8409,Products!A:A,Products!C:C,"")</f>
        <v>Home Appliances</v>
      </c>
      <c r="L8409" t="str">
        <f>_xlfn.XLOOKUP(C8409,Customers!A:A,Customers!D:D,"")</f>
        <v>Delhi</v>
      </c>
      <c r="M8409" t="str">
        <f>_xlfn.XLOOKUP(C8409,Customers!A:A,Customers!E:E,"")</f>
        <v>Consumer</v>
      </c>
    </row>
    <row r="8410" spans="1:13" x14ac:dyDescent="0.25">
      <c r="A8410" t="s">
        <v>17870</v>
      </c>
      <c r="B8410" s="1">
        <v>45806</v>
      </c>
      <c r="C8410" t="s">
        <v>6790</v>
      </c>
      <c r="D8410" t="s">
        <v>183</v>
      </c>
      <c r="E8410">
        <v>4</v>
      </c>
      <c r="F8410">
        <v>0.1</v>
      </c>
      <c r="G8410">
        <v>1533</v>
      </c>
      <c r="H8410">
        <v>5518.8</v>
      </c>
      <c r="I8410">
        <v>0.16</v>
      </c>
      <c r="J8410" s="2" t="s">
        <v>17871</v>
      </c>
      <c r="K8410" t="str">
        <f>_xlfn.XLOOKUP(D8410,Products!A:A,Products!C:C,"")</f>
        <v>Technology</v>
      </c>
      <c r="L8410" t="str">
        <f>_xlfn.XLOOKUP(C8410,Customers!A:A,Customers!D:D,"")</f>
        <v>Tamil Nadu</v>
      </c>
      <c r="M8410" t="str">
        <f>_xlfn.XLOOKUP(C8410,Customers!A:A,Customers!E:E,"")</f>
        <v>Consumer</v>
      </c>
    </row>
    <row r="8411" spans="1:13" x14ac:dyDescent="0.25">
      <c r="A8411" t="s">
        <v>17872</v>
      </c>
      <c r="B8411" s="1">
        <v>45975</v>
      </c>
      <c r="C8411" t="s">
        <v>4502</v>
      </c>
      <c r="D8411" t="s">
        <v>455</v>
      </c>
      <c r="E8411">
        <v>3</v>
      </c>
      <c r="F8411">
        <v>0.05</v>
      </c>
      <c r="G8411">
        <v>17932</v>
      </c>
      <c r="H8411">
        <v>51106.2</v>
      </c>
      <c r="I8411">
        <v>0.16</v>
      </c>
      <c r="J8411" s="2" t="s">
        <v>17873</v>
      </c>
      <c r="K8411" t="str">
        <f>_xlfn.XLOOKUP(D8411,Products!A:A,Products!C:C,"")</f>
        <v>Technology</v>
      </c>
      <c r="L8411" t="str">
        <f>_xlfn.XLOOKUP(C8411,Customers!A:A,Customers!D:D,"")</f>
        <v>Rajasthan</v>
      </c>
      <c r="M8411" t="str">
        <f>_xlfn.XLOOKUP(C8411,Customers!A:A,Customers!E:E,"")</f>
        <v>Small Business</v>
      </c>
    </row>
    <row r="8412" spans="1:13" x14ac:dyDescent="0.25">
      <c r="A8412" t="s">
        <v>17874</v>
      </c>
      <c r="B8412" s="1">
        <v>45764</v>
      </c>
      <c r="C8412" t="s">
        <v>4488</v>
      </c>
      <c r="D8412" t="s">
        <v>231</v>
      </c>
      <c r="E8412">
        <v>5</v>
      </c>
      <c r="F8412">
        <v>0</v>
      </c>
      <c r="G8412">
        <v>36976</v>
      </c>
      <c r="H8412">
        <v>184880</v>
      </c>
      <c r="I8412">
        <v>0.28000000000000003</v>
      </c>
      <c r="J8412" s="2" t="s">
        <v>17875</v>
      </c>
      <c r="K8412" t="str">
        <f>_xlfn.XLOOKUP(D8412,Products!A:A,Products!C:C,"")</f>
        <v>Office Supplies</v>
      </c>
      <c r="L8412" t="str">
        <f>_xlfn.XLOOKUP(C8412,Customers!A:A,Customers!D:D,"")</f>
        <v>Maharashtra</v>
      </c>
      <c r="M8412" t="str">
        <f>_xlfn.XLOOKUP(C8412,Customers!A:A,Customers!E:E,"")</f>
        <v>Consumer</v>
      </c>
    </row>
    <row r="8413" spans="1:13" x14ac:dyDescent="0.25">
      <c r="A8413" t="s">
        <v>17876</v>
      </c>
      <c r="B8413" s="1">
        <v>45798</v>
      </c>
      <c r="C8413" t="s">
        <v>1466</v>
      </c>
      <c r="D8413" t="s">
        <v>393</v>
      </c>
      <c r="E8413">
        <v>3</v>
      </c>
      <c r="F8413">
        <v>0.1</v>
      </c>
      <c r="G8413">
        <v>11721</v>
      </c>
      <c r="H8413">
        <v>31646.7</v>
      </c>
      <c r="I8413">
        <v>0.16</v>
      </c>
      <c r="J8413" s="2" t="s">
        <v>17877</v>
      </c>
      <c r="K8413" t="str">
        <f>_xlfn.XLOOKUP(D8413,Products!A:A,Products!C:C,"")</f>
        <v>Technology</v>
      </c>
      <c r="L8413" t="str">
        <f>_xlfn.XLOOKUP(C8413,Customers!A:A,Customers!D:D,"")</f>
        <v>Maharashtra</v>
      </c>
      <c r="M8413" t="str">
        <f>_xlfn.XLOOKUP(C8413,Customers!A:A,Customers!E:E,"")</f>
        <v>Corporate</v>
      </c>
    </row>
    <row r="8414" spans="1:13" x14ac:dyDescent="0.25">
      <c r="A8414" t="s">
        <v>17878</v>
      </c>
      <c r="B8414" s="1">
        <v>45733</v>
      </c>
      <c r="C8414" t="s">
        <v>11063</v>
      </c>
      <c r="D8414" t="s">
        <v>49</v>
      </c>
      <c r="E8414">
        <v>2</v>
      </c>
      <c r="F8414">
        <v>0.15</v>
      </c>
      <c r="G8414">
        <v>11380</v>
      </c>
      <c r="H8414">
        <v>19346</v>
      </c>
      <c r="I8414">
        <v>0.28000000000000003</v>
      </c>
      <c r="J8414" s="2" t="s">
        <v>17879</v>
      </c>
      <c r="K8414" t="str">
        <f>_xlfn.XLOOKUP(D8414,Products!A:A,Products!C:C,"")</f>
        <v>Office Supplies</v>
      </c>
      <c r="L8414" t="str">
        <f>_xlfn.XLOOKUP(C8414,Customers!A:A,Customers!D:D,"")</f>
        <v>Karnataka</v>
      </c>
      <c r="M8414" t="str">
        <f>_xlfn.XLOOKUP(C8414,Customers!A:A,Customers!E:E,"")</f>
        <v>Consumer</v>
      </c>
    </row>
    <row r="8415" spans="1:13" x14ac:dyDescent="0.25">
      <c r="A8415" t="s">
        <v>17880</v>
      </c>
      <c r="B8415" s="1">
        <v>45666</v>
      </c>
      <c r="C8415" t="s">
        <v>2156</v>
      </c>
      <c r="D8415" t="s">
        <v>147</v>
      </c>
      <c r="E8415">
        <v>4</v>
      </c>
      <c r="F8415">
        <v>0.1</v>
      </c>
      <c r="G8415">
        <v>14233</v>
      </c>
      <c r="H8415">
        <v>51238.8</v>
      </c>
      <c r="I8415">
        <v>0.22</v>
      </c>
      <c r="J8415" s="2" t="s">
        <v>17881</v>
      </c>
      <c r="K8415" t="str">
        <f>_xlfn.XLOOKUP(D8415,Products!A:A,Products!C:C,"")</f>
        <v>Furniture</v>
      </c>
      <c r="L8415" t="str">
        <f>_xlfn.XLOOKUP(C8415,Customers!A:A,Customers!D:D,"")</f>
        <v>Uttar Pradesh</v>
      </c>
      <c r="M8415" t="str">
        <f>_xlfn.XLOOKUP(C8415,Customers!A:A,Customers!E:E,"")</f>
        <v>Consumer</v>
      </c>
    </row>
    <row r="8416" spans="1:13" x14ac:dyDescent="0.25">
      <c r="A8416" t="s">
        <v>17882</v>
      </c>
      <c r="B8416" s="1">
        <v>45853</v>
      </c>
      <c r="C8416" t="s">
        <v>1357</v>
      </c>
      <c r="D8416" t="s">
        <v>139</v>
      </c>
      <c r="E8416">
        <v>2</v>
      </c>
      <c r="F8416">
        <v>0.15</v>
      </c>
      <c r="G8416">
        <v>7732</v>
      </c>
      <c r="H8416">
        <v>13144.4</v>
      </c>
      <c r="I8416">
        <v>0.22</v>
      </c>
      <c r="J8416" s="2" t="s">
        <v>17883</v>
      </c>
      <c r="K8416" t="str">
        <f>_xlfn.XLOOKUP(D8416,Products!A:A,Products!C:C,"")</f>
        <v>Furniture</v>
      </c>
      <c r="L8416" t="str">
        <f>_xlfn.XLOOKUP(C8416,Customers!A:A,Customers!D:D,"")</f>
        <v>Rajasthan</v>
      </c>
      <c r="M8416" t="str">
        <f>_xlfn.XLOOKUP(C8416,Customers!A:A,Customers!E:E,"")</f>
        <v>Corporate</v>
      </c>
    </row>
    <row r="8417" spans="1:13" x14ac:dyDescent="0.25">
      <c r="A8417" t="s">
        <v>17884</v>
      </c>
      <c r="B8417" s="1">
        <v>45952</v>
      </c>
      <c r="C8417" t="s">
        <v>199</v>
      </c>
      <c r="D8417" t="s">
        <v>500</v>
      </c>
      <c r="E8417">
        <v>1</v>
      </c>
      <c r="F8417">
        <v>0.1</v>
      </c>
      <c r="G8417">
        <v>45709</v>
      </c>
      <c r="H8417">
        <v>41138.1</v>
      </c>
      <c r="I8417">
        <v>0.22</v>
      </c>
      <c r="J8417" s="2" t="s">
        <v>17885</v>
      </c>
      <c r="K8417" t="str">
        <f>_xlfn.XLOOKUP(D8417,Products!A:A,Products!C:C,"")</f>
        <v>Furniture</v>
      </c>
      <c r="L8417" t="str">
        <f>_xlfn.XLOOKUP(C8417,Customers!A:A,Customers!D:D,"")</f>
        <v>Rajasthan</v>
      </c>
      <c r="M8417" t="str">
        <f>_xlfn.XLOOKUP(C8417,Customers!A:A,Customers!E:E,"")</f>
        <v>Consumer</v>
      </c>
    </row>
    <row r="8418" spans="1:13" x14ac:dyDescent="0.25">
      <c r="A8418" t="s">
        <v>17886</v>
      </c>
      <c r="B8418" s="1">
        <v>45937</v>
      </c>
      <c r="C8418" t="s">
        <v>3339</v>
      </c>
      <c r="D8418" t="s">
        <v>455</v>
      </c>
      <c r="E8418">
        <v>2</v>
      </c>
      <c r="F8418">
        <v>0.05</v>
      </c>
      <c r="G8418">
        <v>17932</v>
      </c>
      <c r="H8418" s="2" t="s">
        <v>716</v>
      </c>
      <c r="I8418">
        <v>0.16</v>
      </c>
      <c r="J8418" s="2" t="s">
        <v>17887</v>
      </c>
      <c r="K8418" t="str">
        <f>_xlfn.XLOOKUP(D8418,Products!A:A,Products!C:C,"")</f>
        <v>Technology</v>
      </c>
      <c r="L8418" t="str">
        <f>_xlfn.XLOOKUP(C8418,Customers!A:A,Customers!D:D,"")</f>
        <v>West Bengal</v>
      </c>
      <c r="M8418" t="str">
        <f>_xlfn.XLOOKUP(C8418,Customers!A:A,Customers!E:E,"")</f>
        <v>Consumer</v>
      </c>
    </row>
    <row r="8419" spans="1:13" x14ac:dyDescent="0.25">
      <c r="A8419" t="s">
        <v>17888</v>
      </c>
      <c r="B8419" s="1">
        <v>45775</v>
      </c>
      <c r="C8419" t="s">
        <v>3732</v>
      </c>
      <c r="D8419" t="s">
        <v>208</v>
      </c>
      <c r="E8419">
        <v>3</v>
      </c>
      <c r="F8419">
        <v>0.1</v>
      </c>
      <c r="G8419">
        <v>46436</v>
      </c>
      <c r="H8419">
        <v>125377.2</v>
      </c>
      <c r="I8419">
        <v>0.28000000000000003</v>
      </c>
      <c r="J8419" s="2" t="s">
        <v>17889</v>
      </c>
      <c r="K8419" t="str">
        <f>_xlfn.XLOOKUP(D8419,Products!A:A,Products!C:C,"")</f>
        <v>Office Supplies</v>
      </c>
      <c r="L8419" t="str">
        <f>_xlfn.XLOOKUP(C8419,Customers!A:A,Customers!D:D,"")</f>
        <v>Kerala</v>
      </c>
      <c r="M8419" t="str">
        <f>_xlfn.XLOOKUP(C8419,Customers!A:A,Customers!E:E,"")</f>
        <v>Consumer</v>
      </c>
    </row>
    <row r="8420" spans="1:13" x14ac:dyDescent="0.25">
      <c r="A8420" t="s">
        <v>17890</v>
      </c>
      <c r="B8420" s="1">
        <v>45947</v>
      </c>
      <c r="C8420" t="s">
        <v>103</v>
      </c>
      <c r="D8420" t="s">
        <v>37</v>
      </c>
      <c r="E8420">
        <v>4</v>
      </c>
      <c r="F8420">
        <v>0.25</v>
      </c>
      <c r="G8420">
        <v>3110</v>
      </c>
      <c r="H8420">
        <v>9330</v>
      </c>
      <c r="I8420">
        <v>0.31</v>
      </c>
      <c r="J8420" s="2" t="s">
        <v>17891</v>
      </c>
      <c r="K8420" t="str">
        <f>_xlfn.XLOOKUP(D8420,Products!A:A,Products!C:C,"")</f>
        <v>Beauty &amp; Personal Care</v>
      </c>
      <c r="L8420" t="str">
        <f>_xlfn.XLOOKUP(C8420,Customers!A:A,Customers!D:D,"")</f>
        <v>Gujarat</v>
      </c>
      <c r="M8420" t="str">
        <f>_xlfn.XLOOKUP(C8420,Customers!A:A,Customers!E:E,"")</f>
        <v>Consumer</v>
      </c>
    </row>
    <row r="8421" spans="1:13" x14ac:dyDescent="0.25">
      <c r="A8421" t="s">
        <v>17892</v>
      </c>
      <c r="B8421" s="1">
        <v>45718</v>
      </c>
      <c r="C8421" t="s">
        <v>935</v>
      </c>
      <c r="D8421" t="s">
        <v>20</v>
      </c>
      <c r="E8421">
        <v>1</v>
      </c>
      <c r="F8421">
        <v>0</v>
      </c>
      <c r="G8421">
        <v>30563</v>
      </c>
      <c r="H8421">
        <v>30563</v>
      </c>
      <c r="I8421">
        <v>0.19</v>
      </c>
      <c r="J8421" s="2" t="s">
        <v>17893</v>
      </c>
      <c r="K8421" t="str">
        <f>_xlfn.XLOOKUP(D8421,Products!A:A,Products!C:C,"")</f>
        <v>Home Appliances</v>
      </c>
      <c r="L8421" t="str">
        <f>_xlfn.XLOOKUP(C8421,Customers!A:A,Customers!D:D,"")</f>
        <v>Rajasthan</v>
      </c>
      <c r="M8421" t="str">
        <f>_xlfn.XLOOKUP(C8421,Customers!A:A,Customers!E:E,"")</f>
        <v>Consumer</v>
      </c>
    </row>
    <row r="8422" spans="1:13" x14ac:dyDescent="0.25">
      <c r="A8422" t="s">
        <v>17894</v>
      </c>
      <c r="B8422" s="1">
        <v>45992</v>
      </c>
      <c r="C8422" t="s">
        <v>7353</v>
      </c>
      <c r="D8422" t="s">
        <v>261</v>
      </c>
      <c r="E8422">
        <v>2</v>
      </c>
      <c r="F8422">
        <v>0.1</v>
      </c>
      <c r="G8422">
        <v>2649</v>
      </c>
      <c r="H8422">
        <v>4768.2</v>
      </c>
      <c r="I8422">
        <v>0.16</v>
      </c>
      <c r="J8422" s="2" t="s">
        <v>17895</v>
      </c>
      <c r="K8422" t="str">
        <f>_xlfn.XLOOKUP(D8422,Products!A:A,Products!C:C,"")</f>
        <v>Technology</v>
      </c>
      <c r="L8422" t="str">
        <f>_xlfn.XLOOKUP(C8422,Customers!A:A,Customers!D:D,"")</f>
        <v>Karnataka</v>
      </c>
      <c r="M8422" t="str">
        <f>_xlfn.XLOOKUP(C8422,Customers!A:A,Customers!E:E,"")</f>
        <v>Small Business</v>
      </c>
    </row>
    <row r="8423" spans="1:13" x14ac:dyDescent="0.25">
      <c r="A8423" t="s">
        <v>17896</v>
      </c>
      <c r="B8423" s="1">
        <v>45963</v>
      </c>
      <c r="C8423" t="s">
        <v>2428</v>
      </c>
      <c r="D8423" t="s">
        <v>60</v>
      </c>
      <c r="E8423">
        <v>4</v>
      </c>
      <c r="F8423">
        <v>0.05</v>
      </c>
      <c r="G8423">
        <v>9257</v>
      </c>
      <c r="H8423">
        <v>35176.6</v>
      </c>
      <c r="I8423">
        <v>0.16</v>
      </c>
      <c r="J8423" s="2" t="s">
        <v>17897</v>
      </c>
      <c r="K8423" t="str">
        <f>_xlfn.XLOOKUP(D8423,Products!A:A,Products!C:C,"")</f>
        <v>Technology</v>
      </c>
      <c r="L8423" t="str">
        <f>_xlfn.XLOOKUP(C8423,Customers!A:A,Customers!D:D,"")</f>
        <v>Gujarat</v>
      </c>
      <c r="M8423" t="str">
        <f>_xlfn.XLOOKUP(C8423,Customers!A:A,Customers!E:E,"")</f>
        <v>Consumer</v>
      </c>
    </row>
    <row r="8424" spans="1:13" x14ac:dyDescent="0.25">
      <c r="A8424" t="s">
        <v>17898</v>
      </c>
      <c r="B8424" s="1">
        <v>45708</v>
      </c>
      <c r="C8424" t="s">
        <v>1099</v>
      </c>
      <c r="D8424" t="s">
        <v>37</v>
      </c>
      <c r="E8424">
        <v>1</v>
      </c>
      <c r="F8424">
        <v>0</v>
      </c>
      <c r="G8424">
        <v>3110</v>
      </c>
      <c r="H8424">
        <v>3110</v>
      </c>
      <c r="I8424">
        <v>0.31</v>
      </c>
      <c r="J8424" s="2" t="s">
        <v>17899</v>
      </c>
      <c r="K8424" t="str">
        <f>_xlfn.XLOOKUP(D8424,Products!A:A,Products!C:C,"")</f>
        <v>Beauty &amp; Personal Care</v>
      </c>
      <c r="L8424" t="str">
        <f>_xlfn.XLOOKUP(C8424,Customers!A:A,Customers!D:D,"")</f>
        <v>Karnataka</v>
      </c>
      <c r="M8424" t="str">
        <f>_xlfn.XLOOKUP(C8424,Customers!A:A,Customers!E:E,"")</f>
        <v>Corporate</v>
      </c>
    </row>
    <row r="8425" spans="1:13" x14ac:dyDescent="0.25">
      <c r="A8425" t="s">
        <v>17900</v>
      </c>
      <c r="B8425" s="1">
        <v>45709</v>
      </c>
      <c r="C8425" t="s">
        <v>5777</v>
      </c>
      <c r="D8425" t="s">
        <v>85</v>
      </c>
      <c r="E8425">
        <v>3</v>
      </c>
      <c r="F8425">
        <v>0.1</v>
      </c>
      <c r="G8425">
        <v>28518</v>
      </c>
      <c r="H8425">
        <v>76998.600000000006</v>
      </c>
      <c r="I8425">
        <v>0.31</v>
      </c>
      <c r="J8425" s="2" t="s">
        <v>17901</v>
      </c>
      <c r="K8425" t="str">
        <f>_xlfn.XLOOKUP(D8425,Products!A:A,Products!C:C,"")</f>
        <v>Beauty &amp; Personal Care</v>
      </c>
      <c r="L8425" t="str">
        <f>_xlfn.XLOOKUP(C8425,Customers!A:A,Customers!D:D,"")</f>
        <v>Kerala</v>
      </c>
      <c r="M8425" t="str">
        <f>_xlfn.XLOOKUP(C8425,Customers!A:A,Customers!E:E,"")</f>
        <v>Consumer</v>
      </c>
    </row>
    <row r="8426" spans="1:13" x14ac:dyDescent="0.25">
      <c r="A8426" t="s">
        <v>17902</v>
      </c>
      <c r="B8426" s="1">
        <v>45779</v>
      </c>
      <c r="C8426" t="s">
        <v>2213</v>
      </c>
      <c r="D8426" t="s">
        <v>37</v>
      </c>
      <c r="E8426">
        <v>2</v>
      </c>
      <c r="F8426">
        <v>0.15</v>
      </c>
      <c r="G8426">
        <v>3110</v>
      </c>
      <c r="H8426">
        <v>5287</v>
      </c>
      <c r="I8426">
        <v>0.31</v>
      </c>
      <c r="J8426" s="2" t="s">
        <v>17903</v>
      </c>
      <c r="K8426" t="str">
        <f>_xlfn.XLOOKUP(D8426,Products!A:A,Products!C:C,"")</f>
        <v>Beauty &amp; Personal Care</v>
      </c>
      <c r="L8426" t="str">
        <f>_xlfn.XLOOKUP(C8426,Customers!A:A,Customers!D:D,"")</f>
        <v>Maharashtra</v>
      </c>
      <c r="M8426" t="str">
        <f>_xlfn.XLOOKUP(C8426,Customers!A:A,Customers!E:E,"")</f>
        <v>Corporate</v>
      </c>
    </row>
    <row r="8427" spans="1:13" x14ac:dyDescent="0.25">
      <c r="A8427" t="s">
        <v>17904</v>
      </c>
      <c r="B8427" s="1">
        <v>45824</v>
      </c>
      <c r="C8427" t="s">
        <v>3823</v>
      </c>
      <c r="D8427" t="s">
        <v>1155</v>
      </c>
      <c r="E8427">
        <v>1</v>
      </c>
      <c r="F8427">
        <v>0.1</v>
      </c>
      <c r="G8427">
        <v>23117</v>
      </c>
      <c r="H8427">
        <v>20805.3</v>
      </c>
      <c r="I8427">
        <v>0.19</v>
      </c>
      <c r="J8427" s="2" t="s">
        <v>17905</v>
      </c>
      <c r="K8427" t="str">
        <f>_xlfn.XLOOKUP(D8427,Products!A:A,Products!C:C,"")</f>
        <v>Home Appliances</v>
      </c>
      <c r="L8427" t="str">
        <f>_xlfn.XLOOKUP(C8427,Customers!A:A,Customers!D:D,"")</f>
        <v>Uttar Pradesh</v>
      </c>
      <c r="M8427" t="str">
        <f>_xlfn.XLOOKUP(C8427,Customers!A:A,Customers!E:E,"")</f>
        <v>Consumer</v>
      </c>
    </row>
    <row r="8428" spans="1:13" x14ac:dyDescent="0.25">
      <c r="A8428" t="s">
        <v>17906</v>
      </c>
      <c r="B8428" s="1">
        <v>45665</v>
      </c>
      <c r="C8428" t="s">
        <v>4654</v>
      </c>
      <c r="D8428" t="s">
        <v>440</v>
      </c>
      <c r="E8428">
        <v>2</v>
      </c>
      <c r="F8428">
        <v>0</v>
      </c>
      <c r="G8428">
        <v>9199</v>
      </c>
      <c r="H8428">
        <v>18398</v>
      </c>
      <c r="I8428">
        <v>0.16</v>
      </c>
      <c r="J8428" s="2" t="s">
        <v>17907</v>
      </c>
      <c r="K8428" t="str">
        <f>_xlfn.XLOOKUP(D8428,Products!A:A,Products!C:C,"")</f>
        <v>Technology</v>
      </c>
      <c r="L8428" t="str">
        <f>_xlfn.XLOOKUP(C8428,Customers!A:A,Customers!D:D,"")</f>
        <v>Chandigarh</v>
      </c>
      <c r="M8428" t="str">
        <f>_xlfn.XLOOKUP(C8428,Customers!A:A,Customers!E:E,"")</f>
        <v>Corporate</v>
      </c>
    </row>
    <row r="8429" spans="1:13" x14ac:dyDescent="0.25">
      <c r="A8429" t="s">
        <v>17908</v>
      </c>
      <c r="B8429" s="1">
        <v>45702</v>
      </c>
      <c r="C8429" t="s">
        <v>3183</v>
      </c>
      <c r="D8429" t="s">
        <v>549</v>
      </c>
      <c r="E8429">
        <v>1</v>
      </c>
      <c r="F8429">
        <v>0.1</v>
      </c>
      <c r="G8429">
        <v>21109</v>
      </c>
      <c r="H8429" s="2" t="s">
        <v>939</v>
      </c>
      <c r="I8429">
        <v>0.22</v>
      </c>
      <c r="J8429">
        <v>4478.4318971419298</v>
      </c>
      <c r="K8429" t="str">
        <f>_xlfn.XLOOKUP(D8429,Products!A:A,Products!C:C,"")</f>
        <v>Furniture</v>
      </c>
      <c r="L8429" t="str">
        <f>_xlfn.XLOOKUP(C8429,Customers!A:A,Customers!D:D,"")</f>
        <v>Karnataka</v>
      </c>
      <c r="M8429" t="str">
        <f>_xlfn.XLOOKUP(C8429,Customers!A:A,Customers!E:E,"")</f>
        <v>Small Business</v>
      </c>
    </row>
    <row r="8430" spans="1:13" x14ac:dyDescent="0.25">
      <c r="A8430" t="s">
        <v>17909</v>
      </c>
      <c r="B8430" s="1">
        <v>46001</v>
      </c>
      <c r="C8430" t="s">
        <v>521</v>
      </c>
      <c r="D8430" t="s">
        <v>528</v>
      </c>
      <c r="E8430">
        <v>3</v>
      </c>
      <c r="F8430">
        <v>0.05</v>
      </c>
      <c r="G8430">
        <v>34213</v>
      </c>
      <c r="H8430" s="2" t="s">
        <v>1047</v>
      </c>
      <c r="I8430">
        <v>0.19</v>
      </c>
      <c r="J8430" s="2" t="s">
        <v>17910</v>
      </c>
      <c r="K8430" t="str">
        <f>_xlfn.XLOOKUP(D8430,Products!A:A,Products!C:C,"")</f>
        <v>Home Appliances</v>
      </c>
      <c r="L8430" t="str">
        <f>_xlfn.XLOOKUP(C8430,Customers!A:A,Customers!D:D,"")</f>
        <v>Maharashtra</v>
      </c>
      <c r="M8430" t="str">
        <f>_xlfn.XLOOKUP(C8430,Customers!A:A,Customers!E:E,"")</f>
        <v>Consumer</v>
      </c>
    </row>
    <row r="8431" spans="1:13" x14ac:dyDescent="0.25">
      <c r="A8431" t="s">
        <v>17911</v>
      </c>
      <c r="B8431" s="1">
        <v>45902</v>
      </c>
      <c r="C8431" t="s">
        <v>3188</v>
      </c>
      <c r="D8431" t="s">
        <v>152</v>
      </c>
      <c r="E8431">
        <v>4</v>
      </c>
      <c r="F8431">
        <v>0.05</v>
      </c>
      <c r="G8431">
        <v>32777</v>
      </c>
      <c r="H8431" s="2" t="s">
        <v>6237</v>
      </c>
      <c r="I8431">
        <v>0.19</v>
      </c>
      <c r="J8431" s="2" t="s">
        <v>17912</v>
      </c>
      <c r="K8431" t="str">
        <f>_xlfn.XLOOKUP(D8431,Products!A:A,Products!C:C,"")</f>
        <v>Home Appliances</v>
      </c>
      <c r="L8431" t="str">
        <f>_xlfn.XLOOKUP(C8431,Customers!A:A,Customers!D:D,"")</f>
        <v>Maharashtra</v>
      </c>
      <c r="M8431" t="str">
        <f>_xlfn.XLOOKUP(C8431,Customers!A:A,Customers!E:E,"")</f>
        <v>Corporate</v>
      </c>
    </row>
    <row r="8432" spans="1:13" x14ac:dyDescent="0.25">
      <c r="A8432" t="s">
        <v>17913</v>
      </c>
      <c r="B8432" s="1">
        <v>45941</v>
      </c>
      <c r="C8432" t="s">
        <v>459</v>
      </c>
      <c r="D8432" t="s">
        <v>291</v>
      </c>
      <c r="E8432">
        <v>2</v>
      </c>
      <c r="F8432">
        <v>0.05</v>
      </c>
      <c r="G8432">
        <v>46621</v>
      </c>
      <c r="H8432">
        <v>88579.9</v>
      </c>
      <c r="I8432">
        <v>0.19</v>
      </c>
      <c r="J8432" s="2" t="s">
        <v>17914</v>
      </c>
      <c r="K8432" t="str">
        <f>_xlfn.XLOOKUP(D8432,Products!A:A,Products!C:C,"")</f>
        <v>Home Appliances</v>
      </c>
      <c r="L8432" t="str">
        <f>_xlfn.XLOOKUP(C8432,Customers!A:A,Customers!D:D,"")</f>
        <v>Tamil Nadu</v>
      </c>
      <c r="M8432" t="str">
        <f>_xlfn.XLOOKUP(C8432,Customers!A:A,Customers!E:E,"")</f>
        <v>Small Business</v>
      </c>
    </row>
    <row r="8433" spans="1:13" x14ac:dyDescent="0.25">
      <c r="A8433" t="s">
        <v>17915</v>
      </c>
      <c r="B8433" s="1">
        <v>45764</v>
      </c>
      <c r="C8433" t="s">
        <v>270</v>
      </c>
      <c r="D8433" t="s">
        <v>85</v>
      </c>
      <c r="E8433">
        <v>3</v>
      </c>
      <c r="F8433">
        <v>0.2</v>
      </c>
      <c r="G8433">
        <v>28518</v>
      </c>
      <c r="H8433">
        <v>68443.199999999997</v>
      </c>
      <c r="I8433">
        <v>0.31</v>
      </c>
      <c r="J8433" s="2" t="s">
        <v>17916</v>
      </c>
      <c r="K8433" t="str">
        <f>_xlfn.XLOOKUP(D8433,Products!A:A,Products!C:C,"")</f>
        <v>Beauty &amp; Personal Care</v>
      </c>
      <c r="L8433" t="str">
        <f>_xlfn.XLOOKUP(C8433,Customers!A:A,Customers!D:D,"")</f>
        <v>Gujarat</v>
      </c>
      <c r="M8433" t="str">
        <f>_xlfn.XLOOKUP(C8433,Customers!A:A,Customers!E:E,"")</f>
        <v>Consumer</v>
      </c>
    </row>
    <row r="8434" spans="1:13" x14ac:dyDescent="0.25">
      <c r="A8434" t="s">
        <v>17917</v>
      </c>
      <c r="B8434" s="1">
        <v>45684</v>
      </c>
      <c r="C8434" t="s">
        <v>3732</v>
      </c>
      <c r="D8434" t="s">
        <v>253</v>
      </c>
      <c r="E8434">
        <v>3</v>
      </c>
      <c r="F8434">
        <v>0</v>
      </c>
      <c r="G8434">
        <v>13190</v>
      </c>
      <c r="H8434">
        <v>39570</v>
      </c>
      <c r="I8434">
        <v>0.22</v>
      </c>
      <c r="J8434" s="2" t="s">
        <v>17918</v>
      </c>
      <c r="K8434" t="str">
        <f>_xlfn.XLOOKUP(D8434,Products!A:A,Products!C:C,"")</f>
        <v>Furniture</v>
      </c>
      <c r="L8434" t="str">
        <f>_xlfn.XLOOKUP(C8434,Customers!A:A,Customers!D:D,"")</f>
        <v>Kerala</v>
      </c>
      <c r="M8434" t="str">
        <f>_xlfn.XLOOKUP(C8434,Customers!A:A,Customers!E:E,"")</f>
        <v>Consumer</v>
      </c>
    </row>
    <row r="8435" spans="1:13" x14ac:dyDescent="0.25">
      <c r="A8435" t="s">
        <v>17919</v>
      </c>
      <c r="B8435" s="1">
        <v>45850</v>
      </c>
      <c r="C8435" t="s">
        <v>1771</v>
      </c>
      <c r="D8435" t="s">
        <v>500</v>
      </c>
      <c r="E8435">
        <v>1</v>
      </c>
      <c r="F8435">
        <v>0.05</v>
      </c>
      <c r="G8435">
        <v>45709</v>
      </c>
      <c r="H8435" s="2" t="s">
        <v>3581</v>
      </c>
      <c r="I8435">
        <v>0.22</v>
      </c>
      <c r="J8435" s="2" t="s">
        <v>17920</v>
      </c>
      <c r="K8435" t="str">
        <f>_xlfn.XLOOKUP(D8435,Products!A:A,Products!C:C,"")</f>
        <v>Furniture</v>
      </c>
      <c r="L8435" t="str">
        <f>_xlfn.XLOOKUP(C8435,Customers!A:A,Customers!D:D,"")</f>
        <v>Karnataka</v>
      </c>
      <c r="M8435" t="str">
        <f>_xlfn.XLOOKUP(C8435,Customers!A:A,Customers!E:E,"")</f>
        <v>Small Business</v>
      </c>
    </row>
    <row r="8436" spans="1:13" x14ac:dyDescent="0.25">
      <c r="A8436" t="s">
        <v>17921</v>
      </c>
      <c r="B8436" s="1">
        <v>45994</v>
      </c>
      <c r="C8436" t="s">
        <v>4447</v>
      </c>
      <c r="D8436" t="s">
        <v>287</v>
      </c>
      <c r="E8436">
        <v>2</v>
      </c>
      <c r="F8436">
        <v>0.1</v>
      </c>
      <c r="G8436">
        <v>36003</v>
      </c>
      <c r="H8436">
        <v>64805.4</v>
      </c>
      <c r="I8436">
        <v>0.16</v>
      </c>
      <c r="J8436" s="2" t="s">
        <v>17922</v>
      </c>
      <c r="K8436" t="str">
        <f>_xlfn.XLOOKUP(D8436,Products!A:A,Products!C:C,"")</f>
        <v>Technology</v>
      </c>
      <c r="L8436" t="str">
        <f>_xlfn.XLOOKUP(C8436,Customers!A:A,Customers!D:D,"")</f>
        <v>Gujarat</v>
      </c>
      <c r="M8436" t="str">
        <f>_xlfn.XLOOKUP(C8436,Customers!A:A,Customers!E:E,"")</f>
        <v>Small Business</v>
      </c>
    </row>
    <row r="8437" spans="1:13" x14ac:dyDescent="0.25">
      <c r="A8437" t="s">
        <v>17923</v>
      </c>
      <c r="B8437" s="1">
        <v>46014</v>
      </c>
      <c r="C8437" t="s">
        <v>4654</v>
      </c>
      <c r="D8437" t="s">
        <v>160</v>
      </c>
      <c r="E8437">
        <v>2</v>
      </c>
      <c r="F8437">
        <v>0.1</v>
      </c>
      <c r="G8437">
        <v>37834</v>
      </c>
      <c r="H8437">
        <v>68101.2</v>
      </c>
      <c r="I8437">
        <v>0.28000000000000003</v>
      </c>
      <c r="J8437" s="2" t="s">
        <v>17924</v>
      </c>
      <c r="K8437" t="str">
        <f>_xlfn.XLOOKUP(D8437,Products!A:A,Products!C:C,"")</f>
        <v>Office Supplies</v>
      </c>
      <c r="L8437" t="str">
        <f>_xlfn.XLOOKUP(C8437,Customers!A:A,Customers!D:D,"")</f>
        <v>Chandigarh</v>
      </c>
      <c r="M8437" t="str">
        <f>_xlfn.XLOOKUP(C8437,Customers!A:A,Customers!E:E,"")</f>
        <v>Corporate</v>
      </c>
    </row>
    <row r="8438" spans="1:13" x14ac:dyDescent="0.25">
      <c r="A8438" t="s">
        <v>17925</v>
      </c>
      <c r="B8438" s="1">
        <v>45719</v>
      </c>
      <c r="C8438" t="s">
        <v>465</v>
      </c>
      <c r="D8438" t="s">
        <v>32</v>
      </c>
      <c r="E8438">
        <v>1</v>
      </c>
      <c r="F8438">
        <v>0.15</v>
      </c>
      <c r="G8438">
        <v>7879</v>
      </c>
      <c r="H8438">
        <v>6697.15</v>
      </c>
      <c r="I8438">
        <v>0.16</v>
      </c>
      <c r="J8438" s="2" t="s">
        <v>17926</v>
      </c>
      <c r="K8438" t="str">
        <f>_xlfn.XLOOKUP(D8438,Products!A:A,Products!C:C,"")</f>
        <v>Technology</v>
      </c>
      <c r="L8438" t="str">
        <f>_xlfn.XLOOKUP(C8438,Customers!A:A,Customers!D:D,"")</f>
        <v>Tamil Nadu</v>
      </c>
      <c r="M8438" t="str">
        <f>_xlfn.XLOOKUP(C8438,Customers!A:A,Customers!E:E,"")</f>
        <v>Corporate</v>
      </c>
    </row>
    <row r="8439" spans="1:13" x14ac:dyDescent="0.25">
      <c r="A8439" t="s">
        <v>17927</v>
      </c>
      <c r="B8439" s="1">
        <v>45719</v>
      </c>
      <c r="C8439" t="s">
        <v>5274</v>
      </c>
      <c r="D8439" t="s">
        <v>500</v>
      </c>
      <c r="E8439">
        <v>1</v>
      </c>
      <c r="F8439">
        <v>0.15</v>
      </c>
      <c r="G8439">
        <v>45709</v>
      </c>
      <c r="H8439">
        <v>38852.65</v>
      </c>
      <c r="I8439">
        <v>0.22</v>
      </c>
      <c r="J8439" s="2" t="s">
        <v>17928</v>
      </c>
      <c r="K8439" t="str">
        <f>_xlfn.XLOOKUP(D8439,Products!A:A,Products!C:C,"")</f>
        <v>Furniture</v>
      </c>
      <c r="L8439" t="str">
        <f>_xlfn.XLOOKUP(C8439,Customers!A:A,Customers!D:D,"")</f>
        <v>Rajasthan</v>
      </c>
      <c r="M8439" t="str">
        <f>_xlfn.XLOOKUP(C8439,Customers!A:A,Customers!E:E,"")</f>
        <v>Corporate</v>
      </c>
    </row>
    <row r="8440" spans="1:13" x14ac:dyDescent="0.25">
      <c r="A8440" t="s">
        <v>17929</v>
      </c>
      <c r="B8440" s="1">
        <v>45939</v>
      </c>
      <c r="C8440" t="s">
        <v>3446</v>
      </c>
      <c r="D8440" t="s">
        <v>142</v>
      </c>
      <c r="E8440">
        <v>5</v>
      </c>
      <c r="F8440">
        <v>0.15</v>
      </c>
      <c r="G8440">
        <v>38016</v>
      </c>
      <c r="H8440">
        <v>161568</v>
      </c>
      <c r="I8440">
        <v>0.16</v>
      </c>
      <c r="J8440" s="2" t="s">
        <v>17930</v>
      </c>
      <c r="K8440" t="str">
        <f>_xlfn.XLOOKUP(D8440,Products!A:A,Products!C:C,"")</f>
        <v>Technology</v>
      </c>
      <c r="L8440" t="str">
        <f>_xlfn.XLOOKUP(C8440,Customers!A:A,Customers!D:D,"")</f>
        <v>Delhi</v>
      </c>
      <c r="M8440" t="str">
        <f>_xlfn.XLOOKUP(C8440,Customers!A:A,Customers!E:E,"")</f>
        <v>Consumer</v>
      </c>
    </row>
    <row r="8441" spans="1:13" x14ac:dyDescent="0.25">
      <c r="A8441" t="s">
        <v>17931</v>
      </c>
      <c r="B8441" s="1">
        <v>45778</v>
      </c>
      <c r="C8441" t="s">
        <v>4210</v>
      </c>
      <c r="D8441" t="s">
        <v>12</v>
      </c>
      <c r="E8441">
        <v>2</v>
      </c>
      <c r="F8441">
        <v>0.05</v>
      </c>
      <c r="G8441">
        <v>17633</v>
      </c>
      <c r="H8441">
        <v>33502.699999999997</v>
      </c>
      <c r="I8441">
        <v>0.19</v>
      </c>
      <c r="J8441" s="2" t="s">
        <v>17932</v>
      </c>
      <c r="K8441" t="str">
        <f>_xlfn.XLOOKUP(D8441,Products!A:A,Products!C:C,"")</f>
        <v>Home Appliances</v>
      </c>
      <c r="L8441" t="str">
        <f>_xlfn.XLOOKUP(C8441,Customers!A:A,Customers!D:D,"")</f>
        <v>Maharashtra</v>
      </c>
      <c r="M8441" t="str">
        <f>_xlfn.XLOOKUP(C8441,Customers!A:A,Customers!E:E,"")</f>
        <v>Corporate</v>
      </c>
    </row>
    <row r="8442" spans="1:13" x14ac:dyDescent="0.25">
      <c r="A8442" t="s">
        <v>17933</v>
      </c>
      <c r="B8442" s="1">
        <v>45937</v>
      </c>
      <c r="C8442" t="s">
        <v>1339</v>
      </c>
      <c r="D8442" t="s">
        <v>28</v>
      </c>
      <c r="E8442">
        <v>1</v>
      </c>
      <c r="F8442">
        <v>0.2</v>
      </c>
      <c r="G8442">
        <v>49003</v>
      </c>
      <c r="H8442">
        <v>39202.400000000001</v>
      </c>
      <c r="I8442">
        <v>0.31</v>
      </c>
      <c r="J8442" s="2" t="s">
        <v>17934</v>
      </c>
      <c r="K8442" t="str">
        <f>_xlfn.XLOOKUP(D8442,Products!A:A,Products!C:C,"")</f>
        <v>Beauty &amp; Personal Care</v>
      </c>
      <c r="L8442" t="str">
        <f>_xlfn.XLOOKUP(C8442,Customers!A:A,Customers!D:D,"")</f>
        <v>Maharashtra</v>
      </c>
      <c r="M8442" t="str">
        <f>_xlfn.XLOOKUP(C8442,Customers!A:A,Customers!E:E,"")</f>
        <v>Small Business</v>
      </c>
    </row>
    <row r="8443" spans="1:13" x14ac:dyDescent="0.25">
      <c r="A8443" t="s">
        <v>17935</v>
      </c>
      <c r="B8443" s="1">
        <v>45696</v>
      </c>
      <c r="C8443" t="s">
        <v>1167</v>
      </c>
      <c r="D8443" t="s">
        <v>298</v>
      </c>
      <c r="E8443">
        <v>1</v>
      </c>
      <c r="F8443">
        <v>0.1</v>
      </c>
      <c r="G8443">
        <v>31519</v>
      </c>
      <c r="H8443" s="2" t="s">
        <v>795</v>
      </c>
      <c r="I8443">
        <v>0.19</v>
      </c>
      <c r="J8443" s="2" t="s">
        <v>17936</v>
      </c>
      <c r="K8443" t="str">
        <f>_xlfn.XLOOKUP(D8443,Products!A:A,Products!C:C,"")</f>
        <v>Home Appliances</v>
      </c>
      <c r="L8443" t="str">
        <f>_xlfn.XLOOKUP(C8443,Customers!A:A,Customers!D:D,"")</f>
        <v>Rajasthan</v>
      </c>
      <c r="M8443" t="str">
        <f>_xlfn.XLOOKUP(C8443,Customers!A:A,Customers!E:E,"")</f>
        <v>Consumer</v>
      </c>
    </row>
    <row r="8444" spans="1:13" x14ac:dyDescent="0.25">
      <c r="A8444" t="s">
        <v>17937</v>
      </c>
      <c r="B8444" s="1">
        <v>45934</v>
      </c>
      <c r="C8444" t="s">
        <v>5049</v>
      </c>
      <c r="D8444" t="s">
        <v>204</v>
      </c>
      <c r="E8444">
        <v>1</v>
      </c>
      <c r="F8444">
        <v>0</v>
      </c>
      <c r="G8444">
        <v>19940</v>
      </c>
      <c r="H8444">
        <v>19940</v>
      </c>
      <c r="I8444">
        <v>0.16</v>
      </c>
      <c r="J8444" s="2" t="s">
        <v>17938</v>
      </c>
      <c r="K8444" t="str">
        <f>_xlfn.XLOOKUP(D8444,Products!A:A,Products!C:C,"")</f>
        <v>Technology</v>
      </c>
      <c r="L8444" t="str">
        <f>_xlfn.XLOOKUP(C8444,Customers!A:A,Customers!D:D,"")</f>
        <v>Kerala</v>
      </c>
      <c r="M8444" t="str">
        <f>_xlfn.XLOOKUP(C8444,Customers!A:A,Customers!E:E,"")</f>
        <v>Consumer</v>
      </c>
    </row>
    <row r="8445" spans="1:13" x14ac:dyDescent="0.25">
      <c r="A8445" t="s">
        <v>17939</v>
      </c>
      <c r="B8445" s="1">
        <v>45751</v>
      </c>
      <c r="C8445" t="s">
        <v>8968</v>
      </c>
      <c r="D8445" t="s">
        <v>92</v>
      </c>
      <c r="E8445">
        <v>1</v>
      </c>
      <c r="F8445">
        <v>0.15</v>
      </c>
      <c r="G8445">
        <v>41116</v>
      </c>
      <c r="H8445">
        <v>34948.6</v>
      </c>
      <c r="I8445">
        <v>0.19</v>
      </c>
      <c r="J8445" s="2" t="s">
        <v>17940</v>
      </c>
      <c r="K8445" t="str">
        <f>_xlfn.XLOOKUP(D8445,Products!A:A,Products!C:C,"")</f>
        <v>Home Appliances</v>
      </c>
      <c r="L8445" t="str">
        <f>_xlfn.XLOOKUP(C8445,Customers!A:A,Customers!D:D,"")</f>
        <v>Karnataka</v>
      </c>
      <c r="M8445" t="str">
        <f>_xlfn.XLOOKUP(C8445,Customers!A:A,Customers!E:E,"")</f>
        <v>Consumer</v>
      </c>
    </row>
    <row r="8446" spans="1:13" x14ac:dyDescent="0.25">
      <c r="A8446" t="s">
        <v>17941</v>
      </c>
      <c r="B8446" s="1">
        <v>45772</v>
      </c>
      <c r="C8446" t="s">
        <v>10052</v>
      </c>
      <c r="D8446" t="s">
        <v>239</v>
      </c>
      <c r="E8446">
        <v>1</v>
      </c>
      <c r="F8446">
        <v>0.1</v>
      </c>
      <c r="G8446">
        <v>35247</v>
      </c>
      <c r="H8446">
        <v>31722.3</v>
      </c>
      <c r="I8446">
        <v>0.16</v>
      </c>
      <c r="J8446" s="2" t="s">
        <v>17942</v>
      </c>
      <c r="K8446" t="str">
        <f>_xlfn.XLOOKUP(D8446,Products!A:A,Products!C:C,"")</f>
        <v>Technology</v>
      </c>
      <c r="L8446" t="str">
        <f>_xlfn.XLOOKUP(C8446,Customers!A:A,Customers!D:D,"")</f>
        <v>Karnataka</v>
      </c>
      <c r="M8446" t="str">
        <f>_xlfn.XLOOKUP(C8446,Customers!A:A,Customers!E:E,"")</f>
        <v>Small Business</v>
      </c>
    </row>
    <row r="8447" spans="1:13" x14ac:dyDescent="0.25">
      <c r="A8447" t="s">
        <v>17943</v>
      </c>
      <c r="B8447" s="1">
        <v>45833</v>
      </c>
      <c r="C8447" t="s">
        <v>480</v>
      </c>
      <c r="D8447" t="s">
        <v>444</v>
      </c>
      <c r="E8447">
        <v>1</v>
      </c>
      <c r="F8447">
        <v>0</v>
      </c>
      <c r="G8447">
        <v>16218</v>
      </c>
      <c r="H8447">
        <v>16218</v>
      </c>
      <c r="I8447">
        <v>0.19</v>
      </c>
      <c r="J8447" s="2" t="s">
        <v>17944</v>
      </c>
      <c r="K8447" t="str">
        <f>_xlfn.XLOOKUP(D8447,Products!A:A,Products!C:C,"")</f>
        <v>Home Appliances</v>
      </c>
      <c r="L8447" t="str">
        <f>_xlfn.XLOOKUP(C8447,Customers!A:A,Customers!D:D,"")</f>
        <v>Uttar Pradesh</v>
      </c>
      <c r="M8447" t="str">
        <f>_xlfn.XLOOKUP(C8447,Customers!A:A,Customers!E:E,"")</f>
        <v>Consumer</v>
      </c>
    </row>
    <row r="8448" spans="1:13" x14ac:dyDescent="0.25">
      <c r="A8448" t="s">
        <v>17945</v>
      </c>
      <c r="B8448" s="1">
        <v>45778</v>
      </c>
      <c r="C8448" t="s">
        <v>4264</v>
      </c>
      <c r="D8448" t="s">
        <v>242</v>
      </c>
      <c r="E8448">
        <v>1</v>
      </c>
      <c r="F8448">
        <v>0.25</v>
      </c>
      <c r="G8448">
        <v>14854</v>
      </c>
      <c r="H8448">
        <v>11140.5</v>
      </c>
      <c r="I8448">
        <v>0.22</v>
      </c>
      <c r="J8448" s="2" t="s">
        <v>17946</v>
      </c>
      <c r="K8448" t="str">
        <f>_xlfn.XLOOKUP(D8448,Products!A:A,Products!C:C,"")</f>
        <v>Furniture</v>
      </c>
      <c r="L8448" t="str">
        <f>_xlfn.XLOOKUP(C8448,Customers!A:A,Customers!D:D,"")</f>
        <v>Chandigarh</v>
      </c>
      <c r="M8448" t="str">
        <f>_xlfn.XLOOKUP(C8448,Customers!A:A,Customers!E:E,"")</f>
        <v>Consumer</v>
      </c>
    </row>
    <row r="8449" spans="1:13" x14ac:dyDescent="0.25">
      <c r="A8449" t="s">
        <v>17947</v>
      </c>
      <c r="B8449" s="1">
        <v>45670</v>
      </c>
      <c r="C8449" t="s">
        <v>2425</v>
      </c>
      <c r="D8449" t="s">
        <v>473</v>
      </c>
      <c r="E8449">
        <v>2</v>
      </c>
      <c r="F8449">
        <v>0.1</v>
      </c>
      <c r="G8449">
        <v>35424</v>
      </c>
      <c r="H8449" s="2" t="s">
        <v>3170</v>
      </c>
      <c r="I8449">
        <v>0.19</v>
      </c>
      <c r="J8449" s="2" t="s">
        <v>17948</v>
      </c>
      <c r="K8449" t="str">
        <f>_xlfn.XLOOKUP(D8449,Products!A:A,Products!C:C,"")</f>
        <v>Home Appliances</v>
      </c>
      <c r="L8449" t="str">
        <f>_xlfn.XLOOKUP(C8449,Customers!A:A,Customers!D:D,"")</f>
        <v>Uttar Pradesh</v>
      </c>
      <c r="M8449" t="str">
        <f>_xlfn.XLOOKUP(C8449,Customers!A:A,Customers!E:E,"")</f>
        <v>Consumer</v>
      </c>
    </row>
    <row r="8450" spans="1:13" x14ac:dyDescent="0.25">
      <c r="A8450" t="s">
        <v>17949</v>
      </c>
      <c r="B8450" s="1">
        <v>45820</v>
      </c>
      <c r="C8450" t="s">
        <v>403</v>
      </c>
      <c r="D8450" t="s">
        <v>37</v>
      </c>
      <c r="E8450">
        <v>1</v>
      </c>
      <c r="F8450">
        <v>0.1</v>
      </c>
      <c r="G8450">
        <v>3110</v>
      </c>
      <c r="H8450">
        <v>2799</v>
      </c>
      <c r="I8450">
        <v>0.31</v>
      </c>
      <c r="J8450" s="2" t="s">
        <v>17950</v>
      </c>
      <c r="K8450" t="str">
        <f>_xlfn.XLOOKUP(D8450,Products!A:A,Products!C:C,"")</f>
        <v>Beauty &amp; Personal Care</v>
      </c>
      <c r="L8450" t="str">
        <f>_xlfn.XLOOKUP(C8450,Customers!A:A,Customers!D:D,"")</f>
        <v>Telangana</v>
      </c>
      <c r="M8450" t="str">
        <f>_xlfn.XLOOKUP(C8450,Customers!A:A,Customers!E:E,"")</f>
        <v>Corporate</v>
      </c>
    </row>
    <row r="8451" spans="1:13" x14ac:dyDescent="0.25">
      <c r="A8451" t="s">
        <v>17951</v>
      </c>
      <c r="B8451" s="1">
        <v>45932</v>
      </c>
      <c r="C8451" t="s">
        <v>838</v>
      </c>
      <c r="D8451" t="s">
        <v>200</v>
      </c>
      <c r="E8451">
        <v>1</v>
      </c>
      <c r="F8451">
        <v>0.1</v>
      </c>
      <c r="G8451">
        <v>28530</v>
      </c>
      <c r="H8451">
        <v>25677</v>
      </c>
      <c r="I8451">
        <v>0.16</v>
      </c>
      <c r="J8451" s="2" t="s">
        <v>17952</v>
      </c>
      <c r="K8451" t="str">
        <f>_xlfn.XLOOKUP(D8451,Products!A:A,Products!C:C,"")</f>
        <v>Technology</v>
      </c>
      <c r="L8451" t="str">
        <f>_xlfn.XLOOKUP(C8451,Customers!A:A,Customers!D:D,"")</f>
        <v>Maharashtra</v>
      </c>
      <c r="M8451" t="str">
        <f>_xlfn.XLOOKUP(C8451,Customers!A:A,Customers!E:E,"")</f>
        <v>Consumer</v>
      </c>
    </row>
    <row r="8452" spans="1:13" x14ac:dyDescent="0.25">
      <c r="A8452" t="s">
        <v>17953</v>
      </c>
      <c r="B8452" s="1">
        <v>45833</v>
      </c>
      <c r="C8452" t="s">
        <v>4953</v>
      </c>
      <c r="D8452" t="s">
        <v>139</v>
      </c>
      <c r="E8452">
        <v>1</v>
      </c>
      <c r="F8452">
        <v>0.05</v>
      </c>
      <c r="G8452">
        <v>7732</v>
      </c>
      <c r="H8452">
        <v>7345.4</v>
      </c>
      <c r="I8452">
        <v>0.22</v>
      </c>
      <c r="J8452" s="2" t="s">
        <v>17954</v>
      </c>
      <c r="K8452" t="str">
        <f>_xlfn.XLOOKUP(D8452,Products!A:A,Products!C:C,"")</f>
        <v>Furniture</v>
      </c>
      <c r="L8452" t="str">
        <f>_xlfn.XLOOKUP(C8452,Customers!A:A,Customers!D:D,"")</f>
        <v>Uttar Pradesh</v>
      </c>
      <c r="M8452" t="str">
        <f>_xlfn.XLOOKUP(C8452,Customers!A:A,Customers!E:E,"")</f>
        <v>Consumer</v>
      </c>
    </row>
    <row r="8453" spans="1:13" x14ac:dyDescent="0.25">
      <c r="A8453" t="s">
        <v>17955</v>
      </c>
      <c r="B8453" s="1">
        <v>45994</v>
      </c>
      <c r="C8453" t="s">
        <v>2857</v>
      </c>
      <c r="D8453" t="s">
        <v>473</v>
      </c>
      <c r="E8453">
        <v>1</v>
      </c>
      <c r="F8453">
        <v>0.25</v>
      </c>
      <c r="G8453">
        <v>35424</v>
      </c>
      <c r="H8453">
        <v>26568</v>
      </c>
      <c r="I8453">
        <v>0.19</v>
      </c>
      <c r="J8453" s="2" t="s">
        <v>17956</v>
      </c>
      <c r="K8453" t="str">
        <f>_xlfn.XLOOKUP(D8453,Products!A:A,Products!C:C,"")</f>
        <v>Home Appliances</v>
      </c>
      <c r="L8453" t="str">
        <f>_xlfn.XLOOKUP(C8453,Customers!A:A,Customers!D:D,"")</f>
        <v>West Bengal</v>
      </c>
      <c r="M8453" t="str">
        <f>_xlfn.XLOOKUP(C8453,Customers!A:A,Customers!E:E,"")</f>
        <v>Small Business</v>
      </c>
    </row>
    <row r="8454" spans="1:13" x14ac:dyDescent="0.25">
      <c r="A8454" t="s">
        <v>17957</v>
      </c>
      <c r="B8454" s="1">
        <v>45981</v>
      </c>
      <c r="C8454" t="s">
        <v>336</v>
      </c>
      <c r="D8454" t="s">
        <v>450</v>
      </c>
      <c r="E8454">
        <v>1</v>
      </c>
      <c r="F8454">
        <v>0.15</v>
      </c>
      <c r="G8454">
        <v>34669</v>
      </c>
      <c r="H8454" s="2" t="s">
        <v>3028</v>
      </c>
      <c r="I8454">
        <v>0.16</v>
      </c>
      <c r="J8454" s="2" t="s">
        <v>17958</v>
      </c>
      <c r="K8454" t="str">
        <f>_xlfn.XLOOKUP(D8454,Products!A:A,Products!C:C,"")</f>
        <v>Technology</v>
      </c>
      <c r="L8454" t="str">
        <f>_xlfn.XLOOKUP(C8454,Customers!A:A,Customers!D:D,"")</f>
        <v>West Bengal</v>
      </c>
      <c r="M8454" t="str">
        <f>_xlfn.XLOOKUP(C8454,Customers!A:A,Customers!E:E,"")</f>
        <v>Consumer</v>
      </c>
    </row>
    <row r="8455" spans="1:13" x14ac:dyDescent="0.25">
      <c r="A8455" t="s">
        <v>17959</v>
      </c>
      <c r="B8455" s="1">
        <v>45830</v>
      </c>
      <c r="C8455" t="s">
        <v>2058</v>
      </c>
      <c r="D8455" t="s">
        <v>69</v>
      </c>
      <c r="E8455">
        <v>2</v>
      </c>
      <c r="F8455">
        <v>0.1</v>
      </c>
      <c r="G8455">
        <v>41060</v>
      </c>
      <c r="H8455">
        <v>73908</v>
      </c>
      <c r="I8455">
        <v>0.28000000000000003</v>
      </c>
      <c r="J8455" s="2" t="s">
        <v>17960</v>
      </c>
      <c r="K8455" t="str">
        <f>_xlfn.XLOOKUP(D8455,Products!A:A,Products!C:C,"")</f>
        <v>Office Supplies</v>
      </c>
      <c r="L8455" t="str">
        <f>_xlfn.XLOOKUP(C8455,Customers!A:A,Customers!D:D,"")</f>
        <v>Maharashtra</v>
      </c>
      <c r="M8455" t="str">
        <f>_xlfn.XLOOKUP(C8455,Customers!A:A,Customers!E:E,"")</f>
        <v>Consumer</v>
      </c>
    </row>
    <row r="8456" spans="1:13" x14ac:dyDescent="0.25">
      <c r="A8456" t="s">
        <v>17961</v>
      </c>
      <c r="B8456" s="1">
        <v>45932</v>
      </c>
      <c r="C8456" t="s">
        <v>1438</v>
      </c>
      <c r="D8456" t="s">
        <v>24</v>
      </c>
      <c r="E8456">
        <v>2</v>
      </c>
      <c r="F8456">
        <v>0.15</v>
      </c>
      <c r="G8456">
        <v>48370</v>
      </c>
      <c r="H8456">
        <v>82229</v>
      </c>
      <c r="I8456">
        <v>0.16</v>
      </c>
      <c r="J8456" s="2" t="s">
        <v>17962</v>
      </c>
      <c r="K8456" t="str">
        <f>_xlfn.XLOOKUP(D8456,Products!A:A,Products!C:C,"")</f>
        <v>Technology</v>
      </c>
      <c r="L8456" t="str">
        <f>_xlfn.XLOOKUP(C8456,Customers!A:A,Customers!D:D,"")</f>
        <v>West Bengal</v>
      </c>
      <c r="M8456" t="str">
        <f>_xlfn.XLOOKUP(C8456,Customers!A:A,Customers!E:E,"")</f>
        <v>Corporate</v>
      </c>
    </row>
    <row r="8457" spans="1:13" x14ac:dyDescent="0.25">
      <c r="A8457" t="s">
        <v>17963</v>
      </c>
      <c r="B8457" s="1">
        <v>45721</v>
      </c>
      <c r="C8457" t="s">
        <v>6829</v>
      </c>
      <c r="D8457" t="s">
        <v>104</v>
      </c>
      <c r="E8457">
        <v>1</v>
      </c>
      <c r="F8457">
        <v>0.2</v>
      </c>
      <c r="G8457">
        <v>40096</v>
      </c>
      <c r="H8457" s="2" t="s">
        <v>2944</v>
      </c>
      <c r="I8457">
        <v>0.22</v>
      </c>
      <c r="J8457" s="2" t="s">
        <v>17964</v>
      </c>
      <c r="K8457" t="str">
        <f>_xlfn.XLOOKUP(D8457,Products!A:A,Products!C:C,"")</f>
        <v>Furniture</v>
      </c>
      <c r="L8457" t="str">
        <f>_xlfn.XLOOKUP(C8457,Customers!A:A,Customers!D:D,"")</f>
        <v>Rajasthan</v>
      </c>
      <c r="M8457" t="str">
        <f>_xlfn.XLOOKUP(C8457,Customers!A:A,Customers!E:E,"")</f>
        <v>Small Business</v>
      </c>
    </row>
    <row r="8458" spans="1:13" x14ac:dyDescent="0.25">
      <c r="A8458" t="s">
        <v>17965</v>
      </c>
      <c r="B8458" s="1">
        <v>45758</v>
      </c>
      <c r="C8458" t="s">
        <v>31</v>
      </c>
      <c r="D8458" t="s">
        <v>24</v>
      </c>
      <c r="E8458">
        <v>3</v>
      </c>
      <c r="F8458">
        <v>0.15</v>
      </c>
      <c r="G8458">
        <v>48370</v>
      </c>
      <c r="H8458">
        <v>123343.5</v>
      </c>
      <c r="I8458">
        <v>0.16</v>
      </c>
      <c r="J8458" s="2" t="s">
        <v>17966</v>
      </c>
      <c r="K8458" t="str">
        <f>_xlfn.XLOOKUP(D8458,Products!A:A,Products!C:C,"")</f>
        <v>Technology</v>
      </c>
      <c r="L8458" t="str">
        <f>_xlfn.XLOOKUP(C8458,Customers!A:A,Customers!D:D,"")</f>
        <v>Telangana</v>
      </c>
      <c r="M8458" t="str">
        <f>_xlfn.XLOOKUP(C8458,Customers!A:A,Customers!E:E,"")</f>
        <v>Corporate</v>
      </c>
    </row>
    <row r="8459" spans="1:13" x14ac:dyDescent="0.25">
      <c r="A8459" t="s">
        <v>17967</v>
      </c>
      <c r="B8459" s="1">
        <v>45979</v>
      </c>
      <c r="C8459" t="s">
        <v>1751</v>
      </c>
      <c r="D8459" t="s">
        <v>493</v>
      </c>
      <c r="E8459">
        <v>2</v>
      </c>
      <c r="F8459">
        <v>0</v>
      </c>
      <c r="G8459">
        <v>31802</v>
      </c>
      <c r="H8459">
        <v>63604</v>
      </c>
      <c r="I8459">
        <v>0.19</v>
      </c>
      <c r="J8459" s="2" t="s">
        <v>17968</v>
      </c>
      <c r="K8459" t="str">
        <f>_xlfn.XLOOKUP(D8459,Products!A:A,Products!C:C,"")</f>
        <v>Home Appliances</v>
      </c>
      <c r="L8459" t="str">
        <f>_xlfn.XLOOKUP(C8459,Customers!A:A,Customers!D:D,"")</f>
        <v>West Bengal</v>
      </c>
      <c r="M8459" t="str">
        <f>_xlfn.XLOOKUP(C8459,Customers!A:A,Customers!E:E,"")</f>
        <v>Corporate</v>
      </c>
    </row>
    <row r="8460" spans="1:13" x14ac:dyDescent="0.25">
      <c r="A8460" t="s">
        <v>17969</v>
      </c>
      <c r="B8460" s="1">
        <v>45723</v>
      </c>
      <c r="C8460" t="s">
        <v>9682</v>
      </c>
      <c r="D8460" t="s">
        <v>37</v>
      </c>
      <c r="E8460">
        <v>1</v>
      </c>
      <c r="F8460">
        <v>0.15</v>
      </c>
      <c r="G8460">
        <v>3110</v>
      </c>
      <c r="H8460">
        <v>2643.5</v>
      </c>
      <c r="I8460">
        <v>0.31</v>
      </c>
      <c r="J8460" s="2" t="s">
        <v>17970</v>
      </c>
      <c r="K8460" t="str">
        <f>_xlfn.XLOOKUP(D8460,Products!A:A,Products!C:C,"")</f>
        <v>Beauty &amp; Personal Care</v>
      </c>
      <c r="L8460" t="str">
        <f>_xlfn.XLOOKUP(C8460,Customers!A:A,Customers!D:D,"")</f>
        <v>Uttar Pradesh</v>
      </c>
      <c r="M8460" t="str">
        <f>_xlfn.XLOOKUP(C8460,Customers!A:A,Customers!E:E,"")</f>
        <v>Consumer</v>
      </c>
    </row>
    <row r="8461" spans="1:13" x14ac:dyDescent="0.25">
      <c r="A8461" t="s">
        <v>17971</v>
      </c>
      <c r="B8461" s="1">
        <v>45988</v>
      </c>
      <c r="C8461" t="s">
        <v>4248</v>
      </c>
      <c r="D8461" t="s">
        <v>261</v>
      </c>
      <c r="E8461">
        <v>1</v>
      </c>
      <c r="F8461">
        <v>0.1</v>
      </c>
      <c r="G8461">
        <v>2649</v>
      </c>
      <c r="H8461">
        <v>2384.1</v>
      </c>
      <c r="I8461">
        <v>0.16</v>
      </c>
      <c r="J8461" s="2" t="s">
        <v>17972</v>
      </c>
      <c r="K8461" t="str">
        <f>_xlfn.XLOOKUP(D8461,Products!A:A,Products!C:C,"")</f>
        <v>Technology</v>
      </c>
      <c r="L8461" t="str">
        <f>_xlfn.XLOOKUP(C8461,Customers!A:A,Customers!D:D,"")</f>
        <v>Rajasthan</v>
      </c>
      <c r="M8461" t="str">
        <f>_xlfn.XLOOKUP(C8461,Customers!A:A,Customers!E:E,"")</f>
        <v>Corporate</v>
      </c>
    </row>
    <row r="8462" spans="1:13" x14ac:dyDescent="0.25">
      <c r="A8462" t="s">
        <v>17973</v>
      </c>
      <c r="B8462" s="1">
        <v>45702</v>
      </c>
      <c r="C8462" t="s">
        <v>353</v>
      </c>
      <c r="D8462" t="s">
        <v>60</v>
      </c>
      <c r="E8462">
        <v>5</v>
      </c>
      <c r="F8462">
        <v>0.25</v>
      </c>
      <c r="G8462">
        <v>9257</v>
      </c>
      <c r="H8462">
        <v>34713.75</v>
      </c>
      <c r="I8462">
        <v>0.16</v>
      </c>
      <c r="J8462" s="2" t="s">
        <v>17974</v>
      </c>
      <c r="K8462" t="str">
        <f>_xlfn.XLOOKUP(D8462,Products!A:A,Products!C:C,"")</f>
        <v>Technology</v>
      </c>
      <c r="L8462" t="str">
        <f>_xlfn.XLOOKUP(C8462,Customers!A:A,Customers!D:D,"")</f>
        <v>Maharashtra</v>
      </c>
      <c r="M8462" t="str">
        <f>_xlfn.XLOOKUP(C8462,Customers!A:A,Customers!E:E,"")</f>
        <v>Consumer</v>
      </c>
    </row>
    <row r="8463" spans="1:13" x14ac:dyDescent="0.25">
      <c r="A8463" t="s">
        <v>17975</v>
      </c>
      <c r="B8463" s="1">
        <v>45744</v>
      </c>
      <c r="C8463" t="s">
        <v>4094</v>
      </c>
      <c r="D8463" t="s">
        <v>119</v>
      </c>
      <c r="E8463">
        <v>5</v>
      </c>
      <c r="F8463">
        <v>0.15</v>
      </c>
      <c r="G8463">
        <v>40034</v>
      </c>
      <c r="H8463">
        <v>170144.5</v>
      </c>
      <c r="I8463">
        <v>0.28000000000000003</v>
      </c>
      <c r="J8463" s="2" t="s">
        <v>17976</v>
      </c>
      <c r="K8463" t="str">
        <f>_xlfn.XLOOKUP(D8463,Products!A:A,Products!C:C,"")</f>
        <v>Office Supplies</v>
      </c>
      <c r="L8463" t="str">
        <f>_xlfn.XLOOKUP(C8463,Customers!A:A,Customers!D:D,"")</f>
        <v>Telangana</v>
      </c>
      <c r="M8463" t="str">
        <f>_xlfn.XLOOKUP(C8463,Customers!A:A,Customers!E:E,"")</f>
        <v>Consumer</v>
      </c>
    </row>
    <row r="8464" spans="1:13" x14ac:dyDescent="0.25">
      <c r="A8464" t="s">
        <v>17977</v>
      </c>
      <c r="B8464" s="1">
        <v>45724</v>
      </c>
      <c r="C8464" t="s">
        <v>2572</v>
      </c>
      <c r="D8464" t="s">
        <v>389</v>
      </c>
      <c r="E8464">
        <v>1</v>
      </c>
      <c r="F8464">
        <v>0.05</v>
      </c>
      <c r="G8464">
        <v>32335</v>
      </c>
      <c r="H8464">
        <v>30718.25</v>
      </c>
      <c r="I8464">
        <v>0.31</v>
      </c>
      <c r="J8464" s="2" t="s">
        <v>17978</v>
      </c>
      <c r="K8464" t="str">
        <f>_xlfn.XLOOKUP(D8464,Products!A:A,Products!C:C,"")</f>
        <v>Beauty &amp; Personal Care</v>
      </c>
      <c r="L8464" t="str">
        <f>_xlfn.XLOOKUP(C8464,Customers!A:A,Customers!D:D,"")</f>
        <v>Tamil Nadu</v>
      </c>
      <c r="M8464" t="str">
        <f>_xlfn.XLOOKUP(C8464,Customers!A:A,Customers!E:E,"")</f>
        <v>Corporate</v>
      </c>
    </row>
    <row r="8465" spans="1:13" x14ac:dyDescent="0.25">
      <c r="A8465" t="s">
        <v>17979</v>
      </c>
      <c r="B8465" s="1">
        <v>45916</v>
      </c>
      <c r="C8465" t="s">
        <v>742</v>
      </c>
      <c r="D8465" t="s">
        <v>313</v>
      </c>
      <c r="E8465">
        <v>1</v>
      </c>
      <c r="F8465">
        <v>0</v>
      </c>
      <c r="G8465">
        <v>23441</v>
      </c>
      <c r="H8465">
        <v>23441</v>
      </c>
      <c r="I8465">
        <v>0.19</v>
      </c>
      <c r="J8465" s="2" t="s">
        <v>17980</v>
      </c>
      <c r="K8465" t="str">
        <f>_xlfn.XLOOKUP(D8465,Products!A:A,Products!C:C,"")</f>
        <v>Home Appliances</v>
      </c>
      <c r="L8465" t="str">
        <f>_xlfn.XLOOKUP(C8465,Customers!A:A,Customers!D:D,"")</f>
        <v>Kerala</v>
      </c>
      <c r="M8465" t="str">
        <f>_xlfn.XLOOKUP(C8465,Customers!A:A,Customers!E:E,"")</f>
        <v>Corporate</v>
      </c>
    </row>
    <row r="8466" spans="1:13" x14ac:dyDescent="0.25">
      <c r="A8466" t="s">
        <v>17981</v>
      </c>
      <c r="B8466" s="1">
        <v>45862</v>
      </c>
      <c r="C8466" t="s">
        <v>4782</v>
      </c>
      <c r="D8466" t="s">
        <v>104</v>
      </c>
      <c r="E8466">
        <v>2</v>
      </c>
      <c r="F8466">
        <v>0.1</v>
      </c>
      <c r="G8466">
        <v>40096</v>
      </c>
      <c r="H8466">
        <v>72172.800000000003</v>
      </c>
      <c r="I8466">
        <v>0.22</v>
      </c>
      <c r="J8466" s="2" t="s">
        <v>17982</v>
      </c>
      <c r="K8466" t="str">
        <f>_xlfn.XLOOKUP(D8466,Products!A:A,Products!C:C,"")</f>
        <v>Furniture</v>
      </c>
      <c r="L8466" t="str">
        <f>_xlfn.XLOOKUP(C8466,Customers!A:A,Customers!D:D,"")</f>
        <v>Chandigarh</v>
      </c>
      <c r="M8466" t="str">
        <f>_xlfn.XLOOKUP(C8466,Customers!A:A,Customers!E:E,"")</f>
        <v>Corporate</v>
      </c>
    </row>
    <row r="8467" spans="1:13" x14ac:dyDescent="0.25">
      <c r="A8467" t="s">
        <v>17983</v>
      </c>
      <c r="B8467" s="1">
        <v>45835</v>
      </c>
      <c r="C8467" t="s">
        <v>2456</v>
      </c>
      <c r="D8467" t="s">
        <v>287</v>
      </c>
      <c r="E8467">
        <v>2</v>
      </c>
      <c r="F8467">
        <v>0.15</v>
      </c>
      <c r="G8467">
        <v>36003</v>
      </c>
      <c r="H8467">
        <v>61205.1</v>
      </c>
      <c r="I8467">
        <v>0.16</v>
      </c>
      <c r="J8467" s="2" t="s">
        <v>17984</v>
      </c>
      <c r="K8467" t="str">
        <f>_xlfn.XLOOKUP(D8467,Products!A:A,Products!C:C,"")</f>
        <v>Technology</v>
      </c>
      <c r="L8467" t="str">
        <f>_xlfn.XLOOKUP(C8467,Customers!A:A,Customers!D:D,"")</f>
        <v>Rajasthan</v>
      </c>
      <c r="M8467" t="str">
        <f>_xlfn.XLOOKUP(C8467,Customers!A:A,Customers!E:E,"")</f>
        <v>Consumer</v>
      </c>
    </row>
    <row r="8468" spans="1:13" x14ac:dyDescent="0.25">
      <c r="A8468" t="s">
        <v>17985</v>
      </c>
      <c r="B8468" s="1">
        <v>45937</v>
      </c>
      <c r="C8468" t="s">
        <v>1252</v>
      </c>
      <c r="D8468" t="s">
        <v>111</v>
      </c>
      <c r="E8468">
        <v>1</v>
      </c>
      <c r="F8468">
        <v>0</v>
      </c>
      <c r="G8468">
        <v>22075</v>
      </c>
      <c r="H8468">
        <v>22075</v>
      </c>
      <c r="I8468">
        <v>0.16</v>
      </c>
      <c r="J8468">
        <v>3489.5821583811999</v>
      </c>
      <c r="K8468" t="str">
        <f>_xlfn.XLOOKUP(D8468,Products!A:A,Products!C:C,"")</f>
        <v>Technology</v>
      </c>
      <c r="L8468" t="str">
        <f>_xlfn.XLOOKUP(C8468,Customers!A:A,Customers!D:D,"")</f>
        <v>Kerala</v>
      </c>
      <c r="M8468" t="str">
        <f>_xlfn.XLOOKUP(C8468,Customers!A:A,Customers!E:E,"")</f>
        <v>Consumer</v>
      </c>
    </row>
    <row r="8469" spans="1:13" x14ac:dyDescent="0.25">
      <c r="A8469" t="s">
        <v>17986</v>
      </c>
      <c r="B8469" s="1">
        <v>46001</v>
      </c>
      <c r="C8469" t="s">
        <v>122</v>
      </c>
      <c r="D8469" t="s">
        <v>788</v>
      </c>
      <c r="E8469">
        <v>2</v>
      </c>
      <c r="F8469">
        <v>0.15</v>
      </c>
      <c r="G8469">
        <v>39927</v>
      </c>
      <c r="H8469">
        <v>67875.899999999994</v>
      </c>
      <c r="I8469">
        <v>0.16</v>
      </c>
      <c r="J8469" s="2" t="s">
        <v>17987</v>
      </c>
      <c r="K8469" t="str">
        <f>_xlfn.XLOOKUP(D8469,Products!A:A,Products!C:C,"")</f>
        <v>Technology</v>
      </c>
      <c r="L8469" t="str">
        <f>_xlfn.XLOOKUP(C8469,Customers!A:A,Customers!D:D,"")</f>
        <v>Uttar Pradesh</v>
      </c>
      <c r="M8469" t="str">
        <f>_xlfn.XLOOKUP(C8469,Customers!A:A,Customers!E:E,"")</f>
        <v>Consumer</v>
      </c>
    </row>
    <row r="8470" spans="1:13" x14ac:dyDescent="0.25">
      <c r="A8470" t="s">
        <v>17988</v>
      </c>
      <c r="B8470" s="1">
        <v>45674</v>
      </c>
      <c r="C8470" t="s">
        <v>985</v>
      </c>
      <c r="D8470" t="s">
        <v>187</v>
      </c>
      <c r="E8470">
        <v>1</v>
      </c>
      <c r="F8470">
        <v>0.2</v>
      </c>
      <c r="G8470">
        <v>24562</v>
      </c>
      <c r="H8470" s="2" t="s">
        <v>9945</v>
      </c>
      <c r="I8470">
        <v>0.22</v>
      </c>
      <c r="J8470" s="2" t="s">
        <v>17989</v>
      </c>
      <c r="K8470" t="str">
        <f>_xlfn.XLOOKUP(D8470,Products!A:A,Products!C:C,"")</f>
        <v>Furniture</v>
      </c>
      <c r="L8470" t="str">
        <f>_xlfn.XLOOKUP(C8470,Customers!A:A,Customers!D:D,"")</f>
        <v>Chandigarh</v>
      </c>
      <c r="M8470" t="str">
        <f>_xlfn.XLOOKUP(C8470,Customers!A:A,Customers!E:E,"")</f>
        <v>Consumer</v>
      </c>
    </row>
    <row r="8471" spans="1:13" x14ac:dyDescent="0.25">
      <c r="A8471" t="s">
        <v>17990</v>
      </c>
      <c r="B8471" s="1">
        <v>45953</v>
      </c>
      <c r="C8471" t="s">
        <v>4028</v>
      </c>
      <c r="D8471" t="s">
        <v>12</v>
      </c>
      <c r="E8471">
        <v>1</v>
      </c>
      <c r="F8471">
        <v>0</v>
      </c>
      <c r="G8471">
        <v>17633</v>
      </c>
      <c r="H8471">
        <v>17633</v>
      </c>
      <c r="I8471">
        <v>0.19</v>
      </c>
      <c r="J8471" s="2" t="s">
        <v>17991</v>
      </c>
      <c r="K8471" t="str">
        <f>_xlfn.XLOOKUP(D8471,Products!A:A,Products!C:C,"")</f>
        <v>Home Appliances</v>
      </c>
      <c r="L8471" t="str">
        <f>_xlfn.XLOOKUP(C8471,Customers!A:A,Customers!D:D,"")</f>
        <v>Karnataka</v>
      </c>
      <c r="M8471" t="str">
        <f>_xlfn.XLOOKUP(C8471,Customers!A:A,Customers!E:E,"")</f>
        <v>Consumer</v>
      </c>
    </row>
    <row r="8472" spans="1:13" x14ac:dyDescent="0.25">
      <c r="A8472" t="s">
        <v>17992</v>
      </c>
      <c r="B8472" s="1">
        <v>45859</v>
      </c>
      <c r="C8472" t="s">
        <v>2365</v>
      </c>
      <c r="D8472" t="s">
        <v>100</v>
      </c>
      <c r="E8472">
        <v>2</v>
      </c>
      <c r="F8472">
        <v>0.15</v>
      </c>
      <c r="G8472">
        <v>43459</v>
      </c>
      <c r="H8472">
        <v>73880.3</v>
      </c>
      <c r="I8472">
        <v>0.19</v>
      </c>
      <c r="J8472" s="2" t="s">
        <v>17993</v>
      </c>
      <c r="K8472" t="str">
        <f>_xlfn.XLOOKUP(D8472,Products!A:A,Products!C:C,"")</f>
        <v>Home Appliances</v>
      </c>
      <c r="L8472" t="str">
        <f>_xlfn.XLOOKUP(C8472,Customers!A:A,Customers!D:D,"")</f>
        <v>Chandigarh</v>
      </c>
      <c r="M8472" t="str">
        <f>_xlfn.XLOOKUP(C8472,Customers!A:A,Customers!E:E,"")</f>
        <v>Consumer</v>
      </c>
    </row>
    <row r="8473" spans="1:13" x14ac:dyDescent="0.25">
      <c r="A8473" t="s">
        <v>17994</v>
      </c>
      <c r="B8473" s="1">
        <v>45829</v>
      </c>
      <c r="C8473" t="s">
        <v>1830</v>
      </c>
      <c r="D8473" t="s">
        <v>253</v>
      </c>
      <c r="E8473">
        <v>4</v>
      </c>
      <c r="F8473">
        <v>0</v>
      </c>
      <c r="G8473">
        <v>13190</v>
      </c>
      <c r="H8473">
        <v>52760</v>
      </c>
      <c r="I8473">
        <v>0.22</v>
      </c>
      <c r="J8473" s="2" t="s">
        <v>17995</v>
      </c>
      <c r="K8473" t="str">
        <f>_xlfn.XLOOKUP(D8473,Products!A:A,Products!C:C,"")</f>
        <v>Furniture</v>
      </c>
      <c r="L8473" t="str">
        <f>_xlfn.XLOOKUP(C8473,Customers!A:A,Customers!D:D,"")</f>
        <v>Uttar Pradesh</v>
      </c>
      <c r="M8473" t="str">
        <f>_xlfn.XLOOKUP(C8473,Customers!A:A,Customers!E:E,"")</f>
        <v>Small Business</v>
      </c>
    </row>
    <row r="8474" spans="1:13" x14ac:dyDescent="0.25">
      <c r="A8474" t="s">
        <v>17996</v>
      </c>
      <c r="B8474" s="1">
        <v>45919</v>
      </c>
      <c r="C8474" t="s">
        <v>2116</v>
      </c>
      <c r="D8474" t="s">
        <v>104</v>
      </c>
      <c r="E8474">
        <v>1</v>
      </c>
      <c r="F8474">
        <v>0</v>
      </c>
      <c r="G8474">
        <v>40096</v>
      </c>
      <c r="H8474">
        <v>40096</v>
      </c>
      <c r="I8474">
        <v>0.22</v>
      </c>
      <c r="J8474" s="2" t="s">
        <v>17997</v>
      </c>
      <c r="K8474" t="str">
        <f>_xlfn.XLOOKUP(D8474,Products!A:A,Products!C:C,"")</f>
        <v>Furniture</v>
      </c>
      <c r="L8474" t="str">
        <f>_xlfn.XLOOKUP(C8474,Customers!A:A,Customers!D:D,"")</f>
        <v>Maharashtra</v>
      </c>
      <c r="M8474" t="str">
        <f>_xlfn.XLOOKUP(C8474,Customers!A:A,Customers!E:E,"")</f>
        <v>Corporate</v>
      </c>
    </row>
    <row r="8475" spans="1:13" x14ac:dyDescent="0.25">
      <c r="A8475" t="s">
        <v>17998</v>
      </c>
      <c r="B8475" s="1">
        <v>45851</v>
      </c>
      <c r="C8475" t="s">
        <v>1853</v>
      </c>
      <c r="D8475" t="s">
        <v>160</v>
      </c>
      <c r="E8475">
        <v>2</v>
      </c>
      <c r="F8475">
        <v>0</v>
      </c>
      <c r="G8475">
        <v>37834</v>
      </c>
      <c r="H8475">
        <v>75668</v>
      </c>
      <c r="I8475">
        <v>0.28000000000000003</v>
      </c>
      <c r="J8475" s="2" t="s">
        <v>17999</v>
      </c>
      <c r="K8475" t="str">
        <f>_xlfn.XLOOKUP(D8475,Products!A:A,Products!C:C,"")</f>
        <v>Office Supplies</v>
      </c>
      <c r="L8475" t="str">
        <f>_xlfn.XLOOKUP(C8475,Customers!A:A,Customers!D:D,"")</f>
        <v>Chandigarh</v>
      </c>
      <c r="M8475" t="str">
        <f>_xlfn.XLOOKUP(C8475,Customers!A:A,Customers!E:E,"")</f>
        <v>Consumer</v>
      </c>
    </row>
    <row r="8476" spans="1:13" x14ac:dyDescent="0.25">
      <c r="A8476" t="s">
        <v>18000</v>
      </c>
      <c r="B8476" s="1">
        <v>45806</v>
      </c>
      <c r="C8476" t="s">
        <v>1890</v>
      </c>
      <c r="D8476" t="s">
        <v>126</v>
      </c>
      <c r="E8476">
        <v>2</v>
      </c>
      <c r="F8476">
        <v>0.15</v>
      </c>
      <c r="G8476">
        <v>13614</v>
      </c>
      <c r="H8476">
        <v>23143.8</v>
      </c>
      <c r="I8476">
        <v>0.19</v>
      </c>
      <c r="J8476" s="2" t="s">
        <v>18001</v>
      </c>
      <c r="K8476" t="str">
        <f>_xlfn.XLOOKUP(D8476,Products!A:A,Products!C:C,"")</f>
        <v>Home Appliances</v>
      </c>
      <c r="L8476" t="str">
        <f>_xlfn.XLOOKUP(C8476,Customers!A:A,Customers!D:D,"")</f>
        <v>Uttar Pradesh</v>
      </c>
      <c r="M8476" t="str">
        <f>_xlfn.XLOOKUP(C8476,Customers!A:A,Customers!E:E,"")</f>
        <v>Corporate</v>
      </c>
    </row>
    <row r="8477" spans="1:13" x14ac:dyDescent="0.25">
      <c r="A8477" t="s">
        <v>18002</v>
      </c>
      <c r="B8477" s="1">
        <v>45692</v>
      </c>
      <c r="C8477" t="s">
        <v>1462</v>
      </c>
      <c r="D8477" t="s">
        <v>37</v>
      </c>
      <c r="E8477">
        <v>1</v>
      </c>
      <c r="F8477">
        <v>0.25</v>
      </c>
      <c r="G8477">
        <v>3110</v>
      </c>
      <c r="H8477">
        <v>2332.5</v>
      </c>
      <c r="I8477">
        <v>0.31</v>
      </c>
      <c r="J8477" s="2" t="s">
        <v>18003</v>
      </c>
      <c r="K8477" t="str">
        <f>_xlfn.XLOOKUP(D8477,Products!A:A,Products!C:C,"")</f>
        <v>Beauty &amp; Personal Care</v>
      </c>
      <c r="L8477" t="str">
        <f>_xlfn.XLOOKUP(C8477,Customers!A:A,Customers!D:D,"")</f>
        <v>Kerala</v>
      </c>
      <c r="M8477" t="str">
        <f>_xlfn.XLOOKUP(C8477,Customers!A:A,Customers!E:E,"")</f>
        <v>Consumer</v>
      </c>
    </row>
    <row r="8478" spans="1:13" x14ac:dyDescent="0.25">
      <c r="A8478" t="s">
        <v>18004</v>
      </c>
      <c r="B8478" s="1">
        <v>45686</v>
      </c>
      <c r="C8478" t="s">
        <v>745</v>
      </c>
      <c r="D8478" t="s">
        <v>304</v>
      </c>
      <c r="E8478">
        <v>3</v>
      </c>
      <c r="F8478">
        <v>0.15</v>
      </c>
      <c r="G8478">
        <v>15711</v>
      </c>
      <c r="H8478" s="2" t="s">
        <v>1520</v>
      </c>
      <c r="I8478">
        <v>0.19</v>
      </c>
      <c r="J8478" s="2" t="s">
        <v>18005</v>
      </c>
      <c r="K8478" t="str">
        <f>_xlfn.XLOOKUP(D8478,Products!A:A,Products!C:C,"")</f>
        <v>Home Appliances</v>
      </c>
      <c r="L8478" t="str">
        <f>_xlfn.XLOOKUP(C8478,Customers!A:A,Customers!D:D,"")</f>
        <v>Gujarat</v>
      </c>
      <c r="M8478" t="str">
        <f>_xlfn.XLOOKUP(C8478,Customers!A:A,Customers!E:E,"")</f>
        <v>Small Business</v>
      </c>
    </row>
    <row r="8479" spans="1:13" x14ac:dyDescent="0.25">
      <c r="A8479" t="s">
        <v>18006</v>
      </c>
      <c r="B8479" s="1">
        <v>45920</v>
      </c>
      <c r="C8479" t="s">
        <v>2630</v>
      </c>
      <c r="D8479" t="s">
        <v>220</v>
      </c>
      <c r="E8479">
        <v>2</v>
      </c>
      <c r="F8479">
        <v>0.05</v>
      </c>
      <c r="G8479">
        <v>38513</v>
      </c>
      <c r="H8479">
        <v>73174.7</v>
      </c>
      <c r="I8479">
        <v>0.19</v>
      </c>
      <c r="J8479" s="2" t="s">
        <v>18007</v>
      </c>
      <c r="K8479" t="str">
        <f>_xlfn.XLOOKUP(D8479,Products!A:A,Products!C:C,"")</f>
        <v>Home Appliances</v>
      </c>
      <c r="L8479" t="str">
        <f>_xlfn.XLOOKUP(C8479,Customers!A:A,Customers!D:D,"")</f>
        <v>Gujarat</v>
      </c>
      <c r="M8479" t="str">
        <f>_xlfn.XLOOKUP(C8479,Customers!A:A,Customers!E:E,"")</f>
        <v>Consumer</v>
      </c>
    </row>
    <row r="8480" spans="1:13" x14ac:dyDescent="0.25">
      <c r="A8480" t="s">
        <v>18008</v>
      </c>
      <c r="B8480" s="1">
        <v>45878</v>
      </c>
      <c r="C8480" t="s">
        <v>5087</v>
      </c>
      <c r="D8480" t="s">
        <v>17</v>
      </c>
      <c r="E8480">
        <v>2</v>
      </c>
      <c r="F8480">
        <v>0</v>
      </c>
      <c r="G8480">
        <v>10888</v>
      </c>
      <c r="H8480">
        <v>21776</v>
      </c>
      <c r="I8480">
        <v>0.19</v>
      </c>
      <c r="J8480" s="2" t="s">
        <v>18009</v>
      </c>
      <c r="K8480" t="str">
        <f>_xlfn.XLOOKUP(D8480,Products!A:A,Products!C:C,"")</f>
        <v>Home Appliances</v>
      </c>
      <c r="L8480" t="str">
        <f>_xlfn.XLOOKUP(C8480,Customers!A:A,Customers!D:D,"")</f>
        <v>Kerala</v>
      </c>
      <c r="M8480" t="str">
        <f>_xlfn.XLOOKUP(C8480,Customers!A:A,Customers!E:E,"")</f>
        <v>Consumer</v>
      </c>
    </row>
    <row r="8481" spans="1:13" x14ac:dyDescent="0.25">
      <c r="A8481" t="s">
        <v>18010</v>
      </c>
      <c r="B8481" s="1">
        <v>45710</v>
      </c>
      <c r="C8481" t="s">
        <v>3278</v>
      </c>
      <c r="D8481" t="s">
        <v>630</v>
      </c>
      <c r="E8481">
        <v>2</v>
      </c>
      <c r="F8481">
        <v>0.1</v>
      </c>
      <c r="G8481">
        <v>2696</v>
      </c>
      <c r="H8481">
        <v>4852.8</v>
      </c>
      <c r="I8481">
        <v>0.31</v>
      </c>
      <c r="J8481" s="2" t="s">
        <v>18011</v>
      </c>
      <c r="K8481" t="str">
        <f>_xlfn.XLOOKUP(D8481,Products!A:A,Products!C:C,"")</f>
        <v>Beauty &amp; Personal Care</v>
      </c>
      <c r="L8481" t="str">
        <f>_xlfn.XLOOKUP(C8481,Customers!A:A,Customers!D:D,"")</f>
        <v>Delhi</v>
      </c>
      <c r="M8481" t="str">
        <f>_xlfn.XLOOKUP(C8481,Customers!A:A,Customers!E:E,"")</f>
        <v>Consumer</v>
      </c>
    </row>
    <row r="8482" spans="1:13" x14ac:dyDescent="0.25">
      <c r="A8482" t="s">
        <v>18012</v>
      </c>
      <c r="B8482" s="1">
        <v>45936</v>
      </c>
      <c r="C8482" t="s">
        <v>1890</v>
      </c>
      <c r="D8482" t="s">
        <v>142</v>
      </c>
      <c r="E8482">
        <v>1</v>
      </c>
      <c r="F8482">
        <v>0</v>
      </c>
      <c r="G8482">
        <v>38016</v>
      </c>
      <c r="H8482">
        <v>38016</v>
      </c>
      <c r="I8482">
        <v>0.16</v>
      </c>
      <c r="J8482" s="2" t="s">
        <v>18013</v>
      </c>
      <c r="K8482" t="str">
        <f>_xlfn.XLOOKUP(D8482,Products!A:A,Products!C:C,"")</f>
        <v>Technology</v>
      </c>
      <c r="L8482" t="str">
        <f>_xlfn.XLOOKUP(C8482,Customers!A:A,Customers!D:D,"")</f>
        <v>Uttar Pradesh</v>
      </c>
      <c r="M8482" t="str">
        <f>_xlfn.XLOOKUP(C8482,Customers!A:A,Customers!E:E,"")</f>
        <v>Corporate</v>
      </c>
    </row>
    <row r="8483" spans="1:13" x14ac:dyDescent="0.25">
      <c r="A8483" t="s">
        <v>18014</v>
      </c>
      <c r="B8483" s="1">
        <v>46010</v>
      </c>
      <c r="C8483" t="s">
        <v>2319</v>
      </c>
      <c r="D8483" t="s">
        <v>601</v>
      </c>
      <c r="E8483">
        <v>2</v>
      </c>
      <c r="F8483">
        <v>0.15</v>
      </c>
      <c r="G8483">
        <v>5121</v>
      </c>
      <c r="H8483" s="2" t="s">
        <v>3133</v>
      </c>
      <c r="I8483">
        <v>0.28000000000000003</v>
      </c>
      <c r="J8483" s="2" t="s">
        <v>18015</v>
      </c>
      <c r="K8483" t="str">
        <f>_xlfn.XLOOKUP(D8483,Products!A:A,Products!C:C,"")</f>
        <v>Office Supplies</v>
      </c>
      <c r="L8483" t="str">
        <f>_xlfn.XLOOKUP(C8483,Customers!A:A,Customers!D:D,"")</f>
        <v>Karnataka</v>
      </c>
      <c r="M8483" t="str">
        <f>_xlfn.XLOOKUP(C8483,Customers!A:A,Customers!E:E,"")</f>
        <v>Consumer</v>
      </c>
    </row>
    <row r="8484" spans="1:13" x14ac:dyDescent="0.25">
      <c r="A8484" t="s">
        <v>18016</v>
      </c>
      <c r="B8484" s="1">
        <v>45733</v>
      </c>
      <c r="C8484" t="s">
        <v>815</v>
      </c>
      <c r="D8484" t="s">
        <v>69</v>
      </c>
      <c r="E8484">
        <v>1</v>
      </c>
      <c r="F8484">
        <v>0.05</v>
      </c>
      <c r="G8484">
        <v>41060</v>
      </c>
      <c r="H8484">
        <v>39007</v>
      </c>
      <c r="I8484">
        <v>0.28000000000000003</v>
      </c>
      <c r="J8484" s="2" t="s">
        <v>18017</v>
      </c>
      <c r="K8484" t="str">
        <f>_xlfn.XLOOKUP(D8484,Products!A:A,Products!C:C,"")</f>
        <v>Office Supplies</v>
      </c>
      <c r="L8484" t="str">
        <f>_xlfn.XLOOKUP(C8484,Customers!A:A,Customers!D:D,"")</f>
        <v>Gujarat</v>
      </c>
      <c r="M8484" t="str">
        <f>_xlfn.XLOOKUP(C8484,Customers!A:A,Customers!E:E,"")</f>
        <v>Corporate</v>
      </c>
    </row>
    <row r="8485" spans="1:13" x14ac:dyDescent="0.25">
      <c r="A8485" t="s">
        <v>18018</v>
      </c>
      <c r="B8485" s="1">
        <v>45833</v>
      </c>
      <c r="C8485" t="s">
        <v>329</v>
      </c>
      <c r="D8485" t="s">
        <v>371</v>
      </c>
      <c r="E8485">
        <v>1</v>
      </c>
      <c r="F8485">
        <v>0.05</v>
      </c>
      <c r="G8485">
        <v>34314</v>
      </c>
      <c r="H8485">
        <v>32598.3</v>
      </c>
      <c r="I8485">
        <v>0.16</v>
      </c>
      <c r="J8485" s="2" t="s">
        <v>18019</v>
      </c>
      <c r="K8485" t="str">
        <f>_xlfn.XLOOKUP(D8485,Products!A:A,Products!C:C,"")</f>
        <v>Technology</v>
      </c>
      <c r="L8485" t="str">
        <f>_xlfn.XLOOKUP(C8485,Customers!A:A,Customers!D:D,"")</f>
        <v>Rajasthan</v>
      </c>
      <c r="M8485" t="str">
        <f>_xlfn.XLOOKUP(C8485,Customers!A:A,Customers!E:E,"")</f>
        <v>Consumer</v>
      </c>
    </row>
    <row r="8486" spans="1:13" x14ac:dyDescent="0.25">
      <c r="A8486" t="s">
        <v>18020</v>
      </c>
      <c r="B8486" s="1">
        <v>45667</v>
      </c>
      <c r="C8486" t="s">
        <v>1385</v>
      </c>
      <c r="D8486" t="s">
        <v>96</v>
      </c>
      <c r="E8486">
        <v>2</v>
      </c>
      <c r="F8486">
        <v>0.05</v>
      </c>
      <c r="G8486">
        <v>11537</v>
      </c>
      <c r="H8486">
        <v>21920.3</v>
      </c>
      <c r="I8486">
        <v>0.22</v>
      </c>
      <c r="J8486" s="2" t="s">
        <v>18021</v>
      </c>
      <c r="K8486" t="str">
        <f>_xlfn.XLOOKUP(D8486,Products!A:A,Products!C:C,"")</f>
        <v>Furniture</v>
      </c>
      <c r="L8486" t="str">
        <f>_xlfn.XLOOKUP(C8486,Customers!A:A,Customers!D:D,"")</f>
        <v>Gujarat</v>
      </c>
      <c r="M8486" t="str">
        <f>_xlfn.XLOOKUP(C8486,Customers!A:A,Customers!E:E,"")</f>
        <v>Consumer</v>
      </c>
    </row>
    <row r="8487" spans="1:13" x14ac:dyDescent="0.25">
      <c r="A8487" t="s">
        <v>18022</v>
      </c>
      <c r="B8487" s="1">
        <v>45774</v>
      </c>
      <c r="C8487" t="s">
        <v>3813</v>
      </c>
      <c r="D8487" t="s">
        <v>142</v>
      </c>
      <c r="E8487">
        <v>1</v>
      </c>
      <c r="F8487">
        <v>0.15</v>
      </c>
      <c r="G8487">
        <v>38016</v>
      </c>
      <c r="H8487">
        <v>32313.599999999999</v>
      </c>
      <c r="I8487">
        <v>0.16</v>
      </c>
      <c r="J8487" s="2" t="s">
        <v>18023</v>
      </c>
      <c r="K8487" t="str">
        <f>_xlfn.XLOOKUP(D8487,Products!A:A,Products!C:C,"")</f>
        <v>Technology</v>
      </c>
      <c r="L8487" t="str">
        <f>_xlfn.XLOOKUP(C8487,Customers!A:A,Customers!D:D,"")</f>
        <v>Tamil Nadu</v>
      </c>
      <c r="M8487" t="str">
        <f>_xlfn.XLOOKUP(C8487,Customers!A:A,Customers!E:E,"")</f>
        <v>Small Business</v>
      </c>
    </row>
    <row r="8488" spans="1:13" x14ac:dyDescent="0.25">
      <c r="A8488" t="s">
        <v>18024</v>
      </c>
      <c r="B8488" s="1">
        <v>45937</v>
      </c>
      <c r="C8488" t="s">
        <v>6264</v>
      </c>
      <c r="D8488" t="s">
        <v>187</v>
      </c>
      <c r="E8488">
        <v>1</v>
      </c>
      <c r="F8488">
        <v>0.05</v>
      </c>
      <c r="G8488">
        <v>24562</v>
      </c>
      <c r="H8488" s="2" t="s">
        <v>188</v>
      </c>
      <c r="I8488">
        <v>0.22</v>
      </c>
      <c r="J8488">
        <v>6225.6745548670997</v>
      </c>
      <c r="K8488" t="str">
        <f>_xlfn.XLOOKUP(D8488,Products!A:A,Products!C:C,"")</f>
        <v>Furniture</v>
      </c>
      <c r="L8488" t="str">
        <f>_xlfn.XLOOKUP(C8488,Customers!A:A,Customers!D:D,"")</f>
        <v>Telangana</v>
      </c>
      <c r="M8488" t="str">
        <f>_xlfn.XLOOKUP(C8488,Customers!A:A,Customers!E:E,"")</f>
        <v>Consumer</v>
      </c>
    </row>
    <row r="8489" spans="1:13" x14ac:dyDescent="0.25">
      <c r="A8489" t="s">
        <v>18025</v>
      </c>
      <c r="B8489" s="1">
        <v>45875</v>
      </c>
      <c r="C8489" t="s">
        <v>1827</v>
      </c>
      <c r="D8489" t="s">
        <v>111</v>
      </c>
      <c r="E8489">
        <v>3</v>
      </c>
      <c r="F8489">
        <v>0.05</v>
      </c>
      <c r="G8489">
        <v>22075</v>
      </c>
      <c r="H8489">
        <v>62913.75</v>
      </c>
      <c r="I8489">
        <v>0.16</v>
      </c>
      <c r="J8489" s="2" t="s">
        <v>18026</v>
      </c>
      <c r="K8489" t="str">
        <f>_xlfn.XLOOKUP(D8489,Products!A:A,Products!C:C,"")</f>
        <v>Technology</v>
      </c>
      <c r="L8489" t="str">
        <f>_xlfn.XLOOKUP(C8489,Customers!A:A,Customers!D:D,"")</f>
        <v>Delhi</v>
      </c>
      <c r="M8489" t="str">
        <f>_xlfn.XLOOKUP(C8489,Customers!A:A,Customers!E:E,"")</f>
        <v>Corporate</v>
      </c>
    </row>
    <row r="8490" spans="1:13" x14ac:dyDescent="0.25">
      <c r="A8490" t="s">
        <v>18027</v>
      </c>
      <c r="B8490" s="1">
        <v>45832</v>
      </c>
      <c r="C8490" t="s">
        <v>2683</v>
      </c>
      <c r="D8490" t="s">
        <v>187</v>
      </c>
      <c r="E8490">
        <v>1</v>
      </c>
      <c r="F8490">
        <v>0.1</v>
      </c>
      <c r="G8490">
        <v>24562</v>
      </c>
      <c r="H8490">
        <v>22105.8</v>
      </c>
      <c r="I8490">
        <v>0.22</v>
      </c>
      <c r="J8490" s="2" t="s">
        <v>18028</v>
      </c>
      <c r="K8490" t="str">
        <f>_xlfn.XLOOKUP(D8490,Products!A:A,Products!C:C,"")</f>
        <v>Furniture</v>
      </c>
      <c r="L8490" t="str">
        <f>_xlfn.XLOOKUP(C8490,Customers!A:A,Customers!D:D,"")</f>
        <v>Rajasthan</v>
      </c>
      <c r="M8490" t="str">
        <f>_xlfn.XLOOKUP(C8490,Customers!A:A,Customers!E:E,"")</f>
        <v>Consumer</v>
      </c>
    </row>
    <row r="8491" spans="1:13" x14ac:dyDescent="0.25">
      <c r="A8491" t="s">
        <v>18029</v>
      </c>
      <c r="B8491" s="1">
        <v>45891</v>
      </c>
      <c r="C8491" t="s">
        <v>6741</v>
      </c>
      <c r="D8491" t="s">
        <v>37</v>
      </c>
      <c r="E8491">
        <v>2</v>
      </c>
      <c r="F8491">
        <v>0.1</v>
      </c>
      <c r="G8491">
        <v>3110</v>
      </c>
      <c r="H8491">
        <v>5598</v>
      </c>
      <c r="I8491">
        <v>0.31</v>
      </c>
      <c r="J8491" s="2" t="s">
        <v>18030</v>
      </c>
      <c r="K8491" t="str">
        <f>_xlfn.XLOOKUP(D8491,Products!A:A,Products!C:C,"")</f>
        <v>Beauty &amp; Personal Care</v>
      </c>
      <c r="L8491" t="str">
        <f>_xlfn.XLOOKUP(C8491,Customers!A:A,Customers!D:D,"")</f>
        <v>Karnataka</v>
      </c>
      <c r="M8491" t="str">
        <f>_xlfn.XLOOKUP(C8491,Customers!A:A,Customers!E:E,"")</f>
        <v>Consumer</v>
      </c>
    </row>
    <row r="8492" spans="1:13" x14ac:dyDescent="0.25">
      <c r="A8492" t="s">
        <v>18031</v>
      </c>
      <c r="B8492" s="1">
        <v>45909</v>
      </c>
      <c r="C8492" t="s">
        <v>3248</v>
      </c>
      <c r="D8492" t="s">
        <v>171</v>
      </c>
      <c r="E8492">
        <v>4</v>
      </c>
      <c r="F8492">
        <v>0.25</v>
      </c>
      <c r="G8492">
        <v>3648</v>
      </c>
      <c r="H8492">
        <v>10944</v>
      </c>
      <c r="I8492">
        <v>0.22</v>
      </c>
      <c r="J8492" s="2" t="s">
        <v>18032</v>
      </c>
      <c r="K8492" t="str">
        <f>_xlfn.XLOOKUP(D8492,Products!A:A,Products!C:C,"")</f>
        <v>Furniture</v>
      </c>
      <c r="L8492" t="str">
        <f>_xlfn.XLOOKUP(C8492,Customers!A:A,Customers!D:D,"")</f>
        <v>Maharashtra</v>
      </c>
      <c r="M8492" t="str">
        <f>_xlfn.XLOOKUP(C8492,Customers!A:A,Customers!E:E,"")</f>
        <v>Small Business</v>
      </c>
    </row>
    <row r="8493" spans="1:13" x14ac:dyDescent="0.25">
      <c r="A8493" t="s">
        <v>18033</v>
      </c>
      <c r="B8493" s="1">
        <v>45952</v>
      </c>
      <c r="C8493" t="s">
        <v>5138</v>
      </c>
      <c r="D8493" t="s">
        <v>45</v>
      </c>
      <c r="E8493">
        <v>1</v>
      </c>
      <c r="F8493">
        <v>0.05</v>
      </c>
      <c r="G8493">
        <v>26232</v>
      </c>
      <c r="H8493" s="2" t="s">
        <v>690</v>
      </c>
      <c r="I8493">
        <v>0.22</v>
      </c>
      <c r="J8493" s="2" t="s">
        <v>18034</v>
      </c>
      <c r="K8493" t="str">
        <f>_xlfn.XLOOKUP(D8493,Products!A:A,Products!C:C,"")</f>
        <v>Furniture</v>
      </c>
      <c r="L8493" t="str">
        <f>_xlfn.XLOOKUP(C8493,Customers!A:A,Customers!D:D,"")</f>
        <v>West Bengal</v>
      </c>
      <c r="M8493" t="str">
        <f>_xlfn.XLOOKUP(C8493,Customers!A:A,Customers!E:E,"")</f>
        <v>Consumer</v>
      </c>
    </row>
    <row r="8494" spans="1:13" x14ac:dyDescent="0.25">
      <c r="A8494" t="s">
        <v>18035</v>
      </c>
      <c r="B8494" s="1">
        <v>45979</v>
      </c>
      <c r="C8494" t="s">
        <v>1114</v>
      </c>
      <c r="D8494" t="s">
        <v>220</v>
      </c>
      <c r="E8494">
        <v>1</v>
      </c>
      <c r="F8494">
        <v>0</v>
      </c>
      <c r="G8494">
        <v>38513</v>
      </c>
      <c r="H8494">
        <v>38513</v>
      </c>
      <c r="I8494">
        <v>0.19</v>
      </c>
      <c r="J8494" s="2" t="s">
        <v>18036</v>
      </c>
      <c r="K8494" t="str">
        <f>_xlfn.XLOOKUP(D8494,Products!A:A,Products!C:C,"")</f>
        <v>Home Appliances</v>
      </c>
      <c r="L8494" t="str">
        <f>_xlfn.XLOOKUP(C8494,Customers!A:A,Customers!D:D,"")</f>
        <v>Maharashtra</v>
      </c>
      <c r="M8494" t="str">
        <f>_xlfn.XLOOKUP(C8494,Customers!A:A,Customers!E:E,"")</f>
        <v>Small Business</v>
      </c>
    </row>
    <row r="8495" spans="1:13" x14ac:dyDescent="0.25">
      <c r="A8495" t="s">
        <v>18037</v>
      </c>
      <c r="B8495" s="1">
        <v>45663</v>
      </c>
      <c r="C8495" t="s">
        <v>590</v>
      </c>
      <c r="D8495" t="s">
        <v>788</v>
      </c>
      <c r="E8495">
        <v>2</v>
      </c>
      <c r="F8495">
        <v>0.1</v>
      </c>
      <c r="G8495">
        <v>39927</v>
      </c>
      <c r="H8495">
        <v>71868.600000000006</v>
      </c>
      <c r="I8495">
        <v>0.16</v>
      </c>
      <c r="J8495" s="2" t="s">
        <v>18038</v>
      </c>
      <c r="K8495" t="str">
        <f>_xlfn.XLOOKUP(D8495,Products!A:A,Products!C:C,"")</f>
        <v>Technology</v>
      </c>
      <c r="L8495" t="str">
        <f>_xlfn.XLOOKUP(C8495,Customers!A:A,Customers!D:D,"")</f>
        <v>Delhi</v>
      </c>
      <c r="M8495" t="str">
        <f>_xlfn.XLOOKUP(C8495,Customers!A:A,Customers!E:E,"")</f>
        <v>Consumer</v>
      </c>
    </row>
    <row r="8496" spans="1:13" x14ac:dyDescent="0.25">
      <c r="A8496" t="s">
        <v>18039</v>
      </c>
      <c r="B8496" s="1">
        <v>45678</v>
      </c>
      <c r="C8496" t="s">
        <v>3831</v>
      </c>
      <c r="D8496" t="s">
        <v>239</v>
      </c>
      <c r="E8496">
        <v>2</v>
      </c>
      <c r="F8496">
        <v>0.05</v>
      </c>
      <c r="G8496">
        <v>35247</v>
      </c>
      <c r="H8496">
        <v>66969.3</v>
      </c>
      <c r="I8496">
        <v>0.16</v>
      </c>
      <c r="J8496" s="2" t="s">
        <v>18040</v>
      </c>
      <c r="K8496" t="str">
        <f>_xlfn.XLOOKUP(D8496,Products!A:A,Products!C:C,"")</f>
        <v>Technology</v>
      </c>
      <c r="L8496" t="str">
        <f>_xlfn.XLOOKUP(C8496,Customers!A:A,Customers!D:D,"")</f>
        <v>Tamil Nadu</v>
      </c>
      <c r="M8496" t="str">
        <f>_xlfn.XLOOKUP(C8496,Customers!A:A,Customers!E:E,"")</f>
        <v>Small Business</v>
      </c>
    </row>
    <row r="8497" spans="1:13" x14ac:dyDescent="0.25">
      <c r="A8497" t="s">
        <v>18041</v>
      </c>
      <c r="B8497" s="1">
        <v>45730</v>
      </c>
      <c r="C8497" t="s">
        <v>2949</v>
      </c>
      <c r="D8497" t="s">
        <v>287</v>
      </c>
      <c r="E8497">
        <v>2</v>
      </c>
      <c r="F8497">
        <v>0.1</v>
      </c>
      <c r="G8497">
        <v>36003</v>
      </c>
      <c r="H8497">
        <v>64805.4</v>
      </c>
      <c r="I8497">
        <v>0.16</v>
      </c>
      <c r="J8497" s="2" t="s">
        <v>18042</v>
      </c>
      <c r="K8497" t="str">
        <f>_xlfn.XLOOKUP(D8497,Products!A:A,Products!C:C,"")</f>
        <v>Technology</v>
      </c>
      <c r="L8497" t="str">
        <f>_xlfn.XLOOKUP(C8497,Customers!A:A,Customers!D:D,"")</f>
        <v>Telangana</v>
      </c>
      <c r="M8497" t="str">
        <f>_xlfn.XLOOKUP(C8497,Customers!A:A,Customers!E:E,"")</f>
        <v>Consumer</v>
      </c>
    </row>
    <row r="8498" spans="1:13" x14ac:dyDescent="0.25">
      <c r="A8498" t="s">
        <v>18043</v>
      </c>
      <c r="B8498" s="1">
        <v>45987</v>
      </c>
      <c r="C8498" t="s">
        <v>1456</v>
      </c>
      <c r="D8498" t="s">
        <v>115</v>
      </c>
      <c r="E8498">
        <v>1</v>
      </c>
      <c r="F8498">
        <v>0.05</v>
      </c>
      <c r="G8498">
        <v>10792</v>
      </c>
      <c r="H8498">
        <v>10252.4</v>
      </c>
      <c r="I8498">
        <v>0.28000000000000003</v>
      </c>
      <c r="J8498" s="2" t="s">
        <v>18044</v>
      </c>
      <c r="K8498" t="str">
        <f>_xlfn.XLOOKUP(D8498,Products!A:A,Products!C:C,"")</f>
        <v>Office Supplies</v>
      </c>
      <c r="L8498" t="str">
        <f>_xlfn.XLOOKUP(C8498,Customers!A:A,Customers!D:D,"")</f>
        <v>Rajasthan</v>
      </c>
      <c r="M8498" t="str">
        <f>_xlfn.XLOOKUP(C8498,Customers!A:A,Customers!E:E,"")</f>
        <v>Consumer</v>
      </c>
    </row>
    <row r="8499" spans="1:13" x14ac:dyDescent="0.25">
      <c r="A8499" t="s">
        <v>18045</v>
      </c>
      <c r="B8499" s="1">
        <v>45693</v>
      </c>
      <c r="C8499" t="s">
        <v>8771</v>
      </c>
      <c r="D8499" t="s">
        <v>313</v>
      </c>
      <c r="E8499">
        <v>1</v>
      </c>
      <c r="F8499">
        <v>0.2</v>
      </c>
      <c r="G8499">
        <v>23441</v>
      </c>
      <c r="H8499">
        <v>18752.8</v>
      </c>
      <c r="I8499">
        <v>0.19</v>
      </c>
      <c r="J8499" s="2" t="s">
        <v>18046</v>
      </c>
      <c r="K8499" t="str">
        <f>_xlfn.XLOOKUP(D8499,Products!A:A,Products!C:C,"")</f>
        <v>Home Appliances</v>
      </c>
      <c r="L8499" t="str">
        <f>_xlfn.XLOOKUP(C8499,Customers!A:A,Customers!D:D,"")</f>
        <v>Chandigarh</v>
      </c>
      <c r="M8499" t="str">
        <f>_xlfn.XLOOKUP(C8499,Customers!A:A,Customers!E:E,"")</f>
        <v>Consumer</v>
      </c>
    </row>
    <row r="8500" spans="1:13" x14ac:dyDescent="0.25">
      <c r="A8500" t="s">
        <v>18047</v>
      </c>
      <c r="B8500" s="1">
        <v>45890</v>
      </c>
      <c r="C8500" t="s">
        <v>486</v>
      </c>
      <c r="D8500" t="s">
        <v>393</v>
      </c>
      <c r="E8500">
        <v>1</v>
      </c>
      <c r="F8500">
        <v>0.05</v>
      </c>
      <c r="G8500">
        <v>11721</v>
      </c>
      <c r="H8500" s="2" t="s">
        <v>2013</v>
      </c>
      <c r="I8500">
        <v>0.16</v>
      </c>
      <c r="J8500" s="2" t="s">
        <v>18048</v>
      </c>
      <c r="K8500" t="str">
        <f>_xlfn.XLOOKUP(D8500,Products!A:A,Products!C:C,"")</f>
        <v>Technology</v>
      </c>
      <c r="L8500" t="str">
        <f>_xlfn.XLOOKUP(C8500,Customers!A:A,Customers!D:D,"")</f>
        <v>Chandigarh</v>
      </c>
      <c r="M8500" t="str">
        <f>_xlfn.XLOOKUP(C8500,Customers!A:A,Customers!E:E,"")</f>
        <v>Consumer</v>
      </c>
    </row>
    <row r="8501" spans="1:13" x14ac:dyDescent="0.25">
      <c r="A8501" t="s">
        <v>18049</v>
      </c>
      <c r="B8501" s="1">
        <v>45873</v>
      </c>
      <c r="C8501" t="s">
        <v>199</v>
      </c>
      <c r="D8501" t="s">
        <v>142</v>
      </c>
      <c r="E8501">
        <v>3</v>
      </c>
      <c r="F8501">
        <v>0.15</v>
      </c>
      <c r="G8501">
        <v>38016</v>
      </c>
      <c r="H8501">
        <v>96940.800000000003</v>
      </c>
      <c r="I8501">
        <v>0.16</v>
      </c>
      <c r="J8501" s="2" t="s">
        <v>18050</v>
      </c>
      <c r="K8501" t="str">
        <f>_xlfn.XLOOKUP(D8501,Products!A:A,Products!C:C,"")</f>
        <v>Technology</v>
      </c>
      <c r="L8501" t="str">
        <f>_xlfn.XLOOKUP(C8501,Customers!A:A,Customers!D:D,"")</f>
        <v>Rajasthan</v>
      </c>
      <c r="M8501" t="str">
        <f>_xlfn.XLOOKUP(C8501,Customers!A:A,Customers!E:E,"")</f>
        <v>Consumer</v>
      </c>
    </row>
    <row r="8502" spans="1:13" x14ac:dyDescent="0.25">
      <c r="A8502" t="s">
        <v>18051</v>
      </c>
      <c r="B8502" s="1">
        <v>45863</v>
      </c>
      <c r="C8502" t="s">
        <v>2041</v>
      </c>
      <c r="D8502" t="s">
        <v>139</v>
      </c>
      <c r="E8502">
        <v>1</v>
      </c>
      <c r="F8502">
        <v>0.25</v>
      </c>
      <c r="G8502">
        <v>7732</v>
      </c>
      <c r="H8502">
        <v>5799</v>
      </c>
      <c r="I8502">
        <v>0.22</v>
      </c>
      <c r="J8502" s="2" t="s">
        <v>18052</v>
      </c>
      <c r="K8502" t="str">
        <f>_xlfn.XLOOKUP(D8502,Products!A:A,Products!C:C,"")</f>
        <v>Furniture</v>
      </c>
      <c r="L8502" t="str">
        <f>_xlfn.XLOOKUP(C8502,Customers!A:A,Customers!D:D,"")</f>
        <v>Gujarat</v>
      </c>
      <c r="M8502" t="str">
        <f>_xlfn.XLOOKUP(C8502,Customers!A:A,Customers!E:E,"")</f>
        <v>Small Business</v>
      </c>
    </row>
    <row r="8503" spans="1:13" x14ac:dyDescent="0.25">
      <c r="A8503" t="s">
        <v>18053</v>
      </c>
      <c r="B8503" s="1">
        <v>45701</v>
      </c>
      <c r="C8503" t="s">
        <v>778</v>
      </c>
      <c r="D8503" t="s">
        <v>119</v>
      </c>
      <c r="E8503">
        <v>3</v>
      </c>
      <c r="F8503">
        <v>0.25</v>
      </c>
      <c r="G8503">
        <v>40034</v>
      </c>
      <c r="H8503">
        <v>90076.5</v>
      </c>
      <c r="I8503">
        <v>0.28000000000000003</v>
      </c>
      <c r="J8503" s="2" t="s">
        <v>18054</v>
      </c>
      <c r="K8503" t="str">
        <f>_xlfn.XLOOKUP(D8503,Products!A:A,Products!C:C,"")</f>
        <v>Office Supplies</v>
      </c>
      <c r="L8503" t="str">
        <f>_xlfn.XLOOKUP(C8503,Customers!A:A,Customers!D:D,"")</f>
        <v>Maharashtra</v>
      </c>
      <c r="M8503" t="str">
        <f>_xlfn.XLOOKUP(C8503,Customers!A:A,Customers!E:E,"")</f>
        <v>Corporate</v>
      </c>
    </row>
    <row r="8504" spans="1:13" x14ac:dyDescent="0.25">
      <c r="A8504" t="s">
        <v>18055</v>
      </c>
      <c r="B8504" s="1">
        <v>45748</v>
      </c>
      <c r="C8504" t="s">
        <v>4632</v>
      </c>
      <c r="D8504" t="s">
        <v>788</v>
      </c>
      <c r="E8504">
        <v>3</v>
      </c>
      <c r="F8504">
        <v>0.1</v>
      </c>
      <c r="G8504">
        <v>39927</v>
      </c>
      <c r="H8504" s="2" t="s">
        <v>1044</v>
      </c>
      <c r="I8504">
        <v>0.16</v>
      </c>
      <c r="J8504" s="2" t="s">
        <v>18056</v>
      </c>
      <c r="K8504" t="str">
        <f>_xlfn.XLOOKUP(D8504,Products!A:A,Products!C:C,"")</f>
        <v>Technology</v>
      </c>
      <c r="L8504" t="str">
        <f>_xlfn.XLOOKUP(C8504,Customers!A:A,Customers!D:D,"")</f>
        <v>Chandigarh</v>
      </c>
      <c r="M8504" t="str">
        <f>_xlfn.XLOOKUP(C8504,Customers!A:A,Customers!E:E,"")</f>
        <v>Consumer</v>
      </c>
    </row>
    <row r="8505" spans="1:13" x14ac:dyDescent="0.25">
      <c r="A8505" t="s">
        <v>18057</v>
      </c>
      <c r="B8505" s="1">
        <v>45973</v>
      </c>
      <c r="C8505" t="s">
        <v>4782</v>
      </c>
      <c r="D8505" t="s">
        <v>393</v>
      </c>
      <c r="E8505">
        <v>1</v>
      </c>
      <c r="F8505">
        <v>0.25</v>
      </c>
      <c r="G8505">
        <v>11721</v>
      </c>
      <c r="H8505">
        <v>8790.75</v>
      </c>
      <c r="I8505">
        <v>0.16</v>
      </c>
      <c r="J8505">
        <v>1416.4137350932101</v>
      </c>
      <c r="K8505" t="str">
        <f>_xlfn.XLOOKUP(D8505,Products!A:A,Products!C:C,"")</f>
        <v>Technology</v>
      </c>
      <c r="L8505" t="str">
        <f>_xlfn.XLOOKUP(C8505,Customers!A:A,Customers!D:D,"")</f>
        <v>Chandigarh</v>
      </c>
      <c r="M8505" t="str">
        <f>_xlfn.XLOOKUP(C8505,Customers!A:A,Customers!E:E,"")</f>
        <v>Corporate</v>
      </c>
    </row>
    <row r="8506" spans="1:13" x14ac:dyDescent="0.25">
      <c r="A8506" t="s">
        <v>18058</v>
      </c>
      <c r="B8506" s="1">
        <v>45750</v>
      </c>
      <c r="C8506" t="s">
        <v>3793</v>
      </c>
      <c r="D8506" t="s">
        <v>20</v>
      </c>
      <c r="E8506">
        <v>1</v>
      </c>
      <c r="F8506">
        <v>0.15</v>
      </c>
      <c r="G8506">
        <v>30563</v>
      </c>
      <c r="H8506">
        <v>25978.55</v>
      </c>
      <c r="I8506">
        <v>0.19</v>
      </c>
      <c r="J8506">
        <v>5116.36084136524</v>
      </c>
      <c r="K8506" t="str">
        <f>_xlfn.XLOOKUP(D8506,Products!A:A,Products!C:C,"")</f>
        <v>Home Appliances</v>
      </c>
      <c r="L8506" t="str">
        <f>_xlfn.XLOOKUP(C8506,Customers!A:A,Customers!D:D,"")</f>
        <v>Tamil Nadu</v>
      </c>
      <c r="M8506" t="str">
        <f>_xlfn.XLOOKUP(C8506,Customers!A:A,Customers!E:E,"")</f>
        <v>Consumer</v>
      </c>
    </row>
    <row r="8507" spans="1:13" x14ac:dyDescent="0.25">
      <c r="A8507" t="s">
        <v>18059</v>
      </c>
      <c r="B8507" s="1">
        <v>45996</v>
      </c>
      <c r="C8507" t="s">
        <v>3307</v>
      </c>
      <c r="D8507" t="s">
        <v>249</v>
      </c>
      <c r="E8507">
        <v>1</v>
      </c>
      <c r="F8507">
        <v>0</v>
      </c>
      <c r="G8507">
        <v>4101</v>
      </c>
      <c r="H8507">
        <v>4101</v>
      </c>
      <c r="I8507">
        <v>0.16</v>
      </c>
      <c r="J8507">
        <v>876.56911742940599</v>
      </c>
      <c r="K8507" t="str">
        <f>_xlfn.XLOOKUP(D8507,Products!A:A,Products!C:C,"")</f>
        <v>Technology</v>
      </c>
      <c r="L8507" t="str">
        <f>_xlfn.XLOOKUP(C8507,Customers!A:A,Customers!D:D,"")</f>
        <v>Uttar Pradesh</v>
      </c>
      <c r="M8507" t="str">
        <f>_xlfn.XLOOKUP(C8507,Customers!A:A,Customers!E:E,"")</f>
        <v>Consumer</v>
      </c>
    </row>
    <row r="8508" spans="1:13" x14ac:dyDescent="0.25">
      <c r="A8508" t="s">
        <v>18060</v>
      </c>
      <c r="B8508" s="1">
        <v>45740</v>
      </c>
      <c r="C8508" t="s">
        <v>1369</v>
      </c>
      <c r="D8508" t="s">
        <v>626</v>
      </c>
      <c r="E8508">
        <v>2</v>
      </c>
      <c r="F8508">
        <v>0.2</v>
      </c>
      <c r="G8508">
        <v>27904</v>
      </c>
      <c r="H8508">
        <v>44646.400000000001</v>
      </c>
      <c r="I8508">
        <v>0.22</v>
      </c>
      <c r="J8508" s="2" t="s">
        <v>18061</v>
      </c>
      <c r="K8508" t="str">
        <f>_xlfn.XLOOKUP(D8508,Products!A:A,Products!C:C,"")</f>
        <v>Furniture</v>
      </c>
      <c r="L8508" t="str">
        <f>_xlfn.XLOOKUP(C8508,Customers!A:A,Customers!D:D,"")</f>
        <v>Maharashtra</v>
      </c>
      <c r="M8508" t="str">
        <f>_xlfn.XLOOKUP(C8508,Customers!A:A,Customers!E:E,"")</f>
        <v>Consumer</v>
      </c>
    </row>
    <row r="8509" spans="1:13" x14ac:dyDescent="0.25">
      <c r="A8509" t="s">
        <v>18062</v>
      </c>
      <c r="B8509" s="1">
        <v>45990</v>
      </c>
      <c r="C8509" t="s">
        <v>4665</v>
      </c>
      <c r="D8509" t="s">
        <v>92</v>
      </c>
      <c r="E8509">
        <v>3</v>
      </c>
      <c r="F8509">
        <v>0.1</v>
      </c>
      <c r="G8509">
        <v>41116</v>
      </c>
      <c r="H8509">
        <v>111013.2</v>
      </c>
      <c r="I8509">
        <v>0.19</v>
      </c>
      <c r="J8509" s="2" t="s">
        <v>18063</v>
      </c>
      <c r="K8509" t="str">
        <f>_xlfn.XLOOKUP(D8509,Products!A:A,Products!C:C,"")</f>
        <v>Home Appliances</v>
      </c>
      <c r="L8509" t="str">
        <f>_xlfn.XLOOKUP(C8509,Customers!A:A,Customers!D:D,"")</f>
        <v>Chandigarh</v>
      </c>
      <c r="M8509" t="str">
        <f>_xlfn.XLOOKUP(C8509,Customers!A:A,Customers!E:E,"")</f>
        <v>Small Business</v>
      </c>
    </row>
    <row r="8510" spans="1:13" x14ac:dyDescent="0.25">
      <c r="A8510" t="s">
        <v>18064</v>
      </c>
      <c r="B8510" s="1">
        <v>45939</v>
      </c>
      <c r="C8510" t="s">
        <v>2954</v>
      </c>
      <c r="D8510" t="s">
        <v>111</v>
      </c>
      <c r="E8510">
        <v>1</v>
      </c>
      <c r="F8510">
        <v>0</v>
      </c>
      <c r="G8510">
        <v>22075</v>
      </c>
      <c r="H8510">
        <v>22075</v>
      </c>
      <c r="I8510">
        <v>0.16</v>
      </c>
      <c r="J8510" s="2" t="s">
        <v>18065</v>
      </c>
      <c r="K8510" t="str">
        <f>_xlfn.XLOOKUP(D8510,Products!A:A,Products!C:C,"")</f>
        <v>Technology</v>
      </c>
      <c r="L8510" t="str">
        <f>_xlfn.XLOOKUP(C8510,Customers!A:A,Customers!D:D,"")</f>
        <v>Maharashtra</v>
      </c>
      <c r="M8510" t="str">
        <f>_xlfn.XLOOKUP(C8510,Customers!A:A,Customers!E:E,"")</f>
        <v>Consumer</v>
      </c>
    </row>
    <row r="8511" spans="1:13" x14ac:dyDescent="0.25">
      <c r="A8511" t="s">
        <v>18066</v>
      </c>
      <c r="B8511" s="1">
        <v>45678</v>
      </c>
      <c r="C8511" t="s">
        <v>4167</v>
      </c>
      <c r="D8511" t="s">
        <v>85</v>
      </c>
      <c r="E8511">
        <v>1</v>
      </c>
      <c r="F8511">
        <v>0.15</v>
      </c>
      <c r="G8511">
        <v>28518</v>
      </c>
      <c r="H8511">
        <v>24240.3</v>
      </c>
      <c r="I8511">
        <v>0.31</v>
      </c>
      <c r="J8511" s="2" t="s">
        <v>18067</v>
      </c>
      <c r="K8511" t="str">
        <f>_xlfn.XLOOKUP(D8511,Products!A:A,Products!C:C,"")</f>
        <v>Beauty &amp; Personal Care</v>
      </c>
      <c r="L8511" t="str">
        <f>_xlfn.XLOOKUP(C8511,Customers!A:A,Customers!D:D,"")</f>
        <v>Karnataka</v>
      </c>
      <c r="M8511" t="str">
        <f>_xlfn.XLOOKUP(C8511,Customers!A:A,Customers!E:E,"")</f>
        <v>Consumer</v>
      </c>
    </row>
    <row r="8512" spans="1:13" x14ac:dyDescent="0.25">
      <c r="A8512" t="s">
        <v>18068</v>
      </c>
      <c r="B8512" s="1">
        <v>45885</v>
      </c>
      <c r="C8512" t="s">
        <v>1678</v>
      </c>
      <c r="D8512" t="s">
        <v>371</v>
      </c>
      <c r="E8512">
        <v>1</v>
      </c>
      <c r="F8512">
        <v>0.1</v>
      </c>
      <c r="G8512">
        <v>34314</v>
      </c>
      <c r="H8512" s="2" t="s">
        <v>1008</v>
      </c>
      <c r="I8512">
        <v>0.16</v>
      </c>
      <c r="J8512" s="2" t="s">
        <v>18069</v>
      </c>
      <c r="K8512" t="str">
        <f>_xlfn.XLOOKUP(D8512,Products!A:A,Products!C:C,"")</f>
        <v>Technology</v>
      </c>
      <c r="L8512" t="str">
        <f>_xlfn.XLOOKUP(C8512,Customers!A:A,Customers!D:D,"")</f>
        <v>Kerala</v>
      </c>
      <c r="M8512" t="str">
        <f>_xlfn.XLOOKUP(C8512,Customers!A:A,Customers!E:E,"")</f>
        <v>Consumer</v>
      </c>
    </row>
    <row r="8513" spans="1:13" x14ac:dyDescent="0.25">
      <c r="A8513" t="s">
        <v>18070</v>
      </c>
      <c r="B8513" s="1">
        <v>45787</v>
      </c>
      <c r="C8513" t="s">
        <v>12371</v>
      </c>
      <c r="D8513" t="s">
        <v>142</v>
      </c>
      <c r="E8513">
        <v>1</v>
      </c>
      <c r="F8513">
        <v>0.2</v>
      </c>
      <c r="G8513">
        <v>38016</v>
      </c>
      <c r="H8513" s="2" t="s">
        <v>143</v>
      </c>
      <c r="I8513">
        <v>0.16</v>
      </c>
      <c r="J8513" s="2" t="s">
        <v>18071</v>
      </c>
      <c r="K8513" t="str">
        <f>_xlfn.XLOOKUP(D8513,Products!A:A,Products!C:C,"")</f>
        <v>Technology</v>
      </c>
      <c r="L8513" t="str">
        <f>_xlfn.XLOOKUP(C8513,Customers!A:A,Customers!D:D,"")</f>
        <v>West Bengal</v>
      </c>
      <c r="M8513" t="str">
        <f>_xlfn.XLOOKUP(C8513,Customers!A:A,Customers!E:E,"")</f>
        <v>Corporate</v>
      </c>
    </row>
    <row r="8514" spans="1:13" x14ac:dyDescent="0.25">
      <c r="A8514" t="s">
        <v>18072</v>
      </c>
      <c r="B8514" s="1">
        <v>45832</v>
      </c>
      <c r="C8514" t="s">
        <v>4120</v>
      </c>
      <c r="D8514" t="s">
        <v>212</v>
      </c>
      <c r="E8514">
        <v>2</v>
      </c>
      <c r="F8514">
        <v>0.2</v>
      </c>
      <c r="G8514">
        <v>13000</v>
      </c>
      <c r="H8514">
        <v>20800</v>
      </c>
      <c r="I8514">
        <v>0.19</v>
      </c>
      <c r="J8514" s="2" t="s">
        <v>18073</v>
      </c>
      <c r="K8514" t="str">
        <f>_xlfn.XLOOKUP(D8514,Products!A:A,Products!C:C,"")</f>
        <v>Home Appliances</v>
      </c>
      <c r="L8514" t="str">
        <f>_xlfn.XLOOKUP(C8514,Customers!A:A,Customers!D:D,"")</f>
        <v>Gujarat</v>
      </c>
      <c r="M8514" t="str">
        <f>_xlfn.XLOOKUP(C8514,Customers!A:A,Customers!E:E,"")</f>
        <v>Consumer</v>
      </c>
    </row>
    <row r="8515" spans="1:13" x14ac:dyDescent="0.25">
      <c r="A8515" t="s">
        <v>18074</v>
      </c>
      <c r="B8515" s="1">
        <v>45765</v>
      </c>
      <c r="C8515" t="s">
        <v>3788</v>
      </c>
      <c r="D8515" t="s">
        <v>111</v>
      </c>
      <c r="E8515">
        <v>2</v>
      </c>
      <c r="F8515">
        <v>0.05</v>
      </c>
      <c r="G8515">
        <v>22075</v>
      </c>
      <c r="H8515">
        <v>41942.5</v>
      </c>
      <c r="I8515">
        <v>0.16</v>
      </c>
      <c r="J8515" s="2" t="s">
        <v>18075</v>
      </c>
      <c r="K8515" t="str">
        <f>_xlfn.XLOOKUP(D8515,Products!A:A,Products!C:C,"")</f>
        <v>Technology</v>
      </c>
      <c r="L8515" t="str">
        <f>_xlfn.XLOOKUP(C8515,Customers!A:A,Customers!D:D,"")</f>
        <v>Tamil Nadu</v>
      </c>
      <c r="M8515" t="str">
        <f>_xlfn.XLOOKUP(C8515,Customers!A:A,Customers!E:E,"")</f>
        <v>Small Business</v>
      </c>
    </row>
    <row r="8516" spans="1:13" x14ac:dyDescent="0.25">
      <c r="A8516" t="s">
        <v>18076</v>
      </c>
      <c r="B8516" s="1">
        <v>45940</v>
      </c>
      <c r="C8516" t="s">
        <v>5069</v>
      </c>
      <c r="D8516" t="s">
        <v>1155</v>
      </c>
      <c r="E8516">
        <v>1</v>
      </c>
      <c r="F8516">
        <v>0.05</v>
      </c>
      <c r="G8516">
        <v>23117</v>
      </c>
      <c r="H8516" s="2" t="s">
        <v>1548</v>
      </c>
      <c r="I8516">
        <v>0.19</v>
      </c>
      <c r="J8516" s="2" t="s">
        <v>18077</v>
      </c>
      <c r="K8516" t="str">
        <f>_xlfn.XLOOKUP(D8516,Products!A:A,Products!C:C,"")</f>
        <v>Home Appliances</v>
      </c>
      <c r="L8516" t="str">
        <f>_xlfn.XLOOKUP(C8516,Customers!A:A,Customers!D:D,"")</f>
        <v>Rajasthan</v>
      </c>
      <c r="M8516" t="str">
        <f>_xlfn.XLOOKUP(C8516,Customers!A:A,Customers!E:E,"")</f>
        <v>Consumer</v>
      </c>
    </row>
    <row r="8517" spans="1:13" x14ac:dyDescent="0.25">
      <c r="A8517" t="s">
        <v>18078</v>
      </c>
      <c r="B8517" s="1">
        <v>45728</v>
      </c>
      <c r="C8517" t="s">
        <v>6671</v>
      </c>
      <c r="D8517" t="s">
        <v>261</v>
      </c>
      <c r="E8517">
        <v>2</v>
      </c>
      <c r="F8517">
        <v>0.15</v>
      </c>
      <c r="G8517">
        <v>2649</v>
      </c>
      <c r="H8517">
        <v>4503.3</v>
      </c>
      <c r="I8517">
        <v>0.16</v>
      </c>
      <c r="J8517" s="2" t="s">
        <v>18079</v>
      </c>
      <c r="K8517" t="str">
        <f>_xlfn.XLOOKUP(D8517,Products!A:A,Products!C:C,"")</f>
        <v>Technology</v>
      </c>
      <c r="L8517" t="str">
        <f>_xlfn.XLOOKUP(C8517,Customers!A:A,Customers!D:D,"")</f>
        <v>Rajasthan</v>
      </c>
      <c r="M8517" t="str">
        <f>_xlfn.XLOOKUP(C8517,Customers!A:A,Customers!E:E,"")</f>
        <v>Corporate</v>
      </c>
    </row>
    <row r="8518" spans="1:13" x14ac:dyDescent="0.25">
      <c r="A8518" t="s">
        <v>18080</v>
      </c>
      <c r="B8518" s="1">
        <v>45707</v>
      </c>
      <c r="C8518" t="s">
        <v>3132</v>
      </c>
      <c r="D8518" t="s">
        <v>78</v>
      </c>
      <c r="E8518">
        <v>1</v>
      </c>
      <c r="F8518">
        <v>0.1</v>
      </c>
      <c r="G8518">
        <v>40809</v>
      </c>
      <c r="H8518">
        <v>36728.1</v>
      </c>
      <c r="I8518">
        <v>0.19</v>
      </c>
      <c r="J8518" s="2" t="s">
        <v>18081</v>
      </c>
      <c r="K8518" t="str">
        <f>_xlfn.XLOOKUP(D8518,Products!A:A,Products!C:C,"")</f>
        <v>Home Appliances</v>
      </c>
      <c r="L8518" t="str">
        <f>_xlfn.XLOOKUP(C8518,Customers!A:A,Customers!D:D,"")</f>
        <v>Kerala</v>
      </c>
      <c r="M8518" t="str">
        <f>_xlfn.XLOOKUP(C8518,Customers!A:A,Customers!E:E,"")</f>
        <v>Consumer</v>
      </c>
    </row>
    <row r="8519" spans="1:13" x14ac:dyDescent="0.25">
      <c r="A8519" t="s">
        <v>18082</v>
      </c>
      <c r="B8519" s="1">
        <v>45752</v>
      </c>
      <c r="C8519" t="s">
        <v>329</v>
      </c>
      <c r="D8519" t="s">
        <v>253</v>
      </c>
      <c r="E8519">
        <v>1</v>
      </c>
      <c r="F8519">
        <v>0</v>
      </c>
      <c r="G8519">
        <v>13190</v>
      </c>
      <c r="H8519">
        <v>13190</v>
      </c>
      <c r="I8519">
        <v>0.22</v>
      </c>
      <c r="J8519" s="2" t="s">
        <v>18083</v>
      </c>
      <c r="K8519" t="str">
        <f>_xlfn.XLOOKUP(D8519,Products!A:A,Products!C:C,"")</f>
        <v>Furniture</v>
      </c>
      <c r="L8519" t="str">
        <f>_xlfn.XLOOKUP(C8519,Customers!A:A,Customers!D:D,"")</f>
        <v>Rajasthan</v>
      </c>
      <c r="M8519" t="str">
        <f>_xlfn.XLOOKUP(C8519,Customers!A:A,Customers!E:E,"")</f>
        <v>Consumer</v>
      </c>
    </row>
    <row r="8520" spans="1:13" x14ac:dyDescent="0.25">
      <c r="A8520" t="s">
        <v>18084</v>
      </c>
      <c r="B8520" s="1">
        <v>45936</v>
      </c>
      <c r="C8520" t="s">
        <v>1536</v>
      </c>
      <c r="D8520" t="s">
        <v>126</v>
      </c>
      <c r="E8520">
        <v>1</v>
      </c>
      <c r="F8520">
        <v>0.05</v>
      </c>
      <c r="G8520">
        <v>13614</v>
      </c>
      <c r="H8520">
        <v>12933.3</v>
      </c>
      <c r="I8520">
        <v>0.19</v>
      </c>
      <c r="J8520" s="2" t="s">
        <v>18085</v>
      </c>
      <c r="K8520" t="str">
        <f>_xlfn.XLOOKUP(D8520,Products!A:A,Products!C:C,"")</f>
        <v>Home Appliances</v>
      </c>
      <c r="L8520" t="str">
        <f>_xlfn.XLOOKUP(C8520,Customers!A:A,Customers!D:D,"")</f>
        <v>Kerala</v>
      </c>
      <c r="M8520" t="str">
        <f>_xlfn.XLOOKUP(C8520,Customers!A:A,Customers!E:E,"")</f>
        <v>Corporate</v>
      </c>
    </row>
    <row r="8521" spans="1:13" x14ac:dyDescent="0.25">
      <c r="A8521" t="s">
        <v>18086</v>
      </c>
      <c r="B8521" s="1">
        <v>45994</v>
      </c>
      <c r="C8521" t="s">
        <v>6754</v>
      </c>
      <c r="D8521" t="s">
        <v>788</v>
      </c>
      <c r="E8521">
        <v>2</v>
      </c>
      <c r="F8521">
        <v>0</v>
      </c>
      <c r="G8521">
        <v>39927</v>
      </c>
      <c r="H8521">
        <v>79854</v>
      </c>
      <c r="I8521">
        <v>0.16</v>
      </c>
      <c r="J8521" s="2" t="s">
        <v>18087</v>
      </c>
      <c r="K8521" t="str">
        <f>_xlfn.XLOOKUP(D8521,Products!A:A,Products!C:C,"")</f>
        <v>Technology</v>
      </c>
      <c r="L8521" t="str">
        <f>_xlfn.XLOOKUP(C8521,Customers!A:A,Customers!D:D,"")</f>
        <v>Gujarat</v>
      </c>
      <c r="M8521" t="str">
        <f>_xlfn.XLOOKUP(C8521,Customers!A:A,Customers!E:E,"")</f>
        <v>Consumer</v>
      </c>
    </row>
    <row r="8522" spans="1:13" x14ac:dyDescent="0.25">
      <c r="A8522" t="s">
        <v>18088</v>
      </c>
      <c r="B8522" s="1">
        <v>45789</v>
      </c>
      <c r="C8522" t="s">
        <v>991</v>
      </c>
      <c r="D8522" t="s">
        <v>119</v>
      </c>
      <c r="E8522">
        <v>2</v>
      </c>
      <c r="F8522">
        <v>0.1</v>
      </c>
      <c r="G8522">
        <v>40034</v>
      </c>
      <c r="H8522">
        <v>72061.2</v>
      </c>
      <c r="I8522">
        <v>0.28000000000000003</v>
      </c>
      <c r="J8522" s="2" t="s">
        <v>18089</v>
      </c>
      <c r="K8522" t="str">
        <f>_xlfn.XLOOKUP(D8522,Products!A:A,Products!C:C,"")</f>
        <v>Office Supplies</v>
      </c>
      <c r="L8522" t="str">
        <f>_xlfn.XLOOKUP(C8522,Customers!A:A,Customers!D:D,"")</f>
        <v>Delhi</v>
      </c>
      <c r="M8522" t="str">
        <f>_xlfn.XLOOKUP(C8522,Customers!A:A,Customers!E:E,"")</f>
        <v>Small Business</v>
      </c>
    </row>
    <row r="8523" spans="1:13" x14ac:dyDescent="0.25">
      <c r="A8523" t="s">
        <v>18090</v>
      </c>
      <c r="B8523" s="1">
        <v>45933</v>
      </c>
      <c r="C8523" t="s">
        <v>1053</v>
      </c>
      <c r="D8523" t="s">
        <v>425</v>
      </c>
      <c r="E8523">
        <v>1</v>
      </c>
      <c r="F8523">
        <v>0</v>
      </c>
      <c r="G8523">
        <v>39150</v>
      </c>
      <c r="H8523">
        <v>39150</v>
      </c>
      <c r="I8523">
        <v>0.28000000000000003</v>
      </c>
      <c r="J8523" s="2" t="s">
        <v>18091</v>
      </c>
      <c r="K8523" t="str">
        <f>_xlfn.XLOOKUP(D8523,Products!A:A,Products!C:C,"")</f>
        <v>Office Supplies</v>
      </c>
      <c r="L8523" t="str">
        <f>_xlfn.XLOOKUP(C8523,Customers!A:A,Customers!D:D,"")</f>
        <v>Karnataka</v>
      </c>
      <c r="M8523" t="str">
        <f>_xlfn.XLOOKUP(C8523,Customers!A:A,Customers!E:E,"")</f>
        <v>Consumer</v>
      </c>
    </row>
    <row r="8524" spans="1:13" x14ac:dyDescent="0.25">
      <c r="A8524" t="s">
        <v>18092</v>
      </c>
      <c r="B8524" s="1">
        <v>45670</v>
      </c>
      <c r="C8524" t="s">
        <v>326</v>
      </c>
      <c r="D8524" t="s">
        <v>204</v>
      </c>
      <c r="E8524">
        <v>1</v>
      </c>
      <c r="F8524">
        <v>0.05</v>
      </c>
      <c r="G8524">
        <v>19940</v>
      </c>
      <c r="H8524">
        <v>18943</v>
      </c>
      <c r="I8524">
        <v>0.16</v>
      </c>
      <c r="J8524" s="2" t="s">
        <v>18093</v>
      </c>
      <c r="K8524" t="str">
        <f>_xlfn.XLOOKUP(D8524,Products!A:A,Products!C:C,"")</f>
        <v>Technology</v>
      </c>
      <c r="L8524" t="str">
        <f>_xlfn.XLOOKUP(C8524,Customers!A:A,Customers!D:D,"")</f>
        <v>Delhi</v>
      </c>
      <c r="M8524" t="str">
        <f>_xlfn.XLOOKUP(C8524,Customers!A:A,Customers!E:E,"")</f>
        <v>Consumer</v>
      </c>
    </row>
    <row r="8525" spans="1:13" x14ac:dyDescent="0.25">
      <c r="A8525" t="s">
        <v>18094</v>
      </c>
      <c r="B8525" s="1">
        <v>45660</v>
      </c>
      <c r="C8525" t="s">
        <v>5481</v>
      </c>
      <c r="D8525" t="s">
        <v>64</v>
      </c>
      <c r="E8525">
        <v>1</v>
      </c>
      <c r="F8525">
        <v>0.1</v>
      </c>
      <c r="G8525">
        <v>5299</v>
      </c>
      <c r="H8525">
        <v>4769.1000000000004</v>
      </c>
      <c r="I8525">
        <v>0.16</v>
      </c>
      <c r="J8525" s="2" t="s">
        <v>18095</v>
      </c>
      <c r="K8525" t="str">
        <f>_xlfn.XLOOKUP(D8525,Products!A:A,Products!C:C,"")</f>
        <v>Technology</v>
      </c>
      <c r="L8525" t="str">
        <f>_xlfn.XLOOKUP(C8525,Customers!A:A,Customers!D:D,"")</f>
        <v>Karnataka</v>
      </c>
      <c r="M8525" t="str">
        <f>_xlfn.XLOOKUP(C8525,Customers!A:A,Customers!E:E,"")</f>
        <v>Consumer</v>
      </c>
    </row>
    <row r="8526" spans="1:13" x14ac:dyDescent="0.25">
      <c r="A8526" t="s">
        <v>18096</v>
      </c>
      <c r="B8526" s="1">
        <v>45881</v>
      </c>
      <c r="C8526" t="s">
        <v>641</v>
      </c>
      <c r="D8526" t="s">
        <v>626</v>
      </c>
      <c r="E8526">
        <v>1</v>
      </c>
      <c r="F8526">
        <v>0</v>
      </c>
      <c r="G8526">
        <v>27904</v>
      </c>
      <c r="H8526">
        <v>27904</v>
      </c>
      <c r="I8526">
        <v>0.22</v>
      </c>
      <c r="J8526">
        <v>6502.1941167422701</v>
      </c>
      <c r="K8526" t="str">
        <f>_xlfn.XLOOKUP(D8526,Products!A:A,Products!C:C,"")</f>
        <v>Furniture</v>
      </c>
      <c r="L8526" t="str">
        <f>_xlfn.XLOOKUP(C8526,Customers!A:A,Customers!D:D,"")</f>
        <v>Gujarat</v>
      </c>
      <c r="M8526" t="str">
        <f>_xlfn.XLOOKUP(C8526,Customers!A:A,Customers!E:E,"")</f>
        <v>Consumer</v>
      </c>
    </row>
    <row r="8527" spans="1:13" x14ac:dyDescent="0.25">
      <c r="A8527" t="s">
        <v>18097</v>
      </c>
      <c r="B8527" s="1">
        <v>45832</v>
      </c>
      <c r="C8527" t="s">
        <v>1040</v>
      </c>
      <c r="D8527" t="s">
        <v>179</v>
      </c>
      <c r="E8527">
        <v>2</v>
      </c>
      <c r="F8527">
        <v>0.05</v>
      </c>
      <c r="G8527">
        <v>5109</v>
      </c>
      <c r="H8527">
        <v>9707.1</v>
      </c>
      <c r="I8527">
        <v>0.19</v>
      </c>
      <c r="J8527" s="2" t="s">
        <v>18098</v>
      </c>
      <c r="K8527" t="str">
        <f>_xlfn.XLOOKUP(D8527,Products!A:A,Products!C:C,"")</f>
        <v>Home Appliances</v>
      </c>
      <c r="L8527" t="str">
        <f>_xlfn.XLOOKUP(C8527,Customers!A:A,Customers!D:D,"")</f>
        <v>Kerala</v>
      </c>
      <c r="M8527" t="str">
        <f>_xlfn.XLOOKUP(C8527,Customers!A:A,Customers!E:E,"")</f>
        <v>Consumer</v>
      </c>
    </row>
    <row r="8528" spans="1:13" x14ac:dyDescent="0.25">
      <c r="A8528" t="s">
        <v>18099</v>
      </c>
      <c r="B8528" s="1">
        <v>45747</v>
      </c>
      <c r="C8528" t="s">
        <v>2642</v>
      </c>
      <c r="D8528" t="s">
        <v>92</v>
      </c>
      <c r="E8528">
        <v>1</v>
      </c>
      <c r="F8528">
        <v>0.2</v>
      </c>
      <c r="G8528">
        <v>41116</v>
      </c>
      <c r="H8528">
        <v>32892.800000000003</v>
      </c>
      <c r="I8528">
        <v>0.19</v>
      </c>
      <c r="J8528" s="2" t="s">
        <v>18100</v>
      </c>
      <c r="K8528" t="str">
        <f>_xlfn.XLOOKUP(D8528,Products!A:A,Products!C:C,"")</f>
        <v>Home Appliances</v>
      </c>
      <c r="L8528" t="str">
        <f>_xlfn.XLOOKUP(C8528,Customers!A:A,Customers!D:D,"")</f>
        <v>West Bengal</v>
      </c>
      <c r="M8528" t="str">
        <f>_xlfn.XLOOKUP(C8528,Customers!A:A,Customers!E:E,"")</f>
        <v>Small Business</v>
      </c>
    </row>
    <row r="8529" spans="1:13" x14ac:dyDescent="0.25">
      <c r="A8529" t="s">
        <v>18101</v>
      </c>
      <c r="B8529" s="1">
        <v>45898</v>
      </c>
      <c r="C8529" t="s">
        <v>3930</v>
      </c>
      <c r="D8529" t="s">
        <v>134</v>
      </c>
      <c r="E8529">
        <v>2</v>
      </c>
      <c r="F8529">
        <v>0.15</v>
      </c>
      <c r="G8529">
        <v>42988</v>
      </c>
      <c r="H8529" s="2" t="s">
        <v>2044</v>
      </c>
      <c r="I8529">
        <v>0.19</v>
      </c>
      <c r="J8529" s="2" t="s">
        <v>18102</v>
      </c>
      <c r="K8529" t="str">
        <f>_xlfn.XLOOKUP(D8529,Products!A:A,Products!C:C,"")</f>
        <v>Home Appliances</v>
      </c>
      <c r="L8529" t="str">
        <f>_xlfn.XLOOKUP(C8529,Customers!A:A,Customers!D:D,"")</f>
        <v>Maharashtra</v>
      </c>
      <c r="M8529" t="str">
        <f>_xlfn.XLOOKUP(C8529,Customers!A:A,Customers!E:E,"")</f>
        <v>Consumer</v>
      </c>
    </row>
    <row r="8530" spans="1:13" x14ac:dyDescent="0.25">
      <c r="A8530" t="s">
        <v>18103</v>
      </c>
      <c r="B8530" s="1">
        <v>45692</v>
      </c>
      <c r="C8530" t="s">
        <v>5340</v>
      </c>
      <c r="D8530" t="s">
        <v>100</v>
      </c>
      <c r="E8530">
        <v>1</v>
      </c>
      <c r="F8530">
        <v>0.05</v>
      </c>
      <c r="G8530">
        <v>43459</v>
      </c>
      <c r="H8530" s="2" t="s">
        <v>227</v>
      </c>
      <c r="I8530">
        <v>0.19</v>
      </c>
      <c r="J8530" s="2" t="s">
        <v>18104</v>
      </c>
      <c r="K8530" t="str">
        <f>_xlfn.XLOOKUP(D8530,Products!A:A,Products!C:C,"")</f>
        <v>Home Appliances</v>
      </c>
      <c r="L8530" t="str">
        <f>_xlfn.XLOOKUP(C8530,Customers!A:A,Customers!D:D,"")</f>
        <v>Chandigarh</v>
      </c>
      <c r="M8530" t="str">
        <f>_xlfn.XLOOKUP(C8530,Customers!A:A,Customers!E:E,"")</f>
        <v>Consumer</v>
      </c>
    </row>
    <row r="8531" spans="1:13" x14ac:dyDescent="0.25">
      <c r="A8531" t="s">
        <v>18105</v>
      </c>
      <c r="B8531" s="1">
        <v>45671</v>
      </c>
      <c r="C8531" t="s">
        <v>223</v>
      </c>
      <c r="D8531" t="s">
        <v>425</v>
      </c>
      <c r="E8531">
        <v>2</v>
      </c>
      <c r="F8531">
        <v>0.2</v>
      </c>
      <c r="G8531">
        <v>39150</v>
      </c>
      <c r="H8531">
        <v>62640</v>
      </c>
      <c r="I8531">
        <v>0.28000000000000003</v>
      </c>
      <c r="J8531" s="2" t="s">
        <v>18106</v>
      </c>
      <c r="K8531" t="str">
        <f>_xlfn.XLOOKUP(D8531,Products!A:A,Products!C:C,"")</f>
        <v>Office Supplies</v>
      </c>
      <c r="L8531" t="str">
        <f>_xlfn.XLOOKUP(C8531,Customers!A:A,Customers!D:D,"")</f>
        <v>Karnataka</v>
      </c>
      <c r="M8531" t="str">
        <f>_xlfn.XLOOKUP(C8531,Customers!A:A,Customers!E:E,"")</f>
        <v>Consumer</v>
      </c>
    </row>
    <row r="8532" spans="1:13" x14ac:dyDescent="0.25">
      <c r="A8532" t="s">
        <v>18107</v>
      </c>
      <c r="B8532" s="1">
        <v>45852</v>
      </c>
      <c r="C8532" t="s">
        <v>10368</v>
      </c>
      <c r="D8532" t="s">
        <v>96</v>
      </c>
      <c r="E8532">
        <v>3</v>
      </c>
      <c r="F8532">
        <v>0.05</v>
      </c>
      <c r="G8532">
        <v>11537</v>
      </c>
      <c r="H8532">
        <v>32880.449999999997</v>
      </c>
      <c r="I8532">
        <v>0.22</v>
      </c>
      <c r="J8532" s="2" t="s">
        <v>18108</v>
      </c>
      <c r="K8532" t="str">
        <f>_xlfn.XLOOKUP(D8532,Products!A:A,Products!C:C,"")</f>
        <v>Furniture</v>
      </c>
      <c r="L8532" t="str">
        <f>_xlfn.XLOOKUP(C8532,Customers!A:A,Customers!D:D,"")</f>
        <v>Rajasthan</v>
      </c>
      <c r="M8532" t="str">
        <f>_xlfn.XLOOKUP(C8532,Customers!A:A,Customers!E:E,"")</f>
        <v>Small Business</v>
      </c>
    </row>
    <row r="8533" spans="1:13" x14ac:dyDescent="0.25">
      <c r="A8533" t="s">
        <v>18109</v>
      </c>
      <c r="B8533" s="1">
        <v>45963</v>
      </c>
      <c r="C8533" t="s">
        <v>1786</v>
      </c>
      <c r="D8533" t="s">
        <v>469</v>
      </c>
      <c r="E8533">
        <v>2</v>
      </c>
      <c r="F8533">
        <v>0.1</v>
      </c>
      <c r="G8533">
        <v>35056</v>
      </c>
      <c r="H8533">
        <v>63100.800000000003</v>
      </c>
      <c r="I8533">
        <v>0.19</v>
      </c>
      <c r="J8533" s="2" t="s">
        <v>18110</v>
      </c>
      <c r="K8533" t="str">
        <f>_xlfn.XLOOKUP(D8533,Products!A:A,Products!C:C,"")</f>
        <v>Home Appliances</v>
      </c>
      <c r="L8533" t="str">
        <f>_xlfn.XLOOKUP(C8533,Customers!A:A,Customers!D:D,"")</f>
        <v>Gujarat</v>
      </c>
      <c r="M8533" t="str">
        <f>_xlfn.XLOOKUP(C8533,Customers!A:A,Customers!E:E,"")</f>
        <v>Consumer</v>
      </c>
    </row>
    <row r="8534" spans="1:13" x14ac:dyDescent="0.25">
      <c r="A8534" t="s">
        <v>18111</v>
      </c>
      <c r="B8534" s="1">
        <v>45991</v>
      </c>
      <c r="C8534" t="s">
        <v>7018</v>
      </c>
      <c r="D8534" t="s">
        <v>152</v>
      </c>
      <c r="E8534">
        <v>1</v>
      </c>
      <c r="F8534">
        <v>0.05</v>
      </c>
      <c r="G8534">
        <v>32777</v>
      </c>
      <c r="H8534" s="2" t="s">
        <v>2661</v>
      </c>
      <c r="I8534">
        <v>0.19</v>
      </c>
      <c r="J8534" s="2" t="s">
        <v>18112</v>
      </c>
      <c r="K8534" t="str">
        <f>_xlfn.XLOOKUP(D8534,Products!A:A,Products!C:C,"")</f>
        <v>Home Appliances</v>
      </c>
      <c r="L8534" t="str">
        <f>_xlfn.XLOOKUP(C8534,Customers!A:A,Customers!D:D,"")</f>
        <v>Delhi</v>
      </c>
      <c r="M8534" t="str">
        <f>_xlfn.XLOOKUP(C8534,Customers!A:A,Customers!E:E,"")</f>
        <v>Consumer</v>
      </c>
    </row>
    <row r="8535" spans="1:13" x14ac:dyDescent="0.25">
      <c r="A8535" t="s">
        <v>18113</v>
      </c>
      <c r="B8535" s="1">
        <v>45870</v>
      </c>
      <c r="C8535" t="s">
        <v>1178</v>
      </c>
      <c r="D8535" t="s">
        <v>371</v>
      </c>
      <c r="E8535">
        <v>1</v>
      </c>
      <c r="F8535">
        <v>0.15</v>
      </c>
      <c r="G8535">
        <v>34314</v>
      </c>
      <c r="H8535" s="2" t="s">
        <v>372</v>
      </c>
      <c r="I8535">
        <v>0.16</v>
      </c>
      <c r="J8535" s="2" t="s">
        <v>18114</v>
      </c>
      <c r="K8535" t="str">
        <f>_xlfn.XLOOKUP(D8535,Products!A:A,Products!C:C,"")</f>
        <v>Technology</v>
      </c>
      <c r="L8535" t="str">
        <f>_xlfn.XLOOKUP(C8535,Customers!A:A,Customers!D:D,"")</f>
        <v>Uttar Pradesh</v>
      </c>
      <c r="M8535" t="str">
        <f>_xlfn.XLOOKUP(C8535,Customers!A:A,Customers!E:E,"")</f>
        <v>Corporate</v>
      </c>
    </row>
    <row r="8536" spans="1:13" x14ac:dyDescent="0.25">
      <c r="A8536" t="s">
        <v>18115</v>
      </c>
      <c r="B8536" s="1">
        <v>45660</v>
      </c>
      <c r="C8536" t="s">
        <v>4432</v>
      </c>
      <c r="D8536" t="s">
        <v>249</v>
      </c>
      <c r="E8536">
        <v>1</v>
      </c>
      <c r="F8536">
        <v>0.05</v>
      </c>
      <c r="G8536">
        <v>4101</v>
      </c>
      <c r="H8536">
        <v>3895.95</v>
      </c>
      <c r="I8536">
        <v>0.16</v>
      </c>
      <c r="J8536" s="2" t="s">
        <v>18116</v>
      </c>
      <c r="K8536" t="str">
        <f>_xlfn.XLOOKUP(D8536,Products!A:A,Products!C:C,"")</f>
        <v>Technology</v>
      </c>
      <c r="L8536" t="str">
        <f>_xlfn.XLOOKUP(C8536,Customers!A:A,Customers!D:D,"")</f>
        <v>Tamil Nadu</v>
      </c>
      <c r="M8536" t="str">
        <f>_xlfn.XLOOKUP(C8536,Customers!A:A,Customers!E:E,"")</f>
        <v>Consumer</v>
      </c>
    </row>
    <row r="8537" spans="1:13" x14ac:dyDescent="0.25">
      <c r="A8537" t="s">
        <v>18117</v>
      </c>
      <c r="B8537" s="1">
        <v>45836</v>
      </c>
      <c r="C8537" t="s">
        <v>1154</v>
      </c>
      <c r="D8537" t="s">
        <v>220</v>
      </c>
      <c r="E8537">
        <v>2</v>
      </c>
      <c r="F8537">
        <v>0.05</v>
      </c>
      <c r="G8537">
        <v>38513</v>
      </c>
      <c r="H8537">
        <v>73174.7</v>
      </c>
      <c r="I8537">
        <v>0.19</v>
      </c>
      <c r="J8537" s="2" t="s">
        <v>18118</v>
      </c>
      <c r="K8537" t="str">
        <f>_xlfn.XLOOKUP(D8537,Products!A:A,Products!C:C,"")</f>
        <v>Home Appliances</v>
      </c>
      <c r="L8537" t="str">
        <f>_xlfn.XLOOKUP(C8537,Customers!A:A,Customers!D:D,"")</f>
        <v>Rajasthan</v>
      </c>
      <c r="M8537" t="str">
        <f>_xlfn.XLOOKUP(C8537,Customers!A:A,Customers!E:E,"")</f>
        <v>Corporate</v>
      </c>
    </row>
    <row r="8538" spans="1:13" x14ac:dyDescent="0.25">
      <c r="A8538" t="s">
        <v>18119</v>
      </c>
      <c r="B8538" s="1">
        <v>45697</v>
      </c>
      <c r="C8538" t="s">
        <v>1059</v>
      </c>
      <c r="D8538" t="s">
        <v>425</v>
      </c>
      <c r="E8538">
        <v>1</v>
      </c>
      <c r="F8538">
        <v>0.1</v>
      </c>
      <c r="G8538">
        <v>39150</v>
      </c>
      <c r="H8538">
        <v>35235</v>
      </c>
      <c r="I8538">
        <v>0.28000000000000003</v>
      </c>
      <c r="J8538" s="2" t="s">
        <v>18120</v>
      </c>
      <c r="K8538" t="str">
        <f>_xlfn.XLOOKUP(D8538,Products!A:A,Products!C:C,"")</f>
        <v>Office Supplies</v>
      </c>
      <c r="L8538" t="str">
        <f>_xlfn.XLOOKUP(C8538,Customers!A:A,Customers!D:D,"")</f>
        <v>Maharashtra</v>
      </c>
      <c r="M8538" t="str">
        <f>_xlfn.XLOOKUP(C8538,Customers!A:A,Customers!E:E,"")</f>
        <v>Small Business</v>
      </c>
    </row>
    <row r="8539" spans="1:13" x14ac:dyDescent="0.25">
      <c r="A8539" t="s">
        <v>18121</v>
      </c>
      <c r="B8539" s="1">
        <v>45821</v>
      </c>
      <c r="C8539" t="s">
        <v>5309</v>
      </c>
      <c r="D8539" t="s">
        <v>134</v>
      </c>
      <c r="E8539">
        <v>1</v>
      </c>
      <c r="F8539">
        <v>0.15</v>
      </c>
      <c r="G8539">
        <v>42988</v>
      </c>
      <c r="H8539" s="2" t="s">
        <v>135</v>
      </c>
      <c r="I8539">
        <v>0.19</v>
      </c>
      <c r="J8539" s="2" t="s">
        <v>18122</v>
      </c>
      <c r="K8539" t="str">
        <f>_xlfn.XLOOKUP(D8539,Products!A:A,Products!C:C,"")</f>
        <v>Home Appliances</v>
      </c>
      <c r="L8539" t="str">
        <f>_xlfn.XLOOKUP(C8539,Customers!A:A,Customers!D:D,"")</f>
        <v>Tamil Nadu</v>
      </c>
      <c r="M8539" t="str">
        <f>_xlfn.XLOOKUP(C8539,Customers!A:A,Customers!E:E,"")</f>
        <v>Consumer</v>
      </c>
    </row>
    <row r="8540" spans="1:13" x14ac:dyDescent="0.25">
      <c r="A8540" t="s">
        <v>18123</v>
      </c>
      <c r="B8540" s="1">
        <v>45964</v>
      </c>
      <c r="C8540" t="s">
        <v>2311</v>
      </c>
      <c r="D8540" t="s">
        <v>179</v>
      </c>
      <c r="E8540">
        <v>4</v>
      </c>
      <c r="F8540">
        <v>0.1</v>
      </c>
      <c r="G8540">
        <v>5109</v>
      </c>
      <c r="H8540">
        <v>18392.400000000001</v>
      </c>
      <c r="I8540">
        <v>0.19</v>
      </c>
      <c r="J8540" s="2" t="s">
        <v>18124</v>
      </c>
      <c r="K8540" t="str">
        <f>_xlfn.XLOOKUP(D8540,Products!A:A,Products!C:C,"")</f>
        <v>Home Appliances</v>
      </c>
      <c r="L8540" t="str">
        <f>_xlfn.XLOOKUP(C8540,Customers!A:A,Customers!D:D,"")</f>
        <v>Kerala</v>
      </c>
      <c r="M8540" t="str">
        <f>_xlfn.XLOOKUP(C8540,Customers!A:A,Customers!E:E,"")</f>
        <v>Consumer</v>
      </c>
    </row>
    <row r="8541" spans="1:13" x14ac:dyDescent="0.25">
      <c r="A8541" t="s">
        <v>18125</v>
      </c>
      <c r="B8541" s="1">
        <v>45892</v>
      </c>
      <c r="C8541" t="s">
        <v>5876</v>
      </c>
      <c r="D8541" t="s">
        <v>287</v>
      </c>
      <c r="E8541">
        <v>1</v>
      </c>
      <c r="F8541">
        <v>0.15</v>
      </c>
      <c r="G8541">
        <v>36003</v>
      </c>
      <c r="H8541">
        <v>30602.55</v>
      </c>
      <c r="I8541">
        <v>0.16</v>
      </c>
      <c r="J8541" s="2" t="s">
        <v>18126</v>
      </c>
      <c r="K8541" t="str">
        <f>_xlfn.XLOOKUP(D8541,Products!A:A,Products!C:C,"")</f>
        <v>Technology</v>
      </c>
      <c r="L8541" t="str">
        <f>_xlfn.XLOOKUP(C8541,Customers!A:A,Customers!D:D,"")</f>
        <v>Uttar Pradesh</v>
      </c>
      <c r="M8541" t="str">
        <f>_xlfn.XLOOKUP(C8541,Customers!A:A,Customers!E:E,"")</f>
        <v>Consumer</v>
      </c>
    </row>
    <row r="8542" spans="1:13" x14ac:dyDescent="0.25">
      <c r="A8542" t="s">
        <v>18127</v>
      </c>
      <c r="B8542" s="1">
        <v>45914</v>
      </c>
      <c r="C8542" t="s">
        <v>3927</v>
      </c>
      <c r="D8542" t="s">
        <v>119</v>
      </c>
      <c r="E8542">
        <v>4</v>
      </c>
      <c r="F8542">
        <v>0.1</v>
      </c>
      <c r="G8542">
        <v>40034</v>
      </c>
      <c r="H8542">
        <v>144122.4</v>
      </c>
      <c r="I8542">
        <v>0.28000000000000003</v>
      </c>
      <c r="J8542" s="2" t="s">
        <v>18128</v>
      </c>
      <c r="K8542" t="str">
        <f>_xlfn.XLOOKUP(D8542,Products!A:A,Products!C:C,"")</f>
        <v>Office Supplies</v>
      </c>
      <c r="L8542" t="str">
        <f>_xlfn.XLOOKUP(C8542,Customers!A:A,Customers!D:D,"")</f>
        <v>Tamil Nadu</v>
      </c>
      <c r="M8542" t="str">
        <f>_xlfn.XLOOKUP(C8542,Customers!A:A,Customers!E:E,"")</f>
        <v>Consumer</v>
      </c>
    </row>
    <row r="8543" spans="1:13" x14ac:dyDescent="0.25">
      <c r="A8543" t="s">
        <v>18129</v>
      </c>
      <c r="B8543" s="1">
        <v>46017</v>
      </c>
      <c r="C8543" t="s">
        <v>10299</v>
      </c>
      <c r="D8543" t="s">
        <v>164</v>
      </c>
      <c r="E8543">
        <v>3</v>
      </c>
      <c r="F8543">
        <v>0.15</v>
      </c>
      <c r="G8543">
        <v>657</v>
      </c>
      <c r="H8543">
        <v>1675.35</v>
      </c>
      <c r="I8543">
        <v>0.22</v>
      </c>
      <c r="J8543" s="2" t="s">
        <v>18130</v>
      </c>
      <c r="K8543" t="str">
        <f>_xlfn.XLOOKUP(D8543,Products!A:A,Products!C:C,"")</f>
        <v>Furniture</v>
      </c>
      <c r="L8543" t="str">
        <f>_xlfn.XLOOKUP(C8543,Customers!A:A,Customers!D:D,"")</f>
        <v>Delhi</v>
      </c>
      <c r="M8543" t="str">
        <f>_xlfn.XLOOKUP(C8543,Customers!A:A,Customers!E:E,"")</f>
        <v>Consumer</v>
      </c>
    </row>
    <row r="8544" spans="1:13" x14ac:dyDescent="0.25">
      <c r="A8544" t="s">
        <v>18131</v>
      </c>
      <c r="B8544" s="1">
        <v>45773</v>
      </c>
      <c r="C8544" t="s">
        <v>1255</v>
      </c>
      <c r="D8544" t="s">
        <v>261</v>
      </c>
      <c r="E8544">
        <v>3</v>
      </c>
      <c r="F8544">
        <v>0.1</v>
      </c>
      <c r="G8544">
        <v>2649</v>
      </c>
      <c r="H8544">
        <v>7152.3</v>
      </c>
      <c r="I8544">
        <v>0.16</v>
      </c>
      <c r="J8544" s="2" t="s">
        <v>18132</v>
      </c>
      <c r="K8544" t="str">
        <f>_xlfn.XLOOKUP(D8544,Products!A:A,Products!C:C,"")</f>
        <v>Technology</v>
      </c>
      <c r="L8544" t="str">
        <f>_xlfn.XLOOKUP(C8544,Customers!A:A,Customers!D:D,"")</f>
        <v>Maharashtra</v>
      </c>
      <c r="M8544" t="str">
        <f>_xlfn.XLOOKUP(C8544,Customers!A:A,Customers!E:E,"")</f>
        <v>Consumer</v>
      </c>
    </row>
    <row r="8545" spans="1:13" x14ac:dyDescent="0.25">
      <c r="A8545" t="s">
        <v>18133</v>
      </c>
      <c r="B8545" s="1">
        <v>45709</v>
      </c>
      <c r="C8545" t="s">
        <v>584</v>
      </c>
      <c r="D8545" t="s">
        <v>253</v>
      </c>
      <c r="E8545">
        <v>3</v>
      </c>
      <c r="F8545">
        <v>0.05</v>
      </c>
      <c r="G8545">
        <v>13190</v>
      </c>
      <c r="H8545">
        <v>37591.5</v>
      </c>
      <c r="I8545">
        <v>0.22</v>
      </c>
      <c r="J8545" s="2" t="s">
        <v>18134</v>
      </c>
      <c r="K8545" t="str">
        <f>_xlfn.XLOOKUP(D8545,Products!A:A,Products!C:C,"")</f>
        <v>Furniture</v>
      </c>
      <c r="L8545" t="str">
        <f>_xlfn.XLOOKUP(C8545,Customers!A:A,Customers!D:D,"")</f>
        <v>Telangana</v>
      </c>
      <c r="M8545" t="str">
        <f>_xlfn.XLOOKUP(C8545,Customers!A:A,Customers!E:E,"")</f>
        <v>Consumer</v>
      </c>
    </row>
    <row r="8546" spans="1:13" x14ac:dyDescent="0.25">
      <c r="A8546" t="s">
        <v>18135</v>
      </c>
      <c r="B8546" s="1">
        <v>45799</v>
      </c>
      <c r="C8546" t="s">
        <v>767</v>
      </c>
      <c r="D8546" t="s">
        <v>17</v>
      </c>
      <c r="E8546">
        <v>1</v>
      </c>
      <c r="F8546">
        <v>0.2</v>
      </c>
      <c r="G8546">
        <v>10888</v>
      </c>
      <c r="H8546">
        <v>8710.4</v>
      </c>
      <c r="I8546">
        <v>0.19</v>
      </c>
      <c r="J8546" s="2" t="s">
        <v>18136</v>
      </c>
      <c r="K8546" t="str">
        <f>_xlfn.XLOOKUP(D8546,Products!A:A,Products!C:C,"")</f>
        <v>Home Appliances</v>
      </c>
      <c r="L8546" t="str">
        <f>_xlfn.XLOOKUP(C8546,Customers!A:A,Customers!D:D,"")</f>
        <v>Kerala</v>
      </c>
      <c r="M8546" t="str">
        <f>_xlfn.XLOOKUP(C8546,Customers!A:A,Customers!E:E,"")</f>
        <v>Corporate</v>
      </c>
    </row>
    <row r="8547" spans="1:13" x14ac:dyDescent="0.25">
      <c r="A8547" t="s">
        <v>18137</v>
      </c>
      <c r="B8547" s="1">
        <v>45743</v>
      </c>
      <c r="C8547" t="s">
        <v>1053</v>
      </c>
      <c r="D8547" t="s">
        <v>581</v>
      </c>
      <c r="E8547">
        <v>1</v>
      </c>
      <c r="F8547">
        <v>0.2</v>
      </c>
      <c r="G8547">
        <v>35516</v>
      </c>
      <c r="H8547" s="2" t="s">
        <v>1816</v>
      </c>
      <c r="I8547">
        <v>0.19</v>
      </c>
      <c r="J8547" s="2" t="s">
        <v>18138</v>
      </c>
      <c r="K8547" t="str">
        <f>_xlfn.XLOOKUP(D8547,Products!A:A,Products!C:C,"")</f>
        <v>Home Appliances</v>
      </c>
      <c r="L8547" t="str">
        <f>_xlfn.XLOOKUP(C8547,Customers!A:A,Customers!D:D,"")</f>
        <v>Karnataka</v>
      </c>
      <c r="M8547" t="str">
        <f>_xlfn.XLOOKUP(C8547,Customers!A:A,Customers!E:E,"")</f>
        <v>Consumer</v>
      </c>
    </row>
    <row r="8548" spans="1:13" x14ac:dyDescent="0.25">
      <c r="A8548" t="s">
        <v>18139</v>
      </c>
      <c r="B8548" s="1">
        <v>45703</v>
      </c>
      <c r="C8548" t="s">
        <v>5298</v>
      </c>
      <c r="D8548" t="s">
        <v>115</v>
      </c>
      <c r="E8548">
        <v>1</v>
      </c>
      <c r="F8548">
        <v>0.25</v>
      </c>
      <c r="G8548">
        <v>10792</v>
      </c>
      <c r="H8548">
        <v>8094</v>
      </c>
      <c r="I8548">
        <v>0.28000000000000003</v>
      </c>
      <c r="J8548" s="2" t="s">
        <v>18140</v>
      </c>
      <c r="K8548" t="str">
        <f>_xlfn.XLOOKUP(D8548,Products!A:A,Products!C:C,"")</f>
        <v>Office Supplies</v>
      </c>
      <c r="L8548" t="str">
        <f>_xlfn.XLOOKUP(C8548,Customers!A:A,Customers!D:D,"")</f>
        <v>Uttar Pradesh</v>
      </c>
      <c r="M8548" t="str">
        <f>_xlfn.XLOOKUP(C8548,Customers!A:A,Customers!E:E,"")</f>
        <v>Consumer</v>
      </c>
    </row>
    <row r="8549" spans="1:13" x14ac:dyDescent="0.25">
      <c r="A8549" t="s">
        <v>18141</v>
      </c>
      <c r="B8549" s="1">
        <v>45989</v>
      </c>
      <c r="C8549" t="s">
        <v>3914</v>
      </c>
      <c r="D8549" t="s">
        <v>212</v>
      </c>
      <c r="E8549">
        <v>1</v>
      </c>
      <c r="F8549">
        <v>0.1</v>
      </c>
      <c r="G8549">
        <v>13000</v>
      </c>
      <c r="H8549">
        <v>11700</v>
      </c>
      <c r="I8549">
        <v>0.19</v>
      </c>
      <c r="J8549" s="2" t="s">
        <v>18142</v>
      </c>
      <c r="K8549" t="str">
        <f>_xlfn.XLOOKUP(D8549,Products!A:A,Products!C:C,"")</f>
        <v>Home Appliances</v>
      </c>
      <c r="L8549" t="str">
        <f>_xlfn.XLOOKUP(C8549,Customers!A:A,Customers!D:D,"")</f>
        <v>West Bengal</v>
      </c>
      <c r="M8549" t="str">
        <f>_xlfn.XLOOKUP(C8549,Customers!A:A,Customers!E:E,"")</f>
        <v>Small Business</v>
      </c>
    </row>
    <row r="8550" spans="1:13" x14ac:dyDescent="0.25">
      <c r="A8550" t="s">
        <v>18143</v>
      </c>
      <c r="B8550" s="1">
        <v>45895</v>
      </c>
      <c r="C8550" t="s">
        <v>616</v>
      </c>
      <c r="D8550" t="s">
        <v>249</v>
      </c>
      <c r="E8550">
        <v>1</v>
      </c>
      <c r="F8550">
        <v>0.15</v>
      </c>
      <c r="G8550">
        <v>4101</v>
      </c>
      <c r="H8550">
        <v>3485.85</v>
      </c>
      <c r="I8550">
        <v>0.16</v>
      </c>
      <c r="J8550" s="2" t="s">
        <v>18144</v>
      </c>
      <c r="K8550" t="str">
        <f>_xlfn.XLOOKUP(D8550,Products!A:A,Products!C:C,"")</f>
        <v>Technology</v>
      </c>
      <c r="L8550" t="str">
        <f>_xlfn.XLOOKUP(C8550,Customers!A:A,Customers!D:D,"")</f>
        <v>Chandigarh</v>
      </c>
      <c r="M8550" t="str">
        <f>_xlfn.XLOOKUP(C8550,Customers!A:A,Customers!E:E,"")</f>
        <v>Corporate</v>
      </c>
    </row>
    <row r="8551" spans="1:13" x14ac:dyDescent="0.25">
      <c r="A8551" t="s">
        <v>18145</v>
      </c>
      <c r="B8551" s="1">
        <v>45667</v>
      </c>
      <c r="C8551" t="s">
        <v>3201</v>
      </c>
      <c r="D8551" t="s">
        <v>187</v>
      </c>
      <c r="E8551">
        <v>3</v>
      </c>
      <c r="F8551">
        <v>0.2</v>
      </c>
      <c r="G8551">
        <v>24562</v>
      </c>
      <c r="H8551">
        <v>58948.800000000003</v>
      </c>
      <c r="I8551">
        <v>0.22</v>
      </c>
      <c r="J8551" s="2" t="s">
        <v>18146</v>
      </c>
      <c r="K8551" t="str">
        <f>_xlfn.XLOOKUP(D8551,Products!A:A,Products!C:C,"")</f>
        <v>Furniture</v>
      </c>
      <c r="L8551" t="str">
        <f>_xlfn.XLOOKUP(C8551,Customers!A:A,Customers!D:D,"")</f>
        <v>Gujarat</v>
      </c>
      <c r="M8551" t="str">
        <f>_xlfn.XLOOKUP(C8551,Customers!A:A,Customers!E:E,"")</f>
        <v>Corporate</v>
      </c>
    </row>
    <row r="8552" spans="1:13" x14ac:dyDescent="0.25">
      <c r="A8552" t="s">
        <v>18147</v>
      </c>
      <c r="B8552" s="1">
        <v>45809</v>
      </c>
      <c r="C8552" t="s">
        <v>7589</v>
      </c>
      <c r="D8552" t="s">
        <v>212</v>
      </c>
      <c r="E8552">
        <v>1</v>
      </c>
      <c r="F8552">
        <v>0</v>
      </c>
      <c r="G8552">
        <v>13000</v>
      </c>
      <c r="H8552">
        <v>13000</v>
      </c>
      <c r="I8552">
        <v>0.19</v>
      </c>
      <c r="J8552" s="2" t="s">
        <v>18148</v>
      </c>
      <c r="K8552" t="str">
        <f>_xlfn.XLOOKUP(D8552,Products!A:A,Products!C:C,"")</f>
        <v>Home Appliances</v>
      </c>
      <c r="L8552" t="str">
        <f>_xlfn.XLOOKUP(C8552,Customers!A:A,Customers!D:D,"")</f>
        <v>Gujarat</v>
      </c>
      <c r="M8552" t="str">
        <f>_xlfn.XLOOKUP(C8552,Customers!A:A,Customers!E:E,"")</f>
        <v>Corporate</v>
      </c>
    </row>
    <row r="8553" spans="1:13" x14ac:dyDescent="0.25">
      <c r="A8553" t="s">
        <v>18149</v>
      </c>
      <c r="B8553" s="1">
        <v>45718</v>
      </c>
      <c r="C8553" t="s">
        <v>2319</v>
      </c>
      <c r="D8553" t="s">
        <v>601</v>
      </c>
      <c r="E8553">
        <v>1</v>
      </c>
      <c r="F8553">
        <v>0.2</v>
      </c>
      <c r="G8553">
        <v>5121</v>
      </c>
      <c r="H8553">
        <v>4096.8</v>
      </c>
      <c r="I8553">
        <v>0.28000000000000003</v>
      </c>
      <c r="J8553" s="2" t="s">
        <v>18150</v>
      </c>
      <c r="K8553" t="str">
        <f>_xlfn.XLOOKUP(D8553,Products!A:A,Products!C:C,"")</f>
        <v>Office Supplies</v>
      </c>
      <c r="L8553" t="str">
        <f>_xlfn.XLOOKUP(C8553,Customers!A:A,Customers!D:D,"")</f>
        <v>Karnataka</v>
      </c>
      <c r="M8553" t="str">
        <f>_xlfn.XLOOKUP(C8553,Customers!A:A,Customers!E:E,"")</f>
        <v>Consumer</v>
      </c>
    </row>
    <row r="8554" spans="1:13" x14ac:dyDescent="0.25">
      <c r="A8554" t="s">
        <v>18151</v>
      </c>
      <c r="B8554" s="1">
        <v>45675</v>
      </c>
      <c r="C8554" t="s">
        <v>1830</v>
      </c>
      <c r="D8554" t="s">
        <v>231</v>
      </c>
      <c r="E8554">
        <v>2</v>
      </c>
      <c r="F8554">
        <v>0.05</v>
      </c>
      <c r="G8554">
        <v>36976</v>
      </c>
      <c r="H8554">
        <v>70254.399999999994</v>
      </c>
      <c r="I8554">
        <v>0.28000000000000003</v>
      </c>
      <c r="J8554" s="2" t="s">
        <v>18152</v>
      </c>
      <c r="K8554" t="str">
        <f>_xlfn.XLOOKUP(D8554,Products!A:A,Products!C:C,"")</f>
        <v>Office Supplies</v>
      </c>
      <c r="L8554" t="str">
        <f>_xlfn.XLOOKUP(C8554,Customers!A:A,Customers!D:D,"")</f>
        <v>Uttar Pradesh</v>
      </c>
      <c r="M8554" t="str">
        <f>_xlfn.XLOOKUP(C8554,Customers!A:A,Customers!E:E,"")</f>
        <v>Small Business</v>
      </c>
    </row>
    <row r="8555" spans="1:13" x14ac:dyDescent="0.25">
      <c r="A8555" t="s">
        <v>18153</v>
      </c>
      <c r="B8555" s="1">
        <v>45743</v>
      </c>
      <c r="C8555" t="s">
        <v>2865</v>
      </c>
      <c r="D8555" t="s">
        <v>160</v>
      </c>
      <c r="E8555">
        <v>1</v>
      </c>
      <c r="F8555">
        <v>0</v>
      </c>
      <c r="G8555">
        <v>37834</v>
      </c>
      <c r="H8555">
        <v>37834</v>
      </c>
      <c r="I8555">
        <v>0.28000000000000003</v>
      </c>
      <c r="J8555" s="2" t="s">
        <v>18154</v>
      </c>
      <c r="K8555" t="str">
        <f>_xlfn.XLOOKUP(D8555,Products!A:A,Products!C:C,"")</f>
        <v>Office Supplies</v>
      </c>
      <c r="L8555" t="str">
        <f>_xlfn.XLOOKUP(C8555,Customers!A:A,Customers!D:D,"")</f>
        <v>Maharashtra</v>
      </c>
      <c r="M8555" t="str">
        <f>_xlfn.XLOOKUP(C8555,Customers!A:A,Customers!E:E,"")</f>
        <v>Corporate</v>
      </c>
    </row>
    <row r="8556" spans="1:13" x14ac:dyDescent="0.25">
      <c r="A8556" t="s">
        <v>18155</v>
      </c>
      <c r="B8556" s="1">
        <v>45794</v>
      </c>
      <c r="C8556" t="s">
        <v>1347</v>
      </c>
      <c r="D8556" t="s">
        <v>183</v>
      </c>
      <c r="E8556">
        <v>1</v>
      </c>
      <c r="F8556">
        <v>0.05</v>
      </c>
      <c r="G8556">
        <v>1533</v>
      </c>
      <c r="H8556">
        <v>1456.35</v>
      </c>
      <c r="I8556">
        <v>0.16</v>
      </c>
      <c r="J8556" s="2" t="s">
        <v>18156</v>
      </c>
      <c r="K8556" t="str">
        <f>_xlfn.XLOOKUP(D8556,Products!A:A,Products!C:C,"")</f>
        <v>Technology</v>
      </c>
      <c r="L8556" t="str">
        <f>_xlfn.XLOOKUP(C8556,Customers!A:A,Customers!D:D,"")</f>
        <v>Rajasthan</v>
      </c>
      <c r="M8556" t="str">
        <f>_xlfn.XLOOKUP(C8556,Customers!A:A,Customers!E:E,"")</f>
        <v>Corporate</v>
      </c>
    </row>
    <row r="8557" spans="1:13" x14ac:dyDescent="0.25">
      <c r="A8557" t="s">
        <v>18157</v>
      </c>
      <c r="B8557" s="1">
        <v>45887</v>
      </c>
      <c r="C8557" t="s">
        <v>10488</v>
      </c>
      <c r="D8557" t="s">
        <v>601</v>
      </c>
      <c r="E8557">
        <v>1</v>
      </c>
      <c r="F8557">
        <v>0.1</v>
      </c>
      <c r="G8557">
        <v>5121</v>
      </c>
      <c r="H8557" s="2" t="s">
        <v>752</v>
      </c>
      <c r="I8557">
        <v>0.28000000000000003</v>
      </c>
      <c r="J8557" s="2" t="s">
        <v>18158</v>
      </c>
      <c r="K8557" t="str">
        <f>_xlfn.XLOOKUP(D8557,Products!A:A,Products!C:C,"")</f>
        <v>Office Supplies</v>
      </c>
      <c r="L8557" t="str">
        <f>_xlfn.XLOOKUP(C8557,Customers!A:A,Customers!D:D,"")</f>
        <v>West Bengal</v>
      </c>
      <c r="M8557" t="str">
        <f>_xlfn.XLOOKUP(C8557,Customers!A:A,Customers!E:E,"")</f>
        <v>Corporate</v>
      </c>
    </row>
    <row r="8558" spans="1:13" x14ac:dyDescent="0.25">
      <c r="A8558" t="s">
        <v>18159</v>
      </c>
      <c r="B8558" s="1">
        <v>45785</v>
      </c>
      <c r="C8558" t="s">
        <v>496</v>
      </c>
      <c r="D8558" t="s">
        <v>92</v>
      </c>
      <c r="E8558">
        <v>3</v>
      </c>
      <c r="F8558">
        <v>0</v>
      </c>
      <c r="G8558">
        <v>41116</v>
      </c>
      <c r="H8558">
        <v>123348</v>
      </c>
      <c r="I8558">
        <v>0.19</v>
      </c>
      <c r="J8558" s="2" t="s">
        <v>18160</v>
      </c>
      <c r="K8558" t="str">
        <f>_xlfn.XLOOKUP(D8558,Products!A:A,Products!C:C,"")</f>
        <v>Home Appliances</v>
      </c>
      <c r="L8558" t="str">
        <f>_xlfn.XLOOKUP(C8558,Customers!A:A,Customers!D:D,"")</f>
        <v>Uttar Pradesh</v>
      </c>
      <c r="M8558" t="str">
        <f>_xlfn.XLOOKUP(C8558,Customers!A:A,Customers!E:E,"")</f>
        <v>Small Business</v>
      </c>
    </row>
    <row r="8559" spans="1:13" x14ac:dyDescent="0.25">
      <c r="A8559" t="s">
        <v>18161</v>
      </c>
      <c r="B8559" s="1">
        <v>45761</v>
      </c>
      <c r="C8559" t="s">
        <v>1511</v>
      </c>
      <c r="D8559" t="s">
        <v>291</v>
      </c>
      <c r="E8559">
        <v>2</v>
      </c>
      <c r="F8559">
        <v>0</v>
      </c>
      <c r="G8559">
        <v>46621</v>
      </c>
      <c r="H8559">
        <v>93242</v>
      </c>
      <c r="I8559">
        <v>0.19</v>
      </c>
      <c r="J8559" s="2" t="s">
        <v>18162</v>
      </c>
      <c r="K8559" t="str">
        <f>_xlfn.XLOOKUP(D8559,Products!A:A,Products!C:C,"")</f>
        <v>Home Appliances</v>
      </c>
      <c r="L8559" t="str">
        <f>_xlfn.XLOOKUP(C8559,Customers!A:A,Customers!D:D,"")</f>
        <v>West Bengal</v>
      </c>
      <c r="M8559" t="str">
        <f>_xlfn.XLOOKUP(C8559,Customers!A:A,Customers!E:E,"")</f>
        <v>Consumer</v>
      </c>
    </row>
    <row r="8560" spans="1:13" x14ac:dyDescent="0.25">
      <c r="A8560" t="s">
        <v>18163</v>
      </c>
      <c r="B8560" s="1">
        <v>45843</v>
      </c>
      <c r="C8560" t="s">
        <v>4264</v>
      </c>
      <c r="D8560" t="s">
        <v>473</v>
      </c>
      <c r="E8560">
        <v>2</v>
      </c>
      <c r="F8560">
        <v>0.15</v>
      </c>
      <c r="G8560">
        <v>35424</v>
      </c>
      <c r="H8560" s="2" t="s">
        <v>12141</v>
      </c>
      <c r="I8560">
        <v>0.19</v>
      </c>
      <c r="J8560" s="2" t="s">
        <v>18164</v>
      </c>
      <c r="K8560" t="str">
        <f>_xlfn.XLOOKUP(D8560,Products!A:A,Products!C:C,"")</f>
        <v>Home Appliances</v>
      </c>
      <c r="L8560" t="str">
        <f>_xlfn.XLOOKUP(C8560,Customers!A:A,Customers!D:D,"")</f>
        <v>Chandigarh</v>
      </c>
      <c r="M8560" t="str">
        <f>_xlfn.XLOOKUP(C8560,Customers!A:A,Customers!E:E,"")</f>
        <v>Consumer</v>
      </c>
    </row>
    <row r="8561" spans="1:13" x14ac:dyDescent="0.25">
      <c r="A8561" t="s">
        <v>18165</v>
      </c>
      <c r="B8561" s="1">
        <v>45835</v>
      </c>
      <c r="C8561" t="s">
        <v>1369</v>
      </c>
      <c r="D8561" t="s">
        <v>92</v>
      </c>
      <c r="E8561">
        <v>1</v>
      </c>
      <c r="F8561">
        <v>0.1</v>
      </c>
      <c r="G8561">
        <v>41116</v>
      </c>
      <c r="H8561">
        <v>37004.400000000001</v>
      </c>
      <c r="I8561">
        <v>0.19</v>
      </c>
      <c r="J8561" s="2" t="s">
        <v>18166</v>
      </c>
      <c r="K8561" t="str">
        <f>_xlfn.XLOOKUP(D8561,Products!A:A,Products!C:C,"")</f>
        <v>Home Appliances</v>
      </c>
      <c r="L8561" t="str">
        <f>_xlfn.XLOOKUP(C8561,Customers!A:A,Customers!D:D,"")</f>
        <v>Maharashtra</v>
      </c>
      <c r="M8561" t="str">
        <f>_xlfn.XLOOKUP(C8561,Customers!A:A,Customers!E:E,"")</f>
        <v>Consumer</v>
      </c>
    </row>
    <row r="8562" spans="1:13" x14ac:dyDescent="0.25">
      <c r="A8562" t="s">
        <v>18167</v>
      </c>
      <c r="B8562" s="1">
        <v>46014</v>
      </c>
      <c r="C8562" t="s">
        <v>3108</v>
      </c>
      <c r="D8562" t="s">
        <v>626</v>
      </c>
      <c r="E8562">
        <v>4</v>
      </c>
      <c r="F8562">
        <v>0.2</v>
      </c>
      <c r="G8562">
        <v>27904</v>
      </c>
      <c r="H8562">
        <v>89292.800000000003</v>
      </c>
      <c r="I8562">
        <v>0.22</v>
      </c>
      <c r="J8562" s="2" t="s">
        <v>18168</v>
      </c>
      <c r="K8562" t="str">
        <f>_xlfn.XLOOKUP(D8562,Products!A:A,Products!C:C,"")</f>
        <v>Furniture</v>
      </c>
      <c r="L8562" t="str">
        <f>_xlfn.XLOOKUP(C8562,Customers!A:A,Customers!D:D,"")</f>
        <v>Kerala</v>
      </c>
      <c r="M8562" t="str">
        <f>_xlfn.XLOOKUP(C8562,Customers!A:A,Customers!E:E,"")</f>
        <v>Small Business</v>
      </c>
    </row>
    <row r="8563" spans="1:13" x14ac:dyDescent="0.25">
      <c r="A8563" t="s">
        <v>18169</v>
      </c>
      <c r="B8563" s="1">
        <v>45663</v>
      </c>
      <c r="C8563" t="s">
        <v>3841</v>
      </c>
      <c r="D8563" t="s">
        <v>304</v>
      </c>
      <c r="E8563">
        <v>1</v>
      </c>
      <c r="F8563">
        <v>0.05</v>
      </c>
      <c r="G8563">
        <v>15711</v>
      </c>
      <c r="H8563" s="2" t="s">
        <v>650</v>
      </c>
      <c r="I8563">
        <v>0.19</v>
      </c>
      <c r="J8563" s="2" t="s">
        <v>18170</v>
      </c>
      <c r="K8563" t="str">
        <f>_xlfn.XLOOKUP(D8563,Products!A:A,Products!C:C,"")</f>
        <v>Home Appliances</v>
      </c>
      <c r="L8563" t="str">
        <f>_xlfn.XLOOKUP(C8563,Customers!A:A,Customers!D:D,"")</f>
        <v>Maharashtra</v>
      </c>
      <c r="M8563" t="str">
        <f>_xlfn.XLOOKUP(C8563,Customers!A:A,Customers!E:E,"")</f>
        <v>Consumer</v>
      </c>
    </row>
    <row r="8564" spans="1:13" x14ac:dyDescent="0.25">
      <c r="A8564" t="s">
        <v>18171</v>
      </c>
      <c r="B8564" s="1">
        <v>45998</v>
      </c>
      <c r="C8564" t="s">
        <v>3666</v>
      </c>
      <c r="D8564" t="s">
        <v>440</v>
      </c>
      <c r="E8564">
        <v>2</v>
      </c>
      <c r="F8564">
        <v>0.05</v>
      </c>
      <c r="G8564">
        <v>9199</v>
      </c>
      <c r="H8564">
        <v>17478.099999999999</v>
      </c>
      <c r="I8564">
        <v>0.16</v>
      </c>
      <c r="J8564" s="2" t="s">
        <v>18172</v>
      </c>
      <c r="K8564" t="str">
        <f>_xlfn.XLOOKUP(D8564,Products!A:A,Products!C:C,"")</f>
        <v>Technology</v>
      </c>
      <c r="L8564" t="str">
        <f>_xlfn.XLOOKUP(C8564,Customers!A:A,Customers!D:D,"")</f>
        <v>Karnataka</v>
      </c>
      <c r="M8564" t="str">
        <f>_xlfn.XLOOKUP(C8564,Customers!A:A,Customers!E:E,"")</f>
        <v>Consumer</v>
      </c>
    </row>
    <row r="8565" spans="1:13" x14ac:dyDescent="0.25">
      <c r="A8565" t="s">
        <v>18173</v>
      </c>
      <c r="B8565" s="1">
        <v>45964</v>
      </c>
      <c r="C8565" t="s">
        <v>3675</v>
      </c>
      <c r="D8565" t="s">
        <v>601</v>
      </c>
      <c r="E8565">
        <v>4</v>
      </c>
      <c r="F8565">
        <v>0</v>
      </c>
      <c r="G8565">
        <v>5121</v>
      </c>
      <c r="H8565">
        <v>20484</v>
      </c>
      <c r="I8565">
        <v>0.28000000000000003</v>
      </c>
      <c r="J8565" s="2" t="s">
        <v>18174</v>
      </c>
      <c r="K8565" t="str">
        <f>_xlfn.XLOOKUP(D8565,Products!A:A,Products!C:C,"")</f>
        <v>Office Supplies</v>
      </c>
      <c r="L8565" t="str">
        <f>_xlfn.XLOOKUP(C8565,Customers!A:A,Customers!D:D,"")</f>
        <v>Tamil Nadu</v>
      </c>
      <c r="M8565" t="str">
        <f>_xlfn.XLOOKUP(C8565,Customers!A:A,Customers!E:E,"")</f>
        <v>Small Business</v>
      </c>
    </row>
    <row r="8566" spans="1:13" x14ac:dyDescent="0.25">
      <c r="A8566" t="s">
        <v>18175</v>
      </c>
      <c r="B8566" s="1">
        <v>45693</v>
      </c>
      <c r="C8566" t="s">
        <v>13993</v>
      </c>
      <c r="D8566" t="s">
        <v>444</v>
      </c>
      <c r="E8566">
        <v>2</v>
      </c>
      <c r="F8566">
        <v>0.1</v>
      </c>
      <c r="G8566">
        <v>16218</v>
      </c>
      <c r="H8566">
        <v>29192.400000000001</v>
      </c>
      <c r="I8566">
        <v>0.19</v>
      </c>
      <c r="J8566" s="2" t="s">
        <v>18176</v>
      </c>
      <c r="K8566" t="str">
        <f>_xlfn.XLOOKUP(D8566,Products!A:A,Products!C:C,"")</f>
        <v>Home Appliances</v>
      </c>
      <c r="L8566" t="str">
        <f>_xlfn.XLOOKUP(C8566,Customers!A:A,Customers!D:D,"")</f>
        <v>Gujarat</v>
      </c>
      <c r="M8566" t="str">
        <f>_xlfn.XLOOKUP(C8566,Customers!A:A,Customers!E:E,"")</f>
        <v>Consumer</v>
      </c>
    </row>
    <row r="8567" spans="1:13" x14ac:dyDescent="0.25">
      <c r="A8567" t="s">
        <v>18177</v>
      </c>
      <c r="B8567" s="1">
        <v>45984</v>
      </c>
      <c r="C8567" t="s">
        <v>3805</v>
      </c>
      <c r="D8567" t="s">
        <v>242</v>
      </c>
      <c r="E8567">
        <v>2</v>
      </c>
      <c r="F8567">
        <v>0.05</v>
      </c>
      <c r="G8567">
        <v>14854</v>
      </c>
      <c r="H8567">
        <v>28222.6</v>
      </c>
      <c r="I8567">
        <v>0.22</v>
      </c>
      <c r="J8567" s="2" t="s">
        <v>18178</v>
      </c>
      <c r="K8567" t="str">
        <f>_xlfn.XLOOKUP(D8567,Products!A:A,Products!C:C,"")</f>
        <v>Furniture</v>
      </c>
      <c r="L8567" t="str">
        <f>_xlfn.XLOOKUP(C8567,Customers!A:A,Customers!D:D,"")</f>
        <v>Maharashtra</v>
      </c>
      <c r="M8567" t="str">
        <f>_xlfn.XLOOKUP(C8567,Customers!A:A,Customers!E:E,"")</f>
        <v>Consumer</v>
      </c>
    </row>
    <row r="8568" spans="1:13" x14ac:dyDescent="0.25">
      <c r="A8568" t="s">
        <v>18179</v>
      </c>
      <c r="B8568" s="1">
        <v>46013</v>
      </c>
      <c r="C8568" t="s">
        <v>1083</v>
      </c>
      <c r="D8568" t="s">
        <v>500</v>
      </c>
      <c r="E8568">
        <v>1</v>
      </c>
      <c r="F8568">
        <v>0.05</v>
      </c>
      <c r="G8568">
        <v>45709</v>
      </c>
      <c r="H8568" s="2" t="s">
        <v>3581</v>
      </c>
      <c r="I8568">
        <v>0.22</v>
      </c>
      <c r="J8568" s="2" t="s">
        <v>18180</v>
      </c>
      <c r="K8568" t="str">
        <f>_xlfn.XLOOKUP(D8568,Products!A:A,Products!C:C,"")</f>
        <v>Furniture</v>
      </c>
      <c r="L8568" t="str">
        <f>_xlfn.XLOOKUP(C8568,Customers!A:A,Customers!D:D,"")</f>
        <v>West Bengal</v>
      </c>
      <c r="M8568" t="str">
        <f>_xlfn.XLOOKUP(C8568,Customers!A:A,Customers!E:E,"")</f>
        <v>Consumer</v>
      </c>
    </row>
    <row r="8569" spans="1:13" x14ac:dyDescent="0.25">
      <c r="A8569" t="s">
        <v>18181</v>
      </c>
      <c r="B8569" s="1">
        <v>45938</v>
      </c>
      <c r="C8569" t="s">
        <v>1134</v>
      </c>
      <c r="D8569" t="s">
        <v>195</v>
      </c>
      <c r="E8569">
        <v>1</v>
      </c>
      <c r="F8569">
        <v>0.1</v>
      </c>
      <c r="G8569">
        <v>29812</v>
      </c>
      <c r="H8569">
        <v>26830.799999999999</v>
      </c>
      <c r="I8569">
        <v>0.28000000000000003</v>
      </c>
      <c r="J8569" s="2" t="s">
        <v>18182</v>
      </c>
      <c r="K8569" t="str">
        <f>_xlfn.XLOOKUP(D8569,Products!A:A,Products!C:C,"")</f>
        <v>Office Supplies</v>
      </c>
      <c r="L8569" t="str">
        <f>_xlfn.XLOOKUP(C8569,Customers!A:A,Customers!D:D,"")</f>
        <v>West Bengal</v>
      </c>
      <c r="M8569" t="str">
        <f>_xlfn.XLOOKUP(C8569,Customers!A:A,Customers!E:E,"")</f>
        <v>Consumer</v>
      </c>
    </row>
    <row r="8570" spans="1:13" x14ac:dyDescent="0.25">
      <c r="A8570" t="s">
        <v>18183</v>
      </c>
      <c r="B8570" s="1">
        <v>45957</v>
      </c>
      <c r="C8570" t="s">
        <v>702</v>
      </c>
      <c r="D8570" t="s">
        <v>528</v>
      </c>
      <c r="E8570">
        <v>3</v>
      </c>
      <c r="F8570">
        <v>0.2</v>
      </c>
      <c r="G8570">
        <v>34213</v>
      </c>
      <c r="H8570" s="2" t="s">
        <v>12482</v>
      </c>
      <c r="I8570">
        <v>0.19</v>
      </c>
      <c r="J8570" s="2" t="s">
        <v>18184</v>
      </c>
      <c r="K8570" t="str">
        <f>_xlfn.XLOOKUP(D8570,Products!A:A,Products!C:C,"")</f>
        <v>Home Appliances</v>
      </c>
      <c r="L8570" t="str">
        <f>_xlfn.XLOOKUP(C8570,Customers!A:A,Customers!D:D,"")</f>
        <v>Uttar Pradesh</v>
      </c>
      <c r="M8570" t="str">
        <f>_xlfn.XLOOKUP(C8570,Customers!A:A,Customers!E:E,"")</f>
        <v>Consumer</v>
      </c>
    </row>
    <row r="8571" spans="1:13" x14ac:dyDescent="0.25">
      <c r="A8571" t="s">
        <v>18185</v>
      </c>
      <c r="B8571" s="1">
        <v>45671</v>
      </c>
      <c r="C8571" t="s">
        <v>1096</v>
      </c>
      <c r="D8571" t="s">
        <v>208</v>
      </c>
      <c r="E8571">
        <v>1</v>
      </c>
      <c r="F8571">
        <v>0</v>
      </c>
      <c r="G8571">
        <v>46436</v>
      </c>
      <c r="H8571">
        <v>46436</v>
      </c>
      <c r="I8571">
        <v>0.28000000000000003</v>
      </c>
      <c r="J8571" s="2" t="s">
        <v>18186</v>
      </c>
      <c r="K8571" t="str">
        <f>_xlfn.XLOOKUP(D8571,Products!A:A,Products!C:C,"")</f>
        <v>Office Supplies</v>
      </c>
      <c r="L8571" t="str">
        <f>_xlfn.XLOOKUP(C8571,Customers!A:A,Customers!D:D,"")</f>
        <v>Delhi</v>
      </c>
      <c r="M8571" t="str">
        <f>_xlfn.XLOOKUP(C8571,Customers!A:A,Customers!E:E,"")</f>
        <v>Corporate</v>
      </c>
    </row>
    <row r="8572" spans="1:13" x14ac:dyDescent="0.25">
      <c r="A8572" t="s">
        <v>18187</v>
      </c>
      <c r="B8572" s="1">
        <v>45894</v>
      </c>
      <c r="C8572" t="s">
        <v>607</v>
      </c>
      <c r="D8572" t="s">
        <v>208</v>
      </c>
      <c r="E8572">
        <v>4</v>
      </c>
      <c r="F8572">
        <v>0.1</v>
      </c>
      <c r="G8572">
        <v>46436</v>
      </c>
      <c r="H8572">
        <v>167169.60000000001</v>
      </c>
      <c r="I8572">
        <v>0.28000000000000003</v>
      </c>
      <c r="J8572" s="2" t="s">
        <v>18188</v>
      </c>
      <c r="K8572" t="str">
        <f>_xlfn.XLOOKUP(D8572,Products!A:A,Products!C:C,"")</f>
        <v>Office Supplies</v>
      </c>
      <c r="L8572" t="str">
        <f>_xlfn.XLOOKUP(C8572,Customers!A:A,Customers!D:D,"")</f>
        <v>Maharashtra</v>
      </c>
      <c r="M8572" t="str">
        <f>_xlfn.XLOOKUP(C8572,Customers!A:A,Customers!E:E,"")</f>
        <v>Corporate</v>
      </c>
    </row>
    <row r="8573" spans="1:13" x14ac:dyDescent="0.25">
      <c r="A8573" t="s">
        <v>18189</v>
      </c>
      <c r="B8573" s="1">
        <v>45942</v>
      </c>
      <c r="C8573" t="s">
        <v>957</v>
      </c>
      <c r="D8573" t="s">
        <v>147</v>
      </c>
      <c r="E8573">
        <v>2</v>
      </c>
      <c r="F8573">
        <v>0.05</v>
      </c>
      <c r="G8573">
        <v>14233</v>
      </c>
      <c r="H8573" s="2" t="s">
        <v>2055</v>
      </c>
      <c r="I8573">
        <v>0.22</v>
      </c>
      <c r="J8573" s="2" t="s">
        <v>18190</v>
      </c>
      <c r="K8573" t="str">
        <f>_xlfn.XLOOKUP(D8573,Products!A:A,Products!C:C,"")</f>
        <v>Furniture</v>
      </c>
      <c r="L8573" t="str">
        <f>_xlfn.XLOOKUP(C8573,Customers!A:A,Customers!D:D,"")</f>
        <v>Tamil Nadu</v>
      </c>
      <c r="M8573" t="str">
        <f>_xlfn.XLOOKUP(C8573,Customers!A:A,Customers!E:E,"")</f>
        <v>Consumer</v>
      </c>
    </row>
    <row r="8574" spans="1:13" x14ac:dyDescent="0.25">
      <c r="A8574" t="s">
        <v>18191</v>
      </c>
      <c r="B8574" s="1">
        <v>45987</v>
      </c>
      <c r="C8574" t="s">
        <v>1040</v>
      </c>
      <c r="D8574" t="s">
        <v>393</v>
      </c>
      <c r="E8574">
        <v>2</v>
      </c>
      <c r="F8574">
        <v>0.05</v>
      </c>
      <c r="G8574">
        <v>11721</v>
      </c>
      <c r="H8574" s="2" t="s">
        <v>2197</v>
      </c>
      <c r="I8574">
        <v>0.16</v>
      </c>
      <c r="J8574" s="2" t="s">
        <v>18192</v>
      </c>
      <c r="K8574" t="str">
        <f>_xlfn.XLOOKUP(D8574,Products!A:A,Products!C:C,"")</f>
        <v>Technology</v>
      </c>
      <c r="L8574" t="str">
        <f>_xlfn.XLOOKUP(C8574,Customers!A:A,Customers!D:D,"")</f>
        <v>Kerala</v>
      </c>
      <c r="M8574" t="str">
        <f>_xlfn.XLOOKUP(C8574,Customers!A:A,Customers!E:E,"")</f>
        <v>Consumer</v>
      </c>
    </row>
    <row r="8575" spans="1:13" x14ac:dyDescent="0.25">
      <c r="A8575" t="s">
        <v>18193</v>
      </c>
      <c r="B8575" s="1">
        <v>45707</v>
      </c>
      <c r="C8575" t="s">
        <v>4210</v>
      </c>
      <c r="D8575" t="s">
        <v>183</v>
      </c>
      <c r="E8575">
        <v>2</v>
      </c>
      <c r="F8575">
        <v>0.05</v>
      </c>
      <c r="G8575">
        <v>1533</v>
      </c>
      <c r="H8575">
        <v>2912.7</v>
      </c>
      <c r="I8575">
        <v>0.16</v>
      </c>
      <c r="J8575" s="2" t="s">
        <v>18194</v>
      </c>
      <c r="K8575" t="str">
        <f>_xlfn.XLOOKUP(D8575,Products!A:A,Products!C:C,"")</f>
        <v>Technology</v>
      </c>
      <c r="L8575" t="str">
        <f>_xlfn.XLOOKUP(C8575,Customers!A:A,Customers!D:D,"")</f>
        <v>Maharashtra</v>
      </c>
      <c r="M8575" t="str">
        <f>_xlfn.XLOOKUP(C8575,Customers!A:A,Customers!E:E,"")</f>
        <v>Corporate</v>
      </c>
    </row>
    <row r="8576" spans="1:13" x14ac:dyDescent="0.25">
      <c r="A8576" t="s">
        <v>18195</v>
      </c>
      <c r="B8576" s="1">
        <v>45918</v>
      </c>
      <c r="C8576" t="s">
        <v>3424</v>
      </c>
      <c r="D8576" t="s">
        <v>450</v>
      </c>
      <c r="E8576">
        <v>1</v>
      </c>
      <c r="F8576">
        <v>0.1</v>
      </c>
      <c r="G8576">
        <v>34669</v>
      </c>
      <c r="H8576" s="2" t="s">
        <v>451</v>
      </c>
      <c r="I8576">
        <v>0.16</v>
      </c>
      <c r="J8576" s="2" t="s">
        <v>18196</v>
      </c>
      <c r="K8576" t="str">
        <f>_xlfn.XLOOKUP(D8576,Products!A:A,Products!C:C,"")</f>
        <v>Technology</v>
      </c>
      <c r="L8576" t="str">
        <f>_xlfn.XLOOKUP(C8576,Customers!A:A,Customers!D:D,"")</f>
        <v>Maharashtra</v>
      </c>
      <c r="M8576" t="str">
        <f>_xlfn.XLOOKUP(C8576,Customers!A:A,Customers!E:E,"")</f>
        <v>Consumer</v>
      </c>
    </row>
    <row r="8577" spans="1:13" x14ac:dyDescent="0.25">
      <c r="A8577" t="s">
        <v>18197</v>
      </c>
      <c r="B8577" s="1">
        <v>45767</v>
      </c>
      <c r="C8577" t="s">
        <v>267</v>
      </c>
      <c r="D8577" t="s">
        <v>253</v>
      </c>
      <c r="E8577">
        <v>1</v>
      </c>
      <c r="F8577">
        <v>0.1</v>
      </c>
      <c r="G8577">
        <v>13190</v>
      </c>
      <c r="H8577">
        <v>11871</v>
      </c>
      <c r="I8577">
        <v>0.22</v>
      </c>
      <c r="J8577" s="2" t="s">
        <v>18198</v>
      </c>
      <c r="K8577" t="str">
        <f>_xlfn.XLOOKUP(D8577,Products!A:A,Products!C:C,"")</f>
        <v>Furniture</v>
      </c>
      <c r="L8577" t="str">
        <f>_xlfn.XLOOKUP(C8577,Customers!A:A,Customers!D:D,"")</f>
        <v>Delhi</v>
      </c>
      <c r="M8577" t="str">
        <f>_xlfn.XLOOKUP(C8577,Customers!A:A,Customers!E:E,"")</f>
        <v>Corporate</v>
      </c>
    </row>
    <row r="8578" spans="1:13" x14ac:dyDescent="0.25">
      <c r="A8578" t="s">
        <v>18199</v>
      </c>
      <c r="B8578" s="1">
        <v>45854</v>
      </c>
      <c r="C8578" t="s">
        <v>6110</v>
      </c>
      <c r="D8578" t="s">
        <v>179</v>
      </c>
      <c r="E8578">
        <v>1</v>
      </c>
      <c r="F8578">
        <v>0.2</v>
      </c>
      <c r="G8578">
        <v>5109</v>
      </c>
      <c r="H8578" s="2" t="s">
        <v>2220</v>
      </c>
      <c r="I8578">
        <v>0.19</v>
      </c>
      <c r="J8578" s="2" t="s">
        <v>18200</v>
      </c>
      <c r="K8578" t="str">
        <f>_xlfn.XLOOKUP(D8578,Products!A:A,Products!C:C,"")</f>
        <v>Home Appliances</v>
      </c>
      <c r="L8578" t="str">
        <f>_xlfn.XLOOKUP(C8578,Customers!A:A,Customers!D:D,"")</f>
        <v>Gujarat</v>
      </c>
      <c r="M8578" t="str">
        <f>_xlfn.XLOOKUP(C8578,Customers!A:A,Customers!E:E,"")</f>
        <v>Consumer</v>
      </c>
    </row>
    <row r="8579" spans="1:13" x14ac:dyDescent="0.25">
      <c r="A8579" t="s">
        <v>18201</v>
      </c>
      <c r="B8579" s="1">
        <v>45909</v>
      </c>
      <c r="C8579" t="s">
        <v>4214</v>
      </c>
      <c r="D8579" t="s">
        <v>104</v>
      </c>
      <c r="E8579">
        <v>1</v>
      </c>
      <c r="F8579">
        <v>0.2</v>
      </c>
      <c r="G8579">
        <v>40096</v>
      </c>
      <c r="H8579" s="2" t="s">
        <v>2944</v>
      </c>
      <c r="I8579">
        <v>0.22</v>
      </c>
      <c r="J8579" s="2" t="s">
        <v>18202</v>
      </c>
      <c r="K8579" t="str">
        <f>_xlfn.XLOOKUP(D8579,Products!A:A,Products!C:C,"")</f>
        <v>Furniture</v>
      </c>
      <c r="L8579" t="str">
        <f>_xlfn.XLOOKUP(C8579,Customers!A:A,Customers!D:D,"")</f>
        <v>Rajasthan</v>
      </c>
      <c r="M8579" t="str">
        <f>_xlfn.XLOOKUP(C8579,Customers!A:A,Customers!E:E,"")</f>
        <v>Small Business</v>
      </c>
    </row>
    <row r="8580" spans="1:13" x14ac:dyDescent="0.25">
      <c r="A8580" t="s">
        <v>18203</v>
      </c>
      <c r="B8580" s="1">
        <v>45745</v>
      </c>
      <c r="C8580" t="s">
        <v>7768</v>
      </c>
      <c r="D8580" t="s">
        <v>45</v>
      </c>
      <c r="E8580">
        <v>4</v>
      </c>
      <c r="F8580">
        <v>0.1</v>
      </c>
      <c r="G8580">
        <v>26232</v>
      </c>
      <c r="H8580">
        <v>94435.199999999997</v>
      </c>
      <c r="I8580">
        <v>0.22</v>
      </c>
      <c r="J8580" s="2" t="s">
        <v>18204</v>
      </c>
      <c r="K8580" t="str">
        <f>_xlfn.XLOOKUP(D8580,Products!A:A,Products!C:C,"")</f>
        <v>Furniture</v>
      </c>
      <c r="L8580" t="str">
        <f>_xlfn.XLOOKUP(C8580,Customers!A:A,Customers!D:D,"")</f>
        <v>Karnataka</v>
      </c>
      <c r="M8580" t="str">
        <f>_xlfn.XLOOKUP(C8580,Customers!A:A,Customers!E:E,"")</f>
        <v>Corporate</v>
      </c>
    </row>
    <row r="8581" spans="1:13" x14ac:dyDescent="0.25">
      <c r="A8581" t="s">
        <v>18205</v>
      </c>
      <c r="B8581" s="1">
        <v>45970</v>
      </c>
      <c r="C8581" t="s">
        <v>5595</v>
      </c>
      <c r="D8581" t="s">
        <v>242</v>
      </c>
      <c r="E8581">
        <v>1</v>
      </c>
      <c r="F8581">
        <v>0.05</v>
      </c>
      <c r="G8581">
        <v>14854</v>
      </c>
      <c r="H8581">
        <v>14111.3</v>
      </c>
      <c r="I8581">
        <v>0.22</v>
      </c>
      <c r="J8581" s="2" t="s">
        <v>18206</v>
      </c>
      <c r="K8581" t="str">
        <f>_xlfn.XLOOKUP(D8581,Products!A:A,Products!C:C,"")</f>
        <v>Furniture</v>
      </c>
      <c r="L8581" t="str">
        <f>_xlfn.XLOOKUP(C8581,Customers!A:A,Customers!D:D,"")</f>
        <v>Karnataka</v>
      </c>
      <c r="M8581" t="str">
        <f>_xlfn.XLOOKUP(C8581,Customers!A:A,Customers!E:E,"")</f>
        <v>Small Business</v>
      </c>
    </row>
    <row r="8582" spans="1:13" x14ac:dyDescent="0.25">
      <c r="A8582" t="s">
        <v>18207</v>
      </c>
      <c r="B8582" s="1">
        <v>45683</v>
      </c>
      <c r="C8582" t="s">
        <v>872</v>
      </c>
      <c r="D8582" t="s">
        <v>208</v>
      </c>
      <c r="E8582">
        <v>2</v>
      </c>
      <c r="F8582">
        <v>0.2</v>
      </c>
      <c r="G8582">
        <v>46436</v>
      </c>
      <c r="H8582">
        <v>74297.600000000006</v>
      </c>
      <c r="I8582">
        <v>0.28000000000000003</v>
      </c>
      <c r="J8582" s="2" t="s">
        <v>18208</v>
      </c>
      <c r="K8582" t="str">
        <f>_xlfn.XLOOKUP(D8582,Products!A:A,Products!C:C,"")</f>
        <v>Office Supplies</v>
      </c>
      <c r="L8582" t="str">
        <f>_xlfn.XLOOKUP(C8582,Customers!A:A,Customers!D:D,"")</f>
        <v>Chandigarh</v>
      </c>
      <c r="M8582" t="str">
        <f>_xlfn.XLOOKUP(C8582,Customers!A:A,Customers!E:E,"")</f>
        <v>Consumer</v>
      </c>
    </row>
    <row r="8583" spans="1:13" x14ac:dyDescent="0.25">
      <c r="A8583" t="s">
        <v>18209</v>
      </c>
      <c r="B8583" s="1">
        <v>45919</v>
      </c>
      <c r="C8583" t="s">
        <v>1947</v>
      </c>
      <c r="D8583" t="s">
        <v>630</v>
      </c>
      <c r="E8583">
        <v>1</v>
      </c>
      <c r="F8583">
        <v>0.15</v>
      </c>
      <c r="G8583">
        <v>2696</v>
      </c>
      <c r="H8583">
        <v>2291.6</v>
      </c>
      <c r="I8583">
        <v>0.31</v>
      </c>
      <c r="J8583" s="2" t="s">
        <v>18210</v>
      </c>
      <c r="K8583" t="str">
        <f>_xlfn.XLOOKUP(D8583,Products!A:A,Products!C:C,"")</f>
        <v>Beauty &amp; Personal Care</v>
      </c>
      <c r="L8583" t="str">
        <f>_xlfn.XLOOKUP(C8583,Customers!A:A,Customers!D:D,"")</f>
        <v>Karnataka</v>
      </c>
      <c r="M8583" t="str">
        <f>_xlfn.XLOOKUP(C8583,Customers!A:A,Customers!E:E,"")</f>
        <v>Consumer</v>
      </c>
    </row>
    <row r="8584" spans="1:13" x14ac:dyDescent="0.25">
      <c r="A8584" t="s">
        <v>18211</v>
      </c>
      <c r="B8584" s="1">
        <v>45801</v>
      </c>
      <c r="C8584" t="s">
        <v>1969</v>
      </c>
      <c r="D8584" t="s">
        <v>96</v>
      </c>
      <c r="E8584">
        <v>3</v>
      </c>
      <c r="F8584">
        <v>0.15</v>
      </c>
      <c r="G8584">
        <v>11537</v>
      </c>
      <c r="H8584">
        <v>29419.35</v>
      </c>
      <c r="I8584">
        <v>0.22</v>
      </c>
      <c r="J8584" s="2" t="s">
        <v>18212</v>
      </c>
      <c r="K8584" t="str">
        <f>_xlfn.XLOOKUP(D8584,Products!A:A,Products!C:C,"")</f>
        <v>Furniture</v>
      </c>
      <c r="L8584" t="str">
        <f>_xlfn.XLOOKUP(C8584,Customers!A:A,Customers!D:D,"")</f>
        <v>West Bengal</v>
      </c>
      <c r="M8584" t="str">
        <f>_xlfn.XLOOKUP(C8584,Customers!A:A,Customers!E:E,"")</f>
        <v>Consumer</v>
      </c>
    </row>
    <row r="8585" spans="1:13" x14ac:dyDescent="0.25">
      <c r="A8585" t="s">
        <v>18213</v>
      </c>
      <c r="B8585" s="1">
        <v>45717</v>
      </c>
      <c r="C8585" t="s">
        <v>524</v>
      </c>
      <c r="D8585" t="s">
        <v>152</v>
      </c>
      <c r="E8585">
        <v>2</v>
      </c>
      <c r="F8585">
        <v>0</v>
      </c>
      <c r="G8585">
        <v>32777</v>
      </c>
      <c r="H8585">
        <v>65554</v>
      </c>
      <c r="I8585">
        <v>0.19</v>
      </c>
      <c r="J8585" s="2" t="s">
        <v>18214</v>
      </c>
      <c r="K8585" t="str">
        <f>_xlfn.XLOOKUP(D8585,Products!A:A,Products!C:C,"")</f>
        <v>Home Appliances</v>
      </c>
      <c r="L8585" t="str">
        <f>_xlfn.XLOOKUP(C8585,Customers!A:A,Customers!D:D,"")</f>
        <v>Rajasthan</v>
      </c>
      <c r="M8585" t="str">
        <f>_xlfn.XLOOKUP(C8585,Customers!A:A,Customers!E:E,"")</f>
        <v>Consumer</v>
      </c>
    </row>
    <row r="8586" spans="1:13" x14ac:dyDescent="0.25">
      <c r="A8586" t="s">
        <v>18215</v>
      </c>
      <c r="B8586" s="1">
        <v>46013</v>
      </c>
      <c r="C8586" t="s">
        <v>4812</v>
      </c>
      <c r="D8586" t="s">
        <v>278</v>
      </c>
      <c r="E8586">
        <v>2</v>
      </c>
      <c r="F8586">
        <v>0.15</v>
      </c>
      <c r="G8586">
        <v>23506</v>
      </c>
      <c r="H8586">
        <v>39960.199999999997</v>
      </c>
      <c r="I8586">
        <v>0.31</v>
      </c>
      <c r="J8586" s="2" t="s">
        <v>18216</v>
      </c>
      <c r="K8586" t="str">
        <f>_xlfn.XLOOKUP(D8586,Products!A:A,Products!C:C,"")</f>
        <v>Beauty &amp; Personal Care</v>
      </c>
      <c r="L8586" t="str">
        <f>_xlfn.XLOOKUP(C8586,Customers!A:A,Customers!D:D,"")</f>
        <v>Tamil Nadu</v>
      </c>
      <c r="M8586" t="str">
        <f>_xlfn.XLOOKUP(C8586,Customers!A:A,Customers!E:E,"")</f>
        <v>Small Business</v>
      </c>
    </row>
    <row r="8587" spans="1:13" x14ac:dyDescent="0.25">
      <c r="A8587" t="s">
        <v>18217</v>
      </c>
      <c r="B8587" s="1">
        <v>45925</v>
      </c>
      <c r="C8587" t="s">
        <v>1678</v>
      </c>
      <c r="D8587" t="s">
        <v>419</v>
      </c>
      <c r="E8587">
        <v>4</v>
      </c>
      <c r="F8587">
        <v>0.2</v>
      </c>
      <c r="G8587">
        <v>12154</v>
      </c>
      <c r="H8587">
        <v>38892.800000000003</v>
      </c>
      <c r="I8587">
        <v>0.19</v>
      </c>
      <c r="J8587" s="2" t="s">
        <v>18218</v>
      </c>
      <c r="K8587" t="str">
        <f>_xlfn.XLOOKUP(D8587,Products!A:A,Products!C:C,"")</f>
        <v>Home Appliances</v>
      </c>
      <c r="L8587" t="str">
        <f>_xlfn.XLOOKUP(C8587,Customers!A:A,Customers!D:D,"")</f>
        <v>Kerala</v>
      </c>
      <c r="M8587" t="str">
        <f>_xlfn.XLOOKUP(C8587,Customers!A:A,Customers!E:E,"")</f>
        <v>Consumer</v>
      </c>
    </row>
    <row r="8588" spans="1:13" x14ac:dyDescent="0.25">
      <c r="A8588" t="s">
        <v>18219</v>
      </c>
      <c r="B8588" s="1">
        <v>45732</v>
      </c>
      <c r="C8588" t="s">
        <v>5481</v>
      </c>
      <c r="D8588" t="s">
        <v>56</v>
      </c>
      <c r="E8588">
        <v>4</v>
      </c>
      <c r="F8588">
        <v>0.1</v>
      </c>
      <c r="G8588">
        <v>9427</v>
      </c>
      <c r="H8588" s="2" t="s">
        <v>1907</v>
      </c>
      <c r="I8588">
        <v>0.22</v>
      </c>
      <c r="J8588" s="2" t="s">
        <v>18220</v>
      </c>
      <c r="K8588" t="str">
        <f>_xlfn.XLOOKUP(D8588,Products!A:A,Products!C:C,"")</f>
        <v>Furniture</v>
      </c>
      <c r="L8588" t="str">
        <f>_xlfn.XLOOKUP(C8588,Customers!A:A,Customers!D:D,"")</f>
        <v>Karnataka</v>
      </c>
      <c r="M8588" t="str">
        <f>_xlfn.XLOOKUP(C8588,Customers!A:A,Customers!E:E,"")</f>
        <v>Consumer</v>
      </c>
    </row>
    <row r="8589" spans="1:13" x14ac:dyDescent="0.25">
      <c r="A8589" t="s">
        <v>18221</v>
      </c>
      <c r="B8589" s="1">
        <v>45660</v>
      </c>
      <c r="C8589" t="s">
        <v>5460</v>
      </c>
      <c r="D8589" t="s">
        <v>104</v>
      </c>
      <c r="E8589">
        <v>2</v>
      </c>
      <c r="F8589">
        <v>0.15</v>
      </c>
      <c r="G8589">
        <v>40096</v>
      </c>
      <c r="H8589">
        <v>68163.199999999997</v>
      </c>
      <c r="I8589">
        <v>0.22</v>
      </c>
      <c r="J8589" s="2" t="s">
        <v>18222</v>
      </c>
      <c r="K8589" t="str">
        <f>_xlfn.XLOOKUP(D8589,Products!A:A,Products!C:C,"")</f>
        <v>Furniture</v>
      </c>
      <c r="L8589" t="str">
        <f>_xlfn.XLOOKUP(C8589,Customers!A:A,Customers!D:D,"")</f>
        <v>West Bengal</v>
      </c>
      <c r="M8589" t="str">
        <f>_xlfn.XLOOKUP(C8589,Customers!A:A,Customers!E:E,"")</f>
        <v>Corporate</v>
      </c>
    </row>
    <row r="8590" spans="1:13" x14ac:dyDescent="0.25">
      <c r="A8590" t="s">
        <v>18223</v>
      </c>
      <c r="B8590" s="1">
        <v>45720</v>
      </c>
      <c r="C8590" t="s">
        <v>215</v>
      </c>
      <c r="D8590" t="s">
        <v>183</v>
      </c>
      <c r="E8590">
        <v>4</v>
      </c>
      <c r="F8590">
        <v>0.15</v>
      </c>
      <c r="G8590">
        <v>1533</v>
      </c>
      <c r="H8590">
        <v>5212.2</v>
      </c>
      <c r="I8590">
        <v>0.16</v>
      </c>
      <c r="J8590" s="2" t="s">
        <v>18224</v>
      </c>
      <c r="K8590" t="str">
        <f>_xlfn.XLOOKUP(D8590,Products!A:A,Products!C:C,"")</f>
        <v>Technology</v>
      </c>
      <c r="L8590" t="str">
        <f>_xlfn.XLOOKUP(C8590,Customers!A:A,Customers!D:D,"")</f>
        <v>Maharashtra</v>
      </c>
      <c r="M8590" t="str">
        <f>_xlfn.XLOOKUP(C8590,Customers!A:A,Customers!E:E,"")</f>
        <v>Consumer</v>
      </c>
    </row>
    <row r="8591" spans="1:13" x14ac:dyDescent="0.25">
      <c r="A8591" t="s">
        <v>18225</v>
      </c>
      <c r="B8591" s="1">
        <v>45893</v>
      </c>
      <c r="C8591" t="s">
        <v>386</v>
      </c>
      <c r="D8591" t="s">
        <v>41</v>
      </c>
      <c r="E8591">
        <v>2</v>
      </c>
      <c r="F8591">
        <v>0.1</v>
      </c>
      <c r="G8591">
        <v>4623</v>
      </c>
      <c r="H8591">
        <v>8321.4</v>
      </c>
      <c r="I8591">
        <v>0.28000000000000003</v>
      </c>
      <c r="J8591" s="2" t="s">
        <v>18226</v>
      </c>
      <c r="K8591" t="str">
        <f>_xlfn.XLOOKUP(D8591,Products!A:A,Products!C:C,"")</f>
        <v>Office Supplies</v>
      </c>
      <c r="L8591" t="str">
        <f>_xlfn.XLOOKUP(C8591,Customers!A:A,Customers!D:D,"")</f>
        <v>Delhi</v>
      </c>
      <c r="M8591" t="str">
        <f>_xlfn.XLOOKUP(C8591,Customers!A:A,Customers!E:E,"")</f>
        <v>Small Business</v>
      </c>
    </row>
    <row r="8592" spans="1:13" x14ac:dyDescent="0.25">
      <c r="A8592" t="s">
        <v>18227</v>
      </c>
      <c r="B8592" s="1">
        <v>45886</v>
      </c>
      <c r="C8592" t="s">
        <v>7984</v>
      </c>
      <c r="D8592" t="s">
        <v>32</v>
      </c>
      <c r="E8592">
        <v>3</v>
      </c>
      <c r="F8592">
        <v>0.2</v>
      </c>
      <c r="G8592">
        <v>7879</v>
      </c>
      <c r="H8592" s="2" t="s">
        <v>33</v>
      </c>
      <c r="I8592">
        <v>0.16</v>
      </c>
      <c r="J8592" s="2" t="s">
        <v>18228</v>
      </c>
      <c r="K8592" t="str">
        <f>_xlfn.XLOOKUP(D8592,Products!A:A,Products!C:C,"")</f>
        <v>Technology</v>
      </c>
      <c r="L8592" t="str">
        <f>_xlfn.XLOOKUP(C8592,Customers!A:A,Customers!D:D,"")</f>
        <v>Telangana</v>
      </c>
      <c r="M8592" t="str">
        <f>_xlfn.XLOOKUP(C8592,Customers!A:A,Customers!E:E,"")</f>
        <v>Consumer</v>
      </c>
    </row>
    <row r="8593" spans="1:13" x14ac:dyDescent="0.25">
      <c r="A8593" t="s">
        <v>18229</v>
      </c>
      <c r="B8593" s="1">
        <v>45932</v>
      </c>
      <c r="C8593" t="s">
        <v>3490</v>
      </c>
      <c r="D8593" t="s">
        <v>164</v>
      </c>
      <c r="E8593">
        <v>1</v>
      </c>
      <c r="F8593">
        <v>0.15</v>
      </c>
      <c r="G8593">
        <v>657</v>
      </c>
      <c r="H8593" s="2" t="s">
        <v>4474</v>
      </c>
      <c r="I8593">
        <v>0.22</v>
      </c>
      <c r="J8593" s="2" t="s">
        <v>18230</v>
      </c>
      <c r="K8593" t="str">
        <f>_xlfn.XLOOKUP(D8593,Products!A:A,Products!C:C,"")</f>
        <v>Furniture</v>
      </c>
      <c r="L8593" t="str">
        <f>_xlfn.XLOOKUP(C8593,Customers!A:A,Customers!D:D,"")</f>
        <v>Rajasthan</v>
      </c>
      <c r="M8593" t="str">
        <f>_xlfn.XLOOKUP(C8593,Customers!A:A,Customers!E:E,"")</f>
        <v>Consumer</v>
      </c>
    </row>
    <row r="8594" spans="1:13" x14ac:dyDescent="0.25">
      <c r="A8594" t="s">
        <v>18231</v>
      </c>
      <c r="B8594" s="1">
        <v>45675</v>
      </c>
      <c r="C8594" t="s">
        <v>2305</v>
      </c>
      <c r="D8594" t="s">
        <v>96</v>
      </c>
      <c r="E8594">
        <v>1</v>
      </c>
      <c r="F8594">
        <v>0.2</v>
      </c>
      <c r="G8594">
        <v>11537</v>
      </c>
      <c r="H8594">
        <v>9229.6</v>
      </c>
      <c r="I8594">
        <v>0.22</v>
      </c>
      <c r="J8594" s="2" t="s">
        <v>18232</v>
      </c>
      <c r="K8594" t="str">
        <f>_xlfn.XLOOKUP(D8594,Products!A:A,Products!C:C,"")</f>
        <v>Furniture</v>
      </c>
      <c r="L8594" t="str">
        <f>_xlfn.XLOOKUP(C8594,Customers!A:A,Customers!D:D,"")</f>
        <v>West Bengal</v>
      </c>
      <c r="M8594" t="str">
        <f>_xlfn.XLOOKUP(C8594,Customers!A:A,Customers!E:E,"")</f>
        <v>Consumer</v>
      </c>
    </row>
    <row r="8595" spans="1:13" x14ac:dyDescent="0.25">
      <c r="A8595" t="s">
        <v>18233</v>
      </c>
      <c r="B8595" s="1">
        <v>45737</v>
      </c>
      <c r="C8595" t="s">
        <v>773</v>
      </c>
      <c r="D8595" t="s">
        <v>261</v>
      </c>
      <c r="E8595">
        <v>5</v>
      </c>
      <c r="F8595">
        <v>0.2</v>
      </c>
      <c r="G8595">
        <v>2649</v>
      </c>
      <c r="H8595">
        <v>10596</v>
      </c>
      <c r="I8595">
        <v>0.16</v>
      </c>
      <c r="J8595" s="2" t="s">
        <v>18234</v>
      </c>
      <c r="K8595" t="str">
        <f>_xlfn.XLOOKUP(D8595,Products!A:A,Products!C:C,"")</f>
        <v>Technology</v>
      </c>
      <c r="L8595" t="str">
        <f>_xlfn.XLOOKUP(C8595,Customers!A:A,Customers!D:D,"")</f>
        <v>Tamil Nadu</v>
      </c>
      <c r="M8595" t="str">
        <f>_xlfn.XLOOKUP(C8595,Customers!A:A,Customers!E:E,"")</f>
        <v>Small Business</v>
      </c>
    </row>
    <row r="8596" spans="1:13" x14ac:dyDescent="0.25">
      <c r="A8596" t="s">
        <v>18235</v>
      </c>
      <c r="B8596" s="1">
        <v>45872</v>
      </c>
      <c r="C8596" t="s">
        <v>4857</v>
      </c>
      <c r="D8596" t="s">
        <v>17</v>
      </c>
      <c r="E8596">
        <v>1</v>
      </c>
      <c r="F8596">
        <v>0.1</v>
      </c>
      <c r="G8596">
        <v>10888</v>
      </c>
      <c r="H8596">
        <v>9799.2000000000007</v>
      </c>
      <c r="I8596">
        <v>0.19</v>
      </c>
      <c r="J8596" s="2" t="s">
        <v>18236</v>
      </c>
      <c r="K8596" t="str">
        <f>_xlfn.XLOOKUP(D8596,Products!A:A,Products!C:C,"")</f>
        <v>Home Appliances</v>
      </c>
      <c r="L8596" t="str">
        <f>_xlfn.XLOOKUP(C8596,Customers!A:A,Customers!D:D,"")</f>
        <v>Karnataka</v>
      </c>
      <c r="M8596" t="str">
        <f>_xlfn.XLOOKUP(C8596,Customers!A:A,Customers!E:E,"")</f>
        <v>Corporate</v>
      </c>
    </row>
    <row r="8597" spans="1:13" x14ac:dyDescent="0.25">
      <c r="A8597" t="s">
        <v>18237</v>
      </c>
      <c r="B8597" s="1">
        <v>45828</v>
      </c>
      <c r="C8597" t="s">
        <v>794</v>
      </c>
      <c r="D8597" t="s">
        <v>253</v>
      </c>
      <c r="E8597">
        <v>1</v>
      </c>
      <c r="F8597">
        <v>0</v>
      </c>
      <c r="G8597">
        <v>13190</v>
      </c>
      <c r="H8597">
        <v>13190</v>
      </c>
      <c r="I8597">
        <v>0.22</v>
      </c>
      <c r="J8597" s="2" t="s">
        <v>18238</v>
      </c>
      <c r="K8597" t="str">
        <f>_xlfn.XLOOKUP(D8597,Products!A:A,Products!C:C,"")</f>
        <v>Furniture</v>
      </c>
      <c r="L8597" t="str">
        <f>_xlfn.XLOOKUP(C8597,Customers!A:A,Customers!D:D,"")</f>
        <v>Maharashtra</v>
      </c>
      <c r="M8597" t="str">
        <f>_xlfn.XLOOKUP(C8597,Customers!A:A,Customers!E:E,"")</f>
        <v>Consumer</v>
      </c>
    </row>
    <row r="8598" spans="1:13" x14ac:dyDescent="0.25">
      <c r="A8598" t="s">
        <v>18239</v>
      </c>
      <c r="B8598" s="1">
        <v>45986</v>
      </c>
      <c r="C8598" t="s">
        <v>954</v>
      </c>
      <c r="D8598" t="s">
        <v>220</v>
      </c>
      <c r="E8598">
        <v>1</v>
      </c>
      <c r="F8598">
        <v>0</v>
      </c>
      <c r="G8598">
        <v>38513</v>
      </c>
      <c r="H8598">
        <v>38513</v>
      </c>
      <c r="I8598">
        <v>0.19</v>
      </c>
      <c r="J8598" s="2" t="s">
        <v>18240</v>
      </c>
      <c r="K8598" t="str">
        <f>_xlfn.XLOOKUP(D8598,Products!A:A,Products!C:C,"")</f>
        <v>Home Appliances</v>
      </c>
      <c r="L8598" t="str">
        <f>_xlfn.XLOOKUP(C8598,Customers!A:A,Customers!D:D,"")</f>
        <v>Maharashtra</v>
      </c>
      <c r="M8598" t="str">
        <f>_xlfn.XLOOKUP(C8598,Customers!A:A,Customers!E:E,"")</f>
        <v>Consumer</v>
      </c>
    </row>
    <row r="8599" spans="1:13" x14ac:dyDescent="0.25">
      <c r="A8599" t="s">
        <v>18241</v>
      </c>
      <c r="B8599" s="1">
        <v>45912</v>
      </c>
      <c r="C8599" t="s">
        <v>383</v>
      </c>
      <c r="D8599" t="s">
        <v>249</v>
      </c>
      <c r="E8599">
        <v>1</v>
      </c>
      <c r="F8599">
        <v>0.2</v>
      </c>
      <c r="G8599">
        <v>4101</v>
      </c>
      <c r="H8599">
        <v>3280.8</v>
      </c>
      <c r="I8599">
        <v>0.16</v>
      </c>
      <c r="J8599" s="2" t="s">
        <v>18242</v>
      </c>
      <c r="K8599" t="str">
        <f>_xlfn.XLOOKUP(D8599,Products!A:A,Products!C:C,"")</f>
        <v>Technology</v>
      </c>
      <c r="L8599" t="str">
        <f>_xlfn.XLOOKUP(C8599,Customers!A:A,Customers!D:D,"")</f>
        <v>Karnataka</v>
      </c>
      <c r="M8599" t="str">
        <f>_xlfn.XLOOKUP(C8599,Customers!A:A,Customers!E:E,"")</f>
        <v>Small Business</v>
      </c>
    </row>
    <row r="8600" spans="1:13" x14ac:dyDescent="0.25">
      <c r="A8600" t="s">
        <v>18243</v>
      </c>
      <c r="B8600" s="1">
        <v>45783</v>
      </c>
      <c r="C8600" t="s">
        <v>91</v>
      </c>
      <c r="D8600" t="s">
        <v>271</v>
      </c>
      <c r="E8600">
        <v>1</v>
      </c>
      <c r="F8600">
        <v>0.05</v>
      </c>
      <c r="G8600">
        <v>44505</v>
      </c>
      <c r="H8600">
        <v>42279.75</v>
      </c>
      <c r="I8600">
        <v>0.19</v>
      </c>
      <c r="J8600" s="2" t="s">
        <v>18244</v>
      </c>
      <c r="K8600" t="str">
        <f>_xlfn.XLOOKUP(D8600,Products!A:A,Products!C:C,"")</f>
        <v>Home Appliances</v>
      </c>
      <c r="L8600" t="str">
        <f>_xlfn.XLOOKUP(C8600,Customers!A:A,Customers!D:D,"")</f>
        <v>Maharashtra</v>
      </c>
      <c r="M8600" t="str">
        <f>_xlfn.XLOOKUP(C8600,Customers!A:A,Customers!E:E,"")</f>
        <v>Consumer</v>
      </c>
    </row>
    <row r="8601" spans="1:13" x14ac:dyDescent="0.25">
      <c r="A8601" t="s">
        <v>18245</v>
      </c>
      <c r="B8601" s="1">
        <v>45912</v>
      </c>
      <c r="C8601" t="s">
        <v>7768</v>
      </c>
      <c r="D8601" t="s">
        <v>212</v>
      </c>
      <c r="E8601">
        <v>2</v>
      </c>
      <c r="F8601">
        <v>0.05</v>
      </c>
      <c r="G8601">
        <v>13000</v>
      </c>
      <c r="H8601">
        <v>24700</v>
      </c>
      <c r="I8601">
        <v>0.19</v>
      </c>
      <c r="J8601" s="2" t="s">
        <v>18246</v>
      </c>
      <c r="K8601" t="str">
        <f>_xlfn.XLOOKUP(D8601,Products!A:A,Products!C:C,"")</f>
        <v>Home Appliances</v>
      </c>
      <c r="L8601" t="str">
        <f>_xlfn.XLOOKUP(C8601,Customers!A:A,Customers!D:D,"")</f>
        <v>Karnataka</v>
      </c>
      <c r="M8601" t="str">
        <f>_xlfn.XLOOKUP(C8601,Customers!A:A,Customers!E:E,"")</f>
        <v>Corporate</v>
      </c>
    </row>
    <row r="8602" spans="1:13" x14ac:dyDescent="0.25">
      <c r="A8602" t="s">
        <v>18247</v>
      </c>
      <c r="B8602" s="1">
        <v>45729</v>
      </c>
      <c r="C8602" t="s">
        <v>7445</v>
      </c>
      <c r="D8602" t="s">
        <v>160</v>
      </c>
      <c r="E8602">
        <v>5</v>
      </c>
      <c r="F8602">
        <v>0.1</v>
      </c>
      <c r="G8602">
        <v>37834</v>
      </c>
      <c r="H8602">
        <v>170253</v>
      </c>
      <c r="I8602">
        <v>0.28000000000000003</v>
      </c>
      <c r="J8602" s="2" t="s">
        <v>18248</v>
      </c>
      <c r="K8602" t="str">
        <f>_xlfn.XLOOKUP(D8602,Products!A:A,Products!C:C,"")</f>
        <v>Office Supplies</v>
      </c>
      <c r="L8602" t="str">
        <f>_xlfn.XLOOKUP(C8602,Customers!A:A,Customers!D:D,"")</f>
        <v>West Bengal</v>
      </c>
      <c r="M8602" t="str">
        <f>_xlfn.XLOOKUP(C8602,Customers!A:A,Customers!E:E,"")</f>
        <v>Consumer</v>
      </c>
    </row>
    <row r="8603" spans="1:13" x14ac:dyDescent="0.25">
      <c r="A8603" t="s">
        <v>18249</v>
      </c>
      <c r="B8603" s="1">
        <v>45695</v>
      </c>
      <c r="C8603" t="s">
        <v>4803</v>
      </c>
      <c r="D8603" t="s">
        <v>111</v>
      </c>
      <c r="E8603">
        <v>1</v>
      </c>
      <c r="F8603">
        <v>0.05</v>
      </c>
      <c r="G8603">
        <v>22075</v>
      </c>
      <c r="H8603">
        <v>20971.25</v>
      </c>
      <c r="I8603">
        <v>0.16</v>
      </c>
      <c r="J8603" s="2" t="s">
        <v>18250</v>
      </c>
      <c r="K8603" t="str">
        <f>_xlfn.XLOOKUP(D8603,Products!A:A,Products!C:C,"")</f>
        <v>Technology</v>
      </c>
      <c r="L8603" t="str">
        <f>_xlfn.XLOOKUP(C8603,Customers!A:A,Customers!D:D,"")</f>
        <v>Karnataka</v>
      </c>
      <c r="M8603" t="str">
        <f>_xlfn.XLOOKUP(C8603,Customers!A:A,Customers!E:E,"")</f>
        <v>Consumer</v>
      </c>
    </row>
    <row r="8604" spans="1:13" x14ac:dyDescent="0.25">
      <c r="A8604" t="s">
        <v>18251</v>
      </c>
      <c r="B8604" s="1">
        <v>45981</v>
      </c>
      <c r="C8604" t="s">
        <v>1608</v>
      </c>
      <c r="D8604" t="s">
        <v>444</v>
      </c>
      <c r="E8604">
        <v>3</v>
      </c>
      <c r="F8604">
        <v>0.1</v>
      </c>
      <c r="G8604">
        <v>16218</v>
      </c>
      <c r="H8604">
        <v>43788.6</v>
      </c>
      <c r="I8604">
        <v>0.19</v>
      </c>
      <c r="J8604" s="2" t="s">
        <v>18252</v>
      </c>
      <c r="K8604" t="str">
        <f>_xlfn.XLOOKUP(D8604,Products!A:A,Products!C:C,"")</f>
        <v>Home Appliances</v>
      </c>
      <c r="L8604" t="str">
        <f>_xlfn.XLOOKUP(C8604,Customers!A:A,Customers!D:D,"")</f>
        <v>Karnataka</v>
      </c>
      <c r="M8604" t="str">
        <f>_xlfn.XLOOKUP(C8604,Customers!A:A,Customers!E:E,"")</f>
        <v>Consumer</v>
      </c>
    </row>
    <row r="8605" spans="1:13" x14ac:dyDescent="0.25">
      <c r="A8605" t="s">
        <v>18253</v>
      </c>
      <c r="B8605" s="1">
        <v>45861</v>
      </c>
      <c r="C8605" t="s">
        <v>1625</v>
      </c>
      <c r="D8605" t="s">
        <v>419</v>
      </c>
      <c r="E8605">
        <v>1</v>
      </c>
      <c r="F8605">
        <v>0.15</v>
      </c>
      <c r="G8605">
        <v>12154</v>
      </c>
      <c r="H8605">
        <v>10330.9</v>
      </c>
      <c r="I8605">
        <v>0.19</v>
      </c>
      <c r="J8605" s="2" t="s">
        <v>18254</v>
      </c>
      <c r="K8605" t="str">
        <f>_xlfn.XLOOKUP(D8605,Products!A:A,Products!C:C,"")</f>
        <v>Home Appliances</v>
      </c>
      <c r="L8605" t="str">
        <f>_xlfn.XLOOKUP(C8605,Customers!A:A,Customers!D:D,"")</f>
        <v>Kerala</v>
      </c>
      <c r="M8605" t="str">
        <f>_xlfn.XLOOKUP(C8605,Customers!A:A,Customers!E:E,"")</f>
        <v>Corporate</v>
      </c>
    </row>
    <row r="8606" spans="1:13" x14ac:dyDescent="0.25">
      <c r="A8606" t="s">
        <v>18255</v>
      </c>
      <c r="B8606" s="1">
        <v>45829</v>
      </c>
      <c r="C8606" t="s">
        <v>36</v>
      </c>
      <c r="D8606" t="s">
        <v>24</v>
      </c>
      <c r="E8606">
        <v>1</v>
      </c>
      <c r="F8606">
        <v>0.05</v>
      </c>
      <c r="G8606">
        <v>48370</v>
      </c>
      <c r="H8606">
        <v>45951.5</v>
      </c>
      <c r="I8606">
        <v>0.16</v>
      </c>
      <c r="J8606" s="2" t="s">
        <v>18256</v>
      </c>
      <c r="K8606" t="str">
        <f>_xlfn.XLOOKUP(D8606,Products!A:A,Products!C:C,"")</f>
        <v>Technology</v>
      </c>
      <c r="L8606" t="str">
        <f>_xlfn.XLOOKUP(C8606,Customers!A:A,Customers!D:D,"")</f>
        <v>Telangana</v>
      </c>
      <c r="M8606" t="str">
        <f>_xlfn.XLOOKUP(C8606,Customers!A:A,Customers!E:E,"")</f>
        <v>Consumer</v>
      </c>
    </row>
    <row r="8607" spans="1:13" x14ac:dyDescent="0.25">
      <c r="A8607" t="s">
        <v>18257</v>
      </c>
      <c r="B8607" s="1">
        <v>45880</v>
      </c>
      <c r="C8607" t="s">
        <v>1976</v>
      </c>
      <c r="D8607" t="s">
        <v>473</v>
      </c>
      <c r="E8607">
        <v>2</v>
      </c>
      <c r="F8607">
        <v>0.15</v>
      </c>
      <c r="G8607">
        <v>35424</v>
      </c>
      <c r="H8607" s="2" t="s">
        <v>12141</v>
      </c>
      <c r="I8607">
        <v>0.19</v>
      </c>
      <c r="J8607" s="2" t="s">
        <v>18258</v>
      </c>
      <c r="K8607" t="str">
        <f>_xlfn.XLOOKUP(D8607,Products!A:A,Products!C:C,"")</f>
        <v>Home Appliances</v>
      </c>
      <c r="L8607" t="str">
        <f>_xlfn.XLOOKUP(C8607,Customers!A:A,Customers!D:D,"")</f>
        <v>Delhi</v>
      </c>
      <c r="M8607" t="str">
        <f>_xlfn.XLOOKUP(C8607,Customers!A:A,Customers!E:E,"")</f>
        <v>Consumer</v>
      </c>
    </row>
    <row r="8608" spans="1:13" x14ac:dyDescent="0.25">
      <c r="A8608" t="s">
        <v>18259</v>
      </c>
      <c r="B8608" s="1">
        <v>45874</v>
      </c>
      <c r="C8608" t="s">
        <v>3095</v>
      </c>
      <c r="D8608" t="s">
        <v>104</v>
      </c>
      <c r="E8608">
        <v>3</v>
      </c>
      <c r="F8608">
        <v>0.15</v>
      </c>
      <c r="G8608">
        <v>40096</v>
      </c>
      <c r="H8608">
        <v>102244.8</v>
      </c>
      <c r="I8608">
        <v>0.22</v>
      </c>
      <c r="J8608" s="2" t="s">
        <v>18260</v>
      </c>
      <c r="K8608" t="str">
        <f>_xlfn.XLOOKUP(D8608,Products!A:A,Products!C:C,"")</f>
        <v>Furniture</v>
      </c>
      <c r="L8608" t="str">
        <f>_xlfn.XLOOKUP(C8608,Customers!A:A,Customers!D:D,"")</f>
        <v>Gujarat</v>
      </c>
      <c r="M8608" t="str">
        <f>_xlfn.XLOOKUP(C8608,Customers!A:A,Customers!E:E,"")</f>
        <v>Consumer</v>
      </c>
    </row>
    <row r="8609" spans="1:13" x14ac:dyDescent="0.25">
      <c r="A8609" t="s">
        <v>18261</v>
      </c>
      <c r="B8609" s="1">
        <v>45902</v>
      </c>
      <c r="C8609" t="s">
        <v>7009</v>
      </c>
      <c r="D8609" t="s">
        <v>64</v>
      </c>
      <c r="E8609">
        <v>1</v>
      </c>
      <c r="F8609">
        <v>0.1</v>
      </c>
      <c r="G8609">
        <v>5299</v>
      </c>
      <c r="H8609">
        <v>4769.1000000000004</v>
      </c>
      <c r="I8609">
        <v>0.16</v>
      </c>
      <c r="J8609" s="2" t="s">
        <v>18262</v>
      </c>
      <c r="K8609" t="str">
        <f>_xlfn.XLOOKUP(D8609,Products!A:A,Products!C:C,"")</f>
        <v>Technology</v>
      </c>
      <c r="L8609" t="str">
        <f>_xlfn.XLOOKUP(C8609,Customers!A:A,Customers!D:D,"")</f>
        <v>Rajasthan</v>
      </c>
      <c r="M8609" t="str">
        <f>_xlfn.XLOOKUP(C8609,Customers!A:A,Customers!E:E,"")</f>
        <v>Small Business</v>
      </c>
    </row>
    <row r="8610" spans="1:13" x14ac:dyDescent="0.25">
      <c r="A8610" t="s">
        <v>18263</v>
      </c>
      <c r="B8610" s="1">
        <v>45993</v>
      </c>
      <c r="C8610" t="s">
        <v>3095</v>
      </c>
      <c r="D8610" t="s">
        <v>49</v>
      </c>
      <c r="E8610">
        <v>1</v>
      </c>
      <c r="F8610">
        <v>0.05</v>
      </c>
      <c r="G8610">
        <v>11380</v>
      </c>
      <c r="H8610">
        <v>10811</v>
      </c>
      <c r="I8610">
        <v>0.28000000000000003</v>
      </c>
      <c r="J8610" s="2" t="s">
        <v>18264</v>
      </c>
      <c r="K8610" t="str">
        <f>_xlfn.XLOOKUP(D8610,Products!A:A,Products!C:C,"")</f>
        <v>Office Supplies</v>
      </c>
      <c r="L8610" t="str">
        <f>_xlfn.XLOOKUP(C8610,Customers!A:A,Customers!D:D,"")</f>
        <v>Gujarat</v>
      </c>
      <c r="M8610" t="str">
        <f>_xlfn.XLOOKUP(C8610,Customers!A:A,Customers!E:E,"")</f>
        <v>Consumer</v>
      </c>
    </row>
    <row r="8611" spans="1:13" x14ac:dyDescent="0.25">
      <c r="A8611" t="s">
        <v>18265</v>
      </c>
      <c r="B8611" s="1">
        <v>45848</v>
      </c>
      <c r="C8611" t="s">
        <v>4072</v>
      </c>
      <c r="D8611" t="s">
        <v>500</v>
      </c>
      <c r="E8611">
        <v>1</v>
      </c>
      <c r="F8611">
        <v>0.2</v>
      </c>
      <c r="G8611">
        <v>45709</v>
      </c>
      <c r="H8611" s="2" t="s">
        <v>6643</v>
      </c>
      <c r="I8611">
        <v>0.22</v>
      </c>
      <c r="J8611" s="2" t="s">
        <v>18266</v>
      </c>
      <c r="K8611" t="str">
        <f>_xlfn.XLOOKUP(D8611,Products!A:A,Products!C:C,"")</f>
        <v>Furniture</v>
      </c>
      <c r="L8611" t="str">
        <f>_xlfn.XLOOKUP(C8611,Customers!A:A,Customers!D:D,"")</f>
        <v>Telangana</v>
      </c>
      <c r="M8611" t="str">
        <f>_xlfn.XLOOKUP(C8611,Customers!A:A,Customers!E:E,"")</f>
        <v>Consumer</v>
      </c>
    </row>
    <row r="8612" spans="1:13" x14ac:dyDescent="0.25">
      <c r="A8612" t="s">
        <v>18267</v>
      </c>
      <c r="B8612" s="1">
        <v>45955</v>
      </c>
      <c r="C8612" t="s">
        <v>8327</v>
      </c>
      <c r="D8612" t="s">
        <v>257</v>
      </c>
      <c r="E8612">
        <v>4</v>
      </c>
      <c r="F8612">
        <v>0.1</v>
      </c>
      <c r="G8612">
        <v>19803</v>
      </c>
      <c r="H8612">
        <v>71290.8</v>
      </c>
      <c r="I8612">
        <v>0.16</v>
      </c>
      <c r="J8612" s="2" t="s">
        <v>18268</v>
      </c>
      <c r="K8612" t="str">
        <f>_xlfn.XLOOKUP(D8612,Products!A:A,Products!C:C,"")</f>
        <v>Technology</v>
      </c>
      <c r="L8612" t="str">
        <f>_xlfn.XLOOKUP(C8612,Customers!A:A,Customers!D:D,"")</f>
        <v>Karnataka</v>
      </c>
      <c r="M8612" t="str">
        <f>_xlfn.XLOOKUP(C8612,Customers!A:A,Customers!E:E,"")</f>
        <v>Corporate</v>
      </c>
    </row>
    <row r="8613" spans="1:13" x14ac:dyDescent="0.25">
      <c r="A8613" t="s">
        <v>18269</v>
      </c>
      <c r="B8613" s="1">
        <v>45977</v>
      </c>
      <c r="C8613" t="s">
        <v>542</v>
      </c>
      <c r="D8613" t="s">
        <v>630</v>
      </c>
      <c r="E8613">
        <v>1</v>
      </c>
      <c r="F8613">
        <v>0.05</v>
      </c>
      <c r="G8613">
        <v>2696</v>
      </c>
      <c r="H8613">
        <v>2561.1999999999998</v>
      </c>
      <c r="I8613">
        <v>0.31</v>
      </c>
      <c r="J8613" s="2" t="s">
        <v>18270</v>
      </c>
      <c r="K8613" t="str">
        <f>_xlfn.XLOOKUP(D8613,Products!A:A,Products!C:C,"")</f>
        <v>Beauty &amp; Personal Care</v>
      </c>
      <c r="L8613" t="str">
        <f>_xlfn.XLOOKUP(C8613,Customers!A:A,Customers!D:D,"")</f>
        <v>Kerala</v>
      </c>
      <c r="M8613" t="str">
        <f>_xlfn.XLOOKUP(C8613,Customers!A:A,Customers!E:E,"")</f>
        <v>Consumer</v>
      </c>
    </row>
    <row r="8614" spans="1:13" x14ac:dyDescent="0.25">
      <c r="A8614" t="s">
        <v>18271</v>
      </c>
      <c r="B8614" s="1">
        <v>45839</v>
      </c>
      <c r="C8614" t="s">
        <v>4860</v>
      </c>
      <c r="D8614" t="s">
        <v>12</v>
      </c>
      <c r="E8614">
        <v>2</v>
      </c>
      <c r="F8614">
        <v>0.15</v>
      </c>
      <c r="G8614">
        <v>17633</v>
      </c>
      <c r="H8614">
        <v>29976.1</v>
      </c>
      <c r="I8614">
        <v>0.19</v>
      </c>
      <c r="J8614">
        <v>6762.1466268111799</v>
      </c>
      <c r="K8614" t="str">
        <f>_xlfn.XLOOKUP(D8614,Products!A:A,Products!C:C,"")</f>
        <v>Home Appliances</v>
      </c>
      <c r="L8614" t="str">
        <f>_xlfn.XLOOKUP(C8614,Customers!A:A,Customers!D:D,"")</f>
        <v>Maharashtra</v>
      </c>
      <c r="M8614" t="str">
        <f>_xlfn.XLOOKUP(C8614,Customers!A:A,Customers!E:E,"")</f>
        <v>Corporate</v>
      </c>
    </row>
    <row r="8615" spans="1:13" x14ac:dyDescent="0.25">
      <c r="A8615" t="s">
        <v>18272</v>
      </c>
      <c r="B8615" s="1">
        <v>45991</v>
      </c>
      <c r="C8615" t="s">
        <v>256</v>
      </c>
      <c r="D8615" t="s">
        <v>425</v>
      </c>
      <c r="E8615">
        <v>4</v>
      </c>
      <c r="F8615">
        <v>0.2</v>
      </c>
      <c r="G8615">
        <v>39150</v>
      </c>
      <c r="H8615">
        <v>125280</v>
      </c>
      <c r="I8615">
        <v>0.28000000000000003</v>
      </c>
      <c r="J8615" s="2" t="s">
        <v>18273</v>
      </c>
      <c r="K8615" t="str">
        <f>_xlfn.XLOOKUP(D8615,Products!A:A,Products!C:C,"")</f>
        <v>Office Supplies</v>
      </c>
      <c r="L8615" t="str">
        <f>_xlfn.XLOOKUP(C8615,Customers!A:A,Customers!D:D,"")</f>
        <v>Karnataka</v>
      </c>
      <c r="M8615" t="str">
        <f>_xlfn.XLOOKUP(C8615,Customers!A:A,Customers!E:E,"")</f>
        <v>Consumer</v>
      </c>
    </row>
    <row r="8616" spans="1:13" x14ac:dyDescent="0.25">
      <c r="A8616" t="s">
        <v>18274</v>
      </c>
      <c r="B8616" s="1">
        <v>45862</v>
      </c>
      <c r="C8616" t="s">
        <v>745</v>
      </c>
      <c r="D8616" t="s">
        <v>32</v>
      </c>
      <c r="E8616">
        <v>2</v>
      </c>
      <c r="F8616">
        <v>0.1</v>
      </c>
      <c r="G8616">
        <v>7879</v>
      </c>
      <c r="H8616">
        <v>14182.2</v>
      </c>
      <c r="I8616">
        <v>0.16</v>
      </c>
      <c r="J8616" s="2" t="s">
        <v>18275</v>
      </c>
      <c r="K8616" t="str">
        <f>_xlfn.XLOOKUP(D8616,Products!A:A,Products!C:C,"")</f>
        <v>Technology</v>
      </c>
      <c r="L8616" t="str">
        <f>_xlfn.XLOOKUP(C8616,Customers!A:A,Customers!D:D,"")</f>
        <v>Gujarat</v>
      </c>
      <c r="M8616" t="str">
        <f>_xlfn.XLOOKUP(C8616,Customers!A:A,Customers!E:E,"")</f>
        <v>Small Business</v>
      </c>
    </row>
    <row r="8617" spans="1:13" x14ac:dyDescent="0.25">
      <c r="A8617" t="s">
        <v>18276</v>
      </c>
      <c r="B8617" s="1">
        <v>46018</v>
      </c>
      <c r="C8617" t="s">
        <v>238</v>
      </c>
      <c r="D8617" t="s">
        <v>56</v>
      </c>
      <c r="E8617">
        <v>4</v>
      </c>
      <c r="F8617">
        <v>0.15</v>
      </c>
      <c r="G8617">
        <v>9427</v>
      </c>
      <c r="H8617">
        <v>32051.8</v>
      </c>
      <c r="I8617">
        <v>0.22</v>
      </c>
      <c r="J8617" s="2" t="s">
        <v>18277</v>
      </c>
      <c r="K8617" t="str">
        <f>_xlfn.XLOOKUP(D8617,Products!A:A,Products!C:C,"")</f>
        <v>Furniture</v>
      </c>
      <c r="L8617" t="str">
        <f>_xlfn.XLOOKUP(C8617,Customers!A:A,Customers!D:D,"")</f>
        <v>Telangana</v>
      </c>
      <c r="M8617" t="str">
        <f>_xlfn.XLOOKUP(C8617,Customers!A:A,Customers!E:E,"")</f>
        <v>Consumer</v>
      </c>
    </row>
    <row r="8618" spans="1:13" x14ac:dyDescent="0.25">
      <c r="A8618" t="s">
        <v>18278</v>
      </c>
      <c r="B8618" s="1">
        <v>45856</v>
      </c>
      <c r="C8618" t="s">
        <v>4264</v>
      </c>
      <c r="D8618" t="s">
        <v>56</v>
      </c>
      <c r="E8618">
        <v>4</v>
      </c>
      <c r="F8618">
        <v>0.1</v>
      </c>
      <c r="G8618">
        <v>9427</v>
      </c>
      <c r="H8618" s="2" t="s">
        <v>1907</v>
      </c>
      <c r="I8618">
        <v>0.22</v>
      </c>
      <c r="J8618" s="2" t="s">
        <v>18279</v>
      </c>
      <c r="K8618" t="str">
        <f>_xlfn.XLOOKUP(D8618,Products!A:A,Products!C:C,"")</f>
        <v>Furniture</v>
      </c>
      <c r="L8618" t="str">
        <f>_xlfn.XLOOKUP(C8618,Customers!A:A,Customers!D:D,"")</f>
        <v>Chandigarh</v>
      </c>
      <c r="M8618" t="str">
        <f>_xlfn.XLOOKUP(C8618,Customers!A:A,Customers!E:E,"")</f>
        <v>Consumer</v>
      </c>
    </row>
    <row r="8619" spans="1:13" x14ac:dyDescent="0.25">
      <c r="A8619" t="s">
        <v>18280</v>
      </c>
      <c r="B8619" s="1">
        <v>45989</v>
      </c>
      <c r="C8619" t="s">
        <v>2636</v>
      </c>
      <c r="D8619" t="s">
        <v>119</v>
      </c>
      <c r="E8619">
        <v>2</v>
      </c>
      <c r="F8619">
        <v>0.05</v>
      </c>
      <c r="G8619">
        <v>40034</v>
      </c>
      <c r="H8619" s="2" t="s">
        <v>11914</v>
      </c>
      <c r="I8619">
        <v>0.28000000000000003</v>
      </c>
      <c r="J8619" s="2" t="s">
        <v>18281</v>
      </c>
      <c r="K8619" t="str">
        <f>_xlfn.XLOOKUP(D8619,Products!A:A,Products!C:C,"")</f>
        <v>Office Supplies</v>
      </c>
      <c r="L8619" t="str">
        <f>_xlfn.XLOOKUP(C8619,Customers!A:A,Customers!D:D,"")</f>
        <v>Telangana</v>
      </c>
      <c r="M8619" t="str">
        <f>_xlfn.XLOOKUP(C8619,Customers!A:A,Customers!E:E,"")</f>
        <v>Corporate</v>
      </c>
    </row>
    <row r="8620" spans="1:13" x14ac:dyDescent="0.25">
      <c r="A8620" t="s">
        <v>18282</v>
      </c>
      <c r="B8620" s="1">
        <v>45822</v>
      </c>
      <c r="C8620" t="s">
        <v>1000</v>
      </c>
      <c r="D8620" t="s">
        <v>220</v>
      </c>
      <c r="E8620">
        <v>2</v>
      </c>
      <c r="F8620">
        <v>0</v>
      </c>
      <c r="G8620">
        <v>38513</v>
      </c>
      <c r="H8620">
        <v>77026</v>
      </c>
      <c r="I8620">
        <v>0.19</v>
      </c>
      <c r="J8620" s="2" t="s">
        <v>18283</v>
      </c>
      <c r="K8620" t="str">
        <f>_xlfn.XLOOKUP(D8620,Products!A:A,Products!C:C,"")</f>
        <v>Home Appliances</v>
      </c>
      <c r="L8620" t="str">
        <f>_xlfn.XLOOKUP(C8620,Customers!A:A,Customers!D:D,"")</f>
        <v>West Bengal</v>
      </c>
      <c r="M8620" t="str">
        <f>_xlfn.XLOOKUP(C8620,Customers!A:A,Customers!E:E,"")</f>
        <v>Corporate</v>
      </c>
    </row>
    <row r="8621" spans="1:13" x14ac:dyDescent="0.25">
      <c r="A8621" t="s">
        <v>18284</v>
      </c>
      <c r="B8621" s="1">
        <v>45899</v>
      </c>
      <c r="C8621" t="s">
        <v>535</v>
      </c>
      <c r="D8621" t="s">
        <v>309</v>
      </c>
      <c r="E8621">
        <v>1</v>
      </c>
      <c r="F8621">
        <v>0</v>
      </c>
      <c r="G8621">
        <v>3506</v>
      </c>
      <c r="H8621">
        <v>3506</v>
      </c>
      <c r="I8621">
        <v>0.19</v>
      </c>
      <c r="J8621" s="2" t="s">
        <v>18285</v>
      </c>
      <c r="K8621" t="str">
        <f>_xlfn.XLOOKUP(D8621,Products!A:A,Products!C:C,"")</f>
        <v>Home Appliances</v>
      </c>
      <c r="L8621" t="str">
        <f>_xlfn.XLOOKUP(C8621,Customers!A:A,Customers!D:D,"")</f>
        <v>West Bengal</v>
      </c>
      <c r="M8621" t="str">
        <f>_xlfn.XLOOKUP(C8621,Customers!A:A,Customers!E:E,"")</f>
        <v>Corporate</v>
      </c>
    </row>
    <row r="8622" spans="1:13" x14ac:dyDescent="0.25">
      <c r="A8622" t="s">
        <v>18286</v>
      </c>
      <c r="B8622" s="1">
        <v>45787</v>
      </c>
      <c r="C8622" t="s">
        <v>6741</v>
      </c>
      <c r="D8622" t="s">
        <v>126</v>
      </c>
      <c r="E8622">
        <v>5</v>
      </c>
      <c r="F8622">
        <v>0</v>
      </c>
      <c r="G8622">
        <v>13614</v>
      </c>
      <c r="H8622">
        <v>68070</v>
      </c>
      <c r="I8622">
        <v>0.19</v>
      </c>
      <c r="J8622" s="2" t="s">
        <v>18287</v>
      </c>
      <c r="K8622" t="str">
        <f>_xlfn.XLOOKUP(D8622,Products!A:A,Products!C:C,"")</f>
        <v>Home Appliances</v>
      </c>
      <c r="L8622" t="str">
        <f>_xlfn.XLOOKUP(C8622,Customers!A:A,Customers!D:D,"")</f>
        <v>Karnataka</v>
      </c>
      <c r="M8622" t="str">
        <f>_xlfn.XLOOKUP(C8622,Customers!A:A,Customers!E:E,"")</f>
        <v>Consumer</v>
      </c>
    </row>
    <row r="8623" spans="1:13" x14ac:dyDescent="0.25">
      <c r="A8623" t="s">
        <v>18288</v>
      </c>
      <c r="B8623" s="1">
        <v>45884</v>
      </c>
      <c r="C8623" t="s">
        <v>5743</v>
      </c>
      <c r="D8623" t="s">
        <v>287</v>
      </c>
      <c r="E8623">
        <v>1</v>
      </c>
      <c r="F8623">
        <v>0.1</v>
      </c>
      <c r="G8623">
        <v>36003</v>
      </c>
      <c r="H8623">
        <v>32402.7</v>
      </c>
      <c r="I8623">
        <v>0.16</v>
      </c>
      <c r="J8623" s="2" t="s">
        <v>18289</v>
      </c>
      <c r="K8623" t="str">
        <f>_xlfn.XLOOKUP(D8623,Products!A:A,Products!C:C,"")</f>
        <v>Technology</v>
      </c>
      <c r="L8623" t="str">
        <f>_xlfn.XLOOKUP(C8623,Customers!A:A,Customers!D:D,"")</f>
        <v>Uttar Pradesh</v>
      </c>
      <c r="M8623" t="str">
        <f>_xlfn.XLOOKUP(C8623,Customers!A:A,Customers!E:E,"")</f>
        <v>Consumer</v>
      </c>
    </row>
    <row r="8624" spans="1:13" x14ac:dyDescent="0.25">
      <c r="A8624" t="s">
        <v>18290</v>
      </c>
      <c r="B8624" s="1">
        <v>45779</v>
      </c>
      <c r="C8624" t="s">
        <v>3927</v>
      </c>
      <c r="D8624" t="s">
        <v>235</v>
      </c>
      <c r="E8624">
        <v>3</v>
      </c>
      <c r="F8624">
        <v>0</v>
      </c>
      <c r="G8624">
        <v>21121</v>
      </c>
      <c r="H8624">
        <v>63363</v>
      </c>
      <c r="I8624">
        <v>0.19</v>
      </c>
      <c r="J8624" s="2" t="s">
        <v>18291</v>
      </c>
      <c r="K8624" t="str">
        <f>_xlfn.XLOOKUP(D8624,Products!A:A,Products!C:C,"")</f>
        <v>Home Appliances</v>
      </c>
      <c r="L8624" t="str">
        <f>_xlfn.XLOOKUP(C8624,Customers!A:A,Customers!D:D,"")</f>
        <v>Tamil Nadu</v>
      </c>
      <c r="M8624" t="str">
        <f>_xlfn.XLOOKUP(C8624,Customers!A:A,Customers!E:E,"")</f>
        <v>Consumer</v>
      </c>
    </row>
    <row r="8625" spans="1:13" x14ac:dyDescent="0.25">
      <c r="A8625" t="s">
        <v>18292</v>
      </c>
      <c r="B8625" s="1">
        <v>45701</v>
      </c>
      <c r="C8625" t="s">
        <v>1713</v>
      </c>
      <c r="D8625" t="s">
        <v>183</v>
      </c>
      <c r="E8625">
        <v>1</v>
      </c>
      <c r="F8625">
        <v>0.2</v>
      </c>
      <c r="G8625">
        <v>1533</v>
      </c>
      <c r="H8625">
        <v>1226.4000000000001</v>
      </c>
      <c r="I8625">
        <v>0.16</v>
      </c>
      <c r="J8625" s="2" t="s">
        <v>18293</v>
      </c>
      <c r="K8625" t="str">
        <f>_xlfn.XLOOKUP(D8625,Products!A:A,Products!C:C,"")</f>
        <v>Technology</v>
      </c>
      <c r="L8625" t="str">
        <f>_xlfn.XLOOKUP(C8625,Customers!A:A,Customers!D:D,"")</f>
        <v>Rajasthan</v>
      </c>
      <c r="M8625" t="str">
        <f>_xlfn.XLOOKUP(C8625,Customers!A:A,Customers!E:E,"")</f>
        <v>Consumer</v>
      </c>
    </row>
    <row r="8626" spans="1:13" x14ac:dyDescent="0.25">
      <c r="A8626" t="s">
        <v>18294</v>
      </c>
      <c r="B8626" s="1">
        <v>45853</v>
      </c>
      <c r="C8626" t="s">
        <v>1569</v>
      </c>
      <c r="D8626" t="s">
        <v>425</v>
      </c>
      <c r="E8626">
        <v>1</v>
      </c>
      <c r="F8626">
        <v>0.25</v>
      </c>
      <c r="G8626">
        <v>39150</v>
      </c>
      <c r="H8626">
        <v>29362.5</v>
      </c>
      <c r="I8626">
        <v>0.28000000000000003</v>
      </c>
      <c r="J8626" s="2" t="s">
        <v>18295</v>
      </c>
      <c r="K8626" t="str">
        <f>_xlfn.XLOOKUP(D8626,Products!A:A,Products!C:C,"")</f>
        <v>Office Supplies</v>
      </c>
      <c r="L8626" t="str">
        <f>_xlfn.XLOOKUP(C8626,Customers!A:A,Customers!D:D,"")</f>
        <v>Maharashtra</v>
      </c>
      <c r="M8626" t="str">
        <f>_xlfn.XLOOKUP(C8626,Customers!A:A,Customers!E:E,"")</f>
        <v>Small Business</v>
      </c>
    </row>
    <row r="8627" spans="1:13" x14ac:dyDescent="0.25">
      <c r="A8627" t="s">
        <v>18296</v>
      </c>
      <c r="B8627" s="1">
        <v>46015</v>
      </c>
      <c r="C8627" t="s">
        <v>156</v>
      </c>
      <c r="D8627" t="s">
        <v>96</v>
      </c>
      <c r="E8627">
        <v>1</v>
      </c>
      <c r="F8627">
        <v>0.1</v>
      </c>
      <c r="G8627">
        <v>11537</v>
      </c>
      <c r="H8627" s="2" t="s">
        <v>1060</v>
      </c>
      <c r="I8627">
        <v>0.22</v>
      </c>
      <c r="J8627" s="2" t="s">
        <v>18297</v>
      </c>
      <c r="K8627" t="str">
        <f>_xlfn.XLOOKUP(D8627,Products!A:A,Products!C:C,"")</f>
        <v>Furniture</v>
      </c>
      <c r="L8627" t="str">
        <f>_xlfn.XLOOKUP(C8627,Customers!A:A,Customers!D:D,"")</f>
        <v>Kerala</v>
      </c>
      <c r="M8627" t="str">
        <f>_xlfn.XLOOKUP(C8627,Customers!A:A,Customers!E:E,"")</f>
        <v>Corporate</v>
      </c>
    </row>
    <row r="8628" spans="1:13" x14ac:dyDescent="0.25">
      <c r="A8628" t="s">
        <v>18298</v>
      </c>
      <c r="B8628" s="1">
        <v>45861</v>
      </c>
      <c r="C8628" t="s">
        <v>1426</v>
      </c>
      <c r="D8628" t="s">
        <v>444</v>
      </c>
      <c r="E8628">
        <v>2</v>
      </c>
      <c r="F8628">
        <v>0.1</v>
      </c>
      <c r="G8628">
        <v>16218</v>
      </c>
      <c r="H8628">
        <v>29192.400000000001</v>
      </c>
      <c r="I8628">
        <v>0.19</v>
      </c>
      <c r="J8628" s="2" t="s">
        <v>18299</v>
      </c>
      <c r="K8628" t="str">
        <f>_xlfn.XLOOKUP(D8628,Products!A:A,Products!C:C,"")</f>
        <v>Home Appliances</v>
      </c>
      <c r="L8628" t="str">
        <f>_xlfn.XLOOKUP(C8628,Customers!A:A,Customers!D:D,"")</f>
        <v>Delhi</v>
      </c>
      <c r="M8628" t="str">
        <f>_xlfn.XLOOKUP(C8628,Customers!A:A,Customers!E:E,"")</f>
        <v>Consumer</v>
      </c>
    </row>
    <row r="8629" spans="1:13" x14ac:dyDescent="0.25">
      <c r="A8629" t="s">
        <v>18300</v>
      </c>
      <c r="B8629" s="1">
        <v>45975</v>
      </c>
      <c r="C8629" t="s">
        <v>1170</v>
      </c>
      <c r="D8629" t="s">
        <v>1155</v>
      </c>
      <c r="E8629">
        <v>1</v>
      </c>
      <c r="F8629">
        <v>0.05</v>
      </c>
      <c r="G8629">
        <v>23117</v>
      </c>
      <c r="H8629" s="2" t="s">
        <v>1548</v>
      </c>
      <c r="I8629">
        <v>0.19</v>
      </c>
      <c r="J8629" s="2" t="s">
        <v>18301</v>
      </c>
      <c r="K8629" t="str">
        <f>_xlfn.XLOOKUP(D8629,Products!A:A,Products!C:C,"")</f>
        <v>Home Appliances</v>
      </c>
      <c r="L8629" t="str">
        <f>_xlfn.XLOOKUP(C8629,Customers!A:A,Customers!D:D,"")</f>
        <v>Tamil Nadu</v>
      </c>
      <c r="M8629" t="str">
        <f>_xlfn.XLOOKUP(C8629,Customers!A:A,Customers!E:E,"")</f>
        <v>Corporate</v>
      </c>
    </row>
    <row r="8630" spans="1:13" x14ac:dyDescent="0.25">
      <c r="A8630" t="s">
        <v>18302</v>
      </c>
      <c r="B8630" s="1">
        <v>45914</v>
      </c>
      <c r="C8630" t="s">
        <v>1438</v>
      </c>
      <c r="D8630" t="s">
        <v>134</v>
      </c>
      <c r="E8630">
        <v>1</v>
      </c>
      <c r="F8630">
        <v>0.15</v>
      </c>
      <c r="G8630">
        <v>42988</v>
      </c>
      <c r="H8630" s="2" t="s">
        <v>135</v>
      </c>
      <c r="I8630">
        <v>0.19</v>
      </c>
      <c r="J8630" s="2" t="s">
        <v>18303</v>
      </c>
      <c r="K8630" t="str">
        <f>_xlfn.XLOOKUP(D8630,Products!A:A,Products!C:C,"")</f>
        <v>Home Appliances</v>
      </c>
      <c r="L8630" t="str">
        <f>_xlfn.XLOOKUP(C8630,Customers!A:A,Customers!D:D,"")</f>
        <v>West Bengal</v>
      </c>
      <c r="M8630" t="str">
        <f>_xlfn.XLOOKUP(C8630,Customers!A:A,Customers!E:E,"")</f>
        <v>Corporate</v>
      </c>
    </row>
    <row r="8631" spans="1:13" x14ac:dyDescent="0.25">
      <c r="A8631" t="s">
        <v>18304</v>
      </c>
      <c r="B8631" s="1">
        <v>45674</v>
      </c>
      <c r="C8631" t="s">
        <v>712</v>
      </c>
      <c r="D8631" t="s">
        <v>212</v>
      </c>
      <c r="E8631">
        <v>1</v>
      </c>
      <c r="F8631">
        <v>0.1</v>
      </c>
      <c r="G8631">
        <v>13000</v>
      </c>
      <c r="H8631">
        <v>11700</v>
      </c>
      <c r="I8631">
        <v>0.19</v>
      </c>
      <c r="J8631" s="2" t="s">
        <v>18305</v>
      </c>
      <c r="K8631" t="str">
        <f>_xlfn.XLOOKUP(D8631,Products!A:A,Products!C:C,"")</f>
        <v>Home Appliances</v>
      </c>
      <c r="L8631" t="str">
        <f>_xlfn.XLOOKUP(C8631,Customers!A:A,Customers!D:D,"")</f>
        <v>Uttar Pradesh</v>
      </c>
      <c r="M8631" t="str">
        <f>_xlfn.XLOOKUP(C8631,Customers!A:A,Customers!E:E,"")</f>
        <v>Consumer</v>
      </c>
    </row>
    <row r="8632" spans="1:13" x14ac:dyDescent="0.25">
      <c r="A8632" t="s">
        <v>18306</v>
      </c>
      <c r="B8632" s="1">
        <v>45929</v>
      </c>
      <c r="C8632" t="s">
        <v>4593</v>
      </c>
      <c r="D8632" t="s">
        <v>78</v>
      </c>
      <c r="E8632">
        <v>1</v>
      </c>
      <c r="F8632">
        <v>0.05</v>
      </c>
      <c r="G8632">
        <v>40809</v>
      </c>
      <c r="H8632" s="2" t="s">
        <v>1701</v>
      </c>
      <c r="I8632">
        <v>0.19</v>
      </c>
      <c r="J8632" s="2" t="s">
        <v>18307</v>
      </c>
      <c r="K8632" t="str">
        <f>_xlfn.XLOOKUP(D8632,Products!A:A,Products!C:C,"")</f>
        <v>Home Appliances</v>
      </c>
      <c r="L8632" t="str">
        <f>_xlfn.XLOOKUP(C8632,Customers!A:A,Customers!D:D,"")</f>
        <v>Uttar Pradesh</v>
      </c>
      <c r="M8632" t="str">
        <f>_xlfn.XLOOKUP(C8632,Customers!A:A,Customers!E:E,"")</f>
        <v>Small Business</v>
      </c>
    </row>
    <row r="8633" spans="1:13" x14ac:dyDescent="0.25">
      <c r="A8633" t="s">
        <v>18308</v>
      </c>
      <c r="B8633" s="1">
        <v>45666</v>
      </c>
      <c r="C8633" t="s">
        <v>483</v>
      </c>
      <c r="D8633" t="s">
        <v>630</v>
      </c>
      <c r="E8633">
        <v>2</v>
      </c>
      <c r="F8633">
        <v>0.05</v>
      </c>
      <c r="G8633">
        <v>2696</v>
      </c>
      <c r="H8633">
        <v>5122.3999999999996</v>
      </c>
      <c r="I8633">
        <v>0.31</v>
      </c>
      <c r="J8633" s="2" t="s">
        <v>18309</v>
      </c>
      <c r="K8633" t="str">
        <f>_xlfn.XLOOKUP(D8633,Products!A:A,Products!C:C,"")</f>
        <v>Beauty &amp; Personal Care</v>
      </c>
      <c r="L8633" t="str">
        <f>_xlfn.XLOOKUP(C8633,Customers!A:A,Customers!D:D,"")</f>
        <v>Kerala</v>
      </c>
      <c r="M8633" t="str">
        <f>_xlfn.XLOOKUP(C8633,Customers!A:A,Customers!E:E,"")</f>
        <v>Consumer</v>
      </c>
    </row>
    <row r="8634" spans="1:13" x14ac:dyDescent="0.25">
      <c r="A8634" t="s">
        <v>18310</v>
      </c>
      <c r="B8634" s="1">
        <v>45906</v>
      </c>
      <c r="C8634" t="s">
        <v>1405</v>
      </c>
      <c r="D8634" t="s">
        <v>298</v>
      </c>
      <c r="E8634">
        <v>1</v>
      </c>
      <c r="F8634">
        <v>0.15</v>
      </c>
      <c r="G8634">
        <v>31519</v>
      </c>
      <c r="H8634" s="2" t="s">
        <v>663</v>
      </c>
      <c r="I8634">
        <v>0.19</v>
      </c>
      <c r="J8634" s="2" t="s">
        <v>18311</v>
      </c>
      <c r="K8634" t="str">
        <f>_xlfn.XLOOKUP(D8634,Products!A:A,Products!C:C,"")</f>
        <v>Home Appliances</v>
      </c>
      <c r="L8634" t="str">
        <f>_xlfn.XLOOKUP(C8634,Customers!A:A,Customers!D:D,"")</f>
        <v>Uttar Pradesh</v>
      </c>
      <c r="M8634" t="str">
        <f>_xlfn.XLOOKUP(C8634,Customers!A:A,Customers!E:E,"")</f>
        <v>Consumer</v>
      </c>
    </row>
    <row r="8635" spans="1:13" x14ac:dyDescent="0.25">
      <c r="A8635" t="s">
        <v>18312</v>
      </c>
      <c r="B8635" s="1">
        <v>45858</v>
      </c>
      <c r="C8635" t="s">
        <v>962</v>
      </c>
      <c r="D8635" t="s">
        <v>100</v>
      </c>
      <c r="E8635">
        <v>1</v>
      </c>
      <c r="F8635">
        <v>0.1</v>
      </c>
      <c r="G8635">
        <v>43459</v>
      </c>
      <c r="H8635">
        <v>39113.1</v>
      </c>
      <c r="I8635">
        <v>0.19</v>
      </c>
      <c r="J8635" s="2" t="s">
        <v>18313</v>
      </c>
      <c r="K8635" t="str">
        <f>_xlfn.XLOOKUP(D8635,Products!A:A,Products!C:C,"")</f>
        <v>Home Appliances</v>
      </c>
      <c r="L8635" t="str">
        <f>_xlfn.XLOOKUP(C8635,Customers!A:A,Customers!D:D,"")</f>
        <v>Maharashtra</v>
      </c>
      <c r="M8635" t="str">
        <f>_xlfn.XLOOKUP(C8635,Customers!A:A,Customers!E:E,"")</f>
        <v>Corporate</v>
      </c>
    </row>
    <row r="8636" spans="1:13" x14ac:dyDescent="0.25">
      <c r="A8636" t="s">
        <v>18314</v>
      </c>
      <c r="B8636" s="1">
        <v>45716</v>
      </c>
      <c r="C8636" t="s">
        <v>9682</v>
      </c>
      <c r="D8636" t="s">
        <v>100</v>
      </c>
      <c r="E8636">
        <v>2</v>
      </c>
      <c r="F8636">
        <v>0.15</v>
      </c>
      <c r="G8636">
        <v>43459</v>
      </c>
      <c r="H8636">
        <v>73880.3</v>
      </c>
      <c r="I8636">
        <v>0.19</v>
      </c>
      <c r="J8636" s="2" t="s">
        <v>18315</v>
      </c>
      <c r="K8636" t="str">
        <f>_xlfn.XLOOKUP(D8636,Products!A:A,Products!C:C,"")</f>
        <v>Home Appliances</v>
      </c>
      <c r="L8636" t="str">
        <f>_xlfn.XLOOKUP(C8636,Customers!A:A,Customers!D:D,"")</f>
        <v>Uttar Pradesh</v>
      </c>
      <c r="M8636" t="str">
        <f>_xlfn.XLOOKUP(C8636,Customers!A:A,Customers!E:E,"")</f>
        <v>Consumer</v>
      </c>
    </row>
    <row r="8637" spans="1:13" x14ac:dyDescent="0.25">
      <c r="A8637" t="s">
        <v>18316</v>
      </c>
      <c r="B8637" s="1">
        <v>45797</v>
      </c>
      <c r="C8637" t="s">
        <v>2757</v>
      </c>
      <c r="D8637" t="s">
        <v>425</v>
      </c>
      <c r="E8637">
        <v>3</v>
      </c>
      <c r="F8637">
        <v>0.25</v>
      </c>
      <c r="G8637">
        <v>39150</v>
      </c>
      <c r="H8637">
        <v>88087.5</v>
      </c>
      <c r="I8637">
        <v>0.28000000000000003</v>
      </c>
      <c r="J8637" s="2" t="s">
        <v>18317</v>
      </c>
      <c r="K8637" t="str">
        <f>_xlfn.XLOOKUP(D8637,Products!A:A,Products!C:C,"")</f>
        <v>Office Supplies</v>
      </c>
      <c r="L8637" t="str">
        <f>_xlfn.XLOOKUP(C8637,Customers!A:A,Customers!D:D,"")</f>
        <v>Telangana</v>
      </c>
      <c r="M8637" t="str">
        <f>_xlfn.XLOOKUP(C8637,Customers!A:A,Customers!E:E,"")</f>
        <v>Small Business</v>
      </c>
    </row>
    <row r="8638" spans="1:13" x14ac:dyDescent="0.25">
      <c r="A8638" t="s">
        <v>18318</v>
      </c>
      <c r="B8638" s="1">
        <v>45776</v>
      </c>
      <c r="C8638" t="s">
        <v>4512</v>
      </c>
      <c r="D8638" t="s">
        <v>271</v>
      </c>
      <c r="E8638">
        <v>2</v>
      </c>
      <c r="F8638">
        <v>0.15</v>
      </c>
      <c r="G8638">
        <v>44505</v>
      </c>
      <c r="H8638">
        <v>75658.5</v>
      </c>
      <c r="I8638">
        <v>0.19</v>
      </c>
      <c r="J8638" s="2" t="s">
        <v>18319</v>
      </c>
      <c r="K8638" t="str">
        <f>_xlfn.XLOOKUP(D8638,Products!A:A,Products!C:C,"")</f>
        <v>Home Appliances</v>
      </c>
      <c r="L8638" t="str">
        <f>_xlfn.XLOOKUP(C8638,Customers!A:A,Customers!D:D,"")</f>
        <v>Tamil Nadu</v>
      </c>
      <c r="M8638" t="str">
        <f>_xlfn.XLOOKUP(C8638,Customers!A:A,Customers!E:E,"")</f>
        <v>Corporate</v>
      </c>
    </row>
    <row r="8639" spans="1:13" x14ac:dyDescent="0.25">
      <c r="A8639" t="s">
        <v>18320</v>
      </c>
      <c r="B8639" s="1">
        <v>45698</v>
      </c>
      <c r="C8639" t="s">
        <v>245</v>
      </c>
      <c r="D8639" t="s">
        <v>32</v>
      </c>
      <c r="E8639">
        <v>5</v>
      </c>
      <c r="F8639">
        <v>0.05</v>
      </c>
      <c r="G8639">
        <v>7879</v>
      </c>
      <c r="H8639">
        <v>37425.25</v>
      </c>
      <c r="I8639">
        <v>0.16</v>
      </c>
      <c r="J8639" s="2" t="s">
        <v>18321</v>
      </c>
      <c r="K8639" t="str">
        <f>_xlfn.XLOOKUP(D8639,Products!A:A,Products!C:C,"")</f>
        <v>Technology</v>
      </c>
      <c r="L8639" t="str">
        <f>_xlfn.XLOOKUP(C8639,Customers!A:A,Customers!D:D,"")</f>
        <v>Kerala</v>
      </c>
      <c r="M8639" t="str">
        <f>_xlfn.XLOOKUP(C8639,Customers!A:A,Customers!E:E,"")</f>
        <v>Consumer</v>
      </c>
    </row>
    <row r="8640" spans="1:13" x14ac:dyDescent="0.25">
      <c r="A8640" t="s">
        <v>18322</v>
      </c>
      <c r="B8640" s="1">
        <v>45979</v>
      </c>
      <c r="C8640" t="s">
        <v>666</v>
      </c>
      <c r="D8640" t="s">
        <v>73</v>
      </c>
      <c r="E8640">
        <v>1</v>
      </c>
      <c r="F8640">
        <v>0.15</v>
      </c>
      <c r="G8640">
        <v>24549</v>
      </c>
      <c r="H8640" s="2" t="s">
        <v>6811</v>
      </c>
      <c r="I8640">
        <v>0.19</v>
      </c>
      <c r="J8640" s="2" t="s">
        <v>18323</v>
      </c>
      <c r="K8640" t="str">
        <f>_xlfn.XLOOKUP(D8640,Products!A:A,Products!C:C,"")</f>
        <v>Home Appliances</v>
      </c>
      <c r="L8640" t="str">
        <f>_xlfn.XLOOKUP(C8640,Customers!A:A,Customers!D:D,"")</f>
        <v>Kerala</v>
      </c>
      <c r="M8640" t="str">
        <f>_xlfn.XLOOKUP(C8640,Customers!A:A,Customers!E:E,"")</f>
        <v>Corporate</v>
      </c>
    </row>
    <row r="8641" spans="1:13" x14ac:dyDescent="0.25">
      <c r="A8641" t="s">
        <v>18324</v>
      </c>
      <c r="B8641" s="1">
        <v>45988</v>
      </c>
      <c r="C8641" t="s">
        <v>10852</v>
      </c>
      <c r="D8641" t="s">
        <v>200</v>
      </c>
      <c r="E8641">
        <v>3</v>
      </c>
      <c r="F8641">
        <v>0.1</v>
      </c>
      <c r="G8641">
        <v>28530</v>
      </c>
      <c r="H8641">
        <v>77031</v>
      </c>
      <c r="I8641">
        <v>0.16</v>
      </c>
      <c r="J8641" s="2" t="s">
        <v>18325</v>
      </c>
      <c r="K8641" t="str">
        <f>_xlfn.XLOOKUP(D8641,Products!A:A,Products!C:C,"")</f>
        <v>Technology</v>
      </c>
      <c r="L8641" t="str">
        <f>_xlfn.XLOOKUP(C8641,Customers!A:A,Customers!D:D,"")</f>
        <v>Karnataka</v>
      </c>
      <c r="M8641" t="str">
        <f>_xlfn.XLOOKUP(C8641,Customers!A:A,Customers!E:E,"")</f>
        <v>Small Business</v>
      </c>
    </row>
    <row r="8642" spans="1:13" x14ac:dyDescent="0.25">
      <c r="A8642" t="s">
        <v>18326</v>
      </c>
      <c r="B8642" s="1">
        <v>45924</v>
      </c>
      <c r="C8642" t="s">
        <v>326</v>
      </c>
      <c r="D8642" t="s">
        <v>249</v>
      </c>
      <c r="E8642">
        <v>2</v>
      </c>
      <c r="F8642">
        <v>0.15</v>
      </c>
      <c r="G8642">
        <v>4101</v>
      </c>
      <c r="H8642">
        <v>6971.7</v>
      </c>
      <c r="I8642">
        <v>0.16</v>
      </c>
      <c r="J8642" s="2" t="s">
        <v>18327</v>
      </c>
      <c r="K8642" t="str">
        <f>_xlfn.XLOOKUP(D8642,Products!A:A,Products!C:C,"")</f>
        <v>Technology</v>
      </c>
      <c r="L8642" t="str">
        <f>_xlfn.XLOOKUP(C8642,Customers!A:A,Customers!D:D,"")</f>
        <v>Delhi</v>
      </c>
      <c r="M8642" t="str">
        <f>_xlfn.XLOOKUP(C8642,Customers!A:A,Customers!E:E,"")</f>
        <v>Consumer</v>
      </c>
    </row>
    <row r="8643" spans="1:13" x14ac:dyDescent="0.25">
      <c r="A8643" t="s">
        <v>18328</v>
      </c>
      <c r="B8643" s="1">
        <v>45665</v>
      </c>
      <c r="C8643" t="s">
        <v>3732</v>
      </c>
      <c r="D8643" t="s">
        <v>235</v>
      </c>
      <c r="E8643">
        <v>2</v>
      </c>
      <c r="F8643">
        <v>0.2</v>
      </c>
      <c r="G8643">
        <v>21121</v>
      </c>
      <c r="H8643">
        <v>33793.599999999999</v>
      </c>
      <c r="I8643">
        <v>0.19</v>
      </c>
      <c r="J8643" s="2" t="s">
        <v>18329</v>
      </c>
      <c r="K8643" t="str">
        <f>_xlfn.XLOOKUP(D8643,Products!A:A,Products!C:C,"")</f>
        <v>Home Appliances</v>
      </c>
      <c r="L8643" t="str">
        <f>_xlfn.XLOOKUP(C8643,Customers!A:A,Customers!D:D,"")</f>
        <v>Kerala</v>
      </c>
      <c r="M8643" t="str">
        <f>_xlfn.XLOOKUP(C8643,Customers!A:A,Customers!E:E,"")</f>
        <v>Consumer</v>
      </c>
    </row>
    <row r="8644" spans="1:13" x14ac:dyDescent="0.25">
      <c r="A8644" t="s">
        <v>18330</v>
      </c>
      <c r="B8644" s="1">
        <v>45840</v>
      </c>
      <c r="C8644" t="s">
        <v>9228</v>
      </c>
      <c r="D8644" t="s">
        <v>450</v>
      </c>
      <c r="E8644">
        <v>2</v>
      </c>
      <c r="F8644">
        <v>0.05</v>
      </c>
      <c r="G8644">
        <v>34669</v>
      </c>
      <c r="H8644" s="2" t="s">
        <v>12021</v>
      </c>
      <c r="I8644">
        <v>0.16</v>
      </c>
      <c r="J8644" s="2" t="s">
        <v>18331</v>
      </c>
      <c r="K8644" t="str">
        <f>_xlfn.XLOOKUP(D8644,Products!A:A,Products!C:C,"")</f>
        <v>Technology</v>
      </c>
      <c r="L8644" t="str">
        <f>_xlfn.XLOOKUP(C8644,Customers!A:A,Customers!D:D,"")</f>
        <v>Telangana</v>
      </c>
      <c r="M8644" t="str">
        <f>_xlfn.XLOOKUP(C8644,Customers!A:A,Customers!E:E,"")</f>
        <v>Consumer</v>
      </c>
    </row>
    <row r="8645" spans="1:13" x14ac:dyDescent="0.25">
      <c r="A8645" t="s">
        <v>18332</v>
      </c>
      <c r="B8645" s="1">
        <v>45791</v>
      </c>
      <c r="C8645" t="s">
        <v>2116</v>
      </c>
      <c r="D8645" t="s">
        <v>304</v>
      </c>
      <c r="E8645">
        <v>1</v>
      </c>
      <c r="F8645">
        <v>0.05</v>
      </c>
      <c r="G8645">
        <v>15711</v>
      </c>
      <c r="H8645" s="2" t="s">
        <v>650</v>
      </c>
      <c r="I8645">
        <v>0.19</v>
      </c>
      <c r="J8645" s="2" t="s">
        <v>18333</v>
      </c>
      <c r="K8645" t="str">
        <f>_xlfn.XLOOKUP(D8645,Products!A:A,Products!C:C,"")</f>
        <v>Home Appliances</v>
      </c>
      <c r="L8645" t="str">
        <f>_xlfn.XLOOKUP(C8645,Customers!A:A,Customers!D:D,"")</f>
        <v>Maharashtra</v>
      </c>
      <c r="M8645" t="str">
        <f>_xlfn.XLOOKUP(C8645,Customers!A:A,Customers!E:E,"")</f>
        <v>Corporate</v>
      </c>
    </row>
    <row r="8646" spans="1:13" x14ac:dyDescent="0.25">
      <c r="A8646" t="s">
        <v>18334</v>
      </c>
      <c r="B8646" s="1">
        <v>45838</v>
      </c>
      <c r="C8646" t="s">
        <v>3663</v>
      </c>
      <c r="D8646" t="s">
        <v>142</v>
      </c>
      <c r="E8646">
        <v>1</v>
      </c>
      <c r="F8646">
        <v>0.1</v>
      </c>
      <c r="G8646">
        <v>38016</v>
      </c>
      <c r="H8646">
        <v>34214.400000000001</v>
      </c>
      <c r="I8646">
        <v>0.16</v>
      </c>
      <c r="J8646" s="2" t="s">
        <v>18335</v>
      </c>
      <c r="K8646" t="str">
        <f>_xlfn.XLOOKUP(D8646,Products!A:A,Products!C:C,"")</f>
        <v>Technology</v>
      </c>
      <c r="L8646" t="str">
        <f>_xlfn.XLOOKUP(C8646,Customers!A:A,Customers!D:D,"")</f>
        <v>Delhi</v>
      </c>
      <c r="M8646" t="str">
        <f>_xlfn.XLOOKUP(C8646,Customers!A:A,Customers!E:E,"")</f>
        <v>Consumer</v>
      </c>
    </row>
    <row r="8647" spans="1:13" x14ac:dyDescent="0.25">
      <c r="A8647" t="s">
        <v>18336</v>
      </c>
      <c r="B8647" s="1">
        <v>46012</v>
      </c>
      <c r="C8647" t="s">
        <v>350</v>
      </c>
      <c r="D8647" t="s">
        <v>212</v>
      </c>
      <c r="E8647">
        <v>2</v>
      </c>
      <c r="F8647">
        <v>0</v>
      </c>
      <c r="G8647">
        <v>13000</v>
      </c>
      <c r="H8647">
        <v>26000</v>
      </c>
      <c r="I8647">
        <v>0.19</v>
      </c>
      <c r="J8647" s="2" t="s">
        <v>18337</v>
      </c>
      <c r="K8647" t="str">
        <f>_xlfn.XLOOKUP(D8647,Products!A:A,Products!C:C,"")</f>
        <v>Home Appliances</v>
      </c>
      <c r="L8647" t="str">
        <f>_xlfn.XLOOKUP(C8647,Customers!A:A,Customers!D:D,"")</f>
        <v>Maharashtra</v>
      </c>
      <c r="M8647" t="str">
        <f>_xlfn.XLOOKUP(C8647,Customers!A:A,Customers!E:E,"")</f>
        <v>Consumer</v>
      </c>
    </row>
    <row r="8648" spans="1:13" x14ac:dyDescent="0.25">
      <c r="A8648" t="s">
        <v>18338</v>
      </c>
      <c r="B8648" s="1">
        <v>45729</v>
      </c>
      <c r="C8648" t="s">
        <v>1375</v>
      </c>
      <c r="D8648" t="s">
        <v>200</v>
      </c>
      <c r="E8648">
        <v>1</v>
      </c>
      <c r="F8648">
        <v>0.15</v>
      </c>
      <c r="G8648">
        <v>28530</v>
      </c>
      <c r="H8648">
        <v>24250.5</v>
      </c>
      <c r="I8648">
        <v>0.16</v>
      </c>
      <c r="J8648" s="2" t="s">
        <v>18339</v>
      </c>
      <c r="K8648" t="str">
        <f>_xlfn.XLOOKUP(D8648,Products!A:A,Products!C:C,"")</f>
        <v>Technology</v>
      </c>
      <c r="L8648" t="str">
        <f>_xlfn.XLOOKUP(C8648,Customers!A:A,Customers!D:D,"")</f>
        <v>Maharashtra</v>
      </c>
      <c r="M8648" t="str">
        <f>_xlfn.XLOOKUP(C8648,Customers!A:A,Customers!E:E,"")</f>
        <v>Consumer</v>
      </c>
    </row>
    <row r="8649" spans="1:13" x14ac:dyDescent="0.25">
      <c r="A8649" t="s">
        <v>18340</v>
      </c>
      <c r="B8649" s="1">
        <v>45770</v>
      </c>
      <c r="C8649" t="s">
        <v>3774</v>
      </c>
      <c r="D8649" t="s">
        <v>788</v>
      </c>
      <c r="E8649">
        <v>2</v>
      </c>
      <c r="F8649">
        <v>0.15</v>
      </c>
      <c r="G8649">
        <v>39927</v>
      </c>
      <c r="H8649">
        <v>67875.899999999994</v>
      </c>
      <c r="I8649">
        <v>0.16</v>
      </c>
      <c r="J8649" s="2" t="s">
        <v>18341</v>
      </c>
      <c r="K8649" t="str">
        <f>_xlfn.XLOOKUP(D8649,Products!A:A,Products!C:C,"")</f>
        <v>Technology</v>
      </c>
      <c r="L8649" t="str">
        <f>_xlfn.XLOOKUP(C8649,Customers!A:A,Customers!D:D,"")</f>
        <v>Kerala</v>
      </c>
      <c r="M8649" t="str">
        <f>_xlfn.XLOOKUP(C8649,Customers!A:A,Customers!E:E,"")</f>
        <v>Small Business</v>
      </c>
    </row>
    <row r="8650" spans="1:13" x14ac:dyDescent="0.25">
      <c r="A8650" t="s">
        <v>18342</v>
      </c>
      <c r="B8650" s="1">
        <v>45764</v>
      </c>
      <c r="C8650" t="s">
        <v>129</v>
      </c>
      <c r="D8650" t="s">
        <v>96</v>
      </c>
      <c r="E8650">
        <v>3</v>
      </c>
      <c r="F8650">
        <v>0.05</v>
      </c>
      <c r="G8650">
        <v>11537</v>
      </c>
      <c r="H8650">
        <v>32880.449999999997</v>
      </c>
      <c r="I8650">
        <v>0.22</v>
      </c>
      <c r="J8650" s="2" t="s">
        <v>18343</v>
      </c>
      <c r="K8650" t="str">
        <f>_xlfn.XLOOKUP(D8650,Products!A:A,Products!C:C,"")</f>
        <v>Furniture</v>
      </c>
      <c r="L8650" t="str">
        <f>_xlfn.XLOOKUP(C8650,Customers!A:A,Customers!D:D,"")</f>
        <v>Gujarat</v>
      </c>
      <c r="M8650" t="str">
        <f>_xlfn.XLOOKUP(C8650,Customers!A:A,Customers!E:E,"")</f>
        <v>Consumer</v>
      </c>
    </row>
    <row r="8651" spans="1:13" x14ac:dyDescent="0.25">
      <c r="A8651" t="s">
        <v>18344</v>
      </c>
      <c r="B8651" s="1">
        <v>45947</v>
      </c>
      <c r="C8651" t="s">
        <v>1056</v>
      </c>
      <c r="D8651" t="s">
        <v>393</v>
      </c>
      <c r="E8651">
        <v>1</v>
      </c>
      <c r="F8651">
        <v>0.1</v>
      </c>
      <c r="G8651">
        <v>11721</v>
      </c>
      <c r="H8651">
        <v>10548.9</v>
      </c>
      <c r="I8651">
        <v>0.16</v>
      </c>
      <c r="J8651" s="2" t="s">
        <v>18345</v>
      </c>
      <c r="K8651" t="str">
        <f>_xlfn.XLOOKUP(D8651,Products!A:A,Products!C:C,"")</f>
        <v>Technology</v>
      </c>
      <c r="L8651" t="str">
        <f>_xlfn.XLOOKUP(C8651,Customers!A:A,Customers!D:D,"")</f>
        <v>Maharashtra</v>
      </c>
      <c r="M8651" t="str">
        <f>_xlfn.XLOOKUP(C8651,Customers!A:A,Customers!E:E,"")</f>
        <v>Small Business</v>
      </c>
    </row>
    <row r="8652" spans="1:13" x14ac:dyDescent="0.25">
      <c r="A8652" t="s">
        <v>18346</v>
      </c>
      <c r="B8652" s="1">
        <v>45970</v>
      </c>
      <c r="C8652" t="s">
        <v>256</v>
      </c>
      <c r="D8652" t="s">
        <v>287</v>
      </c>
      <c r="E8652">
        <v>1</v>
      </c>
      <c r="F8652">
        <v>0.1</v>
      </c>
      <c r="G8652">
        <v>36003</v>
      </c>
      <c r="H8652">
        <v>32402.7</v>
      </c>
      <c r="I8652">
        <v>0.16</v>
      </c>
      <c r="J8652" s="2" t="s">
        <v>18347</v>
      </c>
      <c r="K8652" t="str">
        <f>_xlfn.XLOOKUP(D8652,Products!A:A,Products!C:C,"")</f>
        <v>Technology</v>
      </c>
      <c r="L8652" t="str">
        <f>_xlfn.XLOOKUP(C8652,Customers!A:A,Customers!D:D,"")</f>
        <v>Karnataka</v>
      </c>
      <c r="M8652" t="str">
        <f>_xlfn.XLOOKUP(C8652,Customers!A:A,Customers!E:E,"")</f>
        <v>Consumer</v>
      </c>
    </row>
    <row r="8653" spans="1:13" x14ac:dyDescent="0.25">
      <c r="A8653" t="s">
        <v>18348</v>
      </c>
      <c r="B8653" s="1">
        <v>45774</v>
      </c>
      <c r="C8653" t="s">
        <v>971</v>
      </c>
      <c r="D8653" t="s">
        <v>78</v>
      </c>
      <c r="E8653">
        <v>1</v>
      </c>
      <c r="F8653">
        <v>0</v>
      </c>
      <c r="G8653">
        <v>40809</v>
      </c>
      <c r="H8653">
        <v>40809</v>
      </c>
      <c r="I8653">
        <v>0.19</v>
      </c>
      <c r="J8653" s="2" t="s">
        <v>18349</v>
      </c>
      <c r="K8653" t="str">
        <f>_xlfn.XLOOKUP(D8653,Products!A:A,Products!C:C,"")</f>
        <v>Home Appliances</v>
      </c>
      <c r="L8653" t="str">
        <f>_xlfn.XLOOKUP(C8653,Customers!A:A,Customers!D:D,"")</f>
        <v>Karnataka</v>
      </c>
      <c r="M8653" t="str">
        <f>_xlfn.XLOOKUP(C8653,Customers!A:A,Customers!E:E,"")</f>
        <v>Small Business</v>
      </c>
    </row>
    <row r="8654" spans="1:13" x14ac:dyDescent="0.25">
      <c r="A8654" t="s">
        <v>18350</v>
      </c>
      <c r="B8654" s="1">
        <v>45777</v>
      </c>
      <c r="C8654" t="s">
        <v>1466</v>
      </c>
      <c r="D8654" t="s">
        <v>164</v>
      </c>
      <c r="E8654">
        <v>1</v>
      </c>
      <c r="F8654">
        <v>0.15</v>
      </c>
      <c r="G8654">
        <v>657</v>
      </c>
      <c r="H8654" s="2" t="s">
        <v>4474</v>
      </c>
      <c r="I8654">
        <v>0.22</v>
      </c>
      <c r="J8654">
        <v>93.395891654873907</v>
      </c>
      <c r="K8654" t="str">
        <f>_xlfn.XLOOKUP(D8654,Products!A:A,Products!C:C,"")</f>
        <v>Furniture</v>
      </c>
      <c r="L8654" t="str">
        <f>_xlfn.XLOOKUP(C8654,Customers!A:A,Customers!D:D,"")</f>
        <v>Maharashtra</v>
      </c>
      <c r="M8654" t="str">
        <f>_xlfn.XLOOKUP(C8654,Customers!A:A,Customers!E:E,"")</f>
        <v>Corporate</v>
      </c>
    </row>
    <row r="8655" spans="1:13" x14ac:dyDescent="0.25">
      <c r="A8655" t="s">
        <v>18351</v>
      </c>
      <c r="B8655" s="1">
        <v>45804</v>
      </c>
      <c r="C8655" t="s">
        <v>4144</v>
      </c>
      <c r="D8655" t="s">
        <v>393</v>
      </c>
      <c r="E8655">
        <v>1</v>
      </c>
      <c r="F8655">
        <v>0.1</v>
      </c>
      <c r="G8655">
        <v>11721</v>
      </c>
      <c r="H8655">
        <v>10548.9</v>
      </c>
      <c r="I8655">
        <v>0.16</v>
      </c>
      <c r="J8655" s="2" t="s">
        <v>18352</v>
      </c>
      <c r="K8655" t="str">
        <f>_xlfn.XLOOKUP(D8655,Products!A:A,Products!C:C,"")</f>
        <v>Technology</v>
      </c>
      <c r="L8655" t="str">
        <f>_xlfn.XLOOKUP(C8655,Customers!A:A,Customers!D:D,"")</f>
        <v>Telangana</v>
      </c>
      <c r="M8655" t="str">
        <f>_xlfn.XLOOKUP(C8655,Customers!A:A,Customers!E:E,"")</f>
        <v>Consumer</v>
      </c>
    </row>
    <row r="8656" spans="1:13" x14ac:dyDescent="0.25">
      <c r="A8656" t="s">
        <v>18353</v>
      </c>
      <c r="B8656" s="1">
        <v>45984</v>
      </c>
      <c r="C8656" t="s">
        <v>3071</v>
      </c>
      <c r="D8656" t="s">
        <v>1004</v>
      </c>
      <c r="E8656">
        <v>1</v>
      </c>
      <c r="F8656">
        <v>0.1</v>
      </c>
      <c r="G8656">
        <v>24310</v>
      </c>
      <c r="H8656">
        <v>21879</v>
      </c>
      <c r="I8656">
        <v>0.16</v>
      </c>
      <c r="J8656" s="2" t="s">
        <v>18354</v>
      </c>
      <c r="K8656" t="str">
        <f>_xlfn.XLOOKUP(D8656,Products!A:A,Products!C:C,"")</f>
        <v>Technology</v>
      </c>
      <c r="L8656" t="str">
        <f>_xlfn.XLOOKUP(C8656,Customers!A:A,Customers!D:D,"")</f>
        <v>Karnataka</v>
      </c>
      <c r="M8656" t="str">
        <f>_xlfn.XLOOKUP(C8656,Customers!A:A,Customers!E:E,"")</f>
        <v>Consumer</v>
      </c>
    </row>
    <row r="8657" spans="1:13" x14ac:dyDescent="0.25">
      <c r="A8657" t="s">
        <v>18355</v>
      </c>
      <c r="B8657" s="1">
        <v>45867</v>
      </c>
      <c r="C8657" t="s">
        <v>31</v>
      </c>
      <c r="D8657" t="s">
        <v>119</v>
      </c>
      <c r="E8657">
        <v>1</v>
      </c>
      <c r="F8657">
        <v>0.15</v>
      </c>
      <c r="G8657">
        <v>40034</v>
      </c>
      <c r="H8657">
        <v>34028.9</v>
      </c>
      <c r="I8657">
        <v>0.28000000000000003</v>
      </c>
      <c r="J8657" s="2" t="s">
        <v>18356</v>
      </c>
      <c r="K8657" t="str">
        <f>_xlfn.XLOOKUP(D8657,Products!A:A,Products!C:C,"")</f>
        <v>Office Supplies</v>
      </c>
      <c r="L8657" t="str">
        <f>_xlfn.XLOOKUP(C8657,Customers!A:A,Customers!D:D,"")</f>
        <v>Telangana</v>
      </c>
      <c r="M8657" t="str">
        <f>_xlfn.XLOOKUP(C8657,Customers!A:A,Customers!E:E,"")</f>
        <v>Corporate</v>
      </c>
    </row>
    <row r="8658" spans="1:13" x14ac:dyDescent="0.25">
      <c r="A8658" t="s">
        <v>18357</v>
      </c>
      <c r="B8658" s="1">
        <v>45953</v>
      </c>
      <c r="C8658" t="s">
        <v>1675</v>
      </c>
      <c r="D8658" t="s">
        <v>28</v>
      </c>
      <c r="E8658">
        <v>1</v>
      </c>
      <c r="F8658">
        <v>0.15</v>
      </c>
      <c r="G8658">
        <v>49003</v>
      </c>
      <c r="H8658" s="2" t="s">
        <v>1783</v>
      </c>
      <c r="I8658">
        <v>0.31</v>
      </c>
      <c r="J8658" s="2" t="s">
        <v>18358</v>
      </c>
      <c r="K8658" t="str">
        <f>_xlfn.XLOOKUP(D8658,Products!A:A,Products!C:C,"")</f>
        <v>Beauty &amp; Personal Care</v>
      </c>
      <c r="L8658" t="str">
        <f>_xlfn.XLOOKUP(C8658,Customers!A:A,Customers!D:D,"")</f>
        <v>Karnataka</v>
      </c>
      <c r="M8658" t="str">
        <f>_xlfn.XLOOKUP(C8658,Customers!A:A,Customers!E:E,"")</f>
        <v>Consumer</v>
      </c>
    </row>
    <row r="8659" spans="1:13" x14ac:dyDescent="0.25">
      <c r="A8659" t="s">
        <v>18359</v>
      </c>
      <c r="B8659" s="1">
        <v>45760</v>
      </c>
      <c r="C8659" t="s">
        <v>2998</v>
      </c>
      <c r="D8659" t="s">
        <v>164</v>
      </c>
      <c r="E8659">
        <v>1</v>
      </c>
      <c r="F8659">
        <v>0</v>
      </c>
      <c r="G8659">
        <v>657</v>
      </c>
      <c r="H8659">
        <v>657</v>
      </c>
      <c r="I8659">
        <v>0.22</v>
      </c>
      <c r="J8659" s="2" t="s">
        <v>18360</v>
      </c>
      <c r="K8659" t="str">
        <f>_xlfn.XLOOKUP(D8659,Products!A:A,Products!C:C,"")</f>
        <v>Furniture</v>
      </c>
      <c r="L8659" t="str">
        <f>_xlfn.XLOOKUP(C8659,Customers!A:A,Customers!D:D,"")</f>
        <v>Karnataka</v>
      </c>
      <c r="M8659" t="str">
        <f>_xlfn.XLOOKUP(C8659,Customers!A:A,Customers!E:E,"")</f>
        <v>Consumer</v>
      </c>
    </row>
    <row r="8660" spans="1:13" x14ac:dyDescent="0.25">
      <c r="A8660" t="s">
        <v>18361</v>
      </c>
      <c r="B8660" s="1">
        <v>45781</v>
      </c>
      <c r="C8660" t="s">
        <v>2321</v>
      </c>
      <c r="D8660" t="s">
        <v>271</v>
      </c>
      <c r="E8660">
        <v>5</v>
      </c>
      <c r="F8660">
        <v>0.15</v>
      </c>
      <c r="G8660">
        <v>44505</v>
      </c>
      <c r="H8660">
        <v>189146.25</v>
      </c>
      <c r="I8660">
        <v>0.19</v>
      </c>
      <c r="J8660" s="2" t="s">
        <v>18362</v>
      </c>
      <c r="K8660" t="str">
        <f>_xlfn.XLOOKUP(D8660,Products!A:A,Products!C:C,"")</f>
        <v>Home Appliances</v>
      </c>
      <c r="L8660" t="str">
        <f>_xlfn.XLOOKUP(C8660,Customers!A:A,Customers!D:D,"")</f>
        <v>Telangana</v>
      </c>
      <c r="M8660" t="str">
        <f>_xlfn.XLOOKUP(C8660,Customers!A:A,Customers!E:E,"")</f>
        <v>Corporate</v>
      </c>
    </row>
    <row r="8661" spans="1:13" x14ac:dyDescent="0.25">
      <c r="A8661" t="s">
        <v>18363</v>
      </c>
      <c r="B8661" s="1">
        <v>45902</v>
      </c>
      <c r="C8661" t="s">
        <v>829</v>
      </c>
      <c r="D8661" t="s">
        <v>235</v>
      </c>
      <c r="E8661">
        <v>5</v>
      </c>
      <c r="F8661">
        <v>0.1</v>
      </c>
      <c r="G8661">
        <v>21121</v>
      </c>
      <c r="H8661">
        <v>95044.5</v>
      </c>
      <c r="I8661">
        <v>0.19</v>
      </c>
      <c r="J8661" s="2" t="s">
        <v>18364</v>
      </c>
      <c r="K8661" t="str">
        <f>_xlfn.XLOOKUP(D8661,Products!A:A,Products!C:C,"")</f>
        <v>Home Appliances</v>
      </c>
      <c r="L8661" t="str">
        <f>_xlfn.XLOOKUP(C8661,Customers!A:A,Customers!D:D,"")</f>
        <v>Maharashtra</v>
      </c>
      <c r="M8661" t="str">
        <f>_xlfn.XLOOKUP(C8661,Customers!A:A,Customers!E:E,"")</f>
        <v>Corporate</v>
      </c>
    </row>
    <row r="8662" spans="1:13" x14ac:dyDescent="0.25">
      <c r="A8662" t="s">
        <v>18365</v>
      </c>
      <c r="B8662" s="1">
        <v>46013</v>
      </c>
      <c r="C8662" t="s">
        <v>4178</v>
      </c>
      <c r="D8662" t="s">
        <v>528</v>
      </c>
      <c r="E8662">
        <v>1</v>
      </c>
      <c r="F8662">
        <v>0.15</v>
      </c>
      <c r="G8662">
        <v>34213</v>
      </c>
      <c r="H8662">
        <v>29081.05</v>
      </c>
      <c r="I8662">
        <v>0.19</v>
      </c>
      <c r="J8662" s="2" t="s">
        <v>18366</v>
      </c>
      <c r="K8662" t="str">
        <f>_xlfn.XLOOKUP(D8662,Products!A:A,Products!C:C,"")</f>
        <v>Home Appliances</v>
      </c>
      <c r="L8662" t="str">
        <f>_xlfn.XLOOKUP(C8662,Customers!A:A,Customers!D:D,"")</f>
        <v>Kerala</v>
      </c>
      <c r="M8662" t="str">
        <f>_xlfn.XLOOKUP(C8662,Customers!A:A,Customers!E:E,"")</f>
        <v>Corporate</v>
      </c>
    </row>
    <row r="8663" spans="1:13" x14ac:dyDescent="0.25">
      <c r="A8663" t="s">
        <v>18367</v>
      </c>
      <c r="B8663" s="1">
        <v>45866</v>
      </c>
      <c r="C8663" t="s">
        <v>270</v>
      </c>
      <c r="D8663" t="s">
        <v>92</v>
      </c>
      <c r="E8663">
        <v>1</v>
      </c>
      <c r="F8663">
        <v>0.05</v>
      </c>
      <c r="G8663">
        <v>41116</v>
      </c>
      <c r="H8663">
        <v>39060.199999999997</v>
      </c>
      <c r="I8663">
        <v>0.19</v>
      </c>
      <c r="J8663" s="2" t="s">
        <v>18368</v>
      </c>
      <c r="K8663" t="str">
        <f>_xlfn.XLOOKUP(D8663,Products!A:A,Products!C:C,"")</f>
        <v>Home Appliances</v>
      </c>
      <c r="L8663" t="str">
        <f>_xlfn.XLOOKUP(C8663,Customers!A:A,Customers!D:D,"")</f>
        <v>Gujarat</v>
      </c>
      <c r="M8663" t="str">
        <f>_xlfn.XLOOKUP(C8663,Customers!A:A,Customers!E:E,"")</f>
        <v>Consumer</v>
      </c>
    </row>
    <row r="8664" spans="1:13" x14ac:dyDescent="0.25">
      <c r="A8664" t="s">
        <v>18369</v>
      </c>
      <c r="B8664" s="1">
        <v>45971</v>
      </c>
      <c r="C8664" t="s">
        <v>436</v>
      </c>
      <c r="D8664" t="s">
        <v>17</v>
      </c>
      <c r="E8664">
        <v>2</v>
      </c>
      <c r="F8664">
        <v>0.05</v>
      </c>
      <c r="G8664">
        <v>10888</v>
      </c>
      <c r="H8664">
        <v>20687.2</v>
      </c>
      <c r="I8664">
        <v>0.19</v>
      </c>
      <c r="J8664" s="2" t="s">
        <v>18370</v>
      </c>
      <c r="K8664" t="str">
        <f>_xlfn.XLOOKUP(D8664,Products!A:A,Products!C:C,"")</f>
        <v>Home Appliances</v>
      </c>
      <c r="L8664" t="str">
        <f>_xlfn.XLOOKUP(C8664,Customers!A:A,Customers!D:D,"")</f>
        <v>Karnataka</v>
      </c>
      <c r="M8664" t="str">
        <f>_xlfn.XLOOKUP(C8664,Customers!A:A,Customers!E:E,"")</f>
        <v>Small Business</v>
      </c>
    </row>
    <row r="8665" spans="1:13" x14ac:dyDescent="0.25">
      <c r="A8665" t="s">
        <v>18371</v>
      </c>
      <c r="B8665" s="1">
        <v>45766</v>
      </c>
      <c r="C8665" t="s">
        <v>1511</v>
      </c>
      <c r="D8665" t="s">
        <v>235</v>
      </c>
      <c r="E8665">
        <v>1</v>
      </c>
      <c r="F8665">
        <v>0.2</v>
      </c>
      <c r="G8665">
        <v>21121</v>
      </c>
      <c r="H8665">
        <v>16896.8</v>
      </c>
      <c r="I8665">
        <v>0.19</v>
      </c>
      <c r="J8665" s="2" t="s">
        <v>18372</v>
      </c>
      <c r="K8665" t="str">
        <f>_xlfn.XLOOKUP(D8665,Products!A:A,Products!C:C,"")</f>
        <v>Home Appliances</v>
      </c>
      <c r="L8665" t="str">
        <f>_xlfn.XLOOKUP(C8665,Customers!A:A,Customers!D:D,"")</f>
        <v>West Bengal</v>
      </c>
      <c r="M8665" t="str">
        <f>_xlfn.XLOOKUP(C8665,Customers!A:A,Customers!E:E,"")</f>
        <v>Consumer</v>
      </c>
    </row>
    <row r="8666" spans="1:13" x14ac:dyDescent="0.25">
      <c r="A8666" t="s">
        <v>18373</v>
      </c>
      <c r="B8666" s="1">
        <v>46005</v>
      </c>
      <c r="C8666" t="s">
        <v>194</v>
      </c>
      <c r="D8666" t="s">
        <v>115</v>
      </c>
      <c r="E8666">
        <v>2</v>
      </c>
      <c r="F8666">
        <v>0.1</v>
      </c>
      <c r="G8666">
        <v>10792</v>
      </c>
      <c r="H8666" s="2" t="s">
        <v>506</v>
      </c>
      <c r="I8666">
        <v>0.28000000000000003</v>
      </c>
      <c r="J8666">
        <v>4743.7152885621899</v>
      </c>
      <c r="K8666" t="str">
        <f>_xlfn.XLOOKUP(D8666,Products!A:A,Products!C:C,"")</f>
        <v>Office Supplies</v>
      </c>
      <c r="L8666" t="str">
        <f>_xlfn.XLOOKUP(C8666,Customers!A:A,Customers!D:D,"")</f>
        <v>Delhi</v>
      </c>
      <c r="M8666" t="str">
        <f>_xlfn.XLOOKUP(C8666,Customers!A:A,Customers!E:E,"")</f>
        <v>Consumer</v>
      </c>
    </row>
    <row r="8667" spans="1:13" x14ac:dyDescent="0.25">
      <c r="A8667" t="s">
        <v>18374</v>
      </c>
      <c r="B8667" s="1">
        <v>45707</v>
      </c>
      <c r="C8667" t="s">
        <v>566</v>
      </c>
      <c r="D8667" t="s">
        <v>493</v>
      </c>
      <c r="E8667">
        <v>1</v>
      </c>
      <c r="F8667">
        <v>0.1</v>
      </c>
      <c r="G8667">
        <v>31802</v>
      </c>
      <c r="H8667">
        <v>28621.8</v>
      </c>
      <c r="I8667">
        <v>0.19</v>
      </c>
      <c r="J8667" s="2" t="s">
        <v>18375</v>
      </c>
      <c r="K8667" t="str">
        <f>_xlfn.XLOOKUP(D8667,Products!A:A,Products!C:C,"")</f>
        <v>Home Appliances</v>
      </c>
      <c r="L8667" t="str">
        <f>_xlfn.XLOOKUP(C8667,Customers!A:A,Customers!D:D,"")</f>
        <v>Telangana</v>
      </c>
      <c r="M8667" t="str">
        <f>_xlfn.XLOOKUP(C8667,Customers!A:A,Customers!E:E,"")</f>
        <v>Consumer</v>
      </c>
    </row>
    <row r="8668" spans="1:13" x14ac:dyDescent="0.25">
      <c r="A8668" t="s">
        <v>18376</v>
      </c>
      <c r="B8668" s="1">
        <v>45762</v>
      </c>
      <c r="C8668" t="s">
        <v>5970</v>
      </c>
      <c r="D8668" t="s">
        <v>41</v>
      </c>
      <c r="E8668">
        <v>1</v>
      </c>
      <c r="F8668">
        <v>0.1</v>
      </c>
      <c r="G8668">
        <v>4623</v>
      </c>
      <c r="H8668">
        <v>4160.7</v>
      </c>
      <c r="I8668">
        <v>0.28000000000000003</v>
      </c>
      <c r="J8668" s="2" t="s">
        <v>18377</v>
      </c>
      <c r="K8668" t="str">
        <f>_xlfn.XLOOKUP(D8668,Products!A:A,Products!C:C,"")</f>
        <v>Office Supplies</v>
      </c>
      <c r="L8668" t="str">
        <f>_xlfn.XLOOKUP(C8668,Customers!A:A,Customers!D:D,"")</f>
        <v>Telangana</v>
      </c>
      <c r="M8668" t="str">
        <f>_xlfn.XLOOKUP(C8668,Customers!A:A,Customers!E:E,"")</f>
        <v>Corporate</v>
      </c>
    </row>
    <row r="8669" spans="1:13" x14ac:dyDescent="0.25">
      <c r="A8669" t="s">
        <v>18378</v>
      </c>
      <c r="B8669" s="1">
        <v>45684</v>
      </c>
      <c r="C8669" t="s">
        <v>4230</v>
      </c>
      <c r="D8669" t="s">
        <v>304</v>
      </c>
      <c r="E8669">
        <v>3</v>
      </c>
      <c r="F8669">
        <v>0.1</v>
      </c>
      <c r="G8669">
        <v>15711</v>
      </c>
      <c r="H8669" s="2" t="s">
        <v>2022</v>
      </c>
      <c r="I8669">
        <v>0.19</v>
      </c>
      <c r="J8669" s="2" t="s">
        <v>18379</v>
      </c>
      <c r="K8669" t="str">
        <f>_xlfn.XLOOKUP(D8669,Products!A:A,Products!C:C,"")</f>
        <v>Home Appliances</v>
      </c>
      <c r="L8669" t="str">
        <f>_xlfn.XLOOKUP(C8669,Customers!A:A,Customers!D:D,"")</f>
        <v>Chandigarh</v>
      </c>
      <c r="M8669" t="str">
        <f>_xlfn.XLOOKUP(C8669,Customers!A:A,Customers!E:E,"")</f>
        <v>Corporate</v>
      </c>
    </row>
    <row r="8670" spans="1:13" x14ac:dyDescent="0.25">
      <c r="A8670" t="s">
        <v>18380</v>
      </c>
      <c r="B8670" s="1">
        <v>45945</v>
      </c>
      <c r="C8670" t="s">
        <v>4248</v>
      </c>
      <c r="D8670" t="s">
        <v>249</v>
      </c>
      <c r="E8670">
        <v>3</v>
      </c>
      <c r="F8670">
        <v>0</v>
      </c>
      <c r="G8670">
        <v>4101</v>
      </c>
      <c r="H8670">
        <v>12303</v>
      </c>
      <c r="I8670">
        <v>0.16</v>
      </c>
      <c r="J8670" s="2" t="s">
        <v>18381</v>
      </c>
      <c r="K8670" t="str">
        <f>_xlfn.XLOOKUP(D8670,Products!A:A,Products!C:C,"")</f>
        <v>Technology</v>
      </c>
      <c r="L8670" t="str">
        <f>_xlfn.XLOOKUP(C8670,Customers!A:A,Customers!D:D,"")</f>
        <v>Rajasthan</v>
      </c>
      <c r="M8670" t="str">
        <f>_xlfn.XLOOKUP(C8670,Customers!A:A,Customers!E:E,"")</f>
        <v>Corporate</v>
      </c>
    </row>
    <row r="8671" spans="1:13" x14ac:dyDescent="0.25">
      <c r="A8671" t="s">
        <v>18382</v>
      </c>
      <c r="B8671" s="1">
        <v>45914</v>
      </c>
      <c r="C8671" t="s">
        <v>2208</v>
      </c>
      <c r="D8671" t="s">
        <v>1004</v>
      </c>
      <c r="E8671">
        <v>5</v>
      </c>
      <c r="F8671">
        <v>0.05</v>
      </c>
      <c r="G8671">
        <v>24310</v>
      </c>
      <c r="H8671">
        <v>115472.5</v>
      </c>
      <c r="I8671">
        <v>0.16</v>
      </c>
      <c r="J8671" s="2" t="s">
        <v>18383</v>
      </c>
      <c r="K8671" t="str">
        <f>_xlfn.XLOOKUP(D8671,Products!A:A,Products!C:C,"")</f>
        <v>Technology</v>
      </c>
      <c r="L8671" t="str">
        <f>_xlfn.XLOOKUP(C8671,Customers!A:A,Customers!D:D,"")</f>
        <v>West Bengal</v>
      </c>
      <c r="M8671" t="str">
        <f>_xlfn.XLOOKUP(C8671,Customers!A:A,Customers!E:E,"")</f>
        <v>Consumer</v>
      </c>
    </row>
    <row r="8672" spans="1:13" x14ac:dyDescent="0.25">
      <c r="A8672" t="s">
        <v>18384</v>
      </c>
      <c r="B8672" s="1">
        <v>45930</v>
      </c>
      <c r="C8672" t="s">
        <v>548</v>
      </c>
      <c r="D8672" t="s">
        <v>419</v>
      </c>
      <c r="E8672">
        <v>1</v>
      </c>
      <c r="F8672">
        <v>0</v>
      </c>
      <c r="G8672">
        <v>12154</v>
      </c>
      <c r="H8672">
        <v>12154</v>
      </c>
      <c r="I8672">
        <v>0.19</v>
      </c>
      <c r="J8672" s="2" t="s">
        <v>18385</v>
      </c>
      <c r="K8672" t="str">
        <f>_xlfn.XLOOKUP(D8672,Products!A:A,Products!C:C,"")</f>
        <v>Home Appliances</v>
      </c>
      <c r="L8672" t="str">
        <f>_xlfn.XLOOKUP(C8672,Customers!A:A,Customers!D:D,"")</f>
        <v>Karnataka</v>
      </c>
      <c r="M8672" t="str">
        <f>_xlfn.XLOOKUP(C8672,Customers!A:A,Customers!E:E,"")</f>
        <v>Consumer</v>
      </c>
    </row>
    <row r="8673" spans="1:13" x14ac:dyDescent="0.25">
      <c r="A8673" t="s">
        <v>18386</v>
      </c>
      <c r="B8673" s="1">
        <v>45794</v>
      </c>
      <c r="C8673" t="s">
        <v>3921</v>
      </c>
      <c r="D8673" t="s">
        <v>208</v>
      </c>
      <c r="E8673">
        <v>4</v>
      </c>
      <c r="F8673">
        <v>0.1</v>
      </c>
      <c r="G8673">
        <v>46436</v>
      </c>
      <c r="H8673">
        <v>167169.60000000001</v>
      </c>
      <c r="I8673">
        <v>0.28000000000000003</v>
      </c>
      <c r="J8673" s="2" t="s">
        <v>18387</v>
      </c>
      <c r="K8673" t="str">
        <f>_xlfn.XLOOKUP(D8673,Products!A:A,Products!C:C,"")</f>
        <v>Office Supplies</v>
      </c>
      <c r="L8673" t="str">
        <f>_xlfn.XLOOKUP(C8673,Customers!A:A,Customers!D:D,"")</f>
        <v>Karnataka</v>
      </c>
      <c r="M8673" t="str">
        <f>_xlfn.XLOOKUP(C8673,Customers!A:A,Customers!E:E,"")</f>
        <v>Corporate</v>
      </c>
    </row>
    <row r="8674" spans="1:13" x14ac:dyDescent="0.25">
      <c r="A8674" t="s">
        <v>18388</v>
      </c>
      <c r="B8674" s="1">
        <v>45997</v>
      </c>
      <c r="C8674" t="s">
        <v>1363</v>
      </c>
      <c r="D8674" t="s">
        <v>309</v>
      </c>
      <c r="E8674">
        <v>2</v>
      </c>
      <c r="F8674">
        <v>0.2</v>
      </c>
      <c r="G8674">
        <v>3506</v>
      </c>
      <c r="H8674">
        <v>5609.6</v>
      </c>
      <c r="I8674">
        <v>0.19</v>
      </c>
      <c r="J8674" s="2" t="s">
        <v>18389</v>
      </c>
      <c r="K8674" t="str">
        <f>_xlfn.XLOOKUP(D8674,Products!A:A,Products!C:C,"")</f>
        <v>Home Appliances</v>
      </c>
      <c r="L8674" t="str">
        <f>_xlfn.XLOOKUP(C8674,Customers!A:A,Customers!D:D,"")</f>
        <v>Karnataka</v>
      </c>
      <c r="M8674" t="str">
        <f>_xlfn.XLOOKUP(C8674,Customers!A:A,Customers!E:E,"")</f>
        <v>Small Business</v>
      </c>
    </row>
    <row r="8675" spans="1:13" x14ac:dyDescent="0.25">
      <c r="A8675" t="s">
        <v>18390</v>
      </c>
      <c r="B8675" s="1">
        <v>45958</v>
      </c>
      <c r="C8675" t="s">
        <v>6298</v>
      </c>
      <c r="D8675" t="s">
        <v>220</v>
      </c>
      <c r="E8675">
        <v>2</v>
      </c>
      <c r="F8675">
        <v>0.1</v>
      </c>
      <c r="G8675">
        <v>38513</v>
      </c>
      <c r="H8675" s="2" t="s">
        <v>2515</v>
      </c>
      <c r="I8675">
        <v>0.19</v>
      </c>
      <c r="J8675">
        <v>9453.6963440090294</v>
      </c>
      <c r="K8675" t="str">
        <f>_xlfn.XLOOKUP(D8675,Products!A:A,Products!C:C,"")</f>
        <v>Home Appliances</v>
      </c>
      <c r="L8675" t="str">
        <f>_xlfn.XLOOKUP(C8675,Customers!A:A,Customers!D:D,"")</f>
        <v>West Bengal</v>
      </c>
      <c r="M8675" t="str">
        <f>_xlfn.XLOOKUP(C8675,Customers!A:A,Customers!E:E,"")</f>
        <v>Small Business</v>
      </c>
    </row>
    <row r="8676" spans="1:13" x14ac:dyDescent="0.25">
      <c r="A8676" t="s">
        <v>18391</v>
      </c>
      <c r="B8676" s="1">
        <v>45979</v>
      </c>
      <c r="C8676" t="s">
        <v>5175</v>
      </c>
      <c r="D8676" t="s">
        <v>204</v>
      </c>
      <c r="E8676">
        <v>4</v>
      </c>
      <c r="F8676">
        <v>0.15</v>
      </c>
      <c r="G8676">
        <v>19940</v>
      </c>
      <c r="H8676">
        <v>67796</v>
      </c>
      <c r="I8676">
        <v>0.16</v>
      </c>
      <c r="J8676" s="2" t="s">
        <v>18392</v>
      </c>
      <c r="K8676" t="str">
        <f>_xlfn.XLOOKUP(D8676,Products!A:A,Products!C:C,"")</f>
        <v>Technology</v>
      </c>
      <c r="L8676" t="str">
        <f>_xlfn.XLOOKUP(C8676,Customers!A:A,Customers!D:D,"")</f>
        <v>Karnataka</v>
      </c>
      <c r="M8676" t="str">
        <f>_xlfn.XLOOKUP(C8676,Customers!A:A,Customers!E:E,"")</f>
        <v>Consumer</v>
      </c>
    </row>
    <row r="8677" spans="1:13" x14ac:dyDescent="0.25">
      <c r="A8677" t="s">
        <v>18393</v>
      </c>
      <c r="B8677" s="1">
        <v>45689</v>
      </c>
      <c r="C8677" t="s">
        <v>3715</v>
      </c>
      <c r="D8677" t="s">
        <v>96</v>
      </c>
      <c r="E8677">
        <v>4</v>
      </c>
      <c r="F8677">
        <v>0.05</v>
      </c>
      <c r="G8677">
        <v>11537</v>
      </c>
      <c r="H8677">
        <v>43840.6</v>
      </c>
      <c r="I8677">
        <v>0.22</v>
      </c>
      <c r="J8677" s="2" t="s">
        <v>18394</v>
      </c>
      <c r="K8677" t="str">
        <f>_xlfn.XLOOKUP(D8677,Products!A:A,Products!C:C,"")</f>
        <v>Furniture</v>
      </c>
      <c r="L8677" t="str">
        <f>_xlfn.XLOOKUP(C8677,Customers!A:A,Customers!D:D,"")</f>
        <v>Karnataka</v>
      </c>
      <c r="M8677" t="str">
        <f>_xlfn.XLOOKUP(C8677,Customers!A:A,Customers!E:E,"")</f>
        <v>Consumer</v>
      </c>
    </row>
    <row r="8678" spans="1:13" x14ac:dyDescent="0.25">
      <c r="A8678" t="s">
        <v>18395</v>
      </c>
      <c r="B8678" s="1">
        <v>45702</v>
      </c>
      <c r="C8678" t="s">
        <v>584</v>
      </c>
      <c r="D8678" t="s">
        <v>419</v>
      </c>
      <c r="E8678">
        <v>3</v>
      </c>
      <c r="F8678">
        <v>0.2</v>
      </c>
      <c r="G8678">
        <v>12154</v>
      </c>
      <c r="H8678" s="2" t="s">
        <v>3340</v>
      </c>
      <c r="I8678">
        <v>0.19</v>
      </c>
      <c r="J8678" s="2" t="s">
        <v>18396</v>
      </c>
      <c r="K8678" t="str">
        <f>_xlfn.XLOOKUP(D8678,Products!A:A,Products!C:C,"")</f>
        <v>Home Appliances</v>
      </c>
      <c r="L8678" t="str">
        <f>_xlfn.XLOOKUP(C8678,Customers!A:A,Customers!D:D,"")</f>
        <v>Telangana</v>
      </c>
      <c r="M8678" t="str">
        <f>_xlfn.XLOOKUP(C8678,Customers!A:A,Customers!E:E,"")</f>
        <v>Consumer</v>
      </c>
    </row>
    <row r="8679" spans="1:13" x14ac:dyDescent="0.25">
      <c r="A8679" t="s">
        <v>18397</v>
      </c>
      <c r="B8679" s="1">
        <v>45922</v>
      </c>
      <c r="C8679" t="s">
        <v>6837</v>
      </c>
      <c r="D8679" t="s">
        <v>249</v>
      </c>
      <c r="E8679">
        <v>1</v>
      </c>
      <c r="F8679">
        <v>0.1</v>
      </c>
      <c r="G8679">
        <v>4101</v>
      </c>
      <c r="H8679">
        <v>3690.9</v>
      </c>
      <c r="I8679">
        <v>0.16</v>
      </c>
      <c r="J8679">
        <v>534.13874565926005</v>
      </c>
      <c r="K8679" t="str">
        <f>_xlfn.XLOOKUP(D8679,Products!A:A,Products!C:C,"")</f>
        <v>Technology</v>
      </c>
      <c r="L8679" t="str">
        <f>_xlfn.XLOOKUP(C8679,Customers!A:A,Customers!D:D,"")</f>
        <v>Kerala</v>
      </c>
      <c r="M8679" t="str">
        <f>_xlfn.XLOOKUP(C8679,Customers!A:A,Customers!E:E,"")</f>
        <v>Corporate</v>
      </c>
    </row>
    <row r="8680" spans="1:13" x14ac:dyDescent="0.25">
      <c r="A8680" t="s">
        <v>18398</v>
      </c>
      <c r="B8680" s="1">
        <v>45687</v>
      </c>
      <c r="C8680" t="s">
        <v>3593</v>
      </c>
      <c r="D8680" t="s">
        <v>444</v>
      </c>
      <c r="E8680">
        <v>2</v>
      </c>
      <c r="F8680">
        <v>0.05</v>
      </c>
      <c r="G8680">
        <v>16218</v>
      </c>
      <c r="H8680" s="2" t="s">
        <v>16287</v>
      </c>
      <c r="I8680">
        <v>0.19</v>
      </c>
      <c r="J8680" s="2" t="s">
        <v>18399</v>
      </c>
      <c r="K8680" t="str">
        <f>_xlfn.XLOOKUP(D8680,Products!A:A,Products!C:C,"")</f>
        <v>Home Appliances</v>
      </c>
      <c r="L8680" t="str">
        <f>_xlfn.XLOOKUP(C8680,Customers!A:A,Customers!D:D,"")</f>
        <v>Delhi</v>
      </c>
      <c r="M8680" t="str">
        <f>_xlfn.XLOOKUP(C8680,Customers!A:A,Customers!E:E,"")</f>
        <v>Small Business</v>
      </c>
    </row>
    <row r="8681" spans="1:13" x14ac:dyDescent="0.25">
      <c r="A8681" t="s">
        <v>18400</v>
      </c>
      <c r="B8681" s="1">
        <v>45741</v>
      </c>
      <c r="C8681" t="s">
        <v>412</v>
      </c>
      <c r="D8681" t="s">
        <v>17</v>
      </c>
      <c r="E8681">
        <v>2</v>
      </c>
      <c r="F8681">
        <v>0.15</v>
      </c>
      <c r="G8681">
        <v>10888</v>
      </c>
      <c r="H8681">
        <v>18509.599999999999</v>
      </c>
      <c r="I8681">
        <v>0.19</v>
      </c>
      <c r="J8681">
        <v>3719.3520152616802</v>
      </c>
      <c r="K8681" t="str">
        <f>_xlfn.XLOOKUP(D8681,Products!A:A,Products!C:C,"")</f>
        <v>Home Appliances</v>
      </c>
      <c r="L8681" t="str">
        <f>_xlfn.XLOOKUP(C8681,Customers!A:A,Customers!D:D,"")</f>
        <v>Gujarat</v>
      </c>
      <c r="M8681" t="str">
        <f>_xlfn.XLOOKUP(C8681,Customers!A:A,Customers!E:E,"")</f>
        <v>Consumer</v>
      </c>
    </row>
    <row r="8682" spans="1:13" x14ac:dyDescent="0.25">
      <c r="A8682" t="s">
        <v>18401</v>
      </c>
      <c r="B8682" s="1">
        <v>45823</v>
      </c>
      <c r="C8682" t="s">
        <v>2116</v>
      </c>
      <c r="D8682" t="s">
        <v>549</v>
      </c>
      <c r="E8682">
        <v>3</v>
      </c>
      <c r="F8682">
        <v>0.1</v>
      </c>
      <c r="G8682">
        <v>21109</v>
      </c>
      <c r="H8682">
        <v>56994.3</v>
      </c>
      <c r="I8682">
        <v>0.22</v>
      </c>
      <c r="J8682" s="2" t="s">
        <v>18402</v>
      </c>
      <c r="K8682" t="str">
        <f>_xlfn.XLOOKUP(D8682,Products!A:A,Products!C:C,"")</f>
        <v>Furniture</v>
      </c>
      <c r="L8682" t="str">
        <f>_xlfn.XLOOKUP(C8682,Customers!A:A,Customers!D:D,"")</f>
        <v>Maharashtra</v>
      </c>
      <c r="M8682" t="str">
        <f>_xlfn.XLOOKUP(C8682,Customers!A:A,Customers!E:E,"")</f>
        <v>Corporate</v>
      </c>
    </row>
    <row r="8683" spans="1:13" x14ac:dyDescent="0.25">
      <c r="A8683" t="s">
        <v>18403</v>
      </c>
      <c r="B8683" s="1">
        <v>45973</v>
      </c>
      <c r="C8683" t="s">
        <v>1762</v>
      </c>
      <c r="D8683" t="s">
        <v>96</v>
      </c>
      <c r="E8683">
        <v>2</v>
      </c>
      <c r="F8683">
        <v>0.05</v>
      </c>
      <c r="G8683">
        <v>11537</v>
      </c>
      <c r="H8683">
        <v>21920.3</v>
      </c>
      <c r="I8683">
        <v>0.22</v>
      </c>
      <c r="J8683">
        <v>4880.7364854974803</v>
      </c>
      <c r="K8683" t="str">
        <f>_xlfn.XLOOKUP(D8683,Products!A:A,Products!C:C,"")</f>
        <v>Furniture</v>
      </c>
      <c r="L8683" t="str">
        <f>_xlfn.XLOOKUP(C8683,Customers!A:A,Customers!D:D,"")</f>
        <v>Maharashtra</v>
      </c>
      <c r="M8683" t="str">
        <f>_xlfn.XLOOKUP(C8683,Customers!A:A,Customers!E:E,"")</f>
        <v>Consumer</v>
      </c>
    </row>
    <row r="8684" spans="1:13" x14ac:dyDescent="0.25">
      <c r="A8684" t="s">
        <v>18404</v>
      </c>
      <c r="B8684" s="1">
        <v>45658</v>
      </c>
      <c r="C8684" t="s">
        <v>2389</v>
      </c>
      <c r="D8684" t="s">
        <v>626</v>
      </c>
      <c r="E8684">
        <v>1</v>
      </c>
      <c r="F8684">
        <v>0</v>
      </c>
      <c r="G8684">
        <v>27904</v>
      </c>
      <c r="H8684">
        <v>27904</v>
      </c>
      <c r="I8684">
        <v>0.22</v>
      </c>
      <c r="J8684" s="2" t="s">
        <v>18405</v>
      </c>
      <c r="K8684" t="str">
        <f>_xlfn.XLOOKUP(D8684,Products!A:A,Products!C:C,"")</f>
        <v>Furniture</v>
      </c>
      <c r="L8684" t="str">
        <f>_xlfn.XLOOKUP(C8684,Customers!A:A,Customers!D:D,"")</f>
        <v>Telangana</v>
      </c>
      <c r="M8684" t="str">
        <f>_xlfn.XLOOKUP(C8684,Customers!A:A,Customers!E:E,"")</f>
        <v>Small Business</v>
      </c>
    </row>
    <row r="8685" spans="1:13" x14ac:dyDescent="0.25">
      <c r="A8685" t="s">
        <v>18406</v>
      </c>
      <c r="B8685" s="1">
        <v>45906</v>
      </c>
      <c r="C8685" t="s">
        <v>916</v>
      </c>
      <c r="D8685" t="s">
        <v>278</v>
      </c>
      <c r="E8685">
        <v>1</v>
      </c>
      <c r="F8685">
        <v>0</v>
      </c>
      <c r="G8685">
        <v>23506</v>
      </c>
      <c r="H8685">
        <v>23506</v>
      </c>
      <c r="I8685">
        <v>0.31</v>
      </c>
      <c r="J8685" s="2" t="s">
        <v>18407</v>
      </c>
      <c r="K8685" t="str">
        <f>_xlfn.XLOOKUP(D8685,Products!A:A,Products!C:C,"")</f>
        <v>Beauty &amp; Personal Care</v>
      </c>
      <c r="L8685" t="str">
        <f>_xlfn.XLOOKUP(C8685,Customers!A:A,Customers!D:D,"")</f>
        <v>Kerala</v>
      </c>
      <c r="M8685" t="str">
        <f>_xlfn.XLOOKUP(C8685,Customers!A:A,Customers!E:E,"")</f>
        <v>Consumer</v>
      </c>
    </row>
    <row r="8686" spans="1:13" x14ac:dyDescent="0.25">
      <c r="A8686" t="s">
        <v>18408</v>
      </c>
      <c r="B8686" s="1">
        <v>45918</v>
      </c>
      <c r="C8686" t="s">
        <v>1056</v>
      </c>
      <c r="D8686" t="s">
        <v>298</v>
      </c>
      <c r="E8686">
        <v>1</v>
      </c>
      <c r="F8686">
        <v>0.15</v>
      </c>
      <c r="G8686">
        <v>31519</v>
      </c>
      <c r="H8686" s="2" t="s">
        <v>663</v>
      </c>
      <c r="I8686">
        <v>0.19</v>
      </c>
      <c r="J8686">
        <v>4199.5147521844301</v>
      </c>
      <c r="K8686" t="str">
        <f>_xlfn.XLOOKUP(D8686,Products!A:A,Products!C:C,"")</f>
        <v>Home Appliances</v>
      </c>
      <c r="L8686" t="str">
        <f>_xlfn.XLOOKUP(C8686,Customers!A:A,Customers!D:D,"")</f>
        <v>Maharashtra</v>
      </c>
      <c r="M8686" t="str">
        <f>_xlfn.XLOOKUP(C8686,Customers!A:A,Customers!E:E,"")</f>
        <v>Small Business</v>
      </c>
    </row>
    <row r="8687" spans="1:13" x14ac:dyDescent="0.25">
      <c r="A8687" t="s">
        <v>18409</v>
      </c>
      <c r="B8687" s="1">
        <v>45720</v>
      </c>
      <c r="C8687" t="s">
        <v>7135</v>
      </c>
      <c r="D8687" t="s">
        <v>469</v>
      </c>
      <c r="E8687">
        <v>4</v>
      </c>
      <c r="F8687">
        <v>0.2</v>
      </c>
      <c r="G8687">
        <v>35056</v>
      </c>
      <c r="H8687" s="2" t="s">
        <v>18410</v>
      </c>
      <c r="I8687">
        <v>0.19</v>
      </c>
      <c r="J8687" s="2" t="s">
        <v>18411</v>
      </c>
      <c r="K8687" t="str">
        <f>_xlfn.XLOOKUP(D8687,Products!A:A,Products!C:C,"")</f>
        <v>Home Appliances</v>
      </c>
      <c r="L8687" t="str">
        <f>_xlfn.XLOOKUP(C8687,Customers!A:A,Customers!D:D,"")</f>
        <v>Kerala</v>
      </c>
      <c r="M8687" t="str">
        <f>_xlfn.XLOOKUP(C8687,Customers!A:A,Customers!E:E,"")</f>
        <v>Small Business</v>
      </c>
    </row>
    <row r="8688" spans="1:13" x14ac:dyDescent="0.25">
      <c r="A8688" t="s">
        <v>18412</v>
      </c>
      <c r="B8688" s="1">
        <v>45821</v>
      </c>
      <c r="C8688" t="s">
        <v>248</v>
      </c>
      <c r="D8688" t="s">
        <v>111</v>
      </c>
      <c r="E8688">
        <v>1</v>
      </c>
      <c r="F8688">
        <v>0</v>
      </c>
      <c r="G8688">
        <v>22075</v>
      </c>
      <c r="H8688">
        <v>22075</v>
      </c>
      <c r="I8688">
        <v>0.16</v>
      </c>
      <c r="J8688" s="2" t="s">
        <v>18413</v>
      </c>
      <c r="K8688" t="str">
        <f>_xlfn.XLOOKUP(D8688,Products!A:A,Products!C:C,"")</f>
        <v>Technology</v>
      </c>
      <c r="L8688" t="str">
        <f>_xlfn.XLOOKUP(C8688,Customers!A:A,Customers!D:D,"")</f>
        <v>Gujarat</v>
      </c>
      <c r="M8688" t="str">
        <f>_xlfn.XLOOKUP(C8688,Customers!A:A,Customers!E:E,"")</f>
        <v>Consumer</v>
      </c>
    </row>
    <row r="8689" spans="1:13" x14ac:dyDescent="0.25">
      <c r="A8689" t="s">
        <v>18414</v>
      </c>
      <c r="B8689" s="1">
        <v>45978</v>
      </c>
      <c r="C8689" t="s">
        <v>1600</v>
      </c>
      <c r="D8689" t="s">
        <v>313</v>
      </c>
      <c r="E8689">
        <v>2</v>
      </c>
      <c r="F8689">
        <v>0.1</v>
      </c>
      <c r="G8689">
        <v>23441</v>
      </c>
      <c r="H8689">
        <v>42193.8</v>
      </c>
      <c r="I8689">
        <v>0.19</v>
      </c>
      <c r="J8689" s="2" t="s">
        <v>18415</v>
      </c>
      <c r="K8689" t="str">
        <f>_xlfn.XLOOKUP(D8689,Products!A:A,Products!C:C,"")</f>
        <v>Home Appliances</v>
      </c>
      <c r="L8689" t="str">
        <f>_xlfn.XLOOKUP(C8689,Customers!A:A,Customers!D:D,"")</f>
        <v>Rajasthan</v>
      </c>
      <c r="M8689" t="str">
        <f>_xlfn.XLOOKUP(C8689,Customers!A:A,Customers!E:E,"")</f>
        <v>Consumer</v>
      </c>
    </row>
    <row r="8690" spans="1:13" x14ac:dyDescent="0.25">
      <c r="A8690" t="s">
        <v>18416</v>
      </c>
      <c r="B8690" s="1">
        <v>45991</v>
      </c>
      <c r="C8690" t="s">
        <v>1603</v>
      </c>
      <c r="D8690" t="s">
        <v>450</v>
      </c>
      <c r="E8690">
        <v>3</v>
      </c>
      <c r="F8690">
        <v>0</v>
      </c>
      <c r="G8690">
        <v>34669</v>
      </c>
      <c r="H8690">
        <v>104007</v>
      </c>
      <c r="I8690">
        <v>0.16</v>
      </c>
      <c r="J8690" s="2" t="s">
        <v>18417</v>
      </c>
      <c r="K8690" t="str">
        <f>_xlfn.XLOOKUP(D8690,Products!A:A,Products!C:C,"")</f>
        <v>Technology</v>
      </c>
      <c r="L8690" t="str">
        <f>_xlfn.XLOOKUP(C8690,Customers!A:A,Customers!D:D,"")</f>
        <v>Uttar Pradesh</v>
      </c>
      <c r="M8690" t="str">
        <f>_xlfn.XLOOKUP(C8690,Customers!A:A,Customers!E:E,"")</f>
        <v>Consumer</v>
      </c>
    </row>
    <row r="8691" spans="1:13" x14ac:dyDescent="0.25">
      <c r="A8691" t="s">
        <v>18418</v>
      </c>
      <c r="B8691" s="1">
        <v>45858</v>
      </c>
      <c r="C8691" t="s">
        <v>4065</v>
      </c>
      <c r="D8691" t="s">
        <v>235</v>
      </c>
      <c r="E8691">
        <v>2</v>
      </c>
      <c r="F8691">
        <v>0.05</v>
      </c>
      <c r="G8691">
        <v>21121</v>
      </c>
      <c r="H8691">
        <v>40129.9</v>
      </c>
      <c r="I8691">
        <v>0.19</v>
      </c>
      <c r="J8691" s="2" t="s">
        <v>18419</v>
      </c>
      <c r="K8691" t="str">
        <f>_xlfn.XLOOKUP(D8691,Products!A:A,Products!C:C,"")</f>
        <v>Home Appliances</v>
      </c>
      <c r="L8691" t="str">
        <f>_xlfn.XLOOKUP(C8691,Customers!A:A,Customers!D:D,"")</f>
        <v>Uttar Pradesh</v>
      </c>
      <c r="M8691" t="str">
        <f>_xlfn.XLOOKUP(C8691,Customers!A:A,Customers!E:E,"")</f>
        <v>Small Business</v>
      </c>
    </row>
    <row r="8692" spans="1:13" x14ac:dyDescent="0.25">
      <c r="A8692" t="s">
        <v>18420</v>
      </c>
      <c r="B8692" s="1">
        <v>45879</v>
      </c>
      <c r="C8692" t="s">
        <v>2604</v>
      </c>
      <c r="D8692" t="s">
        <v>96</v>
      </c>
      <c r="E8692">
        <v>3</v>
      </c>
      <c r="F8692">
        <v>0.1</v>
      </c>
      <c r="G8692">
        <v>11537</v>
      </c>
      <c r="H8692">
        <v>31149.9</v>
      </c>
      <c r="I8692">
        <v>0.22</v>
      </c>
      <c r="J8692" s="2" t="s">
        <v>18421</v>
      </c>
      <c r="K8692" t="str">
        <f>_xlfn.XLOOKUP(D8692,Products!A:A,Products!C:C,"")</f>
        <v>Furniture</v>
      </c>
      <c r="L8692" t="str">
        <f>_xlfn.XLOOKUP(C8692,Customers!A:A,Customers!D:D,"")</f>
        <v>Chandigarh</v>
      </c>
      <c r="M8692" t="str">
        <f>_xlfn.XLOOKUP(C8692,Customers!A:A,Customers!E:E,"")</f>
        <v>Consumer</v>
      </c>
    </row>
    <row r="8693" spans="1:13" x14ac:dyDescent="0.25">
      <c r="A8693" t="s">
        <v>18422</v>
      </c>
      <c r="B8693" s="1">
        <v>45809</v>
      </c>
      <c r="C8693" t="s">
        <v>1700</v>
      </c>
      <c r="D8693" t="s">
        <v>473</v>
      </c>
      <c r="E8693">
        <v>3</v>
      </c>
      <c r="F8693">
        <v>0.15</v>
      </c>
      <c r="G8693">
        <v>35424</v>
      </c>
      <c r="H8693">
        <v>90331.199999999997</v>
      </c>
      <c r="I8693">
        <v>0.19</v>
      </c>
      <c r="J8693" s="2" t="s">
        <v>18423</v>
      </c>
      <c r="K8693" t="str">
        <f>_xlfn.XLOOKUP(D8693,Products!A:A,Products!C:C,"")</f>
        <v>Home Appliances</v>
      </c>
      <c r="L8693" t="str">
        <f>_xlfn.XLOOKUP(C8693,Customers!A:A,Customers!D:D,"")</f>
        <v>Tamil Nadu</v>
      </c>
      <c r="M8693" t="str">
        <f>_xlfn.XLOOKUP(C8693,Customers!A:A,Customers!E:E,"")</f>
        <v>Corporate</v>
      </c>
    </row>
    <row r="8694" spans="1:13" x14ac:dyDescent="0.25">
      <c r="A8694" t="s">
        <v>18424</v>
      </c>
      <c r="B8694" s="1">
        <v>45789</v>
      </c>
      <c r="C8694" t="s">
        <v>1500</v>
      </c>
      <c r="D8694" t="s">
        <v>469</v>
      </c>
      <c r="E8694">
        <v>1</v>
      </c>
      <c r="F8694">
        <v>0</v>
      </c>
      <c r="G8694">
        <v>35056</v>
      </c>
      <c r="H8694">
        <v>35056</v>
      </c>
      <c r="I8694">
        <v>0.19</v>
      </c>
      <c r="J8694" s="2" t="s">
        <v>18425</v>
      </c>
      <c r="K8694" t="str">
        <f>_xlfn.XLOOKUP(D8694,Products!A:A,Products!C:C,"")</f>
        <v>Home Appliances</v>
      </c>
      <c r="L8694" t="str">
        <f>_xlfn.XLOOKUP(C8694,Customers!A:A,Customers!D:D,"")</f>
        <v>Maharashtra</v>
      </c>
      <c r="M8694" t="str">
        <f>_xlfn.XLOOKUP(C8694,Customers!A:A,Customers!E:E,"")</f>
        <v>Consumer</v>
      </c>
    </row>
    <row r="8695" spans="1:13" x14ac:dyDescent="0.25">
      <c r="A8695" t="s">
        <v>18426</v>
      </c>
      <c r="B8695" s="1">
        <v>45771</v>
      </c>
      <c r="C8695" t="s">
        <v>5172</v>
      </c>
      <c r="D8695" t="s">
        <v>473</v>
      </c>
      <c r="E8695">
        <v>1</v>
      </c>
      <c r="F8695">
        <v>0.15</v>
      </c>
      <c r="G8695">
        <v>35424</v>
      </c>
      <c r="H8695" s="2" t="s">
        <v>1951</v>
      </c>
      <c r="I8695">
        <v>0.19</v>
      </c>
      <c r="J8695" s="2" t="s">
        <v>18427</v>
      </c>
      <c r="K8695" t="str">
        <f>_xlfn.XLOOKUP(D8695,Products!A:A,Products!C:C,"")</f>
        <v>Home Appliances</v>
      </c>
      <c r="L8695" t="str">
        <f>_xlfn.XLOOKUP(C8695,Customers!A:A,Customers!D:D,"")</f>
        <v>West Bengal</v>
      </c>
      <c r="M8695" t="str">
        <f>_xlfn.XLOOKUP(C8695,Customers!A:A,Customers!E:E,"")</f>
        <v>Consumer</v>
      </c>
    </row>
    <row r="8696" spans="1:13" x14ac:dyDescent="0.25">
      <c r="A8696" t="s">
        <v>18428</v>
      </c>
      <c r="B8696" s="1">
        <v>45874</v>
      </c>
      <c r="C8696" t="s">
        <v>2025</v>
      </c>
      <c r="D8696" t="s">
        <v>200</v>
      </c>
      <c r="E8696">
        <v>2</v>
      </c>
      <c r="F8696">
        <v>0.05</v>
      </c>
      <c r="G8696">
        <v>28530</v>
      </c>
      <c r="H8696">
        <v>54207</v>
      </c>
      <c r="I8696">
        <v>0.16</v>
      </c>
      <c r="J8696" s="2" t="s">
        <v>18429</v>
      </c>
      <c r="K8696" t="str">
        <f>_xlfn.XLOOKUP(D8696,Products!A:A,Products!C:C,"")</f>
        <v>Technology</v>
      </c>
      <c r="L8696" t="str">
        <f>_xlfn.XLOOKUP(C8696,Customers!A:A,Customers!D:D,"")</f>
        <v>West Bengal</v>
      </c>
      <c r="M8696" t="str">
        <f>_xlfn.XLOOKUP(C8696,Customers!A:A,Customers!E:E,"")</f>
        <v>Consumer</v>
      </c>
    </row>
    <row r="8697" spans="1:13" x14ac:dyDescent="0.25">
      <c r="A8697" t="s">
        <v>18430</v>
      </c>
      <c r="B8697" s="1">
        <v>45853</v>
      </c>
      <c r="C8697" t="s">
        <v>294</v>
      </c>
      <c r="D8697" t="s">
        <v>239</v>
      </c>
      <c r="E8697">
        <v>2</v>
      </c>
      <c r="F8697">
        <v>0.15</v>
      </c>
      <c r="G8697">
        <v>35247</v>
      </c>
      <c r="H8697">
        <v>59919.9</v>
      </c>
      <c r="I8697">
        <v>0.16</v>
      </c>
      <c r="J8697" s="2" t="s">
        <v>18431</v>
      </c>
      <c r="K8697" t="str">
        <f>_xlfn.XLOOKUP(D8697,Products!A:A,Products!C:C,"")</f>
        <v>Technology</v>
      </c>
      <c r="L8697" t="str">
        <f>_xlfn.XLOOKUP(C8697,Customers!A:A,Customers!D:D,"")</f>
        <v>Kerala</v>
      </c>
      <c r="M8697" t="str">
        <f>_xlfn.XLOOKUP(C8697,Customers!A:A,Customers!E:E,"")</f>
        <v>Small Business</v>
      </c>
    </row>
    <row r="8698" spans="1:13" x14ac:dyDescent="0.25">
      <c r="A8698" t="s">
        <v>18432</v>
      </c>
      <c r="B8698" s="1">
        <v>45938</v>
      </c>
      <c r="C8698" t="s">
        <v>7362</v>
      </c>
      <c r="D8698" t="s">
        <v>393</v>
      </c>
      <c r="E8698">
        <v>2</v>
      </c>
      <c r="F8698">
        <v>0.1</v>
      </c>
      <c r="G8698">
        <v>11721</v>
      </c>
      <c r="H8698">
        <v>21097.8</v>
      </c>
      <c r="I8698">
        <v>0.16</v>
      </c>
      <c r="J8698" s="2" t="s">
        <v>18433</v>
      </c>
      <c r="K8698" t="str">
        <f>_xlfn.XLOOKUP(D8698,Products!A:A,Products!C:C,"")</f>
        <v>Technology</v>
      </c>
      <c r="L8698" t="str">
        <f>_xlfn.XLOOKUP(C8698,Customers!A:A,Customers!D:D,"")</f>
        <v>Tamil Nadu</v>
      </c>
      <c r="M8698" t="str">
        <f>_xlfn.XLOOKUP(C8698,Customers!A:A,Customers!E:E,"")</f>
        <v>Consumer</v>
      </c>
    </row>
    <row r="8699" spans="1:13" x14ac:dyDescent="0.25">
      <c r="A8699" t="s">
        <v>18434</v>
      </c>
      <c r="B8699" s="1">
        <v>45859</v>
      </c>
      <c r="C8699" t="s">
        <v>1806</v>
      </c>
      <c r="D8699" t="s">
        <v>41</v>
      </c>
      <c r="E8699">
        <v>2</v>
      </c>
      <c r="F8699">
        <v>0.05</v>
      </c>
      <c r="G8699">
        <v>4623</v>
      </c>
      <c r="H8699" s="2" t="s">
        <v>2643</v>
      </c>
      <c r="I8699">
        <v>0.28000000000000003</v>
      </c>
      <c r="J8699" s="2" t="s">
        <v>18435</v>
      </c>
      <c r="K8699" t="str">
        <f>_xlfn.XLOOKUP(D8699,Products!A:A,Products!C:C,"")</f>
        <v>Office Supplies</v>
      </c>
      <c r="L8699" t="str">
        <f>_xlfn.XLOOKUP(C8699,Customers!A:A,Customers!D:D,"")</f>
        <v>West Bengal</v>
      </c>
      <c r="M8699" t="str">
        <f>_xlfn.XLOOKUP(C8699,Customers!A:A,Customers!E:E,"")</f>
        <v>Corporate</v>
      </c>
    </row>
    <row r="8700" spans="1:13" x14ac:dyDescent="0.25">
      <c r="A8700" t="s">
        <v>18436</v>
      </c>
      <c r="B8700" s="1">
        <v>45792</v>
      </c>
      <c r="C8700" t="s">
        <v>2561</v>
      </c>
      <c r="D8700" t="s">
        <v>393</v>
      </c>
      <c r="E8700">
        <v>1</v>
      </c>
      <c r="F8700">
        <v>0.15</v>
      </c>
      <c r="G8700">
        <v>11721</v>
      </c>
      <c r="H8700">
        <v>9962.85</v>
      </c>
      <c r="I8700">
        <v>0.16</v>
      </c>
      <c r="J8700" s="2" t="s">
        <v>18437</v>
      </c>
      <c r="K8700" t="str">
        <f>_xlfn.XLOOKUP(D8700,Products!A:A,Products!C:C,"")</f>
        <v>Technology</v>
      </c>
      <c r="L8700" t="str">
        <f>_xlfn.XLOOKUP(C8700,Customers!A:A,Customers!D:D,"")</f>
        <v>Karnataka</v>
      </c>
      <c r="M8700" t="str">
        <f>_xlfn.XLOOKUP(C8700,Customers!A:A,Customers!E:E,"")</f>
        <v>Corporate</v>
      </c>
    </row>
    <row r="8701" spans="1:13" x14ac:dyDescent="0.25">
      <c r="A8701" t="s">
        <v>18438</v>
      </c>
      <c r="B8701" s="1">
        <v>45891</v>
      </c>
      <c r="C8701" t="s">
        <v>2368</v>
      </c>
      <c r="D8701" t="s">
        <v>469</v>
      </c>
      <c r="E8701">
        <v>1</v>
      </c>
      <c r="F8701">
        <v>0.05</v>
      </c>
      <c r="G8701">
        <v>35056</v>
      </c>
      <c r="H8701">
        <v>33303.199999999997</v>
      </c>
      <c r="I8701">
        <v>0.19</v>
      </c>
      <c r="J8701" s="2" t="s">
        <v>18439</v>
      </c>
      <c r="K8701" t="str">
        <f>_xlfn.XLOOKUP(D8701,Products!A:A,Products!C:C,"")</f>
        <v>Home Appliances</v>
      </c>
      <c r="L8701" t="str">
        <f>_xlfn.XLOOKUP(C8701,Customers!A:A,Customers!D:D,"")</f>
        <v>Maharashtra</v>
      </c>
      <c r="M8701" t="str">
        <f>_xlfn.XLOOKUP(C8701,Customers!A:A,Customers!E:E,"")</f>
        <v>Small Business</v>
      </c>
    </row>
    <row r="8702" spans="1:13" x14ac:dyDescent="0.25">
      <c r="A8702" t="s">
        <v>18440</v>
      </c>
      <c r="B8702" s="1">
        <v>45798</v>
      </c>
      <c r="C8702" t="s">
        <v>1900</v>
      </c>
      <c r="D8702" t="s">
        <v>630</v>
      </c>
      <c r="E8702">
        <v>1</v>
      </c>
      <c r="F8702">
        <v>0.05</v>
      </c>
      <c r="G8702">
        <v>2696</v>
      </c>
      <c r="H8702">
        <v>2561.1999999999998</v>
      </c>
      <c r="I8702">
        <v>0.31</v>
      </c>
      <c r="J8702" s="2" t="s">
        <v>18441</v>
      </c>
      <c r="K8702" t="str">
        <f>_xlfn.XLOOKUP(D8702,Products!A:A,Products!C:C,"")</f>
        <v>Beauty &amp; Personal Care</v>
      </c>
      <c r="L8702" t="str">
        <f>_xlfn.XLOOKUP(C8702,Customers!A:A,Customers!D:D,"")</f>
        <v>Gujarat</v>
      </c>
      <c r="M8702" t="str">
        <f>_xlfn.XLOOKUP(C8702,Customers!A:A,Customers!E:E,"")</f>
        <v>Consumer</v>
      </c>
    </row>
    <row r="8703" spans="1:13" x14ac:dyDescent="0.25">
      <c r="A8703" t="s">
        <v>18442</v>
      </c>
      <c r="B8703" s="1">
        <v>45853</v>
      </c>
      <c r="C8703" t="s">
        <v>2709</v>
      </c>
      <c r="D8703" t="s">
        <v>601</v>
      </c>
      <c r="E8703">
        <v>1</v>
      </c>
      <c r="F8703">
        <v>0</v>
      </c>
      <c r="G8703">
        <v>5121</v>
      </c>
      <c r="H8703">
        <v>5121</v>
      </c>
      <c r="I8703">
        <v>0.28000000000000003</v>
      </c>
      <c r="J8703" s="2" t="s">
        <v>18443</v>
      </c>
      <c r="K8703" t="str">
        <f>_xlfn.XLOOKUP(D8703,Products!A:A,Products!C:C,"")</f>
        <v>Office Supplies</v>
      </c>
      <c r="L8703" t="str">
        <f>_xlfn.XLOOKUP(C8703,Customers!A:A,Customers!D:D,"")</f>
        <v>Tamil Nadu</v>
      </c>
      <c r="M8703" t="str">
        <f>_xlfn.XLOOKUP(C8703,Customers!A:A,Customers!E:E,"")</f>
        <v>Corporate</v>
      </c>
    </row>
    <row r="8704" spans="1:13" x14ac:dyDescent="0.25">
      <c r="A8704" t="s">
        <v>18444</v>
      </c>
      <c r="B8704" s="1">
        <v>45700</v>
      </c>
      <c r="C8704" t="s">
        <v>486</v>
      </c>
      <c r="D8704" t="s">
        <v>249</v>
      </c>
      <c r="E8704">
        <v>2</v>
      </c>
      <c r="F8704">
        <v>0.1</v>
      </c>
      <c r="G8704">
        <v>4101</v>
      </c>
      <c r="H8704">
        <v>7381.8</v>
      </c>
      <c r="I8704">
        <v>0.16</v>
      </c>
      <c r="J8704" s="2" t="s">
        <v>18445</v>
      </c>
      <c r="K8704" t="str">
        <f>_xlfn.XLOOKUP(D8704,Products!A:A,Products!C:C,"")</f>
        <v>Technology</v>
      </c>
      <c r="L8704" t="str">
        <f>_xlfn.XLOOKUP(C8704,Customers!A:A,Customers!D:D,"")</f>
        <v>Chandigarh</v>
      </c>
      <c r="M8704" t="str">
        <f>_xlfn.XLOOKUP(C8704,Customers!A:A,Customers!E:E,"")</f>
        <v>Consumer</v>
      </c>
    </row>
    <row r="8705" spans="1:13" x14ac:dyDescent="0.25">
      <c r="A8705" t="s">
        <v>18446</v>
      </c>
      <c r="B8705" s="1">
        <v>45714</v>
      </c>
      <c r="C8705" t="s">
        <v>938</v>
      </c>
      <c r="D8705" t="s">
        <v>235</v>
      </c>
      <c r="E8705">
        <v>2</v>
      </c>
      <c r="F8705">
        <v>0</v>
      </c>
      <c r="G8705">
        <v>21121</v>
      </c>
      <c r="H8705">
        <v>42242</v>
      </c>
      <c r="I8705">
        <v>0.19</v>
      </c>
      <c r="J8705" s="2" t="s">
        <v>18447</v>
      </c>
      <c r="K8705" t="str">
        <f>_xlfn.XLOOKUP(D8705,Products!A:A,Products!C:C,"")</f>
        <v>Home Appliances</v>
      </c>
      <c r="L8705" t="str">
        <f>_xlfn.XLOOKUP(C8705,Customers!A:A,Customers!D:D,"")</f>
        <v>Karnataka</v>
      </c>
      <c r="M8705" t="str">
        <f>_xlfn.XLOOKUP(C8705,Customers!A:A,Customers!E:E,"")</f>
        <v>Small Business</v>
      </c>
    </row>
    <row r="8706" spans="1:13" x14ac:dyDescent="0.25">
      <c r="A8706" t="s">
        <v>18448</v>
      </c>
      <c r="B8706" s="1">
        <v>45799</v>
      </c>
      <c r="C8706" t="s">
        <v>1737</v>
      </c>
      <c r="D8706" t="s">
        <v>626</v>
      </c>
      <c r="E8706">
        <v>1</v>
      </c>
      <c r="F8706">
        <v>0.1</v>
      </c>
      <c r="G8706">
        <v>27904</v>
      </c>
      <c r="H8706" s="2" t="s">
        <v>1787</v>
      </c>
      <c r="I8706">
        <v>0.22</v>
      </c>
      <c r="J8706" s="2" t="s">
        <v>18449</v>
      </c>
      <c r="K8706" t="str">
        <f>_xlfn.XLOOKUP(D8706,Products!A:A,Products!C:C,"")</f>
        <v>Furniture</v>
      </c>
      <c r="L8706" t="str">
        <f>_xlfn.XLOOKUP(C8706,Customers!A:A,Customers!D:D,"")</f>
        <v>Karnataka</v>
      </c>
      <c r="M8706" t="str">
        <f>_xlfn.XLOOKUP(C8706,Customers!A:A,Customers!E:E,"")</f>
        <v>Consumer</v>
      </c>
    </row>
    <row r="8707" spans="1:13" x14ac:dyDescent="0.25">
      <c r="A8707" t="s">
        <v>18450</v>
      </c>
      <c r="B8707" s="1">
        <v>45867</v>
      </c>
      <c r="C8707" t="s">
        <v>11706</v>
      </c>
      <c r="D8707" t="s">
        <v>549</v>
      </c>
      <c r="E8707">
        <v>3</v>
      </c>
      <c r="F8707">
        <v>0</v>
      </c>
      <c r="G8707">
        <v>21109</v>
      </c>
      <c r="H8707">
        <v>63327</v>
      </c>
      <c r="I8707">
        <v>0.22</v>
      </c>
      <c r="J8707" s="2" t="s">
        <v>18451</v>
      </c>
      <c r="K8707" t="str">
        <f>_xlfn.XLOOKUP(D8707,Products!A:A,Products!C:C,"")</f>
        <v>Furniture</v>
      </c>
      <c r="L8707" t="str">
        <f>_xlfn.XLOOKUP(C8707,Customers!A:A,Customers!D:D,"")</f>
        <v>Rajasthan</v>
      </c>
      <c r="M8707" t="str">
        <f>_xlfn.XLOOKUP(C8707,Customers!A:A,Customers!E:E,"")</f>
        <v>Consumer</v>
      </c>
    </row>
    <row r="8708" spans="1:13" x14ac:dyDescent="0.25">
      <c r="A8708" t="s">
        <v>18452</v>
      </c>
      <c r="B8708" s="1">
        <v>45729</v>
      </c>
      <c r="C8708" t="s">
        <v>2348</v>
      </c>
      <c r="D8708" t="s">
        <v>73</v>
      </c>
      <c r="E8708">
        <v>1</v>
      </c>
      <c r="F8708">
        <v>0</v>
      </c>
      <c r="G8708">
        <v>24549</v>
      </c>
      <c r="H8708">
        <v>24549</v>
      </c>
      <c r="I8708">
        <v>0.19</v>
      </c>
      <c r="J8708" s="2" t="s">
        <v>18453</v>
      </c>
      <c r="K8708" t="str">
        <f>_xlfn.XLOOKUP(D8708,Products!A:A,Products!C:C,"")</f>
        <v>Home Appliances</v>
      </c>
      <c r="L8708" t="str">
        <f>_xlfn.XLOOKUP(C8708,Customers!A:A,Customers!D:D,"")</f>
        <v>Karnataka</v>
      </c>
      <c r="M8708" t="str">
        <f>_xlfn.XLOOKUP(C8708,Customers!A:A,Customers!E:E,"")</f>
        <v>Corporate</v>
      </c>
    </row>
    <row r="8709" spans="1:13" x14ac:dyDescent="0.25">
      <c r="A8709" t="s">
        <v>18454</v>
      </c>
      <c r="B8709" s="1">
        <v>45881</v>
      </c>
      <c r="C8709" t="s">
        <v>3164</v>
      </c>
      <c r="D8709" t="s">
        <v>92</v>
      </c>
      <c r="E8709">
        <v>4</v>
      </c>
      <c r="F8709">
        <v>0.2</v>
      </c>
      <c r="G8709">
        <v>41116</v>
      </c>
      <c r="H8709">
        <v>131571.20000000001</v>
      </c>
      <c r="I8709">
        <v>0.19</v>
      </c>
      <c r="J8709" s="2" t="s">
        <v>18455</v>
      </c>
      <c r="K8709" t="str">
        <f>_xlfn.XLOOKUP(D8709,Products!A:A,Products!C:C,"")</f>
        <v>Home Appliances</v>
      </c>
      <c r="L8709" t="str">
        <f>_xlfn.XLOOKUP(C8709,Customers!A:A,Customers!D:D,"")</f>
        <v>Gujarat</v>
      </c>
      <c r="M8709" t="str">
        <f>_xlfn.XLOOKUP(C8709,Customers!A:A,Customers!E:E,"")</f>
        <v>Corporate</v>
      </c>
    </row>
    <row r="8710" spans="1:13" x14ac:dyDescent="0.25">
      <c r="A8710" t="s">
        <v>18456</v>
      </c>
      <c r="B8710" s="1">
        <v>45684</v>
      </c>
      <c r="C8710" t="s">
        <v>5024</v>
      </c>
      <c r="D8710" t="s">
        <v>788</v>
      </c>
      <c r="E8710">
        <v>1</v>
      </c>
      <c r="F8710">
        <v>0.15</v>
      </c>
      <c r="G8710">
        <v>39927</v>
      </c>
      <c r="H8710">
        <v>33937.949999999997</v>
      </c>
      <c r="I8710">
        <v>0.16</v>
      </c>
      <c r="J8710" s="2" t="s">
        <v>18457</v>
      </c>
      <c r="K8710" t="str">
        <f>_xlfn.XLOOKUP(D8710,Products!A:A,Products!C:C,"")</f>
        <v>Technology</v>
      </c>
      <c r="L8710" t="str">
        <f>_xlfn.XLOOKUP(C8710,Customers!A:A,Customers!D:D,"")</f>
        <v>Tamil Nadu</v>
      </c>
      <c r="M8710" t="str">
        <f>_xlfn.XLOOKUP(C8710,Customers!A:A,Customers!E:E,"")</f>
        <v>Consumer</v>
      </c>
    </row>
    <row r="8711" spans="1:13" x14ac:dyDescent="0.25">
      <c r="A8711" t="s">
        <v>18458</v>
      </c>
      <c r="B8711" s="1">
        <v>45785</v>
      </c>
      <c r="C8711" t="s">
        <v>2752</v>
      </c>
      <c r="D8711" t="s">
        <v>152</v>
      </c>
      <c r="E8711">
        <v>1</v>
      </c>
      <c r="F8711">
        <v>0.05</v>
      </c>
      <c r="G8711">
        <v>32777</v>
      </c>
      <c r="H8711" s="2" t="s">
        <v>2661</v>
      </c>
      <c r="I8711">
        <v>0.19</v>
      </c>
      <c r="J8711" s="2" t="s">
        <v>18459</v>
      </c>
      <c r="K8711" t="str">
        <f>_xlfn.XLOOKUP(D8711,Products!A:A,Products!C:C,"")</f>
        <v>Home Appliances</v>
      </c>
      <c r="L8711" t="str">
        <f>_xlfn.XLOOKUP(C8711,Customers!A:A,Customers!D:D,"")</f>
        <v>Telangana</v>
      </c>
      <c r="M8711" t="str">
        <f>_xlfn.XLOOKUP(C8711,Customers!A:A,Customers!E:E,"")</f>
        <v>Consumer</v>
      </c>
    </row>
    <row r="8712" spans="1:13" x14ac:dyDescent="0.25">
      <c r="A8712" t="s">
        <v>18460</v>
      </c>
      <c r="B8712" s="1">
        <v>45763</v>
      </c>
      <c r="C8712" t="s">
        <v>1161</v>
      </c>
      <c r="D8712" t="s">
        <v>440</v>
      </c>
      <c r="E8712">
        <v>3</v>
      </c>
      <c r="F8712">
        <v>0.15</v>
      </c>
      <c r="G8712">
        <v>9199</v>
      </c>
      <c r="H8712">
        <v>23457.45</v>
      </c>
      <c r="I8712">
        <v>0.16</v>
      </c>
      <c r="J8712" s="2" t="s">
        <v>18461</v>
      </c>
      <c r="K8712" t="str">
        <f>_xlfn.XLOOKUP(D8712,Products!A:A,Products!C:C,"")</f>
        <v>Technology</v>
      </c>
      <c r="L8712" t="str">
        <f>_xlfn.XLOOKUP(C8712,Customers!A:A,Customers!D:D,"")</f>
        <v>Uttar Pradesh</v>
      </c>
      <c r="M8712" t="str">
        <f>_xlfn.XLOOKUP(C8712,Customers!A:A,Customers!E:E,"")</f>
        <v>Consumer</v>
      </c>
    </row>
    <row r="8713" spans="1:13" x14ac:dyDescent="0.25">
      <c r="A8713" t="s">
        <v>18462</v>
      </c>
      <c r="B8713" s="1">
        <v>45822</v>
      </c>
      <c r="C8713" t="s">
        <v>2555</v>
      </c>
      <c r="D8713" t="s">
        <v>393</v>
      </c>
      <c r="E8713">
        <v>2</v>
      </c>
      <c r="F8713">
        <v>0.15</v>
      </c>
      <c r="G8713">
        <v>11721</v>
      </c>
      <c r="H8713">
        <v>19925.7</v>
      </c>
      <c r="I8713">
        <v>0.16</v>
      </c>
      <c r="J8713" s="2" t="s">
        <v>18463</v>
      </c>
      <c r="K8713" t="str">
        <f>_xlfn.XLOOKUP(D8713,Products!A:A,Products!C:C,"")</f>
        <v>Technology</v>
      </c>
      <c r="L8713" t="str">
        <f>_xlfn.XLOOKUP(C8713,Customers!A:A,Customers!D:D,"")</f>
        <v>Telangana</v>
      </c>
      <c r="M8713" t="str">
        <f>_xlfn.XLOOKUP(C8713,Customers!A:A,Customers!E:E,"")</f>
        <v>Consumer</v>
      </c>
    </row>
    <row r="8714" spans="1:13" x14ac:dyDescent="0.25">
      <c r="A8714" t="s">
        <v>18464</v>
      </c>
      <c r="B8714" s="1">
        <v>45872</v>
      </c>
      <c r="C8714" t="s">
        <v>880</v>
      </c>
      <c r="D8714" t="s">
        <v>440</v>
      </c>
      <c r="E8714">
        <v>1</v>
      </c>
      <c r="F8714">
        <v>0</v>
      </c>
      <c r="G8714">
        <v>9199</v>
      </c>
      <c r="H8714">
        <v>9199</v>
      </c>
      <c r="I8714">
        <v>0.16</v>
      </c>
      <c r="J8714" s="2" t="s">
        <v>18465</v>
      </c>
      <c r="K8714" t="str">
        <f>_xlfn.XLOOKUP(D8714,Products!A:A,Products!C:C,"")</f>
        <v>Technology</v>
      </c>
      <c r="L8714" t="str">
        <f>_xlfn.XLOOKUP(C8714,Customers!A:A,Customers!D:D,"")</f>
        <v>Karnataka</v>
      </c>
      <c r="M8714" t="str">
        <f>_xlfn.XLOOKUP(C8714,Customers!A:A,Customers!E:E,"")</f>
        <v>Corporate</v>
      </c>
    </row>
    <row r="8715" spans="1:13" x14ac:dyDescent="0.25">
      <c r="A8715" t="s">
        <v>18466</v>
      </c>
      <c r="B8715" s="1">
        <v>45728</v>
      </c>
      <c r="C8715" t="s">
        <v>2497</v>
      </c>
      <c r="D8715" t="s">
        <v>500</v>
      </c>
      <c r="E8715">
        <v>1</v>
      </c>
      <c r="F8715">
        <v>0.05</v>
      </c>
      <c r="G8715">
        <v>45709</v>
      </c>
      <c r="H8715" s="2" t="s">
        <v>3581</v>
      </c>
      <c r="I8715">
        <v>0.22</v>
      </c>
      <c r="J8715" s="2" t="s">
        <v>18467</v>
      </c>
      <c r="K8715" t="str">
        <f>_xlfn.XLOOKUP(D8715,Products!A:A,Products!C:C,"")</f>
        <v>Furniture</v>
      </c>
      <c r="L8715" t="str">
        <f>_xlfn.XLOOKUP(C8715,Customers!A:A,Customers!D:D,"")</f>
        <v>Gujarat</v>
      </c>
      <c r="M8715" t="str">
        <f>_xlfn.XLOOKUP(C8715,Customers!A:A,Customers!E:E,"")</f>
        <v>Small Business</v>
      </c>
    </row>
    <row r="8716" spans="1:13" x14ac:dyDescent="0.25">
      <c r="A8716" t="s">
        <v>18468</v>
      </c>
      <c r="B8716" s="1">
        <v>45861</v>
      </c>
      <c r="C8716" t="s">
        <v>1167</v>
      </c>
      <c r="D8716" t="s">
        <v>528</v>
      </c>
      <c r="E8716">
        <v>1</v>
      </c>
      <c r="F8716">
        <v>0.2</v>
      </c>
      <c r="G8716">
        <v>34213</v>
      </c>
      <c r="H8716">
        <v>27370.400000000001</v>
      </c>
      <c r="I8716">
        <v>0.19</v>
      </c>
      <c r="J8716" s="2" t="s">
        <v>18469</v>
      </c>
      <c r="K8716" t="str">
        <f>_xlfn.XLOOKUP(D8716,Products!A:A,Products!C:C,"")</f>
        <v>Home Appliances</v>
      </c>
      <c r="L8716" t="str">
        <f>_xlfn.XLOOKUP(C8716,Customers!A:A,Customers!D:D,"")</f>
        <v>Rajasthan</v>
      </c>
      <c r="M8716" t="str">
        <f>_xlfn.XLOOKUP(C8716,Customers!A:A,Customers!E:E,"")</f>
        <v>Consumer</v>
      </c>
    </row>
    <row r="8717" spans="1:13" x14ac:dyDescent="0.25">
      <c r="A8717" t="s">
        <v>18470</v>
      </c>
      <c r="B8717" s="1">
        <v>45810</v>
      </c>
      <c r="C8717" t="s">
        <v>1369</v>
      </c>
      <c r="D8717" t="s">
        <v>24</v>
      </c>
      <c r="E8717">
        <v>1</v>
      </c>
      <c r="F8717">
        <v>0.15</v>
      </c>
      <c r="G8717">
        <v>48370</v>
      </c>
      <c r="H8717">
        <v>41114.5</v>
      </c>
      <c r="I8717">
        <v>0.16</v>
      </c>
      <c r="J8717" s="2" t="s">
        <v>18471</v>
      </c>
      <c r="K8717" t="str">
        <f>_xlfn.XLOOKUP(D8717,Products!A:A,Products!C:C,"")</f>
        <v>Technology</v>
      </c>
      <c r="L8717" t="str">
        <f>_xlfn.XLOOKUP(C8717,Customers!A:A,Customers!D:D,"")</f>
        <v>Maharashtra</v>
      </c>
      <c r="M8717" t="str">
        <f>_xlfn.XLOOKUP(C8717,Customers!A:A,Customers!E:E,"")</f>
        <v>Consumer</v>
      </c>
    </row>
    <row r="8718" spans="1:13" x14ac:dyDescent="0.25">
      <c r="A8718" t="s">
        <v>18472</v>
      </c>
      <c r="B8718" s="1">
        <v>45724</v>
      </c>
      <c r="C8718" t="s">
        <v>1134</v>
      </c>
      <c r="D8718" t="s">
        <v>473</v>
      </c>
      <c r="E8718">
        <v>1</v>
      </c>
      <c r="F8718">
        <v>0.15</v>
      </c>
      <c r="G8718">
        <v>35424</v>
      </c>
      <c r="H8718" s="2" t="s">
        <v>1951</v>
      </c>
      <c r="I8718">
        <v>0.19</v>
      </c>
      <c r="J8718" s="2" t="s">
        <v>18473</v>
      </c>
      <c r="K8718" t="str">
        <f>_xlfn.XLOOKUP(D8718,Products!A:A,Products!C:C,"")</f>
        <v>Home Appliances</v>
      </c>
      <c r="L8718" t="str">
        <f>_xlfn.XLOOKUP(C8718,Customers!A:A,Customers!D:D,"")</f>
        <v>West Bengal</v>
      </c>
      <c r="M8718" t="str">
        <f>_xlfn.XLOOKUP(C8718,Customers!A:A,Customers!E:E,"")</f>
        <v>Consumer</v>
      </c>
    </row>
    <row r="8719" spans="1:13" x14ac:dyDescent="0.25">
      <c r="A8719" t="s">
        <v>18474</v>
      </c>
      <c r="B8719" s="1">
        <v>45747</v>
      </c>
      <c r="C8719" t="s">
        <v>1398</v>
      </c>
      <c r="D8719" t="s">
        <v>69</v>
      </c>
      <c r="E8719">
        <v>2</v>
      </c>
      <c r="F8719">
        <v>0</v>
      </c>
      <c r="G8719">
        <v>41060</v>
      </c>
      <c r="H8719">
        <v>73908</v>
      </c>
      <c r="I8719">
        <v>0.28000000000000003</v>
      </c>
      <c r="J8719" s="2" t="s">
        <v>18475</v>
      </c>
      <c r="K8719" t="str">
        <f>_xlfn.XLOOKUP(D8719,Products!A:A,Products!C:C,"")</f>
        <v>Office Supplies</v>
      </c>
      <c r="L8719" t="str">
        <f>_xlfn.XLOOKUP(C8719,Customers!A:A,Customers!D:D,"")</f>
        <v>Telangana</v>
      </c>
      <c r="M8719" t="str">
        <f>_xlfn.XLOOKUP(C8719,Customers!A:A,Customers!E:E,"")</f>
        <v>Consumer</v>
      </c>
    </row>
    <row r="8720" spans="1:13" x14ac:dyDescent="0.25">
      <c r="A8720" t="s">
        <v>18476</v>
      </c>
      <c r="B8720" s="1">
        <v>45917</v>
      </c>
      <c r="C8720" t="s">
        <v>4294</v>
      </c>
      <c r="D8720" t="s">
        <v>469</v>
      </c>
      <c r="E8720">
        <v>4</v>
      </c>
      <c r="F8720">
        <v>0.15</v>
      </c>
      <c r="G8720">
        <v>35056</v>
      </c>
      <c r="H8720">
        <v>119190.39999999999</v>
      </c>
      <c r="I8720">
        <v>0.19</v>
      </c>
      <c r="J8720" s="2" t="s">
        <v>18477</v>
      </c>
      <c r="K8720" t="str">
        <f>_xlfn.XLOOKUP(D8720,Products!A:A,Products!C:C,"")</f>
        <v>Home Appliances</v>
      </c>
      <c r="L8720" t="str">
        <f>_xlfn.XLOOKUP(C8720,Customers!A:A,Customers!D:D,"")</f>
        <v>Gujarat</v>
      </c>
      <c r="M8720" t="str">
        <f>_xlfn.XLOOKUP(C8720,Customers!A:A,Customers!E:E,"")</f>
        <v>Consumer</v>
      </c>
    </row>
    <row r="8721" spans="1:13" x14ac:dyDescent="0.25">
      <c r="A8721" t="s">
        <v>18478</v>
      </c>
      <c r="B8721" s="1">
        <v>46019</v>
      </c>
      <c r="C8721" t="s">
        <v>2697</v>
      </c>
      <c r="D8721" t="s">
        <v>49</v>
      </c>
      <c r="E8721">
        <v>3</v>
      </c>
      <c r="F8721">
        <v>0.1</v>
      </c>
      <c r="G8721">
        <v>11380</v>
      </c>
      <c r="H8721">
        <v>30726</v>
      </c>
      <c r="I8721">
        <v>0.28000000000000003</v>
      </c>
      <c r="J8721" s="2" t="s">
        <v>18479</v>
      </c>
      <c r="K8721" t="str">
        <f>_xlfn.XLOOKUP(D8721,Products!A:A,Products!C:C,"")</f>
        <v>Office Supplies</v>
      </c>
      <c r="L8721" t="str">
        <f>_xlfn.XLOOKUP(C8721,Customers!A:A,Customers!D:D,"")</f>
        <v>Maharashtra</v>
      </c>
      <c r="M8721" t="str">
        <f>_xlfn.XLOOKUP(C8721,Customers!A:A,Customers!E:E,"")</f>
        <v>Consumer</v>
      </c>
    </row>
    <row r="8722" spans="1:13" x14ac:dyDescent="0.25">
      <c r="A8722" t="s">
        <v>18480</v>
      </c>
      <c r="B8722" s="1">
        <v>45885</v>
      </c>
      <c r="C8722" t="s">
        <v>770</v>
      </c>
      <c r="D8722" t="s">
        <v>104</v>
      </c>
      <c r="E8722">
        <v>1</v>
      </c>
      <c r="F8722">
        <v>0.15</v>
      </c>
      <c r="G8722">
        <v>40096</v>
      </c>
      <c r="H8722">
        <v>34081.599999999999</v>
      </c>
      <c r="I8722">
        <v>0.22</v>
      </c>
      <c r="J8722">
        <v>8882.9204756838499</v>
      </c>
      <c r="K8722" t="str">
        <f>_xlfn.XLOOKUP(D8722,Products!A:A,Products!C:C,"")</f>
        <v>Furniture</v>
      </c>
      <c r="L8722" t="str">
        <f>_xlfn.XLOOKUP(C8722,Customers!A:A,Customers!D:D,"")</f>
        <v>Kerala</v>
      </c>
      <c r="M8722" t="str">
        <f>_xlfn.XLOOKUP(C8722,Customers!A:A,Customers!E:E,"")</f>
        <v>Consumer</v>
      </c>
    </row>
    <row r="8723" spans="1:13" x14ac:dyDescent="0.25">
      <c r="A8723" t="s">
        <v>18481</v>
      </c>
      <c r="B8723" s="1">
        <v>45736</v>
      </c>
      <c r="C8723" t="s">
        <v>7486</v>
      </c>
      <c r="D8723" t="s">
        <v>96</v>
      </c>
      <c r="E8723">
        <v>4</v>
      </c>
      <c r="F8723">
        <v>0.15</v>
      </c>
      <c r="G8723">
        <v>11537</v>
      </c>
      <c r="H8723" s="2" t="s">
        <v>2255</v>
      </c>
      <c r="I8723">
        <v>0.22</v>
      </c>
      <c r="J8723" s="2" t="s">
        <v>18482</v>
      </c>
      <c r="K8723" t="str">
        <f>_xlfn.XLOOKUP(D8723,Products!A:A,Products!C:C,"")</f>
        <v>Furniture</v>
      </c>
      <c r="L8723" t="str">
        <f>_xlfn.XLOOKUP(C8723,Customers!A:A,Customers!D:D,"")</f>
        <v>Chandigarh</v>
      </c>
      <c r="M8723" t="str">
        <f>_xlfn.XLOOKUP(C8723,Customers!A:A,Customers!E:E,"")</f>
        <v>Corporate</v>
      </c>
    </row>
    <row r="8724" spans="1:13" x14ac:dyDescent="0.25">
      <c r="A8724" t="s">
        <v>18483</v>
      </c>
      <c r="B8724" s="1">
        <v>45753</v>
      </c>
      <c r="C8724" t="s">
        <v>3115</v>
      </c>
      <c r="D8724" t="s">
        <v>371</v>
      </c>
      <c r="E8724">
        <v>2</v>
      </c>
      <c r="F8724">
        <v>0</v>
      </c>
      <c r="G8724">
        <v>34314</v>
      </c>
      <c r="H8724">
        <v>68628</v>
      </c>
      <c r="I8724">
        <v>0.16</v>
      </c>
      <c r="J8724" s="2" t="s">
        <v>18484</v>
      </c>
      <c r="K8724" t="str">
        <f>_xlfn.XLOOKUP(D8724,Products!A:A,Products!C:C,"")</f>
        <v>Technology</v>
      </c>
      <c r="L8724" t="str">
        <f>_xlfn.XLOOKUP(C8724,Customers!A:A,Customers!D:D,"")</f>
        <v>Chandigarh</v>
      </c>
      <c r="M8724" t="str">
        <f>_xlfn.XLOOKUP(C8724,Customers!A:A,Customers!E:E,"")</f>
        <v>Consumer</v>
      </c>
    </row>
    <row r="8725" spans="1:13" x14ac:dyDescent="0.25">
      <c r="A8725" t="s">
        <v>18485</v>
      </c>
      <c r="B8725" s="1">
        <v>46006</v>
      </c>
      <c r="C8725" t="s">
        <v>7645</v>
      </c>
      <c r="D8725" t="s">
        <v>179</v>
      </c>
      <c r="E8725">
        <v>1</v>
      </c>
      <c r="F8725">
        <v>0.15</v>
      </c>
      <c r="G8725">
        <v>5109</v>
      </c>
      <c r="H8725">
        <v>4342.6499999999996</v>
      </c>
      <c r="I8725">
        <v>0.19</v>
      </c>
      <c r="J8725" s="2" t="s">
        <v>18486</v>
      </c>
      <c r="K8725" t="str">
        <f>_xlfn.XLOOKUP(D8725,Products!A:A,Products!C:C,"")</f>
        <v>Home Appliances</v>
      </c>
      <c r="L8725" t="str">
        <f>_xlfn.XLOOKUP(C8725,Customers!A:A,Customers!D:D,"")</f>
        <v>Uttar Pradesh</v>
      </c>
      <c r="M8725" t="str">
        <f>_xlfn.XLOOKUP(C8725,Customers!A:A,Customers!E:E,"")</f>
        <v>Consumer</v>
      </c>
    </row>
    <row r="8726" spans="1:13" x14ac:dyDescent="0.25">
      <c r="A8726" t="s">
        <v>18487</v>
      </c>
      <c r="B8726" s="1">
        <v>45987</v>
      </c>
      <c r="C8726" t="s">
        <v>2683</v>
      </c>
      <c r="D8726" t="s">
        <v>85</v>
      </c>
      <c r="E8726">
        <v>3</v>
      </c>
      <c r="F8726">
        <v>0.1</v>
      </c>
      <c r="G8726">
        <v>28518</v>
      </c>
      <c r="H8726">
        <v>76998.600000000006</v>
      </c>
      <c r="I8726">
        <v>0.31</v>
      </c>
      <c r="J8726" s="2" t="s">
        <v>18488</v>
      </c>
      <c r="K8726" t="str">
        <f>_xlfn.XLOOKUP(D8726,Products!A:A,Products!C:C,"")</f>
        <v>Beauty &amp; Personal Care</v>
      </c>
      <c r="L8726" t="str">
        <f>_xlfn.XLOOKUP(C8726,Customers!A:A,Customers!D:D,"")</f>
        <v>Rajasthan</v>
      </c>
      <c r="M8726" t="str">
        <f>_xlfn.XLOOKUP(C8726,Customers!A:A,Customers!E:E,"")</f>
        <v>Consumer</v>
      </c>
    </row>
    <row r="8727" spans="1:13" x14ac:dyDescent="0.25">
      <c r="A8727" t="s">
        <v>18489</v>
      </c>
      <c r="B8727" s="1">
        <v>45903</v>
      </c>
      <c r="C8727" t="s">
        <v>758</v>
      </c>
      <c r="D8727" t="s">
        <v>56</v>
      </c>
      <c r="E8727">
        <v>1</v>
      </c>
      <c r="F8727">
        <v>0</v>
      </c>
      <c r="G8727">
        <v>9427</v>
      </c>
      <c r="H8727">
        <v>9427</v>
      </c>
      <c r="I8727">
        <v>0.22</v>
      </c>
      <c r="J8727" s="2" t="s">
        <v>18490</v>
      </c>
      <c r="K8727" t="str">
        <f>_xlfn.XLOOKUP(D8727,Products!A:A,Products!C:C,"")</f>
        <v>Furniture</v>
      </c>
      <c r="L8727" t="str">
        <f>_xlfn.XLOOKUP(C8727,Customers!A:A,Customers!D:D,"")</f>
        <v>Telangana</v>
      </c>
      <c r="M8727" t="str">
        <f>_xlfn.XLOOKUP(C8727,Customers!A:A,Customers!E:E,"")</f>
        <v>Small Business</v>
      </c>
    </row>
    <row r="8728" spans="1:13" x14ac:dyDescent="0.25">
      <c r="A8728" t="s">
        <v>18491</v>
      </c>
      <c r="B8728" s="1">
        <v>45929</v>
      </c>
      <c r="C8728" t="s">
        <v>1806</v>
      </c>
      <c r="D8728" t="s">
        <v>32</v>
      </c>
      <c r="E8728">
        <v>1</v>
      </c>
      <c r="F8728">
        <v>0.1</v>
      </c>
      <c r="G8728">
        <v>7879</v>
      </c>
      <c r="H8728">
        <v>7091.1</v>
      </c>
      <c r="I8728">
        <v>0.16</v>
      </c>
      <c r="J8728" s="2" t="s">
        <v>18492</v>
      </c>
      <c r="K8728" t="str">
        <f>_xlfn.XLOOKUP(D8728,Products!A:A,Products!C:C,"")</f>
        <v>Technology</v>
      </c>
      <c r="L8728" t="str">
        <f>_xlfn.XLOOKUP(C8728,Customers!A:A,Customers!D:D,"")</f>
        <v>West Bengal</v>
      </c>
      <c r="M8728" t="str">
        <f>_xlfn.XLOOKUP(C8728,Customers!A:A,Customers!E:E,"")</f>
        <v>Corporate</v>
      </c>
    </row>
    <row r="8729" spans="1:13" x14ac:dyDescent="0.25">
      <c r="A8729" t="s">
        <v>18493</v>
      </c>
      <c r="B8729" s="1">
        <v>45814</v>
      </c>
      <c r="C8729" t="s">
        <v>480</v>
      </c>
      <c r="D8729" t="s">
        <v>204</v>
      </c>
      <c r="E8729">
        <v>1</v>
      </c>
      <c r="F8729">
        <v>0.2</v>
      </c>
      <c r="G8729">
        <v>19940</v>
      </c>
      <c r="H8729">
        <v>15952</v>
      </c>
      <c r="I8729">
        <v>0.16</v>
      </c>
      <c r="J8729" s="2" t="s">
        <v>18494</v>
      </c>
      <c r="K8729" t="str">
        <f>_xlfn.XLOOKUP(D8729,Products!A:A,Products!C:C,"")</f>
        <v>Technology</v>
      </c>
      <c r="L8729" t="str">
        <f>_xlfn.XLOOKUP(C8729,Customers!A:A,Customers!D:D,"")</f>
        <v>Uttar Pradesh</v>
      </c>
      <c r="M8729" t="str">
        <f>_xlfn.XLOOKUP(C8729,Customers!A:A,Customers!E:E,"")</f>
        <v>Consumer</v>
      </c>
    </row>
    <row r="8730" spans="1:13" x14ac:dyDescent="0.25">
      <c r="A8730" t="s">
        <v>18495</v>
      </c>
      <c r="B8730" s="1">
        <v>45773</v>
      </c>
      <c r="C8730" t="s">
        <v>1093</v>
      </c>
      <c r="D8730" t="s">
        <v>28</v>
      </c>
      <c r="E8730">
        <v>2</v>
      </c>
      <c r="F8730">
        <v>0.25</v>
      </c>
      <c r="G8730">
        <v>49003</v>
      </c>
      <c r="H8730">
        <v>73504.5</v>
      </c>
      <c r="I8730">
        <v>0.31</v>
      </c>
      <c r="J8730" s="2" t="s">
        <v>18496</v>
      </c>
      <c r="K8730" t="str">
        <f>_xlfn.XLOOKUP(D8730,Products!A:A,Products!C:C,"")</f>
        <v>Beauty &amp; Personal Care</v>
      </c>
      <c r="L8730" t="str">
        <f>_xlfn.XLOOKUP(C8730,Customers!A:A,Customers!D:D,"")</f>
        <v>Tamil Nadu</v>
      </c>
      <c r="M8730" t="str">
        <f>_xlfn.XLOOKUP(C8730,Customers!A:A,Customers!E:E,"")</f>
        <v>Corporate</v>
      </c>
    </row>
    <row r="8731" spans="1:13" x14ac:dyDescent="0.25">
      <c r="A8731" t="s">
        <v>18497</v>
      </c>
      <c r="B8731" s="1">
        <v>45675</v>
      </c>
      <c r="C8731" t="s">
        <v>1420</v>
      </c>
      <c r="D8731" t="s">
        <v>204</v>
      </c>
      <c r="E8731">
        <v>1</v>
      </c>
      <c r="F8731">
        <v>0.15</v>
      </c>
      <c r="G8731">
        <v>19940</v>
      </c>
      <c r="H8731">
        <v>16949</v>
      </c>
      <c r="I8731">
        <v>0.16</v>
      </c>
      <c r="J8731" s="2" t="s">
        <v>18498</v>
      </c>
      <c r="K8731" t="str">
        <f>_xlfn.XLOOKUP(D8731,Products!A:A,Products!C:C,"")</f>
        <v>Technology</v>
      </c>
      <c r="L8731" t="str">
        <f>_xlfn.XLOOKUP(C8731,Customers!A:A,Customers!D:D,"")</f>
        <v>Maharashtra</v>
      </c>
      <c r="M8731" t="str">
        <f>_xlfn.XLOOKUP(C8731,Customers!A:A,Customers!E:E,"")</f>
        <v>Consumer</v>
      </c>
    </row>
    <row r="8732" spans="1:13" x14ac:dyDescent="0.25">
      <c r="A8732" t="s">
        <v>18499</v>
      </c>
      <c r="B8732" s="1">
        <v>45829</v>
      </c>
      <c r="C8732" t="s">
        <v>531</v>
      </c>
      <c r="D8732" t="s">
        <v>119</v>
      </c>
      <c r="E8732">
        <v>3</v>
      </c>
      <c r="F8732">
        <v>0</v>
      </c>
      <c r="G8732">
        <v>40034</v>
      </c>
      <c r="H8732">
        <v>120102</v>
      </c>
      <c r="I8732">
        <v>0.28000000000000003</v>
      </c>
      <c r="J8732" s="2" t="s">
        <v>18500</v>
      </c>
      <c r="K8732" t="str">
        <f>_xlfn.XLOOKUP(D8732,Products!A:A,Products!C:C,"")</f>
        <v>Office Supplies</v>
      </c>
      <c r="L8732" t="str">
        <f>_xlfn.XLOOKUP(C8732,Customers!A:A,Customers!D:D,"")</f>
        <v>Gujarat</v>
      </c>
      <c r="M8732" t="str">
        <f>_xlfn.XLOOKUP(C8732,Customers!A:A,Customers!E:E,"")</f>
        <v>Corporate</v>
      </c>
    </row>
    <row r="8733" spans="1:13" x14ac:dyDescent="0.25">
      <c r="A8733" t="s">
        <v>18501</v>
      </c>
      <c r="B8733" s="1">
        <v>45673</v>
      </c>
      <c r="C8733" t="s">
        <v>1441</v>
      </c>
      <c r="D8733" t="s">
        <v>179</v>
      </c>
      <c r="E8733">
        <v>2</v>
      </c>
      <c r="F8733">
        <v>0.05</v>
      </c>
      <c r="G8733">
        <v>5109</v>
      </c>
      <c r="H8733">
        <v>9707.1</v>
      </c>
      <c r="I8733">
        <v>0.19</v>
      </c>
      <c r="J8733" s="2" t="s">
        <v>18502</v>
      </c>
      <c r="K8733" t="str">
        <f>_xlfn.XLOOKUP(D8733,Products!A:A,Products!C:C,"")</f>
        <v>Home Appliances</v>
      </c>
      <c r="L8733" t="str">
        <f>_xlfn.XLOOKUP(C8733,Customers!A:A,Customers!D:D,"")</f>
        <v>Uttar Pradesh</v>
      </c>
      <c r="M8733" t="str">
        <f>_xlfn.XLOOKUP(C8733,Customers!A:A,Customers!E:E,"")</f>
        <v>Consumer</v>
      </c>
    </row>
    <row r="8734" spans="1:13" x14ac:dyDescent="0.25">
      <c r="A8734" t="s">
        <v>18503</v>
      </c>
      <c r="B8734" s="1">
        <v>45897</v>
      </c>
      <c r="C8734" t="s">
        <v>6701</v>
      </c>
      <c r="D8734" t="s">
        <v>204</v>
      </c>
      <c r="E8734">
        <v>2</v>
      </c>
      <c r="F8734">
        <v>0.05</v>
      </c>
      <c r="G8734">
        <v>19940</v>
      </c>
      <c r="H8734">
        <v>37886</v>
      </c>
      <c r="I8734">
        <v>0.16</v>
      </c>
      <c r="J8734">
        <v>4840.1043016672002</v>
      </c>
      <c r="K8734" t="str">
        <f>_xlfn.XLOOKUP(D8734,Products!A:A,Products!C:C,"")</f>
        <v>Technology</v>
      </c>
      <c r="L8734" t="str">
        <f>_xlfn.XLOOKUP(C8734,Customers!A:A,Customers!D:D,"")</f>
        <v>Telangana</v>
      </c>
      <c r="M8734" t="str">
        <f>_xlfn.XLOOKUP(C8734,Customers!A:A,Customers!E:E,"")</f>
        <v>Consumer</v>
      </c>
    </row>
    <row r="8735" spans="1:13" x14ac:dyDescent="0.25">
      <c r="A8735" t="s">
        <v>18504</v>
      </c>
      <c r="B8735" s="1">
        <v>45713</v>
      </c>
      <c r="C8735" t="s">
        <v>436</v>
      </c>
      <c r="D8735" t="s">
        <v>111</v>
      </c>
      <c r="E8735">
        <v>1</v>
      </c>
      <c r="F8735">
        <v>0.15</v>
      </c>
      <c r="G8735">
        <v>22075</v>
      </c>
      <c r="H8735">
        <v>18763.75</v>
      </c>
      <c r="I8735">
        <v>0.16</v>
      </c>
      <c r="J8735" s="2" t="s">
        <v>18505</v>
      </c>
      <c r="K8735" t="str">
        <f>_xlfn.XLOOKUP(D8735,Products!A:A,Products!C:C,"")</f>
        <v>Technology</v>
      </c>
      <c r="L8735" t="str">
        <f>_xlfn.XLOOKUP(C8735,Customers!A:A,Customers!D:D,"")</f>
        <v>Karnataka</v>
      </c>
      <c r="M8735" t="str">
        <f>_xlfn.XLOOKUP(C8735,Customers!A:A,Customers!E:E,"")</f>
        <v>Small Business</v>
      </c>
    </row>
    <row r="8736" spans="1:13" x14ac:dyDescent="0.25">
      <c r="A8736" t="s">
        <v>18506</v>
      </c>
      <c r="B8736" s="1">
        <v>45736</v>
      </c>
      <c r="C8736" t="s">
        <v>1597</v>
      </c>
      <c r="D8736" t="s">
        <v>242</v>
      </c>
      <c r="E8736">
        <v>3</v>
      </c>
      <c r="F8736">
        <v>0.15</v>
      </c>
      <c r="G8736">
        <v>14854</v>
      </c>
      <c r="H8736">
        <v>37877.699999999997</v>
      </c>
      <c r="I8736">
        <v>0.22</v>
      </c>
      <c r="J8736">
        <v>6609.97456194801</v>
      </c>
      <c r="K8736" t="str">
        <f>_xlfn.XLOOKUP(D8736,Products!A:A,Products!C:C,"")</f>
        <v>Furniture</v>
      </c>
      <c r="L8736" t="str">
        <f>_xlfn.XLOOKUP(C8736,Customers!A:A,Customers!D:D,"")</f>
        <v>Tamil Nadu</v>
      </c>
      <c r="M8736" t="str">
        <f>_xlfn.XLOOKUP(C8736,Customers!A:A,Customers!E:E,"")</f>
        <v>Consumer</v>
      </c>
    </row>
    <row r="8737" spans="1:13" x14ac:dyDescent="0.25">
      <c r="A8737" t="s">
        <v>18507</v>
      </c>
      <c r="B8737" s="1">
        <v>45760</v>
      </c>
      <c r="C8737" t="s">
        <v>4968</v>
      </c>
      <c r="D8737" t="s">
        <v>212</v>
      </c>
      <c r="E8737">
        <v>2</v>
      </c>
      <c r="F8737">
        <v>0.2</v>
      </c>
      <c r="G8737">
        <v>13000</v>
      </c>
      <c r="H8737">
        <v>20800</v>
      </c>
      <c r="I8737">
        <v>0.19</v>
      </c>
      <c r="J8737" s="2" t="s">
        <v>18508</v>
      </c>
      <c r="K8737" t="str">
        <f>_xlfn.XLOOKUP(D8737,Products!A:A,Products!C:C,"")</f>
        <v>Home Appliances</v>
      </c>
      <c r="L8737" t="str">
        <f>_xlfn.XLOOKUP(C8737,Customers!A:A,Customers!D:D,"")</f>
        <v>Chandigarh</v>
      </c>
      <c r="M8737" t="str">
        <f>_xlfn.XLOOKUP(C8737,Customers!A:A,Customers!E:E,"")</f>
        <v>Consumer</v>
      </c>
    </row>
    <row r="8738" spans="1:13" x14ac:dyDescent="0.25">
      <c r="A8738" t="s">
        <v>18509</v>
      </c>
      <c r="B8738" s="1">
        <v>45941</v>
      </c>
      <c r="C8738" t="s">
        <v>2884</v>
      </c>
      <c r="D8738" t="s">
        <v>389</v>
      </c>
      <c r="E8738">
        <v>2</v>
      </c>
      <c r="F8738">
        <v>0.2</v>
      </c>
      <c r="G8738">
        <v>32335</v>
      </c>
      <c r="H8738">
        <v>51736</v>
      </c>
      <c r="I8738">
        <v>0.31</v>
      </c>
      <c r="J8738" s="2" t="s">
        <v>18510</v>
      </c>
      <c r="K8738" t="str">
        <f>_xlfn.XLOOKUP(D8738,Products!A:A,Products!C:C,"")</f>
        <v>Beauty &amp; Personal Care</v>
      </c>
      <c r="L8738" t="str">
        <f>_xlfn.XLOOKUP(C8738,Customers!A:A,Customers!D:D,"")</f>
        <v>Tamil Nadu</v>
      </c>
      <c r="M8738" t="str">
        <f>_xlfn.XLOOKUP(C8738,Customers!A:A,Customers!E:E,"")</f>
        <v>Corporate</v>
      </c>
    </row>
    <row r="8739" spans="1:13" x14ac:dyDescent="0.25">
      <c r="A8739" t="s">
        <v>18511</v>
      </c>
      <c r="B8739" s="1">
        <v>45850</v>
      </c>
      <c r="C8739" t="s">
        <v>6182</v>
      </c>
      <c r="D8739" t="s">
        <v>171</v>
      </c>
      <c r="E8739">
        <v>3</v>
      </c>
      <c r="F8739">
        <v>0</v>
      </c>
      <c r="G8739">
        <v>3648</v>
      </c>
      <c r="H8739">
        <v>10944</v>
      </c>
      <c r="I8739">
        <v>0.22</v>
      </c>
      <c r="J8739" s="2" t="s">
        <v>18512</v>
      </c>
      <c r="K8739" t="str">
        <f>_xlfn.XLOOKUP(D8739,Products!A:A,Products!C:C,"")</f>
        <v>Furniture</v>
      </c>
      <c r="L8739" t="str">
        <f>_xlfn.XLOOKUP(C8739,Customers!A:A,Customers!D:D,"")</f>
        <v>Maharashtra</v>
      </c>
      <c r="M8739" t="str">
        <f>_xlfn.XLOOKUP(C8739,Customers!A:A,Customers!E:E,"")</f>
        <v>Consumer</v>
      </c>
    </row>
    <row r="8740" spans="1:13" x14ac:dyDescent="0.25">
      <c r="A8740" t="s">
        <v>18513</v>
      </c>
      <c r="B8740" s="1">
        <v>45662</v>
      </c>
      <c r="C8740" t="s">
        <v>174</v>
      </c>
      <c r="D8740" t="s">
        <v>212</v>
      </c>
      <c r="E8740">
        <v>1</v>
      </c>
      <c r="F8740">
        <v>0</v>
      </c>
      <c r="G8740">
        <v>13000</v>
      </c>
      <c r="H8740">
        <v>13000</v>
      </c>
      <c r="I8740">
        <v>0.19</v>
      </c>
      <c r="J8740" s="2" t="s">
        <v>18514</v>
      </c>
      <c r="K8740" t="str">
        <f>_xlfn.XLOOKUP(D8740,Products!A:A,Products!C:C,"")</f>
        <v>Home Appliances</v>
      </c>
      <c r="L8740" t="str">
        <f>_xlfn.XLOOKUP(C8740,Customers!A:A,Customers!D:D,"")</f>
        <v>Delhi</v>
      </c>
      <c r="M8740" t="str">
        <f>_xlfn.XLOOKUP(C8740,Customers!A:A,Customers!E:E,"")</f>
        <v>Corporate</v>
      </c>
    </row>
    <row r="8741" spans="1:13" x14ac:dyDescent="0.25">
      <c r="A8741" t="s">
        <v>18515</v>
      </c>
      <c r="B8741" s="1">
        <v>45763</v>
      </c>
      <c r="C8741" t="s">
        <v>3071</v>
      </c>
      <c r="D8741" t="s">
        <v>212</v>
      </c>
      <c r="E8741">
        <v>1</v>
      </c>
      <c r="F8741">
        <v>0.2</v>
      </c>
      <c r="G8741">
        <v>13000</v>
      </c>
      <c r="H8741">
        <v>10400</v>
      </c>
      <c r="I8741">
        <v>0.19</v>
      </c>
      <c r="J8741" s="2" t="s">
        <v>18516</v>
      </c>
      <c r="K8741" t="str">
        <f>_xlfn.XLOOKUP(D8741,Products!A:A,Products!C:C,"")</f>
        <v>Home Appliances</v>
      </c>
      <c r="L8741" t="str">
        <f>_xlfn.XLOOKUP(C8741,Customers!A:A,Customers!D:D,"")</f>
        <v>Karnataka</v>
      </c>
      <c r="M8741" t="str">
        <f>_xlfn.XLOOKUP(C8741,Customers!A:A,Customers!E:E,"")</f>
        <v>Consumer</v>
      </c>
    </row>
    <row r="8742" spans="1:13" x14ac:dyDescent="0.25">
      <c r="A8742" t="s">
        <v>18517</v>
      </c>
      <c r="B8742" s="1">
        <v>45935</v>
      </c>
      <c r="C8742" t="s">
        <v>524</v>
      </c>
      <c r="D8742" t="s">
        <v>20</v>
      </c>
      <c r="E8742">
        <v>2</v>
      </c>
      <c r="F8742">
        <v>0.2</v>
      </c>
      <c r="G8742">
        <v>30563</v>
      </c>
      <c r="H8742">
        <v>48900.800000000003</v>
      </c>
      <c r="I8742">
        <v>0.19</v>
      </c>
      <c r="J8742" s="2" t="s">
        <v>18518</v>
      </c>
      <c r="K8742" t="str">
        <f>_xlfn.XLOOKUP(D8742,Products!A:A,Products!C:C,"")</f>
        <v>Home Appliances</v>
      </c>
      <c r="L8742" t="str">
        <f>_xlfn.XLOOKUP(C8742,Customers!A:A,Customers!D:D,"")</f>
        <v>Rajasthan</v>
      </c>
      <c r="M8742" t="str">
        <f>_xlfn.XLOOKUP(C8742,Customers!A:A,Customers!E:E,"")</f>
        <v>Consumer</v>
      </c>
    </row>
    <row r="8743" spans="1:13" x14ac:dyDescent="0.25">
      <c r="A8743" t="s">
        <v>18519</v>
      </c>
      <c r="B8743" s="1">
        <v>45757</v>
      </c>
      <c r="C8743" t="s">
        <v>12519</v>
      </c>
      <c r="D8743" t="s">
        <v>581</v>
      </c>
      <c r="E8743">
        <v>2</v>
      </c>
      <c r="F8743">
        <v>0.1</v>
      </c>
      <c r="G8743">
        <v>35516</v>
      </c>
      <c r="H8743">
        <v>63928.800000000003</v>
      </c>
      <c r="I8743">
        <v>0.19</v>
      </c>
      <c r="J8743" s="2" t="s">
        <v>18520</v>
      </c>
      <c r="K8743" t="str">
        <f>_xlfn.XLOOKUP(D8743,Products!A:A,Products!C:C,"")</f>
        <v>Home Appliances</v>
      </c>
      <c r="L8743" t="str">
        <f>_xlfn.XLOOKUP(C8743,Customers!A:A,Customers!D:D,"")</f>
        <v>Tamil Nadu</v>
      </c>
      <c r="M8743" t="str">
        <f>_xlfn.XLOOKUP(C8743,Customers!A:A,Customers!E:E,"")</f>
        <v>Consumer</v>
      </c>
    </row>
    <row r="8744" spans="1:13" x14ac:dyDescent="0.25">
      <c r="A8744" t="s">
        <v>18521</v>
      </c>
      <c r="B8744" s="1">
        <v>45895</v>
      </c>
      <c r="C8744" t="s">
        <v>2035</v>
      </c>
      <c r="D8744" t="s">
        <v>187</v>
      </c>
      <c r="E8744">
        <v>1</v>
      </c>
      <c r="F8744">
        <v>0.1</v>
      </c>
      <c r="G8744">
        <v>24562</v>
      </c>
      <c r="H8744">
        <v>22105.8</v>
      </c>
      <c r="I8744">
        <v>0.22</v>
      </c>
      <c r="J8744" s="2" t="s">
        <v>18522</v>
      </c>
      <c r="K8744" t="str">
        <f>_xlfn.XLOOKUP(D8744,Products!A:A,Products!C:C,"")</f>
        <v>Furniture</v>
      </c>
      <c r="L8744" t="str">
        <f>_xlfn.XLOOKUP(C8744,Customers!A:A,Customers!D:D,"")</f>
        <v>Chandigarh</v>
      </c>
      <c r="M8744" t="str">
        <f>_xlfn.XLOOKUP(C8744,Customers!A:A,Customers!E:E,"")</f>
        <v>Consumer</v>
      </c>
    </row>
    <row r="8745" spans="1:13" x14ac:dyDescent="0.25">
      <c r="A8745" t="s">
        <v>18523</v>
      </c>
      <c r="B8745" s="1">
        <v>45926</v>
      </c>
      <c r="C8745" t="s">
        <v>1336</v>
      </c>
      <c r="D8745" t="s">
        <v>41</v>
      </c>
      <c r="E8745">
        <v>1</v>
      </c>
      <c r="F8745">
        <v>0.1</v>
      </c>
      <c r="G8745">
        <v>4623</v>
      </c>
      <c r="H8745">
        <v>4160.7</v>
      </c>
      <c r="I8745">
        <v>0.28000000000000003</v>
      </c>
      <c r="J8745" s="2" t="s">
        <v>18524</v>
      </c>
      <c r="K8745" t="str">
        <f>_xlfn.XLOOKUP(D8745,Products!A:A,Products!C:C,"")</f>
        <v>Office Supplies</v>
      </c>
      <c r="L8745" t="str">
        <f>_xlfn.XLOOKUP(C8745,Customers!A:A,Customers!D:D,"")</f>
        <v>Telangana</v>
      </c>
      <c r="M8745" t="str">
        <f>_xlfn.XLOOKUP(C8745,Customers!A:A,Customers!E:E,"")</f>
        <v>Consumer</v>
      </c>
    </row>
    <row r="8746" spans="1:13" x14ac:dyDescent="0.25">
      <c r="A8746" t="s">
        <v>18525</v>
      </c>
      <c r="B8746" s="1">
        <v>45978</v>
      </c>
      <c r="C8746" t="s">
        <v>1839</v>
      </c>
      <c r="D8746" t="s">
        <v>257</v>
      </c>
      <c r="E8746">
        <v>1</v>
      </c>
      <c r="F8746">
        <v>0.1</v>
      </c>
      <c r="G8746">
        <v>19803</v>
      </c>
      <c r="H8746">
        <v>17822.7</v>
      </c>
      <c r="I8746">
        <v>0.16</v>
      </c>
      <c r="J8746" s="2" t="s">
        <v>18526</v>
      </c>
      <c r="K8746" t="str">
        <f>_xlfn.XLOOKUP(D8746,Products!A:A,Products!C:C,"")</f>
        <v>Technology</v>
      </c>
      <c r="L8746" t="str">
        <f>_xlfn.XLOOKUP(C8746,Customers!A:A,Customers!D:D,"")</f>
        <v>Gujarat</v>
      </c>
      <c r="M8746" t="str">
        <f>_xlfn.XLOOKUP(C8746,Customers!A:A,Customers!E:E,"")</f>
        <v>Consumer</v>
      </c>
    </row>
    <row r="8747" spans="1:13" x14ac:dyDescent="0.25">
      <c r="A8747" t="s">
        <v>18527</v>
      </c>
      <c r="B8747" s="1">
        <v>45743</v>
      </c>
      <c r="C8747" t="s">
        <v>4360</v>
      </c>
      <c r="D8747" t="s">
        <v>440</v>
      </c>
      <c r="E8747">
        <v>5</v>
      </c>
      <c r="F8747">
        <v>0.05</v>
      </c>
      <c r="G8747">
        <v>9199</v>
      </c>
      <c r="H8747">
        <v>43695.25</v>
      </c>
      <c r="I8747">
        <v>0.16</v>
      </c>
      <c r="J8747">
        <v>9507.5589214061602</v>
      </c>
      <c r="K8747" t="str">
        <f>_xlfn.XLOOKUP(D8747,Products!A:A,Products!C:C,"")</f>
        <v>Technology</v>
      </c>
      <c r="L8747" t="str">
        <f>_xlfn.XLOOKUP(C8747,Customers!A:A,Customers!D:D,"")</f>
        <v>Kerala</v>
      </c>
      <c r="M8747" t="str">
        <f>_xlfn.XLOOKUP(C8747,Customers!A:A,Customers!E:E,"")</f>
        <v>Corporate</v>
      </c>
    </row>
    <row r="8748" spans="1:13" x14ac:dyDescent="0.25">
      <c r="A8748" t="s">
        <v>18528</v>
      </c>
      <c r="B8748" s="1">
        <v>45977</v>
      </c>
      <c r="C8748" t="s">
        <v>4730</v>
      </c>
      <c r="D8748" t="s">
        <v>626</v>
      </c>
      <c r="E8748">
        <v>1</v>
      </c>
      <c r="F8748">
        <v>0.1</v>
      </c>
      <c r="G8748">
        <v>27904</v>
      </c>
      <c r="H8748" s="2" t="s">
        <v>1787</v>
      </c>
      <c r="I8748">
        <v>0.22</v>
      </c>
      <c r="J8748" s="2" t="s">
        <v>18529</v>
      </c>
      <c r="K8748" t="str">
        <f>_xlfn.XLOOKUP(D8748,Products!A:A,Products!C:C,"")</f>
        <v>Furniture</v>
      </c>
      <c r="L8748" t="str">
        <f>_xlfn.XLOOKUP(C8748,Customers!A:A,Customers!D:D,"")</f>
        <v>Maharashtra</v>
      </c>
      <c r="M8748" t="str">
        <f>_xlfn.XLOOKUP(C8748,Customers!A:A,Customers!E:E,"")</f>
        <v>Consumer</v>
      </c>
    </row>
    <row r="8749" spans="1:13" x14ac:dyDescent="0.25">
      <c r="A8749" t="s">
        <v>18530</v>
      </c>
      <c r="B8749" s="1">
        <v>45689</v>
      </c>
      <c r="C8749" t="s">
        <v>1617</v>
      </c>
      <c r="D8749" t="s">
        <v>549</v>
      </c>
      <c r="E8749">
        <v>1</v>
      </c>
      <c r="F8749">
        <v>0.1</v>
      </c>
      <c r="G8749">
        <v>21109</v>
      </c>
      <c r="H8749" s="2" t="s">
        <v>939</v>
      </c>
      <c r="I8749">
        <v>0.22</v>
      </c>
      <c r="J8749" s="2" t="s">
        <v>18531</v>
      </c>
      <c r="K8749" t="str">
        <f>_xlfn.XLOOKUP(D8749,Products!A:A,Products!C:C,"")</f>
        <v>Furniture</v>
      </c>
      <c r="L8749" t="str">
        <f>_xlfn.XLOOKUP(C8749,Customers!A:A,Customers!D:D,"")</f>
        <v>Uttar Pradesh</v>
      </c>
      <c r="M8749" t="str">
        <f>_xlfn.XLOOKUP(C8749,Customers!A:A,Customers!E:E,"")</f>
        <v>Small Business</v>
      </c>
    </row>
    <row r="8750" spans="1:13" x14ac:dyDescent="0.25">
      <c r="A8750" t="s">
        <v>18532</v>
      </c>
      <c r="B8750" s="1">
        <v>45993</v>
      </c>
      <c r="C8750" t="s">
        <v>1219</v>
      </c>
      <c r="D8750" t="s">
        <v>500</v>
      </c>
      <c r="E8750">
        <v>3</v>
      </c>
      <c r="F8750">
        <v>0.05</v>
      </c>
      <c r="G8750">
        <v>45709</v>
      </c>
      <c r="H8750">
        <v>130270.65</v>
      </c>
      <c r="I8750">
        <v>0.22</v>
      </c>
      <c r="J8750" s="2" t="s">
        <v>18533</v>
      </c>
      <c r="K8750" t="str">
        <f>_xlfn.XLOOKUP(D8750,Products!A:A,Products!C:C,"")</f>
        <v>Furniture</v>
      </c>
      <c r="L8750" t="str">
        <f>_xlfn.XLOOKUP(C8750,Customers!A:A,Customers!D:D,"")</f>
        <v>Kerala</v>
      </c>
      <c r="M8750" t="str">
        <f>_xlfn.XLOOKUP(C8750,Customers!A:A,Customers!E:E,"")</f>
        <v>Consumer</v>
      </c>
    </row>
    <row r="8751" spans="1:13" x14ac:dyDescent="0.25">
      <c r="A8751" t="s">
        <v>18534</v>
      </c>
      <c r="B8751" s="1">
        <v>45708</v>
      </c>
      <c r="C8751" t="s">
        <v>4072</v>
      </c>
      <c r="D8751" t="s">
        <v>788</v>
      </c>
      <c r="E8751">
        <v>2</v>
      </c>
      <c r="F8751">
        <v>0.25</v>
      </c>
      <c r="G8751">
        <v>39927</v>
      </c>
      <c r="H8751">
        <v>59890.5</v>
      </c>
      <c r="I8751">
        <v>0.16</v>
      </c>
      <c r="J8751" s="2" t="s">
        <v>18535</v>
      </c>
      <c r="K8751" t="str">
        <f>_xlfn.XLOOKUP(D8751,Products!A:A,Products!C:C,"")</f>
        <v>Technology</v>
      </c>
      <c r="L8751" t="str">
        <f>_xlfn.XLOOKUP(C8751,Customers!A:A,Customers!D:D,"")</f>
        <v>Telangana</v>
      </c>
      <c r="M8751" t="str">
        <f>_xlfn.XLOOKUP(C8751,Customers!A:A,Customers!E:E,"")</f>
        <v>Consumer</v>
      </c>
    </row>
    <row r="8752" spans="1:13" x14ac:dyDescent="0.25">
      <c r="A8752" t="s">
        <v>18536</v>
      </c>
      <c r="B8752" s="1">
        <v>45736</v>
      </c>
      <c r="C8752" t="s">
        <v>6523</v>
      </c>
      <c r="D8752" t="s">
        <v>126</v>
      </c>
      <c r="E8752">
        <v>2</v>
      </c>
      <c r="F8752">
        <v>0.05</v>
      </c>
      <c r="G8752">
        <v>13614</v>
      </c>
      <c r="H8752">
        <v>25866.6</v>
      </c>
      <c r="I8752">
        <v>0.19</v>
      </c>
      <c r="J8752" s="2" t="s">
        <v>18537</v>
      </c>
      <c r="K8752" t="str">
        <f>_xlfn.XLOOKUP(D8752,Products!A:A,Products!C:C,"")</f>
        <v>Home Appliances</v>
      </c>
      <c r="L8752" t="str">
        <f>_xlfn.XLOOKUP(C8752,Customers!A:A,Customers!D:D,"")</f>
        <v>Rajasthan</v>
      </c>
      <c r="M8752" t="str">
        <f>_xlfn.XLOOKUP(C8752,Customers!A:A,Customers!E:E,"")</f>
        <v>Consumer</v>
      </c>
    </row>
    <row r="8753" spans="1:13" x14ac:dyDescent="0.25">
      <c r="A8753" t="s">
        <v>18538</v>
      </c>
      <c r="B8753" s="1">
        <v>45843</v>
      </c>
      <c r="C8753" t="s">
        <v>2223</v>
      </c>
      <c r="D8753" t="s">
        <v>171</v>
      </c>
      <c r="E8753">
        <v>2</v>
      </c>
      <c r="F8753">
        <v>0.1</v>
      </c>
      <c r="G8753">
        <v>3648</v>
      </c>
      <c r="H8753" s="2" t="s">
        <v>1936</v>
      </c>
      <c r="I8753">
        <v>0.22</v>
      </c>
      <c r="J8753" s="2" t="s">
        <v>18539</v>
      </c>
      <c r="K8753" t="str">
        <f>_xlfn.XLOOKUP(D8753,Products!A:A,Products!C:C,"")</f>
        <v>Furniture</v>
      </c>
      <c r="L8753" t="str">
        <f>_xlfn.XLOOKUP(C8753,Customers!A:A,Customers!D:D,"")</f>
        <v>Maharashtra</v>
      </c>
      <c r="M8753" t="str">
        <f>_xlfn.XLOOKUP(C8753,Customers!A:A,Customers!E:E,"")</f>
        <v>Corporate</v>
      </c>
    </row>
    <row r="8754" spans="1:13" x14ac:dyDescent="0.25">
      <c r="A8754" t="s">
        <v>18540</v>
      </c>
      <c r="B8754" s="1">
        <v>45831</v>
      </c>
      <c r="C8754" t="s">
        <v>2392</v>
      </c>
      <c r="D8754" t="s">
        <v>187</v>
      </c>
      <c r="E8754">
        <v>2</v>
      </c>
      <c r="F8754">
        <v>0.1</v>
      </c>
      <c r="G8754">
        <v>24562</v>
      </c>
      <c r="H8754">
        <v>44211.6</v>
      </c>
      <c r="I8754">
        <v>0.22</v>
      </c>
      <c r="J8754" s="2" t="s">
        <v>18541</v>
      </c>
      <c r="K8754" t="str">
        <f>_xlfn.XLOOKUP(D8754,Products!A:A,Products!C:C,"")</f>
        <v>Furniture</v>
      </c>
      <c r="L8754" t="str">
        <f>_xlfn.XLOOKUP(C8754,Customers!A:A,Customers!D:D,"")</f>
        <v>Maharashtra</v>
      </c>
      <c r="M8754" t="str">
        <f>_xlfn.XLOOKUP(C8754,Customers!A:A,Customers!E:E,"")</f>
        <v>Corporate</v>
      </c>
    </row>
    <row r="8755" spans="1:13" x14ac:dyDescent="0.25">
      <c r="A8755" t="s">
        <v>18542</v>
      </c>
      <c r="B8755" s="1">
        <v>45763</v>
      </c>
      <c r="C8755" t="s">
        <v>347</v>
      </c>
      <c r="D8755" t="s">
        <v>425</v>
      </c>
      <c r="E8755">
        <v>2</v>
      </c>
      <c r="F8755">
        <v>0.1</v>
      </c>
      <c r="G8755">
        <v>39150</v>
      </c>
      <c r="H8755">
        <v>70470</v>
      </c>
      <c r="I8755">
        <v>0.28000000000000003</v>
      </c>
      <c r="J8755" s="2" t="s">
        <v>18543</v>
      </c>
      <c r="K8755" t="str">
        <f>_xlfn.XLOOKUP(D8755,Products!A:A,Products!C:C,"")</f>
        <v>Office Supplies</v>
      </c>
      <c r="L8755" t="str">
        <f>_xlfn.XLOOKUP(C8755,Customers!A:A,Customers!D:D,"")</f>
        <v>Uttar Pradesh</v>
      </c>
      <c r="M8755" t="str">
        <f>_xlfn.XLOOKUP(C8755,Customers!A:A,Customers!E:E,"")</f>
        <v>Consumer</v>
      </c>
    </row>
    <row r="8756" spans="1:13" x14ac:dyDescent="0.25">
      <c r="A8756" t="s">
        <v>18544</v>
      </c>
      <c r="B8756" s="1">
        <v>45720</v>
      </c>
      <c r="C8756" t="s">
        <v>767</v>
      </c>
      <c r="D8756" t="s">
        <v>239</v>
      </c>
      <c r="E8756">
        <v>1</v>
      </c>
      <c r="F8756">
        <v>0.05</v>
      </c>
      <c r="G8756">
        <v>35247</v>
      </c>
      <c r="H8756">
        <v>33484.65</v>
      </c>
      <c r="I8756">
        <v>0.16</v>
      </c>
      <c r="J8756" s="2" t="s">
        <v>18545</v>
      </c>
      <c r="K8756" t="str">
        <f>_xlfn.XLOOKUP(D8756,Products!A:A,Products!C:C,"")</f>
        <v>Technology</v>
      </c>
      <c r="L8756" t="str">
        <f>_xlfn.XLOOKUP(C8756,Customers!A:A,Customers!D:D,"")</f>
        <v>Kerala</v>
      </c>
      <c r="M8756" t="str">
        <f>_xlfn.XLOOKUP(C8756,Customers!A:A,Customers!E:E,"")</f>
        <v>Corporate</v>
      </c>
    </row>
    <row r="8757" spans="1:13" x14ac:dyDescent="0.25">
      <c r="A8757" t="s">
        <v>18546</v>
      </c>
      <c r="B8757" s="1">
        <v>45733</v>
      </c>
      <c r="C8757" t="s">
        <v>3874</v>
      </c>
      <c r="D8757" t="s">
        <v>1004</v>
      </c>
      <c r="E8757">
        <v>3</v>
      </c>
      <c r="F8757">
        <v>0.1</v>
      </c>
      <c r="G8757">
        <v>24310</v>
      </c>
      <c r="H8757">
        <v>65637</v>
      </c>
      <c r="I8757">
        <v>0.16</v>
      </c>
      <c r="J8757" s="2" t="s">
        <v>18547</v>
      </c>
      <c r="K8757" t="str">
        <f>_xlfn.XLOOKUP(D8757,Products!A:A,Products!C:C,"")</f>
        <v>Technology</v>
      </c>
      <c r="L8757" t="str">
        <f>_xlfn.XLOOKUP(C8757,Customers!A:A,Customers!D:D,"")</f>
        <v>Delhi</v>
      </c>
      <c r="M8757" t="str">
        <f>_xlfn.XLOOKUP(C8757,Customers!A:A,Customers!E:E,"")</f>
        <v>Consumer</v>
      </c>
    </row>
    <row r="8758" spans="1:13" x14ac:dyDescent="0.25">
      <c r="A8758" t="s">
        <v>18548</v>
      </c>
      <c r="B8758" s="1">
        <v>45973</v>
      </c>
      <c r="C8758" t="s">
        <v>424</v>
      </c>
      <c r="D8758" t="s">
        <v>204</v>
      </c>
      <c r="E8758">
        <v>1</v>
      </c>
      <c r="F8758">
        <v>0</v>
      </c>
      <c r="G8758">
        <v>19940</v>
      </c>
      <c r="H8758">
        <v>19940</v>
      </c>
      <c r="I8758">
        <v>0.16</v>
      </c>
      <c r="J8758" s="2" t="s">
        <v>18549</v>
      </c>
      <c r="K8758" t="str">
        <f>_xlfn.XLOOKUP(D8758,Products!A:A,Products!C:C,"")</f>
        <v>Technology</v>
      </c>
      <c r="L8758" t="str">
        <f>_xlfn.XLOOKUP(C8758,Customers!A:A,Customers!D:D,"")</f>
        <v>Rajasthan</v>
      </c>
      <c r="M8758" t="str">
        <f>_xlfn.XLOOKUP(C8758,Customers!A:A,Customers!E:E,"")</f>
        <v>Consumer</v>
      </c>
    </row>
    <row r="8759" spans="1:13" x14ac:dyDescent="0.25">
      <c r="A8759" t="s">
        <v>18550</v>
      </c>
      <c r="B8759" s="1">
        <v>45978</v>
      </c>
      <c r="C8759" t="s">
        <v>869</v>
      </c>
      <c r="D8759" t="s">
        <v>56</v>
      </c>
      <c r="E8759">
        <v>1</v>
      </c>
      <c r="F8759">
        <v>0.1</v>
      </c>
      <c r="G8759">
        <v>9427</v>
      </c>
      <c r="H8759" s="2" t="s">
        <v>929</v>
      </c>
      <c r="I8759">
        <v>0.22</v>
      </c>
      <c r="J8759" s="2" t="s">
        <v>18551</v>
      </c>
      <c r="K8759" t="str">
        <f>_xlfn.XLOOKUP(D8759,Products!A:A,Products!C:C,"")</f>
        <v>Furniture</v>
      </c>
      <c r="L8759" t="str">
        <f>_xlfn.XLOOKUP(C8759,Customers!A:A,Customers!D:D,"")</f>
        <v>West Bengal</v>
      </c>
      <c r="M8759" t="str">
        <f>_xlfn.XLOOKUP(C8759,Customers!A:A,Customers!E:E,"")</f>
        <v>Consumer</v>
      </c>
    </row>
    <row r="8760" spans="1:13" x14ac:dyDescent="0.25">
      <c r="A8760" t="s">
        <v>18552</v>
      </c>
      <c r="B8760" s="1">
        <v>45738</v>
      </c>
      <c r="C8760" t="s">
        <v>1917</v>
      </c>
      <c r="D8760" t="s">
        <v>64</v>
      </c>
      <c r="E8760">
        <v>1</v>
      </c>
      <c r="F8760">
        <v>0.05</v>
      </c>
      <c r="G8760">
        <v>5299</v>
      </c>
      <c r="H8760">
        <v>5034.05</v>
      </c>
      <c r="I8760">
        <v>0.16</v>
      </c>
      <c r="J8760" s="2" t="s">
        <v>18553</v>
      </c>
      <c r="K8760" t="str">
        <f>_xlfn.XLOOKUP(D8760,Products!A:A,Products!C:C,"")</f>
        <v>Technology</v>
      </c>
      <c r="L8760" t="str">
        <f>_xlfn.XLOOKUP(C8760,Customers!A:A,Customers!D:D,"")</f>
        <v>Chandigarh</v>
      </c>
      <c r="M8760" t="str">
        <f>_xlfn.XLOOKUP(C8760,Customers!A:A,Customers!E:E,"")</f>
        <v>Consumer</v>
      </c>
    </row>
    <row r="8761" spans="1:13" x14ac:dyDescent="0.25">
      <c r="A8761" t="s">
        <v>18554</v>
      </c>
      <c r="B8761" s="1">
        <v>46018</v>
      </c>
      <c r="C8761" t="s">
        <v>575</v>
      </c>
      <c r="D8761" t="s">
        <v>455</v>
      </c>
      <c r="E8761">
        <v>3</v>
      </c>
      <c r="F8761">
        <v>0</v>
      </c>
      <c r="G8761">
        <v>17932</v>
      </c>
      <c r="H8761">
        <v>53796</v>
      </c>
      <c r="I8761">
        <v>0.16</v>
      </c>
      <c r="J8761" s="2" t="s">
        <v>18555</v>
      </c>
      <c r="K8761" t="str">
        <f>_xlfn.XLOOKUP(D8761,Products!A:A,Products!C:C,"")</f>
        <v>Technology</v>
      </c>
      <c r="L8761" t="str">
        <f>_xlfn.XLOOKUP(C8761,Customers!A:A,Customers!D:D,"")</f>
        <v>Gujarat</v>
      </c>
      <c r="M8761" t="str">
        <f>_xlfn.XLOOKUP(C8761,Customers!A:A,Customers!E:E,"")</f>
        <v>Consumer</v>
      </c>
    </row>
    <row r="8762" spans="1:13" x14ac:dyDescent="0.25">
      <c r="A8762" t="s">
        <v>18556</v>
      </c>
      <c r="B8762" s="1">
        <v>45785</v>
      </c>
      <c r="C8762" t="s">
        <v>1762</v>
      </c>
      <c r="D8762" t="s">
        <v>195</v>
      </c>
      <c r="E8762">
        <v>2</v>
      </c>
      <c r="F8762">
        <v>0.2</v>
      </c>
      <c r="G8762">
        <v>29812</v>
      </c>
      <c r="H8762" s="2" t="s">
        <v>7917</v>
      </c>
      <c r="I8762">
        <v>0.28000000000000003</v>
      </c>
      <c r="J8762" s="2" t="s">
        <v>18557</v>
      </c>
      <c r="K8762" t="str">
        <f>_xlfn.XLOOKUP(D8762,Products!A:A,Products!C:C,"")</f>
        <v>Office Supplies</v>
      </c>
      <c r="L8762" t="str">
        <f>_xlfn.XLOOKUP(C8762,Customers!A:A,Customers!D:D,"")</f>
        <v>Maharashtra</v>
      </c>
      <c r="M8762" t="str">
        <f>_xlfn.XLOOKUP(C8762,Customers!A:A,Customers!E:E,"")</f>
        <v>Consumer</v>
      </c>
    </row>
    <row r="8763" spans="1:13" x14ac:dyDescent="0.25">
      <c r="A8763" t="s">
        <v>18558</v>
      </c>
      <c r="B8763" s="1">
        <v>45840</v>
      </c>
      <c r="C8763" t="s">
        <v>1727</v>
      </c>
      <c r="D8763" t="s">
        <v>212</v>
      </c>
      <c r="E8763">
        <v>3</v>
      </c>
      <c r="F8763">
        <v>0.15</v>
      </c>
      <c r="G8763">
        <v>13000</v>
      </c>
      <c r="H8763">
        <v>33150</v>
      </c>
      <c r="I8763">
        <v>0.19</v>
      </c>
      <c r="J8763" s="2" t="s">
        <v>18559</v>
      </c>
      <c r="K8763" t="str">
        <f>_xlfn.XLOOKUP(D8763,Products!A:A,Products!C:C,"")</f>
        <v>Home Appliances</v>
      </c>
      <c r="L8763" t="str">
        <f>_xlfn.XLOOKUP(C8763,Customers!A:A,Customers!D:D,"")</f>
        <v>Gujarat</v>
      </c>
      <c r="M8763" t="str">
        <f>_xlfn.XLOOKUP(C8763,Customers!A:A,Customers!E:E,"")</f>
        <v>Consumer</v>
      </c>
    </row>
    <row r="8764" spans="1:13" x14ac:dyDescent="0.25">
      <c r="A8764" t="s">
        <v>18560</v>
      </c>
      <c r="B8764" s="1">
        <v>45900</v>
      </c>
      <c r="C8764" t="s">
        <v>2789</v>
      </c>
      <c r="D8764" t="s">
        <v>147</v>
      </c>
      <c r="E8764">
        <v>2</v>
      </c>
      <c r="F8764">
        <v>0</v>
      </c>
      <c r="G8764">
        <v>14233</v>
      </c>
      <c r="H8764">
        <v>28466</v>
      </c>
      <c r="I8764">
        <v>0.22</v>
      </c>
      <c r="J8764" s="2" t="s">
        <v>18561</v>
      </c>
      <c r="K8764" t="str">
        <f>_xlfn.XLOOKUP(D8764,Products!A:A,Products!C:C,"")</f>
        <v>Furniture</v>
      </c>
      <c r="L8764" t="str">
        <f>_xlfn.XLOOKUP(C8764,Customers!A:A,Customers!D:D,"")</f>
        <v>West Bengal</v>
      </c>
      <c r="M8764" t="str">
        <f>_xlfn.XLOOKUP(C8764,Customers!A:A,Customers!E:E,"")</f>
        <v>Consumer</v>
      </c>
    </row>
    <row r="8765" spans="1:13" x14ac:dyDescent="0.25">
      <c r="A8765" t="s">
        <v>18562</v>
      </c>
      <c r="B8765" s="1">
        <v>45842</v>
      </c>
      <c r="C8765" t="s">
        <v>10852</v>
      </c>
      <c r="D8765" t="s">
        <v>20</v>
      </c>
      <c r="E8765">
        <v>1</v>
      </c>
      <c r="F8765">
        <v>0.25</v>
      </c>
      <c r="G8765">
        <v>30563</v>
      </c>
      <c r="H8765">
        <v>22922.25</v>
      </c>
      <c r="I8765">
        <v>0.19</v>
      </c>
      <c r="J8765" s="2" t="s">
        <v>18563</v>
      </c>
      <c r="K8765" t="str">
        <f>_xlfn.XLOOKUP(D8765,Products!A:A,Products!C:C,"")</f>
        <v>Home Appliances</v>
      </c>
      <c r="L8765" t="str">
        <f>_xlfn.XLOOKUP(C8765,Customers!A:A,Customers!D:D,"")</f>
        <v>Karnataka</v>
      </c>
      <c r="M8765" t="str">
        <f>_xlfn.XLOOKUP(C8765,Customers!A:A,Customers!E:E,"")</f>
        <v>Small Business</v>
      </c>
    </row>
    <row r="8766" spans="1:13" x14ac:dyDescent="0.25">
      <c r="A8766" t="s">
        <v>18564</v>
      </c>
      <c r="B8766" s="1">
        <v>45877</v>
      </c>
      <c r="C8766" t="s">
        <v>5242</v>
      </c>
      <c r="D8766" t="s">
        <v>208</v>
      </c>
      <c r="E8766">
        <v>1</v>
      </c>
      <c r="F8766">
        <v>0.05</v>
      </c>
      <c r="G8766">
        <v>46436</v>
      </c>
      <c r="H8766">
        <v>44114.2</v>
      </c>
      <c r="I8766">
        <v>0.28000000000000003</v>
      </c>
      <c r="J8766" s="2" t="s">
        <v>18565</v>
      </c>
      <c r="K8766" t="str">
        <f>_xlfn.XLOOKUP(D8766,Products!A:A,Products!C:C,"")</f>
        <v>Office Supplies</v>
      </c>
      <c r="L8766" t="str">
        <f>_xlfn.XLOOKUP(C8766,Customers!A:A,Customers!D:D,"")</f>
        <v>West Bengal</v>
      </c>
      <c r="M8766" t="str">
        <f>_xlfn.XLOOKUP(C8766,Customers!A:A,Customers!E:E,"")</f>
        <v>Corporate</v>
      </c>
    </row>
    <row r="8767" spans="1:13" x14ac:dyDescent="0.25">
      <c r="A8767" t="s">
        <v>18566</v>
      </c>
      <c r="B8767" s="1">
        <v>45728</v>
      </c>
      <c r="C8767" t="s">
        <v>5438</v>
      </c>
      <c r="D8767" t="s">
        <v>469</v>
      </c>
      <c r="E8767">
        <v>2</v>
      </c>
      <c r="F8767">
        <v>0.05</v>
      </c>
      <c r="G8767">
        <v>35056</v>
      </c>
      <c r="H8767">
        <v>66606.399999999994</v>
      </c>
      <c r="I8767">
        <v>0.19</v>
      </c>
      <c r="J8767" s="2" t="s">
        <v>18567</v>
      </c>
      <c r="K8767" t="str">
        <f>_xlfn.XLOOKUP(D8767,Products!A:A,Products!C:C,"")</f>
        <v>Home Appliances</v>
      </c>
      <c r="L8767" t="str">
        <f>_xlfn.XLOOKUP(C8767,Customers!A:A,Customers!D:D,"")</f>
        <v>Maharashtra</v>
      </c>
      <c r="M8767" t="str">
        <f>_xlfn.XLOOKUP(C8767,Customers!A:A,Customers!E:E,"")</f>
        <v>Consumer</v>
      </c>
    </row>
    <row r="8768" spans="1:13" x14ac:dyDescent="0.25">
      <c r="A8768" t="s">
        <v>18568</v>
      </c>
      <c r="B8768" s="1">
        <v>45999</v>
      </c>
      <c r="C8768" t="s">
        <v>5463</v>
      </c>
      <c r="D8768" t="s">
        <v>85</v>
      </c>
      <c r="E8768">
        <v>1</v>
      </c>
      <c r="F8768">
        <v>0</v>
      </c>
      <c r="G8768">
        <v>28518</v>
      </c>
      <c r="H8768">
        <v>28518</v>
      </c>
      <c r="I8768">
        <v>0.31</v>
      </c>
      <c r="J8768" s="2" t="s">
        <v>18569</v>
      </c>
      <c r="K8768" t="str">
        <f>_xlfn.XLOOKUP(D8768,Products!A:A,Products!C:C,"")</f>
        <v>Beauty &amp; Personal Care</v>
      </c>
      <c r="L8768" t="str">
        <f>_xlfn.XLOOKUP(C8768,Customers!A:A,Customers!D:D,"")</f>
        <v>Karnataka</v>
      </c>
      <c r="M8768" t="str">
        <f>_xlfn.XLOOKUP(C8768,Customers!A:A,Customers!E:E,"")</f>
        <v>Corporate</v>
      </c>
    </row>
    <row r="8769" spans="1:13" x14ac:dyDescent="0.25">
      <c r="A8769" t="s">
        <v>18570</v>
      </c>
      <c r="B8769" s="1">
        <v>45811</v>
      </c>
      <c r="C8769" t="s">
        <v>1584</v>
      </c>
      <c r="D8769" t="s">
        <v>309</v>
      </c>
      <c r="E8769">
        <v>1</v>
      </c>
      <c r="F8769">
        <v>0.15</v>
      </c>
      <c r="G8769">
        <v>3506</v>
      </c>
      <c r="H8769">
        <v>2980.1</v>
      </c>
      <c r="I8769">
        <v>0.19</v>
      </c>
      <c r="J8769" s="2" t="s">
        <v>18571</v>
      </c>
      <c r="K8769" t="str">
        <f>_xlfn.XLOOKUP(D8769,Products!A:A,Products!C:C,"")</f>
        <v>Home Appliances</v>
      </c>
      <c r="L8769" t="str">
        <f>_xlfn.XLOOKUP(C8769,Customers!A:A,Customers!D:D,"")</f>
        <v>Maharashtra</v>
      </c>
      <c r="M8769" t="str">
        <f>_xlfn.XLOOKUP(C8769,Customers!A:A,Customers!E:E,"")</f>
        <v>Consumer</v>
      </c>
    </row>
    <row r="8770" spans="1:13" x14ac:dyDescent="0.25">
      <c r="A8770" t="s">
        <v>18572</v>
      </c>
      <c r="B8770" s="1">
        <v>45902</v>
      </c>
      <c r="C8770" t="s">
        <v>5069</v>
      </c>
      <c r="D8770" t="s">
        <v>187</v>
      </c>
      <c r="E8770">
        <v>3</v>
      </c>
      <c r="F8770">
        <v>0.1</v>
      </c>
      <c r="G8770">
        <v>24562</v>
      </c>
      <c r="H8770" s="2" t="s">
        <v>4188</v>
      </c>
      <c r="I8770">
        <v>0.22</v>
      </c>
      <c r="J8770" s="2" t="s">
        <v>18573</v>
      </c>
      <c r="K8770" t="str">
        <f>_xlfn.XLOOKUP(D8770,Products!A:A,Products!C:C,"")</f>
        <v>Furniture</v>
      </c>
      <c r="L8770" t="str">
        <f>_xlfn.XLOOKUP(C8770,Customers!A:A,Customers!D:D,"")</f>
        <v>Rajasthan</v>
      </c>
      <c r="M8770" t="str">
        <f>_xlfn.XLOOKUP(C8770,Customers!A:A,Customers!E:E,"")</f>
        <v>Consumer</v>
      </c>
    </row>
    <row r="8771" spans="1:13" x14ac:dyDescent="0.25">
      <c r="A8771" t="s">
        <v>18574</v>
      </c>
      <c r="B8771" s="1">
        <v>45797</v>
      </c>
      <c r="C8771" t="s">
        <v>1639</v>
      </c>
      <c r="D8771" t="s">
        <v>24</v>
      </c>
      <c r="E8771">
        <v>3</v>
      </c>
      <c r="F8771">
        <v>0</v>
      </c>
      <c r="G8771">
        <v>48370</v>
      </c>
      <c r="H8771">
        <v>145110</v>
      </c>
      <c r="I8771">
        <v>0.16</v>
      </c>
      <c r="J8771" s="2" t="s">
        <v>18575</v>
      </c>
      <c r="K8771" t="str">
        <f>_xlfn.XLOOKUP(D8771,Products!A:A,Products!C:C,"")</f>
        <v>Technology</v>
      </c>
      <c r="L8771" t="str">
        <f>_xlfn.XLOOKUP(C8771,Customers!A:A,Customers!D:D,"")</f>
        <v>Karnataka</v>
      </c>
      <c r="M8771" t="str">
        <f>_xlfn.XLOOKUP(C8771,Customers!A:A,Customers!E:E,"")</f>
        <v>Corporate</v>
      </c>
    </row>
    <row r="8772" spans="1:13" x14ac:dyDescent="0.25">
      <c r="A8772" t="s">
        <v>18576</v>
      </c>
      <c r="B8772" s="1">
        <v>45728</v>
      </c>
      <c r="C8772" t="s">
        <v>6199</v>
      </c>
      <c r="D8772" t="s">
        <v>183</v>
      </c>
      <c r="E8772">
        <v>1</v>
      </c>
      <c r="F8772">
        <v>0</v>
      </c>
      <c r="G8772">
        <v>1533</v>
      </c>
      <c r="H8772">
        <v>1533</v>
      </c>
      <c r="I8772">
        <v>0.16</v>
      </c>
      <c r="J8772" s="2" t="s">
        <v>18577</v>
      </c>
      <c r="K8772" t="str">
        <f>_xlfn.XLOOKUP(D8772,Products!A:A,Products!C:C,"")</f>
        <v>Technology</v>
      </c>
      <c r="L8772" t="str">
        <f>_xlfn.XLOOKUP(C8772,Customers!A:A,Customers!D:D,"")</f>
        <v>West Bengal</v>
      </c>
      <c r="M8772" t="str">
        <f>_xlfn.XLOOKUP(C8772,Customers!A:A,Customers!E:E,"")</f>
        <v>Consumer</v>
      </c>
    </row>
    <row r="8773" spans="1:13" x14ac:dyDescent="0.25">
      <c r="A8773" t="s">
        <v>18578</v>
      </c>
      <c r="B8773" s="1">
        <v>45703</v>
      </c>
      <c r="C8773" t="s">
        <v>4065</v>
      </c>
      <c r="D8773" t="s">
        <v>41</v>
      </c>
      <c r="E8773">
        <v>3</v>
      </c>
      <c r="F8773">
        <v>0.1</v>
      </c>
      <c r="G8773">
        <v>4623</v>
      </c>
      <c r="H8773">
        <v>12482.1</v>
      </c>
      <c r="I8773">
        <v>0.28000000000000003</v>
      </c>
      <c r="J8773" s="2" t="s">
        <v>18579</v>
      </c>
      <c r="K8773" t="str">
        <f>_xlfn.XLOOKUP(D8773,Products!A:A,Products!C:C,"")</f>
        <v>Office Supplies</v>
      </c>
      <c r="L8773" t="str">
        <f>_xlfn.XLOOKUP(C8773,Customers!A:A,Customers!D:D,"")</f>
        <v>Uttar Pradesh</v>
      </c>
      <c r="M8773" t="str">
        <f>_xlfn.XLOOKUP(C8773,Customers!A:A,Customers!E:E,"")</f>
        <v>Small Business</v>
      </c>
    </row>
    <row r="8774" spans="1:13" x14ac:dyDescent="0.25">
      <c r="A8774" t="s">
        <v>18580</v>
      </c>
      <c r="B8774" s="1">
        <v>45704</v>
      </c>
      <c r="C8774" t="s">
        <v>3226</v>
      </c>
      <c r="D8774" t="s">
        <v>24</v>
      </c>
      <c r="E8774">
        <v>2</v>
      </c>
      <c r="F8774">
        <v>0.15</v>
      </c>
      <c r="G8774">
        <v>48370</v>
      </c>
      <c r="H8774">
        <v>82229</v>
      </c>
      <c r="I8774">
        <v>0.16</v>
      </c>
      <c r="J8774" s="2" t="s">
        <v>18581</v>
      </c>
      <c r="K8774" t="str">
        <f>_xlfn.XLOOKUP(D8774,Products!A:A,Products!C:C,"")</f>
        <v>Technology</v>
      </c>
      <c r="L8774" t="str">
        <f>_xlfn.XLOOKUP(C8774,Customers!A:A,Customers!D:D,"")</f>
        <v>Gujarat</v>
      </c>
      <c r="M8774" t="str">
        <f>_xlfn.XLOOKUP(C8774,Customers!A:A,Customers!E:E,"")</f>
        <v>Corporate</v>
      </c>
    </row>
    <row r="8775" spans="1:13" x14ac:dyDescent="0.25">
      <c r="A8775" t="s">
        <v>18582</v>
      </c>
      <c r="B8775" s="1">
        <v>45736</v>
      </c>
      <c r="C8775" t="s">
        <v>2884</v>
      </c>
      <c r="D8775" t="s">
        <v>78</v>
      </c>
      <c r="E8775">
        <v>1</v>
      </c>
      <c r="F8775">
        <v>0.2</v>
      </c>
      <c r="G8775">
        <v>40809</v>
      </c>
      <c r="H8775">
        <v>32647.200000000001</v>
      </c>
      <c r="I8775">
        <v>0.19</v>
      </c>
      <c r="J8775" s="2" t="s">
        <v>18583</v>
      </c>
      <c r="K8775" t="str">
        <f>_xlfn.XLOOKUP(D8775,Products!A:A,Products!C:C,"")</f>
        <v>Home Appliances</v>
      </c>
      <c r="L8775" t="str">
        <f>_xlfn.XLOOKUP(C8775,Customers!A:A,Customers!D:D,"")</f>
        <v>Tamil Nadu</v>
      </c>
      <c r="M8775" t="str">
        <f>_xlfn.XLOOKUP(C8775,Customers!A:A,Customers!E:E,"")</f>
        <v>Corporate</v>
      </c>
    </row>
    <row r="8776" spans="1:13" x14ac:dyDescent="0.25">
      <c r="A8776" t="s">
        <v>18584</v>
      </c>
      <c r="B8776" s="1">
        <v>45806</v>
      </c>
      <c r="C8776" t="s">
        <v>1037</v>
      </c>
      <c r="D8776" t="s">
        <v>549</v>
      </c>
      <c r="E8776">
        <v>1</v>
      </c>
      <c r="F8776">
        <v>0.1</v>
      </c>
      <c r="G8776">
        <v>21109</v>
      </c>
      <c r="H8776" s="2" t="s">
        <v>939</v>
      </c>
      <c r="I8776">
        <v>0.22</v>
      </c>
      <c r="J8776" s="2" t="s">
        <v>18585</v>
      </c>
      <c r="K8776" t="str">
        <f>_xlfn.XLOOKUP(D8776,Products!A:A,Products!C:C,"")</f>
        <v>Furniture</v>
      </c>
      <c r="L8776" t="str">
        <f>_xlfn.XLOOKUP(C8776,Customers!A:A,Customers!D:D,"")</f>
        <v>Kerala</v>
      </c>
      <c r="M8776" t="str">
        <f>_xlfn.XLOOKUP(C8776,Customers!A:A,Customers!E:E,"")</f>
        <v>Corporate</v>
      </c>
    </row>
    <row r="8777" spans="1:13" x14ac:dyDescent="0.25">
      <c r="A8777" t="s">
        <v>18586</v>
      </c>
      <c r="B8777" s="1">
        <v>45787</v>
      </c>
      <c r="C8777" t="s">
        <v>6105</v>
      </c>
      <c r="D8777" t="s">
        <v>24</v>
      </c>
      <c r="E8777">
        <v>1</v>
      </c>
      <c r="F8777">
        <v>0.15</v>
      </c>
      <c r="G8777">
        <v>48370</v>
      </c>
      <c r="H8777">
        <v>41114.5</v>
      </c>
      <c r="I8777">
        <v>0.16</v>
      </c>
      <c r="J8777" s="2" t="s">
        <v>18587</v>
      </c>
      <c r="K8777" t="str">
        <f>_xlfn.XLOOKUP(D8777,Products!A:A,Products!C:C,"")</f>
        <v>Technology</v>
      </c>
      <c r="L8777" t="str">
        <f>_xlfn.XLOOKUP(C8777,Customers!A:A,Customers!D:D,"")</f>
        <v>Maharashtra</v>
      </c>
      <c r="M8777" t="str">
        <f>_xlfn.XLOOKUP(C8777,Customers!A:A,Customers!E:E,"")</f>
        <v>Consumer</v>
      </c>
    </row>
    <row r="8778" spans="1:13" x14ac:dyDescent="0.25">
      <c r="A8778" t="s">
        <v>18588</v>
      </c>
      <c r="B8778" s="1">
        <v>45784</v>
      </c>
      <c r="C8778" t="s">
        <v>2918</v>
      </c>
      <c r="D8778" t="s">
        <v>32</v>
      </c>
      <c r="E8778">
        <v>1</v>
      </c>
      <c r="F8778">
        <v>0.15</v>
      </c>
      <c r="G8778">
        <v>7879</v>
      </c>
      <c r="H8778">
        <v>6697.15</v>
      </c>
      <c r="I8778">
        <v>0.16</v>
      </c>
      <c r="J8778" s="2" t="s">
        <v>18589</v>
      </c>
      <c r="K8778" t="str">
        <f>_xlfn.XLOOKUP(D8778,Products!A:A,Products!C:C,"")</f>
        <v>Technology</v>
      </c>
      <c r="L8778" t="str">
        <f>_xlfn.XLOOKUP(C8778,Customers!A:A,Customers!D:D,"")</f>
        <v>Telangana</v>
      </c>
      <c r="M8778" t="str">
        <f>_xlfn.XLOOKUP(C8778,Customers!A:A,Customers!E:E,"")</f>
        <v>Consumer</v>
      </c>
    </row>
    <row r="8779" spans="1:13" x14ac:dyDescent="0.25">
      <c r="A8779" t="s">
        <v>18590</v>
      </c>
      <c r="B8779" s="1">
        <v>46022</v>
      </c>
      <c r="C8779" t="s">
        <v>4454</v>
      </c>
      <c r="D8779" t="s">
        <v>601</v>
      </c>
      <c r="E8779">
        <v>1</v>
      </c>
      <c r="F8779">
        <v>0.1</v>
      </c>
      <c r="G8779">
        <v>5121</v>
      </c>
      <c r="H8779" s="2" t="s">
        <v>752</v>
      </c>
      <c r="I8779">
        <v>0.28000000000000003</v>
      </c>
      <c r="J8779" s="2" t="s">
        <v>18591</v>
      </c>
      <c r="K8779" t="str">
        <f>_xlfn.XLOOKUP(D8779,Products!A:A,Products!C:C,"")</f>
        <v>Office Supplies</v>
      </c>
      <c r="L8779" t="str">
        <f>_xlfn.XLOOKUP(C8779,Customers!A:A,Customers!D:D,"")</f>
        <v>Gujarat</v>
      </c>
      <c r="M8779" t="str">
        <f>_xlfn.XLOOKUP(C8779,Customers!A:A,Customers!E:E,"")</f>
        <v>Small Business</v>
      </c>
    </row>
    <row r="8780" spans="1:13" x14ac:dyDescent="0.25">
      <c r="A8780" t="s">
        <v>18592</v>
      </c>
      <c r="B8780" s="1">
        <v>45776</v>
      </c>
      <c r="C8780" t="s">
        <v>284</v>
      </c>
      <c r="D8780" t="s">
        <v>287</v>
      </c>
      <c r="E8780">
        <v>4</v>
      </c>
      <c r="F8780">
        <v>0.05</v>
      </c>
      <c r="G8780">
        <v>36003</v>
      </c>
      <c r="H8780">
        <v>136811.4</v>
      </c>
      <c r="I8780">
        <v>0.16</v>
      </c>
      <c r="J8780" s="2" t="s">
        <v>18593</v>
      </c>
      <c r="K8780" t="str">
        <f>_xlfn.XLOOKUP(D8780,Products!A:A,Products!C:C,"")</f>
        <v>Technology</v>
      </c>
      <c r="L8780" t="str">
        <f>_xlfn.XLOOKUP(C8780,Customers!A:A,Customers!D:D,"")</f>
        <v>Maharashtra</v>
      </c>
      <c r="M8780" t="str">
        <f>_xlfn.XLOOKUP(C8780,Customers!A:A,Customers!E:E,"")</f>
        <v>Consumer</v>
      </c>
    </row>
    <row r="8781" spans="1:13" x14ac:dyDescent="0.25">
      <c r="A8781" t="s">
        <v>18594</v>
      </c>
      <c r="B8781" s="1">
        <v>46014</v>
      </c>
      <c r="C8781" t="s">
        <v>3278</v>
      </c>
      <c r="D8781" t="s">
        <v>601</v>
      </c>
      <c r="E8781">
        <v>2</v>
      </c>
      <c r="F8781">
        <v>0</v>
      </c>
      <c r="G8781">
        <v>5121</v>
      </c>
      <c r="H8781">
        <v>10242</v>
      </c>
      <c r="I8781">
        <v>0.28000000000000003</v>
      </c>
      <c r="J8781" s="2" t="s">
        <v>18595</v>
      </c>
      <c r="K8781" t="str">
        <f>_xlfn.XLOOKUP(D8781,Products!A:A,Products!C:C,"")</f>
        <v>Office Supplies</v>
      </c>
      <c r="L8781" t="str">
        <f>_xlfn.XLOOKUP(C8781,Customers!A:A,Customers!D:D,"")</f>
        <v>Delhi</v>
      </c>
      <c r="M8781" t="str">
        <f>_xlfn.XLOOKUP(C8781,Customers!A:A,Customers!E:E,"")</f>
        <v>Consumer</v>
      </c>
    </row>
    <row r="8782" spans="1:13" x14ac:dyDescent="0.25">
      <c r="A8782" t="s">
        <v>18596</v>
      </c>
      <c r="B8782" s="1">
        <v>45919</v>
      </c>
      <c r="C8782" t="s">
        <v>5647</v>
      </c>
      <c r="D8782" t="s">
        <v>626</v>
      </c>
      <c r="E8782">
        <v>3</v>
      </c>
      <c r="F8782">
        <v>0.15</v>
      </c>
      <c r="G8782">
        <v>27904</v>
      </c>
      <c r="H8782">
        <v>71155.199999999997</v>
      </c>
      <c r="I8782">
        <v>0.22</v>
      </c>
      <c r="J8782" s="2" t="s">
        <v>18597</v>
      </c>
      <c r="K8782" t="str">
        <f>_xlfn.XLOOKUP(D8782,Products!A:A,Products!C:C,"")</f>
        <v>Furniture</v>
      </c>
      <c r="L8782" t="str">
        <f>_xlfn.XLOOKUP(C8782,Customers!A:A,Customers!D:D,"")</f>
        <v>Kerala</v>
      </c>
      <c r="M8782" t="str">
        <f>_xlfn.XLOOKUP(C8782,Customers!A:A,Customers!E:E,"")</f>
        <v>Consumer</v>
      </c>
    </row>
    <row r="8783" spans="1:13" x14ac:dyDescent="0.25">
      <c r="A8783" t="s">
        <v>18598</v>
      </c>
      <c r="B8783" s="1">
        <v>45901</v>
      </c>
      <c r="C8783" t="s">
        <v>1170</v>
      </c>
      <c r="D8783" t="s">
        <v>183</v>
      </c>
      <c r="E8783">
        <v>1</v>
      </c>
      <c r="F8783">
        <v>0.15</v>
      </c>
      <c r="G8783">
        <v>1533</v>
      </c>
      <c r="H8783">
        <v>1303.05</v>
      </c>
      <c r="I8783">
        <v>0.16</v>
      </c>
      <c r="J8783" s="2" t="s">
        <v>18599</v>
      </c>
      <c r="K8783" t="str">
        <f>_xlfn.XLOOKUP(D8783,Products!A:A,Products!C:C,"")</f>
        <v>Technology</v>
      </c>
      <c r="L8783" t="str">
        <f>_xlfn.XLOOKUP(C8783,Customers!A:A,Customers!D:D,"")</f>
        <v>Tamil Nadu</v>
      </c>
      <c r="M8783" t="str">
        <f>_xlfn.XLOOKUP(C8783,Customers!A:A,Customers!E:E,"")</f>
        <v>Corporate</v>
      </c>
    </row>
    <row r="8784" spans="1:13" x14ac:dyDescent="0.25">
      <c r="A8784" t="s">
        <v>18600</v>
      </c>
      <c r="B8784" s="1">
        <v>45760</v>
      </c>
      <c r="C8784" t="s">
        <v>1466</v>
      </c>
      <c r="D8784" t="s">
        <v>152</v>
      </c>
      <c r="E8784">
        <v>1</v>
      </c>
      <c r="F8784">
        <v>0.05</v>
      </c>
      <c r="G8784">
        <v>32777</v>
      </c>
      <c r="H8784" s="2" t="s">
        <v>2661</v>
      </c>
      <c r="I8784">
        <v>0.19</v>
      </c>
      <c r="J8784" s="2" t="s">
        <v>18601</v>
      </c>
      <c r="K8784" t="str">
        <f>_xlfn.XLOOKUP(D8784,Products!A:A,Products!C:C,"")</f>
        <v>Home Appliances</v>
      </c>
      <c r="L8784" t="str">
        <f>_xlfn.XLOOKUP(C8784,Customers!A:A,Customers!D:D,"")</f>
        <v>Maharashtra</v>
      </c>
      <c r="M8784" t="str">
        <f>_xlfn.XLOOKUP(C8784,Customers!A:A,Customers!E:E,"")</f>
        <v>Corporate</v>
      </c>
    </row>
    <row r="8785" spans="1:13" x14ac:dyDescent="0.25">
      <c r="A8785" t="s">
        <v>18602</v>
      </c>
      <c r="B8785" s="1">
        <v>45694</v>
      </c>
      <c r="C8785" t="s">
        <v>1727</v>
      </c>
      <c r="D8785" t="s">
        <v>139</v>
      </c>
      <c r="E8785">
        <v>4</v>
      </c>
      <c r="F8785">
        <v>0.1</v>
      </c>
      <c r="G8785">
        <v>7732</v>
      </c>
      <c r="H8785">
        <v>27835.200000000001</v>
      </c>
      <c r="I8785">
        <v>0.22</v>
      </c>
      <c r="J8785">
        <v>6862.6251792643598</v>
      </c>
      <c r="K8785" t="str">
        <f>_xlfn.XLOOKUP(D8785,Products!A:A,Products!C:C,"")</f>
        <v>Furniture</v>
      </c>
      <c r="L8785" t="str">
        <f>_xlfn.XLOOKUP(C8785,Customers!A:A,Customers!D:D,"")</f>
        <v>Gujarat</v>
      </c>
      <c r="M8785" t="str">
        <f>_xlfn.XLOOKUP(C8785,Customers!A:A,Customers!E:E,"")</f>
        <v>Consumer</v>
      </c>
    </row>
    <row r="8786" spans="1:13" x14ac:dyDescent="0.25">
      <c r="A8786" t="s">
        <v>18603</v>
      </c>
      <c r="B8786" s="1">
        <v>45799</v>
      </c>
      <c r="C8786" t="s">
        <v>4819</v>
      </c>
      <c r="D8786" t="s">
        <v>37</v>
      </c>
      <c r="E8786">
        <v>2</v>
      </c>
      <c r="F8786">
        <v>0.1</v>
      </c>
      <c r="G8786">
        <v>3110</v>
      </c>
      <c r="H8786">
        <v>5598</v>
      </c>
      <c r="I8786">
        <v>0.31</v>
      </c>
      <c r="J8786" s="2" t="s">
        <v>18604</v>
      </c>
      <c r="K8786" t="str">
        <f>_xlfn.XLOOKUP(D8786,Products!A:A,Products!C:C,"")</f>
        <v>Beauty &amp; Personal Care</v>
      </c>
      <c r="L8786" t="str">
        <f>_xlfn.XLOOKUP(C8786,Customers!A:A,Customers!D:D,"")</f>
        <v>Chandigarh</v>
      </c>
      <c r="M8786" t="str">
        <f>_xlfn.XLOOKUP(C8786,Customers!A:A,Customers!E:E,"")</f>
        <v>Corporate</v>
      </c>
    </row>
    <row r="8787" spans="1:13" x14ac:dyDescent="0.25">
      <c r="A8787" t="s">
        <v>18605</v>
      </c>
      <c r="B8787" s="1">
        <v>45694</v>
      </c>
      <c r="C8787" t="s">
        <v>2949</v>
      </c>
      <c r="D8787" t="s">
        <v>601</v>
      </c>
      <c r="E8787">
        <v>4</v>
      </c>
      <c r="F8787">
        <v>0.05</v>
      </c>
      <c r="G8787">
        <v>5121</v>
      </c>
      <c r="H8787">
        <v>19459.8</v>
      </c>
      <c r="I8787">
        <v>0.28000000000000003</v>
      </c>
      <c r="J8787" s="2" t="s">
        <v>18606</v>
      </c>
      <c r="K8787" t="str">
        <f>_xlfn.XLOOKUP(D8787,Products!A:A,Products!C:C,"")</f>
        <v>Office Supplies</v>
      </c>
      <c r="L8787" t="str">
        <f>_xlfn.XLOOKUP(C8787,Customers!A:A,Customers!D:D,"")</f>
        <v>Telangana</v>
      </c>
      <c r="M8787" t="str">
        <f>_xlfn.XLOOKUP(C8787,Customers!A:A,Customers!E:E,"")</f>
        <v>Consumer</v>
      </c>
    </row>
    <row r="8788" spans="1:13" x14ac:dyDescent="0.25">
      <c r="A8788" t="s">
        <v>18607</v>
      </c>
      <c r="B8788" s="1">
        <v>45665</v>
      </c>
      <c r="C8788" t="s">
        <v>1765</v>
      </c>
      <c r="D8788" t="s">
        <v>37</v>
      </c>
      <c r="E8788">
        <v>1</v>
      </c>
      <c r="F8788">
        <v>0.05</v>
      </c>
      <c r="G8788">
        <v>3110</v>
      </c>
      <c r="H8788">
        <v>2954.5</v>
      </c>
      <c r="I8788">
        <v>0.31</v>
      </c>
      <c r="J8788" s="2" t="s">
        <v>18608</v>
      </c>
      <c r="K8788" t="str">
        <f>_xlfn.XLOOKUP(D8788,Products!A:A,Products!C:C,"")</f>
        <v>Beauty &amp; Personal Care</v>
      </c>
      <c r="L8788" t="str">
        <f>_xlfn.XLOOKUP(C8788,Customers!A:A,Customers!D:D,"")</f>
        <v>Maharashtra</v>
      </c>
      <c r="M8788" t="str">
        <f>_xlfn.XLOOKUP(C8788,Customers!A:A,Customers!E:E,"")</f>
        <v>Consumer</v>
      </c>
    </row>
    <row r="8789" spans="1:13" x14ac:dyDescent="0.25">
      <c r="A8789" t="s">
        <v>18609</v>
      </c>
      <c r="B8789" s="1">
        <v>45888</v>
      </c>
      <c r="C8789" t="s">
        <v>55</v>
      </c>
      <c r="D8789" t="s">
        <v>45</v>
      </c>
      <c r="E8789">
        <v>4</v>
      </c>
      <c r="F8789">
        <v>0.05</v>
      </c>
      <c r="G8789">
        <v>26232</v>
      </c>
      <c r="H8789" s="2" t="s">
        <v>1450</v>
      </c>
      <c r="I8789">
        <v>0.22</v>
      </c>
      <c r="J8789" s="2" t="s">
        <v>18610</v>
      </c>
      <c r="K8789" t="str">
        <f>_xlfn.XLOOKUP(D8789,Products!A:A,Products!C:C,"")</f>
        <v>Furniture</v>
      </c>
      <c r="L8789" t="str">
        <f>_xlfn.XLOOKUP(C8789,Customers!A:A,Customers!D:D,"")</f>
        <v>Tamil Nadu</v>
      </c>
      <c r="M8789" t="str">
        <f>_xlfn.XLOOKUP(C8789,Customers!A:A,Customers!E:E,"")</f>
        <v>Consumer</v>
      </c>
    </row>
    <row r="8790" spans="1:13" x14ac:dyDescent="0.25">
      <c r="A8790" t="s">
        <v>18611</v>
      </c>
      <c r="B8790" s="1">
        <v>45990</v>
      </c>
      <c r="C8790" t="s">
        <v>1768</v>
      </c>
      <c r="D8790" t="s">
        <v>195</v>
      </c>
      <c r="E8790">
        <v>1</v>
      </c>
      <c r="F8790">
        <v>0.1</v>
      </c>
      <c r="G8790">
        <v>29812</v>
      </c>
      <c r="H8790">
        <v>26830.799999999999</v>
      </c>
      <c r="I8790">
        <v>0.28000000000000003</v>
      </c>
      <c r="J8790" s="2" t="s">
        <v>18612</v>
      </c>
      <c r="K8790" t="str">
        <f>_xlfn.XLOOKUP(D8790,Products!A:A,Products!C:C,"")</f>
        <v>Office Supplies</v>
      </c>
      <c r="L8790" t="str">
        <f>_xlfn.XLOOKUP(C8790,Customers!A:A,Customers!D:D,"")</f>
        <v>West Bengal</v>
      </c>
      <c r="M8790" t="str">
        <f>_xlfn.XLOOKUP(C8790,Customers!A:A,Customers!E:E,"")</f>
        <v>Small Business</v>
      </c>
    </row>
    <row r="8791" spans="1:13" x14ac:dyDescent="0.25">
      <c r="A8791" t="s">
        <v>18613</v>
      </c>
      <c r="B8791" s="1">
        <v>45953</v>
      </c>
      <c r="C8791" t="s">
        <v>2582</v>
      </c>
      <c r="D8791" t="s">
        <v>304</v>
      </c>
      <c r="E8791">
        <v>1</v>
      </c>
      <c r="F8791">
        <v>0.1</v>
      </c>
      <c r="G8791">
        <v>15711</v>
      </c>
      <c r="H8791">
        <v>14139.9</v>
      </c>
      <c r="I8791">
        <v>0.19</v>
      </c>
      <c r="J8791" s="2" t="s">
        <v>18614</v>
      </c>
      <c r="K8791" t="str">
        <f>_xlfn.XLOOKUP(D8791,Products!A:A,Products!C:C,"")</f>
        <v>Home Appliances</v>
      </c>
      <c r="L8791" t="str">
        <f>_xlfn.XLOOKUP(C8791,Customers!A:A,Customers!D:D,"")</f>
        <v>Delhi</v>
      </c>
      <c r="M8791" t="str">
        <f>_xlfn.XLOOKUP(C8791,Customers!A:A,Customers!E:E,"")</f>
        <v>Consumer</v>
      </c>
    </row>
    <row r="8792" spans="1:13" x14ac:dyDescent="0.25">
      <c r="A8792" t="s">
        <v>18615</v>
      </c>
      <c r="B8792" s="1">
        <v>45764</v>
      </c>
      <c r="C8792" t="s">
        <v>7768</v>
      </c>
      <c r="D8792" t="s">
        <v>242</v>
      </c>
      <c r="E8792">
        <v>2</v>
      </c>
      <c r="F8792">
        <v>0.1</v>
      </c>
      <c r="G8792">
        <v>14854</v>
      </c>
      <c r="H8792">
        <v>26737.200000000001</v>
      </c>
      <c r="I8792">
        <v>0.22</v>
      </c>
      <c r="J8792" s="2" t="s">
        <v>18616</v>
      </c>
      <c r="K8792" t="str">
        <f>_xlfn.XLOOKUP(D8792,Products!A:A,Products!C:C,"")</f>
        <v>Furniture</v>
      </c>
      <c r="L8792" t="str">
        <f>_xlfn.XLOOKUP(C8792,Customers!A:A,Customers!D:D,"")</f>
        <v>Karnataka</v>
      </c>
      <c r="M8792" t="str">
        <f>_xlfn.XLOOKUP(C8792,Customers!A:A,Customers!E:E,"")</f>
        <v>Corporate</v>
      </c>
    </row>
    <row r="8793" spans="1:13" x14ac:dyDescent="0.25">
      <c r="A8793" t="s">
        <v>18617</v>
      </c>
      <c r="B8793" s="1">
        <v>46005</v>
      </c>
      <c r="C8793" t="s">
        <v>59</v>
      </c>
      <c r="D8793" t="s">
        <v>139</v>
      </c>
      <c r="E8793">
        <v>3</v>
      </c>
      <c r="F8793">
        <v>0</v>
      </c>
      <c r="G8793">
        <v>7732</v>
      </c>
      <c r="H8793">
        <v>23196</v>
      </c>
      <c r="I8793">
        <v>0.22</v>
      </c>
      <c r="J8793" s="2" t="s">
        <v>18618</v>
      </c>
      <c r="K8793" t="str">
        <f>_xlfn.XLOOKUP(D8793,Products!A:A,Products!C:C,"")</f>
        <v>Furniture</v>
      </c>
      <c r="L8793" t="str">
        <f>_xlfn.XLOOKUP(C8793,Customers!A:A,Customers!D:D,"")</f>
        <v>Karnataka</v>
      </c>
      <c r="M8793" t="str">
        <f>_xlfn.XLOOKUP(C8793,Customers!A:A,Customers!E:E,"")</f>
        <v>Consumer</v>
      </c>
    </row>
    <row r="8794" spans="1:13" x14ac:dyDescent="0.25">
      <c r="A8794" t="s">
        <v>18619</v>
      </c>
      <c r="B8794" s="1">
        <v>45675</v>
      </c>
      <c r="C8794" t="s">
        <v>2321</v>
      </c>
      <c r="D8794" t="s">
        <v>1004</v>
      </c>
      <c r="E8794">
        <v>1</v>
      </c>
      <c r="F8794">
        <v>0.1</v>
      </c>
      <c r="G8794">
        <v>24310</v>
      </c>
      <c r="H8794">
        <v>21879</v>
      </c>
      <c r="I8794">
        <v>0.16</v>
      </c>
      <c r="J8794" s="2" t="s">
        <v>18620</v>
      </c>
      <c r="K8794" t="str">
        <f>_xlfn.XLOOKUP(D8794,Products!A:A,Products!C:C,"")</f>
        <v>Technology</v>
      </c>
      <c r="L8794" t="str">
        <f>_xlfn.XLOOKUP(C8794,Customers!A:A,Customers!D:D,"")</f>
        <v>Telangana</v>
      </c>
      <c r="M8794" t="str">
        <f>_xlfn.XLOOKUP(C8794,Customers!A:A,Customers!E:E,"")</f>
        <v>Corporate</v>
      </c>
    </row>
    <row r="8795" spans="1:13" x14ac:dyDescent="0.25">
      <c r="A8795" t="s">
        <v>18621</v>
      </c>
      <c r="B8795" s="1">
        <v>45970</v>
      </c>
      <c r="C8795" t="s">
        <v>7158</v>
      </c>
      <c r="D8795" t="s">
        <v>96</v>
      </c>
      <c r="E8795">
        <v>5</v>
      </c>
      <c r="F8795">
        <v>0</v>
      </c>
      <c r="G8795">
        <v>11537</v>
      </c>
      <c r="H8795">
        <v>57685</v>
      </c>
      <c r="I8795">
        <v>0.22</v>
      </c>
      <c r="J8795" s="2" t="s">
        <v>18622</v>
      </c>
      <c r="K8795" t="str">
        <f>_xlfn.XLOOKUP(D8795,Products!A:A,Products!C:C,"")</f>
        <v>Furniture</v>
      </c>
      <c r="L8795" t="str">
        <f>_xlfn.XLOOKUP(C8795,Customers!A:A,Customers!D:D,"")</f>
        <v>Telangana</v>
      </c>
      <c r="M8795" t="str">
        <f>_xlfn.XLOOKUP(C8795,Customers!A:A,Customers!E:E,"")</f>
        <v>Corporate</v>
      </c>
    </row>
    <row r="8796" spans="1:13" x14ac:dyDescent="0.25">
      <c r="A8796" t="s">
        <v>18623</v>
      </c>
      <c r="B8796" s="1">
        <v>45740</v>
      </c>
      <c r="C8796" t="s">
        <v>3201</v>
      </c>
      <c r="D8796" t="s">
        <v>425</v>
      </c>
      <c r="E8796">
        <v>2</v>
      </c>
      <c r="F8796">
        <v>0.05</v>
      </c>
      <c r="G8796">
        <v>39150</v>
      </c>
      <c r="H8796">
        <v>74385</v>
      </c>
      <c r="I8796">
        <v>0.28000000000000003</v>
      </c>
      <c r="J8796" s="2" t="s">
        <v>18624</v>
      </c>
      <c r="K8796" t="str">
        <f>_xlfn.XLOOKUP(D8796,Products!A:A,Products!C:C,"")</f>
        <v>Office Supplies</v>
      </c>
      <c r="L8796" t="str">
        <f>_xlfn.XLOOKUP(C8796,Customers!A:A,Customers!D:D,"")</f>
        <v>Gujarat</v>
      </c>
      <c r="M8796" t="str">
        <f>_xlfn.XLOOKUP(C8796,Customers!A:A,Customers!E:E,"")</f>
        <v>Corporate</v>
      </c>
    </row>
    <row r="8797" spans="1:13" x14ac:dyDescent="0.25">
      <c r="A8797" t="s">
        <v>18625</v>
      </c>
      <c r="B8797" s="1">
        <v>45945</v>
      </c>
      <c r="C8797" t="s">
        <v>7158</v>
      </c>
      <c r="D8797" t="s">
        <v>1155</v>
      </c>
      <c r="E8797">
        <v>1</v>
      </c>
      <c r="F8797">
        <v>0.1</v>
      </c>
      <c r="G8797">
        <v>23117</v>
      </c>
      <c r="H8797">
        <v>20805.3</v>
      </c>
      <c r="I8797">
        <v>0.19</v>
      </c>
      <c r="J8797" s="2" t="s">
        <v>18626</v>
      </c>
      <c r="K8797" t="str">
        <f>_xlfn.XLOOKUP(D8797,Products!A:A,Products!C:C,"")</f>
        <v>Home Appliances</v>
      </c>
      <c r="L8797" t="str">
        <f>_xlfn.XLOOKUP(C8797,Customers!A:A,Customers!D:D,"")</f>
        <v>Telangana</v>
      </c>
      <c r="M8797" t="str">
        <f>_xlfn.XLOOKUP(C8797,Customers!A:A,Customers!E:E,"")</f>
        <v>Corporate</v>
      </c>
    </row>
    <row r="8798" spans="1:13" x14ac:dyDescent="0.25">
      <c r="A8798" t="s">
        <v>18627</v>
      </c>
      <c r="B8798" s="1">
        <v>45851</v>
      </c>
      <c r="C8798" t="s">
        <v>801</v>
      </c>
      <c r="D8798" t="s">
        <v>24</v>
      </c>
      <c r="E8798">
        <v>1</v>
      </c>
      <c r="F8798">
        <v>0.15</v>
      </c>
      <c r="G8798">
        <v>48370</v>
      </c>
      <c r="H8798">
        <v>41114.5</v>
      </c>
      <c r="I8798">
        <v>0.16</v>
      </c>
      <c r="J8798">
        <v>8011.82857247826</v>
      </c>
      <c r="K8798" t="str">
        <f>_xlfn.XLOOKUP(D8798,Products!A:A,Products!C:C,"")</f>
        <v>Technology</v>
      </c>
      <c r="L8798" t="str">
        <f>_xlfn.XLOOKUP(C8798,Customers!A:A,Customers!D:D,"")</f>
        <v>Kerala</v>
      </c>
      <c r="M8798" t="str">
        <f>_xlfn.XLOOKUP(C8798,Customers!A:A,Customers!E:E,"")</f>
        <v>Corporate</v>
      </c>
    </row>
    <row r="8799" spans="1:13" x14ac:dyDescent="0.25">
      <c r="A8799" t="s">
        <v>18628</v>
      </c>
      <c r="B8799" s="1">
        <v>45872</v>
      </c>
      <c r="C8799" t="s">
        <v>4551</v>
      </c>
      <c r="D8799" t="s">
        <v>309</v>
      </c>
      <c r="E8799">
        <v>1</v>
      </c>
      <c r="F8799">
        <v>0.15</v>
      </c>
      <c r="G8799">
        <v>3506</v>
      </c>
      <c r="H8799">
        <v>2980.1</v>
      </c>
      <c r="I8799">
        <v>0.19</v>
      </c>
      <c r="J8799" s="2" t="s">
        <v>18629</v>
      </c>
      <c r="K8799" t="str">
        <f>_xlfn.XLOOKUP(D8799,Products!A:A,Products!C:C,"")</f>
        <v>Home Appliances</v>
      </c>
      <c r="L8799" t="str">
        <f>_xlfn.XLOOKUP(C8799,Customers!A:A,Customers!D:D,"")</f>
        <v>Maharashtra</v>
      </c>
      <c r="M8799" t="str">
        <f>_xlfn.XLOOKUP(C8799,Customers!A:A,Customers!E:E,"")</f>
        <v>Consumer</v>
      </c>
    </row>
    <row r="8800" spans="1:13" x14ac:dyDescent="0.25">
      <c r="A8800" t="s">
        <v>18630</v>
      </c>
      <c r="B8800" s="1">
        <v>45938</v>
      </c>
      <c r="C8800" t="s">
        <v>1028</v>
      </c>
      <c r="D8800" t="s">
        <v>49</v>
      </c>
      <c r="E8800">
        <v>1</v>
      </c>
      <c r="F8800">
        <v>0</v>
      </c>
      <c r="G8800">
        <v>11380</v>
      </c>
      <c r="H8800">
        <v>11380</v>
      </c>
      <c r="I8800">
        <v>0.28000000000000003</v>
      </c>
      <c r="J8800" s="2" t="s">
        <v>18631</v>
      </c>
      <c r="K8800" t="str">
        <f>_xlfn.XLOOKUP(D8800,Products!A:A,Products!C:C,"")</f>
        <v>Office Supplies</v>
      </c>
      <c r="L8800" t="str">
        <f>_xlfn.XLOOKUP(C8800,Customers!A:A,Customers!D:D,"")</f>
        <v>Telangana</v>
      </c>
      <c r="M8800" t="str">
        <f>_xlfn.XLOOKUP(C8800,Customers!A:A,Customers!E:E,"")</f>
        <v>Consumer</v>
      </c>
    </row>
    <row r="8801" spans="1:13" x14ac:dyDescent="0.25">
      <c r="A8801" t="s">
        <v>18632</v>
      </c>
      <c r="B8801" s="1">
        <v>45877</v>
      </c>
      <c r="C8801" t="s">
        <v>9122</v>
      </c>
      <c r="D8801" t="s">
        <v>60</v>
      </c>
      <c r="E8801">
        <v>2</v>
      </c>
      <c r="F8801">
        <v>0.1</v>
      </c>
      <c r="G8801">
        <v>9257</v>
      </c>
      <c r="H8801" s="2" t="s">
        <v>317</v>
      </c>
      <c r="I8801">
        <v>0.16</v>
      </c>
      <c r="J8801" s="2" t="s">
        <v>18633</v>
      </c>
      <c r="K8801" t="str">
        <f>_xlfn.XLOOKUP(D8801,Products!A:A,Products!C:C,"")</f>
        <v>Technology</v>
      </c>
      <c r="L8801" t="str">
        <f>_xlfn.XLOOKUP(C8801,Customers!A:A,Customers!D:D,"")</f>
        <v>West Bengal</v>
      </c>
      <c r="M8801" t="str">
        <f>_xlfn.XLOOKUP(C8801,Customers!A:A,Customers!E:E,"")</f>
        <v>Corporate</v>
      </c>
    </row>
    <row r="8802" spans="1:13" x14ac:dyDescent="0.25">
      <c r="A8802" t="s">
        <v>18634</v>
      </c>
      <c r="B8802" s="1">
        <v>45946</v>
      </c>
      <c r="C8802" t="s">
        <v>3290</v>
      </c>
      <c r="D8802" t="s">
        <v>271</v>
      </c>
      <c r="E8802">
        <v>3</v>
      </c>
      <c r="F8802">
        <v>0.05</v>
      </c>
      <c r="G8802">
        <v>44505</v>
      </c>
      <c r="H8802">
        <v>126839.25</v>
      </c>
      <c r="I8802">
        <v>0.19</v>
      </c>
      <c r="J8802" s="2" t="s">
        <v>18635</v>
      </c>
      <c r="K8802" t="str">
        <f>_xlfn.XLOOKUP(D8802,Products!A:A,Products!C:C,"")</f>
        <v>Home Appliances</v>
      </c>
      <c r="L8802" t="str">
        <f>_xlfn.XLOOKUP(C8802,Customers!A:A,Customers!D:D,"")</f>
        <v>Tamil Nadu</v>
      </c>
      <c r="M8802" t="str">
        <f>_xlfn.XLOOKUP(C8802,Customers!A:A,Customers!E:E,"")</f>
        <v>Consumer</v>
      </c>
    </row>
    <row r="8803" spans="1:13" x14ac:dyDescent="0.25">
      <c r="A8803" t="s">
        <v>18636</v>
      </c>
      <c r="B8803" s="1">
        <v>46001</v>
      </c>
      <c r="C8803" t="s">
        <v>9436</v>
      </c>
      <c r="D8803" t="s">
        <v>12</v>
      </c>
      <c r="E8803">
        <v>2</v>
      </c>
      <c r="F8803">
        <v>0.15</v>
      </c>
      <c r="G8803">
        <v>17633</v>
      </c>
      <c r="H8803">
        <v>29976.1</v>
      </c>
      <c r="I8803">
        <v>0.19</v>
      </c>
      <c r="J8803" s="2" t="s">
        <v>18637</v>
      </c>
      <c r="K8803" t="str">
        <f>_xlfn.XLOOKUP(D8803,Products!A:A,Products!C:C,"")</f>
        <v>Home Appliances</v>
      </c>
      <c r="L8803" t="str">
        <f>_xlfn.XLOOKUP(C8803,Customers!A:A,Customers!D:D,"")</f>
        <v>West Bengal</v>
      </c>
      <c r="M8803" t="str">
        <f>_xlfn.XLOOKUP(C8803,Customers!A:A,Customers!E:E,"")</f>
        <v>Consumer</v>
      </c>
    </row>
    <row r="8804" spans="1:13" x14ac:dyDescent="0.25">
      <c r="A8804" t="s">
        <v>18638</v>
      </c>
      <c r="B8804" s="1">
        <v>45851</v>
      </c>
      <c r="C8804" t="s">
        <v>114</v>
      </c>
      <c r="D8804" t="s">
        <v>271</v>
      </c>
      <c r="E8804">
        <v>2</v>
      </c>
      <c r="F8804">
        <v>0.05</v>
      </c>
      <c r="G8804">
        <v>44505</v>
      </c>
      <c r="H8804">
        <v>84559.5</v>
      </c>
      <c r="I8804">
        <v>0.19</v>
      </c>
      <c r="J8804" s="2" t="s">
        <v>18639</v>
      </c>
      <c r="K8804" t="str">
        <f>_xlfn.XLOOKUP(D8804,Products!A:A,Products!C:C,"")</f>
        <v>Home Appliances</v>
      </c>
      <c r="L8804" t="str">
        <f>_xlfn.XLOOKUP(C8804,Customers!A:A,Customers!D:D,"")</f>
        <v>Maharashtra</v>
      </c>
      <c r="M8804" t="str">
        <f>_xlfn.XLOOKUP(C8804,Customers!A:A,Customers!E:E,"")</f>
        <v>Consumer</v>
      </c>
    </row>
    <row r="8805" spans="1:13" x14ac:dyDescent="0.25">
      <c r="A8805" t="s">
        <v>18640</v>
      </c>
      <c r="B8805" s="1">
        <v>45815</v>
      </c>
      <c r="C8805" t="s">
        <v>2702</v>
      </c>
      <c r="D8805" t="s">
        <v>212</v>
      </c>
      <c r="E8805">
        <v>1</v>
      </c>
      <c r="F8805">
        <v>0.15</v>
      </c>
      <c r="G8805">
        <v>13000</v>
      </c>
      <c r="H8805">
        <v>11050</v>
      </c>
      <c r="I8805">
        <v>0.19</v>
      </c>
      <c r="J8805" s="2" t="s">
        <v>18641</v>
      </c>
      <c r="K8805" t="str">
        <f>_xlfn.XLOOKUP(D8805,Products!A:A,Products!C:C,"")</f>
        <v>Home Appliances</v>
      </c>
      <c r="L8805" t="str">
        <f>_xlfn.XLOOKUP(C8805,Customers!A:A,Customers!D:D,"")</f>
        <v>Rajasthan</v>
      </c>
      <c r="M8805" t="str">
        <f>_xlfn.XLOOKUP(C8805,Customers!A:A,Customers!E:E,"")</f>
        <v>Consumer</v>
      </c>
    </row>
    <row r="8806" spans="1:13" x14ac:dyDescent="0.25">
      <c r="A8806" t="s">
        <v>18642</v>
      </c>
      <c r="B8806" s="1">
        <v>45761</v>
      </c>
      <c r="C8806" t="s">
        <v>2800</v>
      </c>
      <c r="D8806" t="s">
        <v>549</v>
      </c>
      <c r="E8806">
        <v>4</v>
      </c>
      <c r="F8806">
        <v>0.1</v>
      </c>
      <c r="G8806">
        <v>21109</v>
      </c>
      <c r="H8806" s="2" t="s">
        <v>2573</v>
      </c>
      <c r="I8806">
        <v>0.22</v>
      </c>
      <c r="J8806" s="2" t="s">
        <v>18643</v>
      </c>
      <c r="K8806" t="str">
        <f>_xlfn.XLOOKUP(D8806,Products!A:A,Products!C:C,"")</f>
        <v>Furniture</v>
      </c>
      <c r="L8806" t="str">
        <f>_xlfn.XLOOKUP(C8806,Customers!A:A,Customers!D:D,"")</f>
        <v>Telangana</v>
      </c>
      <c r="M8806" t="str">
        <f>_xlfn.XLOOKUP(C8806,Customers!A:A,Customers!E:E,"")</f>
        <v>Consumer</v>
      </c>
    </row>
    <row r="8807" spans="1:13" x14ac:dyDescent="0.25">
      <c r="A8807" t="s">
        <v>18644</v>
      </c>
      <c r="B8807" s="1">
        <v>45691</v>
      </c>
      <c r="C8807" t="s">
        <v>211</v>
      </c>
      <c r="D8807" t="s">
        <v>119</v>
      </c>
      <c r="E8807">
        <v>1</v>
      </c>
      <c r="F8807">
        <v>0.15</v>
      </c>
      <c r="G8807">
        <v>40034</v>
      </c>
      <c r="H8807">
        <v>34028.9</v>
      </c>
      <c r="I8807">
        <v>0.28000000000000003</v>
      </c>
      <c r="J8807" s="2" t="s">
        <v>18645</v>
      </c>
      <c r="K8807" t="str">
        <f>_xlfn.XLOOKUP(D8807,Products!A:A,Products!C:C,"")</f>
        <v>Office Supplies</v>
      </c>
      <c r="L8807" t="str">
        <f>_xlfn.XLOOKUP(C8807,Customers!A:A,Customers!D:D,"")</f>
        <v>Maharashtra</v>
      </c>
      <c r="M8807" t="str">
        <f>_xlfn.XLOOKUP(C8807,Customers!A:A,Customers!E:E,"")</f>
        <v>Corporate</v>
      </c>
    </row>
    <row r="8808" spans="1:13" x14ac:dyDescent="0.25">
      <c r="A8808" t="s">
        <v>18646</v>
      </c>
      <c r="B8808" s="1">
        <v>45759</v>
      </c>
      <c r="C8808" t="s">
        <v>4953</v>
      </c>
      <c r="D8808" t="s">
        <v>171</v>
      </c>
      <c r="E8808">
        <v>1</v>
      </c>
      <c r="F8808">
        <v>0.25</v>
      </c>
      <c r="G8808">
        <v>3648</v>
      </c>
      <c r="H8808">
        <v>2736</v>
      </c>
      <c r="I8808">
        <v>0.22</v>
      </c>
      <c r="J8808" s="2" t="s">
        <v>18647</v>
      </c>
      <c r="K8808" t="str">
        <f>_xlfn.XLOOKUP(D8808,Products!A:A,Products!C:C,"")</f>
        <v>Furniture</v>
      </c>
      <c r="L8808" t="str">
        <f>_xlfn.XLOOKUP(C8808,Customers!A:A,Customers!D:D,"")</f>
        <v>Uttar Pradesh</v>
      </c>
      <c r="M8808" t="str">
        <f>_xlfn.XLOOKUP(C8808,Customers!A:A,Customers!E:E,"")</f>
        <v>Consumer</v>
      </c>
    </row>
    <row r="8809" spans="1:13" x14ac:dyDescent="0.25">
      <c r="A8809" t="s">
        <v>18648</v>
      </c>
      <c r="B8809" s="1">
        <v>45784</v>
      </c>
      <c r="C8809" t="s">
        <v>850</v>
      </c>
      <c r="D8809" t="s">
        <v>393</v>
      </c>
      <c r="E8809">
        <v>2</v>
      </c>
      <c r="F8809">
        <v>0.2</v>
      </c>
      <c r="G8809">
        <v>11721</v>
      </c>
      <c r="H8809" s="2" t="s">
        <v>6776</v>
      </c>
      <c r="I8809">
        <v>0.16</v>
      </c>
      <c r="J8809" s="2" t="s">
        <v>18649</v>
      </c>
      <c r="K8809" t="str">
        <f>_xlfn.XLOOKUP(D8809,Products!A:A,Products!C:C,"")</f>
        <v>Technology</v>
      </c>
      <c r="L8809" t="str">
        <f>_xlfn.XLOOKUP(C8809,Customers!A:A,Customers!D:D,"")</f>
        <v>Uttar Pradesh</v>
      </c>
      <c r="M8809" t="str">
        <f>_xlfn.XLOOKUP(C8809,Customers!A:A,Customers!E:E,"")</f>
        <v>Consumer</v>
      </c>
    </row>
    <row r="8810" spans="1:13" x14ac:dyDescent="0.25">
      <c r="A8810" t="s">
        <v>18650</v>
      </c>
      <c r="B8810" s="1">
        <v>45871</v>
      </c>
      <c r="C8810" t="s">
        <v>7120</v>
      </c>
      <c r="D8810" t="s">
        <v>12</v>
      </c>
      <c r="E8810">
        <v>3</v>
      </c>
      <c r="F8810">
        <v>0.1</v>
      </c>
      <c r="G8810">
        <v>17633</v>
      </c>
      <c r="H8810">
        <v>47609.1</v>
      </c>
      <c r="I8810">
        <v>0.19</v>
      </c>
      <c r="J8810" s="2" t="s">
        <v>18651</v>
      </c>
      <c r="K8810" t="str">
        <f>_xlfn.XLOOKUP(D8810,Products!A:A,Products!C:C,"")</f>
        <v>Home Appliances</v>
      </c>
      <c r="L8810" t="str">
        <f>_xlfn.XLOOKUP(C8810,Customers!A:A,Customers!D:D,"")</f>
        <v>Delhi</v>
      </c>
      <c r="M8810" t="str">
        <f>_xlfn.XLOOKUP(C8810,Customers!A:A,Customers!E:E,"")</f>
        <v>Corporate</v>
      </c>
    </row>
    <row r="8811" spans="1:13" x14ac:dyDescent="0.25">
      <c r="A8811" t="s">
        <v>18652</v>
      </c>
      <c r="B8811" s="1">
        <v>45982</v>
      </c>
      <c r="C8811" t="s">
        <v>1411</v>
      </c>
      <c r="D8811" t="s">
        <v>630</v>
      </c>
      <c r="E8811">
        <v>5</v>
      </c>
      <c r="F8811">
        <v>0.2</v>
      </c>
      <c r="G8811">
        <v>2696</v>
      </c>
      <c r="H8811">
        <v>10784</v>
      </c>
      <c r="I8811">
        <v>0.31</v>
      </c>
      <c r="J8811" s="2" t="s">
        <v>18653</v>
      </c>
      <c r="K8811" t="str">
        <f>_xlfn.XLOOKUP(D8811,Products!A:A,Products!C:C,"")</f>
        <v>Beauty &amp; Personal Care</v>
      </c>
      <c r="L8811" t="str">
        <f>_xlfn.XLOOKUP(C8811,Customers!A:A,Customers!D:D,"")</f>
        <v>West Bengal</v>
      </c>
      <c r="M8811" t="str">
        <f>_xlfn.XLOOKUP(C8811,Customers!A:A,Customers!E:E,"")</f>
        <v>Small Business</v>
      </c>
    </row>
    <row r="8812" spans="1:13" x14ac:dyDescent="0.25">
      <c r="A8812" t="s">
        <v>18654</v>
      </c>
      <c r="B8812" s="1">
        <v>45953</v>
      </c>
      <c r="C8812" t="s">
        <v>125</v>
      </c>
      <c r="D8812" t="s">
        <v>581</v>
      </c>
      <c r="E8812">
        <v>5</v>
      </c>
      <c r="F8812">
        <v>0</v>
      </c>
      <c r="G8812">
        <v>35516</v>
      </c>
      <c r="H8812">
        <v>177580</v>
      </c>
      <c r="I8812">
        <v>0.19</v>
      </c>
      <c r="J8812" s="2" t="s">
        <v>18655</v>
      </c>
      <c r="K8812" t="str">
        <f>_xlfn.XLOOKUP(D8812,Products!A:A,Products!C:C,"")</f>
        <v>Home Appliances</v>
      </c>
      <c r="L8812" t="str">
        <f>_xlfn.XLOOKUP(C8812,Customers!A:A,Customers!D:D,"")</f>
        <v>Chandigarh</v>
      </c>
      <c r="M8812" t="str">
        <f>_xlfn.XLOOKUP(C8812,Customers!A:A,Customers!E:E,"")</f>
        <v>Consumer</v>
      </c>
    </row>
    <row r="8813" spans="1:13" x14ac:dyDescent="0.25">
      <c r="A8813" t="s">
        <v>18656</v>
      </c>
      <c r="B8813" s="1">
        <v>45836</v>
      </c>
      <c r="C8813" t="s">
        <v>2514</v>
      </c>
      <c r="D8813" t="s">
        <v>493</v>
      </c>
      <c r="E8813">
        <v>4</v>
      </c>
      <c r="F8813">
        <v>0</v>
      </c>
      <c r="G8813">
        <v>31802</v>
      </c>
      <c r="H8813">
        <v>127208</v>
      </c>
      <c r="I8813">
        <v>0.19</v>
      </c>
      <c r="J8813" s="2" t="s">
        <v>18657</v>
      </c>
      <c r="K8813" t="str">
        <f>_xlfn.XLOOKUP(D8813,Products!A:A,Products!C:C,"")</f>
        <v>Home Appliances</v>
      </c>
      <c r="L8813" t="str">
        <f>_xlfn.XLOOKUP(C8813,Customers!A:A,Customers!D:D,"")</f>
        <v>Gujarat</v>
      </c>
      <c r="M8813" t="str">
        <f>_xlfn.XLOOKUP(C8813,Customers!A:A,Customers!E:E,"")</f>
        <v>Consumer</v>
      </c>
    </row>
    <row r="8814" spans="1:13" x14ac:dyDescent="0.25">
      <c r="A8814" t="s">
        <v>18658</v>
      </c>
      <c r="B8814" s="1">
        <v>45737</v>
      </c>
      <c r="C8814" t="s">
        <v>2337</v>
      </c>
      <c r="D8814" t="s">
        <v>389</v>
      </c>
      <c r="E8814">
        <v>2</v>
      </c>
      <c r="F8814">
        <v>0.1</v>
      </c>
      <c r="G8814">
        <v>32335</v>
      </c>
      <c r="H8814">
        <v>58203</v>
      </c>
      <c r="I8814">
        <v>0.31</v>
      </c>
      <c r="J8814" s="2" t="s">
        <v>18659</v>
      </c>
      <c r="K8814" t="str">
        <f>_xlfn.XLOOKUP(D8814,Products!A:A,Products!C:C,"")</f>
        <v>Beauty &amp; Personal Care</v>
      </c>
      <c r="L8814" t="str">
        <f>_xlfn.XLOOKUP(C8814,Customers!A:A,Customers!D:D,"")</f>
        <v>Maharashtra</v>
      </c>
      <c r="M8814" t="str">
        <f>_xlfn.XLOOKUP(C8814,Customers!A:A,Customers!E:E,"")</f>
        <v>Consumer</v>
      </c>
    </row>
    <row r="8815" spans="1:13" x14ac:dyDescent="0.25">
      <c r="A8815" t="s">
        <v>18660</v>
      </c>
      <c r="B8815" s="1">
        <v>45798</v>
      </c>
      <c r="C8815" t="s">
        <v>2061</v>
      </c>
      <c r="D8815" t="s">
        <v>200</v>
      </c>
      <c r="E8815">
        <v>1</v>
      </c>
      <c r="F8815">
        <v>0.25</v>
      </c>
      <c r="G8815">
        <v>28530</v>
      </c>
      <c r="H8815">
        <v>21397.5</v>
      </c>
      <c r="I8815">
        <v>0.16</v>
      </c>
      <c r="J8815" s="2" t="s">
        <v>18661</v>
      </c>
      <c r="K8815" t="str">
        <f>_xlfn.XLOOKUP(D8815,Products!A:A,Products!C:C,"")</f>
        <v>Technology</v>
      </c>
      <c r="L8815" t="str">
        <f>_xlfn.XLOOKUP(C8815,Customers!A:A,Customers!D:D,"")</f>
        <v>Tamil Nadu</v>
      </c>
      <c r="M8815" t="str">
        <f>_xlfn.XLOOKUP(C8815,Customers!A:A,Customers!E:E,"")</f>
        <v>Consumer</v>
      </c>
    </row>
    <row r="8816" spans="1:13" x14ac:dyDescent="0.25">
      <c r="A8816" t="s">
        <v>18662</v>
      </c>
      <c r="B8816" s="1">
        <v>45688</v>
      </c>
      <c r="C8816" t="s">
        <v>689</v>
      </c>
      <c r="D8816" t="s">
        <v>195</v>
      </c>
      <c r="E8816">
        <v>2</v>
      </c>
      <c r="F8816">
        <v>0.15</v>
      </c>
      <c r="G8816">
        <v>29812</v>
      </c>
      <c r="H8816">
        <v>50680.4</v>
      </c>
      <c r="I8816">
        <v>0.28000000000000003</v>
      </c>
      <c r="J8816" s="2" t="s">
        <v>18663</v>
      </c>
      <c r="K8816" t="str">
        <f>_xlfn.XLOOKUP(D8816,Products!A:A,Products!C:C,"")</f>
        <v>Office Supplies</v>
      </c>
      <c r="L8816" t="str">
        <f>_xlfn.XLOOKUP(C8816,Customers!A:A,Customers!D:D,"")</f>
        <v>Kerala</v>
      </c>
      <c r="M8816" t="str">
        <f>_xlfn.XLOOKUP(C8816,Customers!A:A,Customers!E:E,"")</f>
        <v>Corporate</v>
      </c>
    </row>
    <row r="8817" spans="1:13" x14ac:dyDescent="0.25">
      <c r="A8817" t="s">
        <v>18664</v>
      </c>
      <c r="B8817" s="1">
        <v>45720</v>
      </c>
      <c r="C8817" t="s">
        <v>2967</v>
      </c>
      <c r="D8817" t="s">
        <v>549</v>
      </c>
      <c r="E8817">
        <v>1</v>
      </c>
      <c r="F8817">
        <v>0.05</v>
      </c>
      <c r="G8817">
        <v>21109</v>
      </c>
      <c r="H8817">
        <v>20053.55</v>
      </c>
      <c r="I8817">
        <v>0.22</v>
      </c>
      <c r="J8817" s="2" t="s">
        <v>18665</v>
      </c>
      <c r="K8817" t="str">
        <f>_xlfn.XLOOKUP(D8817,Products!A:A,Products!C:C,"")</f>
        <v>Furniture</v>
      </c>
      <c r="L8817" t="str">
        <f>_xlfn.XLOOKUP(C8817,Customers!A:A,Customers!D:D,"")</f>
        <v>Gujarat</v>
      </c>
      <c r="M8817" t="str">
        <f>_xlfn.XLOOKUP(C8817,Customers!A:A,Customers!E:E,"")</f>
        <v>Corporate</v>
      </c>
    </row>
    <row r="8818" spans="1:13" x14ac:dyDescent="0.25">
      <c r="A8818" t="s">
        <v>18666</v>
      </c>
      <c r="B8818" s="1">
        <v>45705</v>
      </c>
      <c r="C8818" t="s">
        <v>4614</v>
      </c>
      <c r="D8818" t="s">
        <v>257</v>
      </c>
      <c r="E8818">
        <v>1</v>
      </c>
      <c r="F8818">
        <v>0.15</v>
      </c>
      <c r="G8818">
        <v>19803</v>
      </c>
      <c r="H8818">
        <v>16832.55</v>
      </c>
      <c r="I8818">
        <v>0.16</v>
      </c>
      <c r="J8818">
        <v>3002.89382858405</v>
      </c>
      <c r="K8818" t="str">
        <f>_xlfn.XLOOKUP(D8818,Products!A:A,Products!C:C,"")</f>
        <v>Technology</v>
      </c>
      <c r="L8818" t="str">
        <f>_xlfn.XLOOKUP(C8818,Customers!A:A,Customers!D:D,"")</f>
        <v>Maharashtra</v>
      </c>
      <c r="M8818" t="str">
        <f>_xlfn.XLOOKUP(C8818,Customers!A:A,Customers!E:E,"")</f>
        <v>Consumer</v>
      </c>
    </row>
    <row r="8819" spans="1:13" x14ac:dyDescent="0.25">
      <c r="A8819" t="s">
        <v>18667</v>
      </c>
      <c r="B8819" s="1">
        <v>45744</v>
      </c>
      <c r="C8819" t="s">
        <v>1821</v>
      </c>
      <c r="D8819" t="s">
        <v>73</v>
      </c>
      <c r="E8819">
        <v>1</v>
      </c>
      <c r="F8819">
        <v>0</v>
      </c>
      <c r="G8819">
        <v>24549</v>
      </c>
      <c r="H8819">
        <v>24549</v>
      </c>
      <c r="I8819">
        <v>0.19</v>
      </c>
      <c r="J8819" s="2" t="s">
        <v>18668</v>
      </c>
      <c r="K8819" t="str">
        <f>_xlfn.XLOOKUP(D8819,Products!A:A,Products!C:C,"")</f>
        <v>Home Appliances</v>
      </c>
      <c r="L8819" t="str">
        <f>_xlfn.XLOOKUP(C8819,Customers!A:A,Customers!D:D,"")</f>
        <v>Delhi</v>
      </c>
      <c r="M8819" t="str">
        <f>_xlfn.XLOOKUP(C8819,Customers!A:A,Customers!E:E,"")</f>
        <v>Corporate</v>
      </c>
    </row>
    <row r="8820" spans="1:13" x14ac:dyDescent="0.25">
      <c r="A8820" t="s">
        <v>18669</v>
      </c>
      <c r="B8820" s="1">
        <v>45961</v>
      </c>
      <c r="C8820" t="s">
        <v>1630</v>
      </c>
      <c r="D8820" t="s">
        <v>126</v>
      </c>
      <c r="E8820">
        <v>1</v>
      </c>
      <c r="F8820">
        <v>0.1</v>
      </c>
      <c r="G8820">
        <v>13614</v>
      </c>
      <c r="H8820">
        <v>12252.6</v>
      </c>
      <c r="I8820">
        <v>0.19</v>
      </c>
      <c r="J8820" s="2" t="s">
        <v>18670</v>
      </c>
      <c r="K8820" t="str">
        <f>_xlfn.XLOOKUP(D8820,Products!A:A,Products!C:C,"")</f>
        <v>Home Appliances</v>
      </c>
      <c r="L8820" t="str">
        <f>_xlfn.XLOOKUP(C8820,Customers!A:A,Customers!D:D,"")</f>
        <v>Rajasthan</v>
      </c>
      <c r="M8820" t="str">
        <f>_xlfn.XLOOKUP(C8820,Customers!A:A,Customers!E:E,"")</f>
        <v>Corporate</v>
      </c>
    </row>
    <row r="8821" spans="1:13" x14ac:dyDescent="0.25">
      <c r="A8821" t="s">
        <v>18671</v>
      </c>
      <c r="B8821" s="1">
        <v>45718</v>
      </c>
      <c r="C8821" t="s">
        <v>604</v>
      </c>
      <c r="D8821" t="s">
        <v>104</v>
      </c>
      <c r="E8821">
        <v>2</v>
      </c>
      <c r="F8821">
        <v>0.05</v>
      </c>
      <c r="G8821">
        <v>40096</v>
      </c>
      <c r="H8821">
        <v>76182.399999999994</v>
      </c>
      <c r="I8821">
        <v>0.22</v>
      </c>
      <c r="J8821" s="2" t="s">
        <v>18672</v>
      </c>
      <c r="K8821" t="str">
        <f>_xlfn.XLOOKUP(D8821,Products!A:A,Products!C:C,"")</f>
        <v>Furniture</v>
      </c>
      <c r="L8821" t="str">
        <f>_xlfn.XLOOKUP(C8821,Customers!A:A,Customers!D:D,"")</f>
        <v>Kerala</v>
      </c>
      <c r="M8821" t="str">
        <f>_xlfn.XLOOKUP(C8821,Customers!A:A,Customers!E:E,"")</f>
        <v>Consumer</v>
      </c>
    </row>
    <row r="8822" spans="1:13" x14ac:dyDescent="0.25">
      <c r="A8822" t="s">
        <v>18673</v>
      </c>
      <c r="B8822" s="1">
        <v>45991</v>
      </c>
      <c r="C8822" t="s">
        <v>4782</v>
      </c>
      <c r="D8822" t="s">
        <v>1004</v>
      </c>
      <c r="E8822">
        <v>1</v>
      </c>
      <c r="F8822">
        <v>0</v>
      </c>
      <c r="G8822">
        <v>24310</v>
      </c>
      <c r="H8822">
        <v>24310</v>
      </c>
      <c r="I8822">
        <v>0.16</v>
      </c>
      <c r="J8822" s="2" t="s">
        <v>18674</v>
      </c>
      <c r="K8822" t="str">
        <f>_xlfn.XLOOKUP(D8822,Products!A:A,Products!C:C,"")</f>
        <v>Technology</v>
      </c>
      <c r="L8822" t="str">
        <f>_xlfn.XLOOKUP(C8822,Customers!A:A,Customers!D:D,"")</f>
        <v>Chandigarh</v>
      </c>
      <c r="M8822" t="str">
        <f>_xlfn.XLOOKUP(C8822,Customers!A:A,Customers!E:E,"")</f>
        <v>Corporate</v>
      </c>
    </row>
    <row r="8823" spans="1:13" x14ac:dyDescent="0.25">
      <c r="A8823" t="s">
        <v>18675</v>
      </c>
      <c r="B8823" s="1">
        <v>45931</v>
      </c>
      <c r="C8823" t="s">
        <v>1173</v>
      </c>
      <c r="D8823" t="s">
        <v>493</v>
      </c>
      <c r="E8823">
        <v>1</v>
      </c>
      <c r="F8823">
        <v>0.05</v>
      </c>
      <c r="G8823">
        <v>31802</v>
      </c>
      <c r="H8823" s="2" t="s">
        <v>7532</v>
      </c>
      <c r="I8823">
        <v>0.19</v>
      </c>
      <c r="J8823" s="2" t="s">
        <v>18676</v>
      </c>
      <c r="K8823" t="str">
        <f>_xlfn.XLOOKUP(D8823,Products!A:A,Products!C:C,"")</f>
        <v>Home Appliances</v>
      </c>
      <c r="L8823" t="str">
        <f>_xlfn.XLOOKUP(C8823,Customers!A:A,Customers!D:D,"")</f>
        <v>Tamil Nadu</v>
      </c>
      <c r="M8823" t="str">
        <f>_xlfn.XLOOKUP(C8823,Customers!A:A,Customers!E:E,"")</f>
        <v>Consumer</v>
      </c>
    </row>
    <row r="8824" spans="1:13" x14ac:dyDescent="0.25">
      <c r="A8824" t="s">
        <v>18677</v>
      </c>
      <c r="B8824" s="1">
        <v>45941</v>
      </c>
      <c r="C8824" t="s">
        <v>7956</v>
      </c>
      <c r="D8824" t="s">
        <v>469</v>
      </c>
      <c r="E8824">
        <v>3</v>
      </c>
      <c r="F8824">
        <v>0.15</v>
      </c>
      <c r="G8824">
        <v>35056</v>
      </c>
      <c r="H8824">
        <v>89392.8</v>
      </c>
      <c r="I8824">
        <v>0.19</v>
      </c>
      <c r="J8824" s="2" t="s">
        <v>18678</v>
      </c>
      <c r="K8824" t="str">
        <f>_xlfn.XLOOKUP(D8824,Products!A:A,Products!C:C,"")</f>
        <v>Home Appliances</v>
      </c>
      <c r="L8824" t="str">
        <f>_xlfn.XLOOKUP(C8824,Customers!A:A,Customers!D:D,"")</f>
        <v>Tamil Nadu</v>
      </c>
      <c r="M8824" t="str">
        <f>_xlfn.XLOOKUP(C8824,Customers!A:A,Customers!E:E,"")</f>
        <v>Small Business</v>
      </c>
    </row>
    <row r="8825" spans="1:13" x14ac:dyDescent="0.25">
      <c r="A8825" t="s">
        <v>18679</v>
      </c>
      <c r="B8825" s="1">
        <v>45737</v>
      </c>
      <c r="C8825" t="s">
        <v>406</v>
      </c>
      <c r="D8825" t="s">
        <v>152</v>
      </c>
      <c r="E8825">
        <v>2</v>
      </c>
      <c r="F8825">
        <v>0.1</v>
      </c>
      <c r="G8825">
        <v>32777</v>
      </c>
      <c r="H8825">
        <v>58998.6</v>
      </c>
      <c r="I8825">
        <v>0.19</v>
      </c>
      <c r="J8825" s="2" t="s">
        <v>18680</v>
      </c>
      <c r="K8825" t="str">
        <f>_xlfn.XLOOKUP(D8825,Products!A:A,Products!C:C,"")</f>
        <v>Home Appliances</v>
      </c>
      <c r="L8825" t="str">
        <f>_xlfn.XLOOKUP(C8825,Customers!A:A,Customers!D:D,"")</f>
        <v>West Bengal</v>
      </c>
      <c r="M8825" t="str">
        <f>_xlfn.XLOOKUP(C8825,Customers!A:A,Customers!E:E,"")</f>
        <v>Consumer</v>
      </c>
    </row>
    <row r="8826" spans="1:13" x14ac:dyDescent="0.25">
      <c r="A8826" t="s">
        <v>18681</v>
      </c>
      <c r="B8826" s="1">
        <v>45837</v>
      </c>
      <c r="C8826" t="s">
        <v>4223</v>
      </c>
      <c r="D8826" t="s">
        <v>469</v>
      </c>
      <c r="E8826">
        <v>4</v>
      </c>
      <c r="F8826">
        <v>0</v>
      </c>
      <c r="G8826">
        <v>35056</v>
      </c>
      <c r="H8826">
        <v>140224</v>
      </c>
      <c r="I8826">
        <v>0.19</v>
      </c>
      <c r="J8826" s="2" t="s">
        <v>18682</v>
      </c>
      <c r="K8826" t="str">
        <f>_xlfn.XLOOKUP(D8826,Products!A:A,Products!C:C,"")</f>
        <v>Home Appliances</v>
      </c>
      <c r="L8826" t="str">
        <f>_xlfn.XLOOKUP(C8826,Customers!A:A,Customers!D:D,"")</f>
        <v>West Bengal</v>
      </c>
      <c r="M8826" t="str">
        <f>_xlfn.XLOOKUP(C8826,Customers!A:A,Customers!E:E,"")</f>
        <v>Consumer</v>
      </c>
    </row>
    <row r="8827" spans="1:13" x14ac:dyDescent="0.25">
      <c r="A8827" t="s">
        <v>18683</v>
      </c>
      <c r="B8827" s="1">
        <v>45929</v>
      </c>
      <c r="C8827" t="s">
        <v>5117</v>
      </c>
      <c r="D8827" t="s">
        <v>28</v>
      </c>
      <c r="E8827">
        <v>2</v>
      </c>
      <c r="F8827">
        <v>0.1</v>
      </c>
      <c r="G8827">
        <v>49003</v>
      </c>
      <c r="H8827" s="2" t="s">
        <v>3165</v>
      </c>
      <c r="I8827">
        <v>0.31</v>
      </c>
      <c r="J8827" s="2" t="s">
        <v>18684</v>
      </c>
      <c r="K8827" t="str">
        <f>_xlfn.XLOOKUP(D8827,Products!A:A,Products!C:C,"")</f>
        <v>Beauty &amp; Personal Care</v>
      </c>
      <c r="L8827" t="str">
        <f>_xlfn.XLOOKUP(C8827,Customers!A:A,Customers!D:D,"")</f>
        <v>Delhi</v>
      </c>
      <c r="M8827" t="str">
        <f>_xlfn.XLOOKUP(C8827,Customers!A:A,Customers!E:E,"")</f>
        <v>Consumer</v>
      </c>
    </row>
    <row r="8828" spans="1:13" x14ac:dyDescent="0.25">
      <c r="A8828" t="s">
        <v>18685</v>
      </c>
      <c r="B8828" s="1">
        <v>45734</v>
      </c>
      <c r="C8828" t="s">
        <v>3938</v>
      </c>
      <c r="D8828" t="s">
        <v>92</v>
      </c>
      <c r="E8828">
        <v>1</v>
      </c>
      <c r="F8828">
        <v>0.15</v>
      </c>
      <c r="G8828">
        <v>41116</v>
      </c>
      <c r="H8828">
        <v>34948.6</v>
      </c>
      <c r="I8828">
        <v>0.19</v>
      </c>
      <c r="J8828" s="2" t="s">
        <v>18686</v>
      </c>
      <c r="K8828" t="str">
        <f>_xlfn.XLOOKUP(D8828,Products!A:A,Products!C:C,"")</f>
        <v>Home Appliances</v>
      </c>
      <c r="L8828" t="str">
        <f>_xlfn.XLOOKUP(C8828,Customers!A:A,Customers!D:D,"")</f>
        <v>Delhi</v>
      </c>
      <c r="M8828" t="str">
        <f>_xlfn.XLOOKUP(C8828,Customers!A:A,Customers!E:E,"")</f>
        <v>Corporate</v>
      </c>
    </row>
    <row r="8829" spans="1:13" x14ac:dyDescent="0.25">
      <c r="A8829" t="s">
        <v>18687</v>
      </c>
      <c r="B8829" s="1">
        <v>45878</v>
      </c>
      <c r="C8829" t="s">
        <v>7984</v>
      </c>
      <c r="D8829" t="s">
        <v>1004</v>
      </c>
      <c r="E8829">
        <v>1</v>
      </c>
      <c r="F8829">
        <v>0.25</v>
      </c>
      <c r="G8829">
        <v>24310</v>
      </c>
      <c r="H8829">
        <v>18232.5</v>
      </c>
      <c r="I8829">
        <v>0.16</v>
      </c>
      <c r="J8829" s="2" t="s">
        <v>18688</v>
      </c>
      <c r="K8829" t="str">
        <f>_xlfn.XLOOKUP(D8829,Products!A:A,Products!C:C,"")</f>
        <v>Technology</v>
      </c>
      <c r="L8829" t="str">
        <f>_xlfn.XLOOKUP(C8829,Customers!A:A,Customers!D:D,"")</f>
        <v>Telangana</v>
      </c>
      <c r="M8829" t="str">
        <f>_xlfn.XLOOKUP(C8829,Customers!A:A,Customers!E:E,"")</f>
        <v>Consumer</v>
      </c>
    </row>
    <row r="8830" spans="1:13" x14ac:dyDescent="0.25">
      <c r="A8830" t="s">
        <v>18689</v>
      </c>
      <c r="B8830" s="1">
        <v>45939</v>
      </c>
      <c r="C8830" t="s">
        <v>3213</v>
      </c>
      <c r="D8830" t="s">
        <v>291</v>
      </c>
      <c r="E8830">
        <v>2</v>
      </c>
      <c r="F8830">
        <v>0.2</v>
      </c>
      <c r="G8830">
        <v>46621</v>
      </c>
      <c r="H8830">
        <v>74593.600000000006</v>
      </c>
      <c r="I8830">
        <v>0.19</v>
      </c>
      <c r="J8830" s="2" t="s">
        <v>18690</v>
      </c>
      <c r="K8830" t="str">
        <f>_xlfn.XLOOKUP(D8830,Products!A:A,Products!C:C,"")</f>
        <v>Home Appliances</v>
      </c>
      <c r="L8830" t="str">
        <f>_xlfn.XLOOKUP(C8830,Customers!A:A,Customers!D:D,"")</f>
        <v>Delhi</v>
      </c>
      <c r="M8830" t="str">
        <f>_xlfn.XLOOKUP(C8830,Customers!A:A,Customers!E:E,"")</f>
        <v>Consumer</v>
      </c>
    </row>
    <row r="8831" spans="1:13" x14ac:dyDescent="0.25">
      <c r="A8831" t="s">
        <v>18691</v>
      </c>
      <c r="B8831" s="1">
        <v>45685</v>
      </c>
      <c r="C8831" t="s">
        <v>2595</v>
      </c>
      <c r="D8831" t="s">
        <v>96</v>
      </c>
      <c r="E8831">
        <v>3</v>
      </c>
      <c r="F8831">
        <v>0</v>
      </c>
      <c r="G8831">
        <v>11537</v>
      </c>
      <c r="H8831">
        <v>34611</v>
      </c>
      <c r="I8831">
        <v>0.22</v>
      </c>
      <c r="J8831" s="2" t="s">
        <v>18692</v>
      </c>
      <c r="K8831" t="str">
        <f>_xlfn.XLOOKUP(D8831,Products!A:A,Products!C:C,"")</f>
        <v>Furniture</v>
      </c>
      <c r="L8831" t="str">
        <f>_xlfn.XLOOKUP(C8831,Customers!A:A,Customers!D:D,"")</f>
        <v>Chandigarh</v>
      </c>
      <c r="M8831" t="str">
        <f>_xlfn.XLOOKUP(C8831,Customers!A:A,Customers!E:E,"")</f>
        <v>Corporate</v>
      </c>
    </row>
    <row r="8832" spans="1:13" x14ac:dyDescent="0.25">
      <c r="A8832" t="s">
        <v>18693</v>
      </c>
      <c r="B8832" s="1">
        <v>46018</v>
      </c>
      <c r="C8832" t="s">
        <v>1317</v>
      </c>
      <c r="D8832" t="s">
        <v>313</v>
      </c>
      <c r="E8832">
        <v>1</v>
      </c>
      <c r="F8832">
        <v>0.05</v>
      </c>
      <c r="G8832">
        <v>23441</v>
      </c>
      <c r="H8832">
        <v>22268.95</v>
      </c>
      <c r="I8832">
        <v>0.19</v>
      </c>
      <c r="J8832">
        <v>6147.8702927587301</v>
      </c>
      <c r="K8832" t="str">
        <f>_xlfn.XLOOKUP(D8832,Products!A:A,Products!C:C,"")</f>
        <v>Home Appliances</v>
      </c>
      <c r="L8832" t="str">
        <f>_xlfn.XLOOKUP(C8832,Customers!A:A,Customers!D:D,"")</f>
        <v>Chandigarh</v>
      </c>
      <c r="M8832" t="str">
        <f>_xlfn.XLOOKUP(C8832,Customers!A:A,Customers!E:E,"")</f>
        <v>Consumer</v>
      </c>
    </row>
    <row r="8833" spans="1:13" x14ac:dyDescent="0.25">
      <c r="A8833" t="s">
        <v>18694</v>
      </c>
      <c r="B8833" s="1">
        <v>45734</v>
      </c>
      <c r="C8833" t="s">
        <v>5715</v>
      </c>
      <c r="D8833" t="s">
        <v>440</v>
      </c>
      <c r="E8833">
        <v>3</v>
      </c>
      <c r="F8833">
        <v>0.05</v>
      </c>
      <c r="G8833">
        <v>9199</v>
      </c>
      <c r="H8833" s="2" t="s">
        <v>5615</v>
      </c>
      <c r="I8833">
        <v>0.16</v>
      </c>
      <c r="J8833" s="2" t="s">
        <v>18695</v>
      </c>
      <c r="K8833" t="str">
        <f>_xlfn.XLOOKUP(D8833,Products!A:A,Products!C:C,"")</f>
        <v>Technology</v>
      </c>
      <c r="L8833" t="str">
        <f>_xlfn.XLOOKUP(C8833,Customers!A:A,Customers!D:D,"")</f>
        <v>Rajasthan</v>
      </c>
      <c r="M8833" t="str">
        <f>_xlfn.XLOOKUP(C8833,Customers!A:A,Customers!E:E,"")</f>
        <v>Consumer</v>
      </c>
    </row>
    <row r="8834" spans="1:13" x14ac:dyDescent="0.25">
      <c r="A8834" t="s">
        <v>18696</v>
      </c>
      <c r="B8834" s="1">
        <v>45821</v>
      </c>
      <c r="C8834" t="s">
        <v>6199</v>
      </c>
      <c r="D8834" t="s">
        <v>261</v>
      </c>
      <c r="E8834">
        <v>2</v>
      </c>
      <c r="F8834">
        <v>0.1</v>
      </c>
      <c r="G8834">
        <v>2649</v>
      </c>
      <c r="H8834">
        <v>4768.2</v>
      </c>
      <c r="I8834">
        <v>0.16</v>
      </c>
      <c r="J8834" s="2" t="s">
        <v>18697</v>
      </c>
      <c r="K8834" t="str">
        <f>_xlfn.XLOOKUP(D8834,Products!A:A,Products!C:C,"")</f>
        <v>Technology</v>
      </c>
      <c r="L8834" t="str">
        <f>_xlfn.XLOOKUP(C8834,Customers!A:A,Customers!D:D,"")</f>
        <v>West Bengal</v>
      </c>
      <c r="M8834" t="str">
        <f>_xlfn.XLOOKUP(C8834,Customers!A:A,Customers!E:E,"")</f>
        <v>Consumer</v>
      </c>
    </row>
    <row r="8835" spans="1:13" x14ac:dyDescent="0.25">
      <c r="A8835" t="s">
        <v>18698</v>
      </c>
      <c r="B8835" s="1">
        <v>45666</v>
      </c>
      <c r="C8835" t="s">
        <v>5460</v>
      </c>
      <c r="D8835" t="s">
        <v>28</v>
      </c>
      <c r="E8835">
        <v>1</v>
      </c>
      <c r="F8835">
        <v>0.15</v>
      </c>
      <c r="G8835">
        <v>49003</v>
      </c>
      <c r="H8835" s="2" t="s">
        <v>1783</v>
      </c>
      <c r="I8835">
        <v>0.31</v>
      </c>
      <c r="J8835" s="2" t="s">
        <v>18699</v>
      </c>
      <c r="K8835" t="str">
        <f>_xlfn.XLOOKUP(D8835,Products!A:A,Products!C:C,"")</f>
        <v>Beauty &amp; Personal Care</v>
      </c>
      <c r="L8835" t="str">
        <f>_xlfn.XLOOKUP(C8835,Customers!A:A,Customers!D:D,"")</f>
        <v>West Bengal</v>
      </c>
      <c r="M8835" t="str">
        <f>_xlfn.XLOOKUP(C8835,Customers!A:A,Customers!E:E,"")</f>
        <v>Corporate</v>
      </c>
    </row>
    <row r="8836" spans="1:13" x14ac:dyDescent="0.25">
      <c r="A8836" t="s">
        <v>18700</v>
      </c>
      <c r="B8836" s="1">
        <v>45832</v>
      </c>
      <c r="C8836" t="s">
        <v>5732</v>
      </c>
      <c r="D8836" t="s">
        <v>49</v>
      </c>
      <c r="E8836">
        <v>2</v>
      </c>
      <c r="F8836">
        <v>0</v>
      </c>
      <c r="G8836">
        <v>11380</v>
      </c>
      <c r="H8836">
        <v>22760</v>
      </c>
      <c r="I8836">
        <v>0.28000000000000003</v>
      </c>
      <c r="J8836">
        <v>6745.5517173480503</v>
      </c>
      <c r="K8836" t="str">
        <f>_xlfn.XLOOKUP(D8836,Products!A:A,Products!C:C,"")</f>
        <v>Office Supplies</v>
      </c>
      <c r="L8836" t="str">
        <f>_xlfn.XLOOKUP(C8836,Customers!A:A,Customers!D:D,"")</f>
        <v>Uttar Pradesh</v>
      </c>
      <c r="M8836" t="str">
        <f>_xlfn.XLOOKUP(C8836,Customers!A:A,Customers!E:E,"")</f>
        <v>Consumer</v>
      </c>
    </row>
    <row r="8837" spans="1:13" x14ac:dyDescent="0.25">
      <c r="A8837" t="s">
        <v>18701</v>
      </c>
      <c r="B8837" s="1">
        <v>45964</v>
      </c>
      <c r="C8837" t="s">
        <v>6829</v>
      </c>
      <c r="D8837" t="s">
        <v>160</v>
      </c>
      <c r="E8837">
        <v>2</v>
      </c>
      <c r="F8837">
        <v>0.2</v>
      </c>
      <c r="G8837">
        <v>37834</v>
      </c>
      <c r="H8837">
        <v>60534.400000000001</v>
      </c>
      <c r="I8837">
        <v>0.28000000000000003</v>
      </c>
      <c r="J8837" s="2" t="s">
        <v>18702</v>
      </c>
      <c r="K8837" t="str">
        <f>_xlfn.XLOOKUP(D8837,Products!A:A,Products!C:C,"")</f>
        <v>Office Supplies</v>
      </c>
      <c r="L8837" t="str">
        <f>_xlfn.XLOOKUP(C8837,Customers!A:A,Customers!D:D,"")</f>
        <v>Rajasthan</v>
      </c>
      <c r="M8837" t="str">
        <f>_xlfn.XLOOKUP(C8837,Customers!A:A,Customers!E:E,"")</f>
        <v>Small Business</v>
      </c>
    </row>
    <row r="8838" spans="1:13" x14ac:dyDescent="0.25">
      <c r="A8838" t="s">
        <v>18703</v>
      </c>
      <c r="B8838" s="1">
        <v>45733</v>
      </c>
      <c r="C8838" t="s">
        <v>3685</v>
      </c>
      <c r="D8838" t="s">
        <v>115</v>
      </c>
      <c r="E8838">
        <v>1</v>
      </c>
      <c r="F8838">
        <v>0.15</v>
      </c>
      <c r="G8838">
        <v>10792</v>
      </c>
      <c r="H8838" s="2" t="s">
        <v>4191</v>
      </c>
      <c r="I8838">
        <v>0.28000000000000003</v>
      </c>
      <c r="J8838" s="2" t="s">
        <v>18704</v>
      </c>
      <c r="K8838" t="str">
        <f>_xlfn.XLOOKUP(D8838,Products!A:A,Products!C:C,"")</f>
        <v>Office Supplies</v>
      </c>
      <c r="L8838" t="str">
        <f>_xlfn.XLOOKUP(C8838,Customers!A:A,Customers!D:D,"")</f>
        <v>Maharashtra</v>
      </c>
      <c r="M8838" t="str">
        <f>_xlfn.XLOOKUP(C8838,Customers!A:A,Customers!E:E,"")</f>
        <v>Consumer</v>
      </c>
    </row>
    <row r="8839" spans="1:13" x14ac:dyDescent="0.25">
      <c r="A8839" t="s">
        <v>18705</v>
      </c>
      <c r="B8839" s="1">
        <v>45902</v>
      </c>
      <c r="C8839" t="s">
        <v>1286</v>
      </c>
      <c r="D8839" t="s">
        <v>100</v>
      </c>
      <c r="E8839">
        <v>1</v>
      </c>
      <c r="F8839">
        <v>0.1</v>
      </c>
      <c r="G8839">
        <v>43459</v>
      </c>
      <c r="H8839">
        <v>39113.1</v>
      </c>
      <c r="I8839">
        <v>0.19</v>
      </c>
      <c r="J8839" s="2" t="s">
        <v>18706</v>
      </c>
      <c r="K8839" t="str">
        <f>_xlfn.XLOOKUP(D8839,Products!A:A,Products!C:C,"")</f>
        <v>Home Appliances</v>
      </c>
      <c r="L8839" t="str">
        <f>_xlfn.XLOOKUP(C8839,Customers!A:A,Customers!D:D,"")</f>
        <v>Chandigarh</v>
      </c>
      <c r="M8839" t="str">
        <f>_xlfn.XLOOKUP(C8839,Customers!A:A,Customers!E:E,"")</f>
        <v>Consumer</v>
      </c>
    </row>
    <row r="8840" spans="1:13" x14ac:dyDescent="0.25">
      <c r="A8840" t="s">
        <v>18707</v>
      </c>
      <c r="B8840" s="1">
        <v>45779</v>
      </c>
      <c r="C8840" t="s">
        <v>2617</v>
      </c>
      <c r="D8840" t="s">
        <v>419</v>
      </c>
      <c r="E8840">
        <v>3</v>
      </c>
      <c r="F8840">
        <v>0.1</v>
      </c>
      <c r="G8840">
        <v>12154</v>
      </c>
      <c r="H8840">
        <v>32815.800000000003</v>
      </c>
      <c r="I8840">
        <v>0.19</v>
      </c>
      <c r="J8840" s="2" t="s">
        <v>18708</v>
      </c>
      <c r="K8840" t="str">
        <f>_xlfn.XLOOKUP(D8840,Products!A:A,Products!C:C,"")</f>
        <v>Home Appliances</v>
      </c>
      <c r="L8840" t="str">
        <f>_xlfn.XLOOKUP(C8840,Customers!A:A,Customers!D:D,"")</f>
        <v>Tamil Nadu</v>
      </c>
      <c r="M8840" t="str">
        <f>_xlfn.XLOOKUP(C8840,Customers!A:A,Customers!E:E,"")</f>
        <v>Consumer</v>
      </c>
    </row>
    <row r="8841" spans="1:13" x14ac:dyDescent="0.25">
      <c r="A8841" t="s">
        <v>18709</v>
      </c>
      <c r="B8841" s="1">
        <v>45842</v>
      </c>
      <c r="C8841" t="s">
        <v>731</v>
      </c>
      <c r="D8841" t="s">
        <v>32</v>
      </c>
      <c r="E8841">
        <v>2</v>
      </c>
      <c r="F8841">
        <v>0.1</v>
      </c>
      <c r="G8841">
        <v>7879</v>
      </c>
      <c r="H8841">
        <v>14182.2</v>
      </c>
      <c r="I8841">
        <v>0.16</v>
      </c>
      <c r="J8841" s="2" t="s">
        <v>18710</v>
      </c>
      <c r="K8841" t="str">
        <f>_xlfn.XLOOKUP(D8841,Products!A:A,Products!C:C,"")</f>
        <v>Technology</v>
      </c>
      <c r="L8841" t="str">
        <f>_xlfn.XLOOKUP(C8841,Customers!A:A,Customers!D:D,"")</f>
        <v>West Bengal</v>
      </c>
      <c r="M8841" t="str">
        <f>_xlfn.XLOOKUP(C8841,Customers!A:A,Customers!E:E,"")</f>
        <v>Consumer</v>
      </c>
    </row>
    <row r="8842" spans="1:13" x14ac:dyDescent="0.25">
      <c r="A8842" t="s">
        <v>18711</v>
      </c>
      <c r="B8842" s="1">
        <v>45689</v>
      </c>
      <c r="C8842" t="s">
        <v>1031</v>
      </c>
      <c r="D8842" t="s">
        <v>440</v>
      </c>
      <c r="E8842">
        <v>1</v>
      </c>
      <c r="F8842">
        <v>0.1</v>
      </c>
      <c r="G8842">
        <v>9199</v>
      </c>
      <c r="H8842">
        <v>8279.1</v>
      </c>
      <c r="I8842">
        <v>0.16</v>
      </c>
      <c r="J8842" s="2" t="s">
        <v>18712</v>
      </c>
      <c r="K8842" t="str">
        <f>_xlfn.XLOOKUP(D8842,Products!A:A,Products!C:C,"")</f>
        <v>Technology</v>
      </c>
      <c r="L8842" t="str">
        <f>_xlfn.XLOOKUP(C8842,Customers!A:A,Customers!D:D,"")</f>
        <v>Rajasthan</v>
      </c>
      <c r="M8842" t="str">
        <f>_xlfn.XLOOKUP(C8842,Customers!A:A,Customers!E:E,"")</f>
        <v>Small Business</v>
      </c>
    </row>
    <row r="8843" spans="1:13" x14ac:dyDescent="0.25">
      <c r="A8843" t="s">
        <v>18713</v>
      </c>
      <c r="B8843" s="1">
        <v>45907</v>
      </c>
      <c r="C8843" t="s">
        <v>4404</v>
      </c>
      <c r="D8843" t="s">
        <v>85</v>
      </c>
      <c r="E8843">
        <v>4</v>
      </c>
      <c r="F8843">
        <v>0.2</v>
      </c>
      <c r="G8843">
        <v>28518</v>
      </c>
      <c r="H8843">
        <v>91257.600000000006</v>
      </c>
      <c r="I8843">
        <v>0.31</v>
      </c>
      <c r="J8843" s="2" t="s">
        <v>18714</v>
      </c>
      <c r="K8843" t="str">
        <f>_xlfn.XLOOKUP(D8843,Products!A:A,Products!C:C,"")</f>
        <v>Beauty &amp; Personal Care</v>
      </c>
      <c r="L8843" t="str">
        <f>_xlfn.XLOOKUP(C8843,Customers!A:A,Customers!D:D,"")</f>
        <v>Telangana</v>
      </c>
      <c r="M8843" t="str">
        <f>_xlfn.XLOOKUP(C8843,Customers!A:A,Customers!E:E,"")</f>
        <v>Consumer</v>
      </c>
    </row>
    <row r="8844" spans="1:13" x14ac:dyDescent="0.25">
      <c r="A8844" t="s">
        <v>18715</v>
      </c>
      <c r="B8844" s="1">
        <v>45714</v>
      </c>
      <c r="C8844" t="s">
        <v>856</v>
      </c>
      <c r="D8844" t="s">
        <v>212</v>
      </c>
      <c r="E8844">
        <v>1</v>
      </c>
      <c r="F8844">
        <v>0.05</v>
      </c>
      <c r="G8844">
        <v>13000</v>
      </c>
      <c r="H8844">
        <v>12350</v>
      </c>
      <c r="I8844">
        <v>0.19</v>
      </c>
      <c r="J8844" s="2" t="s">
        <v>18716</v>
      </c>
      <c r="K8844" t="str">
        <f>_xlfn.XLOOKUP(D8844,Products!A:A,Products!C:C,"")</f>
        <v>Home Appliances</v>
      </c>
      <c r="L8844" t="str">
        <f>_xlfn.XLOOKUP(C8844,Customers!A:A,Customers!D:D,"")</f>
        <v>Chandigarh</v>
      </c>
      <c r="M8844" t="str">
        <f>_xlfn.XLOOKUP(C8844,Customers!A:A,Customers!E:E,"")</f>
        <v>Consumer</v>
      </c>
    </row>
    <row r="8845" spans="1:13" x14ac:dyDescent="0.25">
      <c r="A8845" t="s">
        <v>18717</v>
      </c>
      <c r="B8845" s="1">
        <v>45967</v>
      </c>
      <c r="C8845" t="s">
        <v>3490</v>
      </c>
      <c r="D8845" t="s">
        <v>152</v>
      </c>
      <c r="E8845">
        <v>1</v>
      </c>
      <c r="F8845">
        <v>0.15</v>
      </c>
      <c r="G8845">
        <v>32777</v>
      </c>
      <c r="H8845">
        <v>27860.45</v>
      </c>
      <c r="I8845">
        <v>0.19</v>
      </c>
      <c r="J8845" s="2" t="s">
        <v>18718</v>
      </c>
      <c r="K8845" t="str">
        <f>_xlfn.XLOOKUP(D8845,Products!A:A,Products!C:C,"")</f>
        <v>Home Appliances</v>
      </c>
      <c r="L8845" t="str">
        <f>_xlfn.XLOOKUP(C8845,Customers!A:A,Customers!D:D,"")</f>
        <v>Rajasthan</v>
      </c>
      <c r="M8845" t="str">
        <f>_xlfn.XLOOKUP(C8845,Customers!A:A,Customers!E:E,"")</f>
        <v>Consumer</v>
      </c>
    </row>
    <row r="8846" spans="1:13" x14ac:dyDescent="0.25">
      <c r="A8846" t="s">
        <v>18719</v>
      </c>
      <c r="B8846" s="1">
        <v>45801</v>
      </c>
      <c r="C8846" t="s">
        <v>2181</v>
      </c>
      <c r="D8846" t="s">
        <v>371</v>
      </c>
      <c r="E8846">
        <v>1</v>
      </c>
      <c r="F8846">
        <v>0</v>
      </c>
      <c r="G8846">
        <v>34314</v>
      </c>
      <c r="H8846">
        <v>34314</v>
      </c>
      <c r="I8846">
        <v>0.16</v>
      </c>
      <c r="J8846" s="2" t="s">
        <v>18720</v>
      </c>
      <c r="K8846" t="str">
        <f>_xlfn.XLOOKUP(D8846,Products!A:A,Products!C:C,"")</f>
        <v>Technology</v>
      </c>
      <c r="L8846" t="str">
        <f>_xlfn.XLOOKUP(C8846,Customers!A:A,Customers!D:D,"")</f>
        <v>Maharashtra</v>
      </c>
      <c r="M8846" t="str">
        <f>_xlfn.XLOOKUP(C8846,Customers!A:A,Customers!E:E,"")</f>
        <v>Consumer</v>
      </c>
    </row>
    <row r="8847" spans="1:13" x14ac:dyDescent="0.25">
      <c r="A8847" t="s">
        <v>18721</v>
      </c>
      <c r="B8847" s="1">
        <v>45975</v>
      </c>
      <c r="C8847" t="s">
        <v>505</v>
      </c>
      <c r="D8847" t="s">
        <v>493</v>
      </c>
      <c r="E8847">
        <v>4</v>
      </c>
      <c r="F8847">
        <v>0.1</v>
      </c>
      <c r="G8847">
        <v>31802</v>
      </c>
      <c r="H8847">
        <v>114487.2</v>
      </c>
      <c r="I8847">
        <v>0.19</v>
      </c>
      <c r="J8847" s="2" t="s">
        <v>18722</v>
      </c>
      <c r="K8847" t="str">
        <f>_xlfn.XLOOKUP(D8847,Products!A:A,Products!C:C,"")</f>
        <v>Home Appliances</v>
      </c>
      <c r="L8847" t="str">
        <f>_xlfn.XLOOKUP(C8847,Customers!A:A,Customers!D:D,"")</f>
        <v>Maharashtra</v>
      </c>
      <c r="M8847" t="str">
        <f>_xlfn.XLOOKUP(C8847,Customers!A:A,Customers!E:E,"")</f>
        <v>Small Business</v>
      </c>
    </row>
    <row r="8848" spans="1:13" x14ac:dyDescent="0.25">
      <c r="A8848" t="s">
        <v>18723</v>
      </c>
      <c r="B8848" s="1">
        <v>45741</v>
      </c>
      <c r="C8848" t="s">
        <v>1944</v>
      </c>
      <c r="D8848" t="s">
        <v>187</v>
      </c>
      <c r="E8848">
        <v>2</v>
      </c>
      <c r="F8848">
        <v>0.15</v>
      </c>
      <c r="G8848">
        <v>24562</v>
      </c>
      <c r="H8848">
        <v>41755.4</v>
      </c>
      <c r="I8848">
        <v>0.22</v>
      </c>
      <c r="J8848" s="2" t="s">
        <v>18724</v>
      </c>
      <c r="K8848" t="str">
        <f>_xlfn.XLOOKUP(D8848,Products!A:A,Products!C:C,"")</f>
        <v>Furniture</v>
      </c>
      <c r="L8848" t="str">
        <f>_xlfn.XLOOKUP(C8848,Customers!A:A,Customers!D:D,"")</f>
        <v>Chandigarh</v>
      </c>
      <c r="M8848" t="str">
        <f>_xlfn.XLOOKUP(C8848,Customers!A:A,Customers!E:E,"")</f>
        <v>Consumer</v>
      </c>
    </row>
    <row r="8849" spans="1:13" x14ac:dyDescent="0.25">
      <c r="A8849" t="s">
        <v>18725</v>
      </c>
      <c r="B8849" s="1">
        <v>45713</v>
      </c>
      <c r="C8849" t="s">
        <v>1007</v>
      </c>
      <c r="D8849" t="s">
        <v>183</v>
      </c>
      <c r="E8849">
        <v>2</v>
      </c>
      <c r="F8849">
        <v>0</v>
      </c>
      <c r="G8849">
        <v>1533</v>
      </c>
      <c r="H8849">
        <v>3066</v>
      </c>
      <c r="I8849">
        <v>0.16</v>
      </c>
      <c r="J8849" s="2" t="s">
        <v>18726</v>
      </c>
      <c r="K8849" t="str">
        <f>_xlfn.XLOOKUP(D8849,Products!A:A,Products!C:C,"")</f>
        <v>Technology</v>
      </c>
      <c r="L8849" t="str">
        <f>_xlfn.XLOOKUP(C8849,Customers!A:A,Customers!D:D,"")</f>
        <v>Uttar Pradesh</v>
      </c>
      <c r="M8849" t="str">
        <f>_xlfn.XLOOKUP(C8849,Customers!A:A,Customers!E:E,"")</f>
        <v>Consumer</v>
      </c>
    </row>
    <row r="8850" spans="1:13" x14ac:dyDescent="0.25">
      <c r="A8850" t="s">
        <v>18727</v>
      </c>
      <c r="B8850" s="1">
        <v>45936</v>
      </c>
      <c r="C8850" t="s">
        <v>1790</v>
      </c>
      <c r="D8850" t="s">
        <v>298</v>
      </c>
      <c r="E8850">
        <v>5</v>
      </c>
      <c r="F8850">
        <v>0</v>
      </c>
      <c r="G8850">
        <v>31519</v>
      </c>
      <c r="H8850">
        <v>157595</v>
      </c>
      <c r="I8850">
        <v>0.19</v>
      </c>
      <c r="J8850" s="2" t="s">
        <v>18728</v>
      </c>
      <c r="K8850" t="str">
        <f>_xlfn.XLOOKUP(D8850,Products!A:A,Products!C:C,"")</f>
        <v>Home Appliances</v>
      </c>
      <c r="L8850" t="str">
        <f>_xlfn.XLOOKUP(C8850,Customers!A:A,Customers!D:D,"")</f>
        <v>Gujarat</v>
      </c>
      <c r="M8850" t="str">
        <f>_xlfn.XLOOKUP(C8850,Customers!A:A,Customers!E:E,"")</f>
        <v>Consumer</v>
      </c>
    </row>
    <row r="8851" spans="1:13" x14ac:dyDescent="0.25">
      <c r="A8851" t="s">
        <v>18729</v>
      </c>
      <c r="B8851" s="1">
        <v>45930</v>
      </c>
      <c r="C8851" t="s">
        <v>1034</v>
      </c>
      <c r="D8851" t="s">
        <v>28</v>
      </c>
      <c r="E8851">
        <v>3</v>
      </c>
      <c r="F8851">
        <v>0</v>
      </c>
      <c r="G8851">
        <v>49003</v>
      </c>
      <c r="H8851">
        <v>147009</v>
      </c>
      <c r="I8851">
        <v>0.31</v>
      </c>
      <c r="J8851" s="2" t="s">
        <v>18730</v>
      </c>
      <c r="K8851" t="str">
        <f>_xlfn.XLOOKUP(D8851,Products!A:A,Products!C:C,"")</f>
        <v>Beauty &amp; Personal Care</v>
      </c>
      <c r="L8851" t="str">
        <f>_xlfn.XLOOKUP(C8851,Customers!A:A,Customers!D:D,"")</f>
        <v>Karnataka</v>
      </c>
      <c r="M8851" t="str">
        <f>_xlfn.XLOOKUP(C8851,Customers!A:A,Customers!E:E,"")</f>
        <v>Consumer</v>
      </c>
    </row>
    <row r="8852" spans="1:13" x14ac:dyDescent="0.25">
      <c r="A8852" t="s">
        <v>18731</v>
      </c>
      <c r="B8852" s="1">
        <v>45823</v>
      </c>
      <c r="C8852" t="s">
        <v>724</v>
      </c>
      <c r="D8852" t="s">
        <v>104</v>
      </c>
      <c r="E8852">
        <v>1</v>
      </c>
      <c r="F8852">
        <v>0.05</v>
      </c>
      <c r="G8852">
        <v>40096</v>
      </c>
      <c r="H8852">
        <v>38091.199999999997</v>
      </c>
      <c r="I8852">
        <v>0.22</v>
      </c>
      <c r="J8852" s="2" t="s">
        <v>18732</v>
      </c>
      <c r="K8852" t="str">
        <f>_xlfn.XLOOKUP(D8852,Products!A:A,Products!C:C,"")</f>
        <v>Furniture</v>
      </c>
      <c r="L8852" t="str">
        <f>_xlfn.XLOOKUP(C8852,Customers!A:A,Customers!D:D,"")</f>
        <v>Gujarat</v>
      </c>
      <c r="M8852" t="str">
        <f>_xlfn.XLOOKUP(C8852,Customers!A:A,Customers!E:E,"")</f>
        <v>Corporate</v>
      </c>
    </row>
    <row r="8853" spans="1:13" x14ac:dyDescent="0.25">
      <c r="A8853" t="s">
        <v>18733</v>
      </c>
      <c r="B8853" s="1">
        <v>45815</v>
      </c>
      <c r="C8853" t="s">
        <v>133</v>
      </c>
      <c r="D8853" t="s">
        <v>69</v>
      </c>
      <c r="E8853">
        <v>3</v>
      </c>
      <c r="F8853">
        <v>0.1</v>
      </c>
      <c r="G8853">
        <v>41060</v>
      </c>
      <c r="H8853">
        <v>110862</v>
      </c>
      <c r="I8853">
        <v>0.28000000000000003</v>
      </c>
      <c r="J8853" s="2" t="s">
        <v>18734</v>
      </c>
      <c r="K8853" t="str">
        <f>_xlfn.XLOOKUP(D8853,Products!A:A,Products!C:C,"")</f>
        <v>Office Supplies</v>
      </c>
      <c r="L8853" t="str">
        <f>_xlfn.XLOOKUP(C8853,Customers!A:A,Customers!D:D,"")</f>
        <v>Chandigarh</v>
      </c>
      <c r="M8853" t="str">
        <f>_xlfn.XLOOKUP(C8853,Customers!A:A,Customers!E:E,"")</f>
        <v>Consumer</v>
      </c>
    </row>
    <row r="8854" spans="1:13" x14ac:dyDescent="0.25">
      <c r="A8854" t="s">
        <v>18735</v>
      </c>
      <c r="B8854" s="1">
        <v>45906</v>
      </c>
      <c r="C8854" t="s">
        <v>2434</v>
      </c>
      <c r="D8854" t="s">
        <v>469</v>
      </c>
      <c r="E8854">
        <v>3</v>
      </c>
      <c r="F8854">
        <v>0.25</v>
      </c>
      <c r="G8854">
        <v>35056</v>
      </c>
      <c r="H8854">
        <v>78876</v>
      </c>
      <c r="I8854">
        <v>0.19</v>
      </c>
      <c r="J8854" s="2" t="s">
        <v>18736</v>
      </c>
      <c r="K8854" t="str">
        <f>_xlfn.XLOOKUP(D8854,Products!A:A,Products!C:C,"")</f>
        <v>Home Appliances</v>
      </c>
      <c r="L8854" t="str">
        <f>_xlfn.XLOOKUP(C8854,Customers!A:A,Customers!D:D,"")</f>
        <v>Tamil Nadu</v>
      </c>
      <c r="M8854" t="str">
        <f>_xlfn.XLOOKUP(C8854,Customers!A:A,Customers!E:E,"")</f>
        <v>Corporate</v>
      </c>
    </row>
    <row r="8855" spans="1:13" x14ac:dyDescent="0.25">
      <c r="A8855" t="s">
        <v>18737</v>
      </c>
      <c r="B8855" s="1">
        <v>45843</v>
      </c>
      <c r="C8855" t="s">
        <v>2088</v>
      </c>
      <c r="D8855" t="s">
        <v>500</v>
      </c>
      <c r="E8855">
        <v>1</v>
      </c>
      <c r="F8855">
        <v>0.05</v>
      </c>
      <c r="G8855">
        <v>45709</v>
      </c>
      <c r="H8855" s="2" t="s">
        <v>3581</v>
      </c>
      <c r="I8855">
        <v>0.22</v>
      </c>
      <c r="J8855" s="2" t="s">
        <v>18738</v>
      </c>
      <c r="K8855" t="str">
        <f>_xlfn.XLOOKUP(D8855,Products!A:A,Products!C:C,"")</f>
        <v>Furniture</v>
      </c>
      <c r="L8855" t="str">
        <f>_xlfn.XLOOKUP(C8855,Customers!A:A,Customers!D:D,"")</f>
        <v>Kerala</v>
      </c>
      <c r="M8855" t="str">
        <f>_xlfn.XLOOKUP(C8855,Customers!A:A,Customers!E:E,"")</f>
        <v>Corporate</v>
      </c>
    </row>
    <row r="8856" spans="1:13" x14ac:dyDescent="0.25">
      <c r="A8856" t="s">
        <v>18739</v>
      </c>
      <c r="B8856" s="1">
        <v>45735</v>
      </c>
      <c r="C8856" t="s">
        <v>10488</v>
      </c>
      <c r="D8856" t="s">
        <v>142</v>
      </c>
      <c r="E8856">
        <v>1</v>
      </c>
      <c r="F8856">
        <v>0</v>
      </c>
      <c r="G8856">
        <v>38016</v>
      </c>
      <c r="H8856">
        <v>38016</v>
      </c>
      <c r="I8856">
        <v>0.16</v>
      </c>
      <c r="J8856" s="2" t="s">
        <v>18740</v>
      </c>
      <c r="K8856" t="str">
        <f>_xlfn.XLOOKUP(D8856,Products!A:A,Products!C:C,"")</f>
        <v>Technology</v>
      </c>
      <c r="L8856" t="str">
        <f>_xlfn.XLOOKUP(C8856,Customers!A:A,Customers!D:D,"")</f>
        <v>West Bengal</v>
      </c>
      <c r="M8856" t="str">
        <f>_xlfn.XLOOKUP(C8856,Customers!A:A,Customers!E:E,"")</f>
        <v>Corporate</v>
      </c>
    </row>
    <row r="8857" spans="1:13" x14ac:dyDescent="0.25">
      <c r="A8857" t="s">
        <v>18741</v>
      </c>
      <c r="B8857" s="1">
        <v>45679</v>
      </c>
      <c r="C8857" t="s">
        <v>7645</v>
      </c>
      <c r="D8857" t="s">
        <v>195</v>
      </c>
      <c r="E8857">
        <v>2</v>
      </c>
      <c r="F8857">
        <v>0.1</v>
      </c>
      <c r="G8857">
        <v>29812</v>
      </c>
      <c r="H8857">
        <v>53661.599999999999</v>
      </c>
      <c r="I8857">
        <v>0.28000000000000003</v>
      </c>
      <c r="J8857" s="2" t="s">
        <v>18742</v>
      </c>
      <c r="K8857" t="str">
        <f>_xlfn.XLOOKUP(D8857,Products!A:A,Products!C:C,"")</f>
        <v>Office Supplies</v>
      </c>
      <c r="L8857" t="str">
        <f>_xlfn.XLOOKUP(C8857,Customers!A:A,Customers!D:D,"")</f>
        <v>Uttar Pradesh</v>
      </c>
      <c r="M8857" t="str">
        <f>_xlfn.XLOOKUP(C8857,Customers!A:A,Customers!E:E,"")</f>
        <v>Consumer</v>
      </c>
    </row>
    <row r="8858" spans="1:13" x14ac:dyDescent="0.25">
      <c r="A8858" t="s">
        <v>18743</v>
      </c>
      <c r="B8858" s="1">
        <v>45765</v>
      </c>
      <c r="C8858" t="s">
        <v>907</v>
      </c>
      <c r="D8858" t="s">
        <v>115</v>
      </c>
      <c r="E8858">
        <v>1</v>
      </c>
      <c r="F8858">
        <v>0</v>
      </c>
      <c r="G8858">
        <v>10792</v>
      </c>
      <c r="H8858">
        <v>10792</v>
      </c>
      <c r="I8858">
        <v>0.28000000000000003</v>
      </c>
      <c r="J8858" s="2" t="s">
        <v>18744</v>
      </c>
      <c r="K8858" t="str">
        <f>_xlfn.XLOOKUP(D8858,Products!A:A,Products!C:C,"")</f>
        <v>Office Supplies</v>
      </c>
      <c r="L8858" t="str">
        <f>_xlfn.XLOOKUP(C8858,Customers!A:A,Customers!D:D,"")</f>
        <v>Kerala</v>
      </c>
      <c r="M8858" t="str">
        <f>_xlfn.XLOOKUP(C8858,Customers!A:A,Customers!E:E,"")</f>
        <v>Corporate</v>
      </c>
    </row>
    <row r="8859" spans="1:13" x14ac:dyDescent="0.25">
      <c r="A8859" t="s">
        <v>18745</v>
      </c>
      <c r="B8859" s="1">
        <v>45930</v>
      </c>
      <c r="C8859" t="s">
        <v>1597</v>
      </c>
      <c r="D8859" t="s">
        <v>142</v>
      </c>
      <c r="E8859">
        <v>1</v>
      </c>
      <c r="F8859">
        <v>0</v>
      </c>
      <c r="G8859">
        <v>38016</v>
      </c>
      <c r="H8859">
        <v>38016</v>
      </c>
      <c r="I8859">
        <v>0.16</v>
      </c>
      <c r="J8859" s="2" t="s">
        <v>18746</v>
      </c>
      <c r="K8859" t="str">
        <f>_xlfn.XLOOKUP(D8859,Products!A:A,Products!C:C,"")</f>
        <v>Technology</v>
      </c>
      <c r="L8859" t="str">
        <f>_xlfn.XLOOKUP(C8859,Customers!A:A,Customers!D:D,"")</f>
        <v>Tamil Nadu</v>
      </c>
      <c r="M8859" t="str">
        <f>_xlfn.XLOOKUP(C8859,Customers!A:A,Customers!E:E,"")</f>
        <v>Consumer</v>
      </c>
    </row>
    <row r="8860" spans="1:13" x14ac:dyDescent="0.25">
      <c r="A8860" t="s">
        <v>18747</v>
      </c>
      <c r="B8860" s="1">
        <v>45909</v>
      </c>
      <c r="C8860" t="s">
        <v>1232</v>
      </c>
      <c r="D8860" t="s">
        <v>313</v>
      </c>
      <c r="E8860">
        <v>2</v>
      </c>
      <c r="F8860">
        <v>0.1</v>
      </c>
      <c r="G8860">
        <v>23441</v>
      </c>
      <c r="H8860">
        <v>42193.8</v>
      </c>
      <c r="I8860">
        <v>0.19</v>
      </c>
      <c r="J8860" s="2" t="s">
        <v>18748</v>
      </c>
      <c r="K8860" t="str">
        <f>_xlfn.XLOOKUP(D8860,Products!A:A,Products!C:C,"")</f>
        <v>Home Appliances</v>
      </c>
      <c r="L8860" t="str">
        <f>_xlfn.XLOOKUP(C8860,Customers!A:A,Customers!D:D,"")</f>
        <v>Gujarat</v>
      </c>
      <c r="M8860" t="str">
        <f>_xlfn.XLOOKUP(C8860,Customers!A:A,Customers!E:E,"")</f>
        <v>Consumer</v>
      </c>
    </row>
    <row r="8861" spans="1:13" x14ac:dyDescent="0.25">
      <c r="A8861" t="s">
        <v>18749</v>
      </c>
      <c r="B8861" s="1">
        <v>45672</v>
      </c>
      <c r="C8861" t="s">
        <v>68</v>
      </c>
      <c r="D8861" t="s">
        <v>78</v>
      </c>
      <c r="E8861">
        <v>4</v>
      </c>
      <c r="F8861">
        <v>0.2</v>
      </c>
      <c r="G8861">
        <v>40809</v>
      </c>
      <c r="H8861">
        <v>130588.8</v>
      </c>
      <c r="I8861">
        <v>0.19</v>
      </c>
      <c r="J8861" s="2" t="s">
        <v>18750</v>
      </c>
      <c r="K8861" t="str">
        <f>_xlfn.XLOOKUP(D8861,Products!A:A,Products!C:C,"")</f>
        <v>Home Appliances</v>
      </c>
      <c r="L8861" t="str">
        <f>_xlfn.XLOOKUP(C8861,Customers!A:A,Customers!D:D,"")</f>
        <v>Kerala</v>
      </c>
      <c r="M8861" t="str">
        <f>_xlfn.XLOOKUP(C8861,Customers!A:A,Customers!E:E,"")</f>
        <v>Corporate</v>
      </c>
    </row>
    <row r="8862" spans="1:13" x14ac:dyDescent="0.25">
      <c r="A8862" t="s">
        <v>18751</v>
      </c>
      <c r="B8862" s="1">
        <v>45961</v>
      </c>
      <c r="C8862" t="s">
        <v>4721</v>
      </c>
      <c r="D8862" t="s">
        <v>242</v>
      </c>
      <c r="E8862">
        <v>1</v>
      </c>
      <c r="F8862">
        <v>0.2</v>
      </c>
      <c r="G8862">
        <v>14854</v>
      </c>
      <c r="H8862">
        <v>11883.2</v>
      </c>
      <c r="I8862">
        <v>0.22</v>
      </c>
      <c r="J8862">
        <v>2141.43246093588</v>
      </c>
      <c r="K8862" t="str">
        <f>_xlfn.XLOOKUP(D8862,Products!A:A,Products!C:C,"")</f>
        <v>Furniture</v>
      </c>
      <c r="L8862" t="str">
        <f>_xlfn.XLOOKUP(C8862,Customers!A:A,Customers!D:D,"")</f>
        <v>Tamil Nadu</v>
      </c>
      <c r="M8862" t="str">
        <f>_xlfn.XLOOKUP(C8862,Customers!A:A,Customers!E:E,"")</f>
        <v>Small Business</v>
      </c>
    </row>
    <row r="8863" spans="1:13" x14ac:dyDescent="0.25">
      <c r="A8863" t="s">
        <v>18752</v>
      </c>
      <c r="B8863" s="1">
        <v>45817</v>
      </c>
      <c r="C8863" t="s">
        <v>1917</v>
      </c>
      <c r="D8863" t="s">
        <v>134</v>
      </c>
      <c r="E8863">
        <v>2</v>
      </c>
      <c r="F8863">
        <v>0</v>
      </c>
      <c r="G8863">
        <v>42988</v>
      </c>
      <c r="H8863">
        <v>85976</v>
      </c>
      <c r="I8863">
        <v>0.19</v>
      </c>
      <c r="J8863" s="2" t="s">
        <v>18753</v>
      </c>
      <c r="K8863" t="str">
        <f>_xlfn.XLOOKUP(D8863,Products!A:A,Products!C:C,"")</f>
        <v>Home Appliances</v>
      </c>
      <c r="L8863" t="str">
        <f>_xlfn.XLOOKUP(C8863,Customers!A:A,Customers!D:D,"")</f>
        <v>Chandigarh</v>
      </c>
      <c r="M8863" t="str">
        <f>_xlfn.XLOOKUP(C8863,Customers!A:A,Customers!E:E,"")</f>
        <v>Consumer</v>
      </c>
    </row>
    <row r="8864" spans="1:13" x14ac:dyDescent="0.25">
      <c r="A8864" t="s">
        <v>18754</v>
      </c>
      <c r="B8864" s="1">
        <v>45862</v>
      </c>
      <c r="C8864" t="s">
        <v>7098</v>
      </c>
      <c r="D8864" t="s">
        <v>204</v>
      </c>
      <c r="E8864">
        <v>2</v>
      </c>
      <c r="F8864">
        <v>0</v>
      </c>
      <c r="G8864">
        <v>19940</v>
      </c>
      <c r="H8864">
        <v>39880</v>
      </c>
      <c r="I8864">
        <v>0.16</v>
      </c>
      <c r="J8864" s="2" t="s">
        <v>18755</v>
      </c>
      <c r="K8864" t="str">
        <f>_xlfn.XLOOKUP(D8864,Products!A:A,Products!C:C,"")</f>
        <v>Technology</v>
      </c>
      <c r="L8864" t="str">
        <f>_xlfn.XLOOKUP(C8864,Customers!A:A,Customers!D:D,"")</f>
        <v>Tamil Nadu</v>
      </c>
      <c r="M8864" t="str">
        <f>_xlfn.XLOOKUP(C8864,Customers!A:A,Customers!E:E,"")</f>
        <v>Small Business</v>
      </c>
    </row>
    <row r="8865" spans="1:13" x14ac:dyDescent="0.25">
      <c r="A8865" t="s">
        <v>18756</v>
      </c>
      <c r="B8865" s="1">
        <v>45770</v>
      </c>
      <c r="C8865" t="s">
        <v>3495</v>
      </c>
      <c r="D8865" t="s">
        <v>630</v>
      </c>
      <c r="E8865">
        <v>2</v>
      </c>
      <c r="F8865">
        <v>0.1</v>
      </c>
      <c r="G8865">
        <v>2696</v>
      </c>
      <c r="H8865">
        <v>4852.8</v>
      </c>
      <c r="I8865">
        <v>0.31</v>
      </c>
      <c r="J8865" s="2" t="s">
        <v>18757</v>
      </c>
      <c r="K8865" t="str">
        <f>_xlfn.XLOOKUP(D8865,Products!A:A,Products!C:C,"")</f>
        <v>Beauty &amp; Personal Care</v>
      </c>
      <c r="L8865" t="str">
        <f>_xlfn.XLOOKUP(C8865,Customers!A:A,Customers!D:D,"")</f>
        <v>Kerala</v>
      </c>
      <c r="M8865" t="str">
        <f>_xlfn.XLOOKUP(C8865,Customers!A:A,Customers!E:E,"")</f>
        <v>Consumer</v>
      </c>
    </row>
    <row r="8866" spans="1:13" x14ac:dyDescent="0.25">
      <c r="A8866" t="s">
        <v>18758</v>
      </c>
      <c r="B8866" s="1">
        <v>45825</v>
      </c>
      <c r="C8866" t="s">
        <v>6230</v>
      </c>
      <c r="D8866" t="s">
        <v>493</v>
      </c>
      <c r="E8866">
        <v>5</v>
      </c>
      <c r="F8866">
        <v>0.05</v>
      </c>
      <c r="G8866">
        <v>31802</v>
      </c>
      <c r="H8866">
        <v>151059.5</v>
      </c>
      <c r="I8866">
        <v>0.19</v>
      </c>
      <c r="J8866" s="2" t="s">
        <v>18759</v>
      </c>
      <c r="K8866" t="str">
        <f>_xlfn.XLOOKUP(D8866,Products!A:A,Products!C:C,"")</f>
        <v>Home Appliances</v>
      </c>
      <c r="L8866" t="str">
        <f>_xlfn.XLOOKUP(C8866,Customers!A:A,Customers!D:D,"")</f>
        <v>West Bengal</v>
      </c>
      <c r="M8866" t="str">
        <f>_xlfn.XLOOKUP(C8866,Customers!A:A,Customers!E:E,"")</f>
        <v>Corporate</v>
      </c>
    </row>
    <row r="8867" spans="1:13" x14ac:dyDescent="0.25">
      <c r="A8867" t="s">
        <v>18760</v>
      </c>
      <c r="B8867" s="1">
        <v>46010</v>
      </c>
      <c r="C8867" t="s">
        <v>2664</v>
      </c>
      <c r="D8867" t="s">
        <v>20</v>
      </c>
      <c r="E8867">
        <v>2</v>
      </c>
      <c r="F8867">
        <v>0.15</v>
      </c>
      <c r="G8867">
        <v>30563</v>
      </c>
      <c r="H8867">
        <v>51957.1</v>
      </c>
      <c r="I8867">
        <v>0.19</v>
      </c>
      <c r="J8867" s="2" t="s">
        <v>18761</v>
      </c>
      <c r="K8867" t="str">
        <f>_xlfn.XLOOKUP(D8867,Products!A:A,Products!C:C,"")</f>
        <v>Home Appliances</v>
      </c>
      <c r="L8867" t="str">
        <f>_xlfn.XLOOKUP(C8867,Customers!A:A,Customers!D:D,"")</f>
        <v>Karnataka</v>
      </c>
      <c r="M8867" t="str">
        <f>_xlfn.XLOOKUP(C8867,Customers!A:A,Customers!E:E,"")</f>
        <v>Small Business</v>
      </c>
    </row>
    <row r="8868" spans="1:13" x14ac:dyDescent="0.25">
      <c r="A8868" t="s">
        <v>18762</v>
      </c>
      <c r="B8868" s="1">
        <v>45910</v>
      </c>
      <c r="C8868" t="s">
        <v>5369</v>
      </c>
      <c r="D8868" t="s">
        <v>304</v>
      </c>
      <c r="E8868">
        <v>2</v>
      </c>
      <c r="F8868">
        <v>0.1</v>
      </c>
      <c r="G8868">
        <v>15711</v>
      </c>
      <c r="H8868">
        <v>28279.8</v>
      </c>
      <c r="I8868">
        <v>0.19</v>
      </c>
      <c r="J8868">
        <v>5411.0478209400599</v>
      </c>
      <c r="K8868" t="str">
        <f>_xlfn.XLOOKUP(D8868,Products!A:A,Products!C:C,"")</f>
        <v>Home Appliances</v>
      </c>
      <c r="L8868" t="str">
        <f>_xlfn.XLOOKUP(C8868,Customers!A:A,Customers!D:D,"")</f>
        <v>Chandigarh</v>
      </c>
      <c r="M8868" t="str">
        <f>_xlfn.XLOOKUP(C8868,Customers!A:A,Customers!E:E,"")</f>
        <v>Consumer</v>
      </c>
    </row>
    <row r="8869" spans="1:13" x14ac:dyDescent="0.25">
      <c r="A8869" t="s">
        <v>18763</v>
      </c>
      <c r="B8869" s="1">
        <v>45843</v>
      </c>
      <c r="C8869" t="s">
        <v>945</v>
      </c>
      <c r="D8869" t="s">
        <v>249</v>
      </c>
      <c r="E8869">
        <v>5</v>
      </c>
      <c r="F8869">
        <v>0</v>
      </c>
      <c r="G8869">
        <v>4101</v>
      </c>
      <c r="H8869">
        <v>20505</v>
      </c>
      <c r="I8869">
        <v>0.16</v>
      </c>
      <c r="J8869" s="2" t="s">
        <v>18764</v>
      </c>
      <c r="K8869" t="str">
        <f>_xlfn.XLOOKUP(D8869,Products!A:A,Products!C:C,"")</f>
        <v>Technology</v>
      </c>
      <c r="L8869" t="str">
        <f>_xlfn.XLOOKUP(C8869,Customers!A:A,Customers!D:D,"")</f>
        <v>Maharashtra</v>
      </c>
      <c r="M8869" t="str">
        <f>_xlfn.XLOOKUP(C8869,Customers!A:A,Customers!E:E,"")</f>
        <v>Consumer</v>
      </c>
    </row>
    <row r="8870" spans="1:13" x14ac:dyDescent="0.25">
      <c r="A8870" t="s">
        <v>18765</v>
      </c>
      <c r="B8870" s="1">
        <v>46004</v>
      </c>
      <c r="C8870" t="s">
        <v>489</v>
      </c>
      <c r="D8870" t="s">
        <v>309</v>
      </c>
      <c r="E8870">
        <v>1</v>
      </c>
      <c r="F8870">
        <v>0.05</v>
      </c>
      <c r="G8870">
        <v>3506</v>
      </c>
      <c r="H8870">
        <v>3330.7</v>
      </c>
      <c r="I8870">
        <v>0.19</v>
      </c>
      <c r="J8870" s="2" t="s">
        <v>18766</v>
      </c>
      <c r="K8870" t="str">
        <f>_xlfn.XLOOKUP(D8870,Products!A:A,Products!C:C,"")</f>
        <v>Home Appliances</v>
      </c>
      <c r="L8870" t="str">
        <f>_xlfn.XLOOKUP(C8870,Customers!A:A,Customers!D:D,"")</f>
        <v>Chandigarh</v>
      </c>
      <c r="M8870" t="str">
        <f>_xlfn.XLOOKUP(C8870,Customers!A:A,Customers!E:E,"")</f>
        <v>Consumer</v>
      </c>
    </row>
    <row r="8871" spans="1:13" x14ac:dyDescent="0.25">
      <c r="A8871" t="s">
        <v>18767</v>
      </c>
      <c r="B8871" s="1">
        <v>45884</v>
      </c>
      <c r="C8871" t="s">
        <v>1329</v>
      </c>
      <c r="D8871" t="s">
        <v>160</v>
      </c>
      <c r="E8871">
        <v>1</v>
      </c>
      <c r="F8871">
        <v>0.2</v>
      </c>
      <c r="G8871">
        <v>37834</v>
      </c>
      <c r="H8871">
        <v>30267.200000000001</v>
      </c>
      <c r="I8871">
        <v>0.28000000000000003</v>
      </c>
      <c r="J8871" s="2" t="s">
        <v>18768</v>
      </c>
      <c r="K8871" t="str">
        <f>_xlfn.XLOOKUP(D8871,Products!A:A,Products!C:C,"")</f>
        <v>Office Supplies</v>
      </c>
      <c r="L8871" t="str">
        <f>_xlfn.XLOOKUP(C8871,Customers!A:A,Customers!D:D,"")</f>
        <v>Delhi</v>
      </c>
      <c r="M8871" t="str">
        <f>_xlfn.XLOOKUP(C8871,Customers!A:A,Customers!E:E,"")</f>
        <v>Consumer</v>
      </c>
    </row>
    <row r="8872" spans="1:13" x14ac:dyDescent="0.25">
      <c r="A8872" t="s">
        <v>18769</v>
      </c>
      <c r="B8872" s="1">
        <v>45673</v>
      </c>
      <c r="C8872" t="s">
        <v>2702</v>
      </c>
      <c r="D8872" t="s">
        <v>195</v>
      </c>
      <c r="E8872">
        <v>2</v>
      </c>
      <c r="F8872">
        <v>0.1</v>
      </c>
      <c r="G8872">
        <v>29812</v>
      </c>
      <c r="H8872">
        <v>53661.599999999999</v>
      </c>
      <c r="I8872">
        <v>0.28000000000000003</v>
      </c>
      <c r="J8872" s="2" t="s">
        <v>18770</v>
      </c>
      <c r="K8872" t="str">
        <f>_xlfn.XLOOKUP(D8872,Products!A:A,Products!C:C,"")</f>
        <v>Office Supplies</v>
      </c>
      <c r="L8872" t="str">
        <f>_xlfn.XLOOKUP(C8872,Customers!A:A,Customers!D:D,"")</f>
        <v>Rajasthan</v>
      </c>
      <c r="M8872" t="str">
        <f>_xlfn.XLOOKUP(C8872,Customers!A:A,Customers!E:E,"")</f>
        <v>Consumer</v>
      </c>
    </row>
    <row r="8873" spans="1:13" x14ac:dyDescent="0.25">
      <c r="A8873" t="s">
        <v>18771</v>
      </c>
      <c r="B8873" s="1">
        <v>45813</v>
      </c>
      <c r="C8873" t="s">
        <v>1984</v>
      </c>
      <c r="D8873" t="s">
        <v>115</v>
      </c>
      <c r="E8873">
        <v>1</v>
      </c>
      <c r="F8873">
        <v>0.15</v>
      </c>
      <c r="G8873">
        <v>10792</v>
      </c>
      <c r="H8873" s="2" t="s">
        <v>4191</v>
      </c>
      <c r="I8873">
        <v>0.28000000000000003</v>
      </c>
      <c r="J8873" s="2" t="s">
        <v>18772</v>
      </c>
      <c r="K8873" t="str">
        <f>_xlfn.XLOOKUP(D8873,Products!A:A,Products!C:C,"")</f>
        <v>Office Supplies</v>
      </c>
      <c r="L8873" t="str">
        <f>_xlfn.XLOOKUP(C8873,Customers!A:A,Customers!D:D,"")</f>
        <v>Tamil Nadu</v>
      </c>
      <c r="M8873" t="str">
        <f>_xlfn.XLOOKUP(C8873,Customers!A:A,Customers!E:E,"")</f>
        <v>Small Business</v>
      </c>
    </row>
    <row r="8874" spans="1:13" x14ac:dyDescent="0.25">
      <c r="A8874" t="s">
        <v>18773</v>
      </c>
      <c r="B8874" s="1">
        <v>46011</v>
      </c>
      <c r="C8874" t="s">
        <v>3431</v>
      </c>
      <c r="D8874" t="s">
        <v>119</v>
      </c>
      <c r="E8874">
        <v>1</v>
      </c>
      <c r="F8874">
        <v>0.1</v>
      </c>
      <c r="G8874">
        <v>40034</v>
      </c>
      <c r="H8874">
        <v>36030.6</v>
      </c>
      <c r="I8874">
        <v>0.28000000000000003</v>
      </c>
      <c r="J8874" s="2" t="s">
        <v>18774</v>
      </c>
      <c r="K8874" t="str">
        <f>_xlfn.XLOOKUP(D8874,Products!A:A,Products!C:C,"")</f>
        <v>Office Supplies</v>
      </c>
      <c r="L8874" t="str">
        <f>_xlfn.XLOOKUP(C8874,Customers!A:A,Customers!D:D,"")</f>
        <v>Gujarat</v>
      </c>
      <c r="M8874" t="str">
        <f>_xlfn.XLOOKUP(C8874,Customers!A:A,Customers!E:E,"")</f>
        <v>Small Business</v>
      </c>
    </row>
    <row r="8875" spans="1:13" x14ac:dyDescent="0.25">
      <c r="A8875" t="s">
        <v>18775</v>
      </c>
      <c r="B8875" s="1">
        <v>45768</v>
      </c>
      <c r="C8875" t="s">
        <v>512</v>
      </c>
      <c r="D8875" t="s">
        <v>549</v>
      </c>
      <c r="E8875">
        <v>1</v>
      </c>
      <c r="F8875">
        <v>0.15</v>
      </c>
      <c r="G8875">
        <v>21109</v>
      </c>
      <c r="H8875" s="2" t="s">
        <v>3751</v>
      </c>
      <c r="I8875">
        <v>0.22</v>
      </c>
      <c r="J8875" s="2" t="s">
        <v>18776</v>
      </c>
      <c r="K8875" t="str">
        <f>_xlfn.XLOOKUP(D8875,Products!A:A,Products!C:C,"")</f>
        <v>Furniture</v>
      </c>
      <c r="L8875" t="str">
        <f>_xlfn.XLOOKUP(C8875,Customers!A:A,Customers!D:D,"")</f>
        <v>Delhi</v>
      </c>
      <c r="M8875" t="str">
        <f>_xlfn.XLOOKUP(C8875,Customers!A:A,Customers!E:E,"")</f>
        <v>Consumer</v>
      </c>
    </row>
    <row r="8876" spans="1:13" x14ac:dyDescent="0.25">
      <c r="A8876" t="s">
        <v>18777</v>
      </c>
      <c r="B8876" s="1">
        <v>45658</v>
      </c>
      <c r="C8876" t="s">
        <v>400</v>
      </c>
      <c r="D8876" t="s">
        <v>239</v>
      </c>
      <c r="E8876">
        <v>2</v>
      </c>
      <c r="F8876">
        <v>0</v>
      </c>
      <c r="G8876">
        <v>35247</v>
      </c>
      <c r="H8876">
        <v>70494</v>
      </c>
      <c r="I8876">
        <v>0.16</v>
      </c>
      <c r="J8876" s="2" t="s">
        <v>18778</v>
      </c>
      <c r="K8876" t="str">
        <f>_xlfn.XLOOKUP(D8876,Products!A:A,Products!C:C,"")</f>
        <v>Technology</v>
      </c>
      <c r="L8876" t="str">
        <f>_xlfn.XLOOKUP(C8876,Customers!A:A,Customers!D:D,"")</f>
        <v>Gujarat</v>
      </c>
      <c r="M8876" t="str">
        <f>_xlfn.XLOOKUP(C8876,Customers!A:A,Customers!E:E,"")</f>
        <v>Consumer</v>
      </c>
    </row>
    <row r="8877" spans="1:13" x14ac:dyDescent="0.25">
      <c r="A8877" t="s">
        <v>18779</v>
      </c>
      <c r="B8877" s="1">
        <v>45698</v>
      </c>
      <c r="C8877" t="s">
        <v>4418</v>
      </c>
      <c r="D8877" t="s">
        <v>249</v>
      </c>
      <c r="E8877">
        <v>4</v>
      </c>
      <c r="F8877">
        <v>0.15</v>
      </c>
      <c r="G8877">
        <v>4101</v>
      </c>
      <c r="H8877">
        <v>13943.4</v>
      </c>
      <c r="I8877">
        <v>0.16</v>
      </c>
      <c r="J8877" s="2" t="s">
        <v>18780</v>
      </c>
      <c r="K8877" t="str">
        <f>_xlfn.XLOOKUP(D8877,Products!A:A,Products!C:C,"")</f>
        <v>Technology</v>
      </c>
      <c r="L8877" t="str">
        <f>_xlfn.XLOOKUP(C8877,Customers!A:A,Customers!D:D,"")</f>
        <v>Chandigarh</v>
      </c>
      <c r="M8877" t="str">
        <f>_xlfn.XLOOKUP(C8877,Customers!A:A,Customers!E:E,"")</f>
        <v>Corporate</v>
      </c>
    </row>
    <row r="8878" spans="1:13" x14ac:dyDescent="0.25">
      <c r="A8878" t="s">
        <v>18781</v>
      </c>
      <c r="B8878" s="1">
        <v>45705</v>
      </c>
      <c r="C8878" t="s">
        <v>4517</v>
      </c>
      <c r="D8878" t="s">
        <v>60</v>
      </c>
      <c r="E8878">
        <v>1</v>
      </c>
      <c r="F8878">
        <v>0.15</v>
      </c>
      <c r="G8878">
        <v>9257</v>
      </c>
      <c r="H8878">
        <v>7868.45</v>
      </c>
      <c r="I8878">
        <v>0.16</v>
      </c>
      <c r="J8878" s="2" t="s">
        <v>18782</v>
      </c>
      <c r="K8878" t="str">
        <f>_xlfn.XLOOKUP(D8878,Products!A:A,Products!C:C,"")</f>
        <v>Technology</v>
      </c>
      <c r="L8878" t="str">
        <f>_xlfn.XLOOKUP(C8878,Customers!A:A,Customers!D:D,"")</f>
        <v>Kerala</v>
      </c>
      <c r="M8878" t="str">
        <f>_xlfn.XLOOKUP(C8878,Customers!A:A,Customers!E:E,"")</f>
        <v>Corporate</v>
      </c>
    </row>
    <row r="8879" spans="1:13" x14ac:dyDescent="0.25">
      <c r="A8879" t="s">
        <v>18783</v>
      </c>
      <c r="B8879" s="1">
        <v>45765</v>
      </c>
      <c r="C8879" t="s">
        <v>4898</v>
      </c>
      <c r="D8879" t="s">
        <v>64</v>
      </c>
      <c r="E8879">
        <v>2</v>
      </c>
      <c r="F8879">
        <v>0</v>
      </c>
      <c r="G8879">
        <v>5299</v>
      </c>
      <c r="H8879">
        <v>10598</v>
      </c>
      <c r="I8879">
        <v>0.16</v>
      </c>
      <c r="J8879" s="2" t="s">
        <v>18784</v>
      </c>
      <c r="K8879" t="str">
        <f>_xlfn.XLOOKUP(D8879,Products!A:A,Products!C:C,"")</f>
        <v>Technology</v>
      </c>
      <c r="L8879" t="str">
        <f>_xlfn.XLOOKUP(C8879,Customers!A:A,Customers!D:D,"")</f>
        <v>Karnataka</v>
      </c>
      <c r="M8879" t="str">
        <f>_xlfn.XLOOKUP(C8879,Customers!A:A,Customers!E:E,"")</f>
        <v>Small Business</v>
      </c>
    </row>
    <row r="8880" spans="1:13" x14ac:dyDescent="0.25">
      <c r="A8880" t="s">
        <v>18785</v>
      </c>
      <c r="B8880" s="1">
        <v>45818</v>
      </c>
      <c r="C8880" t="s">
        <v>5309</v>
      </c>
      <c r="D8880" t="s">
        <v>231</v>
      </c>
      <c r="E8880">
        <v>1</v>
      </c>
      <c r="F8880">
        <v>0.05</v>
      </c>
      <c r="G8880">
        <v>36976</v>
      </c>
      <c r="H8880">
        <v>35127.199999999997</v>
      </c>
      <c r="I8880">
        <v>0.28000000000000003</v>
      </c>
      <c r="J8880" s="2" t="s">
        <v>18786</v>
      </c>
      <c r="K8880" t="str">
        <f>_xlfn.XLOOKUP(D8880,Products!A:A,Products!C:C,"")</f>
        <v>Office Supplies</v>
      </c>
      <c r="L8880" t="str">
        <f>_xlfn.XLOOKUP(C8880,Customers!A:A,Customers!D:D,"")</f>
        <v>Tamil Nadu</v>
      </c>
      <c r="M8880" t="str">
        <f>_xlfn.XLOOKUP(C8880,Customers!A:A,Customers!E:E,"")</f>
        <v>Consumer</v>
      </c>
    </row>
    <row r="8881" spans="1:13" x14ac:dyDescent="0.25">
      <c r="A8881" t="s">
        <v>18787</v>
      </c>
      <c r="B8881" s="1">
        <v>45818</v>
      </c>
      <c r="C8881" t="s">
        <v>2767</v>
      </c>
      <c r="D8881" t="s">
        <v>183</v>
      </c>
      <c r="E8881">
        <v>2</v>
      </c>
      <c r="F8881">
        <v>0.1</v>
      </c>
      <c r="G8881">
        <v>1533</v>
      </c>
      <c r="H8881">
        <v>2759.4</v>
      </c>
      <c r="I8881">
        <v>0.16</v>
      </c>
      <c r="J8881" s="2" t="s">
        <v>18788</v>
      </c>
      <c r="K8881" t="str">
        <f>_xlfn.XLOOKUP(D8881,Products!A:A,Products!C:C,"")</f>
        <v>Technology</v>
      </c>
      <c r="L8881" t="str">
        <f>_xlfn.XLOOKUP(C8881,Customers!A:A,Customers!D:D,"")</f>
        <v>Maharashtra</v>
      </c>
      <c r="M8881" t="str">
        <f>_xlfn.XLOOKUP(C8881,Customers!A:A,Customers!E:E,"")</f>
        <v>Consumer</v>
      </c>
    </row>
    <row r="8882" spans="1:13" x14ac:dyDescent="0.25">
      <c r="A8882" t="s">
        <v>18789</v>
      </c>
      <c r="B8882" s="1">
        <v>46016</v>
      </c>
      <c r="C8882" t="s">
        <v>11280</v>
      </c>
      <c r="D8882" t="s">
        <v>473</v>
      </c>
      <c r="E8882">
        <v>2</v>
      </c>
      <c r="F8882">
        <v>0.15</v>
      </c>
      <c r="G8882">
        <v>35424</v>
      </c>
      <c r="H8882" s="2" t="s">
        <v>12141</v>
      </c>
      <c r="I8882">
        <v>0.19</v>
      </c>
      <c r="J8882" s="2" t="s">
        <v>18790</v>
      </c>
      <c r="K8882" t="str">
        <f>_xlfn.XLOOKUP(D8882,Products!A:A,Products!C:C,"")</f>
        <v>Home Appliances</v>
      </c>
      <c r="L8882" t="str">
        <f>_xlfn.XLOOKUP(C8882,Customers!A:A,Customers!D:D,"")</f>
        <v>Kerala</v>
      </c>
      <c r="M8882" t="str">
        <f>_xlfn.XLOOKUP(C8882,Customers!A:A,Customers!E:E,"")</f>
        <v>Consumer</v>
      </c>
    </row>
    <row r="8883" spans="1:13" x14ac:dyDescent="0.25">
      <c r="A8883" t="s">
        <v>18791</v>
      </c>
      <c r="B8883" s="1">
        <v>45785</v>
      </c>
      <c r="C8883" t="s">
        <v>1258</v>
      </c>
      <c r="D8883" t="s">
        <v>450</v>
      </c>
      <c r="E8883">
        <v>4</v>
      </c>
      <c r="F8883">
        <v>0.15</v>
      </c>
      <c r="G8883">
        <v>34669</v>
      </c>
      <c r="H8883" s="2" t="s">
        <v>518</v>
      </c>
      <c r="I8883">
        <v>0.16</v>
      </c>
      <c r="J8883" s="2" t="s">
        <v>18792</v>
      </c>
      <c r="K8883" t="str">
        <f>_xlfn.XLOOKUP(D8883,Products!A:A,Products!C:C,"")</f>
        <v>Technology</v>
      </c>
      <c r="L8883" t="str">
        <f>_xlfn.XLOOKUP(C8883,Customers!A:A,Customers!D:D,"")</f>
        <v>Maharashtra</v>
      </c>
      <c r="M8883" t="str">
        <f>_xlfn.XLOOKUP(C8883,Customers!A:A,Customers!E:E,"")</f>
        <v>Corporate</v>
      </c>
    </row>
    <row r="8884" spans="1:13" x14ac:dyDescent="0.25">
      <c r="A8884" t="s">
        <v>18793</v>
      </c>
      <c r="B8884" s="1">
        <v>45867</v>
      </c>
      <c r="C8884" t="s">
        <v>2345</v>
      </c>
      <c r="D8884" t="s">
        <v>56</v>
      </c>
      <c r="E8884">
        <v>1</v>
      </c>
      <c r="F8884">
        <v>0.15</v>
      </c>
      <c r="G8884">
        <v>9427</v>
      </c>
      <c r="H8884">
        <v>8012.95</v>
      </c>
      <c r="I8884">
        <v>0.22</v>
      </c>
      <c r="J8884" s="2" t="s">
        <v>18794</v>
      </c>
      <c r="K8884" t="str">
        <f>_xlfn.XLOOKUP(D8884,Products!A:A,Products!C:C,"")</f>
        <v>Furniture</v>
      </c>
      <c r="L8884" t="str">
        <f>_xlfn.XLOOKUP(C8884,Customers!A:A,Customers!D:D,"")</f>
        <v>Rajasthan</v>
      </c>
      <c r="M8884" t="str">
        <f>_xlfn.XLOOKUP(C8884,Customers!A:A,Customers!E:E,"")</f>
        <v>Corporate</v>
      </c>
    </row>
    <row r="8885" spans="1:13" x14ac:dyDescent="0.25">
      <c r="A8885" t="s">
        <v>18795</v>
      </c>
      <c r="B8885" s="1">
        <v>45808</v>
      </c>
      <c r="C8885" t="s">
        <v>1271</v>
      </c>
      <c r="D8885" t="s">
        <v>179</v>
      </c>
      <c r="E8885">
        <v>2</v>
      </c>
      <c r="F8885">
        <v>0.15</v>
      </c>
      <c r="G8885">
        <v>5109</v>
      </c>
      <c r="H8885">
        <v>8685.2999999999993</v>
      </c>
      <c r="I8885">
        <v>0.19</v>
      </c>
      <c r="J8885" s="2" t="s">
        <v>18796</v>
      </c>
      <c r="K8885" t="str">
        <f>_xlfn.XLOOKUP(D8885,Products!A:A,Products!C:C,"")</f>
        <v>Home Appliances</v>
      </c>
      <c r="L8885" t="str">
        <f>_xlfn.XLOOKUP(C8885,Customers!A:A,Customers!D:D,"")</f>
        <v>Delhi</v>
      </c>
      <c r="M8885" t="str">
        <f>_xlfn.XLOOKUP(C8885,Customers!A:A,Customers!E:E,"")</f>
        <v>Consumer</v>
      </c>
    </row>
    <row r="8886" spans="1:13" x14ac:dyDescent="0.25">
      <c r="A8886" t="s">
        <v>18797</v>
      </c>
      <c r="B8886" s="1">
        <v>45912</v>
      </c>
      <c r="C8886" t="s">
        <v>133</v>
      </c>
      <c r="D8886" t="s">
        <v>261</v>
      </c>
      <c r="E8886">
        <v>1</v>
      </c>
      <c r="F8886">
        <v>0.1</v>
      </c>
      <c r="G8886">
        <v>2649</v>
      </c>
      <c r="H8886">
        <v>2384.1</v>
      </c>
      <c r="I8886">
        <v>0.16</v>
      </c>
      <c r="J8886" s="2" t="s">
        <v>18798</v>
      </c>
      <c r="K8886" t="str">
        <f>_xlfn.XLOOKUP(D8886,Products!A:A,Products!C:C,"")</f>
        <v>Technology</v>
      </c>
      <c r="L8886" t="str">
        <f>_xlfn.XLOOKUP(C8886,Customers!A:A,Customers!D:D,"")</f>
        <v>Chandigarh</v>
      </c>
      <c r="M8886" t="str">
        <f>_xlfn.XLOOKUP(C8886,Customers!A:A,Customers!E:E,"")</f>
        <v>Consumer</v>
      </c>
    </row>
    <row r="8887" spans="1:13" x14ac:dyDescent="0.25">
      <c r="A8887" t="s">
        <v>18799</v>
      </c>
      <c r="B8887" s="1">
        <v>45875</v>
      </c>
      <c r="C8887" t="s">
        <v>7198</v>
      </c>
      <c r="D8887" t="s">
        <v>45</v>
      </c>
      <c r="E8887">
        <v>2</v>
      </c>
      <c r="F8887">
        <v>0.1</v>
      </c>
      <c r="G8887">
        <v>26232</v>
      </c>
      <c r="H8887">
        <v>47217.599999999999</v>
      </c>
      <c r="I8887">
        <v>0.22</v>
      </c>
      <c r="J8887" s="2" t="s">
        <v>18800</v>
      </c>
      <c r="K8887" t="str">
        <f>_xlfn.XLOOKUP(D8887,Products!A:A,Products!C:C,"")</f>
        <v>Furniture</v>
      </c>
      <c r="L8887" t="str">
        <f>_xlfn.XLOOKUP(C8887,Customers!A:A,Customers!D:D,"")</f>
        <v>Kerala</v>
      </c>
      <c r="M8887" t="str">
        <f>_xlfn.XLOOKUP(C8887,Customers!A:A,Customers!E:E,"")</f>
        <v>Consumer</v>
      </c>
    </row>
    <row r="8888" spans="1:13" x14ac:dyDescent="0.25">
      <c r="A8888" t="s">
        <v>18801</v>
      </c>
      <c r="B8888" s="1">
        <v>45687</v>
      </c>
      <c r="C8888" t="s">
        <v>342</v>
      </c>
      <c r="D8888" t="s">
        <v>493</v>
      </c>
      <c r="E8888">
        <v>3</v>
      </c>
      <c r="F8888">
        <v>0</v>
      </c>
      <c r="G8888">
        <v>31802</v>
      </c>
      <c r="H8888">
        <v>95406</v>
      </c>
      <c r="I8888">
        <v>0.19</v>
      </c>
      <c r="J8888" s="2" t="s">
        <v>18802</v>
      </c>
      <c r="K8888" t="str">
        <f>_xlfn.XLOOKUP(D8888,Products!A:A,Products!C:C,"")</f>
        <v>Home Appliances</v>
      </c>
      <c r="L8888" t="str">
        <f>_xlfn.XLOOKUP(C8888,Customers!A:A,Customers!D:D,"")</f>
        <v>West Bengal</v>
      </c>
      <c r="M8888" t="str">
        <f>_xlfn.XLOOKUP(C8888,Customers!A:A,Customers!E:E,"")</f>
        <v>Corporate</v>
      </c>
    </row>
    <row r="8889" spans="1:13" x14ac:dyDescent="0.25">
      <c r="A8889" t="s">
        <v>18803</v>
      </c>
      <c r="B8889" s="1">
        <v>45702</v>
      </c>
      <c r="C8889" t="s">
        <v>3293</v>
      </c>
      <c r="D8889" t="s">
        <v>208</v>
      </c>
      <c r="E8889">
        <v>4</v>
      </c>
      <c r="F8889">
        <v>0</v>
      </c>
      <c r="G8889">
        <v>46436</v>
      </c>
      <c r="H8889">
        <v>185744</v>
      </c>
      <c r="I8889">
        <v>0.28000000000000003</v>
      </c>
      <c r="J8889" s="2" t="s">
        <v>18804</v>
      </c>
      <c r="K8889" t="str">
        <f>_xlfn.XLOOKUP(D8889,Products!A:A,Products!C:C,"")</f>
        <v>Office Supplies</v>
      </c>
      <c r="L8889" t="str">
        <f>_xlfn.XLOOKUP(C8889,Customers!A:A,Customers!D:D,"")</f>
        <v>Chandigarh</v>
      </c>
      <c r="M8889" t="str">
        <f>_xlfn.XLOOKUP(C8889,Customers!A:A,Customers!E:E,"")</f>
        <v>Consumer</v>
      </c>
    </row>
    <row r="8890" spans="1:13" x14ac:dyDescent="0.25">
      <c r="A8890" t="s">
        <v>18805</v>
      </c>
      <c r="B8890" s="1">
        <v>45737</v>
      </c>
      <c r="C8890" t="s">
        <v>1426</v>
      </c>
      <c r="D8890" t="s">
        <v>200</v>
      </c>
      <c r="E8890">
        <v>1</v>
      </c>
      <c r="F8890">
        <v>0.1</v>
      </c>
      <c r="G8890">
        <v>28530</v>
      </c>
      <c r="H8890">
        <v>25677</v>
      </c>
      <c r="I8890">
        <v>0.16</v>
      </c>
      <c r="J8890" s="2" t="s">
        <v>18806</v>
      </c>
      <c r="K8890" t="str">
        <f>_xlfn.XLOOKUP(D8890,Products!A:A,Products!C:C,"")</f>
        <v>Technology</v>
      </c>
      <c r="L8890" t="str">
        <f>_xlfn.XLOOKUP(C8890,Customers!A:A,Customers!D:D,"")</f>
        <v>Delhi</v>
      </c>
      <c r="M8890" t="str">
        <f>_xlfn.XLOOKUP(C8890,Customers!A:A,Customers!E:E,"")</f>
        <v>Consumer</v>
      </c>
    </row>
    <row r="8891" spans="1:13" x14ac:dyDescent="0.25">
      <c r="A8891" t="s">
        <v>18807</v>
      </c>
      <c r="B8891" s="1">
        <v>45696</v>
      </c>
      <c r="C8891" t="s">
        <v>700</v>
      </c>
      <c r="D8891" t="s">
        <v>493</v>
      </c>
      <c r="E8891">
        <v>3</v>
      </c>
      <c r="F8891">
        <v>0.15</v>
      </c>
      <c r="G8891">
        <v>31802</v>
      </c>
      <c r="H8891" s="2" t="s">
        <v>3086</v>
      </c>
      <c r="I8891">
        <v>0.19</v>
      </c>
      <c r="J8891" s="2" t="s">
        <v>18808</v>
      </c>
      <c r="K8891" t="str">
        <f>_xlfn.XLOOKUP(D8891,Products!A:A,Products!C:C,"")</f>
        <v>Home Appliances</v>
      </c>
      <c r="L8891" t="str">
        <f>_xlfn.XLOOKUP(C8891,Customers!A:A,Customers!D:D,"")</f>
        <v>Maharashtra</v>
      </c>
      <c r="M8891" t="str">
        <f>_xlfn.XLOOKUP(C8891,Customers!A:A,Customers!E:E,"")</f>
        <v>Corporate</v>
      </c>
    </row>
    <row r="8892" spans="1:13" x14ac:dyDescent="0.25">
      <c r="A8892" t="s">
        <v>18809</v>
      </c>
      <c r="B8892" s="1">
        <v>45897</v>
      </c>
      <c r="C8892" t="s">
        <v>1771</v>
      </c>
      <c r="D8892" t="s">
        <v>179</v>
      </c>
      <c r="E8892">
        <v>1</v>
      </c>
      <c r="F8892">
        <v>0.15</v>
      </c>
      <c r="G8892">
        <v>5109</v>
      </c>
      <c r="H8892">
        <v>4342.6499999999996</v>
      </c>
      <c r="I8892">
        <v>0.19</v>
      </c>
      <c r="J8892" s="2" t="s">
        <v>18810</v>
      </c>
      <c r="K8892" t="str">
        <f>_xlfn.XLOOKUP(D8892,Products!A:A,Products!C:C,"")</f>
        <v>Home Appliances</v>
      </c>
      <c r="L8892" t="str">
        <f>_xlfn.XLOOKUP(C8892,Customers!A:A,Customers!D:D,"")</f>
        <v>Karnataka</v>
      </c>
      <c r="M8892" t="str">
        <f>_xlfn.XLOOKUP(C8892,Customers!A:A,Customers!E:E,"")</f>
        <v>Small Business</v>
      </c>
    </row>
    <row r="8893" spans="1:13" x14ac:dyDescent="0.25">
      <c r="A8893" t="s">
        <v>18811</v>
      </c>
      <c r="B8893" s="1">
        <v>45702</v>
      </c>
      <c r="C8893" t="s">
        <v>9118</v>
      </c>
      <c r="D8893" t="s">
        <v>147</v>
      </c>
      <c r="E8893">
        <v>1</v>
      </c>
      <c r="F8893">
        <v>0.15</v>
      </c>
      <c r="G8893">
        <v>14233</v>
      </c>
      <c r="H8893">
        <v>12098.05</v>
      </c>
      <c r="I8893">
        <v>0.22</v>
      </c>
      <c r="J8893" s="2" t="s">
        <v>18812</v>
      </c>
      <c r="K8893" t="str">
        <f>_xlfn.XLOOKUP(D8893,Products!A:A,Products!C:C,"")</f>
        <v>Furniture</v>
      </c>
      <c r="L8893" t="str">
        <f>_xlfn.XLOOKUP(C8893,Customers!A:A,Customers!D:D,"")</f>
        <v>Uttar Pradesh</v>
      </c>
      <c r="M8893" t="str">
        <f>_xlfn.XLOOKUP(C8893,Customers!A:A,Customers!E:E,"")</f>
        <v>Consumer</v>
      </c>
    </row>
    <row r="8894" spans="1:13" x14ac:dyDescent="0.25">
      <c r="A8894" t="s">
        <v>18813</v>
      </c>
      <c r="B8894" s="1">
        <v>45735</v>
      </c>
      <c r="C8894" t="s">
        <v>6837</v>
      </c>
      <c r="D8894" t="s">
        <v>24</v>
      </c>
      <c r="E8894">
        <v>3</v>
      </c>
      <c r="F8894">
        <v>0.1</v>
      </c>
      <c r="G8894">
        <v>48370</v>
      </c>
      <c r="H8894">
        <v>130599</v>
      </c>
      <c r="I8894">
        <v>0.16</v>
      </c>
      <c r="J8894">
        <v>25501.145256565302</v>
      </c>
      <c r="K8894" t="str">
        <f>_xlfn.XLOOKUP(D8894,Products!A:A,Products!C:C,"")</f>
        <v>Technology</v>
      </c>
      <c r="L8894" t="str">
        <f>_xlfn.XLOOKUP(C8894,Customers!A:A,Customers!D:D,"")</f>
        <v>Kerala</v>
      </c>
      <c r="M8894" t="str">
        <f>_xlfn.XLOOKUP(C8894,Customers!A:A,Customers!E:E,"")</f>
        <v>Corporate</v>
      </c>
    </row>
    <row r="8895" spans="1:13" x14ac:dyDescent="0.25">
      <c r="A8895" t="s">
        <v>18814</v>
      </c>
      <c r="B8895" s="1">
        <v>45994</v>
      </c>
      <c r="C8895" t="s">
        <v>578</v>
      </c>
      <c r="D8895" t="s">
        <v>371</v>
      </c>
      <c r="E8895">
        <v>1</v>
      </c>
      <c r="F8895">
        <v>0.05</v>
      </c>
      <c r="G8895">
        <v>34314</v>
      </c>
      <c r="H8895">
        <v>32598.3</v>
      </c>
      <c r="I8895">
        <v>0.16</v>
      </c>
      <c r="J8895" s="2" t="s">
        <v>18815</v>
      </c>
      <c r="K8895" t="str">
        <f>_xlfn.XLOOKUP(D8895,Products!A:A,Products!C:C,"")</f>
        <v>Technology</v>
      </c>
      <c r="L8895" t="str">
        <f>_xlfn.XLOOKUP(C8895,Customers!A:A,Customers!D:D,"")</f>
        <v>Karnataka</v>
      </c>
      <c r="M8895" t="str">
        <f>_xlfn.XLOOKUP(C8895,Customers!A:A,Customers!E:E,"")</f>
        <v>Corporate</v>
      </c>
    </row>
    <row r="8896" spans="1:13" x14ac:dyDescent="0.25">
      <c r="A8896" t="s">
        <v>18816</v>
      </c>
      <c r="B8896" s="1">
        <v>46006</v>
      </c>
      <c r="C8896" t="s">
        <v>6196</v>
      </c>
      <c r="D8896" t="s">
        <v>179</v>
      </c>
      <c r="E8896">
        <v>1</v>
      </c>
      <c r="F8896">
        <v>0.1</v>
      </c>
      <c r="G8896">
        <v>5109</v>
      </c>
      <c r="H8896">
        <v>4598.1000000000004</v>
      </c>
      <c r="I8896">
        <v>0.19</v>
      </c>
      <c r="J8896" s="2" t="s">
        <v>18817</v>
      </c>
      <c r="K8896" t="str">
        <f>_xlfn.XLOOKUP(D8896,Products!A:A,Products!C:C,"")</f>
        <v>Home Appliances</v>
      </c>
      <c r="L8896" t="str">
        <f>_xlfn.XLOOKUP(C8896,Customers!A:A,Customers!D:D,"")</f>
        <v>Delhi</v>
      </c>
      <c r="M8896" t="str">
        <f>_xlfn.XLOOKUP(C8896,Customers!A:A,Customers!E:E,"")</f>
        <v>Corporate</v>
      </c>
    </row>
    <row r="8897" spans="1:13" x14ac:dyDescent="0.25">
      <c r="A8897" t="s">
        <v>18818</v>
      </c>
      <c r="B8897" s="1">
        <v>45945</v>
      </c>
      <c r="C8897" t="s">
        <v>1762</v>
      </c>
      <c r="D8897" t="s">
        <v>444</v>
      </c>
      <c r="E8897">
        <v>1</v>
      </c>
      <c r="F8897">
        <v>0</v>
      </c>
      <c r="G8897">
        <v>16218</v>
      </c>
      <c r="H8897">
        <v>16218</v>
      </c>
      <c r="I8897">
        <v>0.19</v>
      </c>
      <c r="J8897" s="2" t="s">
        <v>18819</v>
      </c>
      <c r="K8897" t="str">
        <f>_xlfn.XLOOKUP(D8897,Products!A:A,Products!C:C,"")</f>
        <v>Home Appliances</v>
      </c>
      <c r="L8897" t="str">
        <f>_xlfn.XLOOKUP(C8897,Customers!A:A,Customers!D:D,"")</f>
        <v>Maharashtra</v>
      </c>
      <c r="M8897" t="str">
        <f>_xlfn.XLOOKUP(C8897,Customers!A:A,Customers!E:E,"")</f>
        <v>Consumer</v>
      </c>
    </row>
    <row r="8898" spans="1:13" x14ac:dyDescent="0.25">
      <c r="A8898" t="s">
        <v>18820</v>
      </c>
      <c r="B8898" s="1">
        <v>45937</v>
      </c>
      <c r="C8898" t="s">
        <v>1707</v>
      </c>
      <c r="D8898" t="s">
        <v>581</v>
      </c>
      <c r="E8898">
        <v>1</v>
      </c>
      <c r="F8898">
        <v>0.1</v>
      </c>
      <c r="G8898">
        <v>35516</v>
      </c>
      <c r="H8898">
        <v>31964.400000000001</v>
      </c>
      <c r="I8898">
        <v>0.19</v>
      </c>
      <c r="J8898" s="2" t="s">
        <v>18821</v>
      </c>
      <c r="K8898" t="str">
        <f>_xlfn.XLOOKUP(D8898,Products!A:A,Products!C:C,"")</f>
        <v>Home Appliances</v>
      </c>
      <c r="L8898" t="str">
        <f>_xlfn.XLOOKUP(C8898,Customers!A:A,Customers!D:D,"")</f>
        <v>Chandigarh</v>
      </c>
      <c r="M8898" t="str">
        <f>_xlfn.XLOOKUP(C8898,Customers!A:A,Customers!E:E,"")</f>
        <v>Consumer</v>
      </c>
    </row>
    <row r="8899" spans="1:13" x14ac:dyDescent="0.25">
      <c r="A8899" t="s">
        <v>18822</v>
      </c>
      <c r="B8899" s="1">
        <v>45773</v>
      </c>
      <c r="C8899" t="s">
        <v>4491</v>
      </c>
      <c r="D8899" t="s">
        <v>249</v>
      </c>
      <c r="E8899">
        <v>1</v>
      </c>
      <c r="F8899">
        <v>0</v>
      </c>
      <c r="G8899">
        <v>4101</v>
      </c>
      <c r="H8899">
        <v>4101</v>
      </c>
      <c r="I8899">
        <v>0.16</v>
      </c>
      <c r="J8899" s="2" t="s">
        <v>18823</v>
      </c>
      <c r="K8899" t="str">
        <f>_xlfn.XLOOKUP(D8899,Products!A:A,Products!C:C,"")</f>
        <v>Technology</v>
      </c>
      <c r="L8899" t="str">
        <f>_xlfn.XLOOKUP(C8899,Customers!A:A,Customers!D:D,"")</f>
        <v>Tamil Nadu</v>
      </c>
      <c r="M8899" t="str">
        <f>_xlfn.XLOOKUP(C8899,Customers!A:A,Customers!E:E,"")</f>
        <v>Corporate</v>
      </c>
    </row>
    <row r="8900" spans="1:13" x14ac:dyDescent="0.25">
      <c r="A8900" t="s">
        <v>18824</v>
      </c>
      <c r="B8900" s="1">
        <v>45926</v>
      </c>
      <c r="C8900" t="s">
        <v>6908</v>
      </c>
      <c r="D8900" t="s">
        <v>134</v>
      </c>
      <c r="E8900">
        <v>3</v>
      </c>
      <c r="F8900">
        <v>0</v>
      </c>
      <c r="G8900">
        <v>42988</v>
      </c>
      <c r="H8900">
        <v>128964</v>
      </c>
      <c r="I8900">
        <v>0.19</v>
      </c>
      <c r="J8900" s="2" t="s">
        <v>18825</v>
      </c>
      <c r="K8900" t="str">
        <f>_xlfn.XLOOKUP(D8900,Products!A:A,Products!C:C,"")</f>
        <v>Home Appliances</v>
      </c>
      <c r="L8900" t="str">
        <f>_xlfn.XLOOKUP(C8900,Customers!A:A,Customers!D:D,"")</f>
        <v>Gujarat</v>
      </c>
      <c r="M8900" t="str">
        <f>_xlfn.XLOOKUP(C8900,Customers!A:A,Customers!E:E,"")</f>
        <v>Small Business</v>
      </c>
    </row>
    <row r="8901" spans="1:13" x14ac:dyDescent="0.25">
      <c r="A8901" t="s">
        <v>18826</v>
      </c>
      <c r="B8901" s="1">
        <v>45992</v>
      </c>
      <c r="C8901" t="s">
        <v>4149</v>
      </c>
      <c r="D8901" t="s">
        <v>171</v>
      </c>
      <c r="E8901">
        <v>1</v>
      </c>
      <c r="F8901">
        <v>0.1</v>
      </c>
      <c r="G8901">
        <v>3648</v>
      </c>
      <c r="H8901" s="2" t="s">
        <v>951</v>
      </c>
      <c r="I8901">
        <v>0.22</v>
      </c>
      <c r="J8901" s="2" t="s">
        <v>18827</v>
      </c>
      <c r="K8901" t="str">
        <f>_xlfn.XLOOKUP(D8901,Products!A:A,Products!C:C,"")</f>
        <v>Furniture</v>
      </c>
      <c r="L8901" t="str">
        <f>_xlfn.XLOOKUP(C8901,Customers!A:A,Customers!D:D,"")</f>
        <v>Chandigarh</v>
      </c>
      <c r="M8901" t="str">
        <f>_xlfn.XLOOKUP(C8901,Customers!A:A,Customers!E:E,"")</f>
        <v>Consumer</v>
      </c>
    </row>
    <row r="8902" spans="1:13" x14ac:dyDescent="0.25">
      <c r="A8902" t="s">
        <v>18828</v>
      </c>
      <c r="B8902" s="1">
        <v>45969</v>
      </c>
      <c r="C8902" t="s">
        <v>2705</v>
      </c>
      <c r="D8902" t="s">
        <v>473</v>
      </c>
      <c r="E8902">
        <v>2</v>
      </c>
      <c r="F8902">
        <v>0</v>
      </c>
      <c r="G8902">
        <v>35424</v>
      </c>
      <c r="H8902">
        <v>70848</v>
      </c>
      <c r="I8902">
        <v>0.19</v>
      </c>
      <c r="J8902" s="2" t="s">
        <v>18829</v>
      </c>
      <c r="K8902" t="str">
        <f>_xlfn.XLOOKUP(D8902,Products!A:A,Products!C:C,"")</f>
        <v>Home Appliances</v>
      </c>
      <c r="L8902" t="str">
        <f>_xlfn.XLOOKUP(C8902,Customers!A:A,Customers!D:D,"")</f>
        <v>Chandigarh</v>
      </c>
      <c r="M8902" t="str">
        <f>_xlfn.XLOOKUP(C8902,Customers!A:A,Customers!E:E,"")</f>
        <v>Corporate</v>
      </c>
    </row>
    <row r="8903" spans="1:13" x14ac:dyDescent="0.25">
      <c r="A8903" t="s">
        <v>18830</v>
      </c>
      <c r="B8903" s="1">
        <v>45710</v>
      </c>
      <c r="C8903" t="s">
        <v>3566</v>
      </c>
      <c r="D8903" t="s">
        <v>425</v>
      </c>
      <c r="E8903">
        <v>1</v>
      </c>
      <c r="F8903">
        <v>0.1</v>
      </c>
      <c r="G8903">
        <v>39150</v>
      </c>
      <c r="H8903">
        <v>35235</v>
      </c>
      <c r="I8903">
        <v>0.28000000000000003</v>
      </c>
      <c r="J8903">
        <v>9199.2740073021305</v>
      </c>
      <c r="K8903" t="str">
        <f>_xlfn.XLOOKUP(D8903,Products!A:A,Products!C:C,"")</f>
        <v>Office Supplies</v>
      </c>
      <c r="L8903" t="str">
        <f>_xlfn.XLOOKUP(C8903,Customers!A:A,Customers!D:D,"")</f>
        <v>Tamil Nadu</v>
      </c>
      <c r="M8903" t="str">
        <f>_xlfn.XLOOKUP(C8903,Customers!A:A,Customers!E:E,"")</f>
        <v>Consumer</v>
      </c>
    </row>
    <row r="8904" spans="1:13" x14ac:dyDescent="0.25">
      <c r="A8904" t="s">
        <v>18831</v>
      </c>
      <c r="B8904" s="1">
        <v>45725</v>
      </c>
      <c r="C8904" t="s">
        <v>2717</v>
      </c>
      <c r="D8904" t="s">
        <v>528</v>
      </c>
      <c r="E8904">
        <v>2</v>
      </c>
      <c r="F8904">
        <v>0.15</v>
      </c>
      <c r="G8904">
        <v>34213</v>
      </c>
      <c r="H8904">
        <v>58162.1</v>
      </c>
      <c r="I8904">
        <v>0.19</v>
      </c>
      <c r="J8904" s="2" t="s">
        <v>18832</v>
      </c>
      <c r="K8904" t="str">
        <f>_xlfn.XLOOKUP(D8904,Products!A:A,Products!C:C,"")</f>
        <v>Home Appliances</v>
      </c>
      <c r="L8904" t="str">
        <f>_xlfn.XLOOKUP(C8904,Customers!A:A,Customers!D:D,"")</f>
        <v>Tamil Nadu</v>
      </c>
      <c r="M8904" t="str">
        <f>_xlfn.XLOOKUP(C8904,Customers!A:A,Customers!E:E,"")</f>
        <v>Consumer</v>
      </c>
    </row>
    <row r="8905" spans="1:13" x14ac:dyDescent="0.25">
      <c r="A8905" t="s">
        <v>18833</v>
      </c>
      <c r="B8905" s="1">
        <v>45839</v>
      </c>
      <c r="C8905" t="s">
        <v>1511</v>
      </c>
      <c r="D8905" t="s">
        <v>37</v>
      </c>
      <c r="E8905">
        <v>3</v>
      </c>
      <c r="F8905">
        <v>0.15</v>
      </c>
      <c r="G8905">
        <v>3110</v>
      </c>
      <c r="H8905">
        <v>7930.5</v>
      </c>
      <c r="I8905">
        <v>0.31</v>
      </c>
      <c r="J8905" s="2" t="s">
        <v>18834</v>
      </c>
      <c r="K8905" t="str">
        <f>_xlfn.XLOOKUP(D8905,Products!A:A,Products!C:C,"")</f>
        <v>Beauty &amp; Personal Care</v>
      </c>
      <c r="L8905" t="str">
        <f>_xlfn.XLOOKUP(C8905,Customers!A:A,Customers!D:D,"")</f>
        <v>West Bengal</v>
      </c>
      <c r="M8905" t="str">
        <f>_xlfn.XLOOKUP(C8905,Customers!A:A,Customers!E:E,"")</f>
        <v>Consumer</v>
      </c>
    </row>
    <row r="8906" spans="1:13" x14ac:dyDescent="0.25">
      <c r="A8906" t="s">
        <v>18835</v>
      </c>
      <c r="B8906" s="1">
        <v>45691</v>
      </c>
      <c r="C8906" t="s">
        <v>2686</v>
      </c>
      <c r="D8906" t="s">
        <v>41</v>
      </c>
      <c r="E8906">
        <v>4</v>
      </c>
      <c r="F8906">
        <v>0</v>
      </c>
      <c r="G8906">
        <v>4623</v>
      </c>
      <c r="H8906">
        <v>18492</v>
      </c>
      <c r="I8906">
        <v>0.28000000000000003</v>
      </c>
      <c r="J8906" s="2" t="s">
        <v>18836</v>
      </c>
      <c r="K8906" t="str">
        <f>_xlfn.XLOOKUP(D8906,Products!A:A,Products!C:C,"")</f>
        <v>Office Supplies</v>
      </c>
      <c r="L8906" t="str">
        <f>_xlfn.XLOOKUP(C8906,Customers!A:A,Customers!D:D,"")</f>
        <v>Chandigarh</v>
      </c>
      <c r="M8906" t="str">
        <f>_xlfn.XLOOKUP(C8906,Customers!A:A,Customers!E:E,"")</f>
        <v>Small Business</v>
      </c>
    </row>
    <row r="8907" spans="1:13" x14ac:dyDescent="0.25">
      <c r="A8907" t="s">
        <v>18837</v>
      </c>
      <c r="B8907" s="1">
        <v>45941</v>
      </c>
      <c r="C8907" t="s">
        <v>4397</v>
      </c>
      <c r="D8907" t="s">
        <v>444</v>
      </c>
      <c r="E8907">
        <v>5</v>
      </c>
      <c r="F8907">
        <v>0</v>
      </c>
      <c r="G8907">
        <v>16218</v>
      </c>
      <c r="H8907">
        <v>81090</v>
      </c>
      <c r="I8907">
        <v>0.19</v>
      </c>
      <c r="J8907" s="2" t="s">
        <v>18838</v>
      </c>
      <c r="K8907" t="str">
        <f>_xlfn.XLOOKUP(D8907,Products!A:A,Products!C:C,"")</f>
        <v>Home Appliances</v>
      </c>
      <c r="L8907" t="str">
        <f>_xlfn.XLOOKUP(C8907,Customers!A:A,Customers!D:D,"")</f>
        <v>Gujarat</v>
      </c>
      <c r="M8907" t="str">
        <f>_xlfn.XLOOKUP(C8907,Customers!A:A,Customers!E:E,"")</f>
        <v>Small Business</v>
      </c>
    </row>
    <row r="8908" spans="1:13" x14ac:dyDescent="0.25">
      <c r="A8908" t="s">
        <v>18839</v>
      </c>
      <c r="B8908" s="1">
        <v>45963</v>
      </c>
      <c r="C8908" t="s">
        <v>383</v>
      </c>
      <c r="D8908" t="s">
        <v>242</v>
      </c>
      <c r="E8908">
        <v>2</v>
      </c>
      <c r="F8908">
        <v>0.15</v>
      </c>
      <c r="G8908">
        <v>14854</v>
      </c>
      <c r="H8908">
        <v>25251.8</v>
      </c>
      <c r="I8908">
        <v>0.22</v>
      </c>
      <c r="J8908">
        <v>6824.13216087812</v>
      </c>
      <c r="K8908" t="str">
        <f>_xlfn.XLOOKUP(D8908,Products!A:A,Products!C:C,"")</f>
        <v>Furniture</v>
      </c>
      <c r="L8908" t="str">
        <f>_xlfn.XLOOKUP(C8908,Customers!A:A,Customers!D:D,"")</f>
        <v>Karnataka</v>
      </c>
      <c r="M8908" t="str">
        <f>_xlfn.XLOOKUP(C8908,Customers!A:A,Customers!E:E,"")</f>
        <v>Small Business</v>
      </c>
    </row>
    <row r="8909" spans="1:13" x14ac:dyDescent="0.25">
      <c r="A8909" t="s">
        <v>18840</v>
      </c>
      <c r="B8909" s="1">
        <v>45906</v>
      </c>
      <c r="C8909" t="s">
        <v>226</v>
      </c>
      <c r="D8909" t="s">
        <v>12</v>
      </c>
      <c r="E8909">
        <v>5</v>
      </c>
      <c r="F8909">
        <v>0.05</v>
      </c>
      <c r="G8909">
        <v>17633</v>
      </c>
      <c r="H8909">
        <v>83756.75</v>
      </c>
      <c r="I8909">
        <v>0.19</v>
      </c>
      <c r="J8909" s="2" t="s">
        <v>18841</v>
      </c>
      <c r="K8909" t="str">
        <f>_xlfn.XLOOKUP(D8909,Products!A:A,Products!C:C,"")</f>
        <v>Home Appliances</v>
      </c>
      <c r="L8909" t="str">
        <f>_xlfn.XLOOKUP(C8909,Customers!A:A,Customers!D:D,"")</f>
        <v>Telangana</v>
      </c>
      <c r="M8909" t="str">
        <f>_xlfn.XLOOKUP(C8909,Customers!A:A,Customers!E:E,"")</f>
        <v>Small Business</v>
      </c>
    </row>
    <row r="8910" spans="1:13" x14ac:dyDescent="0.25">
      <c r="A8910" t="s">
        <v>18842</v>
      </c>
      <c r="B8910" s="1">
        <v>45768</v>
      </c>
      <c r="C8910" t="s">
        <v>686</v>
      </c>
      <c r="D8910" t="s">
        <v>152</v>
      </c>
      <c r="E8910">
        <v>1</v>
      </c>
      <c r="F8910">
        <v>0.2</v>
      </c>
      <c r="G8910">
        <v>32777</v>
      </c>
      <c r="H8910" s="2" t="s">
        <v>153</v>
      </c>
      <c r="I8910">
        <v>0.19</v>
      </c>
      <c r="J8910" s="2" t="s">
        <v>18843</v>
      </c>
      <c r="K8910" t="str">
        <f>_xlfn.XLOOKUP(D8910,Products!A:A,Products!C:C,"")</f>
        <v>Home Appliances</v>
      </c>
      <c r="L8910" t="str">
        <f>_xlfn.XLOOKUP(C8910,Customers!A:A,Customers!D:D,"")</f>
        <v>Maharashtra</v>
      </c>
      <c r="M8910" t="str">
        <f>_xlfn.XLOOKUP(C8910,Customers!A:A,Customers!E:E,"")</f>
        <v>Consumer</v>
      </c>
    </row>
    <row r="8911" spans="1:13" x14ac:dyDescent="0.25">
      <c r="A8911" t="s">
        <v>18844</v>
      </c>
      <c r="B8911" s="1">
        <v>45751</v>
      </c>
      <c r="C8911" t="s">
        <v>3783</v>
      </c>
      <c r="D8911" t="s">
        <v>253</v>
      </c>
      <c r="E8911">
        <v>1</v>
      </c>
      <c r="F8911">
        <v>0.05</v>
      </c>
      <c r="G8911">
        <v>13190</v>
      </c>
      <c r="H8911">
        <v>12530.5</v>
      </c>
      <c r="I8911">
        <v>0.22</v>
      </c>
      <c r="J8911" s="2" t="s">
        <v>18845</v>
      </c>
      <c r="K8911" t="str">
        <f>_xlfn.XLOOKUP(D8911,Products!A:A,Products!C:C,"")</f>
        <v>Furniture</v>
      </c>
      <c r="L8911" t="str">
        <f>_xlfn.XLOOKUP(C8911,Customers!A:A,Customers!D:D,"")</f>
        <v>Chandigarh</v>
      </c>
      <c r="M8911" t="str">
        <f>_xlfn.XLOOKUP(C8911,Customers!A:A,Customers!E:E,"")</f>
        <v>Consumer</v>
      </c>
    </row>
    <row r="8912" spans="1:13" x14ac:dyDescent="0.25">
      <c r="A8912" t="s">
        <v>18846</v>
      </c>
      <c r="B8912" s="1">
        <v>45836</v>
      </c>
      <c r="C8912" t="s">
        <v>1186</v>
      </c>
      <c r="D8912" t="s">
        <v>309</v>
      </c>
      <c r="E8912">
        <v>3</v>
      </c>
      <c r="F8912">
        <v>0.1</v>
      </c>
      <c r="G8912">
        <v>3506</v>
      </c>
      <c r="H8912">
        <v>9466.2000000000007</v>
      </c>
      <c r="I8912">
        <v>0.19</v>
      </c>
      <c r="J8912" s="2" t="s">
        <v>18847</v>
      </c>
      <c r="K8912" t="str">
        <f>_xlfn.XLOOKUP(D8912,Products!A:A,Products!C:C,"")</f>
        <v>Home Appliances</v>
      </c>
      <c r="L8912" t="str">
        <f>_xlfn.XLOOKUP(C8912,Customers!A:A,Customers!D:D,"")</f>
        <v>Uttar Pradesh</v>
      </c>
      <c r="M8912" t="str">
        <f>_xlfn.XLOOKUP(C8912,Customers!A:A,Customers!E:E,"")</f>
        <v>Consumer</v>
      </c>
    </row>
    <row r="8913" spans="1:13" x14ac:dyDescent="0.25">
      <c r="A8913" t="s">
        <v>18848</v>
      </c>
      <c r="B8913" s="1">
        <v>45704</v>
      </c>
      <c r="C8913" t="s">
        <v>4291</v>
      </c>
      <c r="D8913" t="s">
        <v>389</v>
      </c>
      <c r="E8913">
        <v>1</v>
      </c>
      <c r="F8913">
        <v>0</v>
      </c>
      <c r="G8913">
        <v>32335</v>
      </c>
      <c r="H8913">
        <v>32335</v>
      </c>
      <c r="I8913">
        <v>0.31</v>
      </c>
      <c r="J8913" s="2" t="s">
        <v>18849</v>
      </c>
      <c r="K8913" t="str">
        <f>_xlfn.XLOOKUP(D8913,Products!A:A,Products!C:C,"")</f>
        <v>Beauty &amp; Personal Care</v>
      </c>
      <c r="L8913" t="str">
        <f>_xlfn.XLOOKUP(C8913,Customers!A:A,Customers!D:D,"")</f>
        <v>Tamil Nadu</v>
      </c>
      <c r="M8913" t="str">
        <f>_xlfn.XLOOKUP(C8913,Customers!A:A,Customers!E:E,"")</f>
        <v>Consumer</v>
      </c>
    </row>
    <row r="8914" spans="1:13" x14ac:dyDescent="0.25">
      <c r="A8914" t="s">
        <v>18850</v>
      </c>
      <c r="B8914" s="1">
        <v>45939</v>
      </c>
      <c r="C8914" t="s">
        <v>1843</v>
      </c>
      <c r="D8914" t="s">
        <v>142</v>
      </c>
      <c r="E8914">
        <v>1</v>
      </c>
      <c r="F8914">
        <v>0.1</v>
      </c>
      <c r="G8914">
        <v>38016</v>
      </c>
      <c r="H8914">
        <v>34214.400000000001</v>
      </c>
      <c r="I8914">
        <v>0.16</v>
      </c>
      <c r="J8914" s="2" t="s">
        <v>18851</v>
      </c>
      <c r="K8914" t="str">
        <f>_xlfn.XLOOKUP(D8914,Products!A:A,Products!C:C,"")</f>
        <v>Technology</v>
      </c>
      <c r="L8914" t="str">
        <f>_xlfn.XLOOKUP(C8914,Customers!A:A,Customers!D:D,"")</f>
        <v>Maharashtra</v>
      </c>
      <c r="M8914" t="str">
        <f>_xlfn.XLOOKUP(C8914,Customers!A:A,Customers!E:E,"")</f>
        <v>Small Business</v>
      </c>
    </row>
    <row r="8915" spans="1:13" x14ac:dyDescent="0.25">
      <c r="A8915" t="s">
        <v>18852</v>
      </c>
      <c r="B8915" s="1">
        <v>45997</v>
      </c>
      <c r="C8915" t="s">
        <v>9118</v>
      </c>
      <c r="D8915" t="s">
        <v>440</v>
      </c>
      <c r="E8915">
        <v>4</v>
      </c>
      <c r="F8915">
        <v>0.2</v>
      </c>
      <c r="G8915">
        <v>9199</v>
      </c>
      <c r="H8915" s="2" t="s">
        <v>10231</v>
      </c>
      <c r="I8915">
        <v>0.16</v>
      </c>
      <c r="J8915" s="2" t="s">
        <v>18853</v>
      </c>
      <c r="K8915" t="str">
        <f>_xlfn.XLOOKUP(D8915,Products!A:A,Products!C:C,"")</f>
        <v>Technology</v>
      </c>
      <c r="L8915" t="str">
        <f>_xlfn.XLOOKUP(C8915,Customers!A:A,Customers!D:D,"")</f>
        <v>Uttar Pradesh</v>
      </c>
      <c r="M8915" t="str">
        <f>_xlfn.XLOOKUP(C8915,Customers!A:A,Customers!E:E,"")</f>
        <v>Consumer</v>
      </c>
    </row>
    <row r="8916" spans="1:13" x14ac:dyDescent="0.25">
      <c r="A8916" t="s">
        <v>18854</v>
      </c>
      <c r="B8916" s="1">
        <v>46019</v>
      </c>
      <c r="C8916" t="s">
        <v>5973</v>
      </c>
      <c r="D8916" t="s">
        <v>78</v>
      </c>
      <c r="E8916">
        <v>3</v>
      </c>
      <c r="F8916">
        <v>0.1</v>
      </c>
      <c r="G8916">
        <v>40809</v>
      </c>
      <c r="H8916">
        <v>110184.3</v>
      </c>
      <c r="I8916">
        <v>0.19</v>
      </c>
      <c r="J8916" s="2" t="s">
        <v>18855</v>
      </c>
      <c r="K8916" t="str">
        <f>_xlfn.XLOOKUP(D8916,Products!A:A,Products!C:C,"")</f>
        <v>Home Appliances</v>
      </c>
      <c r="L8916" t="str">
        <f>_xlfn.XLOOKUP(C8916,Customers!A:A,Customers!D:D,"")</f>
        <v>Telangana</v>
      </c>
      <c r="M8916" t="str">
        <f>_xlfn.XLOOKUP(C8916,Customers!A:A,Customers!E:E,"")</f>
        <v>Corporate</v>
      </c>
    </row>
    <row r="8917" spans="1:13" x14ac:dyDescent="0.25">
      <c r="A8917" t="s">
        <v>18856</v>
      </c>
      <c r="B8917" s="1">
        <v>45749</v>
      </c>
      <c r="C8917" t="s">
        <v>2142</v>
      </c>
      <c r="D8917" t="s">
        <v>500</v>
      </c>
      <c r="E8917">
        <v>1</v>
      </c>
      <c r="F8917">
        <v>0.15</v>
      </c>
      <c r="G8917">
        <v>45709</v>
      </c>
      <c r="H8917">
        <v>38852.65</v>
      </c>
      <c r="I8917">
        <v>0.22</v>
      </c>
      <c r="J8917" s="2" t="s">
        <v>18857</v>
      </c>
      <c r="K8917" t="str">
        <f>_xlfn.XLOOKUP(D8917,Products!A:A,Products!C:C,"")</f>
        <v>Furniture</v>
      </c>
      <c r="L8917" t="str">
        <f>_xlfn.XLOOKUP(C8917,Customers!A:A,Customers!D:D,"")</f>
        <v>Gujarat</v>
      </c>
      <c r="M8917" t="str">
        <f>_xlfn.XLOOKUP(C8917,Customers!A:A,Customers!E:E,"")</f>
        <v>Consumer</v>
      </c>
    </row>
    <row r="8918" spans="1:13" x14ac:dyDescent="0.25">
      <c r="A8918" t="s">
        <v>18858</v>
      </c>
      <c r="B8918" s="1">
        <v>45869</v>
      </c>
      <c r="C8918" t="s">
        <v>103</v>
      </c>
      <c r="D8918" t="s">
        <v>24</v>
      </c>
      <c r="E8918">
        <v>3</v>
      </c>
      <c r="F8918">
        <v>0.05</v>
      </c>
      <c r="G8918">
        <v>48370</v>
      </c>
      <c r="H8918">
        <v>137854.5</v>
      </c>
      <c r="I8918">
        <v>0.16</v>
      </c>
      <c r="J8918" s="2" t="s">
        <v>18859</v>
      </c>
      <c r="K8918" t="str">
        <f>_xlfn.XLOOKUP(D8918,Products!A:A,Products!C:C,"")</f>
        <v>Technology</v>
      </c>
      <c r="L8918" t="str">
        <f>_xlfn.XLOOKUP(C8918,Customers!A:A,Customers!D:D,"")</f>
        <v>Gujarat</v>
      </c>
      <c r="M8918" t="str">
        <f>_xlfn.XLOOKUP(C8918,Customers!A:A,Customers!E:E,"")</f>
        <v>Consumer</v>
      </c>
    </row>
    <row r="8919" spans="1:13" x14ac:dyDescent="0.25">
      <c r="A8919" t="s">
        <v>18860</v>
      </c>
      <c r="B8919" s="1">
        <v>45732</v>
      </c>
      <c r="C8919" t="s">
        <v>9436</v>
      </c>
      <c r="D8919" t="s">
        <v>204</v>
      </c>
      <c r="E8919">
        <v>3</v>
      </c>
      <c r="F8919">
        <v>0.2</v>
      </c>
      <c r="G8919">
        <v>19940</v>
      </c>
      <c r="H8919">
        <v>47856</v>
      </c>
      <c r="I8919">
        <v>0.16</v>
      </c>
      <c r="J8919" s="2" t="s">
        <v>18861</v>
      </c>
      <c r="K8919" t="str">
        <f>_xlfn.XLOOKUP(D8919,Products!A:A,Products!C:C,"")</f>
        <v>Technology</v>
      </c>
      <c r="L8919" t="str">
        <f>_xlfn.XLOOKUP(C8919,Customers!A:A,Customers!D:D,"")</f>
        <v>West Bengal</v>
      </c>
      <c r="M8919" t="str">
        <f>_xlfn.XLOOKUP(C8919,Customers!A:A,Customers!E:E,"")</f>
        <v>Consumer</v>
      </c>
    </row>
    <row r="8920" spans="1:13" x14ac:dyDescent="0.25">
      <c r="A8920" t="s">
        <v>18862</v>
      </c>
      <c r="B8920" s="1">
        <v>45859</v>
      </c>
      <c r="C8920" t="s">
        <v>4129</v>
      </c>
      <c r="D8920" t="s">
        <v>425</v>
      </c>
      <c r="E8920">
        <v>4</v>
      </c>
      <c r="F8920">
        <v>0.1</v>
      </c>
      <c r="G8920">
        <v>39150</v>
      </c>
      <c r="H8920">
        <v>140940</v>
      </c>
      <c r="I8920">
        <v>0.28000000000000003</v>
      </c>
      <c r="J8920" s="2" t="s">
        <v>18863</v>
      </c>
      <c r="K8920" t="str">
        <f>_xlfn.XLOOKUP(D8920,Products!A:A,Products!C:C,"")</f>
        <v>Office Supplies</v>
      </c>
      <c r="L8920" t="str">
        <f>_xlfn.XLOOKUP(C8920,Customers!A:A,Customers!D:D,"")</f>
        <v>Delhi</v>
      </c>
      <c r="M8920" t="str">
        <f>_xlfn.XLOOKUP(C8920,Customers!A:A,Customers!E:E,"")</f>
        <v>Corporate</v>
      </c>
    </row>
    <row r="8921" spans="1:13" x14ac:dyDescent="0.25">
      <c r="A8921" t="s">
        <v>18864</v>
      </c>
      <c r="B8921" s="1">
        <v>45954</v>
      </c>
      <c r="C8921" t="s">
        <v>110</v>
      </c>
      <c r="D8921" t="s">
        <v>212</v>
      </c>
      <c r="E8921">
        <v>2</v>
      </c>
      <c r="F8921">
        <v>0</v>
      </c>
      <c r="G8921">
        <v>13000</v>
      </c>
      <c r="H8921">
        <v>26000</v>
      </c>
      <c r="I8921">
        <v>0.19</v>
      </c>
      <c r="J8921" s="2" t="s">
        <v>18865</v>
      </c>
      <c r="K8921" t="str">
        <f>_xlfn.XLOOKUP(D8921,Products!A:A,Products!C:C,"")</f>
        <v>Home Appliances</v>
      </c>
      <c r="L8921" t="str">
        <f>_xlfn.XLOOKUP(C8921,Customers!A:A,Customers!D:D,"")</f>
        <v>Telangana</v>
      </c>
      <c r="M8921" t="str">
        <f>_xlfn.XLOOKUP(C8921,Customers!A:A,Customers!E:E,"")</f>
        <v>Consumer</v>
      </c>
    </row>
    <row r="8922" spans="1:13" x14ac:dyDescent="0.25">
      <c r="A8922" t="s">
        <v>18866</v>
      </c>
      <c r="B8922" s="1">
        <v>45965</v>
      </c>
      <c r="C8922" t="s">
        <v>2892</v>
      </c>
      <c r="D8922" t="s">
        <v>28</v>
      </c>
      <c r="E8922">
        <v>2</v>
      </c>
      <c r="F8922">
        <v>0</v>
      </c>
      <c r="G8922">
        <v>49003</v>
      </c>
      <c r="H8922">
        <v>98006</v>
      </c>
      <c r="I8922">
        <v>0.31</v>
      </c>
      <c r="J8922" s="2" t="s">
        <v>18867</v>
      </c>
      <c r="K8922" t="str">
        <f>_xlfn.XLOOKUP(D8922,Products!A:A,Products!C:C,"")</f>
        <v>Beauty &amp; Personal Care</v>
      </c>
      <c r="L8922" t="str">
        <f>_xlfn.XLOOKUP(C8922,Customers!A:A,Customers!D:D,"")</f>
        <v>Tamil Nadu</v>
      </c>
      <c r="M8922" t="str">
        <f>_xlfn.XLOOKUP(C8922,Customers!A:A,Customers!E:E,"")</f>
        <v>Consumer</v>
      </c>
    </row>
    <row r="8923" spans="1:13" x14ac:dyDescent="0.25">
      <c r="A8923" t="s">
        <v>18868</v>
      </c>
      <c r="B8923" s="1">
        <v>45868</v>
      </c>
      <c r="C8923" t="s">
        <v>2998</v>
      </c>
      <c r="D8923" t="s">
        <v>389</v>
      </c>
      <c r="E8923">
        <v>3</v>
      </c>
      <c r="F8923">
        <v>0</v>
      </c>
      <c r="G8923">
        <v>32335</v>
      </c>
      <c r="H8923">
        <v>97005</v>
      </c>
      <c r="I8923">
        <v>0.31</v>
      </c>
      <c r="J8923" s="2" t="s">
        <v>18869</v>
      </c>
      <c r="K8923" t="str">
        <f>_xlfn.XLOOKUP(D8923,Products!A:A,Products!C:C,"")</f>
        <v>Beauty &amp; Personal Care</v>
      </c>
      <c r="L8923" t="str">
        <f>_xlfn.XLOOKUP(C8923,Customers!A:A,Customers!D:D,"")</f>
        <v>Karnataka</v>
      </c>
      <c r="M8923" t="str">
        <f>_xlfn.XLOOKUP(C8923,Customers!A:A,Customers!E:E,"")</f>
        <v>Consumer</v>
      </c>
    </row>
    <row r="8924" spans="1:13" x14ac:dyDescent="0.25">
      <c r="A8924" t="s">
        <v>18870</v>
      </c>
      <c r="B8924" s="1">
        <v>45995</v>
      </c>
      <c r="C8924" t="s">
        <v>1050</v>
      </c>
      <c r="D8924" t="s">
        <v>393</v>
      </c>
      <c r="E8924">
        <v>2</v>
      </c>
      <c r="F8924">
        <v>0</v>
      </c>
      <c r="G8924">
        <v>11721</v>
      </c>
      <c r="H8924">
        <v>23442</v>
      </c>
      <c r="I8924">
        <v>0.16</v>
      </c>
      <c r="J8924" s="2" t="s">
        <v>18871</v>
      </c>
      <c r="K8924" t="str">
        <f>_xlfn.XLOOKUP(D8924,Products!A:A,Products!C:C,"")</f>
        <v>Technology</v>
      </c>
      <c r="L8924" t="str">
        <f>_xlfn.XLOOKUP(C8924,Customers!A:A,Customers!D:D,"")</f>
        <v>Karnataka</v>
      </c>
      <c r="M8924" t="str">
        <f>_xlfn.XLOOKUP(C8924,Customers!A:A,Customers!E:E,"")</f>
        <v>Corporate</v>
      </c>
    </row>
    <row r="8925" spans="1:13" x14ac:dyDescent="0.25">
      <c r="A8925" t="s">
        <v>18872</v>
      </c>
      <c r="B8925" s="1">
        <v>45791</v>
      </c>
      <c r="C8925" t="s">
        <v>5346</v>
      </c>
      <c r="D8925" t="s">
        <v>49</v>
      </c>
      <c r="E8925">
        <v>2</v>
      </c>
      <c r="F8925">
        <v>0.2</v>
      </c>
      <c r="G8925">
        <v>11380</v>
      </c>
      <c r="H8925">
        <v>18208</v>
      </c>
      <c r="I8925">
        <v>0.28000000000000003</v>
      </c>
      <c r="J8925" s="2" t="s">
        <v>18873</v>
      </c>
      <c r="K8925" t="str">
        <f>_xlfn.XLOOKUP(D8925,Products!A:A,Products!C:C,"")</f>
        <v>Office Supplies</v>
      </c>
      <c r="L8925" t="str">
        <f>_xlfn.XLOOKUP(C8925,Customers!A:A,Customers!D:D,"")</f>
        <v>Telangana</v>
      </c>
      <c r="M8925" t="str">
        <f>_xlfn.XLOOKUP(C8925,Customers!A:A,Customers!E:E,"")</f>
        <v>Small Business</v>
      </c>
    </row>
    <row r="8926" spans="1:13" x14ac:dyDescent="0.25">
      <c r="A8926" t="s">
        <v>18874</v>
      </c>
      <c r="B8926" s="1">
        <v>45987</v>
      </c>
      <c r="C8926" t="s">
        <v>2724</v>
      </c>
      <c r="D8926" t="s">
        <v>164</v>
      </c>
      <c r="E8926">
        <v>2</v>
      </c>
      <c r="F8926">
        <v>0.05</v>
      </c>
      <c r="G8926">
        <v>657</v>
      </c>
      <c r="H8926">
        <v>1248.3</v>
      </c>
      <c r="I8926">
        <v>0.22</v>
      </c>
      <c r="J8926" s="2" t="s">
        <v>18875</v>
      </c>
      <c r="K8926" t="str">
        <f>_xlfn.XLOOKUP(D8926,Products!A:A,Products!C:C,"")</f>
        <v>Furniture</v>
      </c>
      <c r="L8926" t="str">
        <f>_xlfn.XLOOKUP(C8926,Customers!A:A,Customers!D:D,"")</f>
        <v>Rajasthan</v>
      </c>
      <c r="M8926" t="str">
        <f>_xlfn.XLOOKUP(C8926,Customers!A:A,Customers!E:E,"")</f>
        <v>Corporate</v>
      </c>
    </row>
    <row r="8927" spans="1:13" x14ac:dyDescent="0.25">
      <c r="A8927" t="s">
        <v>18876</v>
      </c>
      <c r="B8927" s="1">
        <v>45723</v>
      </c>
      <c r="C8927" t="s">
        <v>323</v>
      </c>
      <c r="D8927" t="s">
        <v>393</v>
      </c>
      <c r="E8927">
        <v>2</v>
      </c>
      <c r="F8927">
        <v>0.05</v>
      </c>
      <c r="G8927">
        <v>11721</v>
      </c>
      <c r="H8927" s="2" t="s">
        <v>2197</v>
      </c>
      <c r="I8927">
        <v>0.16</v>
      </c>
      <c r="J8927" s="2" t="s">
        <v>18877</v>
      </c>
      <c r="K8927" t="str">
        <f>_xlfn.XLOOKUP(D8927,Products!A:A,Products!C:C,"")</f>
        <v>Technology</v>
      </c>
      <c r="L8927" t="str">
        <f>_xlfn.XLOOKUP(C8927,Customers!A:A,Customers!D:D,"")</f>
        <v>Chandigarh</v>
      </c>
      <c r="M8927" t="str">
        <f>_xlfn.XLOOKUP(C8927,Customers!A:A,Customers!E:E,"")</f>
        <v>Small Business</v>
      </c>
    </row>
    <row r="8928" spans="1:13" x14ac:dyDescent="0.25">
      <c r="A8928" t="s">
        <v>18878</v>
      </c>
      <c r="B8928" s="1">
        <v>45937</v>
      </c>
      <c r="C8928" t="s">
        <v>1893</v>
      </c>
      <c r="D8928" t="s">
        <v>69</v>
      </c>
      <c r="E8928">
        <v>5</v>
      </c>
      <c r="F8928">
        <v>0.1</v>
      </c>
      <c r="G8928">
        <v>41060</v>
      </c>
      <c r="H8928">
        <v>184770</v>
      </c>
      <c r="I8928">
        <v>0.28000000000000003</v>
      </c>
      <c r="J8928" s="2" t="s">
        <v>18879</v>
      </c>
      <c r="K8928" t="str">
        <f>_xlfn.XLOOKUP(D8928,Products!A:A,Products!C:C,"")</f>
        <v>Office Supplies</v>
      </c>
      <c r="L8928" t="str">
        <f>_xlfn.XLOOKUP(C8928,Customers!A:A,Customers!D:D,"")</f>
        <v>Gujarat</v>
      </c>
      <c r="M8928" t="str">
        <f>_xlfn.XLOOKUP(C8928,Customers!A:A,Customers!E:E,"")</f>
        <v>Consumer</v>
      </c>
    </row>
    <row r="8929" spans="1:13" x14ac:dyDescent="0.25">
      <c r="A8929" t="s">
        <v>18880</v>
      </c>
      <c r="B8929" s="1">
        <v>45685</v>
      </c>
      <c r="C8929" t="s">
        <v>560</v>
      </c>
      <c r="D8929" t="s">
        <v>12</v>
      </c>
      <c r="E8929">
        <v>1</v>
      </c>
      <c r="F8929">
        <v>0.1</v>
      </c>
      <c r="G8929">
        <v>17633</v>
      </c>
      <c r="H8929">
        <v>15869.7</v>
      </c>
      <c r="I8929">
        <v>0.19</v>
      </c>
      <c r="J8929" s="2" t="s">
        <v>18881</v>
      </c>
      <c r="K8929" t="str">
        <f>_xlfn.XLOOKUP(D8929,Products!A:A,Products!C:C,"")</f>
        <v>Home Appliances</v>
      </c>
      <c r="L8929" t="str">
        <f>_xlfn.XLOOKUP(C8929,Customers!A:A,Customers!D:D,"")</f>
        <v>Maharashtra</v>
      </c>
      <c r="M8929" t="str">
        <f>_xlfn.XLOOKUP(C8929,Customers!A:A,Customers!E:E,"")</f>
        <v>Corporate</v>
      </c>
    </row>
    <row r="8930" spans="1:13" x14ac:dyDescent="0.25">
      <c r="A8930" t="s">
        <v>18882</v>
      </c>
      <c r="B8930" s="1">
        <v>45774</v>
      </c>
      <c r="C8930" t="s">
        <v>3593</v>
      </c>
      <c r="D8930" t="s">
        <v>242</v>
      </c>
      <c r="E8930">
        <v>1</v>
      </c>
      <c r="F8930">
        <v>0.05</v>
      </c>
      <c r="G8930">
        <v>14854</v>
      </c>
      <c r="H8930">
        <v>14111.3</v>
      </c>
      <c r="I8930">
        <v>0.22</v>
      </c>
      <c r="J8930">
        <v>4146.1978276918599</v>
      </c>
      <c r="K8930" t="str">
        <f>_xlfn.XLOOKUP(D8930,Products!A:A,Products!C:C,"")</f>
        <v>Furniture</v>
      </c>
      <c r="L8930" t="str">
        <f>_xlfn.XLOOKUP(C8930,Customers!A:A,Customers!D:D,"")</f>
        <v>Delhi</v>
      </c>
      <c r="M8930" t="str">
        <f>_xlfn.XLOOKUP(C8930,Customers!A:A,Customers!E:E,"")</f>
        <v>Small Business</v>
      </c>
    </row>
    <row r="8931" spans="1:13" x14ac:dyDescent="0.25">
      <c r="A8931" t="s">
        <v>18883</v>
      </c>
      <c r="B8931" s="1">
        <v>45974</v>
      </c>
      <c r="C8931" t="s">
        <v>2724</v>
      </c>
      <c r="D8931" t="s">
        <v>195</v>
      </c>
      <c r="E8931">
        <v>3</v>
      </c>
      <c r="F8931">
        <v>0</v>
      </c>
      <c r="G8931">
        <v>29812</v>
      </c>
      <c r="H8931">
        <v>89436</v>
      </c>
      <c r="I8931">
        <v>0.28000000000000003</v>
      </c>
      <c r="J8931" s="2" t="s">
        <v>18884</v>
      </c>
      <c r="K8931" t="str">
        <f>_xlfn.XLOOKUP(D8931,Products!A:A,Products!C:C,"")</f>
        <v>Office Supplies</v>
      </c>
      <c r="L8931" t="str">
        <f>_xlfn.XLOOKUP(C8931,Customers!A:A,Customers!D:D,"")</f>
        <v>Rajasthan</v>
      </c>
      <c r="M8931" t="str">
        <f>_xlfn.XLOOKUP(C8931,Customers!A:A,Customers!E:E,"")</f>
        <v>Corporate</v>
      </c>
    </row>
    <row r="8932" spans="1:13" x14ac:dyDescent="0.25">
      <c r="A8932" t="s">
        <v>18885</v>
      </c>
      <c r="B8932" s="1">
        <v>45982</v>
      </c>
      <c r="C8932" t="s">
        <v>844</v>
      </c>
      <c r="D8932" t="s">
        <v>469</v>
      </c>
      <c r="E8932">
        <v>1</v>
      </c>
      <c r="F8932">
        <v>0</v>
      </c>
      <c r="G8932">
        <v>35056</v>
      </c>
      <c r="H8932">
        <v>35056</v>
      </c>
      <c r="I8932">
        <v>0.19</v>
      </c>
      <c r="J8932" s="2" t="s">
        <v>18886</v>
      </c>
      <c r="K8932" t="str">
        <f>_xlfn.XLOOKUP(D8932,Products!A:A,Products!C:C,"")</f>
        <v>Home Appliances</v>
      </c>
      <c r="L8932" t="str">
        <f>_xlfn.XLOOKUP(C8932,Customers!A:A,Customers!D:D,"")</f>
        <v>Delhi</v>
      </c>
      <c r="M8932" t="str">
        <f>_xlfn.XLOOKUP(C8932,Customers!A:A,Customers!E:E,"")</f>
        <v>Small Business</v>
      </c>
    </row>
    <row r="8933" spans="1:13" x14ac:dyDescent="0.25">
      <c r="A8933" t="s">
        <v>18887</v>
      </c>
      <c r="B8933" s="1">
        <v>45771</v>
      </c>
      <c r="C8933" t="s">
        <v>997</v>
      </c>
      <c r="D8933" t="s">
        <v>249</v>
      </c>
      <c r="E8933">
        <v>2</v>
      </c>
      <c r="F8933">
        <v>0.1</v>
      </c>
      <c r="G8933">
        <v>4101</v>
      </c>
      <c r="H8933">
        <v>7381.8</v>
      </c>
      <c r="I8933">
        <v>0.16</v>
      </c>
      <c r="J8933" s="2" t="s">
        <v>18888</v>
      </c>
      <c r="K8933" t="str">
        <f>_xlfn.XLOOKUP(D8933,Products!A:A,Products!C:C,"")</f>
        <v>Technology</v>
      </c>
      <c r="L8933" t="str">
        <f>_xlfn.XLOOKUP(C8933,Customers!A:A,Customers!D:D,"")</f>
        <v>Telangana</v>
      </c>
      <c r="M8933" t="str">
        <f>_xlfn.XLOOKUP(C8933,Customers!A:A,Customers!E:E,"")</f>
        <v>Corporate</v>
      </c>
    </row>
    <row r="8934" spans="1:13" x14ac:dyDescent="0.25">
      <c r="A8934" t="s">
        <v>18889</v>
      </c>
      <c r="B8934" s="1">
        <v>45732</v>
      </c>
      <c r="C8934" t="s">
        <v>3132</v>
      </c>
      <c r="D8934" t="s">
        <v>115</v>
      </c>
      <c r="E8934">
        <v>1</v>
      </c>
      <c r="F8934">
        <v>0.1</v>
      </c>
      <c r="G8934">
        <v>10792</v>
      </c>
      <c r="H8934" s="2" t="s">
        <v>175</v>
      </c>
      <c r="I8934">
        <v>0.28000000000000003</v>
      </c>
      <c r="J8934" s="2" t="s">
        <v>18890</v>
      </c>
      <c r="K8934" t="str">
        <f>_xlfn.XLOOKUP(D8934,Products!A:A,Products!C:C,"")</f>
        <v>Office Supplies</v>
      </c>
      <c r="L8934" t="str">
        <f>_xlfn.XLOOKUP(C8934,Customers!A:A,Customers!D:D,"")</f>
        <v>Kerala</v>
      </c>
      <c r="M8934" t="str">
        <f>_xlfn.XLOOKUP(C8934,Customers!A:A,Customers!E:E,"")</f>
        <v>Consumer</v>
      </c>
    </row>
    <row r="8935" spans="1:13" x14ac:dyDescent="0.25">
      <c r="A8935" t="s">
        <v>18891</v>
      </c>
      <c r="B8935" s="1">
        <v>45859</v>
      </c>
      <c r="C8935" t="s">
        <v>2319</v>
      </c>
      <c r="D8935" t="s">
        <v>581</v>
      </c>
      <c r="E8935">
        <v>2</v>
      </c>
      <c r="F8935">
        <v>0.2</v>
      </c>
      <c r="G8935">
        <v>35516</v>
      </c>
      <c r="H8935" s="2" t="s">
        <v>1326</v>
      </c>
      <c r="I8935">
        <v>0.19</v>
      </c>
      <c r="J8935" s="2" t="s">
        <v>18892</v>
      </c>
      <c r="K8935" t="str">
        <f>_xlfn.XLOOKUP(D8935,Products!A:A,Products!C:C,"")</f>
        <v>Home Appliances</v>
      </c>
      <c r="L8935" t="str">
        <f>_xlfn.XLOOKUP(C8935,Customers!A:A,Customers!D:D,"")</f>
        <v>Karnataka</v>
      </c>
      <c r="M8935" t="str">
        <f>_xlfn.XLOOKUP(C8935,Customers!A:A,Customers!E:E,"")</f>
        <v>Consumer</v>
      </c>
    </row>
    <row r="8936" spans="1:13" x14ac:dyDescent="0.25">
      <c r="A8936" t="s">
        <v>18893</v>
      </c>
      <c r="B8936" s="1">
        <v>45716</v>
      </c>
      <c r="C8936" t="s">
        <v>3042</v>
      </c>
      <c r="D8936" t="s">
        <v>100</v>
      </c>
      <c r="E8936">
        <v>4</v>
      </c>
      <c r="F8936">
        <v>0.1</v>
      </c>
      <c r="G8936">
        <v>43459</v>
      </c>
      <c r="H8936">
        <v>156452.4</v>
      </c>
      <c r="I8936">
        <v>0.19</v>
      </c>
      <c r="J8936" s="2" t="s">
        <v>18894</v>
      </c>
      <c r="K8936" t="str">
        <f>_xlfn.XLOOKUP(D8936,Products!A:A,Products!C:C,"")</f>
        <v>Home Appliances</v>
      </c>
      <c r="L8936" t="str">
        <f>_xlfn.XLOOKUP(C8936,Customers!A:A,Customers!D:D,"")</f>
        <v>Gujarat</v>
      </c>
      <c r="M8936" t="str">
        <f>_xlfn.XLOOKUP(C8936,Customers!A:A,Customers!E:E,"")</f>
        <v>Small Business</v>
      </c>
    </row>
    <row r="8937" spans="1:13" x14ac:dyDescent="0.25">
      <c r="A8937" t="s">
        <v>18895</v>
      </c>
      <c r="B8937" s="1">
        <v>45672</v>
      </c>
      <c r="C8937" t="s">
        <v>1603</v>
      </c>
      <c r="D8937" t="s">
        <v>45</v>
      </c>
      <c r="E8937">
        <v>3</v>
      </c>
      <c r="F8937">
        <v>0.1</v>
      </c>
      <c r="G8937">
        <v>26232</v>
      </c>
      <c r="H8937" s="2" t="s">
        <v>3746</v>
      </c>
      <c r="I8937">
        <v>0.22</v>
      </c>
      <c r="J8937" s="2" t="s">
        <v>18896</v>
      </c>
      <c r="K8937" t="str">
        <f>_xlfn.XLOOKUP(D8937,Products!A:A,Products!C:C,"")</f>
        <v>Furniture</v>
      </c>
      <c r="L8937" t="str">
        <f>_xlfn.XLOOKUP(C8937,Customers!A:A,Customers!D:D,"")</f>
        <v>Uttar Pradesh</v>
      </c>
      <c r="M8937" t="str">
        <f>_xlfn.XLOOKUP(C8937,Customers!A:A,Customers!E:E,"")</f>
        <v>Consumer</v>
      </c>
    </row>
    <row r="8938" spans="1:13" x14ac:dyDescent="0.25">
      <c r="A8938" t="s">
        <v>18897</v>
      </c>
      <c r="B8938" s="1">
        <v>45888</v>
      </c>
      <c r="C8938" t="s">
        <v>6754</v>
      </c>
      <c r="D8938" t="s">
        <v>208</v>
      </c>
      <c r="E8938">
        <v>1</v>
      </c>
      <c r="F8938">
        <v>0.2</v>
      </c>
      <c r="G8938">
        <v>46436</v>
      </c>
      <c r="H8938">
        <v>37148.800000000003</v>
      </c>
      <c r="I8938">
        <v>0.28000000000000003</v>
      </c>
      <c r="J8938" s="2" t="s">
        <v>18898</v>
      </c>
      <c r="K8938" t="str">
        <f>_xlfn.XLOOKUP(D8938,Products!A:A,Products!C:C,"")</f>
        <v>Office Supplies</v>
      </c>
      <c r="L8938" t="str">
        <f>_xlfn.XLOOKUP(C8938,Customers!A:A,Customers!D:D,"")</f>
        <v>Gujarat</v>
      </c>
      <c r="M8938" t="str">
        <f>_xlfn.XLOOKUP(C8938,Customers!A:A,Customers!E:E,"")</f>
        <v>Consumer</v>
      </c>
    </row>
    <row r="8939" spans="1:13" x14ac:dyDescent="0.25">
      <c r="A8939" t="s">
        <v>18899</v>
      </c>
      <c r="B8939" s="1">
        <v>45822</v>
      </c>
      <c r="C8939" t="s">
        <v>5309</v>
      </c>
      <c r="D8939" t="s">
        <v>73</v>
      </c>
      <c r="E8939">
        <v>1</v>
      </c>
      <c r="F8939">
        <v>0.1</v>
      </c>
      <c r="G8939">
        <v>24549</v>
      </c>
      <c r="H8939" s="2" t="s">
        <v>3739</v>
      </c>
      <c r="I8939">
        <v>0.19</v>
      </c>
      <c r="J8939" s="2" t="s">
        <v>18900</v>
      </c>
      <c r="K8939" t="str">
        <f>_xlfn.XLOOKUP(D8939,Products!A:A,Products!C:C,"")</f>
        <v>Home Appliances</v>
      </c>
      <c r="L8939" t="str">
        <f>_xlfn.XLOOKUP(C8939,Customers!A:A,Customers!D:D,"")</f>
        <v>Tamil Nadu</v>
      </c>
      <c r="M8939" t="str">
        <f>_xlfn.XLOOKUP(C8939,Customers!A:A,Customers!E:E,"")</f>
        <v>Consumer</v>
      </c>
    </row>
    <row r="8940" spans="1:13" x14ac:dyDescent="0.25">
      <c r="A8940" t="s">
        <v>18901</v>
      </c>
      <c r="B8940" s="1">
        <v>45856</v>
      </c>
      <c r="C8940" t="s">
        <v>4654</v>
      </c>
      <c r="D8940" t="s">
        <v>212</v>
      </c>
      <c r="E8940">
        <v>2</v>
      </c>
      <c r="F8940">
        <v>0.05</v>
      </c>
      <c r="G8940">
        <v>13000</v>
      </c>
      <c r="H8940">
        <v>24700</v>
      </c>
      <c r="I8940">
        <v>0.19</v>
      </c>
      <c r="J8940" s="2" t="s">
        <v>18902</v>
      </c>
      <c r="K8940" t="str">
        <f>_xlfn.XLOOKUP(D8940,Products!A:A,Products!C:C,"")</f>
        <v>Home Appliances</v>
      </c>
      <c r="L8940" t="str">
        <f>_xlfn.XLOOKUP(C8940,Customers!A:A,Customers!D:D,"")</f>
        <v>Chandigarh</v>
      </c>
      <c r="M8940" t="str">
        <f>_xlfn.XLOOKUP(C8940,Customers!A:A,Customers!E:E,"")</f>
        <v>Corporate</v>
      </c>
    </row>
    <row r="8941" spans="1:13" x14ac:dyDescent="0.25">
      <c r="A8941" t="s">
        <v>18903</v>
      </c>
      <c r="B8941" s="1">
        <v>46011</v>
      </c>
      <c r="C8941" t="s">
        <v>68</v>
      </c>
      <c r="D8941" t="s">
        <v>271</v>
      </c>
      <c r="E8941">
        <v>2</v>
      </c>
      <c r="F8941">
        <v>0.15</v>
      </c>
      <c r="G8941">
        <v>44505</v>
      </c>
      <c r="H8941">
        <v>75658.5</v>
      </c>
      <c r="I8941">
        <v>0.19</v>
      </c>
      <c r="J8941" s="2" t="s">
        <v>18904</v>
      </c>
      <c r="K8941" t="str">
        <f>_xlfn.XLOOKUP(D8941,Products!A:A,Products!C:C,"")</f>
        <v>Home Appliances</v>
      </c>
      <c r="L8941" t="str">
        <f>_xlfn.XLOOKUP(C8941,Customers!A:A,Customers!D:D,"")</f>
        <v>Kerala</v>
      </c>
      <c r="M8941" t="str">
        <f>_xlfn.XLOOKUP(C8941,Customers!A:A,Customers!E:E,"")</f>
        <v>Corporate</v>
      </c>
    </row>
    <row r="8942" spans="1:13" x14ac:dyDescent="0.25">
      <c r="A8942" t="s">
        <v>18905</v>
      </c>
      <c r="B8942" s="1">
        <v>45692</v>
      </c>
      <c r="C8942" t="s">
        <v>1700</v>
      </c>
      <c r="D8942" t="s">
        <v>271</v>
      </c>
      <c r="E8942">
        <v>5</v>
      </c>
      <c r="F8942">
        <v>0.1</v>
      </c>
      <c r="G8942">
        <v>44505</v>
      </c>
      <c r="H8942">
        <v>200272.5</v>
      </c>
      <c r="I8942">
        <v>0.19</v>
      </c>
      <c r="J8942" s="2" t="s">
        <v>18906</v>
      </c>
      <c r="K8942" t="str">
        <f>_xlfn.XLOOKUP(D8942,Products!A:A,Products!C:C,"")</f>
        <v>Home Appliances</v>
      </c>
      <c r="L8942" t="str">
        <f>_xlfn.XLOOKUP(C8942,Customers!A:A,Customers!D:D,"")</f>
        <v>Tamil Nadu</v>
      </c>
      <c r="M8942" t="str">
        <f>_xlfn.XLOOKUP(C8942,Customers!A:A,Customers!E:E,"")</f>
        <v>Corporate</v>
      </c>
    </row>
    <row r="8943" spans="1:13" x14ac:dyDescent="0.25">
      <c r="A8943" t="s">
        <v>18907</v>
      </c>
      <c r="B8943" s="1">
        <v>45819</v>
      </c>
      <c r="C8943" t="s">
        <v>7768</v>
      </c>
      <c r="D8943" t="s">
        <v>100</v>
      </c>
      <c r="E8943">
        <v>1</v>
      </c>
      <c r="F8943">
        <v>0.1</v>
      </c>
      <c r="G8943">
        <v>43459</v>
      </c>
      <c r="H8943">
        <v>39113.1</v>
      </c>
      <c r="I8943">
        <v>0.19</v>
      </c>
      <c r="J8943" s="2" t="s">
        <v>18908</v>
      </c>
      <c r="K8943" t="str">
        <f>_xlfn.XLOOKUP(D8943,Products!A:A,Products!C:C,"")</f>
        <v>Home Appliances</v>
      </c>
      <c r="L8943" t="str">
        <f>_xlfn.XLOOKUP(C8943,Customers!A:A,Customers!D:D,"")</f>
        <v>Karnataka</v>
      </c>
      <c r="M8943" t="str">
        <f>_xlfn.XLOOKUP(C8943,Customers!A:A,Customers!E:E,"")</f>
        <v>Corporate</v>
      </c>
    </row>
    <row r="8944" spans="1:13" x14ac:dyDescent="0.25">
      <c r="A8944" t="s">
        <v>18909</v>
      </c>
      <c r="B8944" s="1">
        <v>45902</v>
      </c>
      <c r="C8944" t="s">
        <v>194</v>
      </c>
      <c r="D8944" t="s">
        <v>393</v>
      </c>
      <c r="E8944">
        <v>2</v>
      </c>
      <c r="F8944">
        <v>0.1</v>
      </c>
      <c r="G8944">
        <v>11721</v>
      </c>
      <c r="H8944">
        <v>21097.8</v>
      </c>
      <c r="I8944">
        <v>0.16</v>
      </c>
      <c r="J8944" s="2" t="s">
        <v>18910</v>
      </c>
      <c r="K8944" t="str">
        <f>_xlfn.XLOOKUP(D8944,Products!A:A,Products!C:C,"")</f>
        <v>Technology</v>
      </c>
      <c r="L8944" t="str">
        <f>_xlfn.XLOOKUP(C8944,Customers!A:A,Customers!D:D,"")</f>
        <v>Delhi</v>
      </c>
      <c r="M8944" t="str">
        <f>_xlfn.XLOOKUP(C8944,Customers!A:A,Customers!E:E,"")</f>
        <v>Consumer</v>
      </c>
    </row>
    <row r="8945" spans="1:13" x14ac:dyDescent="0.25">
      <c r="A8945" t="s">
        <v>18911</v>
      </c>
      <c r="B8945" s="1">
        <v>45944</v>
      </c>
      <c r="C8945" t="s">
        <v>8914</v>
      </c>
      <c r="D8945" t="s">
        <v>440</v>
      </c>
      <c r="E8945">
        <v>1</v>
      </c>
      <c r="F8945">
        <v>0.1</v>
      </c>
      <c r="G8945">
        <v>9199</v>
      </c>
      <c r="H8945">
        <v>8279.1</v>
      </c>
      <c r="I8945">
        <v>0.16</v>
      </c>
      <c r="J8945" s="2" t="s">
        <v>18912</v>
      </c>
      <c r="K8945" t="str">
        <f>_xlfn.XLOOKUP(D8945,Products!A:A,Products!C:C,"")</f>
        <v>Technology</v>
      </c>
      <c r="L8945" t="str">
        <f>_xlfn.XLOOKUP(C8945,Customers!A:A,Customers!D:D,"")</f>
        <v>Tamil Nadu</v>
      </c>
      <c r="M8945" t="str">
        <f>_xlfn.XLOOKUP(C8945,Customers!A:A,Customers!E:E,"")</f>
        <v>Consumer</v>
      </c>
    </row>
    <row r="8946" spans="1:13" x14ac:dyDescent="0.25">
      <c r="A8946" t="s">
        <v>18913</v>
      </c>
      <c r="B8946" s="1">
        <v>45676</v>
      </c>
      <c r="C8946" t="s">
        <v>12673</v>
      </c>
      <c r="D8946" t="s">
        <v>160</v>
      </c>
      <c r="E8946">
        <v>1</v>
      </c>
      <c r="F8946">
        <v>0.2</v>
      </c>
      <c r="G8946">
        <v>37834</v>
      </c>
      <c r="H8946">
        <v>30267.200000000001</v>
      </c>
      <c r="I8946">
        <v>0.28000000000000003</v>
      </c>
      <c r="J8946" s="2" t="s">
        <v>18914</v>
      </c>
      <c r="K8946" t="str">
        <f>_xlfn.XLOOKUP(D8946,Products!A:A,Products!C:C,"")</f>
        <v>Office Supplies</v>
      </c>
      <c r="L8946" t="str">
        <f>_xlfn.XLOOKUP(C8946,Customers!A:A,Customers!D:D,"")</f>
        <v>Tamil Nadu</v>
      </c>
      <c r="M8946" t="str">
        <f>_xlfn.XLOOKUP(C8946,Customers!A:A,Customers!E:E,"")</f>
        <v>Consumer</v>
      </c>
    </row>
    <row r="8947" spans="1:13" x14ac:dyDescent="0.25">
      <c r="A8947" t="s">
        <v>18915</v>
      </c>
      <c r="B8947" s="1">
        <v>45937</v>
      </c>
      <c r="C8947" t="s">
        <v>4120</v>
      </c>
      <c r="D8947" t="s">
        <v>60</v>
      </c>
      <c r="E8947">
        <v>4</v>
      </c>
      <c r="F8947">
        <v>0.1</v>
      </c>
      <c r="G8947">
        <v>9257</v>
      </c>
      <c r="H8947" s="2" t="s">
        <v>7252</v>
      </c>
      <c r="I8947">
        <v>0.16</v>
      </c>
      <c r="J8947" s="2" t="s">
        <v>18916</v>
      </c>
      <c r="K8947" t="str">
        <f>_xlfn.XLOOKUP(D8947,Products!A:A,Products!C:C,"")</f>
        <v>Technology</v>
      </c>
      <c r="L8947" t="str">
        <f>_xlfn.XLOOKUP(C8947,Customers!A:A,Customers!D:D,"")</f>
        <v>Gujarat</v>
      </c>
      <c r="M8947" t="str">
        <f>_xlfn.XLOOKUP(C8947,Customers!A:A,Customers!E:E,"")</f>
        <v>Consumer</v>
      </c>
    </row>
    <row r="8948" spans="1:13" x14ac:dyDescent="0.25">
      <c r="A8948" t="s">
        <v>18917</v>
      </c>
      <c r="B8948" s="1">
        <v>45997</v>
      </c>
      <c r="C8948" t="s">
        <v>1108</v>
      </c>
      <c r="D8948" t="s">
        <v>92</v>
      </c>
      <c r="E8948">
        <v>2</v>
      </c>
      <c r="F8948">
        <v>0.05</v>
      </c>
      <c r="G8948">
        <v>41116</v>
      </c>
      <c r="H8948">
        <v>78120.399999999994</v>
      </c>
      <c r="I8948">
        <v>0.19</v>
      </c>
      <c r="J8948" s="2" t="s">
        <v>18918</v>
      </c>
      <c r="K8948" t="str">
        <f>_xlfn.XLOOKUP(D8948,Products!A:A,Products!C:C,"")</f>
        <v>Home Appliances</v>
      </c>
      <c r="L8948" t="str">
        <f>_xlfn.XLOOKUP(C8948,Customers!A:A,Customers!D:D,"")</f>
        <v>Gujarat</v>
      </c>
      <c r="M8948" t="str">
        <f>_xlfn.XLOOKUP(C8948,Customers!A:A,Customers!E:E,"")</f>
        <v>Consumer</v>
      </c>
    </row>
    <row r="8949" spans="1:13" x14ac:dyDescent="0.25">
      <c r="A8949" t="s">
        <v>18919</v>
      </c>
      <c r="B8949" s="1">
        <v>46005</v>
      </c>
      <c r="C8949" t="s">
        <v>1935</v>
      </c>
      <c r="D8949" t="s">
        <v>239</v>
      </c>
      <c r="E8949">
        <v>3</v>
      </c>
      <c r="F8949">
        <v>0.1</v>
      </c>
      <c r="G8949">
        <v>35247</v>
      </c>
      <c r="H8949" s="2" t="s">
        <v>4748</v>
      </c>
      <c r="I8949">
        <v>0.16</v>
      </c>
      <c r="J8949" s="2" t="s">
        <v>18920</v>
      </c>
      <c r="K8949" t="str">
        <f>_xlfn.XLOOKUP(D8949,Products!A:A,Products!C:C,"")</f>
        <v>Technology</v>
      </c>
      <c r="L8949" t="str">
        <f>_xlfn.XLOOKUP(C8949,Customers!A:A,Customers!D:D,"")</f>
        <v>Uttar Pradesh</v>
      </c>
      <c r="M8949" t="str">
        <f>_xlfn.XLOOKUP(C8949,Customers!A:A,Customers!E:E,"")</f>
        <v>Consumer</v>
      </c>
    </row>
    <row r="8950" spans="1:13" x14ac:dyDescent="0.25">
      <c r="A8950" t="s">
        <v>18921</v>
      </c>
      <c r="B8950" s="1">
        <v>45839</v>
      </c>
      <c r="C8950" t="s">
        <v>1295</v>
      </c>
      <c r="D8950" t="s">
        <v>160</v>
      </c>
      <c r="E8950">
        <v>1</v>
      </c>
      <c r="F8950">
        <v>0.2</v>
      </c>
      <c r="G8950">
        <v>37834</v>
      </c>
      <c r="H8950">
        <v>30267.200000000001</v>
      </c>
      <c r="I8950">
        <v>0.28000000000000003</v>
      </c>
      <c r="J8950" s="2" t="s">
        <v>18922</v>
      </c>
      <c r="K8950" t="str">
        <f>_xlfn.XLOOKUP(D8950,Products!A:A,Products!C:C,"")</f>
        <v>Office Supplies</v>
      </c>
      <c r="L8950" t="str">
        <f>_xlfn.XLOOKUP(C8950,Customers!A:A,Customers!D:D,"")</f>
        <v>Telangana</v>
      </c>
      <c r="M8950" t="str">
        <f>_xlfn.XLOOKUP(C8950,Customers!A:A,Customers!E:E,"")</f>
        <v>Consumer</v>
      </c>
    </row>
    <row r="8951" spans="1:13" x14ac:dyDescent="0.25">
      <c r="A8951" t="s">
        <v>18923</v>
      </c>
      <c r="B8951" s="1">
        <v>45804</v>
      </c>
      <c r="C8951" t="s">
        <v>7198</v>
      </c>
      <c r="D8951" t="s">
        <v>152</v>
      </c>
      <c r="E8951">
        <v>3</v>
      </c>
      <c r="F8951">
        <v>0.15</v>
      </c>
      <c r="G8951">
        <v>32777</v>
      </c>
      <c r="H8951" s="2" t="s">
        <v>6028</v>
      </c>
      <c r="I8951">
        <v>0.19</v>
      </c>
      <c r="J8951" s="2" t="s">
        <v>18924</v>
      </c>
      <c r="K8951" t="str">
        <f>_xlfn.XLOOKUP(D8951,Products!A:A,Products!C:C,"")</f>
        <v>Home Appliances</v>
      </c>
      <c r="L8951" t="str">
        <f>_xlfn.XLOOKUP(C8951,Customers!A:A,Customers!D:D,"")</f>
        <v>Kerala</v>
      </c>
      <c r="M8951" t="str">
        <f>_xlfn.XLOOKUP(C8951,Customers!A:A,Customers!E:E,"")</f>
        <v>Consumer</v>
      </c>
    </row>
    <row r="8952" spans="1:13" x14ac:dyDescent="0.25">
      <c r="A8952" t="s">
        <v>18925</v>
      </c>
      <c r="B8952" s="1">
        <v>45833</v>
      </c>
      <c r="C8952" t="s">
        <v>1663</v>
      </c>
      <c r="D8952" t="s">
        <v>45</v>
      </c>
      <c r="E8952">
        <v>3</v>
      </c>
      <c r="F8952">
        <v>0.05</v>
      </c>
      <c r="G8952">
        <v>26232</v>
      </c>
      <c r="H8952">
        <v>74761.2</v>
      </c>
      <c r="I8952">
        <v>0.22</v>
      </c>
      <c r="J8952" s="2" t="s">
        <v>18926</v>
      </c>
      <c r="K8952" t="str">
        <f>_xlfn.XLOOKUP(D8952,Products!A:A,Products!C:C,"")</f>
        <v>Furniture</v>
      </c>
      <c r="L8952" t="str">
        <f>_xlfn.XLOOKUP(C8952,Customers!A:A,Customers!D:D,"")</f>
        <v>Telangana</v>
      </c>
      <c r="M8952" t="str">
        <f>_xlfn.XLOOKUP(C8952,Customers!A:A,Customers!E:E,"")</f>
        <v>Consumer</v>
      </c>
    </row>
    <row r="8953" spans="1:13" x14ac:dyDescent="0.25">
      <c r="A8953" t="s">
        <v>18927</v>
      </c>
      <c r="B8953" s="1">
        <v>45820</v>
      </c>
      <c r="C8953" t="s">
        <v>11896</v>
      </c>
      <c r="D8953" t="s">
        <v>601</v>
      </c>
      <c r="E8953">
        <v>2</v>
      </c>
      <c r="F8953">
        <v>0.25</v>
      </c>
      <c r="G8953">
        <v>5121</v>
      </c>
      <c r="H8953">
        <v>7681.5</v>
      </c>
      <c r="I8953">
        <v>0.28000000000000003</v>
      </c>
      <c r="J8953" s="2" t="s">
        <v>18928</v>
      </c>
      <c r="K8953" t="str">
        <f>_xlfn.XLOOKUP(D8953,Products!A:A,Products!C:C,"")</f>
        <v>Office Supplies</v>
      </c>
      <c r="L8953" t="str">
        <f>_xlfn.XLOOKUP(C8953,Customers!A:A,Customers!D:D,"")</f>
        <v>Gujarat</v>
      </c>
      <c r="M8953" t="str">
        <f>_xlfn.XLOOKUP(C8953,Customers!A:A,Customers!E:E,"")</f>
        <v>Consumer</v>
      </c>
    </row>
    <row r="8954" spans="1:13" x14ac:dyDescent="0.25">
      <c r="A8954" t="s">
        <v>18929</v>
      </c>
      <c r="B8954" s="1">
        <v>45832</v>
      </c>
      <c r="C8954" t="s">
        <v>2764</v>
      </c>
      <c r="D8954" t="s">
        <v>630</v>
      </c>
      <c r="E8954">
        <v>2</v>
      </c>
      <c r="F8954">
        <v>0.05</v>
      </c>
      <c r="G8954">
        <v>2696</v>
      </c>
      <c r="H8954">
        <v>5122.3999999999996</v>
      </c>
      <c r="I8954">
        <v>0.31</v>
      </c>
      <c r="J8954" s="2" t="s">
        <v>18930</v>
      </c>
      <c r="K8954" t="str">
        <f>_xlfn.XLOOKUP(D8954,Products!A:A,Products!C:C,"")</f>
        <v>Beauty &amp; Personal Care</v>
      </c>
      <c r="L8954" t="str">
        <f>_xlfn.XLOOKUP(C8954,Customers!A:A,Customers!D:D,"")</f>
        <v>Uttar Pradesh</v>
      </c>
      <c r="M8954" t="str">
        <f>_xlfn.XLOOKUP(C8954,Customers!A:A,Customers!E:E,"")</f>
        <v>Consumer</v>
      </c>
    </row>
    <row r="8955" spans="1:13" x14ac:dyDescent="0.25">
      <c r="A8955" t="s">
        <v>18931</v>
      </c>
      <c r="B8955" s="1">
        <v>45704</v>
      </c>
      <c r="C8955" t="s">
        <v>2954</v>
      </c>
      <c r="D8955" t="s">
        <v>119</v>
      </c>
      <c r="E8955">
        <v>5</v>
      </c>
      <c r="F8955">
        <v>0.25</v>
      </c>
      <c r="G8955">
        <v>40034</v>
      </c>
      <c r="H8955">
        <v>150127.5</v>
      </c>
      <c r="I8955">
        <v>0.28000000000000003</v>
      </c>
      <c r="J8955" s="2" t="s">
        <v>18932</v>
      </c>
      <c r="K8955" t="str">
        <f>_xlfn.XLOOKUP(D8955,Products!A:A,Products!C:C,"")</f>
        <v>Office Supplies</v>
      </c>
      <c r="L8955" t="str">
        <f>_xlfn.XLOOKUP(C8955,Customers!A:A,Customers!D:D,"")</f>
        <v>Maharashtra</v>
      </c>
      <c r="M8955" t="str">
        <f>_xlfn.XLOOKUP(C8955,Customers!A:A,Customers!E:E,"")</f>
        <v>Consumer</v>
      </c>
    </row>
    <row r="8956" spans="1:13" x14ac:dyDescent="0.25">
      <c r="A8956" t="s">
        <v>18933</v>
      </c>
      <c r="B8956" s="1">
        <v>45913</v>
      </c>
      <c r="C8956" t="s">
        <v>1385</v>
      </c>
      <c r="D8956" t="s">
        <v>304</v>
      </c>
      <c r="E8956">
        <v>3</v>
      </c>
      <c r="F8956">
        <v>0.05</v>
      </c>
      <c r="G8956">
        <v>15711</v>
      </c>
      <c r="H8956">
        <v>44776.35</v>
      </c>
      <c r="I8956">
        <v>0.19</v>
      </c>
      <c r="J8956" s="2" t="s">
        <v>18934</v>
      </c>
      <c r="K8956" t="str">
        <f>_xlfn.XLOOKUP(D8956,Products!A:A,Products!C:C,"")</f>
        <v>Home Appliances</v>
      </c>
      <c r="L8956" t="str">
        <f>_xlfn.XLOOKUP(C8956,Customers!A:A,Customers!D:D,"")</f>
        <v>Gujarat</v>
      </c>
      <c r="M8956" t="str">
        <f>_xlfn.XLOOKUP(C8956,Customers!A:A,Customers!E:E,"")</f>
        <v>Consumer</v>
      </c>
    </row>
    <row r="8957" spans="1:13" x14ac:dyDescent="0.25">
      <c r="A8957" t="s">
        <v>18935</v>
      </c>
      <c r="B8957" s="1">
        <v>45831</v>
      </c>
      <c r="C8957" t="s">
        <v>3381</v>
      </c>
      <c r="D8957" t="s">
        <v>257</v>
      </c>
      <c r="E8957">
        <v>2</v>
      </c>
      <c r="F8957">
        <v>0.25</v>
      </c>
      <c r="G8957">
        <v>19803</v>
      </c>
      <c r="H8957">
        <v>29704.5</v>
      </c>
      <c r="I8957">
        <v>0.16</v>
      </c>
      <c r="J8957" s="2" t="s">
        <v>18936</v>
      </c>
      <c r="K8957" t="str">
        <f>_xlfn.XLOOKUP(D8957,Products!A:A,Products!C:C,"")</f>
        <v>Technology</v>
      </c>
      <c r="L8957" t="str">
        <f>_xlfn.XLOOKUP(C8957,Customers!A:A,Customers!D:D,"")</f>
        <v>West Bengal</v>
      </c>
      <c r="M8957" t="str">
        <f>_xlfn.XLOOKUP(C8957,Customers!A:A,Customers!E:E,"")</f>
        <v>Corporate</v>
      </c>
    </row>
    <row r="8958" spans="1:13" x14ac:dyDescent="0.25">
      <c r="A8958" t="s">
        <v>18937</v>
      </c>
      <c r="B8958" s="1">
        <v>45760</v>
      </c>
      <c r="C8958" t="s">
        <v>294</v>
      </c>
      <c r="D8958" t="s">
        <v>147</v>
      </c>
      <c r="E8958">
        <v>2</v>
      </c>
      <c r="F8958">
        <v>0</v>
      </c>
      <c r="G8958">
        <v>14233</v>
      </c>
      <c r="H8958">
        <v>28466</v>
      </c>
      <c r="I8958">
        <v>0.22</v>
      </c>
      <c r="J8958" s="2" t="s">
        <v>18938</v>
      </c>
      <c r="K8958" t="str">
        <f>_xlfn.XLOOKUP(D8958,Products!A:A,Products!C:C,"")</f>
        <v>Furniture</v>
      </c>
      <c r="L8958" t="str">
        <f>_xlfn.XLOOKUP(C8958,Customers!A:A,Customers!D:D,"")</f>
        <v>Kerala</v>
      </c>
      <c r="M8958" t="str">
        <f>_xlfn.XLOOKUP(C8958,Customers!A:A,Customers!E:E,"")</f>
        <v>Small Business</v>
      </c>
    </row>
    <row r="8959" spans="1:13" x14ac:dyDescent="0.25">
      <c r="A8959" t="s">
        <v>18939</v>
      </c>
      <c r="B8959" s="1">
        <v>45778</v>
      </c>
      <c r="C8959" t="s">
        <v>4183</v>
      </c>
      <c r="D8959" t="s">
        <v>231</v>
      </c>
      <c r="E8959">
        <v>3</v>
      </c>
      <c r="F8959">
        <v>0.15</v>
      </c>
      <c r="G8959">
        <v>36976</v>
      </c>
      <c r="H8959">
        <v>94288.8</v>
      </c>
      <c r="I8959">
        <v>0.28000000000000003</v>
      </c>
      <c r="J8959" s="2" t="s">
        <v>18940</v>
      </c>
      <c r="K8959" t="str">
        <f>_xlfn.XLOOKUP(D8959,Products!A:A,Products!C:C,"")</f>
        <v>Office Supplies</v>
      </c>
      <c r="L8959" t="str">
        <f>_xlfn.XLOOKUP(C8959,Customers!A:A,Customers!D:D,"")</f>
        <v>Maharashtra</v>
      </c>
      <c r="M8959" t="str">
        <f>_xlfn.XLOOKUP(C8959,Customers!A:A,Customers!E:E,"")</f>
        <v>Consumer</v>
      </c>
    </row>
    <row r="8960" spans="1:13" x14ac:dyDescent="0.25">
      <c r="A8960" t="s">
        <v>18941</v>
      </c>
      <c r="B8960" s="1">
        <v>46007</v>
      </c>
      <c r="C8960" t="s">
        <v>5887</v>
      </c>
      <c r="D8960" t="s">
        <v>24</v>
      </c>
      <c r="E8960">
        <v>1</v>
      </c>
      <c r="F8960">
        <v>0.15</v>
      </c>
      <c r="G8960">
        <v>48370</v>
      </c>
      <c r="H8960">
        <v>41114.5</v>
      </c>
      <c r="I8960">
        <v>0.16</v>
      </c>
      <c r="J8960" s="2" t="s">
        <v>18942</v>
      </c>
      <c r="K8960" t="str">
        <f>_xlfn.XLOOKUP(D8960,Products!A:A,Products!C:C,"")</f>
        <v>Technology</v>
      </c>
      <c r="L8960" t="str">
        <f>_xlfn.XLOOKUP(C8960,Customers!A:A,Customers!D:D,"")</f>
        <v>Chandigarh</v>
      </c>
      <c r="M8960" t="str">
        <f>_xlfn.XLOOKUP(C8960,Customers!A:A,Customers!E:E,"")</f>
        <v>Corporate</v>
      </c>
    </row>
    <row r="8961" spans="1:13" x14ac:dyDescent="0.25">
      <c r="A8961" t="s">
        <v>18943</v>
      </c>
      <c r="B8961" s="1">
        <v>45802</v>
      </c>
      <c r="C8961" t="s">
        <v>916</v>
      </c>
      <c r="D8961" t="s">
        <v>164</v>
      </c>
      <c r="E8961">
        <v>2</v>
      </c>
      <c r="F8961">
        <v>0.15</v>
      </c>
      <c r="G8961">
        <v>657</v>
      </c>
      <c r="H8961" s="2" t="s">
        <v>820</v>
      </c>
      <c r="I8961">
        <v>0.22</v>
      </c>
      <c r="J8961">
        <v>257.88485867954199</v>
      </c>
      <c r="K8961" t="str">
        <f>_xlfn.XLOOKUP(D8961,Products!A:A,Products!C:C,"")</f>
        <v>Furniture</v>
      </c>
      <c r="L8961" t="str">
        <f>_xlfn.XLOOKUP(C8961,Customers!A:A,Customers!D:D,"")</f>
        <v>Kerala</v>
      </c>
      <c r="M8961" t="str">
        <f>_xlfn.XLOOKUP(C8961,Customers!A:A,Customers!E:E,"")</f>
        <v>Consumer</v>
      </c>
    </row>
    <row r="8962" spans="1:13" x14ac:dyDescent="0.25">
      <c r="A8962" t="s">
        <v>18944</v>
      </c>
      <c r="B8962" s="1">
        <v>45699</v>
      </c>
      <c r="C8962" t="s">
        <v>4695</v>
      </c>
      <c r="D8962" t="s">
        <v>60</v>
      </c>
      <c r="E8962">
        <v>5</v>
      </c>
      <c r="F8962">
        <v>0.15</v>
      </c>
      <c r="G8962">
        <v>9257</v>
      </c>
      <c r="H8962">
        <v>39342.25</v>
      </c>
      <c r="I8962">
        <v>0.16</v>
      </c>
      <c r="J8962" s="2" t="s">
        <v>18945</v>
      </c>
      <c r="K8962" t="str">
        <f>_xlfn.XLOOKUP(D8962,Products!A:A,Products!C:C,"")</f>
        <v>Technology</v>
      </c>
      <c r="L8962" t="str">
        <f>_xlfn.XLOOKUP(C8962,Customers!A:A,Customers!D:D,"")</f>
        <v>Tamil Nadu</v>
      </c>
      <c r="M8962" t="str">
        <f>_xlfn.XLOOKUP(C8962,Customers!A:A,Customers!E:E,"")</f>
        <v>Corporate</v>
      </c>
    </row>
    <row r="8963" spans="1:13" x14ac:dyDescent="0.25">
      <c r="A8963" t="s">
        <v>18946</v>
      </c>
      <c r="B8963" s="1">
        <v>45686</v>
      </c>
      <c r="C8963" t="s">
        <v>3316</v>
      </c>
      <c r="D8963" t="s">
        <v>37</v>
      </c>
      <c r="E8963">
        <v>4</v>
      </c>
      <c r="F8963">
        <v>0.1</v>
      </c>
      <c r="G8963">
        <v>3110</v>
      </c>
      <c r="H8963">
        <v>11196</v>
      </c>
      <c r="I8963">
        <v>0.31</v>
      </c>
      <c r="J8963" s="2" t="s">
        <v>18947</v>
      </c>
      <c r="K8963" t="str">
        <f>_xlfn.XLOOKUP(D8963,Products!A:A,Products!C:C,"")</f>
        <v>Beauty &amp; Personal Care</v>
      </c>
      <c r="L8963" t="str">
        <f>_xlfn.XLOOKUP(C8963,Customers!A:A,Customers!D:D,"")</f>
        <v>Telangana</v>
      </c>
      <c r="M8963" t="str">
        <f>_xlfn.XLOOKUP(C8963,Customers!A:A,Customers!E:E,"")</f>
        <v>Consumer</v>
      </c>
    </row>
    <row r="8964" spans="1:13" x14ac:dyDescent="0.25">
      <c r="A8964" t="s">
        <v>18948</v>
      </c>
      <c r="B8964" s="1">
        <v>45930</v>
      </c>
      <c r="C8964" t="s">
        <v>1258</v>
      </c>
      <c r="D8964" t="s">
        <v>64</v>
      </c>
      <c r="E8964">
        <v>3</v>
      </c>
      <c r="F8964">
        <v>0</v>
      </c>
      <c r="G8964">
        <v>5299</v>
      </c>
      <c r="H8964">
        <v>15897</v>
      </c>
      <c r="I8964">
        <v>0.16</v>
      </c>
      <c r="J8964" s="2" t="s">
        <v>18949</v>
      </c>
      <c r="K8964" t="str">
        <f>_xlfn.XLOOKUP(D8964,Products!A:A,Products!C:C,"")</f>
        <v>Technology</v>
      </c>
      <c r="L8964" t="str">
        <f>_xlfn.XLOOKUP(C8964,Customers!A:A,Customers!D:D,"")</f>
        <v>Maharashtra</v>
      </c>
      <c r="M8964" t="str">
        <f>_xlfn.XLOOKUP(C8964,Customers!A:A,Customers!E:E,"")</f>
        <v>Corporate</v>
      </c>
    </row>
    <row r="8965" spans="1:13" x14ac:dyDescent="0.25">
      <c r="A8965" t="s">
        <v>18950</v>
      </c>
      <c r="B8965" s="1">
        <v>45671</v>
      </c>
      <c r="C8965" t="s">
        <v>1713</v>
      </c>
      <c r="D8965" t="s">
        <v>187</v>
      </c>
      <c r="E8965">
        <v>1</v>
      </c>
      <c r="F8965">
        <v>0.05</v>
      </c>
      <c r="G8965">
        <v>24562</v>
      </c>
      <c r="H8965" s="2" t="s">
        <v>188</v>
      </c>
      <c r="I8965">
        <v>0.22</v>
      </c>
      <c r="J8965" s="2" t="s">
        <v>18951</v>
      </c>
      <c r="K8965" t="str">
        <f>_xlfn.XLOOKUP(D8965,Products!A:A,Products!C:C,"")</f>
        <v>Furniture</v>
      </c>
      <c r="L8965" t="str">
        <f>_xlfn.XLOOKUP(C8965,Customers!A:A,Customers!D:D,"")</f>
        <v>Rajasthan</v>
      </c>
      <c r="M8965" t="str">
        <f>_xlfn.XLOOKUP(C8965,Customers!A:A,Customers!E:E,"")</f>
        <v>Consumer</v>
      </c>
    </row>
    <row r="8966" spans="1:13" x14ac:dyDescent="0.25">
      <c r="A8966" t="s">
        <v>18952</v>
      </c>
      <c r="B8966" s="1">
        <v>45963</v>
      </c>
      <c r="C8966" t="s">
        <v>3183</v>
      </c>
      <c r="D8966" t="s">
        <v>100</v>
      </c>
      <c r="E8966">
        <v>5</v>
      </c>
      <c r="F8966">
        <v>0.15</v>
      </c>
      <c r="G8966">
        <v>43459</v>
      </c>
      <c r="H8966">
        <v>184700.75</v>
      </c>
      <c r="I8966">
        <v>0.19</v>
      </c>
      <c r="J8966" s="2" t="s">
        <v>18953</v>
      </c>
      <c r="K8966" t="str">
        <f>_xlfn.XLOOKUP(D8966,Products!A:A,Products!C:C,"")</f>
        <v>Home Appliances</v>
      </c>
      <c r="L8966" t="str">
        <f>_xlfn.XLOOKUP(C8966,Customers!A:A,Customers!D:D,"")</f>
        <v>Karnataka</v>
      </c>
      <c r="M8966" t="str">
        <f>_xlfn.XLOOKUP(C8966,Customers!A:A,Customers!E:E,"")</f>
        <v>Small Business</v>
      </c>
    </row>
    <row r="8967" spans="1:13" x14ac:dyDescent="0.25">
      <c r="A8967" t="s">
        <v>18954</v>
      </c>
      <c r="B8967" s="1">
        <v>45970</v>
      </c>
      <c r="C8967" t="s">
        <v>99</v>
      </c>
      <c r="D8967" t="s">
        <v>152</v>
      </c>
      <c r="E8967">
        <v>2</v>
      </c>
      <c r="F8967">
        <v>0.15</v>
      </c>
      <c r="G8967">
        <v>32777</v>
      </c>
      <c r="H8967">
        <v>55720.9</v>
      </c>
      <c r="I8967">
        <v>0.19</v>
      </c>
      <c r="J8967" s="2" t="s">
        <v>18955</v>
      </c>
      <c r="K8967" t="str">
        <f>_xlfn.XLOOKUP(D8967,Products!A:A,Products!C:C,"")</f>
        <v>Home Appliances</v>
      </c>
      <c r="L8967" t="str">
        <f>_xlfn.XLOOKUP(C8967,Customers!A:A,Customers!D:D,"")</f>
        <v>Maharashtra</v>
      </c>
      <c r="M8967" t="str">
        <f>_xlfn.XLOOKUP(C8967,Customers!A:A,Customers!E:E,"")</f>
        <v>Corporate</v>
      </c>
    </row>
    <row r="8968" spans="1:13" x14ac:dyDescent="0.25">
      <c r="A8968" t="s">
        <v>18956</v>
      </c>
      <c r="B8968" s="1">
        <v>45846</v>
      </c>
      <c r="C8968" t="s">
        <v>3297</v>
      </c>
      <c r="D8968" t="s">
        <v>100</v>
      </c>
      <c r="E8968">
        <v>1</v>
      </c>
      <c r="F8968">
        <v>0.05</v>
      </c>
      <c r="G8968">
        <v>43459</v>
      </c>
      <c r="H8968" s="2" t="s">
        <v>227</v>
      </c>
      <c r="I8968">
        <v>0.19</v>
      </c>
      <c r="J8968" s="2" t="s">
        <v>18957</v>
      </c>
      <c r="K8968" t="str">
        <f>_xlfn.XLOOKUP(D8968,Products!A:A,Products!C:C,"")</f>
        <v>Home Appliances</v>
      </c>
      <c r="L8968" t="str">
        <f>_xlfn.XLOOKUP(C8968,Customers!A:A,Customers!D:D,"")</f>
        <v>Delhi</v>
      </c>
      <c r="M8968" t="str">
        <f>_xlfn.XLOOKUP(C8968,Customers!A:A,Customers!E:E,"")</f>
        <v>Consumer</v>
      </c>
    </row>
    <row r="8969" spans="1:13" x14ac:dyDescent="0.25">
      <c r="A8969" t="s">
        <v>18958</v>
      </c>
      <c r="B8969" s="1">
        <v>46017</v>
      </c>
      <c r="C8969" t="s">
        <v>4379</v>
      </c>
      <c r="D8969" t="s">
        <v>455</v>
      </c>
      <c r="E8969">
        <v>2</v>
      </c>
      <c r="F8969">
        <v>0.05</v>
      </c>
      <c r="G8969">
        <v>17932</v>
      </c>
      <c r="H8969" s="2" t="s">
        <v>716</v>
      </c>
      <c r="I8969">
        <v>0.16</v>
      </c>
      <c r="J8969" s="2" t="s">
        <v>18959</v>
      </c>
      <c r="K8969" t="str">
        <f>_xlfn.XLOOKUP(D8969,Products!A:A,Products!C:C,"")</f>
        <v>Technology</v>
      </c>
      <c r="L8969" t="str">
        <f>_xlfn.XLOOKUP(C8969,Customers!A:A,Customers!D:D,"")</f>
        <v>Maharashtra</v>
      </c>
      <c r="M8969" t="str">
        <f>_xlfn.XLOOKUP(C8969,Customers!A:A,Customers!E:E,"")</f>
        <v>Corporate</v>
      </c>
    </row>
    <row r="8970" spans="1:13" x14ac:dyDescent="0.25">
      <c r="A8970" t="s">
        <v>18960</v>
      </c>
      <c r="B8970" s="1">
        <v>45952</v>
      </c>
      <c r="C8970" t="s">
        <v>801</v>
      </c>
      <c r="D8970" t="s">
        <v>104</v>
      </c>
      <c r="E8970">
        <v>3</v>
      </c>
      <c r="F8970">
        <v>0.1</v>
      </c>
      <c r="G8970">
        <v>40096</v>
      </c>
      <c r="H8970">
        <v>108259.2</v>
      </c>
      <c r="I8970">
        <v>0.22</v>
      </c>
      <c r="J8970" s="2" t="s">
        <v>18961</v>
      </c>
      <c r="K8970" t="str">
        <f>_xlfn.XLOOKUP(D8970,Products!A:A,Products!C:C,"")</f>
        <v>Furniture</v>
      </c>
      <c r="L8970" t="str">
        <f>_xlfn.XLOOKUP(C8970,Customers!A:A,Customers!D:D,"")</f>
        <v>Kerala</v>
      </c>
      <c r="M8970" t="str">
        <f>_xlfn.XLOOKUP(C8970,Customers!A:A,Customers!E:E,"")</f>
        <v>Corporate</v>
      </c>
    </row>
    <row r="8971" spans="1:13" x14ac:dyDescent="0.25">
      <c r="A8971" t="s">
        <v>18962</v>
      </c>
      <c r="B8971" s="1">
        <v>45840</v>
      </c>
      <c r="C8971" t="s">
        <v>3999</v>
      </c>
      <c r="D8971" t="s">
        <v>24</v>
      </c>
      <c r="E8971">
        <v>1</v>
      </c>
      <c r="F8971">
        <v>0.15</v>
      </c>
      <c r="G8971">
        <v>48370</v>
      </c>
      <c r="H8971">
        <v>41114.5</v>
      </c>
      <c r="I8971">
        <v>0.16</v>
      </c>
      <c r="J8971" s="2" t="s">
        <v>18963</v>
      </c>
      <c r="K8971" t="str">
        <f>_xlfn.XLOOKUP(D8971,Products!A:A,Products!C:C,"")</f>
        <v>Technology</v>
      </c>
      <c r="L8971" t="str">
        <f>_xlfn.XLOOKUP(C8971,Customers!A:A,Customers!D:D,"")</f>
        <v>Gujarat</v>
      </c>
      <c r="M8971" t="str">
        <f>_xlfn.XLOOKUP(C8971,Customers!A:A,Customers!E:E,"")</f>
        <v>Corporate</v>
      </c>
    </row>
    <row r="8972" spans="1:13" x14ac:dyDescent="0.25">
      <c r="A8972" t="s">
        <v>18964</v>
      </c>
      <c r="B8972" s="1">
        <v>46009</v>
      </c>
      <c r="C8972" t="s">
        <v>1639</v>
      </c>
      <c r="D8972" t="s">
        <v>469</v>
      </c>
      <c r="E8972">
        <v>4</v>
      </c>
      <c r="F8972">
        <v>0.2</v>
      </c>
      <c r="G8972">
        <v>35056</v>
      </c>
      <c r="H8972" s="2" t="s">
        <v>18410</v>
      </c>
      <c r="I8972">
        <v>0.19</v>
      </c>
      <c r="J8972" s="2" t="s">
        <v>18965</v>
      </c>
      <c r="K8972" t="str">
        <f>_xlfn.XLOOKUP(D8972,Products!A:A,Products!C:C,"")</f>
        <v>Home Appliances</v>
      </c>
      <c r="L8972" t="str">
        <f>_xlfn.XLOOKUP(C8972,Customers!A:A,Customers!D:D,"")</f>
        <v>Karnataka</v>
      </c>
      <c r="M8972" t="str">
        <f>_xlfn.XLOOKUP(C8972,Customers!A:A,Customers!E:E,"")</f>
        <v>Corporate</v>
      </c>
    </row>
    <row r="8973" spans="1:13" x14ac:dyDescent="0.25">
      <c r="A8973" t="s">
        <v>18966</v>
      </c>
      <c r="B8973" s="1">
        <v>45693</v>
      </c>
      <c r="C8973" t="s">
        <v>1067</v>
      </c>
      <c r="D8973" t="s">
        <v>528</v>
      </c>
      <c r="E8973">
        <v>4</v>
      </c>
      <c r="F8973">
        <v>0</v>
      </c>
      <c r="G8973">
        <v>34213</v>
      </c>
      <c r="H8973">
        <v>136852</v>
      </c>
      <c r="I8973">
        <v>0.19</v>
      </c>
      <c r="J8973" s="2" t="s">
        <v>18967</v>
      </c>
      <c r="K8973" t="str">
        <f>_xlfn.XLOOKUP(D8973,Products!A:A,Products!C:C,"")</f>
        <v>Home Appliances</v>
      </c>
      <c r="L8973" t="str">
        <f>_xlfn.XLOOKUP(C8973,Customers!A:A,Customers!D:D,"")</f>
        <v>Kerala</v>
      </c>
      <c r="M8973" t="str">
        <f>_xlfn.XLOOKUP(C8973,Customers!A:A,Customers!E:E,"")</f>
        <v>Consumer</v>
      </c>
    </row>
    <row r="8974" spans="1:13" x14ac:dyDescent="0.25">
      <c r="A8974" t="s">
        <v>18968</v>
      </c>
      <c r="B8974" s="1">
        <v>45694</v>
      </c>
      <c r="C8974" t="s">
        <v>1859</v>
      </c>
      <c r="D8974" t="s">
        <v>1004</v>
      </c>
      <c r="E8974">
        <v>1</v>
      </c>
      <c r="F8974">
        <v>0.2</v>
      </c>
      <c r="G8974">
        <v>24310</v>
      </c>
      <c r="H8974">
        <v>19448</v>
      </c>
      <c r="I8974">
        <v>0.16</v>
      </c>
      <c r="J8974">
        <v>2700.0258080182198</v>
      </c>
      <c r="K8974" t="str">
        <f>_xlfn.XLOOKUP(D8974,Products!A:A,Products!C:C,"")</f>
        <v>Technology</v>
      </c>
      <c r="L8974" t="str">
        <f>_xlfn.XLOOKUP(C8974,Customers!A:A,Customers!D:D,"")</f>
        <v>Maharashtra</v>
      </c>
      <c r="M8974" t="str">
        <f>_xlfn.XLOOKUP(C8974,Customers!A:A,Customers!E:E,"")</f>
        <v>Consumer</v>
      </c>
    </row>
    <row r="8975" spans="1:13" x14ac:dyDescent="0.25">
      <c r="A8975" t="s">
        <v>18969</v>
      </c>
      <c r="B8975" s="1">
        <v>45671</v>
      </c>
      <c r="C8975" t="s">
        <v>19</v>
      </c>
      <c r="D8975" t="s">
        <v>278</v>
      </c>
      <c r="E8975">
        <v>4</v>
      </c>
      <c r="F8975">
        <v>0.2</v>
      </c>
      <c r="G8975">
        <v>23506</v>
      </c>
      <c r="H8975">
        <v>75219.199999999997</v>
      </c>
      <c r="I8975">
        <v>0.31</v>
      </c>
      <c r="J8975" s="2" t="s">
        <v>18970</v>
      </c>
      <c r="K8975" t="str">
        <f>_xlfn.XLOOKUP(D8975,Products!A:A,Products!C:C,"")</f>
        <v>Beauty &amp; Personal Care</v>
      </c>
      <c r="L8975" t="str">
        <f>_xlfn.XLOOKUP(C8975,Customers!A:A,Customers!D:D,"")</f>
        <v>Telangana</v>
      </c>
      <c r="M8975" t="str">
        <f>_xlfn.XLOOKUP(C8975,Customers!A:A,Customers!E:E,"")</f>
        <v>Consumer</v>
      </c>
    </row>
    <row r="8976" spans="1:13" x14ac:dyDescent="0.25">
      <c r="A8976" t="s">
        <v>18971</v>
      </c>
      <c r="B8976" s="1">
        <v>45780</v>
      </c>
      <c r="C8976" t="s">
        <v>4593</v>
      </c>
      <c r="D8976" t="s">
        <v>287</v>
      </c>
      <c r="E8976">
        <v>4</v>
      </c>
      <c r="F8976">
        <v>0</v>
      </c>
      <c r="G8976">
        <v>36003</v>
      </c>
      <c r="H8976">
        <v>144012</v>
      </c>
      <c r="I8976">
        <v>0.16</v>
      </c>
      <c r="J8976" s="2" t="s">
        <v>18972</v>
      </c>
      <c r="K8976" t="str">
        <f>_xlfn.XLOOKUP(D8976,Products!A:A,Products!C:C,"")</f>
        <v>Technology</v>
      </c>
      <c r="L8976" t="str">
        <f>_xlfn.XLOOKUP(C8976,Customers!A:A,Customers!D:D,"")</f>
        <v>Uttar Pradesh</v>
      </c>
      <c r="M8976" t="str">
        <f>_xlfn.XLOOKUP(C8976,Customers!A:A,Customers!E:E,"")</f>
        <v>Small Business</v>
      </c>
    </row>
    <row r="8977" spans="1:13" x14ac:dyDescent="0.25">
      <c r="A8977" t="s">
        <v>18973</v>
      </c>
      <c r="B8977" s="1">
        <v>45740</v>
      </c>
      <c r="C8977" t="s">
        <v>2145</v>
      </c>
      <c r="D8977" t="s">
        <v>287</v>
      </c>
      <c r="E8977">
        <v>1</v>
      </c>
      <c r="F8977">
        <v>0.1</v>
      </c>
      <c r="G8977">
        <v>36003</v>
      </c>
      <c r="H8977">
        <v>32402.7</v>
      </c>
      <c r="I8977">
        <v>0.16</v>
      </c>
      <c r="J8977" s="2" t="s">
        <v>18974</v>
      </c>
      <c r="K8977" t="str">
        <f>_xlfn.XLOOKUP(D8977,Products!A:A,Products!C:C,"")</f>
        <v>Technology</v>
      </c>
      <c r="L8977" t="str">
        <f>_xlfn.XLOOKUP(C8977,Customers!A:A,Customers!D:D,"")</f>
        <v>Chandigarh</v>
      </c>
      <c r="M8977" t="str">
        <f>_xlfn.XLOOKUP(C8977,Customers!A:A,Customers!E:E,"")</f>
        <v>Small Business</v>
      </c>
    </row>
    <row r="8978" spans="1:13" x14ac:dyDescent="0.25">
      <c r="A8978" t="s">
        <v>18975</v>
      </c>
      <c r="B8978" s="1">
        <v>45816</v>
      </c>
      <c r="C8978" t="s">
        <v>2514</v>
      </c>
      <c r="D8978" t="s">
        <v>37</v>
      </c>
      <c r="E8978">
        <v>1</v>
      </c>
      <c r="F8978">
        <v>0.1</v>
      </c>
      <c r="G8978">
        <v>3110</v>
      </c>
      <c r="H8978">
        <v>2799</v>
      </c>
      <c r="I8978">
        <v>0.31</v>
      </c>
      <c r="J8978" s="2" t="s">
        <v>18976</v>
      </c>
      <c r="K8978" t="str">
        <f>_xlfn.XLOOKUP(D8978,Products!A:A,Products!C:C,"")</f>
        <v>Beauty &amp; Personal Care</v>
      </c>
      <c r="L8978" t="str">
        <f>_xlfn.XLOOKUP(C8978,Customers!A:A,Customers!D:D,"")</f>
        <v>Gujarat</v>
      </c>
      <c r="M8978" t="str">
        <f>_xlfn.XLOOKUP(C8978,Customers!A:A,Customers!E:E,"")</f>
        <v>Consumer</v>
      </c>
    </row>
    <row r="8979" spans="1:13" x14ac:dyDescent="0.25">
      <c r="A8979" t="s">
        <v>18977</v>
      </c>
      <c r="B8979" s="1">
        <v>45986</v>
      </c>
      <c r="C8979" t="s">
        <v>1972</v>
      </c>
      <c r="D8979" t="s">
        <v>455</v>
      </c>
      <c r="E8979">
        <v>1</v>
      </c>
      <c r="F8979">
        <v>0.1</v>
      </c>
      <c r="G8979">
        <v>17932</v>
      </c>
      <c r="H8979" s="2" t="s">
        <v>456</v>
      </c>
      <c r="I8979">
        <v>0.16</v>
      </c>
      <c r="J8979" s="2" t="s">
        <v>18978</v>
      </c>
      <c r="K8979" t="str">
        <f>_xlfn.XLOOKUP(D8979,Products!A:A,Products!C:C,"")</f>
        <v>Technology</v>
      </c>
      <c r="L8979" t="str">
        <f>_xlfn.XLOOKUP(C8979,Customers!A:A,Customers!D:D,"")</f>
        <v>Gujarat</v>
      </c>
      <c r="M8979" t="str">
        <f>_xlfn.XLOOKUP(C8979,Customers!A:A,Customers!E:E,"")</f>
        <v>Consumer</v>
      </c>
    </row>
    <row r="8980" spans="1:13" x14ac:dyDescent="0.25">
      <c r="A8980" t="s">
        <v>18979</v>
      </c>
      <c r="B8980" s="1">
        <v>45759</v>
      </c>
      <c r="C8980" t="s">
        <v>3297</v>
      </c>
      <c r="D8980" t="s">
        <v>78</v>
      </c>
      <c r="E8980">
        <v>1</v>
      </c>
      <c r="F8980">
        <v>0.1</v>
      </c>
      <c r="G8980">
        <v>40809</v>
      </c>
      <c r="H8980">
        <v>36728.1</v>
      </c>
      <c r="I8980">
        <v>0.19</v>
      </c>
      <c r="J8980" s="2" t="s">
        <v>18980</v>
      </c>
      <c r="K8980" t="str">
        <f>_xlfn.XLOOKUP(D8980,Products!A:A,Products!C:C,"")</f>
        <v>Home Appliances</v>
      </c>
      <c r="L8980" t="str">
        <f>_xlfn.XLOOKUP(C8980,Customers!A:A,Customers!D:D,"")</f>
        <v>Delhi</v>
      </c>
      <c r="M8980" t="str">
        <f>_xlfn.XLOOKUP(C8980,Customers!A:A,Customers!E:E,"")</f>
        <v>Consumer</v>
      </c>
    </row>
    <row r="8981" spans="1:13" x14ac:dyDescent="0.25">
      <c r="A8981" t="s">
        <v>18981</v>
      </c>
      <c r="B8981" s="1">
        <v>45994</v>
      </c>
      <c r="C8981" t="s">
        <v>125</v>
      </c>
      <c r="D8981" t="s">
        <v>528</v>
      </c>
      <c r="E8981">
        <v>3</v>
      </c>
      <c r="F8981">
        <v>0.1</v>
      </c>
      <c r="G8981">
        <v>34213</v>
      </c>
      <c r="H8981">
        <v>92375.1</v>
      </c>
      <c r="I8981">
        <v>0.19</v>
      </c>
      <c r="J8981" s="2" t="s">
        <v>18982</v>
      </c>
      <c r="K8981" t="str">
        <f>_xlfn.XLOOKUP(D8981,Products!A:A,Products!C:C,"")</f>
        <v>Home Appliances</v>
      </c>
      <c r="L8981" t="str">
        <f>_xlfn.XLOOKUP(C8981,Customers!A:A,Customers!D:D,"")</f>
        <v>Chandigarh</v>
      </c>
      <c r="M8981" t="str">
        <f>_xlfn.XLOOKUP(C8981,Customers!A:A,Customers!E:E,"")</f>
        <v>Consumer</v>
      </c>
    </row>
    <row r="8982" spans="1:13" x14ac:dyDescent="0.25">
      <c r="A8982" t="s">
        <v>18983</v>
      </c>
      <c r="B8982" s="1">
        <v>45740</v>
      </c>
      <c r="C8982" t="s">
        <v>2748</v>
      </c>
      <c r="D8982" t="s">
        <v>278</v>
      </c>
      <c r="E8982">
        <v>1</v>
      </c>
      <c r="F8982">
        <v>0.05</v>
      </c>
      <c r="G8982">
        <v>23506</v>
      </c>
      <c r="H8982">
        <v>22330.7</v>
      </c>
      <c r="I8982">
        <v>0.31</v>
      </c>
      <c r="J8982" s="2" t="s">
        <v>18984</v>
      </c>
      <c r="K8982" t="str">
        <f>_xlfn.XLOOKUP(D8982,Products!A:A,Products!C:C,"")</f>
        <v>Beauty &amp; Personal Care</v>
      </c>
      <c r="L8982" t="str">
        <f>_xlfn.XLOOKUP(C8982,Customers!A:A,Customers!D:D,"")</f>
        <v>West Bengal</v>
      </c>
      <c r="M8982" t="str">
        <f>_xlfn.XLOOKUP(C8982,Customers!A:A,Customers!E:E,"")</f>
        <v>Corporate</v>
      </c>
    </row>
    <row r="8983" spans="1:13" x14ac:dyDescent="0.25">
      <c r="A8983" t="s">
        <v>18985</v>
      </c>
      <c r="B8983" s="1">
        <v>45701</v>
      </c>
      <c r="C8983" t="s">
        <v>515</v>
      </c>
      <c r="D8983" t="s">
        <v>187</v>
      </c>
      <c r="E8983">
        <v>4</v>
      </c>
      <c r="F8983">
        <v>0</v>
      </c>
      <c r="G8983">
        <v>24562</v>
      </c>
      <c r="H8983">
        <v>98248</v>
      </c>
      <c r="I8983">
        <v>0.22</v>
      </c>
      <c r="J8983" s="2" t="s">
        <v>18986</v>
      </c>
      <c r="K8983" t="str">
        <f>_xlfn.XLOOKUP(D8983,Products!A:A,Products!C:C,"")</f>
        <v>Furniture</v>
      </c>
      <c r="L8983" t="str">
        <f>_xlfn.XLOOKUP(C8983,Customers!A:A,Customers!D:D,"")</f>
        <v>Delhi</v>
      </c>
      <c r="M8983" t="str">
        <f>_xlfn.XLOOKUP(C8983,Customers!A:A,Customers!E:E,"")</f>
        <v>Corporate</v>
      </c>
    </row>
    <row r="8984" spans="1:13" x14ac:dyDescent="0.25">
      <c r="A8984" t="s">
        <v>18987</v>
      </c>
      <c r="B8984" s="1">
        <v>45725</v>
      </c>
      <c r="C8984" t="s">
        <v>8791</v>
      </c>
      <c r="D8984" t="s">
        <v>257</v>
      </c>
      <c r="E8984">
        <v>5</v>
      </c>
      <c r="F8984">
        <v>0.05</v>
      </c>
      <c r="G8984">
        <v>19803</v>
      </c>
      <c r="H8984">
        <v>94064.25</v>
      </c>
      <c r="I8984">
        <v>0.16</v>
      </c>
      <c r="J8984" s="2" t="s">
        <v>18988</v>
      </c>
      <c r="K8984" t="str">
        <f>_xlfn.XLOOKUP(D8984,Products!A:A,Products!C:C,"")</f>
        <v>Technology</v>
      </c>
      <c r="L8984" t="str">
        <f>_xlfn.XLOOKUP(C8984,Customers!A:A,Customers!D:D,"")</f>
        <v>West Bengal</v>
      </c>
      <c r="M8984" t="str">
        <f>_xlfn.XLOOKUP(C8984,Customers!A:A,Customers!E:E,"")</f>
        <v>Corporate</v>
      </c>
    </row>
    <row r="8985" spans="1:13" x14ac:dyDescent="0.25">
      <c r="A8985" t="s">
        <v>18989</v>
      </c>
      <c r="B8985" s="1">
        <v>45705</v>
      </c>
      <c r="C8985" t="s">
        <v>1608</v>
      </c>
      <c r="D8985" t="s">
        <v>450</v>
      </c>
      <c r="E8985">
        <v>1</v>
      </c>
      <c r="F8985">
        <v>0.15</v>
      </c>
      <c r="G8985">
        <v>34669</v>
      </c>
      <c r="H8985" s="2" t="s">
        <v>3028</v>
      </c>
      <c r="I8985">
        <v>0.16</v>
      </c>
      <c r="J8985" s="2" t="s">
        <v>18990</v>
      </c>
      <c r="K8985" t="str">
        <f>_xlfn.XLOOKUP(D8985,Products!A:A,Products!C:C,"")</f>
        <v>Technology</v>
      </c>
      <c r="L8985" t="str">
        <f>_xlfn.XLOOKUP(C8985,Customers!A:A,Customers!D:D,"")</f>
        <v>Karnataka</v>
      </c>
      <c r="M8985" t="str">
        <f>_xlfn.XLOOKUP(C8985,Customers!A:A,Customers!E:E,"")</f>
        <v>Consumer</v>
      </c>
    </row>
    <row r="8986" spans="1:13" x14ac:dyDescent="0.25">
      <c r="A8986" t="s">
        <v>18991</v>
      </c>
      <c r="B8986" s="1">
        <v>45714</v>
      </c>
      <c r="C8986" t="s">
        <v>2337</v>
      </c>
      <c r="D8986" t="s">
        <v>187</v>
      </c>
      <c r="E8986">
        <v>2</v>
      </c>
      <c r="F8986">
        <v>0.05</v>
      </c>
      <c r="G8986">
        <v>24562</v>
      </c>
      <c r="H8986" s="2" t="s">
        <v>1151</v>
      </c>
      <c r="I8986">
        <v>0.22</v>
      </c>
      <c r="J8986" s="2" t="s">
        <v>18992</v>
      </c>
      <c r="K8986" t="str">
        <f>_xlfn.XLOOKUP(D8986,Products!A:A,Products!C:C,"")</f>
        <v>Furniture</v>
      </c>
      <c r="L8986" t="str">
        <f>_xlfn.XLOOKUP(C8986,Customers!A:A,Customers!D:D,"")</f>
        <v>Maharashtra</v>
      </c>
      <c r="M8986" t="str">
        <f>_xlfn.XLOOKUP(C8986,Customers!A:A,Customers!E:E,"")</f>
        <v>Consumer</v>
      </c>
    </row>
    <row r="8987" spans="1:13" x14ac:dyDescent="0.25">
      <c r="A8987" t="s">
        <v>18993</v>
      </c>
      <c r="B8987" s="1">
        <v>45732</v>
      </c>
      <c r="C8987" t="s">
        <v>1232</v>
      </c>
      <c r="D8987" t="s">
        <v>160</v>
      </c>
      <c r="E8987">
        <v>2</v>
      </c>
      <c r="F8987">
        <v>0.2</v>
      </c>
      <c r="G8987">
        <v>37834</v>
      </c>
      <c r="H8987">
        <v>60534.400000000001</v>
      </c>
      <c r="I8987">
        <v>0.28000000000000003</v>
      </c>
      <c r="J8987" s="2" t="s">
        <v>18994</v>
      </c>
      <c r="K8987" t="str">
        <f>_xlfn.XLOOKUP(D8987,Products!A:A,Products!C:C,"")</f>
        <v>Office Supplies</v>
      </c>
      <c r="L8987" t="str">
        <f>_xlfn.XLOOKUP(C8987,Customers!A:A,Customers!D:D,"")</f>
        <v>Gujarat</v>
      </c>
      <c r="M8987" t="str">
        <f>_xlfn.XLOOKUP(C8987,Customers!A:A,Customers!E:E,"")</f>
        <v>Consumer</v>
      </c>
    </row>
    <row r="8988" spans="1:13" x14ac:dyDescent="0.25">
      <c r="A8988" t="s">
        <v>18995</v>
      </c>
      <c r="B8988" s="1">
        <v>45679</v>
      </c>
      <c r="C8988" t="s">
        <v>5158</v>
      </c>
      <c r="D8988" t="s">
        <v>212</v>
      </c>
      <c r="E8988">
        <v>2</v>
      </c>
      <c r="F8988">
        <v>0.1</v>
      </c>
      <c r="G8988">
        <v>13000</v>
      </c>
      <c r="H8988">
        <v>23400</v>
      </c>
      <c r="I8988">
        <v>0.19</v>
      </c>
      <c r="J8988" s="2" t="s">
        <v>18996</v>
      </c>
      <c r="K8988" t="str">
        <f>_xlfn.XLOOKUP(D8988,Products!A:A,Products!C:C,"")</f>
        <v>Home Appliances</v>
      </c>
      <c r="L8988" t="str">
        <f>_xlfn.XLOOKUP(C8988,Customers!A:A,Customers!D:D,"")</f>
        <v>Gujarat</v>
      </c>
      <c r="M8988" t="str">
        <f>_xlfn.XLOOKUP(C8988,Customers!A:A,Customers!E:E,"")</f>
        <v>Corporate</v>
      </c>
    </row>
    <row r="8989" spans="1:13" x14ac:dyDescent="0.25">
      <c r="A8989" t="s">
        <v>18997</v>
      </c>
      <c r="B8989" s="1">
        <v>45789</v>
      </c>
      <c r="C8989" t="s">
        <v>3036</v>
      </c>
      <c r="D8989" t="s">
        <v>257</v>
      </c>
      <c r="E8989">
        <v>1</v>
      </c>
      <c r="F8989">
        <v>0.1</v>
      </c>
      <c r="G8989">
        <v>19803</v>
      </c>
      <c r="H8989">
        <v>17822.7</v>
      </c>
      <c r="I8989">
        <v>0.16</v>
      </c>
      <c r="J8989" s="2" t="s">
        <v>18998</v>
      </c>
      <c r="K8989" t="str">
        <f>_xlfn.XLOOKUP(D8989,Products!A:A,Products!C:C,"")</f>
        <v>Technology</v>
      </c>
      <c r="L8989" t="str">
        <f>_xlfn.XLOOKUP(C8989,Customers!A:A,Customers!D:D,"")</f>
        <v>Chandigarh</v>
      </c>
      <c r="M8989" t="str">
        <f>_xlfn.XLOOKUP(C8989,Customers!A:A,Customers!E:E,"")</f>
        <v>Corporate</v>
      </c>
    </row>
    <row r="8990" spans="1:13" x14ac:dyDescent="0.25">
      <c r="A8990" t="s">
        <v>18999</v>
      </c>
      <c r="B8990" s="1">
        <v>45959</v>
      </c>
      <c r="C8990" t="s">
        <v>2260</v>
      </c>
      <c r="D8990" t="s">
        <v>92</v>
      </c>
      <c r="E8990">
        <v>1</v>
      </c>
      <c r="F8990">
        <v>0.2</v>
      </c>
      <c r="G8990">
        <v>41116</v>
      </c>
      <c r="H8990">
        <v>32892.800000000003</v>
      </c>
      <c r="I8990">
        <v>0.19</v>
      </c>
      <c r="J8990" s="2" t="s">
        <v>19000</v>
      </c>
      <c r="K8990" t="str">
        <f>_xlfn.XLOOKUP(D8990,Products!A:A,Products!C:C,"")</f>
        <v>Home Appliances</v>
      </c>
      <c r="L8990" t="str">
        <f>_xlfn.XLOOKUP(C8990,Customers!A:A,Customers!D:D,"")</f>
        <v>Chandigarh</v>
      </c>
      <c r="M8990" t="str">
        <f>_xlfn.XLOOKUP(C8990,Customers!A:A,Customers!E:E,"")</f>
        <v>Consumer</v>
      </c>
    </row>
    <row r="8991" spans="1:13" x14ac:dyDescent="0.25">
      <c r="A8991" t="s">
        <v>19001</v>
      </c>
      <c r="B8991" s="1">
        <v>45924</v>
      </c>
      <c r="C8991" t="s">
        <v>957</v>
      </c>
      <c r="D8991" t="s">
        <v>49</v>
      </c>
      <c r="E8991">
        <v>1</v>
      </c>
      <c r="F8991">
        <v>0.05</v>
      </c>
      <c r="G8991">
        <v>11380</v>
      </c>
      <c r="H8991">
        <v>10811</v>
      </c>
      <c r="I8991">
        <v>0.28000000000000003</v>
      </c>
      <c r="J8991" s="2" t="s">
        <v>19002</v>
      </c>
      <c r="K8991" t="str">
        <f>_xlfn.XLOOKUP(D8991,Products!A:A,Products!C:C,"")</f>
        <v>Office Supplies</v>
      </c>
      <c r="L8991" t="str">
        <f>_xlfn.XLOOKUP(C8991,Customers!A:A,Customers!D:D,"")</f>
        <v>Tamil Nadu</v>
      </c>
      <c r="M8991" t="str">
        <f>_xlfn.XLOOKUP(C8991,Customers!A:A,Customers!E:E,"")</f>
        <v>Consumer</v>
      </c>
    </row>
    <row r="8992" spans="1:13" x14ac:dyDescent="0.25">
      <c r="A8992" t="s">
        <v>19003</v>
      </c>
      <c r="B8992" s="1">
        <v>45944</v>
      </c>
      <c r="C8992" t="s">
        <v>6790</v>
      </c>
      <c r="D8992" t="s">
        <v>73</v>
      </c>
      <c r="E8992">
        <v>1</v>
      </c>
      <c r="F8992">
        <v>0.05</v>
      </c>
      <c r="G8992">
        <v>24549</v>
      </c>
      <c r="H8992">
        <v>23321.55</v>
      </c>
      <c r="I8992">
        <v>0.19</v>
      </c>
      <c r="J8992" s="2" t="s">
        <v>19004</v>
      </c>
      <c r="K8992" t="str">
        <f>_xlfn.XLOOKUP(D8992,Products!A:A,Products!C:C,"")</f>
        <v>Home Appliances</v>
      </c>
      <c r="L8992" t="str">
        <f>_xlfn.XLOOKUP(C8992,Customers!A:A,Customers!D:D,"")</f>
        <v>Tamil Nadu</v>
      </c>
      <c r="M8992" t="str">
        <f>_xlfn.XLOOKUP(C8992,Customers!A:A,Customers!E:E,"")</f>
        <v>Consumer</v>
      </c>
    </row>
    <row r="8993" spans="1:13" x14ac:dyDescent="0.25">
      <c r="A8993" t="s">
        <v>19005</v>
      </c>
      <c r="B8993" s="1">
        <v>45777</v>
      </c>
      <c r="C8993" t="s">
        <v>1605</v>
      </c>
      <c r="D8993" t="s">
        <v>304</v>
      </c>
      <c r="E8993">
        <v>4</v>
      </c>
      <c r="F8993">
        <v>0.25</v>
      </c>
      <c r="G8993">
        <v>15711</v>
      </c>
      <c r="H8993">
        <v>47133</v>
      </c>
      <c r="I8993">
        <v>0.19</v>
      </c>
      <c r="J8993" s="2" t="s">
        <v>19006</v>
      </c>
      <c r="K8993" t="str">
        <f>_xlfn.XLOOKUP(D8993,Products!A:A,Products!C:C,"")</f>
        <v>Home Appliances</v>
      </c>
      <c r="L8993" t="str">
        <f>_xlfn.XLOOKUP(C8993,Customers!A:A,Customers!D:D,"")</f>
        <v>Telangana</v>
      </c>
      <c r="M8993" t="str">
        <f>_xlfn.XLOOKUP(C8993,Customers!A:A,Customers!E:E,"")</f>
        <v>Corporate</v>
      </c>
    </row>
    <row r="8994" spans="1:13" x14ac:dyDescent="0.25">
      <c r="A8994" t="s">
        <v>19007</v>
      </c>
      <c r="B8994" s="1">
        <v>45903</v>
      </c>
      <c r="C8994" t="s">
        <v>223</v>
      </c>
      <c r="D8994" t="s">
        <v>257</v>
      </c>
      <c r="E8994">
        <v>1</v>
      </c>
      <c r="F8994">
        <v>0.1</v>
      </c>
      <c r="G8994">
        <v>19803</v>
      </c>
      <c r="H8994">
        <v>17822.7</v>
      </c>
      <c r="I8994">
        <v>0.16</v>
      </c>
      <c r="J8994" s="2" t="s">
        <v>19008</v>
      </c>
      <c r="K8994" t="str">
        <f>_xlfn.XLOOKUP(D8994,Products!A:A,Products!C:C,"")</f>
        <v>Technology</v>
      </c>
      <c r="L8994" t="str">
        <f>_xlfn.XLOOKUP(C8994,Customers!A:A,Customers!D:D,"")</f>
        <v>Karnataka</v>
      </c>
      <c r="M8994" t="str">
        <f>_xlfn.XLOOKUP(C8994,Customers!A:A,Customers!E:E,"")</f>
        <v>Consumer</v>
      </c>
    </row>
    <row r="8995" spans="1:13" x14ac:dyDescent="0.25">
      <c r="A8995" t="s">
        <v>19009</v>
      </c>
      <c r="B8995" s="1">
        <v>45713</v>
      </c>
      <c r="C8995" t="s">
        <v>7768</v>
      </c>
      <c r="D8995" t="s">
        <v>164</v>
      </c>
      <c r="E8995">
        <v>1</v>
      </c>
      <c r="F8995">
        <v>0.05</v>
      </c>
      <c r="G8995">
        <v>657</v>
      </c>
      <c r="H8995">
        <v>624.15</v>
      </c>
      <c r="I8995">
        <v>0.22</v>
      </c>
      <c r="J8995" s="2" t="s">
        <v>19010</v>
      </c>
      <c r="K8995" t="str">
        <f>_xlfn.XLOOKUP(D8995,Products!A:A,Products!C:C,"")</f>
        <v>Furniture</v>
      </c>
      <c r="L8995" t="str">
        <f>_xlfn.XLOOKUP(C8995,Customers!A:A,Customers!D:D,"")</f>
        <v>Karnataka</v>
      </c>
      <c r="M8995" t="str">
        <f>_xlfn.XLOOKUP(C8995,Customers!A:A,Customers!E:E,"")</f>
        <v>Corporate</v>
      </c>
    </row>
    <row r="8996" spans="1:13" x14ac:dyDescent="0.25">
      <c r="A8996" t="s">
        <v>19011</v>
      </c>
      <c r="B8996" s="1">
        <v>45695</v>
      </c>
      <c r="C8996" t="s">
        <v>1689</v>
      </c>
      <c r="D8996" t="s">
        <v>179</v>
      </c>
      <c r="E8996">
        <v>2</v>
      </c>
      <c r="F8996">
        <v>0</v>
      </c>
      <c r="G8996">
        <v>5109</v>
      </c>
      <c r="H8996">
        <v>10218</v>
      </c>
      <c r="I8996">
        <v>0.19</v>
      </c>
      <c r="J8996" s="2" t="s">
        <v>19012</v>
      </c>
      <c r="K8996" t="str">
        <f>_xlfn.XLOOKUP(D8996,Products!A:A,Products!C:C,"")</f>
        <v>Home Appliances</v>
      </c>
      <c r="L8996" t="str">
        <f>_xlfn.XLOOKUP(C8996,Customers!A:A,Customers!D:D,"")</f>
        <v>Karnataka</v>
      </c>
      <c r="M8996" t="str">
        <f>_xlfn.XLOOKUP(C8996,Customers!A:A,Customers!E:E,"")</f>
        <v>Consumer</v>
      </c>
    </row>
    <row r="8997" spans="1:13" x14ac:dyDescent="0.25">
      <c r="A8997" t="s">
        <v>19013</v>
      </c>
      <c r="B8997" s="1">
        <v>45902</v>
      </c>
      <c r="C8997" t="s">
        <v>1517</v>
      </c>
      <c r="D8997" t="s">
        <v>96</v>
      </c>
      <c r="E8997">
        <v>1</v>
      </c>
      <c r="F8997">
        <v>0.2</v>
      </c>
      <c r="G8997">
        <v>11537</v>
      </c>
      <c r="H8997">
        <v>9229.6</v>
      </c>
      <c r="I8997">
        <v>0.22</v>
      </c>
      <c r="J8997" s="2" t="s">
        <v>19014</v>
      </c>
      <c r="K8997" t="str">
        <f>_xlfn.XLOOKUP(D8997,Products!A:A,Products!C:C,"")</f>
        <v>Furniture</v>
      </c>
      <c r="L8997" t="str">
        <f>_xlfn.XLOOKUP(C8997,Customers!A:A,Customers!D:D,"")</f>
        <v>Uttar Pradesh</v>
      </c>
      <c r="M8997" t="str">
        <f>_xlfn.XLOOKUP(C8997,Customers!A:A,Customers!E:E,"")</f>
        <v>Consumer</v>
      </c>
    </row>
    <row r="8998" spans="1:13" x14ac:dyDescent="0.25">
      <c r="A8998" t="s">
        <v>19015</v>
      </c>
      <c r="B8998" s="1">
        <v>45678</v>
      </c>
      <c r="C8998" t="s">
        <v>3666</v>
      </c>
      <c r="D8998" t="s">
        <v>549</v>
      </c>
      <c r="E8998">
        <v>1</v>
      </c>
      <c r="F8998">
        <v>0.1</v>
      </c>
      <c r="G8998">
        <v>21109</v>
      </c>
      <c r="H8998" s="2" t="s">
        <v>939</v>
      </c>
      <c r="I8998">
        <v>0.22</v>
      </c>
      <c r="J8998" s="2" t="s">
        <v>19016</v>
      </c>
      <c r="K8998" t="str">
        <f>_xlfn.XLOOKUP(D8998,Products!A:A,Products!C:C,"")</f>
        <v>Furniture</v>
      </c>
      <c r="L8998" t="str">
        <f>_xlfn.XLOOKUP(C8998,Customers!A:A,Customers!D:D,"")</f>
        <v>Karnataka</v>
      </c>
      <c r="M8998" t="str">
        <f>_xlfn.XLOOKUP(C8998,Customers!A:A,Customers!E:E,"")</f>
        <v>Consumer</v>
      </c>
    </row>
    <row r="8999" spans="1:13" x14ac:dyDescent="0.25">
      <c r="A8999" t="s">
        <v>19017</v>
      </c>
      <c r="B8999" s="1">
        <v>45767</v>
      </c>
      <c r="C8999" t="s">
        <v>1903</v>
      </c>
      <c r="D8999" t="s">
        <v>630</v>
      </c>
      <c r="E8999">
        <v>2</v>
      </c>
      <c r="F8999">
        <v>0</v>
      </c>
      <c r="G8999">
        <v>2696</v>
      </c>
      <c r="H8999">
        <v>5392</v>
      </c>
      <c r="I8999">
        <v>0.31</v>
      </c>
      <c r="J8999" s="2" t="s">
        <v>19018</v>
      </c>
      <c r="K8999" t="str">
        <f>_xlfn.XLOOKUP(D8999,Products!A:A,Products!C:C,"")</f>
        <v>Beauty &amp; Personal Care</v>
      </c>
      <c r="L8999" t="str">
        <f>_xlfn.XLOOKUP(C8999,Customers!A:A,Customers!D:D,"")</f>
        <v>Gujarat</v>
      </c>
      <c r="M8999" t="str">
        <f>_xlfn.XLOOKUP(C8999,Customers!A:A,Customers!E:E,"")</f>
        <v>Corporate</v>
      </c>
    </row>
    <row r="9000" spans="1:13" x14ac:dyDescent="0.25">
      <c r="A9000" t="s">
        <v>19019</v>
      </c>
      <c r="B9000" s="1">
        <v>45751</v>
      </c>
      <c r="C9000" t="s">
        <v>9436</v>
      </c>
      <c r="D9000" t="s">
        <v>187</v>
      </c>
      <c r="E9000">
        <v>2</v>
      </c>
      <c r="F9000">
        <v>0.2</v>
      </c>
      <c r="G9000">
        <v>24562</v>
      </c>
      <c r="H9000" s="2" t="s">
        <v>4896</v>
      </c>
      <c r="I9000">
        <v>0.22</v>
      </c>
      <c r="J9000" s="2" t="s">
        <v>19020</v>
      </c>
      <c r="K9000" t="str">
        <f>_xlfn.XLOOKUP(D9000,Products!A:A,Products!C:C,"")</f>
        <v>Furniture</v>
      </c>
      <c r="L9000" t="str">
        <f>_xlfn.XLOOKUP(C9000,Customers!A:A,Customers!D:D,"")</f>
        <v>West Bengal</v>
      </c>
      <c r="M9000" t="str">
        <f>_xlfn.XLOOKUP(C9000,Customers!A:A,Customers!E:E,"")</f>
        <v>Consumer</v>
      </c>
    </row>
    <row r="9001" spans="1:13" x14ac:dyDescent="0.25">
      <c r="A9001" t="s">
        <v>19021</v>
      </c>
      <c r="B9001" s="1">
        <v>45793</v>
      </c>
      <c r="C9001" t="s">
        <v>13026</v>
      </c>
      <c r="D9001" t="s">
        <v>45</v>
      </c>
      <c r="E9001">
        <v>1</v>
      </c>
      <c r="F9001">
        <v>0.1</v>
      </c>
      <c r="G9001">
        <v>26232</v>
      </c>
      <c r="H9001">
        <v>23608.799999999999</v>
      </c>
      <c r="I9001">
        <v>0.22</v>
      </c>
      <c r="J9001" s="2" t="s">
        <v>19022</v>
      </c>
      <c r="K9001" t="str">
        <f>_xlfn.XLOOKUP(D9001,Products!A:A,Products!C:C,"")</f>
        <v>Furniture</v>
      </c>
      <c r="L9001" t="str">
        <f>_xlfn.XLOOKUP(C9001,Customers!A:A,Customers!D:D,"")</f>
        <v>Karnataka</v>
      </c>
      <c r="M9001" t="str">
        <f>_xlfn.XLOOKUP(C9001,Customers!A:A,Customers!E:E,"")</f>
        <v>Consumer</v>
      </c>
    </row>
    <row r="9002" spans="1:13" x14ac:dyDescent="0.25">
      <c r="A9002" t="s">
        <v>19023</v>
      </c>
      <c r="B9002" s="1">
        <v>45888</v>
      </c>
      <c r="C9002" t="s">
        <v>7158</v>
      </c>
      <c r="D9002" t="s">
        <v>473</v>
      </c>
      <c r="E9002">
        <v>2</v>
      </c>
      <c r="F9002">
        <v>0.25</v>
      </c>
      <c r="G9002">
        <v>35424</v>
      </c>
      <c r="H9002">
        <v>53136</v>
      </c>
      <c r="I9002">
        <v>0.19</v>
      </c>
      <c r="J9002" s="2" t="s">
        <v>19024</v>
      </c>
      <c r="K9002" t="str">
        <f>_xlfn.XLOOKUP(D9002,Products!A:A,Products!C:C,"")</f>
        <v>Home Appliances</v>
      </c>
      <c r="L9002" t="str">
        <f>_xlfn.XLOOKUP(C9002,Customers!A:A,Customers!D:D,"")</f>
        <v>Telangana</v>
      </c>
      <c r="M9002" t="str">
        <f>_xlfn.XLOOKUP(C9002,Customers!A:A,Customers!E:E,"")</f>
        <v>Corporate</v>
      </c>
    </row>
    <row r="9003" spans="1:13" x14ac:dyDescent="0.25">
      <c r="A9003" t="s">
        <v>19025</v>
      </c>
      <c r="B9003" s="1">
        <v>45665</v>
      </c>
      <c r="C9003" t="s">
        <v>5024</v>
      </c>
      <c r="D9003" t="s">
        <v>139</v>
      </c>
      <c r="E9003">
        <v>2</v>
      </c>
      <c r="F9003">
        <v>0.05</v>
      </c>
      <c r="G9003">
        <v>7732</v>
      </c>
      <c r="H9003">
        <v>14690.8</v>
      </c>
      <c r="I9003">
        <v>0.22</v>
      </c>
      <c r="J9003" s="2" t="s">
        <v>19026</v>
      </c>
      <c r="K9003" t="str">
        <f>_xlfn.XLOOKUP(D9003,Products!A:A,Products!C:C,"")</f>
        <v>Furniture</v>
      </c>
      <c r="L9003" t="str">
        <f>_xlfn.XLOOKUP(C9003,Customers!A:A,Customers!D:D,"")</f>
        <v>Tamil Nadu</v>
      </c>
      <c r="M9003" t="str">
        <f>_xlfn.XLOOKUP(C9003,Customers!A:A,Customers!E:E,"")</f>
        <v>Consumer</v>
      </c>
    </row>
    <row r="9004" spans="1:13" x14ac:dyDescent="0.25">
      <c r="A9004" t="s">
        <v>19027</v>
      </c>
      <c r="B9004" s="1">
        <v>45985</v>
      </c>
      <c r="C9004" t="s">
        <v>7897</v>
      </c>
      <c r="D9004" t="s">
        <v>179</v>
      </c>
      <c r="E9004">
        <v>2</v>
      </c>
      <c r="F9004">
        <v>0.1</v>
      </c>
      <c r="G9004">
        <v>5109</v>
      </c>
      <c r="H9004">
        <v>9196.2000000000007</v>
      </c>
      <c r="I9004">
        <v>0.19</v>
      </c>
      <c r="J9004" s="2" t="s">
        <v>19028</v>
      </c>
      <c r="K9004" t="str">
        <f>_xlfn.XLOOKUP(D9004,Products!A:A,Products!C:C,"")</f>
        <v>Home Appliances</v>
      </c>
      <c r="L9004" t="str">
        <f>_xlfn.XLOOKUP(C9004,Customers!A:A,Customers!D:D,"")</f>
        <v>Tamil Nadu</v>
      </c>
      <c r="M9004" t="str">
        <f>_xlfn.XLOOKUP(C9004,Customers!A:A,Customers!E:E,"")</f>
        <v>Consumer</v>
      </c>
    </row>
    <row r="9005" spans="1:13" x14ac:dyDescent="0.25">
      <c r="A9005" t="s">
        <v>19029</v>
      </c>
      <c r="B9005" s="1">
        <v>45947</v>
      </c>
      <c r="C9005" t="s">
        <v>1090</v>
      </c>
      <c r="D9005" t="s">
        <v>134</v>
      </c>
      <c r="E9005">
        <v>3</v>
      </c>
      <c r="F9005">
        <v>0</v>
      </c>
      <c r="G9005">
        <v>42988</v>
      </c>
      <c r="H9005">
        <v>128964</v>
      </c>
      <c r="I9005">
        <v>0.19</v>
      </c>
      <c r="J9005" s="2" t="s">
        <v>19030</v>
      </c>
      <c r="K9005" t="str">
        <f>_xlfn.XLOOKUP(D9005,Products!A:A,Products!C:C,"")</f>
        <v>Home Appliances</v>
      </c>
      <c r="L9005" t="str">
        <f>_xlfn.XLOOKUP(C9005,Customers!A:A,Customers!D:D,"")</f>
        <v>Uttar Pradesh</v>
      </c>
      <c r="M9005" t="str">
        <f>_xlfn.XLOOKUP(C9005,Customers!A:A,Customers!E:E,"")</f>
        <v>Corporate</v>
      </c>
    </row>
    <row r="9006" spans="1:13" x14ac:dyDescent="0.25">
      <c r="A9006" t="s">
        <v>19031</v>
      </c>
      <c r="B9006" s="1">
        <v>45908</v>
      </c>
      <c r="C9006" t="s">
        <v>5158</v>
      </c>
      <c r="D9006" t="s">
        <v>309</v>
      </c>
      <c r="E9006">
        <v>1</v>
      </c>
      <c r="F9006">
        <v>0.1</v>
      </c>
      <c r="G9006">
        <v>3506</v>
      </c>
      <c r="H9006">
        <v>3155.4</v>
      </c>
      <c r="I9006">
        <v>0.19</v>
      </c>
      <c r="J9006" s="2" t="s">
        <v>19032</v>
      </c>
      <c r="K9006" t="str">
        <f>_xlfn.XLOOKUP(D9006,Products!A:A,Products!C:C,"")</f>
        <v>Home Appliances</v>
      </c>
      <c r="L9006" t="str">
        <f>_xlfn.XLOOKUP(C9006,Customers!A:A,Customers!D:D,"")</f>
        <v>Gujarat</v>
      </c>
      <c r="M9006" t="str">
        <f>_xlfn.XLOOKUP(C9006,Customers!A:A,Customers!E:E,"")</f>
        <v>Corporate</v>
      </c>
    </row>
    <row r="9007" spans="1:13" x14ac:dyDescent="0.25">
      <c r="A9007" t="s">
        <v>19033</v>
      </c>
      <c r="B9007" s="1">
        <v>46018</v>
      </c>
      <c r="C9007" t="s">
        <v>751</v>
      </c>
      <c r="D9007" t="s">
        <v>187</v>
      </c>
      <c r="E9007">
        <v>2</v>
      </c>
      <c r="F9007">
        <v>0</v>
      </c>
      <c r="G9007">
        <v>24562</v>
      </c>
      <c r="H9007">
        <v>49124</v>
      </c>
      <c r="I9007">
        <v>0.22</v>
      </c>
      <c r="J9007" s="2" t="s">
        <v>19034</v>
      </c>
      <c r="K9007" t="str">
        <f>_xlfn.XLOOKUP(D9007,Products!A:A,Products!C:C,"")</f>
        <v>Furniture</v>
      </c>
      <c r="L9007" t="str">
        <f>_xlfn.XLOOKUP(C9007,Customers!A:A,Customers!D:D,"")</f>
        <v>Rajasthan</v>
      </c>
      <c r="M9007" t="str">
        <f>_xlfn.XLOOKUP(C9007,Customers!A:A,Customers!E:E,"")</f>
        <v>Consumer</v>
      </c>
    </row>
    <row r="9008" spans="1:13" x14ac:dyDescent="0.25">
      <c r="A9008" t="s">
        <v>19035</v>
      </c>
      <c r="B9008" s="1">
        <v>45744</v>
      </c>
      <c r="C9008" t="s">
        <v>316</v>
      </c>
      <c r="D9008" t="s">
        <v>37</v>
      </c>
      <c r="E9008">
        <v>3</v>
      </c>
      <c r="F9008">
        <v>0.05</v>
      </c>
      <c r="G9008">
        <v>3110</v>
      </c>
      <c r="H9008">
        <v>8863.5</v>
      </c>
      <c r="I9008">
        <v>0.31</v>
      </c>
      <c r="J9008" s="2" t="s">
        <v>19036</v>
      </c>
      <c r="K9008" t="str">
        <f>_xlfn.XLOOKUP(D9008,Products!A:A,Products!C:C,"")</f>
        <v>Beauty &amp; Personal Care</v>
      </c>
      <c r="L9008" t="str">
        <f>_xlfn.XLOOKUP(C9008,Customers!A:A,Customers!D:D,"")</f>
        <v>Delhi</v>
      </c>
      <c r="M9008" t="str">
        <f>_xlfn.XLOOKUP(C9008,Customers!A:A,Customers!E:E,"")</f>
        <v>Consumer</v>
      </c>
    </row>
    <row r="9009" spans="1:13" x14ac:dyDescent="0.25">
      <c r="A9009" t="s">
        <v>19037</v>
      </c>
      <c r="B9009" s="1">
        <v>45861</v>
      </c>
      <c r="C9009" t="s">
        <v>2918</v>
      </c>
      <c r="D9009" t="s">
        <v>1004</v>
      </c>
      <c r="E9009">
        <v>4</v>
      </c>
      <c r="F9009">
        <v>0.05</v>
      </c>
      <c r="G9009">
        <v>24310</v>
      </c>
      <c r="H9009">
        <v>92378</v>
      </c>
      <c r="I9009">
        <v>0.16</v>
      </c>
      <c r="J9009" s="2" t="s">
        <v>19038</v>
      </c>
      <c r="K9009" t="str">
        <f>_xlfn.XLOOKUP(D9009,Products!A:A,Products!C:C,"")</f>
        <v>Technology</v>
      </c>
      <c r="L9009" t="str">
        <f>_xlfn.XLOOKUP(C9009,Customers!A:A,Customers!D:D,"")</f>
        <v>Telangana</v>
      </c>
      <c r="M9009" t="str">
        <f>_xlfn.XLOOKUP(C9009,Customers!A:A,Customers!E:E,"")</f>
        <v>Consumer</v>
      </c>
    </row>
    <row r="9010" spans="1:13" x14ac:dyDescent="0.25">
      <c r="A9010" t="s">
        <v>19039</v>
      </c>
      <c r="B9010" s="1">
        <v>45876</v>
      </c>
      <c r="C9010" t="s">
        <v>7182</v>
      </c>
      <c r="D9010" t="s">
        <v>455</v>
      </c>
      <c r="E9010">
        <v>4</v>
      </c>
      <c r="F9010">
        <v>0.05</v>
      </c>
      <c r="G9010">
        <v>17932</v>
      </c>
      <c r="H9010" s="2" t="s">
        <v>13404</v>
      </c>
      <c r="I9010">
        <v>0.16</v>
      </c>
      <c r="J9010" s="2" t="s">
        <v>19040</v>
      </c>
      <c r="K9010" t="str">
        <f>_xlfn.XLOOKUP(D9010,Products!A:A,Products!C:C,"")</f>
        <v>Technology</v>
      </c>
      <c r="L9010" t="str">
        <f>_xlfn.XLOOKUP(C9010,Customers!A:A,Customers!D:D,"")</f>
        <v>Rajasthan</v>
      </c>
      <c r="M9010" t="str">
        <f>_xlfn.XLOOKUP(C9010,Customers!A:A,Customers!E:E,"")</f>
        <v>Consumer</v>
      </c>
    </row>
    <row r="9011" spans="1:13" x14ac:dyDescent="0.25">
      <c r="A9011" t="s">
        <v>19041</v>
      </c>
      <c r="B9011" s="1">
        <v>45898</v>
      </c>
      <c r="C9011" t="s">
        <v>4812</v>
      </c>
      <c r="D9011" t="s">
        <v>96</v>
      </c>
      <c r="E9011">
        <v>2</v>
      </c>
      <c r="F9011">
        <v>0.25</v>
      </c>
      <c r="G9011">
        <v>11537</v>
      </c>
      <c r="H9011">
        <v>17305.5</v>
      </c>
      <c r="I9011">
        <v>0.22</v>
      </c>
      <c r="J9011" s="2" t="s">
        <v>19042</v>
      </c>
      <c r="K9011" t="str">
        <f>_xlfn.XLOOKUP(D9011,Products!A:A,Products!C:C,"")</f>
        <v>Furniture</v>
      </c>
      <c r="L9011" t="str">
        <f>_xlfn.XLOOKUP(C9011,Customers!A:A,Customers!D:D,"")</f>
        <v>Tamil Nadu</v>
      </c>
      <c r="M9011" t="str">
        <f>_xlfn.XLOOKUP(C9011,Customers!A:A,Customers!E:E,"")</f>
        <v>Small Business</v>
      </c>
    </row>
    <row r="9012" spans="1:13" x14ac:dyDescent="0.25">
      <c r="A9012" t="s">
        <v>19043</v>
      </c>
      <c r="B9012" s="1">
        <v>45977</v>
      </c>
      <c r="C9012" t="s">
        <v>7562</v>
      </c>
      <c r="D9012" t="s">
        <v>24</v>
      </c>
      <c r="E9012">
        <v>2</v>
      </c>
      <c r="F9012">
        <v>0</v>
      </c>
      <c r="G9012">
        <v>48370</v>
      </c>
      <c r="H9012">
        <v>96740</v>
      </c>
      <c r="I9012">
        <v>0.16</v>
      </c>
      <c r="J9012" s="2" t="s">
        <v>19044</v>
      </c>
      <c r="K9012" t="str">
        <f>_xlfn.XLOOKUP(D9012,Products!A:A,Products!C:C,"")</f>
        <v>Technology</v>
      </c>
      <c r="L9012" t="str">
        <f>_xlfn.XLOOKUP(C9012,Customers!A:A,Customers!D:D,"")</f>
        <v>Maharashtra</v>
      </c>
      <c r="M9012" t="str">
        <f>_xlfn.XLOOKUP(C9012,Customers!A:A,Customers!E:E,"")</f>
        <v>Small Business</v>
      </c>
    </row>
    <row r="9013" spans="1:13" x14ac:dyDescent="0.25">
      <c r="A9013" t="s">
        <v>19045</v>
      </c>
      <c r="B9013" s="1">
        <v>45915</v>
      </c>
      <c r="C9013" t="s">
        <v>12032</v>
      </c>
      <c r="D9013" t="s">
        <v>239</v>
      </c>
      <c r="E9013">
        <v>2</v>
      </c>
      <c r="F9013">
        <v>0.1</v>
      </c>
      <c r="G9013">
        <v>35247</v>
      </c>
      <c r="H9013">
        <v>63444.6</v>
      </c>
      <c r="I9013">
        <v>0.16</v>
      </c>
      <c r="J9013" s="2" t="s">
        <v>19046</v>
      </c>
      <c r="K9013" t="str">
        <f>_xlfn.XLOOKUP(D9013,Products!A:A,Products!C:C,"")</f>
        <v>Technology</v>
      </c>
      <c r="L9013" t="str">
        <f>_xlfn.XLOOKUP(C9013,Customers!A:A,Customers!D:D,"")</f>
        <v>Gujarat</v>
      </c>
      <c r="M9013" t="str">
        <f>_xlfn.XLOOKUP(C9013,Customers!A:A,Customers!E:E,"")</f>
        <v>Consumer</v>
      </c>
    </row>
    <row r="9014" spans="1:13" x14ac:dyDescent="0.25">
      <c r="A9014" t="s">
        <v>19047</v>
      </c>
      <c r="B9014" s="1">
        <v>45766</v>
      </c>
      <c r="C9014" t="s">
        <v>6196</v>
      </c>
      <c r="D9014" t="s">
        <v>195</v>
      </c>
      <c r="E9014">
        <v>3</v>
      </c>
      <c r="F9014">
        <v>0.1</v>
      </c>
      <c r="G9014">
        <v>29812</v>
      </c>
      <c r="H9014" s="2" t="s">
        <v>6082</v>
      </c>
      <c r="I9014">
        <v>0.28000000000000003</v>
      </c>
      <c r="J9014" s="2" t="s">
        <v>19048</v>
      </c>
      <c r="K9014" t="str">
        <f>_xlfn.XLOOKUP(D9014,Products!A:A,Products!C:C,"")</f>
        <v>Office Supplies</v>
      </c>
      <c r="L9014" t="str">
        <f>_xlfn.XLOOKUP(C9014,Customers!A:A,Customers!D:D,"")</f>
        <v>Delhi</v>
      </c>
      <c r="M9014" t="str">
        <f>_xlfn.XLOOKUP(C9014,Customers!A:A,Customers!E:E,"")</f>
        <v>Corporate</v>
      </c>
    </row>
    <row r="9015" spans="1:13" x14ac:dyDescent="0.25">
      <c r="A9015" t="s">
        <v>19049</v>
      </c>
      <c r="B9015" s="1">
        <v>45913</v>
      </c>
      <c r="C9015" t="s">
        <v>2630</v>
      </c>
      <c r="D9015" t="s">
        <v>37</v>
      </c>
      <c r="E9015">
        <v>3</v>
      </c>
      <c r="F9015">
        <v>0.15</v>
      </c>
      <c r="G9015">
        <v>3110</v>
      </c>
      <c r="H9015">
        <v>7930.5</v>
      </c>
      <c r="I9015">
        <v>0.31</v>
      </c>
      <c r="J9015" s="2" t="s">
        <v>19050</v>
      </c>
      <c r="K9015" t="str">
        <f>_xlfn.XLOOKUP(D9015,Products!A:A,Products!C:C,"")</f>
        <v>Beauty &amp; Personal Care</v>
      </c>
      <c r="L9015" t="str">
        <f>_xlfn.XLOOKUP(C9015,Customers!A:A,Customers!D:D,"")</f>
        <v>Gujarat</v>
      </c>
      <c r="M9015" t="str">
        <f>_xlfn.XLOOKUP(C9015,Customers!A:A,Customers!E:E,"")</f>
        <v>Consumer</v>
      </c>
    </row>
    <row r="9016" spans="1:13" x14ac:dyDescent="0.25">
      <c r="A9016" t="s">
        <v>19051</v>
      </c>
      <c r="B9016" s="1">
        <v>45939</v>
      </c>
      <c r="C9016" t="s">
        <v>2441</v>
      </c>
      <c r="D9016" t="s">
        <v>200</v>
      </c>
      <c r="E9016">
        <v>1</v>
      </c>
      <c r="F9016">
        <v>0.15</v>
      </c>
      <c r="G9016">
        <v>28530</v>
      </c>
      <c r="H9016">
        <v>24250.5</v>
      </c>
      <c r="I9016">
        <v>0.16</v>
      </c>
      <c r="J9016" s="2" t="s">
        <v>19052</v>
      </c>
      <c r="K9016" t="str">
        <f>_xlfn.XLOOKUP(D9016,Products!A:A,Products!C:C,"")</f>
        <v>Technology</v>
      </c>
      <c r="L9016" t="str">
        <f>_xlfn.XLOOKUP(C9016,Customers!A:A,Customers!D:D,"")</f>
        <v>Rajasthan</v>
      </c>
      <c r="M9016" t="str">
        <f>_xlfn.XLOOKUP(C9016,Customers!A:A,Customers!E:E,"")</f>
        <v>Corporate</v>
      </c>
    </row>
    <row r="9017" spans="1:13" x14ac:dyDescent="0.25">
      <c r="A9017" t="s">
        <v>19053</v>
      </c>
      <c r="B9017" s="1">
        <v>45877</v>
      </c>
      <c r="C9017" t="s">
        <v>662</v>
      </c>
      <c r="D9017" t="s">
        <v>45</v>
      </c>
      <c r="E9017">
        <v>1</v>
      </c>
      <c r="F9017">
        <v>0.15</v>
      </c>
      <c r="G9017">
        <v>26232</v>
      </c>
      <c r="H9017">
        <v>22297.200000000001</v>
      </c>
      <c r="I9017">
        <v>0.22</v>
      </c>
      <c r="J9017" s="2" t="s">
        <v>19054</v>
      </c>
      <c r="K9017" t="str">
        <f>_xlfn.XLOOKUP(D9017,Products!A:A,Products!C:C,"")</f>
        <v>Furniture</v>
      </c>
      <c r="L9017" t="str">
        <f>_xlfn.XLOOKUP(C9017,Customers!A:A,Customers!D:D,"")</f>
        <v>Maharashtra</v>
      </c>
      <c r="M9017" t="str">
        <f>_xlfn.XLOOKUP(C9017,Customers!A:A,Customers!E:E,"")</f>
        <v>Consumer</v>
      </c>
    </row>
    <row r="9018" spans="1:13" x14ac:dyDescent="0.25">
      <c r="A9018" t="s">
        <v>19055</v>
      </c>
      <c r="B9018" s="1">
        <v>45740</v>
      </c>
      <c r="C9018" t="s">
        <v>223</v>
      </c>
      <c r="D9018" t="s">
        <v>257</v>
      </c>
      <c r="E9018">
        <v>1</v>
      </c>
      <c r="F9018">
        <v>0.25</v>
      </c>
      <c r="G9018">
        <v>19803</v>
      </c>
      <c r="H9018">
        <v>14852.25</v>
      </c>
      <c r="I9018">
        <v>0.16</v>
      </c>
      <c r="J9018" s="2" t="s">
        <v>19056</v>
      </c>
      <c r="K9018" t="str">
        <f>_xlfn.XLOOKUP(D9018,Products!A:A,Products!C:C,"")</f>
        <v>Technology</v>
      </c>
      <c r="L9018" t="str">
        <f>_xlfn.XLOOKUP(C9018,Customers!A:A,Customers!D:D,"")</f>
        <v>Karnataka</v>
      </c>
      <c r="M9018" t="str">
        <f>_xlfn.XLOOKUP(C9018,Customers!A:A,Customers!E:E,"")</f>
        <v>Consumer</v>
      </c>
    </row>
    <row r="9019" spans="1:13" x14ac:dyDescent="0.25">
      <c r="A9019" t="s">
        <v>19057</v>
      </c>
      <c r="B9019" s="1">
        <v>45764</v>
      </c>
      <c r="C9019" t="s">
        <v>2308</v>
      </c>
      <c r="D9019" t="s">
        <v>115</v>
      </c>
      <c r="E9019">
        <v>1</v>
      </c>
      <c r="F9019">
        <v>0.15</v>
      </c>
      <c r="G9019">
        <v>10792</v>
      </c>
      <c r="H9019" s="2" t="s">
        <v>4191</v>
      </c>
      <c r="I9019">
        <v>0.28000000000000003</v>
      </c>
      <c r="J9019" s="2" t="s">
        <v>19058</v>
      </c>
      <c r="K9019" t="str">
        <f>_xlfn.XLOOKUP(D9019,Products!A:A,Products!C:C,"")</f>
        <v>Office Supplies</v>
      </c>
      <c r="L9019" t="str">
        <f>_xlfn.XLOOKUP(C9019,Customers!A:A,Customers!D:D,"")</f>
        <v>West Bengal</v>
      </c>
      <c r="M9019" t="str">
        <f>_xlfn.XLOOKUP(C9019,Customers!A:A,Customers!E:E,"")</f>
        <v>Corporate</v>
      </c>
    </row>
    <row r="9020" spans="1:13" x14ac:dyDescent="0.25">
      <c r="A9020" t="s">
        <v>19059</v>
      </c>
      <c r="B9020" s="1">
        <v>45726</v>
      </c>
      <c r="C9020" t="s">
        <v>3566</v>
      </c>
      <c r="D9020" t="s">
        <v>134</v>
      </c>
      <c r="E9020">
        <v>4</v>
      </c>
      <c r="F9020">
        <v>0.2</v>
      </c>
      <c r="G9020">
        <v>42988</v>
      </c>
      <c r="H9020">
        <v>137561.60000000001</v>
      </c>
      <c r="I9020">
        <v>0.19</v>
      </c>
      <c r="J9020" s="2" t="s">
        <v>19060</v>
      </c>
      <c r="K9020" t="str">
        <f>_xlfn.XLOOKUP(D9020,Products!A:A,Products!C:C,"")</f>
        <v>Home Appliances</v>
      </c>
      <c r="L9020" t="str">
        <f>_xlfn.XLOOKUP(C9020,Customers!A:A,Customers!D:D,"")</f>
        <v>Tamil Nadu</v>
      </c>
      <c r="M9020" t="str">
        <f>_xlfn.XLOOKUP(C9020,Customers!A:A,Customers!E:E,"")</f>
        <v>Consumer</v>
      </c>
    </row>
    <row r="9021" spans="1:13" x14ac:dyDescent="0.25">
      <c r="A9021" t="s">
        <v>19061</v>
      </c>
      <c r="B9021" s="1">
        <v>45754</v>
      </c>
      <c r="C9021" t="s">
        <v>4367</v>
      </c>
      <c r="D9021" t="s">
        <v>549</v>
      </c>
      <c r="E9021">
        <v>1</v>
      </c>
      <c r="F9021">
        <v>0.1</v>
      </c>
      <c r="G9021">
        <v>21109</v>
      </c>
      <c r="H9021" s="2" t="s">
        <v>939</v>
      </c>
      <c r="I9021">
        <v>0.22</v>
      </c>
      <c r="J9021" s="2" t="s">
        <v>19062</v>
      </c>
      <c r="K9021" t="str">
        <f>_xlfn.XLOOKUP(D9021,Products!A:A,Products!C:C,"")</f>
        <v>Furniture</v>
      </c>
      <c r="L9021" t="str">
        <f>_xlfn.XLOOKUP(C9021,Customers!A:A,Customers!D:D,"")</f>
        <v>Kerala</v>
      </c>
      <c r="M9021" t="str">
        <f>_xlfn.XLOOKUP(C9021,Customers!A:A,Customers!E:E,"")</f>
        <v>Consumer</v>
      </c>
    </row>
    <row r="9022" spans="1:13" x14ac:dyDescent="0.25">
      <c r="A9022" t="s">
        <v>19063</v>
      </c>
      <c r="B9022" s="1">
        <v>45869</v>
      </c>
      <c r="C9022" t="s">
        <v>5650</v>
      </c>
      <c r="D9022" t="s">
        <v>425</v>
      </c>
      <c r="E9022">
        <v>1</v>
      </c>
      <c r="F9022">
        <v>0.15</v>
      </c>
      <c r="G9022">
        <v>39150</v>
      </c>
      <c r="H9022">
        <v>33277.5</v>
      </c>
      <c r="I9022">
        <v>0.28000000000000003</v>
      </c>
      <c r="J9022" s="2" t="s">
        <v>19064</v>
      </c>
      <c r="K9022" t="str">
        <f>_xlfn.XLOOKUP(D9022,Products!A:A,Products!C:C,"")</f>
        <v>Office Supplies</v>
      </c>
      <c r="L9022" t="str">
        <f>_xlfn.XLOOKUP(C9022,Customers!A:A,Customers!D:D,"")</f>
        <v>Maharashtra</v>
      </c>
      <c r="M9022" t="str">
        <f>_xlfn.XLOOKUP(C9022,Customers!A:A,Customers!E:E,"")</f>
        <v>Corporate</v>
      </c>
    </row>
    <row r="9023" spans="1:13" x14ac:dyDescent="0.25">
      <c r="A9023" t="s">
        <v>19065</v>
      </c>
      <c r="B9023" s="1">
        <v>45943</v>
      </c>
      <c r="C9023" t="s">
        <v>649</v>
      </c>
      <c r="D9023" t="s">
        <v>425</v>
      </c>
      <c r="E9023">
        <v>4</v>
      </c>
      <c r="F9023">
        <v>0.1</v>
      </c>
      <c r="G9023">
        <v>39150</v>
      </c>
      <c r="H9023">
        <v>140940</v>
      </c>
      <c r="I9023">
        <v>0.28000000000000003</v>
      </c>
      <c r="J9023" s="2" t="s">
        <v>19066</v>
      </c>
      <c r="K9023" t="str">
        <f>_xlfn.XLOOKUP(D9023,Products!A:A,Products!C:C,"")</f>
        <v>Office Supplies</v>
      </c>
      <c r="L9023" t="str">
        <f>_xlfn.XLOOKUP(C9023,Customers!A:A,Customers!D:D,"")</f>
        <v>Telangana</v>
      </c>
      <c r="M9023" t="str">
        <f>_xlfn.XLOOKUP(C9023,Customers!A:A,Customers!E:E,"")</f>
        <v>Consumer</v>
      </c>
    </row>
    <row r="9024" spans="1:13" x14ac:dyDescent="0.25">
      <c r="A9024" t="s">
        <v>19067</v>
      </c>
      <c r="B9024" s="1">
        <v>45894</v>
      </c>
      <c r="C9024" t="s">
        <v>2428</v>
      </c>
      <c r="D9024" t="s">
        <v>287</v>
      </c>
      <c r="E9024">
        <v>1</v>
      </c>
      <c r="F9024">
        <v>0.05</v>
      </c>
      <c r="G9024">
        <v>36003</v>
      </c>
      <c r="H9024">
        <v>34202.85</v>
      </c>
      <c r="I9024">
        <v>0.16</v>
      </c>
      <c r="J9024">
        <v>5034.5250969275203</v>
      </c>
      <c r="K9024" t="str">
        <f>_xlfn.XLOOKUP(D9024,Products!A:A,Products!C:C,"")</f>
        <v>Technology</v>
      </c>
      <c r="L9024" t="str">
        <f>_xlfn.XLOOKUP(C9024,Customers!A:A,Customers!D:D,"")</f>
        <v>Gujarat</v>
      </c>
      <c r="M9024" t="str">
        <f>_xlfn.XLOOKUP(C9024,Customers!A:A,Customers!E:E,"")</f>
        <v>Consumer</v>
      </c>
    </row>
    <row r="9025" spans="1:13" x14ac:dyDescent="0.25">
      <c r="A9025" t="s">
        <v>19068</v>
      </c>
      <c r="B9025" s="1">
        <v>45665</v>
      </c>
      <c r="C9025" t="s">
        <v>2404</v>
      </c>
      <c r="D9025" t="s">
        <v>49</v>
      </c>
      <c r="E9025">
        <v>1</v>
      </c>
      <c r="F9025">
        <v>0.05</v>
      </c>
      <c r="G9025">
        <v>11380</v>
      </c>
      <c r="H9025">
        <v>10811</v>
      </c>
      <c r="I9025">
        <v>0.28000000000000003</v>
      </c>
      <c r="J9025" s="2" t="s">
        <v>19069</v>
      </c>
      <c r="K9025" t="str">
        <f>_xlfn.XLOOKUP(D9025,Products!A:A,Products!C:C,"")</f>
        <v>Office Supplies</v>
      </c>
      <c r="L9025" t="str">
        <f>_xlfn.XLOOKUP(C9025,Customers!A:A,Customers!D:D,"")</f>
        <v>Delhi</v>
      </c>
      <c r="M9025" t="str">
        <f>_xlfn.XLOOKUP(C9025,Customers!A:A,Customers!E:E,"")</f>
        <v>Consumer</v>
      </c>
    </row>
    <row r="9026" spans="1:13" x14ac:dyDescent="0.25">
      <c r="A9026" t="s">
        <v>19070</v>
      </c>
      <c r="B9026" s="1">
        <v>45951</v>
      </c>
      <c r="C9026" t="s">
        <v>3501</v>
      </c>
      <c r="D9026" t="s">
        <v>64</v>
      </c>
      <c r="E9026">
        <v>2</v>
      </c>
      <c r="F9026">
        <v>0.05</v>
      </c>
      <c r="G9026">
        <v>5299</v>
      </c>
      <c r="H9026">
        <v>10068.1</v>
      </c>
      <c r="I9026">
        <v>0.16</v>
      </c>
      <c r="J9026" s="2" t="s">
        <v>19071</v>
      </c>
      <c r="K9026" t="str">
        <f>_xlfn.XLOOKUP(D9026,Products!A:A,Products!C:C,"")</f>
        <v>Technology</v>
      </c>
      <c r="L9026" t="str">
        <f>_xlfn.XLOOKUP(C9026,Customers!A:A,Customers!D:D,"")</f>
        <v>Delhi</v>
      </c>
      <c r="M9026" t="str">
        <f>_xlfn.XLOOKUP(C9026,Customers!A:A,Customers!E:E,"")</f>
        <v>Consumer</v>
      </c>
    </row>
    <row r="9027" spans="1:13" x14ac:dyDescent="0.25">
      <c r="A9027" t="s">
        <v>19072</v>
      </c>
      <c r="B9027" s="1">
        <v>45846</v>
      </c>
      <c r="C9027" t="s">
        <v>1079</v>
      </c>
      <c r="D9027" t="s">
        <v>626</v>
      </c>
      <c r="E9027">
        <v>2</v>
      </c>
      <c r="F9027">
        <v>0.05</v>
      </c>
      <c r="G9027">
        <v>27904</v>
      </c>
      <c r="H9027">
        <v>53017.599999999999</v>
      </c>
      <c r="I9027">
        <v>0.22</v>
      </c>
      <c r="J9027" s="2" t="s">
        <v>19073</v>
      </c>
      <c r="K9027" t="str">
        <f>_xlfn.XLOOKUP(D9027,Products!A:A,Products!C:C,"")</f>
        <v>Furniture</v>
      </c>
      <c r="L9027" t="str">
        <f>_xlfn.XLOOKUP(C9027,Customers!A:A,Customers!D:D,"")</f>
        <v>Gujarat</v>
      </c>
      <c r="M9027" t="str">
        <f>_xlfn.XLOOKUP(C9027,Customers!A:A,Customers!E:E,"")</f>
        <v>Consumer</v>
      </c>
    </row>
    <row r="9028" spans="1:13" x14ac:dyDescent="0.25">
      <c r="A9028" t="s">
        <v>19074</v>
      </c>
      <c r="B9028" s="1">
        <v>45738</v>
      </c>
      <c r="C9028" t="s">
        <v>7198</v>
      </c>
      <c r="D9028" t="s">
        <v>309</v>
      </c>
      <c r="E9028">
        <v>1</v>
      </c>
      <c r="F9028">
        <v>0.1</v>
      </c>
      <c r="G9028">
        <v>3506</v>
      </c>
      <c r="H9028">
        <v>3155.4</v>
      </c>
      <c r="I9028">
        <v>0.19</v>
      </c>
      <c r="J9028" s="2" t="s">
        <v>19075</v>
      </c>
      <c r="K9028" t="str">
        <f>_xlfn.XLOOKUP(D9028,Products!A:A,Products!C:C,"")</f>
        <v>Home Appliances</v>
      </c>
      <c r="L9028" t="str">
        <f>_xlfn.XLOOKUP(C9028,Customers!A:A,Customers!D:D,"")</f>
        <v>Kerala</v>
      </c>
      <c r="M9028" t="str">
        <f>_xlfn.XLOOKUP(C9028,Customers!A:A,Customers!E:E,"")</f>
        <v>Consumer</v>
      </c>
    </row>
    <row r="9029" spans="1:13" x14ac:dyDescent="0.25">
      <c r="A9029" t="s">
        <v>19076</v>
      </c>
      <c r="B9029" s="1">
        <v>45765</v>
      </c>
      <c r="C9029" t="s">
        <v>1984</v>
      </c>
      <c r="D9029" t="s">
        <v>32</v>
      </c>
      <c r="E9029">
        <v>2</v>
      </c>
      <c r="F9029">
        <v>0.05</v>
      </c>
      <c r="G9029">
        <v>7879</v>
      </c>
      <c r="H9029" s="2" t="s">
        <v>333</v>
      </c>
      <c r="I9029">
        <v>0.16</v>
      </c>
      <c r="J9029" s="2" t="s">
        <v>19077</v>
      </c>
      <c r="K9029" t="str">
        <f>_xlfn.XLOOKUP(D9029,Products!A:A,Products!C:C,"")</f>
        <v>Technology</v>
      </c>
      <c r="L9029" t="str">
        <f>_xlfn.XLOOKUP(C9029,Customers!A:A,Customers!D:D,"")</f>
        <v>Tamil Nadu</v>
      </c>
      <c r="M9029" t="str">
        <f>_xlfn.XLOOKUP(C9029,Customers!A:A,Customers!E:E,"")</f>
        <v>Small Business</v>
      </c>
    </row>
    <row r="9030" spans="1:13" x14ac:dyDescent="0.25">
      <c r="A9030" t="s">
        <v>19078</v>
      </c>
      <c r="B9030" s="1">
        <v>45978</v>
      </c>
      <c r="C9030" t="s">
        <v>7966</v>
      </c>
      <c r="D9030" t="s">
        <v>371</v>
      </c>
      <c r="E9030">
        <v>1</v>
      </c>
      <c r="F9030">
        <v>0.1</v>
      </c>
      <c r="G9030">
        <v>34314</v>
      </c>
      <c r="H9030" s="2" t="s">
        <v>1008</v>
      </c>
      <c r="I9030">
        <v>0.16</v>
      </c>
      <c r="J9030" s="2" t="s">
        <v>19079</v>
      </c>
      <c r="K9030" t="str">
        <f>_xlfn.XLOOKUP(D9030,Products!A:A,Products!C:C,"")</f>
        <v>Technology</v>
      </c>
      <c r="L9030" t="str">
        <f>_xlfn.XLOOKUP(C9030,Customers!A:A,Customers!D:D,"")</f>
        <v>West Bengal</v>
      </c>
      <c r="M9030" t="str">
        <f>_xlfn.XLOOKUP(C9030,Customers!A:A,Customers!E:E,"")</f>
        <v>Corporate</v>
      </c>
    </row>
    <row r="9031" spans="1:13" x14ac:dyDescent="0.25">
      <c r="A9031" t="s">
        <v>19080</v>
      </c>
      <c r="B9031" s="1">
        <v>45724</v>
      </c>
      <c r="C9031" t="s">
        <v>1438</v>
      </c>
      <c r="D9031" t="s">
        <v>45</v>
      </c>
      <c r="E9031">
        <v>2</v>
      </c>
      <c r="F9031">
        <v>0.2</v>
      </c>
      <c r="G9031">
        <v>26232</v>
      </c>
      <c r="H9031" s="2" t="s">
        <v>4753</v>
      </c>
      <c r="I9031">
        <v>0.22</v>
      </c>
      <c r="J9031" s="2" t="s">
        <v>19081</v>
      </c>
      <c r="K9031" t="str">
        <f>_xlfn.XLOOKUP(D9031,Products!A:A,Products!C:C,"")</f>
        <v>Furniture</v>
      </c>
      <c r="L9031" t="str">
        <f>_xlfn.XLOOKUP(C9031,Customers!A:A,Customers!D:D,"")</f>
        <v>West Bengal</v>
      </c>
      <c r="M9031" t="str">
        <f>_xlfn.XLOOKUP(C9031,Customers!A:A,Customers!E:E,"")</f>
        <v>Corporate</v>
      </c>
    </row>
    <row r="9032" spans="1:13" x14ac:dyDescent="0.25">
      <c r="A9032" t="s">
        <v>19082</v>
      </c>
      <c r="B9032" s="1">
        <v>45831</v>
      </c>
      <c r="C9032" t="s">
        <v>2607</v>
      </c>
      <c r="D9032" t="s">
        <v>469</v>
      </c>
      <c r="E9032">
        <v>1</v>
      </c>
      <c r="F9032">
        <v>0.1</v>
      </c>
      <c r="G9032">
        <v>35056</v>
      </c>
      <c r="H9032">
        <v>31550.400000000001</v>
      </c>
      <c r="I9032">
        <v>0.19</v>
      </c>
      <c r="J9032" s="2" t="s">
        <v>19083</v>
      </c>
      <c r="K9032" t="str">
        <f>_xlfn.XLOOKUP(D9032,Products!A:A,Products!C:C,"")</f>
        <v>Home Appliances</v>
      </c>
      <c r="L9032" t="str">
        <f>_xlfn.XLOOKUP(C9032,Customers!A:A,Customers!D:D,"")</f>
        <v>Delhi</v>
      </c>
      <c r="M9032" t="str">
        <f>_xlfn.XLOOKUP(C9032,Customers!A:A,Customers!E:E,"")</f>
        <v>Corporate</v>
      </c>
    </row>
    <row r="9033" spans="1:13" x14ac:dyDescent="0.25">
      <c r="A9033" t="s">
        <v>19084</v>
      </c>
      <c r="B9033" s="1">
        <v>46003</v>
      </c>
      <c r="C9033" t="s">
        <v>721</v>
      </c>
      <c r="D9033" t="s">
        <v>134</v>
      </c>
      <c r="E9033">
        <v>3</v>
      </c>
      <c r="F9033">
        <v>0.05</v>
      </c>
      <c r="G9033">
        <v>42988</v>
      </c>
      <c r="H9033" s="2" t="s">
        <v>2526</v>
      </c>
      <c r="I9033">
        <v>0.19</v>
      </c>
      <c r="J9033" s="2" t="s">
        <v>19085</v>
      </c>
      <c r="K9033" t="str">
        <f>_xlfn.XLOOKUP(D9033,Products!A:A,Products!C:C,"")</f>
        <v>Home Appliances</v>
      </c>
      <c r="L9033" t="str">
        <f>_xlfn.XLOOKUP(C9033,Customers!A:A,Customers!D:D,"")</f>
        <v>Gujarat</v>
      </c>
      <c r="M9033" t="str">
        <f>_xlfn.XLOOKUP(C9033,Customers!A:A,Customers!E:E,"")</f>
        <v>Small Business</v>
      </c>
    </row>
    <row r="9034" spans="1:13" x14ac:dyDescent="0.25">
      <c r="A9034" t="s">
        <v>19086</v>
      </c>
      <c r="B9034" s="1">
        <v>46008</v>
      </c>
      <c r="C9034" t="s">
        <v>3593</v>
      </c>
      <c r="D9034" t="s">
        <v>242</v>
      </c>
      <c r="E9034">
        <v>1</v>
      </c>
      <c r="F9034">
        <v>0.05</v>
      </c>
      <c r="G9034">
        <v>14854</v>
      </c>
      <c r="H9034">
        <v>14111.3</v>
      </c>
      <c r="I9034">
        <v>0.22</v>
      </c>
      <c r="J9034" s="2" t="s">
        <v>19087</v>
      </c>
      <c r="K9034" t="str">
        <f>_xlfn.XLOOKUP(D9034,Products!A:A,Products!C:C,"")</f>
        <v>Furniture</v>
      </c>
      <c r="L9034" t="str">
        <f>_xlfn.XLOOKUP(C9034,Customers!A:A,Customers!D:D,"")</f>
        <v>Delhi</v>
      </c>
      <c r="M9034" t="str">
        <f>_xlfn.XLOOKUP(C9034,Customers!A:A,Customers!E:E,"")</f>
        <v>Small Business</v>
      </c>
    </row>
    <row r="9035" spans="1:13" x14ac:dyDescent="0.25">
      <c r="A9035" t="s">
        <v>19088</v>
      </c>
      <c r="B9035" s="1">
        <v>45985</v>
      </c>
      <c r="C9035" t="s">
        <v>2088</v>
      </c>
      <c r="D9035" t="s">
        <v>419</v>
      </c>
      <c r="E9035">
        <v>2</v>
      </c>
      <c r="F9035">
        <v>0.2</v>
      </c>
      <c r="G9035">
        <v>12154</v>
      </c>
      <c r="H9035">
        <v>19446.400000000001</v>
      </c>
      <c r="I9035">
        <v>0.19</v>
      </c>
      <c r="J9035" s="2" t="s">
        <v>19089</v>
      </c>
      <c r="K9035" t="str">
        <f>_xlfn.XLOOKUP(D9035,Products!A:A,Products!C:C,"")</f>
        <v>Home Appliances</v>
      </c>
      <c r="L9035" t="str">
        <f>_xlfn.XLOOKUP(C9035,Customers!A:A,Customers!D:D,"")</f>
        <v>Kerala</v>
      </c>
      <c r="M9035" t="str">
        <f>_xlfn.XLOOKUP(C9035,Customers!A:A,Customers!E:E,"")</f>
        <v>Corporate</v>
      </c>
    </row>
    <row r="9036" spans="1:13" x14ac:dyDescent="0.25">
      <c r="A9036" t="s">
        <v>19090</v>
      </c>
      <c r="B9036" s="1">
        <v>45700</v>
      </c>
      <c r="C9036" t="s">
        <v>4857</v>
      </c>
      <c r="D9036" t="s">
        <v>171</v>
      </c>
      <c r="E9036">
        <v>2</v>
      </c>
      <c r="F9036">
        <v>0.25</v>
      </c>
      <c r="G9036">
        <v>3648</v>
      </c>
      <c r="H9036">
        <v>5472</v>
      </c>
      <c r="I9036">
        <v>0.22</v>
      </c>
      <c r="J9036" s="2" t="s">
        <v>19091</v>
      </c>
      <c r="K9036" t="str">
        <f>_xlfn.XLOOKUP(D9036,Products!A:A,Products!C:C,"")</f>
        <v>Furniture</v>
      </c>
      <c r="L9036" t="str">
        <f>_xlfn.XLOOKUP(C9036,Customers!A:A,Customers!D:D,"")</f>
        <v>Karnataka</v>
      </c>
      <c r="M9036" t="str">
        <f>_xlfn.XLOOKUP(C9036,Customers!A:A,Customers!E:E,"")</f>
        <v>Corporate</v>
      </c>
    </row>
    <row r="9037" spans="1:13" x14ac:dyDescent="0.25">
      <c r="A9037" t="s">
        <v>19092</v>
      </c>
      <c r="B9037" s="1">
        <v>45844</v>
      </c>
      <c r="C9037" t="s">
        <v>3543</v>
      </c>
      <c r="D9037" t="s">
        <v>104</v>
      </c>
      <c r="E9037">
        <v>1</v>
      </c>
      <c r="F9037">
        <v>0.2</v>
      </c>
      <c r="G9037">
        <v>40096</v>
      </c>
      <c r="H9037" s="2" t="s">
        <v>2944</v>
      </c>
      <c r="I9037">
        <v>0.22</v>
      </c>
      <c r="J9037" s="2" t="s">
        <v>19093</v>
      </c>
      <c r="K9037" t="str">
        <f>_xlfn.XLOOKUP(D9037,Products!A:A,Products!C:C,"")</f>
        <v>Furniture</v>
      </c>
      <c r="L9037" t="str">
        <f>_xlfn.XLOOKUP(C9037,Customers!A:A,Customers!D:D,"")</f>
        <v>Chandigarh</v>
      </c>
      <c r="M9037" t="str">
        <f>_xlfn.XLOOKUP(C9037,Customers!A:A,Customers!E:E,"")</f>
        <v>Consumer</v>
      </c>
    </row>
    <row r="9038" spans="1:13" x14ac:dyDescent="0.25">
      <c r="A9038" t="s">
        <v>19094</v>
      </c>
      <c r="B9038" s="1">
        <v>45959</v>
      </c>
      <c r="C9038" t="s">
        <v>1313</v>
      </c>
      <c r="D9038" t="s">
        <v>96</v>
      </c>
      <c r="E9038">
        <v>1</v>
      </c>
      <c r="F9038">
        <v>0.05</v>
      </c>
      <c r="G9038">
        <v>11537</v>
      </c>
      <c r="H9038">
        <v>10960.15</v>
      </c>
      <c r="I9038">
        <v>0.22</v>
      </c>
      <c r="J9038" s="2" t="s">
        <v>19095</v>
      </c>
      <c r="K9038" t="str">
        <f>_xlfn.XLOOKUP(D9038,Products!A:A,Products!C:C,"")</f>
        <v>Furniture</v>
      </c>
      <c r="L9038" t="str">
        <f>_xlfn.XLOOKUP(C9038,Customers!A:A,Customers!D:D,"")</f>
        <v>Rajasthan</v>
      </c>
      <c r="M9038" t="str">
        <f>_xlfn.XLOOKUP(C9038,Customers!A:A,Customers!E:E,"")</f>
        <v>Consumer</v>
      </c>
    </row>
    <row r="9039" spans="1:13" x14ac:dyDescent="0.25">
      <c r="A9039" t="s">
        <v>19096</v>
      </c>
      <c r="B9039" s="1">
        <v>45857</v>
      </c>
      <c r="C9039" t="s">
        <v>6958</v>
      </c>
      <c r="D9039" t="s">
        <v>73</v>
      </c>
      <c r="E9039">
        <v>3</v>
      </c>
      <c r="F9039">
        <v>0.1</v>
      </c>
      <c r="G9039">
        <v>24549</v>
      </c>
      <c r="H9039">
        <v>66282.3</v>
      </c>
      <c r="I9039">
        <v>0.19</v>
      </c>
      <c r="J9039" s="2" t="s">
        <v>19097</v>
      </c>
      <c r="K9039" t="str">
        <f>_xlfn.XLOOKUP(D9039,Products!A:A,Products!C:C,"")</f>
        <v>Home Appliances</v>
      </c>
      <c r="L9039" t="str">
        <f>_xlfn.XLOOKUP(C9039,Customers!A:A,Customers!D:D,"")</f>
        <v>Karnataka</v>
      </c>
      <c r="M9039" t="str">
        <f>_xlfn.XLOOKUP(C9039,Customers!A:A,Customers!E:E,"")</f>
        <v>Corporate</v>
      </c>
    </row>
    <row r="9040" spans="1:13" x14ac:dyDescent="0.25">
      <c r="A9040" t="s">
        <v>19098</v>
      </c>
      <c r="B9040" s="1">
        <v>45696</v>
      </c>
      <c r="C9040" t="s">
        <v>1308</v>
      </c>
      <c r="D9040" t="s">
        <v>139</v>
      </c>
      <c r="E9040">
        <v>1</v>
      </c>
      <c r="F9040">
        <v>0.25</v>
      </c>
      <c r="G9040">
        <v>7732</v>
      </c>
      <c r="H9040">
        <v>5799</v>
      </c>
      <c r="I9040">
        <v>0.22</v>
      </c>
      <c r="J9040" s="2" t="s">
        <v>19099</v>
      </c>
      <c r="K9040" t="str">
        <f>_xlfn.XLOOKUP(D9040,Products!A:A,Products!C:C,"")</f>
        <v>Furniture</v>
      </c>
      <c r="L9040" t="str">
        <f>_xlfn.XLOOKUP(C9040,Customers!A:A,Customers!D:D,"")</f>
        <v>Kerala</v>
      </c>
      <c r="M9040" t="str">
        <f>_xlfn.XLOOKUP(C9040,Customers!A:A,Customers!E:E,"")</f>
        <v>Consumer</v>
      </c>
    </row>
    <row r="9041" spans="1:13" x14ac:dyDescent="0.25">
      <c r="A9041" t="s">
        <v>19100</v>
      </c>
      <c r="B9041" s="1">
        <v>45877</v>
      </c>
      <c r="C9041" t="s">
        <v>3014</v>
      </c>
      <c r="D9041" t="s">
        <v>139</v>
      </c>
      <c r="E9041">
        <v>2</v>
      </c>
      <c r="F9041">
        <v>0.05</v>
      </c>
      <c r="G9041">
        <v>7732</v>
      </c>
      <c r="H9041">
        <v>14690.8</v>
      </c>
      <c r="I9041">
        <v>0.22</v>
      </c>
      <c r="J9041" s="2" t="s">
        <v>19101</v>
      </c>
      <c r="K9041" t="str">
        <f>_xlfn.XLOOKUP(D9041,Products!A:A,Products!C:C,"")</f>
        <v>Furniture</v>
      </c>
      <c r="L9041" t="str">
        <f>_xlfn.XLOOKUP(C9041,Customers!A:A,Customers!D:D,"")</f>
        <v>Gujarat</v>
      </c>
      <c r="M9041" t="str">
        <f>_xlfn.XLOOKUP(C9041,Customers!A:A,Customers!E:E,"")</f>
        <v>Corporate</v>
      </c>
    </row>
    <row r="9042" spans="1:13" x14ac:dyDescent="0.25">
      <c r="A9042" t="s">
        <v>19102</v>
      </c>
      <c r="B9042" s="1">
        <v>45964</v>
      </c>
      <c r="C9042" t="s">
        <v>3397</v>
      </c>
      <c r="D9042" t="s">
        <v>528</v>
      </c>
      <c r="E9042">
        <v>1</v>
      </c>
      <c r="F9042">
        <v>0</v>
      </c>
      <c r="G9042">
        <v>34213</v>
      </c>
      <c r="H9042">
        <v>34213</v>
      </c>
      <c r="I9042">
        <v>0.19</v>
      </c>
      <c r="J9042" s="2" t="s">
        <v>19103</v>
      </c>
      <c r="K9042" t="str">
        <f>_xlfn.XLOOKUP(D9042,Products!A:A,Products!C:C,"")</f>
        <v>Home Appliances</v>
      </c>
      <c r="L9042" t="str">
        <f>_xlfn.XLOOKUP(C9042,Customers!A:A,Customers!D:D,"")</f>
        <v>Rajasthan</v>
      </c>
      <c r="M9042" t="str">
        <f>_xlfn.XLOOKUP(C9042,Customers!A:A,Customers!E:E,"")</f>
        <v>Corporate</v>
      </c>
    </row>
    <row r="9043" spans="1:13" x14ac:dyDescent="0.25">
      <c r="A9043" t="s">
        <v>19104</v>
      </c>
      <c r="B9043" s="1">
        <v>45661</v>
      </c>
      <c r="C9043" t="s">
        <v>3588</v>
      </c>
      <c r="D9043" t="s">
        <v>183</v>
      </c>
      <c r="E9043">
        <v>3</v>
      </c>
      <c r="F9043">
        <v>0.05</v>
      </c>
      <c r="G9043">
        <v>1533</v>
      </c>
      <c r="H9043">
        <v>4369.05</v>
      </c>
      <c r="I9043">
        <v>0.16</v>
      </c>
      <c r="J9043" s="2" t="s">
        <v>19105</v>
      </c>
      <c r="K9043" t="str">
        <f>_xlfn.XLOOKUP(D9043,Products!A:A,Products!C:C,"")</f>
        <v>Technology</v>
      </c>
      <c r="L9043" t="str">
        <f>_xlfn.XLOOKUP(C9043,Customers!A:A,Customers!D:D,"")</f>
        <v>Chandigarh</v>
      </c>
      <c r="M9043" t="str">
        <f>_xlfn.XLOOKUP(C9043,Customers!A:A,Customers!E:E,"")</f>
        <v>Corporate</v>
      </c>
    </row>
    <row r="9044" spans="1:13" x14ac:dyDescent="0.25">
      <c r="A9044" t="s">
        <v>19106</v>
      </c>
      <c r="B9044" s="1">
        <v>45778</v>
      </c>
      <c r="C9044" t="s">
        <v>383</v>
      </c>
      <c r="D9044" t="s">
        <v>115</v>
      </c>
      <c r="E9044">
        <v>5</v>
      </c>
      <c r="F9044">
        <v>0.25</v>
      </c>
      <c r="G9044">
        <v>10792</v>
      </c>
      <c r="H9044">
        <v>40470</v>
      </c>
      <c r="I9044">
        <v>0.28000000000000003</v>
      </c>
      <c r="J9044" s="2" t="s">
        <v>19107</v>
      </c>
      <c r="K9044" t="str">
        <f>_xlfn.XLOOKUP(D9044,Products!A:A,Products!C:C,"")</f>
        <v>Office Supplies</v>
      </c>
      <c r="L9044" t="str">
        <f>_xlfn.XLOOKUP(C9044,Customers!A:A,Customers!D:D,"")</f>
        <v>Karnataka</v>
      </c>
      <c r="M9044" t="str">
        <f>_xlfn.XLOOKUP(C9044,Customers!A:A,Customers!E:E,"")</f>
        <v>Small Business</v>
      </c>
    </row>
    <row r="9045" spans="1:13" x14ac:dyDescent="0.25">
      <c r="A9045" t="s">
        <v>19108</v>
      </c>
      <c r="B9045" s="1">
        <v>45993</v>
      </c>
      <c r="C9045" t="s">
        <v>1786</v>
      </c>
      <c r="D9045" t="s">
        <v>96</v>
      </c>
      <c r="E9045">
        <v>1</v>
      </c>
      <c r="F9045">
        <v>0.1</v>
      </c>
      <c r="G9045">
        <v>11537</v>
      </c>
      <c r="H9045" s="2" t="s">
        <v>1060</v>
      </c>
      <c r="I9045">
        <v>0.22</v>
      </c>
      <c r="J9045" s="2" t="s">
        <v>19109</v>
      </c>
      <c r="K9045" t="str">
        <f>_xlfn.XLOOKUP(D9045,Products!A:A,Products!C:C,"")</f>
        <v>Furniture</v>
      </c>
      <c r="L9045" t="str">
        <f>_xlfn.XLOOKUP(C9045,Customers!A:A,Customers!D:D,"")</f>
        <v>Gujarat</v>
      </c>
      <c r="M9045" t="str">
        <f>_xlfn.XLOOKUP(C9045,Customers!A:A,Customers!E:E,"")</f>
        <v>Consumer</v>
      </c>
    </row>
    <row r="9046" spans="1:13" x14ac:dyDescent="0.25">
      <c r="A9046" t="s">
        <v>19110</v>
      </c>
      <c r="B9046" s="1">
        <v>45734</v>
      </c>
      <c r="C9046" t="s">
        <v>5923</v>
      </c>
      <c r="D9046" t="s">
        <v>455</v>
      </c>
      <c r="E9046">
        <v>2</v>
      </c>
      <c r="F9046">
        <v>0.2</v>
      </c>
      <c r="G9046">
        <v>17932</v>
      </c>
      <c r="H9046">
        <v>28691.200000000001</v>
      </c>
      <c r="I9046">
        <v>0.16</v>
      </c>
      <c r="J9046" s="2" t="s">
        <v>19111</v>
      </c>
      <c r="K9046" t="str">
        <f>_xlfn.XLOOKUP(D9046,Products!A:A,Products!C:C,"")</f>
        <v>Technology</v>
      </c>
      <c r="L9046" t="str">
        <f>_xlfn.XLOOKUP(C9046,Customers!A:A,Customers!D:D,"")</f>
        <v>Tamil Nadu</v>
      </c>
      <c r="M9046" t="str">
        <f>_xlfn.XLOOKUP(C9046,Customers!A:A,Customers!E:E,"")</f>
        <v>Consumer</v>
      </c>
    </row>
    <row r="9047" spans="1:13" x14ac:dyDescent="0.25">
      <c r="A9047" t="s">
        <v>19112</v>
      </c>
      <c r="B9047" s="1">
        <v>45836</v>
      </c>
      <c r="C9047" t="s">
        <v>5494</v>
      </c>
      <c r="D9047" t="s">
        <v>212</v>
      </c>
      <c r="E9047">
        <v>2</v>
      </c>
      <c r="F9047">
        <v>0</v>
      </c>
      <c r="G9047">
        <v>13000</v>
      </c>
      <c r="H9047">
        <v>26000</v>
      </c>
      <c r="I9047">
        <v>0.19</v>
      </c>
      <c r="J9047" s="2" t="s">
        <v>19113</v>
      </c>
      <c r="K9047" t="str">
        <f>_xlfn.XLOOKUP(D9047,Products!A:A,Products!C:C,"")</f>
        <v>Home Appliances</v>
      </c>
      <c r="L9047" t="str">
        <f>_xlfn.XLOOKUP(C9047,Customers!A:A,Customers!D:D,"")</f>
        <v>Rajasthan</v>
      </c>
      <c r="M9047" t="str">
        <f>_xlfn.XLOOKUP(C9047,Customers!A:A,Customers!E:E,"")</f>
        <v>Consumer</v>
      </c>
    </row>
    <row r="9048" spans="1:13" x14ac:dyDescent="0.25">
      <c r="A9048" t="s">
        <v>19114</v>
      </c>
      <c r="B9048" s="1">
        <v>45790</v>
      </c>
      <c r="C9048" t="s">
        <v>1441</v>
      </c>
      <c r="D9048" t="s">
        <v>41</v>
      </c>
      <c r="E9048">
        <v>4</v>
      </c>
      <c r="F9048">
        <v>0.15</v>
      </c>
      <c r="G9048">
        <v>4623</v>
      </c>
      <c r="H9048" s="2" t="s">
        <v>13493</v>
      </c>
      <c r="I9048">
        <v>0.28000000000000003</v>
      </c>
      <c r="J9048">
        <v>3762.62533245442</v>
      </c>
      <c r="K9048" t="str">
        <f>_xlfn.XLOOKUP(D9048,Products!A:A,Products!C:C,"")</f>
        <v>Office Supplies</v>
      </c>
      <c r="L9048" t="str">
        <f>_xlfn.XLOOKUP(C9048,Customers!A:A,Customers!D:D,"")</f>
        <v>Uttar Pradesh</v>
      </c>
      <c r="M9048" t="str">
        <f>_xlfn.XLOOKUP(C9048,Customers!A:A,Customers!E:E,"")</f>
        <v>Consumer</v>
      </c>
    </row>
    <row r="9049" spans="1:13" x14ac:dyDescent="0.25">
      <c r="A9049" t="s">
        <v>19115</v>
      </c>
      <c r="B9049" s="1">
        <v>45968</v>
      </c>
      <c r="C9049" t="s">
        <v>1438</v>
      </c>
      <c r="D9049" t="s">
        <v>171</v>
      </c>
      <c r="E9049">
        <v>1</v>
      </c>
      <c r="F9049">
        <v>0</v>
      </c>
      <c r="G9049">
        <v>3648</v>
      </c>
      <c r="H9049">
        <v>3648</v>
      </c>
      <c r="I9049">
        <v>0.22</v>
      </c>
      <c r="J9049" s="2" t="s">
        <v>19116</v>
      </c>
      <c r="K9049" t="str">
        <f>_xlfn.XLOOKUP(D9049,Products!A:A,Products!C:C,"")</f>
        <v>Furniture</v>
      </c>
      <c r="L9049" t="str">
        <f>_xlfn.XLOOKUP(C9049,Customers!A:A,Customers!D:D,"")</f>
        <v>West Bengal</v>
      </c>
      <c r="M9049" t="str">
        <f>_xlfn.XLOOKUP(C9049,Customers!A:A,Customers!E:E,"")</f>
        <v>Corporate</v>
      </c>
    </row>
    <row r="9050" spans="1:13" x14ac:dyDescent="0.25">
      <c r="A9050" t="s">
        <v>19117</v>
      </c>
      <c r="B9050" s="1">
        <v>45886</v>
      </c>
      <c r="C9050" t="s">
        <v>88</v>
      </c>
      <c r="D9050" t="s">
        <v>104</v>
      </c>
      <c r="E9050">
        <v>2</v>
      </c>
      <c r="F9050">
        <v>0.05</v>
      </c>
      <c r="G9050">
        <v>40096</v>
      </c>
      <c r="H9050">
        <v>76182.399999999994</v>
      </c>
      <c r="I9050">
        <v>0.22</v>
      </c>
      <c r="J9050" s="2" t="s">
        <v>19118</v>
      </c>
      <c r="K9050" t="str">
        <f>_xlfn.XLOOKUP(D9050,Products!A:A,Products!C:C,"")</f>
        <v>Furniture</v>
      </c>
      <c r="L9050" t="str">
        <f>_xlfn.XLOOKUP(C9050,Customers!A:A,Customers!D:D,"")</f>
        <v>Gujarat</v>
      </c>
      <c r="M9050" t="str">
        <f>_xlfn.XLOOKUP(C9050,Customers!A:A,Customers!E:E,"")</f>
        <v>Consumer</v>
      </c>
    </row>
    <row r="9051" spans="1:13" x14ac:dyDescent="0.25">
      <c r="A9051" t="s">
        <v>19119</v>
      </c>
      <c r="B9051" s="1">
        <v>45933</v>
      </c>
      <c r="C9051" t="s">
        <v>695</v>
      </c>
      <c r="D9051" t="s">
        <v>393</v>
      </c>
      <c r="E9051">
        <v>2</v>
      </c>
      <c r="F9051">
        <v>0.1</v>
      </c>
      <c r="G9051">
        <v>11721</v>
      </c>
      <c r="H9051">
        <v>21097.8</v>
      </c>
      <c r="I9051">
        <v>0.16</v>
      </c>
      <c r="J9051" s="2" t="s">
        <v>19120</v>
      </c>
      <c r="K9051" t="str">
        <f>_xlfn.XLOOKUP(D9051,Products!A:A,Products!C:C,"")</f>
        <v>Technology</v>
      </c>
      <c r="L9051" t="str">
        <f>_xlfn.XLOOKUP(C9051,Customers!A:A,Customers!D:D,"")</f>
        <v>Chandigarh</v>
      </c>
      <c r="M9051" t="str">
        <f>_xlfn.XLOOKUP(C9051,Customers!A:A,Customers!E:E,"")</f>
        <v>Corporate</v>
      </c>
    </row>
    <row r="9052" spans="1:13" x14ac:dyDescent="0.25">
      <c r="A9052" t="s">
        <v>19121</v>
      </c>
      <c r="B9052" s="1">
        <v>45809</v>
      </c>
      <c r="C9052" t="s">
        <v>1158</v>
      </c>
      <c r="D9052" t="s">
        <v>164</v>
      </c>
      <c r="E9052">
        <v>1</v>
      </c>
      <c r="F9052">
        <v>0.1</v>
      </c>
      <c r="G9052">
        <v>657</v>
      </c>
      <c r="H9052" s="2" t="s">
        <v>1489</v>
      </c>
      <c r="I9052">
        <v>0.22</v>
      </c>
      <c r="J9052" s="2" t="s">
        <v>19122</v>
      </c>
      <c r="K9052" t="str">
        <f>_xlfn.XLOOKUP(D9052,Products!A:A,Products!C:C,"")</f>
        <v>Furniture</v>
      </c>
      <c r="L9052" t="str">
        <f>_xlfn.XLOOKUP(C9052,Customers!A:A,Customers!D:D,"")</f>
        <v>Gujarat</v>
      </c>
      <c r="M9052" t="str">
        <f>_xlfn.XLOOKUP(C9052,Customers!A:A,Customers!E:E,"")</f>
        <v>Consumer</v>
      </c>
    </row>
    <row r="9053" spans="1:13" x14ac:dyDescent="0.25">
      <c r="A9053" t="s">
        <v>19123</v>
      </c>
      <c r="B9053" s="1">
        <v>45821</v>
      </c>
      <c r="C9053" t="s">
        <v>110</v>
      </c>
      <c r="D9053" t="s">
        <v>147</v>
      </c>
      <c r="E9053">
        <v>1</v>
      </c>
      <c r="F9053">
        <v>0.15</v>
      </c>
      <c r="G9053">
        <v>14233</v>
      </c>
      <c r="H9053">
        <v>12098.05</v>
      </c>
      <c r="I9053">
        <v>0.22</v>
      </c>
      <c r="J9053" s="2" t="s">
        <v>19124</v>
      </c>
      <c r="K9053" t="str">
        <f>_xlfn.XLOOKUP(D9053,Products!A:A,Products!C:C,"")</f>
        <v>Furniture</v>
      </c>
      <c r="L9053" t="str">
        <f>_xlfn.XLOOKUP(C9053,Customers!A:A,Customers!D:D,"")</f>
        <v>Telangana</v>
      </c>
      <c r="M9053" t="str">
        <f>_xlfn.XLOOKUP(C9053,Customers!A:A,Customers!E:E,"")</f>
        <v>Consumer</v>
      </c>
    </row>
    <row r="9054" spans="1:13" x14ac:dyDescent="0.25">
      <c r="A9054" t="s">
        <v>19125</v>
      </c>
      <c r="B9054" s="1">
        <v>45947</v>
      </c>
      <c r="C9054" t="s">
        <v>9101</v>
      </c>
      <c r="D9054" t="s">
        <v>115</v>
      </c>
      <c r="E9054">
        <v>1</v>
      </c>
      <c r="F9054">
        <v>0.25</v>
      </c>
      <c r="G9054">
        <v>10792</v>
      </c>
      <c r="H9054">
        <v>8094</v>
      </c>
      <c r="I9054">
        <v>0.28000000000000003</v>
      </c>
      <c r="J9054" s="2" t="s">
        <v>19126</v>
      </c>
      <c r="K9054" t="str">
        <f>_xlfn.XLOOKUP(D9054,Products!A:A,Products!C:C,"")</f>
        <v>Office Supplies</v>
      </c>
      <c r="L9054" t="str">
        <f>_xlfn.XLOOKUP(C9054,Customers!A:A,Customers!D:D,"")</f>
        <v>Karnataka</v>
      </c>
      <c r="M9054" t="str">
        <f>_xlfn.XLOOKUP(C9054,Customers!A:A,Customers!E:E,"")</f>
        <v>Consumer</v>
      </c>
    </row>
    <row r="9055" spans="1:13" x14ac:dyDescent="0.25">
      <c r="A9055" t="s">
        <v>19127</v>
      </c>
      <c r="B9055" s="1">
        <v>45766</v>
      </c>
      <c r="C9055" t="s">
        <v>2717</v>
      </c>
      <c r="D9055" t="s">
        <v>425</v>
      </c>
      <c r="E9055">
        <v>3</v>
      </c>
      <c r="F9055">
        <v>0</v>
      </c>
      <c r="G9055">
        <v>39150</v>
      </c>
      <c r="H9055">
        <v>117450</v>
      </c>
      <c r="I9055">
        <v>0.28000000000000003</v>
      </c>
      <c r="J9055" s="2" t="s">
        <v>19128</v>
      </c>
      <c r="K9055" t="str">
        <f>_xlfn.XLOOKUP(D9055,Products!A:A,Products!C:C,"")</f>
        <v>Office Supplies</v>
      </c>
      <c r="L9055" t="str">
        <f>_xlfn.XLOOKUP(C9055,Customers!A:A,Customers!D:D,"")</f>
        <v>Tamil Nadu</v>
      </c>
      <c r="M9055" t="str">
        <f>_xlfn.XLOOKUP(C9055,Customers!A:A,Customers!E:E,"")</f>
        <v>Consumer</v>
      </c>
    </row>
    <row r="9056" spans="1:13" x14ac:dyDescent="0.25">
      <c r="A9056" t="s">
        <v>19129</v>
      </c>
      <c r="B9056" s="1">
        <v>45783</v>
      </c>
      <c r="C9056" t="s">
        <v>5226</v>
      </c>
      <c r="D9056" t="s">
        <v>212</v>
      </c>
      <c r="E9056">
        <v>1</v>
      </c>
      <c r="F9056">
        <v>0.05</v>
      </c>
      <c r="G9056">
        <v>13000</v>
      </c>
      <c r="H9056">
        <v>12350</v>
      </c>
      <c r="I9056">
        <v>0.19</v>
      </c>
      <c r="J9056" s="2" t="s">
        <v>19130</v>
      </c>
      <c r="K9056" t="str">
        <f>_xlfn.XLOOKUP(D9056,Products!A:A,Products!C:C,"")</f>
        <v>Home Appliances</v>
      </c>
      <c r="L9056" t="str">
        <f>_xlfn.XLOOKUP(C9056,Customers!A:A,Customers!D:D,"")</f>
        <v>Kerala</v>
      </c>
      <c r="M9056" t="str">
        <f>_xlfn.XLOOKUP(C9056,Customers!A:A,Customers!E:E,"")</f>
        <v>Consumer</v>
      </c>
    </row>
    <row r="9057" spans="1:13" x14ac:dyDescent="0.25">
      <c r="A9057" t="s">
        <v>19131</v>
      </c>
      <c r="B9057" s="1">
        <v>45897</v>
      </c>
      <c r="C9057" t="s">
        <v>300</v>
      </c>
      <c r="D9057" t="s">
        <v>444</v>
      </c>
      <c r="E9057">
        <v>2</v>
      </c>
      <c r="F9057">
        <v>0.15</v>
      </c>
      <c r="G9057">
        <v>16218</v>
      </c>
      <c r="H9057">
        <v>27570.6</v>
      </c>
      <c r="I9057">
        <v>0.19</v>
      </c>
      <c r="J9057" s="2" t="s">
        <v>19132</v>
      </c>
      <c r="K9057" t="str">
        <f>_xlfn.XLOOKUP(D9057,Products!A:A,Products!C:C,"")</f>
        <v>Home Appliances</v>
      </c>
      <c r="L9057" t="str">
        <f>_xlfn.XLOOKUP(C9057,Customers!A:A,Customers!D:D,"")</f>
        <v>Gujarat</v>
      </c>
      <c r="M9057" t="str">
        <f>_xlfn.XLOOKUP(C9057,Customers!A:A,Customers!E:E,"")</f>
        <v>Corporate</v>
      </c>
    </row>
    <row r="9058" spans="1:13" x14ac:dyDescent="0.25">
      <c r="A9058" t="s">
        <v>19133</v>
      </c>
      <c r="B9058" s="1">
        <v>45967</v>
      </c>
      <c r="C9058" t="s">
        <v>3270</v>
      </c>
      <c r="D9058" t="s">
        <v>147</v>
      </c>
      <c r="E9058">
        <v>1</v>
      </c>
      <c r="F9058">
        <v>0.2</v>
      </c>
      <c r="G9058">
        <v>14233</v>
      </c>
      <c r="H9058" s="2" t="s">
        <v>5509</v>
      </c>
      <c r="I9058">
        <v>0.22</v>
      </c>
      <c r="J9058" s="2" t="s">
        <v>19134</v>
      </c>
      <c r="K9058" t="str">
        <f>_xlfn.XLOOKUP(D9058,Products!A:A,Products!C:C,"")</f>
        <v>Furniture</v>
      </c>
      <c r="L9058" t="str">
        <f>_xlfn.XLOOKUP(C9058,Customers!A:A,Customers!D:D,"")</f>
        <v>West Bengal</v>
      </c>
      <c r="M9058" t="str">
        <f>_xlfn.XLOOKUP(C9058,Customers!A:A,Customers!E:E,"")</f>
        <v>Consumer</v>
      </c>
    </row>
    <row r="9059" spans="1:13" x14ac:dyDescent="0.25">
      <c r="A9059" t="s">
        <v>19135</v>
      </c>
      <c r="B9059" s="1">
        <v>46002</v>
      </c>
      <c r="C9059" t="s">
        <v>1859</v>
      </c>
      <c r="D9059" t="s">
        <v>444</v>
      </c>
      <c r="E9059">
        <v>1</v>
      </c>
      <c r="F9059">
        <v>0.15</v>
      </c>
      <c r="G9059">
        <v>16218</v>
      </c>
      <c r="H9059">
        <v>13785.3</v>
      </c>
      <c r="I9059">
        <v>0.19</v>
      </c>
      <c r="J9059" s="2" t="s">
        <v>19136</v>
      </c>
      <c r="K9059" t="str">
        <f>_xlfn.XLOOKUP(D9059,Products!A:A,Products!C:C,"")</f>
        <v>Home Appliances</v>
      </c>
      <c r="L9059" t="str">
        <f>_xlfn.XLOOKUP(C9059,Customers!A:A,Customers!D:D,"")</f>
        <v>Maharashtra</v>
      </c>
      <c r="M9059" t="str">
        <f>_xlfn.XLOOKUP(C9059,Customers!A:A,Customers!E:E,"")</f>
        <v>Consumer</v>
      </c>
    </row>
    <row r="9060" spans="1:13" x14ac:dyDescent="0.25">
      <c r="A9060" t="s">
        <v>19137</v>
      </c>
      <c r="B9060" s="1">
        <v>45803</v>
      </c>
      <c r="C9060" t="s">
        <v>5460</v>
      </c>
      <c r="D9060" t="s">
        <v>78</v>
      </c>
      <c r="E9060">
        <v>2</v>
      </c>
      <c r="F9060">
        <v>0.1</v>
      </c>
      <c r="G9060">
        <v>40809</v>
      </c>
      <c r="H9060">
        <v>73456.2</v>
      </c>
      <c r="I9060">
        <v>0.19</v>
      </c>
      <c r="J9060" s="2" t="s">
        <v>19138</v>
      </c>
      <c r="K9060" t="str">
        <f>_xlfn.XLOOKUP(D9060,Products!A:A,Products!C:C,"")</f>
        <v>Home Appliances</v>
      </c>
      <c r="L9060" t="str">
        <f>_xlfn.XLOOKUP(C9060,Customers!A:A,Customers!D:D,"")</f>
        <v>West Bengal</v>
      </c>
      <c r="M9060" t="str">
        <f>_xlfn.XLOOKUP(C9060,Customers!A:A,Customers!E:E,"")</f>
        <v>Corporate</v>
      </c>
    </row>
    <row r="9061" spans="1:13" x14ac:dyDescent="0.25">
      <c r="A9061" t="s">
        <v>19139</v>
      </c>
      <c r="B9061" s="1">
        <v>45909</v>
      </c>
      <c r="C9061" t="s">
        <v>1059</v>
      </c>
      <c r="D9061" t="s">
        <v>371</v>
      </c>
      <c r="E9061">
        <v>4</v>
      </c>
      <c r="F9061">
        <v>0.15</v>
      </c>
      <c r="G9061">
        <v>34314</v>
      </c>
      <c r="H9061" s="2" t="s">
        <v>6707</v>
      </c>
      <c r="I9061">
        <v>0.16</v>
      </c>
      <c r="J9061" s="2" t="s">
        <v>19140</v>
      </c>
      <c r="K9061" t="str">
        <f>_xlfn.XLOOKUP(D9061,Products!A:A,Products!C:C,"")</f>
        <v>Technology</v>
      </c>
      <c r="L9061" t="str">
        <f>_xlfn.XLOOKUP(C9061,Customers!A:A,Customers!D:D,"")</f>
        <v>Maharashtra</v>
      </c>
      <c r="M9061" t="str">
        <f>_xlfn.XLOOKUP(C9061,Customers!A:A,Customers!E:E,"")</f>
        <v>Small Business</v>
      </c>
    </row>
    <row r="9062" spans="1:13" x14ac:dyDescent="0.25">
      <c r="A9062" t="s">
        <v>19141</v>
      </c>
      <c r="B9062" s="1">
        <v>45840</v>
      </c>
      <c r="C9062" t="s">
        <v>656</v>
      </c>
      <c r="D9062" t="s">
        <v>261</v>
      </c>
      <c r="E9062">
        <v>2</v>
      </c>
      <c r="F9062">
        <v>0.05</v>
      </c>
      <c r="G9062">
        <v>2649</v>
      </c>
      <c r="H9062" s="2" t="s">
        <v>2384</v>
      </c>
      <c r="I9062">
        <v>0.16</v>
      </c>
      <c r="J9062" s="2" t="s">
        <v>19142</v>
      </c>
      <c r="K9062" t="str">
        <f>_xlfn.XLOOKUP(D9062,Products!A:A,Products!C:C,"")</f>
        <v>Technology</v>
      </c>
      <c r="L9062" t="str">
        <f>_xlfn.XLOOKUP(C9062,Customers!A:A,Customers!D:D,"")</f>
        <v>Kerala</v>
      </c>
      <c r="M9062" t="str">
        <f>_xlfn.XLOOKUP(C9062,Customers!A:A,Customers!E:E,"")</f>
        <v>Consumer</v>
      </c>
    </row>
    <row r="9063" spans="1:13" x14ac:dyDescent="0.25">
      <c r="A9063" t="s">
        <v>19143</v>
      </c>
      <c r="B9063" s="1">
        <v>45966</v>
      </c>
      <c r="C9063" t="s">
        <v>7445</v>
      </c>
      <c r="D9063" t="s">
        <v>581</v>
      </c>
      <c r="E9063">
        <v>3</v>
      </c>
      <c r="F9063">
        <v>0</v>
      </c>
      <c r="G9063">
        <v>35516</v>
      </c>
      <c r="H9063">
        <v>106548</v>
      </c>
      <c r="I9063">
        <v>0.19</v>
      </c>
      <c r="J9063" s="2" t="s">
        <v>19144</v>
      </c>
      <c r="K9063" t="str">
        <f>_xlfn.XLOOKUP(D9063,Products!A:A,Products!C:C,"")</f>
        <v>Home Appliances</v>
      </c>
      <c r="L9063" t="str">
        <f>_xlfn.XLOOKUP(C9063,Customers!A:A,Customers!D:D,"")</f>
        <v>West Bengal</v>
      </c>
      <c r="M9063" t="str">
        <f>_xlfn.XLOOKUP(C9063,Customers!A:A,Customers!E:E,"")</f>
        <v>Consumer</v>
      </c>
    </row>
    <row r="9064" spans="1:13" x14ac:dyDescent="0.25">
      <c r="A9064" t="s">
        <v>19145</v>
      </c>
      <c r="B9064" s="1">
        <v>45963</v>
      </c>
      <c r="C9064" t="s">
        <v>1587</v>
      </c>
      <c r="D9064" t="s">
        <v>64</v>
      </c>
      <c r="E9064">
        <v>2</v>
      </c>
      <c r="F9064">
        <v>0.1</v>
      </c>
      <c r="G9064">
        <v>5299</v>
      </c>
      <c r="H9064">
        <v>9538.2000000000007</v>
      </c>
      <c r="I9064">
        <v>0.16</v>
      </c>
      <c r="J9064" s="2" t="s">
        <v>19146</v>
      </c>
      <c r="K9064" t="str">
        <f>_xlfn.XLOOKUP(D9064,Products!A:A,Products!C:C,"")</f>
        <v>Technology</v>
      </c>
      <c r="L9064" t="str">
        <f>_xlfn.XLOOKUP(C9064,Customers!A:A,Customers!D:D,"")</f>
        <v>West Bengal</v>
      </c>
      <c r="M9064" t="str">
        <f>_xlfn.XLOOKUP(C9064,Customers!A:A,Customers!E:E,"")</f>
        <v>Consumer</v>
      </c>
    </row>
    <row r="9065" spans="1:13" x14ac:dyDescent="0.25">
      <c r="A9065" t="s">
        <v>19147</v>
      </c>
      <c r="B9065" s="1">
        <v>45729</v>
      </c>
      <c r="C9065" t="s">
        <v>1884</v>
      </c>
      <c r="D9065" t="s">
        <v>119</v>
      </c>
      <c r="E9065">
        <v>2</v>
      </c>
      <c r="F9065">
        <v>0.2</v>
      </c>
      <c r="G9065">
        <v>40034</v>
      </c>
      <c r="H9065">
        <v>64054.400000000001</v>
      </c>
      <c r="I9065">
        <v>0.28000000000000003</v>
      </c>
      <c r="J9065" s="2" t="s">
        <v>19148</v>
      </c>
      <c r="K9065" t="str">
        <f>_xlfn.XLOOKUP(D9065,Products!A:A,Products!C:C,"")</f>
        <v>Office Supplies</v>
      </c>
      <c r="L9065" t="str">
        <f>_xlfn.XLOOKUP(C9065,Customers!A:A,Customers!D:D,"")</f>
        <v>Chandigarh</v>
      </c>
      <c r="M9065" t="str">
        <f>_xlfn.XLOOKUP(C9065,Customers!A:A,Customers!E:E,"")</f>
        <v>Corporate</v>
      </c>
    </row>
    <row r="9066" spans="1:13" x14ac:dyDescent="0.25">
      <c r="A9066" t="s">
        <v>19149</v>
      </c>
      <c r="B9066" s="1">
        <v>45876</v>
      </c>
      <c r="C9066" t="s">
        <v>1232</v>
      </c>
      <c r="D9066" t="s">
        <v>313</v>
      </c>
      <c r="E9066">
        <v>2</v>
      </c>
      <c r="F9066">
        <v>0.1</v>
      </c>
      <c r="G9066">
        <v>23441</v>
      </c>
      <c r="H9066">
        <v>42193.8</v>
      </c>
      <c r="I9066">
        <v>0.19</v>
      </c>
      <c r="J9066" s="2" t="s">
        <v>19150</v>
      </c>
      <c r="K9066" t="str">
        <f>_xlfn.XLOOKUP(D9066,Products!A:A,Products!C:C,"")</f>
        <v>Home Appliances</v>
      </c>
      <c r="L9066" t="str">
        <f>_xlfn.XLOOKUP(C9066,Customers!A:A,Customers!D:D,"")</f>
        <v>Gujarat</v>
      </c>
      <c r="M9066" t="str">
        <f>_xlfn.XLOOKUP(C9066,Customers!A:A,Customers!E:E,"")</f>
        <v>Consumer</v>
      </c>
    </row>
    <row r="9067" spans="1:13" x14ac:dyDescent="0.25">
      <c r="A9067" t="s">
        <v>19151</v>
      </c>
      <c r="B9067" s="1">
        <v>45864</v>
      </c>
      <c r="C9067" t="s">
        <v>1369</v>
      </c>
      <c r="D9067" t="s">
        <v>147</v>
      </c>
      <c r="E9067">
        <v>4</v>
      </c>
      <c r="F9067">
        <v>0.1</v>
      </c>
      <c r="G9067">
        <v>14233</v>
      </c>
      <c r="H9067">
        <v>51238.8</v>
      </c>
      <c r="I9067">
        <v>0.22</v>
      </c>
      <c r="J9067" s="2" t="s">
        <v>19152</v>
      </c>
      <c r="K9067" t="str">
        <f>_xlfn.XLOOKUP(D9067,Products!A:A,Products!C:C,"")</f>
        <v>Furniture</v>
      </c>
      <c r="L9067" t="str">
        <f>_xlfn.XLOOKUP(C9067,Customers!A:A,Customers!D:D,"")</f>
        <v>Maharashtra</v>
      </c>
      <c r="M9067" t="str">
        <f>_xlfn.XLOOKUP(C9067,Customers!A:A,Customers!E:E,"")</f>
        <v>Consumer</v>
      </c>
    </row>
    <row r="9068" spans="1:13" x14ac:dyDescent="0.25">
      <c r="A9068" t="s">
        <v>19153</v>
      </c>
      <c r="B9068" s="1">
        <v>45830</v>
      </c>
      <c r="C9068" t="s">
        <v>3685</v>
      </c>
      <c r="D9068" t="s">
        <v>111</v>
      </c>
      <c r="E9068">
        <v>2</v>
      </c>
      <c r="F9068">
        <v>0.1</v>
      </c>
      <c r="G9068">
        <v>22075</v>
      </c>
      <c r="H9068">
        <v>39735</v>
      </c>
      <c r="I9068">
        <v>0.16</v>
      </c>
      <c r="J9068">
        <v>7103.5936797024897</v>
      </c>
      <c r="K9068" t="str">
        <f>_xlfn.XLOOKUP(D9068,Products!A:A,Products!C:C,"")</f>
        <v>Technology</v>
      </c>
      <c r="L9068" t="str">
        <f>_xlfn.XLOOKUP(C9068,Customers!A:A,Customers!D:D,"")</f>
        <v>Maharashtra</v>
      </c>
      <c r="M9068" t="str">
        <f>_xlfn.XLOOKUP(C9068,Customers!A:A,Customers!E:E,"")</f>
        <v>Consumer</v>
      </c>
    </row>
    <row r="9069" spans="1:13" x14ac:dyDescent="0.25">
      <c r="A9069" t="s">
        <v>19154</v>
      </c>
      <c r="B9069" s="1">
        <v>45798</v>
      </c>
      <c r="C9069" t="s">
        <v>7198</v>
      </c>
      <c r="D9069" t="s">
        <v>92</v>
      </c>
      <c r="E9069">
        <v>2</v>
      </c>
      <c r="F9069">
        <v>0.1</v>
      </c>
      <c r="G9069">
        <v>41116</v>
      </c>
      <c r="H9069">
        <v>74008.800000000003</v>
      </c>
      <c r="I9069">
        <v>0.19</v>
      </c>
      <c r="J9069" s="2" t="s">
        <v>19155</v>
      </c>
      <c r="K9069" t="str">
        <f>_xlfn.XLOOKUP(D9069,Products!A:A,Products!C:C,"")</f>
        <v>Home Appliances</v>
      </c>
      <c r="L9069" t="str">
        <f>_xlfn.XLOOKUP(C9069,Customers!A:A,Customers!D:D,"")</f>
        <v>Kerala</v>
      </c>
      <c r="M9069" t="str">
        <f>_xlfn.XLOOKUP(C9069,Customers!A:A,Customers!E:E,"")</f>
        <v>Consumer</v>
      </c>
    </row>
    <row r="9070" spans="1:13" x14ac:dyDescent="0.25">
      <c r="A9070" t="s">
        <v>19156</v>
      </c>
      <c r="B9070" s="1">
        <v>45929</v>
      </c>
      <c r="C9070" t="s">
        <v>182</v>
      </c>
      <c r="D9070" t="s">
        <v>444</v>
      </c>
      <c r="E9070">
        <v>2</v>
      </c>
      <c r="F9070">
        <v>0.2</v>
      </c>
      <c r="G9070">
        <v>16218</v>
      </c>
      <c r="H9070" s="2" t="s">
        <v>2498</v>
      </c>
      <c r="I9070">
        <v>0.19</v>
      </c>
      <c r="J9070" s="2" t="s">
        <v>19157</v>
      </c>
      <c r="K9070" t="str">
        <f>_xlfn.XLOOKUP(D9070,Products!A:A,Products!C:C,"")</f>
        <v>Home Appliances</v>
      </c>
      <c r="L9070" t="str">
        <f>_xlfn.XLOOKUP(C9070,Customers!A:A,Customers!D:D,"")</f>
        <v>Gujarat</v>
      </c>
      <c r="M9070" t="str">
        <f>_xlfn.XLOOKUP(C9070,Customers!A:A,Customers!E:E,"")</f>
        <v>Corporate</v>
      </c>
    </row>
    <row r="9071" spans="1:13" x14ac:dyDescent="0.25">
      <c r="A9071" t="s">
        <v>19158</v>
      </c>
      <c r="B9071" s="1">
        <v>45871</v>
      </c>
      <c r="C9071" t="s">
        <v>5567</v>
      </c>
      <c r="D9071" t="s">
        <v>455</v>
      </c>
      <c r="E9071">
        <v>1</v>
      </c>
      <c r="F9071">
        <v>0.1</v>
      </c>
      <c r="G9071">
        <v>17932</v>
      </c>
      <c r="H9071" s="2" t="s">
        <v>456</v>
      </c>
      <c r="I9071">
        <v>0.16</v>
      </c>
      <c r="J9071" s="2" t="s">
        <v>19159</v>
      </c>
      <c r="K9071" t="str">
        <f>_xlfn.XLOOKUP(D9071,Products!A:A,Products!C:C,"")</f>
        <v>Technology</v>
      </c>
      <c r="L9071" t="str">
        <f>_xlfn.XLOOKUP(C9071,Customers!A:A,Customers!D:D,"")</f>
        <v>Maharashtra</v>
      </c>
      <c r="M9071" t="str">
        <f>_xlfn.XLOOKUP(C9071,Customers!A:A,Customers!E:E,"")</f>
        <v>Consumer</v>
      </c>
    </row>
    <row r="9072" spans="1:13" x14ac:dyDescent="0.25">
      <c r="A9072" t="s">
        <v>19160</v>
      </c>
      <c r="B9072" s="1">
        <v>45926</v>
      </c>
      <c r="C9072" t="s">
        <v>7751</v>
      </c>
      <c r="D9072" t="s">
        <v>20</v>
      </c>
      <c r="E9072">
        <v>1</v>
      </c>
      <c r="F9072">
        <v>0</v>
      </c>
      <c r="G9072">
        <v>30563</v>
      </c>
      <c r="H9072">
        <v>30563</v>
      </c>
      <c r="I9072">
        <v>0.19</v>
      </c>
      <c r="J9072" s="2" t="s">
        <v>19161</v>
      </c>
      <c r="K9072" t="str">
        <f>_xlfn.XLOOKUP(D9072,Products!A:A,Products!C:C,"")</f>
        <v>Home Appliances</v>
      </c>
      <c r="L9072" t="str">
        <f>_xlfn.XLOOKUP(C9072,Customers!A:A,Customers!D:D,"")</f>
        <v>Tamil Nadu</v>
      </c>
      <c r="M9072" t="str">
        <f>_xlfn.XLOOKUP(C9072,Customers!A:A,Customers!E:E,"")</f>
        <v>Small Business</v>
      </c>
    </row>
    <row r="9073" spans="1:13" x14ac:dyDescent="0.25">
      <c r="A9073" t="s">
        <v>19162</v>
      </c>
      <c r="B9073" s="1">
        <v>45677</v>
      </c>
      <c r="C9073" t="s">
        <v>8668</v>
      </c>
      <c r="D9073" t="s">
        <v>271</v>
      </c>
      <c r="E9073">
        <v>1</v>
      </c>
      <c r="F9073">
        <v>0.15</v>
      </c>
      <c r="G9073">
        <v>44505</v>
      </c>
      <c r="H9073">
        <v>37829.25</v>
      </c>
      <c r="I9073">
        <v>0.19</v>
      </c>
      <c r="J9073" s="2" t="s">
        <v>19163</v>
      </c>
      <c r="K9073" t="str">
        <f>_xlfn.XLOOKUP(D9073,Products!A:A,Products!C:C,"")</f>
        <v>Home Appliances</v>
      </c>
      <c r="L9073" t="str">
        <f>_xlfn.XLOOKUP(C9073,Customers!A:A,Customers!D:D,"")</f>
        <v>Maharashtra</v>
      </c>
      <c r="M9073" t="str">
        <f>_xlfn.XLOOKUP(C9073,Customers!A:A,Customers!E:E,"")</f>
        <v>Consumer</v>
      </c>
    </row>
    <row r="9074" spans="1:13" x14ac:dyDescent="0.25">
      <c r="A9074" t="s">
        <v>19164</v>
      </c>
      <c r="B9074" s="1">
        <v>45723</v>
      </c>
      <c r="C9074" t="s">
        <v>2889</v>
      </c>
      <c r="D9074" t="s">
        <v>24</v>
      </c>
      <c r="E9074">
        <v>2</v>
      </c>
      <c r="F9074">
        <v>0.1</v>
      </c>
      <c r="G9074">
        <v>48370</v>
      </c>
      <c r="H9074">
        <v>87066</v>
      </c>
      <c r="I9074">
        <v>0.16</v>
      </c>
      <c r="J9074" s="2" t="s">
        <v>19165</v>
      </c>
      <c r="K9074" t="str">
        <f>_xlfn.XLOOKUP(D9074,Products!A:A,Products!C:C,"")</f>
        <v>Technology</v>
      </c>
      <c r="L9074" t="str">
        <f>_xlfn.XLOOKUP(C9074,Customers!A:A,Customers!D:D,"")</f>
        <v>Telangana</v>
      </c>
      <c r="M9074" t="str">
        <f>_xlfn.XLOOKUP(C9074,Customers!A:A,Customers!E:E,"")</f>
        <v>Corporate</v>
      </c>
    </row>
    <row r="9075" spans="1:13" x14ac:dyDescent="0.25">
      <c r="A9075" t="s">
        <v>19166</v>
      </c>
      <c r="B9075" s="1">
        <v>45960</v>
      </c>
      <c r="C9075" t="s">
        <v>3732</v>
      </c>
      <c r="D9075" t="s">
        <v>32</v>
      </c>
      <c r="E9075">
        <v>1</v>
      </c>
      <c r="F9075">
        <v>0.15</v>
      </c>
      <c r="G9075">
        <v>7879</v>
      </c>
      <c r="H9075">
        <v>6697.15</v>
      </c>
      <c r="I9075">
        <v>0.16</v>
      </c>
      <c r="J9075" s="2" t="s">
        <v>19167</v>
      </c>
      <c r="K9075" t="str">
        <f>_xlfn.XLOOKUP(D9075,Products!A:A,Products!C:C,"")</f>
        <v>Technology</v>
      </c>
      <c r="L9075" t="str">
        <f>_xlfn.XLOOKUP(C9075,Customers!A:A,Customers!D:D,"")</f>
        <v>Kerala</v>
      </c>
      <c r="M9075" t="str">
        <f>_xlfn.XLOOKUP(C9075,Customers!A:A,Customers!E:E,"")</f>
        <v>Consumer</v>
      </c>
    </row>
    <row r="9076" spans="1:13" x14ac:dyDescent="0.25">
      <c r="A9076" t="s">
        <v>19168</v>
      </c>
      <c r="B9076" s="1">
        <v>45804</v>
      </c>
      <c r="C9076" t="s">
        <v>3238</v>
      </c>
      <c r="D9076" t="s">
        <v>278</v>
      </c>
      <c r="E9076">
        <v>1</v>
      </c>
      <c r="F9076">
        <v>0.2</v>
      </c>
      <c r="G9076">
        <v>23506</v>
      </c>
      <c r="H9076">
        <v>18804.8</v>
      </c>
      <c r="I9076">
        <v>0.31</v>
      </c>
      <c r="J9076" s="2" t="s">
        <v>19169</v>
      </c>
      <c r="K9076" t="str">
        <f>_xlfn.XLOOKUP(D9076,Products!A:A,Products!C:C,"")</f>
        <v>Beauty &amp; Personal Care</v>
      </c>
      <c r="L9076" t="str">
        <f>_xlfn.XLOOKUP(C9076,Customers!A:A,Customers!D:D,"")</f>
        <v>Telangana</v>
      </c>
      <c r="M9076" t="str">
        <f>_xlfn.XLOOKUP(C9076,Customers!A:A,Customers!E:E,"")</f>
        <v>Consumer</v>
      </c>
    </row>
    <row r="9077" spans="1:13" x14ac:dyDescent="0.25">
      <c r="A9077" t="s">
        <v>19170</v>
      </c>
      <c r="B9077" s="1">
        <v>45822</v>
      </c>
      <c r="C9077" t="s">
        <v>1608</v>
      </c>
      <c r="D9077" t="s">
        <v>1004</v>
      </c>
      <c r="E9077">
        <v>4</v>
      </c>
      <c r="F9077">
        <v>0.05</v>
      </c>
      <c r="G9077">
        <v>24310</v>
      </c>
      <c r="H9077">
        <v>92378</v>
      </c>
      <c r="I9077">
        <v>0.16</v>
      </c>
      <c r="J9077" s="2" t="s">
        <v>19171</v>
      </c>
      <c r="K9077" t="str">
        <f>_xlfn.XLOOKUP(D9077,Products!A:A,Products!C:C,"")</f>
        <v>Technology</v>
      </c>
      <c r="L9077" t="str">
        <f>_xlfn.XLOOKUP(C9077,Customers!A:A,Customers!D:D,"")</f>
        <v>Karnataka</v>
      </c>
      <c r="M9077" t="str">
        <f>_xlfn.XLOOKUP(C9077,Customers!A:A,Customers!E:E,"")</f>
        <v>Consumer</v>
      </c>
    </row>
    <row r="9078" spans="1:13" x14ac:dyDescent="0.25">
      <c r="A9078" t="s">
        <v>19172</v>
      </c>
      <c r="B9078" s="1">
        <v>45967</v>
      </c>
      <c r="C9078" t="s">
        <v>2808</v>
      </c>
      <c r="D9078" t="s">
        <v>37</v>
      </c>
      <c r="E9078">
        <v>2</v>
      </c>
      <c r="F9078">
        <v>0.1</v>
      </c>
      <c r="G9078">
        <v>3110</v>
      </c>
      <c r="H9078">
        <v>5598</v>
      </c>
      <c r="I9078">
        <v>0.31</v>
      </c>
      <c r="J9078" s="2" t="s">
        <v>19173</v>
      </c>
      <c r="K9078" t="str">
        <f>_xlfn.XLOOKUP(D9078,Products!A:A,Products!C:C,"")</f>
        <v>Beauty &amp; Personal Care</v>
      </c>
      <c r="L9078" t="str">
        <f>_xlfn.XLOOKUP(C9078,Customers!A:A,Customers!D:D,"")</f>
        <v>Gujarat</v>
      </c>
      <c r="M9078" t="str">
        <f>_xlfn.XLOOKUP(C9078,Customers!A:A,Customers!E:E,"")</f>
        <v>Consumer</v>
      </c>
    </row>
    <row r="9079" spans="1:13" x14ac:dyDescent="0.25">
      <c r="A9079" t="s">
        <v>19174</v>
      </c>
      <c r="B9079" s="1">
        <v>45663</v>
      </c>
      <c r="C9079" t="s">
        <v>2633</v>
      </c>
      <c r="D9079" t="s">
        <v>287</v>
      </c>
      <c r="E9079">
        <v>1</v>
      </c>
      <c r="F9079">
        <v>0.1</v>
      </c>
      <c r="G9079">
        <v>36003</v>
      </c>
      <c r="H9079">
        <v>32402.7</v>
      </c>
      <c r="I9079">
        <v>0.16</v>
      </c>
      <c r="J9079" s="2" t="s">
        <v>19175</v>
      </c>
      <c r="K9079" t="str">
        <f>_xlfn.XLOOKUP(D9079,Products!A:A,Products!C:C,"")</f>
        <v>Technology</v>
      </c>
      <c r="L9079" t="str">
        <f>_xlfn.XLOOKUP(C9079,Customers!A:A,Customers!D:D,"")</f>
        <v>Chandigarh</v>
      </c>
      <c r="M9079" t="str">
        <f>_xlfn.XLOOKUP(C9079,Customers!A:A,Customers!E:E,"")</f>
        <v>Consumer</v>
      </c>
    </row>
    <row r="9080" spans="1:13" x14ac:dyDescent="0.25">
      <c r="A9080" t="s">
        <v>19176</v>
      </c>
      <c r="B9080" s="1">
        <v>45671</v>
      </c>
      <c r="C9080" t="s">
        <v>991</v>
      </c>
      <c r="D9080" t="s">
        <v>92</v>
      </c>
      <c r="E9080">
        <v>3</v>
      </c>
      <c r="F9080">
        <v>0.05</v>
      </c>
      <c r="G9080">
        <v>41116</v>
      </c>
      <c r="H9080" s="2" t="s">
        <v>739</v>
      </c>
      <c r="I9080">
        <v>0.19</v>
      </c>
      <c r="J9080" s="2" t="s">
        <v>19177</v>
      </c>
      <c r="K9080" t="str">
        <f>_xlfn.XLOOKUP(D9080,Products!A:A,Products!C:C,"")</f>
        <v>Home Appliances</v>
      </c>
      <c r="L9080" t="str">
        <f>_xlfn.XLOOKUP(C9080,Customers!A:A,Customers!D:D,"")</f>
        <v>Delhi</v>
      </c>
      <c r="M9080" t="str">
        <f>_xlfn.XLOOKUP(C9080,Customers!A:A,Customers!E:E,"")</f>
        <v>Small Business</v>
      </c>
    </row>
    <row r="9081" spans="1:13" x14ac:dyDescent="0.25">
      <c r="A9081" t="s">
        <v>19178</v>
      </c>
      <c r="B9081" s="1">
        <v>45789</v>
      </c>
      <c r="C9081" t="s">
        <v>10488</v>
      </c>
      <c r="D9081" t="s">
        <v>195</v>
      </c>
      <c r="E9081">
        <v>1</v>
      </c>
      <c r="F9081">
        <v>0.2</v>
      </c>
      <c r="G9081">
        <v>29812</v>
      </c>
      <c r="H9081" s="2" t="s">
        <v>196</v>
      </c>
      <c r="I9081">
        <v>0.28000000000000003</v>
      </c>
      <c r="J9081" s="2" t="s">
        <v>19179</v>
      </c>
      <c r="K9081" t="str">
        <f>_xlfn.XLOOKUP(D9081,Products!A:A,Products!C:C,"")</f>
        <v>Office Supplies</v>
      </c>
      <c r="L9081" t="str">
        <f>_xlfn.XLOOKUP(C9081,Customers!A:A,Customers!D:D,"")</f>
        <v>West Bengal</v>
      </c>
      <c r="M9081" t="str">
        <f>_xlfn.XLOOKUP(C9081,Customers!A:A,Customers!E:E,"")</f>
        <v>Corporate</v>
      </c>
    </row>
    <row r="9082" spans="1:13" x14ac:dyDescent="0.25">
      <c r="A9082" t="s">
        <v>19180</v>
      </c>
      <c r="B9082" s="1">
        <v>45999</v>
      </c>
      <c r="C9082" t="s">
        <v>625</v>
      </c>
      <c r="D9082" t="s">
        <v>12</v>
      </c>
      <c r="E9082">
        <v>2</v>
      </c>
      <c r="F9082">
        <v>0.15</v>
      </c>
      <c r="G9082">
        <v>17633</v>
      </c>
      <c r="H9082">
        <v>29976.1</v>
      </c>
      <c r="I9082">
        <v>0.19</v>
      </c>
      <c r="J9082" s="2" t="s">
        <v>19181</v>
      </c>
      <c r="K9082" t="str">
        <f>_xlfn.XLOOKUP(D9082,Products!A:A,Products!C:C,"")</f>
        <v>Home Appliances</v>
      </c>
      <c r="L9082" t="str">
        <f>_xlfn.XLOOKUP(C9082,Customers!A:A,Customers!D:D,"")</f>
        <v>Rajasthan</v>
      </c>
      <c r="M9082" t="str">
        <f>_xlfn.XLOOKUP(C9082,Customers!A:A,Customers!E:E,"")</f>
        <v>Corporate</v>
      </c>
    </row>
    <row r="9083" spans="1:13" x14ac:dyDescent="0.25">
      <c r="A9083" t="s">
        <v>19182</v>
      </c>
      <c r="B9083" s="1">
        <v>45900</v>
      </c>
      <c r="C9083" t="s">
        <v>1226</v>
      </c>
      <c r="D9083" t="s">
        <v>271</v>
      </c>
      <c r="E9083">
        <v>2</v>
      </c>
      <c r="F9083">
        <v>0.15</v>
      </c>
      <c r="G9083">
        <v>44505</v>
      </c>
      <c r="H9083">
        <v>75658.5</v>
      </c>
      <c r="I9083">
        <v>0.19</v>
      </c>
      <c r="J9083" s="2" t="s">
        <v>19183</v>
      </c>
      <c r="K9083" t="str">
        <f>_xlfn.XLOOKUP(D9083,Products!A:A,Products!C:C,"")</f>
        <v>Home Appliances</v>
      </c>
      <c r="L9083" t="str">
        <f>_xlfn.XLOOKUP(C9083,Customers!A:A,Customers!D:D,"")</f>
        <v>Chandigarh</v>
      </c>
      <c r="M9083" t="str">
        <f>_xlfn.XLOOKUP(C9083,Customers!A:A,Customers!E:E,"")</f>
        <v>Consumer</v>
      </c>
    </row>
    <row r="9084" spans="1:13" x14ac:dyDescent="0.25">
      <c r="A9084" t="s">
        <v>19184</v>
      </c>
      <c r="B9084" s="1">
        <v>45888</v>
      </c>
      <c r="C9084" t="s">
        <v>13770</v>
      </c>
      <c r="D9084" t="s">
        <v>271</v>
      </c>
      <c r="E9084">
        <v>1</v>
      </c>
      <c r="F9084">
        <v>0.15</v>
      </c>
      <c r="G9084">
        <v>44505</v>
      </c>
      <c r="H9084">
        <v>37829.25</v>
      </c>
      <c r="I9084">
        <v>0.19</v>
      </c>
      <c r="J9084" s="2" t="s">
        <v>19185</v>
      </c>
      <c r="K9084" t="str">
        <f>_xlfn.XLOOKUP(D9084,Products!A:A,Products!C:C,"")</f>
        <v>Home Appliances</v>
      </c>
      <c r="L9084" t="str">
        <f>_xlfn.XLOOKUP(C9084,Customers!A:A,Customers!D:D,"")</f>
        <v>Uttar Pradesh</v>
      </c>
      <c r="M9084" t="str">
        <f>_xlfn.XLOOKUP(C9084,Customers!A:A,Customers!E:E,"")</f>
        <v>Consumer</v>
      </c>
    </row>
    <row r="9085" spans="1:13" x14ac:dyDescent="0.25">
      <c r="A9085" t="s">
        <v>19186</v>
      </c>
      <c r="B9085" s="1">
        <v>45885</v>
      </c>
      <c r="C9085" t="s">
        <v>1906</v>
      </c>
      <c r="D9085" t="s">
        <v>309</v>
      </c>
      <c r="E9085">
        <v>1</v>
      </c>
      <c r="F9085">
        <v>0.05</v>
      </c>
      <c r="G9085">
        <v>3506</v>
      </c>
      <c r="H9085">
        <v>3330.7</v>
      </c>
      <c r="I9085">
        <v>0.19</v>
      </c>
      <c r="J9085" s="2" t="s">
        <v>19187</v>
      </c>
      <c r="K9085" t="str">
        <f>_xlfn.XLOOKUP(D9085,Products!A:A,Products!C:C,"")</f>
        <v>Home Appliances</v>
      </c>
      <c r="L9085" t="str">
        <f>_xlfn.XLOOKUP(C9085,Customers!A:A,Customers!D:D,"")</f>
        <v>Kerala</v>
      </c>
      <c r="M9085" t="str">
        <f>_xlfn.XLOOKUP(C9085,Customers!A:A,Customers!E:E,"")</f>
        <v>Corporate</v>
      </c>
    </row>
    <row r="9086" spans="1:13" x14ac:dyDescent="0.25">
      <c r="A9086" t="s">
        <v>19188</v>
      </c>
      <c r="B9086" s="1">
        <v>45819</v>
      </c>
      <c r="C9086" t="s">
        <v>151</v>
      </c>
      <c r="D9086" t="s">
        <v>96</v>
      </c>
      <c r="E9086">
        <v>1</v>
      </c>
      <c r="F9086">
        <v>0.15</v>
      </c>
      <c r="G9086">
        <v>11537</v>
      </c>
      <c r="H9086" s="2" t="s">
        <v>130</v>
      </c>
      <c r="I9086">
        <v>0.22</v>
      </c>
      <c r="J9086" s="2" t="s">
        <v>19189</v>
      </c>
      <c r="K9086" t="str">
        <f>_xlfn.XLOOKUP(D9086,Products!A:A,Products!C:C,"")</f>
        <v>Furniture</v>
      </c>
      <c r="L9086" t="str">
        <f>_xlfn.XLOOKUP(C9086,Customers!A:A,Customers!D:D,"")</f>
        <v>Maharashtra</v>
      </c>
      <c r="M9086" t="str">
        <f>_xlfn.XLOOKUP(C9086,Customers!A:A,Customers!E:E,"")</f>
        <v>Corporate</v>
      </c>
    </row>
    <row r="9087" spans="1:13" x14ac:dyDescent="0.25">
      <c r="A9087" t="s">
        <v>19190</v>
      </c>
      <c r="B9087" s="1">
        <v>45940</v>
      </c>
      <c r="C9087" t="s">
        <v>1014</v>
      </c>
      <c r="D9087" t="s">
        <v>473</v>
      </c>
      <c r="E9087">
        <v>1</v>
      </c>
      <c r="F9087">
        <v>0.15</v>
      </c>
      <c r="G9087">
        <v>35424</v>
      </c>
      <c r="H9087" s="2" t="s">
        <v>1951</v>
      </c>
      <c r="I9087">
        <v>0.19</v>
      </c>
      <c r="J9087" s="2" t="s">
        <v>19191</v>
      </c>
      <c r="K9087" t="str">
        <f>_xlfn.XLOOKUP(D9087,Products!A:A,Products!C:C,"")</f>
        <v>Home Appliances</v>
      </c>
      <c r="L9087" t="str">
        <f>_xlfn.XLOOKUP(C9087,Customers!A:A,Customers!D:D,"")</f>
        <v>Karnataka</v>
      </c>
      <c r="M9087" t="str">
        <f>_xlfn.XLOOKUP(C9087,Customers!A:A,Customers!E:E,"")</f>
        <v>Corporate</v>
      </c>
    </row>
    <row r="9088" spans="1:13" x14ac:dyDescent="0.25">
      <c r="A9088" t="s">
        <v>19192</v>
      </c>
      <c r="B9088" s="1">
        <v>45920</v>
      </c>
      <c r="C9088" t="s">
        <v>4377</v>
      </c>
      <c r="D9088" t="s">
        <v>100</v>
      </c>
      <c r="E9088">
        <v>1</v>
      </c>
      <c r="F9088">
        <v>0.2</v>
      </c>
      <c r="G9088">
        <v>43459</v>
      </c>
      <c r="H9088" s="2" t="s">
        <v>216</v>
      </c>
      <c r="I9088">
        <v>0.19</v>
      </c>
      <c r="J9088" s="2" t="s">
        <v>19193</v>
      </c>
      <c r="K9088" t="str">
        <f>_xlfn.XLOOKUP(D9088,Products!A:A,Products!C:C,"")</f>
        <v>Home Appliances</v>
      </c>
      <c r="L9088" t="str">
        <f>_xlfn.XLOOKUP(C9088,Customers!A:A,Customers!D:D,"")</f>
        <v>Chandigarh</v>
      </c>
      <c r="M9088" t="str">
        <f>_xlfn.XLOOKUP(C9088,Customers!A:A,Customers!E:E,"")</f>
        <v>Consumer</v>
      </c>
    </row>
    <row r="9089" spans="1:13" x14ac:dyDescent="0.25">
      <c r="A9089" t="s">
        <v>19194</v>
      </c>
      <c r="B9089" s="1">
        <v>45788</v>
      </c>
      <c r="C9089" t="s">
        <v>1921</v>
      </c>
      <c r="D9089" t="s">
        <v>500</v>
      </c>
      <c r="E9089">
        <v>5</v>
      </c>
      <c r="F9089">
        <v>0.1</v>
      </c>
      <c r="G9089">
        <v>45709</v>
      </c>
      <c r="H9089">
        <v>205690.5</v>
      </c>
      <c r="I9089">
        <v>0.22</v>
      </c>
      <c r="J9089" s="2" t="s">
        <v>19195</v>
      </c>
      <c r="K9089" t="str">
        <f>_xlfn.XLOOKUP(D9089,Products!A:A,Products!C:C,"")</f>
        <v>Furniture</v>
      </c>
      <c r="L9089" t="str">
        <f>_xlfn.XLOOKUP(C9089,Customers!A:A,Customers!D:D,"")</f>
        <v>Maharashtra</v>
      </c>
      <c r="M9089" t="str">
        <f>_xlfn.XLOOKUP(C9089,Customers!A:A,Customers!E:E,"")</f>
        <v>Small Business</v>
      </c>
    </row>
    <row r="9090" spans="1:13" x14ac:dyDescent="0.25">
      <c r="A9090" t="s">
        <v>19196</v>
      </c>
      <c r="B9090" s="1">
        <v>45882</v>
      </c>
      <c r="C9090" t="s">
        <v>1500</v>
      </c>
      <c r="D9090" t="s">
        <v>160</v>
      </c>
      <c r="E9090">
        <v>1</v>
      </c>
      <c r="F9090">
        <v>0.1</v>
      </c>
      <c r="G9090">
        <v>37834</v>
      </c>
      <c r="H9090">
        <v>34050.6</v>
      </c>
      <c r="I9090">
        <v>0.28000000000000003</v>
      </c>
      <c r="J9090" s="2" t="s">
        <v>19197</v>
      </c>
      <c r="K9090" t="str">
        <f>_xlfn.XLOOKUP(D9090,Products!A:A,Products!C:C,"")</f>
        <v>Office Supplies</v>
      </c>
      <c r="L9090" t="str">
        <f>_xlfn.XLOOKUP(C9090,Customers!A:A,Customers!D:D,"")</f>
        <v>Maharashtra</v>
      </c>
      <c r="M9090" t="str">
        <f>_xlfn.XLOOKUP(C9090,Customers!A:A,Customers!E:E,"")</f>
        <v>Consumer</v>
      </c>
    </row>
    <row r="9091" spans="1:13" x14ac:dyDescent="0.25">
      <c r="A9091" t="s">
        <v>19198</v>
      </c>
      <c r="B9091" s="1">
        <v>45915</v>
      </c>
      <c r="C9091" t="s">
        <v>6110</v>
      </c>
      <c r="D9091" t="s">
        <v>147</v>
      </c>
      <c r="E9091">
        <v>3</v>
      </c>
      <c r="F9091">
        <v>0</v>
      </c>
      <c r="G9091">
        <v>14233</v>
      </c>
      <c r="H9091">
        <v>42699</v>
      </c>
      <c r="I9091">
        <v>0.22</v>
      </c>
      <c r="J9091">
        <v>9605.4631145951498</v>
      </c>
      <c r="K9091" t="str">
        <f>_xlfn.XLOOKUP(D9091,Products!A:A,Products!C:C,"")</f>
        <v>Furniture</v>
      </c>
      <c r="L9091" t="str">
        <f>_xlfn.XLOOKUP(C9091,Customers!A:A,Customers!D:D,"")</f>
        <v>Gujarat</v>
      </c>
      <c r="M9091" t="str">
        <f>_xlfn.XLOOKUP(C9091,Customers!A:A,Customers!E:E,"")</f>
        <v>Consumer</v>
      </c>
    </row>
    <row r="9092" spans="1:13" x14ac:dyDescent="0.25">
      <c r="A9092" t="s">
        <v>19199</v>
      </c>
      <c r="B9092" s="1">
        <v>45891</v>
      </c>
      <c r="C9092" t="s">
        <v>921</v>
      </c>
      <c r="D9092" t="s">
        <v>287</v>
      </c>
      <c r="E9092">
        <v>2</v>
      </c>
      <c r="F9092">
        <v>0.2</v>
      </c>
      <c r="G9092">
        <v>36003</v>
      </c>
      <c r="H9092">
        <v>57604.800000000003</v>
      </c>
      <c r="I9092">
        <v>0.16</v>
      </c>
      <c r="J9092" s="2" t="s">
        <v>19200</v>
      </c>
      <c r="K9092" t="str">
        <f>_xlfn.XLOOKUP(D9092,Products!A:A,Products!C:C,"")</f>
        <v>Technology</v>
      </c>
      <c r="L9092" t="str">
        <f>_xlfn.XLOOKUP(C9092,Customers!A:A,Customers!D:D,"")</f>
        <v>Uttar Pradesh</v>
      </c>
      <c r="M9092" t="str">
        <f>_xlfn.XLOOKUP(C9092,Customers!A:A,Customers!E:E,"")</f>
        <v>Consumer</v>
      </c>
    </row>
    <row r="9093" spans="1:13" x14ac:dyDescent="0.25">
      <c r="A9093" t="s">
        <v>19201</v>
      </c>
      <c r="B9093" s="1">
        <v>45993</v>
      </c>
      <c r="C9093" t="s">
        <v>260</v>
      </c>
      <c r="D9093" t="s">
        <v>200</v>
      </c>
      <c r="E9093">
        <v>2</v>
      </c>
      <c r="F9093">
        <v>0.1</v>
      </c>
      <c r="G9093">
        <v>28530</v>
      </c>
      <c r="H9093">
        <v>51354</v>
      </c>
      <c r="I9093">
        <v>0.16</v>
      </c>
      <c r="J9093" s="2" t="s">
        <v>19202</v>
      </c>
      <c r="K9093" t="str">
        <f>_xlfn.XLOOKUP(D9093,Products!A:A,Products!C:C,"")</f>
        <v>Technology</v>
      </c>
      <c r="L9093" t="str">
        <f>_xlfn.XLOOKUP(C9093,Customers!A:A,Customers!D:D,"")</f>
        <v>Maharashtra</v>
      </c>
      <c r="M9093" t="str">
        <f>_xlfn.XLOOKUP(C9093,Customers!A:A,Customers!E:E,"")</f>
        <v>Corporate</v>
      </c>
    </row>
    <row r="9094" spans="1:13" x14ac:dyDescent="0.25">
      <c r="A9094" t="s">
        <v>19203</v>
      </c>
      <c r="B9094" s="1">
        <v>45973</v>
      </c>
      <c r="C9094" t="s">
        <v>2368</v>
      </c>
      <c r="D9094" t="s">
        <v>69</v>
      </c>
      <c r="E9094">
        <v>1</v>
      </c>
      <c r="F9094">
        <v>0.1</v>
      </c>
      <c r="G9094">
        <v>41060</v>
      </c>
      <c r="H9094">
        <v>36954</v>
      </c>
      <c r="I9094">
        <v>0.28000000000000003</v>
      </c>
      <c r="J9094" s="2" t="s">
        <v>19204</v>
      </c>
      <c r="K9094" t="str">
        <f>_xlfn.XLOOKUP(D9094,Products!A:A,Products!C:C,"")</f>
        <v>Office Supplies</v>
      </c>
      <c r="L9094" t="str">
        <f>_xlfn.XLOOKUP(C9094,Customers!A:A,Customers!D:D,"")</f>
        <v>Maharashtra</v>
      </c>
      <c r="M9094" t="str">
        <f>_xlfn.XLOOKUP(C9094,Customers!A:A,Customers!E:E,"")</f>
        <v>Small Business</v>
      </c>
    </row>
    <row r="9095" spans="1:13" x14ac:dyDescent="0.25">
      <c r="A9095" t="s">
        <v>19205</v>
      </c>
      <c r="B9095" s="1">
        <v>45681</v>
      </c>
      <c r="C9095" t="s">
        <v>1689</v>
      </c>
      <c r="D9095" t="s">
        <v>164</v>
      </c>
      <c r="E9095">
        <v>1</v>
      </c>
      <c r="F9095">
        <v>0</v>
      </c>
      <c r="G9095">
        <v>657</v>
      </c>
      <c r="H9095">
        <v>657</v>
      </c>
      <c r="I9095">
        <v>0.22</v>
      </c>
      <c r="J9095" s="2" t="s">
        <v>19206</v>
      </c>
      <c r="K9095" t="str">
        <f>_xlfn.XLOOKUP(D9095,Products!A:A,Products!C:C,"")</f>
        <v>Furniture</v>
      </c>
      <c r="L9095" t="str">
        <f>_xlfn.XLOOKUP(C9095,Customers!A:A,Customers!D:D,"")</f>
        <v>Karnataka</v>
      </c>
      <c r="M9095" t="str">
        <f>_xlfn.XLOOKUP(C9095,Customers!A:A,Customers!E:E,"")</f>
        <v>Consumer</v>
      </c>
    </row>
    <row r="9096" spans="1:13" x14ac:dyDescent="0.25">
      <c r="A9096" t="s">
        <v>19207</v>
      </c>
      <c r="B9096" s="1">
        <v>45928</v>
      </c>
      <c r="C9096" t="s">
        <v>5343</v>
      </c>
      <c r="D9096" t="s">
        <v>96</v>
      </c>
      <c r="E9096">
        <v>2</v>
      </c>
      <c r="F9096">
        <v>0.1</v>
      </c>
      <c r="G9096">
        <v>11537</v>
      </c>
      <c r="H9096" s="2" t="s">
        <v>1241</v>
      </c>
      <c r="I9096">
        <v>0.22</v>
      </c>
      <c r="J9096" s="2" t="s">
        <v>19208</v>
      </c>
      <c r="K9096" t="str">
        <f>_xlfn.XLOOKUP(D9096,Products!A:A,Products!C:C,"")</f>
        <v>Furniture</v>
      </c>
      <c r="L9096" t="str">
        <f>_xlfn.XLOOKUP(C9096,Customers!A:A,Customers!D:D,"")</f>
        <v>Gujarat</v>
      </c>
      <c r="M9096" t="str">
        <f>_xlfn.XLOOKUP(C9096,Customers!A:A,Customers!E:E,"")</f>
        <v>Corporate</v>
      </c>
    </row>
    <row r="9097" spans="1:13" x14ac:dyDescent="0.25">
      <c r="A9097" t="s">
        <v>19209</v>
      </c>
      <c r="B9097" s="1">
        <v>45752</v>
      </c>
      <c r="C9097" t="s">
        <v>3520</v>
      </c>
      <c r="D9097" t="s">
        <v>291</v>
      </c>
      <c r="E9097">
        <v>4</v>
      </c>
      <c r="F9097">
        <v>0</v>
      </c>
      <c r="G9097">
        <v>46621</v>
      </c>
      <c r="H9097">
        <v>186484</v>
      </c>
      <c r="I9097">
        <v>0.19</v>
      </c>
      <c r="J9097" s="2" t="s">
        <v>19210</v>
      </c>
      <c r="K9097" t="str">
        <f>_xlfn.XLOOKUP(D9097,Products!A:A,Products!C:C,"")</f>
        <v>Home Appliances</v>
      </c>
      <c r="L9097" t="str">
        <f>_xlfn.XLOOKUP(C9097,Customers!A:A,Customers!D:D,"")</f>
        <v>Chandigarh</v>
      </c>
      <c r="M9097" t="str">
        <f>_xlfn.XLOOKUP(C9097,Customers!A:A,Customers!E:E,"")</f>
        <v>Corporate</v>
      </c>
    </row>
    <row r="9098" spans="1:13" x14ac:dyDescent="0.25">
      <c r="A9098" t="s">
        <v>19211</v>
      </c>
      <c r="B9098" s="1">
        <v>45799</v>
      </c>
      <c r="C9098" t="s">
        <v>3071</v>
      </c>
      <c r="D9098" t="s">
        <v>469</v>
      </c>
      <c r="E9098">
        <v>1</v>
      </c>
      <c r="F9098">
        <v>0.2</v>
      </c>
      <c r="G9098">
        <v>35056</v>
      </c>
      <c r="H9098" s="2" t="s">
        <v>7687</v>
      </c>
      <c r="I9098">
        <v>0.19</v>
      </c>
      <c r="J9098" s="2" t="s">
        <v>19212</v>
      </c>
      <c r="K9098" t="str">
        <f>_xlfn.XLOOKUP(D9098,Products!A:A,Products!C:C,"")</f>
        <v>Home Appliances</v>
      </c>
      <c r="L9098" t="str">
        <f>_xlfn.XLOOKUP(C9098,Customers!A:A,Customers!D:D,"")</f>
        <v>Karnataka</v>
      </c>
      <c r="M9098" t="str">
        <f>_xlfn.XLOOKUP(C9098,Customers!A:A,Customers!E:E,"")</f>
        <v>Consumer</v>
      </c>
    </row>
    <row r="9099" spans="1:13" x14ac:dyDescent="0.25">
      <c r="A9099" t="s">
        <v>19213</v>
      </c>
      <c r="B9099" s="1">
        <v>45839</v>
      </c>
      <c r="C9099" t="s">
        <v>326</v>
      </c>
      <c r="D9099" t="s">
        <v>164</v>
      </c>
      <c r="E9099">
        <v>2</v>
      </c>
      <c r="F9099">
        <v>0.2</v>
      </c>
      <c r="G9099">
        <v>657</v>
      </c>
      <c r="H9099">
        <v>1051.2</v>
      </c>
      <c r="I9099">
        <v>0.22</v>
      </c>
      <c r="J9099" s="2" t="s">
        <v>19214</v>
      </c>
      <c r="K9099" t="str">
        <f>_xlfn.XLOOKUP(D9099,Products!A:A,Products!C:C,"")</f>
        <v>Furniture</v>
      </c>
      <c r="L9099" t="str">
        <f>_xlfn.XLOOKUP(C9099,Customers!A:A,Customers!D:D,"")</f>
        <v>Delhi</v>
      </c>
      <c r="M9099" t="str">
        <f>_xlfn.XLOOKUP(C9099,Customers!A:A,Customers!E:E,"")</f>
        <v>Consumer</v>
      </c>
    </row>
    <row r="9100" spans="1:13" x14ac:dyDescent="0.25">
      <c r="A9100" t="s">
        <v>19215</v>
      </c>
      <c r="B9100" s="1">
        <v>45863</v>
      </c>
      <c r="C9100" t="s">
        <v>1597</v>
      </c>
      <c r="D9100" t="s">
        <v>601</v>
      </c>
      <c r="E9100">
        <v>1</v>
      </c>
      <c r="F9100">
        <v>0.05</v>
      </c>
      <c r="G9100">
        <v>5121</v>
      </c>
      <c r="H9100">
        <v>4864.95</v>
      </c>
      <c r="I9100">
        <v>0.28000000000000003</v>
      </c>
      <c r="J9100">
        <v>1209.5774598619</v>
      </c>
      <c r="K9100" t="str">
        <f>_xlfn.XLOOKUP(D9100,Products!A:A,Products!C:C,"")</f>
        <v>Office Supplies</v>
      </c>
      <c r="L9100" t="str">
        <f>_xlfn.XLOOKUP(C9100,Customers!A:A,Customers!D:D,"")</f>
        <v>Tamil Nadu</v>
      </c>
      <c r="M9100" t="str">
        <f>_xlfn.XLOOKUP(C9100,Customers!A:A,Customers!E:E,"")</f>
        <v>Consumer</v>
      </c>
    </row>
    <row r="9101" spans="1:13" x14ac:dyDescent="0.25">
      <c r="A9101" t="s">
        <v>19216</v>
      </c>
      <c r="B9101" s="1">
        <v>45738</v>
      </c>
      <c r="C9101" t="s">
        <v>3045</v>
      </c>
      <c r="D9101" t="s">
        <v>152</v>
      </c>
      <c r="E9101">
        <v>2</v>
      </c>
      <c r="F9101">
        <v>0.1</v>
      </c>
      <c r="G9101">
        <v>32777</v>
      </c>
      <c r="H9101">
        <v>58998.6</v>
      </c>
      <c r="I9101">
        <v>0.19</v>
      </c>
      <c r="J9101" s="2" t="s">
        <v>19217</v>
      </c>
      <c r="K9101" t="str">
        <f>_xlfn.XLOOKUP(D9101,Products!A:A,Products!C:C,"")</f>
        <v>Home Appliances</v>
      </c>
      <c r="L9101" t="str">
        <f>_xlfn.XLOOKUP(C9101,Customers!A:A,Customers!D:D,"")</f>
        <v>Telangana</v>
      </c>
      <c r="M9101" t="str">
        <f>_xlfn.XLOOKUP(C9101,Customers!A:A,Customers!E:E,"")</f>
        <v>Small Business</v>
      </c>
    </row>
    <row r="9102" spans="1:13" x14ac:dyDescent="0.25">
      <c r="A9102" t="s">
        <v>19218</v>
      </c>
      <c r="B9102" s="1">
        <v>45931</v>
      </c>
      <c r="C9102" t="s">
        <v>812</v>
      </c>
      <c r="D9102" t="s">
        <v>473</v>
      </c>
      <c r="E9102">
        <v>2</v>
      </c>
      <c r="F9102">
        <v>0.1</v>
      </c>
      <c r="G9102">
        <v>35424</v>
      </c>
      <c r="H9102" s="2" t="s">
        <v>3170</v>
      </c>
      <c r="I9102">
        <v>0.19</v>
      </c>
      <c r="J9102">
        <v>16887.996779433699</v>
      </c>
      <c r="K9102" t="str">
        <f>_xlfn.XLOOKUP(D9102,Products!A:A,Products!C:C,"")</f>
        <v>Home Appliances</v>
      </c>
      <c r="L9102" t="str">
        <f>_xlfn.XLOOKUP(C9102,Customers!A:A,Customers!D:D,"")</f>
        <v>Maharashtra</v>
      </c>
      <c r="M9102" t="str">
        <f>_xlfn.XLOOKUP(C9102,Customers!A:A,Customers!E:E,"")</f>
        <v>Consumer</v>
      </c>
    </row>
    <row r="9103" spans="1:13" x14ac:dyDescent="0.25">
      <c r="A9103" t="s">
        <v>19219</v>
      </c>
      <c r="B9103" s="1">
        <v>45933</v>
      </c>
      <c r="C9103" t="s">
        <v>1786</v>
      </c>
      <c r="D9103" t="s">
        <v>220</v>
      </c>
      <c r="E9103">
        <v>3</v>
      </c>
      <c r="F9103">
        <v>0.15</v>
      </c>
      <c r="G9103">
        <v>38513</v>
      </c>
      <c r="H9103">
        <v>98208.15</v>
      </c>
      <c r="I9103">
        <v>0.19</v>
      </c>
      <c r="J9103" s="2" t="s">
        <v>19220</v>
      </c>
      <c r="K9103" t="str">
        <f>_xlfn.XLOOKUP(D9103,Products!A:A,Products!C:C,"")</f>
        <v>Home Appliances</v>
      </c>
      <c r="L9103" t="str">
        <f>_xlfn.XLOOKUP(C9103,Customers!A:A,Customers!D:D,"")</f>
        <v>Gujarat</v>
      </c>
      <c r="M9103" t="str">
        <f>_xlfn.XLOOKUP(C9103,Customers!A:A,Customers!E:E,"")</f>
        <v>Consumer</v>
      </c>
    </row>
    <row r="9104" spans="1:13" x14ac:dyDescent="0.25">
      <c r="A9104" t="s">
        <v>19221</v>
      </c>
      <c r="B9104" s="1">
        <v>45865</v>
      </c>
      <c r="C9104" t="s">
        <v>1947</v>
      </c>
      <c r="D9104" t="s">
        <v>41</v>
      </c>
      <c r="E9104">
        <v>1</v>
      </c>
      <c r="F9104">
        <v>0.15</v>
      </c>
      <c r="G9104">
        <v>4623</v>
      </c>
      <c r="H9104" s="2" t="s">
        <v>3871</v>
      </c>
      <c r="I9104">
        <v>0.28000000000000003</v>
      </c>
      <c r="J9104" s="2" t="s">
        <v>19222</v>
      </c>
      <c r="K9104" t="str">
        <f>_xlfn.XLOOKUP(D9104,Products!A:A,Products!C:C,"")</f>
        <v>Office Supplies</v>
      </c>
      <c r="L9104" t="str">
        <f>_xlfn.XLOOKUP(C9104,Customers!A:A,Customers!D:D,"")</f>
        <v>Karnataka</v>
      </c>
      <c r="M9104" t="str">
        <f>_xlfn.XLOOKUP(C9104,Customers!A:A,Customers!E:E,"")</f>
        <v>Consumer</v>
      </c>
    </row>
    <row r="9105" spans="1:13" x14ac:dyDescent="0.25">
      <c r="A9105" t="s">
        <v>19223</v>
      </c>
      <c r="B9105" s="1">
        <v>45953</v>
      </c>
      <c r="C9105" t="s">
        <v>5369</v>
      </c>
      <c r="D9105" t="s">
        <v>73</v>
      </c>
      <c r="E9105">
        <v>1</v>
      </c>
      <c r="F9105">
        <v>0.25</v>
      </c>
      <c r="G9105">
        <v>24549</v>
      </c>
      <c r="H9105">
        <v>18411.75</v>
      </c>
      <c r="I9105">
        <v>0.19</v>
      </c>
      <c r="J9105" s="2" t="s">
        <v>19224</v>
      </c>
      <c r="K9105" t="str">
        <f>_xlfn.XLOOKUP(D9105,Products!A:A,Products!C:C,"")</f>
        <v>Home Appliances</v>
      </c>
      <c r="L9105" t="str">
        <f>_xlfn.XLOOKUP(C9105,Customers!A:A,Customers!D:D,"")</f>
        <v>Chandigarh</v>
      </c>
      <c r="M9105" t="str">
        <f>_xlfn.XLOOKUP(C9105,Customers!A:A,Customers!E:E,"")</f>
        <v>Consumer</v>
      </c>
    </row>
    <row r="9106" spans="1:13" x14ac:dyDescent="0.25">
      <c r="A9106" t="s">
        <v>19225</v>
      </c>
      <c r="B9106" s="1">
        <v>45696</v>
      </c>
      <c r="C9106" t="s">
        <v>1681</v>
      </c>
      <c r="D9106" t="s">
        <v>20</v>
      </c>
      <c r="E9106">
        <v>2</v>
      </c>
      <c r="F9106">
        <v>0.05</v>
      </c>
      <c r="G9106">
        <v>30563</v>
      </c>
      <c r="H9106">
        <v>58069.7</v>
      </c>
      <c r="I9106">
        <v>0.19</v>
      </c>
      <c r="J9106" s="2" t="s">
        <v>19226</v>
      </c>
      <c r="K9106" t="str">
        <f>_xlfn.XLOOKUP(D9106,Products!A:A,Products!C:C,"")</f>
        <v>Home Appliances</v>
      </c>
      <c r="L9106" t="str">
        <f>_xlfn.XLOOKUP(C9106,Customers!A:A,Customers!D:D,"")</f>
        <v>Uttar Pradesh</v>
      </c>
      <c r="M9106" t="str">
        <f>_xlfn.XLOOKUP(C9106,Customers!A:A,Customers!E:E,"")</f>
        <v>Corporate</v>
      </c>
    </row>
    <row r="9107" spans="1:13" x14ac:dyDescent="0.25">
      <c r="A9107" t="s">
        <v>19227</v>
      </c>
      <c r="B9107" s="1">
        <v>45945</v>
      </c>
      <c r="C9107" t="s">
        <v>1142</v>
      </c>
      <c r="D9107" t="s">
        <v>581</v>
      </c>
      <c r="E9107">
        <v>5</v>
      </c>
      <c r="F9107">
        <v>0</v>
      </c>
      <c r="G9107">
        <v>35516</v>
      </c>
      <c r="H9107">
        <v>177580</v>
      </c>
      <c r="I9107">
        <v>0.19</v>
      </c>
      <c r="J9107" s="2" t="s">
        <v>19228</v>
      </c>
      <c r="K9107" t="str">
        <f>_xlfn.XLOOKUP(D9107,Products!A:A,Products!C:C,"")</f>
        <v>Home Appliances</v>
      </c>
      <c r="L9107" t="str">
        <f>_xlfn.XLOOKUP(C9107,Customers!A:A,Customers!D:D,"")</f>
        <v>Gujarat</v>
      </c>
      <c r="M9107" t="str">
        <f>_xlfn.XLOOKUP(C9107,Customers!A:A,Customers!E:E,"")</f>
        <v>Corporate</v>
      </c>
    </row>
    <row r="9108" spans="1:13" x14ac:dyDescent="0.25">
      <c r="A9108" t="s">
        <v>19229</v>
      </c>
      <c r="B9108" s="1">
        <v>45781</v>
      </c>
      <c r="C9108" t="s">
        <v>1240</v>
      </c>
      <c r="D9108" t="s">
        <v>119</v>
      </c>
      <c r="E9108">
        <v>1</v>
      </c>
      <c r="F9108">
        <v>0.1</v>
      </c>
      <c r="G9108">
        <v>40034</v>
      </c>
      <c r="H9108">
        <v>36030.6</v>
      </c>
      <c r="I9108">
        <v>0.28000000000000003</v>
      </c>
      <c r="J9108" s="2" t="s">
        <v>19230</v>
      </c>
      <c r="K9108" t="str">
        <f>_xlfn.XLOOKUP(D9108,Products!A:A,Products!C:C,"")</f>
        <v>Office Supplies</v>
      </c>
      <c r="L9108" t="str">
        <f>_xlfn.XLOOKUP(C9108,Customers!A:A,Customers!D:D,"")</f>
        <v>Delhi</v>
      </c>
      <c r="M9108" t="str">
        <f>_xlfn.XLOOKUP(C9108,Customers!A:A,Customers!E:E,"")</f>
        <v>Consumer</v>
      </c>
    </row>
    <row r="9109" spans="1:13" x14ac:dyDescent="0.25">
      <c r="A9109" t="s">
        <v>19231</v>
      </c>
      <c r="B9109" s="1">
        <v>46021</v>
      </c>
      <c r="C9109" t="s">
        <v>2058</v>
      </c>
      <c r="D9109" t="s">
        <v>204</v>
      </c>
      <c r="E9109">
        <v>2</v>
      </c>
      <c r="F9109">
        <v>0.15</v>
      </c>
      <c r="G9109">
        <v>19940</v>
      </c>
      <c r="H9109">
        <v>33898</v>
      </c>
      <c r="I9109">
        <v>0.16</v>
      </c>
      <c r="J9109" s="2" t="s">
        <v>19232</v>
      </c>
      <c r="K9109" t="str">
        <f>_xlfn.XLOOKUP(D9109,Products!A:A,Products!C:C,"")</f>
        <v>Technology</v>
      </c>
      <c r="L9109" t="str">
        <f>_xlfn.XLOOKUP(C9109,Customers!A:A,Customers!D:D,"")</f>
        <v>Maharashtra</v>
      </c>
      <c r="M9109" t="str">
        <f>_xlfn.XLOOKUP(C9109,Customers!A:A,Customers!E:E,"")</f>
        <v>Consumer</v>
      </c>
    </row>
    <row r="9110" spans="1:13" x14ac:dyDescent="0.25">
      <c r="A9110" t="s">
        <v>19233</v>
      </c>
      <c r="B9110" s="1">
        <v>45940</v>
      </c>
      <c r="C9110" t="s">
        <v>4745</v>
      </c>
      <c r="D9110" t="s">
        <v>253</v>
      </c>
      <c r="E9110">
        <v>2</v>
      </c>
      <c r="F9110">
        <v>0.05</v>
      </c>
      <c r="G9110">
        <v>13190</v>
      </c>
      <c r="H9110">
        <v>25061</v>
      </c>
      <c r="I9110">
        <v>0.22</v>
      </c>
      <c r="J9110" s="2" t="s">
        <v>19234</v>
      </c>
      <c r="K9110" t="str">
        <f>_xlfn.XLOOKUP(D9110,Products!A:A,Products!C:C,"")</f>
        <v>Furniture</v>
      </c>
      <c r="L9110" t="str">
        <f>_xlfn.XLOOKUP(C9110,Customers!A:A,Customers!D:D,"")</f>
        <v>Chandigarh</v>
      </c>
      <c r="M9110" t="str">
        <f>_xlfn.XLOOKUP(C9110,Customers!A:A,Customers!E:E,"")</f>
        <v>Consumer</v>
      </c>
    </row>
    <row r="9111" spans="1:13" x14ac:dyDescent="0.25">
      <c r="A9111" t="s">
        <v>19235</v>
      </c>
      <c r="B9111" s="1">
        <v>45837</v>
      </c>
      <c r="C9111" t="s">
        <v>4968</v>
      </c>
      <c r="D9111" t="s">
        <v>788</v>
      </c>
      <c r="E9111">
        <v>1</v>
      </c>
      <c r="F9111">
        <v>0.05</v>
      </c>
      <c r="G9111">
        <v>39927</v>
      </c>
      <c r="H9111">
        <v>37930.65</v>
      </c>
      <c r="I9111">
        <v>0.16</v>
      </c>
      <c r="J9111">
        <v>5917.9399330349697</v>
      </c>
      <c r="K9111" t="str">
        <f>_xlfn.XLOOKUP(D9111,Products!A:A,Products!C:C,"")</f>
        <v>Technology</v>
      </c>
      <c r="L9111" t="str">
        <f>_xlfn.XLOOKUP(C9111,Customers!A:A,Customers!D:D,"")</f>
        <v>Chandigarh</v>
      </c>
      <c r="M9111" t="str">
        <f>_xlfn.XLOOKUP(C9111,Customers!A:A,Customers!E:E,"")</f>
        <v>Consumer</v>
      </c>
    </row>
    <row r="9112" spans="1:13" x14ac:dyDescent="0.25">
      <c r="A9112" t="s">
        <v>19236</v>
      </c>
      <c r="B9112" s="1">
        <v>45754</v>
      </c>
      <c r="C9112" t="s">
        <v>6264</v>
      </c>
      <c r="D9112" t="s">
        <v>60</v>
      </c>
      <c r="E9112">
        <v>3</v>
      </c>
      <c r="F9112">
        <v>0.15</v>
      </c>
      <c r="G9112">
        <v>9257</v>
      </c>
      <c r="H9112">
        <v>23605.35</v>
      </c>
      <c r="I9112">
        <v>0.16</v>
      </c>
      <c r="J9112" s="2" t="s">
        <v>19237</v>
      </c>
      <c r="K9112" t="str">
        <f>_xlfn.XLOOKUP(D9112,Products!A:A,Products!C:C,"")</f>
        <v>Technology</v>
      </c>
      <c r="L9112" t="str">
        <f>_xlfn.XLOOKUP(C9112,Customers!A:A,Customers!D:D,"")</f>
        <v>Telangana</v>
      </c>
      <c r="M9112" t="str">
        <f>_xlfn.XLOOKUP(C9112,Customers!A:A,Customers!E:E,"")</f>
        <v>Consumer</v>
      </c>
    </row>
    <row r="9113" spans="1:13" x14ac:dyDescent="0.25">
      <c r="A9113" t="s">
        <v>19238</v>
      </c>
      <c r="B9113" s="1">
        <v>45848</v>
      </c>
      <c r="C9113" t="s">
        <v>2620</v>
      </c>
      <c r="D9113" t="s">
        <v>183</v>
      </c>
      <c r="E9113">
        <v>1</v>
      </c>
      <c r="F9113">
        <v>0.15</v>
      </c>
      <c r="G9113">
        <v>1533</v>
      </c>
      <c r="H9113">
        <v>1303.05</v>
      </c>
      <c r="I9113">
        <v>0.16</v>
      </c>
      <c r="J9113" s="2" t="s">
        <v>19239</v>
      </c>
      <c r="K9113" t="str">
        <f>_xlfn.XLOOKUP(D9113,Products!A:A,Products!C:C,"")</f>
        <v>Technology</v>
      </c>
      <c r="L9113" t="str">
        <f>_xlfn.XLOOKUP(C9113,Customers!A:A,Customers!D:D,"")</f>
        <v>Delhi</v>
      </c>
      <c r="M9113" t="str">
        <f>_xlfn.XLOOKUP(C9113,Customers!A:A,Customers!E:E,"")</f>
        <v>Consumer</v>
      </c>
    </row>
    <row r="9114" spans="1:13" x14ac:dyDescent="0.25">
      <c r="A9114" t="s">
        <v>19240</v>
      </c>
      <c r="B9114" s="1">
        <v>45731</v>
      </c>
      <c r="C9114" t="s">
        <v>4054</v>
      </c>
      <c r="D9114" t="s">
        <v>231</v>
      </c>
      <c r="E9114">
        <v>2</v>
      </c>
      <c r="F9114">
        <v>0.05</v>
      </c>
      <c r="G9114">
        <v>36976</v>
      </c>
      <c r="H9114">
        <v>70254.399999999994</v>
      </c>
      <c r="I9114">
        <v>0.28000000000000003</v>
      </c>
      <c r="J9114" s="2" t="s">
        <v>19241</v>
      </c>
      <c r="K9114" t="str">
        <f>_xlfn.XLOOKUP(D9114,Products!A:A,Products!C:C,"")</f>
        <v>Office Supplies</v>
      </c>
      <c r="L9114" t="str">
        <f>_xlfn.XLOOKUP(C9114,Customers!A:A,Customers!D:D,"")</f>
        <v>Tamil Nadu</v>
      </c>
      <c r="M9114" t="str">
        <f>_xlfn.XLOOKUP(C9114,Customers!A:A,Customers!E:E,"")</f>
        <v>Corporate</v>
      </c>
    </row>
    <row r="9115" spans="1:13" x14ac:dyDescent="0.25">
      <c r="A9115" t="s">
        <v>19242</v>
      </c>
      <c r="B9115" s="1">
        <v>45930</v>
      </c>
      <c r="C9115" t="s">
        <v>700</v>
      </c>
      <c r="D9115" t="s">
        <v>371</v>
      </c>
      <c r="E9115">
        <v>2</v>
      </c>
      <c r="F9115">
        <v>0.2</v>
      </c>
      <c r="G9115">
        <v>34314</v>
      </c>
      <c r="H9115">
        <v>54902.400000000001</v>
      </c>
      <c r="I9115">
        <v>0.16</v>
      </c>
      <c r="J9115" s="2" t="s">
        <v>19243</v>
      </c>
      <c r="K9115" t="str">
        <f>_xlfn.XLOOKUP(D9115,Products!A:A,Products!C:C,"")</f>
        <v>Technology</v>
      </c>
      <c r="L9115" t="str">
        <f>_xlfn.XLOOKUP(C9115,Customers!A:A,Customers!D:D,"")</f>
        <v>Maharashtra</v>
      </c>
      <c r="M9115" t="str">
        <f>_xlfn.XLOOKUP(C9115,Customers!A:A,Customers!E:E,"")</f>
        <v>Corporate</v>
      </c>
    </row>
    <row r="9116" spans="1:13" x14ac:dyDescent="0.25">
      <c r="A9116" t="s">
        <v>19244</v>
      </c>
      <c r="B9116" s="1">
        <v>45706</v>
      </c>
      <c r="C9116" t="s">
        <v>3636</v>
      </c>
      <c r="D9116" t="s">
        <v>257</v>
      </c>
      <c r="E9116">
        <v>2</v>
      </c>
      <c r="F9116">
        <v>0</v>
      </c>
      <c r="G9116">
        <v>19803</v>
      </c>
      <c r="H9116">
        <v>39606</v>
      </c>
      <c r="I9116">
        <v>0.16</v>
      </c>
      <c r="J9116" s="2" t="s">
        <v>19245</v>
      </c>
      <c r="K9116" t="str">
        <f>_xlfn.XLOOKUP(D9116,Products!A:A,Products!C:C,"")</f>
        <v>Technology</v>
      </c>
      <c r="L9116" t="str">
        <f>_xlfn.XLOOKUP(C9116,Customers!A:A,Customers!D:D,"")</f>
        <v>Maharashtra</v>
      </c>
      <c r="M9116" t="str">
        <f>_xlfn.XLOOKUP(C9116,Customers!A:A,Customers!E:E,"")</f>
        <v>Small Business</v>
      </c>
    </row>
    <row r="9117" spans="1:13" x14ac:dyDescent="0.25">
      <c r="A9117" t="s">
        <v>19246</v>
      </c>
      <c r="B9117" s="1">
        <v>45994</v>
      </c>
      <c r="C9117" t="s">
        <v>6403</v>
      </c>
      <c r="D9117" t="s">
        <v>1155</v>
      </c>
      <c r="E9117">
        <v>1</v>
      </c>
      <c r="F9117">
        <v>0</v>
      </c>
      <c r="G9117">
        <v>23117</v>
      </c>
      <c r="H9117">
        <v>23117</v>
      </c>
      <c r="I9117">
        <v>0.19</v>
      </c>
      <c r="J9117">
        <v>5157.1918530719504</v>
      </c>
      <c r="K9117" t="str">
        <f>_xlfn.XLOOKUP(D9117,Products!A:A,Products!C:C,"")</f>
        <v>Home Appliances</v>
      </c>
      <c r="L9117" t="str">
        <f>_xlfn.XLOOKUP(C9117,Customers!A:A,Customers!D:D,"")</f>
        <v>Delhi</v>
      </c>
      <c r="M9117" t="str">
        <f>_xlfn.XLOOKUP(C9117,Customers!A:A,Customers!E:E,"")</f>
        <v>Corporate</v>
      </c>
    </row>
    <row r="9118" spans="1:13" x14ac:dyDescent="0.25">
      <c r="A9118" t="s">
        <v>19247</v>
      </c>
      <c r="B9118" s="1">
        <v>45867</v>
      </c>
      <c r="C9118" t="s">
        <v>5416</v>
      </c>
      <c r="D9118" t="s">
        <v>37</v>
      </c>
      <c r="E9118">
        <v>4</v>
      </c>
      <c r="F9118">
        <v>0.05</v>
      </c>
      <c r="G9118">
        <v>3110</v>
      </c>
      <c r="H9118">
        <v>11818</v>
      </c>
      <c r="I9118">
        <v>0.31</v>
      </c>
      <c r="J9118" s="2" t="s">
        <v>19248</v>
      </c>
      <c r="K9118" t="str">
        <f>_xlfn.XLOOKUP(D9118,Products!A:A,Products!C:C,"")</f>
        <v>Beauty &amp; Personal Care</v>
      </c>
      <c r="L9118" t="str">
        <f>_xlfn.XLOOKUP(C9118,Customers!A:A,Customers!D:D,"")</f>
        <v>Gujarat</v>
      </c>
      <c r="M9118" t="str">
        <f>_xlfn.XLOOKUP(C9118,Customers!A:A,Customers!E:E,"")</f>
        <v>Consumer</v>
      </c>
    </row>
    <row r="9119" spans="1:13" x14ac:dyDescent="0.25">
      <c r="A9119" t="s">
        <v>19249</v>
      </c>
      <c r="B9119" s="1">
        <v>45773</v>
      </c>
      <c r="C9119" t="s">
        <v>629</v>
      </c>
      <c r="D9119" t="s">
        <v>195</v>
      </c>
      <c r="E9119">
        <v>1</v>
      </c>
      <c r="F9119">
        <v>0.2</v>
      </c>
      <c r="G9119">
        <v>29812</v>
      </c>
      <c r="H9119" s="2" t="s">
        <v>196</v>
      </c>
      <c r="I9119">
        <v>0.28000000000000003</v>
      </c>
      <c r="J9119" s="2" t="s">
        <v>19250</v>
      </c>
      <c r="K9119" t="str">
        <f>_xlfn.XLOOKUP(D9119,Products!A:A,Products!C:C,"")</f>
        <v>Office Supplies</v>
      </c>
      <c r="L9119" t="str">
        <f>_xlfn.XLOOKUP(C9119,Customers!A:A,Customers!D:D,"")</f>
        <v>Tamil Nadu</v>
      </c>
      <c r="M9119" t="str">
        <f>_xlfn.XLOOKUP(C9119,Customers!A:A,Customers!E:E,"")</f>
        <v>Consumer</v>
      </c>
    </row>
    <row r="9120" spans="1:13" x14ac:dyDescent="0.25">
      <c r="A9120" t="s">
        <v>19251</v>
      </c>
      <c r="B9120" s="1">
        <v>45680</v>
      </c>
      <c r="C9120" t="s">
        <v>527</v>
      </c>
      <c r="D9120" t="s">
        <v>425</v>
      </c>
      <c r="E9120">
        <v>2</v>
      </c>
      <c r="F9120">
        <v>0.15</v>
      </c>
      <c r="G9120">
        <v>39150</v>
      </c>
      <c r="H9120">
        <v>66555</v>
      </c>
      <c r="I9120">
        <v>0.28000000000000003</v>
      </c>
      <c r="J9120" s="2" t="s">
        <v>19252</v>
      </c>
      <c r="K9120" t="str">
        <f>_xlfn.XLOOKUP(D9120,Products!A:A,Products!C:C,"")</f>
        <v>Office Supplies</v>
      </c>
      <c r="L9120" t="str">
        <f>_xlfn.XLOOKUP(C9120,Customers!A:A,Customers!D:D,"")</f>
        <v>Tamil Nadu</v>
      </c>
      <c r="M9120" t="str">
        <f>_xlfn.XLOOKUP(C9120,Customers!A:A,Customers!E:E,"")</f>
        <v>Corporate</v>
      </c>
    </row>
    <row r="9121" spans="1:13" x14ac:dyDescent="0.25">
      <c r="A9121" t="s">
        <v>19253</v>
      </c>
      <c r="B9121" s="1">
        <v>45755</v>
      </c>
      <c r="C9121" t="s">
        <v>320</v>
      </c>
      <c r="D9121" t="s">
        <v>271</v>
      </c>
      <c r="E9121">
        <v>3</v>
      </c>
      <c r="F9121">
        <v>0.1</v>
      </c>
      <c r="G9121">
        <v>44505</v>
      </c>
      <c r="H9121">
        <v>120163.5</v>
      </c>
      <c r="I9121">
        <v>0.19</v>
      </c>
      <c r="J9121" s="2" t="s">
        <v>19254</v>
      </c>
      <c r="K9121" t="str">
        <f>_xlfn.XLOOKUP(D9121,Products!A:A,Products!C:C,"")</f>
        <v>Home Appliances</v>
      </c>
      <c r="L9121" t="str">
        <f>_xlfn.XLOOKUP(C9121,Customers!A:A,Customers!D:D,"")</f>
        <v>Maharashtra</v>
      </c>
      <c r="M9121" t="str">
        <f>_xlfn.XLOOKUP(C9121,Customers!A:A,Customers!E:E,"")</f>
        <v>Consumer</v>
      </c>
    </row>
    <row r="9122" spans="1:13" x14ac:dyDescent="0.25">
      <c r="A9122" t="s">
        <v>19255</v>
      </c>
      <c r="B9122" s="1">
        <v>45985</v>
      </c>
      <c r="C9122" t="s">
        <v>4488</v>
      </c>
      <c r="D9122" t="s">
        <v>249</v>
      </c>
      <c r="E9122">
        <v>2</v>
      </c>
      <c r="F9122">
        <v>0</v>
      </c>
      <c r="G9122">
        <v>4101</v>
      </c>
      <c r="H9122">
        <v>8202</v>
      </c>
      <c r="I9122">
        <v>0.16</v>
      </c>
      <c r="J9122" s="2" t="s">
        <v>19256</v>
      </c>
      <c r="K9122" t="str">
        <f>_xlfn.XLOOKUP(D9122,Products!A:A,Products!C:C,"")</f>
        <v>Technology</v>
      </c>
      <c r="L9122" t="str">
        <f>_xlfn.XLOOKUP(C9122,Customers!A:A,Customers!D:D,"")</f>
        <v>Maharashtra</v>
      </c>
      <c r="M9122" t="str">
        <f>_xlfn.XLOOKUP(C9122,Customers!A:A,Customers!E:E,"")</f>
        <v>Consumer</v>
      </c>
    </row>
    <row r="9123" spans="1:13" x14ac:dyDescent="0.25">
      <c r="A9123" t="s">
        <v>19257</v>
      </c>
      <c r="B9123" s="1">
        <v>45970</v>
      </c>
      <c r="C9123" t="s">
        <v>5378</v>
      </c>
      <c r="D9123" t="s">
        <v>1004</v>
      </c>
      <c r="E9123">
        <v>1</v>
      </c>
      <c r="F9123">
        <v>0.15</v>
      </c>
      <c r="G9123">
        <v>24310</v>
      </c>
      <c r="H9123">
        <v>20663.5</v>
      </c>
      <c r="I9123">
        <v>0.16</v>
      </c>
      <c r="J9123" s="2" t="s">
        <v>19258</v>
      </c>
      <c r="K9123" t="str">
        <f>_xlfn.XLOOKUP(D9123,Products!A:A,Products!C:C,"")</f>
        <v>Technology</v>
      </c>
      <c r="L9123" t="str">
        <f>_xlfn.XLOOKUP(C9123,Customers!A:A,Customers!D:D,"")</f>
        <v>Telangana</v>
      </c>
      <c r="M9123" t="str">
        <f>_xlfn.XLOOKUP(C9123,Customers!A:A,Customers!E:E,"")</f>
        <v>Consumer</v>
      </c>
    </row>
    <row r="9124" spans="1:13" x14ac:dyDescent="0.25">
      <c r="A9124" t="s">
        <v>19259</v>
      </c>
      <c r="B9124" s="1">
        <v>45847</v>
      </c>
      <c r="C9124" t="s">
        <v>3868</v>
      </c>
      <c r="D9124" t="s">
        <v>440</v>
      </c>
      <c r="E9124">
        <v>5</v>
      </c>
      <c r="F9124">
        <v>0.1</v>
      </c>
      <c r="G9124">
        <v>9199</v>
      </c>
      <c r="H9124">
        <v>41395.5</v>
      </c>
      <c r="I9124">
        <v>0.16</v>
      </c>
      <c r="J9124" s="2" t="s">
        <v>19260</v>
      </c>
      <c r="K9124" t="str">
        <f>_xlfn.XLOOKUP(D9124,Products!A:A,Products!C:C,"")</f>
        <v>Technology</v>
      </c>
      <c r="L9124" t="str">
        <f>_xlfn.XLOOKUP(C9124,Customers!A:A,Customers!D:D,"")</f>
        <v>Tamil Nadu</v>
      </c>
      <c r="M9124" t="str">
        <f>_xlfn.XLOOKUP(C9124,Customers!A:A,Customers!E:E,"")</f>
        <v>Corporate</v>
      </c>
    </row>
    <row r="9125" spans="1:13" x14ac:dyDescent="0.25">
      <c r="A9125" t="s">
        <v>19261</v>
      </c>
      <c r="B9125" s="1">
        <v>45839</v>
      </c>
      <c r="C9125" t="s">
        <v>2984</v>
      </c>
      <c r="D9125" t="s">
        <v>49</v>
      </c>
      <c r="E9125">
        <v>1</v>
      </c>
      <c r="F9125">
        <v>0.25</v>
      </c>
      <c r="G9125">
        <v>11380</v>
      </c>
      <c r="H9125">
        <v>8535</v>
      </c>
      <c r="I9125">
        <v>0.28000000000000003</v>
      </c>
      <c r="J9125" s="2" t="s">
        <v>19262</v>
      </c>
      <c r="K9125" t="str">
        <f>_xlfn.XLOOKUP(D9125,Products!A:A,Products!C:C,"")</f>
        <v>Office Supplies</v>
      </c>
      <c r="L9125" t="str">
        <f>_xlfn.XLOOKUP(C9125,Customers!A:A,Customers!D:D,"")</f>
        <v>Rajasthan</v>
      </c>
      <c r="M9125" t="str">
        <f>_xlfn.XLOOKUP(C9125,Customers!A:A,Customers!E:E,"")</f>
        <v>Consumer</v>
      </c>
    </row>
    <row r="9126" spans="1:13" x14ac:dyDescent="0.25">
      <c r="A9126" t="s">
        <v>19263</v>
      </c>
      <c r="B9126" s="1">
        <v>45805</v>
      </c>
      <c r="C9126" t="s">
        <v>4230</v>
      </c>
      <c r="D9126" t="s">
        <v>187</v>
      </c>
      <c r="E9126">
        <v>4</v>
      </c>
      <c r="F9126">
        <v>0.15</v>
      </c>
      <c r="G9126">
        <v>24562</v>
      </c>
      <c r="H9126">
        <v>83510.8</v>
      </c>
      <c r="I9126">
        <v>0.22</v>
      </c>
      <c r="J9126" s="2" t="s">
        <v>19264</v>
      </c>
      <c r="K9126" t="str">
        <f>_xlfn.XLOOKUP(D9126,Products!A:A,Products!C:C,"")</f>
        <v>Furniture</v>
      </c>
      <c r="L9126" t="str">
        <f>_xlfn.XLOOKUP(C9126,Customers!A:A,Customers!D:D,"")</f>
        <v>Chandigarh</v>
      </c>
      <c r="M9126" t="str">
        <f>_xlfn.XLOOKUP(C9126,Customers!A:A,Customers!E:E,"")</f>
        <v>Corporate</v>
      </c>
    </row>
    <row r="9127" spans="1:13" x14ac:dyDescent="0.25">
      <c r="A9127" t="s">
        <v>19265</v>
      </c>
      <c r="B9127" s="1">
        <v>45999</v>
      </c>
      <c r="C9127" t="s">
        <v>2767</v>
      </c>
      <c r="D9127" t="s">
        <v>171</v>
      </c>
      <c r="E9127">
        <v>1</v>
      </c>
      <c r="F9127">
        <v>0</v>
      </c>
      <c r="G9127">
        <v>3648</v>
      </c>
      <c r="H9127">
        <v>3648</v>
      </c>
      <c r="I9127">
        <v>0.22</v>
      </c>
      <c r="J9127" s="2" t="s">
        <v>19266</v>
      </c>
      <c r="K9127" t="str">
        <f>_xlfn.XLOOKUP(D9127,Products!A:A,Products!C:C,"")</f>
        <v>Furniture</v>
      </c>
      <c r="L9127" t="str">
        <f>_xlfn.XLOOKUP(C9127,Customers!A:A,Customers!D:D,"")</f>
        <v>Maharashtra</v>
      </c>
      <c r="M9127" t="str">
        <f>_xlfn.XLOOKUP(C9127,Customers!A:A,Customers!E:E,"")</f>
        <v>Consumer</v>
      </c>
    </row>
    <row r="9128" spans="1:13" x14ac:dyDescent="0.25">
      <c r="A9128" t="s">
        <v>19267</v>
      </c>
      <c r="B9128" s="1">
        <v>45680</v>
      </c>
      <c r="C9128" t="s">
        <v>2686</v>
      </c>
      <c r="D9128" t="s">
        <v>200</v>
      </c>
      <c r="E9128">
        <v>1</v>
      </c>
      <c r="F9128">
        <v>0.15</v>
      </c>
      <c r="G9128">
        <v>28530</v>
      </c>
      <c r="H9128">
        <v>24250.5</v>
      </c>
      <c r="I9128">
        <v>0.16</v>
      </c>
      <c r="J9128" s="2" t="s">
        <v>19268</v>
      </c>
      <c r="K9128" t="str">
        <f>_xlfn.XLOOKUP(D9128,Products!A:A,Products!C:C,"")</f>
        <v>Technology</v>
      </c>
      <c r="L9128" t="str">
        <f>_xlfn.XLOOKUP(C9128,Customers!A:A,Customers!D:D,"")</f>
        <v>Chandigarh</v>
      </c>
      <c r="M9128" t="str">
        <f>_xlfn.XLOOKUP(C9128,Customers!A:A,Customers!E:E,"")</f>
        <v>Small Business</v>
      </c>
    </row>
    <row r="9129" spans="1:13" x14ac:dyDescent="0.25">
      <c r="A9129" t="s">
        <v>19269</v>
      </c>
      <c r="B9129" s="1">
        <v>45762</v>
      </c>
      <c r="C9129" t="s">
        <v>9065</v>
      </c>
      <c r="D9129" t="s">
        <v>788</v>
      </c>
      <c r="E9129">
        <v>1</v>
      </c>
      <c r="F9129">
        <v>0.05</v>
      </c>
      <c r="G9129">
        <v>39927</v>
      </c>
      <c r="H9129">
        <v>37930.65</v>
      </c>
      <c r="I9129">
        <v>0.16</v>
      </c>
      <c r="J9129">
        <v>5593.19079920066</v>
      </c>
      <c r="K9129" t="str">
        <f>_xlfn.XLOOKUP(D9129,Products!A:A,Products!C:C,"")</f>
        <v>Technology</v>
      </c>
      <c r="L9129" t="str">
        <f>_xlfn.XLOOKUP(C9129,Customers!A:A,Customers!D:D,"")</f>
        <v>Kerala</v>
      </c>
      <c r="M9129" t="str">
        <f>_xlfn.XLOOKUP(C9129,Customers!A:A,Customers!E:E,"")</f>
        <v>Consumer</v>
      </c>
    </row>
    <row r="9130" spans="1:13" x14ac:dyDescent="0.25">
      <c r="A9130" t="s">
        <v>19270</v>
      </c>
      <c r="B9130" s="1">
        <v>45820</v>
      </c>
      <c r="C9130" t="s">
        <v>2147</v>
      </c>
      <c r="D9130" t="s">
        <v>104</v>
      </c>
      <c r="E9130">
        <v>1</v>
      </c>
      <c r="F9130">
        <v>0.25</v>
      </c>
      <c r="G9130">
        <v>40096</v>
      </c>
      <c r="H9130">
        <v>30072</v>
      </c>
      <c r="I9130">
        <v>0.22</v>
      </c>
      <c r="J9130" s="2" t="s">
        <v>19271</v>
      </c>
      <c r="K9130" t="str">
        <f>_xlfn.XLOOKUP(D9130,Products!A:A,Products!C:C,"")</f>
        <v>Furniture</v>
      </c>
      <c r="L9130" t="str">
        <f>_xlfn.XLOOKUP(C9130,Customers!A:A,Customers!D:D,"")</f>
        <v>Kerala</v>
      </c>
      <c r="M9130" t="str">
        <f>_xlfn.XLOOKUP(C9130,Customers!A:A,Customers!E:E,"")</f>
        <v>Consumer</v>
      </c>
    </row>
    <row r="9131" spans="1:13" x14ac:dyDescent="0.25">
      <c r="A9131" t="s">
        <v>19272</v>
      </c>
      <c r="B9131" s="1">
        <v>45724</v>
      </c>
      <c r="C9131" t="s">
        <v>1710</v>
      </c>
      <c r="D9131" t="s">
        <v>37</v>
      </c>
      <c r="E9131">
        <v>1</v>
      </c>
      <c r="F9131">
        <v>0</v>
      </c>
      <c r="G9131">
        <v>3110</v>
      </c>
      <c r="H9131">
        <v>3110</v>
      </c>
      <c r="I9131">
        <v>0.31</v>
      </c>
      <c r="J9131" s="2" t="s">
        <v>19273</v>
      </c>
      <c r="K9131" t="str">
        <f>_xlfn.XLOOKUP(D9131,Products!A:A,Products!C:C,"")</f>
        <v>Beauty &amp; Personal Care</v>
      </c>
      <c r="L9131" t="str">
        <f>_xlfn.XLOOKUP(C9131,Customers!A:A,Customers!D:D,"")</f>
        <v>Karnataka</v>
      </c>
      <c r="M9131" t="str">
        <f>_xlfn.XLOOKUP(C9131,Customers!A:A,Customers!E:E,"")</f>
        <v>Consumer</v>
      </c>
    </row>
    <row r="9132" spans="1:13" x14ac:dyDescent="0.25">
      <c r="A9132" t="s">
        <v>19274</v>
      </c>
      <c r="B9132" s="1">
        <v>45947</v>
      </c>
      <c r="C9132" t="s">
        <v>4432</v>
      </c>
      <c r="D9132" t="s">
        <v>17</v>
      </c>
      <c r="E9132">
        <v>1</v>
      </c>
      <c r="F9132">
        <v>0.05</v>
      </c>
      <c r="G9132">
        <v>10888</v>
      </c>
      <c r="H9132">
        <v>10343.6</v>
      </c>
      <c r="I9132">
        <v>0.19</v>
      </c>
      <c r="J9132" s="2" t="s">
        <v>19275</v>
      </c>
      <c r="K9132" t="str">
        <f>_xlfn.XLOOKUP(D9132,Products!A:A,Products!C:C,"")</f>
        <v>Home Appliances</v>
      </c>
      <c r="L9132" t="str">
        <f>_xlfn.XLOOKUP(C9132,Customers!A:A,Customers!D:D,"")</f>
        <v>Tamil Nadu</v>
      </c>
      <c r="M9132" t="str">
        <f>_xlfn.XLOOKUP(C9132,Customers!A:A,Customers!E:E,"")</f>
        <v>Consumer</v>
      </c>
    </row>
    <row r="9133" spans="1:13" x14ac:dyDescent="0.25">
      <c r="A9133" t="s">
        <v>19276</v>
      </c>
      <c r="B9133" s="1">
        <v>45946</v>
      </c>
      <c r="C9133" t="s">
        <v>19</v>
      </c>
      <c r="D9133" t="s">
        <v>626</v>
      </c>
      <c r="E9133">
        <v>5</v>
      </c>
      <c r="F9133">
        <v>0.1</v>
      </c>
      <c r="G9133">
        <v>27904</v>
      </c>
      <c r="H9133">
        <v>125568</v>
      </c>
      <c r="I9133">
        <v>0.22</v>
      </c>
      <c r="J9133" s="2" t="s">
        <v>19277</v>
      </c>
      <c r="K9133" t="str">
        <f>_xlfn.XLOOKUP(D9133,Products!A:A,Products!C:C,"")</f>
        <v>Furniture</v>
      </c>
      <c r="L9133" t="str">
        <f>_xlfn.XLOOKUP(C9133,Customers!A:A,Customers!D:D,"")</f>
        <v>Telangana</v>
      </c>
      <c r="M9133" t="str">
        <f>_xlfn.XLOOKUP(C9133,Customers!A:A,Customers!E:E,"")</f>
        <v>Consumer</v>
      </c>
    </row>
    <row r="9134" spans="1:13" x14ac:dyDescent="0.25">
      <c r="A9134" t="s">
        <v>19278</v>
      </c>
      <c r="B9134" s="1">
        <v>45703</v>
      </c>
      <c r="C9134" t="s">
        <v>2176</v>
      </c>
      <c r="D9134" t="s">
        <v>100</v>
      </c>
      <c r="E9134">
        <v>3</v>
      </c>
      <c r="F9134">
        <v>0</v>
      </c>
      <c r="G9134">
        <v>43459</v>
      </c>
      <c r="H9134">
        <v>130377</v>
      </c>
      <c r="I9134">
        <v>0.19</v>
      </c>
      <c r="J9134" s="2" t="s">
        <v>19279</v>
      </c>
      <c r="K9134" t="str">
        <f>_xlfn.XLOOKUP(D9134,Products!A:A,Products!C:C,"")</f>
        <v>Home Appliances</v>
      </c>
      <c r="L9134" t="str">
        <f>_xlfn.XLOOKUP(C9134,Customers!A:A,Customers!D:D,"")</f>
        <v>Tamil Nadu</v>
      </c>
      <c r="M9134" t="str">
        <f>_xlfn.XLOOKUP(C9134,Customers!A:A,Customers!E:E,"")</f>
        <v>Corporate</v>
      </c>
    </row>
    <row r="9135" spans="1:13" x14ac:dyDescent="0.25">
      <c r="A9135" t="s">
        <v>19280</v>
      </c>
      <c r="B9135" s="1">
        <v>45738</v>
      </c>
      <c r="C9135" t="s">
        <v>6741</v>
      </c>
      <c r="D9135" t="s">
        <v>630</v>
      </c>
      <c r="E9135">
        <v>1</v>
      </c>
      <c r="F9135">
        <v>0.05</v>
      </c>
      <c r="G9135">
        <v>2696</v>
      </c>
      <c r="H9135">
        <v>2561.1999999999998</v>
      </c>
      <c r="I9135">
        <v>0.31</v>
      </c>
      <c r="J9135" s="2" t="s">
        <v>19281</v>
      </c>
      <c r="K9135" t="str">
        <f>_xlfn.XLOOKUP(D9135,Products!A:A,Products!C:C,"")</f>
        <v>Beauty &amp; Personal Care</v>
      </c>
      <c r="L9135" t="str">
        <f>_xlfn.XLOOKUP(C9135,Customers!A:A,Customers!D:D,"")</f>
        <v>Karnataka</v>
      </c>
      <c r="M9135" t="str">
        <f>_xlfn.XLOOKUP(C9135,Customers!A:A,Customers!E:E,"")</f>
        <v>Consumer</v>
      </c>
    </row>
    <row r="9136" spans="1:13" x14ac:dyDescent="0.25">
      <c r="A9136" t="s">
        <v>19282</v>
      </c>
      <c r="B9136" s="1">
        <v>45804</v>
      </c>
      <c r="C9136" t="s">
        <v>1675</v>
      </c>
      <c r="D9136" t="s">
        <v>78</v>
      </c>
      <c r="E9136">
        <v>1</v>
      </c>
      <c r="F9136">
        <v>0.1</v>
      </c>
      <c r="G9136">
        <v>40809</v>
      </c>
      <c r="H9136">
        <v>36728.1</v>
      </c>
      <c r="I9136">
        <v>0.19</v>
      </c>
      <c r="J9136" s="2" t="s">
        <v>19283</v>
      </c>
      <c r="K9136" t="str">
        <f>_xlfn.XLOOKUP(D9136,Products!A:A,Products!C:C,"")</f>
        <v>Home Appliances</v>
      </c>
      <c r="L9136" t="str">
        <f>_xlfn.XLOOKUP(C9136,Customers!A:A,Customers!D:D,"")</f>
        <v>Karnataka</v>
      </c>
      <c r="M9136" t="str">
        <f>_xlfn.XLOOKUP(C9136,Customers!A:A,Customers!E:E,"")</f>
        <v>Consumer</v>
      </c>
    </row>
    <row r="9137" spans="1:13" x14ac:dyDescent="0.25">
      <c r="A9137" t="s">
        <v>19284</v>
      </c>
      <c r="B9137" s="1">
        <v>45879</v>
      </c>
      <c r="C9137" t="s">
        <v>6317</v>
      </c>
      <c r="D9137" t="s">
        <v>200</v>
      </c>
      <c r="E9137">
        <v>2</v>
      </c>
      <c r="F9137">
        <v>0.1</v>
      </c>
      <c r="G9137">
        <v>28530</v>
      </c>
      <c r="H9137">
        <v>51354</v>
      </c>
      <c r="I9137">
        <v>0.16</v>
      </c>
      <c r="J9137" s="2" t="s">
        <v>19285</v>
      </c>
      <c r="K9137" t="str">
        <f>_xlfn.XLOOKUP(D9137,Products!A:A,Products!C:C,"")</f>
        <v>Technology</v>
      </c>
      <c r="L9137" t="str">
        <f>_xlfn.XLOOKUP(C9137,Customers!A:A,Customers!D:D,"")</f>
        <v>Chandigarh</v>
      </c>
      <c r="M9137" t="str">
        <f>_xlfn.XLOOKUP(C9137,Customers!A:A,Customers!E:E,"")</f>
        <v>Consumer</v>
      </c>
    </row>
    <row r="9138" spans="1:13" x14ac:dyDescent="0.25">
      <c r="A9138" t="s">
        <v>19286</v>
      </c>
      <c r="B9138" s="1">
        <v>46000</v>
      </c>
      <c r="C9138" t="s">
        <v>1261</v>
      </c>
      <c r="D9138" t="s">
        <v>440</v>
      </c>
      <c r="E9138">
        <v>1</v>
      </c>
      <c r="F9138">
        <v>0.1</v>
      </c>
      <c r="G9138">
        <v>9199</v>
      </c>
      <c r="H9138">
        <v>8279.1</v>
      </c>
      <c r="I9138">
        <v>0.16</v>
      </c>
      <c r="J9138" s="2" t="s">
        <v>19287</v>
      </c>
      <c r="K9138" t="str">
        <f>_xlfn.XLOOKUP(D9138,Products!A:A,Products!C:C,"")</f>
        <v>Technology</v>
      </c>
      <c r="L9138" t="str">
        <f>_xlfn.XLOOKUP(C9138,Customers!A:A,Customers!D:D,"")</f>
        <v>Maharashtra</v>
      </c>
      <c r="M9138" t="str">
        <f>_xlfn.XLOOKUP(C9138,Customers!A:A,Customers!E:E,"")</f>
        <v>Consumer</v>
      </c>
    </row>
    <row r="9139" spans="1:13" x14ac:dyDescent="0.25">
      <c r="A9139" t="s">
        <v>19288</v>
      </c>
      <c r="B9139" s="1">
        <v>45672</v>
      </c>
      <c r="C9139" t="s">
        <v>2998</v>
      </c>
      <c r="D9139" t="s">
        <v>528</v>
      </c>
      <c r="E9139">
        <v>3</v>
      </c>
      <c r="F9139">
        <v>0.2</v>
      </c>
      <c r="G9139">
        <v>34213</v>
      </c>
      <c r="H9139" s="2" t="s">
        <v>12482</v>
      </c>
      <c r="I9139">
        <v>0.19</v>
      </c>
      <c r="J9139" s="2" t="s">
        <v>19289</v>
      </c>
      <c r="K9139" t="str">
        <f>_xlfn.XLOOKUP(D9139,Products!A:A,Products!C:C,"")</f>
        <v>Home Appliances</v>
      </c>
      <c r="L9139" t="str">
        <f>_xlfn.XLOOKUP(C9139,Customers!A:A,Customers!D:D,"")</f>
        <v>Karnataka</v>
      </c>
      <c r="M9139" t="str">
        <f>_xlfn.XLOOKUP(C9139,Customers!A:A,Customers!E:E,"")</f>
        <v>Consumer</v>
      </c>
    </row>
    <row r="9140" spans="1:13" x14ac:dyDescent="0.25">
      <c r="A9140" t="s">
        <v>19290</v>
      </c>
      <c r="B9140" s="1">
        <v>45778</v>
      </c>
      <c r="C9140" t="s">
        <v>1556</v>
      </c>
      <c r="D9140" t="s">
        <v>24</v>
      </c>
      <c r="E9140">
        <v>2</v>
      </c>
      <c r="F9140">
        <v>0.1</v>
      </c>
      <c r="G9140">
        <v>48370</v>
      </c>
      <c r="H9140">
        <v>87066</v>
      </c>
      <c r="I9140">
        <v>0.16</v>
      </c>
      <c r="J9140" s="2" t="s">
        <v>19291</v>
      </c>
      <c r="K9140" t="str">
        <f>_xlfn.XLOOKUP(D9140,Products!A:A,Products!C:C,"")</f>
        <v>Technology</v>
      </c>
      <c r="L9140" t="str">
        <f>_xlfn.XLOOKUP(C9140,Customers!A:A,Customers!D:D,"")</f>
        <v>Tamil Nadu</v>
      </c>
      <c r="M9140" t="str">
        <f>_xlfn.XLOOKUP(C9140,Customers!A:A,Customers!E:E,"")</f>
        <v>Small Business</v>
      </c>
    </row>
    <row r="9141" spans="1:13" x14ac:dyDescent="0.25">
      <c r="A9141" t="s">
        <v>19292</v>
      </c>
      <c r="B9141" s="1">
        <v>45735</v>
      </c>
      <c r="C9141" t="s">
        <v>3014</v>
      </c>
      <c r="D9141" t="s">
        <v>160</v>
      </c>
      <c r="E9141">
        <v>2</v>
      </c>
      <c r="F9141">
        <v>0.25</v>
      </c>
      <c r="G9141">
        <v>37834</v>
      </c>
      <c r="H9141">
        <v>56751</v>
      </c>
      <c r="I9141">
        <v>0.28000000000000003</v>
      </c>
      <c r="J9141" s="2" t="s">
        <v>19293</v>
      </c>
      <c r="K9141" t="str">
        <f>_xlfn.XLOOKUP(D9141,Products!A:A,Products!C:C,"")</f>
        <v>Office Supplies</v>
      </c>
      <c r="L9141" t="str">
        <f>_xlfn.XLOOKUP(C9141,Customers!A:A,Customers!D:D,"")</f>
        <v>Gujarat</v>
      </c>
      <c r="M9141" t="str">
        <f>_xlfn.XLOOKUP(C9141,Customers!A:A,Customers!E:E,"")</f>
        <v>Corporate</v>
      </c>
    </row>
    <row r="9142" spans="1:13" x14ac:dyDescent="0.25">
      <c r="A9142" t="s">
        <v>19294</v>
      </c>
      <c r="B9142" s="1">
        <v>45979</v>
      </c>
      <c r="C9142" t="s">
        <v>1139</v>
      </c>
      <c r="D9142" t="s">
        <v>73</v>
      </c>
      <c r="E9142">
        <v>2</v>
      </c>
      <c r="F9142">
        <v>0</v>
      </c>
      <c r="G9142">
        <v>24549</v>
      </c>
      <c r="H9142">
        <v>49098</v>
      </c>
      <c r="I9142">
        <v>0.19</v>
      </c>
      <c r="J9142" s="2" t="s">
        <v>19295</v>
      </c>
      <c r="K9142" t="str">
        <f>_xlfn.XLOOKUP(D9142,Products!A:A,Products!C:C,"")</f>
        <v>Home Appliances</v>
      </c>
      <c r="L9142" t="str">
        <f>_xlfn.XLOOKUP(C9142,Customers!A:A,Customers!D:D,"")</f>
        <v>Delhi</v>
      </c>
      <c r="M9142" t="str">
        <f>_xlfn.XLOOKUP(C9142,Customers!A:A,Customers!E:E,"")</f>
        <v>Consumer</v>
      </c>
    </row>
    <row r="9143" spans="1:13" x14ac:dyDescent="0.25">
      <c r="A9143" t="s">
        <v>19296</v>
      </c>
      <c r="B9143" s="1">
        <v>45952</v>
      </c>
      <c r="C9143" t="s">
        <v>1161</v>
      </c>
      <c r="D9143" t="s">
        <v>450</v>
      </c>
      <c r="E9143">
        <v>2</v>
      </c>
      <c r="F9143">
        <v>0.05</v>
      </c>
      <c r="G9143">
        <v>34669</v>
      </c>
      <c r="H9143" s="2" t="s">
        <v>12021</v>
      </c>
      <c r="I9143">
        <v>0.16</v>
      </c>
      <c r="J9143" s="2" t="s">
        <v>19297</v>
      </c>
      <c r="K9143" t="str">
        <f>_xlfn.XLOOKUP(D9143,Products!A:A,Products!C:C,"")</f>
        <v>Technology</v>
      </c>
      <c r="L9143" t="str">
        <f>_xlfn.XLOOKUP(C9143,Customers!A:A,Customers!D:D,"")</f>
        <v>Uttar Pradesh</v>
      </c>
      <c r="M9143" t="str">
        <f>_xlfn.XLOOKUP(C9143,Customers!A:A,Customers!E:E,"")</f>
        <v>Consumer</v>
      </c>
    </row>
    <row r="9144" spans="1:13" x14ac:dyDescent="0.25">
      <c r="A9144" t="s">
        <v>19298</v>
      </c>
      <c r="B9144" s="1">
        <v>45898</v>
      </c>
      <c r="C9144" t="s">
        <v>3788</v>
      </c>
      <c r="D9144" t="s">
        <v>630</v>
      </c>
      <c r="E9144">
        <v>1</v>
      </c>
      <c r="F9144">
        <v>0.15</v>
      </c>
      <c r="G9144">
        <v>2696</v>
      </c>
      <c r="H9144">
        <v>2291.6</v>
      </c>
      <c r="I9144">
        <v>0.31</v>
      </c>
      <c r="J9144" s="2" t="s">
        <v>19299</v>
      </c>
      <c r="K9144" t="str">
        <f>_xlfn.XLOOKUP(D9144,Products!A:A,Products!C:C,"")</f>
        <v>Beauty &amp; Personal Care</v>
      </c>
      <c r="L9144" t="str">
        <f>_xlfn.XLOOKUP(C9144,Customers!A:A,Customers!D:D,"")</f>
        <v>Tamil Nadu</v>
      </c>
      <c r="M9144" t="str">
        <f>_xlfn.XLOOKUP(C9144,Customers!A:A,Customers!E:E,"")</f>
        <v>Small Business</v>
      </c>
    </row>
    <row r="9145" spans="1:13" x14ac:dyDescent="0.25">
      <c r="A9145" t="s">
        <v>19300</v>
      </c>
      <c r="B9145" s="1">
        <v>45675</v>
      </c>
      <c r="C9145" t="s">
        <v>6750</v>
      </c>
      <c r="D9145" t="s">
        <v>287</v>
      </c>
      <c r="E9145">
        <v>1</v>
      </c>
      <c r="F9145">
        <v>0.05</v>
      </c>
      <c r="G9145">
        <v>36003</v>
      </c>
      <c r="H9145">
        <v>34202.85</v>
      </c>
      <c r="I9145">
        <v>0.16</v>
      </c>
      <c r="J9145" s="2" t="s">
        <v>19301</v>
      </c>
      <c r="K9145" t="str">
        <f>_xlfn.XLOOKUP(D9145,Products!A:A,Products!C:C,"")</f>
        <v>Technology</v>
      </c>
      <c r="L9145" t="str">
        <f>_xlfn.XLOOKUP(C9145,Customers!A:A,Customers!D:D,"")</f>
        <v>Kerala</v>
      </c>
      <c r="M9145" t="str">
        <f>_xlfn.XLOOKUP(C9145,Customers!A:A,Customers!E:E,"")</f>
        <v>Corporate</v>
      </c>
    </row>
    <row r="9146" spans="1:13" x14ac:dyDescent="0.25">
      <c r="A9146" t="s">
        <v>19302</v>
      </c>
      <c r="B9146" s="1">
        <v>45913</v>
      </c>
      <c r="C9146" t="s">
        <v>1181</v>
      </c>
      <c r="D9146" t="s">
        <v>100</v>
      </c>
      <c r="E9146">
        <v>1</v>
      </c>
      <c r="F9146">
        <v>0.05</v>
      </c>
      <c r="G9146">
        <v>43459</v>
      </c>
      <c r="H9146" s="2" t="s">
        <v>227</v>
      </c>
      <c r="I9146">
        <v>0.19</v>
      </c>
      <c r="J9146" s="2" t="s">
        <v>19303</v>
      </c>
      <c r="K9146" t="str">
        <f>_xlfn.XLOOKUP(D9146,Products!A:A,Products!C:C,"")</f>
        <v>Home Appliances</v>
      </c>
      <c r="L9146" t="str">
        <f>_xlfn.XLOOKUP(C9146,Customers!A:A,Customers!D:D,"")</f>
        <v>Telangana</v>
      </c>
      <c r="M9146" t="str">
        <f>_xlfn.XLOOKUP(C9146,Customers!A:A,Customers!E:E,"")</f>
        <v>Consumer</v>
      </c>
    </row>
    <row r="9147" spans="1:13" x14ac:dyDescent="0.25">
      <c r="A9147" t="s">
        <v>19304</v>
      </c>
      <c r="B9147" s="1">
        <v>45934</v>
      </c>
      <c r="C9147" t="s">
        <v>5468</v>
      </c>
      <c r="D9147" t="s">
        <v>287</v>
      </c>
      <c r="E9147">
        <v>2</v>
      </c>
      <c r="F9147">
        <v>0.2</v>
      </c>
      <c r="G9147">
        <v>36003</v>
      </c>
      <c r="H9147">
        <v>57604.800000000003</v>
      </c>
      <c r="I9147">
        <v>0.16</v>
      </c>
      <c r="J9147" s="2" t="s">
        <v>19305</v>
      </c>
      <c r="K9147" t="str">
        <f>_xlfn.XLOOKUP(D9147,Products!A:A,Products!C:C,"")</f>
        <v>Technology</v>
      </c>
      <c r="L9147" t="str">
        <f>_xlfn.XLOOKUP(C9147,Customers!A:A,Customers!D:D,"")</f>
        <v>Uttar Pradesh</v>
      </c>
      <c r="M9147" t="str">
        <f>_xlfn.XLOOKUP(C9147,Customers!A:A,Customers!E:E,"")</f>
        <v>Consumer</v>
      </c>
    </row>
    <row r="9148" spans="1:13" x14ac:dyDescent="0.25">
      <c r="A9148" t="s">
        <v>19306</v>
      </c>
      <c r="B9148" s="1">
        <v>45684</v>
      </c>
      <c r="C9148" t="s">
        <v>7517</v>
      </c>
      <c r="D9148" t="s">
        <v>212</v>
      </c>
      <c r="E9148">
        <v>2</v>
      </c>
      <c r="F9148">
        <v>0.1</v>
      </c>
      <c r="G9148">
        <v>13000</v>
      </c>
      <c r="H9148">
        <v>23400</v>
      </c>
      <c r="I9148">
        <v>0.19</v>
      </c>
      <c r="J9148" s="2" t="s">
        <v>19307</v>
      </c>
      <c r="K9148" t="str">
        <f>_xlfn.XLOOKUP(D9148,Products!A:A,Products!C:C,"")</f>
        <v>Home Appliances</v>
      </c>
      <c r="L9148" t="str">
        <f>_xlfn.XLOOKUP(C9148,Customers!A:A,Customers!D:D,"")</f>
        <v>Gujarat</v>
      </c>
      <c r="M9148" t="str">
        <f>_xlfn.XLOOKUP(C9148,Customers!A:A,Customers!E:E,"")</f>
        <v>Consumer</v>
      </c>
    </row>
    <row r="9149" spans="1:13" x14ac:dyDescent="0.25">
      <c r="A9149" t="s">
        <v>19308</v>
      </c>
      <c r="B9149" s="1">
        <v>45659</v>
      </c>
      <c r="C9149" t="s">
        <v>4485</v>
      </c>
      <c r="D9149" t="s">
        <v>85</v>
      </c>
      <c r="E9149">
        <v>3</v>
      </c>
      <c r="F9149">
        <v>0.05</v>
      </c>
      <c r="G9149">
        <v>28518</v>
      </c>
      <c r="H9149">
        <v>81276.3</v>
      </c>
      <c r="I9149">
        <v>0.31</v>
      </c>
      <c r="J9149" s="2" t="s">
        <v>19309</v>
      </c>
      <c r="K9149" t="str">
        <f>_xlfn.XLOOKUP(D9149,Products!A:A,Products!C:C,"")</f>
        <v>Beauty &amp; Personal Care</v>
      </c>
      <c r="L9149" t="str">
        <f>_xlfn.XLOOKUP(C9149,Customers!A:A,Customers!D:D,"")</f>
        <v>Delhi</v>
      </c>
      <c r="M9149" t="str">
        <f>_xlfn.XLOOKUP(C9149,Customers!A:A,Customers!E:E,"")</f>
        <v>Corporate</v>
      </c>
    </row>
    <row r="9150" spans="1:13" x14ac:dyDescent="0.25">
      <c r="A9150" t="s">
        <v>19310</v>
      </c>
      <c r="B9150" s="1">
        <v>46010</v>
      </c>
      <c r="C9150" t="s">
        <v>4418</v>
      </c>
      <c r="D9150" t="s">
        <v>142</v>
      </c>
      <c r="E9150">
        <v>1</v>
      </c>
      <c r="F9150">
        <v>0.15</v>
      </c>
      <c r="G9150">
        <v>38016</v>
      </c>
      <c r="H9150">
        <v>32313.599999999999</v>
      </c>
      <c r="I9150">
        <v>0.16</v>
      </c>
      <c r="J9150" s="2" t="s">
        <v>19311</v>
      </c>
      <c r="K9150" t="str">
        <f>_xlfn.XLOOKUP(D9150,Products!A:A,Products!C:C,"")</f>
        <v>Technology</v>
      </c>
      <c r="L9150" t="str">
        <f>_xlfn.XLOOKUP(C9150,Customers!A:A,Customers!D:D,"")</f>
        <v>Chandigarh</v>
      </c>
      <c r="M9150" t="str">
        <f>_xlfn.XLOOKUP(C9150,Customers!A:A,Customers!E:E,"")</f>
        <v>Corporate</v>
      </c>
    </row>
    <row r="9151" spans="1:13" x14ac:dyDescent="0.25">
      <c r="A9151" t="s">
        <v>19312</v>
      </c>
      <c r="B9151" s="1">
        <v>45952</v>
      </c>
      <c r="C9151" t="s">
        <v>5452</v>
      </c>
      <c r="D9151" t="s">
        <v>261</v>
      </c>
      <c r="E9151">
        <v>2</v>
      </c>
      <c r="F9151">
        <v>0</v>
      </c>
      <c r="G9151">
        <v>2649</v>
      </c>
      <c r="H9151">
        <v>5298</v>
      </c>
      <c r="I9151">
        <v>0.16</v>
      </c>
      <c r="J9151" s="2" t="s">
        <v>19313</v>
      </c>
      <c r="K9151" t="str">
        <f>_xlfn.XLOOKUP(D9151,Products!A:A,Products!C:C,"")</f>
        <v>Technology</v>
      </c>
      <c r="L9151" t="str">
        <f>_xlfn.XLOOKUP(C9151,Customers!A:A,Customers!D:D,"")</f>
        <v>Maharashtra</v>
      </c>
      <c r="M9151" t="str">
        <f>_xlfn.XLOOKUP(C9151,Customers!A:A,Customers!E:E,"")</f>
        <v>Corporate</v>
      </c>
    </row>
    <row r="9152" spans="1:13" x14ac:dyDescent="0.25">
      <c r="A9152" t="s">
        <v>19314</v>
      </c>
      <c r="B9152" s="1">
        <v>45969</v>
      </c>
      <c r="C9152" t="s">
        <v>2073</v>
      </c>
      <c r="D9152" t="s">
        <v>469</v>
      </c>
      <c r="E9152">
        <v>1</v>
      </c>
      <c r="F9152">
        <v>0.1</v>
      </c>
      <c r="G9152">
        <v>35056</v>
      </c>
      <c r="H9152">
        <v>31550.400000000001</v>
      </c>
      <c r="I9152">
        <v>0.19</v>
      </c>
      <c r="J9152" s="2" t="s">
        <v>19315</v>
      </c>
      <c r="K9152" t="str">
        <f>_xlfn.XLOOKUP(D9152,Products!A:A,Products!C:C,"")</f>
        <v>Home Appliances</v>
      </c>
      <c r="L9152" t="str">
        <f>_xlfn.XLOOKUP(C9152,Customers!A:A,Customers!D:D,"")</f>
        <v>West Bengal</v>
      </c>
      <c r="M9152" t="str">
        <f>_xlfn.XLOOKUP(C9152,Customers!A:A,Customers!E:E,"")</f>
        <v>Small Business</v>
      </c>
    </row>
    <row r="9153" spans="1:13" x14ac:dyDescent="0.25">
      <c r="A9153" t="s">
        <v>19316</v>
      </c>
      <c r="B9153" s="1">
        <v>46020</v>
      </c>
      <c r="C9153" t="s">
        <v>55</v>
      </c>
      <c r="D9153" t="s">
        <v>171</v>
      </c>
      <c r="E9153">
        <v>2</v>
      </c>
      <c r="F9153">
        <v>0</v>
      </c>
      <c r="G9153">
        <v>3648</v>
      </c>
      <c r="H9153">
        <v>7296</v>
      </c>
      <c r="I9153">
        <v>0.22</v>
      </c>
      <c r="J9153" s="2" t="s">
        <v>19317</v>
      </c>
      <c r="K9153" t="str">
        <f>_xlfn.XLOOKUP(D9153,Products!A:A,Products!C:C,"")</f>
        <v>Furniture</v>
      </c>
      <c r="L9153" t="str">
        <f>_xlfn.XLOOKUP(C9153,Customers!A:A,Customers!D:D,"")</f>
        <v>Tamil Nadu</v>
      </c>
      <c r="M9153" t="str">
        <f>_xlfn.XLOOKUP(C9153,Customers!A:A,Customers!E:E,"")</f>
        <v>Consumer</v>
      </c>
    </row>
    <row r="9154" spans="1:13" x14ac:dyDescent="0.25">
      <c r="A9154" t="s">
        <v>19318</v>
      </c>
      <c r="B9154" s="1">
        <v>45896</v>
      </c>
      <c r="C9154" t="s">
        <v>118</v>
      </c>
      <c r="D9154" t="s">
        <v>100</v>
      </c>
      <c r="E9154">
        <v>3</v>
      </c>
      <c r="F9154">
        <v>0</v>
      </c>
      <c r="G9154">
        <v>43459</v>
      </c>
      <c r="H9154">
        <v>130377</v>
      </c>
      <c r="I9154">
        <v>0.19</v>
      </c>
      <c r="J9154" s="2" t="s">
        <v>19319</v>
      </c>
      <c r="K9154" t="str">
        <f>_xlfn.XLOOKUP(D9154,Products!A:A,Products!C:C,"")</f>
        <v>Home Appliances</v>
      </c>
      <c r="L9154" t="str">
        <f>_xlfn.XLOOKUP(C9154,Customers!A:A,Customers!D:D,"")</f>
        <v>Rajasthan</v>
      </c>
      <c r="M9154" t="str">
        <f>_xlfn.XLOOKUP(C9154,Customers!A:A,Customers!E:E,"")</f>
        <v>Consumer</v>
      </c>
    </row>
    <row r="9155" spans="1:13" x14ac:dyDescent="0.25">
      <c r="A9155" t="s">
        <v>19320</v>
      </c>
      <c r="B9155" s="1">
        <v>45670</v>
      </c>
      <c r="C9155" t="s">
        <v>1921</v>
      </c>
      <c r="D9155" t="s">
        <v>64</v>
      </c>
      <c r="E9155">
        <v>3</v>
      </c>
      <c r="F9155">
        <v>0</v>
      </c>
      <c r="G9155">
        <v>5299</v>
      </c>
      <c r="H9155">
        <v>15897</v>
      </c>
      <c r="I9155">
        <v>0.16</v>
      </c>
      <c r="J9155" s="2" t="s">
        <v>19321</v>
      </c>
      <c r="K9155" t="str">
        <f>_xlfn.XLOOKUP(D9155,Products!A:A,Products!C:C,"")</f>
        <v>Technology</v>
      </c>
      <c r="L9155" t="str">
        <f>_xlfn.XLOOKUP(C9155,Customers!A:A,Customers!D:D,"")</f>
        <v>Maharashtra</v>
      </c>
      <c r="M9155" t="str">
        <f>_xlfn.XLOOKUP(C9155,Customers!A:A,Customers!E:E,"")</f>
        <v>Small Business</v>
      </c>
    </row>
    <row r="9156" spans="1:13" x14ac:dyDescent="0.25">
      <c r="A9156" t="s">
        <v>19322</v>
      </c>
      <c r="B9156" s="1">
        <v>45841</v>
      </c>
      <c r="C9156" t="s">
        <v>1853</v>
      </c>
      <c r="D9156" t="s">
        <v>78</v>
      </c>
      <c r="E9156">
        <v>4</v>
      </c>
      <c r="F9156">
        <v>0.2</v>
      </c>
      <c r="G9156">
        <v>40809</v>
      </c>
      <c r="H9156">
        <v>130588.8</v>
      </c>
      <c r="I9156">
        <v>0.19</v>
      </c>
      <c r="J9156" s="2" t="s">
        <v>19323</v>
      </c>
      <c r="K9156" t="str">
        <f>_xlfn.XLOOKUP(D9156,Products!A:A,Products!C:C,"")</f>
        <v>Home Appliances</v>
      </c>
      <c r="L9156" t="str">
        <f>_xlfn.XLOOKUP(C9156,Customers!A:A,Customers!D:D,"")</f>
        <v>Chandigarh</v>
      </c>
      <c r="M9156" t="str">
        <f>_xlfn.XLOOKUP(C9156,Customers!A:A,Customers!E:E,"")</f>
        <v>Consumer</v>
      </c>
    </row>
    <row r="9157" spans="1:13" x14ac:dyDescent="0.25">
      <c r="A9157" t="s">
        <v>19324</v>
      </c>
      <c r="B9157" s="1">
        <v>45851</v>
      </c>
      <c r="C9157" t="s">
        <v>3248</v>
      </c>
      <c r="D9157" t="s">
        <v>493</v>
      </c>
      <c r="E9157">
        <v>5</v>
      </c>
      <c r="F9157">
        <v>0</v>
      </c>
      <c r="G9157">
        <v>31802</v>
      </c>
      <c r="H9157">
        <v>159010</v>
      </c>
      <c r="I9157">
        <v>0.19</v>
      </c>
      <c r="J9157" s="2" t="s">
        <v>19325</v>
      </c>
      <c r="K9157" t="str">
        <f>_xlfn.XLOOKUP(D9157,Products!A:A,Products!C:C,"")</f>
        <v>Home Appliances</v>
      </c>
      <c r="L9157" t="str">
        <f>_xlfn.XLOOKUP(C9157,Customers!A:A,Customers!D:D,"")</f>
        <v>Maharashtra</v>
      </c>
      <c r="M9157" t="str">
        <f>_xlfn.XLOOKUP(C9157,Customers!A:A,Customers!E:E,"")</f>
        <v>Small Business</v>
      </c>
    </row>
    <row r="9158" spans="1:13" x14ac:dyDescent="0.25">
      <c r="A9158" t="s">
        <v>19326</v>
      </c>
      <c r="B9158" s="1">
        <v>45713</v>
      </c>
      <c r="C9158" t="s">
        <v>1812</v>
      </c>
      <c r="D9158" t="s">
        <v>371</v>
      </c>
      <c r="E9158">
        <v>3</v>
      </c>
      <c r="F9158">
        <v>0.1</v>
      </c>
      <c r="G9158">
        <v>34314</v>
      </c>
      <c r="H9158">
        <v>92647.8</v>
      </c>
      <c r="I9158">
        <v>0.16</v>
      </c>
      <c r="J9158" s="2" t="s">
        <v>19327</v>
      </c>
      <c r="K9158" t="str">
        <f>_xlfn.XLOOKUP(D9158,Products!A:A,Products!C:C,"")</f>
        <v>Technology</v>
      </c>
      <c r="L9158" t="str">
        <f>_xlfn.XLOOKUP(C9158,Customers!A:A,Customers!D:D,"")</f>
        <v>Uttar Pradesh</v>
      </c>
      <c r="M9158" t="str">
        <f>_xlfn.XLOOKUP(C9158,Customers!A:A,Customers!E:E,"")</f>
        <v>Consumer</v>
      </c>
    </row>
    <row r="9159" spans="1:13" x14ac:dyDescent="0.25">
      <c r="A9159" t="s">
        <v>19328</v>
      </c>
      <c r="B9159" s="1">
        <v>45887</v>
      </c>
      <c r="C9159" t="s">
        <v>686</v>
      </c>
      <c r="D9159" t="s">
        <v>111</v>
      </c>
      <c r="E9159">
        <v>1</v>
      </c>
      <c r="F9159">
        <v>0.05</v>
      </c>
      <c r="G9159">
        <v>22075</v>
      </c>
      <c r="H9159">
        <v>20971.25</v>
      </c>
      <c r="I9159">
        <v>0.16</v>
      </c>
      <c r="J9159" s="2" t="s">
        <v>19329</v>
      </c>
      <c r="K9159" t="str">
        <f>_xlfn.XLOOKUP(D9159,Products!A:A,Products!C:C,"")</f>
        <v>Technology</v>
      </c>
      <c r="L9159" t="str">
        <f>_xlfn.XLOOKUP(C9159,Customers!A:A,Customers!D:D,"")</f>
        <v>Maharashtra</v>
      </c>
      <c r="M9159" t="str">
        <f>_xlfn.XLOOKUP(C9159,Customers!A:A,Customers!E:E,"")</f>
        <v>Consumer</v>
      </c>
    </row>
    <row r="9160" spans="1:13" x14ac:dyDescent="0.25">
      <c r="A9160" t="s">
        <v>19330</v>
      </c>
      <c r="B9160" s="1">
        <v>45685</v>
      </c>
      <c r="C9160" t="s">
        <v>5595</v>
      </c>
      <c r="D9160" t="s">
        <v>78</v>
      </c>
      <c r="E9160">
        <v>1</v>
      </c>
      <c r="F9160">
        <v>0.1</v>
      </c>
      <c r="G9160">
        <v>40809</v>
      </c>
      <c r="H9160">
        <v>36728.1</v>
      </c>
      <c r="I9160">
        <v>0.19</v>
      </c>
      <c r="J9160">
        <v>9187.1126731227905</v>
      </c>
      <c r="K9160" t="str">
        <f>_xlfn.XLOOKUP(D9160,Products!A:A,Products!C:C,"")</f>
        <v>Home Appliances</v>
      </c>
      <c r="L9160" t="str">
        <f>_xlfn.XLOOKUP(C9160,Customers!A:A,Customers!D:D,"")</f>
        <v>Karnataka</v>
      </c>
      <c r="M9160" t="str">
        <f>_xlfn.XLOOKUP(C9160,Customers!A:A,Customers!E:E,"")</f>
        <v>Small Business</v>
      </c>
    </row>
    <row r="9161" spans="1:13" x14ac:dyDescent="0.25">
      <c r="A9161" t="s">
        <v>19331</v>
      </c>
      <c r="B9161" s="1">
        <v>45977</v>
      </c>
      <c r="C9161" t="s">
        <v>3593</v>
      </c>
      <c r="D9161" t="s">
        <v>528</v>
      </c>
      <c r="E9161">
        <v>2</v>
      </c>
      <c r="F9161">
        <v>0.1</v>
      </c>
      <c r="G9161">
        <v>34213</v>
      </c>
      <c r="H9161">
        <v>61583.4</v>
      </c>
      <c r="I9161">
        <v>0.19</v>
      </c>
      <c r="J9161" s="2" t="s">
        <v>19332</v>
      </c>
      <c r="K9161" t="str">
        <f>_xlfn.XLOOKUP(D9161,Products!A:A,Products!C:C,"")</f>
        <v>Home Appliances</v>
      </c>
      <c r="L9161" t="str">
        <f>_xlfn.XLOOKUP(C9161,Customers!A:A,Customers!D:D,"")</f>
        <v>Delhi</v>
      </c>
      <c r="M9161" t="str">
        <f>_xlfn.XLOOKUP(C9161,Customers!A:A,Customers!E:E,"")</f>
        <v>Small Business</v>
      </c>
    </row>
    <row r="9162" spans="1:13" x14ac:dyDescent="0.25">
      <c r="A9162" t="s">
        <v>19333</v>
      </c>
      <c r="B9162" s="1">
        <v>45728</v>
      </c>
      <c r="C9162" t="s">
        <v>6736</v>
      </c>
      <c r="D9162" t="s">
        <v>220</v>
      </c>
      <c r="E9162">
        <v>5</v>
      </c>
      <c r="F9162">
        <v>0.1</v>
      </c>
      <c r="G9162">
        <v>38513</v>
      </c>
      <c r="H9162">
        <v>173308.5</v>
      </c>
      <c r="I9162">
        <v>0.19</v>
      </c>
      <c r="J9162" s="2" t="s">
        <v>19334</v>
      </c>
      <c r="K9162" t="str">
        <f>_xlfn.XLOOKUP(D9162,Products!A:A,Products!C:C,"")</f>
        <v>Home Appliances</v>
      </c>
      <c r="L9162" t="str">
        <f>_xlfn.XLOOKUP(C9162,Customers!A:A,Customers!D:D,"")</f>
        <v>Kerala</v>
      </c>
      <c r="M9162" t="str">
        <f>_xlfn.XLOOKUP(C9162,Customers!A:A,Customers!E:E,"")</f>
        <v>Corporate</v>
      </c>
    </row>
    <row r="9163" spans="1:13" x14ac:dyDescent="0.25">
      <c r="A9163" t="s">
        <v>19335</v>
      </c>
      <c r="B9163" s="1">
        <v>45867</v>
      </c>
      <c r="C9163" t="s">
        <v>1292</v>
      </c>
      <c r="D9163" t="s">
        <v>100</v>
      </c>
      <c r="E9163">
        <v>1</v>
      </c>
      <c r="F9163">
        <v>0.15</v>
      </c>
      <c r="G9163">
        <v>43459</v>
      </c>
      <c r="H9163">
        <v>36940.15</v>
      </c>
      <c r="I9163">
        <v>0.19</v>
      </c>
      <c r="J9163" s="2" t="s">
        <v>19336</v>
      </c>
      <c r="K9163" t="str">
        <f>_xlfn.XLOOKUP(D9163,Products!A:A,Products!C:C,"")</f>
        <v>Home Appliances</v>
      </c>
      <c r="L9163" t="str">
        <f>_xlfn.XLOOKUP(C9163,Customers!A:A,Customers!D:D,"")</f>
        <v>Chandigarh</v>
      </c>
      <c r="M9163" t="str">
        <f>_xlfn.XLOOKUP(C9163,Customers!A:A,Customers!E:E,"")</f>
        <v>Corporate</v>
      </c>
    </row>
    <row r="9164" spans="1:13" x14ac:dyDescent="0.25">
      <c r="A9164" t="s">
        <v>19337</v>
      </c>
      <c r="B9164" s="1">
        <v>45841</v>
      </c>
      <c r="C9164" t="s">
        <v>2025</v>
      </c>
      <c r="D9164" t="s">
        <v>419</v>
      </c>
      <c r="E9164">
        <v>1</v>
      </c>
      <c r="F9164">
        <v>0.2</v>
      </c>
      <c r="G9164">
        <v>12154</v>
      </c>
      <c r="H9164">
        <v>9723.2000000000007</v>
      </c>
      <c r="I9164">
        <v>0.19</v>
      </c>
      <c r="J9164" s="2" t="s">
        <v>19338</v>
      </c>
      <c r="K9164" t="str">
        <f>_xlfn.XLOOKUP(D9164,Products!A:A,Products!C:C,"")</f>
        <v>Home Appliances</v>
      </c>
      <c r="L9164" t="str">
        <f>_xlfn.XLOOKUP(C9164,Customers!A:A,Customers!D:D,"")</f>
        <v>West Bengal</v>
      </c>
      <c r="M9164" t="str">
        <f>_xlfn.XLOOKUP(C9164,Customers!A:A,Customers!E:E,"")</f>
        <v>Consumer</v>
      </c>
    </row>
    <row r="9165" spans="1:13" x14ac:dyDescent="0.25">
      <c r="A9165" t="s">
        <v>19339</v>
      </c>
      <c r="B9165" s="1">
        <v>46013</v>
      </c>
      <c r="C9165" t="s">
        <v>1323</v>
      </c>
      <c r="D9165" t="s">
        <v>139</v>
      </c>
      <c r="E9165">
        <v>4</v>
      </c>
      <c r="F9165">
        <v>0.05</v>
      </c>
      <c r="G9165">
        <v>7732</v>
      </c>
      <c r="H9165">
        <v>29381.599999999999</v>
      </c>
      <c r="I9165">
        <v>0.22</v>
      </c>
      <c r="J9165" s="2" t="s">
        <v>19340</v>
      </c>
      <c r="K9165" t="str">
        <f>_xlfn.XLOOKUP(D9165,Products!A:A,Products!C:C,"")</f>
        <v>Furniture</v>
      </c>
      <c r="L9165" t="str">
        <f>_xlfn.XLOOKUP(C9165,Customers!A:A,Customers!D:D,"")</f>
        <v>Tamil Nadu</v>
      </c>
      <c r="M9165" t="str">
        <f>_xlfn.XLOOKUP(C9165,Customers!A:A,Customers!E:E,"")</f>
        <v>Corporate</v>
      </c>
    </row>
    <row r="9166" spans="1:13" x14ac:dyDescent="0.25">
      <c r="A9166" t="s">
        <v>19341</v>
      </c>
      <c r="B9166" s="1">
        <v>45698</v>
      </c>
      <c r="C9166" t="s">
        <v>72</v>
      </c>
      <c r="D9166" t="s">
        <v>28</v>
      </c>
      <c r="E9166">
        <v>1</v>
      </c>
      <c r="F9166">
        <v>0</v>
      </c>
      <c r="G9166">
        <v>49003</v>
      </c>
      <c r="H9166">
        <v>49003</v>
      </c>
      <c r="I9166">
        <v>0.31</v>
      </c>
      <c r="J9166" s="2" t="s">
        <v>19342</v>
      </c>
      <c r="K9166" t="str">
        <f>_xlfn.XLOOKUP(D9166,Products!A:A,Products!C:C,"")</f>
        <v>Beauty &amp; Personal Care</v>
      </c>
      <c r="L9166" t="str">
        <f>_xlfn.XLOOKUP(C9166,Customers!A:A,Customers!D:D,"")</f>
        <v>Kerala</v>
      </c>
      <c r="M9166" t="str">
        <f>_xlfn.XLOOKUP(C9166,Customers!A:A,Customers!E:E,"")</f>
        <v>Consumer</v>
      </c>
    </row>
    <row r="9167" spans="1:13" x14ac:dyDescent="0.25">
      <c r="A9167" t="s">
        <v>19343</v>
      </c>
      <c r="B9167" s="1">
        <v>45917</v>
      </c>
      <c r="C9167" t="s">
        <v>1765</v>
      </c>
      <c r="D9167" t="s">
        <v>235</v>
      </c>
      <c r="E9167">
        <v>2</v>
      </c>
      <c r="F9167">
        <v>0.2</v>
      </c>
      <c r="G9167">
        <v>21121</v>
      </c>
      <c r="H9167">
        <v>33793.599999999999</v>
      </c>
      <c r="I9167">
        <v>0.19</v>
      </c>
      <c r="J9167" s="2" t="s">
        <v>19344</v>
      </c>
      <c r="K9167" t="str">
        <f>_xlfn.XLOOKUP(D9167,Products!A:A,Products!C:C,"")</f>
        <v>Home Appliances</v>
      </c>
      <c r="L9167" t="str">
        <f>_xlfn.XLOOKUP(C9167,Customers!A:A,Customers!D:D,"")</f>
        <v>Maharashtra</v>
      </c>
      <c r="M9167" t="str">
        <f>_xlfn.XLOOKUP(C9167,Customers!A:A,Customers!E:E,"")</f>
        <v>Consumer</v>
      </c>
    </row>
    <row r="9168" spans="1:13" x14ac:dyDescent="0.25">
      <c r="A9168" t="s">
        <v>19345</v>
      </c>
      <c r="B9168" s="1">
        <v>46001</v>
      </c>
      <c r="C9168" t="s">
        <v>6368</v>
      </c>
      <c r="D9168" t="s">
        <v>313</v>
      </c>
      <c r="E9168">
        <v>3</v>
      </c>
      <c r="F9168">
        <v>0.25</v>
      </c>
      <c r="G9168">
        <v>23441</v>
      </c>
      <c r="H9168">
        <v>52742.25</v>
      </c>
      <c r="I9168">
        <v>0.19</v>
      </c>
      <c r="J9168" s="2" t="s">
        <v>19346</v>
      </c>
      <c r="K9168" t="str">
        <f>_xlfn.XLOOKUP(D9168,Products!A:A,Products!C:C,"")</f>
        <v>Home Appliances</v>
      </c>
      <c r="L9168" t="str">
        <f>_xlfn.XLOOKUP(C9168,Customers!A:A,Customers!D:D,"")</f>
        <v>Uttar Pradesh</v>
      </c>
      <c r="M9168" t="str">
        <f>_xlfn.XLOOKUP(C9168,Customers!A:A,Customers!E:E,"")</f>
        <v>Consumer</v>
      </c>
    </row>
    <row r="9169" spans="1:13" x14ac:dyDescent="0.25">
      <c r="A9169" t="s">
        <v>19347</v>
      </c>
      <c r="B9169" s="1">
        <v>45741</v>
      </c>
      <c r="C9169" t="s">
        <v>590</v>
      </c>
      <c r="D9169" t="s">
        <v>152</v>
      </c>
      <c r="E9169">
        <v>3</v>
      </c>
      <c r="F9169">
        <v>0.1</v>
      </c>
      <c r="G9169">
        <v>32777</v>
      </c>
      <c r="H9169" s="2" t="s">
        <v>9076</v>
      </c>
      <c r="I9169">
        <v>0.19</v>
      </c>
      <c r="J9169" s="2" t="s">
        <v>19348</v>
      </c>
      <c r="K9169" t="str">
        <f>_xlfn.XLOOKUP(D9169,Products!A:A,Products!C:C,"")</f>
        <v>Home Appliances</v>
      </c>
      <c r="L9169" t="str">
        <f>_xlfn.XLOOKUP(C9169,Customers!A:A,Customers!D:D,"")</f>
        <v>Delhi</v>
      </c>
      <c r="M9169" t="str">
        <f>_xlfn.XLOOKUP(C9169,Customers!A:A,Customers!E:E,"")</f>
        <v>Consumer</v>
      </c>
    </row>
    <row r="9170" spans="1:13" x14ac:dyDescent="0.25">
      <c r="A9170" t="s">
        <v>19349</v>
      </c>
      <c r="B9170" s="1">
        <v>45703</v>
      </c>
      <c r="C9170" t="s">
        <v>616</v>
      </c>
      <c r="D9170" t="s">
        <v>139</v>
      </c>
      <c r="E9170">
        <v>3</v>
      </c>
      <c r="F9170">
        <v>0.1</v>
      </c>
      <c r="G9170">
        <v>7732</v>
      </c>
      <c r="H9170">
        <v>20876.400000000001</v>
      </c>
      <c r="I9170">
        <v>0.22</v>
      </c>
      <c r="J9170" s="2" t="s">
        <v>19350</v>
      </c>
      <c r="K9170" t="str">
        <f>_xlfn.XLOOKUP(D9170,Products!A:A,Products!C:C,"")</f>
        <v>Furniture</v>
      </c>
      <c r="L9170" t="str">
        <f>_xlfn.XLOOKUP(C9170,Customers!A:A,Customers!D:D,"")</f>
        <v>Chandigarh</v>
      </c>
      <c r="M9170" t="str">
        <f>_xlfn.XLOOKUP(C9170,Customers!A:A,Customers!E:E,"")</f>
        <v>Corporate</v>
      </c>
    </row>
    <row r="9171" spans="1:13" x14ac:dyDescent="0.25">
      <c r="A9171" t="s">
        <v>19351</v>
      </c>
      <c r="B9171" s="1">
        <v>45816</v>
      </c>
      <c r="C9171" t="s">
        <v>7645</v>
      </c>
      <c r="D9171" t="s">
        <v>249</v>
      </c>
      <c r="E9171">
        <v>3</v>
      </c>
      <c r="F9171">
        <v>0</v>
      </c>
      <c r="G9171">
        <v>4101</v>
      </c>
      <c r="H9171">
        <v>12303</v>
      </c>
      <c r="I9171">
        <v>0.16</v>
      </c>
      <c r="J9171" s="2" t="s">
        <v>19352</v>
      </c>
      <c r="K9171" t="str">
        <f>_xlfn.XLOOKUP(D9171,Products!A:A,Products!C:C,"")</f>
        <v>Technology</v>
      </c>
      <c r="L9171" t="str">
        <f>_xlfn.XLOOKUP(C9171,Customers!A:A,Customers!D:D,"")</f>
        <v>Uttar Pradesh</v>
      </c>
      <c r="M9171" t="str">
        <f>_xlfn.XLOOKUP(C9171,Customers!A:A,Customers!E:E,"")</f>
        <v>Consumer</v>
      </c>
    </row>
    <row r="9172" spans="1:13" x14ac:dyDescent="0.25">
      <c r="A9172" t="s">
        <v>19353</v>
      </c>
      <c r="B9172" s="1">
        <v>46001</v>
      </c>
      <c r="C9172" t="s">
        <v>4034</v>
      </c>
      <c r="D9172" t="s">
        <v>444</v>
      </c>
      <c r="E9172">
        <v>2</v>
      </c>
      <c r="F9172">
        <v>0.1</v>
      </c>
      <c r="G9172">
        <v>16218</v>
      </c>
      <c r="H9172">
        <v>29192.400000000001</v>
      </c>
      <c r="I9172">
        <v>0.19</v>
      </c>
      <c r="J9172" s="2" t="s">
        <v>19354</v>
      </c>
      <c r="K9172" t="str">
        <f>_xlfn.XLOOKUP(D9172,Products!A:A,Products!C:C,"")</f>
        <v>Home Appliances</v>
      </c>
      <c r="L9172" t="str">
        <f>_xlfn.XLOOKUP(C9172,Customers!A:A,Customers!D:D,"")</f>
        <v>Maharashtra</v>
      </c>
      <c r="M9172" t="str">
        <f>_xlfn.XLOOKUP(C9172,Customers!A:A,Customers!E:E,"")</f>
        <v>Corporate</v>
      </c>
    </row>
    <row r="9173" spans="1:13" x14ac:dyDescent="0.25">
      <c r="A9173" t="s">
        <v>19355</v>
      </c>
      <c r="B9173" s="1">
        <v>45664</v>
      </c>
      <c r="C9173" t="s">
        <v>4488</v>
      </c>
      <c r="D9173" t="s">
        <v>73</v>
      </c>
      <c r="E9173">
        <v>1</v>
      </c>
      <c r="F9173">
        <v>0.05</v>
      </c>
      <c r="G9173">
        <v>24549</v>
      </c>
      <c r="H9173">
        <v>23321.55</v>
      </c>
      <c r="I9173">
        <v>0.19</v>
      </c>
      <c r="J9173" s="2" t="s">
        <v>19356</v>
      </c>
      <c r="K9173" t="str">
        <f>_xlfn.XLOOKUP(D9173,Products!A:A,Products!C:C,"")</f>
        <v>Home Appliances</v>
      </c>
      <c r="L9173" t="str">
        <f>_xlfn.XLOOKUP(C9173,Customers!A:A,Customers!D:D,"")</f>
        <v>Maharashtra</v>
      </c>
      <c r="M9173" t="str">
        <f>_xlfn.XLOOKUP(C9173,Customers!A:A,Customers!E:E,"")</f>
        <v>Consumer</v>
      </c>
    </row>
    <row r="9174" spans="1:13" x14ac:dyDescent="0.25">
      <c r="A9174" t="s">
        <v>19357</v>
      </c>
      <c r="B9174" s="1">
        <v>45990</v>
      </c>
      <c r="C9174" t="s">
        <v>1653</v>
      </c>
      <c r="D9174" t="s">
        <v>788</v>
      </c>
      <c r="E9174">
        <v>2</v>
      </c>
      <c r="F9174">
        <v>0.25</v>
      </c>
      <c r="G9174">
        <v>39927</v>
      </c>
      <c r="H9174">
        <v>59890.5</v>
      </c>
      <c r="I9174">
        <v>0.16</v>
      </c>
      <c r="J9174" s="2" t="s">
        <v>19358</v>
      </c>
      <c r="K9174" t="str">
        <f>_xlfn.XLOOKUP(D9174,Products!A:A,Products!C:C,"")</f>
        <v>Technology</v>
      </c>
      <c r="L9174" t="str">
        <f>_xlfn.XLOOKUP(C9174,Customers!A:A,Customers!D:D,"")</f>
        <v>Delhi</v>
      </c>
      <c r="M9174" t="str">
        <f>_xlfn.XLOOKUP(C9174,Customers!A:A,Customers!E:E,"")</f>
        <v>Consumer</v>
      </c>
    </row>
    <row r="9175" spans="1:13" x14ac:dyDescent="0.25">
      <c r="A9175" t="s">
        <v>19359</v>
      </c>
      <c r="B9175" s="1">
        <v>45793</v>
      </c>
      <c r="C9175" t="s">
        <v>1890</v>
      </c>
      <c r="D9175" t="s">
        <v>257</v>
      </c>
      <c r="E9175">
        <v>3</v>
      </c>
      <c r="F9175">
        <v>0.05</v>
      </c>
      <c r="G9175">
        <v>19803</v>
      </c>
      <c r="H9175" s="2" t="s">
        <v>5800</v>
      </c>
      <c r="I9175">
        <v>0.16</v>
      </c>
      <c r="J9175" s="2" t="s">
        <v>19360</v>
      </c>
      <c r="K9175" t="str">
        <f>_xlfn.XLOOKUP(D9175,Products!A:A,Products!C:C,"")</f>
        <v>Technology</v>
      </c>
      <c r="L9175" t="str">
        <f>_xlfn.XLOOKUP(C9175,Customers!A:A,Customers!D:D,"")</f>
        <v>Uttar Pradesh</v>
      </c>
      <c r="M9175" t="str">
        <f>_xlfn.XLOOKUP(C9175,Customers!A:A,Customers!E:E,"")</f>
        <v>Corporate</v>
      </c>
    </row>
    <row r="9176" spans="1:13" x14ac:dyDescent="0.25">
      <c r="A9176" t="s">
        <v>19361</v>
      </c>
      <c r="B9176" s="1">
        <v>45840</v>
      </c>
      <c r="C9176" t="s">
        <v>2428</v>
      </c>
      <c r="D9176" t="s">
        <v>239</v>
      </c>
      <c r="E9176">
        <v>1</v>
      </c>
      <c r="F9176">
        <v>0.05</v>
      </c>
      <c r="G9176">
        <v>35247</v>
      </c>
      <c r="H9176">
        <v>33484.65</v>
      </c>
      <c r="I9176">
        <v>0.16</v>
      </c>
      <c r="J9176">
        <v>6048.3330159426896</v>
      </c>
      <c r="K9176" t="str">
        <f>_xlfn.XLOOKUP(D9176,Products!A:A,Products!C:C,"")</f>
        <v>Technology</v>
      </c>
      <c r="L9176" t="str">
        <f>_xlfn.XLOOKUP(C9176,Customers!A:A,Customers!D:D,"")</f>
        <v>Gujarat</v>
      </c>
      <c r="M9176" t="str">
        <f>_xlfn.XLOOKUP(C9176,Customers!A:A,Customers!E:E,"")</f>
        <v>Consumer</v>
      </c>
    </row>
    <row r="9177" spans="1:13" x14ac:dyDescent="0.25">
      <c r="A9177" t="s">
        <v>19362</v>
      </c>
      <c r="B9177" s="1">
        <v>45854</v>
      </c>
      <c r="C9177" t="s">
        <v>2865</v>
      </c>
      <c r="D9177" t="s">
        <v>32</v>
      </c>
      <c r="E9177">
        <v>1</v>
      </c>
      <c r="F9177">
        <v>0.1</v>
      </c>
      <c r="G9177">
        <v>7879</v>
      </c>
      <c r="H9177">
        <v>7091.1</v>
      </c>
      <c r="I9177">
        <v>0.16</v>
      </c>
      <c r="J9177" s="2" t="s">
        <v>19363</v>
      </c>
      <c r="K9177" t="str">
        <f>_xlfn.XLOOKUP(D9177,Products!A:A,Products!C:C,"")</f>
        <v>Technology</v>
      </c>
      <c r="L9177" t="str">
        <f>_xlfn.XLOOKUP(C9177,Customers!A:A,Customers!D:D,"")</f>
        <v>Maharashtra</v>
      </c>
      <c r="M9177" t="str">
        <f>_xlfn.XLOOKUP(C9177,Customers!A:A,Customers!E:E,"")</f>
        <v>Corporate</v>
      </c>
    </row>
    <row r="9178" spans="1:13" x14ac:dyDescent="0.25">
      <c r="A9178" t="s">
        <v>19364</v>
      </c>
      <c r="B9178" s="1">
        <v>45829</v>
      </c>
      <c r="C9178" t="s">
        <v>916</v>
      </c>
      <c r="D9178" t="s">
        <v>601</v>
      </c>
      <c r="E9178">
        <v>1</v>
      </c>
      <c r="F9178">
        <v>0.05</v>
      </c>
      <c r="G9178">
        <v>5121</v>
      </c>
      <c r="H9178">
        <v>4864.95</v>
      </c>
      <c r="I9178">
        <v>0.28000000000000003</v>
      </c>
      <c r="J9178" s="2" t="s">
        <v>19365</v>
      </c>
      <c r="K9178" t="str">
        <f>_xlfn.XLOOKUP(D9178,Products!A:A,Products!C:C,"")</f>
        <v>Office Supplies</v>
      </c>
      <c r="L9178" t="str">
        <f>_xlfn.XLOOKUP(C9178,Customers!A:A,Customers!D:D,"")</f>
        <v>Kerala</v>
      </c>
      <c r="M9178" t="str">
        <f>_xlfn.XLOOKUP(C9178,Customers!A:A,Customers!E:E,"")</f>
        <v>Consumer</v>
      </c>
    </row>
    <row r="9179" spans="1:13" x14ac:dyDescent="0.25">
      <c r="A9179" t="s">
        <v>19366</v>
      </c>
      <c r="B9179" s="1">
        <v>46006</v>
      </c>
      <c r="C9179" t="s">
        <v>6048</v>
      </c>
      <c r="D9179" t="s">
        <v>200</v>
      </c>
      <c r="E9179">
        <v>2</v>
      </c>
      <c r="F9179">
        <v>0.1</v>
      </c>
      <c r="G9179">
        <v>28530</v>
      </c>
      <c r="H9179">
        <v>51354</v>
      </c>
      <c r="I9179">
        <v>0.16</v>
      </c>
      <c r="J9179" s="2" t="s">
        <v>19367</v>
      </c>
      <c r="K9179" t="str">
        <f>_xlfn.XLOOKUP(D9179,Products!A:A,Products!C:C,"")</f>
        <v>Technology</v>
      </c>
      <c r="L9179" t="str">
        <f>_xlfn.XLOOKUP(C9179,Customers!A:A,Customers!D:D,"")</f>
        <v>Chandigarh</v>
      </c>
      <c r="M9179" t="str">
        <f>_xlfn.XLOOKUP(C9179,Customers!A:A,Customers!E:E,"")</f>
        <v>Consumer</v>
      </c>
    </row>
    <row r="9180" spans="1:13" x14ac:dyDescent="0.25">
      <c r="A9180" t="s">
        <v>19368</v>
      </c>
      <c r="B9180" s="1">
        <v>45933</v>
      </c>
      <c r="C9180" t="s">
        <v>9008</v>
      </c>
      <c r="D9180" t="s">
        <v>626</v>
      </c>
      <c r="E9180">
        <v>1</v>
      </c>
      <c r="F9180">
        <v>0.25</v>
      </c>
      <c r="G9180">
        <v>27904</v>
      </c>
      <c r="H9180">
        <v>20928</v>
      </c>
      <c r="I9180">
        <v>0.22</v>
      </c>
      <c r="J9180" s="2" t="s">
        <v>19369</v>
      </c>
      <c r="K9180" t="str">
        <f>_xlfn.XLOOKUP(D9180,Products!A:A,Products!C:C,"")</f>
        <v>Furniture</v>
      </c>
      <c r="L9180" t="str">
        <f>_xlfn.XLOOKUP(C9180,Customers!A:A,Customers!D:D,"")</f>
        <v>Maharashtra</v>
      </c>
      <c r="M9180" t="str">
        <f>_xlfn.XLOOKUP(C9180,Customers!A:A,Customers!E:E,"")</f>
        <v>Consumer</v>
      </c>
    </row>
    <row r="9181" spans="1:13" x14ac:dyDescent="0.25">
      <c r="A9181" t="s">
        <v>19370</v>
      </c>
      <c r="B9181" s="1">
        <v>45735</v>
      </c>
      <c r="C9181" t="s">
        <v>3071</v>
      </c>
      <c r="D9181" t="s">
        <v>253</v>
      </c>
      <c r="E9181">
        <v>3</v>
      </c>
      <c r="F9181">
        <v>0.1</v>
      </c>
      <c r="G9181">
        <v>13190</v>
      </c>
      <c r="H9181">
        <v>35613</v>
      </c>
      <c r="I9181">
        <v>0.22</v>
      </c>
      <c r="J9181" s="2" t="s">
        <v>19371</v>
      </c>
      <c r="K9181" t="str">
        <f>_xlfn.XLOOKUP(D9181,Products!A:A,Products!C:C,"")</f>
        <v>Furniture</v>
      </c>
      <c r="L9181" t="str">
        <f>_xlfn.XLOOKUP(C9181,Customers!A:A,Customers!D:D,"")</f>
        <v>Karnataka</v>
      </c>
      <c r="M9181" t="str">
        <f>_xlfn.XLOOKUP(C9181,Customers!A:A,Customers!E:E,"")</f>
        <v>Consumer</v>
      </c>
    </row>
    <row r="9182" spans="1:13" x14ac:dyDescent="0.25">
      <c r="A9182" t="s">
        <v>19372</v>
      </c>
      <c r="B9182" s="1">
        <v>45835</v>
      </c>
      <c r="C9182" t="s">
        <v>230</v>
      </c>
      <c r="D9182" t="s">
        <v>549</v>
      </c>
      <c r="E9182">
        <v>1</v>
      </c>
      <c r="F9182">
        <v>0.2</v>
      </c>
      <c r="G9182">
        <v>21109</v>
      </c>
      <c r="H9182">
        <v>16887.2</v>
      </c>
      <c r="I9182">
        <v>0.22</v>
      </c>
      <c r="J9182">
        <v>3505.5886605038199</v>
      </c>
      <c r="K9182" t="str">
        <f>_xlfn.XLOOKUP(D9182,Products!A:A,Products!C:C,"")</f>
        <v>Furniture</v>
      </c>
      <c r="L9182" t="str">
        <f>_xlfn.XLOOKUP(C9182,Customers!A:A,Customers!D:D,"")</f>
        <v>Rajasthan</v>
      </c>
      <c r="M9182" t="str">
        <f>_xlfn.XLOOKUP(C9182,Customers!A:A,Customers!E:E,"")</f>
        <v>Corporate</v>
      </c>
    </row>
    <row r="9183" spans="1:13" x14ac:dyDescent="0.25">
      <c r="A9183" t="s">
        <v>19373</v>
      </c>
      <c r="B9183" s="1">
        <v>45684</v>
      </c>
      <c r="C9183" t="s">
        <v>761</v>
      </c>
      <c r="D9183" t="s">
        <v>469</v>
      </c>
      <c r="E9183">
        <v>1</v>
      </c>
      <c r="F9183">
        <v>0</v>
      </c>
      <c r="G9183">
        <v>35056</v>
      </c>
      <c r="H9183">
        <v>35056</v>
      </c>
      <c r="I9183">
        <v>0.19</v>
      </c>
      <c r="J9183" s="2" t="s">
        <v>19374</v>
      </c>
      <c r="K9183" t="str">
        <f>_xlfn.XLOOKUP(D9183,Products!A:A,Products!C:C,"")</f>
        <v>Home Appliances</v>
      </c>
      <c r="L9183" t="str">
        <f>_xlfn.XLOOKUP(C9183,Customers!A:A,Customers!D:D,"")</f>
        <v>Delhi</v>
      </c>
      <c r="M9183" t="str">
        <f>_xlfn.XLOOKUP(C9183,Customers!A:A,Customers!E:E,"")</f>
        <v>Consumer</v>
      </c>
    </row>
    <row r="9184" spans="1:13" x14ac:dyDescent="0.25">
      <c r="A9184" t="s">
        <v>19375</v>
      </c>
      <c r="B9184" s="1">
        <v>45777</v>
      </c>
      <c r="C9184" t="s">
        <v>910</v>
      </c>
      <c r="D9184" t="s">
        <v>60</v>
      </c>
      <c r="E9184">
        <v>1</v>
      </c>
      <c r="F9184">
        <v>0</v>
      </c>
      <c r="G9184">
        <v>9257</v>
      </c>
      <c r="H9184">
        <v>9257</v>
      </c>
      <c r="I9184">
        <v>0.16</v>
      </c>
      <c r="J9184" s="2" t="s">
        <v>19376</v>
      </c>
      <c r="K9184" t="str">
        <f>_xlfn.XLOOKUP(D9184,Products!A:A,Products!C:C,"")</f>
        <v>Technology</v>
      </c>
      <c r="L9184" t="str">
        <f>_xlfn.XLOOKUP(C9184,Customers!A:A,Customers!D:D,"")</f>
        <v>Chandigarh</v>
      </c>
      <c r="M9184" t="str">
        <f>_xlfn.XLOOKUP(C9184,Customers!A:A,Customers!E:E,"")</f>
        <v>Corporate</v>
      </c>
    </row>
    <row r="9185" spans="1:13" x14ac:dyDescent="0.25">
      <c r="A9185" t="s">
        <v>19377</v>
      </c>
      <c r="B9185" s="1">
        <v>45938</v>
      </c>
      <c r="C9185" t="s">
        <v>1903</v>
      </c>
      <c r="D9185" t="s">
        <v>49</v>
      </c>
      <c r="E9185">
        <v>2</v>
      </c>
      <c r="F9185">
        <v>0.25</v>
      </c>
      <c r="G9185">
        <v>11380</v>
      </c>
      <c r="H9185">
        <v>17070</v>
      </c>
      <c r="I9185">
        <v>0.28000000000000003</v>
      </c>
      <c r="J9185" s="2" t="s">
        <v>19378</v>
      </c>
      <c r="K9185" t="str">
        <f>_xlfn.XLOOKUP(D9185,Products!A:A,Products!C:C,"")</f>
        <v>Office Supplies</v>
      </c>
      <c r="L9185" t="str">
        <f>_xlfn.XLOOKUP(C9185,Customers!A:A,Customers!D:D,"")</f>
        <v>Gujarat</v>
      </c>
      <c r="M9185" t="str">
        <f>_xlfn.XLOOKUP(C9185,Customers!A:A,Customers!E:E,"")</f>
        <v>Corporate</v>
      </c>
    </row>
    <row r="9186" spans="1:13" x14ac:dyDescent="0.25">
      <c r="A9186" t="s">
        <v>19379</v>
      </c>
      <c r="B9186" s="1">
        <v>45965</v>
      </c>
      <c r="C9186" t="s">
        <v>6781</v>
      </c>
      <c r="D9186" t="s">
        <v>115</v>
      </c>
      <c r="E9186">
        <v>1</v>
      </c>
      <c r="F9186">
        <v>0</v>
      </c>
      <c r="G9186">
        <v>10792</v>
      </c>
      <c r="H9186">
        <v>10792</v>
      </c>
      <c r="I9186">
        <v>0.28000000000000003</v>
      </c>
      <c r="J9186" s="2" t="s">
        <v>19380</v>
      </c>
      <c r="K9186" t="str">
        <f>_xlfn.XLOOKUP(D9186,Products!A:A,Products!C:C,"")</f>
        <v>Office Supplies</v>
      </c>
      <c r="L9186" t="str">
        <f>_xlfn.XLOOKUP(C9186,Customers!A:A,Customers!D:D,"")</f>
        <v>Maharashtra</v>
      </c>
      <c r="M9186" t="str">
        <f>_xlfn.XLOOKUP(C9186,Customers!A:A,Customers!E:E,"")</f>
        <v>Corporate</v>
      </c>
    </row>
    <row r="9187" spans="1:13" x14ac:dyDescent="0.25">
      <c r="A9187" t="s">
        <v>19381</v>
      </c>
      <c r="B9187" s="1">
        <v>45853</v>
      </c>
      <c r="C9187" t="s">
        <v>459</v>
      </c>
      <c r="D9187" t="s">
        <v>444</v>
      </c>
      <c r="E9187">
        <v>1</v>
      </c>
      <c r="F9187">
        <v>0.15</v>
      </c>
      <c r="G9187">
        <v>16218</v>
      </c>
      <c r="H9187">
        <v>13785.3</v>
      </c>
      <c r="I9187">
        <v>0.19</v>
      </c>
      <c r="J9187" s="2" t="s">
        <v>19382</v>
      </c>
      <c r="K9187" t="str">
        <f>_xlfn.XLOOKUP(D9187,Products!A:A,Products!C:C,"")</f>
        <v>Home Appliances</v>
      </c>
      <c r="L9187" t="str">
        <f>_xlfn.XLOOKUP(C9187,Customers!A:A,Customers!D:D,"")</f>
        <v>Tamil Nadu</v>
      </c>
      <c r="M9187" t="str">
        <f>_xlfn.XLOOKUP(C9187,Customers!A:A,Customers!E:E,"")</f>
        <v>Small Business</v>
      </c>
    </row>
    <row r="9188" spans="1:13" x14ac:dyDescent="0.25">
      <c r="A9188" t="s">
        <v>19383</v>
      </c>
      <c r="B9188" s="1">
        <v>45934</v>
      </c>
      <c r="C9188" t="s">
        <v>2122</v>
      </c>
      <c r="D9188" t="s">
        <v>371</v>
      </c>
      <c r="E9188">
        <v>4</v>
      </c>
      <c r="F9188">
        <v>0.1</v>
      </c>
      <c r="G9188">
        <v>34314</v>
      </c>
      <c r="H9188" s="2" t="s">
        <v>5271</v>
      </c>
      <c r="I9188">
        <v>0.16</v>
      </c>
      <c r="J9188" s="2" t="s">
        <v>19384</v>
      </c>
      <c r="K9188" t="str">
        <f>_xlfn.XLOOKUP(D9188,Products!A:A,Products!C:C,"")</f>
        <v>Technology</v>
      </c>
      <c r="L9188" t="str">
        <f>_xlfn.XLOOKUP(C9188,Customers!A:A,Customers!D:D,"")</f>
        <v>Chandigarh</v>
      </c>
      <c r="M9188" t="str">
        <f>_xlfn.XLOOKUP(C9188,Customers!A:A,Customers!E:E,"")</f>
        <v>Small Business</v>
      </c>
    </row>
    <row r="9189" spans="1:13" x14ac:dyDescent="0.25">
      <c r="A9189" t="s">
        <v>19385</v>
      </c>
      <c r="B9189" s="1">
        <v>45675</v>
      </c>
      <c r="C9189" t="s">
        <v>2607</v>
      </c>
      <c r="D9189" t="s">
        <v>78</v>
      </c>
      <c r="E9189">
        <v>3</v>
      </c>
      <c r="F9189">
        <v>0.1</v>
      </c>
      <c r="G9189">
        <v>40809</v>
      </c>
      <c r="H9189">
        <v>110184.3</v>
      </c>
      <c r="I9189">
        <v>0.19</v>
      </c>
      <c r="J9189" s="2" t="s">
        <v>19386</v>
      </c>
      <c r="K9189" t="str">
        <f>_xlfn.XLOOKUP(D9189,Products!A:A,Products!C:C,"")</f>
        <v>Home Appliances</v>
      </c>
      <c r="L9189" t="str">
        <f>_xlfn.XLOOKUP(C9189,Customers!A:A,Customers!D:D,"")</f>
        <v>Delhi</v>
      </c>
      <c r="M9189" t="str">
        <f>_xlfn.XLOOKUP(C9189,Customers!A:A,Customers!E:E,"")</f>
        <v>Corporate</v>
      </c>
    </row>
    <row r="9190" spans="1:13" x14ac:dyDescent="0.25">
      <c r="A9190" t="s">
        <v>19387</v>
      </c>
      <c r="B9190" s="1">
        <v>45952</v>
      </c>
      <c r="C9190" t="s">
        <v>241</v>
      </c>
      <c r="D9190" t="s">
        <v>171</v>
      </c>
      <c r="E9190">
        <v>3</v>
      </c>
      <c r="F9190">
        <v>0.15</v>
      </c>
      <c r="G9190">
        <v>3648</v>
      </c>
      <c r="H9190">
        <v>9302.4</v>
      </c>
      <c r="I9190">
        <v>0.22</v>
      </c>
      <c r="J9190" s="2" t="s">
        <v>19388</v>
      </c>
      <c r="K9190" t="str">
        <f>_xlfn.XLOOKUP(D9190,Products!A:A,Products!C:C,"")</f>
        <v>Furniture</v>
      </c>
      <c r="L9190" t="str">
        <f>_xlfn.XLOOKUP(C9190,Customers!A:A,Customers!D:D,"")</f>
        <v>Karnataka</v>
      </c>
      <c r="M9190" t="str">
        <f>_xlfn.XLOOKUP(C9190,Customers!A:A,Customers!E:E,"")</f>
        <v>Consumer</v>
      </c>
    </row>
    <row r="9191" spans="1:13" x14ac:dyDescent="0.25">
      <c r="A9191" t="s">
        <v>19389</v>
      </c>
      <c r="B9191" s="1">
        <v>45928</v>
      </c>
      <c r="C9191" t="s">
        <v>597</v>
      </c>
      <c r="D9191" t="s">
        <v>220</v>
      </c>
      <c r="E9191">
        <v>2</v>
      </c>
      <c r="F9191">
        <v>0.15</v>
      </c>
      <c r="G9191">
        <v>38513</v>
      </c>
      <c r="H9191">
        <v>65472.1</v>
      </c>
      <c r="I9191">
        <v>0.19</v>
      </c>
      <c r="J9191">
        <v>12278.5099840372</v>
      </c>
      <c r="K9191" t="str">
        <f>_xlfn.XLOOKUP(D9191,Products!A:A,Products!C:C,"")</f>
        <v>Home Appliances</v>
      </c>
      <c r="L9191" t="str">
        <f>_xlfn.XLOOKUP(C9191,Customers!A:A,Customers!D:D,"")</f>
        <v>West Bengal</v>
      </c>
      <c r="M9191" t="str">
        <f>_xlfn.XLOOKUP(C9191,Customers!A:A,Customers!E:E,"")</f>
        <v>Consumer</v>
      </c>
    </row>
    <row r="9192" spans="1:13" x14ac:dyDescent="0.25">
      <c r="A9192" t="s">
        <v>19390</v>
      </c>
      <c r="B9192" s="1">
        <v>45710</v>
      </c>
      <c r="C9192" t="s">
        <v>2816</v>
      </c>
      <c r="D9192" t="s">
        <v>389</v>
      </c>
      <c r="E9192">
        <v>3</v>
      </c>
      <c r="F9192">
        <v>0.2</v>
      </c>
      <c r="G9192">
        <v>32335</v>
      </c>
      <c r="H9192">
        <v>77604</v>
      </c>
      <c r="I9192">
        <v>0.31</v>
      </c>
      <c r="J9192" s="2" t="s">
        <v>19391</v>
      </c>
      <c r="K9192" t="str">
        <f>_xlfn.XLOOKUP(D9192,Products!A:A,Products!C:C,"")</f>
        <v>Beauty &amp; Personal Care</v>
      </c>
      <c r="L9192" t="str">
        <f>_xlfn.XLOOKUP(C9192,Customers!A:A,Customers!D:D,"")</f>
        <v>Telangana</v>
      </c>
      <c r="M9192" t="str">
        <f>_xlfn.XLOOKUP(C9192,Customers!A:A,Customers!E:E,"")</f>
        <v>Consumer</v>
      </c>
    </row>
    <row r="9193" spans="1:13" x14ac:dyDescent="0.25">
      <c r="A9193" t="s">
        <v>19392</v>
      </c>
      <c r="B9193" s="1">
        <v>45951</v>
      </c>
      <c r="C9193" t="s">
        <v>2025</v>
      </c>
      <c r="D9193" t="s">
        <v>253</v>
      </c>
      <c r="E9193">
        <v>3</v>
      </c>
      <c r="F9193">
        <v>0.05</v>
      </c>
      <c r="G9193">
        <v>13190</v>
      </c>
      <c r="H9193">
        <v>37591.5</v>
      </c>
      <c r="I9193">
        <v>0.22</v>
      </c>
      <c r="J9193" s="2" t="s">
        <v>19393</v>
      </c>
      <c r="K9193" t="str">
        <f>_xlfn.XLOOKUP(D9193,Products!A:A,Products!C:C,"")</f>
        <v>Furniture</v>
      </c>
      <c r="L9193" t="str">
        <f>_xlfn.XLOOKUP(C9193,Customers!A:A,Customers!D:D,"")</f>
        <v>West Bengal</v>
      </c>
      <c r="M9193" t="str">
        <f>_xlfn.XLOOKUP(C9193,Customers!A:A,Customers!E:E,"")</f>
        <v>Consumer</v>
      </c>
    </row>
    <row r="9194" spans="1:13" x14ac:dyDescent="0.25">
      <c r="A9194" t="s">
        <v>19394</v>
      </c>
      <c r="B9194" s="1">
        <v>45709</v>
      </c>
      <c r="C9194" t="s">
        <v>8709</v>
      </c>
      <c r="D9194" t="s">
        <v>271</v>
      </c>
      <c r="E9194">
        <v>4</v>
      </c>
      <c r="F9194">
        <v>0.15</v>
      </c>
      <c r="G9194">
        <v>44505</v>
      </c>
      <c r="H9194">
        <v>151317</v>
      </c>
      <c r="I9194">
        <v>0.19</v>
      </c>
      <c r="J9194" s="2" t="s">
        <v>19395</v>
      </c>
      <c r="K9194" t="str">
        <f>_xlfn.XLOOKUP(D9194,Products!A:A,Products!C:C,"")</f>
        <v>Home Appliances</v>
      </c>
      <c r="L9194" t="str">
        <f>_xlfn.XLOOKUP(C9194,Customers!A:A,Customers!D:D,"")</f>
        <v>Maharashtra</v>
      </c>
      <c r="M9194" t="str">
        <f>_xlfn.XLOOKUP(C9194,Customers!A:A,Customers!E:E,"")</f>
        <v>Corporate</v>
      </c>
    </row>
    <row r="9195" spans="1:13" x14ac:dyDescent="0.25">
      <c r="A9195" t="s">
        <v>19396</v>
      </c>
      <c r="B9195" s="1">
        <v>45873</v>
      </c>
      <c r="C9195" t="s">
        <v>3831</v>
      </c>
      <c r="D9195" t="s">
        <v>187</v>
      </c>
      <c r="E9195">
        <v>1</v>
      </c>
      <c r="F9195">
        <v>0.05</v>
      </c>
      <c r="G9195">
        <v>24562</v>
      </c>
      <c r="H9195" s="2" t="s">
        <v>188</v>
      </c>
      <c r="I9195">
        <v>0.22</v>
      </c>
      <c r="J9195" s="2" t="s">
        <v>19397</v>
      </c>
      <c r="K9195" t="str">
        <f>_xlfn.XLOOKUP(D9195,Products!A:A,Products!C:C,"")</f>
        <v>Furniture</v>
      </c>
      <c r="L9195" t="str">
        <f>_xlfn.XLOOKUP(C9195,Customers!A:A,Customers!D:D,"")</f>
        <v>Tamil Nadu</v>
      </c>
      <c r="M9195" t="str">
        <f>_xlfn.XLOOKUP(C9195,Customers!A:A,Customers!E:E,"")</f>
        <v>Small Business</v>
      </c>
    </row>
    <row r="9196" spans="1:13" x14ac:dyDescent="0.25">
      <c r="A9196" t="s">
        <v>19398</v>
      </c>
      <c r="B9196" s="1">
        <v>45729</v>
      </c>
      <c r="C9196" t="s">
        <v>590</v>
      </c>
      <c r="D9196" t="s">
        <v>528</v>
      </c>
      <c r="E9196">
        <v>1</v>
      </c>
      <c r="F9196">
        <v>0.15</v>
      </c>
      <c r="G9196">
        <v>34213</v>
      </c>
      <c r="H9196">
        <v>29081.05</v>
      </c>
      <c r="I9196">
        <v>0.19</v>
      </c>
      <c r="J9196" s="2" t="s">
        <v>19399</v>
      </c>
      <c r="K9196" t="str">
        <f>_xlfn.XLOOKUP(D9196,Products!A:A,Products!C:C,"")</f>
        <v>Home Appliances</v>
      </c>
      <c r="L9196" t="str">
        <f>_xlfn.XLOOKUP(C9196,Customers!A:A,Customers!D:D,"")</f>
        <v>Delhi</v>
      </c>
      <c r="M9196" t="str">
        <f>_xlfn.XLOOKUP(C9196,Customers!A:A,Customers!E:E,"")</f>
        <v>Consumer</v>
      </c>
    </row>
    <row r="9197" spans="1:13" x14ac:dyDescent="0.25">
      <c r="A9197" t="s">
        <v>19400</v>
      </c>
      <c r="B9197" s="1">
        <v>45685</v>
      </c>
      <c r="C9197" t="s">
        <v>1466</v>
      </c>
      <c r="D9197" t="s">
        <v>147</v>
      </c>
      <c r="E9197">
        <v>1</v>
      </c>
      <c r="F9197">
        <v>0</v>
      </c>
      <c r="G9197">
        <v>14233</v>
      </c>
      <c r="H9197">
        <v>14233</v>
      </c>
      <c r="I9197">
        <v>0.22</v>
      </c>
      <c r="J9197" s="2" t="s">
        <v>19401</v>
      </c>
      <c r="K9197" t="str">
        <f>_xlfn.XLOOKUP(D9197,Products!A:A,Products!C:C,"")</f>
        <v>Furniture</v>
      </c>
      <c r="L9197" t="str">
        <f>_xlfn.XLOOKUP(C9197,Customers!A:A,Customers!D:D,"")</f>
        <v>Maharashtra</v>
      </c>
      <c r="M9197" t="str">
        <f>_xlfn.XLOOKUP(C9197,Customers!A:A,Customers!E:E,"")</f>
        <v>Corporate</v>
      </c>
    </row>
    <row r="9198" spans="1:13" x14ac:dyDescent="0.25">
      <c r="A9198" t="s">
        <v>19402</v>
      </c>
      <c r="B9198" s="1">
        <v>45909</v>
      </c>
      <c r="C9198" t="s">
        <v>1261</v>
      </c>
      <c r="D9198" t="s">
        <v>220</v>
      </c>
      <c r="E9198">
        <v>4</v>
      </c>
      <c r="F9198">
        <v>0.1</v>
      </c>
      <c r="G9198">
        <v>38513</v>
      </c>
      <c r="H9198" s="2" t="s">
        <v>15989</v>
      </c>
      <c r="I9198">
        <v>0.19</v>
      </c>
      <c r="J9198" s="2" t="s">
        <v>19403</v>
      </c>
      <c r="K9198" t="str">
        <f>_xlfn.XLOOKUP(D9198,Products!A:A,Products!C:C,"")</f>
        <v>Home Appliances</v>
      </c>
      <c r="L9198" t="str">
        <f>_xlfn.XLOOKUP(C9198,Customers!A:A,Customers!D:D,"")</f>
        <v>Maharashtra</v>
      </c>
      <c r="M9198" t="str">
        <f>_xlfn.XLOOKUP(C9198,Customers!A:A,Customers!E:E,"")</f>
        <v>Consumer</v>
      </c>
    </row>
    <row r="9199" spans="1:13" x14ac:dyDescent="0.25">
      <c r="A9199" t="s">
        <v>19404</v>
      </c>
      <c r="B9199" s="1">
        <v>45692</v>
      </c>
      <c r="C9199" t="s">
        <v>6495</v>
      </c>
      <c r="D9199" t="s">
        <v>92</v>
      </c>
      <c r="E9199">
        <v>2</v>
      </c>
      <c r="F9199">
        <v>0.05</v>
      </c>
      <c r="G9199">
        <v>41116</v>
      </c>
      <c r="H9199">
        <v>78120.399999999994</v>
      </c>
      <c r="I9199">
        <v>0.19</v>
      </c>
      <c r="J9199" s="2" t="s">
        <v>19405</v>
      </c>
      <c r="K9199" t="str">
        <f>_xlfn.XLOOKUP(D9199,Products!A:A,Products!C:C,"")</f>
        <v>Home Appliances</v>
      </c>
      <c r="L9199" t="str">
        <f>_xlfn.XLOOKUP(C9199,Customers!A:A,Customers!D:D,"")</f>
        <v>Kerala</v>
      </c>
      <c r="M9199" t="str">
        <f>_xlfn.XLOOKUP(C9199,Customers!A:A,Customers!E:E,"")</f>
        <v>Consumer</v>
      </c>
    </row>
    <row r="9200" spans="1:13" x14ac:dyDescent="0.25">
      <c r="A9200" t="s">
        <v>19406</v>
      </c>
      <c r="B9200" s="1">
        <v>45858</v>
      </c>
      <c r="C9200" t="s">
        <v>809</v>
      </c>
      <c r="D9200" t="s">
        <v>291</v>
      </c>
      <c r="E9200">
        <v>2</v>
      </c>
      <c r="F9200">
        <v>0.05</v>
      </c>
      <c r="G9200">
        <v>46621</v>
      </c>
      <c r="H9200">
        <v>88579.9</v>
      </c>
      <c r="I9200">
        <v>0.19</v>
      </c>
      <c r="J9200" s="2" t="s">
        <v>19407</v>
      </c>
      <c r="K9200" t="str">
        <f>_xlfn.XLOOKUP(D9200,Products!A:A,Products!C:C,"")</f>
        <v>Home Appliances</v>
      </c>
      <c r="L9200" t="str">
        <f>_xlfn.XLOOKUP(C9200,Customers!A:A,Customers!D:D,"")</f>
        <v>Gujarat</v>
      </c>
      <c r="M9200" t="str">
        <f>_xlfn.XLOOKUP(C9200,Customers!A:A,Customers!E:E,"")</f>
        <v>Consumer</v>
      </c>
    </row>
    <row r="9201" spans="1:13" x14ac:dyDescent="0.25">
      <c r="A9201" t="s">
        <v>19408</v>
      </c>
      <c r="B9201" s="1">
        <v>45906</v>
      </c>
      <c r="C9201" t="s">
        <v>1173</v>
      </c>
      <c r="D9201" t="s">
        <v>204</v>
      </c>
      <c r="E9201">
        <v>2</v>
      </c>
      <c r="F9201">
        <v>0.15</v>
      </c>
      <c r="G9201">
        <v>19940</v>
      </c>
      <c r="H9201">
        <v>33898</v>
      </c>
      <c r="I9201">
        <v>0.16</v>
      </c>
      <c r="J9201" s="2" t="s">
        <v>19409</v>
      </c>
      <c r="K9201" t="str">
        <f>_xlfn.XLOOKUP(D9201,Products!A:A,Products!C:C,"")</f>
        <v>Technology</v>
      </c>
      <c r="L9201" t="str">
        <f>_xlfn.XLOOKUP(C9201,Customers!A:A,Customers!D:D,"")</f>
        <v>Tamil Nadu</v>
      </c>
      <c r="M9201" t="str">
        <f>_xlfn.XLOOKUP(C9201,Customers!A:A,Customers!E:E,"")</f>
        <v>Consumer</v>
      </c>
    </row>
    <row r="9202" spans="1:13" x14ac:dyDescent="0.25">
      <c r="A9202" t="s">
        <v>19410</v>
      </c>
      <c r="B9202" s="1">
        <v>45756</v>
      </c>
      <c r="C9202" t="s">
        <v>806</v>
      </c>
      <c r="D9202" t="s">
        <v>96</v>
      </c>
      <c r="E9202">
        <v>3</v>
      </c>
      <c r="F9202">
        <v>0.05</v>
      </c>
      <c r="G9202">
        <v>11537</v>
      </c>
      <c r="H9202">
        <v>32880.449999999997</v>
      </c>
      <c r="I9202">
        <v>0.22</v>
      </c>
      <c r="J9202" s="2" t="s">
        <v>19411</v>
      </c>
      <c r="K9202" t="str">
        <f>_xlfn.XLOOKUP(D9202,Products!A:A,Products!C:C,"")</f>
        <v>Furniture</v>
      </c>
      <c r="L9202" t="str">
        <f>_xlfn.XLOOKUP(C9202,Customers!A:A,Customers!D:D,"")</f>
        <v>Chandigarh</v>
      </c>
      <c r="M9202" t="str">
        <f>_xlfn.XLOOKUP(C9202,Customers!A:A,Customers!E:E,"")</f>
        <v>Consumer</v>
      </c>
    </row>
    <row r="9203" spans="1:13" x14ac:dyDescent="0.25">
      <c r="A9203" t="s">
        <v>19412</v>
      </c>
      <c r="B9203" s="1">
        <v>45965</v>
      </c>
      <c r="C9203" t="s">
        <v>9590</v>
      </c>
      <c r="D9203" t="s">
        <v>179</v>
      </c>
      <c r="E9203">
        <v>4</v>
      </c>
      <c r="F9203">
        <v>0.15</v>
      </c>
      <c r="G9203">
        <v>5109</v>
      </c>
      <c r="H9203">
        <v>17370.599999999999</v>
      </c>
      <c r="I9203">
        <v>0.19</v>
      </c>
      <c r="J9203" s="2" t="s">
        <v>19413</v>
      </c>
      <c r="K9203" t="str">
        <f>_xlfn.XLOOKUP(D9203,Products!A:A,Products!C:C,"")</f>
        <v>Home Appliances</v>
      </c>
      <c r="L9203" t="str">
        <f>_xlfn.XLOOKUP(C9203,Customers!A:A,Customers!D:D,"")</f>
        <v>Karnataka</v>
      </c>
      <c r="M9203" t="str">
        <f>_xlfn.XLOOKUP(C9203,Customers!A:A,Customers!E:E,"")</f>
        <v>Consumer</v>
      </c>
    </row>
    <row r="9204" spans="1:13" x14ac:dyDescent="0.25">
      <c r="A9204" t="s">
        <v>19414</v>
      </c>
      <c r="B9204" s="1">
        <v>45797</v>
      </c>
      <c r="C9204" t="s">
        <v>3265</v>
      </c>
      <c r="D9204" t="s">
        <v>187</v>
      </c>
      <c r="E9204">
        <v>3</v>
      </c>
      <c r="F9204">
        <v>0.1</v>
      </c>
      <c r="G9204">
        <v>24562</v>
      </c>
      <c r="H9204" s="2" t="s">
        <v>4188</v>
      </c>
      <c r="I9204">
        <v>0.22</v>
      </c>
      <c r="J9204" s="2" t="s">
        <v>19415</v>
      </c>
      <c r="K9204" t="str">
        <f>_xlfn.XLOOKUP(D9204,Products!A:A,Products!C:C,"")</f>
        <v>Furniture</v>
      </c>
      <c r="L9204" t="str">
        <f>_xlfn.XLOOKUP(C9204,Customers!A:A,Customers!D:D,"")</f>
        <v>Chandigarh</v>
      </c>
      <c r="M9204" t="str">
        <f>_xlfn.XLOOKUP(C9204,Customers!A:A,Customers!E:E,"")</f>
        <v>Corporate</v>
      </c>
    </row>
    <row r="9205" spans="1:13" x14ac:dyDescent="0.25">
      <c r="A9205" t="s">
        <v>19416</v>
      </c>
      <c r="B9205" s="1">
        <v>45740</v>
      </c>
      <c r="C9205" t="s">
        <v>2717</v>
      </c>
      <c r="D9205" t="s">
        <v>60</v>
      </c>
      <c r="E9205">
        <v>3</v>
      </c>
      <c r="F9205">
        <v>0</v>
      </c>
      <c r="G9205">
        <v>9257</v>
      </c>
      <c r="H9205">
        <v>27771</v>
      </c>
      <c r="I9205">
        <v>0.16</v>
      </c>
      <c r="J9205" s="2" t="s">
        <v>19417</v>
      </c>
      <c r="K9205" t="str">
        <f>_xlfn.XLOOKUP(D9205,Products!A:A,Products!C:C,"")</f>
        <v>Technology</v>
      </c>
      <c r="L9205" t="str">
        <f>_xlfn.XLOOKUP(C9205,Customers!A:A,Customers!D:D,"")</f>
        <v>Tamil Nadu</v>
      </c>
      <c r="M9205" t="str">
        <f>_xlfn.XLOOKUP(C9205,Customers!A:A,Customers!E:E,"")</f>
        <v>Consumer</v>
      </c>
    </row>
    <row r="9206" spans="1:13" x14ac:dyDescent="0.25">
      <c r="A9206" t="s">
        <v>19418</v>
      </c>
      <c r="B9206" s="1">
        <v>45705</v>
      </c>
      <c r="C9206" t="s">
        <v>590</v>
      </c>
      <c r="D9206" t="s">
        <v>183</v>
      </c>
      <c r="E9206">
        <v>1</v>
      </c>
      <c r="F9206">
        <v>0.1</v>
      </c>
      <c r="G9206">
        <v>1533</v>
      </c>
      <c r="H9206">
        <v>1379.7</v>
      </c>
      <c r="I9206">
        <v>0.16</v>
      </c>
      <c r="J9206" s="2" t="s">
        <v>19419</v>
      </c>
      <c r="K9206" t="str">
        <f>_xlfn.XLOOKUP(D9206,Products!A:A,Products!C:C,"")</f>
        <v>Technology</v>
      </c>
      <c r="L9206" t="str">
        <f>_xlfn.XLOOKUP(C9206,Customers!A:A,Customers!D:D,"")</f>
        <v>Delhi</v>
      </c>
      <c r="M9206" t="str">
        <f>_xlfn.XLOOKUP(C9206,Customers!A:A,Customers!E:E,"")</f>
        <v>Consumer</v>
      </c>
    </row>
    <row r="9207" spans="1:13" x14ac:dyDescent="0.25">
      <c r="A9207" t="s">
        <v>19420</v>
      </c>
      <c r="B9207" s="1">
        <v>45935</v>
      </c>
      <c r="C9207" t="s">
        <v>1625</v>
      </c>
      <c r="D9207" t="s">
        <v>142</v>
      </c>
      <c r="E9207">
        <v>2</v>
      </c>
      <c r="F9207">
        <v>0.2</v>
      </c>
      <c r="G9207">
        <v>38016</v>
      </c>
      <c r="H9207" s="2" t="s">
        <v>5905</v>
      </c>
      <c r="I9207">
        <v>0.16</v>
      </c>
      <c r="J9207" s="2" t="s">
        <v>19421</v>
      </c>
      <c r="K9207" t="str">
        <f>_xlfn.XLOOKUP(D9207,Products!A:A,Products!C:C,"")</f>
        <v>Technology</v>
      </c>
      <c r="L9207" t="str">
        <f>_xlfn.XLOOKUP(C9207,Customers!A:A,Customers!D:D,"")</f>
        <v>Kerala</v>
      </c>
      <c r="M9207" t="str">
        <f>_xlfn.XLOOKUP(C9207,Customers!A:A,Customers!E:E,"")</f>
        <v>Corporate</v>
      </c>
    </row>
    <row r="9208" spans="1:13" x14ac:dyDescent="0.25">
      <c r="A9208" t="s">
        <v>19422</v>
      </c>
      <c r="B9208" s="1">
        <v>45905</v>
      </c>
      <c r="C9208" t="s">
        <v>2630</v>
      </c>
      <c r="D9208" t="s">
        <v>304</v>
      </c>
      <c r="E9208">
        <v>4</v>
      </c>
      <c r="F9208">
        <v>0.25</v>
      </c>
      <c r="G9208">
        <v>15711</v>
      </c>
      <c r="H9208">
        <v>47133</v>
      </c>
      <c r="I9208">
        <v>0.19</v>
      </c>
      <c r="J9208" s="2" t="s">
        <v>19423</v>
      </c>
      <c r="K9208" t="str">
        <f>_xlfn.XLOOKUP(D9208,Products!A:A,Products!C:C,"")</f>
        <v>Home Appliances</v>
      </c>
      <c r="L9208" t="str">
        <f>_xlfn.XLOOKUP(C9208,Customers!A:A,Customers!D:D,"")</f>
        <v>Gujarat</v>
      </c>
      <c r="M9208" t="str">
        <f>_xlfn.XLOOKUP(C9208,Customers!A:A,Customers!E:E,"")</f>
        <v>Consumer</v>
      </c>
    </row>
    <row r="9209" spans="1:13" x14ac:dyDescent="0.25">
      <c r="A9209" t="s">
        <v>19424</v>
      </c>
      <c r="B9209" s="1">
        <v>45834</v>
      </c>
      <c r="C9209" t="s">
        <v>8968</v>
      </c>
      <c r="D9209" t="s">
        <v>100</v>
      </c>
      <c r="E9209">
        <v>3</v>
      </c>
      <c r="F9209">
        <v>0.05</v>
      </c>
      <c r="G9209">
        <v>43459</v>
      </c>
      <c r="H9209">
        <v>123858.15</v>
      </c>
      <c r="I9209">
        <v>0.19</v>
      </c>
      <c r="J9209" s="2" t="s">
        <v>19425</v>
      </c>
      <c r="K9209" t="str">
        <f>_xlfn.XLOOKUP(D9209,Products!A:A,Products!C:C,"")</f>
        <v>Home Appliances</v>
      </c>
      <c r="L9209" t="str">
        <f>_xlfn.XLOOKUP(C9209,Customers!A:A,Customers!D:D,"")</f>
        <v>Karnataka</v>
      </c>
      <c r="M9209" t="str">
        <f>_xlfn.XLOOKUP(C9209,Customers!A:A,Customers!E:E,"")</f>
        <v>Consumer</v>
      </c>
    </row>
    <row r="9210" spans="1:13" x14ac:dyDescent="0.25">
      <c r="A9210" t="s">
        <v>19426</v>
      </c>
      <c r="B9210" s="1">
        <v>45709</v>
      </c>
      <c r="C9210" t="s">
        <v>3690</v>
      </c>
      <c r="D9210" t="s">
        <v>313</v>
      </c>
      <c r="E9210">
        <v>2</v>
      </c>
      <c r="F9210">
        <v>0</v>
      </c>
      <c r="G9210">
        <v>23441</v>
      </c>
      <c r="H9210">
        <v>46882</v>
      </c>
      <c r="I9210">
        <v>0.19</v>
      </c>
      <c r="J9210">
        <v>9724.9297719962597</v>
      </c>
      <c r="K9210" t="str">
        <f>_xlfn.XLOOKUP(D9210,Products!A:A,Products!C:C,"")</f>
        <v>Home Appliances</v>
      </c>
      <c r="L9210" t="str">
        <f>_xlfn.XLOOKUP(C9210,Customers!A:A,Customers!D:D,"")</f>
        <v>Karnataka</v>
      </c>
      <c r="M9210" t="str">
        <f>_xlfn.XLOOKUP(C9210,Customers!A:A,Customers!E:E,"")</f>
        <v>Corporate</v>
      </c>
    </row>
    <row r="9211" spans="1:13" x14ac:dyDescent="0.25">
      <c r="A9211" t="s">
        <v>19427</v>
      </c>
      <c r="B9211" s="1">
        <v>45736</v>
      </c>
      <c r="C9211" t="s">
        <v>59</v>
      </c>
      <c r="D9211" t="s">
        <v>444</v>
      </c>
      <c r="E9211">
        <v>1</v>
      </c>
      <c r="F9211">
        <v>0</v>
      </c>
      <c r="G9211">
        <v>16218</v>
      </c>
      <c r="H9211">
        <v>16218</v>
      </c>
      <c r="I9211">
        <v>0.19</v>
      </c>
      <c r="J9211" s="2" t="s">
        <v>19428</v>
      </c>
      <c r="K9211" t="str">
        <f>_xlfn.XLOOKUP(D9211,Products!A:A,Products!C:C,"")</f>
        <v>Home Appliances</v>
      </c>
      <c r="L9211" t="str">
        <f>_xlfn.XLOOKUP(C9211,Customers!A:A,Customers!D:D,"")</f>
        <v>Karnataka</v>
      </c>
      <c r="M9211" t="str">
        <f>_xlfn.XLOOKUP(C9211,Customers!A:A,Customers!E:E,"")</f>
        <v>Consumer</v>
      </c>
    </row>
    <row r="9212" spans="1:13" x14ac:dyDescent="0.25">
      <c r="A9212" t="s">
        <v>19429</v>
      </c>
      <c r="B9212" s="1">
        <v>45979</v>
      </c>
      <c r="C9212" t="s">
        <v>3132</v>
      </c>
      <c r="D9212" t="s">
        <v>171</v>
      </c>
      <c r="E9212">
        <v>1</v>
      </c>
      <c r="F9212">
        <v>0.15</v>
      </c>
      <c r="G9212">
        <v>3648</v>
      </c>
      <c r="H9212" s="2" t="s">
        <v>3100</v>
      </c>
      <c r="I9212">
        <v>0.22</v>
      </c>
      <c r="J9212" s="2" t="s">
        <v>19430</v>
      </c>
      <c r="K9212" t="str">
        <f>_xlfn.XLOOKUP(D9212,Products!A:A,Products!C:C,"")</f>
        <v>Furniture</v>
      </c>
      <c r="L9212" t="str">
        <f>_xlfn.XLOOKUP(C9212,Customers!A:A,Customers!D:D,"")</f>
        <v>Kerala</v>
      </c>
      <c r="M9212" t="str">
        <f>_xlfn.XLOOKUP(C9212,Customers!A:A,Customers!E:E,"")</f>
        <v>Consumer</v>
      </c>
    </row>
    <row r="9213" spans="1:13" x14ac:dyDescent="0.25">
      <c r="A9213" t="s">
        <v>19431</v>
      </c>
      <c r="B9213" s="1">
        <v>45721</v>
      </c>
      <c r="C9213" t="s">
        <v>5340</v>
      </c>
      <c r="D9213" t="s">
        <v>393</v>
      </c>
      <c r="E9213">
        <v>1</v>
      </c>
      <c r="F9213">
        <v>0.15</v>
      </c>
      <c r="G9213">
        <v>11721</v>
      </c>
      <c r="H9213">
        <v>9962.85</v>
      </c>
      <c r="I9213">
        <v>0.16</v>
      </c>
      <c r="J9213" s="2" t="s">
        <v>19432</v>
      </c>
      <c r="K9213" t="str">
        <f>_xlfn.XLOOKUP(D9213,Products!A:A,Products!C:C,"")</f>
        <v>Technology</v>
      </c>
      <c r="L9213" t="str">
        <f>_xlfn.XLOOKUP(C9213,Customers!A:A,Customers!D:D,"")</f>
        <v>Chandigarh</v>
      </c>
      <c r="M9213" t="str">
        <f>_xlfn.XLOOKUP(C9213,Customers!A:A,Customers!E:E,"")</f>
        <v>Consumer</v>
      </c>
    </row>
    <row r="9214" spans="1:13" x14ac:dyDescent="0.25">
      <c r="A9214" t="s">
        <v>19433</v>
      </c>
      <c r="B9214" s="1">
        <v>45665</v>
      </c>
      <c r="C9214" t="s">
        <v>2153</v>
      </c>
      <c r="D9214" t="s">
        <v>249</v>
      </c>
      <c r="E9214">
        <v>2</v>
      </c>
      <c r="F9214">
        <v>0.05</v>
      </c>
      <c r="G9214">
        <v>4101</v>
      </c>
      <c r="H9214">
        <v>7791.9</v>
      </c>
      <c r="I9214">
        <v>0.16</v>
      </c>
      <c r="J9214">
        <v>1559.03351048886</v>
      </c>
      <c r="K9214" t="str">
        <f>_xlfn.XLOOKUP(D9214,Products!A:A,Products!C:C,"")</f>
        <v>Technology</v>
      </c>
      <c r="L9214" t="str">
        <f>_xlfn.XLOOKUP(C9214,Customers!A:A,Customers!D:D,"")</f>
        <v>Delhi</v>
      </c>
      <c r="M9214" t="str">
        <f>_xlfn.XLOOKUP(C9214,Customers!A:A,Customers!E:E,"")</f>
        <v>Consumer</v>
      </c>
    </row>
    <row r="9215" spans="1:13" x14ac:dyDescent="0.25">
      <c r="A9215" t="s">
        <v>19434</v>
      </c>
      <c r="B9215" s="1">
        <v>45871</v>
      </c>
      <c r="C9215" t="s">
        <v>2176</v>
      </c>
      <c r="D9215" t="s">
        <v>278</v>
      </c>
      <c r="E9215">
        <v>2</v>
      </c>
      <c r="F9215">
        <v>0.1</v>
      </c>
      <c r="G9215">
        <v>23506</v>
      </c>
      <c r="H9215">
        <v>42310.8</v>
      </c>
      <c r="I9215">
        <v>0.31</v>
      </c>
      <c r="J9215" s="2" t="s">
        <v>19435</v>
      </c>
      <c r="K9215" t="str">
        <f>_xlfn.XLOOKUP(D9215,Products!A:A,Products!C:C,"")</f>
        <v>Beauty &amp; Personal Care</v>
      </c>
      <c r="L9215" t="str">
        <f>_xlfn.XLOOKUP(C9215,Customers!A:A,Customers!D:D,"")</f>
        <v>Tamil Nadu</v>
      </c>
      <c r="M9215" t="str">
        <f>_xlfn.XLOOKUP(C9215,Customers!A:A,Customers!E:E,"")</f>
        <v>Corporate</v>
      </c>
    </row>
    <row r="9216" spans="1:13" x14ac:dyDescent="0.25">
      <c r="A9216" t="s">
        <v>19436</v>
      </c>
      <c r="B9216" s="1">
        <v>45682</v>
      </c>
      <c r="C9216" t="s">
        <v>1956</v>
      </c>
      <c r="D9216" t="s">
        <v>28</v>
      </c>
      <c r="E9216">
        <v>4</v>
      </c>
      <c r="F9216">
        <v>0.2</v>
      </c>
      <c r="G9216">
        <v>49003</v>
      </c>
      <c r="H9216">
        <v>156809.60000000001</v>
      </c>
      <c r="I9216">
        <v>0.31</v>
      </c>
      <c r="J9216" s="2" t="s">
        <v>19437</v>
      </c>
      <c r="K9216" t="str">
        <f>_xlfn.XLOOKUP(D9216,Products!A:A,Products!C:C,"")</f>
        <v>Beauty &amp; Personal Care</v>
      </c>
      <c r="L9216" t="str">
        <f>_xlfn.XLOOKUP(C9216,Customers!A:A,Customers!D:D,"")</f>
        <v>Chandigarh</v>
      </c>
      <c r="M9216" t="str">
        <f>_xlfn.XLOOKUP(C9216,Customers!A:A,Customers!E:E,"")</f>
        <v>Small Business</v>
      </c>
    </row>
    <row r="9217" spans="1:13" x14ac:dyDescent="0.25">
      <c r="A9217" t="s">
        <v>19438</v>
      </c>
      <c r="B9217" s="1">
        <v>45913</v>
      </c>
      <c r="C9217" t="s">
        <v>2368</v>
      </c>
      <c r="D9217" t="s">
        <v>204</v>
      </c>
      <c r="E9217">
        <v>2</v>
      </c>
      <c r="F9217">
        <v>0.1</v>
      </c>
      <c r="G9217">
        <v>19940</v>
      </c>
      <c r="H9217">
        <v>35892</v>
      </c>
      <c r="I9217">
        <v>0.16</v>
      </c>
      <c r="J9217" s="2" t="s">
        <v>19439</v>
      </c>
      <c r="K9217" t="str">
        <f>_xlfn.XLOOKUP(D9217,Products!A:A,Products!C:C,"")</f>
        <v>Technology</v>
      </c>
      <c r="L9217" t="str">
        <f>_xlfn.XLOOKUP(C9217,Customers!A:A,Customers!D:D,"")</f>
        <v>Maharashtra</v>
      </c>
      <c r="M9217" t="str">
        <f>_xlfn.XLOOKUP(C9217,Customers!A:A,Customers!E:E,"")</f>
        <v>Small Business</v>
      </c>
    </row>
    <row r="9218" spans="1:13" x14ac:dyDescent="0.25">
      <c r="A9218" t="s">
        <v>19440</v>
      </c>
      <c r="B9218" s="1">
        <v>45900</v>
      </c>
      <c r="C9218" t="s">
        <v>3278</v>
      </c>
      <c r="D9218" t="s">
        <v>1004</v>
      </c>
      <c r="E9218">
        <v>1</v>
      </c>
      <c r="F9218">
        <v>0.15</v>
      </c>
      <c r="G9218">
        <v>24310</v>
      </c>
      <c r="H9218">
        <v>20663.5</v>
      </c>
      <c r="I9218">
        <v>0.16</v>
      </c>
      <c r="J9218" s="2" t="s">
        <v>19441</v>
      </c>
      <c r="K9218" t="str">
        <f>_xlfn.XLOOKUP(D9218,Products!A:A,Products!C:C,"")</f>
        <v>Technology</v>
      </c>
      <c r="L9218" t="str">
        <f>_xlfn.XLOOKUP(C9218,Customers!A:A,Customers!D:D,"")</f>
        <v>Delhi</v>
      </c>
      <c r="M9218" t="str">
        <f>_xlfn.XLOOKUP(C9218,Customers!A:A,Customers!E:E,"")</f>
        <v>Consumer</v>
      </c>
    </row>
    <row r="9219" spans="1:13" x14ac:dyDescent="0.25">
      <c r="A9219" t="s">
        <v>19442</v>
      </c>
      <c r="B9219" s="1">
        <v>45855</v>
      </c>
      <c r="C9219" t="s">
        <v>1268</v>
      </c>
      <c r="D9219" t="s">
        <v>500</v>
      </c>
      <c r="E9219">
        <v>1</v>
      </c>
      <c r="F9219">
        <v>0.05</v>
      </c>
      <c r="G9219">
        <v>45709</v>
      </c>
      <c r="H9219" s="2" t="s">
        <v>3581</v>
      </c>
      <c r="I9219">
        <v>0.22</v>
      </c>
      <c r="J9219" s="2" t="s">
        <v>19443</v>
      </c>
      <c r="K9219" t="str">
        <f>_xlfn.XLOOKUP(D9219,Products!A:A,Products!C:C,"")</f>
        <v>Furniture</v>
      </c>
      <c r="L9219" t="str">
        <f>_xlfn.XLOOKUP(C9219,Customers!A:A,Customers!D:D,"")</f>
        <v>Maharashtra</v>
      </c>
      <c r="M9219" t="str">
        <f>_xlfn.XLOOKUP(C9219,Customers!A:A,Customers!E:E,"")</f>
        <v>Consumer</v>
      </c>
    </row>
    <row r="9220" spans="1:13" x14ac:dyDescent="0.25">
      <c r="A9220" t="s">
        <v>19444</v>
      </c>
      <c r="B9220" s="1">
        <v>45751</v>
      </c>
      <c r="C9220" t="s">
        <v>9713</v>
      </c>
      <c r="D9220" t="s">
        <v>139</v>
      </c>
      <c r="E9220">
        <v>3</v>
      </c>
      <c r="F9220">
        <v>0.15</v>
      </c>
      <c r="G9220">
        <v>7732</v>
      </c>
      <c r="H9220">
        <v>19716.599999999999</v>
      </c>
      <c r="I9220">
        <v>0.22</v>
      </c>
      <c r="J9220" s="2" t="s">
        <v>19445</v>
      </c>
      <c r="K9220" t="str">
        <f>_xlfn.XLOOKUP(D9220,Products!A:A,Products!C:C,"")</f>
        <v>Furniture</v>
      </c>
      <c r="L9220" t="str">
        <f>_xlfn.XLOOKUP(C9220,Customers!A:A,Customers!D:D,"")</f>
        <v>Telangana</v>
      </c>
      <c r="M9220" t="str">
        <f>_xlfn.XLOOKUP(C9220,Customers!A:A,Customers!E:E,"")</f>
        <v>Consumer</v>
      </c>
    </row>
    <row r="9221" spans="1:13" x14ac:dyDescent="0.25">
      <c r="A9221" t="s">
        <v>19446</v>
      </c>
      <c r="B9221" s="1">
        <v>45864</v>
      </c>
      <c r="C9221" t="s">
        <v>1697</v>
      </c>
      <c r="D9221" t="s">
        <v>160</v>
      </c>
      <c r="E9221">
        <v>2</v>
      </c>
      <c r="F9221">
        <v>0.1</v>
      </c>
      <c r="G9221">
        <v>37834</v>
      </c>
      <c r="H9221">
        <v>68101.2</v>
      </c>
      <c r="I9221">
        <v>0.28000000000000003</v>
      </c>
      <c r="J9221" s="2" t="s">
        <v>19447</v>
      </c>
      <c r="K9221" t="str">
        <f>_xlfn.XLOOKUP(D9221,Products!A:A,Products!C:C,"")</f>
        <v>Office Supplies</v>
      </c>
      <c r="L9221" t="str">
        <f>_xlfn.XLOOKUP(C9221,Customers!A:A,Customers!D:D,"")</f>
        <v>Telangana</v>
      </c>
      <c r="M9221" t="str">
        <f>_xlfn.XLOOKUP(C9221,Customers!A:A,Customers!E:E,"")</f>
        <v>Consumer</v>
      </c>
    </row>
    <row r="9222" spans="1:13" x14ac:dyDescent="0.25">
      <c r="A9222" t="s">
        <v>19448</v>
      </c>
      <c r="B9222" s="1">
        <v>45672</v>
      </c>
      <c r="C9222" t="s">
        <v>8555</v>
      </c>
      <c r="D9222" t="s">
        <v>200</v>
      </c>
      <c r="E9222">
        <v>2</v>
      </c>
      <c r="F9222">
        <v>0.1</v>
      </c>
      <c r="G9222">
        <v>28530</v>
      </c>
      <c r="H9222">
        <v>51354</v>
      </c>
      <c r="I9222">
        <v>0.16</v>
      </c>
      <c r="J9222" s="2" t="s">
        <v>19449</v>
      </c>
      <c r="K9222" t="str">
        <f>_xlfn.XLOOKUP(D9222,Products!A:A,Products!C:C,"")</f>
        <v>Technology</v>
      </c>
      <c r="L9222" t="str">
        <f>_xlfn.XLOOKUP(C9222,Customers!A:A,Customers!D:D,"")</f>
        <v>Delhi</v>
      </c>
      <c r="M9222" t="str">
        <f>_xlfn.XLOOKUP(C9222,Customers!A:A,Customers!E:E,"")</f>
        <v>Consumer</v>
      </c>
    </row>
    <row r="9223" spans="1:13" x14ac:dyDescent="0.25">
      <c r="A9223" t="s">
        <v>19450</v>
      </c>
      <c r="B9223" s="1">
        <v>45835</v>
      </c>
      <c r="C9223" t="s">
        <v>2868</v>
      </c>
      <c r="D9223" t="s">
        <v>253</v>
      </c>
      <c r="E9223">
        <v>2</v>
      </c>
      <c r="F9223">
        <v>0.1</v>
      </c>
      <c r="G9223">
        <v>13190</v>
      </c>
      <c r="H9223">
        <v>23742</v>
      </c>
      <c r="I9223">
        <v>0.22</v>
      </c>
      <c r="J9223" s="2" t="s">
        <v>19451</v>
      </c>
      <c r="K9223" t="str">
        <f>_xlfn.XLOOKUP(D9223,Products!A:A,Products!C:C,"")</f>
        <v>Furniture</v>
      </c>
      <c r="L9223" t="str">
        <f>_xlfn.XLOOKUP(C9223,Customers!A:A,Customers!D:D,"")</f>
        <v>Karnataka</v>
      </c>
      <c r="M9223" t="str">
        <f>_xlfn.XLOOKUP(C9223,Customers!A:A,Customers!E:E,"")</f>
        <v>Small Business</v>
      </c>
    </row>
    <row r="9224" spans="1:13" x14ac:dyDescent="0.25">
      <c r="A9224" t="s">
        <v>19452</v>
      </c>
      <c r="B9224" s="1">
        <v>45732</v>
      </c>
      <c r="C9224" t="s">
        <v>480</v>
      </c>
      <c r="D9224" t="s">
        <v>626</v>
      </c>
      <c r="E9224">
        <v>1</v>
      </c>
      <c r="F9224">
        <v>0.1</v>
      </c>
      <c r="G9224">
        <v>27904</v>
      </c>
      <c r="H9224" s="2" t="s">
        <v>1787</v>
      </c>
      <c r="I9224">
        <v>0.22</v>
      </c>
      <c r="J9224" s="2" t="s">
        <v>19453</v>
      </c>
      <c r="K9224" t="str">
        <f>_xlfn.XLOOKUP(D9224,Products!A:A,Products!C:C,"")</f>
        <v>Furniture</v>
      </c>
      <c r="L9224" t="str">
        <f>_xlfn.XLOOKUP(C9224,Customers!A:A,Customers!D:D,"")</f>
        <v>Uttar Pradesh</v>
      </c>
      <c r="M9224" t="str">
        <f>_xlfn.XLOOKUP(C9224,Customers!A:A,Customers!E:E,"")</f>
        <v>Consumer</v>
      </c>
    </row>
    <row r="9225" spans="1:13" x14ac:dyDescent="0.25">
      <c r="A9225" t="s">
        <v>19454</v>
      </c>
      <c r="B9225" s="1">
        <v>45761</v>
      </c>
      <c r="C9225" t="s">
        <v>1959</v>
      </c>
      <c r="D9225" t="s">
        <v>60</v>
      </c>
      <c r="E9225">
        <v>1</v>
      </c>
      <c r="F9225">
        <v>0.1</v>
      </c>
      <c r="G9225">
        <v>9257</v>
      </c>
      <c r="H9225" s="2" t="s">
        <v>703</v>
      </c>
      <c r="I9225">
        <v>0.16</v>
      </c>
      <c r="J9225" s="2" t="s">
        <v>19455</v>
      </c>
      <c r="K9225" t="str">
        <f>_xlfn.XLOOKUP(D9225,Products!A:A,Products!C:C,"")</f>
        <v>Technology</v>
      </c>
      <c r="L9225" t="str">
        <f>_xlfn.XLOOKUP(C9225,Customers!A:A,Customers!D:D,"")</f>
        <v>Gujarat</v>
      </c>
      <c r="M9225" t="str">
        <f>_xlfn.XLOOKUP(C9225,Customers!A:A,Customers!E:E,"")</f>
        <v>Consumer</v>
      </c>
    </row>
    <row r="9226" spans="1:13" x14ac:dyDescent="0.25">
      <c r="A9226" t="s">
        <v>19456</v>
      </c>
      <c r="B9226" s="1">
        <v>45951</v>
      </c>
      <c r="C9226" t="s">
        <v>52</v>
      </c>
      <c r="D9226" t="s">
        <v>37</v>
      </c>
      <c r="E9226">
        <v>1</v>
      </c>
      <c r="F9226">
        <v>0.05</v>
      </c>
      <c r="G9226">
        <v>3110</v>
      </c>
      <c r="H9226">
        <v>2954.5</v>
      </c>
      <c r="I9226">
        <v>0.31</v>
      </c>
      <c r="J9226" s="2" t="s">
        <v>19457</v>
      </c>
      <c r="K9226" t="str">
        <f>_xlfn.XLOOKUP(D9226,Products!A:A,Products!C:C,"")</f>
        <v>Beauty &amp; Personal Care</v>
      </c>
      <c r="L9226" t="str">
        <f>_xlfn.XLOOKUP(C9226,Customers!A:A,Customers!D:D,"")</f>
        <v>Delhi</v>
      </c>
      <c r="M9226" t="str">
        <f>_xlfn.XLOOKUP(C9226,Customers!A:A,Customers!E:E,"")</f>
        <v>Consumer</v>
      </c>
    </row>
    <row r="9227" spans="1:13" x14ac:dyDescent="0.25">
      <c r="A9227" t="s">
        <v>19458</v>
      </c>
      <c r="B9227" s="1">
        <v>45825</v>
      </c>
      <c r="C9227" t="s">
        <v>4329</v>
      </c>
      <c r="D9227" t="s">
        <v>183</v>
      </c>
      <c r="E9227">
        <v>1</v>
      </c>
      <c r="F9227">
        <v>0.25</v>
      </c>
      <c r="G9227">
        <v>1533</v>
      </c>
      <c r="H9227">
        <v>1149.75</v>
      </c>
      <c r="I9227">
        <v>0.16</v>
      </c>
      <c r="J9227" s="2" t="s">
        <v>19459</v>
      </c>
      <c r="K9227" t="str">
        <f>_xlfn.XLOOKUP(D9227,Products!A:A,Products!C:C,"")</f>
        <v>Technology</v>
      </c>
      <c r="L9227" t="str">
        <f>_xlfn.XLOOKUP(C9227,Customers!A:A,Customers!D:D,"")</f>
        <v>Maharashtra</v>
      </c>
      <c r="M9227" t="str">
        <f>_xlfn.XLOOKUP(C9227,Customers!A:A,Customers!E:E,"")</f>
        <v>Consumer</v>
      </c>
    </row>
    <row r="9228" spans="1:13" x14ac:dyDescent="0.25">
      <c r="A9228" t="s">
        <v>19460</v>
      </c>
      <c r="B9228" s="1">
        <v>45772</v>
      </c>
      <c r="C9228" t="s">
        <v>6832</v>
      </c>
      <c r="D9228" t="s">
        <v>601</v>
      </c>
      <c r="E9228">
        <v>2</v>
      </c>
      <c r="F9228">
        <v>0.2</v>
      </c>
      <c r="G9228">
        <v>5121</v>
      </c>
      <c r="H9228">
        <v>8193.6</v>
      </c>
      <c r="I9228">
        <v>0.28000000000000003</v>
      </c>
      <c r="J9228" s="2" t="s">
        <v>19461</v>
      </c>
      <c r="K9228" t="str">
        <f>_xlfn.XLOOKUP(D9228,Products!A:A,Products!C:C,"")</f>
        <v>Office Supplies</v>
      </c>
      <c r="L9228" t="str">
        <f>_xlfn.XLOOKUP(C9228,Customers!A:A,Customers!D:D,"")</f>
        <v>Delhi</v>
      </c>
      <c r="M9228" t="str">
        <f>_xlfn.XLOOKUP(C9228,Customers!A:A,Customers!E:E,"")</f>
        <v>Corporate</v>
      </c>
    </row>
    <row r="9229" spans="1:13" x14ac:dyDescent="0.25">
      <c r="A9229" t="s">
        <v>19462</v>
      </c>
      <c r="B9229" s="1">
        <v>45696</v>
      </c>
      <c r="C9229" t="s">
        <v>2150</v>
      </c>
      <c r="D9229" t="s">
        <v>147</v>
      </c>
      <c r="E9229">
        <v>2</v>
      </c>
      <c r="F9229">
        <v>0.1</v>
      </c>
      <c r="G9229">
        <v>14233</v>
      </c>
      <c r="H9229">
        <v>25619.4</v>
      </c>
      <c r="I9229">
        <v>0.22</v>
      </c>
      <c r="J9229" s="2" t="s">
        <v>19463</v>
      </c>
      <c r="K9229" t="str">
        <f>_xlfn.XLOOKUP(D9229,Products!A:A,Products!C:C,"")</f>
        <v>Furniture</v>
      </c>
      <c r="L9229" t="str">
        <f>_xlfn.XLOOKUP(C9229,Customers!A:A,Customers!D:D,"")</f>
        <v>Delhi</v>
      </c>
      <c r="M9229" t="str">
        <f>_xlfn.XLOOKUP(C9229,Customers!A:A,Customers!E:E,"")</f>
        <v>Consumer</v>
      </c>
    </row>
    <row r="9230" spans="1:13" x14ac:dyDescent="0.25">
      <c r="A9230" t="s">
        <v>19464</v>
      </c>
      <c r="B9230" s="1">
        <v>46021</v>
      </c>
      <c r="C9230" t="s">
        <v>7486</v>
      </c>
      <c r="D9230" t="s">
        <v>469</v>
      </c>
      <c r="E9230">
        <v>5</v>
      </c>
      <c r="F9230">
        <v>0</v>
      </c>
      <c r="G9230">
        <v>35056</v>
      </c>
      <c r="H9230">
        <v>175280</v>
      </c>
      <c r="I9230">
        <v>0.19</v>
      </c>
      <c r="J9230" s="2" t="s">
        <v>19465</v>
      </c>
      <c r="K9230" t="str">
        <f>_xlfn.XLOOKUP(D9230,Products!A:A,Products!C:C,"")</f>
        <v>Home Appliances</v>
      </c>
      <c r="L9230" t="str">
        <f>_xlfn.XLOOKUP(C9230,Customers!A:A,Customers!D:D,"")</f>
        <v>Chandigarh</v>
      </c>
      <c r="M9230" t="str">
        <f>_xlfn.XLOOKUP(C9230,Customers!A:A,Customers!E:E,"")</f>
        <v>Corporate</v>
      </c>
    </row>
    <row r="9231" spans="1:13" x14ac:dyDescent="0.25">
      <c r="A9231" t="s">
        <v>19466</v>
      </c>
      <c r="B9231" s="1">
        <v>45930</v>
      </c>
      <c r="C9231" t="s">
        <v>859</v>
      </c>
      <c r="D9231" t="s">
        <v>304</v>
      </c>
      <c r="E9231">
        <v>3</v>
      </c>
      <c r="F9231">
        <v>0</v>
      </c>
      <c r="G9231">
        <v>15711</v>
      </c>
      <c r="H9231">
        <v>47133</v>
      </c>
      <c r="I9231">
        <v>0.19</v>
      </c>
      <c r="J9231" s="2" t="s">
        <v>19467</v>
      </c>
      <c r="K9231" t="str">
        <f>_xlfn.XLOOKUP(D9231,Products!A:A,Products!C:C,"")</f>
        <v>Home Appliances</v>
      </c>
      <c r="L9231" t="str">
        <f>_xlfn.XLOOKUP(C9231,Customers!A:A,Customers!D:D,"")</f>
        <v>Chandigarh</v>
      </c>
      <c r="M9231" t="str">
        <f>_xlfn.XLOOKUP(C9231,Customers!A:A,Customers!E:E,"")</f>
        <v>Corporate</v>
      </c>
    </row>
    <row r="9232" spans="1:13" x14ac:dyDescent="0.25">
      <c r="A9232" t="s">
        <v>19468</v>
      </c>
      <c r="B9232" s="1">
        <v>45792</v>
      </c>
      <c r="C9232" t="s">
        <v>8165</v>
      </c>
      <c r="D9232" t="s">
        <v>20</v>
      </c>
      <c r="E9232">
        <v>2</v>
      </c>
      <c r="F9232">
        <v>0.2</v>
      </c>
      <c r="G9232">
        <v>30563</v>
      </c>
      <c r="H9232">
        <v>48900.800000000003</v>
      </c>
      <c r="I9232">
        <v>0.19</v>
      </c>
      <c r="J9232" s="2" t="s">
        <v>19469</v>
      </c>
      <c r="K9232" t="str">
        <f>_xlfn.XLOOKUP(D9232,Products!A:A,Products!C:C,"")</f>
        <v>Home Appliances</v>
      </c>
      <c r="L9232" t="str">
        <f>_xlfn.XLOOKUP(C9232,Customers!A:A,Customers!D:D,"")</f>
        <v>Chandigarh</v>
      </c>
      <c r="M9232" t="str">
        <f>_xlfn.XLOOKUP(C9232,Customers!A:A,Customers!E:E,"")</f>
        <v>Consumer</v>
      </c>
    </row>
    <row r="9233" spans="1:13" x14ac:dyDescent="0.25">
      <c r="A9233" t="s">
        <v>19470</v>
      </c>
      <c r="B9233" s="1">
        <v>45889</v>
      </c>
      <c r="C9233" t="s">
        <v>1336</v>
      </c>
      <c r="D9233" t="s">
        <v>1004</v>
      </c>
      <c r="E9233">
        <v>2</v>
      </c>
      <c r="F9233">
        <v>0.2</v>
      </c>
      <c r="G9233">
        <v>24310</v>
      </c>
      <c r="H9233">
        <v>38896</v>
      </c>
      <c r="I9233">
        <v>0.16</v>
      </c>
      <c r="J9233" s="2" t="s">
        <v>19471</v>
      </c>
      <c r="K9233" t="str">
        <f>_xlfn.XLOOKUP(D9233,Products!A:A,Products!C:C,"")</f>
        <v>Technology</v>
      </c>
      <c r="L9233" t="str">
        <f>_xlfn.XLOOKUP(C9233,Customers!A:A,Customers!D:D,"")</f>
        <v>Telangana</v>
      </c>
      <c r="M9233" t="str">
        <f>_xlfn.XLOOKUP(C9233,Customers!A:A,Customers!E:E,"")</f>
        <v>Consumer</v>
      </c>
    </row>
    <row r="9234" spans="1:13" x14ac:dyDescent="0.25">
      <c r="A9234" t="s">
        <v>19472</v>
      </c>
      <c r="B9234" s="1">
        <v>45696</v>
      </c>
      <c r="C9234" t="s">
        <v>3446</v>
      </c>
      <c r="D9234" t="s">
        <v>49</v>
      </c>
      <c r="E9234">
        <v>2</v>
      </c>
      <c r="F9234">
        <v>0</v>
      </c>
      <c r="G9234">
        <v>11380</v>
      </c>
      <c r="H9234">
        <v>22760</v>
      </c>
      <c r="I9234">
        <v>0.28000000000000003</v>
      </c>
      <c r="J9234" s="2" t="s">
        <v>19473</v>
      </c>
      <c r="K9234" t="str">
        <f>_xlfn.XLOOKUP(D9234,Products!A:A,Products!C:C,"")</f>
        <v>Office Supplies</v>
      </c>
      <c r="L9234" t="str">
        <f>_xlfn.XLOOKUP(C9234,Customers!A:A,Customers!D:D,"")</f>
        <v>Delhi</v>
      </c>
      <c r="M9234" t="str">
        <f>_xlfn.XLOOKUP(C9234,Customers!A:A,Customers!E:E,"")</f>
        <v>Consumer</v>
      </c>
    </row>
    <row r="9235" spans="1:13" x14ac:dyDescent="0.25">
      <c r="A9235" t="s">
        <v>19474</v>
      </c>
      <c r="B9235" s="1">
        <v>45948</v>
      </c>
      <c r="C9235" t="s">
        <v>2923</v>
      </c>
      <c r="D9235" t="s">
        <v>455</v>
      </c>
      <c r="E9235">
        <v>1</v>
      </c>
      <c r="F9235">
        <v>0.15</v>
      </c>
      <c r="G9235">
        <v>17932</v>
      </c>
      <c r="H9235" s="2" t="s">
        <v>3302</v>
      </c>
      <c r="I9235">
        <v>0.16</v>
      </c>
      <c r="J9235" s="2" t="s">
        <v>19475</v>
      </c>
      <c r="K9235" t="str">
        <f>_xlfn.XLOOKUP(D9235,Products!A:A,Products!C:C,"")</f>
        <v>Technology</v>
      </c>
      <c r="L9235" t="str">
        <f>_xlfn.XLOOKUP(C9235,Customers!A:A,Customers!D:D,"")</f>
        <v>Tamil Nadu</v>
      </c>
      <c r="M9235" t="str">
        <f>_xlfn.XLOOKUP(C9235,Customers!A:A,Customers!E:E,"")</f>
        <v>Consumer</v>
      </c>
    </row>
    <row r="9236" spans="1:13" x14ac:dyDescent="0.25">
      <c r="A9236" t="s">
        <v>19476</v>
      </c>
      <c r="B9236" s="1">
        <v>45964</v>
      </c>
      <c r="C9236" t="s">
        <v>2181</v>
      </c>
      <c r="D9236" t="s">
        <v>96</v>
      </c>
      <c r="E9236">
        <v>5</v>
      </c>
      <c r="F9236">
        <v>0.1</v>
      </c>
      <c r="G9236">
        <v>11537</v>
      </c>
      <c r="H9236">
        <v>51916.5</v>
      </c>
      <c r="I9236">
        <v>0.22</v>
      </c>
      <c r="J9236" s="2" t="s">
        <v>19477</v>
      </c>
      <c r="K9236" t="str">
        <f>_xlfn.XLOOKUP(D9236,Products!A:A,Products!C:C,"")</f>
        <v>Furniture</v>
      </c>
      <c r="L9236" t="str">
        <f>_xlfn.XLOOKUP(C9236,Customers!A:A,Customers!D:D,"")</f>
        <v>Maharashtra</v>
      </c>
      <c r="M9236" t="str">
        <f>_xlfn.XLOOKUP(C9236,Customers!A:A,Customers!E:E,"")</f>
        <v>Consumer</v>
      </c>
    </row>
    <row r="9237" spans="1:13" x14ac:dyDescent="0.25">
      <c r="A9237" t="s">
        <v>19478</v>
      </c>
      <c r="B9237" s="1">
        <v>45704</v>
      </c>
      <c r="C9237" t="s">
        <v>904</v>
      </c>
      <c r="D9237" t="s">
        <v>493</v>
      </c>
      <c r="E9237">
        <v>2</v>
      </c>
      <c r="F9237">
        <v>0.05</v>
      </c>
      <c r="G9237">
        <v>31802</v>
      </c>
      <c r="H9237" s="2" t="s">
        <v>781</v>
      </c>
      <c r="I9237">
        <v>0.19</v>
      </c>
      <c r="J9237" s="2" t="s">
        <v>19479</v>
      </c>
      <c r="K9237" t="str">
        <f>_xlfn.XLOOKUP(D9237,Products!A:A,Products!C:C,"")</f>
        <v>Home Appliances</v>
      </c>
      <c r="L9237" t="str">
        <f>_xlfn.XLOOKUP(C9237,Customers!A:A,Customers!D:D,"")</f>
        <v>Delhi</v>
      </c>
      <c r="M9237" t="str">
        <f>_xlfn.XLOOKUP(C9237,Customers!A:A,Customers!E:E,"")</f>
        <v>Consumer</v>
      </c>
    </row>
    <row r="9238" spans="1:13" x14ac:dyDescent="0.25">
      <c r="A9238" t="s">
        <v>19480</v>
      </c>
      <c r="B9238" s="1">
        <v>45693</v>
      </c>
      <c r="C9238" t="s">
        <v>1786</v>
      </c>
      <c r="D9238" t="s">
        <v>45</v>
      </c>
      <c r="E9238">
        <v>4</v>
      </c>
      <c r="F9238">
        <v>0.1</v>
      </c>
      <c r="G9238">
        <v>26232</v>
      </c>
      <c r="H9238">
        <v>94435.199999999997</v>
      </c>
      <c r="I9238">
        <v>0.22</v>
      </c>
      <c r="J9238" s="2" t="s">
        <v>19481</v>
      </c>
      <c r="K9238" t="str">
        <f>_xlfn.XLOOKUP(D9238,Products!A:A,Products!C:C,"")</f>
        <v>Furniture</v>
      </c>
      <c r="L9238" t="str">
        <f>_xlfn.XLOOKUP(C9238,Customers!A:A,Customers!D:D,"")</f>
        <v>Gujarat</v>
      </c>
      <c r="M9238" t="str">
        <f>_xlfn.XLOOKUP(C9238,Customers!A:A,Customers!E:E,"")</f>
        <v>Consumer</v>
      </c>
    </row>
    <row r="9239" spans="1:13" x14ac:dyDescent="0.25">
      <c r="A9239" t="s">
        <v>19482</v>
      </c>
      <c r="B9239" s="1">
        <v>45977</v>
      </c>
      <c r="C9239" t="s">
        <v>7733</v>
      </c>
      <c r="D9239" t="s">
        <v>179</v>
      </c>
      <c r="E9239">
        <v>5</v>
      </c>
      <c r="F9239">
        <v>0.15</v>
      </c>
      <c r="G9239">
        <v>5109</v>
      </c>
      <c r="H9239">
        <v>21713.25</v>
      </c>
      <c r="I9239">
        <v>0.19</v>
      </c>
      <c r="J9239">
        <v>4916.6352512385301</v>
      </c>
      <c r="K9239" t="str">
        <f>_xlfn.XLOOKUP(D9239,Products!A:A,Products!C:C,"")</f>
        <v>Home Appliances</v>
      </c>
      <c r="L9239" t="str">
        <f>_xlfn.XLOOKUP(C9239,Customers!A:A,Customers!D:D,"")</f>
        <v>Tamil Nadu</v>
      </c>
      <c r="M9239" t="str">
        <f>_xlfn.XLOOKUP(C9239,Customers!A:A,Customers!E:E,"")</f>
        <v>Corporate</v>
      </c>
    </row>
    <row r="9240" spans="1:13" x14ac:dyDescent="0.25">
      <c r="A9240" t="s">
        <v>19483</v>
      </c>
      <c r="B9240" s="1">
        <v>45752</v>
      </c>
      <c r="C9240" t="s">
        <v>3138</v>
      </c>
      <c r="D9240" t="s">
        <v>100</v>
      </c>
      <c r="E9240">
        <v>2</v>
      </c>
      <c r="F9240">
        <v>0</v>
      </c>
      <c r="G9240">
        <v>43459</v>
      </c>
      <c r="H9240">
        <v>86918</v>
      </c>
      <c r="I9240">
        <v>0.19</v>
      </c>
      <c r="J9240" s="2" t="s">
        <v>19484</v>
      </c>
      <c r="K9240" t="str">
        <f>_xlfn.XLOOKUP(D9240,Products!A:A,Products!C:C,"")</f>
        <v>Home Appliances</v>
      </c>
      <c r="L9240" t="str">
        <f>_xlfn.XLOOKUP(C9240,Customers!A:A,Customers!D:D,"")</f>
        <v>Tamil Nadu</v>
      </c>
      <c r="M9240" t="str">
        <f>_xlfn.XLOOKUP(C9240,Customers!A:A,Customers!E:E,"")</f>
        <v>Corporate</v>
      </c>
    </row>
    <row r="9241" spans="1:13" x14ac:dyDescent="0.25">
      <c r="A9241" t="s">
        <v>19485</v>
      </c>
      <c r="B9241" s="1">
        <v>46018</v>
      </c>
      <c r="C9241" t="s">
        <v>1594</v>
      </c>
      <c r="D9241" t="s">
        <v>291</v>
      </c>
      <c r="E9241">
        <v>1</v>
      </c>
      <c r="F9241">
        <v>0.05</v>
      </c>
      <c r="G9241">
        <v>46621</v>
      </c>
      <c r="H9241">
        <v>44289.95</v>
      </c>
      <c r="I9241">
        <v>0.19</v>
      </c>
      <c r="J9241" s="2" t="s">
        <v>19486</v>
      </c>
      <c r="K9241" t="str">
        <f>_xlfn.XLOOKUP(D9241,Products!A:A,Products!C:C,"")</f>
        <v>Home Appliances</v>
      </c>
      <c r="L9241" t="str">
        <f>_xlfn.XLOOKUP(C9241,Customers!A:A,Customers!D:D,"")</f>
        <v>Delhi</v>
      </c>
      <c r="M9241" t="str">
        <f>_xlfn.XLOOKUP(C9241,Customers!A:A,Customers!E:E,"")</f>
        <v>Corporate</v>
      </c>
    </row>
    <row r="9242" spans="1:13" x14ac:dyDescent="0.25">
      <c r="A9242" t="s">
        <v>19487</v>
      </c>
      <c r="B9242" s="1">
        <v>45670</v>
      </c>
      <c r="C9242" t="s">
        <v>806</v>
      </c>
      <c r="D9242" t="s">
        <v>17</v>
      </c>
      <c r="E9242">
        <v>2</v>
      </c>
      <c r="F9242">
        <v>0</v>
      </c>
      <c r="G9242">
        <v>10888</v>
      </c>
      <c r="H9242">
        <v>21776</v>
      </c>
      <c r="I9242">
        <v>0.19</v>
      </c>
      <c r="J9242" s="2" t="s">
        <v>19488</v>
      </c>
      <c r="K9242" t="str">
        <f>_xlfn.XLOOKUP(D9242,Products!A:A,Products!C:C,"")</f>
        <v>Home Appliances</v>
      </c>
      <c r="L9242" t="str">
        <f>_xlfn.XLOOKUP(C9242,Customers!A:A,Customers!D:D,"")</f>
        <v>Chandigarh</v>
      </c>
      <c r="M9242" t="str">
        <f>_xlfn.XLOOKUP(C9242,Customers!A:A,Customers!E:E,"")</f>
        <v>Consumer</v>
      </c>
    </row>
    <row r="9243" spans="1:13" x14ac:dyDescent="0.25">
      <c r="A9243" t="s">
        <v>19489</v>
      </c>
      <c r="B9243" s="1">
        <v>45803</v>
      </c>
      <c r="C9243" t="s">
        <v>597</v>
      </c>
      <c r="D9243" t="s">
        <v>139</v>
      </c>
      <c r="E9243">
        <v>2</v>
      </c>
      <c r="F9243">
        <v>0.2</v>
      </c>
      <c r="G9243">
        <v>7732</v>
      </c>
      <c r="H9243">
        <v>12371.2</v>
      </c>
      <c r="I9243">
        <v>0.22</v>
      </c>
      <c r="J9243" s="2" t="s">
        <v>19490</v>
      </c>
      <c r="K9243" t="str">
        <f>_xlfn.XLOOKUP(D9243,Products!A:A,Products!C:C,"")</f>
        <v>Furniture</v>
      </c>
      <c r="L9243" t="str">
        <f>_xlfn.XLOOKUP(C9243,Customers!A:A,Customers!D:D,"")</f>
        <v>West Bengal</v>
      </c>
      <c r="M9243" t="str">
        <f>_xlfn.XLOOKUP(C9243,Customers!A:A,Customers!E:E,"")</f>
        <v>Consumer</v>
      </c>
    </row>
    <row r="9244" spans="1:13" x14ac:dyDescent="0.25">
      <c r="A9244" t="s">
        <v>19491</v>
      </c>
      <c r="B9244" s="1">
        <v>45722</v>
      </c>
      <c r="C9244" t="s">
        <v>6199</v>
      </c>
      <c r="D9244" t="s">
        <v>28</v>
      </c>
      <c r="E9244">
        <v>3</v>
      </c>
      <c r="F9244">
        <v>0.1</v>
      </c>
      <c r="G9244">
        <v>49003</v>
      </c>
      <c r="H9244">
        <v>132308.1</v>
      </c>
      <c r="I9244">
        <v>0.31</v>
      </c>
      <c r="J9244" s="2" t="s">
        <v>19492</v>
      </c>
      <c r="K9244" t="str">
        <f>_xlfn.XLOOKUP(D9244,Products!A:A,Products!C:C,"")</f>
        <v>Beauty &amp; Personal Care</v>
      </c>
      <c r="L9244" t="str">
        <f>_xlfn.XLOOKUP(C9244,Customers!A:A,Customers!D:D,"")</f>
        <v>West Bengal</v>
      </c>
      <c r="M9244" t="str">
        <f>_xlfn.XLOOKUP(C9244,Customers!A:A,Customers!E:E,"")</f>
        <v>Consumer</v>
      </c>
    </row>
    <row r="9245" spans="1:13" x14ac:dyDescent="0.25">
      <c r="A9245" t="s">
        <v>19493</v>
      </c>
      <c r="B9245" s="1">
        <v>45885</v>
      </c>
      <c r="C9245" t="s">
        <v>2892</v>
      </c>
      <c r="D9245" t="s">
        <v>69</v>
      </c>
      <c r="E9245">
        <v>1</v>
      </c>
      <c r="F9245">
        <v>0.1</v>
      </c>
      <c r="G9245">
        <v>41060</v>
      </c>
      <c r="H9245">
        <v>36954</v>
      </c>
      <c r="I9245">
        <v>0.28000000000000003</v>
      </c>
      <c r="J9245" s="2" t="s">
        <v>19494</v>
      </c>
      <c r="K9245" t="str">
        <f>_xlfn.XLOOKUP(D9245,Products!A:A,Products!C:C,"")</f>
        <v>Office Supplies</v>
      </c>
      <c r="L9245" t="str">
        <f>_xlfn.XLOOKUP(C9245,Customers!A:A,Customers!D:D,"")</f>
        <v>Tamil Nadu</v>
      </c>
      <c r="M9245" t="str">
        <f>_xlfn.XLOOKUP(C9245,Customers!A:A,Customers!E:E,"")</f>
        <v>Consumer</v>
      </c>
    </row>
    <row r="9246" spans="1:13" x14ac:dyDescent="0.25">
      <c r="A9246" t="s">
        <v>19495</v>
      </c>
      <c r="B9246" s="1">
        <v>45899</v>
      </c>
      <c r="C9246" t="s">
        <v>281</v>
      </c>
      <c r="D9246" t="s">
        <v>278</v>
      </c>
      <c r="E9246">
        <v>2</v>
      </c>
      <c r="F9246">
        <v>0.15</v>
      </c>
      <c r="G9246">
        <v>23506</v>
      </c>
      <c r="H9246">
        <v>39960.199999999997</v>
      </c>
      <c r="I9246">
        <v>0.31</v>
      </c>
      <c r="J9246" s="2" t="s">
        <v>19496</v>
      </c>
      <c r="K9246" t="str">
        <f>_xlfn.XLOOKUP(D9246,Products!A:A,Products!C:C,"")</f>
        <v>Beauty &amp; Personal Care</v>
      </c>
      <c r="L9246" t="str">
        <f>_xlfn.XLOOKUP(C9246,Customers!A:A,Customers!D:D,"")</f>
        <v>Karnataka</v>
      </c>
      <c r="M9246" t="str">
        <f>_xlfn.XLOOKUP(C9246,Customers!A:A,Customers!E:E,"")</f>
        <v>Small Business</v>
      </c>
    </row>
    <row r="9247" spans="1:13" x14ac:dyDescent="0.25">
      <c r="A9247" t="s">
        <v>19497</v>
      </c>
      <c r="B9247" s="1">
        <v>45665</v>
      </c>
      <c r="C9247" t="s">
        <v>294</v>
      </c>
      <c r="D9247" t="s">
        <v>500</v>
      </c>
      <c r="E9247">
        <v>4</v>
      </c>
      <c r="F9247">
        <v>0.25</v>
      </c>
      <c r="G9247">
        <v>45709</v>
      </c>
      <c r="H9247">
        <v>137127</v>
      </c>
      <c r="I9247">
        <v>0.22</v>
      </c>
      <c r="J9247" s="2" t="s">
        <v>19498</v>
      </c>
      <c r="K9247" t="str">
        <f>_xlfn.XLOOKUP(D9247,Products!A:A,Products!C:C,"")</f>
        <v>Furniture</v>
      </c>
      <c r="L9247" t="str">
        <f>_xlfn.XLOOKUP(C9247,Customers!A:A,Customers!D:D,"")</f>
        <v>Kerala</v>
      </c>
      <c r="M9247" t="str">
        <f>_xlfn.XLOOKUP(C9247,Customers!A:A,Customers!E:E,"")</f>
        <v>Small Business</v>
      </c>
    </row>
    <row r="9248" spans="1:13" x14ac:dyDescent="0.25">
      <c r="A9248" t="s">
        <v>19499</v>
      </c>
      <c r="B9248" s="1">
        <v>45961</v>
      </c>
      <c r="C9248" t="s">
        <v>3014</v>
      </c>
      <c r="D9248" t="s">
        <v>450</v>
      </c>
      <c r="E9248">
        <v>5</v>
      </c>
      <c r="F9248">
        <v>0</v>
      </c>
      <c r="G9248">
        <v>34669</v>
      </c>
      <c r="H9248">
        <v>173345</v>
      </c>
      <c r="I9248">
        <v>0.16</v>
      </c>
      <c r="J9248" s="2" t="s">
        <v>19500</v>
      </c>
      <c r="K9248" t="str">
        <f>_xlfn.XLOOKUP(D9248,Products!A:A,Products!C:C,"")</f>
        <v>Technology</v>
      </c>
      <c r="L9248" t="str">
        <f>_xlfn.XLOOKUP(C9248,Customers!A:A,Customers!D:D,"")</f>
        <v>Gujarat</v>
      </c>
      <c r="M9248" t="str">
        <f>_xlfn.XLOOKUP(C9248,Customers!A:A,Customers!E:E,"")</f>
        <v>Corporate</v>
      </c>
    </row>
    <row r="9249" spans="1:13" x14ac:dyDescent="0.25">
      <c r="A9249" t="s">
        <v>19501</v>
      </c>
      <c r="B9249" s="1">
        <v>45998</v>
      </c>
      <c r="C9249" t="s">
        <v>1921</v>
      </c>
      <c r="D9249" t="s">
        <v>64</v>
      </c>
      <c r="E9249">
        <v>1</v>
      </c>
      <c r="F9249">
        <v>0</v>
      </c>
      <c r="G9249">
        <v>5299</v>
      </c>
      <c r="H9249">
        <v>5299</v>
      </c>
      <c r="I9249">
        <v>0.16</v>
      </c>
      <c r="J9249" s="2" t="s">
        <v>19502</v>
      </c>
      <c r="K9249" t="str">
        <f>_xlfn.XLOOKUP(D9249,Products!A:A,Products!C:C,"")</f>
        <v>Technology</v>
      </c>
      <c r="L9249" t="str">
        <f>_xlfn.XLOOKUP(C9249,Customers!A:A,Customers!D:D,"")</f>
        <v>Maharashtra</v>
      </c>
      <c r="M9249" t="str">
        <f>_xlfn.XLOOKUP(C9249,Customers!A:A,Customers!E:E,"")</f>
        <v>Small Business</v>
      </c>
    </row>
    <row r="9250" spans="1:13" x14ac:dyDescent="0.25">
      <c r="A9250" t="s">
        <v>19503</v>
      </c>
      <c r="B9250" s="1">
        <v>45700</v>
      </c>
      <c r="C9250" t="s">
        <v>1283</v>
      </c>
      <c r="D9250" t="s">
        <v>28</v>
      </c>
      <c r="E9250">
        <v>3</v>
      </c>
      <c r="F9250">
        <v>0.05</v>
      </c>
      <c r="G9250">
        <v>49003</v>
      </c>
      <c r="H9250">
        <v>139658.54999999999</v>
      </c>
      <c r="I9250">
        <v>0.31</v>
      </c>
      <c r="J9250" s="2" t="s">
        <v>19504</v>
      </c>
      <c r="K9250" t="str">
        <f>_xlfn.XLOOKUP(D9250,Products!A:A,Products!C:C,"")</f>
        <v>Beauty &amp; Personal Care</v>
      </c>
      <c r="L9250" t="str">
        <f>_xlfn.XLOOKUP(C9250,Customers!A:A,Customers!D:D,"")</f>
        <v>Delhi</v>
      </c>
      <c r="M9250" t="str">
        <f>_xlfn.XLOOKUP(C9250,Customers!A:A,Customers!E:E,"")</f>
        <v>Corporate</v>
      </c>
    </row>
    <row r="9251" spans="1:13" x14ac:dyDescent="0.25">
      <c r="A9251" t="s">
        <v>19505</v>
      </c>
      <c r="B9251" s="1">
        <v>45901</v>
      </c>
      <c r="C9251" t="s">
        <v>2355</v>
      </c>
      <c r="D9251" t="s">
        <v>12</v>
      </c>
      <c r="E9251">
        <v>1</v>
      </c>
      <c r="F9251">
        <v>0.2</v>
      </c>
      <c r="G9251">
        <v>17633</v>
      </c>
      <c r="H9251" s="2" t="s">
        <v>554</v>
      </c>
      <c r="I9251">
        <v>0.19</v>
      </c>
      <c r="J9251" s="2" t="s">
        <v>19506</v>
      </c>
      <c r="K9251" t="str">
        <f>_xlfn.XLOOKUP(D9251,Products!A:A,Products!C:C,"")</f>
        <v>Home Appliances</v>
      </c>
      <c r="L9251" t="str">
        <f>_xlfn.XLOOKUP(C9251,Customers!A:A,Customers!D:D,"")</f>
        <v>Karnataka</v>
      </c>
      <c r="M9251" t="str">
        <f>_xlfn.XLOOKUP(C9251,Customers!A:A,Customers!E:E,"")</f>
        <v>Small Business</v>
      </c>
    </row>
    <row r="9252" spans="1:13" x14ac:dyDescent="0.25">
      <c r="A9252" t="s">
        <v>19507</v>
      </c>
      <c r="B9252" s="1">
        <v>45838</v>
      </c>
      <c r="C9252" t="s">
        <v>1525</v>
      </c>
      <c r="D9252" t="s">
        <v>220</v>
      </c>
      <c r="E9252">
        <v>3</v>
      </c>
      <c r="F9252">
        <v>0.1</v>
      </c>
      <c r="G9252">
        <v>38513</v>
      </c>
      <c r="H9252">
        <v>103985.1</v>
      </c>
      <c r="I9252">
        <v>0.19</v>
      </c>
      <c r="J9252" s="2" t="s">
        <v>19508</v>
      </c>
      <c r="K9252" t="str">
        <f>_xlfn.XLOOKUP(D9252,Products!A:A,Products!C:C,"")</f>
        <v>Home Appliances</v>
      </c>
      <c r="L9252" t="str">
        <f>_xlfn.XLOOKUP(C9252,Customers!A:A,Customers!D:D,"")</f>
        <v>Uttar Pradesh</v>
      </c>
      <c r="M9252" t="str">
        <f>_xlfn.XLOOKUP(C9252,Customers!A:A,Customers!E:E,"")</f>
        <v>Consumer</v>
      </c>
    </row>
    <row r="9253" spans="1:13" x14ac:dyDescent="0.25">
      <c r="A9253" t="s">
        <v>19509</v>
      </c>
      <c r="B9253" s="1">
        <v>45742</v>
      </c>
      <c r="C9253" t="s">
        <v>844</v>
      </c>
      <c r="D9253" t="s">
        <v>444</v>
      </c>
      <c r="E9253">
        <v>1</v>
      </c>
      <c r="F9253">
        <v>0.15</v>
      </c>
      <c r="G9253">
        <v>16218</v>
      </c>
      <c r="H9253">
        <v>13785.3</v>
      </c>
      <c r="I9253">
        <v>0.19</v>
      </c>
      <c r="J9253" s="2" t="s">
        <v>19510</v>
      </c>
      <c r="K9253" t="str">
        <f>_xlfn.XLOOKUP(D9253,Products!A:A,Products!C:C,"")</f>
        <v>Home Appliances</v>
      </c>
      <c r="L9253" t="str">
        <f>_xlfn.XLOOKUP(C9253,Customers!A:A,Customers!D:D,"")</f>
        <v>Delhi</v>
      </c>
      <c r="M9253" t="str">
        <f>_xlfn.XLOOKUP(C9253,Customers!A:A,Customers!E:E,"")</f>
        <v>Small Business</v>
      </c>
    </row>
    <row r="9254" spans="1:13" x14ac:dyDescent="0.25">
      <c r="A9254" t="s">
        <v>19511</v>
      </c>
      <c r="B9254" s="1">
        <v>45812</v>
      </c>
      <c r="C9254" t="s">
        <v>6368</v>
      </c>
      <c r="D9254" t="s">
        <v>78</v>
      </c>
      <c r="E9254">
        <v>4</v>
      </c>
      <c r="F9254">
        <v>0.05</v>
      </c>
      <c r="G9254">
        <v>40809</v>
      </c>
      <c r="H9254" s="2" t="s">
        <v>7652</v>
      </c>
      <c r="I9254">
        <v>0.19</v>
      </c>
      <c r="J9254" s="2" t="s">
        <v>19512</v>
      </c>
      <c r="K9254" t="str">
        <f>_xlfn.XLOOKUP(D9254,Products!A:A,Products!C:C,"")</f>
        <v>Home Appliances</v>
      </c>
      <c r="L9254" t="str">
        <f>_xlfn.XLOOKUP(C9254,Customers!A:A,Customers!D:D,"")</f>
        <v>Uttar Pradesh</v>
      </c>
      <c r="M9254" t="str">
        <f>_xlfn.XLOOKUP(C9254,Customers!A:A,Customers!E:E,"")</f>
        <v>Consumer</v>
      </c>
    </row>
    <row r="9255" spans="1:13" x14ac:dyDescent="0.25">
      <c r="A9255" t="s">
        <v>19513</v>
      </c>
      <c r="B9255" s="1">
        <v>45932</v>
      </c>
      <c r="C9255" t="s">
        <v>3176</v>
      </c>
      <c r="D9255" t="s">
        <v>64</v>
      </c>
      <c r="E9255">
        <v>2</v>
      </c>
      <c r="F9255">
        <v>0.1</v>
      </c>
      <c r="G9255">
        <v>5299</v>
      </c>
      <c r="H9255">
        <v>9538.2000000000007</v>
      </c>
      <c r="I9255">
        <v>0.16</v>
      </c>
      <c r="J9255" s="2" t="s">
        <v>19514</v>
      </c>
      <c r="K9255" t="str">
        <f>_xlfn.XLOOKUP(D9255,Products!A:A,Products!C:C,"")</f>
        <v>Technology</v>
      </c>
      <c r="L9255" t="str">
        <f>_xlfn.XLOOKUP(C9255,Customers!A:A,Customers!D:D,"")</f>
        <v>Karnataka</v>
      </c>
      <c r="M9255" t="str">
        <f>_xlfn.XLOOKUP(C9255,Customers!A:A,Customers!E:E,"")</f>
        <v>Consumer</v>
      </c>
    </row>
    <row r="9256" spans="1:13" x14ac:dyDescent="0.25">
      <c r="A9256" t="s">
        <v>19515</v>
      </c>
      <c r="B9256" s="1">
        <v>45680</v>
      </c>
      <c r="C9256" t="s">
        <v>3144</v>
      </c>
      <c r="D9256" t="s">
        <v>425</v>
      </c>
      <c r="E9256">
        <v>1</v>
      </c>
      <c r="F9256">
        <v>0</v>
      </c>
      <c r="G9256">
        <v>39150</v>
      </c>
      <c r="H9256">
        <v>39150</v>
      </c>
      <c r="I9256">
        <v>0.28000000000000003</v>
      </c>
      <c r="J9256" s="2" t="s">
        <v>19516</v>
      </c>
      <c r="K9256" t="str">
        <f>_xlfn.XLOOKUP(D9256,Products!A:A,Products!C:C,"")</f>
        <v>Office Supplies</v>
      </c>
      <c r="L9256" t="str">
        <f>_xlfn.XLOOKUP(C9256,Customers!A:A,Customers!D:D,"")</f>
        <v>Gujarat</v>
      </c>
      <c r="M9256" t="str">
        <f>_xlfn.XLOOKUP(C9256,Customers!A:A,Customers!E:E,"")</f>
        <v>Small Business</v>
      </c>
    </row>
    <row r="9257" spans="1:13" x14ac:dyDescent="0.25">
      <c r="A9257" t="s">
        <v>19517</v>
      </c>
      <c r="B9257" s="1">
        <v>45772</v>
      </c>
      <c r="C9257" t="s">
        <v>1025</v>
      </c>
      <c r="D9257" t="s">
        <v>253</v>
      </c>
      <c r="E9257">
        <v>1</v>
      </c>
      <c r="F9257">
        <v>0.1</v>
      </c>
      <c r="G9257">
        <v>13190</v>
      </c>
      <c r="H9257">
        <v>11871</v>
      </c>
      <c r="I9257">
        <v>0.22</v>
      </c>
      <c r="J9257" s="2" t="s">
        <v>19518</v>
      </c>
      <c r="K9257" t="str">
        <f>_xlfn.XLOOKUP(D9257,Products!A:A,Products!C:C,"")</f>
        <v>Furniture</v>
      </c>
      <c r="L9257" t="str">
        <f>_xlfn.XLOOKUP(C9257,Customers!A:A,Customers!D:D,"")</f>
        <v>Telangana</v>
      </c>
      <c r="M9257" t="str">
        <f>_xlfn.XLOOKUP(C9257,Customers!A:A,Customers!E:E,"")</f>
        <v>Corporate</v>
      </c>
    </row>
    <row r="9258" spans="1:13" x14ac:dyDescent="0.25">
      <c r="A9258" t="s">
        <v>19519</v>
      </c>
      <c r="B9258" s="1">
        <v>45963</v>
      </c>
      <c r="C9258" t="s">
        <v>2752</v>
      </c>
      <c r="D9258" t="s">
        <v>549</v>
      </c>
      <c r="E9258">
        <v>1</v>
      </c>
      <c r="F9258">
        <v>0.05</v>
      </c>
      <c r="G9258">
        <v>21109</v>
      </c>
      <c r="H9258">
        <v>20053.55</v>
      </c>
      <c r="I9258">
        <v>0.22</v>
      </c>
      <c r="J9258" s="2" t="s">
        <v>19520</v>
      </c>
      <c r="K9258" t="str">
        <f>_xlfn.XLOOKUP(D9258,Products!A:A,Products!C:C,"")</f>
        <v>Furniture</v>
      </c>
      <c r="L9258" t="str">
        <f>_xlfn.XLOOKUP(C9258,Customers!A:A,Customers!D:D,"")</f>
        <v>Telangana</v>
      </c>
      <c r="M9258" t="str">
        <f>_xlfn.XLOOKUP(C9258,Customers!A:A,Customers!E:E,"")</f>
        <v>Consumer</v>
      </c>
    </row>
    <row r="9259" spans="1:13" x14ac:dyDescent="0.25">
      <c r="A9259" t="s">
        <v>19521</v>
      </c>
      <c r="B9259" s="1">
        <v>45956</v>
      </c>
      <c r="C9259" t="s">
        <v>826</v>
      </c>
      <c r="D9259" t="s">
        <v>147</v>
      </c>
      <c r="E9259">
        <v>2</v>
      </c>
      <c r="F9259">
        <v>0.1</v>
      </c>
      <c r="G9259">
        <v>14233</v>
      </c>
      <c r="H9259">
        <v>25619.4</v>
      </c>
      <c r="I9259">
        <v>0.22</v>
      </c>
      <c r="J9259" s="2" t="s">
        <v>19522</v>
      </c>
      <c r="K9259" t="str">
        <f>_xlfn.XLOOKUP(D9259,Products!A:A,Products!C:C,"")</f>
        <v>Furniture</v>
      </c>
      <c r="L9259" t="str">
        <f>_xlfn.XLOOKUP(C9259,Customers!A:A,Customers!D:D,"")</f>
        <v>Uttar Pradesh</v>
      </c>
      <c r="M9259" t="str">
        <f>_xlfn.XLOOKUP(C9259,Customers!A:A,Customers!E:E,"")</f>
        <v>Corporate</v>
      </c>
    </row>
    <row r="9260" spans="1:13" x14ac:dyDescent="0.25">
      <c r="A9260" t="s">
        <v>19523</v>
      </c>
      <c r="B9260" s="1">
        <v>45756</v>
      </c>
      <c r="C9260" t="s">
        <v>1774</v>
      </c>
      <c r="D9260" t="s">
        <v>171</v>
      </c>
      <c r="E9260">
        <v>4</v>
      </c>
      <c r="F9260">
        <v>0.15</v>
      </c>
      <c r="G9260">
        <v>3648</v>
      </c>
      <c r="H9260" s="2" t="s">
        <v>15902</v>
      </c>
      <c r="I9260">
        <v>0.22</v>
      </c>
      <c r="J9260" s="2" t="s">
        <v>19524</v>
      </c>
      <c r="K9260" t="str">
        <f>_xlfn.XLOOKUP(D9260,Products!A:A,Products!C:C,"")</f>
        <v>Furniture</v>
      </c>
      <c r="L9260" t="str">
        <f>_xlfn.XLOOKUP(C9260,Customers!A:A,Customers!D:D,"")</f>
        <v>Karnataka</v>
      </c>
      <c r="M9260" t="str">
        <f>_xlfn.XLOOKUP(C9260,Customers!A:A,Customers!E:E,"")</f>
        <v>Consumer</v>
      </c>
    </row>
    <row r="9261" spans="1:13" x14ac:dyDescent="0.25">
      <c r="A9261" t="s">
        <v>19525</v>
      </c>
      <c r="B9261" s="1">
        <v>45761</v>
      </c>
      <c r="C9261" t="s">
        <v>3085</v>
      </c>
      <c r="D9261" t="s">
        <v>20</v>
      </c>
      <c r="E9261">
        <v>3</v>
      </c>
      <c r="F9261">
        <v>0.2</v>
      </c>
      <c r="G9261">
        <v>30563</v>
      </c>
      <c r="H9261">
        <v>73351.199999999997</v>
      </c>
      <c r="I9261">
        <v>0.19</v>
      </c>
      <c r="J9261" s="2" t="s">
        <v>19526</v>
      </c>
      <c r="K9261" t="str">
        <f>_xlfn.XLOOKUP(D9261,Products!A:A,Products!C:C,"")</f>
        <v>Home Appliances</v>
      </c>
      <c r="L9261" t="str">
        <f>_xlfn.XLOOKUP(C9261,Customers!A:A,Customers!D:D,"")</f>
        <v>Uttar Pradesh</v>
      </c>
      <c r="M9261" t="str">
        <f>_xlfn.XLOOKUP(C9261,Customers!A:A,Customers!E:E,"")</f>
        <v>Corporate</v>
      </c>
    </row>
    <row r="9262" spans="1:13" x14ac:dyDescent="0.25">
      <c r="A9262" t="s">
        <v>19527</v>
      </c>
      <c r="B9262" s="1">
        <v>45708</v>
      </c>
      <c r="C9262" t="s">
        <v>1405</v>
      </c>
      <c r="D9262" t="s">
        <v>100</v>
      </c>
      <c r="E9262">
        <v>3</v>
      </c>
      <c r="F9262">
        <v>0.05</v>
      </c>
      <c r="G9262">
        <v>43459</v>
      </c>
      <c r="H9262">
        <v>123858.15</v>
      </c>
      <c r="I9262">
        <v>0.19</v>
      </c>
      <c r="J9262" s="2" t="s">
        <v>19528</v>
      </c>
      <c r="K9262" t="str">
        <f>_xlfn.XLOOKUP(D9262,Products!A:A,Products!C:C,"")</f>
        <v>Home Appliances</v>
      </c>
      <c r="L9262" t="str">
        <f>_xlfn.XLOOKUP(C9262,Customers!A:A,Customers!D:D,"")</f>
        <v>Uttar Pradesh</v>
      </c>
      <c r="M9262" t="str">
        <f>_xlfn.XLOOKUP(C9262,Customers!A:A,Customers!E:E,"")</f>
        <v>Consumer</v>
      </c>
    </row>
    <row r="9263" spans="1:13" x14ac:dyDescent="0.25">
      <c r="A9263" t="s">
        <v>19529</v>
      </c>
      <c r="B9263" s="1">
        <v>46019</v>
      </c>
      <c r="C9263" t="s">
        <v>916</v>
      </c>
      <c r="D9263" t="s">
        <v>371</v>
      </c>
      <c r="E9263">
        <v>3</v>
      </c>
      <c r="F9263">
        <v>0.15</v>
      </c>
      <c r="G9263">
        <v>34314</v>
      </c>
      <c r="H9263">
        <v>87500.7</v>
      </c>
      <c r="I9263">
        <v>0.16</v>
      </c>
      <c r="J9263" s="2" t="s">
        <v>19530</v>
      </c>
      <c r="K9263" t="str">
        <f>_xlfn.XLOOKUP(D9263,Products!A:A,Products!C:C,"")</f>
        <v>Technology</v>
      </c>
      <c r="L9263" t="str">
        <f>_xlfn.XLOOKUP(C9263,Customers!A:A,Customers!D:D,"")</f>
        <v>Kerala</v>
      </c>
      <c r="M9263" t="str">
        <f>_xlfn.XLOOKUP(C9263,Customers!A:A,Customers!E:E,"")</f>
        <v>Consumer</v>
      </c>
    </row>
    <row r="9264" spans="1:13" x14ac:dyDescent="0.25">
      <c r="A9264" t="s">
        <v>19531</v>
      </c>
      <c r="B9264" s="1">
        <v>45769</v>
      </c>
      <c r="C9264" t="s">
        <v>5416</v>
      </c>
      <c r="D9264" t="s">
        <v>85</v>
      </c>
      <c r="E9264">
        <v>5</v>
      </c>
      <c r="F9264">
        <v>0.2</v>
      </c>
      <c r="G9264">
        <v>28518</v>
      </c>
      <c r="H9264">
        <v>114072</v>
      </c>
      <c r="I9264">
        <v>0.31</v>
      </c>
      <c r="J9264" s="2" t="s">
        <v>19532</v>
      </c>
      <c r="K9264" t="str">
        <f>_xlfn.XLOOKUP(D9264,Products!A:A,Products!C:C,"")</f>
        <v>Beauty &amp; Personal Care</v>
      </c>
      <c r="L9264" t="str">
        <f>_xlfn.XLOOKUP(C9264,Customers!A:A,Customers!D:D,"")</f>
        <v>Gujarat</v>
      </c>
      <c r="M9264" t="str">
        <f>_xlfn.XLOOKUP(C9264,Customers!A:A,Customers!E:E,"")</f>
        <v>Consumer</v>
      </c>
    </row>
    <row r="9265" spans="1:13" x14ac:dyDescent="0.25">
      <c r="A9265" t="s">
        <v>19533</v>
      </c>
      <c r="B9265" s="1">
        <v>45901</v>
      </c>
      <c r="C9265" t="s">
        <v>1289</v>
      </c>
      <c r="D9265" t="s">
        <v>142</v>
      </c>
      <c r="E9265">
        <v>3</v>
      </c>
      <c r="F9265">
        <v>0</v>
      </c>
      <c r="G9265">
        <v>38016</v>
      </c>
      <c r="H9265">
        <v>114048</v>
      </c>
      <c r="I9265">
        <v>0.16</v>
      </c>
      <c r="J9265" s="2" t="s">
        <v>19534</v>
      </c>
      <c r="K9265" t="str">
        <f>_xlfn.XLOOKUP(D9265,Products!A:A,Products!C:C,"")</f>
        <v>Technology</v>
      </c>
      <c r="L9265" t="str">
        <f>_xlfn.XLOOKUP(C9265,Customers!A:A,Customers!D:D,"")</f>
        <v>Karnataka</v>
      </c>
      <c r="M9265" t="str">
        <f>_xlfn.XLOOKUP(C9265,Customers!A:A,Customers!E:E,"")</f>
        <v>Small Business</v>
      </c>
    </row>
    <row r="9266" spans="1:13" x14ac:dyDescent="0.25">
      <c r="A9266" t="s">
        <v>19535</v>
      </c>
      <c r="B9266" s="1">
        <v>45826</v>
      </c>
      <c r="C9266" t="s">
        <v>10299</v>
      </c>
      <c r="D9266" t="s">
        <v>257</v>
      </c>
      <c r="E9266">
        <v>1</v>
      </c>
      <c r="F9266">
        <v>0.1</v>
      </c>
      <c r="G9266">
        <v>19803</v>
      </c>
      <c r="H9266">
        <v>17822.7</v>
      </c>
      <c r="I9266">
        <v>0.16</v>
      </c>
      <c r="J9266" s="2" t="s">
        <v>19536</v>
      </c>
      <c r="K9266" t="str">
        <f>_xlfn.XLOOKUP(D9266,Products!A:A,Products!C:C,"")</f>
        <v>Technology</v>
      </c>
      <c r="L9266" t="str">
        <f>_xlfn.XLOOKUP(C9266,Customers!A:A,Customers!D:D,"")</f>
        <v>Delhi</v>
      </c>
      <c r="M9266" t="str">
        <f>_xlfn.XLOOKUP(C9266,Customers!A:A,Customers!E:E,"")</f>
        <v>Consumer</v>
      </c>
    </row>
    <row r="9267" spans="1:13" x14ac:dyDescent="0.25">
      <c r="A9267" t="s">
        <v>19537</v>
      </c>
      <c r="B9267" s="1">
        <v>45729</v>
      </c>
      <c r="C9267" t="s">
        <v>2518</v>
      </c>
      <c r="D9267" t="s">
        <v>100</v>
      </c>
      <c r="E9267">
        <v>3</v>
      </c>
      <c r="F9267">
        <v>0.1</v>
      </c>
      <c r="G9267">
        <v>43459</v>
      </c>
      <c r="H9267">
        <v>117339.3</v>
      </c>
      <c r="I9267">
        <v>0.19</v>
      </c>
      <c r="J9267" s="2" t="s">
        <v>19538</v>
      </c>
      <c r="K9267" t="str">
        <f>_xlfn.XLOOKUP(D9267,Products!A:A,Products!C:C,"")</f>
        <v>Home Appliances</v>
      </c>
      <c r="L9267" t="str">
        <f>_xlfn.XLOOKUP(C9267,Customers!A:A,Customers!D:D,"")</f>
        <v>Rajasthan</v>
      </c>
      <c r="M9267" t="str">
        <f>_xlfn.XLOOKUP(C9267,Customers!A:A,Customers!E:E,"")</f>
        <v>Small Business</v>
      </c>
    </row>
    <row r="9268" spans="1:13" x14ac:dyDescent="0.25">
      <c r="A9268" t="s">
        <v>19539</v>
      </c>
      <c r="B9268" s="1">
        <v>45796</v>
      </c>
      <c r="C9268" t="s">
        <v>2536</v>
      </c>
      <c r="D9268" t="s">
        <v>528</v>
      </c>
      <c r="E9268">
        <v>1</v>
      </c>
      <c r="F9268">
        <v>0.05</v>
      </c>
      <c r="G9268">
        <v>34213</v>
      </c>
      <c r="H9268">
        <v>32502.35</v>
      </c>
      <c r="I9268">
        <v>0.19</v>
      </c>
      <c r="J9268" s="2" t="s">
        <v>19540</v>
      </c>
      <c r="K9268" t="str">
        <f>_xlfn.XLOOKUP(D9268,Products!A:A,Products!C:C,"")</f>
        <v>Home Appliances</v>
      </c>
      <c r="L9268" t="str">
        <f>_xlfn.XLOOKUP(C9268,Customers!A:A,Customers!D:D,"")</f>
        <v>Chandigarh</v>
      </c>
      <c r="M9268" t="str">
        <f>_xlfn.XLOOKUP(C9268,Customers!A:A,Customers!E:E,"")</f>
        <v>Corporate</v>
      </c>
    </row>
    <row r="9269" spans="1:13" x14ac:dyDescent="0.25">
      <c r="A9269" t="s">
        <v>19541</v>
      </c>
      <c r="B9269" s="1">
        <v>45993</v>
      </c>
      <c r="C9269" t="s">
        <v>2627</v>
      </c>
      <c r="D9269" t="s">
        <v>179</v>
      </c>
      <c r="E9269">
        <v>5</v>
      </c>
      <c r="F9269">
        <v>0</v>
      </c>
      <c r="G9269">
        <v>5109</v>
      </c>
      <c r="H9269">
        <v>25545</v>
      </c>
      <c r="I9269">
        <v>0.19</v>
      </c>
      <c r="J9269">
        <v>6663.8662969276602</v>
      </c>
      <c r="K9269" t="str">
        <f>_xlfn.XLOOKUP(D9269,Products!A:A,Products!C:C,"")</f>
        <v>Home Appliances</v>
      </c>
      <c r="L9269" t="str">
        <f>_xlfn.XLOOKUP(C9269,Customers!A:A,Customers!D:D,"")</f>
        <v>Karnataka</v>
      </c>
      <c r="M9269" t="str">
        <f>_xlfn.XLOOKUP(C9269,Customers!A:A,Customers!E:E,"")</f>
        <v>Consumer</v>
      </c>
    </row>
    <row r="9270" spans="1:13" x14ac:dyDescent="0.25">
      <c r="A9270" t="s">
        <v>19542</v>
      </c>
      <c r="B9270" s="1">
        <v>45888</v>
      </c>
      <c r="C9270" t="s">
        <v>2705</v>
      </c>
      <c r="D9270" t="s">
        <v>261</v>
      </c>
      <c r="E9270">
        <v>1</v>
      </c>
      <c r="F9270">
        <v>0.05</v>
      </c>
      <c r="G9270">
        <v>2649</v>
      </c>
      <c r="H9270" s="2" t="s">
        <v>3897</v>
      </c>
      <c r="I9270">
        <v>0.16</v>
      </c>
      <c r="J9270" s="2" t="s">
        <v>19543</v>
      </c>
      <c r="K9270" t="str">
        <f>_xlfn.XLOOKUP(D9270,Products!A:A,Products!C:C,"")</f>
        <v>Technology</v>
      </c>
      <c r="L9270" t="str">
        <f>_xlfn.XLOOKUP(C9270,Customers!A:A,Customers!D:D,"")</f>
        <v>Chandigarh</v>
      </c>
      <c r="M9270" t="str">
        <f>_xlfn.XLOOKUP(C9270,Customers!A:A,Customers!E:E,"")</f>
        <v>Corporate</v>
      </c>
    </row>
    <row r="9271" spans="1:13" x14ac:dyDescent="0.25">
      <c r="A9271" t="s">
        <v>19544</v>
      </c>
      <c r="B9271" s="1">
        <v>45896</v>
      </c>
      <c r="C9271" t="s">
        <v>14046</v>
      </c>
      <c r="D9271" t="s">
        <v>239</v>
      </c>
      <c r="E9271">
        <v>1</v>
      </c>
      <c r="F9271">
        <v>0.1</v>
      </c>
      <c r="G9271">
        <v>35247</v>
      </c>
      <c r="H9271">
        <v>31722.3</v>
      </c>
      <c r="I9271">
        <v>0.16</v>
      </c>
      <c r="J9271" s="2" t="s">
        <v>19545</v>
      </c>
      <c r="K9271" t="str">
        <f>_xlfn.XLOOKUP(D9271,Products!A:A,Products!C:C,"")</f>
        <v>Technology</v>
      </c>
      <c r="L9271" t="str">
        <f>_xlfn.XLOOKUP(C9271,Customers!A:A,Customers!D:D,"")</f>
        <v>Maharashtra</v>
      </c>
      <c r="M9271" t="str">
        <f>_xlfn.XLOOKUP(C9271,Customers!A:A,Customers!E:E,"")</f>
        <v>Consumer</v>
      </c>
    </row>
    <row r="9272" spans="1:13" x14ac:dyDescent="0.25">
      <c r="A9272" t="s">
        <v>19546</v>
      </c>
      <c r="B9272" s="1">
        <v>45910</v>
      </c>
      <c r="C9272" t="s">
        <v>4370</v>
      </c>
      <c r="D9272" t="s">
        <v>389</v>
      </c>
      <c r="E9272">
        <v>1</v>
      </c>
      <c r="F9272">
        <v>0.05</v>
      </c>
      <c r="G9272">
        <v>32335</v>
      </c>
      <c r="H9272">
        <v>30718.25</v>
      </c>
      <c r="I9272">
        <v>0.31</v>
      </c>
      <c r="J9272" s="2" t="s">
        <v>19547</v>
      </c>
      <c r="K9272" t="str">
        <f>_xlfn.XLOOKUP(D9272,Products!A:A,Products!C:C,"")</f>
        <v>Beauty &amp; Personal Care</v>
      </c>
      <c r="L9272" t="str">
        <f>_xlfn.XLOOKUP(C9272,Customers!A:A,Customers!D:D,"")</f>
        <v>Chandigarh</v>
      </c>
      <c r="M9272" t="str">
        <f>_xlfn.XLOOKUP(C9272,Customers!A:A,Customers!E:E,"")</f>
        <v>Consumer</v>
      </c>
    </row>
    <row r="9273" spans="1:13" x14ac:dyDescent="0.25">
      <c r="A9273" t="s">
        <v>19548</v>
      </c>
      <c r="B9273" s="1">
        <v>45706</v>
      </c>
      <c r="C9273" t="s">
        <v>829</v>
      </c>
      <c r="D9273" t="s">
        <v>630</v>
      </c>
      <c r="E9273">
        <v>2</v>
      </c>
      <c r="F9273">
        <v>0.05</v>
      </c>
      <c r="G9273">
        <v>2696</v>
      </c>
      <c r="H9273">
        <v>5122.3999999999996</v>
      </c>
      <c r="I9273">
        <v>0.31</v>
      </c>
      <c r="J9273" s="2" t="s">
        <v>19549</v>
      </c>
      <c r="K9273" t="str">
        <f>_xlfn.XLOOKUP(D9273,Products!A:A,Products!C:C,"")</f>
        <v>Beauty &amp; Personal Care</v>
      </c>
      <c r="L9273" t="str">
        <f>_xlfn.XLOOKUP(C9273,Customers!A:A,Customers!D:D,"")</f>
        <v>Maharashtra</v>
      </c>
      <c r="M9273" t="str">
        <f>_xlfn.XLOOKUP(C9273,Customers!A:A,Customers!E:E,"")</f>
        <v>Corporate</v>
      </c>
    </row>
    <row r="9274" spans="1:13" x14ac:dyDescent="0.25">
      <c r="A9274" t="s">
        <v>19550</v>
      </c>
      <c r="B9274" s="1">
        <v>45960</v>
      </c>
      <c r="C9274" t="s">
        <v>477</v>
      </c>
      <c r="D9274" t="s">
        <v>469</v>
      </c>
      <c r="E9274">
        <v>1</v>
      </c>
      <c r="F9274">
        <v>0.15</v>
      </c>
      <c r="G9274">
        <v>35056</v>
      </c>
      <c r="H9274">
        <v>29797.599999999999</v>
      </c>
      <c r="I9274">
        <v>0.19</v>
      </c>
      <c r="J9274" s="2" t="s">
        <v>19551</v>
      </c>
      <c r="K9274" t="str">
        <f>_xlfn.XLOOKUP(D9274,Products!A:A,Products!C:C,"")</f>
        <v>Home Appliances</v>
      </c>
      <c r="L9274" t="str">
        <f>_xlfn.XLOOKUP(C9274,Customers!A:A,Customers!D:D,"")</f>
        <v>Maharashtra</v>
      </c>
      <c r="M9274" t="str">
        <f>_xlfn.XLOOKUP(C9274,Customers!A:A,Customers!E:E,"")</f>
        <v>Corporate</v>
      </c>
    </row>
    <row r="9275" spans="1:13" x14ac:dyDescent="0.25">
      <c r="A9275" t="s">
        <v>19552</v>
      </c>
      <c r="B9275" s="1">
        <v>45729</v>
      </c>
      <c r="C9275" t="s">
        <v>1956</v>
      </c>
      <c r="D9275" t="s">
        <v>493</v>
      </c>
      <c r="E9275">
        <v>4</v>
      </c>
      <c r="F9275">
        <v>0.1</v>
      </c>
      <c r="G9275">
        <v>31802</v>
      </c>
      <c r="H9275">
        <v>114487.2</v>
      </c>
      <c r="I9275">
        <v>0.19</v>
      </c>
      <c r="J9275" s="2" t="s">
        <v>19553</v>
      </c>
      <c r="K9275" t="str">
        <f>_xlfn.XLOOKUP(D9275,Products!A:A,Products!C:C,"")</f>
        <v>Home Appliances</v>
      </c>
      <c r="L9275" t="str">
        <f>_xlfn.XLOOKUP(C9275,Customers!A:A,Customers!D:D,"")</f>
        <v>Chandigarh</v>
      </c>
      <c r="M9275" t="str">
        <f>_xlfn.XLOOKUP(C9275,Customers!A:A,Customers!E:E,"")</f>
        <v>Small Business</v>
      </c>
    </row>
    <row r="9276" spans="1:13" x14ac:dyDescent="0.25">
      <c r="A9276" t="s">
        <v>19554</v>
      </c>
      <c r="B9276" s="1">
        <v>45920</v>
      </c>
      <c r="C9276" t="s">
        <v>215</v>
      </c>
      <c r="D9276" t="s">
        <v>257</v>
      </c>
      <c r="E9276">
        <v>1</v>
      </c>
      <c r="F9276">
        <v>0</v>
      </c>
      <c r="G9276">
        <v>19803</v>
      </c>
      <c r="H9276">
        <v>19803</v>
      </c>
      <c r="I9276">
        <v>0.16</v>
      </c>
      <c r="J9276" s="2" t="s">
        <v>19555</v>
      </c>
      <c r="K9276" t="str">
        <f>_xlfn.XLOOKUP(D9276,Products!A:A,Products!C:C,"")</f>
        <v>Technology</v>
      </c>
      <c r="L9276" t="str">
        <f>_xlfn.XLOOKUP(C9276,Customers!A:A,Customers!D:D,"")</f>
        <v>Maharashtra</v>
      </c>
      <c r="M9276" t="str">
        <f>_xlfn.XLOOKUP(C9276,Customers!A:A,Customers!E:E,"")</f>
        <v>Consumer</v>
      </c>
    </row>
    <row r="9277" spans="1:13" x14ac:dyDescent="0.25">
      <c r="A9277" t="s">
        <v>19556</v>
      </c>
      <c r="B9277" s="1">
        <v>45979</v>
      </c>
      <c r="C9277" t="s">
        <v>5567</v>
      </c>
      <c r="D9277" t="s">
        <v>115</v>
      </c>
      <c r="E9277">
        <v>1</v>
      </c>
      <c r="F9277">
        <v>0.1</v>
      </c>
      <c r="G9277">
        <v>10792</v>
      </c>
      <c r="H9277" s="2" t="s">
        <v>175</v>
      </c>
      <c r="I9277">
        <v>0.28000000000000003</v>
      </c>
      <c r="J9277" s="2" t="s">
        <v>19557</v>
      </c>
      <c r="K9277" t="str">
        <f>_xlfn.XLOOKUP(D9277,Products!A:A,Products!C:C,"")</f>
        <v>Office Supplies</v>
      </c>
      <c r="L9277" t="str">
        <f>_xlfn.XLOOKUP(C9277,Customers!A:A,Customers!D:D,"")</f>
        <v>Maharashtra</v>
      </c>
      <c r="M9277" t="str">
        <f>_xlfn.XLOOKUP(C9277,Customers!A:A,Customers!E:E,"")</f>
        <v>Consumer</v>
      </c>
    </row>
    <row r="9278" spans="1:13" x14ac:dyDescent="0.25">
      <c r="A9278" t="s">
        <v>19558</v>
      </c>
      <c r="B9278" s="1">
        <v>45879</v>
      </c>
      <c r="C9278" t="s">
        <v>535</v>
      </c>
      <c r="D9278" t="s">
        <v>313</v>
      </c>
      <c r="E9278">
        <v>1</v>
      </c>
      <c r="F9278">
        <v>0.25</v>
      </c>
      <c r="G9278">
        <v>23441</v>
      </c>
      <c r="H9278">
        <v>17580.75</v>
      </c>
      <c r="I9278">
        <v>0.19</v>
      </c>
      <c r="J9278" s="2" t="s">
        <v>19559</v>
      </c>
      <c r="K9278" t="str">
        <f>_xlfn.XLOOKUP(D9278,Products!A:A,Products!C:C,"")</f>
        <v>Home Appliances</v>
      </c>
      <c r="L9278" t="str">
        <f>_xlfn.XLOOKUP(C9278,Customers!A:A,Customers!D:D,"")</f>
        <v>West Bengal</v>
      </c>
      <c r="M9278" t="str">
        <f>_xlfn.XLOOKUP(C9278,Customers!A:A,Customers!E:E,"")</f>
        <v>Corporate</v>
      </c>
    </row>
    <row r="9279" spans="1:13" x14ac:dyDescent="0.25">
      <c r="A9279" t="s">
        <v>19560</v>
      </c>
      <c r="B9279" s="1">
        <v>45734</v>
      </c>
      <c r="C9279" t="s">
        <v>1887</v>
      </c>
      <c r="D9279" t="s">
        <v>425</v>
      </c>
      <c r="E9279">
        <v>1</v>
      </c>
      <c r="F9279">
        <v>0.05</v>
      </c>
      <c r="G9279">
        <v>39150</v>
      </c>
      <c r="H9279">
        <v>37192.5</v>
      </c>
      <c r="I9279">
        <v>0.28000000000000003</v>
      </c>
      <c r="J9279" s="2" t="s">
        <v>19561</v>
      </c>
      <c r="K9279" t="str">
        <f>_xlfn.XLOOKUP(D9279,Products!A:A,Products!C:C,"")</f>
        <v>Office Supplies</v>
      </c>
      <c r="L9279" t="str">
        <f>_xlfn.XLOOKUP(C9279,Customers!A:A,Customers!D:D,"")</f>
        <v>Telangana</v>
      </c>
      <c r="M9279" t="str">
        <f>_xlfn.XLOOKUP(C9279,Customers!A:A,Customers!E:E,"")</f>
        <v>Consumer</v>
      </c>
    </row>
    <row r="9280" spans="1:13" x14ac:dyDescent="0.25">
      <c r="A9280" t="s">
        <v>19562</v>
      </c>
      <c r="B9280" s="1">
        <v>45719</v>
      </c>
      <c r="C9280" t="s">
        <v>3473</v>
      </c>
      <c r="D9280" t="s">
        <v>500</v>
      </c>
      <c r="E9280">
        <v>1</v>
      </c>
      <c r="F9280">
        <v>0.05</v>
      </c>
      <c r="G9280">
        <v>45709</v>
      </c>
      <c r="H9280" s="2" t="s">
        <v>3581</v>
      </c>
      <c r="I9280">
        <v>0.22</v>
      </c>
      <c r="J9280" s="2" t="s">
        <v>19563</v>
      </c>
      <c r="K9280" t="str">
        <f>_xlfn.XLOOKUP(D9280,Products!A:A,Products!C:C,"")</f>
        <v>Furniture</v>
      </c>
      <c r="L9280" t="str">
        <f>_xlfn.XLOOKUP(C9280,Customers!A:A,Customers!D:D,"")</f>
        <v>Rajasthan</v>
      </c>
      <c r="M9280" t="str">
        <f>_xlfn.XLOOKUP(C9280,Customers!A:A,Customers!E:E,"")</f>
        <v>Small Business</v>
      </c>
    </row>
    <row r="9281" spans="1:13" x14ac:dyDescent="0.25">
      <c r="A9281" t="s">
        <v>19564</v>
      </c>
      <c r="B9281" s="1">
        <v>45814</v>
      </c>
      <c r="C9281" t="s">
        <v>557</v>
      </c>
      <c r="D9281" t="s">
        <v>204</v>
      </c>
      <c r="E9281">
        <v>1</v>
      </c>
      <c r="F9281">
        <v>0</v>
      </c>
      <c r="G9281">
        <v>19940</v>
      </c>
      <c r="H9281">
        <v>19940</v>
      </c>
      <c r="I9281">
        <v>0.16</v>
      </c>
      <c r="J9281" s="2" t="s">
        <v>19565</v>
      </c>
      <c r="K9281" t="str">
        <f>_xlfn.XLOOKUP(D9281,Products!A:A,Products!C:C,"")</f>
        <v>Technology</v>
      </c>
      <c r="L9281" t="str">
        <f>_xlfn.XLOOKUP(C9281,Customers!A:A,Customers!D:D,"")</f>
        <v>Maharashtra</v>
      </c>
      <c r="M9281" t="str">
        <f>_xlfn.XLOOKUP(C9281,Customers!A:A,Customers!E:E,"")</f>
        <v>Consumer</v>
      </c>
    </row>
    <row r="9282" spans="1:13" x14ac:dyDescent="0.25">
      <c r="A9282" t="s">
        <v>19566</v>
      </c>
      <c r="B9282" s="1">
        <v>45951</v>
      </c>
      <c r="C9282" t="s">
        <v>3760</v>
      </c>
      <c r="D9282" t="s">
        <v>49</v>
      </c>
      <c r="E9282">
        <v>1</v>
      </c>
      <c r="F9282">
        <v>0.05</v>
      </c>
      <c r="G9282">
        <v>11380</v>
      </c>
      <c r="H9282">
        <v>10811</v>
      </c>
      <c r="I9282">
        <v>0.28000000000000003</v>
      </c>
      <c r="J9282" s="2" t="s">
        <v>19567</v>
      </c>
      <c r="K9282" t="str">
        <f>_xlfn.XLOOKUP(D9282,Products!A:A,Products!C:C,"")</f>
        <v>Office Supplies</v>
      </c>
      <c r="L9282" t="str">
        <f>_xlfn.XLOOKUP(C9282,Customers!A:A,Customers!D:D,"")</f>
        <v>Maharashtra</v>
      </c>
      <c r="M9282" t="str">
        <f>_xlfn.XLOOKUP(C9282,Customers!A:A,Customers!E:E,"")</f>
        <v>Small Business</v>
      </c>
    </row>
    <row r="9283" spans="1:13" x14ac:dyDescent="0.25">
      <c r="A9283" t="s">
        <v>19568</v>
      </c>
      <c r="B9283" s="1">
        <v>45782</v>
      </c>
      <c r="C9283" t="s">
        <v>1639</v>
      </c>
      <c r="D9283" t="s">
        <v>287</v>
      </c>
      <c r="E9283">
        <v>1</v>
      </c>
      <c r="F9283">
        <v>0.1</v>
      </c>
      <c r="G9283">
        <v>36003</v>
      </c>
      <c r="H9283">
        <v>32402.7</v>
      </c>
      <c r="I9283">
        <v>0.16</v>
      </c>
      <c r="J9283" s="2" t="s">
        <v>19569</v>
      </c>
      <c r="K9283" t="str">
        <f>_xlfn.XLOOKUP(D9283,Products!A:A,Products!C:C,"")</f>
        <v>Technology</v>
      </c>
      <c r="L9283" t="str">
        <f>_xlfn.XLOOKUP(C9283,Customers!A:A,Customers!D:D,"")</f>
        <v>Karnataka</v>
      </c>
      <c r="M9283" t="str">
        <f>_xlfn.XLOOKUP(C9283,Customers!A:A,Customers!E:E,"")</f>
        <v>Corporate</v>
      </c>
    </row>
    <row r="9284" spans="1:13" x14ac:dyDescent="0.25">
      <c r="A9284" t="s">
        <v>19570</v>
      </c>
      <c r="B9284" s="1">
        <v>45886</v>
      </c>
      <c r="C9284" t="s">
        <v>1317</v>
      </c>
      <c r="D9284" t="s">
        <v>195</v>
      </c>
      <c r="E9284">
        <v>1</v>
      </c>
      <c r="F9284">
        <v>0.25</v>
      </c>
      <c r="G9284">
        <v>29812</v>
      </c>
      <c r="H9284">
        <v>22359</v>
      </c>
      <c r="I9284">
        <v>0.28000000000000003</v>
      </c>
      <c r="J9284" s="2" t="s">
        <v>19571</v>
      </c>
      <c r="K9284" t="str">
        <f>_xlfn.XLOOKUP(D9284,Products!A:A,Products!C:C,"")</f>
        <v>Office Supplies</v>
      </c>
      <c r="L9284" t="str">
        <f>_xlfn.XLOOKUP(C9284,Customers!A:A,Customers!D:D,"")</f>
        <v>Chandigarh</v>
      </c>
      <c r="M9284" t="str">
        <f>_xlfn.XLOOKUP(C9284,Customers!A:A,Customers!E:E,"")</f>
        <v>Consumer</v>
      </c>
    </row>
    <row r="9285" spans="1:13" x14ac:dyDescent="0.25">
      <c r="A9285" t="s">
        <v>19572</v>
      </c>
      <c r="B9285" s="1">
        <v>45997</v>
      </c>
      <c r="C9285" t="s">
        <v>2943</v>
      </c>
      <c r="D9285" t="s">
        <v>549</v>
      </c>
      <c r="E9285">
        <v>3</v>
      </c>
      <c r="F9285">
        <v>0.1</v>
      </c>
      <c r="G9285">
        <v>21109</v>
      </c>
      <c r="H9285">
        <v>56994.3</v>
      </c>
      <c r="I9285">
        <v>0.22</v>
      </c>
      <c r="J9285" s="2" t="s">
        <v>19573</v>
      </c>
      <c r="K9285" t="str">
        <f>_xlfn.XLOOKUP(D9285,Products!A:A,Products!C:C,"")</f>
        <v>Furniture</v>
      </c>
      <c r="L9285" t="str">
        <f>_xlfn.XLOOKUP(C9285,Customers!A:A,Customers!D:D,"")</f>
        <v>Delhi</v>
      </c>
      <c r="M9285" t="str">
        <f>_xlfn.XLOOKUP(C9285,Customers!A:A,Customers!E:E,"")</f>
        <v>Consumer</v>
      </c>
    </row>
    <row r="9286" spans="1:13" x14ac:dyDescent="0.25">
      <c r="A9286" t="s">
        <v>19574</v>
      </c>
      <c r="B9286" s="1">
        <v>45818</v>
      </c>
      <c r="C9286" t="s">
        <v>1484</v>
      </c>
      <c r="D9286" t="s">
        <v>20</v>
      </c>
      <c r="E9286">
        <v>2</v>
      </c>
      <c r="F9286">
        <v>0.1</v>
      </c>
      <c r="G9286">
        <v>30563</v>
      </c>
      <c r="H9286">
        <v>55013.4</v>
      </c>
      <c r="I9286">
        <v>0.19</v>
      </c>
      <c r="J9286" s="2" t="s">
        <v>19575</v>
      </c>
      <c r="K9286" t="str">
        <f>_xlfn.XLOOKUP(D9286,Products!A:A,Products!C:C,"")</f>
        <v>Home Appliances</v>
      </c>
      <c r="L9286" t="str">
        <f>_xlfn.XLOOKUP(C9286,Customers!A:A,Customers!D:D,"")</f>
        <v>Chandigarh</v>
      </c>
      <c r="M9286" t="str">
        <f>_xlfn.XLOOKUP(C9286,Customers!A:A,Customers!E:E,"")</f>
        <v>Corporate</v>
      </c>
    </row>
    <row r="9287" spans="1:13" x14ac:dyDescent="0.25">
      <c r="A9287" t="s">
        <v>19576</v>
      </c>
      <c r="B9287" s="1">
        <v>45686</v>
      </c>
      <c r="C9287" t="s">
        <v>1694</v>
      </c>
      <c r="D9287" t="s">
        <v>32</v>
      </c>
      <c r="E9287">
        <v>1</v>
      </c>
      <c r="F9287">
        <v>0.1</v>
      </c>
      <c r="G9287">
        <v>7879</v>
      </c>
      <c r="H9287">
        <v>7091.1</v>
      </c>
      <c r="I9287">
        <v>0.16</v>
      </c>
      <c r="J9287" s="2" t="s">
        <v>19577</v>
      </c>
      <c r="K9287" t="str">
        <f>_xlfn.XLOOKUP(D9287,Products!A:A,Products!C:C,"")</f>
        <v>Technology</v>
      </c>
      <c r="L9287" t="str">
        <f>_xlfn.XLOOKUP(C9287,Customers!A:A,Customers!D:D,"")</f>
        <v>Tamil Nadu</v>
      </c>
      <c r="M9287" t="str">
        <f>_xlfn.XLOOKUP(C9287,Customers!A:A,Customers!E:E,"")</f>
        <v>Corporate</v>
      </c>
    </row>
    <row r="9288" spans="1:13" x14ac:dyDescent="0.25">
      <c r="A9288" t="s">
        <v>19578</v>
      </c>
      <c r="B9288" s="1">
        <v>45771</v>
      </c>
      <c r="C9288" t="s">
        <v>3543</v>
      </c>
      <c r="D9288" t="s">
        <v>78</v>
      </c>
      <c r="E9288">
        <v>1</v>
      </c>
      <c r="F9288">
        <v>0</v>
      </c>
      <c r="G9288">
        <v>40809</v>
      </c>
      <c r="H9288">
        <v>40809</v>
      </c>
      <c r="I9288">
        <v>0.19</v>
      </c>
      <c r="J9288" s="2" t="s">
        <v>19579</v>
      </c>
      <c r="K9288" t="str">
        <f>_xlfn.XLOOKUP(D9288,Products!A:A,Products!C:C,"")</f>
        <v>Home Appliances</v>
      </c>
      <c r="L9288" t="str">
        <f>_xlfn.XLOOKUP(C9288,Customers!A:A,Customers!D:D,"")</f>
        <v>Chandigarh</v>
      </c>
      <c r="M9288" t="str">
        <f>_xlfn.XLOOKUP(C9288,Customers!A:A,Customers!E:E,"")</f>
        <v>Consumer</v>
      </c>
    </row>
    <row r="9289" spans="1:13" x14ac:dyDescent="0.25">
      <c r="A9289" t="s">
        <v>19580</v>
      </c>
      <c r="B9289" s="1">
        <v>45736</v>
      </c>
      <c r="C9289" t="s">
        <v>2381</v>
      </c>
      <c r="D9289" t="s">
        <v>393</v>
      </c>
      <c r="E9289">
        <v>2</v>
      </c>
      <c r="F9289">
        <v>0</v>
      </c>
      <c r="G9289">
        <v>11721</v>
      </c>
      <c r="H9289">
        <v>23442</v>
      </c>
      <c r="I9289">
        <v>0.16</v>
      </c>
      <c r="J9289" s="2" t="s">
        <v>19581</v>
      </c>
      <c r="K9289" t="str">
        <f>_xlfn.XLOOKUP(D9289,Products!A:A,Products!C:C,"")</f>
        <v>Technology</v>
      </c>
      <c r="L9289" t="str">
        <f>_xlfn.XLOOKUP(C9289,Customers!A:A,Customers!D:D,"")</f>
        <v>Gujarat</v>
      </c>
      <c r="M9289" t="str">
        <f>_xlfn.XLOOKUP(C9289,Customers!A:A,Customers!E:E,"")</f>
        <v>Consumer</v>
      </c>
    </row>
    <row r="9290" spans="1:13" x14ac:dyDescent="0.25">
      <c r="A9290" t="s">
        <v>19582</v>
      </c>
      <c r="B9290" s="1">
        <v>45680</v>
      </c>
      <c r="C9290" t="s">
        <v>2316</v>
      </c>
      <c r="D9290" t="s">
        <v>200</v>
      </c>
      <c r="E9290">
        <v>1</v>
      </c>
      <c r="F9290">
        <v>0.15</v>
      </c>
      <c r="G9290">
        <v>28530</v>
      </c>
      <c r="H9290">
        <v>24250.5</v>
      </c>
      <c r="I9290">
        <v>0.16</v>
      </c>
      <c r="J9290" s="2" t="s">
        <v>19583</v>
      </c>
      <c r="K9290" t="str">
        <f>_xlfn.XLOOKUP(D9290,Products!A:A,Products!C:C,"")</f>
        <v>Technology</v>
      </c>
      <c r="L9290" t="str">
        <f>_xlfn.XLOOKUP(C9290,Customers!A:A,Customers!D:D,"")</f>
        <v>Rajasthan</v>
      </c>
      <c r="M9290" t="str">
        <f>_xlfn.XLOOKUP(C9290,Customers!A:A,Customers!E:E,"")</f>
        <v>Consumer</v>
      </c>
    </row>
    <row r="9291" spans="1:13" x14ac:dyDescent="0.25">
      <c r="A9291" t="s">
        <v>19584</v>
      </c>
      <c r="B9291" s="1">
        <v>45763</v>
      </c>
      <c r="C9291" t="s">
        <v>2260</v>
      </c>
      <c r="D9291" t="s">
        <v>212</v>
      </c>
      <c r="E9291">
        <v>2</v>
      </c>
      <c r="F9291">
        <v>0.1</v>
      </c>
      <c r="G9291">
        <v>13000</v>
      </c>
      <c r="H9291">
        <v>23400</v>
      </c>
      <c r="I9291">
        <v>0.19</v>
      </c>
      <c r="J9291" s="2" t="s">
        <v>19585</v>
      </c>
      <c r="K9291" t="str">
        <f>_xlfn.XLOOKUP(D9291,Products!A:A,Products!C:C,"")</f>
        <v>Home Appliances</v>
      </c>
      <c r="L9291" t="str">
        <f>_xlfn.XLOOKUP(C9291,Customers!A:A,Customers!D:D,"")</f>
        <v>Chandigarh</v>
      </c>
      <c r="M9291" t="str">
        <f>_xlfn.XLOOKUP(C9291,Customers!A:A,Customers!E:E,"")</f>
        <v>Consumer</v>
      </c>
    </row>
    <row r="9292" spans="1:13" x14ac:dyDescent="0.25">
      <c r="A9292" t="s">
        <v>19586</v>
      </c>
      <c r="B9292" s="1">
        <v>45788</v>
      </c>
      <c r="C9292" t="s">
        <v>527</v>
      </c>
      <c r="D9292" t="s">
        <v>200</v>
      </c>
      <c r="E9292">
        <v>5</v>
      </c>
      <c r="F9292">
        <v>0</v>
      </c>
      <c r="G9292">
        <v>28530</v>
      </c>
      <c r="H9292">
        <v>142650</v>
      </c>
      <c r="I9292">
        <v>0.16</v>
      </c>
      <c r="J9292" s="2" t="s">
        <v>19587</v>
      </c>
      <c r="K9292" t="str">
        <f>_xlfn.XLOOKUP(D9292,Products!A:A,Products!C:C,"")</f>
        <v>Technology</v>
      </c>
      <c r="L9292" t="str">
        <f>_xlfn.XLOOKUP(C9292,Customers!A:A,Customers!D:D,"")</f>
        <v>Tamil Nadu</v>
      </c>
      <c r="M9292" t="str">
        <f>_xlfn.XLOOKUP(C9292,Customers!A:A,Customers!E:E,"")</f>
        <v>Corporate</v>
      </c>
    </row>
    <row r="9293" spans="1:13" x14ac:dyDescent="0.25">
      <c r="A9293" t="s">
        <v>19588</v>
      </c>
      <c r="B9293" s="1">
        <v>46014</v>
      </c>
      <c r="C9293" t="s">
        <v>2142</v>
      </c>
      <c r="D9293" t="s">
        <v>100</v>
      </c>
      <c r="E9293">
        <v>1</v>
      </c>
      <c r="F9293">
        <v>0.05</v>
      </c>
      <c r="G9293">
        <v>43459</v>
      </c>
      <c r="H9293" s="2" t="s">
        <v>227</v>
      </c>
      <c r="I9293">
        <v>0.19</v>
      </c>
      <c r="J9293" s="2" t="s">
        <v>19589</v>
      </c>
      <c r="K9293" t="str">
        <f>_xlfn.XLOOKUP(D9293,Products!A:A,Products!C:C,"")</f>
        <v>Home Appliances</v>
      </c>
      <c r="L9293" t="str">
        <f>_xlfn.XLOOKUP(C9293,Customers!A:A,Customers!D:D,"")</f>
        <v>Gujarat</v>
      </c>
      <c r="M9293" t="str">
        <f>_xlfn.XLOOKUP(C9293,Customers!A:A,Customers!E:E,"")</f>
        <v>Consumer</v>
      </c>
    </row>
    <row r="9294" spans="1:13" x14ac:dyDescent="0.25">
      <c r="A9294" t="s">
        <v>19590</v>
      </c>
      <c r="B9294" s="1">
        <v>45830</v>
      </c>
      <c r="C9294" t="s">
        <v>4485</v>
      </c>
      <c r="D9294" t="s">
        <v>28</v>
      </c>
      <c r="E9294">
        <v>1</v>
      </c>
      <c r="F9294">
        <v>0.05</v>
      </c>
      <c r="G9294">
        <v>49003</v>
      </c>
      <c r="H9294">
        <v>46552.85</v>
      </c>
      <c r="I9294">
        <v>0.31</v>
      </c>
      <c r="J9294" s="2" t="s">
        <v>19591</v>
      </c>
      <c r="K9294" t="str">
        <f>_xlfn.XLOOKUP(D9294,Products!A:A,Products!C:C,"")</f>
        <v>Beauty &amp; Personal Care</v>
      </c>
      <c r="L9294" t="str">
        <f>_xlfn.XLOOKUP(C9294,Customers!A:A,Customers!D:D,"")</f>
        <v>Delhi</v>
      </c>
      <c r="M9294" t="str">
        <f>_xlfn.XLOOKUP(C9294,Customers!A:A,Customers!E:E,"")</f>
        <v>Corporate</v>
      </c>
    </row>
    <row r="9295" spans="1:13" x14ac:dyDescent="0.25">
      <c r="A9295" t="s">
        <v>19592</v>
      </c>
      <c r="B9295" s="1">
        <v>45921</v>
      </c>
      <c r="C9295" t="s">
        <v>8312</v>
      </c>
      <c r="D9295" t="s">
        <v>208</v>
      </c>
      <c r="E9295">
        <v>1</v>
      </c>
      <c r="F9295">
        <v>0.15</v>
      </c>
      <c r="G9295">
        <v>46436</v>
      </c>
      <c r="H9295">
        <v>39470.6</v>
      </c>
      <c r="I9295">
        <v>0.28000000000000003</v>
      </c>
      <c r="J9295" s="2" t="s">
        <v>19593</v>
      </c>
      <c r="K9295" t="str">
        <f>_xlfn.XLOOKUP(D9295,Products!A:A,Products!C:C,"")</f>
        <v>Office Supplies</v>
      </c>
      <c r="L9295" t="str">
        <f>_xlfn.XLOOKUP(C9295,Customers!A:A,Customers!D:D,"")</f>
        <v>Delhi</v>
      </c>
      <c r="M9295" t="str">
        <f>_xlfn.XLOOKUP(C9295,Customers!A:A,Customers!E:E,"")</f>
        <v>Consumer</v>
      </c>
    </row>
    <row r="9296" spans="1:13" x14ac:dyDescent="0.25">
      <c r="A9296" t="s">
        <v>19594</v>
      </c>
      <c r="B9296" s="1">
        <v>45999</v>
      </c>
      <c r="C9296" t="s">
        <v>2267</v>
      </c>
      <c r="D9296" t="s">
        <v>788</v>
      </c>
      <c r="E9296">
        <v>2</v>
      </c>
      <c r="F9296">
        <v>0.1</v>
      </c>
      <c r="G9296">
        <v>39927</v>
      </c>
      <c r="H9296">
        <v>71868.600000000006</v>
      </c>
      <c r="I9296">
        <v>0.16</v>
      </c>
      <c r="J9296" s="2" t="s">
        <v>19595</v>
      </c>
      <c r="K9296" t="str">
        <f>_xlfn.XLOOKUP(D9296,Products!A:A,Products!C:C,"")</f>
        <v>Technology</v>
      </c>
      <c r="L9296" t="str">
        <f>_xlfn.XLOOKUP(C9296,Customers!A:A,Customers!D:D,"")</f>
        <v>Chandigarh</v>
      </c>
      <c r="M9296" t="str">
        <f>_xlfn.XLOOKUP(C9296,Customers!A:A,Customers!E:E,"")</f>
        <v>Consumer</v>
      </c>
    </row>
    <row r="9297" spans="1:13" x14ac:dyDescent="0.25">
      <c r="A9297" t="s">
        <v>19596</v>
      </c>
      <c r="B9297" s="1">
        <v>45942</v>
      </c>
      <c r="C9297" t="s">
        <v>5346</v>
      </c>
      <c r="D9297" t="s">
        <v>473</v>
      </c>
      <c r="E9297">
        <v>1</v>
      </c>
      <c r="F9297">
        <v>0.15</v>
      </c>
      <c r="G9297">
        <v>35424</v>
      </c>
      <c r="H9297" s="2" t="s">
        <v>1951</v>
      </c>
      <c r="I9297">
        <v>0.19</v>
      </c>
      <c r="J9297" s="2" t="s">
        <v>19597</v>
      </c>
      <c r="K9297" t="str">
        <f>_xlfn.XLOOKUP(D9297,Products!A:A,Products!C:C,"")</f>
        <v>Home Appliances</v>
      </c>
      <c r="L9297" t="str">
        <f>_xlfn.XLOOKUP(C9297,Customers!A:A,Customers!D:D,"")</f>
        <v>Telangana</v>
      </c>
      <c r="M9297" t="str">
        <f>_xlfn.XLOOKUP(C9297,Customers!A:A,Customers!E:E,"")</f>
        <v>Small Business</v>
      </c>
    </row>
    <row r="9298" spans="1:13" x14ac:dyDescent="0.25">
      <c r="A9298" t="s">
        <v>19598</v>
      </c>
      <c r="B9298" s="1">
        <v>45659</v>
      </c>
      <c r="C9298" t="s">
        <v>1408</v>
      </c>
      <c r="D9298" t="s">
        <v>1155</v>
      </c>
      <c r="E9298">
        <v>2</v>
      </c>
      <c r="F9298">
        <v>0.15</v>
      </c>
      <c r="G9298">
        <v>23117</v>
      </c>
      <c r="H9298">
        <v>39298.9</v>
      </c>
      <c r="I9298">
        <v>0.19</v>
      </c>
      <c r="J9298" s="2" t="s">
        <v>19599</v>
      </c>
      <c r="K9298" t="str">
        <f>_xlfn.XLOOKUP(D9298,Products!A:A,Products!C:C,"")</f>
        <v>Home Appliances</v>
      </c>
      <c r="L9298" t="str">
        <f>_xlfn.XLOOKUP(C9298,Customers!A:A,Customers!D:D,"")</f>
        <v>Delhi</v>
      </c>
      <c r="M9298" t="str">
        <f>_xlfn.XLOOKUP(C9298,Customers!A:A,Customers!E:E,"")</f>
        <v>Corporate</v>
      </c>
    </row>
    <row r="9299" spans="1:13" x14ac:dyDescent="0.25">
      <c r="A9299" t="s">
        <v>19600</v>
      </c>
      <c r="B9299" s="1">
        <v>45890</v>
      </c>
      <c r="C9299" t="s">
        <v>312</v>
      </c>
      <c r="D9299" t="s">
        <v>195</v>
      </c>
      <c r="E9299">
        <v>4</v>
      </c>
      <c r="F9299">
        <v>0</v>
      </c>
      <c r="G9299">
        <v>29812</v>
      </c>
      <c r="H9299">
        <v>119248</v>
      </c>
      <c r="I9299">
        <v>0.28000000000000003</v>
      </c>
      <c r="J9299" s="2" t="s">
        <v>19601</v>
      </c>
      <c r="K9299" t="str">
        <f>_xlfn.XLOOKUP(D9299,Products!A:A,Products!C:C,"")</f>
        <v>Office Supplies</v>
      </c>
      <c r="L9299" t="str">
        <f>_xlfn.XLOOKUP(C9299,Customers!A:A,Customers!D:D,"")</f>
        <v>West Bengal</v>
      </c>
      <c r="M9299" t="str">
        <f>_xlfn.XLOOKUP(C9299,Customers!A:A,Customers!E:E,"")</f>
        <v>Consumer</v>
      </c>
    </row>
    <row r="9300" spans="1:13" x14ac:dyDescent="0.25">
      <c r="A9300" t="s">
        <v>19602</v>
      </c>
      <c r="B9300" s="1">
        <v>45908</v>
      </c>
      <c r="C9300" t="s">
        <v>1921</v>
      </c>
      <c r="D9300" t="s">
        <v>455</v>
      </c>
      <c r="E9300">
        <v>1</v>
      </c>
      <c r="F9300">
        <v>0.25</v>
      </c>
      <c r="G9300">
        <v>17932</v>
      </c>
      <c r="H9300">
        <v>13449</v>
      </c>
      <c r="I9300">
        <v>0.16</v>
      </c>
      <c r="J9300" s="2" t="s">
        <v>19603</v>
      </c>
      <c r="K9300" t="str">
        <f>_xlfn.XLOOKUP(D9300,Products!A:A,Products!C:C,"")</f>
        <v>Technology</v>
      </c>
      <c r="L9300" t="str">
        <f>_xlfn.XLOOKUP(C9300,Customers!A:A,Customers!D:D,"")</f>
        <v>Maharashtra</v>
      </c>
      <c r="M9300" t="str">
        <f>_xlfn.XLOOKUP(C9300,Customers!A:A,Customers!E:E,"")</f>
        <v>Small Business</v>
      </c>
    </row>
    <row r="9301" spans="1:13" x14ac:dyDescent="0.25">
      <c r="A9301" t="s">
        <v>19604</v>
      </c>
      <c r="B9301" s="1">
        <v>45978</v>
      </c>
      <c r="C9301" t="s">
        <v>8327</v>
      </c>
      <c r="D9301" t="s">
        <v>111</v>
      </c>
      <c r="E9301">
        <v>1</v>
      </c>
      <c r="F9301">
        <v>0.05</v>
      </c>
      <c r="G9301">
        <v>22075</v>
      </c>
      <c r="H9301">
        <v>20971.25</v>
      </c>
      <c r="I9301">
        <v>0.16</v>
      </c>
      <c r="J9301" s="2" t="s">
        <v>19605</v>
      </c>
      <c r="K9301" t="str">
        <f>_xlfn.XLOOKUP(D9301,Products!A:A,Products!C:C,"")</f>
        <v>Technology</v>
      </c>
      <c r="L9301" t="str">
        <f>_xlfn.XLOOKUP(C9301,Customers!A:A,Customers!D:D,"")</f>
        <v>Karnataka</v>
      </c>
      <c r="M9301" t="str">
        <f>_xlfn.XLOOKUP(C9301,Customers!A:A,Customers!E:E,"")</f>
        <v>Corporate</v>
      </c>
    </row>
    <row r="9302" spans="1:13" x14ac:dyDescent="0.25">
      <c r="A9302" t="s">
        <v>19606</v>
      </c>
      <c r="B9302" s="1">
        <v>45765</v>
      </c>
      <c r="C9302" t="s">
        <v>2275</v>
      </c>
      <c r="D9302" t="s">
        <v>304</v>
      </c>
      <c r="E9302">
        <v>3</v>
      </c>
      <c r="F9302">
        <v>0.05</v>
      </c>
      <c r="G9302">
        <v>15711</v>
      </c>
      <c r="H9302">
        <v>44776.35</v>
      </c>
      <c r="I9302">
        <v>0.19</v>
      </c>
      <c r="J9302" s="2" t="s">
        <v>19607</v>
      </c>
      <c r="K9302" t="str">
        <f>_xlfn.XLOOKUP(D9302,Products!A:A,Products!C:C,"")</f>
        <v>Home Appliances</v>
      </c>
      <c r="L9302" t="str">
        <f>_xlfn.XLOOKUP(C9302,Customers!A:A,Customers!D:D,"")</f>
        <v>Rajasthan</v>
      </c>
      <c r="M9302" t="str">
        <f>_xlfn.XLOOKUP(C9302,Customers!A:A,Customers!E:E,"")</f>
        <v>Consumer</v>
      </c>
    </row>
    <row r="9303" spans="1:13" x14ac:dyDescent="0.25">
      <c r="A9303" t="s">
        <v>19608</v>
      </c>
      <c r="B9303" s="1">
        <v>45933</v>
      </c>
      <c r="C9303" t="s">
        <v>5669</v>
      </c>
      <c r="D9303" t="s">
        <v>500</v>
      </c>
      <c r="E9303">
        <v>1</v>
      </c>
      <c r="F9303">
        <v>0.15</v>
      </c>
      <c r="G9303">
        <v>45709</v>
      </c>
      <c r="H9303">
        <v>38852.65</v>
      </c>
      <c r="I9303">
        <v>0.22</v>
      </c>
      <c r="J9303" s="2" t="s">
        <v>19609</v>
      </c>
      <c r="K9303" t="str">
        <f>_xlfn.XLOOKUP(D9303,Products!A:A,Products!C:C,"")</f>
        <v>Furniture</v>
      </c>
      <c r="L9303" t="str">
        <f>_xlfn.XLOOKUP(C9303,Customers!A:A,Customers!D:D,"")</f>
        <v>Telangana</v>
      </c>
      <c r="M9303" t="str">
        <f>_xlfn.XLOOKUP(C9303,Customers!A:A,Customers!E:E,"")</f>
        <v>Consumer</v>
      </c>
    </row>
    <row r="9304" spans="1:13" x14ac:dyDescent="0.25">
      <c r="A9304" t="s">
        <v>19610</v>
      </c>
      <c r="B9304" s="1">
        <v>45837</v>
      </c>
      <c r="C9304" t="s">
        <v>9101</v>
      </c>
      <c r="D9304" t="s">
        <v>41</v>
      </c>
      <c r="E9304">
        <v>1</v>
      </c>
      <c r="F9304">
        <v>0.05</v>
      </c>
      <c r="G9304">
        <v>4623</v>
      </c>
      <c r="H9304" s="2" t="s">
        <v>2712</v>
      </c>
      <c r="I9304">
        <v>0.28000000000000003</v>
      </c>
      <c r="J9304" s="2" t="s">
        <v>19611</v>
      </c>
      <c r="K9304" t="str">
        <f>_xlfn.XLOOKUP(D9304,Products!A:A,Products!C:C,"")</f>
        <v>Office Supplies</v>
      </c>
      <c r="L9304" t="str">
        <f>_xlfn.XLOOKUP(C9304,Customers!A:A,Customers!D:D,"")</f>
        <v>Karnataka</v>
      </c>
      <c r="M9304" t="str">
        <f>_xlfn.XLOOKUP(C9304,Customers!A:A,Customers!E:E,"")</f>
        <v>Consumer</v>
      </c>
    </row>
    <row r="9305" spans="1:13" x14ac:dyDescent="0.25">
      <c r="A9305" t="s">
        <v>19612</v>
      </c>
      <c r="B9305" s="1">
        <v>45870</v>
      </c>
      <c r="C9305" t="s">
        <v>1603</v>
      </c>
      <c r="D9305" t="s">
        <v>12</v>
      </c>
      <c r="E9305">
        <v>2</v>
      </c>
      <c r="F9305">
        <v>0.1</v>
      </c>
      <c r="G9305">
        <v>17633</v>
      </c>
      <c r="H9305">
        <v>31739.4</v>
      </c>
      <c r="I9305">
        <v>0.19</v>
      </c>
      <c r="J9305" s="2" t="s">
        <v>19613</v>
      </c>
      <c r="K9305" t="str">
        <f>_xlfn.XLOOKUP(D9305,Products!A:A,Products!C:C,"")</f>
        <v>Home Appliances</v>
      </c>
      <c r="L9305" t="str">
        <f>_xlfn.XLOOKUP(C9305,Customers!A:A,Customers!D:D,"")</f>
        <v>Uttar Pradesh</v>
      </c>
      <c r="M9305" t="str">
        <f>_xlfn.XLOOKUP(C9305,Customers!A:A,Customers!E:E,"")</f>
        <v>Consumer</v>
      </c>
    </row>
    <row r="9306" spans="1:13" x14ac:dyDescent="0.25">
      <c r="A9306" t="s">
        <v>19614</v>
      </c>
      <c r="B9306" s="1">
        <v>45950</v>
      </c>
      <c r="C9306" t="s">
        <v>5416</v>
      </c>
      <c r="D9306" t="s">
        <v>56</v>
      </c>
      <c r="E9306">
        <v>1</v>
      </c>
      <c r="F9306">
        <v>0.2</v>
      </c>
      <c r="G9306">
        <v>9427</v>
      </c>
      <c r="H9306">
        <v>7541.6</v>
      </c>
      <c r="I9306">
        <v>0.22</v>
      </c>
      <c r="J9306" s="2" t="s">
        <v>19615</v>
      </c>
      <c r="K9306" t="str">
        <f>_xlfn.XLOOKUP(D9306,Products!A:A,Products!C:C,"")</f>
        <v>Furniture</v>
      </c>
      <c r="L9306" t="str">
        <f>_xlfn.XLOOKUP(C9306,Customers!A:A,Customers!D:D,"")</f>
        <v>Gujarat</v>
      </c>
      <c r="M9306" t="str">
        <f>_xlfn.XLOOKUP(C9306,Customers!A:A,Customers!E:E,"")</f>
        <v>Consumer</v>
      </c>
    </row>
    <row r="9307" spans="1:13" x14ac:dyDescent="0.25">
      <c r="A9307" t="s">
        <v>19616</v>
      </c>
      <c r="B9307" s="1">
        <v>45729</v>
      </c>
      <c r="C9307" t="s">
        <v>4482</v>
      </c>
      <c r="D9307" t="s">
        <v>32</v>
      </c>
      <c r="E9307">
        <v>3</v>
      </c>
      <c r="F9307">
        <v>0.15</v>
      </c>
      <c r="G9307">
        <v>7879</v>
      </c>
      <c r="H9307">
        <v>20091.45</v>
      </c>
      <c r="I9307">
        <v>0.16</v>
      </c>
      <c r="J9307" s="2" t="s">
        <v>19617</v>
      </c>
      <c r="K9307" t="str">
        <f>_xlfn.XLOOKUP(D9307,Products!A:A,Products!C:C,"")</f>
        <v>Technology</v>
      </c>
      <c r="L9307" t="str">
        <f>_xlfn.XLOOKUP(C9307,Customers!A:A,Customers!D:D,"")</f>
        <v>Rajasthan</v>
      </c>
      <c r="M9307" t="str">
        <f>_xlfn.XLOOKUP(C9307,Customers!A:A,Customers!E:E,"")</f>
        <v>Corporate</v>
      </c>
    </row>
    <row r="9308" spans="1:13" x14ac:dyDescent="0.25">
      <c r="A9308" t="s">
        <v>19618</v>
      </c>
      <c r="B9308" s="1">
        <v>45940</v>
      </c>
      <c r="C9308" t="s">
        <v>10852</v>
      </c>
      <c r="D9308" t="s">
        <v>242</v>
      </c>
      <c r="E9308">
        <v>1</v>
      </c>
      <c r="F9308">
        <v>0.05</v>
      </c>
      <c r="G9308">
        <v>14854</v>
      </c>
      <c r="H9308">
        <v>14111.3</v>
      </c>
      <c r="I9308">
        <v>0.22</v>
      </c>
      <c r="J9308" s="2" t="s">
        <v>19619</v>
      </c>
      <c r="K9308" t="str">
        <f>_xlfn.XLOOKUP(D9308,Products!A:A,Products!C:C,"")</f>
        <v>Furniture</v>
      </c>
      <c r="L9308" t="str">
        <f>_xlfn.XLOOKUP(C9308,Customers!A:A,Customers!D:D,"")</f>
        <v>Karnataka</v>
      </c>
      <c r="M9308" t="str">
        <f>_xlfn.XLOOKUP(C9308,Customers!A:A,Customers!E:E,"")</f>
        <v>Small Business</v>
      </c>
    </row>
    <row r="9309" spans="1:13" x14ac:dyDescent="0.25">
      <c r="A9309" t="s">
        <v>19620</v>
      </c>
      <c r="B9309" s="1">
        <v>45832</v>
      </c>
      <c r="C9309" t="s">
        <v>118</v>
      </c>
      <c r="D9309" t="s">
        <v>85</v>
      </c>
      <c r="E9309">
        <v>2</v>
      </c>
      <c r="F9309">
        <v>0.15</v>
      </c>
      <c r="G9309">
        <v>28518</v>
      </c>
      <c r="H9309">
        <v>48480.6</v>
      </c>
      <c r="I9309">
        <v>0.31</v>
      </c>
      <c r="J9309" s="2" t="s">
        <v>19621</v>
      </c>
      <c r="K9309" t="str">
        <f>_xlfn.XLOOKUP(D9309,Products!A:A,Products!C:C,"")</f>
        <v>Beauty &amp; Personal Care</v>
      </c>
      <c r="L9309" t="str">
        <f>_xlfn.XLOOKUP(C9309,Customers!A:A,Customers!D:D,"")</f>
        <v>Rajasthan</v>
      </c>
      <c r="M9309" t="str">
        <f>_xlfn.XLOOKUP(C9309,Customers!A:A,Customers!E:E,"")</f>
        <v>Consumer</v>
      </c>
    </row>
    <row r="9310" spans="1:13" x14ac:dyDescent="0.25">
      <c r="A9310" t="s">
        <v>19622</v>
      </c>
      <c r="B9310" s="1">
        <v>45780</v>
      </c>
      <c r="C9310" t="s">
        <v>2267</v>
      </c>
      <c r="D9310" t="s">
        <v>49</v>
      </c>
      <c r="E9310">
        <v>3</v>
      </c>
      <c r="F9310">
        <v>0.2</v>
      </c>
      <c r="G9310">
        <v>11380</v>
      </c>
      <c r="H9310">
        <v>27312</v>
      </c>
      <c r="I9310">
        <v>0.28000000000000003</v>
      </c>
      <c r="J9310">
        <v>8455.5029486861204</v>
      </c>
      <c r="K9310" t="str">
        <f>_xlfn.XLOOKUP(D9310,Products!A:A,Products!C:C,"")</f>
        <v>Office Supplies</v>
      </c>
      <c r="L9310" t="str">
        <f>_xlfn.XLOOKUP(C9310,Customers!A:A,Customers!D:D,"")</f>
        <v>Chandigarh</v>
      </c>
      <c r="M9310" t="str">
        <f>_xlfn.XLOOKUP(C9310,Customers!A:A,Customers!E:E,"")</f>
        <v>Consumer</v>
      </c>
    </row>
    <row r="9311" spans="1:13" x14ac:dyDescent="0.25">
      <c r="A9311" t="s">
        <v>19623</v>
      </c>
      <c r="B9311" s="1">
        <v>45884</v>
      </c>
      <c r="C9311" t="s">
        <v>607</v>
      </c>
      <c r="D9311" t="s">
        <v>371</v>
      </c>
      <c r="E9311">
        <v>1</v>
      </c>
      <c r="F9311">
        <v>0.1</v>
      </c>
      <c r="G9311">
        <v>34314</v>
      </c>
      <c r="H9311" s="2" t="s">
        <v>1008</v>
      </c>
      <c r="I9311">
        <v>0.16</v>
      </c>
      <c r="J9311" s="2" t="s">
        <v>19624</v>
      </c>
      <c r="K9311" t="str">
        <f>_xlfn.XLOOKUP(D9311,Products!A:A,Products!C:C,"")</f>
        <v>Technology</v>
      </c>
      <c r="L9311" t="str">
        <f>_xlfn.XLOOKUP(C9311,Customers!A:A,Customers!D:D,"")</f>
        <v>Maharashtra</v>
      </c>
      <c r="M9311" t="str">
        <f>_xlfn.XLOOKUP(C9311,Customers!A:A,Customers!E:E,"")</f>
        <v>Corporate</v>
      </c>
    </row>
    <row r="9312" spans="1:13" x14ac:dyDescent="0.25">
      <c r="A9312" t="s">
        <v>19625</v>
      </c>
      <c r="B9312" s="1">
        <v>45958</v>
      </c>
      <c r="C9312" t="s">
        <v>4533</v>
      </c>
      <c r="D9312" t="s">
        <v>208</v>
      </c>
      <c r="E9312">
        <v>1</v>
      </c>
      <c r="F9312">
        <v>0.1</v>
      </c>
      <c r="G9312">
        <v>46436</v>
      </c>
      <c r="H9312">
        <v>41792.400000000001</v>
      </c>
      <c r="I9312">
        <v>0.28000000000000003</v>
      </c>
      <c r="J9312" s="2" t="s">
        <v>19626</v>
      </c>
      <c r="K9312" t="str">
        <f>_xlfn.XLOOKUP(D9312,Products!A:A,Products!C:C,"")</f>
        <v>Office Supplies</v>
      </c>
      <c r="L9312" t="str">
        <f>_xlfn.XLOOKUP(C9312,Customers!A:A,Customers!D:D,"")</f>
        <v>Chandigarh</v>
      </c>
      <c r="M9312" t="str">
        <f>_xlfn.XLOOKUP(C9312,Customers!A:A,Customers!E:E,"")</f>
        <v>Consumer</v>
      </c>
    </row>
    <row r="9313" spans="1:13" x14ac:dyDescent="0.25">
      <c r="A9313" t="s">
        <v>19627</v>
      </c>
      <c r="B9313" s="1">
        <v>45740</v>
      </c>
      <c r="C9313" t="s">
        <v>3451</v>
      </c>
      <c r="D9313" t="s">
        <v>126</v>
      </c>
      <c r="E9313">
        <v>1</v>
      </c>
      <c r="F9313">
        <v>0.25</v>
      </c>
      <c r="G9313">
        <v>13614</v>
      </c>
      <c r="H9313">
        <v>10210.5</v>
      </c>
      <c r="I9313">
        <v>0.19</v>
      </c>
      <c r="J9313" s="2" t="s">
        <v>19628</v>
      </c>
      <c r="K9313" t="str">
        <f>_xlfn.XLOOKUP(D9313,Products!A:A,Products!C:C,"")</f>
        <v>Home Appliances</v>
      </c>
      <c r="L9313" t="str">
        <f>_xlfn.XLOOKUP(C9313,Customers!A:A,Customers!D:D,"")</f>
        <v>Kerala</v>
      </c>
      <c r="M9313" t="str">
        <f>_xlfn.XLOOKUP(C9313,Customers!A:A,Customers!E:E,"")</f>
        <v>Consumer</v>
      </c>
    </row>
    <row r="9314" spans="1:13" x14ac:dyDescent="0.25">
      <c r="A9314" t="s">
        <v>19629</v>
      </c>
      <c r="B9314" s="1">
        <v>45910</v>
      </c>
      <c r="C9314" t="s">
        <v>3498</v>
      </c>
      <c r="D9314" t="s">
        <v>212</v>
      </c>
      <c r="E9314">
        <v>3</v>
      </c>
      <c r="F9314">
        <v>0.25</v>
      </c>
      <c r="G9314">
        <v>13000</v>
      </c>
      <c r="H9314">
        <v>29250</v>
      </c>
      <c r="I9314">
        <v>0.19</v>
      </c>
      <c r="J9314" s="2" t="s">
        <v>19630</v>
      </c>
      <c r="K9314" t="str">
        <f>_xlfn.XLOOKUP(D9314,Products!A:A,Products!C:C,"")</f>
        <v>Home Appliances</v>
      </c>
      <c r="L9314" t="str">
        <f>_xlfn.XLOOKUP(C9314,Customers!A:A,Customers!D:D,"")</f>
        <v>West Bengal</v>
      </c>
      <c r="M9314" t="str">
        <f>_xlfn.XLOOKUP(C9314,Customers!A:A,Customers!E:E,"")</f>
        <v>Consumer</v>
      </c>
    </row>
    <row r="9315" spans="1:13" x14ac:dyDescent="0.25">
      <c r="A9315" t="s">
        <v>19631</v>
      </c>
      <c r="B9315" s="1">
        <v>45803</v>
      </c>
      <c r="C9315" t="s">
        <v>3053</v>
      </c>
      <c r="D9315" t="s">
        <v>100</v>
      </c>
      <c r="E9315">
        <v>2</v>
      </c>
      <c r="F9315">
        <v>0.1</v>
      </c>
      <c r="G9315">
        <v>43459</v>
      </c>
      <c r="H9315">
        <v>78226.2</v>
      </c>
      <c r="I9315">
        <v>0.19</v>
      </c>
      <c r="J9315" s="2" t="s">
        <v>19632</v>
      </c>
      <c r="K9315" t="str">
        <f>_xlfn.XLOOKUP(D9315,Products!A:A,Products!C:C,"")</f>
        <v>Home Appliances</v>
      </c>
      <c r="L9315" t="str">
        <f>_xlfn.XLOOKUP(C9315,Customers!A:A,Customers!D:D,"")</f>
        <v>West Bengal</v>
      </c>
      <c r="M9315" t="str">
        <f>_xlfn.XLOOKUP(C9315,Customers!A:A,Customers!E:E,"")</f>
        <v>Corporate</v>
      </c>
    </row>
    <row r="9316" spans="1:13" x14ac:dyDescent="0.25">
      <c r="A9316" t="s">
        <v>19633</v>
      </c>
      <c r="B9316" s="1">
        <v>45777</v>
      </c>
      <c r="C9316" t="s">
        <v>3844</v>
      </c>
      <c r="D9316" t="s">
        <v>147</v>
      </c>
      <c r="E9316">
        <v>1</v>
      </c>
      <c r="F9316">
        <v>0</v>
      </c>
      <c r="G9316">
        <v>14233</v>
      </c>
      <c r="H9316">
        <v>14233</v>
      </c>
      <c r="I9316">
        <v>0.22</v>
      </c>
      <c r="J9316" s="2" t="s">
        <v>19634</v>
      </c>
      <c r="K9316" t="str">
        <f>_xlfn.XLOOKUP(D9316,Products!A:A,Products!C:C,"")</f>
        <v>Furniture</v>
      </c>
      <c r="L9316" t="str">
        <f>_xlfn.XLOOKUP(C9316,Customers!A:A,Customers!D:D,"")</f>
        <v>West Bengal</v>
      </c>
      <c r="M9316" t="str">
        <f>_xlfn.XLOOKUP(C9316,Customers!A:A,Customers!E:E,"")</f>
        <v>Consumer</v>
      </c>
    </row>
    <row r="9317" spans="1:13" x14ac:dyDescent="0.25">
      <c r="A9317" t="s">
        <v>19635</v>
      </c>
      <c r="B9317" s="1">
        <v>45722</v>
      </c>
      <c r="C9317" t="s">
        <v>773</v>
      </c>
      <c r="D9317" t="s">
        <v>1155</v>
      </c>
      <c r="E9317">
        <v>2</v>
      </c>
      <c r="F9317">
        <v>0.15</v>
      </c>
      <c r="G9317">
        <v>23117</v>
      </c>
      <c r="H9317">
        <v>39298.9</v>
      </c>
      <c r="I9317">
        <v>0.19</v>
      </c>
      <c r="J9317" s="2" t="s">
        <v>19636</v>
      </c>
      <c r="K9317" t="str">
        <f>_xlfn.XLOOKUP(D9317,Products!A:A,Products!C:C,"")</f>
        <v>Home Appliances</v>
      </c>
      <c r="L9317" t="str">
        <f>_xlfn.XLOOKUP(C9317,Customers!A:A,Customers!D:D,"")</f>
        <v>Tamil Nadu</v>
      </c>
      <c r="M9317" t="str">
        <f>_xlfn.XLOOKUP(C9317,Customers!A:A,Customers!E:E,"")</f>
        <v>Small Business</v>
      </c>
    </row>
    <row r="9318" spans="1:13" x14ac:dyDescent="0.25">
      <c r="A9318" t="s">
        <v>19637</v>
      </c>
      <c r="B9318" s="1">
        <v>45938</v>
      </c>
      <c r="C9318" t="s">
        <v>945</v>
      </c>
      <c r="D9318" t="s">
        <v>601</v>
      </c>
      <c r="E9318">
        <v>2</v>
      </c>
      <c r="F9318">
        <v>0.05</v>
      </c>
      <c r="G9318">
        <v>5121</v>
      </c>
      <c r="H9318">
        <v>9729.9</v>
      </c>
      <c r="I9318">
        <v>0.28000000000000003</v>
      </c>
      <c r="J9318" s="2" t="s">
        <v>19638</v>
      </c>
      <c r="K9318" t="str">
        <f>_xlfn.XLOOKUP(D9318,Products!A:A,Products!C:C,"")</f>
        <v>Office Supplies</v>
      </c>
      <c r="L9318" t="str">
        <f>_xlfn.XLOOKUP(C9318,Customers!A:A,Customers!D:D,"")</f>
        <v>Maharashtra</v>
      </c>
      <c r="M9318" t="str">
        <f>_xlfn.XLOOKUP(C9318,Customers!A:A,Customers!E:E,"")</f>
        <v>Consumer</v>
      </c>
    </row>
    <row r="9319" spans="1:13" x14ac:dyDescent="0.25">
      <c r="A9319" t="s">
        <v>19639</v>
      </c>
      <c r="B9319" s="1">
        <v>45940</v>
      </c>
      <c r="C9319" t="s">
        <v>5851</v>
      </c>
      <c r="D9319" t="s">
        <v>119</v>
      </c>
      <c r="E9319">
        <v>5</v>
      </c>
      <c r="F9319">
        <v>0.15</v>
      </c>
      <c r="G9319">
        <v>40034</v>
      </c>
      <c r="H9319">
        <v>170144.5</v>
      </c>
      <c r="I9319">
        <v>0.28000000000000003</v>
      </c>
      <c r="J9319">
        <v>49446.1677624558</v>
      </c>
      <c r="K9319" t="str">
        <f>_xlfn.XLOOKUP(D9319,Products!A:A,Products!C:C,"")</f>
        <v>Office Supplies</v>
      </c>
      <c r="L9319" t="str">
        <f>_xlfn.XLOOKUP(C9319,Customers!A:A,Customers!D:D,"")</f>
        <v>Rajasthan</v>
      </c>
      <c r="M9319" t="str">
        <f>_xlfn.XLOOKUP(C9319,Customers!A:A,Customers!E:E,"")</f>
        <v>Corporate</v>
      </c>
    </row>
    <row r="9320" spans="1:13" x14ac:dyDescent="0.25">
      <c r="A9320" t="s">
        <v>19640</v>
      </c>
      <c r="B9320" s="1">
        <v>45763</v>
      </c>
      <c r="C9320" t="s">
        <v>2617</v>
      </c>
      <c r="D9320" t="s">
        <v>160</v>
      </c>
      <c r="E9320">
        <v>1</v>
      </c>
      <c r="F9320">
        <v>0.05</v>
      </c>
      <c r="G9320">
        <v>37834</v>
      </c>
      <c r="H9320" s="2" t="s">
        <v>1479</v>
      </c>
      <c r="I9320">
        <v>0.28000000000000003</v>
      </c>
      <c r="J9320" s="2" t="s">
        <v>19641</v>
      </c>
      <c r="K9320" t="str">
        <f>_xlfn.XLOOKUP(D9320,Products!A:A,Products!C:C,"")</f>
        <v>Office Supplies</v>
      </c>
      <c r="L9320" t="str">
        <f>_xlfn.XLOOKUP(C9320,Customers!A:A,Customers!D:D,"")</f>
        <v>Tamil Nadu</v>
      </c>
      <c r="M9320" t="str">
        <f>_xlfn.XLOOKUP(C9320,Customers!A:A,Customers!E:E,"")</f>
        <v>Consumer</v>
      </c>
    </row>
    <row r="9321" spans="1:13" x14ac:dyDescent="0.25">
      <c r="A9321" t="s">
        <v>19642</v>
      </c>
      <c r="B9321" s="1">
        <v>45957</v>
      </c>
      <c r="C9321" t="s">
        <v>5087</v>
      </c>
      <c r="D9321" t="s">
        <v>85</v>
      </c>
      <c r="E9321">
        <v>3</v>
      </c>
      <c r="F9321">
        <v>0.15</v>
      </c>
      <c r="G9321">
        <v>28518</v>
      </c>
      <c r="H9321">
        <v>72720.899999999994</v>
      </c>
      <c r="I9321">
        <v>0.31</v>
      </c>
      <c r="J9321" s="2" t="s">
        <v>19643</v>
      </c>
      <c r="K9321" t="str">
        <f>_xlfn.XLOOKUP(D9321,Products!A:A,Products!C:C,"")</f>
        <v>Beauty &amp; Personal Care</v>
      </c>
      <c r="L9321" t="str">
        <f>_xlfn.XLOOKUP(C9321,Customers!A:A,Customers!D:D,"")</f>
        <v>Kerala</v>
      </c>
      <c r="M9321" t="str">
        <f>_xlfn.XLOOKUP(C9321,Customers!A:A,Customers!E:E,"")</f>
        <v>Consumer</v>
      </c>
    </row>
    <row r="9322" spans="1:13" x14ac:dyDescent="0.25">
      <c r="A9322" t="s">
        <v>19644</v>
      </c>
      <c r="B9322" s="1">
        <v>45764</v>
      </c>
      <c r="C9322" t="s">
        <v>81</v>
      </c>
      <c r="D9322" t="s">
        <v>549</v>
      </c>
      <c r="E9322">
        <v>2</v>
      </c>
      <c r="F9322">
        <v>0.05</v>
      </c>
      <c r="G9322">
        <v>21109</v>
      </c>
      <c r="H9322">
        <v>40107.1</v>
      </c>
      <c r="I9322">
        <v>0.22</v>
      </c>
      <c r="J9322">
        <v>6357.4531547385704</v>
      </c>
      <c r="K9322" t="str">
        <f>_xlfn.XLOOKUP(D9322,Products!A:A,Products!C:C,"")</f>
        <v>Furniture</v>
      </c>
      <c r="L9322" t="str">
        <f>_xlfn.XLOOKUP(C9322,Customers!A:A,Customers!D:D,"")</f>
        <v>Karnataka</v>
      </c>
      <c r="M9322" t="str">
        <f>_xlfn.XLOOKUP(C9322,Customers!A:A,Customers!E:E,"")</f>
        <v>Consumer</v>
      </c>
    </row>
    <row r="9323" spans="1:13" x14ac:dyDescent="0.25">
      <c r="A9323" t="s">
        <v>19645</v>
      </c>
      <c r="B9323" s="1">
        <v>45693</v>
      </c>
      <c r="C9323" t="s">
        <v>4031</v>
      </c>
      <c r="D9323" t="s">
        <v>1004</v>
      </c>
      <c r="E9323">
        <v>4</v>
      </c>
      <c r="F9323">
        <v>0.25</v>
      </c>
      <c r="G9323">
        <v>24310</v>
      </c>
      <c r="H9323">
        <v>72930</v>
      </c>
      <c r="I9323">
        <v>0.16</v>
      </c>
      <c r="J9323" s="2" t="s">
        <v>19646</v>
      </c>
      <c r="K9323" t="str">
        <f>_xlfn.XLOOKUP(D9323,Products!A:A,Products!C:C,"")</f>
        <v>Technology</v>
      </c>
      <c r="L9323" t="str">
        <f>_xlfn.XLOOKUP(C9323,Customers!A:A,Customers!D:D,"")</f>
        <v>Rajasthan</v>
      </c>
      <c r="M9323" t="str">
        <f>_xlfn.XLOOKUP(C9323,Customers!A:A,Customers!E:E,"")</f>
        <v>Corporate</v>
      </c>
    </row>
    <row r="9324" spans="1:13" x14ac:dyDescent="0.25">
      <c r="A9324" t="s">
        <v>19647</v>
      </c>
      <c r="B9324" s="1">
        <v>45804</v>
      </c>
      <c r="C9324" t="s">
        <v>4649</v>
      </c>
      <c r="D9324" t="s">
        <v>313</v>
      </c>
      <c r="E9324">
        <v>1</v>
      </c>
      <c r="F9324">
        <v>0</v>
      </c>
      <c r="G9324">
        <v>23441</v>
      </c>
      <c r="H9324">
        <v>23441</v>
      </c>
      <c r="I9324">
        <v>0.19</v>
      </c>
      <c r="J9324" s="2" t="s">
        <v>19648</v>
      </c>
      <c r="K9324" t="str">
        <f>_xlfn.XLOOKUP(D9324,Products!A:A,Products!C:C,"")</f>
        <v>Home Appliances</v>
      </c>
      <c r="L9324" t="str">
        <f>_xlfn.XLOOKUP(C9324,Customers!A:A,Customers!D:D,"")</f>
        <v>Maharashtra</v>
      </c>
      <c r="M9324" t="str">
        <f>_xlfn.XLOOKUP(C9324,Customers!A:A,Customers!E:E,"")</f>
        <v>Small Business</v>
      </c>
    </row>
    <row r="9325" spans="1:13" x14ac:dyDescent="0.25">
      <c r="A9325" t="s">
        <v>19649</v>
      </c>
      <c r="B9325" s="1">
        <v>45919</v>
      </c>
      <c r="C9325" t="s">
        <v>2664</v>
      </c>
      <c r="D9325" t="s">
        <v>455</v>
      </c>
      <c r="E9325">
        <v>1</v>
      </c>
      <c r="F9325">
        <v>0</v>
      </c>
      <c r="G9325">
        <v>17932</v>
      </c>
      <c r="H9325">
        <v>17932</v>
      </c>
      <c r="I9325">
        <v>0.16</v>
      </c>
      <c r="J9325" s="2" t="s">
        <v>19650</v>
      </c>
      <c r="K9325" t="str">
        <f>_xlfn.XLOOKUP(D9325,Products!A:A,Products!C:C,"")</f>
        <v>Technology</v>
      </c>
      <c r="L9325" t="str">
        <f>_xlfn.XLOOKUP(C9325,Customers!A:A,Customers!D:D,"")</f>
        <v>Karnataka</v>
      </c>
      <c r="M9325" t="str">
        <f>_xlfn.XLOOKUP(C9325,Customers!A:A,Customers!E:E,"")</f>
        <v>Small Business</v>
      </c>
    </row>
    <row r="9326" spans="1:13" x14ac:dyDescent="0.25">
      <c r="A9326" t="s">
        <v>19651</v>
      </c>
      <c r="B9326" s="1">
        <v>45816</v>
      </c>
      <c r="C9326" t="s">
        <v>8312</v>
      </c>
      <c r="D9326" t="s">
        <v>24</v>
      </c>
      <c r="E9326">
        <v>3</v>
      </c>
      <c r="F9326">
        <v>0.15</v>
      </c>
      <c r="G9326">
        <v>48370</v>
      </c>
      <c r="H9326">
        <v>123343.5</v>
      </c>
      <c r="I9326">
        <v>0.16</v>
      </c>
      <c r="J9326" s="2" t="s">
        <v>19652</v>
      </c>
      <c r="K9326" t="str">
        <f>_xlfn.XLOOKUP(D9326,Products!A:A,Products!C:C,"")</f>
        <v>Technology</v>
      </c>
      <c r="L9326" t="str">
        <f>_xlfn.XLOOKUP(C9326,Customers!A:A,Customers!D:D,"")</f>
        <v>Delhi</v>
      </c>
      <c r="M9326" t="str">
        <f>_xlfn.XLOOKUP(C9326,Customers!A:A,Customers!E:E,"")</f>
        <v>Consumer</v>
      </c>
    </row>
    <row r="9327" spans="1:13" x14ac:dyDescent="0.25">
      <c r="A9327" t="s">
        <v>19653</v>
      </c>
      <c r="B9327" s="1">
        <v>45922</v>
      </c>
      <c r="C9327" t="s">
        <v>6818</v>
      </c>
      <c r="D9327" t="s">
        <v>73</v>
      </c>
      <c r="E9327">
        <v>3</v>
      </c>
      <c r="F9327">
        <v>0.1</v>
      </c>
      <c r="G9327">
        <v>24549</v>
      </c>
      <c r="H9327">
        <v>66282.3</v>
      </c>
      <c r="I9327">
        <v>0.19</v>
      </c>
      <c r="J9327" s="2" t="s">
        <v>19654</v>
      </c>
      <c r="K9327" t="str">
        <f>_xlfn.XLOOKUP(D9327,Products!A:A,Products!C:C,"")</f>
        <v>Home Appliances</v>
      </c>
      <c r="L9327" t="str">
        <f>_xlfn.XLOOKUP(C9327,Customers!A:A,Customers!D:D,"")</f>
        <v>Maharashtra</v>
      </c>
      <c r="M9327" t="str">
        <f>_xlfn.XLOOKUP(C9327,Customers!A:A,Customers!E:E,"")</f>
        <v>Corporate</v>
      </c>
    </row>
    <row r="9328" spans="1:13" x14ac:dyDescent="0.25">
      <c r="A9328" t="s">
        <v>19655</v>
      </c>
      <c r="B9328" s="1">
        <v>45859</v>
      </c>
      <c r="C9328" t="s">
        <v>3553</v>
      </c>
      <c r="D9328" t="s">
        <v>493</v>
      </c>
      <c r="E9328">
        <v>1</v>
      </c>
      <c r="F9328">
        <v>0.1</v>
      </c>
      <c r="G9328">
        <v>31802</v>
      </c>
      <c r="H9328">
        <v>28621.8</v>
      </c>
      <c r="I9328">
        <v>0.19</v>
      </c>
      <c r="J9328" s="2" t="s">
        <v>19656</v>
      </c>
      <c r="K9328" t="str">
        <f>_xlfn.XLOOKUP(D9328,Products!A:A,Products!C:C,"")</f>
        <v>Home Appliances</v>
      </c>
      <c r="L9328" t="str">
        <f>_xlfn.XLOOKUP(C9328,Customers!A:A,Customers!D:D,"")</f>
        <v>Gujarat</v>
      </c>
      <c r="M9328" t="str">
        <f>_xlfn.XLOOKUP(C9328,Customers!A:A,Customers!E:E,"")</f>
        <v>Corporate</v>
      </c>
    </row>
    <row r="9329" spans="1:13" x14ac:dyDescent="0.25">
      <c r="A9329" t="s">
        <v>19657</v>
      </c>
      <c r="B9329" s="1">
        <v>45812</v>
      </c>
      <c r="C9329" t="s">
        <v>277</v>
      </c>
      <c r="D9329" t="s">
        <v>78</v>
      </c>
      <c r="E9329">
        <v>2</v>
      </c>
      <c r="F9329">
        <v>0.2</v>
      </c>
      <c r="G9329">
        <v>40809</v>
      </c>
      <c r="H9329">
        <v>65294.400000000001</v>
      </c>
      <c r="I9329">
        <v>0.19</v>
      </c>
      <c r="J9329" s="2" t="s">
        <v>19658</v>
      </c>
      <c r="K9329" t="str">
        <f>_xlfn.XLOOKUP(D9329,Products!A:A,Products!C:C,"")</f>
        <v>Home Appliances</v>
      </c>
      <c r="L9329" t="str">
        <f>_xlfn.XLOOKUP(C9329,Customers!A:A,Customers!D:D,"")</f>
        <v>Maharashtra</v>
      </c>
      <c r="M9329" t="str">
        <f>_xlfn.XLOOKUP(C9329,Customers!A:A,Customers!E:E,"")</f>
        <v>Consumer</v>
      </c>
    </row>
    <row r="9330" spans="1:13" x14ac:dyDescent="0.25">
      <c r="A9330" t="s">
        <v>19659</v>
      </c>
      <c r="B9330" s="1">
        <v>45670</v>
      </c>
      <c r="C9330" t="s">
        <v>542</v>
      </c>
      <c r="D9330" t="s">
        <v>212</v>
      </c>
      <c r="E9330">
        <v>1</v>
      </c>
      <c r="F9330">
        <v>0.1</v>
      </c>
      <c r="G9330">
        <v>13000</v>
      </c>
      <c r="H9330">
        <v>11700</v>
      </c>
      <c r="I9330">
        <v>0.19</v>
      </c>
      <c r="J9330" s="2" t="s">
        <v>19660</v>
      </c>
      <c r="K9330" t="str">
        <f>_xlfn.XLOOKUP(D9330,Products!A:A,Products!C:C,"")</f>
        <v>Home Appliances</v>
      </c>
      <c r="L9330" t="str">
        <f>_xlfn.XLOOKUP(C9330,Customers!A:A,Customers!D:D,"")</f>
        <v>Kerala</v>
      </c>
      <c r="M9330" t="str">
        <f>_xlfn.XLOOKUP(C9330,Customers!A:A,Customers!E:E,"")</f>
        <v>Consumer</v>
      </c>
    </row>
    <row r="9331" spans="1:13" x14ac:dyDescent="0.25">
      <c r="A9331" t="s">
        <v>19661</v>
      </c>
      <c r="B9331" s="1">
        <v>45954</v>
      </c>
      <c r="C9331" t="s">
        <v>5438</v>
      </c>
      <c r="D9331" t="s">
        <v>298</v>
      </c>
      <c r="E9331">
        <v>1</v>
      </c>
      <c r="F9331">
        <v>0.15</v>
      </c>
      <c r="G9331">
        <v>31519</v>
      </c>
      <c r="H9331" s="2" t="s">
        <v>663</v>
      </c>
      <c r="I9331">
        <v>0.19</v>
      </c>
      <c r="J9331">
        <v>5417.7590545006196</v>
      </c>
      <c r="K9331" t="str">
        <f>_xlfn.XLOOKUP(D9331,Products!A:A,Products!C:C,"")</f>
        <v>Home Appliances</v>
      </c>
      <c r="L9331" t="str">
        <f>_xlfn.XLOOKUP(C9331,Customers!A:A,Customers!D:D,"")</f>
        <v>Maharashtra</v>
      </c>
      <c r="M9331" t="str">
        <f>_xlfn.XLOOKUP(C9331,Customers!A:A,Customers!E:E,"")</f>
        <v>Consumer</v>
      </c>
    </row>
    <row r="9332" spans="1:13" x14ac:dyDescent="0.25">
      <c r="A9332" t="s">
        <v>19662</v>
      </c>
      <c r="B9332" s="1">
        <v>45979</v>
      </c>
      <c r="C9332" t="s">
        <v>350</v>
      </c>
      <c r="D9332" t="s">
        <v>45</v>
      </c>
      <c r="E9332">
        <v>1</v>
      </c>
      <c r="F9332">
        <v>0</v>
      </c>
      <c r="G9332">
        <v>26232</v>
      </c>
      <c r="H9332">
        <v>26232</v>
      </c>
      <c r="I9332">
        <v>0.22</v>
      </c>
      <c r="J9332" s="2" t="s">
        <v>19663</v>
      </c>
      <c r="K9332" t="str">
        <f>_xlfn.XLOOKUP(D9332,Products!A:A,Products!C:C,"")</f>
        <v>Furniture</v>
      </c>
      <c r="L9332" t="str">
        <f>_xlfn.XLOOKUP(C9332,Customers!A:A,Customers!D:D,"")</f>
        <v>Maharashtra</v>
      </c>
      <c r="M9332" t="str">
        <f>_xlfn.XLOOKUP(C9332,Customers!A:A,Customers!E:E,"")</f>
        <v>Consumer</v>
      </c>
    </row>
    <row r="9333" spans="1:13" x14ac:dyDescent="0.25">
      <c r="A9333" t="s">
        <v>19664</v>
      </c>
      <c r="B9333" s="1">
        <v>45742</v>
      </c>
      <c r="C9333" t="s">
        <v>4528</v>
      </c>
      <c r="D9333" t="s">
        <v>60</v>
      </c>
      <c r="E9333">
        <v>1</v>
      </c>
      <c r="F9333">
        <v>0.15</v>
      </c>
      <c r="G9333">
        <v>9257</v>
      </c>
      <c r="H9333">
        <v>7868.45</v>
      </c>
      <c r="I9333">
        <v>0.16</v>
      </c>
      <c r="J9333" s="2" t="s">
        <v>19665</v>
      </c>
      <c r="K9333" t="str">
        <f>_xlfn.XLOOKUP(D9333,Products!A:A,Products!C:C,"")</f>
        <v>Technology</v>
      </c>
      <c r="L9333" t="str">
        <f>_xlfn.XLOOKUP(C9333,Customers!A:A,Customers!D:D,"")</f>
        <v>Kerala</v>
      </c>
      <c r="M9333" t="str">
        <f>_xlfn.XLOOKUP(C9333,Customers!A:A,Customers!E:E,"")</f>
        <v>Corporate</v>
      </c>
    </row>
    <row r="9334" spans="1:13" x14ac:dyDescent="0.25">
      <c r="A9334" t="s">
        <v>19666</v>
      </c>
      <c r="B9334" s="1">
        <v>45937</v>
      </c>
      <c r="C9334" t="s">
        <v>159</v>
      </c>
      <c r="D9334" t="s">
        <v>147</v>
      </c>
      <c r="E9334">
        <v>2</v>
      </c>
      <c r="F9334">
        <v>0.1</v>
      </c>
      <c r="G9334">
        <v>14233</v>
      </c>
      <c r="H9334">
        <v>25619.4</v>
      </c>
      <c r="I9334">
        <v>0.22</v>
      </c>
      <c r="J9334" s="2" t="s">
        <v>19667</v>
      </c>
      <c r="K9334" t="str">
        <f>_xlfn.XLOOKUP(D9334,Products!A:A,Products!C:C,"")</f>
        <v>Furniture</v>
      </c>
      <c r="L9334" t="str">
        <f>_xlfn.XLOOKUP(C9334,Customers!A:A,Customers!D:D,"")</f>
        <v>Tamil Nadu</v>
      </c>
      <c r="M9334" t="str">
        <f>_xlfn.XLOOKUP(C9334,Customers!A:A,Customers!E:E,"")</f>
        <v>Consumer</v>
      </c>
    </row>
    <row r="9335" spans="1:13" x14ac:dyDescent="0.25">
      <c r="A9335" t="s">
        <v>19668</v>
      </c>
      <c r="B9335" s="1">
        <v>45902</v>
      </c>
      <c r="C9335" t="s">
        <v>3213</v>
      </c>
      <c r="D9335" t="s">
        <v>64</v>
      </c>
      <c r="E9335">
        <v>1</v>
      </c>
      <c r="F9335">
        <v>0.1</v>
      </c>
      <c r="G9335">
        <v>5299</v>
      </c>
      <c r="H9335">
        <v>4769.1000000000004</v>
      </c>
      <c r="I9335">
        <v>0.16</v>
      </c>
      <c r="J9335" s="2" t="s">
        <v>19669</v>
      </c>
      <c r="K9335" t="str">
        <f>_xlfn.XLOOKUP(D9335,Products!A:A,Products!C:C,"")</f>
        <v>Technology</v>
      </c>
      <c r="L9335" t="str">
        <f>_xlfn.XLOOKUP(C9335,Customers!A:A,Customers!D:D,"")</f>
        <v>Delhi</v>
      </c>
      <c r="M9335" t="str">
        <f>_xlfn.XLOOKUP(C9335,Customers!A:A,Customers!E:E,"")</f>
        <v>Consumer</v>
      </c>
    </row>
    <row r="9336" spans="1:13" x14ac:dyDescent="0.25">
      <c r="A9336" t="s">
        <v>19670</v>
      </c>
      <c r="B9336" s="1">
        <v>45957</v>
      </c>
      <c r="C9336" t="s">
        <v>815</v>
      </c>
      <c r="D9336" t="s">
        <v>630</v>
      </c>
      <c r="E9336">
        <v>1</v>
      </c>
      <c r="F9336">
        <v>0.15</v>
      </c>
      <c r="G9336">
        <v>2696</v>
      </c>
      <c r="H9336">
        <v>2291.6</v>
      </c>
      <c r="I9336">
        <v>0.31</v>
      </c>
      <c r="J9336" s="2" t="s">
        <v>19671</v>
      </c>
      <c r="K9336" t="str">
        <f>_xlfn.XLOOKUP(D9336,Products!A:A,Products!C:C,"")</f>
        <v>Beauty &amp; Personal Care</v>
      </c>
      <c r="L9336" t="str">
        <f>_xlfn.XLOOKUP(C9336,Customers!A:A,Customers!D:D,"")</f>
        <v>Gujarat</v>
      </c>
      <c r="M9336" t="str">
        <f>_xlfn.XLOOKUP(C9336,Customers!A:A,Customers!E:E,"")</f>
        <v>Corporate</v>
      </c>
    </row>
    <row r="9337" spans="1:13" x14ac:dyDescent="0.25">
      <c r="A9337" t="s">
        <v>19672</v>
      </c>
      <c r="B9337" s="1">
        <v>46019</v>
      </c>
      <c r="C9337" t="s">
        <v>2827</v>
      </c>
      <c r="D9337" t="s">
        <v>41</v>
      </c>
      <c r="E9337">
        <v>4</v>
      </c>
      <c r="F9337">
        <v>0.1</v>
      </c>
      <c r="G9337">
        <v>4623</v>
      </c>
      <c r="H9337">
        <v>16642.8</v>
      </c>
      <c r="I9337">
        <v>0.28000000000000003</v>
      </c>
      <c r="J9337" s="2" t="s">
        <v>19673</v>
      </c>
      <c r="K9337" t="str">
        <f>_xlfn.XLOOKUP(D9337,Products!A:A,Products!C:C,"")</f>
        <v>Office Supplies</v>
      </c>
      <c r="L9337" t="str">
        <f>_xlfn.XLOOKUP(C9337,Customers!A:A,Customers!D:D,"")</f>
        <v>Gujarat</v>
      </c>
      <c r="M9337" t="str">
        <f>_xlfn.XLOOKUP(C9337,Customers!A:A,Customers!E:E,"")</f>
        <v>Consumer</v>
      </c>
    </row>
    <row r="9338" spans="1:13" x14ac:dyDescent="0.25">
      <c r="A9338" t="s">
        <v>19674</v>
      </c>
      <c r="B9338" s="1">
        <v>46011</v>
      </c>
      <c r="C9338" t="s">
        <v>9682</v>
      </c>
      <c r="D9338" t="s">
        <v>304</v>
      </c>
      <c r="E9338">
        <v>1</v>
      </c>
      <c r="F9338">
        <v>0.25</v>
      </c>
      <c r="G9338">
        <v>15711</v>
      </c>
      <c r="H9338">
        <v>11783.25</v>
      </c>
      <c r="I9338">
        <v>0.19</v>
      </c>
      <c r="J9338" s="2" t="s">
        <v>19675</v>
      </c>
      <c r="K9338" t="str">
        <f>_xlfn.XLOOKUP(D9338,Products!A:A,Products!C:C,"")</f>
        <v>Home Appliances</v>
      </c>
      <c r="L9338" t="str">
        <f>_xlfn.XLOOKUP(C9338,Customers!A:A,Customers!D:D,"")</f>
        <v>Uttar Pradesh</v>
      </c>
      <c r="M9338" t="str">
        <f>_xlfn.XLOOKUP(C9338,Customers!A:A,Customers!E:E,"")</f>
        <v>Consumer</v>
      </c>
    </row>
    <row r="9339" spans="1:13" x14ac:dyDescent="0.25">
      <c r="A9339" t="s">
        <v>19676</v>
      </c>
      <c r="B9339" s="1">
        <v>45973</v>
      </c>
      <c r="C9339" t="s">
        <v>2019</v>
      </c>
      <c r="D9339" t="s">
        <v>444</v>
      </c>
      <c r="E9339">
        <v>2</v>
      </c>
      <c r="F9339">
        <v>0.15</v>
      </c>
      <c r="G9339">
        <v>16218</v>
      </c>
      <c r="H9339">
        <v>27570.6</v>
      </c>
      <c r="I9339">
        <v>0.19</v>
      </c>
      <c r="J9339" s="2" t="s">
        <v>19677</v>
      </c>
      <c r="K9339" t="str">
        <f>_xlfn.XLOOKUP(D9339,Products!A:A,Products!C:C,"")</f>
        <v>Home Appliances</v>
      </c>
      <c r="L9339" t="str">
        <f>_xlfn.XLOOKUP(C9339,Customers!A:A,Customers!D:D,"")</f>
        <v>Karnataka</v>
      </c>
      <c r="M9339" t="str">
        <f>_xlfn.XLOOKUP(C9339,Customers!A:A,Customers!E:E,"")</f>
        <v>Small Business</v>
      </c>
    </row>
    <row r="9340" spans="1:13" x14ac:dyDescent="0.25">
      <c r="A9340" t="s">
        <v>19678</v>
      </c>
      <c r="B9340" s="1">
        <v>45666</v>
      </c>
      <c r="C9340" t="s">
        <v>3999</v>
      </c>
      <c r="D9340" t="s">
        <v>164</v>
      </c>
      <c r="E9340">
        <v>4</v>
      </c>
      <c r="F9340">
        <v>0.15</v>
      </c>
      <c r="G9340">
        <v>657</v>
      </c>
      <c r="H9340" s="2" t="s">
        <v>5243</v>
      </c>
      <c r="I9340">
        <v>0.22</v>
      </c>
      <c r="J9340" s="2" t="s">
        <v>19679</v>
      </c>
      <c r="K9340" t="str">
        <f>_xlfn.XLOOKUP(D9340,Products!A:A,Products!C:C,"")</f>
        <v>Furniture</v>
      </c>
      <c r="L9340" t="str">
        <f>_xlfn.XLOOKUP(C9340,Customers!A:A,Customers!D:D,"")</f>
        <v>Gujarat</v>
      </c>
      <c r="M9340" t="str">
        <f>_xlfn.XLOOKUP(C9340,Customers!A:A,Customers!E:E,"")</f>
        <v>Corporate</v>
      </c>
    </row>
    <row r="9341" spans="1:13" x14ac:dyDescent="0.25">
      <c r="A9341" t="s">
        <v>19680</v>
      </c>
      <c r="B9341" s="1">
        <v>45904</v>
      </c>
      <c r="C9341" t="s">
        <v>4528</v>
      </c>
      <c r="D9341" t="s">
        <v>171</v>
      </c>
      <c r="E9341">
        <v>1</v>
      </c>
      <c r="F9341">
        <v>0.1</v>
      </c>
      <c r="G9341">
        <v>3648</v>
      </c>
      <c r="H9341" s="2" t="s">
        <v>951</v>
      </c>
      <c r="I9341">
        <v>0.22</v>
      </c>
      <c r="J9341" s="2" t="s">
        <v>19681</v>
      </c>
      <c r="K9341" t="str">
        <f>_xlfn.XLOOKUP(D9341,Products!A:A,Products!C:C,"")</f>
        <v>Furniture</v>
      </c>
      <c r="L9341" t="str">
        <f>_xlfn.XLOOKUP(C9341,Customers!A:A,Customers!D:D,"")</f>
        <v>Kerala</v>
      </c>
      <c r="M9341" t="str">
        <f>_xlfn.XLOOKUP(C9341,Customers!A:A,Customers!E:E,"")</f>
        <v>Corporate</v>
      </c>
    </row>
    <row r="9342" spans="1:13" x14ac:dyDescent="0.25">
      <c r="A9342" t="s">
        <v>19682</v>
      </c>
      <c r="B9342" s="1">
        <v>45969</v>
      </c>
      <c r="C9342" t="s">
        <v>1984</v>
      </c>
      <c r="D9342" t="s">
        <v>41</v>
      </c>
      <c r="E9342">
        <v>1</v>
      </c>
      <c r="F9342">
        <v>0.1</v>
      </c>
      <c r="G9342">
        <v>4623</v>
      </c>
      <c r="H9342">
        <v>4160.7</v>
      </c>
      <c r="I9342">
        <v>0.28000000000000003</v>
      </c>
      <c r="J9342" s="2" t="s">
        <v>19683</v>
      </c>
      <c r="K9342" t="str">
        <f>_xlfn.XLOOKUP(D9342,Products!A:A,Products!C:C,"")</f>
        <v>Office Supplies</v>
      </c>
      <c r="L9342" t="str">
        <f>_xlfn.XLOOKUP(C9342,Customers!A:A,Customers!D:D,"")</f>
        <v>Tamil Nadu</v>
      </c>
      <c r="M9342" t="str">
        <f>_xlfn.XLOOKUP(C9342,Customers!A:A,Customers!E:E,"")</f>
        <v>Small Business</v>
      </c>
    </row>
    <row r="9343" spans="1:13" x14ac:dyDescent="0.25">
      <c r="A9343" t="s">
        <v>19684</v>
      </c>
      <c r="B9343" s="1">
        <v>45935</v>
      </c>
      <c r="C9343" t="s">
        <v>913</v>
      </c>
      <c r="D9343" t="s">
        <v>41</v>
      </c>
      <c r="E9343">
        <v>2</v>
      </c>
      <c r="F9343">
        <v>0</v>
      </c>
      <c r="G9343">
        <v>4623</v>
      </c>
      <c r="H9343">
        <v>9246</v>
      </c>
      <c r="I9343">
        <v>0.28000000000000003</v>
      </c>
      <c r="J9343" s="2" t="s">
        <v>19685</v>
      </c>
      <c r="K9343" t="str">
        <f>_xlfn.XLOOKUP(D9343,Products!A:A,Products!C:C,"")</f>
        <v>Office Supplies</v>
      </c>
      <c r="L9343" t="str">
        <f>_xlfn.XLOOKUP(C9343,Customers!A:A,Customers!D:D,"")</f>
        <v>Tamil Nadu</v>
      </c>
      <c r="M9343" t="str">
        <f>_xlfn.XLOOKUP(C9343,Customers!A:A,Customers!E:E,"")</f>
        <v>Corporate</v>
      </c>
    </row>
    <row r="9344" spans="1:13" x14ac:dyDescent="0.25">
      <c r="A9344" t="s">
        <v>19686</v>
      </c>
      <c r="B9344" s="1">
        <v>45895</v>
      </c>
      <c r="C9344" t="s">
        <v>2584</v>
      </c>
      <c r="D9344" t="s">
        <v>389</v>
      </c>
      <c r="E9344">
        <v>2</v>
      </c>
      <c r="F9344">
        <v>0</v>
      </c>
      <c r="G9344">
        <v>32335</v>
      </c>
      <c r="H9344">
        <v>64670</v>
      </c>
      <c r="I9344">
        <v>0.31</v>
      </c>
      <c r="J9344" s="2" t="s">
        <v>19687</v>
      </c>
      <c r="K9344" t="str">
        <f>_xlfn.XLOOKUP(D9344,Products!A:A,Products!C:C,"")</f>
        <v>Beauty &amp; Personal Care</v>
      </c>
      <c r="L9344" t="str">
        <f>_xlfn.XLOOKUP(C9344,Customers!A:A,Customers!D:D,"")</f>
        <v>Karnataka</v>
      </c>
      <c r="M9344" t="str">
        <f>_xlfn.XLOOKUP(C9344,Customers!A:A,Customers!E:E,"")</f>
        <v>Corporate</v>
      </c>
    </row>
    <row r="9345" spans="1:13" x14ac:dyDescent="0.25">
      <c r="A9345" t="s">
        <v>19688</v>
      </c>
      <c r="B9345" s="1">
        <v>45860</v>
      </c>
      <c r="C9345" t="s">
        <v>2088</v>
      </c>
      <c r="D9345" t="s">
        <v>126</v>
      </c>
      <c r="E9345">
        <v>2</v>
      </c>
      <c r="F9345">
        <v>0</v>
      </c>
      <c r="G9345">
        <v>13614</v>
      </c>
      <c r="H9345">
        <v>27228</v>
      </c>
      <c r="I9345">
        <v>0.19</v>
      </c>
      <c r="J9345" s="2" t="s">
        <v>19689</v>
      </c>
      <c r="K9345" t="str">
        <f>_xlfn.XLOOKUP(D9345,Products!A:A,Products!C:C,"")</f>
        <v>Home Appliances</v>
      </c>
      <c r="L9345" t="str">
        <f>_xlfn.XLOOKUP(C9345,Customers!A:A,Customers!D:D,"")</f>
        <v>Kerala</v>
      </c>
      <c r="M9345" t="str">
        <f>_xlfn.XLOOKUP(C9345,Customers!A:A,Customers!E:E,"")</f>
        <v>Corporate</v>
      </c>
    </row>
    <row r="9346" spans="1:13" x14ac:dyDescent="0.25">
      <c r="A9346" t="s">
        <v>19690</v>
      </c>
      <c r="B9346" s="1">
        <v>45904</v>
      </c>
      <c r="C9346" t="s">
        <v>496</v>
      </c>
      <c r="D9346" t="s">
        <v>242</v>
      </c>
      <c r="E9346">
        <v>2</v>
      </c>
      <c r="F9346">
        <v>0.25</v>
      </c>
      <c r="G9346">
        <v>14854</v>
      </c>
      <c r="H9346">
        <v>22281</v>
      </c>
      <c r="I9346">
        <v>0.22</v>
      </c>
      <c r="J9346" s="2" t="s">
        <v>19691</v>
      </c>
      <c r="K9346" t="str">
        <f>_xlfn.XLOOKUP(D9346,Products!A:A,Products!C:C,"")</f>
        <v>Furniture</v>
      </c>
      <c r="L9346" t="str">
        <f>_xlfn.XLOOKUP(C9346,Customers!A:A,Customers!D:D,"")</f>
        <v>Uttar Pradesh</v>
      </c>
      <c r="M9346" t="str">
        <f>_xlfn.XLOOKUP(C9346,Customers!A:A,Customers!E:E,"")</f>
        <v>Small Business</v>
      </c>
    </row>
    <row r="9347" spans="1:13" x14ac:dyDescent="0.25">
      <c r="A9347" t="s">
        <v>19692</v>
      </c>
      <c r="B9347" s="1">
        <v>45892</v>
      </c>
      <c r="C9347" t="s">
        <v>2145</v>
      </c>
      <c r="D9347" t="s">
        <v>78</v>
      </c>
      <c r="E9347">
        <v>4</v>
      </c>
      <c r="F9347">
        <v>0.05</v>
      </c>
      <c r="G9347">
        <v>40809</v>
      </c>
      <c r="H9347" s="2" t="s">
        <v>7652</v>
      </c>
      <c r="I9347">
        <v>0.19</v>
      </c>
      <c r="J9347" s="2" t="s">
        <v>19693</v>
      </c>
      <c r="K9347" t="str">
        <f>_xlfn.XLOOKUP(D9347,Products!A:A,Products!C:C,"")</f>
        <v>Home Appliances</v>
      </c>
      <c r="L9347" t="str">
        <f>_xlfn.XLOOKUP(C9347,Customers!A:A,Customers!D:D,"")</f>
        <v>Chandigarh</v>
      </c>
      <c r="M9347" t="str">
        <f>_xlfn.XLOOKUP(C9347,Customers!A:A,Customers!E:E,"")</f>
        <v>Small Business</v>
      </c>
    </row>
    <row r="9348" spans="1:13" x14ac:dyDescent="0.25">
      <c r="A9348" t="s">
        <v>19694</v>
      </c>
      <c r="B9348" s="1">
        <v>45738</v>
      </c>
      <c r="C9348" t="s">
        <v>2588</v>
      </c>
      <c r="D9348" t="s">
        <v>309</v>
      </c>
      <c r="E9348">
        <v>1</v>
      </c>
      <c r="F9348">
        <v>0.15</v>
      </c>
      <c r="G9348">
        <v>3506</v>
      </c>
      <c r="H9348">
        <v>2980.1</v>
      </c>
      <c r="I9348">
        <v>0.19</v>
      </c>
      <c r="J9348" s="2" t="s">
        <v>19695</v>
      </c>
      <c r="K9348" t="str">
        <f>_xlfn.XLOOKUP(D9348,Products!A:A,Products!C:C,"")</f>
        <v>Home Appliances</v>
      </c>
      <c r="L9348" t="str">
        <f>_xlfn.XLOOKUP(C9348,Customers!A:A,Customers!D:D,"")</f>
        <v>Kerala</v>
      </c>
      <c r="M9348" t="str">
        <f>_xlfn.XLOOKUP(C9348,Customers!A:A,Customers!E:E,"")</f>
        <v>Consumer</v>
      </c>
    </row>
    <row r="9349" spans="1:13" x14ac:dyDescent="0.25">
      <c r="A9349" t="s">
        <v>19696</v>
      </c>
      <c r="B9349" s="1">
        <v>46013</v>
      </c>
      <c r="C9349" t="s">
        <v>3424</v>
      </c>
      <c r="D9349" t="s">
        <v>1155</v>
      </c>
      <c r="E9349">
        <v>3</v>
      </c>
      <c r="F9349">
        <v>0.1</v>
      </c>
      <c r="G9349">
        <v>23117</v>
      </c>
      <c r="H9349">
        <v>62415.9</v>
      </c>
      <c r="I9349">
        <v>0.19</v>
      </c>
      <c r="J9349" s="2" t="s">
        <v>19697</v>
      </c>
      <c r="K9349" t="str">
        <f>_xlfn.XLOOKUP(D9349,Products!A:A,Products!C:C,"")</f>
        <v>Home Appliances</v>
      </c>
      <c r="L9349" t="str">
        <f>_xlfn.XLOOKUP(C9349,Customers!A:A,Customers!D:D,"")</f>
        <v>Maharashtra</v>
      </c>
      <c r="M9349" t="str">
        <f>_xlfn.XLOOKUP(C9349,Customers!A:A,Customers!E:E,"")</f>
        <v>Consumer</v>
      </c>
    </row>
    <row r="9350" spans="1:13" x14ac:dyDescent="0.25">
      <c r="A9350" t="s">
        <v>19698</v>
      </c>
      <c r="B9350" s="1">
        <v>45670</v>
      </c>
      <c r="C9350" t="s">
        <v>1352</v>
      </c>
      <c r="D9350" t="s">
        <v>64</v>
      </c>
      <c r="E9350">
        <v>1</v>
      </c>
      <c r="F9350">
        <v>0.1</v>
      </c>
      <c r="G9350">
        <v>5299</v>
      </c>
      <c r="H9350">
        <v>4769.1000000000004</v>
      </c>
      <c r="I9350">
        <v>0.16</v>
      </c>
      <c r="J9350" s="2" t="s">
        <v>19699</v>
      </c>
      <c r="K9350" t="str">
        <f>_xlfn.XLOOKUP(D9350,Products!A:A,Products!C:C,"")</f>
        <v>Technology</v>
      </c>
      <c r="L9350" t="str">
        <f>_xlfn.XLOOKUP(C9350,Customers!A:A,Customers!D:D,"")</f>
        <v>Chandigarh</v>
      </c>
      <c r="M9350" t="str">
        <f>_xlfn.XLOOKUP(C9350,Customers!A:A,Customers!E:E,"")</f>
        <v>Consumer</v>
      </c>
    </row>
    <row r="9351" spans="1:13" x14ac:dyDescent="0.25">
      <c r="A9351" t="s">
        <v>19700</v>
      </c>
      <c r="B9351" s="1">
        <v>45984</v>
      </c>
      <c r="C9351" t="s">
        <v>1748</v>
      </c>
      <c r="D9351" t="s">
        <v>500</v>
      </c>
      <c r="E9351">
        <v>1</v>
      </c>
      <c r="F9351">
        <v>0.1</v>
      </c>
      <c r="G9351">
        <v>45709</v>
      </c>
      <c r="H9351">
        <v>41138.1</v>
      </c>
      <c r="I9351">
        <v>0.22</v>
      </c>
      <c r="J9351" s="2" t="s">
        <v>19701</v>
      </c>
      <c r="K9351" t="str">
        <f>_xlfn.XLOOKUP(D9351,Products!A:A,Products!C:C,"")</f>
        <v>Furniture</v>
      </c>
      <c r="L9351" t="str">
        <f>_xlfn.XLOOKUP(C9351,Customers!A:A,Customers!D:D,"")</f>
        <v>Telangana</v>
      </c>
      <c r="M9351" t="str">
        <f>_xlfn.XLOOKUP(C9351,Customers!A:A,Customers!E:E,"")</f>
        <v>Consumer</v>
      </c>
    </row>
    <row r="9352" spans="1:13" x14ac:dyDescent="0.25">
      <c r="A9352" t="s">
        <v>19702</v>
      </c>
      <c r="B9352" s="1">
        <v>45673</v>
      </c>
      <c r="C9352" t="s">
        <v>290</v>
      </c>
      <c r="D9352" t="s">
        <v>17</v>
      </c>
      <c r="E9352">
        <v>1</v>
      </c>
      <c r="F9352">
        <v>0.05</v>
      </c>
      <c r="G9352">
        <v>10888</v>
      </c>
      <c r="H9352">
        <v>10343.6</v>
      </c>
      <c r="I9352">
        <v>0.19</v>
      </c>
      <c r="J9352" s="2" t="s">
        <v>19703</v>
      </c>
      <c r="K9352" t="str">
        <f>_xlfn.XLOOKUP(D9352,Products!A:A,Products!C:C,"")</f>
        <v>Home Appliances</v>
      </c>
      <c r="L9352" t="str">
        <f>_xlfn.XLOOKUP(C9352,Customers!A:A,Customers!D:D,"")</f>
        <v>Tamil Nadu</v>
      </c>
      <c r="M9352" t="str">
        <f>_xlfn.XLOOKUP(C9352,Customers!A:A,Customers!E:E,"")</f>
        <v>Consumer</v>
      </c>
    </row>
    <row r="9353" spans="1:13" x14ac:dyDescent="0.25">
      <c r="A9353" t="s">
        <v>19704</v>
      </c>
      <c r="B9353" s="1">
        <v>45702</v>
      </c>
      <c r="C9353" t="s">
        <v>186</v>
      </c>
      <c r="D9353" t="s">
        <v>371</v>
      </c>
      <c r="E9353">
        <v>2</v>
      </c>
      <c r="F9353">
        <v>0.2</v>
      </c>
      <c r="G9353">
        <v>34314</v>
      </c>
      <c r="H9353">
        <v>54902.400000000001</v>
      </c>
      <c r="I9353">
        <v>0.16</v>
      </c>
      <c r="J9353">
        <v>8638.2443836151706</v>
      </c>
      <c r="K9353" t="str">
        <f>_xlfn.XLOOKUP(D9353,Products!A:A,Products!C:C,"")</f>
        <v>Technology</v>
      </c>
      <c r="L9353" t="str">
        <f>_xlfn.XLOOKUP(C9353,Customers!A:A,Customers!D:D,"")</f>
        <v>West Bengal</v>
      </c>
      <c r="M9353" t="str">
        <f>_xlfn.XLOOKUP(C9353,Customers!A:A,Customers!E:E,"")</f>
        <v>Corporate</v>
      </c>
    </row>
    <row r="9354" spans="1:13" x14ac:dyDescent="0.25">
      <c r="A9354" t="s">
        <v>19705</v>
      </c>
      <c r="B9354" s="1">
        <v>45978</v>
      </c>
      <c r="C9354" t="s">
        <v>2561</v>
      </c>
      <c r="D9354" t="s">
        <v>115</v>
      </c>
      <c r="E9354">
        <v>3</v>
      </c>
      <c r="F9354">
        <v>0.2</v>
      </c>
      <c r="G9354">
        <v>10792</v>
      </c>
      <c r="H9354" s="2" t="s">
        <v>5165</v>
      </c>
      <c r="I9354">
        <v>0.28000000000000003</v>
      </c>
      <c r="J9354" s="2" t="s">
        <v>19706</v>
      </c>
      <c r="K9354" t="str">
        <f>_xlfn.XLOOKUP(D9354,Products!A:A,Products!C:C,"")</f>
        <v>Office Supplies</v>
      </c>
      <c r="L9354" t="str">
        <f>_xlfn.XLOOKUP(C9354,Customers!A:A,Customers!D:D,"")</f>
        <v>Karnataka</v>
      </c>
      <c r="M9354" t="str">
        <f>_xlfn.XLOOKUP(C9354,Customers!A:A,Customers!E:E,"")</f>
        <v>Corporate</v>
      </c>
    </row>
    <row r="9355" spans="1:13" x14ac:dyDescent="0.25">
      <c r="A9355" t="s">
        <v>19707</v>
      </c>
      <c r="B9355" s="1">
        <v>45796</v>
      </c>
      <c r="C9355" t="s">
        <v>2058</v>
      </c>
      <c r="D9355" t="s">
        <v>64</v>
      </c>
      <c r="E9355">
        <v>1</v>
      </c>
      <c r="F9355">
        <v>0.15</v>
      </c>
      <c r="G9355">
        <v>5299</v>
      </c>
      <c r="H9355">
        <v>4504.1499999999996</v>
      </c>
      <c r="I9355">
        <v>0.16</v>
      </c>
      <c r="J9355" s="2" t="s">
        <v>19708</v>
      </c>
      <c r="K9355" t="str">
        <f>_xlfn.XLOOKUP(D9355,Products!A:A,Products!C:C,"")</f>
        <v>Technology</v>
      </c>
      <c r="L9355" t="str">
        <f>_xlfn.XLOOKUP(C9355,Customers!A:A,Customers!D:D,"")</f>
        <v>Maharashtra</v>
      </c>
      <c r="M9355" t="str">
        <f>_xlfn.XLOOKUP(C9355,Customers!A:A,Customers!E:E,"")</f>
        <v>Consumer</v>
      </c>
    </row>
    <row r="9356" spans="1:13" x14ac:dyDescent="0.25">
      <c r="A9356" t="s">
        <v>19709</v>
      </c>
      <c r="B9356" s="1">
        <v>45983</v>
      </c>
      <c r="C9356" t="s">
        <v>1336</v>
      </c>
      <c r="D9356" t="s">
        <v>45</v>
      </c>
      <c r="E9356">
        <v>1</v>
      </c>
      <c r="F9356">
        <v>0.2</v>
      </c>
      <c r="G9356">
        <v>26232</v>
      </c>
      <c r="H9356" s="2" t="s">
        <v>532</v>
      </c>
      <c r="I9356">
        <v>0.22</v>
      </c>
      <c r="J9356">
        <v>4036.28257751297</v>
      </c>
      <c r="K9356" t="str">
        <f>_xlfn.XLOOKUP(D9356,Products!A:A,Products!C:C,"")</f>
        <v>Furniture</v>
      </c>
      <c r="L9356" t="str">
        <f>_xlfn.XLOOKUP(C9356,Customers!A:A,Customers!D:D,"")</f>
        <v>Telangana</v>
      </c>
      <c r="M9356" t="str">
        <f>_xlfn.XLOOKUP(C9356,Customers!A:A,Customers!E:E,"")</f>
        <v>Consumer</v>
      </c>
    </row>
    <row r="9357" spans="1:13" x14ac:dyDescent="0.25">
      <c r="A9357" t="s">
        <v>19710</v>
      </c>
      <c r="B9357" s="1">
        <v>45805</v>
      </c>
      <c r="C9357" t="s">
        <v>2697</v>
      </c>
      <c r="D9357" t="s">
        <v>187</v>
      </c>
      <c r="E9357">
        <v>1</v>
      </c>
      <c r="F9357">
        <v>0</v>
      </c>
      <c r="G9357">
        <v>24562</v>
      </c>
      <c r="H9357">
        <v>24562</v>
      </c>
      <c r="I9357">
        <v>0.22</v>
      </c>
      <c r="J9357" s="2" t="s">
        <v>19711</v>
      </c>
      <c r="K9357" t="str">
        <f>_xlfn.XLOOKUP(D9357,Products!A:A,Products!C:C,"")</f>
        <v>Furniture</v>
      </c>
      <c r="L9357" t="str">
        <f>_xlfn.XLOOKUP(C9357,Customers!A:A,Customers!D:D,"")</f>
        <v>Maharashtra</v>
      </c>
      <c r="M9357" t="str">
        <f>_xlfn.XLOOKUP(C9357,Customers!A:A,Customers!E:E,"")</f>
        <v>Consumer</v>
      </c>
    </row>
    <row r="9358" spans="1:13" x14ac:dyDescent="0.25">
      <c r="A9358" t="s">
        <v>19712</v>
      </c>
      <c r="B9358" s="1">
        <v>46012</v>
      </c>
      <c r="C9358" t="s">
        <v>2780</v>
      </c>
      <c r="D9358" t="s">
        <v>126</v>
      </c>
      <c r="E9358">
        <v>1</v>
      </c>
      <c r="F9358">
        <v>0</v>
      </c>
      <c r="G9358">
        <v>13614</v>
      </c>
      <c r="H9358">
        <v>13614</v>
      </c>
      <c r="I9358">
        <v>0.19</v>
      </c>
      <c r="J9358" s="2" t="s">
        <v>19713</v>
      </c>
      <c r="K9358" t="str">
        <f>_xlfn.XLOOKUP(D9358,Products!A:A,Products!C:C,"")</f>
        <v>Home Appliances</v>
      </c>
      <c r="L9358" t="str">
        <f>_xlfn.XLOOKUP(C9358,Customers!A:A,Customers!D:D,"")</f>
        <v>Karnataka</v>
      </c>
      <c r="M9358" t="str">
        <f>_xlfn.XLOOKUP(C9358,Customers!A:A,Customers!E:E,"")</f>
        <v>Consumer</v>
      </c>
    </row>
    <row r="9359" spans="1:13" x14ac:dyDescent="0.25">
      <c r="A9359" t="s">
        <v>19714</v>
      </c>
      <c r="B9359" s="1">
        <v>45893</v>
      </c>
      <c r="C9359" t="s">
        <v>5683</v>
      </c>
      <c r="D9359" t="s">
        <v>242</v>
      </c>
      <c r="E9359">
        <v>3</v>
      </c>
      <c r="F9359">
        <v>0.1</v>
      </c>
      <c r="G9359">
        <v>14854</v>
      </c>
      <c r="H9359">
        <v>40105.800000000003</v>
      </c>
      <c r="I9359">
        <v>0.22</v>
      </c>
      <c r="J9359" s="2" t="s">
        <v>19715</v>
      </c>
      <c r="K9359" t="str">
        <f>_xlfn.XLOOKUP(D9359,Products!A:A,Products!C:C,"")</f>
        <v>Furniture</v>
      </c>
      <c r="L9359" t="str">
        <f>_xlfn.XLOOKUP(C9359,Customers!A:A,Customers!D:D,"")</f>
        <v>Tamil Nadu</v>
      </c>
      <c r="M9359" t="str">
        <f>_xlfn.XLOOKUP(C9359,Customers!A:A,Customers!E:E,"")</f>
        <v>Consumer</v>
      </c>
    </row>
    <row r="9360" spans="1:13" x14ac:dyDescent="0.25">
      <c r="A9360" t="s">
        <v>19716</v>
      </c>
      <c r="B9360" s="1">
        <v>45848</v>
      </c>
      <c r="C9360" t="s">
        <v>1076</v>
      </c>
      <c r="D9360" t="s">
        <v>249</v>
      </c>
      <c r="E9360">
        <v>3</v>
      </c>
      <c r="F9360">
        <v>0.2</v>
      </c>
      <c r="G9360">
        <v>4101</v>
      </c>
      <c r="H9360" s="2" t="s">
        <v>3585</v>
      </c>
      <c r="I9360">
        <v>0.16</v>
      </c>
      <c r="J9360" s="2" t="s">
        <v>19717</v>
      </c>
      <c r="K9360" t="str">
        <f>_xlfn.XLOOKUP(D9360,Products!A:A,Products!C:C,"")</f>
        <v>Technology</v>
      </c>
      <c r="L9360" t="str">
        <f>_xlfn.XLOOKUP(C9360,Customers!A:A,Customers!D:D,"")</f>
        <v>Telangana</v>
      </c>
      <c r="M9360" t="str">
        <f>_xlfn.XLOOKUP(C9360,Customers!A:A,Customers!E:E,"")</f>
        <v>Consumer</v>
      </c>
    </row>
    <row r="9361" spans="1:13" x14ac:dyDescent="0.25">
      <c r="A9361" t="s">
        <v>19718</v>
      </c>
      <c r="B9361" s="1">
        <v>45758</v>
      </c>
      <c r="C9361" t="s">
        <v>4333</v>
      </c>
      <c r="D9361" t="s">
        <v>96</v>
      </c>
      <c r="E9361">
        <v>3</v>
      </c>
      <c r="F9361">
        <v>0.05</v>
      </c>
      <c r="G9361">
        <v>11537</v>
      </c>
      <c r="H9361">
        <v>32880.449999999997</v>
      </c>
      <c r="I9361">
        <v>0.22</v>
      </c>
      <c r="J9361" s="2" t="s">
        <v>19719</v>
      </c>
      <c r="K9361" t="str">
        <f>_xlfn.XLOOKUP(D9361,Products!A:A,Products!C:C,"")</f>
        <v>Furniture</v>
      </c>
      <c r="L9361" t="str">
        <f>_xlfn.XLOOKUP(C9361,Customers!A:A,Customers!D:D,"")</f>
        <v>Tamil Nadu</v>
      </c>
      <c r="M9361" t="str">
        <f>_xlfn.XLOOKUP(C9361,Customers!A:A,Customers!E:E,"")</f>
        <v>Consumer</v>
      </c>
    </row>
    <row r="9362" spans="1:13" x14ac:dyDescent="0.25">
      <c r="A9362" t="s">
        <v>19720</v>
      </c>
      <c r="B9362" s="1">
        <v>45762</v>
      </c>
      <c r="C9362" t="s">
        <v>1732</v>
      </c>
      <c r="D9362" t="s">
        <v>200</v>
      </c>
      <c r="E9362">
        <v>2</v>
      </c>
      <c r="F9362">
        <v>0.1</v>
      </c>
      <c r="G9362">
        <v>28530</v>
      </c>
      <c r="H9362">
        <v>51354</v>
      </c>
      <c r="I9362">
        <v>0.16</v>
      </c>
      <c r="J9362" s="2" t="s">
        <v>19721</v>
      </c>
      <c r="K9362" t="str">
        <f>_xlfn.XLOOKUP(D9362,Products!A:A,Products!C:C,"")</f>
        <v>Technology</v>
      </c>
      <c r="L9362" t="str">
        <f>_xlfn.XLOOKUP(C9362,Customers!A:A,Customers!D:D,"")</f>
        <v>Chandigarh</v>
      </c>
      <c r="M9362" t="str">
        <f>_xlfn.XLOOKUP(C9362,Customers!A:A,Customers!E:E,"")</f>
        <v>Consumer</v>
      </c>
    </row>
    <row r="9363" spans="1:13" x14ac:dyDescent="0.25">
      <c r="A9363" t="s">
        <v>19722</v>
      </c>
      <c r="B9363" s="1">
        <v>45907</v>
      </c>
      <c r="C9363" t="s">
        <v>1320</v>
      </c>
      <c r="D9363" t="s">
        <v>152</v>
      </c>
      <c r="E9363">
        <v>2</v>
      </c>
      <c r="F9363">
        <v>0</v>
      </c>
      <c r="G9363">
        <v>32777</v>
      </c>
      <c r="H9363">
        <v>65554</v>
      </c>
      <c r="I9363">
        <v>0.19</v>
      </c>
      <c r="J9363" s="2" t="s">
        <v>19723</v>
      </c>
      <c r="K9363" t="str">
        <f>_xlfn.XLOOKUP(D9363,Products!A:A,Products!C:C,"")</f>
        <v>Home Appliances</v>
      </c>
      <c r="L9363" t="str">
        <f>_xlfn.XLOOKUP(C9363,Customers!A:A,Customers!D:D,"")</f>
        <v>Telangana</v>
      </c>
      <c r="M9363" t="str">
        <f>_xlfn.XLOOKUP(C9363,Customers!A:A,Customers!E:E,"")</f>
        <v>Consumer</v>
      </c>
    </row>
    <row r="9364" spans="1:13" x14ac:dyDescent="0.25">
      <c r="A9364" t="s">
        <v>19724</v>
      </c>
      <c r="B9364" s="1">
        <v>45751</v>
      </c>
      <c r="C9364" t="s">
        <v>2469</v>
      </c>
      <c r="D9364" t="s">
        <v>304</v>
      </c>
      <c r="E9364">
        <v>1</v>
      </c>
      <c r="F9364">
        <v>0.25</v>
      </c>
      <c r="G9364">
        <v>15711</v>
      </c>
      <c r="H9364">
        <v>11783.25</v>
      </c>
      <c r="I9364">
        <v>0.19</v>
      </c>
      <c r="J9364" s="2" t="s">
        <v>19725</v>
      </c>
      <c r="K9364" t="str">
        <f>_xlfn.XLOOKUP(D9364,Products!A:A,Products!C:C,"")</f>
        <v>Home Appliances</v>
      </c>
      <c r="L9364" t="str">
        <f>_xlfn.XLOOKUP(C9364,Customers!A:A,Customers!D:D,"")</f>
        <v>Karnataka</v>
      </c>
      <c r="M9364" t="str">
        <f>_xlfn.XLOOKUP(C9364,Customers!A:A,Customers!E:E,"")</f>
        <v>Consumer</v>
      </c>
    </row>
    <row r="9365" spans="1:13" x14ac:dyDescent="0.25">
      <c r="A9365" t="s">
        <v>19726</v>
      </c>
      <c r="B9365" s="1">
        <v>45877</v>
      </c>
      <c r="C9365" t="s">
        <v>5690</v>
      </c>
      <c r="D9365" t="s">
        <v>134</v>
      </c>
      <c r="E9365">
        <v>2</v>
      </c>
      <c r="F9365">
        <v>0.15</v>
      </c>
      <c r="G9365">
        <v>42988</v>
      </c>
      <c r="H9365" s="2" t="s">
        <v>2044</v>
      </c>
      <c r="I9365">
        <v>0.19</v>
      </c>
      <c r="J9365" s="2" t="s">
        <v>19727</v>
      </c>
      <c r="K9365" t="str">
        <f>_xlfn.XLOOKUP(D9365,Products!A:A,Products!C:C,"")</f>
        <v>Home Appliances</v>
      </c>
      <c r="L9365" t="str">
        <f>_xlfn.XLOOKUP(C9365,Customers!A:A,Customers!D:D,"")</f>
        <v>Maharashtra</v>
      </c>
      <c r="M9365" t="str">
        <f>_xlfn.XLOOKUP(C9365,Customers!A:A,Customers!E:E,"")</f>
        <v>Consumer</v>
      </c>
    </row>
    <row r="9366" spans="1:13" x14ac:dyDescent="0.25">
      <c r="A9366" t="s">
        <v>19728</v>
      </c>
      <c r="B9366" s="1">
        <v>45955</v>
      </c>
      <c r="C9366" t="s">
        <v>151</v>
      </c>
      <c r="D9366" t="s">
        <v>195</v>
      </c>
      <c r="E9366">
        <v>2</v>
      </c>
      <c r="F9366">
        <v>0.05</v>
      </c>
      <c r="G9366">
        <v>29812</v>
      </c>
      <c r="H9366" s="2" t="s">
        <v>1948</v>
      </c>
      <c r="I9366">
        <v>0.28000000000000003</v>
      </c>
      <c r="J9366" s="2" t="s">
        <v>19729</v>
      </c>
      <c r="K9366" t="str">
        <f>_xlfn.XLOOKUP(D9366,Products!A:A,Products!C:C,"")</f>
        <v>Office Supplies</v>
      </c>
      <c r="L9366" t="str">
        <f>_xlfn.XLOOKUP(C9366,Customers!A:A,Customers!D:D,"")</f>
        <v>Maharashtra</v>
      </c>
      <c r="M9366" t="str">
        <f>_xlfn.XLOOKUP(C9366,Customers!A:A,Customers!E:E,"")</f>
        <v>Corporate</v>
      </c>
    </row>
    <row r="9367" spans="1:13" x14ac:dyDescent="0.25">
      <c r="A9367" t="s">
        <v>19730</v>
      </c>
      <c r="B9367" s="1">
        <v>45996</v>
      </c>
      <c r="C9367" t="s">
        <v>4264</v>
      </c>
      <c r="D9367" t="s">
        <v>49</v>
      </c>
      <c r="E9367">
        <v>5</v>
      </c>
      <c r="F9367">
        <v>0.25</v>
      </c>
      <c r="G9367">
        <v>11380</v>
      </c>
      <c r="H9367">
        <v>42675</v>
      </c>
      <c r="I9367">
        <v>0.28000000000000003</v>
      </c>
      <c r="J9367" s="2" t="s">
        <v>19731</v>
      </c>
      <c r="K9367" t="str">
        <f>_xlfn.XLOOKUP(D9367,Products!A:A,Products!C:C,"")</f>
        <v>Office Supplies</v>
      </c>
      <c r="L9367" t="str">
        <f>_xlfn.XLOOKUP(C9367,Customers!A:A,Customers!D:D,"")</f>
        <v>Chandigarh</v>
      </c>
      <c r="M9367" t="str">
        <f>_xlfn.XLOOKUP(C9367,Customers!A:A,Customers!E:E,"")</f>
        <v>Consumer</v>
      </c>
    </row>
    <row r="9368" spans="1:13" x14ac:dyDescent="0.25">
      <c r="A9368" t="s">
        <v>19732</v>
      </c>
      <c r="B9368" s="1">
        <v>45790</v>
      </c>
      <c r="C9368" t="s">
        <v>3366</v>
      </c>
      <c r="D9368" t="s">
        <v>278</v>
      </c>
      <c r="E9368">
        <v>5</v>
      </c>
      <c r="F9368">
        <v>0</v>
      </c>
      <c r="G9368">
        <v>23506</v>
      </c>
      <c r="H9368">
        <v>117530</v>
      </c>
      <c r="I9368">
        <v>0.31</v>
      </c>
      <c r="J9368" s="2" t="s">
        <v>19733</v>
      </c>
      <c r="K9368" t="str">
        <f>_xlfn.XLOOKUP(D9368,Products!A:A,Products!C:C,"")</f>
        <v>Beauty &amp; Personal Care</v>
      </c>
      <c r="L9368" t="str">
        <f>_xlfn.XLOOKUP(C9368,Customers!A:A,Customers!D:D,"")</f>
        <v>Delhi</v>
      </c>
      <c r="M9368" t="str">
        <f>_xlfn.XLOOKUP(C9368,Customers!A:A,Customers!E:E,"")</f>
        <v>Consumer</v>
      </c>
    </row>
    <row r="9369" spans="1:13" x14ac:dyDescent="0.25">
      <c r="A9369" t="s">
        <v>19734</v>
      </c>
      <c r="B9369" s="1">
        <v>46018</v>
      </c>
      <c r="C9369" t="s">
        <v>3183</v>
      </c>
      <c r="D9369" t="s">
        <v>313</v>
      </c>
      <c r="E9369">
        <v>4</v>
      </c>
      <c r="F9369">
        <v>0.1</v>
      </c>
      <c r="G9369">
        <v>23441</v>
      </c>
      <c r="H9369">
        <v>84387.6</v>
      </c>
      <c r="I9369">
        <v>0.19</v>
      </c>
      <c r="J9369" s="2" t="s">
        <v>19735</v>
      </c>
      <c r="K9369" t="str">
        <f>_xlfn.XLOOKUP(D9369,Products!A:A,Products!C:C,"")</f>
        <v>Home Appliances</v>
      </c>
      <c r="L9369" t="str">
        <f>_xlfn.XLOOKUP(C9369,Customers!A:A,Customers!D:D,"")</f>
        <v>Karnataka</v>
      </c>
      <c r="M9369" t="str">
        <f>_xlfn.XLOOKUP(C9369,Customers!A:A,Customers!E:E,"")</f>
        <v>Small Business</v>
      </c>
    </row>
    <row r="9370" spans="1:13" x14ac:dyDescent="0.25">
      <c r="A9370" t="s">
        <v>19736</v>
      </c>
      <c r="B9370" s="1">
        <v>45812</v>
      </c>
      <c r="C9370" t="s">
        <v>3520</v>
      </c>
      <c r="D9370" t="s">
        <v>313</v>
      </c>
      <c r="E9370">
        <v>1</v>
      </c>
      <c r="F9370">
        <v>0</v>
      </c>
      <c r="G9370">
        <v>23441</v>
      </c>
      <c r="H9370">
        <v>23441</v>
      </c>
      <c r="I9370">
        <v>0.19</v>
      </c>
      <c r="J9370" s="2" t="s">
        <v>19737</v>
      </c>
      <c r="K9370" t="str">
        <f>_xlfn.XLOOKUP(D9370,Products!A:A,Products!C:C,"")</f>
        <v>Home Appliances</v>
      </c>
      <c r="L9370" t="str">
        <f>_xlfn.XLOOKUP(C9370,Customers!A:A,Customers!D:D,"")</f>
        <v>Chandigarh</v>
      </c>
      <c r="M9370" t="str">
        <f>_xlfn.XLOOKUP(C9370,Customers!A:A,Customers!E:E,"")</f>
        <v>Corporate</v>
      </c>
    </row>
    <row r="9371" spans="1:13" x14ac:dyDescent="0.25">
      <c r="A9371" t="s">
        <v>19738</v>
      </c>
      <c r="B9371" s="1">
        <v>45685</v>
      </c>
      <c r="C9371" t="s">
        <v>2555</v>
      </c>
      <c r="D9371" t="s">
        <v>528</v>
      </c>
      <c r="E9371">
        <v>1</v>
      </c>
      <c r="F9371">
        <v>0.05</v>
      </c>
      <c r="G9371">
        <v>34213</v>
      </c>
      <c r="H9371">
        <v>32502.35</v>
      </c>
      <c r="I9371">
        <v>0.19</v>
      </c>
      <c r="J9371" s="2" t="s">
        <v>19739</v>
      </c>
      <c r="K9371" t="str">
        <f>_xlfn.XLOOKUP(D9371,Products!A:A,Products!C:C,"")</f>
        <v>Home Appliances</v>
      </c>
      <c r="L9371" t="str">
        <f>_xlfn.XLOOKUP(C9371,Customers!A:A,Customers!D:D,"")</f>
        <v>Telangana</v>
      </c>
      <c r="M9371" t="str">
        <f>_xlfn.XLOOKUP(C9371,Customers!A:A,Customers!E:E,"")</f>
        <v>Consumer</v>
      </c>
    </row>
    <row r="9372" spans="1:13" x14ac:dyDescent="0.25">
      <c r="A9372" t="s">
        <v>19740</v>
      </c>
      <c r="B9372" s="1">
        <v>45939</v>
      </c>
      <c r="C9372" t="s">
        <v>4819</v>
      </c>
      <c r="D9372" t="s">
        <v>278</v>
      </c>
      <c r="E9372">
        <v>3</v>
      </c>
      <c r="F9372">
        <v>0.05</v>
      </c>
      <c r="G9372">
        <v>23506</v>
      </c>
      <c r="H9372" s="2" t="s">
        <v>10888</v>
      </c>
      <c r="I9372">
        <v>0.31</v>
      </c>
      <c r="J9372" s="2" t="s">
        <v>19741</v>
      </c>
      <c r="K9372" t="str">
        <f>_xlfn.XLOOKUP(D9372,Products!A:A,Products!C:C,"")</f>
        <v>Beauty &amp; Personal Care</v>
      </c>
      <c r="L9372" t="str">
        <f>_xlfn.XLOOKUP(C9372,Customers!A:A,Customers!D:D,"")</f>
        <v>Chandigarh</v>
      </c>
      <c r="M9372" t="str">
        <f>_xlfn.XLOOKUP(C9372,Customers!A:A,Customers!E:E,"")</f>
        <v>Corporate</v>
      </c>
    </row>
    <row r="9373" spans="1:13" x14ac:dyDescent="0.25">
      <c r="A9373" t="s">
        <v>19742</v>
      </c>
      <c r="B9373" s="1">
        <v>45773</v>
      </c>
      <c r="C9373" t="s">
        <v>7221</v>
      </c>
      <c r="D9373" t="s">
        <v>147</v>
      </c>
      <c r="E9373">
        <v>3</v>
      </c>
      <c r="F9373">
        <v>0.05</v>
      </c>
      <c r="G9373">
        <v>14233</v>
      </c>
      <c r="H9373" s="2" t="s">
        <v>4961</v>
      </c>
      <c r="I9373">
        <v>0.22</v>
      </c>
      <c r="J9373" s="2" t="s">
        <v>19743</v>
      </c>
      <c r="K9373" t="str">
        <f>_xlfn.XLOOKUP(D9373,Products!A:A,Products!C:C,"")</f>
        <v>Furniture</v>
      </c>
      <c r="L9373" t="str">
        <f>_xlfn.XLOOKUP(C9373,Customers!A:A,Customers!D:D,"")</f>
        <v>Maharashtra</v>
      </c>
      <c r="M9373" t="str">
        <f>_xlfn.XLOOKUP(C9373,Customers!A:A,Customers!E:E,"")</f>
        <v>Corporate</v>
      </c>
    </row>
    <row r="9374" spans="1:13" x14ac:dyDescent="0.25">
      <c r="A9374" t="s">
        <v>19744</v>
      </c>
      <c r="B9374" s="1">
        <v>45962</v>
      </c>
      <c r="C9374" t="s">
        <v>27</v>
      </c>
      <c r="D9374" t="s">
        <v>271</v>
      </c>
      <c r="E9374">
        <v>2</v>
      </c>
      <c r="F9374">
        <v>0.25</v>
      </c>
      <c r="G9374">
        <v>44505</v>
      </c>
      <c r="H9374">
        <v>66757.5</v>
      </c>
      <c r="I9374">
        <v>0.19</v>
      </c>
      <c r="J9374" s="2" t="s">
        <v>19745</v>
      </c>
      <c r="K9374" t="str">
        <f>_xlfn.XLOOKUP(D9374,Products!A:A,Products!C:C,"")</f>
        <v>Home Appliances</v>
      </c>
      <c r="L9374" t="str">
        <f>_xlfn.XLOOKUP(C9374,Customers!A:A,Customers!D:D,"")</f>
        <v>Karnataka</v>
      </c>
      <c r="M9374" t="str">
        <f>_xlfn.XLOOKUP(C9374,Customers!A:A,Customers!E:E,"")</f>
        <v>Consumer</v>
      </c>
    </row>
    <row r="9375" spans="1:13" x14ac:dyDescent="0.25">
      <c r="A9375" t="s">
        <v>19746</v>
      </c>
      <c r="B9375" s="1">
        <v>45891</v>
      </c>
      <c r="C9375" t="s">
        <v>1956</v>
      </c>
      <c r="D9375" t="s">
        <v>56</v>
      </c>
      <c r="E9375">
        <v>1</v>
      </c>
      <c r="F9375">
        <v>0.1</v>
      </c>
      <c r="G9375">
        <v>9427</v>
      </c>
      <c r="H9375" s="2" t="s">
        <v>929</v>
      </c>
      <c r="I9375">
        <v>0.22</v>
      </c>
      <c r="J9375" s="2" t="s">
        <v>19747</v>
      </c>
      <c r="K9375" t="str">
        <f>_xlfn.XLOOKUP(D9375,Products!A:A,Products!C:C,"")</f>
        <v>Furniture</v>
      </c>
      <c r="L9375" t="str">
        <f>_xlfn.XLOOKUP(C9375,Customers!A:A,Customers!D:D,"")</f>
        <v>Chandigarh</v>
      </c>
      <c r="M9375" t="str">
        <f>_xlfn.XLOOKUP(C9375,Customers!A:A,Customers!E:E,"")</f>
        <v>Small Business</v>
      </c>
    </row>
    <row r="9376" spans="1:13" x14ac:dyDescent="0.25">
      <c r="A9376" t="s">
        <v>19748</v>
      </c>
      <c r="B9376" s="1">
        <v>45658</v>
      </c>
      <c r="C9376" t="s">
        <v>248</v>
      </c>
      <c r="D9376" t="s">
        <v>204</v>
      </c>
      <c r="E9376">
        <v>3</v>
      </c>
      <c r="F9376">
        <v>0.05</v>
      </c>
      <c r="G9376">
        <v>19940</v>
      </c>
      <c r="H9376">
        <v>56829</v>
      </c>
      <c r="I9376">
        <v>0.16</v>
      </c>
      <c r="J9376" s="2" t="s">
        <v>19749</v>
      </c>
      <c r="K9376" t="str">
        <f>_xlfn.XLOOKUP(D9376,Products!A:A,Products!C:C,"")</f>
        <v>Technology</v>
      </c>
      <c r="L9376" t="str">
        <f>_xlfn.XLOOKUP(C9376,Customers!A:A,Customers!D:D,"")</f>
        <v>Gujarat</v>
      </c>
      <c r="M9376" t="str">
        <f>_xlfn.XLOOKUP(C9376,Customers!A:A,Customers!E:E,"")</f>
        <v>Consumer</v>
      </c>
    </row>
    <row r="9377" spans="1:13" x14ac:dyDescent="0.25">
      <c r="A9377" t="s">
        <v>19750</v>
      </c>
      <c r="B9377" s="1">
        <v>46005</v>
      </c>
      <c r="C9377" t="s">
        <v>3553</v>
      </c>
      <c r="D9377" t="s">
        <v>788</v>
      </c>
      <c r="E9377">
        <v>2</v>
      </c>
      <c r="F9377">
        <v>0.15</v>
      </c>
      <c r="G9377">
        <v>39927</v>
      </c>
      <c r="H9377">
        <v>67875.899999999994</v>
      </c>
      <c r="I9377">
        <v>0.16</v>
      </c>
      <c r="J9377" s="2" t="s">
        <v>19751</v>
      </c>
      <c r="K9377" t="str">
        <f>_xlfn.XLOOKUP(D9377,Products!A:A,Products!C:C,"")</f>
        <v>Technology</v>
      </c>
      <c r="L9377" t="str">
        <f>_xlfn.XLOOKUP(C9377,Customers!A:A,Customers!D:D,"")</f>
        <v>Gujarat</v>
      </c>
      <c r="M9377" t="str">
        <f>_xlfn.XLOOKUP(C9377,Customers!A:A,Customers!E:E,"")</f>
        <v>Corporate</v>
      </c>
    </row>
    <row r="9378" spans="1:13" x14ac:dyDescent="0.25">
      <c r="A9378" t="s">
        <v>19752</v>
      </c>
      <c r="B9378" s="1">
        <v>45897</v>
      </c>
      <c r="C9378" t="s">
        <v>1142</v>
      </c>
      <c r="D9378" t="s">
        <v>119</v>
      </c>
      <c r="E9378">
        <v>2</v>
      </c>
      <c r="F9378">
        <v>0.15</v>
      </c>
      <c r="G9378">
        <v>40034</v>
      </c>
      <c r="H9378">
        <v>68057.8</v>
      </c>
      <c r="I9378">
        <v>0.28000000000000003</v>
      </c>
      <c r="J9378" s="2" t="s">
        <v>19753</v>
      </c>
      <c r="K9378" t="str">
        <f>_xlfn.XLOOKUP(D9378,Products!A:A,Products!C:C,"")</f>
        <v>Office Supplies</v>
      </c>
      <c r="L9378" t="str">
        <f>_xlfn.XLOOKUP(C9378,Customers!A:A,Customers!D:D,"")</f>
        <v>Gujarat</v>
      </c>
      <c r="M9378" t="str">
        <f>_xlfn.XLOOKUP(C9378,Customers!A:A,Customers!E:E,"")</f>
        <v>Corporate</v>
      </c>
    </row>
    <row r="9379" spans="1:13" x14ac:dyDescent="0.25">
      <c r="A9379" t="s">
        <v>19754</v>
      </c>
      <c r="B9379" s="1">
        <v>45715</v>
      </c>
      <c r="C9379" t="s">
        <v>11354</v>
      </c>
      <c r="D9379" t="s">
        <v>69</v>
      </c>
      <c r="E9379">
        <v>3</v>
      </c>
      <c r="F9379">
        <v>0.25</v>
      </c>
      <c r="G9379">
        <v>41060</v>
      </c>
      <c r="H9379">
        <v>92385</v>
      </c>
      <c r="I9379">
        <v>0.28000000000000003</v>
      </c>
      <c r="J9379" s="2" t="s">
        <v>19755</v>
      </c>
      <c r="K9379" t="str">
        <f>_xlfn.XLOOKUP(D9379,Products!A:A,Products!C:C,"")</f>
        <v>Office Supplies</v>
      </c>
      <c r="L9379" t="str">
        <f>_xlfn.XLOOKUP(C9379,Customers!A:A,Customers!D:D,"")</f>
        <v>Delhi</v>
      </c>
      <c r="M9379" t="str">
        <f>_xlfn.XLOOKUP(C9379,Customers!A:A,Customers!E:E,"")</f>
        <v>Consumer</v>
      </c>
    </row>
    <row r="9380" spans="1:13" x14ac:dyDescent="0.25">
      <c r="A9380" t="s">
        <v>19756</v>
      </c>
      <c r="B9380" s="1">
        <v>45992</v>
      </c>
      <c r="C9380" t="s">
        <v>2752</v>
      </c>
      <c r="D9380" t="s">
        <v>139</v>
      </c>
      <c r="E9380">
        <v>1</v>
      </c>
      <c r="F9380">
        <v>0.1</v>
      </c>
      <c r="G9380">
        <v>7732</v>
      </c>
      <c r="H9380">
        <v>6958.8</v>
      </c>
      <c r="I9380">
        <v>0.22</v>
      </c>
      <c r="J9380">
        <v>1225.20253211201</v>
      </c>
      <c r="K9380" t="str">
        <f>_xlfn.XLOOKUP(D9380,Products!A:A,Products!C:C,"")</f>
        <v>Furniture</v>
      </c>
      <c r="L9380" t="str">
        <f>_xlfn.XLOOKUP(C9380,Customers!A:A,Customers!D:D,"")</f>
        <v>Telangana</v>
      </c>
      <c r="M9380" t="str">
        <f>_xlfn.XLOOKUP(C9380,Customers!A:A,Customers!E:E,"")</f>
        <v>Consumer</v>
      </c>
    </row>
    <row r="9381" spans="1:13" x14ac:dyDescent="0.25">
      <c r="A9381" t="s">
        <v>19757</v>
      </c>
      <c r="B9381" s="1">
        <v>45840</v>
      </c>
      <c r="C9381" t="s">
        <v>3533</v>
      </c>
      <c r="D9381" t="s">
        <v>1004</v>
      </c>
      <c r="E9381">
        <v>2</v>
      </c>
      <c r="F9381">
        <v>0.15</v>
      </c>
      <c r="G9381">
        <v>24310</v>
      </c>
      <c r="H9381">
        <v>41327</v>
      </c>
      <c r="I9381">
        <v>0.16</v>
      </c>
      <c r="J9381" s="2" t="s">
        <v>19758</v>
      </c>
      <c r="K9381" t="str">
        <f>_xlfn.XLOOKUP(D9381,Products!A:A,Products!C:C,"")</f>
        <v>Technology</v>
      </c>
      <c r="L9381" t="str">
        <f>_xlfn.XLOOKUP(C9381,Customers!A:A,Customers!D:D,"")</f>
        <v>Delhi</v>
      </c>
      <c r="M9381" t="str">
        <f>_xlfn.XLOOKUP(C9381,Customers!A:A,Customers!E:E,"")</f>
        <v>Corporate</v>
      </c>
    </row>
    <row r="9382" spans="1:13" x14ac:dyDescent="0.25">
      <c r="A9382" t="s">
        <v>19759</v>
      </c>
      <c r="B9382" s="1">
        <v>45994</v>
      </c>
      <c r="C9382" t="s">
        <v>159</v>
      </c>
      <c r="D9382" t="s">
        <v>493</v>
      </c>
      <c r="E9382">
        <v>2</v>
      </c>
      <c r="F9382">
        <v>0.1</v>
      </c>
      <c r="G9382">
        <v>31802</v>
      </c>
      <c r="H9382">
        <v>57243.6</v>
      </c>
      <c r="I9382">
        <v>0.19</v>
      </c>
      <c r="J9382" s="2" t="s">
        <v>19760</v>
      </c>
      <c r="K9382" t="str">
        <f>_xlfn.XLOOKUP(D9382,Products!A:A,Products!C:C,"")</f>
        <v>Home Appliances</v>
      </c>
      <c r="L9382" t="str">
        <f>_xlfn.XLOOKUP(C9382,Customers!A:A,Customers!D:D,"")</f>
        <v>Tamil Nadu</v>
      </c>
      <c r="M9382" t="str">
        <f>_xlfn.XLOOKUP(C9382,Customers!A:A,Customers!E:E,"")</f>
        <v>Consumer</v>
      </c>
    </row>
    <row r="9383" spans="1:13" x14ac:dyDescent="0.25">
      <c r="A9383" t="s">
        <v>19761</v>
      </c>
      <c r="B9383" s="1">
        <v>45683</v>
      </c>
      <c r="C9383" t="s">
        <v>2717</v>
      </c>
      <c r="D9383" t="s">
        <v>1004</v>
      </c>
      <c r="E9383">
        <v>2</v>
      </c>
      <c r="F9383">
        <v>0</v>
      </c>
      <c r="G9383">
        <v>24310</v>
      </c>
      <c r="H9383">
        <v>48620</v>
      </c>
      <c r="I9383">
        <v>0.16</v>
      </c>
      <c r="J9383" s="2" t="s">
        <v>19762</v>
      </c>
      <c r="K9383" t="str">
        <f>_xlfn.XLOOKUP(D9383,Products!A:A,Products!C:C,"")</f>
        <v>Technology</v>
      </c>
      <c r="L9383" t="str">
        <f>_xlfn.XLOOKUP(C9383,Customers!A:A,Customers!D:D,"")</f>
        <v>Tamil Nadu</v>
      </c>
      <c r="M9383" t="str">
        <f>_xlfn.XLOOKUP(C9383,Customers!A:A,Customers!E:E,"")</f>
        <v>Consumer</v>
      </c>
    </row>
    <row r="9384" spans="1:13" x14ac:dyDescent="0.25">
      <c r="A9384" t="s">
        <v>19763</v>
      </c>
      <c r="B9384" s="1">
        <v>45734</v>
      </c>
      <c r="C9384" t="s">
        <v>5690</v>
      </c>
      <c r="D9384" t="s">
        <v>1004</v>
      </c>
      <c r="E9384">
        <v>1</v>
      </c>
      <c r="F9384">
        <v>0.1</v>
      </c>
      <c r="G9384">
        <v>24310</v>
      </c>
      <c r="H9384">
        <v>21879</v>
      </c>
      <c r="I9384">
        <v>0.16</v>
      </c>
      <c r="J9384" s="2" t="s">
        <v>19764</v>
      </c>
      <c r="K9384" t="str">
        <f>_xlfn.XLOOKUP(D9384,Products!A:A,Products!C:C,"")</f>
        <v>Technology</v>
      </c>
      <c r="L9384" t="str">
        <f>_xlfn.XLOOKUP(C9384,Customers!A:A,Customers!D:D,"")</f>
        <v>Maharashtra</v>
      </c>
      <c r="M9384" t="str">
        <f>_xlfn.XLOOKUP(C9384,Customers!A:A,Customers!E:E,"")</f>
        <v>Consumer</v>
      </c>
    </row>
    <row r="9385" spans="1:13" x14ac:dyDescent="0.25">
      <c r="A9385" t="s">
        <v>19765</v>
      </c>
      <c r="B9385" s="1">
        <v>45874</v>
      </c>
      <c r="C9385" t="s">
        <v>3188</v>
      </c>
      <c r="D9385" t="s">
        <v>549</v>
      </c>
      <c r="E9385">
        <v>2</v>
      </c>
      <c r="F9385">
        <v>0.1</v>
      </c>
      <c r="G9385">
        <v>21109</v>
      </c>
      <c r="H9385" s="2" t="s">
        <v>7815</v>
      </c>
      <c r="I9385">
        <v>0.22</v>
      </c>
      <c r="J9385" s="2" t="s">
        <v>19766</v>
      </c>
      <c r="K9385" t="str">
        <f>_xlfn.XLOOKUP(D9385,Products!A:A,Products!C:C,"")</f>
        <v>Furniture</v>
      </c>
      <c r="L9385" t="str">
        <f>_xlfn.XLOOKUP(C9385,Customers!A:A,Customers!D:D,"")</f>
        <v>Maharashtra</v>
      </c>
      <c r="M9385" t="str">
        <f>_xlfn.XLOOKUP(C9385,Customers!A:A,Customers!E:E,"")</f>
        <v>Corporate</v>
      </c>
    </row>
    <row r="9386" spans="1:13" x14ac:dyDescent="0.25">
      <c r="A9386" t="s">
        <v>19767</v>
      </c>
      <c r="B9386" s="1">
        <v>45985</v>
      </c>
      <c r="C9386" t="s">
        <v>3213</v>
      </c>
      <c r="D9386" t="s">
        <v>69</v>
      </c>
      <c r="E9386">
        <v>2</v>
      </c>
      <c r="F9386">
        <v>0.1</v>
      </c>
      <c r="G9386">
        <v>41060</v>
      </c>
      <c r="H9386">
        <v>73908</v>
      </c>
      <c r="I9386">
        <v>0.28000000000000003</v>
      </c>
      <c r="J9386" s="2" t="s">
        <v>19768</v>
      </c>
      <c r="K9386" t="str">
        <f>_xlfn.XLOOKUP(D9386,Products!A:A,Products!C:C,"")</f>
        <v>Office Supplies</v>
      </c>
      <c r="L9386" t="str">
        <f>_xlfn.XLOOKUP(C9386,Customers!A:A,Customers!D:D,"")</f>
        <v>Delhi</v>
      </c>
      <c r="M9386" t="str">
        <f>_xlfn.XLOOKUP(C9386,Customers!A:A,Customers!E:E,"")</f>
        <v>Consumer</v>
      </c>
    </row>
    <row r="9387" spans="1:13" x14ac:dyDescent="0.25">
      <c r="A9387" t="s">
        <v>19769</v>
      </c>
      <c r="B9387" s="1">
        <v>45982</v>
      </c>
      <c r="C9387" t="s">
        <v>4144</v>
      </c>
      <c r="D9387" t="s">
        <v>183</v>
      </c>
      <c r="E9387">
        <v>2</v>
      </c>
      <c r="F9387">
        <v>0.15</v>
      </c>
      <c r="G9387">
        <v>1533</v>
      </c>
      <c r="H9387">
        <v>2606.1</v>
      </c>
      <c r="I9387">
        <v>0.16</v>
      </c>
      <c r="J9387" s="2" t="s">
        <v>19770</v>
      </c>
      <c r="K9387" t="str">
        <f>_xlfn.XLOOKUP(D9387,Products!A:A,Products!C:C,"")</f>
        <v>Technology</v>
      </c>
      <c r="L9387" t="str">
        <f>_xlfn.XLOOKUP(C9387,Customers!A:A,Customers!D:D,"")</f>
        <v>Telangana</v>
      </c>
      <c r="M9387" t="str">
        <f>_xlfn.XLOOKUP(C9387,Customers!A:A,Customers!E:E,"")</f>
        <v>Consumer</v>
      </c>
    </row>
    <row r="9388" spans="1:13" x14ac:dyDescent="0.25">
      <c r="A9388" t="s">
        <v>19771</v>
      </c>
      <c r="B9388" s="1">
        <v>45919</v>
      </c>
      <c r="C9388" t="s">
        <v>1903</v>
      </c>
      <c r="D9388" t="s">
        <v>313</v>
      </c>
      <c r="E9388">
        <v>3</v>
      </c>
      <c r="F9388">
        <v>0.1</v>
      </c>
      <c r="G9388">
        <v>23441</v>
      </c>
      <c r="H9388" s="2" t="s">
        <v>7746</v>
      </c>
      <c r="I9388">
        <v>0.19</v>
      </c>
      <c r="J9388" s="2" t="s">
        <v>19772</v>
      </c>
      <c r="K9388" t="str">
        <f>_xlfn.XLOOKUP(D9388,Products!A:A,Products!C:C,"")</f>
        <v>Home Appliances</v>
      </c>
      <c r="L9388" t="str">
        <f>_xlfn.XLOOKUP(C9388,Customers!A:A,Customers!D:D,"")</f>
        <v>Gujarat</v>
      </c>
      <c r="M9388" t="str">
        <f>_xlfn.XLOOKUP(C9388,Customers!A:A,Customers!E:E,"")</f>
        <v>Corporate</v>
      </c>
    </row>
    <row r="9389" spans="1:13" x14ac:dyDescent="0.25">
      <c r="A9389" t="s">
        <v>19773</v>
      </c>
      <c r="B9389" s="1">
        <v>45680</v>
      </c>
      <c r="C9389" t="s">
        <v>3679</v>
      </c>
      <c r="D9389" t="s">
        <v>257</v>
      </c>
      <c r="E9389">
        <v>1</v>
      </c>
      <c r="F9389">
        <v>0.25</v>
      </c>
      <c r="G9389">
        <v>19803</v>
      </c>
      <c r="H9389">
        <v>14852.25</v>
      </c>
      <c r="I9389">
        <v>0.16</v>
      </c>
      <c r="J9389" s="2" t="s">
        <v>19774</v>
      </c>
      <c r="K9389" t="str">
        <f>_xlfn.XLOOKUP(D9389,Products!A:A,Products!C:C,"")</f>
        <v>Technology</v>
      </c>
      <c r="L9389" t="str">
        <f>_xlfn.XLOOKUP(C9389,Customers!A:A,Customers!D:D,"")</f>
        <v>Chandigarh</v>
      </c>
      <c r="M9389" t="str">
        <f>_xlfn.XLOOKUP(C9389,Customers!A:A,Customers!E:E,"")</f>
        <v>Corporate</v>
      </c>
    </row>
    <row r="9390" spans="1:13" x14ac:dyDescent="0.25">
      <c r="A9390" t="s">
        <v>19775</v>
      </c>
      <c r="B9390" s="1">
        <v>45901</v>
      </c>
      <c r="C9390" t="s">
        <v>2835</v>
      </c>
      <c r="D9390" t="s">
        <v>220</v>
      </c>
      <c r="E9390">
        <v>4</v>
      </c>
      <c r="F9390">
        <v>0.25</v>
      </c>
      <c r="G9390">
        <v>38513</v>
      </c>
      <c r="H9390">
        <v>115539</v>
      </c>
      <c r="I9390">
        <v>0.19</v>
      </c>
      <c r="J9390" s="2" t="s">
        <v>19776</v>
      </c>
      <c r="K9390" t="str">
        <f>_xlfn.XLOOKUP(D9390,Products!A:A,Products!C:C,"")</f>
        <v>Home Appliances</v>
      </c>
      <c r="L9390" t="str">
        <f>_xlfn.XLOOKUP(C9390,Customers!A:A,Customers!D:D,"")</f>
        <v>West Bengal</v>
      </c>
      <c r="M9390" t="str">
        <f>_xlfn.XLOOKUP(C9390,Customers!A:A,Customers!E:E,"")</f>
        <v>Small Business</v>
      </c>
    </row>
    <row r="9391" spans="1:13" x14ac:dyDescent="0.25">
      <c r="A9391" t="s">
        <v>19777</v>
      </c>
      <c r="B9391" s="1">
        <v>45815</v>
      </c>
      <c r="C9391" t="s">
        <v>1462</v>
      </c>
      <c r="D9391" t="s">
        <v>626</v>
      </c>
      <c r="E9391">
        <v>1</v>
      </c>
      <c r="F9391">
        <v>0.1</v>
      </c>
      <c r="G9391">
        <v>27904</v>
      </c>
      <c r="H9391" s="2" t="s">
        <v>1787</v>
      </c>
      <c r="I9391">
        <v>0.22</v>
      </c>
      <c r="J9391" s="2" t="s">
        <v>19778</v>
      </c>
      <c r="K9391" t="str">
        <f>_xlfn.XLOOKUP(D9391,Products!A:A,Products!C:C,"")</f>
        <v>Furniture</v>
      </c>
      <c r="L9391" t="str">
        <f>_xlfn.XLOOKUP(C9391,Customers!A:A,Customers!D:D,"")</f>
        <v>Kerala</v>
      </c>
      <c r="M9391" t="str">
        <f>_xlfn.XLOOKUP(C9391,Customers!A:A,Customers!E:E,"")</f>
        <v>Consumer</v>
      </c>
    </row>
    <row r="9392" spans="1:13" x14ac:dyDescent="0.25">
      <c r="A9392" t="s">
        <v>19779</v>
      </c>
      <c r="B9392" s="1">
        <v>45863</v>
      </c>
      <c r="C9392" t="s">
        <v>1633</v>
      </c>
      <c r="D9392" t="s">
        <v>231</v>
      </c>
      <c r="E9392">
        <v>2</v>
      </c>
      <c r="F9392">
        <v>0.1</v>
      </c>
      <c r="G9392">
        <v>36976</v>
      </c>
      <c r="H9392">
        <v>66556.800000000003</v>
      </c>
      <c r="I9392">
        <v>0.28000000000000003</v>
      </c>
      <c r="J9392" s="2" t="s">
        <v>19780</v>
      </c>
      <c r="K9392" t="str">
        <f>_xlfn.XLOOKUP(D9392,Products!A:A,Products!C:C,"")</f>
        <v>Office Supplies</v>
      </c>
      <c r="L9392" t="str">
        <f>_xlfn.XLOOKUP(C9392,Customers!A:A,Customers!D:D,"")</f>
        <v>Kerala</v>
      </c>
      <c r="M9392" t="str">
        <f>_xlfn.XLOOKUP(C9392,Customers!A:A,Customers!E:E,"")</f>
        <v>Corporate</v>
      </c>
    </row>
    <row r="9393" spans="1:13" x14ac:dyDescent="0.25">
      <c r="A9393" t="s">
        <v>19781</v>
      </c>
      <c r="B9393" s="1">
        <v>45967</v>
      </c>
      <c r="C9393" t="s">
        <v>928</v>
      </c>
      <c r="D9393" t="s">
        <v>626</v>
      </c>
      <c r="E9393">
        <v>1</v>
      </c>
      <c r="F9393">
        <v>0.1</v>
      </c>
      <c r="G9393">
        <v>27904</v>
      </c>
      <c r="H9393" s="2" t="s">
        <v>1787</v>
      </c>
      <c r="I9393">
        <v>0.22</v>
      </c>
      <c r="J9393" s="2" t="s">
        <v>19782</v>
      </c>
      <c r="K9393" t="str">
        <f>_xlfn.XLOOKUP(D9393,Products!A:A,Products!C:C,"")</f>
        <v>Furniture</v>
      </c>
      <c r="L9393" t="str">
        <f>_xlfn.XLOOKUP(C9393,Customers!A:A,Customers!D:D,"")</f>
        <v>West Bengal</v>
      </c>
      <c r="M9393" t="str">
        <f>_xlfn.XLOOKUP(C9393,Customers!A:A,Customers!E:E,"")</f>
        <v>Corporate</v>
      </c>
    </row>
    <row r="9394" spans="1:13" x14ac:dyDescent="0.25">
      <c r="A9394" t="s">
        <v>19783</v>
      </c>
      <c r="B9394" s="1">
        <v>45744</v>
      </c>
      <c r="C9394" t="s">
        <v>7733</v>
      </c>
      <c r="D9394" t="s">
        <v>60</v>
      </c>
      <c r="E9394">
        <v>1</v>
      </c>
      <c r="F9394">
        <v>0.05</v>
      </c>
      <c r="G9394">
        <v>9257</v>
      </c>
      <c r="H9394">
        <v>8794.15</v>
      </c>
      <c r="I9394">
        <v>0.16</v>
      </c>
      <c r="J9394" s="2" t="s">
        <v>19784</v>
      </c>
      <c r="K9394" t="str">
        <f>_xlfn.XLOOKUP(D9394,Products!A:A,Products!C:C,"")</f>
        <v>Technology</v>
      </c>
      <c r="L9394" t="str">
        <f>_xlfn.XLOOKUP(C9394,Customers!A:A,Customers!D:D,"")</f>
        <v>Tamil Nadu</v>
      </c>
      <c r="M9394" t="str">
        <f>_xlfn.XLOOKUP(C9394,Customers!A:A,Customers!E:E,"")</f>
        <v>Corporate</v>
      </c>
    </row>
    <row r="9395" spans="1:13" x14ac:dyDescent="0.25">
      <c r="A9395" t="s">
        <v>19785</v>
      </c>
      <c r="B9395" s="1">
        <v>45924</v>
      </c>
      <c r="C9395" t="s">
        <v>3798</v>
      </c>
      <c r="D9395" t="s">
        <v>126</v>
      </c>
      <c r="E9395">
        <v>3</v>
      </c>
      <c r="F9395">
        <v>0.25</v>
      </c>
      <c r="G9395">
        <v>13614</v>
      </c>
      <c r="H9395">
        <v>30631.5</v>
      </c>
      <c r="I9395">
        <v>0.19</v>
      </c>
      <c r="J9395" s="2" t="s">
        <v>19786</v>
      </c>
      <c r="K9395" t="str">
        <f>_xlfn.XLOOKUP(D9395,Products!A:A,Products!C:C,"")</f>
        <v>Home Appliances</v>
      </c>
      <c r="L9395" t="str">
        <f>_xlfn.XLOOKUP(C9395,Customers!A:A,Customers!D:D,"")</f>
        <v>Rajasthan</v>
      </c>
      <c r="M9395" t="str">
        <f>_xlfn.XLOOKUP(C9395,Customers!A:A,Customers!E:E,"")</f>
        <v>Small Business</v>
      </c>
    </row>
    <row r="9396" spans="1:13" x14ac:dyDescent="0.25">
      <c r="A9396" t="s">
        <v>19787</v>
      </c>
      <c r="B9396" s="1">
        <v>45791</v>
      </c>
      <c r="C9396" t="s">
        <v>5298</v>
      </c>
      <c r="D9396" t="s">
        <v>147</v>
      </c>
      <c r="E9396">
        <v>1</v>
      </c>
      <c r="F9396">
        <v>0</v>
      </c>
      <c r="G9396">
        <v>14233</v>
      </c>
      <c r="H9396">
        <v>14233</v>
      </c>
      <c r="I9396">
        <v>0.22</v>
      </c>
      <c r="J9396" s="2" t="s">
        <v>19788</v>
      </c>
      <c r="K9396" t="str">
        <f>_xlfn.XLOOKUP(D9396,Products!A:A,Products!C:C,"")</f>
        <v>Furniture</v>
      </c>
      <c r="L9396" t="str">
        <f>_xlfn.XLOOKUP(C9396,Customers!A:A,Customers!D:D,"")</f>
        <v>Uttar Pradesh</v>
      </c>
      <c r="M9396" t="str">
        <f>_xlfn.XLOOKUP(C9396,Customers!A:A,Customers!E:E,"")</f>
        <v>Consumer</v>
      </c>
    </row>
    <row r="9397" spans="1:13" x14ac:dyDescent="0.25">
      <c r="A9397" t="s">
        <v>19789</v>
      </c>
      <c r="B9397" s="1">
        <v>45924</v>
      </c>
      <c r="C9397" t="s">
        <v>1366</v>
      </c>
      <c r="D9397" t="s">
        <v>12</v>
      </c>
      <c r="E9397">
        <v>5</v>
      </c>
      <c r="F9397">
        <v>0.1</v>
      </c>
      <c r="G9397">
        <v>17633</v>
      </c>
      <c r="H9397">
        <v>79348.5</v>
      </c>
      <c r="I9397">
        <v>0.19</v>
      </c>
      <c r="J9397" s="2" t="s">
        <v>19790</v>
      </c>
      <c r="K9397" t="str">
        <f>_xlfn.XLOOKUP(D9397,Products!A:A,Products!C:C,"")</f>
        <v>Home Appliances</v>
      </c>
      <c r="L9397" t="str">
        <f>_xlfn.XLOOKUP(C9397,Customers!A:A,Customers!D:D,"")</f>
        <v>Uttar Pradesh</v>
      </c>
      <c r="M9397" t="str">
        <f>_xlfn.XLOOKUP(C9397,Customers!A:A,Customers!E:E,"")</f>
        <v>Consumer</v>
      </c>
    </row>
    <row r="9398" spans="1:13" x14ac:dyDescent="0.25">
      <c r="A9398" t="s">
        <v>19791</v>
      </c>
      <c r="B9398" s="1">
        <v>45990</v>
      </c>
      <c r="C9398" t="s">
        <v>103</v>
      </c>
      <c r="D9398" t="s">
        <v>626</v>
      </c>
      <c r="E9398">
        <v>1</v>
      </c>
      <c r="F9398">
        <v>0</v>
      </c>
      <c r="G9398">
        <v>27904</v>
      </c>
      <c r="H9398">
        <v>27904</v>
      </c>
      <c r="I9398">
        <v>0.22</v>
      </c>
      <c r="J9398" s="2" t="s">
        <v>19792</v>
      </c>
      <c r="K9398" t="str">
        <f>_xlfn.XLOOKUP(D9398,Products!A:A,Products!C:C,"")</f>
        <v>Furniture</v>
      </c>
      <c r="L9398" t="str">
        <f>_xlfn.XLOOKUP(C9398,Customers!A:A,Customers!D:D,"")</f>
        <v>Gujarat</v>
      </c>
      <c r="M9398" t="str">
        <f>_xlfn.XLOOKUP(C9398,Customers!A:A,Customers!E:E,"")</f>
        <v>Consumer</v>
      </c>
    </row>
    <row r="9399" spans="1:13" x14ac:dyDescent="0.25">
      <c r="A9399" t="s">
        <v>19793</v>
      </c>
      <c r="B9399" s="1">
        <v>45925</v>
      </c>
      <c r="C9399" t="s">
        <v>2164</v>
      </c>
      <c r="D9399" t="s">
        <v>626</v>
      </c>
      <c r="E9399">
        <v>4</v>
      </c>
      <c r="F9399">
        <v>0.15</v>
      </c>
      <c r="G9399">
        <v>27904</v>
      </c>
      <c r="H9399" s="2" t="s">
        <v>19794</v>
      </c>
      <c r="I9399">
        <v>0.22</v>
      </c>
      <c r="J9399" s="2" t="s">
        <v>19795</v>
      </c>
      <c r="K9399" t="str">
        <f>_xlfn.XLOOKUP(D9399,Products!A:A,Products!C:C,"")</f>
        <v>Furniture</v>
      </c>
      <c r="L9399" t="str">
        <f>_xlfn.XLOOKUP(C9399,Customers!A:A,Customers!D:D,"")</f>
        <v>Rajasthan</v>
      </c>
      <c r="M9399" t="str">
        <f>_xlfn.XLOOKUP(C9399,Customers!A:A,Customers!E:E,"")</f>
        <v>Consumer</v>
      </c>
    </row>
    <row r="9400" spans="1:13" x14ac:dyDescent="0.25">
      <c r="A9400" t="s">
        <v>19796</v>
      </c>
      <c r="B9400" s="1">
        <v>45710</v>
      </c>
      <c r="C9400" t="s">
        <v>2282</v>
      </c>
      <c r="D9400" t="s">
        <v>115</v>
      </c>
      <c r="E9400">
        <v>2</v>
      </c>
      <c r="F9400">
        <v>0.05</v>
      </c>
      <c r="G9400">
        <v>10792</v>
      </c>
      <c r="H9400">
        <v>20504.8</v>
      </c>
      <c r="I9400">
        <v>0.28000000000000003</v>
      </c>
      <c r="J9400" s="2" t="s">
        <v>19797</v>
      </c>
      <c r="K9400" t="str">
        <f>_xlfn.XLOOKUP(D9400,Products!A:A,Products!C:C,"")</f>
        <v>Office Supplies</v>
      </c>
      <c r="L9400" t="str">
        <f>_xlfn.XLOOKUP(C9400,Customers!A:A,Customers!D:D,"")</f>
        <v>Telangana</v>
      </c>
      <c r="M9400" t="str">
        <f>_xlfn.XLOOKUP(C9400,Customers!A:A,Customers!E:E,"")</f>
        <v>Small Business</v>
      </c>
    </row>
    <row r="9401" spans="1:13" x14ac:dyDescent="0.25">
      <c r="A9401" t="s">
        <v>19798</v>
      </c>
      <c r="B9401" s="1">
        <v>45756</v>
      </c>
      <c r="C9401" t="s">
        <v>1420</v>
      </c>
      <c r="D9401" t="s">
        <v>309</v>
      </c>
      <c r="E9401">
        <v>2</v>
      </c>
      <c r="F9401">
        <v>0.2</v>
      </c>
      <c r="G9401">
        <v>3506</v>
      </c>
      <c r="H9401">
        <v>5609.6</v>
      </c>
      <c r="I9401">
        <v>0.19</v>
      </c>
      <c r="J9401" s="2" t="s">
        <v>19799</v>
      </c>
      <c r="K9401" t="str">
        <f>_xlfn.XLOOKUP(D9401,Products!A:A,Products!C:C,"")</f>
        <v>Home Appliances</v>
      </c>
      <c r="L9401" t="str">
        <f>_xlfn.XLOOKUP(C9401,Customers!A:A,Customers!D:D,"")</f>
        <v>Maharashtra</v>
      </c>
      <c r="M9401" t="str">
        <f>_xlfn.XLOOKUP(C9401,Customers!A:A,Customers!E:E,"")</f>
        <v>Consumer</v>
      </c>
    </row>
    <row r="9402" spans="1:13" x14ac:dyDescent="0.25">
      <c r="A9402" t="s">
        <v>19800</v>
      </c>
      <c r="B9402" s="1">
        <v>45904</v>
      </c>
      <c r="C9402" t="s">
        <v>5011</v>
      </c>
      <c r="D9402" t="s">
        <v>389</v>
      </c>
      <c r="E9402">
        <v>1</v>
      </c>
      <c r="F9402">
        <v>0.05</v>
      </c>
      <c r="G9402">
        <v>32335</v>
      </c>
      <c r="H9402">
        <v>30718.25</v>
      </c>
      <c r="I9402">
        <v>0.31</v>
      </c>
      <c r="J9402" s="2" t="s">
        <v>19801</v>
      </c>
      <c r="K9402" t="str">
        <f>_xlfn.XLOOKUP(D9402,Products!A:A,Products!C:C,"")</f>
        <v>Beauty &amp; Personal Care</v>
      </c>
      <c r="L9402" t="str">
        <f>_xlfn.XLOOKUP(C9402,Customers!A:A,Customers!D:D,"")</f>
        <v>Maharashtra</v>
      </c>
      <c r="M9402" t="str">
        <f>_xlfn.XLOOKUP(C9402,Customers!A:A,Customers!E:E,"")</f>
        <v>Small Business</v>
      </c>
    </row>
    <row r="9403" spans="1:13" x14ac:dyDescent="0.25">
      <c r="A9403" t="s">
        <v>19802</v>
      </c>
      <c r="B9403" s="1">
        <v>45693</v>
      </c>
      <c r="C9403" t="s">
        <v>362</v>
      </c>
      <c r="D9403" t="s">
        <v>37</v>
      </c>
      <c r="E9403">
        <v>1</v>
      </c>
      <c r="F9403">
        <v>0.2</v>
      </c>
      <c r="G9403">
        <v>3110</v>
      </c>
      <c r="H9403">
        <v>2488</v>
      </c>
      <c r="I9403">
        <v>0.31</v>
      </c>
      <c r="J9403">
        <v>698.39083217367602</v>
      </c>
      <c r="K9403" t="str">
        <f>_xlfn.XLOOKUP(D9403,Products!A:A,Products!C:C,"")</f>
        <v>Beauty &amp; Personal Care</v>
      </c>
      <c r="L9403" t="str">
        <f>_xlfn.XLOOKUP(C9403,Customers!A:A,Customers!D:D,"")</f>
        <v>Maharashtra</v>
      </c>
      <c r="M9403" t="str">
        <f>_xlfn.XLOOKUP(C9403,Customers!A:A,Customers!E:E,"")</f>
        <v>Corporate</v>
      </c>
    </row>
    <row r="9404" spans="1:13" x14ac:dyDescent="0.25">
      <c r="A9404" t="s">
        <v>19803</v>
      </c>
      <c r="B9404" s="1">
        <v>45685</v>
      </c>
      <c r="C9404" t="s">
        <v>2251</v>
      </c>
      <c r="D9404" t="s">
        <v>278</v>
      </c>
      <c r="E9404">
        <v>1</v>
      </c>
      <c r="F9404">
        <v>0.25</v>
      </c>
      <c r="G9404">
        <v>23506</v>
      </c>
      <c r="H9404">
        <v>17629.5</v>
      </c>
      <c r="I9404">
        <v>0.31</v>
      </c>
      <c r="J9404" s="2" t="s">
        <v>19804</v>
      </c>
      <c r="K9404" t="str">
        <f>_xlfn.XLOOKUP(D9404,Products!A:A,Products!C:C,"")</f>
        <v>Beauty &amp; Personal Care</v>
      </c>
      <c r="L9404" t="str">
        <f>_xlfn.XLOOKUP(C9404,Customers!A:A,Customers!D:D,"")</f>
        <v>Chandigarh</v>
      </c>
      <c r="M9404" t="str">
        <f>_xlfn.XLOOKUP(C9404,Customers!A:A,Customers!E:E,"")</f>
        <v>Consumer</v>
      </c>
    </row>
    <row r="9405" spans="1:13" x14ac:dyDescent="0.25">
      <c r="A9405" t="s">
        <v>19805</v>
      </c>
      <c r="B9405" s="1">
        <v>45877</v>
      </c>
      <c r="C9405" t="s">
        <v>3307</v>
      </c>
      <c r="D9405" t="s">
        <v>142</v>
      </c>
      <c r="E9405">
        <v>2</v>
      </c>
      <c r="F9405">
        <v>0.15</v>
      </c>
      <c r="G9405">
        <v>38016</v>
      </c>
      <c r="H9405">
        <v>64627.199999999997</v>
      </c>
      <c r="I9405">
        <v>0.16</v>
      </c>
      <c r="J9405" s="2" t="s">
        <v>19806</v>
      </c>
      <c r="K9405" t="str">
        <f>_xlfn.XLOOKUP(D9405,Products!A:A,Products!C:C,"")</f>
        <v>Technology</v>
      </c>
      <c r="L9405" t="str">
        <f>_xlfn.XLOOKUP(C9405,Customers!A:A,Customers!D:D,"")</f>
        <v>Uttar Pradesh</v>
      </c>
      <c r="M9405" t="str">
        <f>_xlfn.XLOOKUP(C9405,Customers!A:A,Customers!E:E,"")</f>
        <v>Consumer</v>
      </c>
    </row>
    <row r="9406" spans="1:13" x14ac:dyDescent="0.25">
      <c r="A9406" t="s">
        <v>19807</v>
      </c>
      <c r="B9406" s="1">
        <v>45759</v>
      </c>
      <c r="C9406" t="s">
        <v>2119</v>
      </c>
      <c r="D9406" t="s">
        <v>249</v>
      </c>
      <c r="E9406">
        <v>2</v>
      </c>
      <c r="F9406">
        <v>0.1</v>
      </c>
      <c r="G9406">
        <v>4101</v>
      </c>
      <c r="H9406">
        <v>7381.8</v>
      </c>
      <c r="I9406">
        <v>0.16</v>
      </c>
      <c r="J9406" s="2" t="s">
        <v>19808</v>
      </c>
      <c r="K9406" t="str">
        <f>_xlfn.XLOOKUP(D9406,Products!A:A,Products!C:C,"")</f>
        <v>Technology</v>
      </c>
      <c r="L9406" t="str">
        <f>_xlfn.XLOOKUP(C9406,Customers!A:A,Customers!D:D,"")</f>
        <v>Maharashtra</v>
      </c>
      <c r="M9406" t="str">
        <f>_xlfn.XLOOKUP(C9406,Customers!A:A,Customers!E:E,"")</f>
        <v>Consumer</v>
      </c>
    </row>
    <row r="9407" spans="1:13" x14ac:dyDescent="0.25">
      <c r="A9407" t="s">
        <v>19809</v>
      </c>
      <c r="B9407" s="1">
        <v>45920</v>
      </c>
      <c r="C9407" t="s">
        <v>731</v>
      </c>
      <c r="D9407" t="s">
        <v>287</v>
      </c>
      <c r="E9407">
        <v>2</v>
      </c>
      <c r="F9407">
        <v>0</v>
      </c>
      <c r="G9407">
        <v>36003</v>
      </c>
      <c r="H9407">
        <v>72006</v>
      </c>
      <c r="I9407">
        <v>0.16</v>
      </c>
      <c r="J9407" s="2" t="s">
        <v>19810</v>
      </c>
      <c r="K9407" t="str">
        <f>_xlfn.XLOOKUP(D9407,Products!A:A,Products!C:C,"")</f>
        <v>Technology</v>
      </c>
      <c r="L9407" t="str">
        <f>_xlfn.XLOOKUP(C9407,Customers!A:A,Customers!D:D,"")</f>
        <v>West Bengal</v>
      </c>
      <c r="M9407" t="str">
        <f>_xlfn.XLOOKUP(C9407,Customers!A:A,Customers!E:E,"")</f>
        <v>Consumer</v>
      </c>
    </row>
    <row r="9408" spans="1:13" x14ac:dyDescent="0.25">
      <c r="A9408" t="s">
        <v>19811</v>
      </c>
      <c r="B9408" s="1">
        <v>45928</v>
      </c>
      <c r="C9408" t="s">
        <v>6837</v>
      </c>
      <c r="D9408" t="s">
        <v>257</v>
      </c>
      <c r="E9408">
        <v>3</v>
      </c>
      <c r="F9408">
        <v>0.2</v>
      </c>
      <c r="G9408">
        <v>19803</v>
      </c>
      <c r="H9408" s="2" t="s">
        <v>19812</v>
      </c>
      <c r="I9408">
        <v>0.16</v>
      </c>
      <c r="J9408" s="2" t="s">
        <v>19813</v>
      </c>
      <c r="K9408" t="str">
        <f>_xlfn.XLOOKUP(D9408,Products!A:A,Products!C:C,"")</f>
        <v>Technology</v>
      </c>
      <c r="L9408" t="str">
        <f>_xlfn.XLOOKUP(C9408,Customers!A:A,Customers!D:D,"")</f>
        <v>Kerala</v>
      </c>
      <c r="M9408" t="str">
        <f>_xlfn.XLOOKUP(C9408,Customers!A:A,Customers!E:E,"")</f>
        <v>Corporate</v>
      </c>
    </row>
    <row r="9409" spans="1:13" x14ac:dyDescent="0.25">
      <c r="A9409" t="s">
        <v>19814</v>
      </c>
      <c r="B9409" s="1">
        <v>45881</v>
      </c>
      <c r="C9409" t="s">
        <v>68</v>
      </c>
      <c r="D9409" t="s">
        <v>788</v>
      </c>
      <c r="E9409">
        <v>2</v>
      </c>
      <c r="F9409">
        <v>0.15</v>
      </c>
      <c r="G9409">
        <v>39927</v>
      </c>
      <c r="H9409">
        <v>67875.899999999994</v>
      </c>
      <c r="I9409">
        <v>0.16</v>
      </c>
      <c r="J9409" s="2" t="s">
        <v>19815</v>
      </c>
      <c r="K9409" t="str">
        <f>_xlfn.XLOOKUP(D9409,Products!A:A,Products!C:C,"")</f>
        <v>Technology</v>
      </c>
      <c r="L9409" t="str">
        <f>_xlfn.XLOOKUP(C9409,Customers!A:A,Customers!D:D,"")</f>
        <v>Kerala</v>
      </c>
      <c r="M9409" t="str">
        <f>_xlfn.XLOOKUP(C9409,Customers!A:A,Customers!E:E,"")</f>
        <v>Corporate</v>
      </c>
    </row>
    <row r="9410" spans="1:13" x14ac:dyDescent="0.25">
      <c r="A9410" t="s">
        <v>19816</v>
      </c>
      <c r="B9410" s="1">
        <v>45796</v>
      </c>
      <c r="C9410" t="s">
        <v>241</v>
      </c>
      <c r="D9410" t="s">
        <v>104</v>
      </c>
      <c r="E9410">
        <v>1</v>
      </c>
      <c r="F9410">
        <v>0.05</v>
      </c>
      <c r="G9410">
        <v>40096</v>
      </c>
      <c r="H9410">
        <v>38091.199999999997</v>
      </c>
      <c r="I9410">
        <v>0.22</v>
      </c>
      <c r="J9410">
        <v>8254.0079040590099</v>
      </c>
      <c r="K9410" t="str">
        <f>_xlfn.XLOOKUP(D9410,Products!A:A,Products!C:C,"")</f>
        <v>Furniture</v>
      </c>
      <c r="L9410" t="str">
        <f>_xlfn.XLOOKUP(C9410,Customers!A:A,Customers!D:D,"")</f>
        <v>Karnataka</v>
      </c>
      <c r="M9410" t="str">
        <f>_xlfn.XLOOKUP(C9410,Customers!A:A,Customers!E:E,"")</f>
        <v>Consumer</v>
      </c>
    </row>
    <row r="9411" spans="1:13" x14ac:dyDescent="0.25">
      <c r="A9411" t="s">
        <v>19817</v>
      </c>
      <c r="B9411" s="1">
        <v>45937</v>
      </c>
      <c r="C9411" t="s">
        <v>3760</v>
      </c>
      <c r="D9411" t="s">
        <v>249</v>
      </c>
      <c r="E9411">
        <v>1</v>
      </c>
      <c r="F9411">
        <v>0.1</v>
      </c>
      <c r="G9411">
        <v>4101</v>
      </c>
      <c r="H9411">
        <v>3690.9</v>
      </c>
      <c r="I9411">
        <v>0.16</v>
      </c>
      <c r="J9411" s="2" t="s">
        <v>19818</v>
      </c>
      <c r="K9411" t="str">
        <f>_xlfn.XLOOKUP(D9411,Products!A:A,Products!C:C,"")</f>
        <v>Technology</v>
      </c>
      <c r="L9411" t="str">
        <f>_xlfn.XLOOKUP(C9411,Customers!A:A,Customers!D:D,"")</f>
        <v>Maharashtra</v>
      </c>
      <c r="M9411" t="str">
        <f>_xlfn.XLOOKUP(C9411,Customers!A:A,Customers!E:E,"")</f>
        <v>Small Business</v>
      </c>
    </row>
    <row r="9412" spans="1:13" x14ac:dyDescent="0.25">
      <c r="A9412" t="s">
        <v>19819</v>
      </c>
      <c r="B9412" s="1">
        <v>45943</v>
      </c>
      <c r="C9412" t="s">
        <v>353</v>
      </c>
      <c r="D9412" t="s">
        <v>788</v>
      </c>
      <c r="E9412">
        <v>3</v>
      </c>
      <c r="F9412">
        <v>0</v>
      </c>
      <c r="G9412">
        <v>39927</v>
      </c>
      <c r="H9412">
        <v>119781</v>
      </c>
      <c r="I9412">
        <v>0.16</v>
      </c>
      <c r="J9412" s="2" t="s">
        <v>19820</v>
      </c>
      <c r="K9412" t="str">
        <f>_xlfn.XLOOKUP(D9412,Products!A:A,Products!C:C,"")</f>
        <v>Technology</v>
      </c>
      <c r="L9412" t="str">
        <f>_xlfn.XLOOKUP(C9412,Customers!A:A,Customers!D:D,"")</f>
        <v>Maharashtra</v>
      </c>
      <c r="M9412" t="str">
        <f>_xlfn.XLOOKUP(C9412,Customers!A:A,Customers!E:E,"")</f>
        <v>Consumer</v>
      </c>
    </row>
    <row r="9413" spans="1:13" x14ac:dyDescent="0.25">
      <c r="A9413" t="s">
        <v>19821</v>
      </c>
      <c r="B9413" s="1">
        <v>45907</v>
      </c>
      <c r="C9413" t="s">
        <v>672</v>
      </c>
      <c r="D9413" t="s">
        <v>469</v>
      </c>
      <c r="E9413">
        <v>1</v>
      </c>
      <c r="F9413">
        <v>0.15</v>
      </c>
      <c r="G9413">
        <v>35056</v>
      </c>
      <c r="H9413">
        <v>29797.599999999999</v>
      </c>
      <c r="I9413">
        <v>0.19</v>
      </c>
      <c r="J9413" s="2" t="s">
        <v>19822</v>
      </c>
      <c r="K9413" t="str">
        <f>_xlfn.XLOOKUP(D9413,Products!A:A,Products!C:C,"")</f>
        <v>Home Appliances</v>
      </c>
      <c r="L9413" t="str">
        <f>_xlfn.XLOOKUP(C9413,Customers!A:A,Customers!D:D,"")</f>
        <v>Kerala</v>
      </c>
      <c r="M9413" t="str">
        <f>_xlfn.XLOOKUP(C9413,Customers!A:A,Customers!E:E,"")</f>
        <v>Corporate</v>
      </c>
    </row>
    <row r="9414" spans="1:13" x14ac:dyDescent="0.25">
      <c r="A9414" t="s">
        <v>19823</v>
      </c>
      <c r="B9414" s="1">
        <v>45979</v>
      </c>
      <c r="C9414" t="s">
        <v>1921</v>
      </c>
      <c r="D9414" t="s">
        <v>85</v>
      </c>
      <c r="E9414">
        <v>2</v>
      </c>
      <c r="F9414">
        <v>0</v>
      </c>
      <c r="G9414">
        <v>28518</v>
      </c>
      <c r="H9414">
        <v>57036</v>
      </c>
      <c r="I9414">
        <v>0.31</v>
      </c>
      <c r="J9414" s="2" t="s">
        <v>19824</v>
      </c>
      <c r="K9414" t="str">
        <f>_xlfn.XLOOKUP(D9414,Products!A:A,Products!C:C,"")</f>
        <v>Beauty &amp; Personal Care</v>
      </c>
      <c r="L9414" t="str">
        <f>_xlfn.XLOOKUP(C9414,Customers!A:A,Customers!D:D,"")</f>
        <v>Maharashtra</v>
      </c>
      <c r="M9414" t="str">
        <f>_xlfn.XLOOKUP(C9414,Customers!A:A,Customers!E:E,"")</f>
        <v>Small Business</v>
      </c>
    </row>
    <row r="9415" spans="1:13" x14ac:dyDescent="0.25">
      <c r="A9415" t="s">
        <v>19825</v>
      </c>
      <c r="B9415" s="1">
        <v>45974</v>
      </c>
      <c r="C9415" t="s">
        <v>3392</v>
      </c>
      <c r="D9415" t="s">
        <v>69</v>
      </c>
      <c r="E9415">
        <v>1</v>
      </c>
      <c r="F9415">
        <v>0.15</v>
      </c>
      <c r="G9415">
        <v>41060</v>
      </c>
      <c r="H9415">
        <v>34901</v>
      </c>
      <c r="I9415">
        <v>0.28000000000000003</v>
      </c>
      <c r="J9415" s="2" t="s">
        <v>19826</v>
      </c>
      <c r="K9415" t="str">
        <f>_xlfn.XLOOKUP(D9415,Products!A:A,Products!C:C,"")</f>
        <v>Office Supplies</v>
      </c>
      <c r="L9415" t="str">
        <f>_xlfn.XLOOKUP(C9415,Customers!A:A,Customers!D:D,"")</f>
        <v>Telangana</v>
      </c>
      <c r="M9415" t="str">
        <f>_xlfn.XLOOKUP(C9415,Customers!A:A,Customers!E:E,"")</f>
        <v>Consumer</v>
      </c>
    </row>
    <row r="9416" spans="1:13" x14ac:dyDescent="0.25">
      <c r="A9416" t="s">
        <v>19827</v>
      </c>
      <c r="B9416" s="1">
        <v>45735</v>
      </c>
      <c r="C9416" t="s">
        <v>1050</v>
      </c>
      <c r="D9416" t="s">
        <v>313</v>
      </c>
      <c r="E9416">
        <v>1</v>
      </c>
      <c r="F9416">
        <v>0.15</v>
      </c>
      <c r="G9416">
        <v>23441</v>
      </c>
      <c r="H9416">
        <v>19924.849999999999</v>
      </c>
      <c r="I9416">
        <v>0.19</v>
      </c>
      <c r="J9416" s="2" t="s">
        <v>19828</v>
      </c>
      <c r="K9416" t="str">
        <f>_xlfn.XLOOKUP(D9416,Products!A:A,Products!C:C,"")</f>
        <v>Home Appliances</v>
      </c>
      <c r="L9416" t="str">
        <f>_xlfn.XLOOKUP(C9416,Customers!A:A,Customers!D:D,"")</f>
        <v>Karnataka</v>
      </c>
      <c r="M9416" t="str">
        <f>_xlfn.XLOOKUP(C9416,Customers!A:A,Customers!E:E,"")</f>
        <v>Corporate</v>
      </c>
    </row>
    <row r="9417" spans="1:13" x14ac:dyDescent="0.25">
      <c r="A9417" t="s">
        <v>19829</v>
      </c>
      <c r="B9417" s="1">
        <v>45954</v>
      </c>
      <c r="C9417" t="s">
        <v>2506</v>
      </c>
      <c r="D9417" t="s">
        <v>60</v>
      </c>
      <c r="E9417">
        <v>2</v>
      </c>
      <c r="F9417">
        <v>0.05</v>
      </c>
      <c r="G9417">
        <v>9257</v>
      </c>
      <c r="H9417">
        <v>17588.3</v>
      </c>
      <c r="I9417">
        <v>0.16</v>
      </c>
      <c r="J9417" s="2" t="s">
        <v>19830</v>
      </c>
      <c r="K9417" t="str">
        <f>_xlfn.XLOOKUP(D9417,Products!A:A,Products!C:C,"")</f>
        <v>Technology</v>
      </c>
      <c r="L9417" t="str">
        <f>_xlfn.XLOOKUP(C9417,Customers!A:A,Customers!D:D,"")</f>
        <v>Karnataka</v>
      </c>
      <c r="M9417" t="str">
        <f>_xlfn.XLOOKUP(C9417,Customers!A:A,Customers!E:E,"")</f>
        <v>Small Business</v>
      </c>
    </row>
    <row r="9418" spans="1:13" x14ac:dyDescent="0.25">
      <c r="A9418" t="s">
        <v>19831</v>
      </c>
      <c r="B9418" s="1">
        <v>45995</v>
      </c>
      <c r="C9418" t="s">
        <v>1600</v>
      </c>
      <c r="D9418" t="s">
        <v>444</v>
      </c>
      <c r="E9418">
        <v>2</v>
      </c>
      <c r="F9418">
        <v>0.25</v>
      </c>
      <c r="G9418">
        <v>16218</v>
      </c>
      <c r="H9418">
        <v>24327</v>
      </c>
      <c r="I9418">
        <v>0.19</v>
      </c>
      <c r="J9418" s="2" t="s">
        <v>19832</v>
      </c>
      <c r="K9418" t="str">
        <f>_xlfn.XLOOKUP(D9418,Products!A:A,Products!C:C,"")</f>
        <v>Home Appliances</v>
      </c>
      <c r="L9418" t="str">
        <f>_xlfn.XLOOKUP(C9418,Customers!A:A,Customers!D:D,"")</f>
        <v>Rajasthan</v>
      </c>
      <c r="M9418" t="str">
        <f>_xlfn.XLOOKUP(C9418,Customers!A:A,Customers!E:E,"")</f>
        <v>Consumer</v>
      </c>
    </row>
    <row r="9419" spans="1:13" x14ac:dyDescent="0.25">
      <c r="A9419" t="s">
        <v>19833</v>
      </c>
      <c r="B9419" s="1">
        <v>45964</v>
      </c>
      <c r="C9419" t="s">
        <v>10488</v>
      </c>
      <c r="D9419" t="s">
        <v>28</v>
      </c>
      <c r="E9419">
        <v>2</v>
      </c>
      <c r="F9419">
        <v>0.15</v>
      </c>
      <c r="G9419">
        <v>49003</v>
      </c>
      <c r="H9419" s="2" t="s">
        <v>966</v>
      </c>
      <c r="I9419">
        <v>0.31</v>
      </c>
      <c r="J9419" s="2" t="s">
        <v>19834</v>
      </c>
      <c r="K9419" t="str">
        <f>_xlfn.XLOOKUP(D9419,Products!A:A,Products!C:C,"")</f>
        <v>Beauty &amp; Personal Care</v>
      </c>
      <c r="L9419" t="str">
        <f>_xlfn.XLOOKUP(C9419,Customers!A:A,Customers!D:D,"")</f>
        <v>West Bengal</v>
      </c>
      <c r="M9419" t="str">
        <f>_xlfn.XLOOKUP(C9419,Customers!A:A,Customers!E:E,"")</f>
        <v>Corporate</v>
      </c>
    </row>
    <row r="9420" spans="1:13" x14ac:dyDescent="0.25">
      <c r="A9420" t="s">
        <v>19835</v>
      </c>
      <c r="B9420" s="1">
        <v>46008</v>
      </c>
      <c r="C9420" t="s">
        <v>1011</v>
      </c>
      <c r="D9420" t="s">
        <v>37</v>
      </c>
      <c r="E9420">
        <v>2</v>
      </c>
      <c r="F9420">
        <v>0.1</v>
      </c>
      <c r="G9420">
        <v>3110</v>
      </c>
      <c r="H9420">
        <v>5598</v>
      </c>
      <c r="I9420">
        <v>0.31</v>
      </c>
      <c r="J9420" s="2" t="s">
        <v>19836</v>
      </c>
      <c r="K9420" t="str">
        <f>_xlfn.XLOOKUP(D9420,Products!A:A,Products!C:C,"")</f>
        <v>Beauty &amp; Personal Care</v>
      </c>
      <c r="L9420" t="str">
        <f>_xlfn.XLOOKUP(C9420,Customers!A:A,Customers!D:D,"")</f>
        <v>Uttar Pradesh</v>
      </c>
      <c r="M9420" t="str">
        <f>_xlfn.XLOOKUP(C9420,Customers!A:A,Customers!E:E,"")</f>
        <v>Consumer</v>
      </c>
    </row>
    <row r="9421" spans="1:13" x14ac:dyDescent="0.25">
      <c r="A9421" t="s">
        <v>19837</v>
      </c>
      <c r="B9421" s="1">
        <v>45670</v>
      </c>
      <c r="C9421" t="s">
        <v>2005</v>
      </c>
      <c r="D9421" t="s">
        <v>20</v>
      </c>
      <c r="E9421">
        <v>1</v>
      </c>
      <c r="F9421">
        <v>0.2</v>
      </c>
      <c r="G9421">
        <v>30563</v>
      </c>
      <c r="H9421">
        <v>24450.400000000001</v>
      </c>
      <c r="I9421">
        <v>0.19</v>
      </c>
      <c r="J9421" s="2" t="s">
        <v>19838</v>
      </c>
      <c r="K9421" t="str">
        <f>_xlfn.XLOOKUP(D9421,Products!A:A,Products!C:C,"")</f>
        <v>Home Appliances</v>
      </c>
      <c r="L9421" t="str">
        <f>_xlfn.XLOOKUP(C9421,Customers!A:A,Customers!D:D,"")</f>
        <v>Tamil Nadu</v>
      </c>
      <c r="M9421" t="str">
        <f>_xlfn.XLOOKUP(C9421,Customers!A:A,Customers!E:E,"")</f>
        <v>Consumer</v>
      </c>
    </row>
    <row r="9422" spans="1:13" x14ac:dyDescent="0.25">
      <c r="A9422" t="s">
        <v>19839</v>
      </c>
      <c r="B9422" s="1">
        <v>46003</v>
      </c>
      <c r="C9422" t="s">
        <v>535</v>
      </c>
      <c r="D9422" t="s">
        <v>104</v>
      </c>
      <c r="E9422">
        <v>1</v>
      </c>
      <c r="F9422">
        <v>0.2</v>
      </c>
      <c r="G9422">
        <v>40096</v>
      </c>
      <c r="H9422" s="2" t="s">
        <v>2944</v>
      </c>
      <c r="I9422">
        <v>0.22</v>
      </c>
      <c r="J9422" s="2" t="s">
        <v>19840</v>
      </c>
      <c r="K9422" t="str">
        <f>_xlfn.XLOOKUP(D9422,Products!A:A,Products!C:C,"")</f>
        <v>Furniture</v>
      </c>
      <c r="L9422" t="str">
        <f>_xlfn.XLOOKUP(C9422,Customers!A:A,Customers!D:D,"")</f>
        <v>West Bengal</v>
      </c>
      <c r="M9422" t="str">
        <f>_xlfn.XLOOKUP(C9422,Customers!A:A,Customers!E:E,"")</f>
        <v>Corporate</v>
      </c>
    </row>
    <row r="9423" spans="1:13" x14ac:dyDescent="0.25">
      <c r="A9423" t="s">
        <v>19841</v>
      </c>
      <c r="B9423" s="1">
        <v>45739</v>
      </c>
      <c r="C9423" t="s">
        <v>3708</v>
      </c>
      <c r="D9423" t="s">
        <v>152</v>
      </c>
      <c r="E9423">
        <v>2</v>
      </c>
      <c r="F9423">
        <v>0.15</v>
      </c>
      <c r="G9423">
        <v>32777</v>
      </c>
      <c r="H9423">
        <v>55720.9</v>
      </c>
      <c r="I9423">
        <v>0.19</v>
      </c>
      <c r="J9423">
        <v>10299.832276491499</v>
      </c>
      <c r="K9423" t="str">
        <f>_xlfn.XLOOKUP(D9423,Products!A:A,Products!C:C,"")</f>
        <v>Home Appliances</v>
      </c>
      <c r="L9423" t="str">
        <f>_xlfn.XLOOKUP(C9423,Customers!A:A,Customers!D:D,"")</f>
        <v>Gujarat</v>
      </c>
      <c r="M9423" t="str">
        <f>_xlfn.XLOOKUP(C9423,Customers!A:A,Customers!E:E,"")</f>
        <v>Corporate</v>
      </c>
    </row>
    <row r="9424" spans="1:13" x14ac:dyDescent="0.25">
      <c r="A9424" t="s">
        <v>19842</v>
      </c>
      <c r="B9424" s="1">
        <v>45666</v>
      </c>
      <c r="C9424" t="s">
        <v>9499</v>
      </c>
      <c r="D9424" t="s">
        <v>17</v>
      </c>
      <c r="E9424">
        <v>2</v>
      </c>
      <c r="F9424">
        <v>0</v>
      </c>
      <c r="G9424">
        <v>10888</v>
      </c>
      <c r="H9424">
        <v>21776</v>
      </c>
      <c r="I9424">
        <v>0.19</v>
      </c>
      <c r="J9424" s="2" t="s">
        <v>19843</v>
      </c>
      <c r="K9424" t="str">
        <f>_xlfn.XLOOKUP(D9424,Products!A:A,Products!C:C,"")</f>
        <v>Home Appliances</v>
      </c>
      <c r="L9424" t="str">
        <f>_xlfn.XLOOKUP(C9424,Customers!A:A,Customers!D:D,"")</f>
        <v>Chandigarh</v>
      </c>
      <c r="M9424" t="str">
        <f>_xlfn.XLOOKUP(C9424,Customers!A:A,Customers!E:E,"")</f>
        <v>Consumer</v>
      </c>
    </row>
    <row r="9425" spans="1:13" x14ac:dyDescent="0.25">
      <c r="A9425" t="s">
        <v>19844</v>
      </c>
      <c r="B9425" s="1">
        <v>45870</v>
      </c>
      <c r="C9425" t="s">
        <v>1710</v>
      </c>
      <c r="D9425" t="s">
        <v>37</v>
      </c>
      <c r="E9425">
        <v>1</v>
      </c>
      <c r="F9425">
        <v>0.1</v>
      </c>
      <c r="G9425">
        <v>3110</v>
      </c>
      <c r="H9425">
        <v>2799</v>
      </c>
      <c r="I9425">
        <v>0.31</v>
      </c>
      <c r="J9425" s="2" t="s">
        <v>19845</v>
      </c>
      <c r="K9425" t="str">
        <f>_xlfn.XLOOKUP(D9425,Products!A:A,Products!C:C,"")</f>
        <v>Beauty &amp; Personal Care</v>
      </c>
      <c r="L9425" t="str">
        <f>_xlfn.XLOOKUP(C9425,Customers!A:A,Customers!D:D,"")</f>
        <v>Karnataka</v>
      </c>
      <c r="M9425" t="str">
        <f>_xlfn.XLOOKUP(C9425,Customers!A:A,Customers!E:E,"")</f>
        <v>Consumer</v>
      </c>
    </row>
    <row r="9426" spans="1:13" x14ac:dyDescent="0.25">
      <c r="A9426" t="s">
        <v>19846</v>
      </c>
      <c r="B9426" s="1">
        <v>45705</v>
      </c>
      <c r="C9426" t="s">
        <v>1150</v>
      </c>
      <c r="D9426" t="s">
        <v>393</v>
      </c>
      <c r="E9426">
        <v>2</v>
      </c>
      <c r="F9426">
        <v>0.2</v>
      </c>
      <c r="G9426">
        <v>11721</v>
      </c>
      <c r="H9426" s="2" t="s">
        <v>6776</v>
      </c>
      <c r="I9426">
        <v>0.16</v>
      </c>
      <c r="J9426" s="2" t="s">
        <v>19847</v>
      </c>
      <c r="K9426" t="str">
        <f>_xlfn.XLOOKUP(D9426,Products!A:A,Products!C:C,"")</f>
        <v>Technology</v>
      </c>
      <c r="L9426" t="str">
        <f>_xlfn.XLOOKUP(C9426,Customers!A:A,Customers!D:D,"")</f>
        <v>Maharashtra</v>
      </c>
      <c r="M9426" t="str">
        <f>_xlfn.XLOOKUP(C9426,Customers!A:A,Customers!E:E,"")</f>
        <v>Corporate</v>
      </c>
    </row>
    <row r="9427" spans="1:13" x14ac:dyDescent="0.25">
      <c r="A9427" t="s">
        <v>19848</v>
      </c>
      <c r="B9427" s="1">
        <v>45706</v>
      </c>
      <c r="C9427" t="s">
        <v>6754</v>
      </c>
      <c r="D9427" t="s">
        <v>581</v>
      </c>
      <c r="E9427">
        <v>2</v>
      </c>
      <c r="F9427">
        <v>0.1</v>
      </c>
      <c r="G9427">
        <v>35516</v>
      </c>
      <c r="H9427">
        <v>63928.800000000003</v>
      </c>
      <c r="I9427">
        <v>0.19</v>
      </c>
      <c r="J9427">
        <v>8764.0923692860597</v>
      </c>
      <c r="K9427" t="str">
        <f>_xlfn.XLOOKUP(D9427,Products!A:A,Products!C:C,"")</f>
        <v>Home Appliances</v>
      </c>
      <c r="L9427" t="str">
        <f>_xlfn.XLOOKUP(C9427,Customers!A:A,Customers!D:D,"")</f>
        <v>Gujarat</v>
      </c>
      <c r="M9427" t="str">
        <f>_xlfn.XLOOKUP(C9427,Customers!A:A,Customers!E:E,"")</f>
        <v>Consumer</v>
      </c>
    </row>
    <row r="9428" spans="1:13" x14ac:dyDescent="0.25">
      <c r="A9428" t="s">
        <v>19849</v>
      </c>
      <c r="B9428" s="1">
        <v>45966</v>
      </c>
      <c r="C9428" t="s">
        <v>5715</v>
      </c>
      <c r="D9428" t="s">
        <v>528</v>
      </c>
      <c r="E9428">
        <v>1</v>
      </c>
      <c r="F9428">
        <v>0.1</v>
      </c>
      <c r="G9428">
        <v>34213</v>
      </c>
      <c r="H9428">
        <v>30791.7</v>
      </c>
      <c r="I9428">
        <v>0.19</v>
      </c>
      <c r="J9428" s="2" t="s">
        <v>19850</v>
      </c>
      <c r="K9428" t="str">
        <f>_xlfn.XLOOKUP(D9428,Products!A:A,Products!C:C,"")</f>
        <v>Home Appliances</v>
      </c>
      <c r="L9428" t="str">
        <f>_xlfn.XLOOKUP(C9428,Customers!A:A,Customers!D:D,"")</f>
        <v>Rajasthan</v>
      </c>
      <c r="M9428" t="str">
        <f>_xlfn.XLOOKUP(C9428,Customers!A:A,Customers!E:E,"")</f>
        <v>Consumer</v>
      </c>
    </row>
    <row r="9429" spans="1:13" x14ac:dyDescent="0.25">
      <c r="A9429" t="s">
        <v>19851</v>
      </c>
      <c r="B9429" s="1">
        <v>45697</v>
      </c>
      <c r="C9429" t="s">
        <v>1170</v>
      </c>
      <c r="D9429" t="s">
        <v>69</v>
      </c>
      <c r="E9429">
        <v>3</v>
      </c>
      <c r="F9429">
        <v>0.25</v>
      </c>
      <c r="G9429">
        <v>41060</v>
      </c>
      <c r="H9429">
        <v>92385</v>
      </c>
      <c r="I9429">
        <v>0.28000000000000003</v>
      </c>
      <c r="J9429" s="2" t="s">
        <v>19852</v>
      </c>
      <c r="K9429" t="str">
        <f>_xlfn.XLOOKUP(D9429,Products!A:A,Products!C:C,"")</f>
        <v>Office Supplies</v>
      </c>
      <c r="L9429" t="str">
        <f>_xlfn.XLOOKUP(C9429,Customers!A:A,Customers!D:D,"")</f>
        <v>Tamil Nadu</v>
      </c>
      <c r="M9429" t="str">
        <f>_xlfn.XLOOKUP(C9429,Customers!A:A,Customers!E:E,"")</f>
        <v>Corporate</v>
      </c>
    </row>
    <row r="9430" spans="1:13" x14ac:dyDescent="0.25">
      <c r="A9430" t="s">
        <v>19853</v>
      </c>
      <c r="B9430" s="1">
        <v>46020</v>
      </c>
      <c r="C9430" t="s">
        <v>6060</v>
      </c>
      <c r="D9430" t="s">
        <v>164</v>
      </c>
      <c r="E9430">
        <v>2</v>
      </c>
      <c r="F9430">
        <v>0</v>
      </c>
      <c r="G9430">
        <v>657</v>
      </c>
      <c r="H9430">
        <v>1314</v>
      </c>
      <c r="I9430">
        <v>0.22</v>
      </c>
      <c r="J9430" s="2" t="s">
        <v>19854</v>
      </c>
      <c r="K9430" t="str">
        <f>_xlfn.XLOOKUP(D9430,Products!A:A,Products!C:C,"")</f>
        <v>Furniture</v>
      </c>
      <c r="L9430" t="str">
        <f>_xlfn.XLOOKUP(C9430,Customers!A:A,Customers!D:D,"")</f>
        <v>Tamil Nadu</v>
      </c>
      <c r="M9430" t="str">
        <f>_xlfn.XLOOKUP(C9430,Customers!A:A,Customers!E:E,"")</f>
        <v>Consumer</v>
      </c>
    </row>
    <row r="9431" spans="1:13" x14ac:dyDescent="0.25">
      <c r="A9431" t="s">
        <v>19855</v>
      </c>
      <c r="B9431" s="1">
        <v>45937</v>
      </c>
      <c r="C9431" t="s">
        <v>2150</v>
      </c>
      <c r="D9431" t="s">
        <v>195</v>
      </c>
      <c r="E9431">
        <v>1</v>
      </c>
      <c r="F9431">
        <v>0</v>
      </c>
      <c r="G9431">
        <v>29812</v>
      </c>
      <c r="H9431">
        <v>29812</v>
      </c>
      <c r="I9431">
        <v>0.28000000000000003</v>
      </c>
      <c r="J9431" s="2" t="s">
        <v>19856</v>
      </c>
      <c r="K9431" t="str">
        <f>_xlfn.XLOOKUP(D9431,Products!A:A,Products!C:C,"")</f>
        <v>Office Supplies</v>
      </c>
      <c r="L9431" t="str">
        <f>_xlfn.XLOOKUP(C9431,Customers!A:A,Customers!D:D,"")</f>
        <v>Delhi</v>
      </c>
      <c r="M9431" t="str">
        <f>_xlfn.XLOOKUP(C9431,Customers!A:A,Customers!E:E,"")</f>
        <v>Consumer</v>
      </c>
    </row>
    <row r="9432" spans="1:13" x14ac:dyDescent="0.25">
      <c r="A9432" t="s">
        <v>19857</v>
      </c>
      <c r="B9432" s="1">
        <v>45883</v>
      </c>
      <c r="C9432" t="s">
        <v>3566</v>
      </c>
      <c r="D9432" t="s">
        <v>126</v>
      </c>
      <c r="E9432">
        <v>2</v>
      </c>
      <c r="F9432">
        <v>0.2</v>
      </c>
      <c r="G9432">
        <v>13614</v>
      </c>
      <c r="H9432">
        <v>21782.400000000001</v>
      </c>
      <c r="I9432">
        <v>0.19</v>
      </c>
      <c r="J9432" s="2" t="s">
        <v>19858</v>
      </c>
      <c r="K9432" t="str">
        <f>_xlfn.XLOOKUP(D9432,Products!A:A,Products!C:C,"")</f>
        <v>Home Appliances</v>
      </c>
      <c r="L9432" t="str">
        <f>_xlfn.XLOOKUP(C9432,Customers!A:A,Customers!D:D,"")</f>
        <v>Tamil Nadu</v>
      </c>
      <c r="M9432" t="str">
        <f>_xlfn.XLOOKUP(C9432,Customers!A:A,Customers!E:E,"")</f>
        <v>Consumer</v>
      </c>
    </row>
    <row r="9433" spans="1:13" x14ac:dyDescent="0.25">
      <c r="A9433" t="s">
        <v>19859</v>
      </c>
      <c r="B9433" s="1">
        <v>45765</v>
      </c>
      <c r="C9433" t="s">
        <v>4695</v>
      </c>
      <c r="D9433" t="s">
        <v>1155</v>
      </c>
      <c r="E9433">
        <v>2</v>
      </c>
      <c r="F9433">
        <v>0</v>
      </c>
      <c r="G9433">
        <v>23117</v>
      </c>
      <c r="H9433">
        <v>46234</v>
      </c>
      <c r="I9433">
        <v>0.19</v>
      </c>
      <c r="J9433" s="2" t="s">
        <v>19860</v>
      </c>
      <c r="K9433" t="str">
        <f>_xlfn.XLOOKUP(D9433,Products!A:A,Products!C:C,"")</f>
        <v>Home Appliances</v>
      </c>
      <c r="L9433" t="str">
        <f>_xlfn.XLOOKUP(C9433,Customers!A:A,Customers!D:D,"")</f>
        <v>Tamil Nadu</v>
      </c>
      <c r="M9433" t="str">
        <f>_xlfn.XLOOKUP(C9433,Customers!A:A,Customers!E:E,"")</f>
        <v>Corporate</v>
      </c>
    </row>
    <row r="9434" spans="1:13" x14ac:dyDescent="0.25">
      <c r="A9434" t="s">
        <v>19861</v>
      </c>
      <c r="B9434" s="1">
        <v>45902</v>
      </c>
      <c r="C9434" t="s">
        <v>675</v>
      </c>
      <c r="D9434" t="s">
        <v>187</v>
      </c>
      <c r="E9434">
        <v>4</v>
      </c>
      <c r="F9434">
        <v>0.05</v>
      </c>
      <c r="G9434">
        <v>24562</v>
      </c>
      <c r="H9434" s="2" t="s">
        <v>19862</v>
      </c>
      <c r="I9434">
        <v>0.22</v>
      </c>
      <c r="J9434" s="2" t="s">
        <v>19863</v>
      </c>
      <c r="K9434" t="str">
        <f>_xlfn.XLOOKUP(D9434,Products!A:A,Products!C:C,"")</f>
        <v>Furniture</v>
      </c>
      <c r="L9434" t="str">
        <f>_xlfn.XLOOKUP(C9434,Customers!A:A,Customers!D:D,"")</f>
        <v>Rajasthan</v>
      </c>
      <c r="M9434" t="str">
        <f>_xlfn.XLOOKUP(C9434,Customers!A:A,Customers!E:E,"")</f>
        <v>Corporate</v>
      </c>
    </row>
    <row r="9435" spans="1:13" x14ac:dyDescent="0.25">
      <c r="A9435" t="s">
        <v>19864</v>
      </c>
      <c r="B9435" s="1">
        <v>45912</v>
      </c>
      <c r="C9435" t="s">
        <v>1700</v>
      </c>
      <c r="D9435" t="s">
        <v>187</v>
      </c>
      <c r="E9435">
        <v>3</v>
      </c>
      <c r="F9435">
        <v>0.2</v>
      </c>
      <c r="G9435">
        <v>24562</v>
      </c>
      <c r="H9435">
        <v>58948.800000000003</v>
      </c>
      <c r="I9435">
        <v>0.22</v>
      </c>
      <c r="J9435" s="2" t="s">
        <v>19865</v>
      </c>
      <c r="K9435" t="str">
        <f>_xlfn.XLOOKUP(D9435,Products!A:A,Products!C:C,"")</f>
        <v>Furniture</v>
      </c>
      <c r="L9435" t="str">
        <f>_xlfn.XLOOKUP(C9435,Customers!A:A,Customers!D:D,"")</f>
        <v>Tamil Nadu</v>
      </c>
      <c r="M9435" t="str">
        <f>_xlfn.XLOOKUP(C9435,Customers!A:A,Customers!E:E,"")</f>
        <v>Corporate</v>
      </c>
    </row>
    <row r="9436" spans="1:13" x14ac:dyDescent="0.25">
      <c r="A9436" t="s">
        <v>19866</v>
      </c>
      <c r="B9436" s="1">
        <v>45690</v>
      </c>
      <c r="C9436" t="s">
        <v>186</v>
      </c>
      <c r="D9436" t="s">
        <v>24</v>
      </c>
      <c r="E9436">
        <v>1</v>
      </c>
      <c r="F9436">
        <v>0.15</v>
      </c>
      <c r="G9436">
        <v>48370</v>
      </c>
      <c r="H9436">
        <v>41114.5</v>
      </c>
      <c r="I9436">
        <v>0.16</v>
      </c>
      <c r="J9436" s="2" t="s">
        <v>19867</v>
      </c>
      <c r="K9436" t="str">
        <f>_xlfn.XLOOKUP(D9436,Products!A:A,Products!C:C,"")</f>
        <v>Technology</v>
      </c>
      <c r="L9436" t="str">
        <f>_xlfn.XLOOKUP(C9436,Customers!A:A,Customers!D:D,"")</f>
        <v>West Bengal</v>
      </c>
      <c r="M9436" t="str">
        <f>_xlfn.XLOOKUP(C9436,Customers!A:A,Customers!E:E,"")</f>
        <v>Corporate</v>
      </c>
    </row>
    <row r="9437" spans="1:13" x14ac:dyDescent="0.25">
      <c r="A9437" t="s">
        <v>19868</v>
      </c>
      <c r="B9437" s="1">
        <v>45680</v>
      </c>
      <c r="C9437" t="s">
        <v>629</v>
      </c>
      <c r="D9437" t="s">
        <v>142</v>
      </c>
      <c r="E9437">
        <v>1</v>
      </c>
      <c r="F9437">
        <v>0.15</v>
      </c>
      <c r="G9437">
        <v>38016</v>
      </c>
      <c r="H9437">
        <v>32313.599999999999</v>
      </c>
      <c r="I9437">
        <v>0.16</v>
      </c>
      <c r="J9437" s="2" t="s">
        <v>19869</v>
      </c>
      <c r="K9437" t="str">
        <f>_xlfn.XLOOKUP(D9437,Products!A:A,Products!C:C,"")</f>
        <v>Technology</v>
      </c>
      <c r="L9437" t="str">
        <f>_xlfn.XLOOKUP(C9437,Customers!A:A,Customers!D:D,"")</f>
        <v>Tamil Nadu</v>
      </c>
      <c r="M9437" t="str">
        <f>_xlfn.XLOOKUP(C9437,Customers!A:A,Customers!E:E,"")</f>
        <v>Consumer</v>
      </c>
    </row>
    <row r="9438" spans="1:13" x14ac:dyDescent="0.25">
      <c r="A9438" t="s">
        <v>19870</v>
      </c>
      <c r="B9438" s="1">
        <v>45990</v>
      </c>
      <c r="C9438" t="s">
        <v>1710</v>
      </c>
      <c r="D9438" t="s">
        <v>152</v>
      </c>
      <c r="E9438">
        <v>3</v>
      </c>
      <c r="F9438">
        <v>0.15</v>
      </c>
      <c r="G9438">
        <v>32777</v>
      </c>
      <c r="H9438" s="2" t="s">
        <v>6028</v>
      </c>
      <c r="I9438">
        <v>0.19</v>
      </c>
      <c r="J9438" s="2" t="s">
        <v>19871</v>
      </c>
      <c r="K9438" t="str">
        <f>_xlfn.XLOOKUP(D9438,Products!A:A,Products!C:C,"")</f>
        <v>Home Appliances</v>
      </c>
      <c r="L9438" t="str">
        <f>_xlfn.XLOOKUP(C9438,Customers!A:A,Customers!D:D,"")</f>
        <v>Karnataka</v>
      </c>
      <c r="M9438" t="str">
        <f>_xlfn.XLOOKUP(C9438,Customers!A:A,Customers!E:E,"")</f>
        <v>Consumer</v>
      </c>
    </row>
    <row r="9439" spans="1:13" x14ac:dyDescent="0.25">
      <c r="A9439" t="s">
        <v>19872</v>
      </c>
      <c r="B9439" s="1">
        <v>45711</v>
      </c>
      <c r="C9439" t="s">
        <v>1426</v>
      </c>
      <c r="D9439" t="s">
        <v>187</v>
      </c>
      <c r="E9439">
        <v>3</v>
      </c>
      <c r="F9439">
        <v>0.05</v>
      </c>
      <c r="G9439">
        <v>24562</v>
      </c>
      <c r="H9439">
        <v>70001.7</v>
      </c>
      <c r="I9439">
        <v>0.22</v>
      </c>
      <c r="J9439" s="2" t="s">
        <v>19873</v>
      </c>
      <c r="K9439" t="str">
        <f>_xlfn.XLOOKUP(D9439,Products!A:A,Products!C:C,"")</f>
        <v>Furniture</v>
      </c>
      <c r="L9439" t="str">
        <f>_xlfn.XLOOKUP(C9439,Customers!A:A,Customers!D:D,"")</f>
        <v>Delhi</v>
      </c>
      <c r="M9439" t="str">
        <f>_xlfn.XLOOKUP(C9439,Customers!A:A,Customers!E:E,"")</f>
        <v>Consumer</v>
      </c>
    </row>
    <row r="9440" spans="1:13" x14ac:dyDescent="0.25">
      <c r="A9440" t="s">
        <v>19874</v>
      </c>
      <c r="B9440" s="1">
        <v>45966</v>
      </c>
      <c r="C9440" t="s">
        <v>2835</v>
      </c>
      <c r="D9440" t="s">
        <v>630</v>
      </c>
      <c r="E9440">
        <v>1</v>
      </c>
      <c r="F9440">
        <v>0.1</v>
      </c>
      <c r="G9440">
        <v>2696</v>
      </c>
      <c r="H9440">
        <v>2426.4</v>
      </c>
      <c r="I9440">
        <v>0.31</v>
      </c>
      <c r="J9440" s="2" t="s">
        <v>19875</v>
      </c>
      <c r="K9440" t="str">
        <f>_xlfn.XLOOKUP(D9440,Products!A:A,Products!C:C,"")</f>
        <v>Beauty &amp; Personal Care</v>
      </c>
      <c r="L9440" t="str">
        <f>_xlfn.XLOOKUP(C9440,Customers!A:A,Customers!D:D,"")</f>
        <v>West Bengal</v>
      </c>
      <c r="M9440" t="str">
        <f>_xlfn.XLOOKUP(C9440,Customers!A:A,Customers!E:E,"")</f>
        <v>Small Business</v>
      </c>
    </row>
    <row r="9441" spans="1:13" x14ac:dyDescent="0.25">
      <c r="A9441" t="s">
        <v>19876</v>
      </c>
      <c r="B9441" s="1">
        <v>45706</v>
      </c>
      <c r="C9441" t="s">
        <v>3841</v>
      </c>
      <c r="D9441" t="s">
        <v>78</v>
      </c>
      <c r="E9441">
        <v>1</v>
      </c>
      <c r="F9441">
        <v>0.1</v>
      </c>
      <c r="G9441">
        <v>40809</v>
      </c>
      <c r="H9441">
        <v>36728.1</v>
      </c>
      <c r="I9441">
        <v>0.19</v>
      </c>
      <c r="J9441" s="2" t="s">
        <v>19877</v>
      </c>
      <c r="K9441" t="str">
        <f>_xlfn.XLOOKUP(D9441,Products!A:A,Products!C:C,"")</f>
        <v>Home Appliances</v>
      </c>
      <c r="L9441" t="str">
        <f>_xlfn.XLOOKUP(C9441,Customers!A:A,Customers!D:D,"")</f>
        <v>Maharashtra</v>
      </c>
      <c r="M9441" t="str">
        <f>_xlfn.XLOOKUP(C9441,Customers!A:A,Customers!E:E,"")</f>
        <v>Consumer</v>
      </c>
    </row>
    <row r="9442" spans="1:13" x14ac:dyDescent="0.25">
      <c r="A9442" t="s">
        <v>19878</v>
      </c>
      <c r="B9442" s="1">
        <v>45735</v>
      </c>
      <c r="C9442" t="s">
        <v>801</v>
      </c>
      <c r="D9442" t="s">
        <v>45</v>
      </c>
      <c r="E9442">
        <v>2</v>
      </c>
      <c r="F9442">
        <v>0.05</v>
      </c>
      <c r="G9442">
        <v>26232</v>
      </c>
      <c r="H9442" s="2" t="s">
        <v>5052</v>
      </c>
      <c r="I9442">
        <v>0.22</v>
      </c>
      <c r="J9442" s="2" t="s">
        <v>19879</v>
      </c>
      <c r="K9442" t="str">
        <f>_xlfn.XLOOKUP(D9442,Products!A:A,Products!C:C,"")</f>
        <v>Furniture</v>
      </c>
      <c r="L9442" t="str">
        <f>_xlfn.XLOOKUP(C9442,Customers!A:A,Customers!D:D,"")</f>
        <v>Kerala</v>
      </c>
      <c r="M9442" t="str">
        <f>_xlfn.XLOOKUP(C9442,Customers!A:A,Customers!E:E,"")</f>
        <v>Corporate</v>
      </c>
    </row>
    <row r="9443" spans="1:13" x14ac:dyDescent="0.25">
      <c r="A9443" t="s">
        <v>19880</v>
      </c>
      <c r="B9443" s="1">
        <v>45993</v>
      </c>
      <c r="C9443" t="s">
        <v>2088</v>
      </c>
      <c r="D9443" t="s">
        <v>134</v>
      </c>
      <c r="E9443">
        <v>3</v>
      </c>
      <c r="F9443">
        <v>0.15</v>
      </c>
      <c r="G9443">
        <v>42988</v>
      </c>
      <c r="H9443">
        <v>109619.4</v>
      </c>
      <c r="I9443">
        <v>0.19</v>
      </c>
      <c r="J9443" s="2" t="s">
        <v>19881</v>
      </c>
      <c r="K9443" t="str">
        <f>_xlfn.XLOOKUP(D9443,Products!A:A,Products!C:C,"")</f>
        <v>Home Appliances</v>
      </c>
      <c r="L9443" t="str">
        <f>_xlfn.XLOOKUP(C9443,Customers!A:A,Customers!D:D,"")</f>
        <v>Kerala</v>
      </c>
      <c r="M9443" t="str">
        <f>_xlfn.XLOOKUP(C9443,Customers!A:A,Customers!E:E,"")</f>
        <v>Corporate</v>
      </c>
    </row>
    <row r="9444" spans="1:13" x14ac:dyDescent="0.25">
      <c r="A9444" t="s">
        <v>19882</v>
      </c>
      <c r="B9444" s="1">
        <v>46015</v>
      </c>
      <c r="C9444" t="s">
        <v>1872</v>
      </c>
      <c r="D9444" t="s">
        <v>200</v>
      </c>
      <c r="E9444">
        <v>1</v>
      </c>
      <c r="F9444">
        <v>0.05</v>
      </c>
      <c r="G9444">
        <v>28530</v>
      </c>
      <c r="H9444">
        <v>27103.5</v>
      </c>
      <c r="I9444">
        <v>0.16</v>
      </c>
      <c r="J9444" s="2" t="s">
        <v>19883</v>
      </c>
      <c r="K9444" t="str">
        <f>_xlfn.XLOOKUP(D9444,Products!A:A,Products!C:C,"")</f>
        <v>Technology</v>
      </c>
      <c r="L9444" t="str">
        <f>_xlfn.XLOOKUP(C9444,Customers!A:A,Customers!D:D,"")</f>
        <v>Telangana</v>
      </c>
      <c r="M9444" t="str">
        <f>_xlfn.XLOOKUP(C9444,Customers!A:A,Customers!E:E,"")</f>
        <v>Consumer</v>
      </c>
    </row>
    <row r="9445" spans="1:13" x14ac:dyDescent="0.25">
      <c r="A9445" t="s">
        <v>19884</v>
      </c>
      <c r="B9445" s="1">
        <v>45779</v>
      </c>
      <c r="C9445" t="s">
        <v>2267</v>
      </c>
      <c r="D9445" t="s">
        <v>164</v>
      </c>
      <c r="E9445">
        <v>2</v>
      </c>
      <c r="F9445">
        <v>0</v>
      </c>
      <c r="G9445">
        <v>657</v>
      </c>
      <c r="H9445">
        <v>1314</v>
      </c>
      <c r="I9445">
        <v>0.22</v>
      </c>
      <c r="J9445" s="2" t="s">
        <v>19885</v>
      </c>
      <c r="K9445" t="str">
        <f>_xlfn.XLOOKUP(D9445,Products!A:A,Products!C:C,"")</f>
        <v>Furniture</v>
      </c>
      <c r="L9445" t="str">
        <f>_xlfn.XLOOKUP(C9445,Customers!A:A,Customers!D:D,"")</f>
        <v>Chandigarh</v>
      </c>
      <c r="M9445" t="str">
        <f>_xlfn.XLOOKUP(C9445,Customers!A:A,Customers!E:E,"")</f>
        <v>Consumer</v>
      </c>
    </row>
    <row r="9446" spans="1:13" x14ac:dyDescent="0.25">
      <c r="A9446" t="s">
        <v>19886</v>
      </c>
      <c r="B9446" s="1">
        <v>46016</v>
      </c>
      <c r="C9446" t="s">
        <v>141</v>
      </c>
      <c r="D9446" t="s">
        <v>119</v>
      </c>
      <c r="E9446">
        <v>1</v>
      </c>
      <c r="F9446">
        <v>0.05</v>
      </c>
      <c r="G9446">
        <v>40034</v>
      </c>
      <c r="H9446" s="2" t="s">
        <v>3118</v>
      </c>
      <c r="I9446">
        <v>0.28000000000000003</v>
      </c>
      <c r="J9446" s="2" t="s">
        <v>19887</v>
      </c>
      <c r="K9446" t="str">
        <f>_xlfn.XLOOKUP(D9446,Products!A:A,Products!C:C,"")</f>
        <v>Office Supplies</v>
      </c>
      <c r="L9446" t="str">
        <f>_xlfn.XLOOKUP(C9446,Customers!A:A,Customers!D:D,"")</f>
        <v>Chandigarh</v>
      </c>
      <c r="M9446" t="str">
        <f>_xlfn.XLOOKUP(C9446,Customers!A:A,Customers!E:E,"")</f>
        <v>Corporate</v>
      </c>
    </row>
    <row r="9447" spans="1:13" x14ac:dyDescent="0.25">
      <c r="A9447" t="s">
        <v>19888</v>
      </c>
      <c r="B9447" s="1">
        <v>45747</v>
      </c>
      <c r="C9447" t="s">
        <v>649</v>
      </c>
      <c r="D9447" t="s">
        <v>473</v>
      </c>
      <c r="E9447">
        <v>1</v>
      </c>
      <c r="F9447">
        <v>0.1</v>
      </c>
      <c r="G9447">
        <v>35424</v>
      </c>
      <c r="H9447" s="2" t="s">
        <v>474</v>
      </c>
      <c r="I9447">
        <v>0.19</v>
      </c>
      <c r="J9447">
        <v>6297.3566172975998</v>
      </c>
      <c r="K9447" t="str">
        <f>_xlfn.XLOOKUP(D9447,Products!A:A,Products!C:C,"")</f>
        <v>Home Appliances</v>
      </c>
      <c r="L9447" t="str">
        <f>_xlfn.XLOOKUP(C9447,Customers!A:A,Customers!D:D,"")</f>
        <v>Telangana</v>
      </c>
      <c r="M9447" t="str">
        <f>_xlfn.XLOOKUP(C9447,Customers!A:A,Customers!E:E,"")</f>
        <v>Consumer</v>
      </c>
    </row>
    <row r="9448" spans="1:13" x14ac:dyDescent="0.25">
      <c r="A9448" t="s">
        <v>19889</v>
      </c>
      <c r="B9448" s="1">
        <v>46003</v>
      </c>
      <c r="C9448" t="s">
        <v>572</v>
      </c>
      <c r="D9448" t="s">
        <v>220</v>
      </c>
      <c r="E9448">
        <v>1</v>
      </c>
      <c r="F9448">
        <v>0.2</v>
      </c>
      <c r="G9448">
        <v>38513</v>
      </c>
      <c r="H9448">
        <v>30810.400000000001</v>
      </c>
      <c r="I9448">
        <v>0.19</v>
      </c>
      <c r="J9448" s="2" t="s">
        <v>19890</v>
      </c>
      <c r="K9448" t="str">
        <f>_xlfn.XLOOKUP(D9448,Products!A:A,Products!C:C,"")</f>
        <v>Home Appliances</v>
      </c>
      <c r="L9448" t="str">
        <f>_xlfn.XLOOKUP(C9448,Customers!A:A,Customers!D:D,"")</f>
        <v>Gujarat</v>
      </c>
      <c r="M9448" t="str">
        <f>_xlfn.XLOOKUP(C9448,Customers!A:A,Customers!E:E,"")</f>
        <v>Corporate</v>
      </c>
    </row>
    <row r="9449" spans="1:13" x14ac:dyDescent="0.25">
      <c r="A9449" t="s">
        <v>19891</v>
      </c>
      <c r="B9449" s="1">
        <v>45850</v>
      </c>
      <c r="C9449" t="s">
        <v>3144</v>
      </c>
      <c r="D9449" t="s">
        <v>179</v>
      </c>
      <c r="E9449">
        <v>2</v>
      </c>
      <c r="F9449">
        <v>0.1</v>
      </c>
      <c r="G9449">
        <v>5109</v>
      </c>
      <c r="H9449">
        <v>9196.2000000000007</v>
      </c>
      <c r="I9449">
        <v>0.19</v>
      </c>
      <c r="J9449" s="2" t="s">
        <v>19892</v>
      </c>
      <c r="K9449" t="str">
        <f>_xlfn.XLOOKUP(D9449,Products!A:A,Products!C:C,"")</f>
        <v>Home Appliances</v>
      </c>
      <c r="L9449" t="str">
        <f>_xlfn.XLOOKUP(C9449,Customers!A:A,Customers!D:D,"")</f>
        <v>Gujarat</v>
      </c>
      <c r="M9449" t="str">
        <f>_xlfn.XLOOKUP(C9449,Customers!A:A,Customers!E:E,"")</f>
        <v>Small Business</v>
      </c>
    </row>
    <row r="9450" spans="1:13" x14ac:dyDescent="0.25">
      <c r="A9450" t="s">
        <v>19893</v>
      </c>
      <c r="B9450" s="1">
        <v>45901</v>
      </c>
      <c r="C9450" t="s">
        <v>1435</v>
      </c>
      <c r="D9450" t="s">
        <v>208</v>
      </c>
      <c r="E9450">
        <v>3</v>
      </c>
      <c r="F9450">
        <v>0</v>
      </c>
      <c r="G9450">
        <v>46436</v>
      </c>
      <c r="H9450">
        <v>139308</v>
      </c>
      <c r="I9450">
        <v>0.28000000000000003</v>
      </c>
      <c r="J9450">
        <v>49690.598064814301</v>
      </c>
      <c r="K9450" t="str">
        <f>_xlfn.XLOOKUP(D9450,Products!A:A,Products!C:C,"")</f>
        <v>Office Supplies</v>
      </c>
      <c r="L9450" t="str">
        <f>_xlfn.XLOOKUP(C9450,Customers!A:A,Customers!D:D,"")</f>
        <v>Uttar Pradesh</v>
      </c>
      <c r="M9450" t="str">
        <f>_xlfn.XLOOKUP(C9450,Customers!A:A,Customers!E:E,"")</f>
        <v>Corporate</v>
      </c>
    </row>
    <row r="9451" spans="1:13" x14ac:dyDescent="0.25">
      <c r="A9451" t="s">
        <v>19894</v>
      </c>
      <c r="B9451" s="1">
        <v>45806</v>
      </c>
      <c r="C9451" t="s">
        <v>10927</v>
      </c>
      <c r="D9451" t="s">
        <v>204</v>
      </c>
      <c r="E9451">
        <v>2</v>
      </c>
      <c r="F9451">
        <v>0.05</v>
      </c>
      <c r="G9451">
        <v>19940</v>
      </c>
      <c r="H9451">
        <v>37886</v>
      </c>
      <c r="I9451">
        <v>0.16</v>
      </c>
      <c r="J9451" s="2" t="s">
        <v>19895</v>
      </c>
      <c r="K9451" t="str">
        <f>_xlfn.XLOOKUP(D9451,Products!A:A,Products!C:C,"")</f>
        <v>Technology</v>
      </c>
      <c r="L9451" t="str">
        <f>_xlfn.XLOOKUP(C9451,Customers!A:A,Customers!D:D,"")</f>
        <v>Kerala</v>
      </c>
      <c r="M9451" t="str">
        <f>_xlfn.XLOOKUP(C9451,Customers!A:A,Customers!E:E,"")</f>
        <v>Corporate</v>
      </c>
    </row>
    <row r="9452" spans="1:13" x14ac:dyDescent="0.25">
      <c r="A9452" t="s">
        <v>19896</v>
      </c>
      <c r="B9452" s="1">
        <v>45803</v>
      </c>
      <c r="C9452" t="s">
        <v>1700</v>
      </c>
      <c r="D9452" t="s">
        <v>85</v>
      </c>
      <c r="E9452">
        <v>1</v>
      </c>
      <c r="F9452">
        <v>0.1</v>
      </c>
      <c r="G9452">
        <v>28518</v>
      </c>
      <c r="H9452">
        <v>25666.2</v>
      </c>
      <c r="I9452">
        <v>0.31</v>
      </c>
      <c r="J9452" s="2" t="s">
        <v>19897</v>
      </c>
      <c r="K9452" t="str">
        <f>_xlfn.XLOOKUP(D9452,Products!A:A,Products!C:C,"")</f>
        <v>Beauty &amp; Personal Care</v>
      </c>
      <c r="L9452" t="str">
        <f>_xlfn.XLOOKUP(C9452,Customers!A:A,Customers!D:D,"")</f>
        <v>Tamil Nadu</v>
      </c>
      <c r="M9452" t="str">
        <f>_xlfn.XLOOKUP(C9452,Customers!A:A,Customers!E:E,"")</f>
        <v>Corporate</v>
      </c>
    </row>
    <row r="9453" spans="1:13" x14ac:dyDescent="0.25">
      <c r="A9453" t="s">
        <v>19898</v>
      </c>
      <c r="B9453" s="1">
        <v>45973</v>
      </c>
      <c r="C9453" t="s">
        <v>8327</v>
      </c>
      <c r="D9453" t="s">
        <v>37</v>
      </c>
      <c r="E9453">
        <v>4</v>
      </c>
      <c r="F9453">
        <v>0</v>
      </c>
      <c r="G9453">
        <v>3110</v>
      </c>
      <c r="H9453">
        <v>12440</v>
      </c>
      <c r="I9453">
        <v>0.31</v>
      </c>
      <c r="J9453" s="2" t="s">
        <v>19899</v>
      </c>
      <c r="K9453" t="str">
        <f>_xlfn.XLOOKUP(D9453,Products!A:A,Products!C:C,"")</f>
        <v>Beauty &amp; Personal Care</v>
      </c>
      <c r="L9453" t="str">
        <f>_xlfn.XLOOKUP(C9453,Customers!A:A,Customers!D:D,"")</f>
        <v>Karnataka</v>
      </c>
      <c r="M9453" t="str">
        <f>_xlfn.XLOOKUP(C9453,Customers!A:A,Customers!E:E,"")</f>
        <v>Corporate</v>
      </c>
    </row>
    <row r="9454" spans="1:13" x14ac:dyDescent="0.25">
      <c r="A9454" t="s">
        <v>19900</v>
      </c>
      <c r="B9454" s="1">
        <v>45798</v>
      </c>
      <c r="C9454" t="s">
        <v>11063</v>
      </c>
      <c r="D9454" t="s">
        <v>78</v>
      </c>
      <c r="E9454">
        <v>1</v>
      </c>
      <c r="F9454">
        <v>0</v>
      </c>
      <c r="G9454">
        <v>40809</v>
      </c>
      <c r="H9454">
        <v>40809</v>
      </c>
      <c r="I9454">
        <v>0.19</v>
      </c>
      <c r="J9454" s="2" t="s">
        <v>19901</v>
      </c>
      <c r="K9454" t="str">
        <f>_xlfn.XLOOKUP(D9454,Products!A:A,Products!C:C,"")</f>
        <v>Home Appliances</v>
      </c>
      <c r="L9454" t="str">
        <f>_xlfn.XLOOKUP(C9454,Customers!A:A,Customers!D:D,"")</f>
        <v>Karnataka</v>
      </c>
      <c r="M9454" t="str">
        <f>_xlfn.XLOOKUP(C9454,Customers!A:A,Customers!E:E,"")</f>
        <v>Consumer</v>
      </c>
    </row>
    <row r="9455" spans="1:13" x14ac:dyDescent="0.25">
      <c r="A9455" t="s">
        <v>19902</v>
      </c>
      <c r="B9455" s="1">
        <v>45943</v>
      </c>
      <c r="C9455" t="s">
        <v>2404</v>
      </c>
      <c r="D9455" t="s">
        <v>528</v>
      </c>
      <c r="E9455">
        <v>3</v>
      </c>
      <c r="F9455">
        <v>0.15</v>
      </c>
      <c r="G9455">
        <v>34213</v>
      </c>
      <c r="H9455">
        <v>87243.15</v>
      </c>
      <c r="I9455">
        <v>0.19</v>
      </c>
      <c r="J9455" s="2" t="s">
        <v>19903</v>
      </c>
      <c r="K9455" t="str">
        <f>_xlfn.XLOOKUP(D9455,Products!A:A,Products!C:C,"")</f>
        <v>Home Appliances</v>
      </c>
      <c r="L9455" t="str">
        <f>_xlfn.XLOOKUP(C9455,Customers!A:A,Customers!D:D,"")</f>
        <v>Delhi</v>
      </c>
      <c r="M9455" t="str">
        <f>_xlfn.XLOOKUP(C9455,Customers!A:A,Customers!E:E,"")</f>
        <v>Consumer</v>
      </c>
    </row>
    <row r="9456" spans="1:13" x14ac:dyDescent="0.25">
      <c r="A9456" t="s">
        <v>19904</v>
      </c>
      <c r="B9456" s="1">
        <v>45996</v>
      </c>
      <c r="C9456" t="s">
        <v>5867</v>
      </c>
      <c r="D9456" t="s">
        <v>73</v>
      </c>
      <c r="E9456">
        <v>3</v>
      </c>
      <c r="F9456">
        <v>0.15</v>
      </c>
      <c r="G9456">
        <v>24549</v>
      </c>
      <c r="H9456">
        <v>62599.95</v>
      </c>
      <c r="I9456">
        <v>0.19</v>
      </c>
      <c r="J9456">
        <v>9741.29295399084</v>
      </c>
      <c r="K9456" t="str">
        <f>_xlfn.XLOOKUP(D9456,Products!A:A,Products!C:C,"")</f>
        <v>Home Appliances</v>
      </c>
      <c r="L9456" t="str">
        <f>_xlfn.XLOOKUP(C9456,Customers!A:A,Customers!D:D,"")</f>
        <v>Karnataka</v>
      </c>
      <c r="M9456" t="str">
        <f>_xlfn.XLOOKUP(C9456,Customers!A:A,Customers!E:E,"")</f>
        <v>Corporate</v>
      </c>
    </row>
    <row r="9457" spans="1:13" x14ac:dyDescent="0.25">
      <c r="A9457" t="s">
        <v>19905</v>
      </c>
      <c r="B9457" s="1">
        <v>45768</v>
      </c>
      <c r="C9457" t="s">
        <v>3210</v>
      </c>
      <c r="D9457" t="s">
        <v>455</v>
      </c>
      <c r="E9457">
        <v>1</v>
      </c>
      <c r="F9457">
        <v>0.2</v>
      </c>
      <c r="G9457">
        <v>17932</v>
      </c>
      <c r="H9457">
        <v>14345.6</v>
      </c>
      <c r="I9457">
        <v>0.16</v>
      </c>
      <c r="J9457" s="2" t="s">
        <v>19906</v>
      </c>
      <c r="K9457" t="str">
        <f>_xlfn.XLOOKUP(D9457,Products!A:A,Products!C:C,"")</f>
        <v>Technology</v>
      </c>
      <c r="L9457" t="str">
        <f>_xlfn.XLOOKUP(C9457,Customers!A:A,Customers!D:D,"")</f>
        <v>Uttar Pradesh</v>
      </c>
      <c r="M9457" t="str">
        <f>_xlfn.XLOOKUP(C9457,Customers!A:A,Customers!E:E,"")</f>
        <v>Small Business</v>
      </c>
    </row>
    <row r="9458" spans="1:13" x14ac:dyDescent="0.25">
      <c r="A9458" t="s">
        <v>19907</v>
      </c>
      <c r="B9458" s="1">
        <v>45765</v>
      </c>
      <c r="C9458" t="s">
        <v>1639</v>
      </c>
      <c r="D9458" t="s">
        <v>242</v>
      </c>
      <c r="E9458">
        <v>1</v>
      </c>
      <c r="F9458">
        <v>0.2</v>
      </c>
      <c r="G9458">
        <v>14854</v>
      </c>
      <c r="H9458">
        <v>11883.2</v>
      </c>
      <c r="I9458">
        <v>0.22</v>
      </c>
      <c r="J9458" s="2" t="s">
        <v>19908</v>
      </c>
      <c r="K9458" t="str">
        <f>_xlfn.XLOOKUP(D9458,Products!A:A,Products!C:C,"")</f>
        <v>Furniture</v>
      </c>
      <c r="L9458" t="str">
        <f>_xlfn.XLOOKUP(C9458,Customers!A:A,Customers!D:D,"")</f>
        <v>Karnataka</v>
      </c>
      <c r="M9458" t="str">
        <f>_xlfn.XLOOKUP(C9458,Customers!A:A,Customers!E:E,"")</f>
        <v>Corporate</v>
      </c>
    </row>
    <row r="9459" spans="1:13" x14ac:dyDescent="0.25">
      <c r="A9459" t="s">
        <v>19909</v>
      </c>
      <c r="B9459" s="1">
        <v>45938</v>
      </c>
      <c r="C9459" t="s">
        <v>1237</v>
      </c>
      <c r="D9459" t="s">
        <v>291</v>
      </c>
      <c r="E9459">
        <v>3</v>
      </c>
      <c r="F9459">
        <v>0.05</v>
      </c>
      <c r="G9459">
        <v>46621</v>
      </c>
      <c r="H9459">
        <v>132869.85</v>
      </c>
      <c r="I9459">
        <v>0.19</v>
      </c>
      <c r="J9459" s="2" t="s">
        <v>19910</v>
      </c>
      <c r="K9459" t="str">
        <f>_xlfn.XLOOKUP(D9459,Products!A:A,Products!C:C,"")</f>
        <v>Home Appliances</v>
      </c>
      <c r="L9459" t="str">
        <f>_xlfn.XLOOKUP(C9459,Customers!A:A,Customers!D:D,"")</f>
        <v>Telangana</v>
      </c>
      <c r="M9459" t="str">
        <f>_xlfn.XLOOKUP(C9459,Customers!A:A,Customers!E:E,"")</f>
        <v>Consumer</v>
      </c>
    </row>
    <row r="9460" spans="1:13" x14ac:dyDescent="0.25">
      <c r="A9460" t="s">
        <v>19911</v>
      </c>
      <c r="B9460" s="1">
        <v>45707</v>
      </c>
      <c r="C9460" t="s">
        <v>238</v>
      </c>
      <c r="D9460" t="s">
        <v>626</v>
      </c>
      <c r="E9460">
        <v>2</v>
      </c>
      <c r="F9460">
        <v>0.15</v>
      </c>
      <c r="G9460">
        <v>27904</v>
      </c>
      <c r="H9460" s="2" t="s">
        <v>884</v>
      </c>
      <c r="I9460">
        <v>0.22</v>
      </c>
      <c r="J9460" s="2" t="s">
        <v>19912</v>
      </c>
      <c r="K9460" t="str">
        <f>_xlfn.XLOOKUP(D9460,Products!A:A,Products!C:C,"")</f>
        <v>Furniture</v>
      </c>
      <c r="L9460" t="str">
        <f>_xlfn.XLOOKUP(C9460,Customers!A:A,Customers!D:D,"")</f>
        <v>Telangana</v>
      </c>
      <c r="M9460" t="str">
        <f>_xlfn.XLOOKUP(C9460,Customers!A:A,Customers!E:E,"")</f>
        <v>Consumer</v>
      </c>
    </row>
    <row r="9461" spans="1:13" x14ac:dyDescent="0.25">
      <c r="A9461" t="s">
        <v>19913</v>
      </c>
      <c r="B9461" s="1">
        <v>45671</v>
      </c>
      <c r="C9461" t="s">
        <v>4021</v>
      </c>
      <c r="D9461" t="s">
        <v>389</v>
      </c>
      <c r="E9461">
        <v>1</v>
      </c>
      <c r="F9461">
        <v>0.1</v>
      </c>
      <c r="G9461">
        <v>32335</v>
      </c>
      <c r="H9461">
        <v>29101.5</v>
      </c>
      <c r="I9461">
        <v>0.31</v>
      </c>
      <c r="J9461" s="2" t="s">
        <v>19914</v>
      </c>
      <c r="K9461" t="str">
        <f>_xlfn.XLOOKUP(D9461,Products!A:A,Products!C:C,"")</f>
        <v>Beauty &amp; Personal Care</v>
      </c>
      <c r="L9461" t="str">
        <f>_xlfn.XLOOKUP(C9461,Customers!A:A,Customers!D:D,"")</f>
        <v>Gujarat</v>
      </c>
      <c r="M9461" t="str">
        <f>_xlfn.XLOOKUP(C9461,Customers!A:A,Customers!E:E,"")</f>
        <v>Consumer</v>
      </c>
    </row>
    <row r="9462" spans="1:13" x14ac:dyDescent="0.25">
      <c r="A9462" t="s">
        <v>19915</v>
      </c>
      <c r="B9462" s="1">
        <v>45791</v>
      </c>
      <c r="C9462" t="s">
        <v>3675</v>
      </c>
      <c r="D9462" t="s">
        <v>278</v>
      </c>
      <c r="E9462">
        <v>4</v>
      </c>
      <c r="F9462">
        <v>0</v>
      </c>
      <c r="G9462">
        <v>23506</v>
      </c>
      <c r="H9462">
        <v>94024</v>
      </c>
      <c r="I9462">
        <v>0.31</v>
      </c>
      <c r="J9462" s="2" t="s">
        <v>19916</v>
      </c>
      <c r="K9462" t="str">
        <f>_xlfn.XLOOKUP(D9462,Products!A:A,Products!C:C,"")</f>
        <v>Beauty &amp; Personal Care</v>
      </c>
      <c r="L9462" t="str">
        <f>_xlfn.XLOOKUP(C9462,Customers!A:A,Customers!D:D,"")</f>
        <v>Tamil Nadu</v>
      </c>
      <c r="M9462" t="str">
        <f>_xlfn.XLOOKUP(C9462,Customers!A:A,Customers!E:E,"")</f>
        <v>Small Business</v>
      </c>
    </row>
    <row r="9463" spans="1:13" x14ac:dyDescent="0.25">
      <c r="A9463" t="s">
        <v>19917</v>
      </c>
      <c r="B9463" s="1">
        <v>45733</v>
      </c>
      <c r="C9463" t="s">
        <v>2561</v>
      </c>
      <c r="D9463" t="s">
        <v>139</v>
      </c>
      <c r="E9463">
        <v>1</v>
      </c>
      <c r="F9463">
        <v>0.1</v>
      </c>
      <c r="G9463">
        <v>7732</v>
      </c>
      <c r="H9463">
        <v>6958.8</v>
      </c>
      <c r="I9463">
        <v>0.22</v>
      </c>
      <c r="J9463" s="2" t="s">
        <v>19918</v>
      </c>
      <c r="K9463" t="str">
        <f>_xlfn.XLOOKUP(D9463,Products!A:A,Products!C:C,"")</f>
        <v>Furniture</v>
      </c>
      <c r="L9463" t="str">
        <f>_xlfn.XLOOKUP(C9463,Customers!A:A,Customers!D:D,"")</f>
        <v>Karnataka</v>
      </c>
      <c r="M9463" t="str">
        <f>_xlfn.XLOOKUP(C9463,Customers!A:A,Customers!E:E,"")</f>
        <v>Corporate</v>
      </c>
    </row>
    <row r="9464" spans="1:13" x14ac:dyDescent="0.25">
      <c r="A9464" t="s">
        <v>19919</v>
      </c>
      <c r="B9464" s="1">
        <v>45741</v>
      </c>
      <c r="C9464" t="s">
        <v>2061</v>
      </c>
      <c r="D9464" t="s">
        <v>96</v>
      </c>
      <c r="E9464">
        <v>1</v>
      </c>
      <c r="F9464">
        <v>0</v>
      </c>
      <c r="G9464">
        <v>11537</v>
      </c>
      <c r="H9464">
        <v>11537</v>
      </c>
      <c r="I9464">
        <v>0.22</v>
      </c>
      <c r="J9464" s="2" t="s">
        <v>19920</v>
      </c>
      <c r="K9464" t="str">
        <f>_xlfn.XLOOKUP(D9464,Products!A:A,Products!C:C,"")</f>
        <v>Furniture</v>
      </c>
      <c r="L9464" t="str">
        <f>_xlfn.XLOOKUP(C9464,Customers!A:A,Customers!D:D,"")</f>
        <v>Tamil Nadu</v>
      </c>
      <c r="M9464" t="str">
        <f>_xlfn.XLOOKUP(C9464,Customers!A:A,Customers!E:E,"")</f>
        <v>Consumer</v>
      </c>
    </row>
    <row r="9465" spans="1:13" x14ac:dyDescent="0.25">
      <c r="A9465" t="s">
        <v>19921</v>
      </c>
      <c r="B9465" s="1">
        <v>46000</v>
      </c>
      <c r="C9465" t="s">
        <v>5774</v>
      </c>
      <c r="D9465" t="s">
        <v>212</v>
      </c>
      <c r="E9465">
        <v>2</v>
      </c>
      <c r="F9465">
        <v>0</v>
      </c>
      <c r="G9465">
        <v>13000</v>
      </c>
      <c r="H9465">
        <v>26000</v>
      </c>
      <c r="I9465">
        <v>0.19</v>
      </c>
      <c r="J9465">
        <v>5866.6600907125503</v>
      </c>
      <c r="K9465" t="str">
        <f>_xlfn.XLOOKUP(D9465,Products!A:A,Products!C:C,"")</f>
        <v>Home Appliances</v>
      </c>
      <c r="L9465" t="str">
        <f>_xlfn.XLOOKUP(C9465,Customers!A:A,Customers!D:D,"")</f>
        <v>Maharashtra</v>
      </c>
      <c r="M9465" t="str">
        <f>_xlfn.XLOOKUP(C9465,Customers!A:A,Customers!E:E,"")</f>
        <v>Consumer</v>
      </c>
    </row>
    <row r="9466" spans="1:13" x14ac:dyDescent="0.25">
      <c r="A9466" t="s">
        <v>19922</v>
      </c>
      <c r="B9466" s="1">
        <v>45815</v>
      </c>
      <c r="C9466" t="s">
        <v>2054</v>
      </c>
      <c r="D9466" t="s">
        <v>298</v>
      </c>
      <c r="E9466">
        <v>2</v>
      </c>
      <c r="F9466">
        <v>0</v>
      </c>
      <c r="G9466">
        <v>31519</v>
      </c>
      <c r="H9466">
        <v>63038</v>
      </c>
      <c r="I9466">
        <v>0.19</v>
      </c>
      <c r="J9466" s="2" t="s">
        <v>19923</v>
      </c>
      <c r="K9466" t="str">
        <f>_xlfn.XLOOKUP(D9466,Products!A:A,Products!C:C,"")</f>
        <v>Home Appliances</v>
      </c>
      <c r="L9466" t="str">
        <f>_xlfn.XLOOKUP(C9466,Customers!A:A,Customers!D:D,"")</f>
        <v>Chandigarh</v>
      </c>
      <c r="M9466" t="str">
        <f>_xlfn.XLOOKUP(C9466,Customers!A:A,Customers!E:E,"")</f>
        <v>Small Business</v>
      </c>
    </row>
    <row r="9467" spans="1:13" x14ac:dyDescent="0.25">
      <c r="A9467" t="s">
        <v>19924</v>
      </c>
      <c r="B9467" s="1">
        <v>45943</v>
      </c>
      <c r="C9467" t="s">
        <v>219</v>
      </c>
      <c r="D9467" t="s">
        <v>549</v>
      </c>
      <c r="E9467">
        <v>1</v>
      </c>
      <c r="F9467">
        <v>0.25</v>
      </c>
      <c r="G9467">
        <v>21109</v>
      </c>
      <c r="H9467">
        <v>15831.75</v>
      </c>
      <c r="I9467">
        <v>0.22</v>
      </c>
      <c r="J9467" s="2" t="s">
        <v>19925</v>
      </c>
      <c r="K9467" t="str">
        <f>_xlfn.XLOOKUP(D9467,Products!A:A,Products!C:C,"")</f>
        <v>Furniture</v>
      </c>
      <c r="L9467" t="str">
        <f>_xlfn.XLOOKUP(C9467,Customers!A:A,Customers!D:D,"")</f>
        <v>Delhi</v>
      </c>
      <c r="M9467" t="str">
        <f>_xlfn.XLOOKUP(C9467,Customers!A:A,Customers!E:E,"")</f>
        <v>Consumer</v>
      </c>
    </row>
    <row r="9468" spans="1:13" x14ac:dyDescent="0.25">
      <c r="A9468" t="s">
        <v>19926</v>
      </c>
      <c r="B9468" s="1">
        <v>45971</v>
      </c>
      <c r="C9468" t="s">
        <v>5867</v>
      </c>
      <c r="D9468" t="s">
        <v>626</v>
      </c>
      <c r="E9468">
        <v>1</v>
      </c>
      <c r="F9468">
        <v>0.2</v>
      </c>
      <c r="G9468">
        <v>27904</v>
      </c>
      <c r="H9468">
        <v>22323.200000000001</v>
      </c>
      <c r="I9468">
        <v>0.22</v>
      </c>
      <c r="J9468" s="2" t="s">
        <v>19927</v>
      </c>
      <c r="K9468" t="str">
        <f>_xlfn.XLOOKUP(D9468,Products!A:A,Products!C:C,"")</f>
        <v>Furniture</v>
      </c>
      <c r="L9468" t="str">
        <f>_xlfn.XLOOKUP(C9468,Customers!A:A,Customers!D:D,"")</f>
        <v>Karnataka</v>
      </c>
      <c r="M9468" t="str">
        <f>_xlfn.XLOOKUP(C9468,Customers!A:A,Customers!E:E,"")</f>
        <v>Corporate</v>
      </c>
    </row>
    <row r="9469" spans="1:13" x14ac:dyDescent="0.25">
      <c r="A9469" t="s">
        <v>19928</v>
      </c>
      <c r="B9469" s="1">
        <v>45751</v>
      </c>
      <c r="C9469" t="s">
        <v>2949</v>
      </c>
      <c r="D9469" t="s">
        <v>17</v>
      </c>
      <c r="E9469">
        <v>2</v>
      </c>
      <c r="F9469">
        <v>0.1</v>
      </c>
      <c r="G9469">
        <v>10888</v>
      </c>
      <c r="H9469">
        <v>19598.400000000001</v>
      </c>
      <c r="I9469">
        <v>0.19</v>
      </c>
      <c r="J9469" s="2" t="s">
        <v>19929</v>
      </c>
      <c r="K9469" t="str">
        <f>_xlfn.XLOOKUP(D9469,Products!A:A,Products!C:C,"")</f>
        <v>Home Appliances</v>
      </c>
      <c r="L9469" t="str">
        <f>_xlfn.XLOOKUP(C9469,Customers!A:A,Customers!D:D,"")</f>
        <v>Telangana</v>
      </c>
      <c r="M9469" t="str">
        <f>_xlfn.XLOOKUP(C9469,Customers!A:A,Customers!E:E,"")</f>
        <v>Consumer</v>
      </c>
    </row>
    <row r="9470" spans="1:13" x14ac:dyDescent="0.25">
      <c r="A9470" t="s">
        <v>19930</v>
      </c>
      <c r="B9470" s="1">
        <v>45954</v>
      </c>
      <c r="C9470" t="s">
        <v>1553</v>
      </c>
      <c r="D9470" t="s">
        <v>111</v>
      </c>
      <c r="E9470">
        <v>2</v>
      </c>
      <c r="F9470">
        <v>0.05</v>
      </c>
      <c r="G9470">
        <v>22075</v>
      </c>
      <c r="H9470">
        <v>41942.5</v>
      </c>
      <c r="I9470">
        <v>0.16</v>
      </c>
      <c r="J9470" s="2" t="s">
        <v>19931</v>
      </c>
      <c r="K9470" t="str">
        <f>_xlfn.XLOOKUP(D9470,Products!A:A,Products!C:C,"")</f>
        <v>Technology</v>
      </c>
      <c r="L9470" t="str">
        <f>_xlfn.XLOOKUP(C9470,Customers!A:A,Customers!D:D,"")</f>
        <v>Gujarat</v>
      </c>
      <c r="M9470" t="str">
        <f>_xlfn.XLOOKUP(C9470,Customers!A:A,Customers!E:E,"")</f>
        <v>Small Business</v>
      </c>
    </row>
    <row r="9471" spans="1:13" x14ac:dyDescent="0.25">
      <c r="A9471" t="s">
        <v>19932</v>
      </c>
      <c r="B9471" s="1">
        <v>45751</v>
      </c>
      <c r="C9471" t="s">
        <v>1056</v>
      </c>
      <c r="D9471" t="s">
        <v>179</v>
      </c>
      <c r="E9471">
        <v>3</v>
      </c>
      <c r="F9471">
        <v>0</v>
      </c>
      <c r="G9471">
        <v>5109</v>
      </c>
      <c r="H9471">
        <v>15327</v>
      </c>
      <c r="I9471">
        <v>0.19</v>
      </c>
      <c r="J9471" s="2" t="s">
        <v>19933</v>
      </c>
      <c r="K9471" t="str">
        <f>_xlfn.XLOOKUP(D9471,Products!A:A,Products!C:C,"")</f>
        <v>Home Appliances</v>
      </c>
      <c r="L9471" t="str">
        <f>_xlfn.XLOOKUP(C9471,Customers!A:A,Customers!D:D,"")</f>
        <v>Maharashtra</v>
      </c>
      <c r="M9471" t="str">
        <f>_xlfn.XLOOKUP(C9471,Customers!A:A,Customers!E:E,"")</f>
        <v>Small Business</v>
      </c>
    </row>
    <row r="9472" spans="1:13" x14ac:dyDescent="0.25">
      <c r="A9472" t="s">
        <v>19934</v>
      </c>
      <c r="B9472" s="1">
        <v>45714</v>
      </c>
      <c r="C9472" t="s">
        <v>356</v>
      </c>
      <c r="D9472" t="s">
        <v>142</v>
      </c>
      <c r="E9472">
        <v>2</v>
      </c>
      <c r="F9472">
        <v>0.1</v>
      </c>
      <c r="G9472">
        <v>38016</v>
      </c>
      <c r="H9472">
        <v>68428.800000000003</v>
      </c>
      <c r="I9472">
        <v>0.16</v>
      </c>
      <c r="J9472" s="2" t="s">
        <v>19935</v>
      </c>
      <c r="K9472" t="str">
        <f>_xlfn.XLOOKUP(D9472,Products!A:A,Products!C:C,"")</f>
        <v>Technology</v>
      </c>
      <c r="L9472" t="str">
        <f>_xlfn.XLOOKUP(C9472,Customers!A:A,Customers!D:D,"")</f>
        <v>Gujarat</v>
      </c>
      <c r="M9472" t="str">
        <f>_xlfn.XLOOKUP(C9472,Customers!A:A,Customers!E:E,"")</f>
        <v>Small Business</v>
      </c>
    </row>
    <row r="9473" spans="1:13" x14ac:dyDescent="0.25">
      <c r="A9473" t="s">
        <v>19936</v>
      </c>
      <c r="B9473" s="1">
        <v>45821</v>
      </c>
      <c r="C9473" t="s">
        <v>4857</v>
      </c>
      <c r="D9473" t="s">
        <v>235</v>
      </c>
      <c r="E9473">
        <v>2</v>
      </c>
      <c r="F9473">
        <v>0.1</v>
      </c>
      <c r="G9473">
        <v>21121</v>
      </c>
      <c r="H9473">
        <v>38017.800000000003</v>
      </c>
      <c r="I9473">
        <v>0.19</v>
      </c>
      <c r="J9473" s="2" t="s">
        <v>19937</v>
      </c>
      <c r="K9473" t="str">
        <f>_xlfn.XLOOKUP(D9473,Products!A:A,Products!C:C,"")</f>
        <v>Home Appliances</v>
      </c>
      <c r="L9473" t="str">
        <f>_xlfn.XLOOKUP(C9473,Customers!A:A,Customers!D:D,"")</f>
        <v>Karnataka</v>
      </c>
      <c r="M9473" t="str">
        <f>_xlfn.XLOOKUP(C9473,Customers!A:A,Customers!E:E,"")</f>
        <v>Corporate</v>
      </c>
    </row>
    <row r="9474" spans="1:13" x14ac:dyDescent="0.25">
      <c r="A9474" t="s">
        <v>19938</v>
      </c>
      <c r="B9474" s="1">
        <v>45977</v>
      </c>
      <c r="C9474" t="s">
        <v>2119</v>
      </c>
      <c r="D9474" t="s">
        <v>45</v>
      </c>
      <c r="E9474">
        <v>1</v>
      </c>
      <c r="F9474">
        <v>0.15</v>
      </c>
      <c r="G9474">
        <v>26232</v>
      </c>
      <c r="H9474">
        <v>22297.200000000001</v>
      </c>
      <c r="I9474">
        <v>0.22</v>
      </c>
      <c r="J9474" s="2" t="s">
        <v>19939</v>
      </c>
      <c r="K9474" t="str">
        <f>_xlfn.XLOOKUP(D9474,Products!A:A,Products!C:C,"")</f>
        <v>Furniture</v>
      </c>
      <c r="L9474" t="str">
        <f>_xlfn.XLOOKUP(C9474,Customers!A:A,Customers!D:D,"")</f>
        <v>Maharashtra</v>
      </c>
      <c r="M9474" t="str">
        <f>_xlfn.XLOOKUP(C9474,Customers!A:A,Customers!E:E,"")</f>
        <v>Consumer</v>
      </c>
    </row>
    <row r="9475" spans="1:13" x14ac:dyDescent="0.25">
      <c r="A9475" t="s">
        <v>19940</v>
      </c>
      <c r="B9475" s="1">
        <v>45755</v>
      </c>
      <c r="C9475" t="s">
        <v>1900</v>
      </c>
      <c r="D9475" t="s">
        <v>119</v>
      </c>
      <c r="E9475">
        <v>4</v>
      </c>
      <c r="F9475">
        <v>0</v>
      </c>
      <c r="G9475">
        <v>40034</v>
      </c>
      <c r="H9475">
        <v>160136</v>
      </c>
      <c r="I9475">
        <v>0.28000000000000003</v>
      </c>
      <c r="J9475" s="2" t="s">
        <v>19941</v>
      </c>
      <c r="K9475" t="str">
        <f>_xlfn.XLOOKUP(D9475,Products!A:A,Products!C:C,"")</f>
        <v>Office Supplies</v>
      </c>
      <c r="L9475" t="str">
        <f>_xlfn.XLOOKUP(C9475,Customers!A:A,Customers!D:D,"")</f>
        <v>Gujarat</v>
      </c>
      <c r="M9475" t="str">
        <f>_xlfn.XLOOKUP(C9475,Customers!A:A,Customers!E:E,"")</f>
        <v>Consumer</v>
      </c>
    </row>
    <row r="9476" spans="1:13" x14ac:dyDescent="0.25">
      <c r="A9476" t="s">
        <v>19942</v>
      </c>
      <c r="B9476" s="1">
        <v>45673</v>
      </c>
      <c r="C9476" t="s">
        <v>6495</v>
      </c>
      <c r="D9476" t="s">
        <v>313</v>
      </c>
      <c r="E9476">
        <v>1</v>
      </c>
      <c r="F9476">
        <v>0.1</v>
      </c>
      <c r="G9476">
        <v>23441</v>
      </c>
      <c r="H9476">
        <v>21096.9</v>
      </c>
      <c r="I9476">
        <v>0.19</v>
      </c>
      <c r="J9476" s="2" t="s">
        <v>19943</v>
      </c>
      <c r="K9476" t="str">
        <f>_xlfn.XLOOKUP(D9476,Products!A:A,Products!C:C,"")</f>
        <v>Home Appliances</v>
      </c>
      <c r="L9476" t="str">
        <f>_xlfn.XLOOKUP(C9476,Customers!A:A,Customers!D:D,"")</f>
        <v>Kerala</v>
      </c>
      <c r="M9476" t="str">
        <f>_xlfn.XLOOKUP(C9476,Customers!A:A,Customers!E:E,"")</f>
        <v>Consumer</v>
      </c>
    </row>
    <row r="9477" spans="1:13" x14ac:dyDescent="0.25">
      <c r="A9477" t="s">
        <v>19944</v>
      </c>
      <c r="B9477" s="1">
        <v>46001</v>
      </c>
      <c r="C9477" t="s">
        <v>4488</v>
      </c>
      <c r="D9477" t="s">
        <v>45</v>
      </c>
      <c r="E9477">
        <v>2</v>
      </c>
      <c r="F9477">
        <v>0.25</v>
      </c>
      <c r="G9477">
        <v>26232</v>
      </c>
      <c r="H9477">
        <v>39348</v>
      </c>
      <c r="I9477">
        <v>0.22</v>
      </c>
      <c r="J9477" s="2" t="s">
        <v>19945</v>
      </c>
      <c r="K9477" t="str">
        <f>_xlfn.XLOOKUP(D9477,Products!A:A,Products!C:C,"")</f>
        <v>Furniture</v>
      </c>
      <c r="L9477" t="str">
        <f>_xlfn.XLOOKUP(C9477,Customers!A:A,Customers!D:D,"")</f>
        <v>Maharashtra</v>
      </c>
      <c r="M9477" t="str">
        <f>_xlfn.XLOOKUP(C9477,Customers!A:A,Customers!E:E,"")</f>
        <v>Consumer</v>
      </c>
    </row>
    <row r="9478" spans="1:13" x14ac:dyDescent="0.25">
      <c r="A9478" t="s">
        <v>19946</v>
      </c>
      <c r="B9478" s="1">
        <v>45735</v>
      </c>
      <c r="C9478" t="s">
        <v>778</v>
      </c>
      <c r="D9478" t="s">
        <v>309</v>
      </c>
      <c r="E9478">
        <v>4</v>
      </c>
      <c r="F9478">
        <v>0</v>
      </c>
      <c r="G9478">
        <v>3506</v>
      </c>
      <c r="H9478">
        <v>14024</v>
      </c>
      <c r="I9478">
        <v>0.19</v>
      </c>
      <c r="J9478" s="2" t="s">
        <v>19947</v>
      </c>
      <c r="K9478" t="str">
        <f>_xlfn.XLOOKUP(D9478,Products!A:A,Products!C:C,"")</f>
        <v>Home Appliances</v>
      </c>
      <c r="L9478" t="str">
        <f>_xlfn.XLOOKUP(C9478,Customers!A:A,Customers!D:D,"")</f>
        <v>Maharashtra</v>
      </c>
      <c r="M9478" t="str">
        <f>_xlfn.XLOOKUP(C9478,Customers!A:A,Customers!E:E,"")</f>
        <v>Corporate</v>
      </c>
    </row>
    <row r="9479" spans="1:13" x14ac:dyDescent="0.25">
      <c r="A9479" t="s">
        <v>19948</v>
      </c>
      <c r="B9479" s="1">
        <v>46003</v>
      </c>
      <c r="C9479" t="s">
        <v>5242</v>
      </c>
      <c r="D9479" t="s">
        <v>440</v>
      </c>
      <c r="E9479">
        <v>3</v>
      </c>
      <c r="F9479">
        <v>0.1</v>
      </c>
      <c r="G9479">
        <v>9199</v>
      </c>
      <c r="H9479">
        <v>24837.3</v>
      </c>
      <c r="I9479">
        <v>0.16</v>
      </c>
      <c r="J9479" s="2" t="s">
        <v>19949</v>
      </c>
      <c r="K9479" t="str">
        <f>_xlfn.XLOOKUP(D9479,Products!A:A,Products!C:C,"")</f>
        <v>Technology</v>
      </c>
      <c r="L9479" t="str">
        <f>_xlfn.XLOOKUP(C9479,Customers!A:A,Customers!D:D,"")</f>
        <v>West Bengal</v>
      </c>
      <c r="M9479" t="str">
        <f>_xlfn.XLOOKUP(C9479,Customers!A:A,Customers!E:E,"")</f>
        <v>Corporate</v>
      </c>
    </row>
    <row r="9480" spans="1:13" x14ac:dyDescent="0.25">
      <c r="A9480" t="s">
        <v>19950</v>
      </c>
      <c r="B9480" s="1">
        <v>45729</v>
      </c>
      <c r="C9480" t="s">
        <v>1704</v>
      </c>
      <c r="D9480" t="s">
        <v>17</v>
      </c>
      <c r="E9480">
        <v>2</v>
      </c>
      <c r="F9480">
        <v>0.05</v>
      </c>
      <c r="G9480">
        <v>10888</v>
      </c>
      <c r="H9480">
        <v>20687.2</v>
      </c>
      <c r="I9480">
        <v>0.19</v>
      </c>
      <c r="J9480" s="2" t="s">
        <v>19951</v>
      </c>
      <c r="K9480" t="str">
        <f>_xlfn.XLOOKUP(D9480,Products!A:A,Products!C:C,"")</f>
        <v>Home Appliances</v>
      </c>
      <c r="L9480" t="str">
        <f>_xlfn.XLOOKUP(C9480,Customers!A:A,Customers!D:D,"")</f>
        <v>Kerala</v>
      </c>
      <c r="M9480" t="str">
        <f>_xlfn.XLOOKUP(C9480,Customers!A:A,Customers!E:E,"")</f>
        <v>Consumer</v>
      </c>
    </row>
    <row r="9481" spans="1:13" x14ac:dyDescent="0.25">
      <c r="A9481" t="s">
        <v>19952</v>
      </c>
      <c r="B9481" s="1">
        <v>45927</v>
      </c>
      <c r="C9481" t="s">
        <v>1959</v>
      </c>
      <c r="D9481" t="s">
        <v>119</v>
      </c>
      <c r="E9481">
        <v>2</v>
      </c>
      <c r="F9481">
        <v>0</v>
      </c>
      <c r="G9481">
        <v>40034</v>
      </c>
      <c r="H9481">
        <v>80068</v>
      </c>
      <c r="I9481">
        <v>0.28000000000000003</v>
      </c>
      <c r="J9481" s="2" t="s">
        <v>19953</v>
      </c>
      <c r="K9481" t="str">
        <f>_xlfn.XLOOKUP(D9481,Products!A:A,Products!C:C,"")</f>
        <v>Office Supplies</v>
      </c>
      <c r="L9481" t="str">
        <f>_xlfn.XLOOKUP(C9481,Customers!A:A,Customers!D:D,"")</f>
        <v>Gujarat</v>
      </c>
      <c r="M9481" t="str">
        <f>_xlfn.XLOOKUP(C9481,Customers!A:A,Customers!E:E,"")</f>
        <v>Consumer</v>
      </c>
    </row>
    <row r="9482" spans="1:13" x14ac:dyDescent="0.25">
      <c r="A9482" t="s">
        <v>19954</v>
      </c>
      <c r="B9482" s="1">
        <v>45944</v>
      </c>
      <c r="C9482" t="s">
        <v>10052</v>
      </c>
      <c r="D9482" t="s">
        <v>171</v>
      </c>
      <c r="E9482">
        <v>4</v>
      </c>
      <c r="F9482">
        <v>0.2</v>
      </c>
      <c r="G9482">
        <v>3648</v>
      </c>
      <c r="H9482">
        <v>11673.6</v>
      </c>
      <c r="I9482">
        <v>0.22</v>
      </c>
      <c r="J9482" s="2" t="s">
        <v>19955</v>
      </c>
      <c r="K9482" t="str">
        <f>_xlfn.XLOOKUP(D9482,Products!A:A,Products!C:C,"")</f>
        <v>Furniture</v>
      </c>
      <c r="L9482" t="str">
        <f>_xlfn.XLOOKUP(C9482,Customers!A:A,Customers!D:D,"")</f>
        <v>Karnataka</v>
      </c>
      <c r="M9482" t="str">
        <f>_xlfn.XLOOKUP(C9482,Customers!A:A,Customers!E:E,"")</f>
        <v>Small Business</v>
      </c>
    </row>
    <row r="9483" spans="1:13" x14ac:dyDescent="0.25">
      <c r="A9483" t="s">
        <v>19956</v>
      </c>
      <c r="B9483" s="1">
        <v>45723</v>
      </c>
      <c r="C9483" t="s">
        <v>182</v>
      </c>
      <c r="D9483" t="s">
        <v>231</v>
      </c>
      <c r="E9483">
        <v>3</v>
      </c>
      <c r="F9483">
        <v>0.15</v>
      </c>
      <c r="G9483">
        <v>36976</v>
      </c>
      <c r="H9483">
        <v>94288.8</v>
      </c>
      <c r="I9483">
        <v>0.28000000000000003</v>
      </c>
      <c r="J9483" s="2" t="s">
        <v>19957</v>
      </c>
      <c r="K9483" t="str">
        <f>_xlfn.XLOOKUP(D9483,Products!A:A,Products!C:C,"")</f>
        <v>Office Supplies</v>
      </c>
      <c r="L9483" t="str">
        <f>_xlfn.XLOOKUP(C9483,Customers!A:A,Customers!D:D,"")</f>
        <v>Gujarat</v>
      </c>
      <c r="M9483" t="str">
        <f>_xlfn.XLOOKUP(C9483,Customers!A:A,Customers!E:E,"")</f>
        <v>Corporate</v>
      </c>
    </row>
    <row r="9484" spans="1:13" x14ac:dyDescent="0.25">
      <c r="A9484" t="s">
        <v>19958</v>
      </c>
      <c r="B9484" s="1">
        <v>45725</v>
      </c>
      <c r="C9484" t="s">
        <v>3517</v>
      </c>
      <c r="D9484" t="s">
        <v>291</v>
      </c>
      <c r="E9484">
        <v>2</v>
      </c>
      <c r="F9484">
        <v>0.1</v>
      </c>
      <c r="G9484">
        <v>46621</v>
      </c>
      <c r="H9484">
        <v>83917.8</v>
      </c>
      <c r="I9484">
        <v>0.19</v>
      </c>
      <c r="J9484" s="2" t="s">
        <v>19959</v>
      </c>
      <c r="K9484" t="str">
        <f>_xlfn.XLOOKUP(D9484,Products!A:A,Products!C:C,"")</f>
        <v>Home Appliances</v>
      </c>
      <c r="L9484" t="str">
        <f>_xlfn.XLOOKUP(C9484,Customers!A:A,Customers!D:D,"")</f>
        <v>Chandigarh</v>
      </c>
      <c r="M9484" t="str">
        <f>_xlfn.XLOOKUP(C9484,Customers!A:A,Customers!E:E,"")</f>
        <v>Small Business</v>
      </c>
    </row>
    <row r="9485" spans="1:13" x14ac:dyDescent="0.25">
      <c r="A9485" t="s">
        <v>19960</v>
      </c>
      <c r="B9485" s="1">
        <v>45850</v>
      </c>
      <c r="C9485" t="s">
        <v>459</v>
      </c>
      <c r="D9485" t="s">
        <v>17</v>
      </c>
      <c r="E9485">
        <v>2</v>
      </c>
      <c r="F9485">
        <v>0.05</v>
      </c>
      <c r="G9485">
        <v>10888</v>
      </c>
      <c r="H9485">
        <v>20687.2</v>
      </c>
      <c r="I9485">
        <v>0.19</v>
      </c>
      <c r="J9485" s="2" t="s">
        <v>19961</v>
      </c>
      <c r="K9485" t="str">
        <f>_xlfn.XLOOKUP(D9485,Products!A:A,Products!C:C,"")</f>
        <v>Home Appliances</v>
      </c>
      <c r="L9485" t="str">
        <f>_xlfn.XLOOKUP(C9485,Customers!A:A,Customers!D:D,"")</f>
        <v>Tamil Nadu</v>
      </c>
      <c r="M9485" t="str">
        <f>_xlfn.XLOOKUP(C9485,Customers!A:A,Customers!E:E,"")</f>
        <v>Small Business</v>
      </c>
    </row>
    <row r="9486" spans="1:13" x14ac:dyDescent="0.25">
      <c r="A9486" t="s">
        <v>19962</v>
      </c>
      <c r="B9486" s="1">
        <v>45712</v>
      </c>
      <c r="C9486" t="s">
        <v>4210</v>
      </c>
      <c r="D9486" t="s">
        <v>278</v>
      </c>
      <c r="E9486">
        <v>1</v>
      </c>
      <c r="F9486">
        <v>0.2</v>
      </c>
      <c r="G9486">
        <v>23506</v>
      </c>
      <c r="H9486">
        <v>18804.8</v>
      </c>
      <c r="I9486">
        <v>0.31</v>
      </c>
      <c r="J9486" s="2" t="s">
        <v>19963</v>
      </c>
      <c r="K9486" t="str">
        <f>_xlfn.XLOOKUP(D9486,Products!A:A,Products!C:C,"")</f>
        <v>Beauty &amp; Personal Care</v>
      </c>
      <c r="L9486" t="str">
        <f>_xlfn.XLOOKUP(C9486,Customers!A:A,Customers!D:D,"")</f>
        <v>Maharashtra</v>
      </c>
      <c r="M9486" t="str">
        <f>_xlfn.XLOOKUP(C9486,Customers!A:A,Customers!E:E,"")</f>
        <v>Corporate</v>
      </c>
    </row>
    <row r="9487" spans="1:13" x14ac:dyDescent="0.25">
      <c r="A9487" t="s">
        <v>19964</v>
      </c>
      <c r="B9487" s="1">
        <v>45825</v>
      </c>
      <c r="C9487" t="s">
        <v>1517</v>
      </c>
      <c r="D9487" t="s">
        <v>171</v>
      </c>
      <c r="E9487">
        <v>2</v>
      </c>
      <c r="F9487">
        <v>0</v>
      </c>
      <c r="G9487">
        <v>3648</v>
      </c>
      <c r="H9487">
        <v>7296</v>
      </c>
      <c r="I9487">
        <v>0.22</v>
      </c>
      <c r="J9487" s="2" t="s">
        <v>19965</v>
      </c>
      <c r="K9487" t="str">
        <f>_xlfn.XLOOKUP(D9487,Products!A:A,Products!C:C,"")</f>
        <v>Furniture</v>
      </c>
      <c r="L9487" t="str">
        <f>_xlfn.XLOOKUP(C9487,Customers!A:A,Customers!D:D,"")</f>
        <v>Uttar Pradesh</v>
      </c>
      <c r="M9487" t="str">
        <f>_xlfn.XLOOKUP(C9487,Customers!A:A,Customers!E:E,"")</f>
        <v>Consumer</v>
      </c>
    </row>
    <row r="9488" spans="1:13" x14ac:dyDescent="0.25">
      <c r="A9488" t="s">
        <v>19966</v>
      </c>
      <c r="B9488" s="1">
        <v>45682</v>
      </c>
      <c r="C9488" t="s">
        <v>2745</v>
      </c>
      <c r="D9488" t="s">
        <v>393</v>
      </c>
      <c r="E9488">
        <v>1</v>
      </c>
      <c r="F9488">
        <v>0</v>
      </c>
      <c r="G9488">
        <v>11721</v>
      </c>
      <c r="H9488">
        <v>11721</v>
      </c>
      <c r="I9488">
        <v>0.16</v>
      </c>
      <c r="J9488" s="2" t="s">
        <v>19967</v>
      </c>
      <c r="K9488" t="str">
        <f>_xlfn.XLOOKUP(D9488,Products!A:A,Products!C:C,"")</f>
        <v>Technology</v>
      </c>
      <c r="L9488" t="str">
        <f>_xlfn.XLOOKUP(C9488,Customers!A:A,Customers!D:D,"")</f>
        <v>Telangana</v>
      </c>
      <c r="M9488" t="str">
        <f>_xlfn.XLOOKUP(C9488,Customers!A:A,Customers!E:E,"")</f>
        <v>Small Business</v>
      </c>
    </row>
    <row r="9489" spans="1:13" x14ac:dyDescent="0.25">
      <c r="A9489" t="s">
        <v>19968</v>
      </c>
      <c r="B9489" s="1">
        <v>45788</v>
      </c>
      <c r="C9489" t="s">
        <v>3690</v>
      </c>
      <c r="D9489" t="s">
        <v>257</v>
      </c>
      <c r="E9489">
        <v>2</v>
      </c>
      <c r="F9489">
        <v>0.2</v>
      </c>
      <c r="G9489">
        <v>19803</v>
      </c>
      <c r="H9489" s="2" t="s">
        <v>2836</v>
      </c>
      <c r="I9489">
        <v>0.16</v>
      </c>
      <c r="J9489" s="2" t="s">
        <v>19969</v>
      </c>
      <c r="K9489" t="str">
        <f>_xlfn.XLOOKUP(D9489,Products!A:A,Products!C:C,"")</f>
        <v>Technology</v>
      </c>
      <c r="L9489" t="str">
        <f>_xlfn.XLOOKUP(C9489,Customers!A:A,Customers!D:D,"")</f>
        <v>Karnataka</v>
      </c>
      <c r="M9489" t="str">
        <f>_xlfn.XLOOKUP(C9489,Customers!A:A,Customers!E:E,"")</f>
        <v>Corporate</v>
      </c>
    </row>
    <row r="9490" spans="1:13" x14ac:dyDescent="0.25">
      <c r="A9490" t="s">
        <v>19970</v>
      </c>
      <c r="B9490" s="1">
        <v>45982</v>
      </c>
      <c r="C9490" t="s">
        <v>7486</v>
      </c>
      <c r="D9490" t="s">
        <v>142</v>
      </c>
      <c r="E9490">
        <v>2</v>
      </c>
      <c r="F9490">
        <v>0.2</v>
      </c>
      <c r="G9490">
        <v>38016</v>
      </c>
      <c r="H9490" s="2" t="s">
        <v>5905</v>
      </c>
      <c r="I9490">
        <v>0.16</v>
      </c>
      <c r="J9490" s="2" t="s">
        <v>19971</v>
      </c>
      <c r="K9490" t="str">
        <f>_xlfn.XLOOKUP(D9490,Products!A:A,Products!C:C,"")</f>
        <v>Technology</v>
      </c>
      <c r="L9490" t="str">
        <f>_xlfn.XLOOKUP(C9490,Customers!A:A,Customers!D:D,"")</f>
        <v>Chandigarh</v>
      </c>
      <c r="M9490" t="str">
        <f>_xlfn.XLOOKUP(C9490,Customers!A:A,Customers!E:E,"")</f>
        <v>Corporate</v>
      </c>
    </row>
    <row r="9491" spans="1:13" x14ac:dyDescent="0.25">
      <c r="A9491" t="s">
        <v>19972</v>
      </c>
      <c r="B9491" s="1">
        <v>45759</v>
      </c>
      <c r="C9491" t="s">
        <v>2173</v>
      </c>
      <c r="D9491" t="s">
        <v>473</v>
      </c>
      <c r="E9491">
        <v>1</v>
      </c>
      <c r="F9491">
        <v>0.15</v>
      </c>
      <c r="G9491">
        <v>35424</v>
      </c>
      <c r="H9491" s="2" t="s">
        <v>1951</v>
      </c>
      <c r="I9491">
        <v>0.19</v>
      </c>
      <c r="J9491" s="2" t="s">
        <v>19973</v>
      </c>
      <c r="K9491" t="str">
        <f>_xlfn.XLOOKUP(D9491,Products!A:A,Products!C:C,"")</f>
        <v>Home Appliances</v>
      </c>
      <c r="L9491" t="str">
        <f>_xlfn.XLOOKUP(C9491,Customers!A:A,Customers!D:D,"")</f>
        <v>Rajasthan</v>
      </c>
      <c r="M9491" t="str">
        <f>_xlfn.XLOOKUP(C9491,Customers!A:A,Customers!E:E,"")</f>
        <v>Consumer</v>
      </c>
    </row>
    <row r="9492" spans="1:13" x14ac:dyDescent="0.25">
      <c r="A9492" t="s">
        <v>19974</v>
      </c>
      <c r="B9492" s="1">
        <v>45939</v>
      </c>
      <c r="C9492" t="s">
        <v>2906</v>
      </c>
      <c r="D9492" t="s">
        <v>147</v>
      </c>
      <c r="E9492">
        <v>1</v>
      </c>
      <c r="F9492">
        <v>0.1</v>
      </c>
      <c r="G9492">
        <v>14233</v>
      </c>
      <c r="H9492">
        <v>12809.7</v>
      </c>
      <c r="I9492">
        <v>0.22</v>
      </c>
      <c r="J9492" s="2" t="s">
        <v>19975</v>
      </c>
      <c r="K9492" t="str">
        <f>_xlfn.XLOOKUP(D9492,Products!A:A,Products!C:C,"")</f>
        <v>Furniture</v>
      </c>
      <c r="L9492" t="str">
        <f>_xlfn.XLOOKUP(C9492,Customers!A:A,Customers!D:D,"")</f>
        <v>Tamil Nadu</v>
      </c>
      <c r="M9492" t="str">
        <f>_xlfn.XLOOKUP(C9492,Customers!A:A,Customers!E:E,"")</f>
        <v>Consumer</v>
      </c>
    </row>
    <row r="9493" spans="1:13" x14ac:dyDescent="0.25">
      <c r="A9493" t="s">
        <v>19976</v>
      </c>
      <c r="B9493" s="1">
        <v>45953</v>
      </c>
      <c r="C9493" t="s">
        <v>5916</v>
      </c>
      <c r="D9493" t="s">
        <v>371</v>
      </c>
      <c r="E9493">
        <v>1</v>
      </c>
      <c r="F9493">
        <v>0.05</v>
      </c>
      <c r="G9493">
        <v>34314</v>
      </c>
      <c r="H9493">
        <v>32598.3</v>
      </c>
      <c r="I9493">
        <v>0.16</v>
      </c>
      <c r="J9493" s="2" t="s">
        <v>19977</v>
      </c>
      <c r="K9493" t="str">
        <f>_xlfn.XLOOKUP(D9493,Products!A:A,Products!C:C,"")</f>
        <v>Technology</v>
      </c>
      <c r="L9493" t="str">
        <f>_xlfn.XLOOKUP(C9493,Customers!A:A,Customers!D:D,"")</f>
        <v>West Bengal</v>
      </c>
      <c r="M9493" t="str">
        <f>_xlfn.XLOOKUP(C9493,Customers!A:A,Customers!E:E,"")</f>
        <v>Small Business</v>
      </c>
    </row>
    <row r="9494" spans="1:13" x14ac:dyDescent="0.25">
      <c r="A9494" t="s">
        <v>19978</v>
      </c>
      <c r="B9494" s="1">
        <v>45951</v>
      </c>
      <c r="C9494" t="s">
        <v>9065</v>
      </c>
      <c r="D9494" t="s">
        <v>304</v>
      </c>
      <c r="E9494">
        <v>1</v>
      </c>
      <c r="F9494">
        <v>0.2</v>
      </c>
      <c r="G9494">
        <v>15711</v>
      </c>
      <c r="H9494" s="2" t="s">
        <v>3643</v>
      </c>
      <c r="I9494">
        <v>0.19</v>
      </c>
      <c r="J9494" s="2" t="s">
        <v>19979</v>
      </c>
      <c r="K9494" t="str">
        <f>_xlfn.XLOOKUP(D9494,Products!A:A,Products!C:C,"")</f>
        <v>Home Appliances</v>
      </c>
      <c r="L9494" t="str">
        <f>_xlfn.XLOOKUP(C9494,Customers!A:A,Customers!D:D,"")</f>
        <v>Kerala</v>
      </c>
      <c r="M9494" t="str">
        <f>_xlfn.XLOOKUP(C9494,Customers!A:A,Customers!E:E,"")</f>
        <v>Consumer</v>
      </c>
    </row>
    <row r="9495" spans="1:13" x14ac:dyDescent="0.25">
      <c r="A9495" t="s">
        <v>19980</v>
      </c>
      <c r="B9495" s="1">
        <v>45920</v>
      </c>
      <c r="C9495" t="s">
        <v>3543</v>
      </c>
      <c r="D9495" t="s">
        <v>450</v>
      </c>
      <c r="E9495">
        <v>2</v>
      </c>
      <c r="F9495">
        <v>0.1</v>
      </c>
      <c r="G9495">
        <v>34669</v>
      </c>
      <c r="H9495" s="2" t="s">
        <v>6227</v>
      </c>
      <c r="I9495">
        <v>0.16</v>
      </c>
      <c r="J9495" s="2" t="s">
        <v>19981</v>
      </c>
      <c r="K9495" t="str">
        <f>_xlfn.XLOOKUP(D9495,Products!A:A,Products!C:C,"")</f>
        <v>Technology</v>
      </c>
      <c r="L9495" t="str">
        <f>_xlfn.XLOOKUP(C9495,Customers!A:A,Customers!D:D,"")</f>
        <v>Chandigarh</v>
      </c>
      <c r="M9495" t="str">
        <f>_xlfn.XLOOKUP(C9495,Customers!A:A,Customers!E:E,"")</f>
        <v>Consumer</v>
      </c>
    </row>
    <row r="9496" spans="1:13" x14ac:dyDescent="0.25">
      <c r="A9496" t="s">
        <v>19982</v>
      </c>
      <c r="B9496" s="1">
        <v>45777</v>
      </c>
      <c r="C9496" t="s">
        <v>3050</v>
      </c>
      <c r="D9496" t="s">
        <v>249</v>
      </c>
      <c r="E9496">
        <v>4</v>
      </c>
      <c r="F9496">
        <v>0.05</v>
      </c>
      <c r="G9496">
        <v>4101</v>
      </c>
      <c r="H9496">
        <v>15583.8</v>
      </c>
      <c r="I9496">
        <v>0.16</v>
      </c>
      <c r="J9496" s="2" t="s">
        <v>19983</v>
      </c>
      <c r="K9496" t="str">
        <f>_xlfn.XLOOKUP(D9496,Products!A:A,Products!C:C,"")</f>
        <v>Technology</v>
      </c>
      <c r="L9496" t="str">
        <f>_xlfn.XLOOKUP(C9496,Customers!A:A,Customers!D:D,"")</f>
        <v>West Bengal</v>
      </c>
      <c r="M9496" t="str">
        <f>_xlfn.XLOOKUP(C9496,Customers!A:A,Customers!E:E,"")</f>
        <v>Consumer</v>
      </c>
    </row>
    <row r="9497" spans="1:13" x14ac:dyDescent="0.25">
      <c r="A9497" t="s">
        <v>19984</v>
      </c>
      <c r="B9497" s="1">
        <v>45888</v>
      </c>
      <c r="C9497" t="s">
        <v>2860</v>
      </c>
      <c r="D9497" t="s">
        <v>204</v>
      </c>
      <c r="E9497">
        <v>2</v>
      </c>
      <c r="F9497">
        <v>0.05</v>
      </c>
      <c r="G9497">
        <v>19940</v>
      </c>
      <c r="H9497">
        <v>37886</v>
      </c>
      <c r="I9497">
        <v>0.16</v>
      </c>
      <c r="J9497" s="2" t="s">
        <v>19985</v>
      </c>
      <c r="K9497" t="str">
        <f>_xlfn.XLOOKUP(D9497,Products!A:A,Products!C:C,"")</f>
        <v>Technology</v>
      </c>
      <c r="L9497" t="str">
        <f>_xlfn.XLOOKUP(C9497,Customers!A:A,Customers!D:D,"")</f>
        <v>Karnataka</v>
      </c>
      <c r="M9497" t="str">
        <f>_xlfn.XLOOKUP(C9497,Customers!A:A,Customers!E:E,"")</f>
        <v>Consumer</v>
      </c>
    </row>
    <row r="9498" spans="1:13" x14ac:dyDescent="0.25">
      <c r="A9498" t="s">
        <v>19986</v>
      </c>
      <c r="B9498" s="1">
        <v>45948</v>
      </c>
      <c r="C9498" t="s">
        <v>553</v>
      </c>
      <c r="D9498" t="s">
        <v>134</v>
      </c>
      <c r="E9498">
        <v>1</v>
      </c>
      <c r="F9498">
        <v>0</v>
      </c>
      <c r="G9498">
        <v>42988</v>
      </c>
      <c r="H9498">
        <v>42988</v>
      </c>
      <c r="I9498">
        <v>0.19</v>
      </c>
      <c r="J9498" s="2" t="s">
        <v>19987</v>
      </c>
      <c r="K9498" t="str">
        <f>_xlfn.XLOOKUP(D9498,Products!A:A,Products!C:C,"")</f>
        <v>Home Appliances</v>
      </c>
      <c r="L9498" t="str">
        <f>_xlfn.XLOOKUP(C9498,Customers!A:A,Customers!D:D,"")</f>
        <v>Karnataka</v>
      </c>
      <c r="M9498" t="str">
        <f>_xlfn.XLOOKUP(C9498,Customers!A:A,Customers!E:E,"")</f>
        <v>Consumer</v>
      </c>
    </row>
    <row r="9499" spans="1:13" x14ac:dyDescent="0.25">
      <c r="A9499" t="s">
        <v>19988</v>
      </c>
      <c r="B9499" s="1">
        <v>45818</v>
      </c>
      <c r="C9499" t="s">
        <v>359</v>
      </c>
      <c r="D9499" t="s">
        <v>271</v>
      </c>
      <c r="E9499">
        <v>1</v>
      </c>
      <c r="F9499">
        <v>0.05</v>
      </c>
      <c r="G9499">
        <v>44505</v>
      </c>
      <c r="H9499">
        <v>42279.75</v>
      </c>
      <c r="I9499">
        <v>0.19</v>
      </c>
      <c r="J9499" s="2" t="s">
        <v>19989</v>
      </c>
      <c r="K9499" t="str">
        <f>_xlfn.XLOOKUP(D9499,Products!A:A,Products!C:C,"")</f>
        <v>Home Appliances</v>
      </c>
      <c r="L9499" t="str">
        <f>_xlfn.XLOOKUP(C9499,Customers!A:A,Customers!D:D,"")</f>
        <v>Telangana</v>
      </c>
      <c r="M9499" t="str">
        <f>_xlfn.XLOOKUP(C9499,Customers!A:A,Customers!E:E,"")</f>
        <v>Consumer</v>
      </c>
    </row>
    <row r="9500" spans="1:13" x14ac:dyDescent="0.25">
      <c r="A9500" t="s">
        <v>19990</v>
      </c>
      <c r="B9500" s="1">
        <v>45818</v>
      </c>
      <c r="C9500" t="s">
        <v>400</v>
      </c>
      <c r="D9500" t="s">
        <v>287</v>
      </c>
      <c r="E9500">
        <v>2</v>
      </c>
      <c r="F9500">
        <v>0.05</v>
      </c>
      <c r="G9500">
        <v>36003</v>
      </c>
      <c r="H9500">
        <v>68405.7</v>
      </c>
      <c r="I9500">
        <v>0.16</v>
      </c>
      <c r="J9500" s="2" t="s">
        <v>19991</v>
      </c>
      <c r="K9500" t="str">
        <f>_xlfn.XLOOKUP(D9500,Products!A:A,Products!C:C,"")</f>
        <v>Technology</v>
      </c>
      <c r="L9500" t="str">
        <f>_xlfn.XLOOKUP(C9500,Customers!A:A,Customers!D:D,"")</f>
        <v>Gujarat</v>
      </c>
      <c r="M9500" t="str">
        <f>_xlfn.XLOOKUP(C9500,Customers!A:A,Customers!E:E,"")</f>
        <v>Consumer</v>
      </c>
    </row>
    <row r="9501" spans="1:13" x14ac:dyDescent="0.25">
      <c r="A9501" t="s">
        <v>19992</v>
      </c>
      <c r="B9501" s="1">
        <v>45735</v>
      </c>
      <c r="C9501" t="s">
        <v>2441</v>
      </c>
      <c r="D9501" t="s">
        <v>195</v>
      </c>
      <c r="E9501">
        <v>2</v>
      </c>
      <c r="F9501">
        <v>0</v>
      </c>
      <c r="G9501">
        <v>29812</v>
      </c>
      <c r="H9501">
        <v>59624</v>
      </c>
      <c r="I9501">
        <v>0.28000000000000003</v>
      </c>
      <c r="J9501" s="2" t="s">
        <v>19993</v>
      </c>
      <c r="K9501" t="str">
        <f>_xlfn.XLOOKUP(D9501,Products!A:A,Products!C:C,"")</f>
        <v>Office Supplies</v>
      </c>
      <c r="L9501" t="str">
        <f>_xlfn.XLOOKUP(C9501,Customers!A:A,Customers!D:D,"")</f>
        <v>Rajasthan</v>
      </c>
      <c r="M9501" t="str">
        <f>_xlfn.XLOOKUP(C9501,Customers!A:A,Customers!E:E,"")</f>
        <v>Corporate</v>
      </c>
    </row>
    <row r="9502" spans="1:13" x14ac:dyDescent="0.25">
      <c r="A9502" t="s">
        <v>19994</v>
      </c>
      <c r="B9502" s="1">
        <v>45695</v>
      </c>
      <c r="C9502" t="s">
        <v>3808</v>
      </c>
      <c r="D9502" t="s">
        <v>142</v>
      </c>
      <c r="E9502">
        <v>2</v>
      </c>
      <c r="F9502">
        <v>0</v>
      </c>
      <c r="G9502">
        <v>38016</v>
      </c>
      <c r="H9502">
        <v>76032</v>
      </c>
      <c r="I9502">
        <v>0.16</v>
      </c>
      <c r="J9502" s="2" t="s">
        <v>19995</v>
      </c>
      <c r="K9502" t="str">
        <f>_xlfn.XLOOKUP(D9502,Products!A:A,Products!C:C,"")</f>
        <v>Technology</v>
      </c>
      <c r="L9502" t="str">
        <f>_xlfn.XLOOKUP(C9502,Customers!A:A,Customers!D:D,"")</f>
        <v>Rajasthan</v>
      </c>
      <c r="M9502" t="str">
        <f>_xlfn.XLOOKUP(C9502,Customers!A:A,Customers!E:E,"")</f>
        <v>Consumer</v>
      </c>
    </row>
    <row r="9503" spans="1:13" x14ac:dyDescent="0.25">
      <c r="A9503" t="s">
        <v>19996</v>
      </c>
      <c r="B9503" s="1">
        <v>45685</v>
      </c>
      <c r="C9503" t="s">
        <v>5572</v>
      </c>
      <c r="D9503" t="s">
        <v>28</v>
      </c>
      <c r="E9503">
        <v>1</v>
      </c>
      <c r="F9503">
        <v>0.05</v>
      </c>
      <c r="G9503">
        <v>49003</v>
      </c>
      <c r="H9503">
        <v>46552.85</v>
      </c>
      <c r="I9503">
        <v>0.31</v>
      </c>
      <c r="J9503" s="2" t="s">
        <v>19997</v>
      </c>
      <c r="K9503" t="str">
        <f>_xlfn.XLOOKUP(D9503,Products!A:A,Products!C:C,"")</f>
        <v>Beauty &amp; Personal Care</v>
      </c>
      <c r="L9503" t="str">
        <f>_xlfn.XLOOKUP(C9503,Customers!A:A,Customers!D:D,"")</f>
        <v>Karnataka</v>
      </c>
      <c r="M9503" t="str">
        <f>_xlfn.XLOOKUP(C9503,Customers!A:A,Customers!E:E,"")</f>
        <v>Corporate</v>
      </c>
    </row>
    <row r="9504" spans="1:13" x14ac:dyDescent="0.25">
      <c r="A9504" t="s">
        <v>19998</v>
      </c>
      <c r="B9504" s="1">
        <v>45757</v>
      </c>
      <c r="C9504" t="s">
        <v>2073</v>
      </c>
      <c r="D9504" t="s">
        <v>393</v>
      </c>
      <c r="E9504">
        <v>1</v>
      </c>
      <c r="F9504">
        <v>0</v>
      </c>
      <c r="G9504">
        <v>11721</v>
      </c>
      <c r="H9504">
        <v>11721</v>
      </c>
      <c r="I9504">
        <v>0.16</v>
      </c>
      <c r="J9504" s="2" t="s">
        <v>19999</v>
      </c>
      <c r="K9504" t="str">
        <f>_xlfn.XLOOKUP(D9504,Products!A:A,Products!C:C,"")</f>
        <v>Technology</v>
      </c>
      <c r="L9504" t="str">
        <f>_xlfn.XLOOKUP(C9504,Customers!A:A,Customers!D:D,"")</f>
        <v>West Bengal</v>
      </c>
      <c r="M9504" t="str">
        <f>_xlfn.XLOOKUP(C9504,Customers!A:A,Customers!E:E,"")</f>
        <v>Small Business</v>
      </c>
    </row>
    <row r="9505" spans="1:13" x14ac:dyDescent="0.25">
      <c r="A9505" t="s">
        <v>20000</v>
      </c>
      <c r="B9505" s="1">
        <v>45951</v>
      </c>
      <c r="C9505" t="s">
        <v>11</v>
      </c>
      <c r="D9505" t="s">
        <v>601</v>
      </c>
      <c r="E9505">
        <v>1</v>
      </c>
      <c r="F9505">
        <v>0</v>
      </c>
      <c r="G9505">
        <v>5121</v>
      </c>
      <c r="H9505">
        <v>5121</v>
      </c>
      <c r="I9505">
        <v>0.28000000000000003</v>
      </c>
      <c r="J9505" s="2" t="s">
        <v>20001</v>
      </c>
      <c r="K9505" t="str">
        <f>_xlfn.XLOOKUP(D9505,Products!A:A,Products!C:C,"")</f>
        <v>Office Supplies</v>
      </c>
      <c r="L9505" t="str">
        <f>_xlfn.XLOOKUP(C9505,Customers!A:A,Customers!D:D,"")</f>
        <v>Delhi</v>
      </c>
      <c r="M9505" t="str">
        <f>_xlfn.XLOOKUP(C9505,Customers!A:A,Customers!E:E,"")</f>
        <v>Consumer</v>
      </c>
    </row>
    <row r="9506" spans="1:13" x14ac:dyDescent="0.25">
      <c r="A9506" t="s">
        <v>20002</v>
      </c>
      <c r="B9506" s="1">
        <v>45781</v>
      </c>
      <c r="C9506" t="s">
        <v>1317</v>
      </c>
      <c r="D9506" t="s">
        <v>32</v>
      </c>
      <c r="E9506">
        <v>2</v>
      </c>
      <c r="F9506">
        <v>0</v>
      </c>
      <c r="G9506">
        <v>7879</v>
      </c>
      <c r="H9506">
        <v>15758</v>
      </c>
      <c r="I9506">
        <v>0.16</v>
      </c>
      <c r="J9506" s="2" t="s">
        <v>20003</v>
      </c>
      <c r="K9506" t="str">
        <f>_xlfn.XLOOKUP(D9506,Products!A:A,Products!C:C,"")</f>
        <v>Technology</v>
      </c>
      <c r="L9506" t="str">
        <f>_xlfn.XLOOKUP(C9506,Customers!A:A,Customers!D:D,"")</f>
        <v>Chandigarh</v>
      </c>
      <c r="M9506" t="str">
        <f>_xlfn.XLOOKUP(C9506,Customers!A:A,Customers!E:E,"")</f>
        <v>Consumer</v>
      </c>
    </row>
    <row r="9507" spans="1:13" x14ac:dyDescent="0.25">
      <c r="A9507" t="s">
        <v>20004</v>
      </c>
      <c r="B9507" s="1">
        <v>45749</v>
      </c>
      <c r="C9507" t="s">
        <v>3566</v>
      </c>
      <c r="D9507" t="s">
        <v>139</v>
      </c>
      <c r="E9507">
        <v>3</v>
      </c>
      <c r="F9507">
        <v>0.05</v>
      </c>
      <c r="G9507">
        <v>7732</v>
      </c>
      <c r="H9507">
        <v>22036.2</v>
      </c>
      <c r="I9507">
        <v>0.22</v>
      </c>
      <c r="J9507" s="2" t="s">
        <v>20005</v>
      </c>
      <c r="K9507" t="str">
        <f>_xlfn.XLOOKUP(D9507,Products!A:A,Products!C:C,"")</f>
        <v>Furniture</v>
      </c>
      <c r="L9507" t="str">
        <f>_xlfn.XLOOKUP(C9507,Customers!A:A,Customers!D:D,"")</f>
        <v>Tamil Nadu</v>
      </c>
      <c r="M9507" t="str">
        <f>_xlfn.XLOOKUP(C9507,Customers!A:A,Customers!E:E,"")</f>
        <v>Consumer</v>
      </c>
    </row>
    <row r="9508" spans="1:13" x14ac:dyDescent="0.25">
      <c r="A9508" t="s">
        <v>20006</v>
      </c>
      <c r="B9508" s="1">
        <v>45912</v>
      </c>
      <c r="C9508" t="s">
        <v>2017</v>
      </c>
      <c r="D9508" t="s">
        <v>41</v>
      </c>
      <c r="E9508">
        <v>3</v>
      </c>
      <c r="F9508">
        <v>0.1</v>
      </c>
      <c r="G9508">
        <v>4623</v>
      </c>
      <c r="H9508">
        <v>12482.1</v>
      </c>
      <c r="I9508">
        <v>0.28000000000000003</v>
      </c>
      <c r="J9508" s="2" t="s">
        <v>20007</v>
      </c>
      <c r="K9508" t="str">
        <f>_xlfn.XLOOKUP(D9508,Products!A:A,Products!C:C,"")</f>
        <v>Office Supplies</v>
      </c>
      <c r="L9508" t="str">
        <f>_xlfn.XLOOKUP(C9508,Customers!A:A,Customers!D:D,"")</f>
        <v>Tamil Nadu</v>
      </c>
      <c r="M9508" t="str">
        <f>_xlfn.XLOOKUP(C9508,Customers!A:A,Customers!E:E,"")</f>
        <v>Consumer</v>
      </c>
    </row>
    <row r="9509" spans="1:13" x14ac:dyDescent="0.25">
      <c r="A9509" t="s">
        <v>20008</v>
      </c>
      <c r="B9509" s="1">
        <v>45754</v>
      </c>
      <c r="C9509" t="s">
        <v>2633</v>
      </c>
      <c r="D9509" t="s">
        <v>271</v>
      </c>
      <c r="E9509">
        <v>1</v>
      </c>
      <c r="F9509">
        <v>0.1</v>
      </c>
      <c r="G9509">
        <v>44505</v>
      </c>
      <c r="H9509">
        <v>40054.5</v>
      </c>
      <c r="I9509">
        <v>0.19</v>
      </c>
      <c r="J9509" s="2" t="s">
        <v>20009</v>
      </c>
      <c r="K9509" t="str">
        <f>_xlfn.XLOOKUP(D9509,Products!A:A,Products!C:C,"")</f>
        <v>Home Appliances</v>
      </c>
      <c r="L9509" t="str">
        <f>_xlfn.XLOOKUP(C9509,Customers!A:A,Customers!D:D,"")</f>
        <v>Chandigarh</v>
      </c>
      <c r="M9509" t="str">
        <f>_xlfn.XLOOKUP(C9509,Customers!A:A,Customers!E:E,"")</f>
        <v>Consumer</v>
      </c>
    </row>
    <row r="9510" spans="1:13" x14ac:dyDescent="0.25">
      <c r="A9510" t="s">
        <v>20010</v>
      </c>
      <c r="B9510" s="1">
        <v>45663</v>
      </c>
      <c r="C9510" t="s">
        <v>2819</v>
      </c>
      <c r="D9510" t="s">
        <v>73</v>
      </c>
      <c r="E9510">
        <v>3</v>
      </c>
      <c r="F9510">
        <v>0.05</v>
      </c>
      <c r="G9510">
        <v>24549</v>
      </c>
      <c r="H9510">
        <v>69964.649999999994</v>
      </c>
      <c r="I9510">
        <v>0.19</v>
      </c>
      <c r="J9510" s="2" t="s">
        <v>20011</v>
      </c>
      <c r="K9510" t="str">
        <f>_xlfn.XLOOKUP(D9510,Products!A:A,Products!C:C,"")</f>
        <v>Home Appliances</v>
      </c>
      <c r="L9510" t="str">
        <f>_xlfn.XLOOKUP(C9510,Customers!A:A,Customers!D:D,"")</f>
        <v>Gujarat</v>
      </c>
      <c r="M9510" t="str">
        <f>_xlfn.XLOOKUP(C9510,Customers!A:A,Customers!E:E,"")</f>
        <v>Consumer</v>
      </c>
    </row>
    <row r="9511" spans="1:13" x14ac:dyDescent="0.25">
      <c r="A9511" t="s">
        <v>20012</v>
      </c>
      <c r="B9511" s="1">
        <v>45826</v>
      </c>
      <c r="C9511" t="s">
        <v>880</v>
      </c>
      <c r="D9511" t="s">
        <v>257</v>
      </c>
      <c r="E9511">
        <v>5</v>
      </c>
      <c r="F9511">
        <v>0</v>
      </c>
      <c r="G9511">
        <v>19803</v>
      </c>
      <c r="H9511">
        <v>99015</v>
      </c>
      <c r="I9511">
        <v>0.16</v>
      </c>
      <c r="J9511" s="2" t="s">
        <v>20013</v>
      </c>
      <c r="K9511" t="str">
        <f>_xlfn.XLOOKUP(D9511,Products!A:A,Products!C:C,"")</f>
        <v>Technology</v>
      </c>
      <c r="L9511" t="str">
        <f>_xlfn.XLOOKUP(C9511,Customers!A:A,Customers!D:D,"")</f>
        <v>Karnataka</v>
      </c>
      <c r="M9511" t="str">
        <f>_xlfn.XLOOKUP(C9511,Customers!A:A,Customers!E:E,"")</f>
        <v>Corporate</v>
      </c>
    </row>
    <row r="9512" spans="1:13" x14ac:dyDescent="0.25">
      <c r="A9512" t="s">
        <v>20014</v>
      </c>
      <c r="B9512" s="1">
        <v>45928</v>
      </c>
      <c r="C9512" t="s">
        <v>4223</v>
      </c>
      <c r="D9512" t="s">
        <v>493</v>
      </c>
      <c r="E9512">
        <v>2</v>
      </c>
      <c r="F9512">
        <v>0.25</v>
      </c>
      <c r="G9512">
        <v>31802</v>
      </c>
      <c r="H9512">
        <v>47703</v>
      </c>
      <c r="I9512">
        <v>0.19</v>
      </c>
      <c r="J9512" s="2" t="s">
        <v>20015</v>
      </c>
      <c r="K9512" t="str">
        <f>_xlfn.XLOOKUP(D9512,Products!A:A,Products!C:C,"")</f>
        <v>Home Appliances</v>
      </c>
      <c r="L9512" t="str">
        <f>_xlfn.XLOOKUP(C9512,Customers!A:A,Customers!D:D,"")</f>
        <v>West Bengal</v>
      </c>
      <c r="M9512" t="str">
        <f>_xlfn.XLOOKUP(C9512,Customers!A:A,Customers!E:E,"")</f>
        <v>Consumer</v>
      </c>
    </row>
    <row r="9513" spans="1:13" x14ac:dyDescent="0.25">
      <c r="A9513" t="s">
        <v>20016</v>
      </c>
      <c r="B9513" s="1">
        <v>45765</v>
      </c>
      <c r="C9513" t="s">
        <v>59</v>
      </c>
      <c r="D9513" t="s">
        <v>92</v>
      </c>
      <c r="E9513">
        <v>3</v>
      </c>
      <c r="F9513">
        <v>0.1</v>
      </c>
      <c r="G9513">
        <v>41116</v>
      </c>
      <c r="H9513">
        <v>111013.2</v>
      </c>
      <c r="I9513">
        <v>0.19</v>
      </c>
      <c r="J9513" s="2" t="s">
        <v>20017</v>
      </c>
      <c r="K9513" t="str">
        <f>_xlfn.XLOOKUP(D9513,Products!A:A,Products!C:C,"")</f>
        <v>Home Appliances</v>
      </c>
      <c r="L9513" t="str">
        <f>_xlfn.XLOOKUP(C9513,Customers!A:A,Customers!D:D,"")</f>
        <v>Karnataka</v>
      </c>
      <c r="M9513" t="str">
        <f>_xlfn.XLOOKUP(C9513,Customers!A:A,Customers!E:E,"")</f>
        <v>Consumer</v>
      </c>
    </row>
    <row r="9514" spans="1:13" x14ac:dyDescent="0.25">
      <c r="A9514" t="s">
        <v>20018</v>
      </c>
      <c r="B9514" s="1">
        <v>45956</v>
      </c>
      <c r="C9514" t="s">
        <v>1800</v>
      </c>
      <c r="D9514" t="s">
        <v>45</v>
      </c>
      <c r="E9514">
        <v>4</v>
      </c>
      <c r="F9514">
        <v>0.15</v>
      </c>
      <c r="G9514">
        <v>26232</v>
      </c>
      <c r="H9514">
        <v>89188.800000000003</v>
      </c>
      <c r="I9514">
        <v>0.22</v>
      </c>
      <c r="J9514" s="2" t="s">
        <v>20019</v>
      </c>
      <c r="K9514" t="str">
        <f>_xlfn.XLOOKUP(D9514,Products!A:A,Products!C:C,"")</f>
        <v>Furniture</v>
      </c>
      <c r="L9514" t="str">
        <f>_xlfn.XLOOKUP(C9514,Customers!A:A,Customers!D:D,"")</f>
        <v>Delhi</v>
      </c>
      <c r="M9514" t="str">
        <f>_xlfn.XLOOKUP(C9514,Customers!A:A,Customers!E:E,"")</f>
        <v>Corporate</v>
      </c>
    </row>
    <row r="9515" spans="1:13" x14ac:dyDescent="0.25">
      <c r="A9515" t="s">
        <v>20020</v>
      </c>
      <c r="B9515" s="1">
        <v>45704</v>
      </c>
      <c r="C9515" t="s">
        <v>4117</v>
      </c>
      <c r="D9515" t="s">
        <v>85</v>
      </c>
      <c r="E9515">
        <v>1</v>
      </c>
      <c r="F9515">
        <v>0.15</v>
      </c>
      <c r="G9515">
        <v>28518</v>
      </c>
      <c r="H9515">
        <v>24240.3</v>
      </c>
      <c r="I9515">
        <v>0.31</v>
      </c>
      <c r="J9515" s="2" t="s">
        <v>20021</v>
      </c>
      <c r="K9515" t="str">
        <f>_xlfn.XLOOKUP(D9515,Products!A:A,Products!C:C,"")</f>
        <v>Beauty &amp; Personal Care</v>
      </c>
      <c r="L9515" t="str">
        <f>_xlfn.XLOOKUP(C9515,Customers!A:A,Customers!D:D,"")</f>
        <v>Maharashtra</v>
      </c>
      <c r="M9515" t="str">
        <f>_xlfn.XLOOKUP(C9515,Customers!A:A,Customers!E:E,"")</f>
        <v>Corporate</v>
      </c>
    </row>
    <row r="9516" spans="1:13" x14ac:dyDescent="0.25">
      <c r="A9516" t="s">
        <v>20022</v>
      </c>
      <c r="B9516" s="1">
        <v>45756</v>
      </c>
      <c r="C9516" t="s">
        <v>368</v>
      </c>
      <c r="D9516" t="s">
        <v>92</v>
      </c>
      <c r="E9516">
        <v>1</v>
      </c>
      <c r="F9516">
        <v>0.05</v>
      </c>
      <c r="G9516">
        <v>41116</v>
      </c>
      <c r="H9516">
        <v>39060.199999999997</v>
      </c>
      <c r="I9516">
        <v>0.19</v>
      </c>
      <c r="J9516" s="2" t="s">
        <v>20023</v>
      </c>
      <c r="K9516" t="str">
        <f>_xlfn.XLOOKUP(D9516,Products!A:A,Products!C:C,"")</f>
        <v>Home Appliances</v>
      </c>
      <c r="L9516" t="str">
        <f>_xlfn.XLOOKUP(C9516,Customers!A:A,Customers!D:D,"")</f>
        <v>Delhi</v>
      </c>
      <c r="M9516" t="str">
        <f>_xlfn.XLOOKUP(C9516,Customers!A:A,Customers!E:E,"")</f>
        <v>Consumer</v>
      </c>
    </row>
    <row r="9517" spans="1:13" x14ac:dyDescent="0.25">
      <c r="A9517" t="s">
        <v>20024</v>
      </c>
      <c r="B9517" s="1">
        <v>45671</v>
      </c>
      <c r="C9517" t="s">
        <v>9118</v>
      </c>
      <c r="D9517" t="s">
        <v>20</v>
      </c>
      <c r="E9517">
        <v>5</v>
      </c>
      <c r="F9517">
        <v>0.1</v>
      </c>
      <c r="G9517">
        <v>30563</v>
      </c>
      <c r="H9517">
        <v>137533.5</v>
      </c>
      <c r="I9517">
        <v>0.19</v>
      </c>
      <c r="J9517" s="2" t="s">
        <v>20025</v>
      </c>
      <c r="K9517" t="str">
        <f>_xlfn.XLOOKUP(D9517,Products!A:A,Products!C:C,"")</f>
        <v>Home Appliances</v>
      </c>
      <c r="L9517" t="str">
        <f>_xlfn.XLOOKUP(C9517,Customers!A:A,Customers!D:D,"")</f>
        <v>Uttar Pradesh</v>
      </c>
      <c r="M9517" t="str">
        <f>_xlfn.XLOOKUP(C9517,Customers!A:A,Customers!E:E,"")</f>
        <v>Consumer</v>
      </c>
    </row>
    <row r="9518" spans="1:13" x14ac:dyDescent="0.25">
      <c r="A9518" t="s">
        <v>20026</v>
      </c>
      <c r="B9518" s="1">
        <v>45851</v>
      </c>
      <c r="C9518" t="s">
        <v>1511</v>
      </c>
      <c r="D9518" t="s">
        <v>37</v>
      </c>
      <c r="E9518">
        <v>2</v>
      </c>
      <c r="F9518">
        <v>0.1</v>
      </c>
      <c r="G9518">
        <v>3110</v>
      </c>
      <c r="H9518">
        <v>5598</v>
      </c>
      <c r="I9518">
        <v>0.31</v>
      </c>
      <c r="J9518" s="2" t="s">
        <v>20027</v>
      </c>
      <c r="K9518" t="str">
        <f>_xlfn.XLOOKUP(D9518,Products!A:A,Products!C:C,"")</f>
        <v>Beauty &amp; Personal Care</v>
      </c>
      <c r="L9518" t="str">
        <f>_xlfn.XLOOKUP(C9518,Customers!A:A,Customers!D:D,"")</f>
        <v>West Bengal</v>
      </c>
      <c r="M9518" t="str">
        <f>_xlfn.XLOOKUP(C9518,Customers!A:A,Customers!E:E,"")</f>
        <v>Consumer</v>
      </c>
    </row>
    <row r="9519" spans="1:13" x14ac:dyDescent="0.25">
      <c r="A9519" t="s">
        <v>20028</v>
      </c>
      <c r="B9519" s="1">
        <v>45814</v>
      </c>
      <c r="C9519" t="s">
        <v>2770</v>
      </c>
      <c r="D9519" t="s">
        <v>28</v>
      </c>
      <c r="E9519">
        <v>3</v>
      </c>
      <c r="F9519">
        <v>0.05</v>
      </c>
      <c r="G9519">
        <v>49003</v>
      </c>
      <c r="H9519">
        <v>139658.54999999999</v>
      </c>
      <c r="I9519">
        <v>0.31</v>
      </c>
      <c r="J9519" s="2" t="s">
        <v>20029</v>
      </c>
      <c r="K9519" t="str">
        <f>_xlfn.XLOOKUP(D9519,Products!A:A,Products!C:C,"")</f>
        <v>Beauty &amp; Personal Care</v>
      </c>
      <c r="L9519" t="str">
        <f>_xlfn.XLOOKUP(C9519,Customers!A:A,Customers!D:D,"")</f>
        <v>Maharashtra</v>
      </c>
      <c r="M9519" t="str">
        <f>_xlfn.XLOOKUP(C9519,Customers!A:A,Customers!E:E,"")</f>
        <v>Corporate</v>
      </c>
    </row>
    <row r="9520" spans="1:13" x14ac:dyDescent="0.25">
      <c r="A9520" t="s">
        <v>20030</v>
      </c>
      <c r="B9520" s="1">
        <v>45811</v>
      </c>
      <c r="C9520" t="s">
        <v>12371</v>
      </c>
      <c r="D9520" t="s">
        <v>455</v>
      </c>
      <c r="E9520">
        <v>3</v>
      </c>
      <c r="F9520">
        <v>0.15</v>
      </c>
      <c r="G9520">
        <v>17932</v>
      </c>
      <c r="H9520">
        <v>45726.6</v>
      </c>
      <c r="I9520">
        <v>0.16</v>
      </c>
      <c r="J9520" s="2" t="s">
        <v>20031</v>
      </c>
      <c r="K9520" t="str">
        <f>_xlfn.XLOOKUP(D9520,Products!A:A,Products!C:C,"")</f>
        <v>Technology</v>
      </c>
      <c r="L9520" t="str">
        <f>_xlfn.XLOOKUP(C9520,Customers!A:A,Customers!D:D,"")</f>
        <v>West Bengal</v>
      </c>
      <c r="M9520" t="str">
        <f>_xlfn.XLOOKUP(C9520,Customers!A:A,Customers!E:E,"")</f>
        <v>Corporate</v>
      </c>
    </row>
    <row r="9521" spans="1:13" x14ac:dyDescent="0.25">
      <c r="A9521" t="s">
        <v>20032</v>
      </c>
      <c r="B9521" s="1">
        <v>45772</v>
      </c>
      <c r="C9521" t="s">
        <v>2740</v>
      </c>
      <c r="D9521" t="s">
        <v>425</v>
      </c>
      <c r="E9521">
        <v>1</v>
      </c>
      <c r="F9521">
        <v>0.15</v>
      </c>
      <c r="G9521">
        <v>39150</v>
      </c>
      <c r="H9521">
        <v>33277.5</v>
      </c>
      <c r="I9521">
        <v>0.28000000000000003</v>
      </c>
      <c r="J9521" s="2" t="s">
        <v>20033</v>
      </c>
      <c r="K9521" t="str">
        <f>_xlfn.XLOOKUP(D9521,Products!A:A,Products!C:C,"")</f>
        <v>Office Supplies</v>
      </c>
      <c r="L9521" t="str">
        <f>_xlfn.XLOOKUP(C9521,Customers!A:A,Customers!D:D,"")</f>
        <v>Tamil Nadu</v>
      </c>
      <c r="M9521" t="str">
        <f>_xlfn.XLOOKUP(C9521,Customers!A:A,Customers!E:E,"")</f>
        <v>Consumer</v>
      </c>
    </row>
    <row r="9522" spans="1:13" x14ac:dyDescent="0.25">
      <c r="A9522" t="s">
        <v>20034</v>
      </c>
      <c r="B9522" s="1">
        <v>45915</v>
      </c>
      <c r="C9522" t="s">
        <v>1274</v>
      </c>
      <c r="D9522" t="s">
        <v>152</v>
      </c>
      <c r="E9522">
        <v>2</v>
      </c>
      <c r="F9522">
        <v>0.05</v>
      </c>
      <c r="G9522">
        <v>32777</v>
      </c>
      <c r="H9522" s="2" t="s">
        <v>3428</v>
      </c>
      <c r="I9522">
        <v>0.19</v>
      </c>
      <c r="J9522" s="2" t="s">
        <v>20035</v>
      </c>
      <c r="K9522" t="str">
        <f>_xlfn.XLOOKUP(D9522,Products!A:A,Products!C:C,"")</f>
        <v>Home Appliances</v>
      </c>
      <c r="L9522" t="str">
        <f>_xlfn.XLOOKUP(C9522,Customers!A:A,Customers!D:D,"")</f>
        <v>Telangana</v>
      </c>
      <c r="M9522" t="str">
        <f>_xlfn.XLOOKUP(C9522,Customers!A:A,Customers!E:E,"")</f>
        <v>Corporate</v>
      </c>
    </row>
    <row r="9523" spans="1:13" x14ac:dyDescent="0.25">
      <c r="A9523" t="s">
        <v>20036</v>
      </c>
      <c r="B9523" s="1">
        <v>45802</v>
      </c>
      <c r="C9523" t="s">
        <v>3293</v>
      </c>
      <c r="D9523" t="s">
        <v>291</v>
      </c>
      <c r="E9523">
        <v>2</v>
      </c>
      <c r="F9523">
        <v>0</v>
      </c>
      <c r="G9523">
        <v>46621</v>
      </c>
      <c r="H9523">
        <v>93242</v>
      </c>
      <c r="I9523">
        <v>0.19</v>
      </c>
      <c r="J9523" s="2" t="s">
        <v>20037</v>
      </c>
      <c r="K9523" t="str">
        <f>_xlfn.XLOOKUP(D9523,Products!A:A,Products!C:C,"")</f>
        <v>Home Appliances</v>
      </c>
      <c r="L9523" t="str">
        <f>_xlfn.XLOOKUP(C9523,Customers!A:A,Customers!D:D,"")</f>
        <v>Chandigarh</v>
      </c>
      <c r="M9523" t="str">
        <f>_xlfn.XLOOKUP(C9523,Customers!A:A,Customers!E:E,"")</f>
        <v>Consumer</v>
      </c>
    </row>
    <row r="9524" spans="1:13" x14ac:dyDescent="0.25">
      <c r="A9524" t="s">
        <v>20038</v>
      </c>
      <c r="B9524" s="1">
        <v>45948</v>
      </c>
      <c r="C9524" t="s">
        <v>761</v>
      </c>
      <c r="D9524" t="s">
        <v>24</v>
      </c>
      <c r="E9524">
        <v>1</v>
      </c>
      <c r="F9524">
        <v>0.05</v>
      </c>
      <c r="G9524">
        <v>48370</v>
      </c>
      <c r="H9524">
        <v>45951.5</v>
      </c>
      <c r="I9524">
        <v>0.16</v>
      </c>
      <c r="J9524" s="2" t="s">
        <v>20039</v>
      </c>
      <c r="K9524" t="str">
        <f>_xlfn.XLOOKUP(D9524,Products!A:A,Products!C:C,"")</f>
        <v>Technology</v>
      </c>
      <c r="L9524" t="str">
        <f>_xlfn.XLOOKUP(C9524,Customers!A:A,Customers!D:D,"")</f>
        <v>Delhi</v>
      </c>
      <c r="M9524" t="str">
        <f>_xlfn.XLOOKUP(C9524,Customers!A:A,Customers!E:E,"")</f>
        <v>Consumer</v>
      </c>
    </row>
    <row r="9525" spans="1:13" x14ac:dyDescent="0.25">
      <c r="A9525" t="s">
        <v>20040</v>
      </c>
      <c r="B9525" s="1">
        <v>45667</v>
      </c>
      <c r="C9525" t="s">
        <v>9101</v>
      </c>
      <c r="D9525" t="s">
        <v>444</v>
      </c>
      <c r="E9525">
        <v>1</v>
      </c>
      <c r="F9525">
        <v>0</v>
      </c>
      <c r="G9525">
        <v>16218</v>
      </c>
      <c r="H9525">
        <v>16218</v>
      </c>
      <c r="I9525">
        <v>0.19</v>
      </c>
      <c r="J9525" s="2" t="s">
        <v>20041</v>
      </c>
      <c r="K9525" t="str">
        <f>_xlfn.XLOOKUP(D9525,Products!A:A,Products!C:C,"")</f>
        <v>Home Appliances</v>
      </c>
      <c r="L9525" t="str">
        <f>_xlfn.XLOOKUP(C9525,Customers!A:A,Customers!D:D,"")</f>
        <v>Karnataka</v>
      </c>
      <c r="M9525" t="str">
        <f>_xlfn.XLOOKUP(C9525,Customers!A:A,Customers!E:E,"")</f>
        <v>Consumer</v>
      </c>
    </row>
    <row r="9526" spans="1:13" x14ac:dyDescent="0.25">
      <c r="A9526" t="s">
        <v>20042</v>
      </c>
      <c r="B9526" s="1">
        <v>45871</v>
      </c>
      <c r="C9526" t="s">
        <v>290</v>
      </c>
      <c r="D9526" t="s">
        <v>425</v>
      </c>
      <c r="E9526">
        <v>2</v>
      </c>
      <c r="F9526">
        <v>0</v>
      </c>
      <c r="G9526">
        <v>39150</v>
      </c>
      <c r="H9526">
        <v>78300</v>
      </c>
      <c r="I9526">
        <v>0.28000000000000003</v>
      </c>
      <c r="J9526">
        <v>21356.6795619392</v>
      </c>
      <c r="K9526" t="str">
        <f>_xlfn.XLOOKUP(D9526,Products!A:A,Products!C:C,"")</f>
        <v>Office Supplies</v>
      </c>
      <c r="L9526" t="str">
        <f>_xlfn.XLOOKUP(C9526,Customers!A:A,Customers!D:D,"")</f>
        <v>Tamil Nadu</v>
      </c>
      <c r="M9526" t="str">
        <f>_xlfn.XLOOKUP(C9526,Customers!A:A,Customers!E:E,"")</f>
        <v>Consumer</v>
      </c>
    </row>
    <row r="9527" spans="1:13" x14ac:dyDescent="0.25">
      <c r="A9527" t="s">
        <v>20043</v>
      </c>
      <c r="B9527" s="1">
        <v>45890</v>
      </c>
      <c r="C9527" t="s">
        <v>3042</v>
      </c>
      <c r="D9527" t="s">
        <v>626</v>
      </c>
      <c r="E9527">
        <v>1</v>
      </c>
      <c r="F9527">
        <v>0.05</v>
      </c>
      <c r="G9527">
        <v>27904</v>
      </c>
      <c r="H9527">
        <v>26508.799999999999</v>
      </c>
      <c r="I9527">
        <v>0.22</v>
      </c>
      <c r="J9527" s="2" t="s">
        <v>20044</v>
      </c>
      <c r="K9527" t="str">
        <f>_xlfn.XLOOKUP(D9527,Products!A:A,Products!C:C,"")</f>
        <v>Furniture</v>
      </c>
      <c r="L9527" t="str">
        <f>_xlfn.XLOOKUP(C9527,Customers!A:A,Customers!D:D,"")</f>
        <v>Gujarat</v>
      </c>
      <c r="M9527" t="str">
        <f>_xlfn.XLOOKUP(C9527,Customers!A:A,Customers!E:E,"")</f>
        <v>Small Business</v>
      </c>
    </row>
    <row r="9528" spans="1:13" x14ac:dyDescent="0.25">
      <c r="A9528" t="s">
        <v>20045</v>
      </c>
      <c r="B9528" s="1">
        <v>45828</v>
      </c>
      <c r="C9528" t="s">
        <v>2497</v>
      </c>
      <c r="D9528" t="s">
        <v>179</v>
      </c>
      <c r="E9528">
        <v>1</v>
      </c>
      <c r="F9528">
        <v>0.05</v>
      </c>
      <c r="G9528">
        <v>5109</v>
      </c>
      <c r="H9528">
        <v>4853.55</v>
      </c>
      <c r="I9528">
        <v>0.19</v>
      </c>
      <c r="J9528" s="2" t="s">
        <v>20046</v>
      </c>
      <c r="K9528" t="str">
        <f>_xlfn.XLOOKUP(D9528,Products!A:A,Products!C:C,"")</f>
        <v>Home Appliances</v>
      </c>
      <c r="L9528" t="str">
        <f>_xlfn.XLOOKUP(C9528,Customers!A:A,Customers!D:D,"")</f>
        <v>Gujarat</v>
      </c>
      <c r="M9528" t="str">
        <f>_xlfn.XLOOKUP(C9528,Customers!A:A,Customers!E:E,"")</f>
        <v>Small Business</v>
      </c>
    </row>
    <row r="9529" spans="1:13" x14ac:dyDescent="0.25">
      <c r="A9529" t="s">
        <v>20047</v>
      </c>
      <c r="B9529" s="1">
        <v>45678</v>
      </c>
      <c r="C9529" t="s">
        <v>3050</v>
      </c>
      <c r="D9529" t="s">
        <v>1004</v>
      </c>
      <c r="E9529">
        <v>1</v>
      </c>
      <c r="F9529">
        <v>0.2</v>
      </c>
      <c r="G9529">
        <v>24310</v>
      </c>
      <c r="H9529">
        <v>19448</v>
      </c>
      <c r="I9529">
        <v>0.16</v>
      </c>
      <c r="J9529" s="2" t="s">
        <v>20048</v>
      </c>
      <c r="K9529" t="str">
        <f>_xlfn.XLOOKUP(D9529,Products!A:A,Products!C:C,"")</f>
        <v>Technology</v>
      </c>
      <c r="L9529" t="str">
        <f>_xlfn.XLOOKUP(C9529,Customers!A:A,Customers!D:D,"")</f>
        <v>West Bengal</v>
      </c>
      <c r="M9529" t="str">
        <f>_xlfn.XLOOKUP(C9529,Customers!A:A,Customers!E:E,"")</f>
        <v>Consumer</v>
      </c>
    </row>
    <row r="9530" spans="1:13" x14ac:dyDescent="0.25">
      <c r="A9530" t="s">
        <v>20049</v>
      </c>
      <c r="B9530" s="1">
        <v>45672</v>
      </c>
      <c r="C9530" t="s">
        <v>4509</v>
      </c>
      <c r="D9530" t="s">
        <v>444</v>
      </c>
      <c r="E9530">
        <v>2</v>
      </c>
      <c r="F9530">
        <v>0.15</v>
      </c>
      <c r="G9530">
        <v>16218</v>
      </c>
      <c r="H9530">
        <v>27570.6</v>
      </c>
      <c r="I9530">
        <v>0.19</v>
      </c>
      <c r="J9530" s="2" t="s">
        <v>20050</v>
      </c>
      <c r="K9530" t="str">
        <f>_xlfn.XLOOKUP(D9530,Products!A:A,Products!C:C,"")</f>
        <v>Home Appliances</v>
      </c>
      <c r="L9530" t="str">
        <f>_xlfn.XLOOKUP(C9530,Customers!A:A,Customers!D:D,"")</f>
        <v>Chandigarh</v>
      </c>
      <c r="M9530" t="str">
        <f>_xlfn.XLOOKUP(C9530,Customers!A:A,Customers!E:E,"")</f>
        <v>Consumer</v>
      </c>
    </row>
    <row r="9531" spans="1:13" x14ac:dyDescent="0.25">
      <c r="A9531" t="s">
        <v>20051</v>
      </c>
      <c r="B9531" s="1">
        <v>45783</v>
      </c>
      <c r="C9531" t="s">
        <v>1511</v>
      </c>
      <c r="D9531" t="s">
        <v>473</v>
      </c>
      <c r="E9531">
        <v>3</v>
      </c>
      <c r="F9531">
        <v>0.1</v>
      </c>
      <c r="G9531">
        <v>35424</v>
      </c>
      <c r="H9531">
        <v>95644.800000000003</v>
      </c>
      <c r="I9531">
        <v>0.19</v>
      </c>
      <c r="J9531" s="2" t="s">
        <v>20052</v>
      </c>
      <c r="K9531" t="str">
        <f>_xlfn.XLOOKUP(D9531,Products!A:A,Products!C:C,"")</f>
        <v>Home Appliances</v>
      </c>
      <c r="L9531" t="str">
        <f>_xlfn.XLOOKUP(C9531,Customers!A:A,Customers!D:D,"")</f>
        <v>West Bengal</v>
      </c>
      <c r="M9531" t="str">
        <f>_xlfn.XLOOKUP(C9531,Customers!A:A,Customers!E:E,"")</f>
        <v>Consumer</v>
      </c>
    </row>
    <row r="9532" spans="1:13" x14ac:dyDescent="0.25">
      <c r="A9532" t="s">
        <v>20053</v>
      </c>
      <c r="B9532" s="1">
        <v>45998</v>
      </c>
      <c r="C9532" t="s">
        <v>566</v>
      </c>
      <c r="D9532" t="s">
        <v>455</v>
      </c>
      <c r="E9532">
        <v>2</v>
      </c>
      <c r="F9532">
        <v>0</v>
      </c>
      <c r="G9532">
        <v>17932</v>
      </c>
      <c r="H9532">
        <v>35864</v>
      </c>
      <c r="I9532">
        <v>0.16</v>
      </c>
      <c r="J9532" s="2" t="s">
        <v>20054</v>
      </c>
      <c r="K9532" t="str">
        <f>_xlfn.XLOOKUP(D9532,Products!A:A,Products!C:C,"")</f>
        <v>Technology</v>
      </c>
      <c r="L9532" t="str">
        <f>_xlfn.XLOOKUP(C9532,Customers!A:A,Customers!D:D,"")</f>
        <v>Telangana</v>
      </c>
      <c r="M9532" t="str">
        <f>_xlfn.XLOOKUP(C9532,Customers!A:A,Customers!E:E,"")</f>
        <v>Consumer</v>
      </c>
    </row>
    <row r="9533" spans="1:13" x14ac:dyDescent="0.25">
      <c r="A9533" t="s">
        <v>20055</v>
      </c>
      <c r="B9533" s="1">
        <v>45998</v>
      </c>
      <c r="C9533" t="s">
        <v>8283</v>
      </c>
      <c r="D9533" t="s">
        <v>73</v>
      </c>
      <c r="E9533">
        <v>1</v>
      </c>
      <c r="F9533">
        <v>0</v>
      </c>
      <c r="G9533">
        <v>24549</v>
      </c>
      <c r="H9533">
        <v>24549</v>
      </c>
      <c r="I9533">
        <v>0.19</v>
      </c>
      <c r="J9533" s="2" t="s">
        <v>20056</v>
      </c>
      <c r="K9533" t="str">
        <f>_xlfn.XLOOKUP(D9533,Products!A:A,Products!C:C,"")</f>
        <v>Home Appliances</v>
      </c>
      <c r="L9533" t="str">
        <f>_xlfn.XLOOKUP(C9533,Customers!A:A,Customers!D:D,"")</f>
        <v>Kerala</v>
      </c>
      <c r="M9533" t="str">
        <f>_xlfn.XLOOKUP(C9533,Customers!A:A,Customers!E:E,"")</f>
        <v>Consumer</v>
      </c>
    </row>
    <row r="9534" spans="1:13" x14ac:dyDescent="0.25">
      <c r="A9534" t="s">
        <v>20057</v>
      </c>
      <c r="B9534" s="1">
        <v>45870</v>
      </c>
      <c r="C9534" t="s">
        <v>77</v>
      </c>
      <c r="D9534" t="s">
        <v>187</v>
      </c>
      <c r="E9534">
        <v>5</v>
      </c>
      <c r="F9534">
        <v>0.15</v>
      </c>
      <c r="G9534">
        <v>24562</v>
      </c>
      <c r="H9534">
        <v>104388.5</v>
      </c>
      <c r="I9534">
        <v>0.22</v>
      </c>
      <c r="J9534" s="2" t="s">
        <v>20058</v>
      </c>
      <c r="K9534" t="str">
        <f>_xlfn.XLOOKUP(D9534,Products!A:A,Products!C:C,"")</f>
        <v>Furniture</v>
      </c>
      <c r="L9534" t="str">
        <f>_xlfn.XLOOKUP(C9534,Customers!A:A,Customers!D:D,"")</f>
        <v>West Bengal</v>
      </c>
      <c r="M9534" t="str">
        <f>_xlfn.XLOOKUP(C9534,Customers!A:A,Customers!E:E,"")</f>
        <v>Small Business</v>
      </c>
    </row>
    <row r="9535" spans="1:13" x14ac:dyDescent="0.25">
      <c r="A9535" t="s">
        <v>20059</v>
      </c>
      <c r="B9535" s="1">
        <v>45845</v>
      </c>
      <c r="C9535" t="s">
        <v>869</v>
      </c>
      <c r="D9535" t="s">
        <v>393</v>
      </c>
      <c r="E9535">
        <v>1</v>
      </c>
      <c r="F9535">
        <v>0.1</v>
      </c>
      <c r="G9535">
        <v>11721</v>
      </c>
      <c r="H9535">
        <v>10548.9</v>
      </c>
      <c r="I9535">
        <v>0.16</v>
      </c>
      <c r="J9535" s="2" t="s">
        <v>20060</v>
      </c>
      <c r="K9535" t="str">
        <f>_xlfn.XLOOKUP(D9535,Products!A:A,Products!C:C,"")</f>
        <v>Technology</v>
      </c>
      <c r="L9535" t="str">
        <f>_xlfn.XLOOKUP(C9535,Customers!A:A,Customers!D:D,"")</f>
        <v>West Bengal</v>
      </c>
      <c r="M9535" t="str">
        <f>_xlfn.XLOOKUP(C9535,Customers!A:A,Customers!E:E,"")</f>
        <v>Consumer</v>
      </c>
    </row>
    <row r="9536" spans="1:13" x14ac:dyDescent="0.25">
      <c r="A9536" t="s">
        <v>20061</v>
      </c>
      <c r="B9536" s="1">
        <v>45829</v>
      </c>
      <c r="C9536" t="s">
        <v>1966</v>
      </c>
      <c r="D9536" t="s">
        <v>204</v>
      </c>
      <c r="E9536">
        <v>1</v>
      </c>
      <c r="F9536">
        <v>0</v>
      </c>
      <c r="G9536">
        <v>19940</v>
      </c>
      <c r="H9536">
        <v>19940</v>
      </c>
      <c r="I9536">
        <v>0.16</v>
      </c>
      <c r="J9536" s="2" t="s">
        <v>20062</v>
      </c>
      <c r="K9536" t="str">
        <f>_xlfn.XLOOKUP(D9536,Products!A:A,Products!C:C,"")</f>
        <v>Technology</v>
      </c>
      <c r="L9536" t="str">
        <f>_xlfn.XLOOKUP(C9536,Customers!A:A,Customers!D:D,"")</f>
        <v>Delhi</v>
      </c>
      <c r="M9536" t="str">
        <f>_xlfn.XLOOKUP(C9536,Customers!A:A,Customers!E:E,"")</f>
        <v>Consumer</v>
      </c>
    </row>
    <row r="9537" spans="1:13" x14ac:dyDescent="0.25">
      <c r="A9537" t="s">
        <v>20063</v>
      </c>
      <c r="B9537" s="1">
        <v>45904</v>
      </c>
      <c r="C9537" t="s">
        <v>1441</v>
      </c>
      <c r="D9537" t="s">
        <v>278</v>
      </c>
      <c r="E9537">
        <v>1</v>
      </c>
      <c r="F9537">
        <v>0.2</v>
      </c>
      <c r="G9537">
        <v>23506</v>
      </c>
      <c r="H9537">
        <v>18804.8</v>
      </c>
      <c r="I9537">
        <v>0.31</v>
      </c>
      <c r="J9537" s="2" t="s">
        <v>20064</v>
      </c>
      <c r="K9537" t="str">
        <f>_xlfn.XLOOKUP(D9537,Products!A:A,Products!C:C,"")</f>
        <v>Beauty &amp; Personal Care</v>
      </c>
      <c r="L9537" t="str">
        <f>_xlfn.XLOOKUP(C9537,Customers!A:A,Customers!D:D,"")</f>
        <v>Uttar Pradesh</v>
      </c>
      <c r="M9537" t="str">
        <f>_xlfn.XLOOKUP(C9537,Customers!A:A,Customers!E:E,"")</f>
        <v>Consumer</v>
      </c>
    </row>
    <row r="9538" spans="1:13" x14ac:dyDescent="0.25">
      <c r="A9538" t="s">
        <v>20065</v>
      </c>
      <c r="B9538" s="1">
        <v>45662</v>
      </c>
      <c r="C9538" t="s">
        <v>3021</v>
      </c>
      <c r="D9538" t="s">
        <v>200</v>
      </c>
      <c r="E9538">
        <v>1</v>
      </c>
      <c r="F9538">
        <v>0.05</v>
      </c>
      <c r="G9538">
        <v>28530</v>
      </c>
      <c r="H9538">
        <v>27103.5</v>
      </c>
      <c r="I9538">
        <v>0.16</v>
      </c>
      <c r="J9538" s="2" t="s">
        <v>20066</v>
      </c>
      <c r="K9538" t="str">
        <f>_xlfn.XLOOKUP(D9538,Products!A:A,Products!C:C,"")</f>
        <v>Technology</v>
      </c>
      <c r="L9538" t="str">
        <f>_xlfn.XLOOKUP(C9538,Customers!A:A,Customers!D:D,"")</f>
        <v>Gujarat</v>
      </c>
      <c r="M9538" t="str">
        <f>_xlfn.XLOOKUP(C9538,Customers!A:A,Customers!E:E,"")</f>
        <v>Corporate</v>
      </c>
    </row>
    <row r="9539" spans="1:13" x14ac:dyDescent="0.25">
      <c r="A9539" t="s">
        <v>20067</v>
      </c>
      <c r="B9539" s="1">
        <v>45888</v>
      </c>
      <c r="C9539" t="s">
        <v>3543</v>
      </c>
      <c r="D9539" t="s">
        <v>12</v>
      </c>
      <c r="E9539">
        <v>1</v>
      </c>
      <c r="F9539">
        <v>0.1</v>
      </c>
      <c r="G9539">
        <v>17633</v>
      </c>
      <c r="H9539">
        <v>15869.7</v>
      </c>
      <c r="I9539">
        <v>0.19</v>
      </c>
      <c r="J9539" s="2" t="s">
        <v>20068</v>
      </c>
      <c r="K9539" t="str">
        <f>_xlfn.XLOOKUP(D9539,Products!A:A,Products!C:C,"")</f>
        <v>Home Appliances</v>
      </c>
      <c r="L9539" t="str">
        <f>_xlfn.XLOOKUP(C9539,Customers!A:A,Customers!D:D,"")</f>
        <v>Chandigarh</v>
      </c>
      <c r="M9539" t="str">
        <f>_xlfn.XLOOKUP(C9539,Customers!A:A,Customers!E:E,"")</f>
        <v>Consumer</v>
      </c>
    </row>
    <row r="9540" spans="1:13" x14ac:dyDescent="0.25">
      <c r="A9540" t="s">
        <v>20069</v>
      </c>
      <c r="B9540" s="1">
        <v>45858</v>
      </c>
      <c r="C9540" t="s">
        <v>2724</v>
      </c>
      <c r="D9540" t="s">
        <v>309</v>
      </c>
      <c r="E9540">
        <v>1</v>
      </c>
      <c r="F9540">
        <v>0.25</v>
      </c>
      <c r="G9540">
        <v>3506</v>
      </c>
      <c r="H9540">
        <v>2629.5</v>
      </c>
      <c r="I9540">
        <v>0.19</v>
      </c>
      <c r="J9540" s="2" t="s">
        <v>20070</v>
      </c>
      <c r="K9540" t="str">
        <f>_xlfn.XLOOKUP(D9540,Products!A:A,Products!C:C,"")</f>
        <v>Home Appliances</v>
      </c>
      <c r="L9540" t="str">
        <f>_xlfn.XLOOKUP(C9540,Customers!A:A,Customers!D:D,"")</f>
        <v>Rajasthan</v>
      </c>
      <c r="M9540" t="str">
        <f>_xlfn.XLOOKUP(C9540,Customers!A:A,Customers!E:E,"")</f>
        <v>Corporate</v>
      </c>
    </row>
    <row r="9541" spans="1:13" x14ac:dyDescent="0.25">
      <c r="A9541" t="s">
        <v>20071</v>
      </c>
      <c r="B9541" s="1">
        <v>45806</v>
      </c>
      <c r="C9541" t="s">
        <v>4129</v>
      </c>
      <c r="D9541" t="s">
        <v>187</v>
      </c>
      <c r="E9541">
        <v>1</v>
      </c>
      <c r="F9541">
        <v>0</v>
      </c>
      <c r="G9541">
        <v>24562</v>
      </c>
      <c r="H9541">
        <v>24562</v>
      </c>
      <c r="I9541">
        <v>0.22</v>
      </c>
      <c r="J9541" s="2" t="s">
        <v>20072</v>
      </c>
      <c r="K9541" t="str">
        <f>_xlfn.XLOOKUP(D9541,Products!A:A,Products!C:C,"")</f>
        <v>Furniture</v>
      </c>
      <c r="L9541" t="str">
        <f>_xlfn.XLOOKUP(C9541,Customers!A:A,Customers!D:D,"")</f>
        <v>Delhi</v>
      </c>
      <c r="M9541" t="str">
        <f>_xlfn.XLOOKUP(C9541,Customers!A:A,Customers!E:E,"")</f>
        <v>Corporate</v>
      </c>
    </row>
    <row r="9542" spans="1:13" x14ac:dyDescent="0.25">
      <c r="A9542" t="s">
        <v>20073</v>
      </c>
      <c r="B9542" s="1">
        <v>45729</v>
      </c>
      <c r="C9542" t="s">
        <v>103</v>
      </c>
      <c r="D9542" t="s">
        <v>549</v>
      </c>
      <c r="E9542">
        <v>2</v>
      </c>
      <c r="F9542">
        <v>0.15</v>
      </c>
      <c r="G9542">
        <v>21109</v>
      </c>
      <c r="H9542" s="2" t="s">
        <v>550</v>
      </c>
      <c r="I9542">
        <v>0.22</v>
      </c>
      <c r="J9542">
        <v>8944.4653934084399</v>
      </c>
      <c r="K9542" t="str">
        <f>_xlfn.XLOOKUP(D9542,Products!A:A,Products!C:C,"")</f>
        <v>Furniture</v>
      </c>
      <c r="L9542" t="str">
        <f>_xlfn.XLOOKUP(C9542,Customers!A:A,Customers!D:D,"")</f>
        <v>Gujarat</v>
      </c>
      <c r="M9542" t="str">
        <f>_xlfn.XLOOKUP(C9542,Customers!A:A,Customers!E:E,"")</f>
        <v>Consumer</v>
      </c>
    </row>
    <row r="9543" spans="1:13" x14ac:dyDescent="0.25">
      <c r="A9543" t="s">
        <v>20074</v>
      </c>
      <c r="B9543" s="1">
        <v>45883</v>
      </c>
      <c r="C9543" t="s">
        <v>2267</v>
      </c>
      <c r="D9543" t="s">
        <v>212</v>
      </c>
      <c r="E9543">
        <v>1</v>
      </c>
      <c r="F9543">
        <v>0.25</v>
      </c>
      <c r="G9543">
        <v>13000</v>
      </c>
      <c r="H9543">
        <v>9750</v>
      </c>
      <c r="I9543">
        <v>0.19</v>
      </c>
      <c r="J9543" s="2" t="s">
        <v>20075</v>
      </c>
      <c r="K9543" t="str">
        <f>_xlfn.XLOOKUP(D9543,Products!A:A,Products!C:C,"")</f>
        <v>Home Appliances</v>
      </c>
      <c r="L9543" t="str">
        <f>_xlfn.XLOOKUP(C9543,Customers!A:A,Customers!D:D,"")</f>
        <v>Chandigarh</v>
      </c>
      <c r="M9543" t="str">
        <f>_xlfn.XLOOKUP(C9543,Customers!A:A,Customers!E:E,"")</f>
        <v>Consumer</v>
      </c>
    </row>
    <row r="9544" spans="1:13" x14ac:dyDescent="0.25">
      <c r="A9544" t="s">
        <v>20076</v>
      </c>
      <c r="B9544" s="1">
        <v>45731</v>
      </c>
      <c r="C9544" t="s">
        <v>477</v>
      </c>
      <c r="D9544" t="s">
        <v>179</v>
      </c>
      <c r="E9544">
        <v>2</v>
      </c>
      <c r="F9544">
        <v>0</v>
      </c>
      <c r="G9544">
        <v>5109</v>
      </c>
      <c r="H9544">
        <v>10218</v>
      </c>
      <c r="I9544">
        <v>0.19</v>
      </c>
      <c r="J9544" s="2" t="s">
        <v>20077</v>
      </c>
      <c r="K9544" t="str">
        <f>_xlfn.XLOOKUP(D9544,Products!A:A,Products!C:C,"")</f>
        <v>Home Appliances</v>
      </c>
      <c r="L9544" t="str">
        <f>_xlfn.XLOOKUP(C9544,Customers!A:A,Customers!D:D,"")</f>
        <v>Maharashtra</v>
      </c>
      <c r="M9544" t="str">
        <f>_xlfn.XLOOKUP(C9544,Customers!A:A,Customers!E:E,"")</f>
        <v>Corporate</v>
      </c>
    </row>
    <row r="9545" spans="1:13" x14ac:dyDescent="0.25">
      <c r="A9545" t="s">
        <v>20078</v>
      </c>
      <c r="B9545" s="1">
        <v>45964</v>
      </c>
      <c r="C9545" t="s">
        <v>1432</v>
      </c>
      <c r="D9545" t="s">
        <v>493</v>
      </c>
      <c r="E9545">
        <v>2</v>
      </c>
      <c r="F9545">
        <v>0.2</v>
      </c>
      <c r="G9545">
        <v>31802</v>
      </c>
      <c r="H9545" s="2" t="s">
        <v>1745</v>
      </c>
      <c r="I9545">
        <v>0.19</v>
      </c>
      <c r="J9545" s="2" t="s">
        <v>20079</v>
      </c>
      <c r="K9545" t="str">
        <f>_xlfn.XLOOKUP(D9545,Products!A:A,Products!C:C,"")</f>
        <v>Home Appliances</v>
      </c>
      <c r="L9545" t="str">
        <f>_xlfn.XLOOKUP(C9545,Customers!A:A,Customers!D:D,"")</f>
        <v>Delhi</v>
      </c>
      <c r="M9545" t="str">
        <f>_xlfn.XLOOKUP(C9545,Customers!A:A,Customers!E:E,"")</f>
        <v>Corporate</v>
      </c>
    </row>
    <row r="9546" spans="1:13" x14ac:dyDescent="0.25">
      <c r="A9546" t="s">
        <v>20080</v>
      </c>
      <c r="B9546" s="1">
        <v>45826</v>
      </c>
      <c r="C9546" t="s">
        <v>572</v>
      </c>
      <c r="D9546" t="s">
        <v>249</v>
      </c>
      <c r="E9546">
        <v>1</v>
      </c>
      <c r="F9546">
        <v>0.1</v>
      </c>
      <c r="G9546">
        <v>4101</v>
      </c>
      <c r="H9546">
        <v>3690.9</v>
      </c>
      <c r="I9546">
        <v>0.16</v>
      </c>
      <c r="J9546" s="2" t="s">
        <v>20081</v>
      </c>
      <c r="K9546" t="str">
        <f>_xlfn.XLOOKUP(D9546,Products!A:A,Products!C:C,"")</f>
        <v>Technology</v>
      </c>
      <c r="L9546" t="str">
        <f>_xlfn.XLOOKUP(C9546,Customers!A:A,Customers!D:D,"")</f>
        <v>Gujarat</v>
      </c>
      <c r="M9546" t="str">
        <f>_xlfn.XLOOKUP(C9546,Customers!A:A,Customers!E:E,"")</f>
        <v>Corporate</v>
      </c>
    </row>
    <row r="9547" spans="1:13" x14ac:dyDescent="0.25">
      <c r="A9547" t="s">
        <v>20082</v>
      </c>
      <c r="B9547" s="1">
        <v>45906</v>
      </c>
      <c r="C9547" t="s">
        <v>2150</v>
      </c>
      <c r="D9547" t="s">
        <v>183</v>
      </c>
      <c r="E9547">
        <v>3</v>
      </c>
      <c r="F9547">
        <v>0.2</v>
      </c>
      <c r="G9547">
        <v>1533</v>
      </c>
      <c r="H9547" s="2" t="s">
        <v>7099</v>
      </c>
      <c r="I9547">
        <v>0.16</v>
      </c>
      <c r="J9547" s="2" t="s">
        <v>20083</v>
      </c>
      <c r="K9547" t="str">
        <f>_xlfn.XLOOKUP(D9547,Products!A:A,Products!C:C,"")</f>
        <v>Technology</v>
      </c>
      <c r="L9547" t="str">
        <f>_xlfn.XLOOKUP(C9547,Customers!A:A,Customers!D:D,"")</f>
        <v>Delhi</v>
      </c>
      <c r="M9547" t="str">
        <f>_xlfn.XLOOKUP(C9547,Customers!A:A,Customers!E:E,"")</f>
        <v>Consumer</v>
      </c>
    </row>
    <row r="9548" spans="1:13" x14ac:dyDescent="0.25">
      <c r="A9548" t="s">
        <v>20084</v>
      </c>
      <c r="B9548" s="1">
        <v>45937</v>
      </c>
      <c r="C9548" t="s">
        <v>2444</v>
      </c>
      <c r="D9548" t="s">
        <v>1155</v>
      </c>
      <c r="E9548">
        <v>2</v>
      </c>
      <c r="F9548">
        <v>0.05</v>
      </c>
      <c r="G9548">
        <v>23117</v>
      </c>
      <c r="H9548" s="2" t="s">
        <v>2804</v>
      </c>
      <c r="I9548">
        <v>0.19</v>
      </c>
      <c r="J9548" s="2" t="s">
        <v>20085</v>
      </c>
      <c r="K9548" t="str">
        <f>_xlfn.XLOOKUP(D9548,Products!A:A,Products!C:C,"")</f>
        <v>Home Appliances</v>
      </c>
      <c r="L9548" t="str">
        <f>_xlfn.XLOOKUP(C9548,Customers!A:A,Customers!D:D,"")</f>
        <v>Uttar Pradesh</v>
      </c>
      <c r="M9548" t="str">
        <f>_xlfn.XLOOKUP(C9548,Customers!A:A,Customers!E:E,"")</f>
        <v>Small Business</v>
      </c>
    </row>
    <row r="9549" spans="1:13" x14ac:dyDescent="0.25">
      <c r="A9549" t="s">
        <v>20086</v>
      </c>
      <c r="B9549" s="1">
        <v>45809</v>
      </c>
      <c r="C9549" t="s">
        <v>2525</v>
      </c>
      <c r="D9549" t="s">
        <v>630</v>
      </c>
      <c r="E9549">
        <v>1</v>
      </c>
      <c r="F9549">
        <v>0.25</v>
      </c>
      <c r="G9549">
        <v>2696</v>
      </c>
      <c r="H9549">
        <v>2022</v>
      </c>
      <c r="I9549">
        <v>0.31</v>
      </c>
      <c r="J9549">
        <v>553.628617634889</v>
      </c>
      <c r="K9549" t="str">
        <f>_xlfn.XLOOKUP(D9549,Products!A:A,Products!C:C,"")</f>
        <v>Beauty &amp; Personal Care</v>
      </c>
      <c r="L9549" t="str">
        <f>_xlfn.XLOOKUP(C9549,Customers!A:A,Customers!D:D,"")</f>
        <v>Kerala</v>
      </c>
      <c r="M9549" t="str">
        <f>_xlfn.XLOOKUP(C9549,Customers!A:A,Customers!E:E,"")</f>
        <v>Consumer</v>
      </c>
    </row>
    <row r="9550" spans="1:13" x14ac:dyDescent="0.25">
      <c r="A9550" t="s">
        <v>20087</v>
      </c>
      <c r="B9550" s="1">
        <v>45881</v>
      </c>
      <c r="C9550" t="s">
        <v>1681</v>
      </c>
      <c r="D9550" t="s">
        <v>239</v>
      </c>
      <c r="E9550">
        <v>1</v>
      </c>
      <c r="F9550">
        <v>0.15</v>
      </c>
      <c r="G9550">
        <v>35247</v>
      </c>
      <c r="H9550">
        <v>29959.95</v>
      </c>
      <c r="I9550">
        <v>0.16</v>
      </c>
      <c r="J9550" s="2" t="s">
        <v>20088</v>
      </c>
      <c r="K9550" t="str">
        <f>_xlfn.XLOOKUP(D9550,Products!A:A,Products!C:C,"")</f>
        <v>Technology</v>
      </c>
      <c r="L9550" t="str">
        <f>_xlfn.XLOOKUP(C9550,Customers!A:A,Customers!D:D,"")</f>
        <v>Uttar Pradesh</v>
      </c>
      <c r="M9550" t="str">
        <f>_xlfn.XLOOKUP(C9550,Customers!A:A,Customers!E:E,"")</f>
        <v>Corporate</v>
      </c>
    </row>
    <row r="9551" spans="1:13" x14ac:dyDescent="0.25">
      <c r="A9551" t="s">
        <v>20089</v>
      </c>
      <c r="B9551" s="1">
        <v>45882</v>
      </c>
      <c r="C9551" t="s">
        <v>6361</v>
      </c>
      <c r="D9551" t="s">
        <v>41</v>
      </c>
      <c r="E9551">
        <v>3</v>
      </c>
      <c r="F9551">
        <v>0.1</v>
      </c>
      <c r="G9551">
        <v>4623</v>
      </c>
      <c r="H9551">
        <v>12482.1</v>
      </c>
      <c r="I9551">
        <v>0.28000000000000003</v>
      </c>
      <c r="J9551" s="2" t="s">
        <v>20090</v>
      </c>
      <c r="K9551" t="str">
        <f>_xlfn.XLOOKUP(D9551,Products!A:A,Products!C:C,"")</f>
        <v>Office Supplies</v>
      </c>
      <c r="L9551" t="str">
        <f>_xlfn.XLOOKUP(C9551,Customers!A:A,Customers!D:D,"")</f>
        <v>Rajasthan</v>
      </c>
      <c r="M9551" t="str">
        <f>_xlfn.XLOOKUP(C9551,Customers!A:A,Customers!E:E,"")</f>
        <v>Corporate</v>
      </c>
    </row>
    <row r="9552" spans="1:13" x14ac:dyDescent="0.25">
      <c r="A9552" t="s">
        <v>20091</v>
      </c>
      <c r="B9552" s="1">
        <v>45695</v>
      </c>
      <c r="C9552" t="s">
        <v>449</v>
      </c>
      <c r="D9552" t="s">
        <v>1155</v>
      </c>
      <c r="E9552">
        <v>2</v>
      </c>
      <c r="F9552">
        <v>0.15</v>
      </c>
      <c r="G9552">
        <v>23117</v>
      </c>
      <c r="H9552">
        <v>39298.9</v>
      </c>
      <c r="I9552">
        <v>0.19</v>
      </c>
      <c r="J9552" s="2" t="s">
        <v>20092</v>
      </c>
      <c r="K9552" t="str">
        <f>_xlfn.XLOOKUP(D9552,Products!A:A,Products!C:C,"")</f>
        <v>Home Appliances</v>
      </c>
      <c r="L9552" t="str">
        <f>_xlfn.XLOOKUP(C9552,Customers!A:A,Customers!D:D,"")</f>
        <v>Tamil Nadu</v>
      </c>
      <c r="M9552" t="str">
        <f>_xlfn.XLOOKUP(C9552,Customers!A:A,Customers!E:E,"")</f>
        <v>Small Business</v>
      </c>
    </row>
    <row r="9553" spans="1:13" x14ac:dyDescent="0.25">
      <c r="A9553" t="s">
        <v>20093</v>
      </c>
      <c r="B9553" s="1">
        <v>45701</v>
      </c>
      <c r="C9553" t="s">
        <v>4860</v>
      </c>
      <c r="D9553" t="s">
        <v>242</v>
      </c>
      <c r="E9553">
        <v>2</v>
      </c>
      <c r="F9553">
        <v>0.1</v>
      </c>
      <c r="G9553">
        <v>14854</v>
      </c>
      <c r="H9553">
        <v>26737.200000000001</v>
      </c>
      <c r="I9553">
        <v>0.22</v>
      </c>
      <c r="J9553" s="2" t="s">
        <v>20094</v>
      </c>
      <c r="K9553" t="str">
        <f>_xlfn.XLOOKUP(D9553,Products!A:A,Products!C:C,"")</f>
        <v>Furniture</v>
      </c>
      <c r="L9553" t="str">
        <f>_xlfn.XLOOKUP(C9553,Customers!A:A,Customers!D:D,"")</f>
        <v>Maharashtra</v>
      </c>
      <c r="M9553" t="str">
        <f>_xlfn.XLOOKUP(C9553,Customers!A:A,Customers!E:E,"")</f>
        <v>Corporate</v>
      </c>
    </row>
    <row r="9554" spans="1:13" x14ac:dyDescent="0.25">
      <c r="A9554" t="s">
        <v>20095</v>
      </c>
      <c r="B9554" s="1">
        <v>45842</v>
      </c>
      <c r="C9554" t="s">
        <v>2993</v>
      </c>
      <c r="D9554" t="s">
        <v>160</v>
      </c>
      <c r="E9554">
        <v>1</v>
      </c>
      <c r="F9554">
        <v>0.05</v>
      </c>
      <c r="G9554">
        <v>37834</v>
      </c>
      <c r="H9554" s="2" t="s">
        <v>1479</v>
      </c>
      <c r="I9554">
        <v>0.28000000000000003</v>
      </c>
      <c r="J9554" s="2" t="s">
        <v>20096</v>
      </c>
      <c r="K9554" t="str">
        <f>_xlfn.XLOOKUP(D9554,Products!A:A,Products!C:C,"")</f>
        <v>Office Supplies</v>
      </c>
      <c r="L9554" t="str">
        <f>_xlfn.XLOOKUP(C9554,Customers!A:A,Customers!D:D,"")</f>
        <v>Maharashtra</v>
      </c>
      <c r="M9554" t="str">
        <f>_xlfn.XLOOKUP(C9554,Customers!A:A,Customers!E:E,"")</f>
        <v>Consumer</v>
      </c>
    </row>
    <row r="9555" spans="1:13" x14ac:dyDescent="0.25">
      <c r="A9555" t="s">
        <v>20097</v>
      </c>
      <c r="B9555" s="1">
        <v>45898</v>
      </c>
      <c r="C9555" t="s">
        <v>2017</v>
      </c>
      <c r="D9555" t="s">
        <v>204</v>
      </c>
      <c r="E9555">
        <v>2</v>
      </c>
      <c r="F9555">
        <v>0.05</v>
      </c>
      <c r="G9555">
        <v>19940</v>
      </c>
      <c r="H9555">
        <v>37886</v>
      </c>
      <c r="I9555">
        <v>0.16</v>
      </c>
      <c r="J9555" s="2" t="s">
        <v>20098</v>
      </c>
      <c r="K9555" t="str">
        <f>_xlfn.XLOOKUP(D9555,Products!A:A,Products!C:C,"")</f>
        <v>Technology</v>
      </c>
      <c r="L9555" t="str">
        <f>_xlfn.XLOOKUP(C9555,Customers!A:A,Customers!D:D,"")</f>
        <v>Tamil Nadu</v>
      </c>
      <c r="M9555" t="str">
        <f>_xlfn.XLOOKUP(C9555,Customers!A:A,Customers!E:E,"")</f>
        <v>Consumer</v>
      </c>
    </row>
    <row r="9556" spans="1:13" x14ac:dyDescent="0.25">
      <c r="A9556" t="s">
        <v>20099</v>
      </c>
      <c r="B9556" s="1">
        <v>45988</v>
      </c>
      <c r="C9556" t="s">
        <v>6781</v>
      </c>
      <c r="D9556" t="s">
        <v>425</v>
      </c>
      <c r="E9556">
        <v>2</v>
      </c>
      <c r="F9556">
        <v>0.05</v>
      </c>
      <c r="G9556">
        <v>39150</v>
      </c>
      <c r="H9556">
        <v>74385</v>
      </c>
      <c r="I9556">
        <v>0.28000000000000003</v>
      </c>
      <c r="J9556" s="2" t="s">
        <v>20100</v>
      </c>
      <c r="K9556" t="str">
        <f>_xlfn.XLOOKUP(D9556,Products!A:A,Products!C:C,"")</f>
        <v>Office Supplies</v>
      </c>
      <c r="L9556" t="str">
        <f>_xlfn.XLOOKUP(C9556,Customers!A:A,Customers!D:D,"")</f>
        <v>Maharashtra</v>
      </c>
      <c r="M9556" t="str">
        <f>_xlfn.XLOOKUP(C9556,Customers!A:A,Customers!E:E,"")</f>
        <v>Corporate</v>
      </c>
    </row>
    <row r="9557" spans="1:13" x14ac:dyDescent="0.25">
      <c r="A9557" t="s">
        <v>20101</v>
      </c>
      <c r="B9557" s="1">
        <v>46008</v>
      </c>
      <c r="C9557" t="s">
        <v>1114</v>
      </c>
      <c r="D9557" t="s">
        <v>212</v>
      </c>
      <c r="E9557">
        <v>3</v>
      </c>
      <c r="F9557">
        <v>0.1</v>
      </c>
      <c r="G9557">
        <v>13000</v>
      </c>
      <c r="H9557">
        <v>35100</v>
      </c>
      <c r="I9557">
        <v>0.19</v>
      </c>
      <c r="J9557" s="2" t="s">
        <v>20102</v>
      </c>
      <c r="K9557" t="str">
        <f>_xlfn.XLOOKUP(D9557,Products!A:A,Products!C:C,"")</f>
        <v>Home Appliances</v>
      </c>
      <c r="L9557" t="str">
        <f>_xlfn.XLOOKUP(C9557,Customers!A:A,Customers!D:D,"")</f>
        <v>Maharashtra</v>
      </c>
      <c r="M9557" t="str">
        <f>_xlfn.XLOOKUP(C9557,Customers!A:A,Customers!E:E,"")</f>
        <v>Small Business</v>
      </c>
    </row>
    <row r="9558" spans="1:13" x14ac:dyDescent="0.25">
      <c r="A9558" t="s">
        <v>20103</v>
      </c>
      <c r="B9558" s="1">
        <v>45867</v>
      </c>
      <c r="C9558" t="s">
        <v>3933</v>
      </c>
      <c r="D9558" t="s">
        <v>440</v>
      </c>
      <c r="E9558">
        <v>2</v>
      </c>
      <c r="F9558">
        <v>0.2</v>
      </c>
      <c r="G9558">
        <v>9199</v>
      </c>
      <c r="H9558" s="2" t="s">
        <v>8210</v>
      </c>
      <c r="I9558">
        <v>0.16</v>
      </c>
      <c r="J9558" s="2" t="s">
        <v>20104</v>
      </c>
      <c r="K9558" t="str">
        <f>_xlfn.XLOOKUP(D9558,Products!A:A,Products!C:C,"")</f>
        <v>Technology</v>
      </c>
      <c r="L9558" t="str">
        <f>_xlfn.XLOOKUP(C9558,Customers!A:A,Customers!D:D,"")</f>
        <v>Karnataka</v>
      </c>
      <c r="M9558" t="str">
        <f>_xlfn.XLOOKUP(C9558,Customers!A:A,Customers!E:E,"")</f>
        <v>Consumer</v>
      </c>
    </row>
    <row r="9559" spans="1:13" x14ac:dyDescent="0.25">
      <c r="A9559" t="s">
        <v>20105</v>
      </c>
      <c r="B9559" s="1">
        <v>45680</v>
      </c>
      <c r="C9559" t="s">
        <v>4129</v>
      </c>
      <c r="D9559" t="s">
        <v>440</v>
      </c>
      <c r="E9559">
        <v>1</v>
      </c>
      <c r="F9559">
        <v>0.1</v>
      </c>
      <c r="G9559">
        <v>9199</v>
      </c>
      <c r="H9559">
        <v>8279.1</v>
      </c>
      <c r="I9559">
        <v>0.16</v>
      </c>
      <c r="J9559" s="2" t="s">
        <v>20106</v>
      </c>
      <c r="K9559" t="str">
        <f>_xlfn.XLOOKUP(D9559,Products!A:A,Products!C:C,"")</f>
        <v>Technology</v>
      </c>
      <c r="L9559" t="str">
        <f>_xlfn.XLOOKUP(C9559,Customers!A:A,Customers!D:D,"")</f>
        <v>Delhi</v>
      </c>
      <c r="M9559" t="str">
        <f>_xlfn.XLOOKUP(C9559,Customers!A:A,Customers!E:E,"")</f>
        <v>Corporate</v>
      </c>
    </row>
    <row r="9560" spans="1:13" x14ac:dyDescent="0.25">
      <c r="A9560" t="s">
        <v>20107</v>
      </c>
      <c r="B9560" s="1">
        <v>45781</v>
      </c>
      <c r="C9560" t="s">
        <v>223</v>
      </c>
      <c r="D9560" t="s">
        <v>171</v>
      </c>
      <c r="E9560">
        <v>1</v>
      </c>
      <c r="F9560">
        <v>0.1</v>
      </c>
      <c r="G9560">
        <v>3648</v>
      </c>
      <c r="H9560" s="2" t="s">
        <v>951</v>
      </c>
      <c r="I9560">
        <v>0.22</v>
      </c>
      <c r="J9560">
        <v>647.18586194996396</v>
      </c>
      <c r="K9560" t="str">
        <f>_xlfn.XLOOKUP(D9560,Products!A:A,Products!C:C,"")</f>
        <v>Furniture</v>
      </c>
      <c r="L9560" t="str">
        <f>_xlfn.XLOOKUP(C9560,Customers!A:A,Customers!D:D,"")</f>
        <v>Karnataka</v>
      </c>
      <c r="M9560" t="str">
        <f>_xlfn.XLOOKUP(C9560,Customers!A:A,Customers!E:E,"")</f>
        <v>Consumer</v>
      </c>
    </row>
    <row r="9561" spans="1:13" x14ac:dyDescent="0.25">
      <c r="A9561" t="s">
        <v>20108</v>
      </c>
      <c r="B9561" s="1">
        <v>45743</v>
      </c>
      <c r="C9561" t="s">
        <v>3213</v>
      </c>
      <c r="D9561" t="s">
        <v>126</v>
      </c>
      <c r="E9561">
        <v>1</v>
      </c>
      <c r="F9561">
        <v>0.15</v>
      </c>
      <c r="G9561">
        <v>13614</v>
      </c>
      <c r="H9561">
        <v>11571.9</v>
      </c>
      <c r="I9561">
        <v>0.19</v>
      </c>
      <c r="J9561" s="2" t="s">
        <v>20109</v>
      </c>
      <c r="K9561" t="str">
        <f>_xlfn.XLOOKUP(D9561,Products!A:A,Products!C:C,"")</f>
        <v>Home Appliances</v>
      </c>
      <c r="L9561" t="str">
        <f>_xlfn.XLOOKUP(C9561,Customers!A:A,Customers!D:D,"")</f>
        <v>Delhi</v>
      </c>
      <c r="M9561" t="str">
        <f>_xlfn.XLOOKUP(C9561,Customers!A:A,Customers!E:E,"")</f>
        <v>Consumer</v>
      </c>
    </row>
    <row r="9562" spans="1:13" x14ac:dyDescent="0.25">
      <c r="A9562" t="s">
        <v>20110</v>
      </c>
      <c r="B9562" s="1">
        <v>45700</v>
      </c>
      <c r="C9562" t="s">
        <v>3517</v>
      </c>
      <c r="D9562" t="s">
        <v>253</v>
      </c>
      <c r="E9562">
        <v>2</v>
      </c>
      <c r="F9562">
        <v>0.05</v>
      </c>
      <c r="G9562">
        <v>13190</v>
      </c>
      <c r="H9562">
        <v>25061</v>
      </c>
      <c r="I9562">
        <v>0.22</v>
      </c>
      <c r="J9562" s="2" t="s">
        <v>20111</v>
      </c>
      <c r="K9562" t="str">
        <f>_xlfn.XLOOKUP(D9562,Products!A:A,Products!C:C,"")</f>
        <v>Furniture</v>
      </c>
      <c r="L9562" t="str">
        <f>_xlfn.XLOOKUP(C9562,Customers!A:A,Customers!D:D,"")</f>
        <v>Chandigarh</v>
      </c>
      <c r="M9562" t="str">
        <f>_xlfn.XLOOKUP(C9562,Customers!A:A,Customers!E:E,"")</f>
        <v>Small Business</v>
      </c>
    </row>
    <row r="9563" spans="1:13" x14ac:dyDescent="0.25">
      <c r="A9563" t="s">
        <v>20112</v>
      </c>
      <c r="B9563" s="1">
        <v>45697</v>
      </c>
      <c r="C9563" t="s">
        <v>2345</v>
      </c>
      <c r="D9563" t="s">
        <v>242</v>
      </c>
      <c r="E9563">
        <v>1</v>
      </c>
      <c r="F9563">
        <v>0.15</v>
      </c>
      <c r="G9563">
        <v>14854</v>
      </c>
      <c r="H9563">
        <v>12625.9</v>
      </c>
      <c r="I9563">
        <v>0.22</v>
      </c>
      <c r="J9563" s="2" t="s">
        <v>20113</v>
      </c>
      <c r="K9563" t="str">
        <f>_xlfn.XLOOKUP(D9563,Products!A:A,Products!C:C,"")</f>
        <v>Furniture</v>
      </c>
      <c r="L9563" t="str">
        <f>_xlfn.XLOOKUP(C9563,Customers!A:A,Customers!D:D,"")</f>
        <v>Rajasthan</v>
      </c>
      <c r="M9563" t="str">
        <f>_xlfn.XLOOKUP(C9563,Customers!A:A,Customers!E:E,"")</f>
        <v>Corporate</v>
      </c>
    </row>
    <row r="9564" spans="1:13" x14ac:dyDescent="0.25">
      <c r="A9564" t="s">
        <v>20114</v>
      </c>
      <c r="B9564" s="1">
        <v>45960</v>
      </c>
      <c r="C9564" t="s">
        <v>7761</v>
      </c>
      <c r="D9564" t="s">
        <v>56</v>
      </c>
      <c r="E9564">
        <v>2</v>
      </c>
      <c r="F9564">
        <v>0</v>
      </c>
      <c r="G9564">
        <v>9427</v>
      </c>
      <c r="H9564">
        <v>18854</v>
      </c>
      <c r="I9564">
        <v>0.22</v>
      </c>
      <c r="J9564">
        <v>4824.0347851955703</v>
      </c>
      <c r="K9564" t="str">
        <f>_xlfn.XLOOKUP(D9564,Products!A:A,Products!C:C,"")</f>
        <v>Furniture</v>
      </c>
      <c r="L9564" t="str">
        <f>_xlfn.XLOOKUP(C9564,Customers!A:A,Customers!D:D,"")</f>
        <v>Maharashtra</v>
      </c>
      <c r="M9564" t="str">
        <f>_xlfn.XLOOKUP(C9564,Customers!A:A,Customers!E:E,"")</f>
        <v>Consumer</v>
      </c>
    </row>
    <row r="9565" spans="1:13" x14ac:dyDescent="0.25">
      <c r="A9565" t="s">
        <v>20115</v>
      </c>
      <c r="B9565" s="1">
        <v>45826</v>
      </c>
      <c r="C9565" t="s">
        <v>2434</v>
      </c>
      <c r="D9565" t="s">
        <v>1004</v>
      </c>
      <c r="E9565">
        <v>2</v>
      </c>
      <c r="F9565">
        <v>0</v>
      </c>
      <c r="G9565">
        <v>24310</v>
      </c>
      <c r="H9565">
        <v>48620</v>
      </c>
      <c r="I9565">
        <v>0.16</v>
      </c>
      <c r="J9565" s="2" t="s">
        <v>20116</v>
      </c>
      <c r="K9565" t="str">
        <f>_xlfn.XLOOKUP(D9565,Products!A:A,Products!C:C,"")</f>
        <v>Technology</v>
      </c>
      <c r="L9565" t="str">
        <f>_xlfn.XLOOKUP(C9565,Customers!A:A,Customers!D:D,"")</f>
        <v>Tamil Nadu</v>
      </c>
      <c r="M9565" t="str">
        <f>_xlfn.XLOOKUP(C9565,Customers!A:A,Customers!E:E,"")</f>
        <v>Corporate</v>
      </c>
    </row>
    <row r="9566" spans="1:13" x14ac:dyDescent="0.25">
      <c r="A9566" t="s">
        <v>20117</v>
      </c>
      <c r="B9566" s="1">
        <v>45832</v>
      </c>
      <c r="C9566" t="s">
        <v>3798</v>
      </c>
      <c r="D9566" t="s">
        <v>253</v>
      </c>
      <c r="E9566">
        <v>1</v>
      </c>
      <c r="F9566">
        <v>0.15</v>
      </c>
      <c r="G9566">
        <v>13190</v>
      </c>
      <c r="H9566">
        <v>11211.5</v>
      </c>
      <c r="I9566">
        <v>0.22</v>
      </c>
      <c r="J9566" s="2" t="s">
        <v>20118</v>
      </c>
      <c r="K9566" t="str">
        <f>_xlfn.XLOOKUP(D9566,Products!A:A,Products!C:C,"")</f>
        <v>Furniture</v>
      </c>
      <c r="L9566" t="str">
        <f>_xlfn.XLOOKUP(C9566,Customers!A:A,Customers!D:D,"")</f>
        <v>Rajasthan</v>
      </c>
      <c r="M9566" t="str">
        <f>_xlfn.XLOOKUP(C9566,Customers!A:A,Customers!E:E,"")</f>
        <v>Small Business</v>
      </c>
    </row>
    <row r="9567" spans="1:13" x14ac:dyDescent="0.25">
      <c r="A9567" t="s">
        <v>20119</v>
      </c>
      <c r="B9567" s="1">
        <v>45677</v>
      </c>
      <c r="C9567" t="s">
        <v>1114</v>
      </c>
      <c r="D9567" t="s">
        <v>85</v>
      </c>
      <c r="E9567">
        <v>2</v>
      </c>
      <c r="F9567">
        <v>0</v>
      </c>
      <c r="G9567">
        <v>28518</v>
      </c>
      <c r="H9567">
        <v>57036</v>
      </c>
      <c r="I9567">
        <v>0.31</v>
      </c>
      <c r="J9567" s="2" t="s">
        <v>20120</v>
      </c>
      <c r="K9567" t="str">
        <f>_xlfn.XLOOKUP(D9567,Products!A:A,Products!C:C,"")</f>
        <v>Beauty &amp; Personal Care</v>
      </c>
      <c r="L9567" t="str">
        <f>_xlfn.XLOOKUP(C9567,Customers!A:A,Customers!D:D,"")</f>
        <v>Maharashtra</v>
      </c>
      <c r="M9567" t="str">
        <f>_xlfn.XLOOKUP(C9567,Customers!A:A,Customers!E:E,"")</f>
        <v>Small Business</v>
      </c>
    </row>
    <row r="9568" spans="1:13" x14ac:dyDescent="0.25">
      <c r="A9568" t="s">
        <v>20121</v>
      </c>
      <c r="B9568" s="1">
        <v>45766</v>
      </c>
      <c r="C9568" t="s">
        <v>7412</v>
      </c>
      <c r="D9568" t="s">
        <v>17</v>
      </c>
      <c r="E9568">
        <v>2</v>
      </c>
      <c r="F9568">
        <v>0</v>
      </c>
      <c r="G9568">
        <v>10888</v>
      </c>
      <c r="H9568">
        <v>21776</v>
      </c>
      <c r="I9568">
        <v>0.19</v>
      </c>
      <c r="J9568" s="2" t="s">
        <v>20122</v>
      </c>
      <c r="K9568" t="str">
        <f>_xlfn.XLOOKUP(D9568,Products!A:A,Products!C:C,"")</f>
        <v>Home Appliances</v>
      </c>
      <c r="L9568" t="str">
        <f>_xlfn.XLOOKUP(C9568,Customers!A:A,Customers!D:D,"")</f>
        <v>Rajasthan</v>
      </c>
      <c r="M9568" t="str">
        <f>_xlfn.XLOOKUP(C9568,Customers!A:A,Customers!E:E,"")</f>
        <v>Consumer</v>
      </c>
    </row>
    <row r="9569" spans="1:13" x14ac:dyDescent="0.25">
      <c r="A9569" t="s">
        <v>20123</v>
      </c>
      <c r="B9569" s="1">
        <v>45850</v>
      </c>
      <c r="C9569" t="s">
        <v>3533</v>
      </c>
      <c r="D9569" t="s">
        <v>249</v>
      </c>
      <c r="E9569">
        <v>2</v>
      </c>
      <c r="F9569">
        <v>0.1</v>
      </c>
      <c r="G9569">
        <v>4101</v>
      </c>
      <c r="H9569">
        <v>7381.8</v>
      </c>
      <c r="I9569">
        <v>0.16</v>
      </c>
      <c r="J9569" s="2" t="s">
        <v>20124</v>
      </c>
      <c r="K9569" t="str">
        <f>_xlfn.XLOOKUP(D9569,Products!A:A,Products!C:C,"")</f>
        <v>Technology</v>
      </c>
      <c r="L9569" t="str">
        <f>_xlfn.XLOOKUP(C9569,Customers!A:A,Customers!D:D,"")</f>
        <v>Delhi</v>
      </c>
      <c r="M9569" t="str">
        <f>_xlfn.XLOOKUP(C9569,Customers!A:A,Customers!E:E,"")</f>
        <v>Corporate</v>
      </c>
    </row>
    <row r="9570" spans="1:13" x14ac:dyDescent="0.25">
      <c r="A9570" t="s">
        <v>20125</v>
      </c>
      <c r="B9570" s="1">
        <v>45901</v>
      </c>
      <c r="C9570" t="s">
        <v>133</v>
      </c>
      <c r="D9570" t="s">
        <v>179</v>
      </c>
      <c r="E9570">
        <v>4</v>
      </c>
      <c r="F9570">
        <v>0.1</v>
      </c>
      <c r="G9570">
        <v>5109</v>
      </c>
      <c r="H9570">
        <v>18392.400000000001</v>
      </c>
      <c r="I9570">
        <v>0.19</v>
      </c>
      <c r="J9570" s="2" t="s">
        <v>20126</v>
      </c>
      <c r="K9570" t="str">
        <f>_xlfn.XLOOKUP(D9570,Products!A:A,Products!C:C,"")</f>
        <v>Home Appliances</v>
      </c>
      <c r="L9570" t="str">
        <f>_xlfn.XLOOKUP(C9570,Customers!A:A,Customers!D:D,"")</f>
        <v>Chandigarh</v>
      </c>
      <c r="M9570" t="str">
        <f>_xlfn.XLOOKUP(C9570,Customers!A:A,Customers!E:E,"")</f>
        <v>Consumer</v>
      </c>
    </row>
    <row r="9571" spans="1:13" x14ac:dyDescent="0.25">
      <c r="A9571" t="s">
        <v>20127</v>
      </c>
      <c r="B9571" s="1">
        <v>45981</v>
      </c>
      <c r="C9571" t="s">
        <v>5572</v>
      </c>
      <c r="D9571" t="s">
        <v>257</v>
      </c>
      <c r="E9571">
        <v>2</v>
      </c>
      <c r="F9571">
        <v>0.1</v>
      </c>
      <c r="G9571">
        <v>19803</v>
      </c>
      <c r="H9571">
        <v>35645.4</v>
      </c>
      <c r="I9571">
        <v>0.16</v>
      </c>
      <c r="J9571" s="2" t="s">
        <v>20128</v>
      </c>
      <c r="K9571" t="str">
        <f>_xlfn.XLOOKUP(D9571,Products!A:A,Products!C:C,"")</f>
        <v>Technology</v>
      </c>
      <c r="L9571" t="str">
        <f>_xlfn.XLOOKUP(C9571,Customers!A:A,Customers!D:D,"")</f>
        <v>Karnataka</v>
      </c>
      <c r="M9571" t="str">
        <f>_xlfn.XLOOKUP(C9571,Customers!A:A,Customers!E:E,"")</f>
        <v>Corporate</v>
      </c>
    </row>
    <row r="9572" spans="1:13" x14ac:dyDescent="0.25">
      <c r="A9572" t="s">
        <v>20129</v>
      </c>
      <c r="B9572" s="1">
        <v>45937</v>
      </c>
      <c r="C9572" t="s">
        <v>3147</v>
      </c>
      <c r="D9572" t="s">
        <v>455</v>
      </c>
      <c r="E9572">
        <v>1</v>
      </c>
      <c r="F9572">
        <v>0.25</v>
      </c>
      <c r="G9572">
        <v>17932</v>
      </c>
      <c r="H9572">
        <v>13449</v>
      </c>
      <c r="I9572">
        <v>0.16</v>
      </c>
      <c r="J9572" s="2" t="s">
        <v>20130</v>
      </c>
      <c r="K9572" t="str">
        <f>_xlfn.XLOOKUP(D9572,Products!A:A,Products!C:C,"")</f>
        <v>Technology</v>
      </c>
      <c r="L9572" t="str">
        <f>_xlfn.XLOOKUP(C9572,Customers!A:A,Customers!D:D,"")</f>
        <v>Telangana</v>
      </c>
      <c r="M9572" t="str">
        <f>_xlfn.XLOOKUP(C9572,Customers!A:A,Customers!E:E,"")</f>
        <v>Consumer</v>
      </c>
    </row>
    <row r="9573" spans="1:13" x14ac:dyDescent="0.25">
      <c r="A9573" t="s">
        <v>20131</v>
      </c>
      <c r="B9573" s="1">
        <v>45885</v>
      </c>
      <c r="C9573" t="s">
        <v>1028</v>
      </c>
      <c r="D9573" t="s">
        <v>242</v>
      </c>
      <c r="E9573">
        <v>3</v>
      </c>
      <c r="F9573">
        <v>0.15</v>
      </c>
      <c r="G9573">
        <v>14854</v>
      </c>
      <c r="H9573">
        <v>37877.699999999997</v>
      </c>
      <c r="I9573">
        <v>0.22</v>
      </c>
      <c r="J9573" s="2" t="s">
        <v>20132</v>
      </c>
      <c r="K9573" t="str">
        <f>_xlfn.XLOOKUP(D9573,Products!A:A,Products!C:C,"")</f>
        <v>Furniture</v>
      </c>
      <c r="L9573" t="str">
        <f>_xlfn.XLOOKUP(C9573,Customers!A:A,Customers!D:D,"")</f>
        <v>Telangana</v>
      </c>
      <c r="M9573" t="str">
        <f>_xlfn.XLOOKUP(C9573,Customers!A:A,Customers!E:E,"")</f>
        <v>Consumer</v>
      </c>
    </row>
    <row r="9574" spans="1:13" x14ac:dyDescent="0.25">
      <c r="A9574" t="s">
        <v>20133</v>
      </c>
      <c r="B9574" s="1">
        <v>45693</v>
      </c>
      <c r="C9574" t="s">
        <v>2447</v>
      </c>
      <c r="D9574" t="s">
        <v>271</v>
      </c>
      <c r="E9574">
        <v>3</v>
      </c>
      <c r="F9574">
        <v>0.1</v>
      </c>
      <c r="G9574">
        <v>44505</v>
      </c>
      <c r="H9574">
        <v>120163.5</v>
      </c>
      <c r="I9574">
        <v>0.19</v>
      </c>
      <c r="J9574" s="2" t="s">
        <v>20134</v>
      </c>
      <c r="K9574" t="str">
        <f>_xlfn.XLOOKUP(D9574,Products!A:A,Products!C:C,"")</f>
        <v>Home Appliances</v>
      </c>
      <c r="L9574" t="str">
        <f>_xlfn.XLOOKUP(C9574,Customers!A:A,Customers!D:D,"")</f>
        <v>Delhi</v>
      </c>
      <c r="M9574" t="str">
        <f>_xlfn.XLOOKUP(C9574,Customers!A:A,Customers!E:E,"")</f>
        <v>Consumer</v>
      </c>
    </row>
    <row r="9575" spans="1:13" x14ac:dyDescent="0.25">
      <c r="A9575" t="s">
        <v>20135</v>
      </c>
      <c r="B9575" s="1">
        <v>45702</v>
      </c>
      <c r="C9575" t="s">
        <v>1991</v>
      </c>
      <c r="D9575" t="s">
        <v>37</v>
      </c>
      <c r="E9575">
        <v>3</v>
      </c>
      <c r="F9575">
        <v>0.1</v>
      </c>
      <c r="G9575">
        <v>3110</v>
      </c>
      <c r="H9575">
        <v>8397</v>
      </c>
      <c r="I9575">
        <v>0.31</v>
      </c>
      <c r="J9575" s="2" t="s">
        <v>20136</v>
      </c>
      <c r="K9575" t="str">
        <f>_xlfn.XLOOKUP(D9575,Products!A:A,Products!C:C,"")</f>
        <v>Beauty &amp; Personal Care</v>
      </c>
      <c r="L9575" t="str">
        <f>_xlfn.XLOOKUP(C9575,Customers!A:A,Customers!D:D,"")</f>
        <v>Delhi</v>
      </c>
      <c r="M9575" t="str">
        <f>_xlfn.XLOOKUP(C9575,Customers!A:A,Customers!E:E,"")</f>
        <v>Consumer</v>
      </c>
    </row>
    <row r="9576" spans="1:13" x14ac:dyDescent="0.25">
      <c r="A9576" t="s">
        <v>20137</v>
      </c>
      <c r="B9576" s="1">
        <v>45685</v>
      </c>
      <c r="C9576" t="s">
        <v>1053</v>
      </c>
      <c r="D9576" t="s">
        <v>220</v>
      </c>
      <c r="E9576">
        <v>2</v>
      </c>
      <c r="F9576">
        <v>0.15</v>
      </c>
      <c r="G9576">
        <v>38513</v>
      </c>
      <c r="H9576">
        <v>65472.1</v>
      </c>
      <c r="I9576">
        <v>0.19</v>
      </c>
      <c r="J9576" s="2" t="s">
        <v>20138</v>
      </c>
      <c r="K9576" t="str">
        <f>_xlfn.XLOOKUP(D9576,Products!A:A,Products!C:C,"")</f>
        <v>Home Appliances</v>
      </c>
      <c r="L9576" t="str">
        <f>_xlfn.XLOOKUP(C9576,Customers!A:A,Customers!D:D,"")</f>
        <v>Karnataka</v>
      </c>
      <c r="M9576" t="str">
        <f>_xlfn.XLOOKUP(C9576,Customers!A:A,Customers!E:E,"")</f>
        <v>Consumer</v>
      </c>
    </row>
    <row r="9577" spans="1:13" x14ac:dyDescent="0.25">
      <c r="A9577" t="s">
        <v>20139</v>
      </c>
      <c r="B9577" s="1">
        <v>45811</v>
      </c>
      <c r="C9577" t="s">
        <v>2392</v>
      </c>
      <c r="D9577" t="s">
        <v>242</v>
      </c>
      <c r="E9577">
        <v>1</v>
      </c>
      <c r="F9577">
        <v>0</v>
      </c>
      <c r="G9577">
        <v>14854</v>
      </c>
      <c r="H9577">
        <v>14854</v>
      </c>
      <c r="I9577">
        <v>0.22</v>
      </c>
      <c r="J9577" s="2" t="s">
        <v>20140</v>
      </c>
      <c r="K9577" t="str">
        <f>_xlfn.XLOOKUP(D9577,Products!A:A,Products!C:C,"")</f>
        <v>Furniture</v>
      </c>
      <c r="L9577" t="str">
        <f>_xlfn.XLOOKUP(C9577,Customers!A:A,Customers!D:D,"")</f>
        <v>Maharashtra</v>
      </c>
      <c r="M9577" t="str">
        <f>_xlfn.XLOOKUP(C9577,Customers!A:A,Customers!E:E,"")</f>
        <v>Corporate</v>
      </c>
    </row>
    <row r="9578" spans="1:13" x14ac:dyDescent="0.25">
      <c r="A9578" t="s">
        <v>20141</v>
      </c>
      <c r="B9578" s="1">
        <v>45680</v>
      </c>
      <c r="C9578" t="s">
        <v>578</v>
      </c>
      <c r="D9578" t="s">
        <v>1004</v>
      </c>
      <c r="E9578">
        <v>1</v>
      </c>
      <c r="F9578">
        <v>0.1</v>
      </c>
      <c r="G9578">
        <v>24310</v>
      </c>
      <c r="H9578">
        <v>21879</v>
      </c>
      <c r="I9578">
        <v>0.16</v>
      </c>
      <c r="J9578" s="2" t="s">
        <v>20142</v>
      </c>
      <c r="K9578" t="str">
        <f>_xlfn.XLOOKUP(D9578,Products!A:A,Products!C:C,"")</f>
        <v>Technology</v>
      </c>
      <c r="L9578" t="str">
        <f>_xlfn.XLOOKUP(C9578,Customers!A:A,Customers!D:D,"")</f>
        <v>Karnataka</v>
      </c>
      <c r="M9578" t="str">
        <f>_xlfn.XLOOKUP(C9578,Customers!A:A,Customers!E:E,"")</f>
        <v>Corporate</v>
      </c>
    </row>
    <row r="9579" spans="1:13" x14ac:dyDescent="0.25">
      <c r="A9579" t="s">
        <v>20143</v>
      </c>
      <c r="B9579" s="1">
        <v>45864</v>
      </c>
      <c r="C9579" t="s">
        <v>1559</v>
      </c>
      <c r="D9579" t="s">
        <v>104</v>
      </c>
      <c r="E9579">
        <v>2</v>
      </c>
      <c r="F9579">
        <v>0</v>
      </c>
      <c r="G9579">
        <v>40096</v>
      </c>
      <c r="H9579">
        <v>80192</v>
      </c>
      <c r="I9579">
        <v>0.22</v>
      </c>
      <c r="J9579" s="2" t="s">
        <v>20144</v>
      </c>
      <c r="K9579" t="str">
        <f>_xlfn.XLOOKUP(D9579,Products!A:A,Products!C:C,"")</f>
        <v>Furniture</v>
      </c>
      <c r="L9579" t="str">
        <f>_xlfn.XLOOKUP(C9579,Customers!A:A,Customers!D:D,"")</f>
        <v>Maharashtra</v>
      </c>
      <c r="M9579" t="str">
        <f>_xlfn.XLOOKUP(C9579,Customers!A:A,Customers!E:E,"")</f>
        <v>Corporate</v>
      </c>
    </row>
    <row r="9580" spans="1:13" x14ac:dyDescent="0.25">
      <c r="A9580" t="s">
        <v>20145</v>
      </c>
      <c r="B9580" s="1">
        <v>45748</v>
      </c>
      <c r="C9580" t="s">
        <v>649</v>
      </c>
      <c r="D9580" t="s">
        <v>152</v>
      </c>
      <c r="E9580">
        <v>1</v>
      </c>
      <c r="F9580">
        <v>0.05</v>
      </c>
      <c r="G9580">
        <v>32777</v>
      </c>
      <c r="H9580" s="2" t="s">
        <v>2661</v>
      </c>
      <c r="I9580">
        <v>0.19</v>
      </c>
      <c r="J9580" s="2" t="s">
        <v>20146</v>
      </c>
      <c r="K9580" t="str">
        <f>_xlfn.XLOOKUP(D9580,Products!A:A,Products!C:C,"")</f>
        <v>Home Appliances</v>
      </c>
      <c r="L9580" t="str">
        <f>_xlfn.XLOOKUP(C9580,Customers!A:A,Customers!D:D,"")</f>
        <v>Telangana</v>
      </c>
      <c r="M9580" t="str">
        <f>_xlfn.XLOOKUP(C9580,Customers!A:A,Customers!E:E,"")</f>
        <v>Consumer</v>
      </c>
    </row>
    <row r="9581" spans="1:13" x14ac:dyDescent="0.25">
      <c r="A9581" t="s">
        <v>20147</v>
      </c>
      <c r="B9581" s="1">
        <v>46016</v>
      </c>
      <c r="C9581" t="s">
        <v>4117</v>
      </c>
      <c r="D9581" t="s">
        <v>788</v>
      </c>
      <c r="E9581">
        <v>3</v>
      </c>
      <c r="F9581">
        <v>0.1</v>
      </c>
      <c r="G9581">
        <v>39927</v>
      </c>
      <c r="H9581" s="2" t="s">
        <v>1044</v>
      </c>
      <c r="I9581">
        <v>0.16</v>
      </c>
      <c r="J9581" s="2" t="s">
        <v>20148</v>
      </c>
      <c r="K9581" t="str">
        <f>_xlfn.XLOOKUP(D9581,Products!A:A,Products!C:C,"")</f>
        <v>Technology</v>
      </c>
      <c r="L9581" t="str">
        <f>_xlfn.XLOOKUP(C9581,Customers!A:A,Customers!D:D,"")</f>
        <v>Maharashtra</v>
      </c>
      <c r="M9581" t="str">
        <f>_xlfn.XLOOKUP(C9581,Customers!A:A,Customers!E:E,"")</f>
        <v>Corporate</v>
      </c>
    </row>
    <row r="9582" spans="1:13" x14ac:dyDescent="0.25">
      <c r="A9582" t="s">
        <v>20149</v>
      </c>
      <c r="B9582" s="1">
        <v>45695</v>
      </c>
      <c r="C9582" t="s">
        <v>709</v>
      </c>
      <c r="D9582" t="s">
        <v>142</v>
      </c>
      <c r="E9582">
        <v>1</v>
      </c>
      <c r="F9582">
        <v>0.15</v>
      </c>
      <c r="G9582">
        <v>38016</v>
      </c>
      <c r="H9582">
        <v>32313.599999999999</v>
      </c>
      <c r="I9582">
        <v>0.16</v>
      </c>
      <c r="J9582" s="2" t="s">
        <v>20150</v>
      </c>
      <c r="K9582" t="str">
        <f>_xlfn.XLOOKUP(D9582,Products!A:A,Products!C:C,"")</f>
        <v>Technology</v>
      </c>
      <c r="L9582" t="str">
        <f>_xlfn.XLOOKUP(C9582,Customers!A:A,Customers!D:D,"")</f>
        <v>Karnataka</v>
      </c>
      <c r="M9582" t="str">
        <f>_xlfn.XLOOKUP(C9582,Customers!A:A,Customers!E:E,"")</f>
        <v>Small Business</v>
      </c>
    </row>
    <row r="9583" spans="1:13" x14ac:dyDescent="0.25">
      <c r="A9583" t="s">
        <v>20151</v>
      </c>
      <c r="B9583" s="1">
        <v>45885</v>
      </c>
      <c r="C9583" t="s">
        <v>3332</v>
      </c>
      <c r="D9583" t="s">
        <v>450</v>
      </c>
      <c r="E9583">
        <v>2</v>
      </c>
      <c r="F9583">
        <v>0.1</v>
      </c>
      <c r="G9583">
        <v>34669</v>
      </c>
      <c r="H9583" s="2" t="s">
        <v>6227</v>
      </c>
      <c r="I9583">
        <v>0.16</v>
      </c>
      <c r="J9583" s="2" t="s">
        <v>20152</v>
      </c>
      <c r="K9583" t="str">
        <f>_xlfn.XLOOKUP(D9583,Products!A:A,Products!C:C,"")</f>
        <v>Technology</v>
      </c>
      <c r="L9583" t="str">
        <f>_xlfn.XLOOKUP(C9583,Customers!A:A,Customers!D:D,"")</f>
        <v>Delhi</v>
      </c>
      <c r="M9583" t="str">
        <f>_xlfn.XLOOKUP(C9583,Customers!A:A,Customers!E:E,"")</f>
        <v>Small Business</v>
      </c>
    </row>
    <row r="9584" spans="1:13" x14ac:dyDescent="0.25">
      <c r="A9584" t="s">
        <v>20153</v>
      </c>
      <c r="B9584" s="1">
        <v>45859</v>
      </c>
      <c r="C9584" t="s">
        <v>4695</v>
      </c>
      <c r="D9584" t="s">
        <v>96</v>
      </c>
      <c r="E9584">
        <v>2</v>
      </c>
      <c r="F9584">
        <v>0.1</v>
      </c>
      <c r="G9584">
        <v>11537</v>
      </c>
      <c r="H9584" s="2" t="s">
        <v>1241</v>
      </c>
      <c r="I9584">
        <v>0.22</v>
      </c>
      <c r="J9584" s="2" t="s">
        <v>20154</v>
      </c>
      <c r="K9584" t="str">
        <f>_xlfn.XLOOKUP(D9584,Products!A:A,Products!C:C,"")</f>
        <v>Furniture</v>
      </c>
      <c r="L9584" t="str">
        <f>_xlfn.XLOOKUP(C9584,Customers!A:A,Customers!D:D,"")</f>
        <v>Tamil Nadu</v>
      </c>
      <c r="M9584" t="str">
        <f>_xlfn.XLOOKUP(C9584,Customers!A:A,Customers!E:E,"")</f>
        <v>Corporate</v>
      </c>
    </row>
    <row r="9585" spans="1:13" x14ac:dyDescent="0.25">
      <c r="A9585" t="s">
        <v>20155</v>
      </c>
      <c r="B9585" s="1">
        <v>46007</v>
      </c>
      <c r="C9585" t="s">
        <v>2147</v>
      </c>
      <c r="D9585" t="s">
        <v>419</v>
      </c>
      <c r="E9585">
        <v>2</v>
      </c>
      <c r="F9585">
        <v>0.1</v>
      </c>
      <c r="G9585">
        <v>12154</v>
      </c>
      <c r="H9585">
        <v>21877.200000000001</v>
      </c>
      <c r="I9585">
        <v>0.19</v>
      </c>
      <c r="J9585" s="2" t="s">
        <v>20156</v>
      </c>
      <c r="K9585" t="str">
        <f>_xlfn.XLOOKUP(D9585,Products!A:A,Products!C:C,"")</f>
        <v>Home Appliances</v>
      </c>
      <c r="L9585" t="str">
        <f>_xlfn.XLOOKUP(C9585,Customers!A:A,Customers!D:D,"")</f>
        <v>Kerala</v>
      </c>
      <c r="M9585" t="str">
        <f>_xlfn.XLOOKUP(C9585,Customers!A:A,Customers!E:E,"")</f>
        <v>Consumer</v>
      </c>
    </row>
    <row r="9586" spans="1:13" x14ac:dyDescent="0.25">
      <c r="A9586" t="s">
        <v>20157</v>
      </c>
      <c r="B9586" s="1">
        <v>45966</v>
      </c>
      <c r="C9586" t="s">
        <v>1744</v>
      </c>
      <c r="D9586" t="s">
        <v>119</v>
      </c>
      <c r="E9586">
        <v>3</v>
      </c>
      <c r="F9586">
        <v>0.15</v>
      </c>
      <c r="G9586">
        <v>40034</v>
      </c>
      <c r="H9586">
        <v>102086.7</v>
      </c>
      <c r="I9586">
        <v>0.28000000000000003</v>
      </c>
      <c r="J9586" s="2" t="s">
        <v>20158</v>
      </c>
      <c r="K9586" t="str">
        <f>_xlfn.XLOOKUP(D9586,Products!A:A,Products!C:C,"")</f>
        <v>Office Supplies</v>
      </c>
      <c r="L9586" t="str">
        <f>_xlfn.XLOOKUP(C9586,Customers!A:A,Customers!D:D,"")</f>
        <v>Uttar Pradesh</v>
      </c>
      <c r="M9586" t="str">
        <f>_xlfn.XLOOKUP(C9586,Customers!A:A,Customers!E:E,"")</f>
        <v>Consumer</v>
      </c>
    </row>
    <row r="9587" spans="1:13" x14ac:dyDescent="0.25">
      <c r="A9587" t="s">
        <v>20159</v>
      </c>
      <c r="B9587" s="1">
        <v>45911</v>
      </c>
      <c r="C9587" t="s">
        <v>3033</v>
      </c>
      <c r="D9587" t="s">
        <v>493</v>
      </c>
      <c r="E9587">
        <v>2</v>
      </c>
      <c r="F9587">
        <v>0</v>
      </c>
      <c r="G9587">
        <v>31802</v>
      </c>
      <c r="H9587">
        <v>63604</v>
      </c>
      <c r="I9587">
        <v>0.19</v>
      </c>
      <c r="J9587" s="2" t="s">
        <v>20160</v>
      </c>
      <c r="K9587" t="str">
        <f>_xlfn.XLOOKUP(D9587,Products!A:A,Products!C:C,"")</f>
        <v>Home Appliances</v>
      </c>
      <c r="L9587" t="str">
        <f>_xlfn.XLOOKUP(C9587,Customers!A:A,Customers!D:D,"")</f>
        <v>Maharashtra</v>
      </c>
      <c r="M9587" t="str">
        <f>_xlfn.XLOOKUP(C9587,Customers!A:A,Customers!E:E,"")</f>
        <v>Consumer</v>
      </c>
    </row>
    <row r="9588" spans="1:13" x14ac:dyDescent="0.25">
      <c r="A9588" t="s">
        <v>20161</v>
      </c>
      <c r="B9588" s="1">
        <v>45695</v>
      </c>
      <c r="C9588" t="s">
        <v>1447</v>
      </c>
      <c r="D9588" t="s">
        <v>164</v>
      </c>
      <c r="E9588">
        <v>1</v>
      </c>
      <c r="F9588">
        <v>0.1</v>
      </c>
      <c r="G9588">
        <v>657</v>
      </c>
      <c r="H9588" s="2" t="s">
        <v>1489</v>
      </c>
      <c r="I9588">
        <v>0.22</v>
      </c>
      <c r="J9588" s="2" t="s">
        <v>20162</v>
      </c>
      <c r="K9588" t="str">
        <f>_xlfn.XLOOKUP(D9588,Products!A:A,Products!C:C,"")</f>
        <v>Furniture</v>
      </c>
      <c r="L9588" t="str">
        <f>_xlfn.XLOOKUP(C9588,Customers!A:A,Customers!D:D,"")</f>
        <v>Tamil Nadu</v>
      </c>
      <c r="M9588" t="str">
        <f>_xlfn.XLOOKUP(C9588,Customers!A:A,Customers!E:E,"")</f>
        <v>Small Business</v>
      </c>
    </row>
    <row r="9589" spans="1:13" x14ac:dyDescent="0.25">
      <c r="A9589" t="s">
        <v>20163</v>
      </c>
      <c r="B9589" s="1">
        <v>45878</v>
      </c>
      <c r="C9589" t="s">
        <v>625</v>
      </c>
      <c r="D9589" t="s">
        <v>204</v>
      </c>
      <c r="E9589">
        <v>1</v>
      </c>
      <c r="F9589">
        <v>0</v>
      </c>
      <c r="G9589">
        <v>19940</v>
      </c>
      <c r="H9589">
        <v>19940</v>
      </c>
      <c r="I9589">
        <v>0.16</v>
      </c>
      <c r="J9589" s="2" t="s">
        <v>20164</v>
      </c>
      <c r="K9589" t="str">
        <f>_xlfn.XLOOKUP(D9589,Products!A:A,Products!C:C,"")</f>
        <v>Technology</v>
      </c>
      <c r="L9589" t="str">
        <f>_xlfn.XLOOKUP(C9589,Customers!A:A,Customers!D:D,"")</f>
        <v>Rajasthan</v>
      </c>
      <c r="M9589" t="str">
        <f>_xlfn.XLOOKUP(C9589,Customers!A:A,Customers!E:E,"")</f>
        <v>Corporate</v>
      </c>
    </row>
    <row r="9590" spans="1:13" x14ac:dyDescent="0.25">
      <c r="A9590" t="s">
        <v>20165</v>
      </c>
      <c r="B9590" s="1">
        <v>45844</v>
      </c>
      <c r="C9590" t="s">
        <v>403</v>
      </c>
      <c r="D9590" t="s">
        <v>242</v>
      </c>
      <c r="E9590">
        <v>3</v>
      </c>
      <c r="F9590">
        <v>0.05</v>
      </c>
      <c r="G9590">
        <v>14854</v>
      </c>
      <c r="H9590">
        <v>42333.9</v>
      </c>
      <c r="I9590">
        <v>0.22</v>
      </c>
      <c r="J9590" s="2" t="s">
        <v>20166</v>
      </c>
      <c r="K9590" t="str">
        <f>_xlfn.XLOOKUP(D9590,Products!A:A,Products!C:C,"")</f>
        <v>Furniture</v>
      </c>
      <c r="L9590" t="str">
        <f>_xlfn.XLOOKUP(C9590,Customers!A:A,Customers!D:D,"")</f>
        <v>Telangana</v>
      </c>
      <c r="M9590" t="str">
        <f>_xlfn.XLOOKUP(C9590,Customers!A:A,Customers!E:E,"")</f>
        <v>Corporate</v>
      </c>
    </row>
    <row r="9591" spans="1:13" x14ac:dyDescent="0.25">
      <c r="A9591" t="s">
        <v>20167</v>
      </c>
      <c r="B9591" s="1">
        <v>45700</v>
      </c>
      <c r="C9591" t="s">
        <v>350</v>
      </c>
      <c r="D9591" t="s">
        <v>187</v>
      </c>
      <c r="E9591">
        <v>4</v>
      </c>
      <c r="F9591">
        <v>0.1</v>
      </c>
      <c r="G9591">
        <v>24562</v>
      </c>
      <c r="H9591">
        <v>88423.2</v>
      </c>
      <c r="I9591">
        <v>0.22</v>
      </c>
      <c r="J9591" s="2" t="s">
        <v>20168</v>
      </c>
      <c r="K9591" t="str">
        <f>_xlfn.XLOOKUP(D9591,Products!A:A,Products!C:C,"")</f>
        <v>Furniture</v>
      </c>
      <c r="L9591" t="str">
        <f>_xlfn.XLOOKUP(C9591,Customers!A:A,Customers!D:D,"")</f>
        <v>Maharashtra</v>
      </c>
      <c r="M9591" t="str">
        <f>_xlfn.XLOOKUP(C9591,Customers!A:A,Customers!E:E,"")</f>
        <v>Consumer</v>
      </c>
    </row>
    <row r="9592" spans="1:13" x14ac:dyDescent="0.25">
      <c r="A9592" t="s">
        <v>20169</v>
      </c>
      <c r="B9592" s="1">
        <v>46016</v>
      </c>
      <c r="C9592" t="s">
        <v>5867</v>
      </c>
      <c r="D9592" t="s">
        <v>119</v>
      </c>
      <c r="E9592">
        <v>1</v>
      </c>
      <c r="F9592">
        <v>0</v>
      </c>
      <c r="G9592">
        <v>40034</v>
      </c>
      <c r="H9592">
        <v>40034</v>
      </c>
      <c r="I9592">
        <v>0.28000000000000003</v>
      </c>
      <c r="J9592" s="2" t="s">
        <v>20170</v>
      </c>
      <c r="K9592" t="str">
        <f>_xlfn.XLOOKUP(D9592,Products!A:A,Products!C:C,"")</f>
        <v>Office Supplies</v>
      </c>
      <c r="L9592" t="str">
        <f>_xlfn.XLOOKUP(C9592,Customers!A:A,Customers!D:D,"")</f>
        <v>Karnataka</v>
      </c>
      <c r="M9592" t="str">
        <f>_xlfn.XLOOKUP(C9592,Customers!A:A,Customers!E:E,"")</f>
        <v>Corporate</v>
      </c>
    </row>
    <row r="9593" spans="1:13" x14ac:dyDescent="0.25">
      <c r="A9593" t="s">
        <v>20171</v>
      </c>
      <c r="B9593" s="1">
        <v>45771</v>
      </c>
      <c r="C9593" t="s">
        <v>2572</v>
      </c>
      <c r="D9593" t="s">
        <v>134</v>
      </c>
      <c r="E9593">
        <v>1</v>
      </c>
      <c r="F9593">
        <v>0.1</v>
      </c>
      <c r="G9593">
        <v>42988</v>
      </c>
      <c r="H9593" s="2" t="s">
        <v>3946</v>
      </c>
      <c r="I9593">
        <v>0.19</v>
      </c>
      <c r="J9593" s="2" t="s">
        <v>20172</v>
      </c>
      <c r="K9593" t="str">
        <f>_xlfn.XLOOKUP(D9593,Products!A:A,Products!C:C,"")</f>
        <v>Home Appliances</v>
      </c>
      <c r="L9593" t="str">
        <f>_xlfn.XLOOKUP(C9593,Customers!A:A,Customers!D:D,"")</f>
        <v>Tamil Nadu</v>
      </c>
      <c r="M9593" t="str">
        <f>_xlfn.XLOOKUP(C9593,Customers!A:A,Customers!E:E,"")</f>
        <v>Corporate</v>
      </c>
    </row>
    <row r="9594" spans="1:13" x14ac:dyDescent="0.25">
      <c r="A9594" t="s">
        <v>20173</v>
      </c>
      <c r="B9594" s="1">
        <v>45917</v>
      </c>
      <c r="C9594" t="s">
        <v>2124</v>
      </c>
      <c r="D9594" t="s">
        <v>500</v>
      </c>
      <c r="E9594">
        <v>1</v>
      </c>
      <c r="F9594">
        <v>0.2</v>
      </c>
      <c r="G9594">
        <v>45709</v>
      </c>
      <c r="H9594" s="2" t="s">
        <v>6643</v>
      </c>
      <c r="I9594">
        <v>0.22</v>
      </c>
      <c r="J9594" s="2" t="s">
        <v>20174</v>
      </c>
      <c r="K9594" t="str">
        <f>_xlfn.XLOOKUP(D9594,Products!A:A,Products!C:C,"")</f>
        <v>Furniture</v>
      </c>
      <c r="L9594" t="str">
        <f>_xlfn.XLOOKUP(C9594,Customers!A:A,Customers!D:D,"")</f>
        <v>Karnataka</v>
      </c>
      <c r="M9594" t="str">
        <f>_xlfn.XLOOKUP(C9594,Customers!A:A,Customers!E:E,"")</f>
        <v>Corporate</v>
      </c>
    </row>
    <row r="9595" spans="1:13" x14ac:dyDescent="0.25">
      <c r="A9595" t="s">
        <v>20175</v>
      </c>
      <c r="B9595" s="1">
        <v>45662</v>
      </c>
      <c r="C9595" t="s">
        <v>3339</v>
      </c>
      <c r="D9595" t="s">
        <v>142</v>
      </c>
      <c r="E9595">
        <v>4</v>
      </c>
      <c r="F9595">
        <v>0.15</v>
      </c>
      <c r="G9595">
        <v>38016</v>
      </c>
      <c r="H9595">
        <v>129254.39999999999</v>
      </c>
      <c r="I9595">
        <v>0.16</v>
      </c>
      <c r="J9595" s="2" t="s">
        <v>20176</v>
      </c>
      <c r="K9595" t="str">
        <f>_xlfn.XLOOKUP(D9595,Products!A:A,Products!C:C,"")</f>
        <v>Technology</v>
      </c>
      <c r="L9595" t="str">
        <f>_xlfn.XLOOKUP(C9595,Customers!A:A,Customers!D:D,"")</f>
        <v>West Bengal</v>
      </c>
      <c r="M9595" t="str">
        <f>_xlfn.XLOOKUP(C9595,Customers!A:A,Customers!E:E,"")</f>
        <v>Consumer</v>
      </c>
    </row>
    <row r="9596" spans="1:13" x14ac:dyDescent="0.25">
      <c r="A9596" t="s">
        <v>20177</v>
      </c>
      <c r="B9596" s="1">
        <v>45725</v>
      </c>
      <c r="C9596" t="s">
        <v>2783</v>
      </c>
      <c r="D9596" t="s">
        <v>249</v>
      </c>
      <c r="E9596">
        <v>1</v>
      </c>
      <c r="F9596">
        <v>0.15</v>
      </c>
      <c r="G9596">
        <v>4101</v>
      </c>
      <c r="H9596">
        <v>3485.85</v>
      </c>
      <c r="I9596">
        <v>0.16</v>
      </c>
      <c r="J9596" s="2" t="s">
        <v>20178</v>
      </c>
      <c r="K9596" t="str">
        <f>_xlfn.XLOOKUP(D9596,Products!A:A,Products!C:C,"")</f>
        <v>Technology</v>
      </c>
      <c r="L9596" t="str">
        <f>_xlfn.XLOOKUP(C9596,Customers!A:A,Customers!D:D,"")</f>
        <v>Chandigarh</v>
      </c>
      <c r="M9596" t="str">
        <f>_xlfn.XLOOKUP(C9596,Customers!A:A,Customers!E:E,"")</f>
        <v>Small Business</v>
      </c>
    </row>
    <row r="9597" spans="1:13" x14ac:dyDescent="0.25">
      <c r="A9597" t="s">
        <v>20179</v>
      </c>
      <c r="B9597" s="1">
        <v>45885</v>
      </c>
      <c r="C9597" t="s">
        <v>7543</v>
      </c>
      <c r="D9597" t="s">
        <v>56</v>
      </c>
      <c r="E9597">
        <v>1</v>
      </c>
      <c r="F9597">
        <v>0.1</v>
      </c>
      <c r="G9597">
        <v>9427</v>
      </c>
      <c r="H9597" s="2" t="s">
        <v>929</v>
      </c>
      <c r="I9597">
        <v>0.22</v>
      </c>
      <c r="J9597" s="2" t="s">
        <v>20180</v>
      </c>
      <c r="K9597" t="str">
        <f>_xlfn.XLOOKUP(D9597,Products!A:A,Products!C:C,"")</f>
        <v>Furniture</v>
      </c>
      <c r="L9597" t="str">
        <f>_xlfn.XLOOKUP(C9597,Customers!A:A,Customers!D:D,"")</f>
        <v>Telangana</v>
      </c>
      <c r="M9597" t="str">
        <f>_xlfn.XLOOKUP(C9597,Customers!A:A,Customers!E:E,"")</f>
        <v>Consumer</v>
      </c>
    </row>
    <row r="9598" spans="1:13" x14ac:dyDescent="0.25">
      <c r="A9598" t="s">
        <v>20181</v>
      </c>
      <c r="B9598" s="1">
        <v>45780</v>
      </c>
      <c r="C9598" t="s">
        <v>2392</v>
      </c>
      <c r="D9598" t="s">
        <v>208</v>
      </c>
      <c r="E9598">
        <v>1</v>
      </c>
      <c r="F9598">
        <v>0.2</v>
      </c>
      <c r="G9598">
        <v>46436</v>
      </c>
      <c r="H9598">
        <v>37148.800000000003</v>
      </c>
      <c r="I9598">
        <v>0.28000000000000003</v>
      </c>
      <c r="J9598" s="2" t="s">
        <v>20182</v>
      </c>
      <c r="K9598" t="str">
        <f>_xlfn.XLOOKUP(D9598,Products!A:A,Products!C:C,"")</f>
        <v>Office Supplies</v>
      </c>
      <c r="L9598" t="str">
        <f>_xlfn.XLOOKUP(C9598,Customers!A:A,Customers!D:D,"")</f>
        <v>Maharashtra</v>
      </c>
      <c r="M9598" t="str">
        <f>_xlfn.XLOOKUP(C9598,Customers!A:A,Customers!E:E,"")</f>
        <v>Corporate</v>
      </c>
    </row>
    <row r="9599" spans="1:13" x14ac:dyDescent="0.25">
      <c r="A9599" t="s">
        <v>20183</v>
      </c>
      <c r="B9599" s="1">
        <v>45830</v>
      </c>
      <c r="C9599" t="s">
        <v>880</v>
      </c>
      <c r="D9599" t="s">
        <v>235</v>
      </c>
      <c r="E9599">
        <v>3</v>
      </c>
      <c r="F9599">
        <v>0</v>
      </c>
      <c r="G9599">
        <v>21121</v>
      </c>
      <c r="H9599">
        <v>63363</v>
      </c>
      <c r="I9599">
        <v>0.19</v>
      </c>
      <c r="J9599" s="2" t="s">
        <v>20184</v>
      </c>
      <c r="K9599" t="str">
        <f>_xlfn.XLOOKUP(D9599,Products!A:A,Products!C:C,"")</f>
        <v>Home Appliances</v>
      </c>
      <c r="L9599" t="str">
        <f>_xlfn.XLOOKUP(C9599,Customers!A:A,Customers!D:D,"")</f>
        <v>Karnataka</v>
      </c>
      <c r="M9599" t="str">
        <f>_xlfn.XLOOKUP(C9599,Customers!A:A,Customers!E:E,"")</f>
        <v>Corporate</v>
      </c>
    </row>
    <row r="9600" spans="1:13" x14ac:dyDescent="0.25">
      <c r="A9600" t="s">
        <v>20185</v>
      </c>
      <c r="B9600" s="1">
        <v>45993</v>
      </c>
      <c r="C9600" t="s">
        <v>527</v>
      </c>
      <c r="D9600" t="s">
        <v>291</v>
      </c>
      <c r="E9600">
        <v>4</v>
      </c>
      <c r="F9600">
        <v>0.1</v>
      </c>
      <c r="G9600">
        <v>46621</v>
      </c>
      <c r="H9600">
        <v>167835.6</v>
      </c>
      <c r="I9600">
        <v>0.19</v>
      </c>
      <c r="J9600" s="2" t="s">
        <v>20186</v>
      </c>
      <c r="K9600" t="str">
        <f>_xlfn.XLOOKUP(D9600,Products!A:A,Products!C:C,"")</f>
        <v>Home Appliances</v>
      </c>
      <c r="L9600" t="str">
        <f>_xlfn.XLOOKUP(C9600,Customers!A:A,Customers!D:D,"")</f>
        <v>Tamil Nadu</v>
      </c>
      <c r="M9600" t="str">
        <f>_xlfn.XLOOKUP(C9600,Customers!A:A,Customers!E:E,"")</f>
        <v>Corporate</v>
      </c>
    </row>
    <row r="9601" spans="1:13" x14ac:dyDescent="0.25">
      <c r="A9601" t="s">
        <v>20187</v>
      </c>
      <c r="B9601" s="1">
        <v>45810</v>
      </c>
      <c r="C9601" t="s">
        <v>659</v>
      </c>
      <c r="D9601" t="s">
        <v>142</v>
      </c>
      <c r="E9601">
        <v>1</v>
      </c>
      <c r="F9601">
        <v>0.1</v>
      </c>
      <c r="G9601">
        <v>38016</v>
      </c>
      <c r="H9601">
        <v>34214.400000000001</v>
      </c>
      <c r="I9601">
        <v>0.16</v>
      </c>
      <c r="J9601" s="2" t="s">
        <v>20188</v>
      </c>
      <c r="K9601" t="str">
        <f>_xlfn.XLOOKUP(D9601,Products!A:A,Products!C:C,"")</f>
        <v>Technology</v>
      </c>
      <c r="L9601" t="str">
        <f>_xlfn.XLOOKUP(C9601,Customers!A:A,Customers!D:D,"")</f>
        <v>Gujarat</v>
      </c>
      <c r="M9601" t="str">
        <f>_xlfn.XLOOKUP(C9601,Customers!A:A,Customers!E:E,"")</f>
        <v>Consumer</v>
      </c>
    </row>
    <row r="9602" spans="1:13" x14ac:dyDescent="0.25">
      <c r="A9602" t="s">
        <v>20189</v>
      </c>
      <c r="B9602" s="1">
        <v>45924</v>
      </c>
      <c r="C9602" t="s">
        <v>994</v>
      </c>
      <c r="D9602" t="s">
        <v>195</v>
      </c>
      <c r="E9602">
        <v>1</v>
      </c>
      <c r="F9602">
        <v>0.2</v>
      </c>
      <c r="G9602">
        <v>29812</v>
      </c>
      <c r="H9602" s="2" t="s">
        <v>196</v>
      </c>
      <c r="I9602">
        <v>0.28000000000000003</v>
      </c>
      <c r="J9602" s="2" t="s">
        <v>20190</v>
      </c>
      <c r="K9602" t="str">
        <f>_xlfn.XLOOKUP(D9602,Products!A:A,Products!C:C,"")</f>
        <v>Office Supplies</v>
      </c>
      <c r="L9602" t="str">
        <f>_xlfn.XLOOKUP(C9602,Customers!A:A,Customers!D:D,"")</f>
        <v>Karnataka</v>
      </c>
      <c r="M9602" t="str">
        <f>_xlfn.XLOOKUP(C9602,Customers!A:A,Customers!E:E,"")</f>
        <v>Small Business</v>
      </c>
    </row>
    <row r="9603" spans="1:13" x14ac:dyDescent="0.25">
      <c r="A9603" t="s">
        <v>20191</v>
      </c>
      <c r="B9603" s="1">
        <v>45814</v>
      </c>
      <c r="C9603" t="s">
        <v>52</v>
      </c>
      <c r="D9603" t="s">
        <v>119</v>
      </c>
      <c r="E9603">
        <v>2</v>
      </c>
      <c r="F9603">
        <v>0.05</v>
      </c>
      <c r="G9603">
        <v>40034</v>
      </c>
      <c r="H9603" s="2" t="s">
        <v>11914</v>
      </c>
      <c r="I9603">
        <v>0.28000000000000003</v>
      </c>
      <c r="J9603" s="2" t="s">
        <v>20192</v>
      </c>
      <c r="K9603" t="str">
        <f>_xlfn.XLOOKUP(D9603,Products!A:A,Products!C:C,"")</f>
        <v>Office Supplies</v>
      </c>
      <c r="L9603" t="str">
        <f>_xlfn.XLOOKUP(C9603,Customers!A:A,Customers!D:D,"")</f>
        <v>Delhi</v>
      </c>
      <c r="M9603" t="str">
        <f>_xlfn.XLOOKUP(C9603,Customers!A:A,Customers!E:E,"")</f>
        <v>Consumer</v>
      </c>
    </row>
    <row r="9604" spans="1:13" x14ac:dyDescent="0.25">
      <c r="A9604" t="s">
        <v>20193</v>
      </c>
      <c r="B9604" s="1">
        <v>45819</v>
      </c>
      <c r="C9604" t="s">
        <v>3666</v>
      </c>
      <c r="D9604" t="s">
        <v>450</v>
      </c>
      <c r="E9604">
        <v>1</v>
      </c>
      <c r="F9604">
        <v>0</v>
      </c>
      <c r="G9604">
        <v>34669</v>
      </c>
      <c r="H9604">
        <v>34669</v>
      </c>
      <c r="I9604">
        <v>0.16</v>
      </c>
      <c r="J9604" s="2" t="s">
        <v>20194</v>
      </c>
      <c r="K9604" t="str">
        <f>_xlfn.XLOOKUP(D9604,Products!A:A,Products!C:C,"")</f>
        <v>Technology</v>
      </c>
      <c r="L9604" t="str">
        <f>_xlfn.XLOOKUP(C9604,Customers!A:A,Customers!D:D,"")</f>
        <v>Karnataka</v>
      </c>
      <c r="M9604" t="str">
        <f>_xlfn.XLOOKUP(C9604,Customers!A:A,Customers!E:E,"")</f>
        <v>Consumer</v>
      </c>
    </row>
    <row r="9605" spans="1:13" x14ac:dyDescent="0.25">
      <c r="A9605" t="s">
        <v>20195</v>
      </c>
      <c r="B9605" s="1">
        <v>45871</v>
      </c>
      <c r="C9605" t="s">
        <v>835</v>
      </c>
      <c r="D9605" t="s">
        <v>119</v>
      </c>
      <c r="E9605">
        <v>1</v>
      </c>
      <c r="F9605">
        <v>0.25</v>
      </c>
      <c r="G9605">
        <v>40034</v>
      </c>
      <c r="H9605">
        <v>30025.5</v>
      </c>
      <c r="I9605">
        <v>0.28000000000000003</v>
      </c>
      <c r="J9605" s="2" t="s">
        <v>20196</v>
      </c>
      <c r="K9605" t="str">
        <f>_xlfn.XLOOKUP(D9605,Products!A:A,Products!C:C,"")</f>
        <v>Office Supplies</v>
      </c>
      <c r="L9605" t="str">
        <f>_xlfn.XLOOKUP(C9605,Customers!A:A,Customers!D:D,"")</f>
        <v>Delhi</v>
      </c>
      <c r="M9605" t="str">
        <f>_xlfn.XLOOKUP(C9605,Customers!A:A,Customers!E:E,"")</f>
        <v>Small Business</v>
      </c>
    </row>
    <row r="9606" spans="1:13" x14ac:dyDescent="0.25">
      <c r="A9606" t="s">
        <v>20197</v>
      </c>
      <c r="B9606" s="1">
        <v>45683</v>
      </c>
      <c r="C9606" t="s">
        <v>2906</v>
      </c>
      <c r="D9606" t="s">
        <v>528</v>
      </c>
      <c r="E9606">
        <v>4</v>
      </c>
      <c r="F9606">
        <v>0</v>
      </c>
      <c r="G9606">
        <v>34213</v>
      </c>
      <c r="H9606">
        <v>136852</v>
      </c>
      <c r="I9606">
        <v>0.19</v>
      </c>
      <c r="J9606" s="2" t="s">
        <v>20198</v>
      </c>
      <c r="K9606" t="str">
        <f>_xlfn.XLOOKUP(D9606,Products!A:A,Products!C:C,"")</f>
        <v>Home Appliances</v>
      </c>
      <c r="L9606" t="str">
        <f>_xlfn.XLOOKUP(C9606,Customers!A:A,Customers!D:D,"")</f>
        <v>Tamil Nadu</v>
      </c>
      <c r="M9606" t="str">
        <f>_xlfn.XLOOKUP(C9606,Customers!A:A,Customers!E:E,"")</f>
        <v>Consumer</v>
      </c>
    </row>
    <row r="9607" spans="1:13" x14ac:dyDescent="0.25">
      <c r="A9607" t="s">
        <v>20199</v>
      </c>
      <c r="B9607" s="1">
        <v>45949</v>
      </c>
      <c r="C9607" t="s">
        <v>8968</v>
      </c>
      <c r="D9607" t="s">
        <v>1004</v>
      </c>
      <c r="E9607">
        <v>3</v>
      </c>
      <c r="F9607">
        <v>0</v>
      </c>
      <c r="G9607">
        <v>24310</v>
      </c>
      <c r="H9607">
        <v>72930</v>
      </c>
      <c r="I9607">
        <v>0.16</v>
      </c>
      <c r="J9607" s="2" t="s">
        <v>20200</v>
      </c>
      <c r="K9607" t="str">
        <f>_xlfn.XLOOKUP(D9607,Products!A:A,Products!C:C,"")</f>
        <v>Technology</v>
      </c>
      <c r="L9607" t="str">
        <f>_xlfn.XLOOKUP(C9607,Customers!A:A,Customers!D:D,"")</f>
        <v>Karnataka</v>
      </c>
      <c r="M9607" t="str">
        <f>_xlfn.XLOOKUP(C9607,Customers!A:A,Customers!E:E,"")</f>
        <v>Consumer</v>
      </c>
    </row>
    <row r="9608" spans="1:13" x14ac:dyDescent="0.25">
      <c r="A9608" t="s">
        <v>20201</v>
      </c>
      <c r="B9608" s="1">
        <v>45846</v>
      </c>
      <c r="C9608" t="s">
        <v>666</v>
      </c>
      <c r="D9608" t="s">
        <v>96</v>
      </c>
      <c r="E9608">
        <v>5</v>
      </c>
      <c r="F9608">
        <v>0.1</v>
      </c>
      <c r="G9608">
        <v>11537</v>
      </c>
      <c r="H9608">
        <v>51916.5</v>
      </c>
      <c r="I9608">
        <v>0.22</v>
      </c>
      <c r="J9608" s="2" t="s">
        <v>20202</v>
      </c>
      <c r="K9608" t="str">
        <f>_xlfn.XLOOKUP(D9608,Products!A:A,Products!C:C,"")</f>
        <v>Furniture</v>
      </c>
      <c r="L9608" t="str">
        <f>_xlfn.XLOOKUP(C9608,Customers!A:A,Customers!D:D,"")</f>
        <v>Kerala</v>
      </c>
      <c r="M9608" t="str">
        <f>_xlfn.XLOOKUP(C9608,Customers!A:A,Customers!E:E,"")</f>
        <v>Corporate</v>
      </c>
    </row>
    <row r="9609" spans="1:13" x14ac:dyDescent="0.25">
      <c r="A9609" t="s">
        <v>20203</v>
      </c>
      <c r="B9609" s="1">
        <v>45779</v>
      </c>
      <c r="C9609" t="s">
        <v>5732</v>
      </c>
      <c r="D9609" t="s">
        <v>500</v>
      </c>
      <c r="E9609">
        <v>2</v>
      </c>
      <c r="F9609">
        <v>0.1</v>
      </c>
      <c r="G9609">
        <v>45709</v>
      </c>
      <c r="H9609">
        <v>82276.2</v>
      </c>
      <c r="I9609">
        <v>0.22</v>
      </c>
      <c r="J9609" s="2" t="s">
        <v>20204</v>
      </c>
      <c r="K9609" t="str">
        <f>_xlfn.XLOOKUP(D9609,Products!A:A,Products!C:C,"")</f>
        <v>Furniture</v>
      </c>
      <c r="L9609" t="str">
        <f>_xlfn.XLOOKUP(C9609,Customers!A:A,Customers!D:D,"")</f>
        <v>Uttar Pradesh</v>
      </c>
      <c r="M9609" t="str">
        <f>_xlfn.XLOOKUP(C9609,Customers!A:A,Customers!E:E,"")</f>
        <v>Consumer</v>
      </c>
    </row>
    <row r="9610" spans="1:13" x14ac:dyDescent="0.25">
      <c r="A9610" t="s">
        <v>20205</v>
      </c>
      <c r="B9610" s="1">
        <v>45887</v>
      </c>
      <c r="C9610" t="s">
        <v>2025</v>
      </c>
      <c r="D9610" t="s">
        <v>473</v>
      </c>
      <c r="E9610">
        <v>1</v>
      </c>
      <c r="F9610">
        <v>0.2</v>
      </c>
      <c r="G9610">
        <v>35424</v>
      </c>
      <c r="H9610">
        <v>28339.200000000001</v>
      </c>
      <c r="I9610">
        <v>0.19</v>
      </c>
      <c r="J9610" s="2" t="s">
        <v>20206</v>
      </c>
      <c r="K9610" t="str">
        <f>_xlfn.XLOOKUP(D9610,Products!A:A,Products!C:C,"")</f>
        <v>Home Appliances</v>
      </c>
      <c r="L9610" t="str">
        <f>_xlfn.XLOOKUP(C9610,Customers!A:A,Customers!D:D,"")</f>
        <v>West Bengal</v>
      </c>
      <c r="M9610" t="str">
        <f>_xlfn.XLOOKUP(C9610,Customers!A:A,Customers!E:E,"")</f>
        <v>Consumer</v>
      </c>
    </row>
    <row r="9611" spans="1:13" x14ac:dyDescent="0.25">
      <c r="A9611" t="s">
        <v>20207</v>
      </c>
      <c r="B9611" s="1">
        <v>45716</v>
      </c>
      <c r="C9611" t="s">
        <v>7877</v>
      </c>
      <c r="D9611" t="s">
        <v>96</v>
      </c>
      <c r="E9611">
        <v>3</v>
      </c>
      <c r="F9611">
        <v>0.1</v>
      </c>
      <c r="G9611">
        <v>11537</v>
      </c>
      <c r="H9611">
        <v>31149.9</v>
      </c>
      <c r="I9611">
        <v>0.22</v>
      </c>
      <c r="J9611" s="2" t="s">
        <v>20208</v>
      </c>
      <c r="K9611" t="str">
        <f>_xlfn.XLOOKUP(D9611,Products!A:A,Products!C:C,"")</f>
        <v>Furniture</v>
      </c>
      <c r="L9611" t="str">
        <f>_xlfn.XLOOKUP(C9611,Customers!A:A,Customers!D:D,"")</f>
        <v>Delhi</v>
      </c>
      <c r="M9611" t="str">
        <f>_xlfn.XLOOKUP(C9611,Customers!A:A,Customers!E:E,"")</f>
        <v>Consumer</v>
      </c>
    </row>
    <row r="9612" spans="1:13" x14ac:dyDescent="0.25">
      <c r="A9612" t="s">
        <v>20209</v>
      </c>
      <c r="B9612" s="1">
        <v>45753</v>
      </c>
      <c r="C9612" t="s">
        <v>1121</v>
      </c>
      <c r="D9612" t="s">
        <v>12</v>
      </c>
      <c r="E9612">
        <v>1</v>
      </c>
      <c r="F9612">
        <v>0.1</v>
      </c>
      <c r="G9612">
        <v>17633</v>
      </c>
      <c r="H9612">
        <v>15869.7</v>
      </c>
      <c r="I9612">
        <v>0.19</v>
      </c>
      <c r="J9612" s="2" t="s">
        <v>20210</v>
      </c>
      <c r="K9612" t="str">
        <f>_xlfn.XLOOKUP(D9612,Products!A:A,Products!C:C,"")</f>
        <v>Home Appliances</v>
      </c>
      <c r="L9612" t="str">
        <f>_xlfn.XLOOKUP(C9612,Customers!A:A,Customers!D:D,"")</f>
        <v>Delhi</v>
      </c>
      <c r="M9612" t="str">
        <f>_xlfn.XLOOKUP(C9612,Customers!A:A,Customers!E:E,"")</f>
        <v>Consumer</v>
      </c>
    </row>
    <row r="9613" spans="1:13" x14ac:dyDescent="0.25">
      <c r="A9613" t="s">
        <v>20211</v>
      </c>
      <c r="B9613" s="1">
        <v>45919</v>
      </c>
      <c r="C9613" t="s">
        <v>468</v>
      </c>
      <c r="D9613" t="s">
        <v>24</v>
      </c>
      <c r="E9613">
        <v>1</v>
      </c>
      <c r="F9613">
        <v>0.05</v>
      </c>
      <c r="G9613">
        <v>48370</v>
      </c>
      <c r="H9613">
        <v>45951.5</v>
      </c>
      <c r="I9613">
        <v>0.16</v>
      </c>
      <c r="J9613" s="2" t="s">
        <v>20212</v>
      </c>
      <c r="K9613" t="str">
        <f>_xlfn.XLOOKUP(D9613,Products!A:A,Products!C:C,"")</f>
        <v>Technology</v>
      </c>
      <c r="L9613" t="str">
        <f>_xlfn.XLOOKUP(C9613,Customers!A:A,Customers!D:D,"")</f>
        <v>Tamil Nadu</v>
      </c>
      <c r="M9613" t="str">
        <f>_xlfn.XLOOKUP(C9613,Customers!A:A,Customers!E:E,"")</f>
        <v>Consumer</v>
      </c>
    </row>
    <row r="9614" spans="1:13" x14ac:dyDescent="0.25">
      <c r="A9614" t="s">
        <v>20213</v>
      </c>
      <c r="B9614" s="1">
        <v>46011</v>
      </c>
      <c r="C9614" t="s">
        <v>7424</v>
      </c>
      <c r="D9614" t="s">
        <v>242</v>
      </c>
      <c r="E9614">
        <v>1</v>
      </c>
      <c r="F9614">
        <v>0.1</v>
      </c>
      <c r="G9614">
        <v>14854</v>
      </c>
      <c r="H9614">
        <v>13368.6</v>
      </c>
      <c r="I9614">
        <v>0.22</v>
      </c>
      <c r="J9614" s="2" t="s">
        <v>20214</v>
      </c>
      <c r="K9614" t="str">
        <f>_xlfn.XLOOKUP(D9614,Products!A:A,Products!C:C,"")</f>
        <v>Furniture</v>
      </c>
      <c r="L9614" t="str">
        <f>_xlfn.XLOOKUP(C9614,Customers!A:A,Customers!D:D,"")</f>
        <v>Karnataka</v>
      </c>
      <c r="M9614" t="str">
        <f>_xlfn.XLOOKUP(C9614,Customers!A:A,Customers!E:E,"")</f>
        <v>Consumer</v>
      </c>
    </row>
    <row r="9615" spans="1:13" x14ac:dyDescent="0.25">
      <c r="A9615" t="s">
        <v>20215</v>
      </c>
      <c r="B9615" s="1">
        <v>45969</v>
      </c>
      <c r="C9615" t="s">
        <v>572</v>
      </c>
      <c r="D9615" t="s">
        <v>195</v>
      </c>
      <c r="E9615">
        <v>4</v>
      </c>
      <c r="F9615">
        <v>0.05</v>
      </c>
      <c r="G9615">
        <v>29812</v>
      </c>
      <c r="H9615" s="2" t="s">
        <v>12381</v>
      </c>
      <c r="I9615">
        <v>0.28000000000000003</v>
      </c>
      <c r="J9615" s="2" t="s">
        <v>20216</v>
      </c>
      <c r="K9615" t="str">
        <f>_xlfn.XLOOKUP(D9615,Products!A:A,Products!C:C,"")</f>
        <v>Office Supplies</v>
      </c>
      <c r="L9615" t="str">
        <f>_xlfn.XLOOKUP(C9615,Customers!A:A,Customers!D:D,"")</f>
        <v>Gujarat</v>
      </c>
      <c r="M9615" t="str">
        <f>_xlfn.XLOOKUP(C9615,Customers!A:A,Customers!E:E,"")</f>
        <v>Corporate</v>
      </c>
    </row>
    <row r="9616" spans="1:13" x14ac:dyDescent="0.25">
      <c r="A9616" t="s">
        <v>20217</v>
      </c>
      <c r="B9616" s="1">
        <v>45793</v>
      </c>
      <c r="C9616" t="s">
        <v>997</v>
      </c>
      <c r="D9616" t="s">
        <v>601</v>
      </c>
      <c r="E9616">
        <v>3</v>
      </c>
      <c r="F9616">
        <v>0</v>
      </c>
      <c r="G9616">
        <v>5121</v>
      </c>
      <c r="H9616">
        <v>15363</v>
      </c>
      <c r="I9616">
        <v>0.28000000000000003</v>
      </c>
      <c r="J9616" s="2" t="s">
        <v>20218</v>
      </c>
      <c r="K9616" t="str">
        <f>_xlfn.XLOOKUP(D9616,Products!A:A,Products!C:C,"")</f>
        <v>Office Supplies</v>
      </c>
      <c r="L9616" t="str">
        <f>_xlfn.XLOOKUP(C9616,Customers!A:A,Customers!D:D,"")</f>
        <v>Telangana</v>
      </c>
      <c r="M9616" t="str">
        <f>_xlfn.XLOOKUP(C9616,Customers!A:A,Customers!E:E,"")</f>
        <v>Corporate</v>
      </c>
    </row>
    <row r="9617" spans="1:13" x14ac:dyDescent="0.25">
      <c r="A9617" t="s">
        <v>20219</v>
      </c>
      <c r="B9617" s="1">
        <v>46007</v>
      </c>
      <c r="C9617" t="s">
        <v>375</v>
      </c>
      <c r="D9617" t="s">
        <v>601</v>
      </c>
      <c r="E9617">
        <v>1</v>
      </c>
      <c r="F9617">
        <v>0.25</v>
      </c>
      <c r="G9617">
        <v>5121</v>
      </c>
      <c r="H9617">
        <v>3840.75</v>
      </c>
      <c r="I9617">
        <v>0.28000000000000003</v>
      </c>
      <c r="J9617" s="2" t="s">
        <v>20220</v>
      </c>
      <c r="K9617" t="str">
        <f>_xlfn.XLOOKUP(D9617,Products!A:A,Products!C:C,"")</f>
        <v>Office Supplies</v>
      </c>
      <c r="L9617" t="str">
        <f>_xlfn.XLOOKUP(C9617,Customers!A:A,Customers!D:D,"")</f>
        <v>Delhi</v>
      </c>
      <c r="M9617" t="str">
        <f>_xlfn.XLOOKUP(C9617,Customers!A:A,Customers!E:E,"")</f>
        <v>Consumer</v>
      </c>
    </row>
    <row r="9618" spans="1:13" x14ac:dyDescent="0.25">
      <c r="A9618" t="s">
        <v>20221</v>
      </c>
      <c r="B9618" s="1">
        <v>45940</v>
      </c>
      <c r="C9618" t="s">
        <v>7235</v>
      </c>
      <c r="D9618" t="s">
        <v>111</v>
      </c>
      <c r="E9618">
        <v>1</v>
      </c>
      <c r="F9618">
        <v>0</v>
      </c>
      <c r="G9618">
        <v>22075</v>
      </c>
      <c r="H9618">
        <v>22075</v>
      </c>
      <c r="I9618">
        <v>0.16</v>
      </c>
      <c r="J9618" s="2" t="s">
        <v>20222</v>
      </c>
      <c r="K9618" t="str">
        <f>_xlfn.XLOOKUP(D9618,Products!A:A,Products!C:C,"")</f>
        <v>Technology</v>
      </c>
      <c r="L9618" t="str">
        <f>_xlfn.XLOOKUP(C9618,Customers!A:A,Customers!D:D,"")</f>
        <v>Tamil Nadu</v>
      </c>
      <c r="M9618" t="str">
        <f>_xlfn.XLOOKUP(C9618,Customers!A:A,Customers!E:E,"")</f>
        <v>Corporate</v>
      </c>
    </row>
    <row r="9619" spans="1:13" x14ac:dyDescent="0.25">
      <c r="A9619" t="s">
        <v>20223</v>
      </c>
      <c r="B9619" s="1">
        <v>45777</v>
      </c>
      <c r="C9619" t="s">
        <v>5463</v>
      </c>
      <c r="D9619" t="s">
        <v>425</v>
      </c>
      <c r="E9619">
        <v>3</v>
      </c>
      <c r="F9619">
        <v>0.15</v>
      </c>
      <c r="G9619">
        <v>39150</v>
      </c>
      <c r="H9619">
        <v>99832.5</v>
      </c>
      <c r="I9619">
        <v>0.28000000000000003</v>
      </c>
      <c r="J9619" s="2" t="s">
        <v>20224</v>
      </c>
      <c r="K9619" t="str">
        <f>_xlfn.XLOOKUP(D9619,Products!A:A,Products!C:C,"")</f>
        <v>Office Supplies</v>
      </c>
      <c r="L9619" t="str">
        <f>_xlfn.XLOOKUP(C9619,Customers!A:A,Customers!D:D,"")</f>
        <v>Karnataka</v>
      </c>
      <c r="M9619" t="str">
        <f>_xlfn.XLOOKUP(C9619,Customers!A:A,Customers!E:E,"")</f>
        <v>Corporate</v>
      </c>
    </row>
    <row r="9620" spans="1:13" x14ac:dyDescent="0.25">
      <c r="A9620" t="s">
        <v>20225</v>
      </c>
      <c r="B9620" s="1">
        <v>45682</v>
      </c>
      <c r="C9620" t="s">
        <v>7319</v>
      </c>
      <c r="D9620" t="s">
        <v>493</v>
      </c>
      <c r="E9620">
        <v>3</v>
      </c>
      <c r="F9620">
        <v>0.2</v>
      </c>
      <c r="G9620">
        <v>31802</v>
      </c>
      <c r="H9620">
        <v>76324.800000000003</v>
      </c>
      <c r="I9620">
        <v>0.19</v>
      </c>
      <c r="J9620" s="2" t="s">
        <v>20226</v>
      </c>
      <c r="K9620" t="str">
        <f>_xlfn.XLOOKUP(D9620,Products!A:A,Products!C:C,"")</f>
        <v>Home Appliances</v>
      </c>
      <c r="L9620" t="str">
        <f>_xlfn.XLOOKUP(C9620,Customers!A:A,Customers!D:D,"")</f>
        <v>Delhi</v>
      </c>
      <c r="M9620" t="str">
        <f>_xlfn.XLOOKUP(C9620,Customers!A:A,Customers!E:E,"")</f>
        <v>Consumer</v>
      </c>
    </row>
    <row r="9621" spans="1:13" x14ac:dyDescent="0.25">
      <c r="A9621" t="s">
        <v>20227</v>
      </c>
      <c r="B9621" s="1">
        <v>45999</v>
      </c>
      <c r="C9621" t="s">
        <v>6196</v>
      </c>
      <c r="D9621" t="s">
        <v>115</v>
      </c>
      <c r="E9621">
        <v>2</v>
      </c>
      <c r="F9621">
        <v>0</v>
      </c>
      <c r="G9621">
        <v>10792</v>
      </c>
      <c r="H9621">
        <v>21584</v>
      </c>
      <c r="I9621">
        <v>0.28000000000000003</v>
      </c>
      <c r="J9621" s="2" t="s">
        <v>20228</v>
      </c>
      <c r="K9621" t="str">
        <f>_xlfn.XLOOKUP(D9621,Products!A:A,Products!C:C,"")</f>
        <v>Office Supplies</v>
      </c>
      <c r="L9621" t="str">
        <f>_xlfn.XLOOKUP(C9621,Customers!A:A,Customers!D:D,"")</f>
        <v>Delhi</v>
      </c>
      <c r="M9621" t="str">
        <f>_xlfn.XLOOKUP(C9621,Customers!A:A,Customers!E:E,"")</f>
        <v>Corporate</v>
      </c>
    </row>
    <row r="9622" spans="1:13" x14ac:dyDescent="0.25">
      <c r="A9622" t="s">
        <v>20229</v>
      </c>
      <c r="B9622" s="1">
        <v>45803</v>
      </c>
      <c r="C9622" t="s">
        <v>260</v>
      </c>
      <c r="D9622" t="s">
        <v>64</v>
      </c>
      <c r="E9622">
        <v>1</v>
      </c>
      <c r="F9622">
        <v>0.05</v>
      </c>
      <c r="G9622">
        <v>5299</v>
      </c>
      <c r="H9622">
        <v>5034.05</v>
      </c>
      <c r="I9622">
        <v>0.16</v>
      </c>
      <c r="J9622" s="2" t="s">
        <v>20230</v>
      </c>
      <c r="K9622" t="str">
        <f>_xlfn.XLOOKUP(D9622,Products!A:A,Products!C:C,"")</f>
        <v>Technology</v>
      </c>
      <c r="L9622" t="str">
        <f>_xlfn.XLOOKUP(C9622,Customers!A:A,Customers!D:D,"")</f>
        <v>Maharashtra</v>
      </c>
      <c r="M9622" t="str">
        <f>_xlfn.XLOOKUP(C9622,Customers!A:A,Customers!E:E,"")</f>
        <v>Corporate</v>
      </c>
    </row>
    <row r="9623" spans="1:13" x14ac:dyDescent="0.25">
      <c r="A9623" t="s">
        <v>20231</v>
      </c>
      <c r="B9623" s="1">
        <v>45669</v>
      </c>
      <c r="C9623" t="s">
        <v>4041</v>
      </c>
      <c r="D9623" t="s">
        <v>69</v>
      </c>
      <c r="E9623">
        <v>2</v>
      </c>
      <c r="F9623">
        <v>0.1</v>
      </c>
      <c r="G9623">
        <v>41060</v>
      </c>
      <c r="H9623">
        <v>73908</v>
      </c>
      <c r="I9623">
        <v>0.28000000000000003</v>
      </c>
      <c r="J9623" s="2" t="s">
        <v>20232</v>
      </c>
      <c r="K9623" t="str">
        <f>_xlfn.XLOOKUP(D9623,Products!A:A,Products!C:C,"")</f>
        <v>Office Supplies</v>
      </c>
      <c r="L9623" t="str">
        <f>_xlfn.XLOOKUP(C9623,Customers!A:A,Customers!D:D,"")</f>
        <v>Maharashtra</v>
      </c>
      <c r="M9623" t="str">
        <f>_xlfn.XLOOKUP(C9623,Customers!A:A,Customers!E:E,"")</f>
        <v>Consumer</v>
      </c>
    </row>
    <row r="9624" spans="1:13" x14ac:dyDescent="0.25">
      <c r="A9624" t="s">
        <v>20233</v>
      </c>
      <c r="B9624" s="1">
        <v>45744</v>
      </c>
      <c r="C9624" t="s">
        <v>2871</v>
      </c>
      <c r="D9624" t="s">
        <v>78</v>
      </c>
      <c r="E9624">
        <v>2</v>
      </c>
      <c r="F9624">
        <v>0.05</v>
      </c>
      <c r="G9624">
        <v>40809</v>
      </c>
      <c r="H9624" s="2" t="s">
        <v>1379</v>
      </c>
      <c r="I9624">
        <v>0.19</v>
      </c>
      <c r="J9624" s="2" t="s">
        <v>20234</v>
      </c>
      <c r="K9624" t="str">
        <f>_xlfn.XLOOKUP(D9624,Products!A:A,Products!C:C,"")</f>
        <v>Home Appliances</v>
      </c>
      <c r="L9624" t="str">
        <f>_xlfn.XLOOKUP(C9624,Customers!A:A,Customers!D:D,"")</f>
        <v>Kerala</v>
      </c>
      <c r="M9624" t="str">
        <f>_xlfn.XLOOKUP(C9624,Customers!A:A,Customers!E:E,"")</f>
        <v>Consumer</v>
      </c>
    </row>
    <row r="9625" spans="1:13" x14ac:dyDescent="0.25">
      <c r="A9625" t="s">
        <v>20235</v>
      </c>
      <c r="B9625" s="1">
        <v>45766</v>
      </c>
      <c r="C9625" t="s">
        <v>3550</v>
      </c>
      <c r="D9625" t="s">
        <v>92</v>
      </c>
      <c r="E9625">
        <v>4</v>
      </c>
      <c r="F9625">
        <v>0.15</v>
      </c>
      <c r="G9625">
        <v>41116</v>
      </c>
      <c r="H9625">
        <v>139794.4</v>
      </c>
      <c r="I9625">
        <v>0.19</v>
      </c>
      <c r="J9625" s="2" t="s">
        <v>20236</v>
      </c>
      <c r="K9625" t="str">
        <f>_xlfn.XLOOKUP(D9625,Products!A:A,Products!C:C,"")</f>
        <v>Home Appliances</v>
      </c>
      <c r="L9625" t="str">
        <f>_xlfn.XLOOKUP(C9625,Customers!A:A,Customers!D:D,"")</f>
        <v>Delhi</v>
      </c>
      <c r="M9625" t="str">
        <f>_xlfn.XLOOKUP(C9625,Customers!A:A,Customers!E:E,"")</f>
        <v>Corporate</v>
      </c>
    </row>
    <row r="9626" spans="1:13" x14ac:dyDescent="0.25">
      <c r="A9626" t="s">
        <v>20237</v>
      </c>
      <c r="B9626" s="1">
        <v>46002</v>
      </c>
      <c r="C9626" t="s">
        <v>10852</v>
      </c>
      <c r="D9626" t="s">
        <v>291</v>
      </c>
      <c r="E9626">
        <v>1</v>
      </c>
      <c r="F9626">
        <v>0.05</v>
      </c>
      <c r="G9626">
        <v>46621</v>
      </c>
      <c r="H9626">
        <v>44289.95</v>
      </c>
      <c r="I9626">
        <v>0.19</v>
      </c>
      <c r="J9626" s="2" t="s">
        <v>20238</v>
      </c>
      <c r="K9626" t="str">
        <f>_xlfn.XLOOKUP(D9626,Products!A:A,Products!C:C,"")</f>
        <v>Home Appliances</v>
      </c>
      <c r="L9626" t="str">
        <f>_xlfn.XLOOKUP(C9626,Customers!A:A,Customers!D:D,"")</f>
        <v>Karnataka</v>
      </c>
      <c r="M9626" t="str">
        <f>_xlfn.XLOOKUP(C9626,Customers!A:A,Customers!E:E,"")</f>
        <v>Small Business</v>
      </c>
    </row>
    <row r="9627" spans="1:13" x14ac:dyDescent="0.25">
      <c r="A9627" t="s">
        <v>20239</v>
      </c>
      <c r="B9627" s="1">
        <v>45923</v>
      </c>
      <c r="C9627" t="s">
        <v>5669</v>
      </c>
      <c r="D9627" t="s">
        <v>298</v>
      </c>
      <c r="E9627">
        <v>2</v>
      </c>
      <c r="F9627">
        <v>0.25</v>
      </c>
      <c r="G9627">
        <v>31519</v>
      </c>
      <c r="H9627">
        <v>47278.5</v>
      </c>
      <c r="I9627">
        <v>0.19</v>
      </c>
      <c r="J9627" s="2" t="s">
        <v>20240</v>
      </c>
      <c r="K9627" t="str">
        <f>_xlfn.XLOOKUP(D9627,Products!A:A,Products!C:C,"")</f>
        <v>Home Appliances</v>
      </c>
      <c r="L9627" t="str">
        <f>_xlfn.XLOOKUP(C9627,Customers!A:A,Customers!D:D,"")</f>
        <v>Telangana</v>
      </c>
      <c r="M9627" t="str">
        <f>_xlfn.XLOOKUP(C9627,Customers!A:A,Customers!E:E,"")</f>
        <v>Consumer</v>
      </c>
    </row>
    <row r="9628" spans="1:13" x14ac:dyDescent="0.25">
      <c r="A9628" t="s">
        <v>20241</v>
      </c>
      <c r="B9628" s="1">
        <v>45879</v>
      </c>
      <c r="C9628" t="s">
        <v>5283</v>
      </c>
      <c r="D9628" t="s">
        <v>549</v>
      </c>
      <c r="E9628">
        <v>1</v>
      </c>
      <c r="F9628">
        <v>0.2</v>
      </c>
      <c r="G9628">
        <v>21109</v>
      </c>
      <c r="H9628">
        <v>16887.2</v>
      </c>
      <c r="I9628">
        <v>0.22</v>
      </c>
      <c r="J9628" s="2" t="s">
        <v>20242</v>
      </c>
      <c r="K9628" t="str">
        <f>_xlfn.XLOOKUP(D9628,Products!A:A,Products!C:C,"")</f>
        <v>Furniture</v>
      </c>
      <c r="L9628" t="str">
        <f>_xlfn.XLOOKUP(C9628,Customers!A:A,Customers!D:D,"")</f>
        <v>Gujarat</v>
      </c>
      <c r="M9628" t="str">
        <f>_xlfn.XLOOKUP(C9628,Customers!A:A,Customers!E:E,"")</f>
        <v>Corporate</v>
      </c>
    </row>
    <row r="9629" spans="1:13" x14ac:dyDescent="0.25">
      <c r="A9629" t="s">
        <v>20243</v>
      </c>
      <c r="B9629" s="1">
        <v>45731</v>
      </c>
      <c r="C9629" t="s">
        <v>1737</v>
      </c>
      <c r="D9629" t="s">
        <v>278</v>
      </c>
      <c r="E9629">
        <v>2</v>
      </c>
      <c r="F9629">
        <v>0.2</v>
      </c>
      <c r="G9629">
        <v>23506</v>
      </c>
      <c r="H9629">
        <v>37609.599999999999</v>
      </c>
      <c r="I9629">
        <v>0.31</v>
      </c>
      <c r="J9629" s="2" t="s">
        <v>20244</v>
      </c>
      <c r="K9629" t="str">
        <f>_xlfn.XLOOKUP(D9629,Products!A:A,Products!C:C,"")</f>
        <v>Beauty &amp; Personal Care</v>
      </c>
      <c r="L9629" t="str">
        <f>_xlfn.XLOOKUP(C9629,Customers!A:A,Customers!D:D,"")</f>
        <v>Karnataka</v>
      </c>
      <c r="M9629" t="str">
        <f>_xlfn.XLOOKUP(C9629,Customers!A:A,Customers!E:E,"")</f>
        <v>Consumer</v>
      </c>
    </row>
    <row r="9630" spans="1:13" x14ac:dyDescent="0.25">
      <c r="A9630" t="s">
        <v>20245</v>
      </c>
      <c r="B9630" s="1">
        <v>45990</v>
      </c>
      <c r="C9630" t="s">
        <v>5732</v>
      </c>
      <c r="D9630" t="s">
        <v>204</v>
      </c>
      <c r="E9630">
        <v>1</v>
      </c>
      <c r="F9630">
        <v>0</v>
      </c>
      <c r="G9630">
        <v>19940</v>
      </c>
      <c r="H9630">
        <v>19940</v>
      </c>
      <c r="I9630">
        <v>0.16</v>
      </c>
      <c r="J9630" s="2" t="s">
        <v>20246</v>
      </c>
      <c r="K9630" t="str">
        <f>_xlfn.XLOOKUP(D9630,Products!A:A,Products!C:C,"")</f>
        <v>Technology</v>
      </c>
      <c r="L9630" t="str">
        <f>_xlfn.XLOOKUP(C9630,Customers!A:A,Customers!D:D,"")</f>
        <v>Uttar Pradesh</v>
      </c>
      <c r="M9630" t="str">
        <f>_xlfn.XLOOKUP(C9630,Customers!A:A,Customers!E:E,"")</f>
        <v>Consumer</v>
      </c>
    </row>
    <row r="9631" spans="1:13" x14ac:dyDescent="0.25">
      <c r="A9631" t="s">
        <v>20247</v>
      </c>
      <c r="B9631" s="1">
        <v>45967</v>
      </c>
      <c r="C9631" t="s">
        <v>4948</v>
      </c>
      <c r="D9631" t="s">
        <v>469</v>
      </c>
      <c r="E9631">
        <v>3</v>
      </c>
      <c r="F9631">
        <v>0</v>
      </c>
      <c r="G9631">
        <v>35056</v>
      </c>
      <c r="H9631">
        <v>105168</v>
      </c>
      <c r="I9631">
        <v>0.19</v>
      </c>
      <c r="J9631" s="2" t="s">
        <v>20248</v>
      </c>
      <c r="K9631" t="str">
        <f>_xlfn.XLOOKUP(D9631,Products!A:A,Products!C:C,"")</f>
        <v>Home Appliances</v>
      </c>
      <c r="L9631" t="str">
        <f>_xlfn.XLOOKUP(C9631,Customers!A:A,Customers!D:D,"")</f>
        <v>Tamil Nadu</v>
      </c>
      <c r="M9631" t="str">
        <f>_xlfn.XLOOKUP(C9631,Customers!A:A,Customers!E:E,"")</f>
        <v>Corporate</v>
      </c>
    </row>
    <row r="9632" spans="1:13" x14ac:dyDescent="0.25">
      <c r="A9632" t="s">
        <v>20249</v>
      </c>
      <c r="B9632" s="1">
        <v>45759</v>
      </c>
      <c r="C9632" t="s">
        <v>4094</v>
      </c>
      <c r="D9632" t="s">
        <v>152</v>
      </c>
      <c r="E9632">
        <v>1</v>
      </c>
      <c r="F9632">
        <v>0</v>
      </c>
      <c r="G9632">
        <v>32777</v>
      </c>
      <c r="H9632">
        <v>32777</v>
      </c>
      <c r="I9632">
        <v>0.19</v>
      </c>
      <c r="J9632" s="2" t="s">
        <v>20250</v>
      </c>
      <c r="K9632" t="str">
        <f>_xlfn.XLOOKUP(D9632,Products!A:A,Products!C:C,"")</f>
        <v>Home Appliances</v>
      </c>
      <c r="L9632" t="str">
        <f>_xlfn.XLOOKUP(C9632,Customers!A:A,Customers!D:D,"")</f>
        <v>Telangana</v>
      </c>
      <c r="M9632" t="str">
        <f>_xlfn.XLOOKUP(C9632,Customers!A:A,Customers!E:E,"")</f>
        <v>Consumer</v>
      </c>
    </row>
    <row r="9633" spans="1:13" x14ac:dyDescent="0.25">
      <c r="A9633" t="s">
        <v>20251</v>
      </c>
      <c r="B9633" s="1">
        <v>45794</v>
      </c>
      <c r="C9633" t="s">
        <v>1229</v>
      </c>
      <c r="D9633" t="s">
        <v>313</v>
      </c>
      <c r="E9633">
        <v>1</v>
      </c>
      <c r="F9633">
        <v>0.15</v>
      </c>
      <c r="G9633">
        <v>23441</v>
      </c>
      <c r="H9633">
        <v>19924.849999999999</v>
      </c>
      <c r="I9633">
        <v>0.19</v>
      </c>
      <c r="J9633" s="2" t="s">
        <v>20252</v>
      </c>
      <c r="K9633" t="str">
        <f>_xlfn.XLOOKUP(D9633,Products!A:A,Products!C:C,"")</f>
        <v>Home Appliances</v>
      </c>
      <c r="L9633" t="str">
        <f>_xlfn.XLOOKUP(C9633,Customers!A:A,Customers!D:D,"")</f>
        <v>Kerala</v>
      </c>
      <c r="M9633" t="str">
        <f>_xlfn.XLOOKUP(C9633,Customers!A:A,Customers!E:E,"")</f>
        <v>Corporate</v>
      </c>
    </row>
    <row r="9634" spans="1:13" x14ac:dyDescent="0.25">
      <c r="A9634" t="s">
        <v>20253</v>
      </c>
      <c r="B9634" s="1">
        <v>45848</v>
      </c>
      <c r="C9634" t="s">
        <v>13993</v>
      </c>
      <c r="D9634" t="s">
        <v>549</v>
      </c>
      <c r="E9634">
        <v>1</v>
      </c>
      <c r="F9634">
        <v>0</v>
      </c>
      <c r="G9634">
        <v>21109</v>
      </c>
      <c r="H9634">
        <v>21109</v>
      </c>
      <c r="I9634">
        <v>0.22</v>
      </c>
      <c r="J9634" s="2" t="s">
        <v>20254</v>
      </c>
      <c r="K9634" t="str">
        <f>_xlfn.XLOOKUP(D9634,Products!A:A,Products!C:C,"")</f>
        <v>Furniture</v>
      </c>
      <c r="L9634" t="str">
        <f>_xlfn.XLOOKUP(C9634,Customers!A:A,Customers!D:D,"")</f>
        <v>Gujarat</v>
      </c>
      <c r="M9634" t="str">
        <f>_xlfn.XLOOKUP(C9634,Customers!A:A,Customers!E:E,"")</f>
        <v>Consumer</v>
      </c>
    </row>
    <row r="9635" spans="1:13" x14ac:dyDescent="0.25">
      <c r="A9635" t="s">
        <v>20255</v>
      </c>
      <c r="B9635" s="1">
        <v>45799</v>
      </c>
      <c r="C9635" t="s">
        <v>5120</v>
      </c>
      <c r="D9635" t="s">
        <v>239</v>
      </c>
      <c r="E9635">
        <v>3</v>
      </c>
      <c r="F9635">
        <v>0.15</v>
      </c>
      <c r="G9635">
        <v>35247</v>
      </c>
      <c r="H9635" s="2" t="s">
        <v>13722</v>
      </c>
      <c r="I9635">
        <v>0.16</v>
      </c>
      <c r="J9635" s="2" t="s">
        <v>20256</v>
      </c>
      <c r="K9635" t="str">
        <f>_xlfn.XLOOKUP(D9635,Products!A:A,Products!C:C,"")</f>
        <v>Technology</v>
      </c>
      <c r="L9635" t="str">
        <f>_xlfn.XLOOKUP(C9635,Customers!A:A,Customers!D:D,"")</f>
        <v>West Bengal</v>
      </c>
      <c r="M9635" t="str">
        <f>_xlfn.XLOOKUP(C9635,Customers!A:A,Customers!E:E,"")</f>
        <v>Consumer</v>
      </c>
    </row>
    <row r="9636" spans="1:13" x14ac:dyDescent="0.25">
      <c r="A9636" t="s">
        <v>20257</v>
      </c>
      <c r="B9636" s="1">
        <v>46014</v>
      </c>
      <c r="C9636" t="s">
        <v>1453</v>
      </c>
      <c r="D9636" t="s">
        <v>152</v>
      </c>
      <c r="E9636">
        <v>3</v>
      </c>
      <c r="F9636">
        <v>0.1</v>
      </c>
      <c r="G9636">
        <v>32777</v>
      </c>
      <c r="H9636" s="2" t="s">
        <v>9076</v>
      </c>
      <c r="I9636">
        <v>0.19</v>
      </c>
      <c r="J9636" s="2" t="s">
        <v>20258</v>
      </c>
      <c r="K9636" t="str">
        <f>_xlfn.XLOOKUP(D9636,Products!A:A,Products!C:C,"")</f>
        <v>Home Appliances</v>
      </c>
      <c r="L9636" t="str">
        <f>_xlfn.XLOOKUP(C9636,Customers!A:A,Customers!D:D,"")</f>
        <v>Maharashtra</v>
      </c>
      <c r="M9636" t="str">
        <f>_xlfn.XLOOKUP(C9636,Customers!A:A,Customers!E:E,"")</f>
        <v>Small Business</v>
      </c>
    </row>
    <row r="9637" spans="1:13" x14ac:dyDescent="0.25">
      <c r="A9637" t="s">
        <v>20259</v>
      </c>
      <c r="B9637" s="1">
        <v>45730</v>
      </c>
      <c r="C9637" t="s">
        <v>3517</v>
      </c>
      <c r="D9637" t="s">
        <v>195</v>
      </c>
      <c r="E9637">
        <v>1</v>
      </c>
      <c r="F9637">
        <v>0.1</v>
      </c>
      <c r="G9637">
        <v>29812</v>
      </c>
      <c r="H9637">
        <v>26830.799999999999</v>
      </c>
      <c r="I9637">
        <v>0.28000000000000003</v>
      </c>
      <c r="J9637">
        <v>7460.1467244221203</v>
      </c>
      <c r="K9637" t="str">
        <f>_xlfn.XLOOKUP(D9637,Products!A:A,Products!C:C,"")</f>
        <v>Office Supplies</v>
      </c>
      <c r="L9637" t="str">
        <f>_xlfn.XLOOKUP(C9637,Customers!A:A,Customers!D:D,"")</f>
        <v>Chandigarh</v>
      </c>
      <c r="M9637" t="str">
        <f>_xlfn.XLOOKUP(C9637,Customers!A:A,Customers!E:E,"")</f>
        <v>Small Business</v>
      </c>
    </row>
    <row r="9638" spans="1:13" x14ac:dyDescent="0.25">
      <c r="A9638" t="s">
        <v>20260</v>
      </c>
      <c r="B9638" s="1">
        <v>45985</v>
      </c>
      <c r="C9638" t="s">
        <v>1198</v>
      </c>
      <c r="D9638" t="s">
        <v>291</v>
      </c>
      <c r="E9638">
        <v>1</v>
      </c>
      <c r="F9638">
        <v>0.1</v>
      </c>
      <c r="G9638">
        <v>46621</v>
      </c>
      <c r="H9638">
        <v>41958.9</v>
      </c>
      <c r="I9638">
        <v>0.19</v>
      </c>
      <c r="J9638" s="2" t="s">
        <v>20261</v>
      </c>
      <c r="K9638" t="str">
        <f>_xlfn.XLOOKUP(D9638,Products!A:A,Products!C:C,"")</f>
        <v>Home Appliances</v>
      </c>
      <c r="L9638" t="str">
        <f>_xlfn.XLOOKUP(C9638,Customers!A:A,Customers!D:D,"")</f>
        <v>Telangana</v>
      </c>
      <c r="M9638" t="str">
        <f>_xlfn.XLOOKUP(C9638,Customers!A:A,Customers!E:E,"")</f>
        <v>Consumer</v>
      </c>
    </row>
    <row r="9639" spans="1:13" x14ac:dyDescent="0.25">
      <c r="A9639" t="s">
        <v>20262</v>
      </c>
      <c r="B9639" s="1">
        <v>45825</v>
      </c>
      <c r="C9639" t="s">
        <v>6908</v>
      </c>
      <c r="D9639" t="s">
        <v>493</v>
      </c>
      <c r="E9639">
        <v>2</v>
      </c>
      <c r="F9639">
        <v>0.05</v>
      </c>
      <c r="G9639">
        <v>31802</v>
      </c>
      <c r="H9639" s="2" t="s">
        <v>781</v>
      </c>
      <c r="I9639">
        <v>0.19</v>
      </c>
      <c r="J9639" s="2" t="s">
        <v>20263</v>
      </c>
      <c r="K9639" t="str">
        <f>_xlfn.XLOOKUP(D9639,Products!A:A,Products!C:C,"")</f>
        <v>Home Appliances</v>
      </c>
      <c r="L9639" t="str">
        <f>_xlfn.XLOOKUP(C9639,Customers!A:A,Customers!D:D,"")</f>
        <v>Gujarat</v>
      </c>
      <c r="M9639" t="str">
        <f>_xlfn.XLOOKUP(C9639,Customers!A:A,Customers!E:E,"")</f>
        <v>Small Business</v>
      </c>
    </row>
    <row r="9640" spans="1:13" x14ac:dyDescent="0.25">
      <c r="A9640" t="s">
        <v>20264</v>
      </c>
      <c r="B9640" s="1">
        <v>45711</v>
      </c>
      <c r="C9640" t="s">
        <v>2876</v>
      </c>
      <c r="D9640" t="s">
        <v>195</v>
      </c>
      <c r="E9640">
        <v>1</v>
      </c>
      <c r="F9640">
        <v>0.05</v>
      </c>
      <c r="G9640">
        <v>29812</v>
      </c>
      <c r="H9640" s="2" t="s">
        <v>1618</v>
      </c>
      <c r="I9640">
        <v>0.28000000000000003</v>
      </c>
      <c r="J9640" s="2" t="s">
        <v>20265</v>
      </c>
      <c r="K9640" t="str">
        <f>_xlfn.XLOOKUP(D9640,Products!A:A,Products!C:C,"")</f>
        <v>Office Supplies</v>
      </c>
      <c r="L9640" t="str">
        <f>_xlfn.XLOOKUP(C9640,Customers!A:A,Customers!D:D,"")</f>
        <v>Chandigarh</v>
      </c>
      <c r="M9640" t="str">
        <f>_xlfn.XLOOKUP(C9640,Customers!A:A,Customers!E:E,"")</f>
        <v>Consumer</v>
      </c>
    </row>
    <row r="9641" spans="1:13" x14ac:dyDescent="0.25">
      <c r="A9641" t="s">
        <v>20266</v>
      </c>
      <c r="B9641" s="1">
        <v>45916</v>
      </c>
      <c r="C9641" t="s">
        <v>1447</v>
      </c>
      <c r="D9641" t="s">
        <v>271</v>
      </c>
      <c r="E9641">
        <v>3</v>
      </c>
      <c r="F9641">
        <v>0.1</v>
      </c>
      <c r="G9641">
        <v>44505</v>
      </c>
      <c r="H9641">
        <v>120163.5</v>
      </c>
      <c r="I9641">
        <v>0.19</v>
      </c>
      <c r="J9641" s="2" t="s">
        <v>20267</v>
      </c>
      <c r="K9641" t="str">
        <f>_xlfn.XLOOKUP(D9641,Products!A:A,Products!C:C,"")</f>
        <v>Home Appliances</v>
      </c>
      <c r="L9641" t="str">
        <f>_xlfn.XLOOKUP(C9641,Customers!A:A,Customers!D:D,"")</f>
        <v>Tamil Nadu</v>
      </c>
      <c r="M9641" t="str">
        <f>_xlfn.XLOOKUP(C9641,Customers!A:A,Customers!E:E,"")</f>
        <v>Small Business</v>
      </c>
    </row>
    <row r="9642" spans="1:13" x14ac:dyDescent="0.25">
      <c r="A9642" t="s">
        <v>20268</v>
      </c>
      <c r="B9642" s="1">
        <v>45768</v>
      </c>
      <c r="C9642" t="s">
        <v>5650</v>
      </c>
      <c r="D9642" t="s">
        <v>20</v>
      </c>
      <c r="E9642">
        <v>1</v>
      </c>
      <c r="F9642">
        <v>0.15</v>
      </c>
      <c r="G9642">
        <v>30563</v>
      </c>
      <c r="H9642">
        <v>25978.55</v>
      </c>
      <c r="I9642">
        <v>0.19</v>
      </c>
      <c r="J9642" s="2" t="s">
        <v>20269</v>
      </c>
      <c r="K9642" t="str">
        <f>_xlfn.XLOOKUP(D9642,Products!A:A,Products!C:C,"")</f>
        <v>Home Appliances</v>
      </c>
      <c r="L9642" t="str">
        <f>_xlfn.XLOOKUP(C9642,Customers!A:A,Customers!D:D,"")</f>
        <v>Maharashtra</v>
      </c>
      <c r="M9642" t="str">
        <f>_xlfn.XLOOKUP(C9642,Customers!A:A,Customers!E:E,"")</f>
        <v>Corporate</v>
      </c>
    </row>
    <row r="9643" spans="1:13" x14ac:dyDescent="0.25">
      <c r="A9643" t="s">
        <v>20270</v>
      </c>
      <c r="B9643" s="1">
        <v>45889</v>
      </c>
      <c r="C9643" t="s">
        <v>5732</v>
      </c>
      <c r="D9643" t="s">
        <v>242</v>
      </c>
      <c r="E9643">
        <v>5</v>
      </c>
      <c r="F9643">
        <v>0.05</v>
      </c>
      <c r="G9643">
        <v>14854</v>
      </c>
      <c r="H9643">
        <v>70556.5</v>
      </c>
      <c r="I9643">
        <v>0.22</v>
      </c>
      <c r="J9643" s="2" t="s">
        <v>20271</v>
      </c>
      <c r="K9643" t="str">
        <f>_xlfn.XLOOKUP(D9643,Products!A:A,Products!C:C,"")</f>
        <v>Furniture</v>
      </c>
      <c r="L9643" t="str">
        <f>_xlfn.XLOOKUP(C9643,Customers!A:A,Customers!D:D,"")</f>
        <v>Uttar Pradesh</v>
      </c>
      <c r="M9643" t="str">
        <f>_xlfn.XLOOKUP(C9643,Customers!A:A,Customers!E:E,"")</f>
        <v>Consumer</v>
      </c>
    </row>
    <row r="9644" spans="1:13" x14ac:dyDescent="0.25">
      <c r="A9644" t="s">
        <v>20272</v>
      </c>
      <c r="B9644" s="1">
        <v>45818</v>
      </c>
      <c r="C9644" t="s">
        <v>375</v>
      </c>
      <c r="D9644" t="s">
        <v>183</v>
      </c>
      <c r="E9644">
        <v>1</v>
      </c>
      <c r="F9644">
        <v>0.15</v>
      </c>
      <c r="G9644">
        <v>1533</v>
      </c>
      <c r="H9644">
        <v>1303.05</v>
      </c>
      <c r="I9644">
        <v>0.16</v>
      </c>
      <c r="J9644" s="2" t="s">
        <v>20273</v>
      </c>
      <c r="K9644" t="str">
        <f>_xlfn.XLOOKUP(D9644,Products!A:A,Products!C:C,"")</f>
        <v>Technology</v>
      </c>
      <c r="L9644" t="str">
        <f>_xlfn.XLOOKUP(C9644,Customers!A:A,Customers!D:D,"")</f>
        <v>Delhi</v>
      </c>
      <c r="M9644" t="str">
        <f>_xlfn.XLOOKUP(C9644,Customers!A:A,Customers!E:E,"")</f>
        <v>Consumer</v>
      </c>
    </row>
    <row r="9645" spans="1:13" x14ac:dyDescent="0.25">
      <c r="A9645" t="s">
        <v>20274</v>
      </c>
      <c r="B9645" s="1">
        <v>46009</v>
      </c>
      <c r="C9645" t="s">
        <v>835</v>
      </c>
      <c r="D9645" t="s">
        <v>626</v>
      </c>
      <c r="E9645">
        <v>1</v>
      </c>
      <c r="F9645">
        <v>0.2</v>
      </c>
      <c r="G9645">
        <v>27904</v>
      </c>
      <c r="H9645">
        <v>22323.200000000001</v>
      </c>
      <c r="I9645">
        <v>0.22</v>
      </c>
      <c r="J9645">
        <v>5363.9096131595097</v>
      </c>
      <c r="K9645" t="str">
        <f>_xlfn.XLOOKUP(D9645,Products!A:A,Products!C:C,"")</f>
        <v>Furniture</v>
      </c>
      <c r="L9645" t="str">
        <f>_xlfn.XLOOKUP(C9645,Customers!A:A,Customers!D:D,"")</f>
        <v>Delhi</v>
      </c>
      <c r="M9645" t="str">
        <f>_xlfn.XLOOKUP(C9645,Customers!A:A,Customers!E:E,"")</f>
        <v>Small Business</v>
      </c>
    </row>
    <row r="9646" spans="1:13" x14ac:dyDescent="0.25">
      <c r="A9646" t="s">
        <v>20275</v>
      </c>
      <c r="B9646" s="1">
        <v>45984</v>
      </c>
      <c r="C9646" t="s">
        <v>809</v>
      </c>
      <c r="D9646" t="s">
        <v>78</v>
      </c>
      <c r="E9646">
        <v>1</v>
      </c>
      <c r="F9646">
        <v>0.05</v>
      </c>
      <c r="G9646">
        <v>40809</v>
      </c>
      <c r="H9646" s="2" t="s">
        <v>1701</v>
      </c>
      <c r="I9646">
        <v>0.19</v>
      </c>
      <c r="J9646" s="2" t="s">
        <v>20276</v>
      </c>
      <c r="K9646" t="str">
        <f>_xlfn.XLOOKUP(D9646,Products!A:A,Products!C:C,"")</f>
        <v>Home Appliances</v>
      </c>
      <c r="L9646" t="str">
        <f>_xlfn.XLOOKUP(C9646,Customers!A:A,Customers!D:D,"")</f>
        <v>Gujarat</v>
      </c>
      <c r="M9646" t="str">
        <f>_xlfn.XLOOKUP(C9646,Customers!A:A,Customers!E:E,"")</f>
        <v>Consumer</v>
      </c>
    </row>
    <row r="9647" spans="1:13" x14ac:dyDescent="0.25">
      <c r="A9647" t="s">
        <v>20277</v>
      </c>
      <c r="B9647" s="1">
        <v>45676</v>
      </c>
      <c r="C9647" t="s">
        <v>5274</v>
      </c>
      <c r="D9647" t="s">
        <v>278</v>
      </c>
      <c r="E9647">
        <v>2</v>
      </c>
      <c r="F9647">
        <v>0.1</v>
      </c>
      <c r="G9647">
        <v>23506</v>
      </c>
      <c r="H9647">
        <v>42310.8</v>
      </c>
      <c r="I9647">
        <v>0.31</v>
      </c>
      <c r="J9647" s="2" t="s">
        <v>20278</v>
      </c>
      <c r="K9647" t="str">
        <f>_xlfn.XLOOKUP(D9647,Products!A:A,Products!C:C,"")</f>
        <v>Beauty &amp; Personal Care</v>
      </c>
      <c r="L9647" t="str">
        <f>_xlfn.XLOOKUP(C9647,Customers!A:A,Customers!D:D,"")</f>
        <v>Rajasthan</v>
      </c>
      <c r="M9647" t="str">
        <f>_xlfn.XLOOKUP(C9647,Customers!A:A,Customers!E:E,"")</f>
        <v>Corporate</v>
      </c>
    </row>
    <row r="9648" spans="1:13" x14ac:dyDescent="0.25">
      <c r="A9648" t="s">
        <v>20279</v>
      </c>
      <c r="B9648" s="1">
        <v>45947</v>
      </c>
      <c r="C9648" t="s">
        <v>1142</v>
      </c>
      <c r="D9648" t="s">
        <v>160</v>
      </c>
      <c r="E9648">
        <v>1</v>
      </c>
      <c r="F9648">
        <v>0.05</v>
      </c>
      <c r="G9648">
        <v>37834</v>
      </c>
      <c r="H9648" s="2" t="s">
        <v>1479</v>
      </c>
      <c r="I9648">
        <v>0.28000000000000003</v>
      </c>
      <c r="J9648" s="2" t="s">
        <v>20280</v>
      </c>
      <c r="K9648" t="str">
        <f>_xlfn.XLOOKUP(D9648,Products!A:A,Products!C:C,"")</f>
        <v>Office Supplies</v>
      </c>
      <c r="L9648" t="str">
        <f>_xlfn.XLOOKUP(C9648,Customers!A:A,Customers!D:D,"")</f>
        <v>Gujarat</v>
      </c>
      <c r="M9648" t="str">
        <f>_xlfn.XLOOKUP(C9648,Customers!A:A,Customers!E:E,"")</f>
        <v>Corporate</v>
      </c>
    </row>
    <row r="9649" spans="1:13" x14ac:dyDescent="0.25">
      <c r="A9649" t="s">
        <v>20281</v>
      </c>
      <c r="B9649" s="1">
        <v>45707</v>
      </c>
      <c r="C9649" t="s">
        <v>1704</v>
      </c>
      <c r="D9649" t="s">
        <v>425</v>
      </c>
      <c r="E9649">
        <v>3</v>
      </c>
      <c r="F9649">
        <v>0.05</v>
      </c>
      <c r="G9649">
        <v>39150</v>
      </c>
      <c r="H9649">
        <v>111577.5</v>
      </c>
      <c r="I9649">
        <v>0.28000000000000003</v>
      </c>
      <c r="J9649" s="2" t="s">
        <v>20282</v>
      </c>
      <c r="K9649" t="str">
        <f>_xlfn.XLOOKUP(D9649,Products!A:A,Products!C:C,"")</f>
        <v>Office Supplies</v>
      </c>
      <c r="L9649" t="str">
        <f>_xlfn.XLOOKUP(C9649,Customers!A:A,Customers!D:D,"")</f>
        <v>Kerala</v>
      </c>
      <c r="M9649" t="str">
        <f>_xlfn.XLOOKUP(C9649,Customers!A:A,Customers!E:E,"")</f>
        <v>Consumer</v>
      </c>
    </row>
    <row r="9650" spans="1:13" x14ac:dyDescent="0.25">
      <c r="A9650" t="s">
        <v>20283</v>
      </c>
      <c r="B9650" s="1">
        <v>45832</v>
      </c>
      <c r="C9650" t="s">
        <v>4593</v>
      </c>
      <c r="D9650" t="s">
        <v>500</v>
      </c>
      <c r="E9650">
        <v>1</v>
      </c>
      <c r="F9650">
        <v>0.15</v>
      </c>
      <c r="G9650">
        <v>45709</v>
      </c>
      <c r="H9650">
        <v>38852.65</v>
      </c>
      <c r="I9650">
        <v>0.22</v>
      </c>
      <c r="J9650" s="2" t="s">
        <v>20284</v>
      </c>
      <c r="K9650" t="str">
        <f>_xlfn.XLOOKUP(D9650,Products!A:A,Products!C:C,"")</f>
        <v>Furniture</v>
      </c>
      <c r="L9650" t="str">
        <f>_xlfn.XLOOKUP(C9650,Customers!A:A,Customers!D:D,"")</f>
        <v>Uttar Pradesh</v>
      </c>
      <c r="M9650" t="str">
        <f>_xlfn.XLOOKUP(C9650,Customers!A:A,Customers!E:E,"")</f>
        <v>Small Business</v>
      </c>
    </row>
    <row r="9651" spans="1:13" x14ac:dyDescent="0.25">
      <c r="A9651" t="s">
        <v>20285</v>
      </c>
      <c r="B9651" s="1">
        <v>45959</v>
      </c>
      <c r="C9651" t="s">
        <v>3339</v>
      </c>
      <c r="D9651" t="s">
        <v>195</v>
      </c>
      <c r="E9651">
        <v>1</v>
      </c>
      <c r="F9651">
        <v>0.25</v>
      </c>
      <c r="G9651">
        <v>29812</v>
      </c>
      <c r="H9651">
        <v>22359</v>
      </c>
      <c r="I9651">
        <v>0.28000000000000003</v>
      </c>
      <c r="J9651" s="2" t="s">
        <v>20286</v>
      </c>
      <c r="K9651" t="str">
        <f>_xlfn.XLOOKUP(D9651,Products!A:A,Products!C:C,"")</f>
        <v>Office Supplies</v>
      </c>
      <c r="L9651" t="str">
        <f>_xlfn.XLOOKUP(C9651,Customers!A:A,Customers!D:D,"")</f>
        <v>West Bengal</v>
      </c>
      <c r="M9651" t="str">
        <f>_xlfn.XLOOKUP(C9651,Customers!A:A,Customers!E:E,"")</f>
        <v>Consumer</v>
      </c>
    </row>
    <row r="9652" spans="1:13" x14ac:dyDescent="0.25">
      <c r="A9652" t="s">
        <v>20287</v>
      </c>
      <c r="B9652" s="1">
        <v>45841</v>
      </c>
      <c r="C9652" t="s">
        <v>36</v>
      </c>
      <c r="D9652" t="s">
        <v>440</v>
      </c>
      <c r="E9652">
        <v>3</v>
      </c>
      <c r="F9652">
        <v>0.1</v>
      </c>
      <c r="G9652">
        <v>9199</v>
      </c>
      <c r="H9652">
        <v>24837.3</v>
      </c>
      <c r="I9652">
        <v>0.16</v>
      </c>
      <c r="J9652" s="2" t="s">
        <v>20288</v>
      </c>
      <c r="K9652" t="str">
        <f>_xlfn.XLOOKUP(D9652,Products!A:A,Products!C:C,"")</f>
        <v>Technology</v>
      </c>
      <c r="L9652" t="str">
        <f>_xlfn.XLOOKUP(C9652,Customers!A:A,Customers!D:D,"")</f>
        <v>Telangana</v>
      </c>
      <c r="M9652" t="str">
        <f>_xlfn.XLOOKUP(C9652,Customers!A:A,Customers!E:E,"")</f>
        <v>Consumer</v>
      </c>
    </row>
    <row r="9653" spans="1:13" x14ac:dyDescent="0.25">
      <c r="A9653" t="s">
        <v>20289</v>
      </c>
      <c r="B9653" s="1">
        <v>45842</v>
      </c>
      <c r="C9653" t="s">
        <v>5158</v>
      </c>
      <c r="D9653" t="s">
        <v>208</v>
      </c>
      <c r="E9653">
        <v>4</v>
      </c>
      <c r="F9653">
        <v>0.2</v>
      </c>
      <c r="G9653">
        <v>46436</v>
      </c>
      <c r="H9653">
        <v>148595.20000000001</v>
      </c>
      <c r="I9653">
        <v>0.28000000000000003</v>
      </c>
      <c r="J9653" s="2" t="s">
        <v>20290</v>
      </c>
      <c r="K9653" t="str">
        <f>_xlfn.XLOOKUP(D9653,Products!A:A,Products!C:C,"")</f>
        <v>Office Supplies</v>
      </c>
      <c r="L9653" t="str">
        <f>_xlfn.XLOOKUP(C9653,Customers!A:A,Customers!D:D,"")</f>
        <v>Gujarat</v>
      </c>
      <c r="M9653" t="str">
        <f>_xlfn.XLOOKUP(C9653,Customers!A:A,Customers!E:E,"")</f>
        <v>Corporate</v>
      </c>
    </row>
    <row r="9654" spans="1:13" x14ac:dyDescent="0.25">
      <c r="A9654" t="s">
        <v>20291</v>
      </c>
      <c r="B9654" s="1">
        <v>45996</v>
      </c>
      <c r="C9654" t="s">
        <v>3050</v>
      </c>
      <c r="D9654" t="s">
        <v>17</v>
      </c>
      <c r="E9654">
        <v>2</v>
      </c>
      <c r="F9654">
        <v>0.15</v>
      </c>
      <c r="G9654">
        <v>10888</v>
      </c>
      <c r="H9654">
        <v>18509.599999999999</v>
      </c>
      <c r="I9654">
        <v>0.19</v>
      </c>
      <c r="J9654" s="2" t="s">
        <v>20292</v>
      </c>
      <c r="K9654" t="str">
        <f>_xlfn.XLOOKUP(D9654,Products!A:A,Products!C:C,"")</f>
        <v>Home Appliances</v>
      </c>
      <c r="L9654" t="str">
        <f>_xlfn.XLOOKUP(C9654,Customers!A:A,Customers!D:D,"")</f>
        <v>West Bengal</v>
      </c>
      <c r="M9654" t="str">
        <f>_xlfn.XLOOKUP(C9654,Customers!A:A,Customers!E:E,"")</f>
        <v>Consumer</v>
      </c>
    </row>
    <row r="9655" spans="1:13" x14ac:dyDescent="0.25">
      <c r="A9655" t="s">
        <v>20293</v>
      </c>
      <c r="B9655" s="1">
        <v>45964</v>
      </c>
      <c r="C9655" t="s">
        <v>512</v>
      </c>
      <c r="D9655" t="s">
        <v>139</v>
      </c>
      <c r="E9655">
        <v>3</v>
      </c>
      <c r="F9655">
        <v>0.1</v>
      </c>
      <c r="G9655">
        <v>7732</v>
      </c>
      <c r="H9655">
        <v>20876.400000000001</v>
      </c>
      <c r="I9655">
        <v>0.22</v>
      </c>
      <c r="J9655" s="2" t="s">
        <v>20294</v>
      </c>
      <c r="K9655" t="str">
        <f>_xlfn.XLOOKUP(D9655,Products!A:A,Products!C:C,"")</f>
        <v>Furniture</v>
      </c>
      <c r="L9655" t="str">
        <f>_xlfn.XLOOKUP(C9655,Customers!A:A,Customers!D:D,"")</f>
        <v>Delhi</v>
      </c>
      <c r="M9655" t="str">
        <f>_xlfn.XLOOKUP(C9655,Customers!A:A,Customers!E:E,"")</f>
        <v>Consumer</v>
      </c>
    </row>
    <row r="9656" spans="1:13" x14ac:dyDescent="0.25">
      <c r="A9656" t="s">
        <v>20295</v>
      </c>
      <c r="B9656" s="1">
        <v>45967</v>
      </c>
      <c r="C9656" t="s">
        <v>2595</v>
      </c>
      <c r="D9656" t="s">
        <v>455</v>
      </c>
      <c r="E9656">
        <v>1</v>
      </c>
      <c r="F9656">
        <v>0.1</v>
      </c>
      <c r="G9656">
        <v>17932</v>
      </c>
      <c r="H9656" s="2" t="s">
        <v>456</v>
      </c>
      <c r="I9656">
        <v>0.16</v>
      </c>
      <c r="J9656" s="2" t="s">
        <v>20296</v>
      </c>
      <c r="K9656" t="str">
        <f>_xlfn.XLOOKUP(D9656,Products!A:A,Products!C:C,"")</f>
        <v>Technology</v>
      </c>
      <c r="L9656" t="str">
        <f>_xlfn.XLOOKUP(C9656,Customers!A:A,Customers!D:D,"")</f>
        <v>Chandigarh</v>
      </c>
      <c r="M9656" t="str">
        <f>_xlfn.XLOOKUP(C9656,Customers!A:A,Customers!E:E,"")</f>
        <v>Corporate</v>
      </c>
    </row>
    <row r="9657" spans="1:13" x14ac:dyDescent="0.25">
      <c r="A9657" t="s">
        <v>20297</v>
      </c>
      <c r="B9657" s="1">
        <v>46003</v>
      </c>
      <c r="C9657" t="s">
        <v>997</v>
      </c>
      <c r="D9657" t="s">
        <v>304</v>
      </c>
      <c r="E9657">
        <v>1</v>
      </c>
      <c r="F9657">
        <v>0.05</v>
      </c>
      <c r="G9657">
        <v>15711</v>
      </c>
      <c r="H9657" s="2" t="s">
        <v>650</v>
      </c>
      <c r="I9657">
        <v>0.19</v>
      </c>
      <c r="J9657" s="2" t="s">
        <v>20298</v>
      </c>
      <c r="K9657" t="str">
        <f>_xlfn.XLOOKUP(D9657,Products!A:A,Products!C:C,"")</f>
        <v>Home Appliances</v>
      </c>
      <c r="L9657" t="str">
        <f>_xlfn.XLOOKUP(C9657,Customers!A:A,Customers!D:D,"")</f>
        <v>Telangana</v>
      </c>
      <c r="M9657" t="str">
        <f>_xlfn.XLOOKUP(C9657,Customers!A:A,Customers!E:E,"")</f>
        <v>Corporate</v>
      </c>
    </row>
    <row r="9658" spans="1:13" x14ac:dyDescent="0.25">
      <c r="A9658" t="s">
        <v>20299</v>
      </c>
      <c r="B9658" s="1">
        <v>45738</v>
      </c>
      <c r="C9658" t="s">
        <v>3406</v>
      </c>
      <c r="D9658" t="s">
        <v>152</v>
      </c>
      <c r="E9658">
        <v>1</v>
      </c>
      <c r="F9658">
        <v>0</v>
      </c>
      <c r="G9658">
        <v>32777</v>
      </c>
      <c r="H9658">
        <v>32777</v>
      </c>
      <c r="I9658">
        <v>0.19</v>
      </c>
      <c r="J9658" s="2" t="s">
        <v>20300</v>
      </c>
      <c r="K9658" t="str">
        <f>_xlfn.XLOOKUP(D9658,Products!A:A,Products!C:C,"")</f>
        <v>Home Appliances</v>
      </c>
      <c r="L9658" t="str">
        <f>_xlfn.XLOOKUP(C9658,Customers!A:A,Customers!D:D,"")</f>
        <v>Maharashtra</v>
      </c>
      <c r="M9658" t="str">
        <f>_xlfn.XLOOKUP(C9658,Customers!A:A,Customers!E:E,"")</f>
        <v>Corporate</v>
      </c>
    </row>
    <row r="9659" spans="1:13" x14ac:dyDescent="0.25">
      <c r="A9659" t="s">
        <v>20301</v>
      </c>
      <c r="B9659" s="1">
        <v>45813</v>
      </c>
      <c r="C9659" t="s">
        <v>3593</v>
      </c>
      <c r="D9659" t="s">
        <v>1155</v>
      </c>
      <c r="E9659">
        <v>5</v>
      </c>
      <c r="F9659">
        <v>0.1</v>
      </c>
      <c r="G9659">
        <v>23117</v>
      </c>
      <c r="H9659">
        <v>104026.5</v>
      </c>
      <c r="I9659">
        <v>0.19</v>
      </c>
      <c r="J9659" s="2" t="s">
        <v>20302</v>
      </c>
      <c r="K9659" t="str">
        <f>_xlfn.XLOOKUP(D9659,Products!A:A,Products!C:C,"")</f>
        <v>Home Appliances</v>
      </c>
      <c r="L9659" t="str">
        <f>_xlfn.XLOOKUP(C9659,Customers!A:A,Customers!D:D,"")</f>
        <v>Delhi</v>
      </c>
      <c r="M9659" t="str">
        <f>_xlfn.XLOOKUP(C9659,Customers!A:A,Customers!E:E,"")</f>
        <v>Small Business</v>
      </c>
    </row>
    <row r="9660" spans="1:13" x14ac:dyDescent="0.25">
      <c r="A9660" t="s">
        <v>20303</v>
      </c>
      <c r="B9660" s="1">
        <v>45932</v>
      </c>
      <c r="C9660" t="s">
        <v>4745</v>
      </c>
      <c r="D9660" t="s">
        <v>287</v>
      </c>
      <c r="E9660">
        <v>2</v>
      </c>
      <c r="F9660">
        <v>0.1</v>
      </c>
      <c r="G9660">
        <v>36003</v>
      </c>
      <c r="H9660">
        <v>64805.4</v>
      </c>
      <c r="I9660">
        <v>0.16</v>
      </c>
      <c r="J9660">
        <v>8716.3470241111409</v>
      </c>
      <c r="K9660" t="str">
        <f>_xlfn.XLOOKUP(D9660,Products!A:A,Products!C:C,"")</f>
        <v>Technology</v>
      </c>
      <c r="L9660" t="str">
        <f>_xlfn.XLOOKUP(C9660,Customers!A:A,Customers!D:D,"")</f>
        <v>Chandigarh</v>
      </c>
      <c r="M9660" t="str">
        <f>_xlfn.XLOOKUP(C9660,Customers!A:A,Customers!E:E,"")</f>
        <v>Consumer</v>
      </c>
    </row>
    <row r="9661" spans="1:13" x14ac:dyDescent="0.25">
      <c r="A9661" t="s">
        <v>20304</v>
      </c>
      <c r="B9661" s="1">
        <v>45940</v>
      </c>
      <c r="C9661" t="s">
        <v>6803</v>
      </c>
      <c r="D9661" t="s">
        <v>601</v>
      </c>
      <c r="E9661">
        <v>1</v>
      </c>
      <c r="F9661">
        <v>0.1</v>
      </c>
      <c r="G9661">
        <v>5121</v>
      </c>
      <c r="H9661" s="2" t="s">
        <v>752</v>
      </c>
      <c r="I9661">
        <v>0.28000000000000003</v>
      </c>
      <c r="J9661" s="2" t="s">
        <v>20305</v>
      </c>
      <c r="K9661" t="str">
        <f>_xlfn.XLOOKUP(D9661,Products!A:A,Products!C:C,"")</f>
        <v>Office Supplies</v>
      </c>
      <c r="L9661" t="str">
        <f>_xlfn.XLOOKUP(C9661,Customers!A:A,Customers!D:D,"")</f>
        <v>Kerala</v>
      </c>
      <c r="M9661" t="str">
        <f>_xlfn.XLOOKUP(C9661,Customers!A:A,Customers!E:E,"")</f>
        <v>Consumer</v>
      </c>
    </row>
    <row r="9662" spans="1:13" x14ac:dyDescent="0.25">
      <c r="A9662" t="s">
        <v>20306</v>
      </c>
      <c r="B9662" s="1">
        <v>45906</v>
      </c>
      <c r="C9662" t="s">
        <v>5705</v>
      </c>
      <c r="D9662" t="s">
        <v>160</v>
      </c>
      <c r="E9662">
        <v>1</v>
      </c>
      <c r="F9662">
        <v>0.15</v>
      </c>
      <c r="G9662">
        <v>37834</v>
      </c>
      <c r="H9662" s="2" t="s">
        <v>832</v>
      </c>
      <c r="I9662">
        <v>0.28000000000000003</v>
      </c>
      <c r="J9662">
        <v>9501.5077865809999</v>
      </c>
      <c r="K9662" t="str">
        <f>_xlfn.XLOOKUP(D9662,Products!A:A,Products!C:C,"")</f>
        <v>Office Supplies</v>
      </c>
      <c r="L9662" t="str">
        <f>_xlfn.XLOOKUP(C9662,Customers!A:A,Customers!D:D,"")</f>
        <v>Chandigarh</v>
      </c>
      <c r="M9662" t="str">
        <f>_xlfn.XLOOKUP(C9662,Customers!A:A,Customers!E:E,"")</f>
        <v>Corporate</v>
      </c>
    </row>
    <row r="9663" spans="1:13" x14ac:dyDescent="0.25">
      <c r="A9663" t="s">
        <v>20307</v>
      </c>
      <c r="B9663" s="1">
        <v>45804</v>
      </c>
      <c r="C9663" t="s">
        <v>1678</v>
      </c>
      <c r="D9663" t="s">
        <v>313</v>
      </c>
      <c r="E9663">
        <v>1</v>
      </c>
      <c r="F9663">
        <v>0.05</v>
      </c>
      <c r="G9663">
        <v>23441</v>
      </c>
      <c r="H9663">
        <v>22268.95</v>
      </c>
      <c r="I9663">
        <v>0.19</v>
      </c>
      <c r="J9663" s="2" t="s">
        <v>20308</v>
      </c>
      <c r="K9663" t="str">
        <f>_xlfn.XLOOKUP(D9663,Products!A:A,Products!C:C,"")</f>
        <v>Home Appliances</v>
      </c>
      <c r="L9663" t="str">
        <f>_xlfn.XLOOKUP(C9663,Customers!A:A,Customers!D:D,"")</f>
        <v>Kerala</v>
      </c>
      <c r="M9663" t="str">
        <f>_xlfn.XLOOKUP(C9663,Customers!A:A,Customers!E:E,"")</f>
        <v>Consumer</v>
      </c>
    </row>
    <row r="9664" spans="1:13" x14ac:dyDescent="0.25">
      <c r="A9664" t="s">
        <v>20309</v>
      </c>
      <c r="B9664" s="1">
        <v>45664</v>
      </c>
      <c r="C9664" t="s">
        <v>965</v>
      </c>
      <c r="D9664" t="s">
        <v>171</v>
      </c>
      <c r="E9664">
        <v>1</v>
      </c>
      <c r="F9664">
        <v>0.05</v>
      </c>
      <c r="G9664">
        <v>3648</v>
      </c>
      <c r="H9664">
        <v>3465.6</v>
      </c>
      <c r="I9664">
        <v>0.22</v>
      </c>
      <c r="J9664" s="2" t="s">
        <v>20310</v>
      </c>
      <c r="K9664" t="str">
        <f>_xlfn.XLOOKUP(D9664,Products!A:A,Products!C:C,"")</f>
        <v>Furniture</v>
      </c>
      <c r="L9664" t="str">
        <f>_xlfn.XLOOKUP(C9664,Customers!A:A,Customers!D:D,"")</f>
        <v>Telangana</v>
      </c>
      <c r="M9664" t="str">
        <f>_xlfn.XLOOKUP(C9664,Customers!A:A,Customers!E:E,"")</f>
        <v>Consumer</v>
      </c>
    </row>
    <row r="9665" spans="1:13" x14ac:dyDescent="0.25">
      <c r="A9665" t="s">
        <v>20311</v>
      </c>
      <c r="B9665" s="1">
        <v>45814</v>
      </c>
      <c r="C9665" t="s">
        <v>755</v>
      </c>
      <c r="D9665" t="s">
        <v>500</v>
      </c>
      <c r="E9665">
        <v>2</v>
      </c>
      <c r="F9665">
        <v>0.1</v>
      </c>
      <c r="G9665">
        <v>45709</v>
      </c>
      <c r="H9665">
        <v>82276.2</v>
      </c>
      <c r="I9665">
        <v>0.22</v>
      </c>
      <c r="J9665" s="2" t="s">
        <v>20312</v>
      </c>
      <c r="K9665" t="str">
        <f>_xlfn.XLOOKUP(D9665,Products!A:A,Products!C:C,"")</f>
        <v>Furniture</v>
      </c>
      <c r="L9665" t="str">
        <f>_xlfn.XLOOKUP(C9665,Customers!A:A,Customers!D:D,"")</f>
        <v>Maharashtra</v>
      </c>
      <c r="M9665" t="str">
        <f>_xlfn.XLOOKUP(C9665,Customers!A:A,Customers!E:E,"")</f>
        <v>Small Business</v>
      </c>
    </row>
    <row r="9666" spans="1:13" x14ac:dyDescent="0.25">
      <c r="A9666" t="s">
        <v>20313</v>
      </c>
      <c r="B9666" s="1">
        <v>45828</v>
      </c>
      <c r="C9666" t="s">
        <v>5867</v>
      </c>
      <c r="D9666" t="s">
        <v>111</v>
      </c>
      <c r="E9666">
        <v>1</v>
      </c>
      <c r="F9666">
        <v>0.05</v>
      </c>
      <c r="G9666">
        <v>22075</v>
      </c>
      <c r="H9666">
        <v>20971.25</v>
      </c>
      <c r="I9666">
        <v>0.16</v>
      </c>
      <c r="J9666" s="2" t="s">
        <v>20314</v>
      </c>
      <c r="K9666" t="str">
        <f>_xlfn.XLOOKUP(D9666,Products!A:A,Products!C:C,"")</f>
        <v>Technology</v>
      </c>
      <c r="L9666" t="str">
        <f>_xlfn.XLOOKUP(C9666,Customers!A:A,Customers!D:D,"")</f>
        <v>Karnataka</v>
      </c>
      <c r="M9666" t="str">
        <f>_xlfn.XLOOKUP(C9666,Customers!A:A,Customers!E:E,"")</f>
        <v>Corporate</v>
      </c>
    </row>
    <row r="9667" spans="1:13" x14ac:dyDescent="0.25">
      <c r="A9667" t="s">
        <v>20315</v>
      </c>
      <c r="B9667" s="1">
        <v>45726</v>
      </c>
      <c r="C9667" t="s">
        <v>2780</v>
      </c>
      <c r="D9667" t="s">
        <v>425</v>
      </c>
      <c r="E9667">
        <v>1</v>
      </c>
      <c r="F9667">
        <v>0.2</v>
      </c>
      <c r="G9667">
        <v>39150</v>
      </c>
      <c r="H9667">
        <v>31320</v>
      </c>
      <c r="I9667">
        <v>0.28000000000000003</v>
      </c>
      <c r="J9667" s="2" t="s">
        <v>20316</v>
      </c>
      <c r="K9667" t="str">
        <f>_xlfn.XLOOKUP(D9667,Products!A:A,Products!C:C,"")</f>
        <v>Office Supplies</v>
      </c>
      <c r="L9667" t="str">
        <f>_xlfn.XLOOKUP(C9667,Customers!A:A,Customers!D:D,"")</f>
        <v>Karnataka</v>
      </c>
      <c r="M9667" t="str">
        <f>_xlfn.XLOOKUP(C9667,Customers!A:A,Customers!E:E,"")</f>
        <v>Consumer</v>
      </c>
    </row>
    <row r="9668" spans="1:13" x14ac:dyDescent="0.25">
      <c r="A9668" t="s">
        <v>20317</v>
      </c>
      <c r="B9668" s="1">
        <v>45751</v>
      </c>
      <c r="C9668" t="s">
        <v>3316</v>
      </c>
      <c r="D9668" t="s">
        <v>139</v>
      </c>
      <c r="E9668">
        <v>1</v>
      </c>
      <c r="F9668">
        <v>0.15</v>
      </c>
      <c r="G9668">
        <v>7732</v>
      </c>
      <c r="H9668">
        <v>6572.2</v>
      </c>
      <c r="I9668">
        <v>0.22</v>
      </c>
      <c r="J9668" s="2" t="s">
        <v>20318</v>
      </c>
      <c r="K9668" t="str">
        <f>_xlfn.XLOOKUP(D9668,Products!A:A,Products!C:C,"")</f>
        <v>Furniture</v>
      </c>
      <c r="L9668" t="str">
        <f>_xlfn.XLOOKUP(C9668,Customers!A:A,Customers!D:D,"")</f>
        <v>Telangana</v>
      </c>
      <c r="M9668" t="str">
        <f>_xlfn.XLOOKUP(C9668,Customers!A:A,Customers!E:E,"")</f>
        <v>Consumer</v>
      </c>
    </row>
    <row r="9669" spans="1:13" x14ac:dyDescent="0.25">
      <c r="A9669" t="s">
        <v>20319</v>
      </c>
      <c r="B9669" s="1">
        <v>46020</v>
      </c>
      <c r="C9669" t="s">
        <v>14002</v>
      </c>
      <c r="D9669" t="s">
        <v>104</v>
      </c>
      <c r="E9669">
        <v>2</v>
      </c>
      <c r="F9669">
        <v>0</v>
      </c>
      <c r="G9669">
        <v>40096</v>
      </c>
      <c r="H9669">
        <v>80192</v>
      </c>
      <c r="I9669">
        <v>0.22</v>
      </c>
      <c r="J9669" s="2" t="s">
        <v>20320</v>
      </c>
      <c r="K9669" t="str">
        <f>_xlfn.XLOOKUP(D9669,Products!A:A,Products!C:C,"")</f>
        <v>Furniture</v>
      </c>
      <c r="L9669" t="str">
        <f>_xlfn.XLOOKUP(C9669,Customers!A:A,Customers!D:D,"")</f>
        <v>Karnataka</v>
      </c>
      <c r="M9669" t="str">
        <f>_xlfn.XLOOKUP(C9669,Customers!A:A,Customers!E:E,"")</f>
        <v>Corporate</v>
      </c>
    </row>
    <row r="9670" spans="1:13" x14ac:dyDescent="0.25">
      <c r="A9670" t="s">
        <v>20321</v>
      </c>
      <c r="B9670" s="1">
        <v>45843</v>
      </c>
      <c r="C9670" t="s">
        <v>3921</v>
      </c>
      <c r="D9670" t="s">
        <v>287</v>
      </c>
      <c r="E9670">
        <v>2</v>
      </c>
      <c r="F9670">
        <v>0.15</v>
      </c>
      <c r="G9670">
        <v>36003</v>
      </c>
      <c r="H9670">
        <v>61205.1</v>
      </c>
      <c r="I9670">
        <v>0.16</v>
      </c>
      <c r="J9670" s="2" t="s">
        <v>20322</v>
      </c>
      <c r="K9670" t="str">
        <f>_xlfn.XLOOKUP(D9670,Products!A:A,Products!C:C,"")</f>
        <v>Technology</v>
      </c>
      <c r="L9670" t="str">
        <f>_xlfn.XLOOKUP(C9670,Customers!A:A,Customers!D:D,"")</f>
        <v>Karnataka</v>
      </c>
      <c r="M9670" t="str">
        <f>_xlfn.XLOOKUP(C9670,Customers!A:A,Customers!E:E,"")</f>
        <v>Corporate</v>
      </c>
    </row>
    <row r="9671" spans="1:13" x14ac:dyDescent="0.25">
      <c r="A9671" t="s">
        <v>20323</v>
      </c>
      <c r="B9671" s="1">
        <v>45827</v>
      </c>
      <c r="C9671" t="s">
        <v>430</v>
      </c>
      <c r="D9671" t="s">
        <v>28</v>
      </c>
      <c r="E9671">
        <v>1</v>
      </c>
      <c r="F9671">
        <v>0.1</v>
      </c>
      <c r="G9671">
        <v>49003</v>
      </c>
      <c r="H9671" s="2" t="s">
        <v>1187</v>
      </c>
      <c r="I9671">
        <v>0.31</v>
      </c>
      <c r="J9671" s="2" t="s">
        <v>20324</v>
      </c>
      <c r="K9671" t="str">
        <f>_xlfn.XLOOKUP(D9671,Products!A:A,Products!C:C,"")</f>
        <v>Beauty &amp; Personal Care</v>
      </c>
      <c r="L9671" t="str">
        <f>_xlfn.XLOOKUP(C9671,Customers!A:A,Customers!D:D,"")</f>
        <v>Delhi</v>
      </c>
      <c r="M9671" t="str">
        <f>_xlfn.XLOOKUP(C9671,Customers!A:A,Customers!E:E,"")</f>
        <v>Consumer</v>
      </c>
    </row>
    <row r="9672" spans="1:13" x14ac:dyDescent="0.25">
      <c r="A9672" t="s">
        <v>20325</v>
      </c>
      <c r="B9672" s="1">
        <v>45861</v>
      </c>
      <c r="C9672" t="s">
        <v>430</v>
      </c>
      <c r="D9672" t="s">
        <v>444</v>
      </c>
      <c r="E9672">
        <v>3</v>
      </c>
      <c r="F9672">
        <v>0.1</v>
      </c>
      <c r="G9672">
        <v>16218</v>
      </c>
      <c r="H9672">
        <v>43788.6</v>
      </c>
      <c r="I9672">
        <v>0.19</v>
      </c>
      <c r="J9672" s="2" t="s">
        <v>20326</v>
      </c>
      <c r="K9672" t="str">
        <f>_xlfn.XLOOKUP(D9672,Products!A:A,Products!C:C,"")</f>
        <v>Home Appliances</v>
      </c>
      <c r="L9672" t="str">
        <f>_xlfn.XLOOKUP(C9672,Customers!A:A,Customers!D:D,"")</f>
        <v>Delhi</v>
      </c>
      <c r="M9672" t="str">
        <f>_xlfn.XLOOKUP(C9672,Customers!A:A,Customers!E:E,"")</f>
        <v>Consumer</v>
      </c>
    </row>
    <row r="9673" spans="1:13" x14ac:dyDescent="0.25">
      <c r="A9673" t="s">
        <v>20327</v>
      </c>
      <c r="B9673" s="1">
        <v>45699</v>
      </c>
      <c r="C9673" t="s">
        <v>241</v>
      </c>
      <c r="D9673" t="s">
        <v>425</v>
      </c>
      <c r="E9673">
        <v>1</v>
      </c>
      <c r="F9673">
        <v>0.25</v>
      </c>
      <c r="G9673">
        <v>39150</v>
      </c>
      <c r="H9673">
        <v>29362.5</v>
      </c>
      <c r="I9673">
        <v>0.28000000000000003</v>
      </c>
      <c r="J9673">
        <v>8547.21109686815</v>
      </c>
      <c r="K9673" t="str">
        <f>_xlfn.XLOOKUP(D9673,Products!A:A,Products!C:C,"")</f>
        <v>Office Supplies</v>
      </c>
      <c r="L9673" t="str">
        <f>_xlfn.XLOOKUP(C9673,Customers!A:A,Customers!D:D,"")</f>
        <v>Karnataka</v>
      </c>
      <c r="M9673" t="str">
        <f>_xlfn.XLOOKUP(C9673,Customers!A:A,Customers!E:E,"")</f>
        <v>Consumer</v>
      </c>
    </row>
    <row r="9674" spans="1:13" x14ac:dyDescent="0.25">
      <c r="A9674" t="s">
        <v>20328</v>
      </c>
      <c r="B9674" s="1">
        <v>45670</v>
      </c>
      <c r="C9674" t="s">
        <v>368</v>
      </c>
      <c r="D9674" t="s">
        <v>45</v>
      </c>
      <c r="E9674">
        <v>1</v>
      </c>
      <c r="F9674">
        <v>0.1</v>
      </c>
      <c r="G9674">
        <v>26232</v>
      </c>
      <c r="H9674">
        <v>23608.799999999999</v>
      </c>
      <c r="I9674">
        <v>0.22</v>
      </c>
      <c r="J9674" s="2" t="s">
        <v>20329</v>
      </c>
      <c r="K9674" t="str">
        <f>_xlfn.XLOOKUP(D9674,Products!A:A,Products!C:C,"")</f>
        <v>Furniture</v>
      </c>
      <c r="L9674" t="str">
        <f>_xlfn.XLOOKUP(C9674,Customers!A:A,Customers!D:D,"")</f>
        <v>Delhi</v>
      </c>
      <c r="M9674" t="str">
        <f>_xlfn.XLOOKUP(C9674,Customers!A:A,Customers!E:E,"")</f>
        <v>Consumer</v>
      </c>
    </row>
    <row r="9675" spans="1:13" x14ac:dyDescent="0.25">
      <c r="A9675" t="s">
        <v>20330</v>
      </c>
      <c r="B9675" s="1">
        <v>45811</v>
      </c>
      <c r="C9675" t="s">
        <v>3767</v>
      </c>
      <c r="D9675" t="s">
        <v>291</v>
      </c>
      <c r="E9675">
        <v>3</v>
      </c>
      <c r="F9675">
        <v>0.2</v>
      </c>
      <c r="G9675">
        <v>46621</v>
      </c>
      <c r="H9675" s="2" t="s">
        <v>5612</v>
      </c>
      <c r="I9675">
        <v>0.19</v>
      </c>
      <c r="J9675" s="2" t="s">
        <v>20331</v>
      </c>
      <c r="K9675" t="str">
        <f>_xlfn.XLOOKUP(D9675,Products!A:A,Products!C:C,"")</f>
        <v>Home Appliances</v>
      </c>
      <c r="L9675" t="str">
        <f>_xlfn.XLOOKUP(C9675,Customers!A:A,Customers!D:D,"")</f>
        <v>Maharashtra</v>
      </c>
      <c r="M9675" t="str">
        <f>_xlfn.XLOOKUP(C9675,Customers!A:A,Customers!E:E,"")</f>
        <v>Corporate</v>
      </c>
    </row>
    <row r="9676" spans="1:13" x14ac:dyDescent="0.25">
      <c r="A9676" t="s">
        <v>20332</v>
      </c>
      <c r="B9676" s="1">
        <v>45931</v>
      </c>
      <c r="C9676" t="s">
        <v>505</v>
      </c>
      <c r="D9676" t="s">
        <v>253</v>
      </c>
      <c r="E9676">
        <v>1</v>
      </c>
      <c r="F9676">
        <v>0.2</v>
      </c>
      <c r="G9676">
        <v>13190</v>
      </c>
      <c r="H9676">
        <v>10552</v>
      </c>
      <c r="I9676">
        <v>0.22</v>
      </c>
      <c r="J9676" s="2" t="s">
        <v>20333</v>
      </c>
      <c r="K9676" t="str">
        <f>_xlfn.XLOOKUP(D9676,Products!A:A,Products!C:C,"")</f>
        <v>Furniture</v>
      </c>
      <c r="L9676" t="str">
        <f>_xlfn.XLOOKUP(C9676,Customers!A:A,Customers!D:D,"")</f>
        <v>Maharashtra</v>
      </c>
      <c r="M9676" t="str">
        <f>_xlfn.XLOOKUP(C9676,Customers!A:A,Customers!E:E,"")</f>
        <v>Small Business</v>
      </c>
    </row>
    <row r="9677" spans="1:13" x14ac:dyDescent="0.25">
      <c r="A9677" t="s">
        <v>20334</v>
      </c>
      <c r="B9677" s="1">
        <v>45955</v>
      </c>
      <c r="C9677" t="s">
        <v>365</v>
      </c>
      <c r="D9677" t="s">
        <v>208</v>
      </c>
      <c r="E9677">
        <v>2</v>
      </c>
      <c r="F9677">
        <v>0</v>
      </c>
      <c r="G9677">
        <v>46436</v>
      </c>
      <c r="H9677">
        <v>92872</v>
      </c>
      <c r="I9677">
        <v>0.28000000000000003</v>
      </c>
      <c r="J9677" s="2" t="s">
        <v>20335</v>
      </c>
      <c r="K9677" t="str">
        <f>_xlfn.XLOOKUP(D9677,Products!A:A,Products!C:C,"")</f>
        <v>Office Supplies</v>
      </c>
      <c r="L9677" t="str">
        <f>_xlfn.XLOOKUP(C9677,Customers!A:A,Customers!D:D,"")</f>
        <v>Chandigarh</v>
      </c>
      <c r="M9677" t="str">
        <f>_xlfn.XLOOKUP(C9677,Customers!A:A,Customers!E:E,"")</f>
        <v>Consumer</v>
      </c>
    </row>
    <row r="9678" spans="1:13" x14ac:dyDescent="0.25">
      <c r="A9678" t="s">
        <v>20336</v>
      </c>
      <c r="B9678" s="1">
        <v>45708</v>
      </c>
      <c r="C9678" t="s">
        <v>1812</v>
      </c>
      <c r="D9678" t="s">
        <v>126</v>
      </c>
      <c r="E9678">
        <v>4</v>
      </c>
      <c r="F9678">
        <v>0</v>
      </c>
      <c r="G9678">
        <v>13614</v>
      </c>
      <c r="H9678">
        <v>54456</v>
      </c>
      <c r="I9678">
        <v>0.19</v>
      </c>
      <c r="J9678" s="2" t="s">
        <v>20337</v>
      </c>
      <c r="K9678" t="str">
        <f>_xlfn.XLOOKUP(D9678,Products!A:A,Products!C:C,"")</f>
        <v>Home Appliances</v>
      </c>
      <c r="L9678" t="str">
        <f>_xlfn.XLOOKUP(C9678,Customers!A:A,Customers!D:D,"")</f>
        <v>Uttar Pradesh</v>
      </c>
      <c r="M9678" t="str">
        <f>_xlfn.XLOOKUP(C9678,Customers!A:A,Customers!E:E,"")</f>
        <v>Consumer</v>
      </c>
    </row>
    <row r="9679" spans="1:13" x14ac:dyDescent="0.25">
      <c r="A9679" t="s">
        <v>20338</v>
      </c>
      <c r="B9679" s="1">
        <v>45869</v>
      </c>
      <c r="C9679" t="s">
        <v>4979</v>
      </c>
      <c r="D9679" t="s">
        <v>212</v>
      </c>
      <c r="E9679">
        <v>2</v>
      </c>
      <c r="F9679">
        <v>0.1</v>
      </c>
      <c r="G9679">
        <v>13000</v>
      </c>
      <c r="H9679">
        <v>23400</v>
      </c>
      <c r="I9679">
        <v>0.19</v>
      </c>
      <c r="J9679" s="2" t="s">
        <v>20339</v>
      </c>
      <c r="K9679" t="str">
        <f>_xlfn.XLOOKUP(D9679,Products!A:A,Products!C:C,"")</f>
        <v>Home Appliances</v>
      </c>
      <c r="L9679" t="str">
        <f>_xlfn.XLOOKUP(C9679,Customers!A:A,Customers!D:D,"")</f>
        <v>Maharashtra</v>
      </c>
      <c r="M9679" t="str">
        <f>_xlfn.XLOOKUP(C9679,Customers!A:A,Customers!E:E,"")</f>
        <v>Consumer</v>
      </c>
    </row>
    <row r="9680" spans="1:13" x14ac:dyDescent="0.25">
      <c r="A9680" t="s">
        <v>20340</v>
      </c>
      <c r="B9680" s="1">
        <v>45801</v>
      </c>
      <c r="C9680" t="s">
        <v>2041</v>
      </c>
      <c r="D9680" t="s">
        <v>212</v>
      </c>
      <c r="E9680">
        <v>1</v>
      </c>
      <c r="F9680">
        <v>0.15</v>
      </c>
      <c r="G9680">
        <v>13000</v>
      </c>
      <c r="H9680">
        <v>11050</v>
      </c>
      <c r="I9680">
        <v>0.19</v>
      </c>
      <c r="J9680" s="2" t="s">
        <v>20341</v>
      </c>
      <c r="K9680" t="str">
        <f>_xlfn.XLOOKUP(D9680,Products!A:A,Products!C:C,"")</f>
        <v>Home Appliances</v>
      </c>
      <c r="L9680" t="str">
        <f>_xlfn.XLOOKUP(C9680,Customers!A:A,Customers!D:D,"")</f>
        <v>Gujarat</v>
      </c>
      <c r="M9680" t="str">
        <f>_xlfn.XLOOKUP(C9680,Customers!A:A,Customers!E:E,"")</f>
        <v>Small Business</v>
      </c>
    </row>
    <row r="9681" spans="1:13" x14ac:dyDescent="0.25">
      <c r="A9681" t="s">
        <v>20342</v>
      </c>
      <c r="B9681" s="1">
        <v>46014</v>
      </c>
      <c r="C9681" t="s">
        <v>1872</v>
      </c>
      <c r="D9681" t="s">
        <v>204</v>
      </c>
      <c r="E9681">
        <v>4</v>
      </c>
      <c r="F9681">
        <v>0.2</v>
      </c>
      <c r="G9681">
        <v>19940</v>
      </c>
      <c r="H9681">
        <v>63808</v>
      </c>
      <c r="I9681">
        <v>0.16</v>
      </c>
      <c r="J9681" s="2" t="s">
        <v>20343</v>
      </c>
      <c r="K9681" t="str">
        <f>_xlfn.XLOOKUP(D9681,Products!A:A,Products!C:C,"")</f>
        <v>Technology</v>
      </c>
      <c r="L9681" t="str">
        <f>_xlfn.XLOOKUP(C9681,Customers!A:A,Customers!D:D,"")</f>
        <v>Telangana</v>
      </c>
      <c r="M9681" t="str">
        <f>_xlfn.XLOOKUP(C9681,Customers!A:A,Customers!E:E,"")</f>
        <v>Consumer</v>
      </c>
    </row>
    <row r="9682" spans="1:13" x14ac:dyDescent="0.25">
      <c r="A9682" t="s">
        <v>20344</v>
      </c>
      <c r="B9682" s="1">
        <v>45660</v>
      </c>
      <c r="C9682" t="s">
        <v>4178</v>
      </c>
      <c r="D9682" t="s">
        <v>235</v>
      </c>
      <c r="E9682">
        <v>1</v>
      </c>
      <c r="F9682">
        <v>0.15</v>
      </c>
      <c r="G9682">
        <v>21121</v>
      </c>
      <c r="H9682">
        <v>17952.849999999999</v>
      </c>
      <c r="I9682">
        <v>0.19</v>
      </c>
      <c r="J9682" s="2" t="s">
        <v>20345</v>
      </c>
      <c r="K9682" t="str">
        <f>_xlfn.XLOOKUP(D9682,Products!A:A,Products!C:C,"")</f>
        <v>Home Appliances</v>
      </c>
      <c r="L9682" t="str">
        <f>_xlfn.XLOOKUP(C9682,Customers!A:A,Customers!D:D,"")</f>
        <v>Kerala</v>
      </c>
      <c r="M9682" t="str">
        <f>_xlfn.XLOOKUP(C9682,Customers!A:A,Customers!E:E,"")</f>
        <v>Corporate</v>
      </c>
    </row>
    <row r="9683" spans="1:13" x14ac:dyDescent="0.25">
      <c r="A9683" t="s">
        <v>20346</v>
      </c>
      <c r="B9683" s="1">
        <v>45911</v>
      </c>
      <c r="C9683" t="s">
        <v>1070</v>
      </c>
      <c r="D9683" t="s">
        <v>1004</v>
      </c>
      <c r="E9683">
        <v>2</v>
      </c>
      <c r="F9683">
        <v>0.1</v>
      </c>
      <c r="G9683">
        <v>24310</v>
      </c>
      <c r="H9683">
        <v>43758</v>
      </c>
      <c r="I9683">
        <v>0.16</v>
      </c>
      <c r="J9683" s="2" t="s">
        <v>20347</v>
      </c>
      <c r="K9683" t="str">
        <f>_xlfn.XLOOKUP(D9683,Products!A:A,Products!C:C,"")</f>
        <v>Technology</v>
      </c>
      <c r="L9683" t="str">
        <f>_xlfn.XLOOKUP(C9683,Customers!A:A,Customers!D:D,"")</f>
        <v>Gujarat</v>
      </c>
      <c r="M9683" t="str">
        <f>_xlfn.XLOOKUP(C9683,Customers!A:A,Customers!E:E,"")</f>
        <v>Consumer</v>
      </c>
    </row>
    <row r="9684" spans="1:13" x14ac:dyDescent="0.25">
      <c r="A9684" t="s">
        <v>20348</v>
      </c>
      <c r="B9684" s="1">
        <v>45992</v>
      </c>
      <c r="C9684" t="s">
        <v>2088</v>
      </c>
      <c r="D9684" t="s">
        <v>271</v>
      </c>
      <c r="E9684">
        <v>1</v>
      </c>
      <c r="F9684">
        <v>0.15</v>
      </c>
      <c r="G9684">
        <v>44505</v>
      </c>
      <c r="H9684">
        <v>37829.25</v>
      </c>
      <c r="I9684">
        <v>0.19</v>
      </c>
      <c r="J9684" s="2" t="s">
        <v>20349</v>
      </c>
      <c r="K9684" t="str">
        <f>_xlfn.XLOOKUP(D9684,Products!A:A,Products!C:C,"")</f>
        <v>Home Appliances</v>
      </c>
      <c r="L9684" t="str">
        <f>_xlfn.XLOOKUP(C9684,Customers!A:A,Customers!D:D,"")</f>
        <v>Kerala</v>
      </c>
      <c r="M9684" t="str">
        <f>_xlfn.XLOOKUP(C9684,Customers!A:A,Customers!E:E,"")</f>
        <v>Corporate</v>
      </c>
    </row>
    <row r="9685" spans="1:13" x14ac:dyDescent="0.25">
      <c r="A9685" t="s">
        <v>20350</v>
      </c>
      <c r="B9685" s="1">
        <v>45913</v>
      </c>
      <c r="C9685" t="s">
        <v>3014</v>
      </c>
      <c r="D9685" t="s">
        <v>242</v>
      </c>
      <c r="E9685">
        <v>2</v>
      </c>
      <c r="F9685">
        <v>0.15</v>
      </c>
      <c r="G9685">
        <v>14854</v>
      </c>
      <c r="H9685">
        <v>25251.8</v>
      </c>
      <c r="I9685">
        <v>0.22</v>
      </c>
      <c r="J9685" s="2" t="s">
        <v>20351</v>
      </c>
      <c r="K9685" t="str">
        <f>_xlfn.XLOOKUP(D9685,Products!A:A,Products!C:C,"")</f>
        <v>Furniture</v>
      </c>
      <c r="L9685" t="str">
        <f>_xlfn.XLOOKUP(C9685,Customers!A:A,Customers!D:D,"")</f>
        <v>Gujarat</v>
      </c>
      <c r="M9685" t="str">
        <f>_xlfn.XLOOKUP(C9685,Customers!A:A,Customers!E:E,"")</f>
        <v>Corporate</v>
      </c>
    </row>
    <row r="9686" spans="1:13" x14ac:dyDescent="0.25">
      <c r="A9686" t="s">
        <v>20352</v>
      </c>
      <c r="B9686" s="1">
        <v>45755</v>
      </c>
      <c r="C9686" t="s">
        <v>8327</v>
      </c>
      <c r="D9686" t="s">
        <v>249</v>
      </c>
      <c r="E9686">
        <v>2</v>
      </c>
      <c r="F9686">
        <v>0.05</v>
      </c>
      <c r="G9686">
        <v>4101</v>
      </c>
      <c r="H9686">
        <v>7791.9</v>
      </c>
      <c r="I9686">
        <v>0.16</v>
      </c>
      <c r="J9686" s="2" t="s">
        <v>20353</v>
      </c>
      <c r="K9686" t="str">
        <f>_xlfn.XLOOKUP(D9686,Products!A:A,Products!C:C,"")</f>
        <v>Technology</v>
      </c>
      <c r="L9686" t="str">
        <f>_xlfn.XLOOKUP(C9686,Customers!A:A,Customers!D:D,"")</f>
        <v>Karnataka</v>
      </c>
      <c r="M9686" t="str">
        <f>_xlfn.XLOOKUP(C9686,Customers!A:A,Customers!E:E,"")</f>
        <v>Corporate</v>
      </c>
    </row>
    <row r="9687" spans="1:13" x14ac:dyDescent="0.25">
      <c r="A9687" t="s">
        <v>20354</v>
      </c>
      <c r="B9687" s="1">
        <v>45830</v>
      </c>
      <c r="C9687" t="s">
        <v>215</v>
      </c>
      <c r="D9687" t="s">
        <v>1155</v>
      </c>
      <c r="E9687">
        <v>1</v>
      </c>
      <c r="F9687">
        <v>0</v>
      </c>
      <c r="G9687">
        <v>23117</v>
      </c>
      <c r="H9687">
        <v>23117</v>
      </c>
      <c r="I9687">
        <v>0.19</v>
      </c>
      <c r="J9687" s="2" t="s">
        <v>20355</v>
      </c>
      <c r="K9687" t="str">
        <f>_xlfn.XLOOKUP(D9687,Products!A:A,Products!C:C,"")</f>
        <v>Home Appliances</v>
      </c>
      <c r="L9687" t="str">
        <f>_xlfn.XLOOKUP(C9687,Customers!A:A,Customers!D:D,"")</f>
        <v>Maharashtra</v>
      </c>
      <c r="M9687" t="str">
        <f>_xlfn.XLOOKUP(C9687,Customers!A:A,Customers!E:E,"")</f>
        <v>Consumer</v>
      </c>
    </row>
    <row r="9688" spans="1:13" x14ac:dyDescent="0.25">
      <c r="A9688" t="s">
        <v>20356</v>
      </c>
      <c r="B9688" s="1">
        <v>45807</v>
      </c>
      <c r="C9688" t="s">
        <v>1426</v>
      </c>
      <c r="D9688" t="s">
        <v>179</v>
      </c>
      <c r="E9688">
        <v>3</v>
      </c>
      <c r="F9688">
        <v>0.1</v>
      </c>
      <c r="G9688">
        <v>5109</v>
      </c>
      <c r="H9688" s="2" t="s">
        <v>863</v>
      </c>
      <c r="I9688">
        <v>0.19</v>
      </c>
      <c r="J9688" s="2" t="s">
        <v>20357</v>
      </c>
      <c r="K9688" t="str">
        <f>_xlfn.XLOOKUP(D9688,Products!A:A,Products!C:C,"")</f>
        <v>Home Appliances</v>
      </c>
      <c r="L9688" t="str">
        <f>_xlfn.XLOOKUP(C9688,Customers!A:A,Customers!D:D,"")</f>
        <v>Delhi</v>
      </c>
      <c r="M9688" t="str">
        <f>_xlfn.XLOOKUP(C9688,Customers!A:A,Customers!E:E,"")</f>
        <v>Consumer</v>
      </c>
    </row>
    <row r="9689" spans="1:13" x14ac:dyDescent="0.25">
      <c r="A9689" t="s">
        <v>20358</v>
      </c>
      <c r="B9689" s="1">
        <v>45936</v>
      </c>
      <c r="C9689" t="s">
        <v>8853</v>
      </c>
      <c r="D9689" t="s">
        <v>298</v>
      </c>
      <c r="E9689">
        <v>4</v>
      </c>
      <c r="F9689">
        <v>0.15</v>
      </c>
      <c r="G9689">
        <v>31519</v>
      </c>
      <c r="H9689" s="2" t="s">
        <v>986</v>
      </c>
      <c r="I9689">
        <v>0.19</v>
      </c>
      <c r="J9689">
        <v>18373.4723792072</v>
      </c>
      <c r="K9689" t="str">
        <f>_xlfn.XLOOKUP(D9689,Products!A:A,Products!C:C,"")</f>
        <v>Home Appliances</v>
      </c>
      <c r="L9689" t="str">
        <f>_xlfn.XLOOKUP(C9689,Customers!A:A,Customers!D:D,"")</f>
        <v>Kerala</v>
      </c>
      <c r="M9689" t="str">
        <f>_xlfn.XLOOKUP(C9689,Customers!A:A,Customers!E:E,"")</f>
        <v>Consumer</v>
      </c>
    </row>
    <row r="9690" spans="1:13" x14ac:dyDescent="0.25">
      <c r="A9690" t="s">
        <v>20359</v>
      </c>
      <c r="B9690" s="1">
        <v>45716</v>
      </c>
      <c r="C9690" t="s">
        <v>5743</v>
      </c>
      <c r="D9690" t="s">
        <v>41</v>
      </c>
      <c r="E9690">
        <v>1</v>
      </c>
      <c r="F9690">
        <v>0.1</v>
      </c>
      <c r="G9690">
        <v>4623</v>
      </c>
      <c r="H9690">
        <v>4160.7</v>
      </c>
      <c r="I9690">
        <v>0.28000000000000003</v>
      </c>
      <c r="J9690" s="2" t="s">
        <v>20360</v>
      </c>
      <c r="K9690" t="str">
        <f>_xlfn.XLOOKUP(D9690,Products!A:A,Products!C:C,"")</f>
        <v>Office Supplies</v>
      </c>
      <c r="L9690" t="str">
        <f>_xlfn.XLOOKUP(C9690,Customers!A:A,Customers!D:D,"")</f>
        <v>Uttar Pradesh</v>
      </c>
      <c r="M9690" t="str">
        <f>_xlfn.XLOOKUP(C9690,Customers!A:A,Customers!E:E,"")</f>
        <v>Consumer</v>
      </c>
    </row>
    <row r="9691" spans="1:13" x14ac:dyDescent="0.25">
      <c r="A9691" t="s">
        <v>20361</v>
      </c>
      <c r="B9691" s="1">
        <v>45770</v>
      </c>
      <c r="C9691" t="s">
        <v>1984</v>
      </c>
      <c r="D9691" t="s">
        <v>425</v>
      </c>
      <c r="E9691">
        <v>3</v>
      </c>
      <c r="F9691">
        <v>0.05</v>
      </c>
      <c r="G9691">
        <v>39150</v>
      </c>
      <c r="H9691">
        <v>111577.5</v>
      </c>
      <c r="I9691">
        <v>0.28000000000000003</v>
      </c>
      <c r="J9691" s="2" t="s">
        <v>20362</v>
      </c>
      <c r="K9691" t="str">
        <f>_xlfn.XLOOKUP(D9691,Products!A:A,Products!C:C,"")</f>
        <v>Office Supplies</v>
      </c>
      <c r="L9691" t="str">
        <f>_xlfn.XLOOKUP(C9691,Customers!A:A,Customers!D:D,"")</f>
        <v>Tamil Nadu</v>
      </c>
      <c r="M9691" t="str">
        <f>_xlfn.XLOOKUP(C9691,Customers!A:A,Customers!E:E,"")</f>
        <v>Small Business</v>
      </c>
    </row>
    <row r="9692" spans="1:13" x14ac:dyDescent="0.25">
      <c r="A9692" t="s">
        <v>20363</v>
      </c>
      <c r="B9692" s="1">
        <v>45981</v>
      </c>
      <c r="C9692" t="s">
        <v>312</v>
      </c>
      <c r="D9692" t="s">
        <v>100</v>
      </c>
      <c r="E9692">
        <v>1</v>
      </c>
      <c r="F9692">
        <v>0.05</v>
      </c>
      <c r="G9692">
        <v>43459</v>
      </c>
      <c r="H9692" s="2" t="s">
        <v>227</v>
      </c>
      <c r="I9692">
        <v>0.19</v>
      </c>
      <c r="J9692" s="2" t="s">
        <v>20364</v>
      </c>
      <c r="K9692" t="str">
        <f>_xlfn.XLOOKUP(D9692,Products!A:A,Products!C:C,"")</f>
        <v>Home Appliances</v>
      </c>
      <c r="L9692" t="str">
        <f>_xlfn.XLOOKUP(C9692,Customers!A:A,Customers!D:D,"")</f>
        <v>West Bengal</v>
      </c>
      <c r="M9692" t="str">
        <f>_xlfn.XLOOKUP(C9692,Customers!A:A,Customers!E:E,"")</f>
        <v>Consumer</v>
      </c>
    </row>
    <row r="9693" spans="1:13" x14ac:dyDescent="0.25">
      <c r="A9693" t="s">
        <v>20365</v>
      </c>
      <c r="B9693" s="1">
        <v>45900</v>
      </c>
      <c r="C9693" t="s">
        <v>3411</v>
      </c>
      <c r="D9693" t="s">
        <v>581</v>
      </c>
      <c r="E9693">
        <v>1</v>
      </c>
      <c r="F9693">
        <v>0.15</v>
      </c>
      <c r="G9693">
        <v>35516</v>
      </c>
      <c r="H9693">
        <v>30188.6</v>
      </c>
      <c r="I9693">
        <v>0.19</v>
      </c>
      <c r="J9693" s="2" t="s">
        <v>20366</v>
      </c>
      <c r="K9693" t="str">
        <f>_xlfn.XLOOKUP(D9693,Products!A:A,Products!C:C,"")</f>
        <v>Home Appliances</v>
      </c>
      <c r="L9693" t="str">
        <f>_xlfn.XLOOKUP(C9693,Customers!A:A,Customers!D:D,"")</f>
        <v>Tamil Nadu</v>
      </c>
      <c r="M9693" t="str">
        <f>_xlfn.XLOOKUP(C9693,Customers!A:A,Customers!E:E,"")</f>
        <v>Consumer</v>
      </c>
    </row>
    <row r="9694" spans="1:13" x14ac:dyDescent="0.25">
      <c r="A9694" t="s">
        <v>20367</v>
      </c>
      <c r="B9694" s="1">
        <v>45967</v>
      </c>
      <c r="C9694" t="s">
        <v>515</v>
      </c>
      <c r="D9694" t="s">
        <v>253</v>
      </c>
      <c r="E9694">
        <v>4</v>
      </c>
      <c r="F9694">
        <v>0.25</v>
      </c>
      <c r="G9694">
        <v>13190</v>
      </c>
      <c r="H9694">
        <v>39570</v>
      </c>
      <c r="I9694">
        <v>0.22</v>
      </c>
      <c r="J9694" s="2" t="s">
        <v>20368</v>
      </c>
      <c r="K9694" t="str">
        <f>_xlfn.XLOOKUP(D9694,Products!A:A,Products!C:C,"")</f>
        <v>Furniture</v>
      </c>
      <c r="L9694" t="str">
        <f>_xlfn.XLOOKUP(C9694,Customers!A:A,Customers!D:D,"")</f>
        <v>Delhi</v>
      </c>
      <c r="M9694" t="str">
        <f>_xlfn.XLOOKUP(C9694,Customers!A:A,Customers!E:E,"")</f>
        <v>Corporate</v>
      </c>
    </row>
    <row r="9695" spans="1:13" x14ac:dyDescent="0.25">
      <c r="A9695" t="s">
        <v>20369</v>
      </c>
      <c r="B9695" s="1">
        <v>45714</v>
      </c>
      <c r="C9695" t="s">
        <v>4294</v>
      </c>
      <c r="D9695" t="s">
        <v>142</v>
      </c>
      <c r="E9695">
        <v>2</v>
      </c>
      <c r="F9695">
        <v>0.25</v>
      </c>
      <c r="G9695">
        <v>38016</v>
      </c>
      <c r="H9695">
        <v>57024</v>
      </c>
      <c r="I9695">
        <v>0.16</v>
      </c>
      <c r="J9695" s="2" t="s">
        <v>20370</v>
      </c>
      <c r="K9695" t="str">
        <f>_xlfn.XLOOKUP(D9695,Products!A:A,Products!C:C,"")</f>
        <v>Technology</v>
      </c>
      <c r="L9695" t="str">
        <f>_xlfn.XLOOKUP(C9695,Customers!A:A,Customers!D:D,"")</f>
        <v>Gujarat</v>
      </c>
      <c r="M9695" t="str">
        <f>_xlfn.XLOOKUP(C9695,Customers!A:A,Customers!E:E,"")</f>
        <v>Consumer</v>
      </c>
    </row>
    <row r="9696" spans="1:13" x14ac:dyDescent="0.25">
      <c r="A9696" t="s">
        <v>20371</v>
      </c>
      <c r="B9696" s="1">
        <v>45717</v>
      </c>
      <c r="C9696" t="s">
        <v>3071</v>
      </c>
      <c r="D9696" t="s">
        <v>455</v>
      </c>
      <c r="E9696">
        <v>1</v>
      </c>
      <c r="F9696">
        <v>0.1</v>
      </c>
      <c r="G9696">
        <v>17932</v>
      </c>
      <c r="H9696" s="2" t="s">
        <v>456</v>
      </c>
      <c r="I9696">
        <v>0.16</v>
      </c>
      <c r="J9696" s="2" t="s">
        <v>20372</v>
      </c>
      <c r="K9696" t="str">
        <f>_xlfn.XLOOKUP(D9696,Products!A:A,Products!C:C,"")</f>
        <v>Technology</v>
      </c>
      <c r="L9696" t="str">
        <f>_xlfn.XLOOKUP(C9696,Customers!A:A,Customers!D:D,"")</f>
        <v>Karnataka</v>
      </c>
      <c r="M9696" t="str">
        <f>_xlfn.XLOOKUP(C9696,Customers!A:A,Customers!E:E,"")</f>
        <v>Consumer</v>
      </c>
    </row>
    <row r="9697" spans="1:13" x14ac:dyDescent="0.25">
      <c r="A9697" t="s">
        <v>20373</v>
      </c>
      <c r="B9697" s="1">
        <v>45986</v>
      </c>
      <c r="C9697" t="s">
        <v>5499</v>
      </c>
      <c r="D9697" t="s">
        <v>271</v>
      </c>
      <c r="E9697">
        <v>2</v>
      </c>
      <c r="F9697">
        <v>0.2</v>
      </c>
      <c r="G9697">
        <v>44505</v>
      </c>
      <c r="H9697">
        <v>71208</v>
      </c>
      <c r="I9697">
        <v>0.19</v>
      </c>
      <c r="J9697" s="2" t="s">
        <v>20374</v>
      </c>
      <c r="K9697" t="str">
        <f>_xlfn.XLOOKUP(D9697,Products!A:A,Products!C:C,"")</f>
        <v>Home Appliances</v>
      </c>
      <c r="L9697" t="str">
        <f>_xlfn.XLOOKUP(C9697,Customers!A:A,Customers!D:D,"")</f>
        <v>Uttar Pradesh</v>
      </c>
      <c r="M9697" t="str">
        <f>_xlfn.XLOOKUP(C9697,Customers!A:A,Customers!E:E,"")</f>
        <v>Consumer</v>
      </c>
    </row>
    <row r="9698" spans="1:13" x14ac:dyDescent="0.25">
      <c r="A9698" t="s">
        <v>20375</v>
      </c>
      <c r="B9698" s="1">
        <v>45873</v>
      </c>
      <c r="C9698" t="s">
        <v>4382</v>
      </c>
      <c r="D9698" t="s">
        <v>60</v>
      </c>
      <c r="E9698">
        <v>1</v>
      </c>
      <c r="F9698">
        <v>0</v>
      </c>
      <c r="G9698">
        <v>9257</v>
      </c>
      <c r="H9698">
        <v>9257</v>
      </c>
      <c r="I9698">
        <v>0.16</v>
      </c>
      <c r="J9698" s="2" t="s">
        <v>20376</v>
      </c>
      <c r="K9698" t="str">
        <f>_xlfn.XLOOKUP(D9698,Products!A:A,Products!C:C,"")</f>
        <v>Technology</v>
      </c>
      <c r="L9698" t="str">
        <f>_xlfn.XLOOKUP(C9698,Customers!A:A,Customers!D:D,"")</f>
        <v>Kerala</v>
      </c>
      <c r="M9698" t="str">
        <f>_xlfn.XLOOKUP(C9698,Customers!A:A,Customers!E:E,"")</f>
        <v>Consumer</v>
      </c>
    </row>
    <row r="9699" spans="1:13" x14ac:dyDescent="0.25">
      <c r="A9699" t="s">
        <v>20377</v>
      </c>
      <c r="B9699" s="1">
        <v>45890</v>
      </c>
      <c r="C9699" t="s">
        <v>2417</v>
      </c>
      <c r="D9699" t="s">
        <v>115</v>
      </c>
      <c r="E9699">
        <v>2</v>
      </c>
      <c r="F9699">
        <v>0.2</v>
      </c>
      <c r="G9699">
        <v>10792</v>
      </c>
      <c r="H9699">
        <v>17267.2</v>
      </c>
      <c r="I9699">
        <v>0.28000000000000003</v>
      </c>
      <c r="J9699" s="2" t="s">
        <v>20378</v>
      </c>
      <c r="K9699" t="str">
        <f>_xlfn.XLOOKUP(D9699,Products!A:A,Products!C:C,"")</f>
        <v>Office Supplies</v>
      </c>
      <c r="L9699" t="str">
        <f>_xlfn.XLOOKUP(C9699,Customers!A:A,Customers!D:D,"")</f>
        <v>Chandigarh</v>
      </c>
      <c r="M9699" t="str">
        <f>_xlfn.XLOOKUP(C9699,Customers!A:A,Customers!E:E,"")</f>
        <v>Small Business</v>
      </c>
    </row>
    <row r="9700" spans="1:13" x14ac:dyDescent="0.25">
      <c r="A9700" t="s">
        <v>20379</v>
      </c>
      <c r="B9700" s="1">
        <v>45712</v>
      </c>
      <c r="C9700" t="s">
        <v>5378</v>
      </c>
      <c r="D9700" t="s">
        <v>111</v>
      </c>
      <c r="E9700">
        <v>2</v>
      </c>
      <c r="F9700">
        <v>0.1</v>
      </c>
      <c r="G9700">
        <v>22075</v>
      </c>
      <c r="H9700">
        <v>39735</v>
      </c>
      <c r="I9700">
        <v>0.16</v>
      </c>
      <c r="J9700" s="2" t="s">
        <v>20380</v>
      </c>
      <c r="K9700" t="str">
        <f>_xlfn.XLOOKUP(D9700,Products!A:A,Products!C:C,"")</f>
        <v>Technology</v>
      </c>
      <c r="L9700" t="str">
        <f>_xlfn.XLOOKUP(C9700,Customers!A:A,Customers!D:D,"")</f>
        <v>Telangana</v>
      </c>
      <c r="M9700" t="str">
        <f>_xlfn.XLOOKUP(C9700,Customers!A:A,Customers!E:E,"")</f>
        <v>Consumer</v>
      </c>
    </row>
    <row r="9701" spans="1:13" x14ac:dyDescent="0.25">
      <c r="A9701" t="s">
        <v>20381</v>
      </c>
      <c r="B9701" s="1">
        <v>45865</v>
      </c>
      <c r="C9701" t="s">
        <v>4031</v>
      </c>
      <c r="D9701" t="s">
        <v>469</v>
      </c>
      <c r="E9701">
        <v>3</v>
      </c>
      <c r="F9701">
        <v>0.15</v>
      </c>
      <c r="G9701">
        <v>35056</v>
      </c>
      <c r="H9701">
        <v>89392.8</v>
      </c>
      <c r="I9701">
        <v>0.19</v>
      </c>
      <c r="J9701" s="2" t="s">
        <v>20382</v>
      </c>
      <c r="K9701" t="str">
        <f>_xlfn.XLOOKUP(D9701,Products!A:A,Products!C:C,"")</f>
        <v>Home Appliances</v>
      </c>
      <c r="L9701" t="str">
        <f>_xlfn.XLOOKUP(C9701,Customers!A:A,Customers!D:D,"")</f>
        <v>Rajasthan</v>
      </c>
      <c r="M9701" t="str">
        <f>_xlfn.XLOOKUP(C9701,Customers!A:A,Customers!E:E,"")</f>
        <v>Corporate</v>
      </c>
    </row>
    <row r="9702" spans="1:13" x14ac:dyDescent="0.25">
      <c r="A9702" t="s">
        <v>20383</v>
      </c>
      <c r="B9702" s="1">
        <v>45720</v>
      </c>
      <c r="C9702" t="s">
        <v>907</v>
      </c>
      <c r="D9702" t="s">
        <v>183</v>
      </c>
      <c r="E9702">
        <v>1</v>
      </c>
      <c r="F9702">
        <v>0</v>
      </c>
      <c r="G9702">
        <v>1533</v>
      </c>
      <c r="H9702">
        <v>1533</v>
      </c>
      <c r="I9702">
        <v>0.16</v>
      </c>
      <c r="J9702" s="2" t="s">
        <v>20384</v>
      </c>
      <c r="K9702" t="str">
        <f>_xlfn.XLOOKUP(D9702,Products!A:A,Products!C:C,"")</f>
        <v>Technology</v>
      </c>
      <c r="L9702" t="str">
        <f>_xlfn.XLOOKUP(C9702,Customers!A:A,Customers!D:D,"")</f>
        <v>Kerala</v>
      </c>
      <c r="M9702" t="str">
        <f>_xlfn.XLOOKUP(C9702,Customers!A:A,Customers!E:E,"")</f>
        <v>Corporate</v>
      </c>
    </row>
    <row r="9703" spans="1:13" x14ac:dyDescent="0.25">
      <c r="A9703" t="s">
        <v>20385</v>
      </c>
      <c r="B9703" s="1">
        <v>45841</v>
      </c>
      <c r="C9703" t="s">
        <v>4795</v>
      </c>
      <c r="D9703" t="s">
        <v>469</v>
      </c>
      <c r="E9703">
        <v>1</v>
      </c>
      <c r="F9703">
        <v>0.2</v>
      </c>
      <c r="G9703">
        <v>35056</v>
      </c>
      <c r="H9703" s="2" t="s">
        <v>7687</v>
      </c>
      <c r="I9703">
        <v>0.19</v>
      </c>
      <c r="J9703" s="2" t="s">
        <v>20386</v>
      </c>
      <c r="K9703" t="str">
        <f>_xlfn.XLOOKUP(D9703,Products!A:A,Products!C:C,"")</f>
        <v>Home Appliances</v>
      </c>
      <c r="L9703" t="str">
        <f>_xlfn.XLOOKUP(C9703,Customers!A:A,Customers!D:D,"")</f>
        <v>Karnataka</v>
      </c>
      <c r="M9703" t="str">
        <f>_xlfn.XLOOKUP(C9703,Customers!A:A,Customers!E:E,"")</f>
        <v>Small Business</v>
      </c>
    </row>
    <row r="9704" spans="1:13" x14ac:dyDescent="0.25">
      <c r="A9704" t="s">
        <v>20387</v>
      </c>
      <c r="B9704" s="1">
        <v>45968</v>
      </c>
      <c r="C9704" t="s">
        <v>1927</v>
      </c>
      <c r="D9704" t="s">
        <v>313</v>
      </c>
      <c r="E9704">
        <v>1</v>
      </c>
      <c r="F9704">
        <v>0.1</v>
      </c>
      <c r="G9704">
        <v>23441</v>
      </c>
      <c r="H9704">
        <v>21096.9</v>
      </c>
      <c r="I9704">
        <v>0.19</v>
      </c>
      <c r="J9704" s="2" t="s">
        <v>20388</v>
      </c>
      <c r="K9704" t="str">
        <f>_xlfn.XLOOKUP(D9704,Products!A:A,Products!C:C,"")</f>
        <v>Home Appliances</v>
      </c>
      <c r="L9704" t="str">
        <f>_xlfn.XLOOKUP(C9704,Customers!A:A,Customers!D:D,"")</f>
        <v>Delhi</v>
      </c>
      <c r="M9704" t="str">
        <f>_xlfn.XLOOKUP(C9704,Customers!A:A,Customers!E:E,"")</f>
        <v>Consumer</v>
      </c>
    </row>
    <row r="9705" spans="1:13" x14ac:dyDescent="0.25">
      <c r="A9705" t="s">
        <v>20389</v>
      </c>
      <c r="B9705" s="1">
        <v>45938</v>
      </c>
      <c r="C9705" t="s">
        <v>1600</v>
      </c>
      <c r="D9705" t="s">
        <v>126</v>
      </c>
      <c r="E9705">
        <v>1</v>
      </c>
      <c r="F9705">
        <v>0.05</v>
      </c>
      <c r="G9705">
        <v>13614</v>
      </c>
      <c r="H9705">
        <v>12933.3</v>
      </c>
      <c r="I9705">
        <v>0.19</v>
      </c>
      <c r="J9705" s="2" t="s">
        <v>20390</v>
      </c>
      <c r="K9705" t="str">
        <f>_xlfn.XLOOKUP(D9705,Products!A:A,Products!C:C,"")</f>
        <v>Home Appliances</v>
      </c>
      <c r="L9705" t="str">
        <f>_xlfn.XLOOKUP(C9705,Customers!A:A,Customers!D:D,"")</f>
        <v>Rajasthan</v>
      </c>
      <c r="M9705" t="str">
        <f>_xlfn.XLOOKUP(C9705,Customers!A:A,Customers!E:E,"")</f>
        <v>Consumer</v>
      </c>
    </row>
    <row r="9706" spans="1:13" x14ac:dyDescent="0.25">
      <c r="A9706" t="s">
        <v>20391</v>
      </c>
      <c r="B9706" s="1">
        <v>45683</v>
      </c>
      <c r="C9706" t="s">
        <v>2000</v>
      </c>
      <c r="D9706" t="s">
        <v>304</v>
      </c>
      <c r="E9706">
        <v>4</v>
      </c>
      <c r="F9706">
        <v>0.05</v>
      </c>
      <c r="G9706">
        <v>15711</v>
      </c>
      <c r="H9706" s="2" t="s">
        <v>2462</v>
      </c>
      <c r="I9706">
        <v>0.19</v>
      </c>
      <c r="J9706" s="2" t="s">
        <v>20392</v>
      </c>
      <c r="K9706" t="str">
        <f>_xlfn.XLOOKUP(D9706,Products!A:A,Products!C:C,"")</f>
        <v>Home Appliances</v>
      </c>
      <c r="L9706" t="str">
        <f>_xlfn.XLOOKUP(C9706,Customers!A:A,Customers!D:D,"")</f>
        <v>Delhi</v>
      </c>
      <c r="M9706" t="str">
        <f>_xlfn.XLOOKUP(C9706,Customers!A:A,Customers!E:E,"")</f>
        <v>Small Business</v>
      </c>
    </row>
    <row r="9707" spans="1:13" x14ac:dyDescent="0.25">
      <c r="A9707" t="s">
        <v>20393</v>
      </c>
      <c r="B9707" s="1">
        <v>45834</v>
      </c>
      <c r="C9707" t="s">
        <v>7412</v>
      </c>
      <c r="D9707" t="s">
        <v>85</v>
      </c>
      <c r="E9707">
        <v>4</v>
      </c>
      <c r="F9707">
        <v>0.05</v>
      </c>
      <c r="G9707">
        <v>28518</v>
      </c>
      <c r="H9707">
        <v>108368.4</v>
      </c>
      <c r="I9707">
        <v>0.31</v>
      </c>
      <c r="J9707" s="2" t="s">
        <v>20394</v>
      </c>
      <c r="K9707" t="str">
        <f>_xlfn.XLOOKUP(D9707,Products!A:A,Products!C:C,"")</f>
        <v>Beauty &amp; Personal Care</v>
      </c>
      <c r="L9707" t="str">
        <f>_xlfn.XLOOKUP(C9707,Customers!A:A,Customers!D:D,"")</f>
        <v>Rajasthan</v>
      </c>
      <c r="M9707" t="str">
        <f>_xlfn.XLOOKUP(C9707,Customers!A:A,Customers!E:E,"")</f>
        <v>Consumer</v>
      </c>
    </row>
    <row r="9708" spans="1:13" x14ac:dyDescent="0.25">
      <c r="A9708" t="s">
        <v>20395</v>
      </c>
      <c r="B9708" s="1">
        <v>45720</v>
      </c>
      <c r="C9708" t="s">
        <v>2417</v>
      </c>
      <c r="D9708" t="s">
        <v>208</v>
      </c>
      <c r="E9708">
        <v>3</v>
      </c>
      <c r="F9708">
        <v>0.1</v>
      </c>
      <c r="G9708">
        <v>46436</v>
      </c>
      <c r="H9708">
        <v>125377.2</v>
      </c>
      <c r="I9708">
        <v>0.28000000000000003</v>
      </c>
      <c r="J9708" s="2" t="s">
        <v>20396</v>
      </c>
      <c r="K9708" t="str">
        <f>_xlfn.XLOOKUP(D9708,Products!A:A,Products!C:C,"")</f>
        <v>Office Supplies</v>
      </c>
      <c r="L9708" t="str">
        <f>_xlfn.XLOOKUP(C9708,Customers!A:A,Customers!D:D,"")</f>
        <v>Chandigarh</v>
      </c>
      <c r="M9708" t="str">
        <f>_xlfn.XLOOKUP(C9708,Customers!A:A,Customers!E:E,"")</f>
        <v>Small Business</v>
      </c>
    </row>
    <row r="9709" spans="1:13" x14ac:dyDescent="0.25">
      <c r="A9709" t="s">
        <v>20397</v>
      </c>
      <c r="B9709" s="1">
        <v>45730</v>
      </c>
      <c r="C9709" t="s">
        <v>1836</v>
      </c>
      <c r="D9709" t="s">
        <v>231</v>
      </c>
      <c r="E9709">
        <v>2</v>
      </c>
      <c r="F9709">
        <v>0.05</v>
      </c>
      <c r="G9709">
        <v>36976</v>
      </c>
      <c r="H9709">
        <v>70254.399999999994</v>
      </c>
      <c r="I9709">
        <v>0.28000000000000003</v>
      </c>
      <c r="J9709" s="2" t="s">
        <v>20398</v>
      </c>
      <c r="K9709" t="str">
        <f>_xlfn.XLOOKUP(D9709,Products!A:A,Products!C:C,"")</f>
        <v>Office Supplies</v>
      </c>
      <c r="L9709" t="str">
        <f>_xlfn.XLOOKUP(C9709,Customers!A:A,Customers!D:D,"")</f>
        <v>Telangana</v>
      </c>
      <c r="M9709" t="str">
        <f>_xlfn.XLOOKUP(C9709,Customers!A:A,Customers!E:E,"")</f>
        <v>Small Business</v>
      </c>
    </row>
    <row r="9710" spans="1:13" x14ac:dyDescent="0.25">
      <c r="A9710" t="s">
        <v>20399</v>
      </c>
      <c r="B9710" s="1">
        <v>45992</v>
      </c>
      <c r="C9710" t="s">
        <v>3514</v>
      </c>
      <c r="D9710" t="s">
        <v>298</v>
      </c>
      <c r="E9710">
        <v>3</v>
      </c>
      <c r="F9710">
        <v>0.1</v>
      </c>
      <c r="G9710">
        <v>31519</v>
      </c>
      <c r="H9710">
        <v>85101.3</v>
      </c>
      <c r="I9710">
        <v>0.19</v>
      </c>
      <c r="J9710" s="2" t="s">
        <v>20400</v>
      </c>
      <c r="K9710" t="str">
        <f>_xlfn.XLOOKUP(D9710,Products!A:A,Products!C:C,"")</f>
        <v>Home Appliances</v>
      </c>
      <c r="L9710" t="str">
        <f>_xlfn.XLOOKUP(C9710,Customers!A:A,Customers!D:D,"")</f>
        <v>West Bengal</v>
      </c>
      <c r="M9710" t="str">
        <f>_xlfn.XLOOKUP(C9710,Customers!A:A,Customers!E:E,"")</f>
        <v>Consumer</v>
      </c>
    </row>
    <row r="9711" spans="1:13" x14ac:dyDescent="0.25">
      <c r="A9711" t="s">
        <v>20401</v>
      </c>
      <c r="B9711" s="1">
        <v>45824</v>
      </c>
      <c r="C9711" t="s">
        <v>234</v>
      </c>
      <c r="D9711" t="s">
        <v>261</v>
      </c>
      <c r="E9711">
        <v>1</v>
      </c>
      <c r="F9711">
        <v>0.2</v>
      </c>
      <c r="G9711">
        <v>2649</v>
      </c>
      <c r="H9711" s="2" t="s">
        <v>3074</v>
      </c>
      <c r="I9711">
        <v>0.16</v>
      </c>
      <c r="J9711" s="2" t="s">
        <v>20402</v>
      </c>
      <c r="K9711" t="str">
        <f>_xlfn.XLOOKUP(D9711,Products!A:A,Products!C:C,"")</f>
        <v>Technology</v>
      </c>
      <c r="L9711" t="str">
        <f>_xlfn.XLOOKUP(C9711,Customers!A:A,Customers!D:D,"")</f>
        <v>Rajasthan</v>
      </c>
      <c r="M9711" t="str">
        <f>_xlfn.XLOOKUP(C9711,Customers!A:A,Customers!E:E,"")</f>
        <v>Corporate</v>
      </c>
    </row>
    <row r="9712" spans="1:13" x14ac:dyDescent="0.25">
      <c r="A9712" t="s">
        <v>20403</v>
      </c>
      <c r="B9712" s="1">
        <v>45882</v>
      </c>
      <c r="C9712" t="s">
        <v>6242</v>
      </c>
      <c r="D9712" t="s">
        <v>626</v>
      </c>
      <c r="E9712">
        <v>1</v>
      </c>
      <c r="F9712">
        <v>0.25</v>
      </c>
      <c r="G9712">
        <v>27904</v>
      </c>
      <c r="H9712">
        <v>20928</v>
      </c>
      <c r="I9712">
        <v>0.22</v>
      </c>
      <c r="J9712" s="2" t="s">
        <v>20404</v>
      </c>
      <c r="K9712" t="str">
        <f>_xlfn.XLOOKUP(D9712,Products!A:A,Products!C:C,"")</f>
        <v>Furniture</v>
      </c>
      <c r="L9712" t="str">
        <f>_xlfn.XLOOKUP(C9712,Customers!A:A,Customers!D:D,"")</f>
        <v>Gujarat</v>
      </c>
      <c r="M9712" t="str">
        <f>_xlfn.XLOOKUP(C9712,Customers!A:A,Customers!E:E,"")</f>
        <v>Consumer</v>
      </c>
    </row>
    <row r="9713" spans="1:13" x14ac:dyDescent="0.25">
      <c r="A9713" t="s">
        <v>20405</v>
      </c>
      <c r="B9713" s="1">
        <v>45722</v>
      </c>
      <c r="C9713" t="s">
        <v>77</v>
      </c>
      <c r="D9713" t="s">
        <v>69</v>
      </c>
      <c r="E9713">
        <v>1</v>
      </c>
      <c r="F9713">
        <v>0.05</v>
      </c>
      <c r="G9713">
        <v>41060</v>
      </c>
      <c r="H9713">
        <v>39007</v>
      </c>
      <c r="I9713">
        <v>0.28000000000000003</v>
      </c>
      <c r="J9713" s="2" t="s">
        <v>20406</v>
      </c>
      <c r="K9713" t="str">
        <f>_xlfn.XLOOKUP(D9713,Products!A:A,Products!C:C,"")</f>
        <v>Office Supplies</v>
      </c>
      <c r="L9713" t="str">
        <f>_xlfn.XLOOKUP(C9713,Customers!A:A,Customers!D:D,"")</f>
        <v>West Bengal</v>
      </c>
      <c r="M9713" t="str">
        <f>_xlfn.XLOOKUP(C9713,Customers!A:A,Customers!E:E,"")</f>
        <v>Small Business</v>
      </c>
    </row>
    <row r="9714" spans="1:13" x14ac:dyDescent="0.25">
      <c r="A9714" t="s">
        <v>20407</v>
      </c>
      <c r="B9714" s="1">
        <v>45726</v>
      </c>
      <c r="C9714" t="s">
        <v>3987</v>
      </c>
      <c r="D9714" t="s">
        <v>20</v>
      </c>
      <c r="E9714">
        <v>3</v>
      </c>
      <c r="F9714">
        <v>0</v>
      </c>
      <c r="G9714">
        <v>30563</v>
      </c>
      <c r="H9714">
        <v>91689</v>
      </c>
      <c r="I9714">
        <v>0.19</v>
      </c>
      <c r="J9714" s="2" t="s">
        <v>20408</v>
      </c>
      <c r="K9714" t="str">
        <f>_xlfn.XLOOKUP(D9714,Products!A:A,Products!C:C,"")</f>
        <v>Home Appliances</v>
      </c>
      <c r="L9714" t="str">
        <f>_xlfn.XLOOKUP(C9714,Customers!A:A,Customers!D:D,"")</f>
        <v>West Bengal</v>
      </c>
      <c r="M9714" t="str">
        <f>_xlfn.XLOOKUP(C9714,Customers!A:A,Customers!E:E,"")</f>
        <v>Consumer</v>
      </c>
    </row>
    <row r="9715" spans="1:13" x14ac:dyDescent="0.25">
      <c r="A9715" t="s">
        <v>20409</v>
      </c>
      <c r="B9715" s="1">
        <v>45666</v>
      </c>
      <c r="C9715" t="s">
        <v>2835</v>
      </c>
      <c r="D9715" t="s">
        <v>119</v>
      </c>
      <c r="E9715">
        <v>2</v>
      </c>
      <c r="F9715">
        <v>0.1</v>
      </c>
      <c r="G9715">
        <v>40034</v>
      </c>
      <c r="H9715">
        <v>72061.2</v>
      </c>
      <c r="I9715">
        <v>0.28000000000000003</v>
      </c>
      <c r="J9715" s="2" t="s">
        <v>20410</v>
      </c>
      <c r="K9715" t="str">
        <f>_xlfn.XLOOKUP(D9715,Products!A:A,Products!C:C,"")</f>
        <v>Office Supplies</v>
      </c>
      <c r="L9715" t="str">
        <f>_xlfn.XLOOKUP(C9715,Customers!A:A,Customers!D:D,"")</f>
        <v>West Bengal</v>
      </c>
      <c r="M9715" t="str">
        <f>_xlfn.XLOOKUP(C9715,Customers!A:A,Customers!E:E,"")</f>
        <v>Small Business</v>
      </c>
    </row>
    <row r="9716" spans="1:13" x14ac:dyDescent="0.25">
      <c r="A9716" t="s">
        <v>20411</v>
      </c>
      <c r="B9716" s="1">
        <v>45893</v>
      </c>
      <c r="C9716" t="s">
        <v>1382</v>
      </c>
      <c r="D9716" t="s">
        <v>20</v>
      </c>
      <c r="E9716">
        <v>2</v>
      </c>
      <c r="F9716">
        <v>0</v>
      </c>
      <c r="G9716">
        <v>30563</v>
      </c>
      <c r="H9716">
        <v>61126</v>
      </c>
      <c r="I9716">
        <v>0.19</v>
      </c>
      <c r="J9716" s="2" t="s">
        <v>20412</v>
      </c>
      <c r="K9716" t="str">
        <f>_xlfn.XLOOKUP(D9716,Products!A:A,Products!C:C,"")</f>
        <v>Home Appliances</v>
      </c>
      <c r="L9716" t="str">
        <f>_xlfn.XLOOKUP(C9716,Customers!A:A,Customers!D:D,"")</f>
        <v>Delhi</v>
      </c>
      <c r="M9716" t="str">
        <f>_xlfn.XLOOKUP(C9716,Customers!A:A,Customers!E:E,"")</f>
        <v>Consumer</v>
      </c>
    </row>
    <row r="9717" spans="1:13" x14ac:dyDescent="0.25">
      <c r="A9717" t="s">
        <v>20413</v>
      </c>
      <c r="B9717" s="1">
        <v>45855</v>
      </c>
      <c r="C9717" t="s">
        <v>3520</v>
      </c>
      <c r="D9717" t="s">
        <v>49</v>
      </c>
      <c r="E9717">
        <v>1</v>
      </c>
      <c r="F9717">
        <v>0.2</v>
      </c>
      <c r="G9717">
        <v>11380</v>
      </c>
      <c r="H9717">
        <v>9104</v>
      </c>
      <c r="I9717">
        <v>0.28000000000000003</v>
      </c>
      <c r="J9717" s="2" t="s">
        <v>20414</v>
      </c>
      <c r="K9717" t="str">
        <f>_xlfn.XLOOKUP(D9717,Products!A:A,Products!C:C,"")</f>
        <v>Office Supplies</v>
      </c>
      <c r="L9717" t="str">
        <f>_xlfn.XLOOKUP(C9717,Customers!A:A,Customers!D:D,"")</f>
        <v>Chandigarh</v>
      </c>
      <c r="M9717" t="str">
        <f>_xlfn.XLOOKUP(C9717,Customers!A:A,Customers!E:E,"")</f>
        <v>Corporate</v>
      </c>
    </row>
    <row r="9718" spans="1:13" x14ac:dyDescent="0.25">
      <c r="A9718" t="s">
        <v>20415</v>
      </c>
      <c r="B9718" s="1">
        <v>45830</v>
      </c>
      <c r="C9718" t="s">
        <v>3138</v>
      </c>
      <c r="D9718" t="s">
        <v>147</v>
      </c>
      <c r="E9718">
        <v>2</v>
      </c>
      <c r="F9718">
        <v>0.1</v>
      </c>
      <c r="G9718">
        <v>14233</v>
      </c>
      <c r="H9718">
        <v>25619.4</v>
      </c>
      <c r="I9718">
        <v>0.22</v>
      </c>
      <c r="J9718" s="2" t="s">
        <v>20416</v>
      </c>
      <c r="K9718" t="str">
        <f>_xlfn.XLOOKUP(D9718,Products!A:A,Products!C:C,"")</f>
        <v>Furniture</v>
      </c>
      <c r="L9718" t="str">
        <f>_xlfn.XLOOKUP(C9718,Customers!A:A,Customers!D:D,"")</f>
        <v>Tamil Nadu</v>
      </c>
      <c r="M9718" t="str">
        <f>_xlfn.XLOOKUP(C9718,Customers!A:A,Customers!E:E,"")</f>
        <v>Corporate</v>
      </c>
    </row>
    <row r="9719" spans="1:13" x14ac:dyDescent="0.25">
      <c r="A9719" t="s">
        <v>20417</v>
      </c>
      <c r="B9719" s="1">
        <v>45939</v>
      </c>
      <c r="C9719" t="s">
        <v>2041</v>
      </c>
      <c r="D9719" t="s">
        <v>147</v>
      </c>
      <c r="E9719">
        <v>4</v>
      </c>
      <c r="F9719">
        <v>0.1</v>
      </c>
      <c r="G9719">
        <v>14233</v>
      </c>
      <c r="H9719">
        <v>51238.8</v>
      </c>
      <c r="I9719">
        <v>0.22</v>
      </c>
      <c r="J9719" s="2" t="s">
        <v>20418</v>
      </c>
      <c r="K9719" t="str">
        <f>_xlfn.XLOOKUP(D9719,Products!A:A,Products!C:C,"")</f>
        <v>Furniture</v>
      </c>
      <c r="L9719" t="str">
        <f>_xlfn.XLOOKUP(C9719,Customers!A:A,Customers!D:D,"")</f>
        <v>Gujarat</v>
      </c>
      <c r="M9719" t="str">
        <f>_xlfn.XLOOKUP(C9719,Customers!A:A,Customers!E:E,"")</f>
        <v>Small Business</v>
      </c>
    </row>
    <row r="9720" spans="1:13" x14ac:dyDescent="0.25">
      <c r="A9720" t="s">
        <v>20419</v>
      </c>
      <c r="B9720" s="1">
        <v>45685</v>
      </c>
      <c r="C9720" t="s">
        <v>6495</v>
      </c>
      <c r="D9720" t="s">
        <v>450</v>
      </c>
      <c r="E9720">
        <v>1</v>
      </c>
      <c r="F9720">
        <v>0</v>
      </c>
      <c r="G9720">
        <v>34669</v>
      </c>
      <c r="H9720">
        <v>34669</v>
      </c>
      <c r="I9720">
        <v>0.16</v>
      </c>
      <c r="J9720" s="2" t="s">
        <v>20420</v>
      </c>
      <c r="K9720" t="str">
        <f>_xlfn.XLOOKUP(D9720,Products!A:A,Products!C:C,"")</f>
        <v>Technology</v>
      </c>
      <c r="L9720" t="str">
        <f>_xlfn.XLOOKUP(C9720,Customers!A:A,Customers!D:D,"")</f>
        <v>Kerala</v>
      </c>
      <c r="M9720" t="str">
        <f>_xlfn.XLOOKUP(C9720,Customers!A:A,Customers!E:E,"")</f>
        <v>Consumer</v>
      </c>
    </row>
    <row r="9721" spans="1:13" x14ac:dyDescent="0.25">
      <c r="A9721" t="s">
        <v>20421</v>
      </c>
      <c r="B9721" s="1">
        <v>45953</v>
      </c>
      <c r="C9721" t="s">
        <v>3446</v>
      </c>
      <c r="D9721" t="s">
        <v>528</v>
      </c>
      <c r="E9721">
        <v>2</v>
      </c>
      <c r="F9721">
        <v>0.15</v>
      </c>
      <c r="G9721">
        <v>34213</v>
      </c>
      <c r="H9721">
        <v>58162.1</v>
      </c>
      <c r="I9721">
        <v>0.19</v>
      </c>
      <c r="J9721">
        <v>9478.6574283930095</v>
      </c>
      <c r="K9721" t="str">
        <f>_xlfn.XLOOKUP(D9721,Products!A:A,Products!C:C,"")</f>
        <v>Home Appliances</v>
      </c>
      <c r="L9721" t="str">
        <f>_xlfn.XLOOKUP(C9721,Customers!A:A,Customers!D:D,"")</f>
        <v>Delhi</v>
      </c>
      <c r="M9721" t="str">
        <f>_xlfn.XLOOKUP(C9721,Customers!A:A,Customers!E:E,"")</f>
        <v>Consumer</v>
      </c>
    </row>
    <row r="9722" spans="1:13" x14ac:dyDescent="0.25">
      <c r="A9722" t="s">
        <v>20422</v>
      </c>
      <c r="B9722" s="1">
        <v>45791</v>
      </c>
      <c r="C9722" t="s">
        <v>2697</v>
      </c>
      <c r="D9722" t="s">
        <v>493</v>
      </c>
      <c r="E9722">
        <v>1</v>
      </c>
      <c r="F9722">
        <v>0.25</v>
      </c>
      <c r="G9722">
        <v>31802</v>
      </c>
      <c r="H9722">
        <v>23851.5</v>
      </c>
      <c r="I9722">
        <v>0.19</v>
      </c>
      <c r="J9722" s="2" t="s">
        <v>20423</v>
      </c>
      <c r="K9722" t="str">
        <f>_xlfn.XLOOKUP(D9722,Products!A:A,Products!C:C,"")</f>
        <v>Home Appliances</v>
      </c>
      <c r="L9722" t="str">
        <f>_xlfn.XLOOKUP(C9722,Customers!A:A,Customers!D:D,"")</f>
        <v>Maharashtra</v>
      </c>
      <c r="M9722" t="str">
        <f>_xlfn.XLOOKUP(C9722,Customers!A:A,Customers!E:E,"")</f>
        <v>Consumer</v>
      </c>
    </row>
    <row r="9723" spans="1:13" x14ac:dyDescent="0.25">
      <c r="A9723" t="s">
        <v>20424</v>
      </c>
      <c r="B9723" s="1">
        <v>45684</v>
      </c>
      <c r="C9723" t="s">
        <v>7056</v>
      </c>
      <c r="D9723" t="s">
        <v>393</v>
      </c>
      <c r="E9723">
        <v>3</v>
      </c>
      <c r="F9723">
        <v>0.1</v>
      </c>
      <c r="G9723">
        <v>11721</v>
      </c>
      <c r="H9723">
        <v>31646.7</v>
      </c>
      <c r="I9723">
        <v>0.16</v>
      </c>
      <c r="J9723" s="2" t="s">
        <v>20425</v>
      </c>
      <c r="K9723" t="str">
        <f>_xlfn.XLOOKUP(D9723,Products!A:A,Products!C:C,"")</f>
        <v>Technology</v>
      </c>
      <c r="L9723" t="str">
        <f>_xlfn.XLOOKUP(C9723,Customers!A:A,Customers!D:D,"")</f>
        <v>Kerala</v>
      </c>
      <c r="M9723" t="str">
        <f>_xlfn.XLOOKUP(C9723,Customers!A:A,Customers!E:E,"")</f>
        <v>Small Business</v>
      </c>
    </row>
    <row r="9724" spans="1:13" x14ac:dyDescent="0.25">
      <c r="A9724" t="s">
        <v>20426</v>
      </c>
      <c r="B9724" s="1">
        <v>45695</v>
      </c>
      <c r="C9724" t="s">
        <v>1003</v>
      </c>
      <c r="D9724" t="s">
        <v>235</v>
      </c>
      <c r="E9724">
        <v>2</v>
      </c>
      <c r="F9724">
        <v>0.25</v>
      </c>
      <c r="G9724">
        <v>21121</v>
      </c>
      <c r="H9724">
        <v>31681.5</v>
      </c>
      <c r="I9724">
        <v>0.19</v>
      </c>
      <c r="J9724">
        <v>4719.8951686814298</v>
      </c>
      <c r="K9724" t="str">
        <f>_xlfn.XLOOKUP(D9724,Products!A:A,Products!C:C,"")</f>
        <v>Home Appliances</v>
      </c>
      <c r="L9724" t="str">
        <f>_xlfn.XLOOKUP(C9724,Customers!A:A,Customers!D:D,"")</f>
        <v>Maharashtra</v>
      </c>
      <c r="M9724" t="str">
        <f>_xlfn.XLOOKUP(C9724,Customers!A:A,Customers!E:E,"")</f>
        <v>Consumer</v>
      </c>
    </row>
    <row r="9725" spans="1:13" x14ac:dyDescent="0.25">
      <c r="A9725" t="s">
        <v>20427</v>
      </c>
      <c r="B9725" s="1">
        <v>45853</v>
      </c>
      <c r="C9725" t="s">
        <v>2420</v>
      </c>
      <c r="D9725" t="s">
        <v>212</v>
      </c>
      <c r="E9725">
        <v>1</v>
      </c>
      <c r="F9725">
        <v>0</v>
      </c>
      <c r="G9725">
        <v>13000</v>
      </c>
      <c r="H9725">
        <v>13000</v>
      </c>
      <c r="I9725">
        <v>0.19</v>
      </c>
      <c r="J9725" s="2" t="s">
        <v>20428</v>
      </c>
      <c r="K9725" t="str">
        <f>_xlfn.XLOOKUP(D9725,Products!A:A,Products!C:C,"")</f>
        <v>Home Appliances</v>
      </c>
      <c r="L9725" t="str">
        <f>_xlfn.XLOOKUP(C9725,Customers!A:A,Customers!D:D,"")</f>
        <v>West Bengal</v>
      </c>
      <c r="M9725" t="str">
        <f>_xlfn.XLOOKUP(C9725,Customers!A:A,Customers!E:E,"")</f>
        <v>Corporate</v>
      </c>
    </row>
    <row r="9726" spans="1:13" x14ac:dyDescent="0.25">
      <c r="A9726" t="s">
        <v>20429</v>
      </c>
      <c r="B9726" s="1">
        <v>45860</v>
      </c>
      <c r="C9726" t="s">
        <v>3798</v>
      </c>
      <c r="D9726" t="s">
        <v>164</v>
      </c>
      <c r="E9726">
        <v>2</v>
      </c>
      <c r="F9726">
        <v>0</v>
      </c>
      <c r="G9726">
        <v>657</v>
      </c>
      <c r="H9726">
        <v>1314</v>
      </c>
      <c r="I9726">
        <v>0.22</v>
      </c>
      <c r="J9726" s="2" t="s">
        <v>20430</v>
      </c>
      <c r="K9726" t="str">
        <f>_xlfn.XLOOKUP(D9726,Products!A:A,Products!C:C,"")</f>
        <v>Furniture</v>
      </c>
      <c r="L9726" t="str">
        <f>_xlfn.XLOOKUP(C9726,Customers!A:A,Customers!D:D,"")</f>
        <v>Rajasthan</v>
      </c>
      <c r="M9726" t="str">
        <f>_xlfn.XLOOKUP(C9726,Customers!A:A,Customers!E:E,"")</f>
        <v>Small Business</v>
      </c>
    </row>
    <row r="9727" spans="1:13" x14ac:dyDescent="0.25">
      <c r="A9727" t="s">
        <v>20431</v>
      </c>
      <c r="B9727" s="1">
        <v>45742</v>
      </c>
      <c r="C9727" t="s">
        <v>1007</v>
      </c>
      <c r="D9727" t="s">
        <v>304</v>
      </c>
      <c r="E9727">
        <v>1</v>
      </c>
      <c r="F9727">
        <v>0.25</v>
      </c>
      <c r="G9727">
        <v>15711</v>
      </c>
      <c r="H9727">
        <v>11783.25</v>
      </c>
      <c r="I9727">
        <v>0.19</v>
      </c>
      <c r="J9727" s="2" t="s">
        <v>20432</v>
      </c>
      <c r="K9727" t="str">
        <f>_xlfn.XLOOKUP(D9727,Products!A:A,Products!C:C,"")</f>
        <v>Home Appliances</v>
      </c>
      <c r="L9727" t="str">
        <f>_xlfn.XLOOKUP(C9727,Customers!A:A,Customers!D:D,"")</f>
        <v>Uttar Pradesh</v>
      </c>
      <c r="M9727" t="str">
        <f>_xlfn.XLOOKUP(C9727,Customers!A:A,Customers!E:E,"")</f>
        <v>Consumer</v>
      </c>
    </row>
    <row r="9728" spans="1:13" x14ac:dyDescent="0.25">
      <c r="A9728" t="s">
        <v>20433</v>
      </c>
      <c r="B9728" s="1">
        <v>45977</v>
      </c>
      <c r="C9728" t="s">
        <v>1388</v>
      </c>
      <c r="D9728" t="s">
        <v>60</v>
      </c>
      <c r="E9728">
        <v>3</v>
      </c>
      <c r="F9728">
        <v>0.15</v>
      </c>
      <c r="G9728">
        <v>9257</v>
      </c>
      <c r="H9728">
        <v>23605.35</v>
      </c>
      <c r="I9728">
        <v>0.16</v>
      </c>
      <c r="J9728" s="2" t="s">
        <v>20434</v>
      </c>
      <c r="K9728" t="str">
        <f>_xlfn.XLOOKUP(D9728,Products!A:A,Products!C:C,"")</f>
        <v>Technology</v>
      </c>
      <c r="L9728" t="str">
        <f>_xlfn.XLOOKUP(C9728,Customers!A:A,Customers!D:D,"")</f>
        <v>Maharashtra</v>
      </c>
      <c r="M9728" t="str">
        <f>_xlfn.XLOOKUP(C9728,Customers!A:A,Customers!E:E,"")</f>
        <v>Consumer</v>
      </c>
    </row>
    <row r="9729" spans="1:13" x14ac:dyDescent="0.25">
      <c r="A9729" t="s">
        <v>20435</v>
      </c>
      <c r="B9729" s="1">
        <v>45687</v>
      </c>
      <c r="C9729" t="s">
        <v>4638</v>
      </c>
      <c r="D9729" t="s">
        <v>278</v>
      </c>
      <c r="E9729">
        <v>4</v>
      </c>
      <c r="F9729">
        <v>0.05</v>
      </c>
      <c r="G9729">
        <v>23506</v>
      </c>
      <c r="H9729">
        <v>89322.8</v>
      </c>
      <c r="I9729">
        <v>0.31</v>
      </c>
      <c r="J9729" s="2" t="s">
        <v>20436</v>
      </c>
      <c r="K9729" t="str">
        <f>_xlfn.XLOOKUP(D9729,Products!A:A,Products!C:C,"")</f>
        <v>Beauty &amp; Personal Care</v>
      </c>
      <c r="L9729" t="str">
        <f>_xlfn.XLOOKUP(C9729,Customers!A:A,Customers!D:D,"")</f>
        <v>Telangana</v>
      </c>
      <c r="M9729" t="str">
        <f>_xlfn.XLOOKUP(C9729,Customers!A:A,Customers!E:E,"")</f>
        <v>Consumer</v>
      </c>
    </row>
    <row r="9730" spans="1:13" x14ac:dyDescent="0.25">
      <c r="A9730" t="s">
        <v>20437</v>
      </c>
      <c r="B9730" s="1">
        <v>45756</v>
      </c>
      <c r="C9730" t="s">
        <v>3033</v>
      </c>
      <c r="D9730" t="s">
        <v>440</v>
      </c>
      <c r="E9730">
        <v>2</v>
      </c>
      <c r="F9730">
        <v>0.05</v>
      </c>
      <c r="G9730">
        <v>9199</v>
      </c>
      <c r="H9730">
        <v>17478.099999999999</v>
      </c>
      <c r="I9730">
        <v>0.16</v>
      </c>
      <c r="J9730" s="2" t="s">
        <v>20438</v>
      </c>
      <c r="K9730" t="str">
        <f>_xlfn.XLOOKUP(D9730,Products!A:A,Products!C:C,"")</f>
        <v>Technology</v>
      </c>
      <c r="L9730" t="str">
        <f>_xlfn.XLOOKUP(C9730,Customers!A:A,Customers!D:D,"")</f>
        <v>Maharashtra</v>
      </c>
      <c r="M9730" t="str">
        <f>_xlfn.XLOOKUP(C9730,Customers!A:A,Customers!E:E,"")</f>
        <v>Consumer</v>
      </c>
    </row>
    <row r="9731" spans="1:13" x14ac:dyDescent="0.25">
      <c r="A9731" t="s">
        <v>20439</v>
      </c>
      <c r="B9731" s="1">
        <v>45847</v>
      </c>
      <c r="C9731" t="s">
        <v>499</v>
      </c>
      <c r="D9731" t="s">
        <v>115</v>
      </c>
      <c r="E9731">
        <v>1</v>
      </c>
      <c r="F9731">
        <v>0.1</v>
      </c>
      <c r="G9731">
        <v>10792</v>
      </c>
      <c r="H9731" s="2" t="s">
        <v>175</v>
      </c>
      <c r="I9731">
        <v>0.28000000000000003</v>
      </c>
      <c r="J9731" s="2" t="s">
        <v>20440</v>
      </c>
      <c r="K9731" t="str">
        <f>_xlfn.XLOOKUP(D9731,Products!A:A,Products!C:C,"")</f>
        <v>Office Supplies</v>
      </c>
      <c r="L9731" t="str">
        <f>_xlfn.XLOOKUP(C9731,Customers!A:A,Customers!D:D,"")</f>
        <v>Uttar Pradesh</v>
      </c>
      <c r="M9731" t="str">
        <f>_xlfn.XLOOKUP(C9731,Customers!A:A,Customers!E:E,"")</f>
        <v>Corporate</v>
      </c>
    </row>
    <row r="9732" spans="1:13" x14ac:dyDescent="0.25">
      <c r="A9732" t="s">
        <v>20441</v>
      </c>
      <c r="B9732" s="1">
        <v>45669</v>
      </c>
      <c r="C9732" t="s">
        <v>862</v>
      </c>
      <c r="D9732" t="s">
        <v>253</v>
      </c>
      <c r="E9732">
        <v>2</v>
      </c>
      <c r="F9732">
        <v>0.15</v>
      </c>
      <c r="G9732">
        <v>13190</v>
      </c>
      <c r="H9732">
        <v>22423</v>
      </c>
      <c r="I9732">
        <v>0.22</v>
      </c>
      <c r="J9732" s="2" t="s">
        <v>20442</v>
      </c>
      <c r="K9732" t="str">
        <f>_xlfn.XLOOKUP(D9732,Products!A:A,Products!C:C,"")</f>
        <v>Furniture</v>
      </c>
      <c r="L9732" t="str">
        <f>_xlfn.XLOOKUP(C9732,Customers!A:A,Customers!D:D,"")</f>
        <v>Uttar Pradesh</v>
      </c>
      <c r="M9732" t="str">
        <f>_xlfn.XLOOKUP(C9732,Customers!A:A,Customers!E:E,"")</f>
        <v>Consumer</v>
      </c>
    </row>
    <row r="9733" spans="1:13" x14ac:dyDescent="0.25">
      <c r="A9733" t="s">
        <v>20443</v>
      </c>
      <c r="B9733" s="1">
        <v>45748</v>
      </c>
      <c r="C9733" t="s">
        <v>7506</v>
      </c>
      <c r="D9733" t="s">
        <v>32</v>
      </c>
      <c r="E9733">
        <v>2</v>
      </c>
      <c r="F9733">
        <v>0.2</v>
      </c>
      <c r="G9733">
        <v>7879</v>
      </c>
      <c r="H9733" s="2" t="s">
        <v>1415</v>
      </c>
      <c r="I9733">
        <v>0.16</v>
      </c>
      <c r="J9733" s="2" t="s">
        <v>20444</v>
      </c>
      <c r="K9733" t="str">
        <f>_xlfn.XLOOKUP(D9733,Products!A:A,Products!C:C,"")</f>
        <v>Technology</v>
      </c>
      <c r="L9733" t="str">
        <f>_xlfn.XLOOKUP(C9733,Customers!A:A,Customers!D:D,"")</f>
        <v>Rajasthan</v>
      </c>
      <c r="M9733" t="str">
        <f>_xlfn.XLOOKUP(C9733,Customers!A:A,Customers!E:E,"")</f>
        <v>Consumer</v>
      </c>
    </row>
    <row r="9734" spans="1:13" x14ac:dyDescent="0.25">
      <c r="A9734" t="s">
        <v>20445</v>
      </c>
      <c r="B9734" s="1">
        <v>45687</v>
      </c>
      <c r="C9734" t="s">
        <v>122</v>
      </c>
      <c r="D9734" t="s">
        <v>111</v>
      </c>
      <c r="E9734">
        <v>1</v>
      </c>
      <c r="F9734">
        <v>0</v>
      </c>
      <c r="G9734">
        <v>22075</v>
      </c>
      <c r="H9734">
        <v>22075</v>
      </c>
      <c r="I9734">
        <v>0.16</v>
      </c>
      <c r="J9734" s="2" t="s">
        <v>20446</v>
      </c>
      <c r="K9734" t="str">
        <f>_xlfn.XLOOKUP(D9734,Products!A:A,Products!C:C,"")</f>
        <v>Technology</v>
      </c>
      <c r="L9734" t="str">
        <f>_xlfn.XLOOKUP(C9734,Customers!A:A,Customers!D:D,"")</f>
        <v>Uttar Pradesh</v>
      </c>
      <c r="M9734" t="str">
        <f>_xlfn.XLOOKUP(C9734,Customers!A:A,Customers!E:E,"")</f>
        <v>Consumer</v>
      </c>
    </row>
    <row r="9735" spans="1:13" x14ac:dyDescent="0.25">
      <c r="A9735" t="s">
        <v>20447</v>
      </c>
      <c r="B9735" s="1">
        <v>45870</v>
      </c>
      <c r="C9735" t="s">
        <v>6264</v>
      </c>
      <c r="D9735" t="s">
        <v>126</v>
      </c>
      <c r="E9735">
        <v>1</v>
      </c>
      <c r="F9735">
        <v>0.15</v>
      </c>
      <c r="G9735">
        <v>13614</v>
      </c>
      <c r="H9735">
        <v>11571.9</v>
      </c>
      <c r="I9735">
        <v>0.19</v>
      </c>
      <c r="J9735" s="2" t="s">
        <v>20448</v>
      </c>
      <c r="K9735" t="str">
        <f>_xlfn.XLOOKUP(D9735,Products!A:A,Products!C:C,"")</f>
        <v>Home Appliances</v>
      </c>
      <c r="L9735" t="str">
        <f>_xlfn.XLOOKUP(C9735,Customers!A:A,Customers!D:D,"")</f>
        <v>Telangana</v>
      </c>
      <c r="M9735" t="str">
        <f>_xlfn.XLOOKUP(C9735,Customers!A:A,Customers!E:E,"")</f>
        <v>Consumer</v>
      </c>
    </row>
    <row r="9736" spans="1:13" x14ac:dyDescent="0.25">
      <c r="A9736" t="s">
        <v>20449</v>
      </c>
      <c r="B9736" s="1">
        <v>45695</v>
      </c>
      <c r="C9736" t="s">
        <v>3033</v>
      </c>
      <c r="D9736" t="s">
        <v>100</v>
      </c>
      <c r="E9736">
        <v>4</v>
      </c>
      <c r="F9736">
        <v>0.1</v>
      </c>
      <c r="G9736">
        <v>43459</v>
      </c>
      <c r="H9736">
        <v>156452.4</v>
      </c>
      <c r="I9736">
        <v>0.19</v>
      </c>
      <c r="J9736" s="2" t="s">
        <v>20450</v>
      </c>
      <c r="K9736" t="str">
        <f>_xlfn.XLOOKUP(D9736,Products!A:A,Products!C:C,"")</f>
        <v>Home Appliances</v>
      </c>
      <c r="L9736" t="str">
        <f>_xlfn.XLOOKUP(C9736,Customers!A:A,Customers!D:D,"")</f>
        <v>Maharashtra</v>
      </c>
      <c r="M9736" t="str">
        <f>_xlfn.XLOOKUP(C9736,Customers!A:A,Customers!E:E,"")</f>
        <v>Consumer</v>
      </c>
    </row>
    <row r="9737" spans="1:13" x14ac:dyDescent="0.25">
      <c r="A9737" t="s">
        <v>20451</v>
      </c>
      <c r="B9737" s="1">
        <v>45998</v>
      </c>
      <c r="C9737" t="s">
        <v>3014</v>
      </c>
      <c r="D9737" t="s">
        <v>187</v>
      </c>
      <c r="E9737">
        <v>3</v>
      </c>
      <c r="F9737">
        <v>0.1</v>
      </c>
      <c r="G9737">
        <v>24562</v>
      </c>
      <c r="H9737" s="2" t="s">
        <v>4188</v>
      </c>
      <c r="I9737">
        <v>0.22</v>
      </c>
      <c r="J9737" s="2" t="s">
        <v>20452</v>
      </c>
      <c r="K9737" t="str">
        <f>_xlfn.XLOOKUP(D9737,Products!A:A,Products!C:C,"")</f>
        <v>Furniture</v>
      </c>
      <c r="L9737" t="str">
        <f>_xlfn.XLOOKUP(C9737,Customers!A:A,Customers!D:D,"")</f>
        <v>Gujarat</v>
      </c>
      <c r="M9737" t="str">
        <f>_xlfn.XLOOKUP(C9737,Customers!A:A,Customers!E:E,"")</f>
        <v>Corporate</v>
      </c>
    </row>
    <row r="9738" spans="1:13" x14ac:dyDescent="0.25">
      <c r="A9738" t="s">
        <v>20453</v>
      </c>
      <c r="B9738" s="1">
        <v>45717</v>
      </c>
      <c r="C9738" t="s">
        <v>2748</v>
      </c>
      <c r="D9738" t="s">
        <v>208</v>
      </c>
      <c r="E9738">
        <v>3</v>
      </c>
      <c r="F9738">
        <v>0.1</v>
      </c>
      <c r="G9738">
        <v>46436</v>
      </c>
      <c r="H9738">
        <v>125377.2</v>
      </c>
      <c r="I9738">
        <v>0.28000000000000003</v>
      </c>
      <c r="J9738" s="2" t="s">
        <v>20454</v>
      </c>
      <c r="K9738" t="str">
        <f>_xlfn.XLOOKUP(D9738,Products!A:A,Products!C:C,"")</f>
        <v>Office Supplies</v>
      </c>
      <c r="L9738" t="str">
        <f>_xlfn.XLOOKUP(C9738,Customers!A:A,Customers!D:D,"")</f>
        <v>West Bengal</v>
      </c>
      <c r="M9738" t="str">
        <f>_xlfn.XLOOKUP(C9738,Customers!A:A,Customers!E:E,"")</f>
        <v>Corporate</v>
      </c>
    </row>
    <row r="9739" spans="1:13" x14ac:dyDescent="0.25">
      <c r="A9739" t="s">
        <v>20455</v>
      </c>
      <c r="B9739" s="1">
        <v>45951</v>
      </c>
      <c r="C9739" t="s">
        <v>294</v>
      </c>
      <c r="D9739" t="s">
        <v>28</v>
      </c>
      <c r="E9739">
        <v>2</v>
      </c>
      <c r="F9739">
        <v>0.1</v>
      </c>
      <c r="G9739">
        <v>49003</v>
      </c>
      <c r="H9739" s="2" t="s">
        <v>3165</v>
      </c>
      <c r="I9739">
        <v>0.31</v>
      </c>
      <c r="J9739" s="2" t="s">
        <v>20456</v>
      </c>
      <c r="K9739" t="str">
        <f>_xlfn.XLOOKUP(D9739,Products!A:A,Products!C:C,"")</f>
        <v>Beauty &amp; Personal Care</v>
      </c>
      <c r="L9739" t="str">
        <f>_xlfn.XLOOKUP(C9739,Customers!A:A,Customers!D:D,"")</f>
        <v>Kerala</v>
      </c>
      <c r="M9739" t="str">
        <f>_xlfn.XLOOKUP(C9739,Customers!A:A,Customers!E:E,"")</f>
        <v>Small Business</v>
      </c>
    </row>
    <row r="9740" spans="1:13" x14ac:dyDescent="0.25">
      <c r="A9740" t="s">
        <v>20457</v>
      </c>
      <c r="B9740" s="1">
        <v>46017</v>
      </c>
      <c r="C9740" t="s">
        <v>2602</v>
      </c>
      <c r="D9740" t="s">
        <v>37</v>
      </c>
      <c r="E9740">
        <v>3</v>
      </c>
      <c r="F9740">
        <v>0.05</v>
      </c>
      <c r="G9740">
        <v>3110</v>
      </c>
      <c r="H9740">
        <v>8863.5</v>
      </c>
      <c r="I9740">
        <v>0.31</v>
      </c>
      <c r="J9740" s="2" t="s">
        <v>20458</v>
      </c>
      <c r="K9740" t="str">
        <f>_xlfn.XLOOKUP(D9740,Products!A:A,Products!C:C,"")</f>
        <v>Beauty &amp; Personal Care</v>
      </c>
      <c r="L9740" t="str">
        <f>_xlfn.XLOOKUP(C9740,Customers!A:A,Customers!D:D,"")</f>
        <v>Karnataka</v>
      </c>
      <c r="M9740" t="str">
        <f>_xlfn.XLOOKUP(C9740,Customers!A:A,Customers!E:E,"")</f>
        <v>Consumer</v>
      </c>
    </row>
    <row r="9741" spans="1:13" x14ac:dyDescent="0.25">
      <c r="A9741" t="s">
        <v>20459</v>
      </c>
      <c r="B9741" s="1">
        <v>45800</v>
      </c>
      <c r="C9741" t="s">
        <v>95</v>
      </c>
      <c r="D9741" t="s">
        <v>601</v>
      </c>
      <c r="E9741">
        <v>2</v>
      </c>
      <c r="F9741">
        <v>0.1</v>
      </c>
      <c r="G9741">
        <v>5121</v>
      </c>
      <c r="H9741" s="2" t="s">
        <v>2737</v>
      </c>
      <c r="I9741">
        <v>0.28000000000000003</v>
      </c>
      <c r="J9741" s="2" t="s">
        <v>20460</v>
      </c>
      <c r="K9741" t="str">
        <f>_xlfn.XLOOKUP(D9741,Products!A:A,Products!C:C,"")</f>
        <v>Office Supplies</v>
      </c>
      <c r="L9741" t="str">
        <f>_xlfn.XLOOKUP(C9741,Customers!A:A,Customers!D:D,"")</f>
        <v>Karnataka</v>
      </c>
      <c r="M9741" t="str">
        <f>_xlfn.XLOOKUP(C9741,Customers!A:A,Customers!E:E,"")</f>
        <v>Consumer</v>
      </c>
    </row>
    <row r="9742" spans="1:13" x14ac:dyDescent="0.25">
      <c r="A9742" t="s">
        <v>20461</v>
      </c>
      <c r="B9742" s="1">
        <v>45837</v>
      </c>
      <c r="C9742" t="s">
        <v>883</v>
      </c>
      <c r="D9742" t="s">
        <v>212</v>
      </c>
      <c r="E9742">
        <v>1</v>
      </c>
      <c r="F9742">
        <v>0.05</v>
      </c>
      <c r="G9742">
        <v>13000</v>
      </c>
      <c r="H9742">
        <v>12350</v>
      </c>
      <c r="I9742">
        <v>0.19</v>
      </c>
      <c r="J9742" s="2" t="s">
        <v>20462</v>
      </c>
      <c r="K9742" t="str">
        <f>_xlfn.XLOOKUP(D9742,Products!A:A,Products!C:C,"")</f>
        <v>Home Appliances</v>
      </c>
      <c r="L9742" t="str">
        <f>_xlfn.XLOOKUP(C9742,Customers!A:A,Customers!D:D,"")</f>
        <v>Chandigarh</v>
      </c>
      <c r="M9742" t="str">
        <f>_xlfn.XLOOKUP(C9742,Customers!A:A,Customers!E:E,"")</f>
        <v>Consumer</v>
      </c>
    </row>
    <row r="9743" spans="1:13" x14ac:dyDescent="0.25">
      <c r="A9743" t="s">
        <v>20463</v>
      </c>
      <c r="B9743" s="1">
        <v>45942</v>
      </c>
      <c r="C9743" t="s">
        <v>1375</v>
      </c>
      <c r="D9743" t="s">
        <v>85</v>
      </c>
      <c r="E9743">
        <v>3</v>
      </c>
      <c r="F9743">
        <v>0</v>
      </c>
      <c r="G9743">
        <v>28518</v>
      </c>
      <c r="H9743">
        <v>85554</v>
      </c>
      <c r="I9743">
        <v>0.31</v>
      </c>
      <c r="J9743" s="2" t="s">
        <v>20464</v>
      </c>
      <c r="K9743" t="str">
        <f>_xlfn.XLOOKUP(D9743,Products!A:A,Products!C:C,"")</f>
        <v>Beauty &amp; Personal Care</v>
      </c>
      <c r="L9743" t="str">
        <f>_xlfn.XLOOKUP(C9743,Customers!A:A,Customers!D:D,"")</f>
        <v>Maharashtra</v>
      </c>
      <c r="M9743" t="str">
        <f>_xlfn.XLOOKUP(C9743,Customers!A:A,Customers!E:E,"")</f>
        <v>Consumer</v>
      </c>
    </row>
    <row r="9744" spans="1:13" x14ac:dyDescent="0.25">
      <c r="A9744" t="s">
        <v>20465</v>
      </c>
      <c r="B9744" s="1">
        <v>45769</v>
      </c>
      <c r="C9744" t="s">
        <v>1408</v>
      </c>
      <c r="D9744" t="s">
        <v>152</v>
      </c>
      <c r="E9744">
        <v>5</v>
      </c>
      <c r="F9744">
        <v>0.05</v>
      </c>
      <c r="G9744">
        <v>32777</v>
      </c>
      <c r="H9744">
        <v>155690.75</v>
      </c>
      <c r="I9744">
        <v>0.19</v>
      </c>
      <c r="J9744" s="2" t="s">
        <v>20466</v>
      </c>
      <c r="K9744" t="str">
        <f>_xlfn.XLOOKUP(D9744,Products!A:A,Products!C:C,"")</f>
        <v>Home Appliances</v>
      </c>
      <c r="L9744" t="str">
        <f>_xlfn.XLOOKUP(C9744,Customers!A:A,Customers!D:D,"")</f>
        <v>Delhi</v>
      </c>
      <c r="M9744" t="str">
        <f>_xlfn.XLOOKUP(C9744,Customers!A:A,Customers!E:E,"")</f>
        <v>Corporate</v>
      </c>
    </row>
    <row r="9745" spans="1:13" x14ac:dyDescent="0.25">
      <c r="A9745" t="s">
        <v>20467</v>
      </c>
      <c r="B9745" s="1">
        <v>45887</v>
      </c>
      <c r="C9745" t="s">
        <v>5120</v>
      </c>
      <c r="D9745" t="s">
        <v>393</v>
      </c>
      <c r="E9745">
        <v>4</v>
      </c>
      <c r="F9745">
        <v>0</v>
      </c>
      <c r="G9745">
        <v>11721</v>
      </c>
      <c r="H9745">
        <v>46884</v>
      </c>
      <c r="I9745">
        <v>0.16</v>
      </c>
      <c r="J9745" s="2" t="s">
        <v>20468</v>
      </c>
      <c r="K9745" t="str">
        <f>_xlfn.XLOOKUP(D9745,Products!A:A,Products!C:C,"")</f>
        <v>Technology</v>
      </c>
      <c r="L9745" t="str">
        <f>_xlfn.XLOOKUP(C9745,Customers!A:A,Customers!D:D,"")</f>
        <v>West Bengal</v>
      </c>
      <c r="M9745" t="str">
        <f>_xlfn.XLOOKUP(C9745,Customers!A:A,Customers!E:E,"")</f>
        <v>Consumer</v>
      </c>
    </row>
    <row r="9746" spans="1:13" x14ac:dyDescent="0.25">
      <c r="A9746" t="s">
        <v>20469</v>
      </c>
      <c r="B9746" s="1">
        <v>45678</v>
      </c>
      <c r="C9746" t="s">
        <v>1633</v>
      </c>
      <c r="D9746" t="s">
        <v>24</v>
      </c>
      <c r="E9746">
        <v>3</v>
      </c>
      <c r="F9746">
        <v>0.1</v>
      </c>
      <c r="G9746">
        <v>48370</v>
      </c>
      <c r="H9746">
        <v>130599</v>
      </c>
      <c r="I9746">
        <v>0.16</v>
      </c>
      <c r="J9746" s="2" t="s">
        <v>20470</v>
      </c>
      <c r="K9746" t="str">
        <f>_xlfn.XLOOKUP(D9746,Products!A:A,Products!C:C,"")</f>
        <v>Technology</v>
      </c>
      <c r="L9746" t="str">
        <f>_xlfn.XLOOKUP(C9746,Customers!A:A,Customers!D:D,"")</f>
        <v>Kerala</v>
      </c>
      <c r="M9746" t="str">
        <f>_xlfn.XLOOKUP(C9746,Customers!A:A,Customers!E:E,"")</f>
        <v>Corporate</v>
      </c>
    </row>
    <row r="9747" spans="1:13" x14ac:dyDescent="0.25">
      <c r="A9747" t="s">
        <v>20471</v>
      </c>
      <c r="B9747" s="1">
        <v>45802</v>
      </c>
      <c r="C9747" t="s">
        <v>4367</v>
      </c>
      <c r="D9747" t="s">
        <v>160</v>
      </c>
      <c r="E9747">
        <v>3</v>
      </c>
      <c r="F9747">
        <v>0</v>
      </c>
      <c r="G9747">
        <v>37834</v>
      </c>
      <c r="H9747">
        <v>113502</v>
      </c>
      <c r="I9747">
        <v>0.28000000000000003</v>
      </c>
      <c r="J9747" s="2" t="s">
        <v>20472</v>
      </c>
      <c r="K9747" t="str">
        <f>_xlfn.XLOOKUP(D9747,Products!A:A,Products!C:C,"")</f>
        <v>Office Supplies</v>
      </c>
      <c r="L9747" t="str">
        <f>_xlfn.XLOOKUP(C9747,Customers!A:A,Customers!D:D,"")</f>
        <v>Kerala</v>
      </c>
      <c r="M9747" t="str">
        <f>_xlfn.XLOOKUP(C9747,Customers!A:A,Customers!E:E,"")</f>
        <v>Consumer</v>
      </c>
    </row>
    <row r="9748" spans="1:13" x14ac:dyDescent="0.25">
      <c r="A9748" t="s">
        <v>20473</v>
      </c>
      <c r="B9748" s="1">
        <v>45803</v>
      </c>
      <c r="C9748" t="s">
        <v>2308</v>
      </c>
      <c r="D9748" t="s">
        <v>69</v>
      </c>
      <c r="E9748">
        <v>2</v>
      </c>
      <c r="F9748">
        <v>0.1</v>
      </c>
      <c r="G9748">
        <v>41060</v>
      </c>
      <c r="H9748">
        <v>73908</v>
      </c>
      <c r="I9748">
        <v>0.28000000000000003</v>
      </c>
      <c r="J9748" s="2" t="s">
        <v>20474</v>
      </c>
      <c r="K9748" t="str">
        <f>_xlfn.XLOOKUP(D9748,Products!A:A,Products!C:C,"")</f>
        <v>Office Supplies</v>
      </c>
      <c r="L9748" t="str">
        <f>_xlfn.XLOOKUP(C9748,Customers!A:A,Customers!D:D,"")</f>
        <v>West Bengal</v>
      </c>
      <c r="M9748" t="str">
        <f>_xlfn.XLOOKUP(C9748,Customers!A:A,Customers!E:E,"")</f>
        <v>Corporate</v>
      </c>
    </row>
    <row r="9749" spans="1:13" x14ac:dyDescent="0.25">
      <c r="A9749" t="s">
        <v>20475</v>
      </c>
      <c r="B9749" s="1">
        <v>45973</v>
      </c>
      <c r="C9749" t="s">
        <v>3033</v>
      </c>
      <c r="D9749" t="s">
        <v>17</v>
      </c>
      <c r="E9749">
        <v>3</v>
      </c>
      <c r="F9749">
        <v>0.25</v>
      </c>
      <c r="G9749">
        <v>10888</v>
      </c>
      <c r="H9749">
        <v>24498</v>
      </c>
      <c r="I9749">
        <v>0.19</v>
      </c>
      <c r="J9749" s="2" t="s">
        <v>20476</v>
      </c>
      <c r="K9749" t="str">
        <f>_xlfn.XLOOKUP(D9749,Products!A:A,Products!C:C,"")</f>
        <v>Home Appliances</v>
      </c>
      <c r="L9749" t="str">
        <f>_xlfn.XLOOKUP(C9749,Customers!A:A,Customers!D:D,"")</f>
        <v>Maharashtra</v>
      </c>
      <c r="M9749" t="str">
        <f>_xlfn.XLOOKUP(C9749,Customers!A:A,Customers!E:E,"")</f>
        <v>Consumer</v>
      </c>
    </row>
    <row r="9750" spans="1:13" x14ac:dyDescent="0.25">
      <c r="A9750" t="s">
        <v>20477</v>
      </c>
      <c r="B9750" s="1">
        <v>45823</v>
      </c>
      <c r="C9750" t="s">
        <v>2764</v>
      </c>
      <c r="D9750" t="s">
        <v>389</v>
      </c>
      <c r="E9750">
        <v>2</v>
      </c>
      <c r="F9750">
        <v>0</v>
      </c>
      <c r="G9750">
        <v>32335</v>
      </c>
      <c r="H9750">
        <v>64670</v>
      </c>
      <c r="I9750">
        <v>0.31</v>
      </c>
      <c r="J9750" s="2" t="s">
        <v>20478</v>
      </c>
      <c r="K9750" t="str">
        <f>_xlfn.XLOOKUP(D9750,Products!A:A,Products!C:C,"")</f>
        <v>Beauty &amp; Personal Care</v>
      </c>
      <c r="L9750" t="str">
        <f>_xlfn.XLOOKUP(C9750,Customers!A:A,Customers!D:D,"")</f>
        <v>Uttar Pradesh</v>
      </c>
      <c r="M9750" t="str">
        <f>_xlfn.XLOOKUP(C9750,Customers!A:A,Customers!E:E,"")</f>
        <v>Consumer</v>
      </c>
    </row>
    <row r="9751" spans="1:13" x14ac:dyDescent="0.25">
      <c r="A9751" t="s">
        <v>20479</v>
      </c>
      <c r="B9751" s="1">
        <v>45797</v>
      </c>
      <c r="C9751" t="s">
        <v>965</v>
      </c>
      <c r="D9751" t="s">
        <v>231</v>
      </c>
      <c r="E9751">
        <v>1</v>
      </c>
      <c r="F9751">
        <v>0.05</v>
      </c>
      <c r="G9751">
        <v>36976</v>
      </c>
      <c r="H9751">
        <v>35127.199999999997</v>
      </c>
      <c r="I9751">
        <v>0.28000000000000003</v>
      </c>
      <c r="J9751" s="2" t="s">
        <v>20480</v>
      </c>
      <c r="K9751" t="str">
        <f>_xlfn.XLOOKUP(D9751,Products!A:A,Products!C:C,"")</f>
        <v>Office Supplies</v>
      </c>
      <c r="L9751" t="str">
        <f>_xlfn.XLOOKUP(C9751,Customers!A:A,Customers!D:D,"")</f>
        <v>Telangana</v>
      </c>
      <c r="M9751" t="str">
        <f>_xlfn.XLOOKUP(C9751,Customers!A:A,Customers!E:E,"")</f>
        <v>Consumer</v>
      </c>
    </row>
    <row r="9752" spans="1:13" x14ac:dyDescent="0.25">
      <c r="A9752" t="s">
        <v>20481</v>
      </c>
      <c r="B9752" s="1">
        <v>45860</v>
      </c>
      <c r="C9752" t="s">
        <v>1790</v>
      </c>
      <c r="D9752" t="s">
        <v>20</v>
      </c>
      <c r="E9752">
        <v>3</v>
      </c>
      <c r="F9752">
        <v>0.15</v>
      </c>
      <c r="G9752">
        <v>30563</v>
      </c>
      <c r="H9752">
        <v>77935.649999999994</v>
      </c>
      <c r="I9752">
        <v>0.19</v>
      </c>
      <c r="J9752" s="2" t="s">
        <v>20482</v>
      </c>
      <c r="K9752" t="str">
        <f>_xlfn.XLOOKUP(D9752,Products!A:A,Products!C:C,"")</f>
        <v>Home Appliances</v>
      </c>
      <c r="L9752" t="str">
        <f>_xlfn.XLOOKUP(C9752,Customers!A:A,Customers!D:D,"")</f>
        <v>Gujarat</v>
      </c>
      <c r="M9752" t="str">
        <f>_xlfn.XLOOKUP(C9752,Customers!A:A,Customers!E:E,"")</f>
        <v>Consumer</v>
      </c>
    </row>
    <row r="9753" spans="1:13" x14ac:dyDescent="0.25">
      <c r="A9753" t="s">
        <v>20483</v>
      </c>
      <c r="B9753" s="1">
        <v>45901</v>
      </c>
      <c r="C9753" t="s">
        <v>2028</v>
      </c>
      <c r="D9753" t="s">
        <v>64</v>
      </c>
      <c r="E9753">
        <v>4</v>
      </c>
      <c r="F9753">
        <v>0</v>
      </c>
      <c r="G9753">
        <v>5299</v>
      </c>
      <c r="H9753">
        <v>21196</v>
      </c>
      <c r="I9753">
        <v>0.16</v>
      </c>
      <c r="J9753" s="2" t="s">
        <v>20484</v>
      </c>
      <c r="K9753" t="str">
        <f>_xlfn.XLOOKUP(D9753,Products!A:A,Products!C:C,"")</f>
        <v>Technology</v>
      </c>
      <c r="L9753" t="str">
        <f>_xlfn.XLOOKUP(C9753,Customers!A:A,Customers!D:D,"")</f>
        <v>Maharashtra</v>
      </c>
      <c r="M9753" t="str">
        <f>_xlfn.XLOOKUP(C9753,Customers!A:A,Customers!E:E,"")</f>
        <v>Consumer</v>
      </c>
    </row>
    <row r="9754" spans="1:13" x14ac:dyDescent="0.25">
      <c r="A9754" t="s">
        <v>20485</v>
      </c>
      <c r="B9754" s="1">
        <v>45770</v>
      </c>
      <c r="C9754" t="s">
        <v>11063</v>
      </c>
      <c r="D9754" t="s">
        <v>239</v>
      </c>
      <c r="E9754">
        <v>1</v>
      </c>
      <c r="F9754">
        <v>0.1</v>
      </c>
      <c r="G9754">
        <v>35247</v>
      </c>
      <c r="H9754">
        <v>31722.3</v>
      </c>
      <c r="I9754">
        <v>0.16</v>
      </c>
      <c r="J9754" s="2" t="s">
        <v>20486</v>
      </c>
      <c r="K9754" t="str">
        <f>_xlfn.XLOOKUP(D9754,Products!A:A,Products!C:C,"")</f>
        <v>Technology</v>
      </c>
      <c r="L9754" t="str">
        <f>_xlfn.XLOOKUP(C9754,Customers!A:A,Customers!D:D,"")</f>
        <v>Karnataka</v>
      </c>
      <c r="M9754" t="str">
        <f>_xlfn.XLOOKUP(C9754,Customers!A:A,Customers!E:E,"")</f>
        <v>Consumer</v>
      </c>
    </row>
    <row r="9755" spans="1:13" x14ac:dyDescent="0.25">
      <c r="A9755" t="s">
        <v>20487</v>
      </c>
      <c r="B9755" s="1">
        <v>45858</v>
      </c>
      <c r="C9755" t="s">
        <v>2783</v>
      </c>
      <c r="D9755" t="s">
        <v>444</v>
      </c>
      <c r="E9755">
        <v>3</v>
      </c>
      <c r="F9755">
        <v>0.05</v>
      </c>
      <c r="G9755">
        <v>16218</v>
      </c>
      <c r="H9755" s="2" t="s">
        <v>2031</v>
      </c>
      <c r="I9755">
        <v>0.19</v>
      </c>
      <c r="J9755" s="2" t="s">
        <v>20488</v>
      </c>
      <c r="K9755" t="str">
        <f>_xlfn.XLOOKUP(D9755,Products!A:A,Products!C:C,"")</f>
        <v>Home Appliances</v>
      </c>
      <c r="L9755" t="str">
        <f>_xlfn.XLOOKUP(C9755,Customers!A:A,Customers!D:D,"")</f>
        <v>Chandigarh</v>
      </c>
      <c r="M9755" t="str">
        <f>_xlfn.XLOOKUP(C9755,Customers!A:A,Customers!E:E,"")</f>
        <v>Small Business</v>
      </c>
    </row>
    <row r="9756" spans="1:13" x14ac:dyDescent="0.25">
      <c r="A9756" t="s">
        <v>20489</v>
      </c>
      <c r="B9756" s="1">
        <v>45971</v>
      </c>
      <c r="C9756" t="s">
        <v>6754</v>
      </c>
      <c r="D9756" t="s">
        <v>291</v>
      </c>
      <c r="E9756">
        <v>1</v>
      </c>
      <c r="F9756">
        <v>0.05</v>
      </c>
      <c r="G9756">
        <v>46621</v>
      </c>
      <c r="H9756">
        <v>44289.95</v>
      </c>
      <c r="I9756">
        <v>0.19</v>
      </c>
      <c r="J9756" s="2" t="s">
        <v>20490</v>
      </c>
      <c r="K9756" t="str">
        <f>_xlfn.XLOOKUP(D9756,Products!A:A,Products!C:C,"")</f>
        <v>Home Appliances</v>
      </c>
      <c r="L9756" t="str">
        <f>_xlfn.XLOOKUP(C9756,Customers!A:A,Customers!D:D,"")</f>
        <v>Gujarat</v>
      </c>
      <c r="M9756" t="str">
        <f>_xlfn.XLOOKUP(C9756,Customers!A:A,Customers!E:E,"")</f>
        <v>Consumer</v>
      </c>
    </row>
    <row r="9757" spans="1:13" x14ac:dyDescent="0.25">
      <c r="A9757" t="s">
        <v>20491</v>
      </c>
      <c r="B9757" s="1">
        <v>45916</v>
      </c>
      <c r="C9757" t="s">
        <v>84</v>
      </c>
      <c r="D9757" t="s">
        <v>444</v>
      </c>
      <c r="E9757">
        <v>4</v>
      </c>
      <c r="F9757">
        <v>0.2</v>
      </c>
      <c r="G9757">
        <v>16218</v>
      </c>
      <c r="H9757" s="2" t="s">
        <v>12934</v>
      </c>
      <c r="I9757">
        <v>0.19</v>
      </c>
      <c r="J9757" s="2" t="s">
        <v>20492</v>
      </c>
      <c r="K9757" t="str">
        <f>_xlfn.XLOOKUP(D9757,Products!A:A,Products!C:C,"")</f>
        <v>Home Appliances</v>
      </c>
      <c r="L9757" t="str">
        <f>_xlfn.XLOOKUP(C9757,Customers!A:A,Customers!D:D,"")</f>
        <v>Tamil Nadu</v>
      </c>
      <c r="M9757" t="str">
        <f>_xlfn.XLOOKUP(C9757,Customers!A:A,Customers!E:E,"")</f>
        <v>Corporate</v>
      </c>
    </row>
    <row r="9758" spans="1:13" x14ac:dyDescent="0.25">
      <c r="A9758" t="s">
        <v>20493</v>
      </c>
      <c r="B9758" s="1">
        <v>45912</v>
      </c>
      <c r="C9758" t="s">
        <v>2441</v>
      </c>
      <c r="D9758" t="s">
        <v>393</v>
      </c>
      <c r="E9758">
        <v>2</v>
      </c>
      <c r="F9758">
        <v>0.05</v>
      </c>
      <c r="G9758">
        <v>11721</v>
      </c>
      <c r="H9758" s="2" t="s">
        <v>2197</v>
      </c>
      <c r="I9758">
        <v>0.16</v>
      </c>
      <c r="J9758" s="2" t="s">
        <v>20494</v>
      </c>
      <c r="K9758" t="str">
        <f>_xlfn.XLOOKUP(D9758,Products!A:A,Products!C:C,"")</f>
        <v>Technology</v>
      </c>
      <c r="L9758" t="str">
        <f>_xlfn.XLOOKUP(C9758,Customers!A:A,Customers!D:D,"")</f>
        <v>Rajasthan</v>
      </c>
      <c r="M9758" t="str">
        <f>_xlfn.XLOOKUP(C9758,Customers!A:A,Customers!E:E,"")</f>
        <v>Corporate</v>
      </c>
    </row>
    <row r="9759" spans="1:13" x14ac:dyDescent="0.25">
      <c r="A9759" t="s">
        <v>20495</v>
      </c>
      <c r="B9759" s="1">
        <v>45680</v>
      </c>
      <c r="C9759" t="s">
        <v>869</v>
      </c>
      <c r="D9759" t="s">
        <v>440</v>
      </c>
      <c r="E9759">
        <v>2</v>
      </c>
      <c r="F9759">
        <v>0.05</v>
      </c>
      <c r="G9759">
        <v>9199</v>
      </c>
      <c r="H9759">
        <v>17478.099999999999</v>
      </c>
      <c r="I9759">
        <v>0.16</v>
      </c>
      <c r="J9759" s="2" t="s">
        <v>20496</v>
      </c>
      <c r="K9759" t="str">
        <f>_xlfn.XLOOKUP(D9759,Products!A:A,Products!C:C,"")</f>
        <v>Technology</v>
      </c>
      <c r="L9759" t="str">
        <f>_xlfn.XLOOKUP(C9759,Customers!A:A,Customers!D:D,"")</f>
        <v>West Bengal</v>
      </c>
      <c r="M9759" t="str">
        <f>_xlfn.XLOOKUP(C9759,Customers!A:A,Customers!E:E,"")</f>
        <v>Consumer</v>
      </c>
    </row>
    <row r="9760" spans="1:13" x14ac:dyDescent="0.25">
      <c r="A9760" t="s">
        <v>20497</v>
      </c>
      <c r="B9760" s="1">
        <v>45903</v>
      </c>
      <c r="C9760" t="s">
        <v>1782</v>
      </c>
      <c r="D9760" t="s">
        <v>28</v>
      </c>
      <c r="E9760">
        <v>3</v>
      </c>
      <c r="F9760">
        <v>0</v>
      </c>
      <c r="G9760">
        <v>49003</v>
      </c>
      <c r="H9760">
        <v>147009</v>
      </c>
      <c r="I9760">
        <v>0.31</v>
      </c>
      <c r="J9760" s="2" t="s">
        <v>20498</v>
      </c>
      <c r="K9760" t="str">
        <f>_xlfn.XLOOKUP(D9760,Products!A:A,Products!C:C,"")</f>
        <v>Beauty &amp; Personal Care</v>
      </c>
      <c r="L9760" t="str">
        <f>_xlfn.XLOOKUP(C9760,Customers!A:A,Customers!D:D,"")</f>
        <v>Gujarat</v>
      </c>
      <c r="M9760" t="str">
        <f>_xlfn.XLOOKUP(C9760,Customers!A:A,Customers!E:E,"")</f>
        <v>Consumer</v>
      </c>
    </row>
    <row r="9761" spans="1:13" x14ac:dyDescent="0.25">
      <c r="A9761" t="s">
        <v>20499</v>
      </c>
      <c r="B9761" s="1">
        <v>45996</v>
      </c>
      <c r="C9761" t="s">
        <v>2627</v>
      </c>
      <c r="D9761" t="s">
        <v>134</v>
      </c>
      <c r="E9761">
        <v>3</v>
      </c>
      <c r="F9761">
        <v>0.05</v>
      </c>
      <c r="G9761">
        <v>42988</v>
      </c>
      <c r="H9761" s="2" t="s">
        <v>2526</v>
      </c>
      <c r="I9761">
        <v>0.19</v>
      </c>
      <c r="J9761" s="2" t="s">
        <v>20500</v>
      </c>
      <c r="K9761" t="str">
        <f>_xlfn.XLOOKUP(D9761,Products!A:A,Products!C:C,"")</f>
        <v>Home Appliances</v>
      </c>
      <c r="L9761" t="str">
        <f>_xlfn.XLOOKUP(C9761,Customers!A:A,Customers!D:D,"")</f>
        <v>Karnataka</v>
      </c>
      <c r="M9761" t="str">
        <f>_xlfn.XLOOKUP(C9761,Customers!A:A,Customers!E:E,"")</f>
        <v>Consumer</v>
      </c>
    </row>
    <row r="9762" spans="1:13" x14ac:dyDescent="0.25">
      <c r="A9762" t="s">
        <v>20501</v>
      </c>
      <c r="B9762" s="1">
        <v>45968</v>
      </c>
      <c r="C9762" t="s">
        <v>3495</v>
      </c>
      <c r="D9762" t="s">
        <v>242</v>
      </c>
      <c r="E9762">
        <v>4</v>
      </c>
      <c r="F9762">
        <v>0.05</v>
      </c>
      <c r="G9762">
        <v>14854</v>
      </c>
      <c r="H9762">
        <v>56445.2</v>
      </c>
      <c r="I9762">
        <v>0.22</v>
      </c>
      <c r="J9762" s="2" t="s">
        <v>20502</v>
      </c>
      <c r="K9762" t="str">
        <f>_xlfn.XLOOKUP(D9762,Products!A:A,Products!C:C,"")</f>
        <v>Furniture</v>
      </c>
      <c r="L9762" t="str">
        <f>_xlfn.XLOOKUP(C9762,Customers!A:A,Customers!D:D,"")</f>
        <v>Kerala</v>
      </c>
      <c r="M9762" t="str">
        <f>_xlfn.XLOOKUP(C9762,Customers!A:A,Customers!E:E,"")</f>
        <v>Consumer</v>
      </c>
    </row>
    <row r="9763" spans="1:13" x14ac:dyDescent="0.25">
      <c r="A9763" t="s">
        <v>20503</v>
      </c>
      <c r="B9763" s="1">
        <v>45975</v>
      </c>
      <c r="C9763" t="s">
        <v>230</v>
      </c>
      <c r="D9763" t="s">
        <v>92</v>
      </c>
      <c r="E9763">
        <v>4</v>
      </c>
      <c r="F9763">
        <v>0.05</v>
      </c>
      <c r="G9763">
        <v>41116</v>
      </c>
      <c r="H9763">
        <v>156240.79999999999</v>
      </c>
      <c r="I9763">
        <v>0.19</v>
      </c>
      <c r="J9763" s="2" t="s">
        <v>20504</v>
      </c>
      <c r="K9763" t="str">
        <f>_xlfn.XLOOKUP(D9763,Products!A:A,Products!C:C,"")</f>
        <v>Home Appliances</v>
      </c>
      <c r="L9763" t="str">
        <f>_xlfn.XLOOKUP(C9763,Customers!A:A,Customers!D:D,"")</f>
        <v>Rajasthan</v>
      </c>
      <c r="M9763" t="str">
        <f>_xlfn.XLOOKUP(C9763,Customers!A:A,Customers!E:E,"")</f>
        <v>Corporate</v>
      </c>
    </row>
    <row r="9764" spans="1:13" x14ac:dyDescent="0.25">
      <c r="A9764" t="s">
        <v>20505</v>
      </c>
      <c r="B9764" s="1">
        <v>45744</v>
      </c>
      <c r="C9764" t="s">
        <v>2327</v>
      </c>
      <c r="D9764" t="s">
        <v>313</v>
      </c>
      <c r="E9764">
        <v>1</v>
      </c>
      <c r="F9764">
        <v>0.15</v>
      </c>
      <c r="G9764">
        <v>23441</v>
      </c>
      <c r="H9764">
        <v>19924.849999999999</v>
      </c>
      <c r="I9764">
        <v>0.19</v>
      </c>
      <c r="J9764" s="2" t="s">
        <v>20506</v>
      </c>
      <c r="K9764" t="str">
        <f>_xlfn.XLOOKUP(D9764,Products!A:A,Products!C:C,"")</f>
        <v>Home Appliances</v>
      </c>
      <c r="L9764" t="str">
        <f>_xlfn.XLOOKUP(C9764,Customers!A:A,Customers!D:D,"")</f>
        <v>Maharashtra</v>
      </c>
      <c r="M9764" t="str">
        <f>_xlfn.XLOOKUP(C9764,Customers!A:A,Customers!E:E,"")</f>
        <v>Consumer</v>
      </c>
    </row>
    <row r="9765" spans="1:13" x14ac:dyDescent="0.25">
      <c r="A9765" t="s">
        <v>20507</v>
      </c>
      <c r="B9765" s="1">
        <v>45876</v>
      </c>
      <c r="C9765" t="s">
        <v>1108</v>
      </c>
      <c r="D9765" t="s">
        <v>309</v>
      </c>
      <c r="E9765">
        <v>1</v>
      </c>
      <c r="F9765">
        <v>0</v>
      </c>
      <c r="G9765">
        <v>3506</v>
      </c>
      <c r="H9765">
        <v>2980.1</v>
      </c>
      <c r="I9765">
        <v>0.19</v>
      </c>
      <c r="J9765" s="2" t="s">
        <v>20508</v>
      </c>
      <c r="K9765" t="str">
        <f>_xlfn.XLOOKUP(D9765,Products!A:A,Products!C:C,"")</f>
        <v>Home Appliances</v>
      </c>
      <c r="L9765" t="str">
        <f>_xlfn.XLOOKUP(C9765,Customers!A:A,Customers!D:D,"")</f>
        <v>Gujarat</v>
      </c>
      <c r="M9765" t="str">
        <f>_xlfn.XLOOKUP(C9765,Customers!A:A,Customers!E:E,"")</f>
        <v>Consumer</v>
      </c>
    </row>
    <row r="9766" spans="1:13" x14ac:dyDescent="0.25">
      <c r="A9766" t="s">
        <v>20509</v>
      </c>
      <c r="B9766" s="1">
        <v>46013</v>
      </c>
      <c r="C9766" t="s">
        <v>3715</v>
      </c>
      <c r="D9766" t="s">
        <v>32</v>
      </c>
      <c r="E9766">
        <v>3</v>
      </c>
      <c r="F9766">
        <v>0.1</v>
      </c>
      <c r="G9766">
        <v>7879</v>
      </c>
      <c r="H9766">
        <v>21273.3</v>
      </c>
      <c r="I9766">
        <v>0.16</v>
      </c>
      <c r="J9766" s="2" t="s">
        <v>20510</v>
      </c>
      <c r="K9766" t="str">
        <f>_xlfn.XLOOKUP(D9766,Products!A:A,Products!C:C,"")</f>
        <v>Technology</v>
      </c>
      <c r="L9766" t="str">
        <f>_xlfn.XLOOKUP(C9766,Customers!A:A,Customers!D:D,"")</f>
        <v>Karnataka</v>
      </c>
      <c r="M9766" t="str">
        <f>_xlfn.XLOOKUP(C9766,Customers!A:A,Customers!E:E,"")</f>
        <v>Consumer</v>
      </c>
    </row>
    <row r="9767" spans="1:13" x14ac:dyDescent="0.25">
      <c r="A9767" t="s">
        <v>20511</v>
      </c>
      <c r="B9767" s="1">
        <v>45684</v>
      </c>
      <c r="C9767" t="s">
        <v>2709</v>
      </c>
      <c r="D9767" t="s">
        <v>291</v>
      </c>
      <c r="E9767">
        <v>4</v>
      </c>
      <c r="F9767">
        <v>0.1</v>
      </c>
      <c r="G9767">
        <v>46621</v>
      </c>
      <c r="H9767">
        <v>167835.6</v>
      </c>
      <c r="I9767">
        <v>0.19</v>
      </c>
      <c r="J9767" s="2" t="s">
        <v>20512</v>
      </c>
      <c r="K9767" t="str">
        <f>_xlfn.XLOOKUP(D9767,Products!A:A,Products!C:C,"")</f>
        <v>Home Appliances</v>
      </c>
      <c r="L9767" t="str">
        <f>_xlfn.XLOOKUP(C9767,Customers!A:A,Customers!D:D,"")</f>
        <v>Tamil Nadu</v>
      </c>
      <c r="M9767" t="str">
        <f>_xlfn.XLOOKUP(C9767,Customers!A:A,Customers!E:E,"")</f>
        <v>Corporate</v>
      </c>
    </row>
    <row r="9768" spans="1:13" x14ac:dyDescent="0.25">
      <c r="A9768" t="s">
        <v>20513</v>
      </c>
      <c r="B9768" s="1">
        <v>45947</v>
      </c>
      <c r="C9768" t="s">
        <v>2333</v>
      </c>
      <c r="D9768" t="s">
        <v>60</v>
      </c>
      <c r="E9768">
        <v>1</v>
      </c>
      <c r="F9768">
        <v>0.2</v>
      </c>
      <c r="G9768">
        <v>9257</v>
      </c>
      <c r="H9768">
        <v>7405.6</v>
      </c>
      <c r="I9768">
        <v>0.16</v>
      </c>
      <c r="J9768" s="2" t="s">
        <v>20514</v>
      </c>
      <c r="K9768" t="str">
        <f>_xlfn.XLOOKUP(D9768,Products!A:A,Products!C:C,"")</f>
        <v>Technology</v>
      </c>
      <c r="L9768" t="str">
        <f>_xlfn.XLOOKUP(C9768,Customers!A:A,Customers!D:D,"")</f>
        <v>Maharashtra</v>
      </c>
      <c r="M9768" t="str">
        <f>_xlfn.XLOOKUP(C9768,Customers!A:A,Customers!E:E,"")</f>
        <v>Consumer</v>
      </c>
    </row>
    <row r="9769" spans="1:13" x14ac:dyDescent="0.25">
      <c r="A9769" t="s">
        <v>20515</v>
      </c>
      <c r="B9769" s="1">
        <v>45946</v>
      </c>
      <c r="C9769" t="s">
        <v>462</v>
      </c>
      <c r="D9769" t="s">
        <v>200</v>
      </c>
      <c r="E9769">
        <v>1</v>
      </c>
      <c r="F9769">
        <v>0.25</v>
      </c>
      <c r="G9769">
        <v>28530</v>
      </c>
      <c r="H9769">
        <v>21397.5</v>
      </c>
      <c r="I9769">
        <v>0.16</v>
      </c>
      <c r="J9769" s="2" t="s">
        <v>20516</v>
      </c>
      <c r="K9769" t="str">
        <f>_xlfn.XLOOKUP(D9769,Products!A:A,Products!C:C,"")</f>
        <v>Technology</v>
      </c>
      <c r="L9769" t="str">
        <f>_xlfn.XLOOKUP(C9769,Customers!A:A,Customers!D:D,"")</f>
        <v>Kerala</v>
      </c>
      <c r="M9769" t="str">
        <f>_xlfn.XLOOKUP(C9769,Customers!A:A,Customers!E:E,"")</f>
        <v>Consumer</v>
      </c>
    </row>
    <row r="9770" spans="1:13" x14ac:dyDescent="0.25">
      <c r="A9770" t="s">
        <v>20517</v>
      </c>
      <c r="B9770" s="1">
        <v>46005</v>
      </c>
      <c r="C9770" t="s">
        <v>4094</v>
      </c>
      <c r="D9770" t="s">
        <v>37</v>
      </c>
      <c r="E9770">
        <v>1</v>
      </c>
      <c r="F9770">
        <v>0.1</v>
      </c>
      <c r="G9770">
        <v>3110</v>
      </c>
      <c r="H9770">
        <v>2799</v>
      </c>
      <c r="I9770">
        <v>0.31</v>
      </c>
      <c r="J9770" s="2" t="s">
        <v>20518</v>
      </c>
      <c r="K9770" t="str">
        <f>_xlfn.XLOOKUP(D9770,Products!A:A,Products!C:C,"")</f>
        <v>Beauty &amp; Personal Care</v>
      </c>
      <c r="L9770" t="str">
        <f>_xlfn.XLOOKUP(C9770,Customers!A:A,Customers!D:D,"")</f>
        <v>Telangana</v>
      </c>
      <c r="M9770" t="str">
        <f>_xlfn.XLOOKUP(C9770,Customers!A:A,Customers!E:E,"")</f>
        <v>Consumer</v>
      </c>
    </row>
    <row r="9771" spans="1:13" x14ac:dyDescent="0.25">
      <c r="A9771" t="s">
        <v>20519</v>
      </c>
      <c r="B9771" s="1">
        <v>45880</v>
      </c>
      <c r="C9771" t="s">
        <v>4014</v>
      </c>
      <c r="D9771" t="s">
        <v>450</v>
      </c>
      <c r="E9771">
        <v>1</v>
      </c>
      <c r="F9771">
        <v>0.2</v>
      </c>
      <c r="G9771">
        <v>34669</v>
      </c>
      <c r="H9771">
        <v>27735.200000000001</v>
      </c>
      <c r="I9771">
        <v>0.16</v>
      </c>
      <c r="J9771" s="2" t="s">
        <v>20520</v>
      </c>
      <c r="K9771" t="str">
        <f>_xlfn.XLOOKUP(D9771,Products!A:A,Products!C:C,"")</f>
        <v>Technology</v>
      </c>
      <c r="L9771" t="str">
        <f>_xlfn.XLOOKUP(C9771,Customers!A:A,Customers!D:D,"")</f>
        <v>Maharashtra</v>
      </c>
      <c r="M9771" t="str">
        <f>_xlfn.XLOOKUP(C9771,Customers!A:A,Customers!E:E,"")</f>
        <v>Consumer</v>
      </c>
    </row>
    <row r="9772" spans="1:13" x14ac:dyDescent="0.25">
      <c r="A9772" t="s">
        <v>20521</v>
      </c>
      <c r="B9772" s="1">
        <v>46009</v>
      </c>
      <c r="C9772" t="s">
        <v>545</v>
      </c>
      <c r="D9772" t="s">
        <v>212</v>
      </c>
      <c r="E9772">
        <v>3</v>
      </c>
      <c r="F9772">
        <v>0.1</v>
      </c>
      <c r="G9772">
        <v>13000</v>
      </c>
      <c r="H9772">
        <v>35100</v>
      </c>
      <c r="I9772">
        <v>0.19</v>
      </c>
      <c r="J9772" s="2" t="s">
        <v>20522</v>
      </c>
      <c r="K9772" t="str">
        <f>_xlfn.XLOOKUP(D9772,Products!A:A,Products!C:C,"")</f>
        <v>Home Appliances</v>
      </c>
      <c r="L9772" t="str">
        <f>_xlfn.XLOOKUP(C9772,Customers!A:A,Customers!D:D,"")</f>
        <v>Gujarat</v>
      </c>
      <c r="M9772" t="str">
        <f>_xlfn.XLOOKUP(C9772,Customers!A:A,Customers!E:E,"")</f>
        <v>Small Business</v>
      </c>
    </row>
    <row r="9773" spans="1:13" x14ac:dyDescent="0.25">
      <c r="A9773" t="s">
        <v>20523</v>
      </c>
      <c r="B9773" s="1">
        <v>45835</v>
      </c>
      <c r="C9773" t="s">
        <v>672</v>
      </c>
      <c r="D9773" t="s">
        <v>271</v>
      </c>
      <c r="E9773">
        <v>1</v>
      </c>
      <c r="F9773">
        <v>0.15</v>
      </c>
      <c r="G9773">
        <v>44505</v>
      </c>
      <c r="H9773">
        <v>37829.25</v>
      </c>
      <c r="I9773">
        <v>0.19</v>
      </c>
      <c r="J9773" s="2" t="s">
        <v>20524</v>
      </c>
      <c r="K9773" t="str">
        <f>_xlfn.XLOOKUP(D9773,Products!A:A,Products!C:C,"")</f>
        <v>Home Appliances</v>
      </c>
      <c r="L9773" t="str">
        <f>_xlfn.XLOOKUP(C9773,Customers!A:A,Customers!D:D,"")</f>
        <v>Kerala</v>
      </c>
      <c r="M9773" t="str">
        <f>_xlfn.XLOOKUP(C9773,Customers!A:A,Customers!E:E,"")</f>
        <v>Corporate</v>
      </c>
    </row>
    <row r="9774" spans="1:13" x14ac:dyDescent="0.25">
      <c r="A9774" t="s">
        <v>20525</v>
      </c>
      <c r="B9774" s="1">
        <v>45805</v>
      </c>
      <c r="C9774" t="s">
        <v>6048</v>
      </c>
      <c r="D9774" t="s">
        <v>96</v>
      </c>
      <c r="E9774">
        <v>1</v>
      </c>
      <c r="F9774">
        <v>0.1</v>
      </c>
      <c r="G9774">
        <v>11537</v>
      </c>
      <c r="H9774" s="2" t="s">
        <v>1060</v>
      </c>
      <c r="I9774">
        <v>0.22</v>
      </c>
      <c r="J9774" s="2" t="s">
        <v>20526</v>
      </c>
      <c r="K9774" t="str">
        <f>_xlfn.XLOOKUP(D9774,Products!A:A,Products!C:C,"")</f>
        <v>Furniture</v>
      </c>
      <c r="L9774" t="str">
        <f>_xlfn.XLOOKUP(C9774,Customers!A:A,Customers!D:D,"")</f>
        <v>Chandigarh</v>
      </c>
      <c r="M9774" t="str">
        <f>_xlfn.XLOOKUP(C9774,Customers!A:A,Customers!E:E,"")</f>
        <v>Consumer</v>
      </c>
    </row>
    <row r="9775" spans="1:13" x14ac:dyDescent="0.25">
      <c r="A9775" t="s">
        <v>20527</v>
      </c>
      <c r="B9775" s="1">
        <v>45884</v>
      </c>
      <c r="C9775" t="s">
        <v>5805</v>
      </c>
      <c r="D9775" t="s">
        <v>96</v>
      </c>
      <c r="E9775">
        <v>4</v>
      </c>
      <c r="F9775">
        <v>0.2</v>
      </c>
      <c r="G9775">
        <v>11537</v>
      </c>
      <c r="H9775">
        <v>36918.400000000001</v>
      </c>
      <c r="I9775">
        <v>0.22</v>
      </c>
      <c r="J9775" s="2" t="s">
        <v>20528</v>
      </c>
      <c r="K9775" t="str">
        <f>_xlfn.XLOOKUP(D9775,Products!A:A,Products!C:C,"")</f>
        <v>Furniture</v>
      </c>
      <c r="L9775" t="str">
        <f>_xlfn.XLOOKUP(C9775,Customers!A:A,Customers!D:D,"")</f>
        <v>Karnataka</v>
      </c>
      <c r="M9775" t="str">
        <f>_xlfn.XLOOKUP(C9775,Customers!A:A,Customers!E:E,"")</f>
        <v>Small Business</v>
      </c>
    </row>
    <row r="9776" spans="1:13" x14ac:dyDescent="0.25">
      <c r="A9776" t="s">
        <v>20529</v>
      </c>
      <c r="B9776" s="1">
        <v>46008</v>
      </c>
      <c r="C9776" t="s">
        <v>2536</v>
      </c>
      <c r="D9776" t="s">
        <v>60</v>
      </c>
      <c r="E9776">
        <v>1</v>
      </c>
      <c r="F9776">
        <v>0.1</v>
      </c>
      <c r="G9776">
        <v>9257</v>
      </c>
      <c r="H9776" s="2" t="s">
        <v>703</v>
      </c>
      <c r="I9776">
        <v>0.16</v>
      </c>
      <c r="J9776" s="2" t="s">
        <v>20530</v>
      </c>
      <c r="K9776" t="str">
        <f>_xlfn.XLOOKUP(D9776,Products!A:A,Products!C:C,"")</f>
        <v>Technology</v>
      </c>
      <c r="L9776" t="str">
        <f>_xlfn.XLOOKUP(C9776,Customers!A:A,Customers!D:D,"")</f>
        <v>Chandigarh</v>
      </c>
      <c r="M9776" t="str">
        <f>_xlfn.XLOOKUP(C9776,Customers!A:A,Customers!E:E,"")</f>
        <v>Corporate</v>
      </c>
    </row>
    <row r="9777" spans="1:13" x14ac:dyDescent="0.25">
      <c r="A9777" t="s">
        <v>20531</v>
      </c>
      <c r="B9777" s="1">
        <v>45843</v>
      </c>
      <c r="C9777" t="s">
        <v>1959</v>
      </c>
      <c r="D9777" t="s">
        <v>239</v>
      </c>
      <c r="E9777">
        <v>3</v>
      </c>
      <c r="F9777">
        <v>0.15</v>
      </c>
      <c r="G9777">
        <v>35247</v>
      </c>
      <c r="H9777" s="2" t="s">
        <v>13722</v>
      </c>
      <c r="I9777">
        <v>0.16</v>
      </c>
      <c r="J9777" s="2" t="s">
        <v>20532</v>
      </c>
      <c r="K9777" t="str">
        <f>_xlfn.XLOOKUP(D9777,Products!A:A,Products!C:C,"")</f>
        <v>Technology</v>
      </c>
      <c r="L9777" t="str">
        <f>_xlfn.XLOOKUP(C9777,Customers!A:A,Customers!D:D,"")</f>
        <v>Gujarat</v>
      </c>
      <c r="M9777" t="str">
        <f>_xlfn.XLOOKUP(C9777,Customers!A:A,Customers!E:E,"")</f>
        <v>Consumer</v>
      </c>
    </row>
    <row r="9778" spans="1:13" x14ac:dyDescent="0.25">
      <c r="A9778" t="s">
        <v>20533</v>
      </c>
      <c r="B9778" s="1">
        <v>45951</v>
      </c>
      <c r="C9778" t="s">
        <v>932</v>
      </c>
      <c r="D9778" t="s">
        <v>49</v>
      </c>
      <c r="E9778">
        <v>1</v>
      </c>
      <c r="F9778">
        <v>0.1</v>
      </c>
      <c r="G9778">
        <v>11380</v>
      </c>
      <c r="H9778">
        <v>10242</v>
      </c>
      <c r="I9778">
        <v>0.28000000000000003</v>
      </c>
      <c r="J9778" s="2" t="s">
        <v>20534</v>
      </c>
      <c r="K9778" t="str">
        <f>_xlfn.XLOOKUP(D9778,Products!A:A,Products!C:C,"")</f>
        <v>Office Supplies</v>
      </c>
      <c r="L9778" t="str">
        <f>_xlfn.XLOOKUP(C9778,Customers!A:A,Customers!D:D,"")</f>
        <v>Uttar Pradesh</v>
      </c>
      <c r="M9778" t="str">
        <f>_xlfn.XLOOKUP(C9778,Customers!A:A,Customers!E:E,"")</f>
        <v>Small Business</v>
      </c>
    </row>
    <row r="9779" spans="1:13" x14ac:dyDescent="0.25">
      <c r="A9779" t="s">
        <v>20535</v>
      </c>
      <c r="B9779" s="1">
        <v>45698</v>
      </c>
      <c r="C9779" t="s">
        <v>4294</v>
      </c>
      <c r="D9779" t="s">
        <v>212</v>
      </c>
      <c r="E9779">
        <v>2</v>
      </c>
      <c r="F9779">
        <v>0.2</v>
      </c>
      <c r="G9779">
        <v>13000</v>
      </c>
      <c r="H9779">
        <v>20800</v>
      </c>
      <c r="I9779">
        <v>0.19</v>
      </c>
      <c r="J9779" s="2" t="s">
        <v>20536</v>
      </c>
      <c r="K9779" t="str">
        <f>_xlfn.XLOOKUP(D9779,Products!A:A,Products!C:C,"")</f>
        <v>Home Appliances</v>
      </c>
      <c r="L9779" t="str">
        <f>_xlfn.XLOOKUP(C9779,Customers!A:A,Customers!D:D,"")</f>
        <v>Gujarat</v>
      </c>
      <c r="M9779" t="str">
        <f>_xlfn.XLOOKUP(C9779,Customers!A:A,Customers!E:E,"")</f>
        <v>Consumer</v>
      </c>
    </row>
    <row r="9780" spans="1:13" x14ac:dyDescent="0.25">
      <c r="A9780" t="s">
        <v>20537</v>
      </c>
      <c r="B9780" s="1">
        <v>45848</v>
      </c>
      <c r="C9780" t="s">
        <v>3138</v>
      </c>
      <c r="D9780" t="s">
        <v>64</v>
      </c>
      <c r="E9780">
        <v>1</v>
      </c>
      <c r="F9780">
        <v>0.25</v>
      </c>
      <c r="G9780">
        <v>5299</v>
      </c>
      <c r="H9780">
        <v>3974.25</v>
      </c>
      <c r="I9780">
        <v>0.16</v>
      </c>
      <c r="J9780" s="2" t="s">
        <v>20538</v>
      </c>
      <c r="K9780" t="str">
        <f>_xlfn.XLOOKUP(D9780,Products!A:A,Products!C:C,"")</f>
        <v>Technology</v>
      </c>
      <c r="L9780" t="str">
        <f>_xlfn.XLOOKUP(C9780,Customers!A:A,Customers!D:D,"")</f>
        <v>Tamil Nadu</v>
      </c>
      <c r="M9780" t="str">
        <f>_xlfn.XLOOKUP(C9780,Customers!A:A,Customers!E:E,"")</f>
        <v>Corporate</v>
      </c>
    </row>
    <row r="9781" spans="1:13" x14ac:dyDescent="0.25">
      <c r="A9781" t="s">
        <v>20539</v>
      </c>
      <c r="B9781" s="1">
        <v>45736</v>
      </c>
      <c r="C9781" t="s">
        <v>5650</v>
      </c>
      <c r="D9781" t="s">
        <v>119</v>
      </c>
      <c r="E9781">
        <v>1</v>
      </c>
      <c r="F9781">
        <v>0.05</v>
      </c>
      <c r="G9781">
        <v>40034</v>
      </c>
      <c r="H9781" s="2" t="s">
        <v>3118</v>
      </c>
      <c r="I9781">
        <v>0.28000000000000003</v>
      </c>
      <c r="J9781" s="2" t="s">
        <v>20540</v>
      </c>
      <c r="K9781" t="str">
        <f>_xlfn.XLOOKUP(D9781,Products!A:A,Products!C:C,"")</f>
        <v>Office Supplies</v>
      </c>
      <c r="L9781" t="str">
        <f>_xlfn.XLOOKUP(C9781,Customers!A:A,Customers!D:D,"")</f>
        <v>Maharashtra</v>
      </c>
      <c r="M9781" t="str">
        <f>_xlfn.XLOOKUP(C9781,Customers!A:A,Customers!E:E,"")</f>
        <v>Corporate</v>
      </c>
    </row>
    <row r="9782" spans="1:13" x14ac:dyDescent="0.25">
      <c r="A9782" t="s">
        <v>20541</v>
      </c>
      <c r="B9782" s="1">
        <v>45862</v>
      </c>
      <c r="C9782" t="s">
        <v>2497</v>
      </c>
      <c r="D9782" t="s">
        <v>425</v>
      </c>
      <c r="E9782">
        <v>2</v>
      </c>
      <c r="F9782">
        <v>0.1</v>
      </c>
      <c r="G9782">
        <v>39150</v>
      </c>
      <c r="H9782">
        <v>70470</v>
      </c>
      <c r="I9782">
        <v>0.28000000000000003</v>
      </c>
      <c r="J9782" s="2" t="s">
        <v>20542</v>
      </c>
      <c r="K9782" t="str">
        <f>_xlfn.XLOOKUP(D9782,Products!A:A,Products!C:C,"")</f>
        <v>Office Supplies</v>
      </c>
      <c r="L9782" t="str">
        <f>_xlfn.XLOOKUP(C9782,Customers!A:A,Customers!D:D,"")</f>
        <v>Gujarat</v>
      </c>
      <c r="M9782" t="str">
        <f>_xlfn.XLOOKUP(C9782,Customers!A:A,Customers!E:E,"")</f>
        <v>Small Business</v>
      </c>
    </row>
    <row r="9783" spans="1:13" x14ac:dyDescent="0.25">
      <c r="A9783" t="s">
        <v>20543</v>
      </c>
      <c r="B9783" s="1">
        <v>45935</v>
      </c>
      <c r="C9783" t="s">
        <v>1255</v>
      </c>
      <c r="D9783" t="s">
        <v>309</v>
      </c>
      <c r="E9783">
        <v>3</v>
      </c>
      <c r="F9783">
        <v>0</v>
      </c>
      <c r="G9783">
        <v>3506</v>
      </c>
      <c r="H9783">
        <v>10518</v>
      </c>
      <c r="I9783">
        <v>0.19</v>
      </c>
      <c r="J9783" s="2" t="s">
        <v>20544</v>
      </c>
      <c r="K9783" t="str">
        <f>_xlfn.XLOOKUP(D9783,Products!A:A,Products!C:C,"")</f>
        <v>Home Appliances</v>
      </c>
      <c r="L9783" t="str">
        <f>_xlfn.XLOOKUP(C9783,Customers!A:A,Customers!D:D,"")</f>
        <v>Maharashtra</v>
      </c>
      <c r="M9783" t="str">
        <f>_xlfn.XLOOKUP(C9783,Customers!A:A,Customers!E:E,"")</f>
        <v>Consumer</v>
      </c>
    </row>
    <row r="9784" spans="1:13" x14ac:dyDescent="0.25">
      <c r="A9784" t="s">
        <v>20545</v>
      </c>
      <c r="B9784" s="1">
        <v>45929</v>
      </c>
      <c r="C9784" t="s">
        <v>156</v>
      </c>
      <c r="D9784" t="s">
        <v>134</v>
      </c>
      <c r="E9784">
        <v>2</v>
      </c>
      <c r="F9784">
        <v>0</v>
      </c>
      <c r="G9784">
        <v>42988</v>
      </c>
      <c r="H9784">
        <v>85976</v>
      </c>
      <c r="I9784">
        <v>0.19</v>
      </c>
      <c r="J9784" s="2" t="s">
        <v>20546</v>
      </c>
      <c r="K9784" t="str">
        <f>_xlfn.XLOOKUP(D9784,Products!A:A,Products!C:C,"")</f>
        <v>Home Appliances</v>
      </c>
      <c r="L9784" t="str">
        <f>_xlfn.XLOOKUP(C9784,Customers!A:A,Customers!D:D,"")</f>
        <v>Kerala</v>
      </c>
      <c r="M9784" t="str">
        <f>_xlfn.XLOOKUP(C9784,Customers!A:A,Customers!E:E,"")</f>
        <v>Corporate</v>
      </c>
    </row>
    <row r="9785" spans="1:13" x14ac:dyDescent="0.25">
      <c r="A9785" t="s">
        <v>20547</v>
      </c>
      <c r="B9785" s="1">
        <v>45689</v>
      </c>
      <c r="C9785" t="s">
        <v>480</v>
      </c>
      <c r="D9785" t="s">
        <v>183</v>
      </c>
      <c r="E9785">
        <v>1</v>
      </c>
      <c r="F9785">
        <v>0.2</v>
      </c>
      <c r="G9785">
        <v>1533</v>
      </c>
      <c r="H9785">
        <v>1226.4000000000001</v>
      </c>
      <c r="I9785">
        <v>0.16</v>
      </c>
      <c r="J9785" s="2" t="s">
        <v>20548</v>
      </c>
      <c r="K9785" t="str">
        <f>_xlfn.XLOOKUP(D9785,Products!A:A,Products!C:C,"")</f>
        <v>Technology</v>
      </c>
      <c r="L9785" t="str">
        <f>_xlfn.XLOOKUP(C9785,Customers!A:A,Customers!D:D,"")</f>
        <v>Uttar Pradesh</v>
      </c>
      <c r="M9785" t="str">
        <f>_xlfn.XLOOKUP(C9785,Customers!A:A,Customers!E:E,"")</f>
        <v>Consumer</v>
      </c>
    </row>
    <row r="9786" spans="1:13" x14ac:dyDescent="0.25">
      <c r="A9786" t="s">
        <v>20549</v>
      </c>
      <c r="B9786" s="1">
        <v>45799</v>
      </c>
      <c r="C9786" t="s">
        <v>928</v>
      </c>
      <c r="D9786" t="s">
        <v>419</v>
      </c>
      <c r="E9786">
        <v>3</v>
      </c>
      <c r="F9786">
        <v>0.1</v>
      </c>
      <c r="G9786">
        <v>12154</v>
      </c>
      <c r="H9786">
        <v>32815.800000000003</v>
      </c>
      <c r="I9786">
        <v>0.19</v>
      </c>
      <c r="J9786" s="2" t="s">
        <v>20550</v>
      </c>
      <c r="K9786" t="str">
        <f>_xlfn.XLOOKUP(D9786,Products!A:A,Products!C:C,"")</f>
        <v>Home Appliances</v>
      </c>
      <c r="L9786" t="str">
        <f>_xlfn.XLOOKUP(C9786,Customers!A:A,Customers!D:D,"")</f>
        <v>West Bengal</v>
      </c>
      <c r="M9786" t="str">
        <f>_xlfn.XLOOKUP(C9786,Customers!A:A,Customers!E:E,"")</f>
        <v>Corporate</v>
      </c>
    </row>
    <row r="9787" spans="1:13" x14ac:dyDescent="0.25">
      <c r="A9787" t="s">
        <v>20551</v>
      </c>
      <c r="B9787" s="1">
        <v>45908</v>
      </c>
      <c r="C9787" t="s">
        <v>3115</v>
      </c>
      <c r="D9787" t="s">
        <v>152</v>
      </c>
      <c r="E9787">
        <v>1</v>
      </c>
      <c r="F9787">
        <v>0.1</v>
      </c>
      <c r="G9787">
        <v>32777</v>
      </c>
      <c r="H9787">
        <v>29499.3</v>
      </c>
      <c r="I9787">
        <v>0.19</v>
      </c>
      <c r="J9787" s="2" t="s">
        <v>20552</v>
      </c>
      <c r="K9787" t="str">
        <f>_xlfn.XLOOKUP(D9787,Products!A:A,Products!C:C,"")</f>
        <v>Home Appliances</v>
      </c>
      <c r="L9787" t="str">
        <f>_xlfn.XLOOKUP(C9787,Customers!A:A,Customers!D:D,"")</f>
        <v>Chandigarh</v>
      </c>
      <c r="M9787" t="str">
        <f>_xlfn.XLOOKUP(C9787,Customers!A:A,Customers!E:E,"")</f>
        <v>Consumer</v>
      </c>
    </row>
    <row r="9788" spans="1:13" x14ac:dyDescent="0.25">
      <c r="A9788" t="s">
        <v>20553</v>
      </c>
      <c r="B9788" s="1">
        <v>45951</v>
      </c>
      <c r="C9788" t="s">
        <v>3847</v>
      </c>
      <c r="D9788" t="s">
        <v>473</v>
      </c>
      <c r="E9788">
        <v>4</v>
      </c>
      <c r="F9788">
        <v>0.15</v>
      </c>
      <c r="G9788">
        <v>35424</v>
      </c>
      <c r="H9788" s="2" t="s">
        <v>3837</v>
      </c>
      <c r="I9788">
        <v>0.19</v>
      </c>
      <c r="J9788" s="2" t="s">
        <v>20554</v>
      </c>
      <c r="K9788" t="str">
        <f>_xlfn.XLOOKUP(D9788,Products!A:A,Products!C:C,"")</f>
        <v>Home Appliances</v>
      </c>
      <c r="L9788" t="str">
        <f>_xlfn.XLOOKUP(C9788,Customers!A:A,Customers!D:D,"")</f>
        <v>Rajasthan</v>
      </c>
      <c r="M9788" t="str">
        <f>_xlfn.XLOOKUP(C9788,Customers!A:A,Customers!E:E,"")</f>
        <v>Corporate</v>
      </c>
    </row>
    <row r="9789" spans="1:13" x14ac:dyDescent="0.25">
      <c r="A9789" t="s">
        <v>20555</v>
      </c>
      <c r="B9789" s="1">
        <v>45755</v>
      </c>
      <c r="C9789" t="s">
        <v>6110</v>
      </c>
      <c r="D9789" t="s">
        <v>104</v>
      </c>
      <c r="E9789">
        <v>1</v>
      </c>
      <c r="F9789">
        <v>0.1</v>
      </c>
      <c r="G9789">
        <v>40096</v>
      </c>
      <c r="H9789">
        <v>36086.400000000001</v>
      </c>
      <c r="I9789">
        <v>0.22</v>
      </c>
      <c r="J9789">
        <v>9838.7325160808596</v>
      </c>
      <c r="K9789" t="str">
        <f>_xlfn.XLOOKUP(D9789,Products!A:A,Products!C:C,"")</f>
        <v>Furniture</v>
      </c>
      <c r="L9789" t="str">
        <f>_xlfn.XLOOKUP(C9789,Customers!A:A,Customers!D:D,"")</f>
        <v>Gujarat</v>
      </c>
      <c r="M9789" t="str">
        <f>_xlfn.XLOOKUP(C9789,Customers!A:A,Customers!E:E,"")</f>
        <v>Consumer</v>
      </c>
    </row>
    <row r="9790" spans="1:13" x14ac:dyDescent="0.25">
      <c r="A9790" t="s">
        <v>20556</v>
      </c>
      <c r="B9790" s="1">
        <v>45793</v>
      </c>
      <c r="C9790" t="s">
        <v>1924</v>
      </c>
      <c r="D9790" t="s">
        <v>455</v>
      </c>
      <c r="E9790">
        <v>2</v>
      </c>
      <c r="F9790">
        <v>0.05</v>
      </c>
      <c r="G9790">
        <v>17932</v>
      </c>
      <c r="H9790" s="2" t="s">
        <v>716</v>
      </c>
      <c r="I9790">
        <v>0.16</v>
      </c>
      <c r="J9790" s="2" t="s">
        <v>20557</v>
      </c>
      <c r="K9790" t="str">
        <f>_xlfn.XLOOKUP(D9790,Products!A:A,Products!C:C,"")</f>
        <v>Technology</v>
      </c>
      <c r="L9790" t="str">
        <f>_xlfn.XLOOKUP(C9790,Customers!A:A,Customers!D:D,"")</f>
        <v>Kerala</v>
      </c>
      <c r="M9790" t="str">
        <f>_xlfn.XLOOKUP(C9790,Customers!A:A,Customers!E:E,"")</f>
        <v>Consumer</v>
      </c>
    </row>
    <row r="9791" spans="1:13" x14ac:dyDescent="0.25">
      <c r="A9791" t="s">
        <v>20558</v>
      </c>
      <c r="B9791" s="1">
        <v>45934</v>
      </c>
      <c r="C9791" t="s">
        <v>1405</v>
      </c>
      <c r="D9791" t="s">
        <v>287</v>
      </c>
      <c r="E9791">
        <v>1</v>
      </c>
      <c r="F9791">
        <v>0.05</v>
      </c>
      <c r="G9791">
        <v>36003</v>
      </c>
      <c r="H9791">
        <v>34202.85</v>
      </c>
      <c r="I9791">
        <v>0.16</v>
      </c>
      <c r="J9791" s="2" t="s">
        <v>20559</v>
      </c>
      <c r="K9791" t="str">
        <f>_xlfn.XLOOKUP(D9791,Products!A:A,Products!C:C,"")</f>
        <v>Technology</v>
      </c>
      <c r="L9791" t="str">
        <f>_xlfn.XLOOKUP(C9791,Customers!A:A,Customers!D:D,"")</f>
        <v>Uttar Pradesh</v>
      </c>
      <c r="M9791" t="str">
        <f>_xlfn.XLOOKUP(C9791,Customers!A:A,Customers!E:E,"")</f>
        <v>Consumer</v>
      </c>
    </row>
    <row r="9792" spans="1:13" x14ac:dyDescent="0.25">
      <c r="A9792" t="s">
        <v>20560</v>
      </c>
      <c r="B9792" s="1">
        <v>45969</v>
      </c>
      <c r="C9792" t="s">
        <v>2636</v>
      </c>
      <c r="D9792" t="s">
        <v>78</v>
      </c>
      <c r="E9792">
        <v>2</v>
      </c>
      <c r="F9792">
        <v>0.1</v>
      </c>
      <c r="G9792">
        <v>40809</v>
      </c>
      <c r="H9792">
        <v>73456.2</v>
      </c>
      <c r="I9792">
        <v>0.19</v>
      </c>
      <c r="J9792" s="2" t="s">
        <v>20561</v>
      </c>
      <c r="K9792" t="str">
        <f>_xlfn.XLOOKUP(D9792,Products!A:A,Products!C:C,"")</f>
        <v>Home Appliances</v>
      </c>
      <c r="L9792" t="str">
        <f>_xlfn.XLOOKUP(C9792,Customers!A:A,Customers!D:D,"")</f>
        <v>Telangana</v>
      </c>
      <c r="M9792" t="str">
        <f>_xlfn.XLOOKUP(C9792,Customers!A:A,Customers!E:E,"")</f>
        <v>Corporate</v>
      </c>
    </row>
    <row r="9793" spans="1:13" x14ac:dyDescent="0.25">
      <c r="A9793" t="s">
        <v>20562</v>
      </c>
      <c r="B9793" s="1">
        <v>45959</v>
      </c>
      <c r="C9793" t="s">
        <v>3788</v>
      </c>
      <c r="D9793" t="s">
        <v>92</v>
      </c>
      <c r="E9793">
        <v>2</v>
      </c>
      <c r="F9793">
        <v>0.05</v>
      </c>
      <c r="G9793">
        <v>41116</v>
      </c>
      <c r="H9793">
        <v>78120.399999999994</v>
      </c>
      <c r="I9793">
        <v>0.19</v>
      </c>
      <c r="J9793" s="2" t="s">
        <v>20563</v>
      </c>
      <c r="K9793" t="str">
        <f>_xlfn.XLOOKUP(D9793,Products!A:A,Products!C:C,"")</f>
        <v>Home Appliances</v>
      </c>
      <c r="L9793" t="str">
        <f>_xlfn.XLOOKUP(C9793,Customers!A:A,Customers!D:D,"")</f>
        <v>Tamil Nadu</v>
      </c>
      <c r="M9793" t="str">
        <f>_xlfn.XLOOKUP(C9793,Customers!A:A,Customers!E:E,"")</f>
        <v>Small Business</v>
      </c>
    </row>
    <row r="9794" spans="1:13" x14ac:dyDescent="0.25">
      <c r="A9794" t="s">
        <v>20564</v>
      </c>
      <c r="B9794" s="1">
        <v>45700</v>
      </c>
      <c r="C9794" t="s">
        <v>6650</v>
      </c>
      <c r="D9794" t="s">
        <v>581</v>
      </c>
      <c r="E9794">
        <v>1</v>
      </c>
      <c r="F9794">
        <v>0</v>
      </c>
      <c r="G9794">
        <v>35516</v>
      </c>
      <c r="H9794">
        <v>35516</v>
      </c>
      <c r="I9794">
        <v>0.19</v>
      </c>
      <c r="J9794">
        <v>7776.5933449131198</v>
      </c>
      <c r="K9794" t="str">
        <f>_xlfn.XLOOKUP(D9794,Products!A:A,Products!C:C,"")</f>
        <v>Home Appliances</v>
      </c>
      <c r="L9794" t="str">
        <f>_xlfn.XLOOKUP(C9794,Customers!A:A,Customers!D:D,"")</f>
        <v>Maharashtra</v>
      </c>
      <c r="M9794" t="str">
        <f>_xlfn.XLOOKUP(C9794,Customers!A:A,Customers!E:E,"")</f>
        <v>Corporate</v>
      </c>
    </row>
    <row r="9795" spans="1:13" x14ac:dyDescent="0.25">
      <c r="A9795" t="s">
        <v>20565</v>
      </c>
      <c r="B9795" s="1">
        <v>45777</v>
      </c>
      <c r="C9795" t="s">
        <v>4077</v>
      </c>
      <c r="D9795" t="s">
        <v>73</v>
      </c>
      <c r="E9795">
        <v>1</v>
      </c>
      <c r="F9795">
        <v>0.05</v>
      </c>
      <c r="G9795">
        <v>24549</v>
      </c>
      <c r="H9795">
        <v>23321.55</v>
      </c>
      <c r="I9795">
        <v>0.19</v>
      </c>
      <c r="J9795" s="2" t="s">
        <v>20566</v>
      </c>
      <c r="K9795" t="str">
        <f>_xlfn.XLOOKUP(D9795,Products!A:A,Products!C:C,"")</f>
        <v>Home Appliances</v>
      </c>
      <c r="L9795" t="str">
        <f>_xlfn.XLOOKUP(C9795,Customers!A:A,Customers!D:D,"")</f>
        <v>Telangana</v>
      </c>
      <c r="M9795" t="str">
        <f>_xlfn.XLOOKUP(C9795,Customers!A:A,Customers!E:E,"")</f>
        <v>Consumer</v>
      </c>
    </row>
    <row r="9796" spans="1:13" x14ac:dyDescent="0.25">
      <c r="A9796" t="s">
        <v>20567</v>
      </c>
      <c r="B9796" s="1">
        <v>45877</v>
      </c>
      <c r="C9796" t="s">
        <v>3921</v>
      </c>
      <c r="D9796" t="s">
        <v>126</v>
      </c>
      <c r="E9796">
        <v>3</v>
      </c>
      <c r="F9796">
        <v>0.2</v>
      </c>
      <c r="G9796">
        <v>13614</v>
      </c>
      <c r="H9796" s="2" t="s">
        <v>1822</v>
      </c>
      <c r="I9796">
        <v>0.19</v>
      </c>
      <c r="J9796">
        <v>5668.8626603655703</v>
      </c>
      <c r="K9796" t="str">
        <f>_xlfn.XLOOKUP(D9796,Products!A:A,Products!C:C,"")</f>
        <v>Home Appliances</v>
      </c>
      <c r="L9796" t="str">
        <f>_xlfn.XLOOKUP(C9796,Customers!A:A,Customers!D:D,"")</f>
        <v>Karnataka</v>
      </c>
      <c r="M9796" t="str">
        <f>_xlfn.XLOOKUP(C9796,Customers!A:A,Customers!E:E,"")</f>
        <v>Corporate</v>
      </c>
    </row>
    <row r="9797" spans="1:13" x14ac:dyDescent="0.25">
      <c r="A9797" t="s">
        <v>20568</v>
      </c>
      <c r="B9797" s="1">
        <v>45703</v>
      </c>
      <c r="C9797" t="s">
        <v>675</v>
      </c>
      <c r="D9797" t="s">
        <v>1155</v>
      </c>
      <c r="E9797">
        <v>3</v>
      </c>
      <c r="F9797">
        <v>0</v>
      </c>
      <c r="G9797">
        <v>23117</v>
      </c>
      <c r="H9797">
        <v>69351</v>
      </c>
      <c r="I9797">
        <v>0.19</v>
      </c>
      <c r="J9797" s="2" t="s">
        <v>20569</v>
      </c>
      <c r="K9797" t="str">
        <f>_xlfn.XLOOKUP(D9797,Products!A:A,Products!C:C,"")</f>
        <v>Home Appliances</v>
      </c>
      <c r="L9797" t="str">
        <f>_xlfn.XLOOKUP(C9797,Customers!A:A,Customers!D:D,"")</f>
        <v>Rajasthan</v>
      </c>
      <c r="M9797" t="str">
        <f>_xlfn.XLOOKUP(C9797,Customers!A:A,Customers!E:E,"")</f>
        <v>Corporate</v>
      </c>
    </row>
    <row r="9798" spans="1:13" x14ac:dyDescent="0.25">
      <c r="A9798" t="s">
        <v>20570</v>
      </c>
      <c r="B9798" s="1">
        <v>45893</v>
      </c>
      <c r="C9798" t="s">
        <v>2414</v>
      </c>
      <c r="D9798" t="s">
        <v>96</v>
      </c>
      <c r="E9798">
        <v>2</v>
      </c>
      <c r="F9798">
        <v>0.2</v>
      </c>
      <c r="G9798">
        <v>11537</v>
      </c>
      <c r="H9798">
        <v>18459.2</v>
      </c>
      <c r="I9798">
        <v>0.22</v>
      </c>
      <c r="J9798" s="2" t="s">
        <v>20571</v>
      </c>
      <c r="K9798" t="str">
        <f>_xlfn.XLOOKUP(D9798,Products!A:A,Products!C:C,"")</f>
        <v>Furniture</v>
      </c>
      <c r="L9798" t="str">
        <f>_xlfn.XLOOKUP(C9798,Customers!A:A,Customers!D:D,"")</f>
        <v>Maharashtra</v>
      </c>
      <c r="M9798" t="str">
        <f>_xlfn.XLOOKUP(C9798,Customers!A:A,Customers!E:E,"")</f>
        <v>Consumer</v>
      </c>
    </row>
    <row r="9799" spans="1:13" x14ac:dyDescent="0.25">
      <c r="A9799" t="s">
        <v>20572</v>
      </c>
      <c r="B9799" s="1">
        <v>45705</v>
      </c>
      <c r="C9799" t="s">
        <v>1768</v>
      </c>
      <c r="D9799" t="s">
        <v>64</v>
      </c>
      <c r="E9799">
        <v>2</v>
      </c>
      <c r="F9799">
        <v>0.1</v>
      </c>
      <c r="G9799">
        <v>5299</v>
      </c>
      <c r="H9799">
        <v>9538.2000000000007</v>
      </c>
      <c r="I9799">
        <v>0.16</v>
      </c>
      <c r="J9799" s="2" t="s">
        <v>20573</v>
      </c>
      <c r="K9799" t="str">
        <f>_xlfn.XLOOKUP(D9799,Products!A:A,Products!C:C,"")</f>
        <v>Technology</v>
      </c>
      <c r="L9799" t="str">
        <f>_xlfn.XLOOKUP(C9799,Customers!A:A,Customers!D:D,"")</f>
        <v>West Bengal</v>
      </c>
      <c r="M9799" t="str">
        <f>_xlfn.XLOOKUP(C9799,Customers!A:A,Customers!E:E,"")</f>
        <v>Small Business</v>
      </c>
    </row>
    <row r="9800" spans="1:13" x14ac:dyDescent="0.25">
      <c r="A9800" t="s">
        <v>20574</v>
      </c>
      <c r="B9800" s="1">
        <v>45855</v>
      </c>
      <c r="C9800" t="s">
        <v>1812</v>
      </c>
      <c r="D9800" t="s">
        <v>788</v>
      </c>
      <c r="E9800">
        <v>2</v>
      </c>
      <c r="F9800">
        <v>0</v>
      </c>
      <c r="G9800">
        <v>39927</v>
      </c>
      <c r="H9800">
        <v>79854</v>
      </c>
      <c r="I9800">
        <v>0.16</v>
      </c>
      <c r="J9800" s="2" t="s">
        <v>20575</v>
      </c>
      <c r="K9800" t="str">
        <f>_xlfn.XLOOKUP(D9800,Products!A:A,Products!C:C,"")</f>
        <v>Technology</v>
      </c>
      <c r="L9800" t="str">
        <f>_xlfn.XLOOKUP(C9800,Customers!A:A,Customers!D:D,"")</f>
        <v>Uttar Pradesh</v>
      </c>
      <c r="M9800" t="str">
        <f>_xlfn.XLOOKUP(C9800,Customers!A:A,Customers!E:E,"")</f>
        <v>Consumer</v>
      </c>
    </row>
    <row r="9801" spans="1:13" x14ac:dyDescent="0.25">
      <c r="A9801" t="s">
        <v>20576</v>
      </c>
      <c r="B9801" s="1">
        <v>45741</v>
      </c>
      <c r="C9801" t="s">
        <v>2414</v>
      </c>
      <c r="D9801" t="s">
        <v>119</v>
      </c>
      <c r="E9801">
        <v>1</v>
      </c>
      <c r="F9801">
        <v>0.1</v>
      </c>
      <c r="G9801">
        <v>40034</v>
      </c>
      <c r="H9801">
        <v>36030.6</v>
      </c>
      <c r="I9801">
        <v>0.28000000000000003</v>
      </c>
      <c r="J9801" s="2" t="s">
        <v>20577</v>
      </c>
      <c r="K9801" t="str">
        <f>_xlfn.XLOOKUP(D9801,Products!A:A,Products!C:C,"")</f>
        <v>Office Supplies</v>
      </c>
      <c r="L9801" t="str">
        <f>_xlfn.XLOOKUP(C9801,Customers!A:A,Customers!D:D,"")</f>
        <v>Maharashtra</v>
      </c>
      <c r="M9801" t="str">
        <f>_xlfn.XLOOKUP(C9801,Customers!A:A,Customers!E:E,"")</f>
        <v>Consumer</v>
      </c>
    </row>
    <row r="9802" spans="1:13" x14ac:dyDescent="0.25">
      <c r="A9802" t="s">
        <v>20578</v>
      </c>
      <c r="B9802" s="1">
        <v>45688</v>
      </c>
      <c r="C9802" t="s">
        <v>6368</v>
      </c>
      <c r="D9802" t="s">
        <v>187</v>
      </c>
      <c r="E9802">
        <v>4</v>
      </c>
      <c r="F9802">
        <v>0.1</v>
      </c>
      <c r="G9802">
        <v>24562</v>
      </c>
      <c r="H9802">
        <v>88423.2</v>
      </c>
      <c r="I9802">
        <v>0.22</v>
      </c>
      <c r="J9802" s="2" t="s">
        <v>20579</v>
      </c>
      <c r="K9802" t="str">
        <f>_xlfn.XLOOKUP(D9802,Products!A:A,Products!C:C,"")</f>
        <v>Furniture</v>
      </c>
      <c r="L9802" t="str">
        <f>_xlfn.XLOOKUP(C9802,Customers!A:A,Customers!D:D,"")</f>
        <v>Uttar Pradesh</v>
      </c>
      <c r="M9802" t="str">
        <f>_xlfn.XLOOKUP(C9802,Customers!A:A,Customers!E:E,"")</f>
        <v>Consumer</v>
      </c>
    </row>
    <row r="9803" spans="1:13" x14ac:dyDescent="0.25">
      <c r="A9803" t="s">
        <v>20580</v>
      </c>
      <c r="B9803" s="1">
        <v>45818</v>
      </c>
      <c r="C9803" t="s">
        <v>1700</v>
      </c>
      <c r="D9803" t="s">
        <v>371</v>
      </c>
      <c r="E9803">
        <v>1</v>
      </c>
      <c r="F9803">
        <v>0.2</v>
      </c>
      <c r="G9803">
        <v>34314</v>
      </c>
      <c r="H9803">
        <v>27451.200000000001</v>
      </c>
      <c r="I9803">
        <v>0.16</v>
      </c>
      <c r="J9803" s="2" t="s">
        <v>20581</v>
      </c>
      <c r="K9803" t="str">
        <f>_xlfn.XLOOKUP(D9803,Products!A:A,Products!C:C,"")</f>
        <v>Technology</v>
      </c>
      <c r="L9803" t="str">
        <f>_xlfn.XLOOKUP(C9803,Customers!A:A,Customers!D:D,"")</f>
        <v>Tamil Nadu</v>
      </c>
      <c r="M9803" t="str">
        <f>_xlfn.XLOOKUP(C9803,Customers!A:A,Customers!E:E,"")</f>
        <v>Corporate</v>
      </c>
    </row>
    <row r="9804" spans="1:13" x14ac:dyDescent="0.25">
      <c r="A9804" t="s">
        <v>20582</v>
      </c>
      <c r="B9804" s="1">
        <v>45728</v>
      </c>
      <c r="C9804" t="s">
        <v>5867</v>
      </c>
      <c r="D9804" t="s">
        <v>271</v>
      </c>
      <c r="E9804">
        <v>2</v>
      </c>
      <c r="F9804">
        <v>0.2</v>
      </c>
      <c r="G9804">
        <v>44505</v>
      </c>
      <c r="H9804">
        <v>71208</v>
      </c>
      <c r="I9804">
        <v>0.19</v>
      </c>
      <c r="J9804" s="2" t="s">
        <v>20583</v>
      </c>
      <c r="K9804" t="str">
        <f>_xlfn.XLOOKUP(D9804,Products!A:A,Products!C:C,"")</f>
        <v>Home Appliances</v>
      </c>
      <c r="L9804" t="str">
        <f>_xlfn.XLOOKUP(C9804,Customers!A:A,Customers!D:D,"")</f>
        <v>Karnataka</v>
      </c>
      <c r="M9804" t="str">
        <f>_xlfn.XLOOKUP(C9804,Customers!A:A,Customers!E:E,"")</f>
        <v>Corporate</v>
      </c>
    </row>
    <row r="9805" spans="1:13" x14ac:dyDescent="0.25">
      <c r="A9805" t="s">
        <v>20584</v>
      </c>
      <c r="B9805" s="1">
        <v>45665</v>
      </c>
      <c r="C9805" t="s">
        <v>3921</v>
      </c>
      <c r="D9805" t="s">
        <v>147</v>
      </c>
      <c r="E9805">
        <v>2</v>
      </c>
      <c r="F9805">
        <v>0.05</v>
      </c>
      <c r="G9805">
        <v>14233</v>
      </c>
      <c r="H9805" s="2" t="s">
        <v>2055</v>
      </c>
      <c r="I9805">
        <v>0.22</v>
      </c>
      <c r="J9805" s="2" t="s">
        <v>20585</v>
      </c>
      <c r="K9805" t="str">
        <f>_xlfn.XLOOKUP(D9805,Products!A:A,Products!C:C,"")</f>
        <v>Furniture</v>
      </c>
      <c r="L9805" t="str">
        <f>_xlfn.XLOOKUP(C9805,Customers!A:A,Customers!D:D,"")</f>
        <v>Karnataka</v>
      </c>
      <c r="M9805" t="str">
        <f>_xlfn.XLOOKUP(C9805,Customers!A:A,Customers!E:E,"")</f>
        <v>Corporate</v>
      </c>
    </row>
    <row r="9806" spans="1:13" x14ac:dyDescent="0.25">
      <c r="A9806" t="s">
        <v>20586</v>
      </c>
      <c r="B9806" s="1">
        <v>45709</v>
      </c>
      <c r="C9806" t="s">
        <v>4614</v>
      </c>
      <c r="D9806" t="s">
        <v>56</v>
      </c>
      <c r="E9806">
        <v>2</v>
      </c>
      <c r="F9806">
        <v>0.15</v>
      </c>
      <c r="G9806">
        <v>9427</v>
      </c>
      <c r="H9806">
        <v>16025.9</v>
      </c>
      <c r="I9806">
        <v>0.22</v>
      </c>
      <c r="J9806" s="2" t="s">
        <v>20587</v>
      </c>
      <c r="K9806" t="str">
        <f>_xlfn.XLOOKUP(D9806,Products!A:A,Products!C:C,"")</f>
        <v>Furniture</v>
      </c>
      <c r="L9806" t="str">
        <f>_xlfn.XLOOKUP(C9806,Customers!A:A,Customers!D:D,"")</f>
        <v>Maharashtra</v>
      </c>
      <c r="M9806" t="str">
        <f>_xlfn.XLOOKUP(C9806,Customers!A:A,Customers!E:E,"")</f>
        <v>Consumer</v>
      </c>
    </row>
    <row r="9807" spans="1:13" x14ac:dyDescent="0.25">
      <c r="A9807" t="s">
        <v>20588</v>
      </c>
      <c r="B9807" s="1">
        <v>45702</v>
      </c>
      <c r="C9807" t="s">
        <v>1751</v>
      </c>
      <c r="D9807" t="s">
        <v>126</v>
      </c>
      <c r="E9807">
        <v>3</v>
      </c>
      <c r="F9807">
        <v>0.05</v>
      </c>
      <c r="G9807">
        <v>13614</v>
      </c>
      <c r="H9807">
        <v>38799.9</v>
      </c>
      <c r="I9807">
        <v>0.19</v>
      </c>
      <c r="J9807" s="2" t="s">
        <v>20589</v>
      </c>
      <c r="K9807" t="str">
        <f>_xlfn.XLOOKUP(D9807,Products!A:A,Products!C:C,"")</f>
        <v>Home Appliances</v>
      </c>
      <c r="L9807" t="str">
        <f>_xlfn.XLOOKUP(C9807,Customers!A:A,Customers!D:D,"")</f>
        <v>West Bengal</v>
      </c>
      <c r="M9807" t="str">
        <f>_xlfn.XLOOKUP(C9807,Customers!A:A,Customers!E:E,"")</f>
        <v>Corporate</v>
      </c>
    </row>
    <row r="9808" spans="1:13" x14ac:dyDescent="0.25">
      <c r="A9808" t="s">
        <v>20590</v>
      </c>
      <c r="B9808" s="1">
        <v>45950</v>
      </c>
      <c r="C9808" t="s">
        <v>2441</v>
      </c>
      <c r="D9808" t="s">
        <v>41</v>
      </c>
      <c r="E9808">
        <v>1</v>
      </c>
      <c r="F9808">
        <v>0.05</v>
      </c>
      <c r="G9808">
        <v>4623</v>
      </c>
      <c r="H9808" s="2" t="s">
        <v>2712</v>
      </c>
      <c r="I9808">
        <v>0.28000000000000003</v>
      </c>
      <c r="J9808" s="2" t="s">
        <v>20591</v>
      </c>
      <c r="K9808" t="str">
        <f>_xlfn.XLOOKUP(D9808,Products!A:A,Products!C:C,"")</f>
        <v>Office Supplies</v>
      </c>
      <c r="L9808" t="str">
        <f>_xlfn.XLOOKUP(C9808,Customers!A:A,Customers!D:D,"")</f>
        <v>Rajasthan</v>
      </c>
      <c r="M9808" t="str">
        <f>_xlfn.XLOOKUP(C9808,Customers!A:A,Customers!E:E,"")</f>
        <v>Corporate</v>
      </c>
    </row>
    <row r="9809" spans="1:13" x14ac:dyDescent="0.25">
      <c r="A9809" t="s">
        <v>20592</v>
      </c>
      <c r="B9809" s="1">
        <v>45957</v>
      </c>
      <c r="C9809" t="s">
        <v>6736</v>
      </c>
      <c r="D9809" t="s">
        <v>92</v>
      </c>
      <c r="E9809">
        <v>3</v>
      </c>
      <c r="F9809">
        <v>0.05</v>
      </c>
      <c r="G9809">
        <v>41116</v>
      </c>
      <c r="H9809" s="2" t="s">
        <v>739</v>
      </c>
      <c r="I9809">
        <v>0.19</v>
      </c>
      <c r="J9809" s="2" t="s">
        <v>20593</v>
      </c>
      <c r="K9809" t="str">
        <f>_xlfn.XLOOKUP(D9809,Products!A:A,Products!C:C,"")</f>
        <v>Home Appliances</v>
      </c>
      <c r="L9809" t="str">
        <f>_xlfn.XLOOKUP(C9809,Customers!A:A,Customers!D:D,"")</f>
        <v>Kerala</v>
      </c>
      <c r="M9809" t="str">
        <f>_xlfn.XLOOKUP(C9809,Customers!A:A,Customers!E:E,"")</f>
        <v>Corporate</v>
      </c>
    </row>
    <row r="9810" spans="1:13" x14ac:dyDescent="0.25">
      <c r="A9810" t="s">
        <v>20594</v>
      </c>
      <c r="B9810" s="1">
        <v>45695</v>
      </c>
      <c r="C9810" t="s">
        <v>2536</v>
      </c>
      <c r="D9810" t="s">
        <v>28</v>
      </c>
      <c r="E9810">
        <v>2</v>
      </c>
      <c r="F9810">
        <v>0.15</v>
      </c>
      <c r="G9810">
        <v>49003</v>
      </c>
      <c r="H9810" s="2" t="s">
        <v>966</v>
      </c>
      <c r="I9810">
        <v>0.31</v>
      </c>
      <c r="J9810" s="2" t="s">
        <v>20595</v>
      </c>
      <c r="K9810" t="str">
        <f>_xlfn.XLOOKUP(D9810,Products!A:A,Products!C:C,"")</f>
        <v>Beauty &amp; Personal Care</v>
      </c>
      <c r="L9810" t="str">
        <f>_xlfn.XLOOKUP(C9810,Customers!A:A,Customers!D:D,"")</f>
        <v>Chandigarh</v>
      </c>
      <c r="M9810" t="str">
        <f>_xlfn.XLOOKUP(C9810,Customers!A:A,Customers!E:E,"")</f>
        <v>Corporate</v>
      </c>
    </row>
    <row r="9811" spans="1:13" x14ac:dyDescent="0.25">
      <c r="A9811" t="s">
        <v>20596</v>
      </c>
      <c r="B9811" s="1">
        <v>46012</v>
      </c>
      <c r="C9811" t="s">
        <v>17236</v>
      </c>
      <c r="D9811" t="s">
        <v>28</v>
      </c>
      <c r="E9811">
        <v>1</v>
      </c>
      <c r="F9811">
        <v>0.05</v>
      </c>
      <c r="G9811">
        <v>49003</v>
      </c>
      <c r="H9811">
        <v>46552.85</v>
      </c>
      <c r="I9811">
        <v>0.31</v>
      </c>
      <c r="J9811" s="2" t="s">
        <v>20597</v>
      </c>
      <c r="K9811" t="str">
        <f>_xlfn.XLOOKUP(D9811,Products!A:A,Products!C:C,"")</f>
        <v>Beauty &amp; Personal Care</v>
      </c>
      <c r="L9811" t="str">
        <f>_xlfn.XLOOKUP(C9811,Customers!A:A,Customers!D:D,"")</f>
        <v>Delhi</v>
      </c>
      <c r="M9811" t="str">
        <f>_xlfn.XLOOKUP(C9811,Customers!A:A,Customers!E:E,"")</f>
        <v>Consumer</v>
      </c>
    </row>
    <row r="9812" spans="1:13" x14ac:dyDescent="0.25">
      <c r="A9812" t="s">
        <v>20598</v>
      </c>
      <c r="B9812" s="1">
        <v>45888</v>
      </c>
      <c r="C9812" t="s">
        <v>1536</v>
      </c>
      <c r="D9812" t="s">
        <v>455</v>
      </c>
      <c r="E9812">
        <v>1</v>
      </c>
      <c r="F9812">
        <v>0.1</v>
      </c>
      <c r="G9812">
        <v>17932</v>
      </c>
      <c r="H9812" s="2" t="s">
        <v>456</v>
      </c>
      <c r="I9812">
        <v>0.16</v>
      </c>
      <c r="J9812" s="2" t="s">
        <v>20599</v>
      </c>
      <c r="K9812" t="str">
        <f>_xlfn.XLOOKUP(D9812,Products!A:A,Products!C:C,"")</f>
        <v>Technology</v>
      </c>
      <c r="L9812" t="str">
        <f>_xlfn.XLOOKUP(C9812,Customers!A:A,Customers!D:D,"")</f>
        <v>Kerala</v>
      </c>
      <c r="M9812" t="str">
        <f>_xlfn.XLOOKUP(C9812,Customers!A:A,Customers!E:E,"")</f>
        <v>Corporate</v>
      </c>
    </row>
    <row r="9813" spans="1:13" x14ac:dyDescent="0.25">
      <c r="A9813" t="s">
        <v>20600</v>
      </c>
      <c r="B9813" s="1">
        <v>45919</v>
      </c>
      <c r="C9813" t="s">
        <v>6818</v>
      </c>
      <c r="D9813" t="s">
        <v>581</v>
      </c>
      <c r="E9813">
        <v>3</v>
      </c>
      <c r="F9813">
        <v>0.2</v>
      </c>
      <c r="G9813">
        <v>35516</v>
      </c>
      <c r="H9813" s="2" t="s">
        <v>14922</v>
      </c>
      <c r="I9813">
        <v>0.19</v>
      </c>
      <c r="J9813" s="2" t="s">
        <v>20601</v>
      </c>
      <c r="K9813" t="str">
        <f>_xlfn.XLOOKUP(D9813,Products!A:A,Products!C:C,"")</f>
        <v>Home Appliances</v>
      </c>
      <c r="L9813" t="str">
        <f>_xlfn.XLOOKUP(C9813,Customers!A:A,Customers!D:D,"")</f>
        <v>Maharashtra</v>
      </c>
      <c r="M9813" t="str">
        <f>_xlfn.XLOOKUP(C9813,Customers!A:A,Customers!E:E,"")</f>
        <v>Corporate</v>
      </c>
    </row>
    <row r="9814" spans="1:13" x14ac:dyDescent="0.25">
      <c r="A9814" t="s">
        <v>20602</v>
      </c>
      <c r="B9814" s="1">
        <v>45725</v>
      </c>
      <c r="C9814" t="s">
        <v>2342</v>
      </c>
      <c r="D9814" t="s">
        <v>444</v>
      </c>
      <c r="E9814">
        <v>1</v>
      </c>
      <c r="F9814">
        <v>0.15</v>
      </c>
      <c r="G9814">
        <v>16218</v>
      </c>
      <c r="H9814">
        <v>13785.3</v>
      </c>
      <c r="I9814">
        <v>0.19</v>
      </c>
      <c r="J9814" s="2" t="s">
        <v>20603</v>
      </c>
      <c r="K9814" t="str">
        <f>_xlfn.XLOOKUP(D9814,Products!A:A,Products!C:C,"")</f>
        <v>Home Appliances</v>
      </c>
      <c r="L9814" t="str">
        <f>_xlfn.XLOOKUP(C9814,Customers!A:A,Customers!D:D,"")</f>
        <v>Rajasthan</v>
      </c>
      <c r="M9814" t="str">
        <f>_xlfn.XLOOKUP(C9814,Customers!A:A,Customers!E:E,"")</f>
        <v>Consumer</v>
      </c>
    </row>
    <row r="9815" spans="1:13" x14ac:dyDescent="0.25">
      <c r="A9815" t="s">
        <v>20604</v>
      </c>
      <c r="B9815" s="1">
        <v>45836</v>
      </c>
      <c r="C9815" t="s">
        <v>7751</v>
      </c>
      <c r="D9815" t="s">
        <v>287</v>
      </c>
      <c r="E9815">
        <v>2</v>
      </c>
      <c r="F9815">
        <v>0.2</v>
      </c>
      <c r="G9815">
        <v>36003</v>
      </c>
      <c r="H9815">
        <v>57604.800000000003</v>
      </c>
      <c r="I9815">
        <v>0.16</v>
      </c>
      <c r="J9815" s="2" t="s">
        <v>20605</v>
      </c>
      <c r="K9815" t="str">
        <f>_xlfn.XLOOKUP(D9815,Products!A:A,Products!C:C,"")</f>
        <v>Technology</v>
      </c>
      <c r="L9815" t="str">
        <f>_xlfn.XLOOKUP(C9815,Customers!A:A,Customers!D:D,"")</f>
        <v>Tamil Nadu</v>
      </c>
      <c r="M9815" t="str">
        <f>_xlfn.XLOOKUP(C9815,Customers!A:A,Customers!E:E,"")</f>
        <v>Small Business</v>
      </c>
    </row>
    <row r="9816" spans="1:13" x14ac:dyDescent="0.25">
      <c r="A9816" t="s">
        <v>20606</v>
      </c>
      <c r="B9816" s="1">
        <v>46014</v>
      </c>
      <c r="C9816" t="s">
        <v>2305</v>
      </c>
      <c r="D9816" t="s">
        <v>17</v>
      </c>
      <c r="E9816">
        <v>2</v>
      </c>
      <c r="F9816">
        <v>0</v>
      </c>
      <c r="G9816">
        <v>10888</v>
      </c>
      <c r="H9816">
        <v>21776</v>
      </c>
      <c r="I9816">
        <v>0.19</v>
      </c>
      <c r="J9816" s="2" t="s">
        <v>20607</v>
      </c>
      <c r="K9816" t="str">
        <f>_xlfn.XLOOKUP(D9816,Products!A:A,Products!C:C,"")</f>
        <v>Home Appliances</v>
      </c>
      <c r="L9816" t="str">
        <f>_xlfn.XLOOKUP(C9816,Customers!A:A,Customers!D:D,"")</f>
        <v>West Bengal</v>
      </c>
      <c r="M9816" t="str">
        <f>_xlfn.XLOOKUP(C9816,Customers!A:A,Customers!E:E,"")</f>
        <v>Consumer</v>
      </c>
    </row>
    <row r="9817" spans="1:13" x14ac:dyDescent="0.25">
      <c r="A9817" t="s">
        <v>20608</v>
      </c>
      <c r="B9817" s="1">
        <v>45843</v>
      </c>
      <c r="C9817" t="s">
        <v>1366</v>
      </c>
      <c r="D9817" t="s">
        <v>425</v>
      </c>
      <c r="E9817">
        <v>2</v>
      </c>
      <c r="F9817">
        <v>0.1</v>
      </c>
      <c r="G9817">
        <v>39150</v>
      </c>
      <c r="H9817">
        <v>70470</v>
      </c>
      <c r="I9817">
        <v>0.28000000000000003</v>
      </c>
      <c r="J9817" s="2" t="s">
        <v>20609</v>
      </c>
      <c r="K9817" t="str">
        <f>_xlfn.XLOOKUP(D9817,Products!A:A,Products!C:C,"")</f>
        <v>Office Supplies</v>
      </c>
      <c r="L9817" t="str">
        <f>_xlfn.XLOOKUP(C9817,Customers!A:A,Customers!D:D,"")</f>
        <v>Uttar Pradesh</v>
      </c>
      <c r="M9817" t="str">
        <f>_xlfn.XLOOKUP(C9817,Customers!A:A,Customers!E:E,"")</f>
        <v>Consumer</v>
      </c>
    </row>
    <row r="9818" spans="1:13" x14ac:dyDescent="0.25">
      <c r="A9818" t="s">
        <v>20610</v>
      </c>
      <c r="B9818" s="1">
        <v>45858</v>
      </c>
      <c r="C9818" t="s">
        <v>10368</v>
      </c>
      <c r="D9818" t="s">
        <v>152</v>
      </c>
      <c r="E9818">
        <v>4</v>
      </c>
      <c r="F9818">
        <v>0.2</v>
      </c>
      <c r="G9818">
        <v>32777</v>
      </c>
      <c r="H9818" s="2" t="s">
        <v>20611</v>
      </c>
      <c r="I9818">
        <v>0.19</v>
      </c>
      <c r="J9818" s="2" t="s">
        <v>20612</v>
      </c>
      <c r="K9818" t="str">
        <f>_xlfn.XLOOKUP(D9818,Products!A:A,Products!C:C,"")</f>
        <v>Home Appliances</v>
      </c>
      <c r="L9818" t="str">
        <f>_xlfn.XLOOKUP(C9818,Customers!A:A,Customers!D:D,"")</f>
        <v>Rajasthan</v>
      </c>
      <c r="M9818" t="str">
        <f>_xlfn.XLOOKUP(C9818,Customers!A:A,Customers!E:E,"")</f>
        <v>Small Business</v>
      </c>
    </row>
    <row r="9819" spans="1:13" x14ac:dyDescent="0.25">
      <c r="A9819" t="s">
        <v>20613</v>
      </c>
      <c r="B9819" s="1">
        <v>45670</v>
      </c>
      <c r="C9819" t="s">
        <v>5011</v>
      </c>
      <c r="D9819" t="s">
        <v>440</v>
      </c>
      <c r="E9819">
        <v>1</v>
      </c>
      <c r="F9819">
        <v>0</v>
      </c>
      <c r="G9819">
        <v>9199</v>
      </c>
      <c r="H9819">
        <v>9199</v>
      </c>
      <c r="I9819">
        <v>0.16</v>
      </c>
      <c r="J9819" s="2" t="s">
        <v>20614</v>
      </c>
      <c r="K9819" t="str">
        <f>_xlfn.XLOOKUP(D9819,Products!A:A,Products!C:C,"")</f>
        <v>Technology</v>
      </c>
      <c r="L9819" t="str">
        <f>_xlfn.XLOOKUP(C9819,Customers!A:A,Customers!D:D,"")</f>
        <v>Maharashtra</v>
      </c>
      <c r="M9819" t="str">
        <f>_xlfn.XLOOKUP(C9819,Customers!A:A,Customers!E:E,"")</f>
        <v>Small Business</v>
      </c>
    </row>
    <row r="9820" spans="1:13" x14ac:dyDescent="0.25">
      <c r="A9820" t="s">
        <v>20615</v>
      </c>
      <c r="B9820" s="1">
        <v>45871</v>
      </c>
      <c r="C9820" t="s">
        <v>515</v>
      </c>
      <c r="D9820" t="s">
        <v>187</v>
      </c>
      <c r="E9820">
        <v>2</v>
      </c>
      <c r="F9820">
        <v>0.15</v>
      </c>
      <c r="G9820">
        <v>24562</v>
      </c>
      <c r="H9820">
        <v>41755.4</v>
      </c>
      <c r="I9820">
        <v>0.22</v>
      </c>
      <c r="J9820" s="2" t="s">
        <v>20616</v>
      </c>
      <c r="K9820" t="str">
        <f>_xlfn.XLOOKUP(D9820,Products!A:A,Products!C:C,"")</f>
        <v>Furniture</v>
      </c>
      <c r="L9820" t="str">
        <f>_xlfn.XLOOKUP(C9820,Customers!A:A,Customers!D:D,"")</f>
        <v>Delhi</v>
      </c>
      <c r="M9820" t="str">
        <f>_xlfn.XLOOKUP(C9820,Customers!A:A,Customers!E:E,"")</f>
        <v>Corporate</v>
      </c>
    </row>
    <row r="9821" spans="1:13" x14ac:dyDescent="0.25">
      <c r="A9821" t="s">
        <v>20617</v>
      </c>
      <c r="B9821" s="1">
        <v>45877</v>
      </c>
      <c r="C9821" t="s">
        <v>2054</v>
      </c>
      <c r="D9821" t="s">
        <v>96</v>
      </c>
      <c r="E9821">
        <v>2</v>
      </c>
      <c r="F9821">
        <v>0.05</v>
      </c>
      <c r="G9821">
        <v>11537</v>
      </c>
      <c r="H9821">
        <v>21920.3</v>
      </c>
      <c r="I9821">
        <v>0.22</v>
      </c>
      <c r="J9821" s="2" t="s">
        <v>20618</v>
      </c>
      <c r="K9821" t="str">
        <f>_xlfn.XLOOKUP(D9821,Products!A:A,Products!C:C,"")</f>
        <v>Furniture</v>
      </c>
      <c r="L9821" t="str">
        <f>_xlfn.XLOOKUP(C9821,Customers!A:A,Customers!D:D,"")</f>
        <v>Chandigarh</v>
      </c>
      <c r="M9821" t="str">
        <f>_xlfn.XLOOKUP(C9821,Customers!A:A,Customers!E:E,"")</f>
        <v>Small Business</v>
      </c>
    </row>
    <row r="9822" spans="1:13" x14ac:dyDescent="0.25">
      <c r="A9822" t="s">
        <v>20619</v>
      </c>
      <c r="B9822" s="1">
        <v>45943</v>
      </c>
      <c r="C9822" t="s">
        <v>3431</v>
      </c>
      <c r="D9822" t="s">
        <v>37</v>
      </c>
      <c r="E9822">
        <v>1</v>
      </c>
      <c r="F9822">
        <v>0.15</v>
      </c>
      <c r="G9822">
        <v>3110</v>
      </c>
      <c r="H9822">
        <v>2643.5</v>
      </c>
      <c r="I9822">
        <v>0.31</v>
      </c>
      <c r="J9822" s="2" t="s">
        <v>20620</v>
      </c>
      <c r="K9822" t="str">
        <f>_xlfn.XLOOKUP(D9822,Products!A:A,Products!C:C,"")</f>
        <v>Beauty &amp; Personal Care</v>
      </c>
      <c r="L9822" t="str">
        <f>_xlfn.XLOOKUP(C9822,Customers!A:A,Customers!D:D,"")</f>
        <v>Gujarat</v>
      </c>
      <c r="M9822" t="str">
        <f>_xlfn.XLOOKUP(C9822,Customers!A:A,Customers!E:E,"")</f>
        <v>Small Business</v>
      </c>
    </row>
    <row r="9823" spans="1:13" x14ac:dyDescent="0.25">
      <c r="A9823" t="s">
        <v>20621</v>
      </c>
      <c r="B9823" s="1">
        <v>45901</v>
      </c>
      <c r="C9823" t="s">
        <v>264</v>
      </c>
      <c r="D9823" t="s">
        <v>164</v>
      </c>
      <c r="E9823">
        <v>4</v>
      </c>
      <c r="F9823">
        <v>0.15</v>
      </c>
      <c r="G9823">
        <v>657</v>
      </c>
      <c r="H9823" s="2" t="s">
        <v>5243</v>
      </c>
      <c r="I9823">
        <v>0.22</v>
      </c>
      <c r="J9823" s="2" t="s">
        <v>20622</v>
      </c>
      <c r="K9823" t="str">
        <f>_xlfn.XLOOKUP(D9823,Products!A:A,Products!C:C,"")</f>
        <v>Furniture</v>
      </c>
      <c r="L9823" t="str">
        <f>_xlfn.XLOOKUP(C9823,Customers!A:A,Customers!D:D,"")</f>
        <v>Maharashtra</v>
      </c>
      <c r="M9823" t="str">
        <f>_xlfn.XLOOKUP(C9823,Customers!A:A,Customers!E:E,"")</f>
        <v>Corporate</v>
      </c>
    </row>
    <row r="9824" spans="1:13" x14ac:dyDescent="0.25">
      <c r="A9824" t="s">
        <v>20623</v>
      </c>
      <c r="B9824" s="1">
        <v>46013</v>
      </c>
      <c r="C9824" t="s">
        <v>2967</v>
      </c>
      <c r="D9824" t="s">
        <v>581</v>
      </c>
      <c r="E9824">
        <v>1</v>
      </c>
      <c r="F9824">
        <v>0.2</v>
      </c>
      <c r="G9824">
        <v>35516</v>
      </c>
      <c r="H9824" s="2" t="s">
        <v>1816</v>
      </c>
      <c r="I9824">
        <v>0.19</v>
      </c>
      <c r="J9824">
        <v>5916.6016479534801</v>
      </c>
      <c r="K9824" t="str">
        <f>_xlfn.XLOOKUP(D9824,Products!A:A,Products!C:C,"")</f>
        <v>Home Appliances</v>
      </c>
      <c r="L9824" t="str">
        <f>_xlfn.XLOOKUP(C9824,Customers!A:A,Customers!D:D,"")</f>
        <v>Gujarat</v>
      </c>
      <c r="M9824" t="str">
        <f>_xlfn.XLOOKUP(C9824,Customers!A:A,Customers!E:E,"")</f>
        <v>Corporate</v>
      </c>
    </row>
    <row r="9825" spans="1:13" x14ac:dyDescent="0.25">
      <c r="A9825" t="s">
        <v>20624</v>
      </c>
      <c r="B9825" s="1">
        <v>45915</v>
      </c>
      <c r="C9825" t="s">
        <v>1486</v>
      </c>
      <c r="D9825" t="s">
        <v>171</v>
      </c>
      <c r="E9825">
        <v>1</v>
      </c>
      <c r="F9825">
        <v>0.1</v>
      </c>
      <c r="G9825">
        <v>3648</v>
      </c>
      <c r="H9825" s="2" t="s">
        <v>951</v>
      </c>
      <c r="I9825">
        <v>0.22</v>
      </c>
      <c r="J9825" s="2" t="s">
        <v>20625</v>
      </c>
      <c r="K9825" t="str">
        <f>_xlfn.XLOOKUP(D9825,Products!A:A,Products!C:C,"")</f>
        <v>Furniture</v>
      </c>
      <c r="L9825" t="str">
        <f>_xlfn.XLOOKUP(C9825,Customers!A:A,Customers!D:D,"")</f>
        <v>Gujarat</v>
      </c>
      <c r="M9825" t="str">
        <f>_xlfn.XLOOKUP(C9825,Customers!A:A,Customers!E:E,"")</f>
        <v>Corporate</v>
      </c>
    </row>
    <row r="9826" spans="1:13" x14ac:dyDescent="0.25">
      <c r="A9826" t="s">
        <v>20626</v>
      </c>
      <c r="B9826" s="1">
        <v>45715</v>
      </c>
      <c r="C9826" t="s">
        <v>2816</v>
      </c>
      <c r="D9826" t="s">
        <v>64</v>
      </c>
      <c r="E9826">
        <v>3</v>
      </c>
      <c r="F9826">
        <v>0.2</v>
      </c>
      <c r="G9826">
        <v>5299</v>
      </c>
      <c r="H9826">
        <v>12717.6</v>
      </c>
      <c r="I9826">
        <v>0.16</v>
      </c>
      <c r="J9826" s="2" t="s">
        <v>20627</v>
      </c>
      <c r="K9826" t="str">
        <f>_xlfn.XLOOKUP(D9826,Products!A:A,Products!C:C,"")</f>
        <v>Technology</v>
      </c>
      <c r="L9826" t="str">
        <f>_xlfn.XLOOKUP(C9826,Customers!A:A,Customers!D:D,"")</f>
        <v>Telangana</v>
      </c>
      <c r="M9826" t="str">
        <f>_xlfn.XLOOKUP(C9826,Customers!A:A,Customers!E:E,"")</f>
        <v>Consumer</v>
      </c>
    </row>
    <row r="9827" spans="1:13" x14ac:dyDescent="0.25">
      <c r="A9827" t="s">
        <v>20628</v>
      </c>
      <c r="B9827" s="1">
        <v>45693</v>
      </c>
      <c r="C9827" t="s">
        <v>1252</v>
      </c>
      <c r="D9827" t="s">
        <v>56</v>
      </c>
      <c r="E9827">
        <v>1</v>
      </c>
      <c r="F9827">
        <v>0</v>
      </c>
      <c r="G9827">
        <v>9427</v>
      </c>
      <c r="H9827">
        <v>9427</v>
      </c>
      <c r="I9827">
        <v>0.22</v>
      </c>
      <c r="J9827" s="2" t="s">
        <v>20629</v>
      </c>
      <c r="K9827" t="str">
        <f>_xlfn.XLOOKUP(D9827,Products!A:A,Products!C:C,"")</f>
        <v>Furniture</v>
      </c>
      <c r="L9827" t="str">
        <f>_xlfn.XLOOKUP(C9827,Customers!A:A,Customers!D:D,"")</f>
        <v>Kerala</v>
      </c>
      <c r="M9827" t="str">
        <f>_xlfn.XLOOKUP(C9827,Customers!A:A,Customers!E:E,"")</f>
        <v>Consumer</v>
      </c>
    </row>
    <row r="9828" spans="1:13" x14ac:dyDescent="0.25">
      <c r="A9828" t="s">
        <v>20630</v>
      </c>
      <c r="B9828" s="1">
        <v>45985</v>
      </c>
      <c r="C9828" t="s">
        <v>3042</v>
      </c>
      <c r="D9828" t="s">
        <v>278</v>
      </c>
      <c r="E9828">
        <v>3</v>
      </c>
      <c r="F9828">
        <v>0.1</v>
      </c>
      <c r="G9828">
        <v>23506</v>
      </c>
      <c r="H9828" s="2" t="s">
        <v>16734</v>
      </c>
      <c r="I9828">
        <v>0.31</v>
      </c>
      <c r="J9828" s="2" t="s">
        <v>20631</v>
      </c>
      <c r="K9828" t="str">
        <f>_xlfn.XLOOKUP(D9828,Products!A:A,Products!C:C,"")</f>
        <v>Beauty &amp; Personal Care</v>
      </c>
      <c r="L9828" t="str">
        <f>_xlfn.XLOOKUP(C9828,Customers!A:A,Customers!D:D,"")</f>
        <v>Gujarat</v>
      </c>
      <c r="M9828" t="str">
        <f>_xlfn.XLOOKUP(C9828,Customers!A:A,Customers!E:E,"")</f>
        <v>Small Business</v>
      </c>
    </row>
    <row r="9829" spans="1:13" x14ac:dyDescent="0.25">
      <c r="A9829" t="s">
        <v>20632</v>
      </c>
      <c r="B9829" s="1">
        <v>45850</v>
      </c>
      <c r="C9829" t="s">
        <v>9590</v>
      </c>
      <c r="D9829" t="s">
        <v>549</v>
      </c>
      <c r="E9829">
        <v>3</v>
      </c>
      <c r="F9829">
        <v>0.1</v>
      </c>
      <c r="G9829">
        <v>21109</v>
      </c>
      <c r="H9829">
        <v>56994.3</v>
      </c>
      <c r="I9829">
        <v>0.22</v>
      </c>
      <c r="J9829" s="2" t="s">
        <v>20633</v>
      </c>
      <c r="K9829" t="str">
        <f>_xlfn.XLOOKUP(D9829,Products!A:A,Products!C:C,"")</f>
        <v>Furniture</v>
      </c>
      <c r="L9829" t="str">
        <f>_xlfn.XLOOKUP(C9829,Customers!A:A,Customers!D:D,"")</f>
        <v>Karnataka</v>
      </c>
      <c r="M9829" t="str">
        <f>_xlfn.XLOOKUP(C9829,Customers!A:A,Customers!E:E,"")</f>
        <v>Consumer</v>
      </c>
    </row>
    <row r="9830" spans="1:13" x14ac:dyDescent="0.25">
      <c r="A9830" t="s">
        <v>20634</v>
      </c>
      <c r="B9830" s="1">
        <v>45990</v>
      </c>
      <c r="C9830" t="s">
        <v>13026</v>
      </c>
      <c r="D9830" t="s">
        <v>142</v>
      </c>
      <c r="E9830">
        <v>1</v>
      </c>
      <c r="F9830">
        <v>0.1</v>
      </c>
      <c r="G9830">
        <v>38016</v>
      </c>
      <c r="H9830">
        <v>34214.400000000001</v>
      </c>
      <c r="I9830">
        <v>0.16</v>
      </c>
      <c r="J9830" s="2" t="s">
        <v>20635</v>
      </c>
      <c r="K9830" t="str">
        <f>_xlfn.XLOOKUP(D9830,Products!A:A,Products!C:C,"")</f>
        <v>Technology</v>
      </c>
      <c r="L9830" t="str">
        <f>_xlfn.XLOOKUP(C9830,Customers!A:A,Customers!D:D,"")</f>
        <v>Karnataka</v>
      </c>
      <c r="M9830" t="str">
        <f>_xlfn.XLOOKUP(C9830,Customers!A:A,Customers!E:E,"")</f>
        <v>Consumer</v>
      </c>
    </row>
    <row r="9831" spans="1:13" x14ac:dyDescent="0.25">
      <c r="A9831" t="s">
        <v>20636</v>
      </c>
      <c r="B9831" s="1">
        <v>45707</v>
      </c>
      <c r="C9831" t="s">
        <v>4491</v>
      </c>
      <c r="D9831" t="s">
        <v>253</v>
      </c>
      <c r="E9831">
        <v>1</v>
      </c>
      <c r="F9831">
        <v>0.1</v>
      </c>
      <c r="G9831">
        <v>13190</v>
      </c>
      <c r="H9831">
        <v>11871</v>
      </c>
      <c r="I9831">
        <v>0.22</v>
      </c>
      <c r="J9831" s="2" t="s">
        <v>20637</v>
      </c>
      <c r="K9831" t="str">
        <f>_xlfn.XLOOKUP(D9831,Products!A:A,Products!C:C,"")</f>
        <v>Furniture</v>
      </c>
      <c r="L9831" t="str">
        <f>_xlfn.XLOOKUP(C9831,Customers!A:A,Customers!D:D,"")</f>
        <v>Tamil Nadu</v>
      </c>
      <c r="M9831" t="str">
        <f>_xlfn.XLOOKUP(C9831,Customers!A:A,Customers!E:E,"")</f>
        <v>Corporate</v>
      </c>
    </row>
    <row r="9832" spans="1:13" x14ac:dyDescent="0.25">
      <c r="A9832" t="s">
        <v>20638</v>
      </c>
      <c r="B9832" s="1">
        <v>45689</v>
      </c>
      <c r="C9832" t="s">
        <v>1947</v>
      </c>
      <c r="D9832" t="s">
        <v>419</v>
      </c>
      <c r="E9832">
        <v>1</v>
      </c>
      <c r="F9832">
        <v>0.25</v>
      </c>
      <c r="G9832">
        <v>12154</v>
      </c>
      <c r="H9832">
        <v>9115.5</v>
      </c>
      <c r="I9832">
        <v>0.19</v>
      </c>
      <c r="J9832" s="2" t="s">
        <v>20639</v>
      </c>
      <c r="K9832" t="str">
        <f>_xlfn.XLOOKUP(D9832,Products!A:A,Products!C:C,"")</f>
        <v>Home Appliances</v>
      </c>
      <c r="L9832" t="str">
        <f>_xlfn.XLOOKUP(C9832,Customers!A:A,Customers!D:D,"")</f>
        <v>Karnataka</v>
      </c>
      <c r="M9832" t="str">
        <f>_xlfn.XLOOKUP(C9832,Customers!A:A,Customers!E:E,"")</f>
        <v>Consumer</v>
      </c>
    </row>
    <row r="9833" spans="1:13" x14ac:dyDescent="0.25">
      <c r="A9833" t="s">
        <v>20640</v>
      </c>
      <c r="B9833" s="1">
        <v>45755</v>
      </c>
      <c r="C9833" t="s">
        <v>1466</v>
      </c>
      <c r="D9833" t="s">
        <v>630</v>
      </c>
      <c r="E9833">
        <v>1</v>
      </c>
      <c r="F9833">
        <v>0</v>
      </c>
      <c r="G9833">
        <v>2696</v>
      </c>
      <c r="H9833">
        <v>2696</v>
      </c>
      <c r="I9833">
        <v>0.31</v>
      </c>
      <c r="J9833" s="2" t="s">
        <v>20641</v>
      </c>
      <c r="K9833" t="str">
        <f>_xlfn.XLOOKUP(D9833,Products!A:A,Products!C:C,"")</f>
        <v>Beauty &amp; Personal Care</v>
      </c>
      <c r="L9833" t="str">
        <f>_xlfn.XLOOKUP(C9833,Customers!A:A,Customers!D:D,"")</f>
        <v>Maharashtra</v>
      </c>
      <c r="M9833" t="str">
        <f>_xlfn.XLOOKUP(C9833,Customers!A:A,Customers!E:E,"")</f>
        <v>Corporate</v>
      </c>
    </row>
    <row r="9834" spans="1:13" x14ac:dyDescent="0.25">
      <c r="A9834" t="s">
        <v>20642</v>
      </c>
      <c r="B9834" s="1">
        <v>45700</v>
      </c>
      <c r="C9834" t="s">
        <v>1229</v>
      </c>
      <c r="D9834" t="s">
        <v>187</v>
      </c>
      <c r="E9834">
        <v>1</v>
      </c>
      <c r="F9834">
        <v>0.05</v>
      </c>
      <c r="G9834">
        <v>24562</v>
      </c>
      <c r="H9834" s="2" t="s">
        <v>188</v>
      </c>
      <c r="I9834">
        <v>0.22</v>
      </c>
      <c r="J9834" s="2" t="s">
        <v>20643</v>
      </c>
      <c r="K9834" t="str">
        <f>_xlfn.XLOOKUP(D9834,Products!A:A,Products!C:C,"")</f>
        <v>Furniture</v>
      </c>
      <c r="L9834" t="str">
        <f>_xlfn.XLOOKUP(C9834,Customers!A:A,Customers!D:D,"")</f>
        <v>Kerala</v>
      </c>
      <c r="M9834" t="str">
        <f>_xlfn.XLOOKUP(C9834,Customers!A:A,Customers!E:E,"")</f>
        <v>Corporate</v>
      </c>
    </row>
    <row r="9835" spans="1:13" x14ac:dyDescent="0.25">
      <c r="A9835" t="s">
        <v>20644</v>
      </c>
      <c r="B9835" s="1">
        <v>46008</v>
      </c>
      <c r="C9835" t="s">
        <v>6182</v>
      </c>
      <c r="D9835" t="s">
        <v>119</v>
      </c>
      <c r="E9835">
        <v>3</v>
      </c>
      <c r="F9835">
        <v>0.25</v>
      </c>
      <c r="G9835">
        <v>40034</v>
      </c>
      <c r="H9835">
        <v>90076.5</v>
      </c>
      <c r="I9835">
        <v>0.28000000000000003</v>
      </c>
      <c r="J9835" s="2" t="s">
        <v>20645</v>
      </c>
      <c r="K9835" t="str">
        <f>_xlfn.XLOOKUP(D9835,Products!A:A,Products!C:C,"")</f>
        <v>Office Supplies</v>
      </c>
      <c r="L9835" t="str">
        <f>_xlfn.XLOOKUP(C9835,Customers!A:A,Customers!D:D,"")</f>
        <v>Maharashtra</v>
      </c>
      <c r="M9835" t="str">
        <f>_xlfn.XLOOKUP(C9835,Customers!A:A,Customers!E:E,"")</f>
        <v>Consumer</v>
      </c>
    </row>
    <row r="9836" spans="1:13" x14ac:dyDescent="0.25">
      <c r="A9836" t="s">
        <v>20646</v>
      </c>
      <c r="B9836" s="1">
        <v>45991</v>
      </c>
      <c r="C9836" t="s">
        <v>823</v>
      </c>
      <c r="D9836" t="s">
        <v>371</v>
      </c>
      <c r="E9836">
        <v>3</v>
      </c>
      <c r="F9836">
        <v>0.1</v>
      </c>
      <c r="G9836">
        <v>34314</v>
      </c>
      <c r="H9836">
        <v>92647.8</v>
      </c>
      <c r="I9836">
        <v>0.16</v>
      </c>
      <c r="J9836" s="2" t="s">
        <v>20647</v>
      </c>
      <c r="K9836" t="str">
        <f>_xlfn.XLOOKUP(D9836,Products!A:A,Products!C:C,"")</f>
        <v>Technology</v>
      </c>
      <c r="L9836" t="str">
        <f>_xlfn.XLOOKUP(C9836,Customers!A:A,Customers!D:D,"")</f>
        <v>Maharashtra</v>
      </c>
      <c r="M9836" t="str">
        <f>_xlfn.XLOOKUP(C9836,Customers!A:A,Customers!E:E,"")</f>
        <v>Consumer</v>
      </c>
    </row>
    <row r="9837" spans="1:13" x14ac:dyDescent="0.25">
      <c r="A9837" t="s">
        <v>20648</v>
      </c>
      <c r="B9837" s="1">
        <v>45967</v>
      </c>
      <c r="C9837" t="s">
        <v>284</v>
      </c>
      <c r="D9837" t="s">
        <v>126</v>
      </c>
      <c r="E9837">
        <v>1</v>
      </c>
      <c r="F9837">
        <v>0.1</v>
      </c>
      <c r="G9837">
        <v>13614</v>
      </c>
      <c r="H9837">
        <v>12252.6</v>
      </c>
      <c r="I9837">
        <v>0.19</v>
      </c>
      <c r="J9837" s="2" t="s">
        <v>20649</v>
      </c>
      <c r="K9837" t="str">
        <f>_xlfn.XLOOKUP(D9837,Products!A:A,Products!C:C,"")</f>
        <v>Home Appliances</v>
      </c>
      <c r="L9837" t="str">
        <f>_xlfn.XLOOKUP(C9837,Customers!A:A,Customers!D:D,"")</f>
        <v>Maharashtra</v>
      </c>
      <c r="M9837" t="str">
        <f>_xlfn.XLOOKUP(C9837,Customers!A:A,Customers!E:E,"")</f>
        <v>Consumer</v>
      </c>
    </row>
    <row r="9838" spans="1:13" x14ac:dyDescent="0.25">
      <c r="A9838" t="s">
        <v>20650</v>
      </c>
      <c r="B9838" s="1">
        <v>45704</v>
      </c>
      <c r="C9838" t="s">
        <v>1759</v>
      </c>
      <c r="D9838" t="s">
        <v>626</v>
      </c>
      <c r="E9838">
        <v>3</v>
      </c>
      <c r="F9838">
        <v>0</v>
      </c>
      <c r="G9838">
        <v>27904</v>
      </c>
      <c r="H9838">
        <v>83712</v>
      </c>
      <c r="I9838">
        <v>0.22</v>
      </c>
      <c r="J9838" s="2" t="s">
        <v>20651</v>
      </c>
      <c r="K9838" t="str">
        <f>_xlfn.XLOOKUP(D9838,Products!A:A,Products!C:C,"")</f>
        <v>Furniture</v>
      </c>
      <c r="L9838" t="str">
        <f>_xlfn.XLOOKUP(C9838,Customers!A:A,Customers!D:D,"")</f>
        <v>Kerala</v>
      </c>
      <c r="M9838" t="str">
        <f>_xlfn.XLOOKUP(C9838,Customers!A:A,Customers!E:E,"")</f>
        <v>Small Business</v>
      </c>
    </row>
    <row r="9839" spans="1:13" x14ac:dyDescent="0.25">
      <c r="A9839" t="s">
        <v>20652</v>
      </c>
      <c r="B9839" s="1">
        <v>45927</v>
      </c>
      <c r="C9839" t="s">
        <v>3316</v>
      </c>
      <c r="D9839" t="s">
        <v>450</v>
      </c>
      <c r="E9839">
        <v>1</v>
      </c>
      <c r="F9839">
        <v>0.05</v>
      </c>
      <c r="G9839">
        <v>34669</v>
      </c>
      <c r="H9839" s="2" t="s">
        <v>2839</v>
      </c>
      <c r="I9839">
        <v>0.16</v>
      </c>
      <c r="J9839">
        <v>5904.4879995249003</v>
      </c>
      <c r="K9839" t="str">
        <f>_xlfn.XLOOKUP(D9839,Products!A:A,Products!C:C,"")</f>
        <v>Technology</v>
      </c>
      <c r="L9839" t="str">
        <f>_xlfn.XLOOKUP(C9839,Customers!A:A,Customers!D:D,"")</f>
        <v>Telangana</v>
      </c>
      <c r="M9839" t="str">
        <f>_xlfn.XLOOKUP(C9839,Customers!A:A,Customers!E:E,"")</f>
        <v>Consumer</v>
      </c>
    </row>
    <row r="9840" spans="1:13" x14ac:dyDescent="0.25">
      <c r="A9840" t="s">
        <v>20653</v>
      </c>
      <c r="B9840" s="1">
        <v>45968</v>
      </c>
      <c r="C9840" t="s">
        <v>3984</v>
      </c>
      <c r="D9840" t="s">
        <v>371</v>
      </c>
      <c r="E9840">
        <v>2</v>
      </c>
      <c r="F9840">
        <v>0</v>
      </c>
      <c r="G9840">
        <v>34314</v>
      </c>
      <c r="H9840">
        <v>68628</v>
      </c>
      <c r="I9840">
        <v>0.16</v>
      </c>
      <c r="J9840" s="2" t="s">
        <v>20654</v>
      </c>
      <c r="K9840" t="str">
        <f>_xlfn.XLOOKUP(D9840,Products!A:A,Products!C:C,"")</f>
        <v>Technology</v>
      </c>
      <c r="L9840" t="str">
        <f>_xlfn.XLOOKUP(C9840,Customers!A:A,Customers!D:D,"")</f>
        <v>Chandigarh</v>
      </c>
      <c r="M9840" t="str">
        <f>_xlfn.XLOOKUP(C9840,Customers!A:A,Customers!E:E,"")</f>
        <v>Small Business</v>
      </c>
    </row>
    <row r="9841" spans="1:13" x14ac:dyDescent="0.25">
      <c r="A9841" t="s">
        <v>20655</v>
      </c>
      <c r="B9841" s="1">
        <v>45720</v>
      </c>
      <c r="C9841" t="s">
        <v>2192</v>
      </c>
      <c r="D9841" t="s">
        <v>440</v>
      </c>
      <c r="E9841">
        <v>1</v>
      </c>
      <c r="F9841">
        <v>0</v>
      </c>
      <c r="G9841">
        <v>9199</v>
      </c>
      <c r="H9841">
        <v>9199</v>
      </c>
      <c r="I9841">
        <v>0.16</v>
      </c>
      <c r="J9841" s="2" t="s">
        <v>20656</v>
      </c>
      <c r="K9841" t="str">
        <f>_xlfn.XLOOKUP(D9841,Products!A:A,Products!C:C,"")</f>
        <v>Technology</v>
      </c>
      <c r="L9841" t="str">
        <f>_xlfn.XLOOKUP(C9841,Customers!A:A,Customers!D:D,"")</f>
        <v>Delhi</v>
      </c>
      <c r="M9841" t="str">
        <f>_xlfn.XLOOKUP(C9841,Customers!A:A,Customers!E:E,"")</f>
        <v>Small Business</v>
      </c>
    </row>
    <row r="9842" spans="1:13" x14ac:dyDescent="0.25">
      <c r="A9842" t="s">
        <v>20657</v>
      </c>
      <c r="B9842" s="1">
        <v>45676</v>
      </c>
      <c r="C9842" t="s">
        <v>1104</v>
      </c>
      <c r="D9842" t="s">
        <v>139</v>
      </c>
      <c r="E9842">
        <v>1</v>
      </c>
      <c r="F9842">
        <v>0.15</v>
      </c>
      <c r="G9842">
        <v>7732</v>
      </c>
      <c r="H9842">
        <v>6572.2</v>
      </c>
      <c r="I9842">
        <v>0.22</v>
      </c>
      <c r="J9842" s="2" t="s">
        <v>20658</v>
      </c>
      <c r="K9842" t="str">
        <f>_xlfn.XLOOKUP(D9842,Products!A:A,Products!C:C,"")</f>
        <v>Furniture</v>
      </c>
      <c r="L9842" t="str">
        <f>_xlfn.XLOOKUP(C9842,Customers!A:A,Customers!D:D,"")</f>
        <v>Rajasthan</v>
      </c>
      <c r="M9842" t="str">
        <f>_xlfn.XLOOKUP(C9842,Customers!A:A,Customers!E:E,"")</f>
        <v>Corporate</v>
      </c>
    </row>
    <row r="9843" spans="1:13" x14ac:dyDescent="0.25">
      <c r="A9843" t="s">
        <v>20659</v>
      </c>
      <c r="B9843" s="1">
        <v>46004</v>
      </c>
      <c r="C9843" t="s">
        <v>2000</v>
      </c>
      <c r="D9843" t="s">
        <v>200</v>
      </c>
      <c r="E9843">
        <v>3</v>
      </c>
      <c r="F9843">
        <v>0.15</v>
      </c>
      <c r="G9843">
        <v>28530</v>
      </c>
      <c r="H9843">
        <v>72751.5</v>
      </c>
      <c r="I9843">
        <v>0.16</v>
      </c>
      <c r="J9843" s="2" t="s">
        <v>20660</v>
      </c>
      <c r="K9843" t="str">
        <f>_xlfn.XLOOKUP(D9843,Products!A:A,Products!C:C,"")</f>
        <v>Technology</v>
      </c>
      <c r="L9843" t="str">
        <f>_xlfn.XLOOKUP(C9843,Customers!A:A,Customers!D:D,"")</f>
        <v>Delhi</v>
      </c>
      <c r="M9843" t="str">
        <f>_xlfn.XLOOKUP(C9843,Customers!A:A,Customers!E:E,"")</f>
        <v>Small Business</v>
      </c>
    </row>
    <row r="9844" spans="1:13" x14ac:dyDescent="0.25">
      <c r="A9844" t="s">
        <v>20661</v>
      </c>
      <c r="B9844" s="1">
        <v>45758</v>
      </c>
      <c r="C9844" t="s">
        <v>3841</v>
      </c>
      <c r="D9844" t="s">
        <v>220</v>
      </c>
      <c r="E9844">
        <v>2</v>
      </c>
      <c r="F9844">
        <v>0.2</v>
      </c>
      <c r="G9844">
        <v>38513</v>
      </c>
      <c r="H9844">
        <v>61620.800000000003</v>
      </c>
      <c r="I9844">
        <v>0.19</v>
      </c>
      <c r="J9844">
        <v>9619.6502297406605</v>
      </c>
      <c r="K9844" t="str">
        <f>_xlfn.XLOOKUP(D9844,Products!A:A,Products!C:C,"")</f>
        <v>Home Appliances</v>
      </c>
      <c r="L9844" t="str">
        <f>_xlfn.XLOOKUP(C9844,Customers!A:A,Customers!D:D,"")</f>
        <v>Maharashtra</v>
      </c>
      <c r="M9844" t="str">
        <f>_xlfn.XLOOKUP(C9844,Customers!A:A,Customers!E:E,"")</f>
        <v>Consumer</v>
      </c>
    </row>
    <row r="9845" spans="1:13" x14ac:dyDescent="0.25">
      <c r="A9845" t="s">
        <v>20662</v>
      </c>
      <c r="B9845" s="1">
        <v>45694</v>
      </c>
      <c r="C9845" t="s">
        <v>913</v>
      </c>
      <c r="D9845" t="s">
        <v>85</v>
      </c>
      <c r="E9845">
        <v>2</v>
      </c>
      <c r="F9845">
        <v>0.05</v>
      </c>
      <c r="G9845">
        <v>28518</v>
      </c>
      <c r="H9845">
        <v>54184.2</v>
      </c>
      <c r="I9845">
        <v>0.31</v>
      </c>
      <c r="J9845" s="2" t="s">
        <v>20663</v>
      </c>
      <c r="K9845" t="str">
        <f>_xlfn.XLOOKUP(D9845,Products!A:A,Products!C:C,"")</f>
        <v>Beauty &amp; Personal Care</v>
      </c>
      <c r="L9845" t="str">
        <f>_xlfn.XLOOKUP(C9845,Customers!A:A,Customers!D:D,"")</f>
        <v>Tamil Nadu</v>
      </c>
      <c r="M9845" t="str">
        <f>_xlfn.XLOOKUP(C9845,Customers!A:A,Customers!E:E,"")</f>
        <v>Corporate</v>
      </c>
    </row>
    <row r="9846" spans="1:13" x14ac:dyDescent="0.25">
      <c r="A9846" t="s">
        <v>20664</v>
      </c>
      <c r="B9846" s="1">
        <v>45764</v>
      </c>
      <c r="C9846" t="s">
        <v>2345</v>
      </c>
      <c r="D9846" t="s">
        <v>85</v>
      </c>
      <c r="E9846">
        <v>2</v>
      </c>
      <c r="F9846">
        <v>0.05</v>
      </c>
      <c r="G9846">
        <v>28518</v>
      </c>
      <c r="H9846">
        <v>54184.2</v>
      </c>
      <c r="I9846">
        <v>0.31</v>
      </c>
      <c r="J9846" s="2" t="s">
        <v>20665</v>
      </c>
      <c r="K9846" t="str">
        <f>_xlfn.XLOOKUP(D9846,Products!A:A,Products!C:C,"")</f>
        <v>Beauty &amp; Personal Care</v>
      </c>
      <c r="L9846" t="str">
        <f>_xlfn.XLOOKUP(C9846,Customers!A:A,Customers!D:D,"")</f>
        <v>Rajasthan</v>
      </c>
      <c r="M9846" t="str">
        <f>_xlfn.XLOOKUP(C9846,Customers!A:A,Customers!E:E,"")</f>
        <v>Corporate</v>
      </c>
    </row>
    <row r="9847" spans="1:13" x14ac:dyDescent="0.25">
      <c r="A9847" t="s">
        <v>20666</v>
      </c>
      <c r="B9847" s="1">
        <v>45749</v>
      </c>
      <c r="C9847" t="s">
        <v>459</v>
      </c>
      <c r="D9847" t="s">
        <v>291</v>
      </c>
      <c r="E9847">
        <v>1</v>
      </c>
      <c r="F9847">
        <v>0.1</v>
      </c>
      <c r="G9847">
        <v>46621</v>
      </c>
      <c r="H9847">
        <v>41958.9</v>
      </c>
      <c r="I9847">
        <v>0.19</v>
      </c>
      <c r="J9847" s="2" t="s">
        <v>20667</v>
      </c>
      <c r="K9847" t="str">
        <f>_xlfn.XLOOKUP(D9847,Products!A:A,Products!C:C,"")</f>
        <v>Home Appliances</v>
      </c>
      <c r="L9847" t="str">
        <f>_xlfn.XLOOKUP(C9847,Customers!A:A,Customers!D:D,"")</f>
        <v>Tamil Nadu</v>
      </c>
      <c r="M9847" t="str">
        <f>_xlfn.XLOOKUP(C9847,Customers!A:A,Customers!E:E,"")</f>
        <v>Small Business</v>
      </c>
    </row>
    <row r="9848" spans="1:13" x14ac:dyDescent="0.25">
      <c r="A9848" t="s">
        <v>20668</v>
      </c>
      <c r="B9848" s="1">
        <v>45965</v>
      </c>
      <c r="C9848" t="s">
        <v>8853</v>
      </c>
      <c r="D9848" t="s">
        <v>500</v>
      </c>
      <c r="E9848">
        <v>3</v>
      </c>
      <c r="F9848">
        <v>0</v>
      </c>
      <c r="G9848">
        <v>45709</v>
      </c>
      <c r="H9848">
        <v>137127</v>
      </c>
      <c r="I9848">
        <v>0.22</v>
      </c>
      <c r="J9848" s="2" t="s">
        <v>20669</v>
      </c>
      <c r="K9848" t="str">
        <f>_xlfn.XLOOKUP(D9848,Products!A:A,Products!C:C,"")</f>
        <v>Furniture</v>
      </c>
      <c r="L9848" t="str">
        <f>_xlfn.XLOOKUP(C9848,Customers!A:A,Customers!D:D,"")</f>
        <v>Kerala</v>
      </c>
      <c r="M9848" t="str">
        <f>_xlfn.XLOOKUP(C9848,Customers!A:A,Customers!E:E,"")</f>
        <v>Consumer</v>
      </c>
    </row>
    <row r="9849" spans="1:13" x14ac:dyDescent="0.25">
      <c r="A9849" t="s">
        <v>20670</v>
      </c>
      <c r="B9849" s="1">
        <v>45842</v>
      </c>
      <c r="C9849" t="s">
        <v>2770</v>
      </c>
      <c r="D9849" t="s">
        <v>419</v>
      </c>
      <c r="E9849">
        <v>3</v>
      </c>
      <c r="F9849">
        <v>0.15</v>
      </c>
      <c r="G9849">
        <v>12154</v>
      </c>
      <c r="H9849">
        <v>30992.7</v>
      </c>
      <c r="I9849">
        <v>0.19</v>
      </c>
      <c r="J9849" s="2" t="s">
        <v>20671</v>
      </c>
      <c r="K9849" t="str">
        <f>_xlfn.XLOOKUP(D9849,Products!A:A,Products!C:C,"")</f>
        <v>Home Appliances</v>
      </c>
      <c r="L9849" t="str">
        <f>_xlfn.XLOOKUP(C9849,Customers!A:A,Customers!D:D,"")</f>
        <v>Maharashtra</v>
      </c>
      <c r="M9849" t="str">
        <f>_xlfn.XLOOKUP(C9849,Customers!A:A,Customers!E:E,"")</f>
        <v>Corporate</v>
      </c>
    </row>
    <row r="9850" spans="1:13" x14ac:dyDescent="0.25">
      <c r="A9850" t="s">
        <v>20672</v>
      </c>
      <c r="B9850" s="1">
        <v>45873</v>
      </c>
      <c r="C9850" t="s">
        <v>480</v>
      </c>
      <c r="D9850" t="s">
        <v>187</v>
      </c>
      <c r="E9850">
        <v>1</v>
      </c>
      <c r="F9850">
        <v>0.1</v>
      </c>
      <c r="G9850">
        <v>24562</v>
      </c>
      <c r="H9850">
        <v>22105.8</v>
      </c>
      <c r="I9850">
        <v>0.22</v>
      </c>
      <c r="J9850" s="2" t="s">
        <v>20673</v>
      </c>
      <c r="K9850" t="str">
        <f>_xlfn.XLOOKUP(D9850,Products!A:A,Products!C:C,"")</f>
        <v>Furniture</v>
      </c>
      <c r="L9850" t="str">
        <f>_xlfn.XLOOKUP(C9850,Customers!A:A,Customers!D:D,"")</f>
        <v>Uttar Pradesh</v>
      </c>
      <c r="M9850" t="str">
        <f>_xlfn.XLOOKUP(C9850,Customers!A:A,Customers!E:E,"")</f>
        <v>Consumer</v>
      </c>
    </row>
    <row r="9851" spans="1:13" x14ac:dyDescent="0.25">
      <c r="A9851" t="s">
        <v>20674</v>
      </c>
      <c r="B9851" s="1">
        <v>45685</v>
      </c>
      <c r="C9851" t="s">
        <v>2686</v>
      </c>
      <c r="D9851" t="s">
        <v>56</v>
      </c>
      <c r="E9851">
        <v>1</v>
      </c>
      <c r="F9851">
        <v>0.25</v>
      </c>
      <c r="G9851">
        <v>9427</v>
      </c>
      <c r="H9851">
        <v>7070.25</v>
      </c>
      <c r="I9851">
        <v>0.22</v>
      </c>
      <c r="J9851" s="2" t="s">
        <v>20675</v>
      </c>
      <c r="K9851" t="str">
        <f>_xlfn.XLOOKUP(D9851,Products!A:A,Products!C:C,"")</f>
        <v>Furniture</v>
      </c>
      <c r="L9851" t="str">
        <f>_xlfn.XLOOKUP(C9851,Customers!A:A,Customers!D:D,"")</f>
        <v>Chandigarh</v>
      </c>
      <c r="M9851" t="str">
        <f>_xlfn.XLOOKUP(C9851,Customers!A:A,Customers!E:E,"")</f>
        <v>Small Business</v>
      </c>
    </row>
    <row r="9852" spans="1:13" x14ac:dyDescent="0.25">
      <c r="A9852" t="s">
        <v>20676</v>
      </c>
      <c r="B9852" s="1">
        <v>45693</v>
      </c>
      <c r="C9852" t="s">
        <v>6264</v>
      </c>
      <c r="D9852" t="s">
        <v>195</v>
      </c>
      <c r="E9852">
        <v>2</v>
      </c>
      <c r="F9852">
        <v>0</v>
      </c>
      <c r="G9852">
        <v>29812</v>
      </c>
      <c r="H9852">
        <v>59624</v>
      </c>
      <c r="I9852">
        <v>0.28000000000000003</v>
      </c>
      <c r="J9852" s="2" t="s">
        <v>20677</v>
      </c>
      <c r="K9852" t="str">
        <f>_xlfn.XLOOKUP(D9852,Products!A:A,Products!C:C,"")</f>
        <v>Office Supplies</v>
      </c>
      <c r="L9852" t="str">
        <f>_xlfn.XLOOKUP(C9852,Customers!A:A,Customers!D:D,"")</f>
        <v>Telangana</v>
      </c>
      <c r="M9852" t="str">
        <f>_xlfn.XLOOKUP(C9852,Customers!A:A,Customers!E:E,"")</f>
        <v>Consumer</v>
      </c>
    </row>
    <row r="9853" spans="1:13" x14ac:dyDescent="0.25">
      <c r="A9853" t="s">
        <v>20678</v>
      </c>
      <c r="B9853" s="1">
        <v>45977</v>
      </c>
      <c r="C9853" t="s">
        <v>1053</v>
      </c>
      <c r="D9853" t="s">
        <v>309</v>
      </c>
      <c r="E9853">
        <v>2</v>
      </c>
      <c r="F9853">
        <v>0</v>
      </c>
      <c r="G9853">
        <v>3506</v>
      </c>
      <c r="H9853">
        <v>7012</v>
      </c>
      <c r="I9853">
        <v>0.19</v>
      </c>
      <c r="J9853" s="2" t="s">
        <v>20679</v>
      </c>
      <c r="K9853" t="str">
        <f>_xlfn.XLOOKUP(D9853,Products!A:A,Products!C:C,"")</f>
        <v>Home Appliances</v>
      </c>
      <c r="L9853" t="str">
        <f>_xlfn.XLOOKUP(C9853,Customers!A:A,Customers!D:D,"")</f>
        <v>Karnataka</v>
      </c>
      <c r="M9853" t="str">
        <f>_xlfn.XLOOKUP(C9853,Customers!A:A,Customers!E:E,"")</f>
        <v>Consumer</v>
      </c>
    </row>
    <row r="9854" spans="1:13" x14ac:dyDescent="0.25">
      <c r="A9854" t="s">
        <v>20680</v>
      </c>
      <c r="B9854" s="1">
        <v>45675</v>
      </c>
      <c r="C9854" t="s">
        <v>7733</v>
      </c>
      <c r="D9854" t="s">
        <v>85</v>
      </c>
      <c r="E9854">
        <v>2</v>
      </c>
      <c r="F9854">
        <v>0.05</v>
      </c>
      <c r="G9854">
        <v>28518</v>
      </c>
      <c r="H9854">
        <v>54184.2</v>
      </c>
      <c r="I9854">
        <v>0.31</v>
      </c>
      <c r="J9854" s="2" t="s">
        <v>20681</v>
      </c>
      <c r="K9854" t="str">
        <f>_xlfn.XLOOKUP(D9854,Products!A:A,Products!C:C,"")</f>
        <v>Beauty &amp; Personal Care</v>
      </c>
      <c r="L9854" t="str">
        <f>_xlfn.XLOOKUP(C9854,Customers!A:A,Customers!D:D,"")</f>
        <v>Tamil Nadu</v>
      </c>
      <c r="M9854" t="str">
        <f>_xlfn.XLOOKUP(C9854,Customers!A:A,Customers!E:E,"")</f>
        <v>Corporate</v>
      </c>
    </row>
    <row r="9855" spans="1:13" x14ac:dyDescent="0.25">
      <c r="A9855" t="s">
        <v>20682</v>
      </c>
      <c r="B9855" s="1">
        <v>46002</v>
      </c>
      <c r="C9855" t="s">
        <v>3498</v>
      </c>
      <c r="D9855" t="s">
        <v>104</v>
      </c>
      <c r="E9855">
        <v>2</v>
      </c>
      <c r="F9855">
        <v>0.05</v>
      </c>
      <c r="G9855">
        <v>40096</v>
      </c>
      <c r="H9855">
        <v>76182.399999999994</v>
      </c>
      <c r="I9855">
        <v>0.22</v>
      </c>
      <c r="J9855" s="2" t="s">
        <v>20683</v>
      </c>
      <c r="K9855" t="str">
        <f>_xlfn.XLOOKUP(D9855,Products!A:A,Products!C:C,"")</f>
        <v>Furniture</v>
      </c>
      <c r="L9855" t="str">
        <f>_xlfn.XLOOKUP(C9855,Customers!A:A,Customers!D:D,"")</f>
        <v>West Bengal</v>
      </c>
      <c r="M9855" t="str">
        <f>_xlfn.XLOOKUP(C9855,Customers!A:A,Customers!E:E,"")</f>
        <v>Consumer</v>
      </c>
    </row>
    <row r="9856" spans="1:13" x14ac:dyDescent="0.25">
      <c r="A9856" t="s">
        <v>20684</v>
      </c>
      <c r="B9856" s="1">
        <v>45853</v>
      </c>
      <c r="C9856" t="s">
        <v>3999</v>
      </c>
      <c r="D9856" t="s">
        <v>20</v>
      </c>
      <c r="E9856">
        <v>5</v>
      </c>
      <c r="F9856">
        <v>0.15</v>
      </c>
      <c r="G9856">
        <v>30563</v>
      </c>
      <c r="H9856">
        <v>129892.75</v>
      </c>
      <c r="I9856">
        <v>0.19</v>
      </c>
      <c r="J9856" s="2" t="s">
        <v>20685</v>
      </c>
      <c r="K9856" t="str">
        <f>_xlfn.XLOOKUP(D9856,Products!A:A,Products!C:C,"")</f>
        <v>Home Appliances</v>
      </c>
      <c r="L9856" t="str">
        <f>_xlfn.XLOOKUP(C9856,Customers!A:A,Customers!D:D,"")</f>
        <v>Gujarat</v>
      </c>
      <c r="M9856" t="str">
        <f>_xlfn.XLOOKUP(C9856,Customers!A:A,Customers!E:E,"")</f>
        <v>Corporate</v>
      </c>
    </row>
    <row r="9857" spans="1:13" x14ac:dyDescent="0.25">
      <c r="A9857" t="s">
        <v>20686</v>
      </c>
      <c r="B9857" s="1">
        <v>45735</v>
      </c>
      <c r="C9857" t="s">
        <v>512</v>
      </c>
      <c r="D9857" t="s">
        <v>73</v>
      </c>
      <c r="E9857">
        <v>1</v>
      </c>
      <c r="F9857">
        <v>0.25</v>
      </c>
      <c r="G9857">
        <v>24549</v>
      </c>
      <c r="H9857">
        <v>18411.75</v>
      </c>
      <c r="I9857">
        <v>0.19</v>
      </c>
      <c r="J9857" s="2" t="s">
        <v>20687</v>
      </c>
      <c r="K9857" t="str">
        <f>_xlfn.XLOOKUP(D9857,Products!A:A,Products!C:C,"")</f>
        <v>Home Appliances</v>
      </c>
      <c r="L9857" t="str">
        <f>_xlfn.XLOOKUP(C9857,Customers!A:A,Customers!D:D,"")</f>
        <v>Delhi</v>
      </c>
      <c r="M9857" t="str">
        <f>_xlfn.XLOOKUP(C9857,Customers!A:A,Customers!E:E,"")</f>
        <v>Consumer</v>
      </c>
    </row>
    <row r="9858" spans="1:13" x14ac:dyDescent="0.25">
      <c r="A9858" t="s">
        <v>20688</v>
      </c>
      <c r="B9858" s="1">
        <v>45824</v>
      </c>
      <c r="C9858" t="s">
        <v>557</v>
      </c>
      <c r="D9858" t="s">
        <v>231</v>
      </c>
      <c r="E9858">
        <v>2</v>
      </c>
      <c r="F9858">
        <v>0</v>
      </c>
      <c r="G9858">
        <v>36976</v>
      </c>
      <c r="H9858">
        <v>73952</v>
      </c>
      <c r="I9858">
        <v>0.28000000000000003</v>
      </c>
      <c r="J9858" s="2" t="s">
        <v>20689</v>
      </c>
      <c r="K9858" t="str">
        <f>_xlfn.XLOOKUP(D9858,Products!A:A,Products!C:C,"")</f>
        <v>Office Supplies</v>
      </c>
      <c r="L9858" t="str">
        <f>_xlfn.XLOOKUP(C9858,Customers!A:A,Customers!D:D,"")</f>
        <v>Maharashtra</v>
      </c>
      <c r="M9858" t="str">
        <f>_xlfn.XLOOKUP(C9858,Customers!A:A,Customers!E:E,"")</f>
        <v>Consumer</v>
      </c>
    </row>
    <row r="9859" spans="1:13" x14ac:dyDescent="0.25">
      <c r="A9859" t="s">
        <v>20690</v>
      </c>
      <c r="B9859" s="1">
        <v>45747</v>
      </c>
      <c r="C9859" t="s">
        <v>4551</v>
      </c>
      <c r="D9859" t="s">
        <v>291</v>
      </c>
      <c r="E9859">
        <v>2</v>
      </c>
      <c r="F9859">
        <v>0.05</v>
      </c>
      <c r="G9859">
        <v>46621</v>
      </c>
      <c r="H9859">
        <v>88579.9</v>
      </c>
      <c r="I9859">
        <v>0.19</v>
      </c>
      <c r="J9859" s="2" t="s">
        <v>20691</v>
      </c>
      <c r="K9859" t="str">
        <f>_xlfn.XLOOKUP(D9859,Products!A:A,Products!C:C,"")</f>
        <v>Home Appliances</v>
      </c>
      <c r="L9859" t="str">
        <f>_xlfn.XLOOKUP(C9859,Customers!A:A,Customers!D:D,"")</f>
        <v>Maharashtra</v>
      </c>
      <c r="M9859" t="str">
        <f>_xlfn.XLOOKUP(C9859,Customers!A:A,Customers!E:E,"")</f>
        <v>Consumer</v>
      </c>
    </row>
    <row r="9860" spans="1:13" x14ac:dyDescent="0.25">
      <c r="A9860" t="s">
        <v>20692</v>
      </c>
      <c r="B9860" s="1">
        <v>45921</v>
      </c>
      <c r="C9860" t="s">
        <v>2142</v>
      </c>
      <c r="D9860" t="s">
        <v>304</v>
      </c>
      <c r="E9860">
        <v>2</v>
      </c>
      <c r="F9860">
        <v>0.05</v>
      </c>
      <c r="G9860">
        <v>15711</v>
      </c>
      <c r="H9860" s="2" t="s">
        <v>305</v>
      </c>
      <c r="I9860">
        <v>0.19</v>
      </c>
      <c r="J9860" s="2" t="s">
        <v>20693</v>
      </c>
      <c r="K9860" t="str">
        <f>_xlfn.XLOOKUP(D9860,Products!A:A,Products!C:C,"")</f>
        <v>Home Appliances</v>
      </c>
      <c r="L9860" t="str">
        <f>_xlfn.XLOOKUP(C9860,Customers!A:A,Customers!D:D,"")</f>
        <v>Gujarat</v>
      </c>
      <c r="M9860" t="str">
        <f>_xlfn.XLOOKUP(C9860,Customers!A:A,Customers!E:E,"")</f>
        <v>Consumer</v>
      </c>
    </row>
    <row r="9861" spans="1:13" x14ac:dyDescent="0.25">
      <c r="A9861" t="s">
        <v>20694</v>
      </c>
      <c r="B9861" s="1">
        <v>45865</v>
      </c>
      <c r="C9861" t="s">
        <v>3930</v>
      </c>
      <c r="D9861" t="s">
        <v>601</v>
      </c>
      <c r="E9861">
        <v>1</v>
      </c>
      <c r="F9861">
        <v>0.1</v>
      </c>
      <c r="G9861">
        <v>5121</v>
      </c>
      <c r="H9861" s="2" t="s">
        <v>752</v>
      </c>
      <c r="I9861">
        <v>0.28000000000000003</v>
      </c>
      <c r="J9861" s="2" t="s">
        <v>20695</v>
      </c>
      <c r="K9861" t="str">
        <f>_xlfn.XLOOKUP(D9861,Products!A:A,Products!C:C,"")</f>
        <v>Office Supplies</v>
      </c>
      <c r="L9861" t="str">
        <f>_xlfn.XLOOKUP(C9861,Customers!A:A,Customers!D:D,"")</f>
        <v>Maharashtra</v>
      </c>
      <c r="M9861" t="str">
        <f>_xlfn.XLOOKUP(C9861,Customers!A:A,Customers!E:E,"")</f>
        <v>Consumer</v>
      </c>
    </row>
    <row r="9862" spans="1:13" x14ac:dyDescent="0.25">
      <c r="A9862" t="s">
        <v>20696</v>
      </c>
      <c r="B9862" s="1">
        <v>45869</v>
      </c>
      <c r="C9862" t="s">
        <v>2000</v>
      </c>
      <c r="D9862" t="s">
        <v>134</v>
      </c>
      <c r="E9862">
        <v>2</v>
      </c>
      <c r="F9862">
        <v>0.1</v>
      </c>
      <c r="G9862">
        <v>42988</v>
      </c>
      <c r="H9862" s="2" t="s">
        <v>2409</v>
      </c>
      <c r="I9862">
        <v>0.19</v>
      </c>
      <c r="J9862">
        <v>9379.2387879361504</v>
      </c>
      <c r="K9862" t="str">
        <f>_xlfn.XLOOKUP(D9862,Products!A:A,Products!C:C,"")</f>
        <v>Home Appliances</v>
      </c>
      <c r="L9862" t="str">
        <f>_xlfn.XLOOKUP(C9862,Customers!A:A,Customers!D:D,"")</f>
        <v>Delhi</v>
      </c>
      <c r="M9862" t="str">
        <f>_xlfn.XLOOKUP(C9862,Customers!A:A,Customers!E:E,"")</f>
        <v>Small Business</v>
      </c>
    </row>
    <row r="9863" spans="1:13" x14ac:dyDescent="0.25">
      <c r="A9863" t="s">
        <v>20697</v>
      </c>
      <c r="B9863" s="1">
        <v>45928</v>
      </c>
      <c r="C9863" t="s">
        <v>11063</v>
      </c>
      <c r="D9863" t="s">
        <v>500</v>
      </c>
      <c r="E9863">
        <v>2</v>
      </c>
      <c r="F9863">
        <v>0.15</v>
      </c>
      <c r="G9863">
        <v>45709</v>
      </c>
      <c r="H9863">
        <v>77705.3</v>
      </c>
      <c r="I9863">
        <v>0.22</v>
      </c>
      <c r="J9863" s="2" t="s">
        <v>20698</v>
      </c>
      <c r="K9863" t="str">
        <f>_xlfn.XLOOKUP(D9863,Products!A:A,Products!C:C,"")</f>
        <v>Furniture</v>
      </c>
      <c r="L9863" t="str">
        <f>_xlfn.XLOOKUP(C9863,Customers!A:A,Customers!D:D,"")</f>
        <v>Karnataka</v>
      </c>
      <c r="M9863" t="str">
        <f>_xlfn.XLOOKUP(C9863,Customers!A:A,Customers!E:E,"")</f>
        <v>Consumer</v>
      </c>
    </row>
    <row r="9864" spans="1:13" x14ac:dyDescent="0.25">
      <c r="A9864" t="s">
        <v>20699</v>
      </c>
      <c r="B9864" s="1">
        <v>45920</v>
      </c>
      <c r="C9864" t="s">
        <v>418</v>
      </c>
      <c r="D9864" t="s">
        <v>419</v>
      </c>
      <c r="E9864">
        <v>2</v>
      </c>
      <c r="F9864">
        <v>0.15</v>
      </c>
      <c r="G9864">
        <v>12154</v>
      </c>
      <c r="H9864">
        <v>20661.8</v>
      </c>
      <c r="I9864">
        <v>0.19</v>
      </c>
      <c r="J9864" s="2" t="s">
        <v>20700</v>
      </c>
      <c r="K9864" t="str">
        <f>_xlfn.XLOOKUP(D9864,Products!A:A,Products!C:C,"")</f>
        <v>Home Appliances</v>
      </c>
      <c r="L9864" t="str">
        <f>_xlfn.XLOOKUP(C9864,Customers!A:A,Customers!D:D,"")</f>
        <v>West Bengal</v>
      </c>
      <c r="M9864" t="str">
        <f>_xlfn.XLOOKUP(C9864,Customers!A:A,Customers!E:E,"")</f>
        <v>Consumer</v>
      </c>
    </row>
    <row r="9865" spans="1:13" x14ac:dyDescent="0.25">
      <c r="A9865" t="s">
        <v>20701</v>
      </c>
      <c r="B9865" s="1">
        <v>45930</v>
      </c>
      <c r="C9865" t="s">
        <v>1124</v>
      </c>
      <c r="D9865" t="s">
        <v>389</v>
      </c>
      <c r="E9865">
        <v>1</v>
      </c>
      <c r="F9865">
        <v>0.1</v>
      </c>
      <c r="G9865">
        <v>32335</v>
      </c>
      <c r="H9865">
        <v>29101.5</v>
      </c>
      <c r="I9865">
        <v>0.31</v>
      </c>
      <c r="J9865" s="2" t="s">
        <v>20702</v>
      </c>
      <c r="K9865" t="str">
        <f>_xlfn.XLOOKUP(D9865,Products!A:A,Products!C:C,"")</f>
        <v>Beauty &amp; Personal Care</v>
      </c>
      <c r="L9865" t="str">
        <f>_xlfn.XLOOKUP(C9865,Customers!A:A,Customers!D:D,"")</f>
        <v>Uttar Pradesh</v>
      </c>
      <c r="M9865" t="str">
        <f>_xlfn.XLOOKUP(C9865,Customers!A:A,Customers!E:E,"")</f>
        <v>Consumer</v>
      </c>
    </row>
    <row r="9866" spans="1:13" x14ac:dyDescent="0.25">
      <c r="A9866" t="s">
        <v>20703</v>
      </c>
      <c r="B9866" s="1">
        <v>45999</v>
      </c>
      <c r="C9866" t="s">
        <v>1795</v>
      </c>
      <c r="D9866" t="s">
        <v>115</v>
      </c>
      <c r="E9866">
        <v>2</v>
      </c>
      <c r="F9866">
        <v>0.1</v>
      </c>
      <c r="G9866">
        <v>10792</v>
      </c>
      <c r="H9866" s="2" t="s">
        <v>506</v>
      </c>
      <c r="I9866">
        <v>0.28000000000000003</v>
      </c>
      <c r="J9866" s="2" t="s">
        <v>20704</v>
      </c>
      <c r="K9866" t="str">
        <f>_xlfn.XLOOKUP(D9866,Products!A:A,Products!C:C,"")</f>
        <v>Office Supplies</v>
      </c>
      <c r="L9866" t="str">
        <f>_xlfn.XLOOKUP(C9866,Customers!A:A,Customers!D:D,"")</f>
        <v>Gujarat</v>
      </c>
      <c r="M9866" t="str">
        <f>_xlfn.XLOOKUP(C9866,Customers!A:A,Customers!E:E,"")</f>
        <v>Corporate</v>
      </c>
    </row>
    <row r="9867" spans="1:13" x14ac:dyDescent="0.25">
      <c r="A9867" t="s">
        <v>20705</v>
      </c>
      <c r="B9867" s="1">
        <v>45871</v>
      </c>
      <c r="C9867" t="s">
        <v>1771</v>
      </c>
      <c r="D9867" t="s">
        <v>389</v>
      </c>
      <c r="E9867">
        <v>4</v>
      </c>
      <c r="F9867">
        <v>0.2</v>
      </c>
      <c r="G9867">
        <v>32335</v>
      </c>
      <c r="H9867">
        <v>103472</v>
      </c>
      <c r="I9867">
        <v>0.31</v>
      </c>
      <c r="J9867" s="2" t="s">
        <v>20706</v>
      </c>
      <c r="K9867" t="str">
        <f>_xlfn.XLOOKUP(D9867,Products!A:A,Products!C:C,"")</f>
        <v>Beauty &amp; Personal Care</v>
      </c>
      <c r="L9867" t="str">
        <f>_xlfn.XLOOKUP(C9867,Customers!A:A,Customers!D:D,"")</f>
        <v>Karnataka</v>
      </c>
      <c r="M9867" t="str">
        <f>_xlfn.XLOOKUP(C9867,Customers!A:A,Customers!E:E,"")</f>
        <v>Small Business</v>
      </c>
    </row>
    <row r="9868" spans="1:13" x14ac:dyDescent="0.25">
      <c r="A9868" t="s">
        <v>20707</v>
      </c>
      <c r="B9868" s="1">
        <v>45721</v>
      </c>
      <c r="C9868" t="s">
        <v>2324</v>
      </c>
      <c r="D9868" t="s">
        <v>235</v>
      </c>
      <c r="E9868">
        <v>3</v>
      </c>
      <c r="F9868">
        <v>0.1</v>
      </c>
      <c r="G9868">
        <v>21121</v>
      </c>
      <c r="H9868" s="2" t="s">
        <v>5351</v>
      </c>
      <c r="I9868">
        <v>0.19</v>
      </c>
      <c r="J9868" s="2" t="s">
        <v>20708</v>
      </c>
      <c r="K9868" t="str">
        <f>_xlfn.XLOOKUP(D9868,Products!A:A,Products!C:C,"")</f>
        <v>Home Appliances</v>
      </c>
      <c r="L9868" t="str">
        <f>_xlfn.XLOOKUP(C9868,Customers!A:A,Customers!D:D,"")</f>
        <v>Maharashtra</v>
      </c>
      <c r="M9868" t="str">
        <f>_xlfn.XLOOKUP(C9868,Customers!A:A,Customers!E:E,"")</f>
        <v>Consumer</v>
      </c>
    </row>
    <row r="9869" spans="1:13" x14ac:dyDescent="0.25">
      <c r="A9869" t="s">
        <v>20709</v>
      </c>
      <c r="B9869" s="1">
        <v>45669</v>
      </c>
      <c r="C9869" t="s">
        <v>3332</v>
      </c>
      <c r="D9869" t="s">
        <v>78</v>
      </c>
      <c r="E9869">
        <v>3</v>
      </c>
      <c r="F9869">
        <v>0</v>
      </c>
      <c r="G9869">
        <v>40809</v>
      </c>
      <c r="H9869">
        <v>122427</v>
      </c>
      <c r="I9869">
        <v>0.19</v>
      </c>
      <c r="J9869" s="2" t="s">
        <v>20710</v>
      </c>
      <c r="K9869" t="str">
        <f>_xlfn.XLOOKUP(D9869,Products!A:A,Products!C:C,"")</f>
        <v>Home Appliances</v>
      </c>
      <c r="L9869" t="str">
        <f>_xlfn.XLOOKUP(C9869,Customers!A:A,Customers!D:D,"")</f>
        <v>Delhi</v>
      </c>
      <c r="M9869" t="str">
        <f>_xlfn.XLOOKUP(C9869,Customers!A:A,Customers!E:E,"")</f>
        <v>Small Business</v>
      </c>
    </row>
    <row r="9870" spans="1:13" x14ac:dyDescent="0.25">
      <c r="A9870" t="s">
        <v>20711</v>
      </c>
      <c r="B9870" s="1">
        <v>45867</v>
      </c>
      <c r="C9870" t="s">
        <v>2000</v>
      </c>
      <c r="D9870" t="s">
        <v>28</v>
      </c>
      <c r="E9870">
        <v>2</v>
      </c>
      <c r="F9870">
        <v>0.05</v>
      </c>
      <c r="G9870">
        <v>49003</v>
      </c>
      <c r="H9870">
        <v>93105.7</v>
      </c>
      <c r="I9870">
        <v>0.31</v>
      </c>
      <c r="J9870" s="2" t="s">
        <v>20712</v>
      </c>
      <c r="K9870" t="str">
        <f>_xlfn.XLOOKUP(D9870,Products!A:A,Products!C:C,"")</f>
        <v>Beauty &amp; Personal Care</v>
      </c>
      <c r="L9870" t="str">
        <f>_xlfn.XLOOKUP(C9870,Customers!A:A,Customers!D:D,"")</f>
        <v>Delhi</v>
      </c>
      <c r="M9870" t="str">
        <f>_xlfn.XLOOKUP(C9870,Customers!A:A,Customers!E:E,"")</f>
        <v>Small Business</v>
      </c>
    </row>
    <row r="9871" spans="1:13" x14ac:dyDescent="0.25">
      <c r="A9871" t="s">
        <v>20713</v>
      </c>
      <c r="B9871" s="1">
        <v>45969</v>
      </c>
      <c r="C9871" t="s">
        <v>735</v>
      </c>
      <c r="D9871" t="s">
        <v>253</v>
      </c>
      <c r="E9871">
        <v>1</v>
      </c>
      <c r="F9871">
        <v>0</v>
      </c>
      <c r="G9871">
        <v>13190</v>
      </c>
      <c r="H9871">
        <v>13190</v>
      </c>
      <c r="I9871">
        <v>0.22</v>
      </c>
      <c r="J9871" s="2" t="s">
        <v>20714</v>
      </c>
      <c r="K9871" t="str">
        <f>_xlfn.XLOOKUP(D9871,Products!A:A,Products!C:C,"")</f>
        <v>Furniture</v>
      </c>
      <c r="L9871" t="str">
        <f>_xlfn.XLOOKUP(C9871,Customers!A:A,Customers!D:D,"")</f>
        <v>Tamil Nadu</v>
      </c>
      <c r="M9871" t="str">
        <f>_xlfn.XLOOKUP(C9871,Customers!A:A,Customers!E:E,"")</f>
        <v>Small Business</v>
      </c>
    </row>
    <row r="9872" spans="1:13" x14ac:dyDescent="0.25">
      <c r="A9872" t="s">
        <v>20715</v>
      </c>
      <c r="B9872" s="1">
        <v>45831</v>
      </c>
      <c r="C9872" t="s">
        <v>12673</v>
      </c>
      <c r="D9872" t="s">
        <v>24</v>
      </c>
      <c r="E9872">
        <v>2</v>
      </c>
      <c r="F9872">
        <v>0.1</v>
      </c>
      <c r="G9872">
        <v>48370</v>
      </c>
      <c r="H9872">
        <v>87066</v>
      </c>
      <c r="I9872">
        <v>0.16</v>
      </c>
      <c r="J9872" s="2" t="s">
        <v>20716</v>
      </c>
      <c r="K9872" t="str">
        <f>_xlfn.XLOOKUP(D9872,Products!A:A,Products!C:C,"")</f>
        <v>Technology</v>
      </c>
      <c r="L9872" t="str">
        <f>_xlfn.XLOOKUP(C9872,Customers!A:A,Customers!D:D,"")</f>
        <v>Tamil Nadu</v>
      </c>
      <c r="M9872" t="str">
        <f>_xlfn.XLOOKUP(C9872,Customers!A:A,Customers!E:E,"")</f>
        <v>Consumer</v>
      </c>
    </row>
    <row r="9873" spans="1:13" x14ac:dyDescent="0.25">
      <c r="A9873" t="s">
        <v>20717</v>
      </c>
      <c r="B9873" s="1">
        <v>45913</v>
      </c>
      <c r="C9873" t="s">
        <v>1872</v>
      </c>
      <c r="D9873" t="s">
        <v>49</v>
      </c>
      <c r="E9873">
        <v>1</v>
      </c>
      <c r="F9873">
        <v>0.05</v>
      </c>
      <c r="G9873">
        <v>11380</v>
      </c>
      <c r="H9873">
        <v>10811</v>
      </c>
      <c r="I9873">
        <v>0.28000000000000003</v>
      </c>
      <c r="J9873" s="2" t="s">
        <v>20718</v>
      </c>
      <c r="K9873" t="str">
        <f>_xlfn.XLOOKUP(D9873,Products!A:A,Products!C:C,"")</f>
        <v>Office Supplies</v>
      </c>
      <c r="L9873" t="str">
        <f>_xlfn.XLOOKUP(C9873,Customers!A:A,Customers!D:D,"")</f>
        <v>Telangana</v>
      </c>
      <c r="M9873" t="str">
        <f>_xlfn.XLOOKUP(C9873,Customers!A:A,Customers!E:E,"")</f>
        <v>Consumer</v>
      </c>
    </row>
    <row r="9874" spans="1:13" x14ac:dyDescent="0.25">
      <c r="A9874" t="s">
        <v>20719</v>
      </c>
      <c r="B9874" s="1">
        <v>45758</v>
      </c>
      <c r="C9874" t="s">
        <v>2745</v>
      </c>
      <c r="D9874" t="s">
        <v>85</v>
      </c>
      <c r="E9874">
        <v>3</v>
      </c>
      <c r="F9874">
        <v>0</v>
      </c>
      <c r="G9874">
        <v>28518</v>
      </c>
      <c r="H9874">
        <v>85554</v>
      </c>
      <c r="I9874">
        <v>0.31</v>
      </c>
      <c r="J9874" s="2" t="s">
        <v>20720</v>
      </c>
      <c r="K9874" t="str">
        <f>_xlfn.XLOOKUP(D9874,Products!A:A,Products!C:C,"")</f>
        <v>Beauty &amp; Personal Care</v>
      </c>
      <c r="L9874" t="str">
        <f>_xlfn.XLOOKUP(C9874,Customers!A:A,Customers!D:D,"")</f>
        <v>Telangana</v>
      </c>
      <c r="M9874" t="str">
        <f>_xlfn.XLOOKUP(C9874,Customers!A:A,Customers!E:E,"")</f>
        <v>Small Business</v>
      </c>
    </row>
    <row r="9875" spans="1:13" x14ac:dyDescent="0.25">
      <c r="A9875" t="s">
        <v>20721</v>
      </c>
      <c r="B9875" s="1">
        <v>45673</v>
      </c>
      <c r="C9875" t="s">
        <v>887</v>
      </c>
      <c r="D9875" t="s">
        <v>208</v>
      </c>
      <c r="E9875">
        <v>1</v>
      </c>
      <c r="F9875">
        <v>0.15</v>
      </c>
      <c r="G9875">
        <v>46436</v>
      </c>
      <c r="H9875">
        <v>39470.6</v>
      </c>
      <c r="I9875">
        <v>0.28000000000000003</v>
      </c>
      <c r="J9875" s="2" t="s">
        <v>20722</v>
      </c>
      <c r="K9875" t="str">
        <f>_xlfn.XLOOKUP(D9875,Products!A:A,Products!C:C,"")</f>
        <v>Office Supplies</v>
      </c>
      <c r="L9875" t="str">
        <f>_xlfn.XLOOKUP(C9875,Customers!A:A,Customers!D:D,"")</f>
        <v>Maharashtra</v>
      </c>
      <c r="M9875" t="str">
        <f>_xlfn.XLOOKUP(C9875,Customers!A:A,Customers!E:E,"")</f>
        <v>Consumer</v>
      </c>
    </row>
    <row r="9876" spans="1:13" x14ac:dyDescent="0.25">
      <c r="A9876" t="s">
        <v>20723</v>
      </c>
      <c r="B9876" s="1">
        <v>45854</v>
      </c>
      <c r="C9876" t="s">
        <v>3381</v>
      </c>
      <c r="D9876" t="s">
        <v>142</v>
      </c>
      <c r="E9876">
        <v>3</v>
      </c>
      <c r="F9876">
        <v>0.1</v>
      </c>
      <c r="G9876">
        <v>38016</v>
      </c>
      <c r="H9876">
        <v>102643.2</v>
      </c>
      <c r="I9876">
        <v>0.16</v>
      </c>
      <c r="J9876" s="2" t="s">
        <v>20724</v>
      </c>
      <c r="K9876" t="str">
        <f>_xlfn.XLOOKUP(D9876,Products!A:A,Products!C:C,"")</f>
        <v>Technology</v>
      </c>
      <c r="L9876" t="str">
        <f>_xlfn.XLOOKUP(C9876,Customers!A:A,Customers!D:D,"")</f>
        <v>West Bengal</v>
      </c>
      <c r="M9876" t="str">
        <f>_xlfn.XLOOKUP(C9876,Customers!A:A,Customers!E:E,"")</f>
        <v>Corporate</v>
      </c>
    </row>
    <row r="9877" spans="1:13" x14ac:dyDescent="0.25">
      <c r="A9877" t="s">
        <v>20725</v>
      </c>
      <c r="B9877" s="1">
        <v>45915</v>
      </c>
      <c r="C9877" t="s">
        <v>610</v>
      </c>
      <c r="D9877" t="s">
        <v>389</v>
      </c>
      <c r="E9877">
        <v>3</v>
      </c>
      <c r="F9877">
        <v>0.05</v>
      </c>
      <c r="G9877">
        <v>32335</v>
      </c>
      <c r="H9877">
        <v>92154.75</v>
      </c>
      <c r="I9877">
        <v>0.31</v>
      </c>
      <c r="J9877" s="2" t="s">
        <v>20726</v>
      </c>
      <c r="K9877" t="str">
        <f>_xlfn.XLOOKUP(D9877,Products!A:A,Products!C:C,"")</f>
        <v>Beauty &amp; Personal Care</v>
      </c>
      <c r="L9877" t="str">
        <f>_xlfn.XLOOKUP(C9877,Customers!A:A,Customers!D:D,"")</f>
        <v>Karnataka</v>
      </c>
      <c r="M9877" t="str">
        <f>_xlfn.XLOOKUP(C9877,Customers!A:A,Customers!E:E,"")</f>
        <v>Consumer</v>
      </c>
    </row>
    <row r="9878" spans="1:13" x14ac:dyDescent="0.25">
      <c r="A9878" t="s">
        <v>20727</v>
      </c>
      <c r="B9878" s="1">
        <v>45901</v>
      </c>
      <c r="C9878" t="s">
        <v>531</v>
      </c>
      <c r="D9878" t="s">
        <v>142</v>
      </c>
      <c r="E9878">
        <v>4</v>
      </c>
      <c r="F9878">
        <v>0.15</v>
      </c>
      <c r="G9878">
        <v>38016</v>
      </c>
      <c r="H9878">
        <v>129254.39999999999</v>
      </c>
      <c r="I9878">
        <v>0.16</v>
      </c>
      <c r="J9878" s="2" t="s">
        <v>20728</v>
      </c>
      <c r="K9878" t="str">
        <f>_xlfn.XLOOKUP(D9878,Products!A:A,Products!C:C,"")</f>
        <v>Technology</v>
      </c>
      <c r="L9878" t="str">
        <f>_xlfn.XLOOKUP(C9878,Customers!A:A,Customers!D:D,"")</f>
        <v>Gujarat</v>
      </c>
      <c r="M9878" t="str">
        <f>_xlfn.XLOOKUP(C9878,Customers!A:A,Customers!E:E,"")</f>
        <v>Corporate</v>
      </c>
    </row>
    <row r="9879" spans="1:13" x14ac:dyDescent="0.25">
      <c r="A9879" t="s">
        <v>20729</v>
      </c>
      <c r="B9879" s="1">
        <v>46005</v>
      </c>
      <c r="C9879" t="s">
        <v>1329</v>
      </c>
      <c r="D9879" t="s">
        <v>45</v>
      </c>
      <c r="E9879">
        <v>3</v>
      </c>
      <c r="F9879">
        <v>0.15</v>
      </c>
      <c r="G9879">
        <v>26232</v>
      </c>
      <c r="H9879" s="2" t="s">
        <v>1981</v>
      </c>
      <c r="I9879">
        <v>0.22</v>
      </c>
      <c r="J9879" s="2" t="s">
        <v>20730</v>
      </c>
      <c r="K9879" t="str">
        <f>_xlfn.XLOOKUP(D9879,Products!A:A,Products!C:C,"")</f>
        <v>Furniture</v>
      </c>
      <c r="L9879" t="str">
        <f>_xlfn.XLOOKUP(C9879,Customers!A:A,Customers!D:D,"")</f>
        <v>Delhi</v>
      </c>
      <c r="M9879" t="str">
        <f>_xlfn.XLOOKUP(C9879,Customers!A:A,Customers!E:E,"")</f>
        <v>Consumer</v>
      </c>
    </row>
    <row r="9880" spans="1:13" x14ac:dyDescent="0.25">
      <c r="A9880" t="s">
        <v>20731</v>
      </c>
      <c r="B9880" s="1">
        <v>45906</v>
      </c>
      <c r="C9880" t="s">
        <v>1207</v>
      </c>
      <c r="D9880" t="s">
        <v>56</v>
      </c>
      <c r="E9880">
        <v>2</v>
      </c>
      <c r="F9880">
        <v>0.05</v>
      </c>
      <c r="G9880">
        <v>9427</v>
      </c>
      <c r="H9880">
        <v>17911.3</v>
      </c>
      <c r="I9880">
        <v>0.22</v>
      </c>
      <c r="J9880" s="2" t="s">
        <v>20732</v>
      </c>
      <c r="K9880" t="str">
        <f>_xlfn.XLOOKUP(D9880,Products!A:A,Products!C:C,"")</f>
        <v>Furniture</v>
      </c>
      <c r="L9880" t="str">
        <f>_xlfn.XLOOKUP(C9880,Customers!A:A,Customers!D:D,"")</f>
        <v>Rajasthan</v>
      </c>
      <c r="M9880" t="str">
        <f>_xlfn.XLOOKUP(C9880,Customers!A:A,Customers!E:E,"")</f>
        <v>Corporate</v>
      </c>
    </row>
    <row r="9881" spans="1:13" x14ac:dyDescent="0.25">
      <c r="A9881" t="s">
        <v>20733</v>
      </c>
      <c r="B9881" s="1">
        <v>45762</v>
      </c>
      <c r="C9881" t="s">
        <v>122</v>
      </c>
      <c r="D9881" t="s">
        <v>581</v>
      </c>
      <c r="E9881">
        <v>2</v>
      </c>
      <c r="F9881">
        <v>0.25</v>
      </c>
      <c r="G9881">
        <v>35516</v>
      </c>
      <c r="H9881">
        <v>53274</v>
      </c>
      <c r="I9881">
        <v>0.19</v>
      </c>
      <c r="J9881" s="2" t="s">
        <v>20734</v>
      </c>
      <c r="K9881" t="str">
        <f>_xlfn.XLOOKUP(D9881,Products!A:A,Products!C:C,"")</f>
        <v>Home Appliances</v>
      </c>
      <c r="L9881" t="str">
        <f>_xlfn.XLOOKUP(C9881,Customers!A:A,Customers!D:D,"")</f>
        <v>Uttar Pradesh</v>
      </c>
      <c r="M9881" t="str">
        <f>_xlfn.XLOOKUP(C9881,Customers!A:A,Customers!E:E,"")</f>
        <v>Consumer</v>
      </c>
    </row>
    <row r="9882" spans="1:13" x14ac:dyDescent="0.25">
      <c r="A9882" t="s">
        <v>20735</v>
      </c>
      <c r="B9882" s="1">
        <v>45839</v>
      </c>
      <c r="C9882" t="s">
        <v>675</v>
      </c>
      <c r="D9882" t="s">
        <v>549</v>
      </c>
      <c r="E9882">
        <v>1</v>
      </c>
      <c r="F9882">
        <v>0</v>
      </c>
      <c r="G9882">
        <v>21109</v>
      </c>
      <c r="H9882">
        <v>21109</v>
      </c>
      <c r="I9882">
        <v>0.22</v>
      </c>
      <c r="J9882" s="2" t="s">
        <v>20736</v>
      </c>
      <c r="K9882" t="str">
        <f>_xlfn.XLOOKUP(D9882,Products!A:A,Products!C:C,"")</f>
        <v>Furniture</v>
      </c>
      <c r="L9882" t="str">
        <f>_xlfn.XLOOKUP(C9882,Customers!A:A,Customers!D:D,"")</f>
        <v>Rajasthan</v>
      </c>
      <c r="M9882" t="str">
        <f>_xlfn.XLOOKUP(C9882,Customers!A:A,Customers!E:E,"")</f>
        <v>Corporate</v>
      </c>
    </row>
    <row r="9883" spans="1:13" x14ac:dyDescent="0.25">
      <c r="A9883" t="s">
        <v>20737</v>
      </c>
      <c r="B9883" s="1">
        <v>45812</v>
      </c>
      <c r="C9883" t="s">
        <v>3120</v>
      </c>
      <c r="D9883" t="s">
        <v>389</v>
      </c>
      <c r="E9883">
        <v>1</v>
      </c>
      <c r="F9883">
        <v>0.15</v>
      </c>
      <c r="G9883">
        <v>32335</v>
      </c>
      <c r="H9883">
        <v>27484.75</v>
      </c>
      <c r="I9883">
        <v>0.31</v>
      </c>
      <c r="J9883" s="2" t="s">
        <v>20738</v>
      </c>
      <c r="K9883" t="str">
        <f>_xlfn.XLOOKUP(D9883,Products!A:A,Products!C:C,"")</f>
        <v>Beauty &amp; Personal Care</v>
      </c>
      <c r="L9883" t="str">
        <f>_xlfn.XLOOKUP(C9883,Customers!A:A,Customers!D:D,"")</f>
        <v>Chandigarh</v>
      </c>
      <c r="M9883" t="str">
        <f>_xlfn.XLOOKUP(C9883,Customers!A:A,Customers!E:E,"")</f>
        <v>Consumer</v>
      </c>
    </row>
    <row r="9884" spans="1:13" x14ac:dyDescent="0.25">
      <c r="A9884" t="s">
        <v>20739</v>
      </c>
      <c r="B9884" s="1">
        <v>45944</v>
      </c>
      <c r="C9884" t="s">
        <v>1034</v>
      </c>
      <c r="D9884" t="s">
        <v>1155</v>
      </c>
      <c r="E9884">
        <v>1</v>
      </c>
      <c r="F9884">
        <v>0.25</v>
      </c>
      <c r="G9884">
        <v>23117</v>
      </c>
      <c r="H9884">
        <v>17337.75</v>
      </c>
      <c r="I9884">
        <v>0.19</v>
      </c>
      <c r="J9884" s="2" t="s">
        <v>20740</v>
      </c>
      <c r="K9884" t="str">
        <f>_xlfn.XLOOKUP(D9884,Products!A:A,Products!C:C,"")</f>
        <v>Home Appliances</v>
      </c>
      <c r="L9884" t="str">
        <f>_xlfn.XLOOKUP(C9884,Customers!A:A,Customers!D:D,"")</f>
        <v>Karnataka</v>
      </c>
      <c r="M9884" t="str">
        <f>_xlfn.XLOOKUP(C9884,Customers!A:A,Customers!E:E,"")</f>
        <v>Consumer</v>
      </c>
    </row>
    <row r="9885" spans="1:13" x14ac:dyDescent="0.25">
      <c r="A9885" t="s">
        <v>20741</v>
      </c>
      <c r="B9885" s="1">
        <v>45826</v>
      </c>
      <c r="C9885" t="s">
        <v>1684</v>
      </c>
      <c r="D9885" t="s">
        <v>32</v>
      </c>
      <c r="E9885">
        <v>1</v>
      </c>
      <c r="F9885">
        <v>0.15</v>
      </c>
      <c r="G9885">
        <v>7879</v>
      </c>
      <c r="H9885">
        <v>6697.15</v>
      </c>
      <c r="I9885">
        <v>0.16</v>
      </c>
      <c r="J9885" s="2" t="s">
        <v>20742</v>
      </c>
      <c r="K9885" t="str">
        <f>_xlfn.XLOOKUP(D9885,Products!A:A,Products!C:C,"")</f>
        <v>Technology</v>
      </c>
      <c r="L9885" t="str">
        <f>_xlfn.XLOOKUP(C9885,Customers!A:A,Customers!D:D,"")</f>
        <v>Uttar Pradesh</v>
      </c>
      <c r="M9885" t="str">
        <f>_xlfn.XLOOKUP(C9885,Customers!A:A,Customers!E:E,"")</f>
        <v>Consumer</v>
      </c>
    </row>
    <row r="9886" spans="1:13" x14ac:dyDescent="0.25">
      <c r="A9886" t="s">
        <v>20743</v>
      </c>
      <c r="B9886" s="1">
        <v>45704</v>
      </c>
      <c r="C9886" t="s">
        <v>8347</v>
      </c>
      <c r="D9886" t="s">
        <v>389</v>
      </c>
      <c r="E9886">
        <v>4</v>
      </c>
      <c r="F9886">
        <v>0.15</v>
      </c>
      <c r="G9886">
        <v>32335</v>
      </c>
      <c r="H9886">
        <v>109939</v>
      </c>
      <c r="I9886">
        <v>0.31</v>
      </c>
      <c r="J9886" s="2" t="s">
        <v>20744</v>
      </c>
      <c r="K9886" t="str">
        <f>_xlfn.XLOOKUP(D9886,Products!A:A,Products!C:C,"")</f>
        <v>Beauty &amp; Personal Care</v>
      </c>
      <c r="L9886" t="str">
        <f>_xlfn.XLOOKUP(C9886,Customers!A:A,Customers!D:D,"")</f>
        <v>Maharashtra</v>
      </c>
      <c r="M9886" t="str">
        <f>_xlfn.XLOOKUP(C9886,Customers!A:A,Customers!E:E,"")</f>
        <v>Small Business</v>
      </c>
    </row>
    <row r="9887" spans="1:13" x14ac:dyDescent="0.25">
      <c r="A9887" t="s">
        <v>20745</v>
      </c>
      <c r="B9887" s="1">
        <v>45700</v>
      </c>
      <c r="C9887" t="s">
        <v>1689</v>
      </c>
      <c r="D9887" t="s">
        <v>1155</v>
      </c>
      <c r="E9887">
        <v>1</v>
      </c>
      <c r="F9887">
        <v>0.2</v>
      </c>
      <c r="G9887">
        <v>23117</v>
      </c>
      <c r="H9887" s="2" t="s">
        <v>9935</v>
      </c>
      <c r="I9887">
        <v>0.19</v>
      </c>
      <c r="J9887" s="2" t="s">
        <v>20746</v>
      </c>
      <c r="K9887" t="str">
        <f>_xlfn.XLOOKUP(D9887,Products!A:A,Products!C:C,"")</f>
        <v>Home Appliances</v>
      </c>
      <c r="L9887" t="str">
        <f>_xlfn.XLOOKUP(C9887,Customers!A:A,Customers!D:D,"")</f>
        <v>Karnataka</v>
      </c>
      <c r="M9887" t="str">
        <f>_xlfn.XLOOKUP(C9887,Customers!A:A,Customers!E:E,"")</f>
        <v>Consumer</v>
      </c>
    </row>
    <row r="9888" spans="1:13" x14ac:dyDescent="0.25">
      <c r="A9888" t="s">
        <v>20747</v>
      </c>
      <c r="B9888" s="1">
        <v>45978</v>
      </c>
      <c r="C9888" t="s">
        <v>4178</v>
      </c>
      <c r="D9888" t="s">
        <v>278</v>
      </c>
      <c r="E9888">
        <v>3</v>
      </c>
      <c r="F9888">
        <v>0.05</v>
      </c>
      <c r="G9888">
        <v>23506</v>
      </c>
      <c r="H9888" s="2" t="s">
        <v>10888</v>
      </c>
      <c r="I9888">
        <v>0.31</v>
      </c>
      <c r="J9888" s="2" t="s">
        <v>20748</v>
      </c>
      <c r="K9888" t="str">
        <f>_xlfn.XLOOKUP(D9888,Products!A:A,Products!C:C,"")</f>
        <v>Beauty &amp; Personal Care</v>
      </c>
      <c r="L9888" t="str">
        <f>_xlfn.XLOOKUP(C9888,Customers!A:A,Customers!D:D,"")</f>
        <v>Kerala</v>
      </c>
      <c r="M9888" t="str">
        <f>_xlfn.XLOOKUP(C9888,Customers!A:A,Customers!E:E,"")</f>
        <v>Corporate</v>
      </c>
    </row>
    <row r="9889" spans="1:13" x14ac:dyDescent="0.25">
      <c r="A9889" t="s">
        <v>20749</v>
      </c>
      <c r="B9889" s="1">
        <v>45963</v>
      </c>
      <c r="C9889" t="s">
        <v>2636</v>
      </c>
      <c r="D9889" t="s">
        <v>371</v>
      </c>
      <c r="E9889">
        <v>1</v>
      </c>
      <c r="F9889">
        <v>0.05</v>
      </c>
      <c r="G9889">
        <v>34314</v>
      </c>
      <c r="H9889">
        <v>32598.3</v>
      </c>
      <c r="I9889">
        <v>0.16</v>
      </c>
      <c r="J9889" s="2" t="s">
        <v>20750</v>
      </c>
      <c r="K9889" t="str">
        <f>_xlfn.XLOOKUP(D9889,Products!A:A,Products!C:C,"")</f>
        <v>Technology</v>
      </c>
      <c r="L9889" t="str">
        <f>_xlfn.XLOOKUP(C9889,Customers!A:A,Customers!D:D,"")</f>
        <v>Telangana</v>
      </c>
      <c r="M9889" t="str">
        <f>_xlfn.XLOOKUP(C9889,Customers!A:A,Customers!E:E,"")</f>
        <v>Corporate</v>
      </c>
    </row>
    <row r="9890" spans="1:13" x14ac:dyDescent="0.25">
      <c r="A9890" t="s">
        <v>20751</v>
      </c>
      <c r="B9890" s="1">
        <v>45878</v>
      </c>
      <c r="C9890" t="s">
        <v>1173</v>
      </c>
      <c r="D9890" t="s">
        <v>208</v>
      </c>
      <c r="E9890">
        <v>5</v>
      </c>
      <c r="F9890">
        <v>0.15</v>
      </c>
      <c r="G9890">
        <v>46436</v>
      </c>
      <c r="H9890">
        <v>197353</v>
      </c>
      <c r="I9890">
        <v>0.28000000000000003</v>
      </c>
      <c r="J9890" s="2" t="s">
        <v>20752</v>
      </c>
      <c r="K9890" t="str">
        <f>_xlfn.XLOOKUP(D9890,Products!A:A,Products!C:C,"")</f>
        <v>Office Supplies</v>
      </c>
      <c r="L9890" t="str">
        <f>_xlfn.XLOOKUP(C9890,Customers!A:A,Customers!D:D,"")</f>
        <v>Tamil Nadu</v>
      </c>
      <c r="M9890" t="str">
        <f>_xlfn.XLOOKUP(C9890,Customers!A:A,Customers!E:E,"")</f>
        <v>Consumer</v>
      </c>
    </row>
    <row r="9891" spans="1:13" x14ac:dyDescent="0.25">
      <c r="A9891" t="s">
        <v>20753</v>
      </c>
      <c r="B9891" s="1">
        <v>45658</v>
      </c>
      <c r="C9891" t="s">
        <v>2392</v>
      </c>
      <c r="D9891" t="s">
        <v>500</v>
      </c>
      <c r="E9891">
        <v>1</v>
      </c>
      <c r="F9891">
        <v>0.2</v>
      </c>
      <c r="G9891">
        <v>45709</v>
      </c>
      <c r="H9891" s="2" t="s">
        <v>6643</v>
      </c>
      <c r="I9891">
        <v>0.22</v>
      </c>
      <c r="J9891" s="2" t="s">
        <v>20754</v>
      </c>
      <c r="K9891" t="str">
        <f>_xlfn.XLOOKUP(D9891,Products!A:A,Products!C:C,"")</f>
        <v>Furniture</v>
      </c>
      <c r="L9891" t="str">
        <f>_xlfn.XLOOKUP(C9891,Customers!A:A,Customers!D:D,"")</f>
        <v>Maharashtra</v>
      </c>
      <c r="M9891" t="str">
        <f>_xlfn.XLOOKUP(C9891,Customers!A:A,Customers!E:E,"")</f>
        <v>Corporate</v>
      </c>
    </row>
    <row r="9892" spans="1:13" x14ac:dyDescent="0.25">
      <c r="A9892" t="s">
        <v>20755</v>
      </c>
      <c r="B9892" s="1">
        <v>45857</v>
      </c>
      <c r="C9892" t="s">
        <v>1028</v>
      </c>
      <c r="D9892" t="s">
        <v>249</v>
      </c>
      <c r="E9892">
        <v>1</v>
      </c>
      <c r="F9892">
        <v>0.1</v>
      </c>
      <c r="G9892">
        <v>4101</v>
      </c>
      <c r="H9892">
        <v>3690.9</v>
      </c>
      <c r="I9892">
        <v>0.16</v>
      </c>
      <c r="J9892" s="2" t="s">
        <v>20756</v>
      </c>
      <c r="K9892" t="str">
        <f>_xlfn.XLOOKUP(D9892,Products!A:A,Products!C:C,"")</f>
        <v>Technology</v>
      </c>
      <c r="L9892" t="str">
        <f>_xlfn.XLOOKUP(C9892,Customers!A:A,Customers!D:D,"")</f>
        <v>Telangana</v>
      </c>
      <c r="M9892" t="str">
        <f>_xlfn.XLOOKUP(C9892,Customers!A:A,Customers!E:E,"")</f>
        <v>Consumer</v>
      </c>
    </row>
    <row r="9893" spans="1:13" x14ac:dyDescent="0.25">
      <c r="A9893" t="s">
        <v>20757</v>
      </c>
      <c r="B9893" s="1">
        <v>45801</v>
      </c>
      <c r="C9893" t="s">
        <v>3273</v>
      </c>
      <c r="D9893" t="s">
        <v>171</v>
      </c>
      <c r="E9893">
        <v>1</v>
      </c>
      <c r="F9893">
        <v>0.25</v>
      </c>
      <c r="G9893">
        <v>3648</v>
      </c>
      <c r="H9893">
        <v>2736</v>
      </c>
      <c r="I9893">
        <v>0.22</v>
      </c>
      <c r="J9893" s="2" t="s">
        <v>20758</v>
      </c>
      <c r="K9893" t="str">
        <f>_xlfn.XLOOKUP(D9893,Products!A:A,Products!C:C,"")</f>
        <v>Furniture</v>
      </c>
      <c r="L9893" t="str">
        <f>_xlfn.XLOOKUP(C9893,Customers!A:A,Customers!D:D,"")</f>
        <v>Uttar Pradesh</v>
      </c>
      <c r="M9893" t="str">
        <f>_xlfn.XLOOKUP(C9893,Customers!A:A,Customers!E:E,"")</f>
        <v>Corporate</v>
      </c>
    </row>
    <row r="9894" spans="1:13" x14ac:dyDescent="0.25">
      <c r="A9894" t="s">
        <v>20759</v>
      </c>
      <c r="B9894" s="1">
        <v>45685</v>
      </c>
      <c r="C9894" t="s">
        <v>2161</v>
      </c>
      <c r="D9894" t="s">
        <v>440</v>
      </c>
      <c r="E9894">
        <v>3</v>
      </c>
      <c r="F9894">
        <v>0.05</v>
      </c>
      <c r="G9894">
        <v>9199</v>
      </c>
      <c r="H9894" s="2" t="s">
        <v>5615</v>
      </c>
      <c r="I9894">
        <v>0.16</v>
      </c>
      <c r="J9894" s="2" t="s">
        <v>20760</v>
      </c>
      <c r="K9894" t="str">
        <f>_xlfn.XLOOKUP(D9894,Products!A:A,Products!C:C,"")</f>
        <v>Technology</v>
      </c>
      <c r="L9894" t="str">
        <f>_xlfn.XLOOKUP(C9894,Customers!A:A,Customers!D:D,"")</f>
        <v>Telangana</v>
      </c>
      <c r="M9894" t="str">
        <f>_xlfn.XLOOKUP(C9894,Customers!A:A,Customers!E:E,"")</f>
        <v>Corporate</v>
      </c>
    </row>
    <row r="9895" spans="1:13" x14ac:dyDescent="0.25">
      <c r="A9895" t="s">
        <v>20761</v>
      </c>
      <c r="B9895" s="1">
        <v>45999</v>
      </c>
      <c r="C9895" t="s">
        <v>9499</v>
      </c>
      <c r="D9895" t="s">
        <v>179</v>
      </c>
      <c r="E9895">
        <v>1</v>
      </c>
      <c r="F9895">
        <v>0.2</v>
      </c>
      <c r="G9895">
        <v>5109</v>
      </c>
      <c r="H9895" s="2" t="s">
        <v>2220</v>
      </c>
      <c r="I9895">
        <v>0.19</v>
      </c>
      <c r="J9895" s="2" t="s">
        <v>20762</v>
      </c>
      <c r="K9895" t="str">
        <f>_xlfn.XLOOKUP(D9895,Products!A:A,Products!C:C,"")</f>
        <v>Home Appliances</v>
      </c>
      <c r="L9895" t="str">
        <f>_xlfn.XLOOKUP(C9895,Customers!A:A,Customers!D:D,"")</f>
        <v>Chandigarh</v>
      </c>
      <c r="M9895" t="str">
        <f>_xlfn.XLOOKUP(C9895,Customers!A:A,Customers!E:E,"")</f>
        <v>Consumer</v>
      </c>
    </row>
    <row r="9896" spans="1:13" x14ac:dyDescent="0.25">
      <c r="A9896" t="s">
        <v>20763</v>
      </c>
      <c r="B9896" s="1">
        <v>45995</v>
      </c>
      <c r="C9896" t="s">
        <v>560</v>
      </c>
      <c r="D9896" t="s">
        <v>249</v>
      </c>
      <c r="E9896">
        <v>3</v>
      </c>
      <c r="F9896">
        <v>0.2</v>
      </c>
      <c r="G9896">
        <v>4101</v>
      </c>
      <c r="H9896" s="2" t="s">
        <v>3585</v>
      </c>
      <c r="I9896">
        <v>0.16</v>
      </c>
      <c r="J9896" s="2" t="s">
        <v>20764</v>
      </c>
      <c r="K9896" t="str">
        <f>_xlfn.XLOOKUP(D9896,Products!A:A,Products!C:C,"")</f>
        <v>Technology</v>
      </c>
      <c r="L9896" t="str">
        <f>_xlfn.XLOOKUP(C9896,Customers!A:A,Customers!D:D,"")</f>
        <v>Maharashtra</v>
      </c>
      <c r="M9896" t="str">
        <f>_xlfn.XLOOKUP(C9896,Customers!A:A,Customers!E:E,"")</f>
        <v>Corporate</v>
      </c>
    </row>
    <row r="9897" spans="1:13" x14ac:dyDescent="0.25">
      <c r="A9897" t="s">
        <v>20765</v>
      </c>
      <c r="B9897" s="1">
        <v>45935</v>
      </c>
      <c r="C9897" t="s">
        <v>7417</v>
      </c>
      <c r="D9897" t="s">
        <v>142</v>
      </c>
      <c r="E9897">
        <v>2</v>
      </c>
      <c r="F9897">
        <v>0.1</v>
      </c>
      <c r="G9897">
        <v>38016</v>
      </c>
      <c r="H9897">
        <v>68428.800000000003</v>
      </c>
      <c r="I9897">
        <v>0.16</v>
      </c>
      <c r="J9897" s="2" t="s">
        <v>20766</v>
      </c>
      <c r="K9897" t="str">
        <f>_xlfn.XLOOKUP(D9897,Products!A:A,Products!C:C,"")</f>
        <v>Technology</v>
      </c>
      <c r="L9897" t="str">
        <f>_xlfn.XLOOKUP(C9897,Customers!A:A,Customers!D:D,"")</f>
        <v>Maharashtra</v>
      </c>
      <c r="M9897" t="str">
        <f>_xlfn.XLOOKUP(C9897,Customers!A:A,Customers!E:E,"")</f>
        <v>Corporate</v>
      </c>
    </row>
    <row r="9898" spans="1:13" x14ac:dyDescent="0.25">
      <c r="A9898" t="s">
        <v>20767</v>
      </c>
      <c r="B9898" s="1">
        <v>45698</v>
      </c>
      <c r="C9898" t="s">
        <v>2173</v>
      </c>
      <c r="D9898" t="s">
        <v>45</v>
      </c>
      <c r="E9898">
        <v>1</v>
      </c>
      <c r="F9898">
        <v>0.25</v>
      </c>
      <c r="G9898">
        <v>26232</v>
      </c>
      <c r="H9898">
        <v>19674</v>
      </c>
      <c r="I9898">
        <v>0.22</v>
      </c>
      <c r="J9898" s="2" t="s">
        <v>20768</v>
      </c>
      <c r="K9898" t="str">
        <f>_xlfn.XLOOKUP(D9898,Products!A:A,Products!C:C,"")</f>
        <v>Furniture</v>
      </c>
      <c r="L9898" t="str">
        <f>_xlfn.XLOOKUP(C9898,Customers!A:A,Customers!D:D,"")</f>
        <v>Rajasthan</v>
      </c>
      <c r="M9898" t="str">
        <f>_xlfn.XLOOKUP(C9898,Customers!A:A,Customers!E:E,"")</f>
        <v>Consumer</v>
      </c>
    </row>
    <row r="9899" spans="1:13" x14ac:dyDescent="0.25">
      <c r="A9899" t="s">
        <v>20769</v>
      </c>
      <c r="B9899" s="1">
        <v>45989</v>
      </c>
      <c r="C9899" t="s">
        <v>2000</v>
      </c>
      <c r="D9899" t="s">
        <v>309</v>
      </c>
      <c r="E9899">
        <v>1</v>
      </c>
      <c r="F9899">
        <v>0.05</v>
      </c>
      <c r="G9899">
        <v>3506</v>
      </c>
      <c r="H9899">
        <v>3330.7</v>
      </c>
      <c r="I9899">
        <v>0.19</v>
      </c>
      <c r="J9899" s="2" t="s">
        <v>20770</v>
      </c>
      <c r="K9899" t="str">
        <f>_xlfn.XLOOKUP(D9899,Products!A:A,Products!C:C,"")</f>
        <v>Home Appliances</v>
      </c>
      <c r="L9899" t="str">
        <f>_xlfn.XLOOKUP(C9899,Customers!A:A,Customers!D:D,"")</f>
        <v>Delhi</v>
      </c>
      <c r="M9899" t="str">
        <f>_xlfn.XLOOKUP(C9899,Customers!A:A,Customers!E:E,"")</f>
        <v>Small Business</v>
      </c>
    </row>
    <row r="9900" spans="1:13" x14ac:dyDescent="0.25">
      <c r="A9900" t="s">
        <v>20771</v>
      </c>
      <c r="B9900" s="1">
        <v>45804</v>
      </c>
      <c r="C9900" t="s">
        <v>2129</v>
      </c>
      <c r="D9900" t="s">
        <v>100</v>
      </c>
      <c r="E9900">
        <v>3</v>
      </c>
      <c r="F9900">
        <v>0.25</v>
      </c>
      <c r="G9900">
        <v>43459</v>
      </c>
      <c r="H9900">
        <v>97782.75</v>
      </c>
      <c r="I9900">
        <v>0.19</v>
      </c>
      <c r="J9900" s="2" t="s">
        <v>20772</v>
      </c>
      <c r="K9900" t="str">
        <f>_xlfn.XLOOKUP(D9900,Products!A:A,Products!C:C,"")</f>
        <v>Home Appliances</v>
      </c>
      <c r="L9900" t="str">
        <f>_xlfn.XLOOKUP(C9900,Customers!A:A,Customers!D:D,"")</f>
        <v>Karnataka</v>
      </c>
      <c r="M9900" t="str">
        <f>_xlfn.XLOOKUP(C9900,Customers!A:A,Customers!E:E,"")</f>
        <v>Consumer</v>
      </c>
    </row>
    <row r="9901" spans="1:13" x14ac:dyDescent="0.25">
      <c r="A9901" t="s">
        <v>20773</v>
      </c>
      <c r="B9901" s="1">
        <v>46002</v>
      </c>
      <c r="C9901" t="s">
        <v>3613</v>
      </c>
      <c r="D9901" t="s">
        <v>147</v>
      </c>
      <c r="E9901">
        <v>1</v>
      </c>
      <c r="F9901">
        <v>0.2</v>
      </c>
      <c r="G9901">
        <v>14233</v>
      </c>
      <c r="H9901" s="2" t="s">
        <v>5509</v>
      </c>
      <c r="I9901">
        <v>0.22</v>
      </c>
      <c r="J9901" s="2" t="s">
        <v>20774</v>
      </c>
      <c r="K9901" t="str">
        <f>_xlfn.XLOOKUP(D9901,Products!A:A,Products!C:C,"")</f>
        <v>Furniture</v>
      </c>
      <c r="L9901" t="str">
        <f>_xlfn.XLOOKUP(C9901,Customers!A:A,Customers!D:D,"")</f>
        <v>Telangana</v>
      </c>
      <c r="M9901" t="str">
        <f>_xlfn.XLOOKUP(C9901,Customers!A:A,Customers!E:E,"")</f>
        <v>Consumer</v>
      </c>
    </row>
    <row r="9902" spans="1:13" x14ac:dyDescent="0.25">
      <c r="A9902" t="s">
        <v>20775</v>
      </c>
      <c r="B9902" s="1">
        <v>45835</v>
      </c>
      <c r="C9902" t="s">
        <v>1475</v>
      </c>
      <c r="D9902" t="s">
        <v>257</v>
      </c>
      <c r="E9902">
        <v>4</v>
      </c>
      <c r="F9902">
        <v>0</v>
      </c>
      <c r="G9902">
        <v>19803</v>
      </c>
      <c r="H9902">
        <v>79212</v>
      </c>
      <c r="I9902">
        <v>0.16</v>
      </c>
      <c r="J9902" s="2" t="s">
        <v>20776</v>
      </c>
      <c r="K9902" t="str">
        <f>_xlfn.XLOOKUP(D9902,Products!A:A,Products!C:C,"")</f>
        <v>Technology</v>
      </c>
      <c r="L9902" t="str">
        <f>_xlfn.XLOOKUP(C9902,Customers!A:A,Customers!D:D,"")</f>
        <v>Delhi</v>
      </c>
      <c r="M9902" t="str">
        <f>_xlfn.XLOOKUP(C9902,Customers!A:A,Customers!E:E,"")</f>
        <v>Consumer</v>
      </c>
    </row>
    <row r="9903" spans="1:13" x14ac:dyDescent="0.25">
      <c r="A9903" t="s">
        <v>20777</v>
      </c>
      <c r="B9903" s="1">
        <v>45972</v>
      </c>
      <c r="C9903" t="s">
        <v>1382</v>
      </c>
      <c r="D9903" t="s">
        <v>171</v>
      </c>
      <c r="E9903">
        <v>1</v>
      </c>
      <c r="F9903">
        <v>0.1</v>
      </c>
      <c r="G9903">
        <v>3648</v>
      </c>
      <c r="H9903" s="2" t="s">
        <v>951</v>
      </c>
      <c r="I9903">
        <v>0.22</v>
      </c>
      <c r="J9903" s="2" t="s">
        <v>20778</v>
      </c>
      <c r="K9903" t="str">
        <f>_xlfn.XLOOKUP(D9903,Products!A:A,Products!C:C,"")</f>
        <v>Furniture</v>
      </c>
      <c r="L9903" t="str">
        <f>_xlfn.XLOOKUP(C9903,Customers!A:A,Customers!D:D,"")</f>
        <v>Delhi</v>
      </c>
      <c r="M9903" t="str">
        <f>_xlfn.XLOOKUP(C9903,Customers!A:A,Customers!E:E,"")</f>
        <v>Consumer</v>
      </c>
    </row>
    <row r="9904" spans="1:13" x14ac:dyDescent="0.25">
      <c r="A9904" t="s">
        <v>20779</v>
      </c>
      <c r="B9904" s="1">
        <v>45982</v>
      </c>
      <c r="C9904" t="s">
        <v>5017</v>
      </c>
      <c r="D9904" t="s">
        <v>450</v>
      </c>
      <c r="E9904">
        <v>2</v>
      </c>
      <c r="F9904">
        <v>0.1</v>
      </c>
      <c r="G9904">
        <v>34669</v>
      </c>
      <c r="H9904" s="2" t="s">
        <v>6227</v>
      </c>
      <c r="I9904">
        <v>0.16</v>
      </c>
      <c r="J9904" s="2" t="s">
        <v>20780</v>
      </c>
      <c r="K9904" t="str">
        <f>_xlfn.XLOOKUP(D9904,Products!A:A,Products!C:C,"")</f>
        <v>Technology</v>
      </c>
      <c r="L9904" t="str">
        <f>_xlfn.XLOOKUP(C9904,Customers!A:A,Customers!D:D,"")</f>
        <v>Uttar Pradesh</v>
      </c>
      <c r="M9904" t="str">
        <f>_xlfn.XLOOKUP(C9904,Customers!A:A,Customers!E:E,"")</f>
        <v>Consumer</v>
      </c>
    </row>
    <row r="9905" spans="1:13" x14ac:dyDescent="0.25">
      <c r="A9905" t="s">
        <v>20781</v>
      </c>
      <c r="B9905" s="1">
        <v>45824</v>
      </c>
      <c r="C9905" t="s">
        <v>103</v>
      </c>
      <c r="D9905" t="s">
        <v>45</v>
      </c>
      <c r="E9905">
        <v>2</v>
      </c>
      <c r="F9905">
        <v>0</v>
      </c>
      <c r="G9905">
        <v>26232</v>
      </c>
      <c r="H9905">
        <v>52464</v>
      </c>
      <c r="I9905">
        <v>0.22</v>
      </c>
      <c r="J9905" s="2" t="s">
        <v>20782</v>
      </c>
      <c r="K9905" t="str">
        <f>_xlfn.XLOOKUP(D9905,Products!A:A,Products!C:C,"")</f>
        <v>Furniture</v>
      </c>
      <c r="L9905" t="str">
        <f>_xlfn.XLOOKUP(C9905,Customers!A:A,Customers!D:D,"")</f>
        <v>Gujarat</v>
      </c>
      <c r="M9905" t="str">
        <f>_xlfn.XLOOKUP(C9905,Customers!A:A,Customers!E:E,"")</f>
        <v>Consumer</v>
      </c>
    </row>
    <row r="9906" spans="1:13" x14ac:dyDescent="0.25">
      <c r="A9906" t="s">
        <v>20783</v>
      </c>
      <c r="B9906" s="1">
        <v>45780</v>
      </c>
      <c r="C9906" t="s">
        <v>226</v>
      </c>
      <c r="D9906" t="s">
        <v>212</v>
      </c>
      <c r="E9906">
        <v>2</v>
      </c>
      <c r="F9906">
        <v>0</v>
      </c>
      <c r="G9906">
        <v>13000</v>
      </c>
      <c r="H9906">
        <v>26000</v>
      </c>
      <c r="I9906">
        <v>0.19</v>
      </c>
      <c r="J9906" s="2" t="s">
        <v>20784</v>
      </c>
      <c r="K9906" t="str">
        <f>_xlfn.XLOOKUP(D9906,Products!A:A,Products!C:C,"")</f>
        <v>Home Appliances</v>
      </c>
      <c r="L9906" t="str">
        <f>_xlfn.XLOOKUP(C9906,Customers!A:A,Customers!D:D,"")</f>
        <v>Telangana</v>
      </c>
      <c r="M9906" t="str">
        <f>_xlfn.XLOOKUP(C9906,Customers!A:A,Customers!E:E,"")</f>
        <v>Small Business</v>
      </c>
    </row>
    <row r="9907" spans="1:13" x14ac:dyDescent="0.25">
      <c r="A9907" t="s">
        <v>20785</v>
      </c>
      <c r="B9907" s="1">
        <v>45731</v>
      </c>
      <c r="C9907" t="s">
        <v>8853</v>
      </c>
      <c r="D9907" t="s">
        <v>455</v>
      </c>
      <c r="E9907">
        <v>1</v>
      </c>
      <c r="F9907">
        <v>0</v>
      </c>
      <c r="G9907">
        <v>17932</v>
      </c>
      <c r="H9907">
        <v>17932</v>
      </c>
      <c r="I9907">
        <v>0.16</v>
      </c>
      <c r="J9907" s="2" t="s">
        <v>20786</v>
      </c>
      <c r="K9907" t="str">
        <f>_xlfn.XLOOKUP(D9907,Products!A:A,Products!C:C,"")</f>
        <v>Technology</v>
      </c>
      <c r="L9907" t="str">
        <f>_xlfn.XLOOKUP(C9907,Customers!A:A,Customers!D:D,"")</f>
        <v>Kerala</v>
      </c>
      <c r="M9907" t="str">
        <f>_xlfn.XLOOKUP(C9907,Customers!A:A,Customers!E:E,"")</f>
        <v>Consumer</v>
      </c>
    </row>
    <row r="9908" spans="1:13" x14ac:dyDescent="0.25">
      <c r="A9908" t="s">
        <v>20787</v>
      </c>
      <c r="B9908" s="1">
        <v>45896</v>
      </c>
      <c r="C9908" t="s">
        <v>2686</v>
      </c>
      <c r="D9908" t="s">
        <v>220</v>
      </c>
      <c r="E9908">
        <v>3</v>
      </c>
      <c r="F9908">
        <v>0.1</v>
      </c>
      <c r="G9908">
        <v>38513</v>
      </c>
      <c r="H9908">
        <v>103985.1</v>
      </c>
      <c r="I9908">
        <v>0.19</v>
      </c>
      <c r="J9908" s="2" t="s">
        <v>20788</v>
      </c>
      <c r="K9908" t="str">
        <f>_xlfn.XLOOKUP(D9908,Products!A:A,Products!C:C,"")</f>
        <v>Home Appliances</v>
      </c>
      <c r="L9908" t="str">
        <f>_xlfn.XLOOKUP(C9908,Customers!A:A,Customers!D:D,"")</f>
        <v>Chandigarh</v>
      </c>
      <c r="M9908" t="str">
        <f>_xlfn.XLOOKUP(C9908,Customers!A:A,Customers!E:E,"")</f>
        <v>Small Business</v>
      </c>
    </row>
    <row r="9909" spans="1:13" x14ac:dyDescent="0.25">
      <c r="A9909" t="s">
        <v>20789</v>
      </c>
      <c r="B9909" s="1">
        <v>45906</v>
      </c>
      <c r="C9909" t="s">
        <v>1104</v>
      </c>
      <c r="D9909" t="s">
        <v>500</v>
      </c>
      <c r="E9909">
        <v>3</v>
      </c>
      <c r="F9909">
        <v>0.1</v>
      </c>
      <c r="G9909">
        <v>45709</v>
      </c>
      <c r="H9909">
        <v>123414.3</v>
      </c>
      <c r="I9909">
        <v>0.22</v>
      </c>
      <c r="J9909" s="2" t="s">
        <v>20790</v>
      </c>
      <c r="K9909" t="str">
        <f>_xlfn.XLOOKUP(D9909,Products!A:A,Products!C:C,"")</f>
        <v>Furniture</v>
      </c>
      <c r="L9909" t="str">
        <f>_xlfn.XLOOKUP(C9909,Customers!A:A,Customers!D:D,"")</f>
        <v>Rajasthan</v>
      </c>
      <c r="M9909" t="str">
        <f>_xlfn.XLOOKUP(C9909,Customers!A:A,Customers!E:E,"")</f>
        <v>Corporate</v>
      </c>
    </row>
    <row r="9910" spans="1:13" x14ac:dyDescent="0.25">
      <c r="A9910" t="s">
        <v>20791</v>
      </c>
      <c r="B9910" s="1">
        <v>45920</v>
      </c>
      <c r="C9910" t="s">
        <v>5416</v>
      </c>
      <c r="D9910" t="s">
        <v>49</v>
      </c>
      <c r="E9910">
        <v>2</v>
      </c>
      <c r="F9910">
        <v>0.25</v>
      </c>
      <c r="G9910">
        <v>11380</v>
      </c>
      <c r="H9910">
        <v>17070</v>
      </c>
      <c r="I9910">
        <v>0.28000000000000003</v>
      </c>
      <c r="J9910" s="2" t="s">
        <v>20792</v>
      </c>
      <c r="K9910" t="str">
        <f>_xlfn.XLOOKUP(D9910,Products!A:A,Products!C:C,"")</f>
        <v>Office Supplies</v>
      </c>
      <c r="L9910" t="str">
        <f>_xlfn.XLOOKUP(C9910,Customers!A:A,Customers!D:D,"")</f>
        <v>Gujarat</v>
      </c>
      <c r="M9910" t="str">
        <f>_xlfn.XLOOKUP(C9910,Customers!A:A,Customers!E:E,"")</f>
        <v>Consumer</v>
      </c>
    </row>
    <row r="9911" spans="1:13" x14ac:dyDescent="0.25">
      <c r="A9911" t="s">
        <v>20793</v>
      </c>
      <c r="B9911" s="1">
        <v>45909</v>
      </c>
      <c r="C9911" t="s">
        <v>430</v>
      </c>
      <c r="D9911" t="s">
        <v>78</v>
      </c>
      <c r="E9911">
        <v>2</v>
      </c>
      <c r="F9911">
        <v>0.05</v>
      </c>
      <c r="G9911">
        <v>40809</v>
      </c>
      <c r="H9911" s="2" t="s">
        <v>1379</v>
      </c>
      <c r="I9911">
        <v>0.19</v>
      </c>
      <c r="J9911" s="2" t="s">
        <v>20794</v>
      </c>
      <c r="K9911" t="str">
        <f>_xlfn.XLOOKUP(D9911,Products!A:A,Products!C:C,"")</f>
        <v>Home Appliances</v>
      </c>
      <c r="L9911" t="str">
        <f>_xlfn.XLOOKUP(C9911,Customers!A:A,Customers!D:D,"")</f>
        <v>Delhi</v>
      </c>
      <c r="M9911" t="str">
        <f>_xlfn.XLOOKUP(C9911,Customers!A:A,Customers!E:E,"")</f>
        <v>Consumer</v>
      </c>
    </row>
    <row r="9912" spans="1:13" x14ac:dyDescent="0.25">
      <c r="A9912" t="s">
        <v>20795</v>
      </c>
      <c r="B9912" s="1">
        <v>46014</v>
      </c>
      <c r="C9912" t="s">
        <v>997</v>
      </c>
      <c r="D9912" t="s">
        <v>249</v>
      </c>
      <c r="E9912">
        <v>2</v>
      </c>
      <c r="F9912">
        <v>0.15</v>
      </c>
      <c r="G9912">
        <v>4101</v>
      </c>
      <c r="H9912">
        <v>6971.7</v>
      </c>
      <c r="I9912">
        <v>0.16</v>
      </c>
      <c r="J9912" s="2" t="s">
        <v>20796</v>
      </c>
      <c r="K9912" t="str">
        <f>_xlfn.XLOOKUP(D9912,Products!A:A,Products!C:C,"")</f>
        <v>Technology</v>
      </c>
      <c r="L9912" t="str">
        <f>_xlfn.XLOOKUP(C9912,Customers!A:A,Customers!D:D,"")</f>
        <v>Telangana</v>
      </c>
      <c r="M9912" t="str">
        <f>_xlfn.XLOOKUP(C9912,Customers!A:A,Customers!E:E,"")</f>
        <v>Corporate</v>
      </c>
    </row>
    <row r="9913" spans="1:13" x14ac:dyDescent="0.25">
      <c r="A9913" t="s">
        <v>20797</v>
      </c>
      <c r="B9913" s="1">
        <v>45768</v>
      </c>
      <c r="C9913" t="s">
        <v>2017</v>
      </c>
      <c r="D9913" t="s">
        <v>24</v>
      </c>
      <c r="E9913">
        <v>4</v>
      </c>
      <c r="F9913">
        <v>0</v>
      </c>
      <c r="G9913">
        <v>48370</v>
      </c>
      <c r="H9913">
        <v>193480</v>
      </c>
      <c r="I9913">
        <v>0.16</v>
      </c>
      <c r="J9913" s="2" t="s">
        <v>20798</v>
      </c>
      <c r="K9913" t="str">
        <f>_xlfn.XLOOKUP(D9913,Products!A:A,Products!C:C,"")</f>
        <v>Technology</v>
      </c>
      <c r="L9913" t="str">
        <f>_xlfn.XLOOKUP(C9913,Customers!A:A,Customers!D:D,"")</f>
        <v>Tamil Nadu</v>
      </c>
      <c r="M9913" t="str">
        <f>_xlfn.XLOOKUP(C9913,Customers!A:A,Customers!E:E,"")</f>
        <v>Consumer</v>
      </c>
    </row>
    <row r="9914" spans="1:13" x14ac:dyDescent="0.25">
      <c r="A9914" t="s">
        <v>20799</v>
      </c>
      <c r="B9914" s="1">
        <v>45837</v>
      </c>
      <c r="C9914" t="s">
        <v>1423</v>
      </c>
      <c r="D9914" t="s">
        <v>493</v>
      </c>
      <c r="E9914">
        <v>4</v>
      </c>
      <c r="F9914">
        <v>0.15</v>
      </c>
      <c r="G9914">
        <v>31802</v>
      </c>
      <c r="H9914">
        <v>108126.8</v>
      </c>
      <c r="I9914">
        <v>0.19</v>
      </c>
      <c r="J9914" s="2" t="s">
        <v>20800</v>
      </c>
      <c r="K9914" t="str">
        <f>_xlfn.XLOOKUP(D9914,Products!A:A,Products!C:C,"")</f>
        <v>Home Appliances</v>
      </c>
      <c r="L9914" t="str">
        <f>_xlfn.XLOOKUP(C9914,Customers!A:A,Customers!D:D,"")</f>
        <v>Karnataka</v>
      </c>
      <c r="M9914" t="str">
        <f>_xlfn.XLOOKUP(C9914,Customers!A:A,Customers!E:E,"")</f>
        <v>Consumer</v>
      </c>
    </row>
    <row r="9915" spans="1:13" x14ac:dyDescent="0.25">
      <c r="A9915" t="s">
        <v>20801</v>
      </c>
      <c r="B9915" s="1">
        <v>45845</v>
      </c>
      <c r="C9915" t="s">
        <v>2642</v>
      </c>
      <c r="D9915" t="s">
        <v>1004</v>
      </c>
      <c r="E9915">
        <v>1</v>
      </c>
      <c r="F9915">
        <v>0.2</v>
      </c>
      <c r="G9915">
        <v>24310</v>
      </c>
      <c r="H9915">
        <v>19448</v>
      </c>
      <c r="I9915">
        <v>0.16</v>
      </c>
      <c r="J9915" s="2" t="s">
        <v>20802</v>
      </c>
      <c r="K9915" t="str">
        <f>_xlfn.XLOOKUP(D9915,Products!A:A,Products!C:C,"")</f>
        <v>Technology</v>
      </c>
      <c r="L9915" t="str">
        <f>_xlfn.XLOOKUP(C9915,Customers!A:A,Customers!D:D,"")</f>
        <v>West Bengal</v>
      </c>
      <c r="M9915" t="str">
        <f>_xlfn.XLOOKUP(C9915,Customers!A:A,Customers!E:E,"")</f>
        <v>Small Business</v>
      </c>
    </row>
    <row r="9916" spans="1:13" x14ac:dyDescent="0.25">
      <c r="A9916" t="s">
        <v>20803</v>
      </c>
      <c r="B9916" s="1">
        <v>45965</v>
      </c>
      <c r="C9916" t="s">
        <v>3183</v>
      </c>
      <c r="D9916" t="s">
        <v>126</v>
      </c>
      <c r="E9916">
        <v>1</v>
      </c>
      <c r="F9916">
        <v>0.05</v>
      </c>
      <c r="G9916">
        <v>13614</v>
      </c>
      <c r="H9916">
        <v>12933.3</v>
      </c>
      <c r="I9916">
        <v>0.19</v>
      </c>
      <c r="J9916" s="2" t="s">
        <v>20804</v>
      </c>
      <c r="K9916" t="str">
        <f>_xlfn.XLOOKUP(D9916,Products!A:A,Products!C:C,"")</f>
        <v>Home Appliances</v>
      </c>
      <c r="L9916" t="str">
        <f>_xlfn.XLOOKUP(C9916,Customers!A:A,Customers!D:D,"")</f>
        <v>Karnataka</v>
      </c>
      <c r="M9916" t="str">
        <f>_xlfn.XLOOKUP(C9916,Customers!A:A,Customers!E:E,"")</f>
        <v>Small Business</v>
      </c>
    </row>
    <row r="9917" spans="1:13" x14ac:dyDescent="0.25">
      <c r="A9917" t="s">
        <v>20805</v>
      </c>
      <c r="B9917" s="1">
        <v>45864</v>
      </c>
      <c r="C9917" t="s">
        <v>4953</v>
      </c>
      <c r="D9917" t="s">
        <v>60</v>
      </c>
      <c r="E9917">
        <v>5</v>
      </c>
      <c r="F9917">
        <v>0.05</v>
      </c>
      <c r="G9917">
        <v>9257</v>
      </c>
      <c r="H9917">
        <v>43970.75</v>
      </c>
      <c r="I9917">
        <v>0.16</v>
      </c>
      <c r="J9917" s="2" t="s">
        <v>20806</v>
      </c>
      <c r="K9917" t="str">
        <f>_xlfn.XLOOKUP(D9917,Products!A:A,Products!C:C,"")</f>
        <v>Technology</v>
      </c>
      <c r="L9917" t="str">
        <f>_xlfn.XLOOKUP(C9917,Customers!A:A,Customers!D:D,"")</f>
        <v>Uttar Pradesh</v>
      </c>
      <c r="M9917" t="str">
        <f>_xlfn.XLOOKUP(C9917,Customers!A:A,Customers!E:E,"")</f>
        <v>Consumer</v>
      </c>
    </row>
    <row r="9918" spans="1:13" x14ac:dyDescent="0.25">
      <c r="A9918" t="s">
        <v>20807</v>
      </c>
      <c r="B9918" s="1">
        <v>45891</v>
      </c>
      <c r="C9918" t="s">
        <v>5916</v>
      </c>
      <c r="D9918" t="s">
        <v>12</v>
      </c>
      <c r="E9918">
        <v>1</v>
      </c>
      <c r="F9918">
        <v>0.1</v>
      </c>
      <c r="G9918">
        <v>17633</v>
      </c>
      <c r="H9918">
        <v>15869.7</v>
      </c>
      <c r="I9918">
        <v>0.19</v>
      </c>
      <c r="J9918" s="2" t="s">
        <v>20808</v>
      </c>
      <c r="K9918" t="str">
        <f>_xlfn.XLOOKUP(D9918,Products!A:A,Products!C:C,"")</f>
        <v>Home Appliances</v>
      </c>
      <c r="L9918" t="str">
        <f>_xlfn.XLOOKUP(C9918,Customers!A:A,Customers!D:D,"")</f>
        <v>West Bengal</v>
      </c>
      <c r="M9918" t="str">
        <f>_xlfn.XLOOKUP(C9918,Customers!A:A,Customers!E:E,"")</f>
        <v>Small Business</v>
      </c>
    </row>
    <row r="9919" spans="1:13" x14ac:dyDescent="0.25">
      <c r="A9919" t="s">
        <v>20809</v>
      </c>
      <c r="B9919" s="1">
        <v>45681</v>
      </c>
      <c r="C9919" t="s">
        <v>1486</v>
      </c>
      <c r="D9919" t="s">
        <v>549</v>
      </c>
      <c r="E9919">
        <v>4</v>
      </c>
      <c r="F9919">
        <v>0.05</v>
      </c>
      <c r="G9919">
        <v>21109</v>
      </c>
      <c r="H9919">
        <v>80214.2</v>
      </c>
      <c r="I9919">
        <v>0.22</v>
      </c>
      <c r="J9919" s="2" t="s">
        <v>20810</v>
      </c>
      <c r="K9919" t="str">
        <f>_xlfn.XLOOKUP(D9919,Products!A:A,Products!C:C,"")</f>
        <v>Furniture</v>
      </c>
      <c r="L9919" t="str">
        <f>_xlfn.XLOOKUP(C9919,Customers!A:A,Customers!D:D,"")</f>
        <v>Gujarat</v>
      </c>
      <c r="M9919" t="str">
        <f>_xlfn.XLOOKUP(C9919,Customers!A:A,Customers!E:E,"")</f>
        <v>Corporate</v>
      </c>
    </row>
    <row r="9920" spans="1:13" x14ac:dyDescent="0.25">
      <c r="A9920" t="s">
        <v>20811</v>
      </c>
      <c r="B9920" s="1">
        <v>45683</v>
      </c>
      <c r="C9920" t="s">
        <v>347</v>
      </c>
      <c r="D9920" t="s">
        <v>37</v>
      </c>
      <c r="E9920">
        <v>2</v>
      </c>
      <c r="F9920">
        <v>0.1</v>
      </c>
      <c r="G9920">
        <v>3110</v>
      </c>
      <c r="H9920">
        <v>5598</v>
      </c>
      <c r="I9920">
        <v>0.31</v>
      </c>
      <c r="J9920" s="2" t="s">
        <v>20812</v>
      </c>
      <c r="K9920" t="str">
        <f>_xlfn.XLOOKUP(D9920,Products!A:A,Products!C:C,"")</f>
        <v>Beauty &amp; Personal Care</v>
      </c>
      <c r="L9920" t="str">
        <f>_xlfn.XLOOKUP(C9920,Customers!A:A,Customers!D:D,"")</f>
        <v>Uttar Pradesh</v>
      </c>
      <c r="M9920" t="str">
        <f>_xlfn.XLOOKUP(C9920,Customers!A:A,Customers!E:E,"")</f>
        <v>Consumer</v>
      </c>
    </row>
    <row r="9921" spans="1:13" x14ac:dyDescent="0.25">
      <c r="A9921" t="s">
        <v>20813</v>
      </c>
      <c r="B9921" s="1">
        <v>45875</v>
      </c>
      <c r="C9921" t="s">
        <v>1382</v>
      </c>
      <c r="D9921" t="s">
        <v>271</v>
      </c>
      <c r="E9921">
        <v>1</v>
      </c>
      <c r="F9921">
        <v>0.05</v>
      </c>
      <c r="G9921">
        <v>44505</v>
      </c>
      <c r="H9921">
        <v>42279.75</v>
      </c>
      <c r="I9921">
        <v>0.19</v>
      </c>
      <c r="J9921" s="2" t="s">
        <v>20814</v>
      </c>
      <c r="K9921" t="str">
        <f>_xlfn.XLOOKUP(D9921,Products!A:A,Products!C:C,"")</f>
        <v>Home Appliances</v>
      </c>
      <c r="L9921" t="str">
        <f>_xlfn.XLOOKUP(C9921,Customers!A:A,Customers!D:D,"")</f>
        <v>Delhi</v>
      </c>
      <c r="M9921" t="str">
        <f>_xlfn.XLOOKUP(C9921,Customers!A:A,Customers!E:E,"")</f>
        <v>Consumer</v>
      </c>
    </row>
    <row r="9922" spans="1:13" x14ac:dyDescent="0.25">
      <c r="A9922" t="s">
        <v>20815</v>
      </c>
      <c r="B9922" s="1">
        <v>46003</v>
      </c>
      <c r="C9922" t="s">
        <v>290</v>
      </c>
      <c r="D9922" t="s">
        <v>788</v>
      </c>
      <c r="E9922">
        <v>1</v>
      </c>
      <c r="F9922">
        <v>0.05</v>
      </c>
      <c r="G9922">
        <v>39927</v>
      </c>
      <c r="H9922">
        <v>37930.65</v>
      </c>
      <c r="I9922">
        <v>0.16</v>
      </c>
      <c r="J9922" s="2" t="s">
        <v>20816</v>
      </c>
      <c r="K9922" t="str">
        <f>_xlfn.XLOOKUP(D9922,Products!A:A,Products!C:C,"")</f>
        <v>Technology</v>
      </c>
      <c r="L9922" t="str">
        <f>_xlfn.XLOOKUP(C9922,Customers!A:A,Customers!D:D,"")</f>
        <v>Tamil Nadu</v>
      </c>
      <c r="M9922" t="str">
        <f>_xlfn.XLOOKUP(C9922,Customers!A:A,Customers!E:E,"")</f>
        <v>Consumer</v>
      </c>
    </row>
    <row r="9923" spans="1:13" x14ac:dyDescent="0.25">
      <c r="A9923" t="s">
        <v>20817</v>
      </c>
      <c r="B9923" s="1">
        <v>45667</v>
      </c>
      <c r="C9923" t="s">
        <v>2381</v>
      </c>
      <c r="D9923" t="s">
        <v>419</v>
      </c>
      <c r="E9923">
        <v>2</v>
      </c>
      <c r="F9923">
        <v>0.15</v>
      </c>
      <c r="G9923">
        <v>12154</v>
      </c>
      <c r="H9923">
        <v>20661.8</v>
      </c>
      <c r="I9923">
        <v>0.19</v>
      </c>
      <c r="J9923" s="2" t="s">
        <v>20818</v>
      </c>
      <c r="K9923" t="str">
        <f>_xlfn.XLOOKUP(D9923,Products!A:A,Products!C:C,"")</f>
        <v>Home Appliances</v>
      </c>
      <c r="L9923" t="str">
        <f>_xlfn.XLOOKUP(C9923,Customers!A:A,Customers!D:D,"")</f>
        <v>Gujarat</v>
      </c>
      <c r="M9923" t="str">
        <f>_xlfn.XLOOKUP(C9923,Customers!A:A,Customers!E:E,"")</f>
        <v>Consumer</v>
      </c>
    </row>
    <row r="9924" spans="1:13" x14ac:dyDescent="0.25">
      <c r="A9924" t="s">
        <v>20819</v>
      </c>
      <c r="B9924" s="1">
        <v>45674</v>
      </c>
      <c r="C9924" t="s">
        <v>2561</v>
      </c>
      <c r="D9924" t="s">
        <v>455</v>
      </c>
      <c r="E9924">
        <v>3</v>
      </c>
      <c r="F9924">
        <v>0.2</v>
      </c>
      <c r="G9924">
        <v>17932</v>
      </c>
      <c r="H9924">
        <v>43036.800000000003</v>
      </c>
      <c r="I9924">
        <v>0.16</v>
      </c>
      <c r="J9924" s="2" t="s">
        <v>20820</v>
      </c>
      <c r="K9924" t="str">
        <f>_xlfn.XLOOKUP(D9924,Products!A:A,Products!C:C,"")</f>
        <v>Technology</v>
      </c>
      <c r="L9924" t="str">
        <f>_xlfn.XLOOKUP(C9924,Customers!A:A,Customers!D:D,"")</f>
        <v>Karnataka</v>
      </c>
      <c r="M9924" t="str">
        <f>_xlfn.XLOOKUP(C9924,Customers!A:A,Customers!E:E,"")</f>
        <v>Corporate</v>
      </c>
    </row>
    <row r="9925" spans="1:13" x14ac:dyDescent="0.25">
      <c r="A9925" t="s">
        <v>20821</v>
      </c>
      <c r="B9925" s="1">
        <v>45902</v>
      </c>
      <c r="C9925" t="s">
        <v>935</v>
      </c>
      <c r="D9925" t="s">
        <v>788</v>
      </c>
      <c r="E9925">
        <v>1</v>
      </c>
      <c r="F9925">
        <v>0.1</v>
      </c>
      <c r="G9925">
        <v>39927</v>
      </c>
      <c r="H9925">
        <v>35934.300000000003</v>
      </c>
      <c r="I9925">
        <v>0.16</v>
      </c>
      <c r="J9925" s="2" t="s">
        <v>20822</v>
      </c>
      <c r="K9925" t="str">
        <f>_xlfn.XLOOKUP(D9925,Products!A:A,Products!C:C,"")</f>
        <v>Technology</v>
      </c>
      <c r="L9925" t="str">
        <f>_xlfn.XLOOKUP(C9925,Customers!A:A,Customers!D:D,"")</f>
        <v>Rajasthan</v>
      </c>
      <c r="M9925" t="str">
        <f>_xlfn.XLOOKUP(C9925,Customers!A:A,Customers!E:E,"")</f>
        <v>Consumer</v>
      </c>
    </row>
    <row r="9926" spans="1:13" x14ac:dyDescent="0.25">
      <c r="A9926" t="s">
        <v>20823</v>
      </c>
      <c r="B9926" s="1">
        <v>45863</v>
      </c>
      <c r="C9926" t="s">
        <v>1639</v>
      </c>
      <c r="D9926" t="s">
        <v>291</v>
      </c>
      <c r="E9926">
        <v>1</v>
      </c>
      <c r="F9926">
        <v>0</v>
      </c>
      <c r="G9926">
        <v>46621</v>
      </c>
      <c r="H9926">
        <v>46621</v>
      </c>
      <c r="I9926">
        <v>0.19</v>
      </c>
      <c r="J9926" s="2" t="s">
        <v>20824</v>
      </c>
      <c r="K9926" t="str">
        <f>_xlfn.XLOOKUP(D9926,Products!A:A,Products!C:C,"")</f>
        <v>Home Appliances</v>
      </c>
      <c r="L9926" t="str">
        <f>_xlfn.XLOOKUP(C9926,Customers!A:A,Customers!D:D,"")</f>
        <v>Karnataka</v>
      </c>
      <c r="M9926" t="str">
        <f>_xlfn.XLOOKUP(C9926,Customers!A:A,Customers!E:E,"")</f>
        <v>Corporate</v>
      </c>
    </row>
    <row r="9927" spans="1:13" x14ac:dyDescent="0.25">
      <c r="A9927" t="s">
        <v>20825</v>
      </c>
      <c r="B9927" s="1">
        <v>45915</v>
      </c>
      <c r="C9927" t="s">
        <v>3339</v>
      </c>
      <c r="D9927" t="s">
        <v>152</v>
      </c>
      <c r="E9927">
        <v>4</v>
      </c>
      <c r="F9927">
        <v>0.05</v>
      </c>
      <c r="G9927">
        <v>32777</v>
      </c>
      <c r="H9927" s="2" t="s">
        <v>6237</v>
      </c>
      <c r="I9927">
        <v>0.19</v>
      </c>
      <c r="J9927" s="2" t="s">
        <v>20826</v>
      </c>
      <c r="K9927" t="str">
        <f>_xlfn.XLOOKUP(D9927,Products!A:A,Products!C:C,"")</f>
        <v>Home Appliances</v>
      </c>
      <c r="L9927" t="str">
        <f>_xlfn.XLOOKUP(C9927,Customers!A:A,Customers!D:D,"")</f>
        <v>West Bengal</v>
      </c>
      <c r="M9927" t="str">
        <f>_xlfn.XLOOKUP(C9927,Customers!A:A,Customers!E:E,"")</f>
        <v>Consumer</v>
      </c>
    </row>
    <row r="9928" spans="1:13" x14ac:dyDescent="0.25">
      <c r="A9928" t="s">
        <v>20827</v>
      </c>
      <c r="B9928" s="1">
        <v>45769</v>
      </c>
      <c r="C9928" t="s">
        <v>2094</v>
      </c>
      <c r="D9928" t="s">
        <v>1004</v>
      </c>
      <c r="E9928">
        <v>1</v>
      </c>
      <c r="F9928">
        <v>0.25</v>
      </c>
      <c r="G9928">
        <v>24310</v>
      </c>
      <c r="H9928">
        <v>18232.5</v>
      </c>
      <c r="I9928">
        <v>0.16</v>
      </c>
      <c r="J9928" s="2" t="s">
        <v>20828</v>
      </c>
      <c r="K9928" t="str">
        <f>_xlfn.XLOOKUP(D9928,Products!A:A,Products!C:C,"")</f>
        <v>Technology</v>
      </c>
      <c r="L9928" t="str">
        <f>_xlfn.XLOOKUP(C9928,Customers!A:A,Customers!D:D,"")</f>
        <v>Uttar Pradesh</v>
      </c>
      <c r="M9928" t="str">
        <f>_xlfn.XLOOKUP(C9928,Customers!A:A,Customers!E:E,"")</f>
        <v>Small Business</v>
      </c>
    </row>
    <row r="9929" spans="1:13" x14ac:dyDescent="0.25">
      <c r="A9929" t="s">
        <v>20829</v>
      </c>
      <c r="B9929" s="1">
        <v>45862</v>
      </c>
      <c r="C9929" t="s">
        <v>7984</v>
      </c>
      <c r="D9929" t="s">
        <v>469</v>
      </c>
      <c r="E9929">
        <v>2</v>
      </c>
      <c r="F9929">
        <v>0.2</v>
      </c>
      <c r="G9929">
        <v>35056</v>
      </c>
      <c r="H9929" s="2" t="s">
        <v>5712</v>
      </c>
      <c r="I9929">
        <v>0.19</v>
      </c>
      <c r="J9929" s="2" t="s">
        <v>20830</v>
      </c>
      <c r="K9929" t="str">
        <f>_xlfn.XLOOKUP(D9929,Products!A:A,Products!C:C,"")</f>
        <v>Home Appliances</v>
      </c>
      <c r="L9929" t="str">
        <f>_xlfn.XLOOKUP(C9929,Customers!A:A,Customers!D:D,"")</f>
        <v>Telangana</v>
      </c>
      <c r="M9929" t="str">
        <f>_xlfn.XLOOKUP(C9929,Customers!A:A,Customers!E:E,"")</f>
        <v>Consumer</v>
      </c>
    </row>
    <row r="9930" spans="1:13" x14ac:dyDescent="0.25">
      <c r="A9930" t="s">
        <v>20831</v>
      </c>
      <c r="B9930" s="1">
        <v>45684</v>
      </c>
      <c r="C9930" t="s">
        <v>5923</v>
      </c>
      <c r="D9930" t="s">
        <v>17</v>
      </c>
      <c r="E9930">
        <v>2</v>
      </c>
      <c r="F9930">
        <v>0</v>
      </c>
      <c r="G9930">
        <v>10888</v>
      </c>
      <c r="H9930">
        <v>21776</v>
      </c>
      <c r="I9930">
        <v>0.19</v>
      </c>
      <c r="J9930" s="2" t="s">
        <v>20832</v>
      </c>
      <c r="K9930" t="str">
        <f>_xlfn.XLOOKUP(D9930,Products!A:A,Products!C:C,"")</f>
        <v>Home Appliances</v>
      </c>
      <c r="L9930" t="str">
        <f>_xlfn.XLOOKUP(C9930,Customers!A:A,Customers!D:D,"")</f>
        <v>Tamil Nadu</v>
      </c>
      <c r="M9930" t="str">
        <f>_xlfn.XLOOKUP(C9930,Customers!A:A,Customers!E:E,"")</f>
        <v>Consumer</v>
      </c>
    </row>
    <row r="9931" spans="1:13" x14ac:dyDescent="0.25">
      <c r="A9931" t="s">
        <v>20833</v>
      </c>
      <c r="B9931" s="1">
        <v>45728</v>
      </c>
      <c r="C9931" t="s">
        <v>6668</v>
      </c>
      <c r="D9931" t="s">
        <v>549</v>
      </c>
      <c r="E9931">
        <v>1</v>
      </c>
      <c r="F9931">
        <v>0.2</v>
      </c>
      <c r="G9931">
        <v>21109</v>
      </c>
      <c r="H9931">
        <v>16887.2</v>
      </c>
      <c r="I9931">
        <v>0.22</v>
      </c>
      <c r="J9931">
        <v>4476.5879694444302</v>
      </c>
      <c r="K9931" t="str">
        <f>_xlfn.XLOOKUP(D9931,Products!A:A,Products!C:C,"")</f>
        <v>Furniture</v>
      </c>
      <c r="L9931" t="str">
        <f>_xlfn.XLOOKUP(C9931,Customers!A:A,Customers!D:D,"")</f>
        <v>Telangana</v>
      </c>
      <c r="M9931" t="str">
        <f>_xlfn.XLOOKUP(C9931,Customers!A:A,Customers!E:E,"")</f>
        <v>Small Business</v>
      </c>
    </row>
    <row r="9932" spans="1:13" x14ac:dyDescent="0.25">
      <c r="A9932" t="s">
        <v>20834</v>
      </c>
      <c r="B9932" s="1">
        <v>45833</v>
      </c>
      <c r="C9932" t="s">
        <v>675</v>
      </c>
      <c r="D9932" t="s">
        <v>69</v>
      </c>
      <c r="E9932">
        <v>1</v>
      </c>
      <c r="F9932">
        <v>0.25</v>
      </c>
      <c r="G9932">
        <v>41060</v>
      </c>
      <c r="H9932">
        <v>30795</v>
      </c>
      <c r="I9932">
        <v>0.28000000000000003</v>
      </c>
      <c r="J9932" s="2" t="s">
        <v>20835</v>
      </c>
      <c r="K9932" t="str">
        <f>_xlfn.XLOOKUP(D9932,Products!A:A,Products!C:C,"")</f>
        <v>Office Supplies</v>
      </c>
      <c r="L9932" t="str">
        <f>_xlfn.XLOOKUP(C9932,Customers!A:A,Customers!D:D,"")</f>
        <v>Rajasthan</v>
      </c>
      <c r="M9932" t="str">
        <f>_xlfn.XLOOKUP(C9932,Customers!A:A,Customers!E:E,"")</f>
        <v>Corporate</v>
      </c>
    </row>
    <row r="9933" spans="1:13" x14ac:dyDescent="0.25">
      <c r="A9933" t="s">
        <v>20836</v>
      </c>
      <c r="B9933" s="1">
        <v>45859</v>
      </c>
      <c r="C9933" t="s">
        <v>1603</v>
      </c>
      <c r="D9933" t="s">
        <v>257</v>
      </c>
      <c r="E9933">
        <v>1</v>
      </c>
      <c r="F9933">
        <v>0.05</v>
      </c>
      <c r="G9933">
        <v>19803</v>
      </c>
      <c r="H9933">
        <v>18812.849999999999</v>
      </c>
      <c r="I9933">
        <v>0.16</v>
      </c>
      <c r="J9933" s="2" t="s">
        <v>20837</v>
      </c>
      <c r="K9933" t="str">
        <f>_xlfn.XLOOKUP(D9933,Products!A:A,Products!C:C,"")</f>
        <v>Technology</v>
      </c>
      <c r="L9933" t="str">
        <f>_xlfn.XLOOKUP(C9933,Customers!A:A,Customers!D:D,"")</f>
        <v>Uttar Pradesh</v>
      </c>
      <c r="M9933" t="str">
        <f>_xlfn.XLOOKUP(C9933,Customers!A:A,Customers!E:E,"")</f>
        <v>Consumer</v>
      </c>
    </row>
    <row r="9934" spans="1:13" x14ac:dyDescent="0.25">
      <c r="A9934" t="s">
        <v>20838</v>
      </c>
      <c r="B9934" s="1">
        <v>45905</v>
      </c>
      <c r="C9934" t="s">
        <v>1956</v>
      </c>
      <c r="D9934" t="s">
        <v>261</v>
      </c>
      <c r="E9934">
        <v>1</v>
      </c>
      <c r="F9934">
        <v>0.15</v>
      </c>
      <c r="G9934">
        <v>2649</v>
      </c>
      <c r="H9934">
        <v>2251.65</v>
      </c>
      <c r="I9934">
        <v>0.16</v>
      </c>
      <c r="J9934" s="2" t="s">
        <v>20839</v>
      </c>
      <c r="K9934" t="str">
        <f>_xlfn.XLOOKUP(D9934,Products!A:A,Products!C:C,"")</f>
        <v>Technology</v>
      </c>
      <c r="L9934" t="str">
        <f>_xlfn.XLOOKUP(C9934,Customers!A:A,Customers!D:D,"")</f>
        <v>Chandigarh</v>
      </c>
      <c r="M9934" t="str">
        <f>_xlfn.XLOOKUP(C9934,Customers!A:A,Customers!E:E,"")</f>
        <v>Small Business</v>
      </c>
    </row>
    <row r="9935" spans="1:13" x14ac:dyDescent="0.25">
      <c r="A9935" t="s">
        <v>20840</v>
      </c>
      <c r="B9935" s="1">
        <v>45775</v>
      </c>
      <c r="C9935" t="s">
        <v>3115</v>
      </c>
      <c r="D9935" t="s">
        <v>195</v>
      </c>
      <c r="E9935">
        <v>2</v>
      </c>
      <c r="F9935">
        <v>0.1</v>
      </c>
      <c r="G9935">
        <v>29812</v>
      </c>
      <c r="H9935">
        <v>53661.599999999999</v>
      </c>
      <c r="I9935">
        <v>0.28000000000000003</v>
      </c>
      <c r="J9935" s="2" t="s">
        <v>20841</v>
      </c>
      <c r="K9935" t="str">
        <f>_xlfn.XLOOKUP(D9935,Products!A:A,Products!C:C,"")</f>
        <v>Office Supplies</v>
      </c>
      <c r="L9935" t="str">
        <f>_xlfn.XLOOKUP(C9935,Customers!A:A,Customers!D:D,"")</f>
        <v>Chandigarh</v>
      </c>
      <c r="M9935" t="str">
        <f>_xlfn.XLOOKUP(C9935,Customers!A:A,Customers!E:E,"")</f>
        <v>Consumer</v>
      </c>
    </row>
    <row r="9936" spans="1:13" x14ac:dyDescent="0.25">
      <c r="A9936" t="s">
        <v>20842</v>
      </c>
      <c r="B9936" s="1">
        <v>45666</v>
      </c>
      <c r="C9936" t="s">
        <v>4491</v>
      </c>
      <c r="D9936" t="s">
        <v>239</v>
      </c>
      <c r="E9936">
        <v>2</v>
      </c>
      <c r="F9936">
        <v>0.05</v>
      </c>
      <c r="G9936">
        <v>35247</v>
      </c>
      <c r="H9936">
        <v>66969.3</v>
      </c>
      <c r="I9936">
        <v>0.16</v>
      </c>
      <c r="J9936" s="2" t="s">
        <v>20843</v>
      </c>
      <c r="K9936" t="str">
        <f>_xlfn.XLOOKUP(D9936,Products!A:A,Products!C:C,"")</f>
        <v>Technology</v>
      </c>
      <c r="L9936" t="str">
        <f>_xlfn.XLOOKUP(C9936,Customers!A:A,Customers!D:D,"")</f>
        <v>Tamil Nadu</v>
      </c>
      <c r="M9936" t="str">
        <f>_xlfn.XLOOKUP(C9936,Customers!A:A,Customers!E:E,"")</f>
        <v>Corporate</v>
      </c>
    </row>
    <row r="9937" spans="1:13" x14ac:dyDescent="0.25">
      <c r="A9937" t="s">
        <v>20844</v>
      </c>
      <c r="B9937" s="1">
        <v>45743</v>
      </c>
      <c r="C9937" t="s">
        <v>308</v>
      </c>
      <c r="D9937" t="s">
        <v>24</v>
      </c>
      <c r="E9937">
        <v>2</v>
      </c>
      <c r="F9937">
        <v>0</v>
      </c>
      <c r="G9937">
        <v>48370</v>
      </c>
      <c r="H9937">
        <v>96740</v>
      </c>
      <c r="I9937">
        <v>0.16</v>
      </c>
      <c r="J9937" s="2" t="s">
        <v>20845</v>
      </c>
      <c r="K9937" t="str">
        <f>_xlfn.XLOOKUP(D9937,Products!A:A,Products!C:C,"")</f>
        <v>Technology</v>
      </c>
      <c r="L9937" t="str">
        <f>_xlfn.XLOOKUP(C9937,Customers!A:A,Customers!D:D,"")</f>
        <v>Uttar Pradesh</v>
      </c>
      <c r="M9937" t="str">
        <f>_xlfn.XLOOKUP(C9937,Customers!A:A,Customers!E:E,"")</f>
        <v>Consumer</v>
      </c>
    </row>
    <row r="9938" spans="1:13" x14ac:dyDescent="0.25">
      <c r="A9938" t="s">
        <v>20846</v>
      </c>
      <c r="B9938" s="1">
        <v>45680</v>
      </c>
      <c r="C9938" t="s">
        <v>2444</v>
      </c>
      <c r="D9938" t="s">
        <v>85</v>
      </c>
      <c r="E9938">
        <v>2</v>
      </c>
      <c r="F9938">
        <v>0.05</v>
      </c>
      <c r="G9938">
        <v>28518</v>
      </c>
      <c r="H9938">
        <v>54184.2</v>
      </c>
      <c r="I9938">
        <v>0.31</v>
      </c>
      <c r="J9938" s="2" t="s">
        <v>20847</v>
      </c>
      <c r="K9938" t="str">
        <f>_xlfn.XLOOKUP(D9938,Products!A:A,Products!C:C,"")</f>
        <v>Beauty &amp; Personal Care</v>
      </c>
      <c r="L9938" t="str">
        <f>_xlfn.XLOOKUP(C9938,Customers!A:A,Customers!D:D,"")</f>
        <v>Uttar Pradesh</v>
      </c>
      <c r="M9938" t="str">
        <f>_xlfn.XLOOKUP(C9938,Customers!A:A,Customers!E:E,"")</f>
        <v>Small Business</v>
      </c>
    </row>
    <row r="9939" spans="1:13" x14ac:dyDescent="0.25">
      <c r="A9939" t="s">
        <v>20848</v>
      </c>
      <c r="B9939" s="1">
        <v>45897</v>
      </c>
      <c r="C9939" t="s">
        <v>1768</v>
      </c>
      <c r="D9939" t="s">
        <v>253</v>
      </c>
      <c r="E9939">
        <v>1</v>
      </c>
      <c r="F9939">
        <v>0.2</v>
      </c>
      <c r="G9939">
        <v>13190</v>
      </c>
      <c r="H9939">
        <v>10552</v>
      </c>
      <c r="I9939">
        <v>0.22</v>
      </c>
      <c r="J9939" s="2" t="s">
        <v>20849</v>
      </c>
      <c r="K9939" t="str">
        <f>_xlfn.XLOOKUP(D9939,Products!A:A,Products!C:C,"")</f>
        <v>Furniture</v>
      </c>
      <c r="L9939" t="str">
        <f>_xlfn.XLOOKUP(C9939,Customers!A:A,Customers!D:D,"")</f>
        <v>West Bengal</v>
      </c>
      <c r="M9939" t="str">
        <f>_xlfn.XLOOKUP(C9939,Customers!A:A,Customers!E:E,"")</f>
        <v>Small Business</v>
      </c>
    </row>
    <row r="9940" spans="1:13" x14ac:dyDescent="0.25">
      <c r="A9940" t="s">
        <v>20850</v>
      </c>
      <c r="B9940" s="1">
        <v>45730</v>
      </c>
      <c r="C9940" t="s">
        <v>1104</v>
      </c>
      <c r="D9940" t="s">
        <v>104</v>
      </c>
      <c r="E9940">
        <v>1</v>
      </c>
      <c r="F9940">
        <v>0.2</v>
      </c>
      <c r="G9940">
        <v>40096</v>
      </c>
      <c r="H9940" s="2" t="s">
        <v>2944</v>
      </c>
      <c r="I9940">
        <v>0.22</v>
      </c>
      <c r="J9940" s="2" t="s">
        <v>20851</v>
      </c>
      <c r="K9940" t="str">
        <f>_xlfn.XLOOKUP(D9940,Products!A:A,Products!C:C,"")</f>
        <v>Furniture</v>
      </c>
      <c r="L9940" t="str">
        <f>_xlfn.XLOOKUP(C9940,Customers!A:A,Customers!D:D,"")</f>
        <v>Rajasthan</v>
      </c>
      <c r="M9940" t="str">
        <f>_xlfn.XLOOKUP(C9940,Customers!A:A,Customers!E:E,"")</f>
        <v>Corporate</v>
      </c>
    </row>
    <row r="9941" spans="1:13" x14ac:dyDescent="0.25">
      <c r="A9941" t="s">
        <v>20852</v>
      </c>
      <c r="B9941" s="1">
        <v>45684</v>
      </c>
      <c r="C9941" t="s">
        <v>2428</v>
      </c>
      <c r="D9941" t="s">
        <v>261</v>
      </c>
      <c r="E9941">
        <v>1</v>
      </c>
      <c r="F9941">
        <v>0.05</v>
      </c>
      <c r="G9941">
        <v>2649</v>
      </c>
      <c r="H9941" s="2" t="s">
        <v>3897</v>
      </c>
      <c r="I9941">
        <v>0.16</v>
      </c>
      <c r="J9941" s="2" t="s">
        <v>20853</v>
      </c>
      <c r="K9941" t="str">
        <f>_xlfn.XLOOKUP(D9941,Products!A:A,Products!C:C,"")</f>
        <v>Technology</v>
      </c>
      <c r="L9941" t="str">
        <f>_xlfn.XLOOKUP(C9941,Customers!A:A,Customers!D:D,"")</f>
        <v>Gujarat</v>
      </c>
      <c r="M9941" t="str">
        <f>_xlfn.XLOOKUP(C9941,Customers!A:A,Customers!E:E,"")</f>
        <v>Consumer</v>
      </c>
    </row>
    <row r="9942" spans="1:13" x14ac:dyDescent="0.25">
      <c r="A9942" t="s">
        <v>20854</v>
      </c>
      <c r="B9942" s="1">
        <v>46006</v>
      </c>
      <c r="C9942" t="s">
        <v>4329</v>
      </c>
      <c r="D9942" t="s">
        <v>788</v>
      </c>
      <c r="E9942">
        <v>1</v>
      </c>
      <c r="F9942">
        <v>0.1</v>
      </c>
      <c r="G9942">
        <v>39927</v>
      </c>
      <c r="H9942">
        <v>35934.300000000003</v>
      </c>
      <c r="I9942">
        <v>0.16</v>
      </c>
      <c r="J9942" s="2" t="s">
        <v>20855</v>
      </c>
      <c r="K9942" t="str">
        <f>_xlfn.XLOOKUP(D9942,Products!A:A,Products!C:C,"")</f>
        <v>Technology</v>
      </c>
      <c r="L9942" t="str">
        <f>_xlfn.XLOOKUP(C9942,Customers!A:A,Customers!D:D,"")</f>
        <v>Maharashtra</v>
      </c>
      <c r="M9942" t="str">
        <f>_xlfn.XLOOKUP(C9942,Customers!A:A,Customers!E:E,"")</f>
        <v>Consumer</v>
      </c>
    </row>
    <row r="9943" spans="1:13" x14ac:dyDescent="0.25">
      <c r="A9943" t="s">
        <v>20856</v>
      </c>
      <c r="B9943" s="1">
        <v>45738</v>
      </c>
      <c r="C9943" t="s">
        <v>7135</v>
      </c>
      <c r="D9943" t="s">
        <v>253</v>
      </c>
      <c r="E9943">
        <v>4</v>
      </c>
      <c r="F9943">
        <v>0.1</v>
      </c>
      <c r="G9943">
        <v>13190</v>
      </c>
      <c r="H9943">
        <v>47484</v>
      </c>
      <c r="I9943">
        <v>0.22</v>
      </c>
      <c r="J9943" s="2" t="s">
        <v>20857</v>
      </c>
      <c r="K9943" t="str">
        <f>_xlfn.XLOOKUP(D9943,Products!A:A,Products!C:C,"")</f>
        <v>Furniture</v>
      </c>
      <c r="L9943" t="str">
        <f>_xlfn.XLOOKUP(C9943,Customers!A:A,Customers!D:D,"")</f>
        <v>Kerala</v>
      </c>
      <c r="M9943" t="str">
        <f>_xlfn.XLOOKUP(C9943,Customers!A:A,Customers!E:E,"")</f>
        <v>Small Business</v>
      </c>
    </row>
    <row r="9944" spans="1:13" x14ac:dyDescent="0.25">
      <c r="A9944" t="s">
        <v>20858</v>
      </c>
      <c r="B9944" s="1">
        <v>45741</v>
      </c>
      <c r="C9944" t="s">
        <v>1134</v>
      </c>
      <c r="D9944" t="s">
        <v>212</v>
      </c>
      <c r="E9944">
        <v>1</v>
      </c>
      <c r="F9944">
        <v>0.1</v>
      </c>
      <c r="G9944">
        <v>13000</v>
      </c>
      <c r="H9944">
        <v>11700</v>
      </c>
      <c r="I9944">
        <v>0.19</v>
      </c>
      <c r="J9944" s="2" t="s">
        <v>20859</v>
      </c>
      <c r="K9944" t="str">
        <f>_xlfn.XLOOKUP(D9944,Products!A:A,Products!C:C,"")</f>
        <v>Home Appliances</v>
      </c>
      <c r="L9944" t="str">
        <f>_xlfn.XLOOKUP(C9944,Customers!A:A,Customers!D:D,"")</f>
        <v>West Bengal</v>
      </c>
      <c r="M9944" t="str">
        <f>_xlfn.XLOOKUP(C9944,Customers!A:A,Customers!E:E,"")</f>
        <v>Consumer</v>
      </c>
    </row>
    <row r="9945" spans="1:13" x14ac:dyDescent="0.25">
      <c r="A9945" t="s">
        <v>20860</v>
      </c>
      <c r="B9945" s="1">
        <v>45856</v>
      </c>
      <c r="C9945" t="s">
        <v>4533</v>
      </c>
      <c r="D9945" t="s">
        <v>164</v>
      </c>
      <c r="E9945">
        <v>1</v>
      </c>
      <c r="F9945">
        <v>0.15</v>
      </c>
      <c r="G9945">
        <v>657</v>
      </c>
      <c r="H9945" s="2" t="s">
        <v>4474</v>
      </c>
      <c r="I9945">
        <v>0.22</v>
      </c>
      <c r="J9945" s="2" t="s">
        <v>20861</v>
      </c>
      <c r="K9945" t="str">
        <f>_xlfn.XLOOKUP(D9945,Products!A:A,Products!C:C,"")</f>
        <v>Furniture</v>
      </c>
      <c r="L9945" t="str">
        <f>_xlfn.XLOOKUP(C9945,Customers!A:A,Customers!D:D,"")</f>
        <v>Chandigarh</v>
      </c>
      <c r="M9945" t="str">
        <f>_xlfn.XLOOKUP(C9945,Customers!A:A,Customers!E:E,"")</f>
        <v>Consumer</v>
      </c>
    </row>
    <row r="9946" spans="1:13" x14ac:dyDescent="0.25">
      <c r="A9946" t="s">
        <v>20862</v>
      </c>
      <c r="B9946" s="1">
        <v>45700</v>
      </c>
      <c r="C9946" t="s">
        <v>1839</v>
      </c>
      <c r="D9946" t="s">
        <v>253</v>
      </c>
      <c r="E9946">
        <v>3</v>
      </c>
      <c r="F9946">
        <v>0.1</v>
      </c>
      <c r="G9946">
        <v>13190</v>
      </c>
      <c r="H9946">
        <v>35613</v>
      </c>
      <c r="I9946">
        <v>0.22</v>
      </c>
      <c r="J9946" s="2" t="s">
        <v>20863</v>
      </c>
      <c r="K9946" t="str">
        <f>_xlfn.XLOOKUP(D9946,Products!A:A,Products!C:C,"")</f>
        <v>Furniture</v>
      </c>
      <c r="L9946" t="str">
        <f>_xlfn.XLOOKUP(C9946,Customers!A:A,Customers!D:D,"")</f>
        <v>Gujarat</v>
      </c>
      <c r="M9946" t="str">
        <f>_xlfn.XLOOKUP(C9946,Customers!A:A,Customers!E:E,"")</f>
        <v>Consumer</v>
      </c>
    </row>
    <row r="9947" spans="1:13" x14ac:dyDescent="0.25">
      <c r="A9947" t="s">
        <v>20864</v>
      </c>
      <c r="B9947" s="1">
        <v>45920</v>
      </c>
      <c r="C9947" t="s">
        <v>5064</v>
      </c>
      <c r="D9947" t="s">
        <v>212</v>
      </c>
      <c r="E9947">
        <v>2</v>
      </c>
      <c r="F9947">
        <v>0.05</v>
      </c>
      <c r="G9947">
        <v>13000</v>
      </c>
      <c r="H9947">
        <v>24700</v>
      </c>
      <c r="I9947">
        <v>0.19</v>
      </c>
      <c r="J9947" s="2" t="s">
        <v>20865</v>
      </c>
      <c r="K9947" t="str">
        <f>_xlfn.XLOOKUP(D9947,Products!A:A,Products!C:C,"")</f>
        <v>Home Appliances</v>
      </c>
      <c r="L9947" t="str">
        <f>_xlfn.XLOOKUP(C9947,Customers!A:A,Customers!D:D,"")</f>
        <v>Rajasthan</v>
      </c>
      <c r="M9947" t="str">
        <f>_xlfn.XLOOKUP(C9947,Customers!A:A,Customers!E:E,"")</f>
        <v>Consumer</v>
      </c>
    </row>
    <row r="9948" spans="1:13" x14ac:dyDescent="0.25">
      <c r="A9948" t="s">
        <v>20866</v>
      </c>
      <c r="B9948" s="1">
        <v>45749</v>
      </c>
      <c r="C9948" t="s">
        <v>6908</v>
      </c>
      <c r="D9948" t="s">
        <v>549</v>
      </c>
      <c r="E9948">
        <v>5</v>
      </c>
      <c r="F9948">
        <v>0.05</v>
      </c>
      <c r="G9948">
        <v>21109</v>
      </c>
      <c r="H9948">
        <v>100267.75</v>
      </c>
      <c r="I9948">
        <v>0.22</v>
      </c>
      <c r="J9948" s="2" t="s">
        <v>20867</v>
      </c>
      <c r="K9948" t="str">
        <f>_xlfn.XLOOKUP(D9948,Products!A:A,Products!C:C,"")</f>
        <v>Furniture</v>
      </c>
      <c r="L9948" t="str">
        <f>_xlfn.XLOOKUP(C9948,Customers!A:A,Customers!D:D,"")</f>
        <v>Gujarat</v>
      </c>
      <c r="M9948" t="str">
        <f>_xlfn.XLOOKUP(C9948,Customers!A:A,Customers!E:E,"")</f>
        <v>Small Business</v>
      </c>
    </row>
    <row r="9949" spans="1:13" x14ac:dyDescent="0.25">
      <c r="A9949" t="s">
        <v>20868</v>
      </c>
      <c r="B9949" s="1">
        <v>45996</v>
      </c>
      <c r="C9949" t="s">
        <v>4407</v>
      </c>
      <c r="D9949" t="s">
        <v>139</v>
      </c>
      <c r="E9949">
        <v>1</v>
      </c>
      <c r="F9949">
        <v>0.1</v>
      </c>
      <c r="G9949">
        <v>7732</v>
      </c>
      <c r="H9949">
        <v>6958.8</v>
      </c>
      <c r="I9949">
        <v>0.22</v>
      </c>
      <c r="J9949" s="2" t="s">
        <v>20869</v>
      </c>
      <c r="K9949" t="str">
        <f>_xlfn.XLOOKUP(D9949,Products!A:A,Products!C:C,"")</f>
        <v>Furniture</v>
      </c>
      <c r="L9949" t="str">
        <f>_xlfn.XLOOKUP(C9949,Customers!A:A,Customers!D:D,"")</f>
        <v>Rajasthan</v>
      </c>
      <c r="M9949" t="str">
        <f>_xlfn.XLOOKUP(C9949,Customers!A:A,Customers!E:E,"")</f>
        <v>Corporate</v>
      </c>
    </row>
    <row r="9950" spans="1:13" x14ac:dyDescent="0.25">
      <c r="A9950" t="s">
        <v>20870</v>
      </c>
      <c r="B9950" s="1">
        <v>45741</v>
      </c>
      <c r="C9950" t="s">
        <v>5647</v>
      </c>
      <c r="D9950" t="s">
        <v>104</v>
      </c>
      <c r="E9950">
        <v>1</v>
      </c>
      <c r="F9950">
        <v>0.15</v>
      </c>
      <c r="G9950">
        <v>40096</v>
      </c>
      <c r="H9950">
        <v>34081.599999999999</v>
      </c>
      <c r="I9950">
        <v>0.22</v>
      </c>
      <c r="J9950" s="2" t="s">
        <v>20871</v>
      </c>
      <c r="K9950" t="str">
        <f>_xlfn.XLOOKUP(D9950,Products!A:A,Products!C:C,"")</f>
        <v>Furniture</v>
      </c>
      <c r="L9950" t="str">
        <f>_xlfn.XLOOKUP(C9950,Customers!A:A,Customers!D:D,"")</f>
        <v>Kerala</v>
      </c>
      <c r="M9950" t="str">
        <f>_xlfn.XLOOKUP(C9950,Customers!A:A,Customers!E:E,"")</f>
        <v>Consumer</v>
      </c>
    </row>
    <row r="9951" spans="1:13" x14ac:dyDescent="0.25">
      <c r="A9951" t="s">
        <v>20872</v>
      </c>
      <c r="B9951" s="1">
        <v>45957</v>
      </c>
      <c r="C9951" t="s">
        <v>2035</v>
      </c>
      <c r="D9951" t="s">
        <v>298</v>
      </c>
      <c r="E9951">
        <v>1</v>
      </c>
      <c r="F9951">
        <v>0.1</v>
      </c>
      <c r="G9951">
        <v>31519</v>
      </c>
      <c r="H9951" s="2" t="s">
        <v>795</v>
      </c>
      <c r="I9951">
        <v>0.19</v>
      </c>
      <c r="J9951" s="2" t="s">
        <v>20873</v>
      </c>
      <c r="K9951" t="str">
        <f>_xlfn.XLOOKUP(D9951,Products!A:A,Products!C:C,"")</f>
        <v>Home Appliances</v>
      </c>
      <c r="L9951" t="str">
        <f>_xlfn.XLOOKUP(C9951,Customers!A:A,Customers!D:D,"")</f>
        <v>Chandigarh</v>
      </c>
      <c r="M9951" t="str">
        <f>_xlfn.XLOOKUP(C9951,Customers!A:A,Customers!E:E,"")</f>
        <v>Consumer</v>
      </c>
    </row>
    <row r="9952" spans="1:13" x14ac:dyDescent="0.25">
      <c r="A9952" t="s">
        <v>20874</v>
      </c>
      <c r="B9952" s="1">
        <v>45953</v>
      </c>
      <c r="C9952" t="s">
        <v>3245</v>
      </c>
      <c r="D9952" t="s">
        <v>73</v>
      </c>
      <c r="E9952">
        <v>1</v>
      </c>
      <c r="F9952">
        <v>0.1</v>
      </c>
      <c r="G9952">
        <v>24549</v>
      </c>
      <c r="H9952" s="2" t="s">
        <v>3739</v>
      </c>
      <c r="I9952">
        <v>0.19</v>
      </c>
      <c r="J9952" s="2" t="s">
        <v>20875</v>
      </c>
      <c r="K9952" t="str">
        <f>_xlfn.XLOOKUP(D9952,Products!A:A,Products!C:C,"")</f>
        <v>Home Appliances</v>
      </c>
      <c r="L9952" t="str">
        <f>_xlfn.XLOOKUP(C9952,Customers!A:A,Customers!D:D,"")</f>
        <v>Delhi</v>
      </c>
      <c r="M9952" t="str">
        <f>_xlfn.XLOOKUP(C9952,Customers!A:A,Customers!E:E,"")</f>
        <v>Corporate</v>
      </c>
    </row>
    <row r="9953" spans="1:13" x14ac:dyDescent="0.25">
      <c r="A9953" t="s">
        <v>20876</v>
      </c>
      <c r="B9953" s="1">
        <v>45792</v>
      </c>
      <c r="C9953" t="s">
        <v>731</v>
      </c>
      <c r="D9953" t="s">
        <v>1004</v>
      </c>
      <c r="E9953">
        <v>2</v>
      </c>
      <c r="F9953">
        <v>0.15</v>
      </c>
      <c r="G9953">
        <v>24310</v>
      </c>
      <c r="H9953">
        <v>41327</v>
      </c>
      <c r="I9953">
        <v>0.16</v>
      </c>
      <c r="J9953" s="2" t="s">
        <v>20877</v>
      </c>
      <c r="K9953" t="str">
        <f>_xlfn.XLOOKUP(D9953,Products!A:A,Products!C:C,"")</f>
        <v>Technology</v>
      </c>
      <c r="L9953" t="str">
        <f>_xlfn.XLOOKUP(C9953,Customers!A:A,Customers!D:D,"")</f>
        <v>West Bengal</v>
      </c>
      <c r="M9953" t="str">
        <f>_xlfn.XLOOKUP(C9953,Customers!A:A,Customers!E:E,"")</f>
        <v>Consumer</v>
      </c>
    </row>
    <row r="9954" spans="1:13" x14ac:dyDescent="0.25">
      <c r="A9954" t="s">
        <v>20878</v>
      </c>
      <c r="B9954" s="1">
        <v>45938</v>
      </c>
      <c r="C9954" t="s">
        <v>1917</v>
      </c>
      <c r="D9954" t="s">
        <v>134</v>
      </c>
      <c r="E9954">
        <v>4</v>
      </c>
      <c r="F9954">
        <v>0.1</v>
      </c>
      <c r="G9954">
        <v>42988</v>
      </c>
      <c r="H9954" s="2" t="s">
        <v>12726</v>
      </c>
      <c r="I9954">
        <v>0.19</v>
      </c>
      <c r="J9954" s="2" t="s">
        <v>20879</v>
      </c>
      <c r="K9954" t="str">
        <f>_xlfn.XLOOKUP(D9954,Products!A:A,Products!C:C,"")</f>
        <v>Home Appliances</v>
      </c>
      <c r="L9954" t="str">
        <f>_xlfn.XLOOKUP(C9954,Customers!A:A,Customers!D:D,"")</f>
        <v>Chandigarh</v>
      </c>
      <c r="M9954" t="str">
        <f>_xlfn.XLOOKUP(C9954,Customers!A:A,Customers!E:E,"")</f>
        <v>Consumer</v>
      </c>
    </row>
    <row r="9955" spans="1:13" x14ac:dyDescent="0.25">
      <c r="A9955" t="s">
        <v>20880</v>
      </c>
      <c r="B9955" s="1">
        <v>45716</v>
      </c>
      <c r="C9955" t="s">
        <v>1639</v>
      </c>
      <c r="D9955" t="s">
        <v>528</v>
      </c>
      <c r="E9955">
        <v>2</v>
      </c>
      <c r="F9955">
        <v>0.25</v>
      </c>
      <c r="G9955">
        <v>34213</v>
      </c>
      <c r="H9955">
        <v>51319.5</v>
      </c>
      <c r="I9955">
        <v>0.19</v>
      </c>
      <c r="J9955" s="2" t="s">
        <v>20881</v>
      </c>
      <c r="K9955" t="str">
        <f>_xlfn.XLOOKUP(D9955,Products!A:A,Products!C:C,"")</f>
        <v>Home Appliances</v>
      </c>
      <c r="L9955" t="str">
        <f>_xlfn.XLOOKUP(C9955,Customers!A:A,Customers!D:D,"")</f>
        <v>Karnataka</v>
      </c>
      <c r="M9955" t="str">
        <f>_xlfn.XLOOKUP(C9955,Customers!A:A,Customers!E:E,"")</f>
        <v>Corporate</v>
      </c>
    </row>
    <row r="9956" spans="1:13" x14ac:dyDescent="0.25">
      <c r="A9956" t="s">
        <v>20882</v>
      </c>
      <c r="B9956" s="1">
        <v>46016</v>
      </c>
      <c r="C9956" t="s">
        <v>4488</v>
      </c>
      <c r="D9956" t="s">
        <v>419</v>
      </c>
      <c r="E9956">
        <v>1</v>
      </c>
      <c r="F9956">
        <v>0.05</v>
      </c>
      <c r="G9956">
        <v>12154</v>
      </c>
      <c r="H9956">
        <v>11546.3</v>
      </c>
      <c r="I9956">
        <v>0.19</v>
      </c>
      <c r="J9956" s="2" t="s">
        <v>20883</v>
      </c>
      <c r="K9956" t="str">
        <f>_xlfn.XLOOKUP(D9956,Products!A:A,Products!C:C,"")</f>
        <v>Home Appliances</v>
      </c>
      <c r="L9956" t="str">
        <f>_xlfn.XLOOKUP(C9956,Customers!A:A,Customers!D:D,"")</f>
        <v>Maharashtra</v>
      </c>
      <c r="M9956" t="str">
        <f>_xlfn.XLOOKUP(C9956,Customers!A:A,Customers!E:E,"")</f>
        <v>Consumer</v>
      </c>
    </row>
    <row r="9957" spans="1:13" x14ac:dyDescent="0.25">
      <c r="A9957" t="s">
        <v>20884</v>
      </c>
      <c r="B9957" s="1">
        <v>45999</v>
      </c>
      <c r="C9957" t="s">
        <v>6196</v>
      </c>
      <c r="D9957" t="s">
        <v>500</v>
      </c>
      <c r="E9957">
        <v>1</v>
      </c>
      <c r="F9957">
        <v>0.2</v>
      </c>
      <c r="G9957">
        <v>45709</v>
      </c>
      <c r="H9957" s="2" t="s">
        <v>6643</v>
      </c>
      <c r="I9957">
        <v>0.22</v>
      </c>
      <c r="J9957" s="2" t="s">
        <v>20885</v>
      </c>
      <c r="K9957" t="str">
        <f>_xlfn.XLOOKUP(D9957,Products!A:A,Products!C:C,"")</f>
        <v>Furniture</v>
      </c>
      <c r="L9957" t="str">
        <f>_xlfn.XLOOKUP(C9957,Customers!A:A,Customers!D:D,"")</f>
        <v>Delhi</v>
      </c>
      <c r="M9957" t="str">
        <f>_xlfn.XLOOKUP(C9957,Customers!A:A,Customers!E:E,"")</f>
        <v>Corporate</v>
      </c>
    </row>
    <row r="9958" spans="1:13" x14ac:dyDescent="0.25">
      <c r="A9958" t="s">
        <v>20886</v>
      </c>
      <c r="B9958" s="1">
        <v>45898</v>
      </c>
      <c r="C9958" t="s">
        <v>4267</v>
      </c>
      <c r="D9958" t="s">
        <v>56</v>
      </c>
      <c r="E9958">
        <v>4</v>
      </c>
      <c r="F9958">
        <v>0.05</v>
      </c>
      <c r="G9958">
        <v>9427</v>
      </c>
      <c r="H9958">
        <v>35822.6</v>
      </c>
      <c r="I9958">
        <v>0.22</v>
      </c>
      <c r="J9958" s="2" t="s">
        <v>20887</v>
      </c>
      <c r="K9958" t="str">
        <f>_xlfn.XLOOKUP(D9958,Products!A:A,Products!C:C,"")</f>
        <v>Furniture</v>
      </c>
      <c r="L9958" t="str">
        <f>_xlfn.XLOOKUP(C9958,Customers!A:A,Customers!D:D,"")</f>
        <v>Chandigarh</v>
      </c>
      <c r="M9958" t="str">
        <f>_xlfn.XLOOKUP(C9958,Customers!A:A,Customers!E:E,"")</f>
        <v>Corporate</v>
      </c>
    </row>
    <row r="9959" spans="1:13" x14ac:dyDescent="0.25">
      <c r="A9959" t="s">
        <v>20888</v>
      </c>
      <c r="B9959" s="1">
        <v>45999</v>
      </c>
      <c r="C9959" t="s">
        <v>2636</v>
      </c>
      <c r="D9959" t="s">
        <v>24</v>
      </c>
      <c r="E9959">
        <v>2</v>
      </c>
      <c r="F9959">
        <v>0.1</v>
      </c>
      <c r="G9959">
        <v>48370</v>
      </c>
      <c r="H9959">
        <v>87066</v>
      </c>
      <c r="I9959">
        <v>0.16</v>
      </c>
      <c r="J9959" s="2" t="s">
        <v>20889</v>
      </c>
      <c r="K9959" t="str">
        <f>_xlfn.XLOOKUP(D9959,Products!A:A,Products!C:C,"")</f>
        <v>Technology</v>
      </c>
      <c r="L9959" t="str">
        <f>_xlfn.XLOOKUP(C9959,Customers!A:A,Customers!D:D,"")</f>
        <v>Telangana</v>
      </c>
      <c r="M9959" t="str">
        <f>_xlfn.XLOOKUP(C9959,Customers!A:A,Customers!E:E,"")</f>
        <v>Corporate</v>
      </c>
    </row>
    <row r="9960" spans="1:13" x14ac:dyDescent="0.25">
      <c r="A9960" t="s">
        <v>20890</v>
      </c>
      <c r="B9960" s="1">
        <v>45755</v>
      </c>
      <c r="C9960" t="s">
        <v>2073</v>
      </c>
      <c r="D9960" t="s">
        <v>37</v>
      </c>
      <c r="E9960">
        <v>4</v>
      </c>
      <c r="F9960">
        <v>0.1</v>
      </c>
      <c r="G9960">
        <v>3110</v>
      </c>
      <c r="H9960">
        <v>11196</v>
      </c>
      <c r="I9960">
        <v>0.31</v>
      </c>
      <c r="J9960" s="2" t="s">
        <v>20891</v>
      </c>
      <c r="K9960" t="str">
        <f>_xlfn.XLOOKUP(D9960,Products!A:A,Products!C:C,"")</f>
        <v>Beauty &amp; Personal Care</v>
      </c>
      <c r="L9960" t="str">
        <f>_xlfn.XLOOKUP(C9960,Customers!A:A,Customers!D:D,"")</f>
        <v>West Bengal</v>
      </c>
      <c r="M9960" t="str">
        <f>_xlfn.XLOOKUP(C9960,Customers!A:A,Customers!E:E,"")</f>
        <v>Small Business</v>
      </c>
    </row>
    <row r="9961" spans="1:13" x14ac:dyDescent="0.25">
      <c r="A9961" t="s">
        <v>20892</v>
      </c>
      <c r="B9961" s="1">
        <v>45719</v>
      </c>
      <c r="C9961" t="s">
        <v>1378</v>
      </c>
      <c r="D9961" t="s">
        <v>183</v>
      </c>
      <c r="E9961">
        <v>3</v>
      </c>
      <c r="F9961">
        <v>0.05</v>
      </c>
      <c r="G9961">
        <v>1533</v>
      </c>
      <c r="H9961">
        <v>4369.05</v>
      </c>
      <c r="I9961">
        <v>0.16</v>
      </c>
      <c r="J9961" s="2" t="s">
        <v>20893</v>
      </c>
      <c r="K9961" t="str">
        <f>_xlfn.XLOOKUP(D9961,Products!A:A,Products!C:C,"")</f>
        <v>Technology</v>
      </c>
      <c r="L9961" t="str">
        <f>_xlfn.XLOOKUP(C9961,Customers!A:A,Customers!D:D,"")</f>
        <v>Kerala</v>
      </c>
      <c r="M9961" t="str">
        <f>_xlfn.XLOOKUP(C9961,Customers!A:A,Customers!E:E,"")</f>
        <v>Small Business</v>
      </c>
    </row>
    <row r="9962" spans="1:13" x14ac:dyDescent="0.25">
      <c r="A9962" t="s">
        <v>20894</v>
      </c>
      <c r="B9962" s="1">
        <v>45921</v>
      </c>
      <c r="C9962" t="s">
        <v>2181</v>
      </c>
      <c r="D9962" t="s">
        <v>313</v>
      </c>
      <c r="E9962">
        <v>5</v>
      </c>
      <c r="F9962">
        <v>0.25</v>
      </c>
      <c r="G9962">
        <v>23441</v>
      </c>
      <c r="H9962">
        <v>87903.75</v>
      </c>
      <c r="I9962">
        <v>0.19</v>
      </c>
      <c r="J9962" s="2" t="s">
        <v>20895</v>
      </c>
      <c r="K9962" t="str">
        <f>_xlfn.XLOOKUP(D9962,Products!A:A,Products!C:C,"")</f>
        <v>Home Appliances</v>
      </c>
      <c r="L9962" t="str">
        <f>_xlfn.XLOOKUP(C9962,Customers!A:A,Customers!D:D,"")</f>
        <v>Maharashtra</v>
      </c>
      <c r="M9962" t="str">
        <f>_xlfn.XLOOKUP(C9962,Customers!A:A,Customers!E:E,"")</f>
        <v>Consumer</v>
      </c>
    </row>
    <row r="9963" spans="1:13" x14ac:dyDescent="0.25">
      <c r="A9963" t="s">
        <v>20896</v>
      </c>
      <c r="B9963" s="1">
        <v>45770</v>
      </c>
      <c r="C9963" t="s">
        <v>806</v>
      </c>
      <c r="D9963" t="s">
        <v>164</v>
      </c>
      <c r="E9963">
        <v>3</v>
      </c>
      <c r="F9963">
        <v>0.05</v>
      </c>
      <c r="G9963">
        <v>657</v>
      </c>
      <c r="H9963" s="2" t="s">
        <v>13965</v>
      </c>
      <c r="I9963">
        <v>0.22</v>
      </c>
      <c r="J9963" s="2" t="s">
        <v>20897</v>
      </c>
      <c r="K9963" t="str">
        <f>_xlfn.XLOOKUP(D9963,Products!A:A,Products!C:C,"")</f>
        <v>Furniture</v>
      </c>
      <c r="L9963" t="str">
        <f>_xlfn.XLOOKUP(C9963,Customers!A:A,Customers!D:D,"")</f>
        <v>Chandigarh</v>
      </c>
      <c r="M9963" t="str">
        <f>_xlfn.XLOOKUP(C9963,Customers!A:A,Customers!E:E,"")</f>
        <v>Consumer</v>
      </c>
    </row>
    <row r="9964" spans="1:13" x14ac:dyDescent="0.25">
      <c r="A9964" t="s">
        <v>20898</v>
      </c>
      <c r="B9964" s="1">
        <v>45803</v>
      </c>
      <c r="C9964" t="s">
        <v>3245</v>
      </c>
      <c r="D9964" t="s">
        <v>32</v>
      </c>
      <c r="E9964">
        <v>1</v>
      </c>
      <c r="F9964">
        <v>0.15</v>
      </c>
      <c r="G9964">
        <v>7879</v>
      </c>
      <c r="H9964">
        <v>6697.15</v>
      </c>
      <c r="I9964">
        <v>0.16</v>
      </c>
      <c r="J9964" s="2" t="s">
        <v>20899</v>
      </c>
      <c r="K9964" t="str">
        <f>_xlfn.XLOOKUP(D9964,Products!A:A,Products!C:C,"")</f>
        <v>Technology</v>
      </c>
      <c r="L9964" t="str">
        <f>_xlfn.XLOOKUP(C9964,Customers!A:A,Customers!D:D,"")</f>
        <v>Delhi</v>
      </c>
      <c r="M9964" t="str">
        <f>_xlfn.XLOOKUP(C9964,Customers!A:A,Customers!E:E,"")</f>
        <v>Corporate</v>
      </c>
    </row>
    <row r="9965" spans="1:13" x14ac:dyDescent="0.25">
      <c r="A9965" t="s">
        <v>20900</v>
      </c>
      <c r="B9965" s="1">
        <v>45873</v>
      </c>
      <c r="C9965" t="s">
        <v>3847</v>
      </c>
      <c r="D9965" t="s">
        <v>313</v>
      </c>
      <c r="E9965">
        <v>3</v>
      </c>
      <c r="F9965">
        <v>0.15</v>
      </c>
      <c r="G9965">
        <v>23441</v>
      </c>
      <c r="H9965" s="2" t="s">
        <v>12007</v>
      </c>
      <c r="I9965">
        <v>0.19</v>
      </c>
      <c r="J9965" s="2" t="s">
        <v>20901</v>
      </c>
      <c r="K9965" t="str">
        <f>_xlfn.XLOOKUP(D9965,Products!A:A,Products!C:C,"")</f>
        <v>Home Appliances</v>
      </c>
      <c r="L9965" t="str">
        <f>_xlfn.XLOOKUP(C9965,Customers!A:A,Customers!D:D,"")</f>
        <v>Rajasthan</v>
      </c>
      <c r="M9965" t="str">
        <f>_xlfn.XLOOKUP(C9965,Customers!A:A,Customers!E:E,"")</f>
        <v>Corporate</v>
      </c>
    </row>
    <row r="9966" spans="1:13" x14ac:dyDescent="0.25">
      <c r="A9966" t="s">
        <v>20902</v>
      </c>
      <c r="B9966" s="1">
        <v>45913</v>
      </c>
      <c r="C9966" t="s">
        <v>1694</v>
      </c>
      <c r="D9966" t="s">
        <v>371</v>
      </c>
      <c r="E9966">
        <v>2</v>
      </c>
      <c r="F9966">
        <v>0.05</v>
      </c>
      <c r="G9966">
        <v>34314</v>
      </c>
      <c r="H9966">
        <v>65196.6</v>
      </c>
      <c r="I9966">
        <v>0.16</v>
      </c>
      <c r="J9966" s="2" t="s">
        <v>20903</v>
      </c>
      <c r="K9966" t="str">
        <f>_xlfn.XLOOKUP(D9966,Products!A:A,Products!C:C,"")</f>
        <v>Technology</v>
      </c>
      <c r="L9966" t="str">
        <f>_xlfn.XLOOKUP(C9966,Customers!A:A,Customers!D:D,"")</f>
        <v>Tamil Nadu</v>
      </c>
      <c r="M9966" t="str">
        <f>_xlfn.XLOOKUP(C9966,Customers!A:A,Customers!E:E,"")</f>
        <v>Corporate</v>
      </c>
    </row>
    <row r="9967" spans="1:13" x14ac:dyDescent="0.25">
      <c r="A9967" t="s">
        <v>20904</v>
      </c>
      <c r="B9967" s="1">
        <v>45973</v>
      </c>
      <c r="C9967" t="s">
        <v>5369</v>
      </c>
      <c r="D9967" t="s">
        <v>17</v>
      </c>
      <c r="E9967">
        <v>1</v>
      </c>
      <c r="F9967">
        <v>0.25</v>
      </c>
      <c r="G9967">
        <v>10888</v>
      </c>
      <c r="H9967">
        <v>8166</v>
      </c>
      <c r="I9967">
        <v>0.19</v>
      </c>
      <c r="J9967" s="2" t="s">
        <v>20905</v>
      </c>
      <c r="K9967" t="str">
        <f>_xlfn.XLOOKUP(D9967,Products!A:A,Products!C:C,"")</f>
        <v>Home Appliances</v>
      </c>
      <c r="L9967" t="str">
        <f>_xlfn.XLOOKUP(C9967,Customers!A:A,Customers!D:D,"")</f>
        <v>Chandigarh</v>
      </c>
      <c r="M9967" t="str">
        <f>_xlfn.XLOOKUP(C9967,Customers!A:A,Customers!E:E,"")</f>
        <v>Consumer</v>
      </c>
    </row>
    <row r="9968" spans="1:13" x14ac:dyDescent="0.25">
      <c r="A9968" t="s">
        <v>20906</v>
      </c>
      <c r="B9968" s="1">
        <v>45973</v>
      </c>
      <c r="C9968" t="s">
        <v>826</v>
      </c>
      <c r="D9968" t="s">
        <v>444</v>
      </c>
      <c r="E9968">
        <v>1</v>
      </c>
      <c r="F9968">
        <v>0.1</v>
      </c>
      <c r="G9968">
        <v>16218</v>
      </c>
      <c r="H9968">
        <v>14596.2</v>
      </c>
      <c r="I9968">
        <v>0.19</v>
      </c>
      <c r="J9968">
        <v>2618.4820277459198</v>
      </c>
      <c r="K9968" t="str">
        <f>_xlfn.XLOOKUP(D9968,Products!A:A,Products!C:C,"")</f>
        <v>Home Appliances</v>
      </c>
      <c r="L9968" t="str">
        <f>_xlfn.XLOOKUP(C9968,Customers!A:A,Customers!D:D,"")</f>
        <v>Uttar Pradesh</v>
      </c>
      <c r="M9968" t="str">
        <f>_xlfn.XLOOKUP(C9968,Customers!A:A,Customers!E:E,"")</f>
        <v>Corporate</v>
      </c>
    </row>
    <row r="9969" spans="1:13" x14ac:dyDescent="0.25">
      <c r="A9969" t="s">
        <v>20907</v>
      </c>
      <c r="B9969" s="1">
        <v>46019</v>
      </c>
      <c r="C9969" t="s">
        <v>8347</v>
      </c>
      <c r="D9969" t="s">
        <v>20</v>
      </c>
      <c r="E9969">
        <v>1</v>
      </c>
      <c r="F9969">
        <v>0.2</v>
      </c>
      <c r="G9969">
        <v>30563</v>
      </c>
      <c r="H9969">
        <v>24450.400000000001</v>
      </c>
      <c r="I9969">
        <v>0.19</v>
      </c>
      <c r="J9969" s="2" t="s">
        <v>20908</v>
      </c>
      <c r="K9969" t="str">
        <f>_xlfn.XLOOKUP(D9969,Products!A:A,Products!C:C,"")</f>
        <v>Home Appliances</v>
      </c>
      <c r="L9969" t="str">
        <f>_xlfn.XLOOKUP(C9969,Customers!A:A,Customers!D:D,"")</f>
        <v>Maharashtra</v>
      </c>
      <c r="M9969" t="str">
        <f>_xlfn.XLOOKUP(C9969,Customers!A:A,Customers!E:E,"")</f>
        <v>Small Business</v>
      </c>
    </row>
    <row r="9970" spans="1:13" x14ac:dyDescent="0.25">
      <c r="A9970" t="s">
        <v>20909</v>
      </c>
      <c r="B9970" s="1">
        <v>45915</v>
      </c>
      <c r="C9970" t="s">
        <v>2434</v>
      </c>
      <c r="D9970" t="s">
        <v>111</v>
      </c>
      <c r="E9970">
        <v>1</v>
      </c>
      <c r="F9970">
        <v>0.15</v>
      </c>
      <c r="G9970">
        <v>22075</v>
      </c>
      <c r="H9970">
        <v>18763.75</v>
      </c>
      <c r="I9970">
        <v>0.16</v>
      </c>
      <c r="J9970" s="2" t="s">
        <v>20910</v>
      </c>
      <c r="K9970" t="str">
        <f>_xlfn.XLOOKUP(D9970,Products!A:A,Products!C:C,"")</f>
        <v>Technology</v>
      </c>
      <c r="L9970" t="str">
        <f>_xlfn.XLOOKUP(C9970,Customers!A:A,Customers!D:D,"")</f>
        <v>Tamil Nadu</v>
      </c>
      <c r="M9970" t="str">
        <f>_xlfn.XLOOKUP(C9970,Customers!A:A,Customers!E:E,"")</f>
        <v>Corporate</v>
      </c>
    </row>
    <row r="9971" spans="1:13" x14ac:dyDescent="0.25">
      <c r="A9971" t="s">
        <v>20911</v>
      </c>
      <c r="B9971" s="1">
        <v>45851</v>
      </c>
      <c r="C9971" t="s">
        <v>4397</v>
      </c>
      <c r="D9971" t="s">
        <v>278</v>
      </c>
      <c r="E9971">
        <v>1</v>
      </c>
      <c r="F9971">
        <v>0.15</v>
      </c>
      <c r="G9971">
        <v>23506</v>
      </c>
      <c r="H9971">
        <v>19980.099999999999</v>
      </c>
      <c r="I9971">
        <v>0.31</v>
      </c>
      <c r="J9971">
        <v>5964.0037941472601</v>
      </c>
      <c r="K9971" t="str">
        <f>_xlfn.XLOOKUP(D9971,Products!A:A,Products!C:C,"")</f>
        <v>Beauty &amp; Personal Care</v>
      </c>
      <c r="L9971" t="str">
        <f>_xlfn.XLOOKUP(C9971,Customers!A:A,Customers!D:D,"")</f>
        <v>Gujarat</v>
      </c>
      <c r="M9971" t="str">
        <f>_xlfn.XLOOKUP(C9971,Customers!A:A,Customers!E:E,"")</f>
        <v>Small Business</v>
      </c>
    </row>
    <row r="9972" spans="1:13" x14ac:dyDescent="0.25">
      <c r="A9972" t="s">
        <v>20912</v>
      </c>
      <c r="B9972" s="1">
        <v>46004</v>
      </c>
      <c r="C9972" t="s">
        <v>2267</v>
      </c>
      <c r="D9972" t="s">
        <v>134</v>
      </c>
      <c r="E9972">
        <v>2</v>
      </c>
      <c r="F9972">
        <v>0.05</v>
      </c>
      <c r="G9972">
        <v>42988</v>
      </c>
      <c r="H9972">
        <v>81677.2</v>
      </c>
      <c r="I9972">
        <v>0.19</v>
      </c>
      <c r="J9972" s="2" t="s">
        <v>20913</v>
      </c>
      <c r="K9972" t="str">
        <f>_xlfn.XLOOKUP(D9972,Products!A:A,Products!C:C,"")</f>
        <v>Home Appliances</v>
      </c>
      <c r="L9972" t="str">
        <f>_xlfn.XLOOKUP(C9972,Customers!A:A,Customers!D:D,"")</f>
        <v>Chandigarh</v>
      </c>
      <c r="M9972" t="str">
        <f>_xlfn.XLOOKUP(C9972,Customers!A:A,Customers!E:E,"")</f>
        <v>Consumer</v>
      </c>
    </row>
    <row r="9973" spans="1:13" x14ac:dyDescent="0.25">
      <c r="A9973" t="s">
        <v>20914</v>
      </c>
      <c r="B9973" s="1">
        <v>45671</v>
      </c>
      <c r="C9973" t="s">
        <v>6196</v>
      </c>
      <c r="D9973" t="s">
        <v>261</v>
      </c>
      <c r="E9973">
        <v>4</v>
      </c>
      <c r="F9973">
        <v>0.15</v>
      </c>
      <c r="G9973">
        <v>2649</v>
      </c>
      <c r="H9973">
        <v>9006.6</v>
      </c>
      <c r="I9973">
        <v>0.16</v>
      </c>
      <c r="J9973" s="2" t="s">
        <v>20915</v>
      </c>
      <c r="K9973" t="str">
        <f>_xlfn.XLOOKUP(D9973,Products!A:A,Products!C:C,"")</f>
        <v>Technology</v>
      </c>
      <c r="L9973" t="str">
        <f>_xlfn.XLOOKUP(C9973,Customers!A:A,Customers!D:D,"")</f>
        <v>Delhi</v>
      </c>
      <c r="M9973" t="str">
        <f>_xlfn.XLOOKUP(C9973,Customers!A:A,Customers!E:E,"")</f>
        <v>Corporate</v>
      </c>
    </row>
    <row r="9974" spans="1:13" x14ac:dyDescent="0.25">
      <c r="A9974" t="s">
        <v>20916</v>
      </c>
      <c r="B9974" s="1">
        <v>45961</v>
      </c>
      <c r="C9974" t="s">
        <v>6829</v>
      </c>
      <c r="D9974" t="s">
        <v>20</v>
      </c>
      <c r="E9974">
        <v>2</v>
      </c>
      <c r="F9974">
        <v>0</v>
      </c>
      <c r="G9974">
        <v>30563</v>
      </c>
      <c r="H9974">
        <v>61126</v>
      </c>
      <c r="I9974">
        <v>0.19</v>
      </c>
      <c r="J9974" s="2" t="s">
        <v>20917</v>
      </c>
      <c r="K9974" t="str">
        <f>_xlfn.XLOOKUP(D9974,Products!A:A,Products!C:C,"")</f>
        <v>Home Appliances</v>
      </c>
      <c r="L9974" t="str">
        <f>_xlfn.XLOOKUP(C9974,Customers!A:A,Customers!D:D,"")</f>
        <v>Rajasthan</v>
      </c>
      <c r="M9974" t="str">
        <f>_xlfn.XLOOKUP(C9974,Customers!A:A,Customers!E:E,"")</f>
        <v>Small Business</v>
      </c>
    </row>
    <row r="9975" spans="1:13" x14ac:dyDescent="0.25">
      <c r="A9975" t="s">
        <v>20918</v>
      </c>
      <c r="B9975" s="1">
        <v>45760</v>
      </c>
      <c r="C9975" t="s">
        <v>1525</v>
      </c>
      <c r="D9975" t="s">
        <v>28</v>
      </c>
      <c r="E9975">
        <v>1</v>
      </c>
      <c r="F9975">
        <v>0.1</v>
      </c>
      <c r="G9975">
        <v>49003</v>
      </c>
      <c r="H9975" s="2" t="s">
        <v>1187</v>
      </c>
      <c r="I9975">
        <v>0.31</v>
      </c>
      <c r="J9975" s="2" t="s">
        <v>20919</v>
      </c>
      <c r="K9975" t="str">
        <f>_xlfn.XLOOKUP(D9975,Products!A:A,Products!C:C,"")</f>
        <v>Beauty &amp; Personal Care</v>
      </c>
      <c r="L9975" t="str">
        <f>_xlfn.XLOOKUP(C9975,Customers!A:A,Customers!D:D,"")</f>
        <v>Uttar Pradesh</v>
      </c>
      <c r="M9975" t="str">
        <f>_xlfn.XLOOKUP(C9975,Customers!A:A,Customers!E:E,"")</f>
        <v>Consumer</v>
      </c>
    </row>
    <row r="9976" spans="1:13" x14ac:dyDescent="0.25">
      <c r="A9976" t="s">
        <v>20920</v>
      </c>
      <c r="B9976" s="1">
        <v>45902</v>
      </c>
      <c r="C9976" t="s">
        <v>3443</v>
      </c>
      <c r="D9976" t="s">
        <v>450</v>
      </c>
      <c r="E9976">
        <v>1</v>
      </c>
      <c r="F9976">
        <v>0</v>
      </c>
      <c r="G9976">
        <v>34669</v>
      </c>
      <c r="H9976">
        <v>34669</v>
      </c>
      <c r="I9976">
        <v>0.16</v>
      </c>
      <c r="J9976" s="2" t="s">
        <v>20921</v>
      </c>
      <c r="K9976" t="str">
        <f>_xlfn.XLOOKUP(D9976,Products!A:A,Products!C:C,"")</f>
        <v>Technology</v>
      </c>
      <c r="L9976" t="str">
        <f>_xlfn.XLOOKUP(C9976,Customers!A:A,Customers!D:D,"")</f>
        <v>Delhi</v>
      </c>
      <c r="M9976" t="str">
        <f>_xlfn.XLOOKUP(C9976,Customers!A:A,Customers!E:E,"")</f>
        <v>Consumer</v>
      </c>
    </row>
    <row r="9977" spans="1:13" x14ac:dyDescent="0.25">
      <c r="A9977" t="s">
        <v>20922</v>
      </c>
      <c r="B9977" s="1">
        <v>45902</v>
      </c>
      <c r="C9977" t="s">
        <v>4812</v>
      </c>
      <c r="D9977" t="s">
        <v>100</v>
      </c>
      <c r="E9977">
        <v>1</v>
      </c>
      <c r="F9977">
        <v>0.05</v>
      </c>
      <c r="G9977">
        <v>43459</v>
      </c>
      <c r="H9977" s="2" t="s">
        <v>227</v>
      </c>
      <c r="I9977">
        <v>0.19</v>
      </c>
      <c r="J9977" s="2" t="s">
        <v>20923</v>
      </c>
      <c r="K9977" t="str">
        <f>_xlfn.XLOOKUP(D9977,Products!A:A,Products!C:C,"")</f>
        <v>Home Appliances</v>
      </c>
      <c r="L9977" t="str">
        <f>_xlfn.XLOOKUP(C9977,Customers!A:A,Customers!D:D,"")</f>
        <v>Tamil Nadu</v>
      </c>
      <c r="M9977" t="str">
        <f>_xlfn.XLOOKUP(C9977,Customers!A:A,Customers!E:E,"")</f>
        <v>Small Business</v>
      </c>
    </row>
    <row r="9978" spans="1:13" x14ac:dyDescent="0.25">
      <c r="A9978" t="s">
        <v>20924</v>
      </c>
      <c r="B9978" s="1">
        <v>45969</v>
      </c>
      <c r="C9978" t="s">
        <v>207</v>
      </c>
      <c r="D9978" t="s">
        <v>17</v>
      </c>
      <c r="E9978">
        <v>2</v>
      </c>
      <c r="F9978">
        <v>0</v>
      </c>
      <c r="G9978">
        <v>10888</v>
      </c>
      <c r="H9978">
        <v>21776</v>
      </c>
      <c r="I9978">
        <v>0.19</v>
      </c>
      <c r="J9978" s="2" t="s">
        <v>20925</v>
      </c>
      <c r="K9978" t="str">
        <f>_xlfn.XLOOKUP(D9978,Products!A:A,Products!C:C,"")</f>
        <v>Home Appliances</v>
      </c>
      <c r="L9978" t="str">
        <f>_xlfn.XLOOKUP(C9978,Customers!A:A,Customers!D:D,"")</f>
        <v>Kerala</v>
      </c>
      <c r="M9978" t="str">
        <f>_xlfn.XLOOKUP(C9978,Customers!A:A,Customers!E:E,"")</f>
        <v>Consumer</v>
      </c>
    </row>
    <row r="9979" spans="1:13" x14ac:dyDescent="0.25">
      <c r="A9979" t="s">
        <v>20926</v>
      </c>
      <c r="B9979" s="1">
        <v>45925</v>
      </c>
      <c r="C9979" t="s">
        <v>3613</v>
      </c>
      <c r="D9979" t="s">
        <v>104</v>
      </c>
      <c r="E9979">
        <v>3</v>
      </c>
      <c r="F9979">
        <v>0.2</v>
      </c>
      <c r="G9979">
        <v>40096</v>
      </c>
      <c r="H9979" s="2" t="s">
        <v>1578</v>
      </c>
      <c r="I9979">
        <v>0.22</v>
      </c>
      <c r="J9979" s="2" t="s">
        <v>20927</v>
      </c>
      <c r="K9979" t="str">
        <f>_xlfn.XLOOKUP(D9979,Products!A:A,Products!C:C,"")</f>
        <v>Furniture</v>
      </c>
      <c r="L9979" t="str">
        <f>_xlfn.XLOOKUP(C9979,Customers!A:A,Customers!D:D,"")</f>
        <v>Telangana</v>
      </c>
      <c r="M9979" t="str">
        <f>_xlfn.XLOOKUP(C9979,Customers!A:A,Customers!E:E,"")</f>
        <v>Consumer</v>
      </c>
    </row>
    <row r="9980" spans="1:13" x14ac:dyDescent="0.25">
      <c r="A9980" t="s">
        <v>20928</v>
      </c>
      <c r="B9980" s="1">
        <v>45881</v>
      </c>
      <c r="C9980" t="s">
        <v>3108</v>
      </c>
      <c r="D9980" t="s">
        <v>581</v>
      </c>
      <c r="E9980">
        <v>1</v>
      </c>
      <c r="F9980">
        <v>0.1</v>
      </c>
      <c r="G9980">
        <v>35516</v>
      </c>
      <c r="H9980">
        <v>31964.400000000001</v>
      </c>
      <c r="I9980">
        <v>0.19</v>
      </c>
      <c r="J9980" s="2" t="s">
        <v>20929</v>
      </c>
      <c r="K9980" t="str">
        <f>_xlfn.XLOOKUP(D9980,Products!A:A,Products!C:C,"")</f>
        <v>Home Appliances</v>
      </c>
      <c r="L9980" t="str">
        <f>_xlfn.XLOOKUP(C9980,Customers!A:A,Customers!D:D,"")</f>
        <v>Kerala</v>
      </c>
      <c r="M9980" t="str">
        <f>_xlfn.XLOOKUP(C9980,Customers!A:A,Customers!E:E,"")</f>
        <v>Small Business</v>
      </c>
    </row>
    <row r="9981" spans="1:13" x14ac:dyDescent="0.25">
      <c r="A9981" t="s">
        <v>20930</v>
      </c>
      <c r="B9981" s="1">
        <v>45877</v>
      </c>
      <c r="C9981" t="s">
        <v>2088</v>
      </c>
      <c r="D9981" t="s">
        <v>41</v>
      </c>
      <c r="E9981">
        <v>2</v>
      </c>
      <c r="F9981">
        <v>0.15</v>
      </c>
      <c r="G9981">
        <v>4623</v>
      </c>
      <c r="H9981" s="2" t="s">
        <v>1392</v>
      </c>
      <c r="I9981">
        <v>0.28000000000000003</v>
      </c>
      <c r="J9981" s="2" t="s">
        <v>20931</v>
      </c>
      <c r="K9981" t="str">
        <f>_xlfn.XLOOKUP(D9981,Products!A:A,Products!C:C,"")</f>
        <v>Office Supplies</v>
      </c>
      <c r="L9981" t="str">
        <f>_xlfn.XLOOKUP(C9981,Customers!A:A,Customers!D:D,"")</f>
        <v>Kerala</v>
      </c>
      <c r="M9981" t="str">
        <f>_xlfn.XLOOKUP(C9981,Customers!A:A,Customers!E:E,"")</f>
        <v>Corporate</v>
      </c>
    </row>
    <row r="9982" spans="1:13" x14ac:dyDescent="0.25">
      <c r="A9982" t="s">
        <v>20932</v>
      </c>
      <c r="B9982" s="1">
        <v>45968</v>
      </c>
      <c r="C9982" t="s">
        <v>2425</v>
      </c>
      <c r="D9982" t="s">
        <v>152</v>
      </c>
      <c r="E9982">
        <v>2</v>
      </c>
      <c r="F9982">
        <v>0.2</v>
      </c>
      <c r="G9982">
        <v>32777</v>
      </c>
      <c r="H9982" s="2" t="s">
        <v>8123</v>
      </c>
      <c r="I9982">
        <v>0.19</v>
      </c>
      <c r="J9982">
        <v>8292.5708985104102</v>
      </c>
      <c r="K9982" t="str">
        <f>_xlfn.XLOOKUP(D9982,Products!A:A,Products!C:C,"")</f>
        <v>Home Appliances</v>
      </c>
      <c r="L9982" t="str">
        <f>_xlfn.XLOOKUP(C9982,Customers!A:A,Customers!D:D,"")</f>
        <v>Uttar Pradesh</v>
      </c>
      <c r="M9982" t="str">
        <f>_xlfn.XLOOKUP(C9982,Customers!A:A,Customers!E:E,"")</f>
        <v>Consumer</v>
      </c>
    </row>
    <row r="9983" spans="1:13" x14ac:dyDescent="0.25">
      <c r="A9983" t="s">
        <v>20933</v>
      </c>
      <c r="B9983" s="1">
        <v>45874</v>
      </c>
      <c r="C9983" t="s">
        <v>1398</v>
      </c>
      <c r="D9983" t="s">
        <v>493</v>
      </c>
      <c r="E9983">
        <v>1</v>
      </c>
      <c r="F9983">
        <v>0.15</v>
      </c>
      <c r="G9983">
        <v>31802</v>
      </c>
      <c r="H9983">
        <v>27031.7</v>
      </c>
      <c r="I9983">
        <v>0.19</v>
      </c>
      <c r="J9983" s="2" t="s">
        <v>20934</v>
      </c>
      <c r="K9983" t="str">
        <f>_xlfn.XLOOKUP(D9983,Products!A:A,Products!C:C,"")</f>
        <v>Home Appliances</v>
      </c>
      <c r="L9983" t="str">
        <f>_xlfn.XLOOKUP(C9983,Customers!A:A,Customers!D:D,"")</f>
        <v>Telangana</v>
      </c>
      <c r="M9983" t="str">
        <f>_xlfn.XLOOKUP(C9983,Customers!A:A,Customers!E:E,"")</f>
        <v>Consumer</v>
      </c>
    </row>
    <row r="9984" spans="1:13" x14ac:dyDescent="0.25">
      <c r="A9984" t="s">
        <v>20935</v>
      </c>
      <c r="B9984" s="1">
        <v>45661</v>
      </c>
      <c r="C9984" t="s">
        <v>1329</v>
      </c>
      <c r="D9984" t="s">
        <v>126</v>
      </c>
      <c r="E9984">
        <v>1</v>
      </c>
      <c r="F9984">
        <v>0</v>
      </c>
      <c r="G9984">
        <v>13614</v>
      </c>
      <c r="H9984">
        <v>13614</v>
      </c>
      <c r="I9984">
        <v>0.19</v>
      </c>
      <c r="J9984" s="2" t="s">
        <v>20936</v>
      </c>
      <c r="K9984" t="str">
        <f>_xlfn.XLOOKUP(D9984,Products!A:A,Products!C:C,"")</f>
        <v>Home Appliances</v>
      </c>
      <c r="L9984" t="str">
        <f>_xlfn.XLOOKUP(C9984,Customers!A:A,Customers!D:D,"")</f>
        <v>Delhi</v>
      </c>
      <c r="M9984" t="str">
        <f>_xlfn.XLOOKUP(C9984,Customers!A:A,Customers!E:E,"")</f>
        <v>Consumer</v>
      </c>
    </row>
    <row r="9985" spans="1:13" x14ac:dyDescent="0.25">
      <c r="A9985" t="s">
        <v>20937</v>
      </c>
      <c r="B9985" s="1">
        <v>45693</v>
      </c>
      <c r="C9985" t="s">
        <v>1121</v>
      </c>
      <c r="D9985" t="s">
        <v>581</v>
      </c>
      <c r="E9985">
        <v>3</v>
      </c>
      <c r="F9985">
        <v>0.1</v>
      </c>
      <c r="G9985">
        <v>35516</v>
      </c>
      <c r="H9985">
        <v>95893.2</v>
      </c>
      <c r="I9985">
        <v>0.19</v>
      </c>
      <c r="J9985" s="2" t="s">
        <v>20938</v>
      </c>
      <c r="K9985" t="str">
        <f>_xlfn.XLOOKUP(D9985,Products!A:A,Products!C:C,"")</f>
        <v>Home Appliances</v>
      </c>
      <c r="L9985" t="str">
        <f>_xlfn.XLOOKUP(C9985,Customers!A:A,Customers!D:D,"")</f>
        <v>Delhi</v>
      </c>
      <c r="M9985" t="str">
        <f>_xlfn.XLOOKUP(C9985,Customers!A:A,Customers!E:E,"")</f>
        <v>Consumer</v>
      </c>
    </row>
    <row r="9986" spans="1:13" x14ac:dyDescent="0.25">
      <c r="A9986" t="s">
        <v>20939</v>
      </c>
      <c r="B9986" s="1">
        <v>45835</v>
      </c>
      <c r="C9986" t="s">
        <v>653</v>
      </c>
      <c r="D9986" t="s">
        <v>298</v>
      </c>
      <c r="E9986">
        <v>2</v>
      </c>
      <c r="F9986">
        <v>0.25</v>
      </c>
      <c r="G9986">
        <v>31519</v>
      </c>
      <c r="H9986">
        <v>47278.5</v>
      </c>
      <c r="I9986">
        <v>0.19</v>
      </c>
      <c r="J9986" s="2" t="s">
        <v>20940</v>
      </c>
      <c r="K9986" t="str">
        <f>_xlfn.XLOOKUP(D9986,Products!A:A,Products!C:C,"")</f>
        <v>Home Appliances</v>
      </c>
      <c r="L9986" t="str">
        <f>_xlfn.XLOOKUP(C9986,Customers!A:A,Customers!D:D,"")</f>
        <v>Delhi</v>
      </c>
      <c r="M9986" t="str">
        <f>_xlfn.XLOOKUP(C9986,Customers!A:A,Customers!E:E,"")</f>
        <v>Consumer</v>
      </c>
    </row>
    <row r="9987" spans="1:13" x14ac:dyDescent="0.25">
      <c r="A9987" t="s">
        <v>20941</v>
      </c>
      <c r="B9987" s="1">
        <v>45914</v>
      </c>
      <c r="C9987" t="s">
        <v>1210</v>
      </c>
      <c r="D9987" t="s">
        <v>500</v>
      </c>
      <c r="E9987">
        <v>1</v>
      </c>
      <c r="F9987">
        <v>0.05</v>
      </c>
      <c r="G9987">
        <v>45709</v>
      </c>
      <c r="H9987" s="2" t="s">
        <v>3581</v>
      </c>
      <c r="I9987">
        <v>0.22</v>
      </c>
      <c r="J9987" s="2" t="s">
        <v>20942</v>
      </c>
      <c r="K9987" t="str">
        <f>_xlfn.XLOOKUP(D9987,Products!A:A,Products!C:C,"")</f>
        <v>Furniture</v>
      </c>
      <c r="L9987" t="str">
        <f>_xlfn.XLOOKUP(C9987,Customers!A:A,Customers!D:D,"")</f>
        <v>Delhi</v>
      </c>
      <c r="M9987" t="str">
        <f>_xlfn.XLOOKUP(C9987,Customers!A:A,Customers!E:E,"")</f>
        <v>Small Business</v>
      </c>
    </row>
    <row r="9988" spans="1:13" x14ac:dyDescent="0.25">
      <c r="A9988" t="s">
        <v>20943</v>
      </c>
      <c r="B9988" s="1">
        <v>45674</v>
      </c>
      <c r="C9988" t="s">
        <v>724</v>
      </c>
      <c r="D9988" t="s">
        <v>239</v>
      </c>
      <c r="E9988">
        <v>1</v>
      </c>
      <c r="F9988">
        <v>0.1</v>
      </c>
      <c r="G9988">
        <v>35247</v>
      </c>
      <c r="H9988">
        <v>31722.3</v>
      </c>
      <c r="I9988">
        <v>0.16</v>
      </c>
      <c r="J9988" s="2" t="s">
        <v>20944</v>
      </c>
      <c r="K9988" t="str">
        <f>_xlfn.XLOOKUP(D9988,Products!A:A,Products!C:C,"")</f>
        <v>Technology</v>
      </c>
      <c r="L9988" t="str">
        <f>_xlfn.XLOOKUP(C9988,Customers!A:A,Customers!D:D,"")</f>
        <v>Gujarat</v>
      </c>
      <c r="M9988" t="str">
        <f>_xlfn.XLOOKUP(C9988,Customers!A:A,Customers!E:E,"")</f>
        <v>Corporate</v>
      </c>
    </row>
    <row r="9989" spans="1:13" x14ac:dyDescent="0.25">
      <c r="A9989" t="s">
        <v>20945</v>
      </c>
      <c r="B9989" s="1">
        <v>45856</v>
      </c>
      <c r="C9989" t="s">
        <v>4488</v>
      </c>
      <c r="D9989" t="s">
        <v>253</v>
      </c>
      <c r="E9989">
        <v>2</v>
      </c>
      <c r="F9989">
        <v>0.1</v>
      </c>
      <c r="G9989">
        <v>13190</v>
      </c>
      <c r="H9989">
        <v>23742</v>
      </c>
      <c r="I9989">
        <v>0.22</v>
      </c>
      <c r="J9989" s="2" t="s">
        <v>20946</v>
      </c>
      <c r="K9989" t="str">
        <f>_xlfn.XLOOKUP(D9989,Products!A:A,Products!C:C,"")</f>
        <v>Furniture</v>
      </c>
      <c r="L9989" t="str">
        <f>_xlfn.XLOOKUP(C9989,Customers!A:A,Customers!D:D,"")</f>
        <v>Maharashtra</v>
      </c>
      <c r="M9989" t="str">
        <f>_xlfn.XLOOKUP(C9989,Customers!A:A,Customers!E:E,"")</f>
        <v>Consumer</v>
      </c>
    </row>
    <row r="9990" spans="1:13" x14ac:dyDescent="0.25">
      <c r="A9990" t="s">
        <v>20947</v>
      </c>
      <c r="B9990" s="1">
        <v>45975</v>
      </c>
      <c r="C9990" t="s">
        <v>1391</v>
      </c>
      <c r="D9990" t="s">
        <v>500</v>
      </c>
      <c r="E9990">
        <v>1</v>
      </c>
      <c r="F9990">
        <v>0.1</v>
      </c>
      <c r="G9990">
        <v>45709</v>
      </c>
      <c r="H9990">
        <v>41138.1</v>
      </c>
      <c r="I9990">
        <v>0.22</v>
      </c>
      <c r="J9990" s="2" t="s">
        <v>20948</v>
      </c>
      <c r="K9990" t="str">
        <f>_xlfn.XLOOKUP(D9990,Products!A:A,Products!C:C,"")</f>
        <v>Furniture</v>
      </c>
      <c r="L9990" t="str">
        <f>_xlfn.XLOOKUP(C9990,Customers!A:A,Customers!D:D,"")</f>
        <v>West Bengal</v>
      </c>
      <c r="M9990" t="str">
        <f>_xlfn.XLOOKUP(C9990,Customers!A:A,Customers!E:E,"")</f>
        <v>Consumer</v>
      </c>
    </row>
    <row r="9991" spans="1:13" x14ac:dyDescent="0.25">
      <c r="A9991" t="s">
        <v>20949</v>
      </c>
      <c r="B9991" s="1">
        <v>45705</v>
      </c>
      <c r="C9991" t="s">
        <v>1405</v>
      </c>
      <c r="D9991" t="s">
        <v>278</v>
      </c>
      <c r="E9991">
        <v>3</v>
      </c>
      <c r="F9991">
        <v>0.25</v>
      </c>
      <c r="G9991">
        <v>23506</v>
      </c>
      <c r="H9991">
        <v>52888.5</v>
      </c>
      <c r="I9991">
        <v>0.31</v>
      </c>
      <c r="J9991" s="2" t="s">
        <v>20950</v>
      </c>
      <c r="K9991" t="str">
        <f>_xlfn.XLOOKUP(D9991,Products!A:A,Products!C:C,"")</f>
        <v>Beauty &amp; Personal Care</v>
      </c>
      <c r="L9991" t="str">
        <f>_xlfn.XLOOKUP(C9991,Customers!A:A,Customers!D:D,"")</f>
        <v>Uttar Pradesh</v>
      </c>
      <c r="M9991" t="str">
        <f>_xlfn.XLOOKUP(C9991,Customers!A:A,Customers!E:E,"")</f>
        <v>Consumer</v>
      </c>
    </row>
    <row r="9992" spans="1:13" x14ac:dyDescent="0.25">
      <c r="A9992" t="s">
        <v>20951</v>
      </c>
      <c r="B9992" s="1">
        <v>45719</v>
      </c>
      <c r="C9992" t="s">
        <v>4129</v>
      </c>
      <c r="D9992" t="s">
        <v>469</v>
      </c>
      <c r="E9992">
        <v>1</v>
      </c>
      <c r="F9992">
        <v>0.05</v>
      </c>
      <c r="G9992">
        <v>35056</v>
      </c>
      <c r="H9992">
        <v>33303.199999999997</v>
      </c>
      <c r="I9992">
        <v>0.19</v>
      </c>
      <c r="J9992" s="2" t="s">
        <v>20952</v>
      </c>
      <c r="K9992" t="str">
        <f>_xlfn.XLOOKUP(D9992,Products!A:A,Products!C:C,"")</f>
        <v>Home Appliances</v>
      </c>
      <c r="L9992" t="str">
        <f>_xlfn.XLOOKUP(C9992,Customers!A:A,Customers!D:D,"")</f>
        <v>Delhi</v>
      </c>
      <c r="M9992" t="str">
        <f>_xlfn.XLOOKUP(C9992,Customers!A:A,Customers!E:E,"")</f>
        <v>Corporate</v>
      </c>
    </row>
    <row r="9993" spans="1:13" x14ac:dyDescent="0.25">
      <c r="A9993" t="s">
        <v>20953</v>
      </c>
      <c r="B9993" s="1">
        <v>45726</v>
      </c>
      <c r="C9993" t="s">
        <v>459</v>
      </c>
      <c r="D9993" t="s">
        <v>115</v>
      </c>
      <c r="E9993">
        <v>1</v>
      </c>
      <c r="F9993">
        <v>0</v>
      </c>
      <c r="G9993">
        <v>10792</v>
      </c>
      <c r="H9993">
        <v>10792</v>
      </c>
      <c r="I9993">
        <v>0.28000000000000003</v>
      </c>
      <c r="J9993" s="2" t="s">
        <v>20954</v>
      </c>
      <c r="K9993" t="str">
        <f>_xlfn.XLOOKUP(D9993,Products!A:A,Products!C:C,"")</f>
        <v>Office Supplies</v>
      </c>
      <c r="L9993" t="str">
        <f>_xlfn.XLOOKUP(C9993,Customers!A:A,Customers!D:D,"")</f>
        <v>Tamil Nadu</v>
      </c>
      <c r="M9993" t="str">
        <f>_xlfn.XLOOKUP(C9993,Customers!A:A,Customers!E:E,"")</f>
        <v>Small Business</v>
      </c>
    </row>
    <row r="9994" spans="1:13" x14ac:dyDescent="0.25">
      <c r="A9994" t="s">
        <v>20955</v>
      </c>
      <c r="B9994" s="1">
        <v>45804</v>
      </c>
      <c r="C9994" t="s">
        <v>3120</v>
      </c>
      <c r="D9994" t="s">
        <v>788</v>
      </c>
      <c r="E9994">
        <v>1</v>
      </c>
      <c r="F9994">
        <v>0.25</v>
      </c>
      <c r="G9994">
        <v>39927</v>
      </c>
      <c r="H9994">
        <v>29945.25</v>
      </c>
      <c r="I9994">
        <v>0.16</v>
      </c>
      <c r="J9994" s="2" t="s">
        <v>20956</v>
      </c>
      <c r="K9994" t="str">
        <f>_xlfn.XLOOKUP(D9994,Products!A:A,Products!C:C,"")</f>
        <v>Technology</v>
      </c>
      <c r="L9994" t="str">
        <f>_xlfn.XLOOKUP(C9994,Customers!A:A,Customers!D:D,"")</f>
        <v>Chandigarh</v>
      </c>
      <c r="M9994" t="str">
        <f>_xlfn.XLOOKUP(C9994,Customers!A:A,Customers!E:E,"")</f>
        <v>Consumer</v>
      </c>
    </row>
    <row r="9995" spans="1:13" x14ac:dyDescent="0.25">
      <c r="A9995" t="s">
        <v>20957</v>
      </c>
      <c r="B9995" s="1">
        <v>46016</v>
      </c>
      <c r="C9995" t="s">
        <v>1201</v>
      </c>
      <c r="D9995" t="s">
        <v>37</v>
      </c>
      <c r="E9995">
        <v>4</v>
      </c>
      <c r="F9995">
        <v>0.15</v>
      </c>
      <c r="G9995">
        <v>3110</v>
      </c>
      <c r="H9995">
        <v>10574</v>
      </c>
      <c r="I9995">
        <v>0.31</v>
      </c>
      <c r="J9995" s="2" t="s">
        <v>20958</v>
      </c>
      <c r="K9995" t="str">
        <f>_xlfn.XLOOKUP(D9995,Products!A:A,Products!C:C,"")</f>
        <v>Beauty &amp; Personal Care</v>
      </c>
      <c r="L9995" t="str">
        <f>_xlfn.XLOOKUP(C9995,Customers!A:A,Customers!D:D,"")</f>
        <v>Delhi</v>
      </c>
      <c r="M9995" t="str">
        <f>_xlfn.XLOOKUP(C9995,Customers!A:A,Customers!E:E,"")</f>
        <v>Small Business</v>
      </c>
    </row>
    <row r="9996" spans="1:13" x14ac:dyDescent="0.25">
      <c r="A9996" t="s">
        <v>20959</v>
      </c>
      <c r="B9996" s="1">
        <v>45819</v>
      </c>
      <c r="C9996" t="s">
        <v>409</v>
      </c>
      <c r="D9996" t="s">
        <v>49</v>
      </c>
      <c r="E9996">
        <v>3</v>
      </c>
      <c r="F9996">
        <v>0.05</v>
      </c>
      <c r="G9996">
        <v>11380</v>
      </c>
      <c r="H9996">
        <v>32433</v>
      </c>
      <c r="I9996">
        <v>0.28000000000000003</v>
      </c>
      <c r="J9996" s="2" t="s">
        <v>20960</v>
      </c>
      <c r="K9996" t="str">
        <f>_xlfn.XLOOKUP(D9996,Products!A:A,Products!C:C,"")</f>
        <v>Office Supplies</v>
      </c>
      <c r="L9996" t="str">
        <f>_xlfn.XLOOKUP(C9996,Customers!A:A,Customers!D:D,"")</f>
        <v>Delhi</v>
      </c>
      <c r="M9996" t="str">
        <f>_xlfn.XLOOKUP(C9996,Customers!A:A,Customers!E:E,"")</f>
        <v>Corporate</v>
      </c>
    </row>
    <row r="9997" spans="1:13" x14ac:dyDescent="0.25">
      <c r="A9997" t="s">
        <v>20961</v>
      </c>
      <c r="B9997" s="1">
        <v>45884</v>
      </c>
      <c r="C9997" t="s">
        <v>264</v>
      </c>
      <c r="D9997" t="s">
        <v>24</v>
      </c>
      <c r="E9997">
        <v>4</v>
      </c>
      <c r="F9997">
        <v>0.05</v>
      </c>
      <c r="G9997">
        <v>48370</v>
      </c>
      <c r="H9997">
        <v>183806</v>
      </c>
      <c r="I9997">
        <v>0.16</v>
      </c>
      <c r="J9997">
        <v>9986.5646774070701</v>
      </c>
      <c r="K9997" t="str">
        <f>_xlfn.XLOOKUP(D9997,Products!A:A,Products!C:C,"")</f>
        <v>Technology</v>
      </c>
      <c r="L9997" t="str">
        <f>_xlfn.XLOOKUP(C9997,Customers!A:A,Customers!D:D,"")</f>
        <v>Maharashtra</v>
      </c>
      <c r="M9997" t="str">
        <f>_xlfn.XLOOKUP(C9997,Customers!A:A,Customers!E:E,"")</f>
        <v>Corporate</v>
      </c>
    </row>
    <row r="9998" spans="1:13" x14ac:dyDescent="0.25">
      <c r="A9998" t="s">
        <v>20962</v>
      </c>
      <c r="B9998" s="1">
        <v>46004</v>
      </c>
      <c r="C9998" t="s">
        <v>2437</v>
      </c>
      <c r="D9998" t="s">
        <v>60</v>
      </c>
      <c r="E9998">
        <v>2</v>
      </c>
      <c r="F9998">
        <v>0.2</v>
      </c>
      <c r="G9998">
        <v>9257</v>
      </c>
      <c r="H9998">
        <v>14811.2</v>
      </c>
      <c r="I9998">
        <v>0.16</v>
      </c>
      <c r="J9998" s="2" t="s">
        <v>20963</v>
      </c>
      <c r="K9998" t="str">
        <f>_xlfn.XLOOKUP(D9998,Products!A:A,Products!C:C,"")</f>
        <v>Technology</v>
      </c>
      <c r="L9998" t="str">
        <f>_xlfn.XLOOKUP(C9998,Customers!A:A,Customers!D:D,"")</f>
        <v>Delhi</v>
      </c>
      <c r="M9998" t="str">
        <f>_xlfn.XLOOKUP(C9998,Customers!A:A,Customers!E:E,"")</f>
        <v>Consumer</v>
      </c>
    </row>
    <row r="9999" spans="1:13" x14ac:dyDescent="0.25">
      <c r="A9999" t="s">
        <v>20964</v>
      </c>
      <c r="B9999" s="1">
        <v>45887</v>
      </c>
      <c r="C9999" t="s">
        <v>2620</v>
      </c>
      <c r="D9999" t="s">
        <v>239</v>
      </c>
      <c r="E9999">
        <v>3</v>
      </c>
      <c r="F9999">
        <v>0.05</v>
      </c>
      <c r="G9999">
        <v>35247</v>
      </c>
      <c r="H9999">
        <v>100453.95</v>
      </c>
      <c r="I9999">
        <v>0.16</v>
      </c>
      <c r="J9999" s="2" t="s">
        <v>20965</v>
      </c>
      <c r="K9999" t="str">
        <f>_xlfn.XLOOKUP(D9999,Products!A:A,Products!C:C,"")</f>
        <v>Technology</v>
      </c>
      <c r="L9999" t="str">
        <f>_xlfn.XLOOKUP(C9999,Customers!A:A,Customers!D:D,"")</f>
        <v>Delhi</v>
      </c>
      <c r="M9999" t="str">
        <f>_xlfn.XLOOKUP(C9999,Customers!A:A,Customers!E:E,"")</f>
        <v>Consumer</v>
      </c>
    </row>
    <row r="10000" spans="1:13" x14ac:dyDescent="0.25">
      <c r="A10000" t="s">
        <v>20966</v>
      </c>
      <c r="B10000" s="1">
        <v>45835</v>
      </c>
      <c r="C10000" t="s">
        <v>700</v>
      </c>
      <c r="D10000" t="s">
        <v>104</v>
      </c>
      <c r="E10000">
        <v>3</v>
      </c>
      <c r="F10000">
        <v>0.1</v>
      </c>
      <c r="G10000">
        <v>40096</v>
      </c>
      <c r="H10000">
        <v>108259.2</v>
      </c>
      <c r="I10000">
        <v>0.22</v>
      </c>
      <c r="J10000" s="2" t="s">
        <v>20967</v>
      </c>
      <c r="K10000" t="str">
        <f>_xlfn.XLOOKUP(D10000,Products!A:A,Products!C:C,"")</f>
        <v>Furniture</v>
      </c>
      <c r="L10000" t="str">
        <f>_xlfn.XLOOKUP(C10000,Customers!A:A,Customers!D:D,"")</f>
        <v>Maharashtra</v>
      </c>
      <c r="M10000" t="str">
        <f>_xlfn.XLOOKUP(C10000,Customers!A:A,Customers!E:E,"")</f>
        <v>Corporate</v>
      </c>
    </row>
    <row r="10001" spans="1:13" x14ac:dyDescent="0.25">
      <c r="A10001" t="s">
        <v>20968</v>
      </c>
      <c r="B10001" s="1">
        <v>46002</v>
      </c>
      <c r="C10001" t="s">
        <v>3805</v>
      </c>
      <c r="D10001" t="s">
        <v>195</v>
      </c>
      <c r="E10001">
        <v>1</v>
      </c>
      <c r="F10001">
        <v>0.05</v>
      </c>
      <c r="G10001">
        <v>29812</v>
      </c>
      <c r="H10001" s="2" t="s">
        <v>1618</v>
      </c>
      <c r="I10001">
        <v>0.28000000000000003</v>
      </c>
      <c r="J10001" s="2" t="s">
        <v>20969</v>
      </c>
      <c r="K10001" t="str">
        <f>_xlfn.XLOOKUP(D10001,Products!A:A,Products!C:C,"")</f>
        <v>Office Supplies</v>
      </c>
      <c r="L10001" t="str">
        <f>_xlfn.XLOOKUP(C10001,Customers!A:A,Customers!D:D,"")</f>
        <v>Maharashtra</v>
      </c>
      <c r="M10001" t="str">
        <f>_xlfn.XLOOKUP(C10001,Customers!A:A,Customers!E:E,"")</f>
        <v>Consumer</v>
      </c>
    </row>
    <row r="10002" spans="1:13" x14ac:dyDescent="0.25">
      <c r="A10002" t="s">
        <v>20970</v>
      </c>
      <c r="B10002" s="1">
        <v>45713</v>
      </c>
      <c r="C10002" t="s">
        <v>8665</v>
      </c>
      <c r="D10002" t="s">
        <v>450</v>
      </c>
      <c r="E10002">
        <v>5</v>
      </c>
      <c r="F10002">
        <v>0.25</v>
      </c>
      <c r="G10002">
        <v>34669</v>
      </c>
      <c r="H10002">
        <v>130008.75</v>
      </c>
      <c r="I10002">
        <v>0.16</v>
      </c>
      <c r="J10002" s="2" t="s">
        <v>20971</v>
      </c>
      <c r="K10002" t="str">
        <f>_xlfn.XLOOKUP(D10002,Products!A:A,Products!C:C,"")</f>
        <v>Technology</v>
      </c>
      <c r="L10002" t="str">
        <f>_xlfn.XLOOKUP(C10002,Customers!A:A,Customers!D:D,"")</f>
        <v>Karnataka</v>
      </c>
      <c r="M10002" t="str">
        <f>_xlfn.XLOOKUP(C10002,Customers!A:A,Customers!E:E,"")</f>
        <v>Consumer</v>
      </c>
    </row>
    <row r="10003" spans="1:13" x14ac:dyDescent="0.25">
      <c r="A10003" t="s">
        <v>20972</v>
      </c>
      <c r="B10003" s="1">
        <v>45735</v>
      </c>
      <c r="C10003" t="s">
        <v>2401</v>
      </c>
      <c r="D10003" t="s">
        <v>187</v>
      </c>
      <c r="E10003">
        <v>3</v>
      </c>
      <c r="F10003">
        <v>0.15</v>
      </c>
      <c r="G10003">
        <v>24562</v>
      </c>
      <c r="H10003">
        <v>62633.1</v>
      </c>
      <c r="I10003">
        <v>0.22</v>
      </c>
      <c r="J10003" s="2" t="s">
        <v>20973</v>
      </c>
      <c r="K10003" t="str">
        <f>_xlfn.XLOOKUP(D10003,Products!A:A,Products!C:C,"")</f>
        <v>Furniture</v>
      </c>
      <c r="L10003" t="str">
        <f>_xlfn.XLOOKUP(C10003,Customers!A:A,Customers!D:D,"")</f>
        <v>Uttar Pradesh</v>
      </c>
      <c r="M10003" t="str">
        <f>_xlfn.XLOOKUP(C10003,Customers!A:A,Customers!E:E,"")</f>
        <v>Small Business</v>
      </c>
    </row>
    <row r="10004" spans="1:13" x14ac:dyDescent="0.25">
      <c r="A10004" t="s">
        <v>20974</v>
      </c>
      <c r="B10004" s="1">
        <v>45927</v>
      </c>
      <c r="C10004" t="s">
        <v>1320</v>
      </c>
      <c r="D10004" t="s">
        <v>119</v>
      </c>
      <c r="E10004">
        <v>5</v>
      </c>
      <c r="F10004">
        <v>0.1</v>
      </c>
      <c r="G10004">
        <v>40034</v>
      </c>
      <c r="H10004">
        <v>180153</v>
      </c>
      <c r="I10004">
        <v>0.28000000000000003</v>
      </c>
      <c r="J10004" s="2" t="s">
        <v>20975</v>
      </c>
      <c r="K10004" t="str">
        <f>_xlfn.XLOOKUP(D10004,Products!A:A,Products!C:C,"")</f>
        <v>Office Supplies</v>
      </c>
      <c r="L10004" t="str">
        <f>_xlfn.XLOOKUP(C10004,Customers!A:A,Customers!D:D,"")</f>
        <v>Telangana</v>
      </c>
      <c r="M10004" t="str">
        <f>_xlfn.XLOOKUP(C10004,Customers!A:A,Customers!E:E,"")</f>
        <v>Consumer</v>
      </c>
    </row>
    <row r="10005" spans="1:13" x14ac:dyDescent="0.25">
      <c r="A10005" t="s">
        <v>20976</v>
      </c>
      <c r="B10005" s="1">
        <v>45863</v>
      </c>
      <c r="C10005" t="s">
        <v>2272</v>
      </c>
      <c r="D10005" t="s">
        <v>469</v>
      </c>
      <c r="E10005">
        <v>3</v>
      </c>
      <c r="F10005">
        <v>0.15</v>
      </c>
      <c r="G10005">
        <v>35056</v>
      </c>
      <c r="H10005">
        <v>89392.8</v>
      </c>
      <c r="I10005">
        <v>0.19</v>
      </c>
      <c r="J10005" s="2" t="s">
        <v>20977</v>
      </c>
      <c r="K10005" t="str">
        <f>_xlfn.XLOOKUP(D10005,Products!A:A,Products!C:C,"")</f>
        <v>Home Appliances</v>
      </c>
      <c r="L10005" t="str">
        <f>_xlfn.XLOOKUP(C10005,Customers!A:A,Customers!D:D,"")</f>
        <v>Karnataka</v>
      </c>
      <c r="M10005" t="str">
        <f>_xlfn.XLOOKUP(C10005,Customers!A:A,Customers!E:E,"")</f>
        <v>Corporate</v>
      </c>
    </row>
    <row r="10006" spans="1:13" x14ac:dyDescent="0.25">
      <c r="A10006" t="s">
        <v>20978</v>
      </c>
      <c r="B10006" s="1">
        <v>45938</v>
      </c>
      <c r="C10006" t="s">
        <v>4159</v>
      </c>
      <c r="D10006" t="s">
        <v>1155</v>
      </c>
      <c r="E10006">
        <v>3</v>
      </c>
      <c r="F10006">
        <v>0.2</v>
      </c>
      <c r="G10006">
        <v>23117</v>
      </c>
      <c r="H10006">
        <v>55480.800000000003</v>
      </c>
      <c r="I10006">
        <v>0.19</v>
      </c>
      <c r="J10006" s="2" t="s">
        <v>20979</v>
      </c>
      <c r="K10006" t="str">
        <f>_xlfn.XLOOKUP(D10006,Products!A:A,Products!C:C,"")</f>
        <v>Home Appliances</v>
      </c>
      <c r="L10006" t="str">
        <f>_xlfn.XLOOKUP(C10006,Customers!A:A,Customers!D:D,"")</f>
        <v>Telangana</v>
      </c>
      <c r="M10006" t="str">
        <f>_xlfn.XLOOKUP(C10006,Customers!A:A,Customers!E:E,"")</f>
        <v>Consumer</v>
      </c>
    </row>
    <row r="10007" spans="1:13" x14ac:dyDescent="0.25">
      <c r="A10007" t="s">
        <v>20980</v>
      </c>
      <c r="B10007" s="1">
        <v>45885</v>
      </c>
      <c r="C10007" t="s">
        <v>477</v>
      </c>
      <c r="D10007" t="s">
        <v>119</v>
      </c>
      <c r="E10007">
        <v>4</v>
      </c>
      <c r="F10007">
        <v>0.25</v>
      </c>
      <c r="G10007">
        <v>40034</v>
      </c>
      <c r="H10007">
        <v>120102</v>
      </c>
      <c r="I10007">
        <v>0.28000000000000003</v>
      </c>
      <c r="J10007" s="2" t="s">
        <v>20981</v>
      </c>
      <c r="K10007" t="str">
        <f>_xlfn.XLOOKUP(D10007,Products!A:A,Products!C:C,"")</f>
        <v>Office Supplies</v>
      </c>
      <c r="L10007" t="str">
        <f>_xlfn.XLOOKUP(C10007,Customers!A:A,Customers!D:D,"")</f>
        <v>Maharashtra</v>
      </c>
      <c r="M10007" t="str">
        <f>_xlfn.XLOOKUP(C10007,Customers!A:A,Customers!E:E,"")</f>
        <v>Corporate</v>
      </c>
    </row>
    <row r="10008" spans="1:13" x14ac:dyDescent="0.25">
      <c r="A10008" t="s">
        <v>20982</v>
      </c>
      <c r="B10008" s="1">
        <v>45896</v>
      </c>
      <c r="C10008" t="s">
        <v>1872</v>
      </c>
      <c r="D10008" t="s">
        <v>49</v>
      </c>
      <c r="E10008">
        <v>1</v>
      </c>
      <c r="F10008">
        <v>0.15</v>
      </c>
      <c r="G10008">
        <v>11380</v>
      </c>
      <c r="H10008">
        <v>9673</v>
      </c>
      <c r="I10008">
        <v>0.28000000000000003</v>
      </c>
      <c r="J10008" s="2" t="s">
        <v>20983</v>
      </c>
      <c r="K10008" t="str">
        <f>_xlfn.XLOOKUP(D10008,Products!A:A,Products!C:C,"")</f>
        <v>Office Supplies</v>
      </c>
      <c r="L10008" t="str">
        <f>_xlfn.XLOOKUP(C10008,Customers!A:A,Customers!D:D,"")</f>
        <v>Telangana</v>
      </c>
      <c r="M10008" t="str">
        <f>_xlfn.XLOOKUP(C10008,Customers!A:A,Customers!E:E,"")</f>
        <v>Consumer</v>
      </c>
    </row>
    <row r="10009" spans="1:13" x14ac:dyDescent="0.25">
      <c r="A10009" t="s">
        <v>20984</v>
      </c>
      <c r="B10009" s="1">
        <v>45945</v>
      </c>
      <c r="C10009" t="s">
        <v>3265</v>
      </c>
      <c r="D10009" t="s">
        <v>200</v>
      </c>
      <c r="E10009">
        <v>3</v>
      </c>
      <c r="F10009">
        <v>0.2</v>
      </c>
      <c r="G10009">
        <v>28530</v>
      </c>
      <c r="H10009">
        <v>68472</v>
      </c>
      <c r="I10009">
        <v>0.16</v>
      </c>
      <c r="J10009" s="2" t="s">
        <v>20985</v>
      </c>
      <c r="K10009" t="str">
        <f>_xlfn.XLOOKUP(D10009,Products!A:A,Products!C:C,"")</f>
        <v>Technology</v>
      </c>
      <c r="L10009" t="str">
        <f>_xlfn.XLOOKUP(C10009,Customers!A:A,Customers!D:D,"")</f>
        <v>Chandigarh</v>
      </c>
      <c r="M10009" t="str">
        <f>_xlfn.XLOOKUP(C10009,Customers!A:A,Customers!E:E,"")</f>
        <v>Corporate</v>
      </c>
    </row>
    <row r="10010" spans="1:13" x14ac:dyDescent="0.25">
      <c r="A10010" t="s">
        <v>20986</v>
      </c>
      <c r="B10010" s="1">
        <v>45739</v>
      </c>
      <c r="C10010" t="s">
        <v>3808</v>
      </c>
      <c r="D10010" t="s">
        <v>147</v>
      </c>
      <c r="E10010">
        <v>1</v>
      </c>
      <c r="F10010">
        <v>0.1</v>
      </c>
      <c r="G10010">
        <v>14233</v>
      </c>
      <c r="H10010">
        <v>12809.7</v>
      </c>
      <c r="I10010">
        <v>0.22</v>
      </c>
      <c r="J10010" s="2" t="s">
        <v>20987</v>
      </c>
      <c r="K10010" t="str">
        <f>_xlfn.XLOOKUP(D10010,Products!A:A,Products!C:C,"")</f>
        <v>Furniture</v>
      </c>
      <c r="L10010" t="str">
        <f>_xlfn.XLOOKUP(C10010,Customers!A:A,Customers!D:D,"")</f>
        <v>Rajasthan</v>
      </c>
      <c r="M10010" t="str">
        <f>_xlfn.XLOOKUP(C10010,Customers!A:A,Customers!E:E,"")</f>
        <v>Consumer</v>
      </c>
    </row>
    <row r="10011" spans="1:13" x14ac:dyDescent="0.25">
      <c r="A10011" t="s">
        <v>20988</v>
      </c>
      <c r="B10011" s="1">
        <v>45991</v>
      </c>
      <c r="C10011" t="s">
        <v>1444</v>
      </c>
      <c r="D10011" t="s">
        <v>291</v>
      </c>
      <c r="E10011">
        <v>3</v>
      </c>
      <c r="F10011">
        <v>0.1</v>
      </c>
      <c r="G10011">
        <v>46621</v>
      </c>
      <c r="H10011">
        <v>125876.7</v>
      </c>
      <c r="I10011">
        <v>0.19</v>
      </c>
      <c r="J10011" s="2" t="s">
        <v>20989</v>
      </c>
      <c r="K10011" t="str">
        <f>_xlfn.XLOOKUP(D10011,Products!A:A,Products!C:C,"")</f>
        <v>Home Appliances</v>
      </c>
      <c r="L10011" t="str">
        <f>_xlfn.XLOOKUP(C10011,Customers!A:A,Customers!D:D,"")</f>
        <v>Maharashtra</v>
      </c>
      <c r="M10011" t="str">
        <f>_xlfn.XLOOKUP(C10011,Customers!A:A,Customers!E:E,"")</f>
        <v>Consumer</v>
      </c>
    </row>
    <row r="10012" spans="1:13" x14ac:dyDescent="0.25">
      <c r="A10012" t="s">
        <v>20990</v>
      </c>
      <c r="B10012" s="1">
        <v>45907</v>
      </c>
      <c r="C10012" t="s">
        <v>1063</v>
      </c>
      <c r="D10012" t="s">
        <v>393</v>
      </c>
      <c r="E10012">
        <v>3</v>
      </c>
      <c r="F10012">
        <v>0.15</v>
      </c>
      <c r="G10012">
        <v>11721</v>
      </c>
      <c r="H10012">
        <v>29888.55</v>
      </c>
      <c r="I10012">
        <v>0.16</v>
      </c>
      <c r="J10012" s="2" t="s">
        <v>20991</v>
      </c>
      <c r="K10012" t="str">
        <f>_xlfn.XLOOKUP(D10012,Products!A:A,Products!C:C,"")</f>
        <v>Technology</v>
      </c>
      <c r="L10012" t="str">
        <f>_xlfn.XLOOKUP(C10012,Customers!A:A,Customers!D:D,"")</f>
        <v>Maharashtra</v>
      </c>
      <c r="M10012" t="str">
        <f>_xlfn.XLOOKUP(C10012,Customers!A:A,Customers!E:E,"")</f>
        <v>Corporate</v>
      </c>
    </row>
    <row r="10013" spans="1:13" x14ac:dyDescent="0.25">
      <c r="A10013" t="s">
        <v>20992</v>
      </c>
      <c r="B10013" s="1">
        <v>45850</v>
      </c>
      <c r="C10013" t="s">
        <v>913</v>
      </c>
      <c r="D10013" t="s">
        <v>304</v>
      </c>
      <c r="E10013">
        <v>2</v>
      </c>
      <c r="F10013">
        <v>0.15</v>
      </c>
      <c r="G10013">
        <v>15711</v>
      </c>
      <c r="H10013">
        <v>26708.7</v>
      </c>
      <c r="I10013">
        <v>0.19</v>
      </c>
      <c r="J10013" s="2" t="s">
        <v>20993</v>
      </c>
      <c r="K10013" t="str">
        <f>_xlfn.XLOOKUP(D10013,Products!A:A,Products!C:C,"")</f>
        <v>Home Appliances</v>
      </c>
      <c r="L10013" t="str">
        <f>_xlfn.XLOOKUP(C10013,Customers!A:A,Customers!D:D,"")</f>
        <v>Tamil Nadu</v>
      </c>
      <c r="M10013" t="str">
        <f>_xlfn.XLOOKUP(C10013,Customers!A:A,Customers!E:E,"")</f>
        <v>Corporate</v>
      </c>
    </row>
    <row r="10014" spans="1:13" x14ac:dyDescent="0.25">
      <c r="A10014" t="s">
        <v>20994</v>
      </c>
      <c r="B10014" s="1">
        <v>45763</v>
      </c>
      <c r="C10014" t="s">
        <v>1782</v>
      </c>
      <c r="D10014" t="s">
        <v>104</v>
      </c>
      <c r="E10014">
        <v>3</v>
      </c>
      <c r="F10014">
        <v>0.2</v>
      </c>
      <c r="G10014">
        <v>40096</v>
      </c>
      <c r="H10014" s="2" t="s">
        <v>1578</v>
      </c>
      <c r="I10014">
        <v>0.22</v>
      </c>
      <c r="J10014" s="2" t="s">
        <v>20995</v>
      </c>
      <c r="K10014" t="str">
        <f>_xlfn.XLOOKUP(D10014,Products!A:A,Products!C:C,"")</f>
        <v>Furniture</v>
      </c>
      <c r="L10014" t="str">
        <f>_xlfn.XLOOKUP(C10014,Customers!A:A,Customers!D:D,"")</f>
        <v>Gujarat</v>
      </c>
      <c r="M10014" t="str">
        <f>_xlfn.XLOOKUP(C10014,Customers!A:A,Customers!E:E,"")</f>
        <v>Consumer</v>
      </c>
    </row>
    <row r="10015" spans="1:13" x14ac:dyDescent="0.25">
      <c r="A10015" t="s">
        <v>20996</v>
      </c>
      <c r="B10015" s="1">
        <v>45846</v>
      </c>
      <c r="C10015" t="s">
        <v>4041</v>
      </c>
      <c r="D10015" t="s">
        <v>291</v>
      </c>
      <c r="E10015">
        <v>1</v>
      </c>
      <c r="F10015">
        <v>0</v>
      </c>
      <c r="G10015">
        <v>46621</v>
      </c>
      <c r="H10015">
        <v>46621</v>
      </c>
      <c r="I10015">
        <v>0.19</v>
      </c>
      <c r="J10015">
        <v>9921.2342709203003</v>
      </c>
      <c r="K10015" t="str">
        <f>_xlfn.XLOOKUP(D10015,Products!A:A,Products!C:C,"")</f>
        <v>Home Appliances</v>
      </c>
      <c r="L10015" t="str">
        <f>_xlfn.XLOOKUP(C10015,Customers!A:A,Customers!D:D,"")</f>
        <v>Maharashtra</v>
      </c>
      <c r="M10015" t="str">
        <f>_xlfn.XLOOKUP(C10015,Customers!A:A,Customers!E:E,"")</f>
        <v>Consumer</v>
      </c>
    </row>
    <row r="10016" spans="1:13" x14ac:dyDescent="0.25">
      <c r="A10016" t="s">
        <v>20997</v>
      </c>
      <c r="B10016" s="1">
        <v>45933</v>
      </c>
      <c r="C10016" t="s">
        <v>1280</v>
      </c>
      <c r="D10016" t="s">
        <v>78</v>
      </c>
      <c r="E10016">
        <v>2</v>
      </c>
      <c r="F10016">
        <v>0.15</v>
      </c>
      <c r="G10016">
        <v>40809</v>
      </c>
      <c r="H10016">
        <v>69375.3</v>
      </c>
      <c r="I10016">
        <v>0.19</v>
      </c>
      <c r="J10016" s="2" t="s">
        <v>20998</v>
      </c>
      <c r="K10016" t="str">
        <f>_xlfn.XLOOKUP(D10016,Products!A:A,Products!C:C,"")</f>
        <v>Home Appliances</v>
      </c>
      <c r="L10016" t="str">
        <f>_xlfn.XLOOKUP(C10016,Customers!A:A,Customers!D:D,"")</f>
        <v>West Bengal</v>
      </c>
      <c r="M10016" t="str">
        <f>_xlfn.XLOOKUP(C10016,Customers!A:A,Customers!E:E,"")</f>
        <v>Consumer</v>
      </c>
    </row>
    <row r="10017" spans="1:13" x14ac:dyDescent="0.25">
      <c r="A10017" t="s">
        <v>20999</v>
      </c>
      <c r="B10017" s="1">
        <v>45731</v>
      </c>
      <c r="C10017" t="s">
        <v>2518</v>
      </c>
      <c r="D10017" t="s">
        <v>100</v>
      </c>
      <c r="E10017">
        <v>1</v>
      </c>
      <c r="F10017">
        <v>0.15</v>
      </c>
      <c r="G10017">
        <v>43459</v>
      </c>
      <c r="H10017">
        <v>36940.15</v>
      </c>
      <c r="I10017">
        <v>0.19</v>
      </c>
      <c r="J10017" s="2" t="s">
        <v>21000</v>
      </c>
      <c r="K10017" t="str">
        <f>_xlfn.XLOOKUP(D10017,Products!A:A,Products!C:C,"")</f>
        <v>Home Appliances</v>
      </c>
      <c r="L10017" t="str">
        <f>_xlfn.XLOOKUP(C10017,Customers!A:A,Customers!D:D,"")</f>
        <v>Rajasthan</v>
      </c>
      <c r="M10017" t="str">
        <f>_xlfn.XLOOKUP(C10017,Customers!A:A,Customers!E:E,"")</f>
        <v>Small Business</v>
      </c>
    </row>
    <row r="10018" spans="1:13" x14ac:dyDescent="0.25">
      <c r="A10018" t="s">
        <v>21001</v>
      </c>
      <c r="B10018" s="1">
        <v>45667</v>
      </c>
      <c r="C10018" t="s">
        <v>1910</v>
      </c>
      <c r="D10018" t="s">
        <v>78</v>
      </c>
      <c r="E10018">
        <v>1</v>
      </c>
      <c r="F10018">
        <v>0.15</v>
      </c>
      <c r="G10018">
        <v>40809</v>
      </c>
      <c r="H10018">
        <v>34687.65</v>
      </c>
      <c r="I10018">
        <v>0.19</v>
      </c>
      <c r="J10018" s="2" t="s">
        <v>21002</v>
      </c>
      <c r="K10018" t="str">
        <f>_xlfn.XLOOKUP(D10018,Products!A:A,Products!C:C,"")</f>
        <v>Home Appliances</v>
      </c>
      <c r="L10018" t="str">
        <f>_xlfn.XLOOKUP(C10018,Customers!A:A,Customers!D:D,"")</f>
        <v>Karnataka</v>
      </c>
      <c r="M10018" t="str">
        <f>_xlfn.XLOOKUP(C10018,Customers!A:A,Customers!E:E,"")</f>
        <v>Consumer</v>
      </c>
    </row>
    <row r="10019" spans="1:13" x14ac:dyDescent="0.25">
      <c r="A10019" t="s">
        <v>21003</v>
      </c>
      <c r="B10019" s="1">
        <v>45780</v>
      </c>
      <c r="C10019" t="s">
        <v>3841</v>
      </c>
      <c r="D10019" t="s">
        <v>455</v>
      </c>
      <c r="E10019">
        <v>2</v>
      </c>
      <c r="F10019">
        <v>0</v>
      </c>
      <c r="G10019">
        <v>17932</v>
      </c>
      <c r="H10019">
        <v>35864</v>
      </c>
      <c r="I10019">
        <v>0.16</v>
      </c>
      <c r="J10019" s="2" t="s">
        <v>21004</v>
      </c>
      <c r="K10019" t="str">
        <f>_xlfn.XLOOKUP(D10019,Products!A:A,Products!C:C,"")</f>
        <v>Technology</v>
      </c>
      <c r="L10019" t="str">
        <f>_xlfn.XLOOKUP(C10019,Customers!A:A,Customers!D:D,"")</f>
        <v>Maharashtra</v>
      </c>
      <c r="M10019" t="str">
        <f>_xlfn.XLOOKUP(C10019,Customers!A:A,Customers!E:E,"")</f>
        <v>Consumer</v>
      </c>
    </row>
    <row r="10020" spans="1:13" x14ac:dyDescent="0.25">
      <c r="A10020" t="s">
        <v>21005</v>
      </c>
      <c r="B10020" s="1">
        <v>45873</v>
      </c>
      <c r="C10020" t="s">
        <v>3633</v>
      </c>
      <c r="D10020" t="s">
        <v>147</v>
      </c>
      <c r="E10020">
        <v>2</v>
      </c>
      <c r="F10020">
        <v>0.2</v>
      </c>
      <c r="G10020">
        <v>14233</v>
      </c>
      <c r="H10020" s="2" t="s">
        <v>5323</v>
      </c>
      <c r="I10020">
        <v>0.22</v>
      </c>
      <c r="J10020" s="2" t="s">
        <v>21006</v>
      </c>
      <c r="K10020" t="str">
        <f>_xlfn.XLOOKUP(D10020,Products!A:A,Products!C:C,"")</f>
        <v>Furniture</v>
      </c>
      <c r="L10020" t="str">
        <f>_xlfn.XLOOKUP(C10020,Customers!A:A,Customers!D:D,"")</f>
        <v>Maharashtra</v>
      </c>
      <c r="M10020" t="str">
        <f>_xlfn.XLOOKUP(C10020,Customers!A:A,Customers!E:E,"")</f>
        <v>Corporate</v>
      </c>
    </row>
    <row r="10021" spans="1:13" x14ac:dyDescent="0.25">
      <c r="A10021" t="s">
        <v>21007</v>
      </c>
      <c r="B10021" s="1">
        <v>45947</v>
      </c>
      <c r="C10021" t="s">
        <v>1700</v>
      </c>
      <c r="D10021" t="s">
        <v>100</v>
      </c>
      <c r="E10021">
        <v>1</v>
      </c>
      <c r="F10021">
        <v>0.05</v>
      </c>
      <c r="G10021">
        <v>43459</v>
      </c>
      <c r="H10021" s="2" t="s">
        <v>227</v>
      </c>
      <c r="I10021">
        <v>0.19</v>
      </c>
      <c r="J10021" s="2" t="s">
        <v>21008</v>
      </c>
      <c r="K10021" t="str">
        <f>_xlfn.XLOOKUP(D10021,Products!A:A,Products!C:C,"")</f>
        <v>Home Appliances</v>
      </c>
      <c r="L10021" t="str">
        <f>_xlfn.XLOOKUP(C10021,Customers!A:A,Customers!D:D,"")</f>
        <v>Tamil Nadu</v>
      </c>
      <c r="M10021" t="str">
        <f>_xlfn.XLOOKUP(C10021,Customers!A:A,Customers!E:E,"")</f>
        <v>Corporate</v>
      </c>
    </row>
    <row r="10022" spans="1:13" x14ac:dyDescent="0.25">
      <c r="A10022" t="s">
        <v>21009</v>
      </c>
      <c r="B10022" s="1">
        <v>45697</v>
      </c>
      <c r="C10022" t="s">
        <v>3708</v>
      </c>
      <c r="D10022" t="s">
        <v>119</v>
      </c>
      <c r="E10022">
        <v>1</v>
      </c>
      <c r="F10022">
        <v>0.15</v>
      </c>
      <c r="G10022">
        <v>40034</v>
      </c>
      <c r="H10022">
        <v>34028.9</v>
      </c>
      <c r="I10022">
        <v>0.28000000000000003</v>
      </c>
      <c r="J10022" s="2" t="s">
        <v>21010</v>
      </c>
      <c r="K10022" t="str">
        <f>_xlfn.XLOOKUP(D10022,Products!A:A,Products!C:C,"")</f>
        <v>Office Supplies</v>
      </c>
      <c r="L10022" t="str">
        <f>_xlfn.XLOOKUP(C10022,Customers!A:A,Customers!D:D,"")</f>
        <v>Gujarat</v>
      </c>
      <c r="M10022" t="str">
        <f>_xlfn.XLOOKUP(C10022,Customers!A:A,Customers!E:E,"")</f>
        <v>Corporate</v>
      </c>
    </row>
    <row r="10023" spans="1:13" x14ac:dyDescent="0.25">
      <c r="A10023" t="s">
        <v>21011</v>
      </c>
      <c r="B10023" s="1">
        <v>45850</v>
      </c>
      <c r="C10023" t="s">
        <v>8312</v>
      </c>
      <c r="D10023" t="s">
        <v>179</v>
      </c>
      <c r="E10023">
        <v>1</v>
      </c>
      <c r="F10023">
        <v>0.1</v>
      </c>
      <c r="G10023">
        <v>5109</v>
      </c>
      <c r="H10023">
        <v>4598.1000000000004</v>
      </c>
      <c r="I10023">
        <v>0.19</v>
      </c>
      <c r="J10023" s="2" t="s">
        <v>21012</v>
      </c>
      <c r="K10023" t="str">
        <f>_xlfn.XLOOKUP(D10023,Products!A:A,Products!C:C,"")</f>
        <v>Home Appliances</v>
      </c>
      <c r="L10023" t="str">
        <f>_xlfn.XLOOKUP(C10023,Customers!A:A,Customers!D:D,"")</f>
        <v>Delhi</v>
      </c>
      <c r="M10023" t="str">
        <f>_xlfn.XLOOKUP(C10023,Customers!A:A,Customers!E:E,"")</f>
        <v>Consumer</v>
      </c>
    </row>
    <row r="10024" spans="1:13" x14ac:dyDescent="0.25">
      <c r="A10024" t="s">
        <v>21013</v>
      </c>
      <c r="B10024" s="1">
        <v>45784</v>
      </c>
      <c r="C10024" t="s">
        <v>3831</v>
      </c>
      <c r="D10024" t="s">
        <v>371</v>
      </c>
      <c r="E10024">
        <v>2</v>
      </c>
      <c r="F10024">
        <v>0.1</v>
      </c>
      <c r="G10024">
        <v>34314</v>
      </c>
      <c r="H10024" s="2" t="s">
        <v>2091</v>
      </c>
      <c r="I10024">
        <v>0.16</v>
      </c>
      <c r="J10024" s="2" t="s">
        <v>21014</v>
      </c>
      <c r="K10024" t="str">
        <f>_xlfn.XLOOKUP(D10024,Products!A:A,Products!C:C,"")</f>
        <v>Technology</v>
      </c>
      <c r="L10024" t="str">
        <f>_xlfn.XLOOKUP(C10024,Customers!A:A,Customers!D:D,"")</f>
        <v>Tamil Nadu</v>
      </c>
      <c r="M10024" t="str">
        <f>_xlfn.XLOOKUP(C10024,Customers!A:A,Customers!E:E,"")</f>
        <v>Small Business</v>
      </c>
    </row>
    <row r="10025" spans="1:13" x14ac:dyDescent="0.25">
      <c r="A10025" t="s">
        <v>21015</v>
      </c>
      <c r="B10025" s="1">
        <v>45946</v>
      </c>
      <c r="C10025" t="s">
        <v>4528</v>
      </c>
      <c r="D10025" t="s">
        <v>500</v>
      </c>
      <c r="E10025">
        <v>2</v>
      </c>
      <c r="F10025">
        <v>0.15</v>
      </c>
      <c r="G10025">
        <v>45709</v>
      </c>
      <c r="H10025">
        <v>77705.3</v>
      </c>
      <c r="I10025">
        <v>0.22</v>
      </c>
      <c r="J10025" s="2" t="s">
        <v>21016</v>
      </c>
      <c r="K10025" t="str">
        <f>_xlfn.XLOOKUP(D10025,Products!A:A,Products!C:C,"")</f>
        <v>Furniture</v>
      </c>
      <c r="L10025" t="str">
        <f>_xlfn.XLOOKUP(C10025,Customers!A:A,Customers!D:D,"")</f>
        <v>Kerala</v>
      </c>
      <c r="M10025" t="str">
        <f>_xlfn.XLOOKUP(C10025,Customers!A:A,Customers!E:E,"")</f>
        <v>Corporate</v>
      </c>
    </row>
    <row r="10026" spans="1:13" x14ac:dyDescent="0.25">
      <c r="A10026" t="s">
        <v>21017</v>
      </c>
      <c r="B10026" s="1">
        <v>45728</v>
      </c>
      <c r="C10026" t="s">
        <v>2176</v>
      </c>
      <c r="D10026" t="s">
        <v>389</v>
      </c>
      <c r="E10026">
        <v>1</v>
      </c>
      <c r="F10026">
        <v>0.25</v>
      </c>
      <c r="G10026">
        <v>32335</v>
      </c>
      <c r="H10026">
        <v>24251.25</v>
      </c>
      <c r="I10026">
        <v>0.31</v>
      </c>
      <c r="J10026" s="2" t="s">
        <v>21018</v>
      </c>
      <c r="K10026" t="str">
        <f>_xlfn.XLOOKUP(D10026,Products!A:A,Products!C:C,"")</f>
        <v>Beauty &amp; Personal Care</v>
      </c>
      <c r="L10026" t="str">
        <f>_xlfn.XLOOKUP(C10026,Customers!A:A,Customers!D:D,"")</f>
        <v>Tamil Nadu</v>
      </c>
      <c r="M10026" t="str">
        <f>_xlfn.XLOOKUP(C10026,Customers!A:A,Customers!E:E,"")</f>
        <v>Corporate</v>
      </c>
    </row>
    <row r="10027" spans="1:13" x14ac:dyDescent="0.25">
      <c r="A10027" t="s">
        <v>21019</v>
      </c>
      <c r="B10027" s="1">
        <v>45794</v>
      </c>
      <c r="C10027" t="s">
        <v>838</v>
      </c>
      <c r="D10027" t="s">
        <v>147</v>
      </c>
      <c r="E10027">
        <v>3</v>
      </c>
      <c r="F10027">
        <v>0.05</v>
      </c>
      <c r="G10027">
        <v>14233</v>
      </c>
      <c r="H10027" s="2" t="s">
        <v>4961</v>
      </c>
      <c r="I10027">
        <v>0.22</v>
      </c>
      <c r="J10027" s="2" t="s">
        <v>21020</v>
      </c>
      <c r="K10027" t="str">
        <f>_xlfn.XLOOKUP(D10027,Products!A:A,Products!C:C,"")</f>
        <v>Furniture</v>
      </c>
      <c r="L10027" t="str">
        <f>_xlfn.XLOOKUP(C10027,Customers!A:A,Customers!D:D,"")</f>
        <v>Maharashtra</v>
      </c>
      <c r="M10027" t="str">
        <f>_xlfn.XLOOKUP(C10027,Customers!A:A,Customers!E:E,"")</f>
        <v>Consumer</v>
      </c>
    </row>
    <row r="10028" spans="1:13" x14ac:dyDescent="0.25">
      <c r="A10028" t="s">
        <v>21021</v>
      </c>
      <c r="B10028" s="1">
        <v>45801</v>
      </c>
      <c r="C10028" t="s">
        <v>465</v>
      </c>
      <c r="D10028" t="s">
        <v>235</v>
      </c>
      <c r="E10028">
        <v>1</v>
      </c>
      <c r="F10028">
        <v>0.15</v>
      </c>
      <c r="G10028">
        <v>21121</v>
      </c>
      <c r="H10028">
        <v>17952.849999999999</v>
      </c>
      <c r="I10028">
        <v>0.19</v>
      </c>
      <c r="J10028" s="2" t="s">
        <v>21022</v>
      </c>
      <c r="K10028" t="str">
        <f>_xlfn.XLOOKUP(D10028,Products!A:A,Products!C:C,"")</f>
        <v>Home Appliances</v>
      </c>
      <c r="L10028" t="str">
        <f>_xlfn.XLOOKUP(C10028,Customers!A:A,Customers!D:D,"")</f>
        <v>Tamil Nadu</v>
      </c>
      <c r="M10028" t="str">
        <f>_xlfn.XLOOKUP(C10028,Customers!A:A,Customers!E:E,"")</f>
        <v>Corporate</v>
      </c>
    </row>
    <row r="10029" spans="1:13" x14ac:dyDescent="0.25">
      <c r="A10029" t="s">
        <v>21023</v>
      </c>
      <c r="B10029" s="1">
        <v>46011</v>
      </c>
      <c r="C10029" t="s">
        <v>515</v>
      </c>
      <c r="D10029" t="s">
        <v>78</v>
      </c>
      <c r="E10029">
        <v>2</v>
      </c>
      <c r="F10029">
        <v>0.05</v>
      </c>
      <c r="G10029">
        <v>40809</v>
      </c>
      <c r="H10029" s="2" t="s">
        <v>1379</v>
      </c>
      <c r="I10029">
        <v>0.19</v>
      </c>
      <c r="J10029" s="2" t="s">
        <v>21024</v>
      </c>
      <c r="K10029" t="str">
        <f>_xlfn.XLOOKUP(D10029,Products!A:A,Products!C:C,"")</f>
        <v>Home Appliances</v>
      </c>
      <c r="L10029" t="str">
        <f>_xlfn.XLOOKUP(C10029,Customers!A:A,Customers!D:D,"")</f>
        <v>Delhi</v>
      </c>
      <c r="M10029" t="str">
        <f>_xlfn.XLOOKUP(C10029,Customers!A:A,Customers!E:E,"")</f>
        <v>Corporate</v>
      </c>
    </row>
    <row r="10030" spans="1:13" x14ac:dyDescent="0.25">
      <c r="A10030" t="s">
        <v>21025</v>
      </c>
      <c r="B10030" s="1">
        <v>45956</v>
      </c>
      <c r="C10030" t="s">
        <v>2830</v>
      </c>
      <c r="D10030" t="s">
        <v>1155</v>
      </c>
      <c r="E10030">
        <v>1</v>
      </c>
      <c r="F10030">
        <v>0.2</v>
      </c>
      <c r="G10030">
        <v>23117</v>
      </c>
      <c r="H10030" s="2" t="s">
        <v>9935</v>
      </c>
      <c r="I10030">
        <v>0.19</v>
      </c>
      <c r="J10030" s="2" t="s">
        <v>21026</v>
      </c>
      <c r="K10030" t="str">
        <f>_xlfn.XLOOKUP(D10030,Products!A:A,Products!C:C,"")</f>
        <v>Home Appliances</v>
      </c>
      <c r="L10030" t="str">
        <f>_xlfn.XLOOKUP(C10030,Customers!A:A,Customers!D:D,"")</f>
        <v>Karnataka</v>
      </c>
      <c r="M10030" t="str">
        <f>_xlfn.XLOOKUP(C10030,Customers!A:A,Customers!E:E,"")</f>
        <v>Consumer</v>
      </c>
    </row>
    <row r="10031" spans="1:13" x14ac:dyDescent="0.25">
      <c r="A10031" t="s">
        <v>21027</v>
      </c>
      <c r="B10031" s="1">
        <v>46002</v>
      </c>
      <c r="C10031" t="s">
        <v>4517</v>
      </c>
      <c r="D10031" t="s">
        <v>119</v>
      </c>
      <c r="E10031">
        <v>5</v>
      </c>
      <c r="F10031">
        <v>0.1</v>
      </c>
      <c r="G10031">
        <v>40034</v>
      </c>
      <c r="H10031">
        <v>180153</v>
      </c>
      <c r="I10031">
        <v>0.28000000000000003</v>
      </c>
      <c r="J10031">
        <v>41319.450112551902</v>
      </c>
      <c r="K10031" t="str">
        <f>_xlfn.XLOOKUP(D10031,Products!A:A,Products!C:C,"")</f>
        <v>Office Supplies</v>
      </c>
      <c r="L10031" t="str">
        <f>_xlfn.XLOOKUP(C10031,Customers!A:A,Customers!D:D,"")</f>
        <v>Kerala</v>
      </c>
      <c r="M10031" t="str">
        <f>_xlfn.XLOOKUP(C10031,Customers!A:A,Customers!E:E,"")</f>
        <v>Corporate</v>
      </c>
    </row>
    <row r="10032" spans="1:13" x14ac:dyDescent="0.25">
      <c r="A10032" t="s">
        <v>21028</v>
      </c>
      <c r="B10032" s="1">
        <v>45926</v>
      </c>
      <c r="C10032" t="s">
        <v>1827</v>
      </c>
      <c r="D10032" t="s">
        <v>32</v>
      </c>
      <c r="E10032">
        <v>1</v>
      </c>
      <c r="F10032">
        <v>0.1</v>
      </c>
      <c r="G10032">
        <v>7879</v>
      </c>
      <c r="H10032">
        <v>7091.1</v>
      </c>
      <c r="I10032">
        <v>0.16</v>
      </c>
      <c r="J10032" s="2" t="s">
        <v>21029</v>
      </c>
      <c r="K10032" t="str">
        <f>_xlfn.XLOOKUP(D10032,Products!A:A,Products!C:C,"")</f>
        <v>Technology</v>
      </c>
      <c r="L10032" t="str">
        <f>_xlfn.XLOOKUP(C10032,Customers!A:A,Customers!D:D,"")</f>
        <v>Delhi</v>
      </c>
      <c r="M10032" t="str">
        <f>_xlfn.XLOOKUP(C10032,Customers!A:A,Customers!E:E,"")</f>
        <v>Corporate</v>
      </c>
    </row>
    <row r="10033" spans="1:13" x14ac:dyDescent="0.25">
      <c r="A10033" t="s">
        <v>21030</v>
      </c>
      <c r="B10033" s="1">
        <v>45796</v>
      </c>
      <c r="C10033" t="s">
        <v>6325</v>
      </c>
      <c r="D10033" t="s">
        <v>12</v>
      </c>
      <c r="E10033">
        <v>3</v>
      </c>
      <c r="F10033">
        <v>0.15</v>
      </c>
      <c r="G10033">
        <v>17633</v>
      </c>
      <c r="H10033">
        <v>44964.15</v>
      </c>
      <c r="I10033">
        <v>0.19</v>
      </c>
      <c r="J10033" s="2" t="s">
        <v>21031</v>
      </c>
      <c r="K10033" t="str">
        <f>_xlfn.XLOOKUP(D10033,Products!A:A,Products!C:C,"")</f>
        <v>Home Appliances</v>
      </c>
      <c r="L10033" t="str">
        <f>_xlfn.XLOOKUP(C10033,Customers!A:A,Customers!D:D,"")</f>
        <v>Kerala</v>
      </c>
      <c r="M10033" t="str">
        <f>_xlfn.XLOOKUP(C10033,Customers!A:A,Customers!E:E,"")</f>
        <v>Consumer</v>
      </c>
    </row>
    <row r="10034" spans="1:13" x14ac:dyDescent="0.25">
      <c r="A10034" t="s">
        <v>21032</v>
      </c>
      <c r="B10034" s="1">
        <v>45709</v>
      </c>
      <c r="C10034" t="s">
        <v>3176</v>
      </c>
      <c r="D10034" t="s">
        <v>304</v>
      </c>
      <c r="E10034">
        <v>2</v>
      </c>
      <c r="F10034">
        <v>0.1</v>
      </c>
      <c r="G10034">
        <v>15711</v>
      </c>
      <c r="H10034">
        <v>28279.8</v>
      </c>
      <c r="I10034">
        <v>0.19</v>
      </c>
      <c r="J10034" s="2" t="s">
        <v>21033</v>
      </c>
      <c r="K10034" t="str">
        <f>_xlfn.XLOOKUP(D10034,Products!A:A,Products!C:C,"")</f>
        <v>Home Appliances</v>
      </c>
      <c r="L10034" t="str">
        <f>_xlfn.XLOOKUP(C10034,Customers!A:A,Customers!D:D,"")</f>
        <v>Karnataka</v>
      </c>
      <c r="M10034" t="str">
        <f>_xlfn.XLOOKUP(C10034,Customers!A:A,Customers!E:E,"")</f>
        <v>Consumer</v>
      </c>
    </row>
    <row r="10035" spans="1:13" x14ac:dyDescent="0.25">
      <c r="A10035" t="s">
        <v>21034</v>
      </c>
      <c r="B10035" s="1">
        <v>45674</v>
      </c>
      <c r="C10035" t="s">
        <v>965</v>
      </c>
      <c r="D10035" t="s">
        <v>389</v>
      </c>
      <c r="E10035">
        <v>1</v>
      </c>
      <c r="F10035">
        <v>0.05</v>
      </c>
      <c r="G10035">
        <v>32335</v>
      </c>
      <c r="H10035">
        <v>30718.25</v>
      </c>
      <c r="I10035">
        <v>0.31</v>
      </c>
      <c r="J10035" s="2" t="s">
        <v>21035</v>
      </c>
      <c r="K10035" t="str">
        <f>_xlfn.XLOOKUP(D10035,Products!A:A,Products!C:C,"")</f>
        <v>Beauty &amp; Personal Care</v>
      </c>
      <c r="L10035" t="str">
        <f>_xlfn.XLOOKUP(C10035,Customers!A:A,Customers!D:D,"")</f>
        <v>Telangana</v>
      </c>
      <c r="M10035" t="str">
        <f>_xlfn.XLOOKUP(C10035,Customers!A:A,Customers!E:E,"")</f>
        <v>Consumer</v>
      </c>
    </row>
    <row r="10036" spans="1:13" x14ac:dyDescent="0.25">
      <c r="A10036" t="s">
        <v>21036</v>
      </c>
      <c r="B10036" s="1">
        <v>45822</v>
      </c>
      <c r="C10036" t="s">
        <v>326</v>
      </c>
      <c r="D10036" t="s">
        <v>115</v>
      </c>
      <c r="E10036">
        <v>1</v>
      </c>
      <c r="F10036">
        <v>0.25</v>
      </c>
      <c r="G10036">
        <v>10792</v>
      </c>
      <c r="H10036">
        <v>8094</v>
      </c>
      <c r="I10036">
        <v>0.28000000000000003</v>
      </c>
      <c r="J10036" s="2" t="s">
        <v>21037</v>
      </c>
      <c r="K10036" t="str">
        <f>_xlfn.XLOOKUP(D10036,Products!A:A,Products!C:C,"")</f>
        <v>Office Supplies</v>
      </c>
      <c r="L10036" t="str">
        <f>_xlfn.XLOOKUP(C10036,Customers!A:A,Customers!D:D,"")</f>
        <v>Delhi</v>
      </c>
      <c r="M10036" t="str">
        <f>_xlfn.XLOOKUP(C10036,Customers!A:A,Customers!E:E,"")</f>
        <v>Consumer</v>
      </c>
    </row>
    <row r="10037" spans="1:13" x14ac:dyDescent="0.25">
      <c r="A10037" t="s">
        <v>21038</v>
      </c>
      <c r="B10037" s="1">
        <v>45670</v>
      </c>
      <c r="C10037" t="s">
        <v>5158</v>
      </c>
      <c r="D10037" t="s">
        <v>179</v>
      </c>
      <c r="E10037">
        <v>1</v>
      </c>
      <c r="F10037">
        <v>0.1</v>
      </c>
      <c r="G10037">
        <v>5109</v>
      </c>
      <c r="H10037">
        <v>4598.1000000000004</v>
      </c>
      <c r="I10037">
        <v>0.19</v>
      </c>
      <c r="J10037">
        <v>878.31607680366596</v>
      </c>
      <c r="K10037" t="str">
        <f>_xlfn.XLOOKUP(D10037,Products!A:A,Products!C:C,"")</f>
        <v>Home Appliances</v>
      </c>
      <c r="L10037" t="str">
        <f>_xlfn.XLOOKUP(C10037,Customers!A:A,Customers!D:D,"")</f>
        <v>Gujarat</v>
      </c>
      <c r="M10037" t="str">
        <f>_xlfn.XLOOKUP(C10037,Customers!A:A,Customers!E:E,"")</f>
        <v>Corporate</v>
      </c>
    </row>
    <row r="10038" spans="1:13" x14ac:dyDescent="0.25">
      <c r="A10038" t="s">
        <v>21039</v>
      </c>
      <c r="B10038" s="1">
        <v>45847</v>
      </c>
      <c r="C10038" t="s">
        <v>1827</v>
      </c>
      <c r="D10038" t="s">
        <v>187</v>
      </c>
      <c r="E10038">
        <v>3</v>
      </c>
      <c r="F10038">
        <v>0.15</v>
      </c>
      <c r="G10038">
        <v>24562</v>
      </c>
      <c r="H10038">
        <v>62633.1</v>
      </c>
      <c r="I10038">
        <v>0.22</v>
      </c>
      <c r="J10038" s="2" t="s">
        <v>21040</v>
      </c>
      <c r="K10038" t="str">
        <f>_xlfn.XLOOKUP(D10038,Products!A:A,Products!C:C,"")</f>
        <v>Furniture</v>
      </c>
      <c r="L10038" t="str">
        <f>_xlfn.XLOOKUP(C10038,Customers!A:A,Customers!D:D,"")</f>
        <v>Delhi</v>
      </c>
      <c r="M10038" t="str">
        <f>_xlfn.XLOOKUP(C10038,Customers!A:A,Customers!E:E,"")</f>
        <v>Corporate</v>
      </c>
    </row>
    <row r="10039" spans="1:13" x14ac:dyDescent="0.25">
      <c r="A10039" t="s">
        <v>21041</v>
      </c>
      <c r="B10039" s="1">
        <v>45997</v>
      </c>
      <c r="C10039" t="s">
        <v>569</v>
      </c>
      <c r="D10039" t="s">
        <v>56</v>
      </c>
      <c r="E10039">
        <v>1</v>
      </c>
      <c r="F10039">
        <v>0.15</v>
      </c>
      <c r="G10039">
        <v>9427</v>
      </c>
      <c r="H10039">
        <v>8012.95</v>
      </c>
      <c r="I10039">
        <v>0.22</v>
      </c>
      <c r="J10039" s="2" t="s">
        <v>21042</v>
      </c>
      <c r="K10039" t="str">
        <f>_xlfn.XLOOKUP(D10039,Products!A:A,Products!C:C,"")</f>
        <v>Furniture</v>
      </c>
      <c r="L10039" t="str">
        <f>_xlfn.XLOOKUP(C10039,Customers!A:A,Customers!D:D,"")</f>
        <v>Maharashtra</v>
      </c>
      <c r="M10039" t="str">
        <f>_xlfn.XLOOKUP(C10039,Customers!A:A,Customers!E:E,"")</f>
        <v>Corporate</v>
      </c>
    </row>
    <row r="10040" spans="1:13" x14ac:dyDescent="0.25">
      <c r="A10040" t="s">
        <v>21043</v>
      </c>
      <c r="B10040" s="1">
        <v>46010</v>
      </c>
      <c r="C10040" t="s">
        <v>36</v>
      </c>
      <c r="D10040" t="s">
        <v>142</v>
      </c>
      <c r="E10040">
        <v>2</v>
      </c>
      <c r="F10040">
        <v>0.2</v>
      </c>
      <c r="G10040">
        <v>38016</v>
      </c>
      <c r="H10040" s="2" t="s">
        <v>5905</v>
      </c>
      <c r="I10040">
        <v>0.16</v>
      </c>
      <c r="J10040" s="2" t="s">
        <v>21044</v>
      </c>
      <c r="K10040" t="str">
        <f>_xlfn.XLOOKUP(D10040,Products!A:A,Products!C:C,"")</f>
        <v>Technology</v>
      </c>
      <c r="L10040" t="str">
        <f>_xlfn.XLOOKUP(C10040,Customers!A:A,Customers!D:D,"")</f>
        <v>Telangana</v>
      </c>
      <c r="M10040" t="str">
        <f>_xlfn.XLOOKUP(C10040,Customers!A:A,Customers!E:E,"")</f>
        <v>Consumer</v>
      </c>
    </row>
    <row r="10041" spans="1:13" x14ac:dyDescent="0.25">
      <c r="A10041" t="s">
        <v>21045</v>
      </c>
      <c r="B10041" s="1">
        <v>46019</v>
      </c>
      <c r="C10041" t="s">
        <v>3050</v>
      </c>
      <c r="D10041" t="s">
        <v>528</v>
      </c>
      <c r="E10041">
        <v>2</v>
      </c>
      <c r="F10041">
        <v>0.05</v>
      </c>
      <c r="G10041">
        <v>34213</v>
      </c>
      <c r="H10041">
        <v>65004.7</v>
      </c>
      <c r="I10041">
        <v>0.19</v>
      </c>
      <c r="J10041" s="2" t="s">
        <v>21046</v>
      </c>
      <c r="K10041" t="str">
        <f>_xlfn.XLOOKUP(D10041,Products!A:A,Products!C:C,"")</f>
        <v>Home Appliances</v>
      </c>
      <c r="L10041" t="str">
        <f>_xlfn.XLOOKUP(C10041,Customers!A:A,Customers!D:D,"")</f>
        <v>West Bengal</v>
      </c>
      <c r="M10041" t="str">
        <f>_xlfn.XLOOKUP(C10041,Customers!A:A,Customers!E:E,"")</f>
        <v>Consumer</v>
      </c>
    </row>
    <row r="10042" spans="1:13" x14ac:dyDescent="0.25">
      <c r="A10042" t="s">
        <v>21047</v>
      </c>
      <c r="B10042" s="1">
        <v>46009</v>
      </c>
      <c r="C10042" t="s">
        <v>3663</v>
      </c>
      <c r="D10042" t="s">
        <v>249</v>
      </c>
      <c r="E10042">
        <v>1</v>
      </c>
      <c r="F10042">
        <v>0</v>
      </c>
      <c r="G10042">
        <v>4101</v>
      </c>
      <c r="H10042">
        <v>4101</v>
      </c>
      <c r="I10042">
        <v>0.16</v>
      </c>
      <c r="J10042">
        <v>609.61365301211299</v>
      </c>
      <c r="K10042" t="str">
        <f>_xlfn.XLOOKUP(D10042,Products!A:A,Products!C:C,"")</f>
        <v>Technology</v>
      </c>
      <c r="L10042" t="str">
        <f>_xlfn.XLOOKUP(C10042,Customers!A:A,Customers!D:D,"")</f>
        <v>Delhi</v>
      </c>
      <c r="M10042" t="str">
        <f>_xlfn.XLOOKUP(C10042,Customers!A:A,Customers!E:E,"")</f>
        <v>Consumer</v>
      </c>
    </row>
    <row r="10043" spans="1:13" x14ac:dyDescent="0.25">
      <c r="A10043" t="s">
        <v>21048</v>
      </c>
      <c r="B10043" s="1">
        <v>45921</v>
      </c>
      <c r="C10043" t="s">
        <v>982</v>
      </c>
      <c r="D10043" t="s">
        <v>187</v>
      </c>
      <c r="E10043">
        <v>1</v>
      </c>
      <c r="F10043">
        <v>0.1</v>
      </c>
      <c r="G10043">
        <v>24562</v>
      </c>
      <c r="H10043">
        <v>22105.8</v>
      </c>
      <c r="I10043">
        <v>0.22</v>
      </c>
      <c r="J10043" s="2" t="s">
        <v>21049</v>
      </c>
      <c r="K10043" t="str">
        <f>_xlfn.XLOOKUP(D10043,Products!A:A,Products!C:C,"")</f>
        <v>Furniture</v>
      </c>
      <c r="L10043" t="str">
        <f>_xlfn.XLOOKUP(C10043,Customers!A:A,Customers!D:D,"")</f>
        <v>Maharashtra</v>
      </c>
      <c r="M10043" t="str">
        <f>_xlfn.XLOOKUP(C10043,Customers!A:A,Customers!E:E,"")</f>
        <v>Consumer</v>
      </c>
    </row>
    <row r="10044" spans="1:13" x14ac:dyDescent="0.25">
      <c r="A10044" t="s">
        <v>21050</v>
      </c>
      <c r="B10044" s="1">
        <v>45969</v>
      </c>
      <c r="C10044" t="s">
        <v>11896</v>
      </c>
      <c r="D10044" t="s">
        <v>183</v>
      </c>
      <c r="E10044">
        <v>4</v>
      </c>
      <c r="F10044">
        <v>0.1</v>
      </c>
      <c r="G10044">
        <v>1533</v>
      </c>
      <c r="H10044">
        <v>5518.8</v>
      </c>
      <c r="I10044">
        <v>0.16</v>
      </c>
      <c r="J10044" s="2" t="s">
        <v>21051</v>
      </c>
      <c r="K10044" t="str">
        <f>_xlfn.XLOOKUP(D10044,Products!A:A,Products!C:C,"")</f>
        <v>Technology</v>
      </c>
      <c r="L10044" t="str">
        <f>_xlfn.XLOOKUP(C10044,Customers!A:A,Customers!D:D,"")</f>
        <v>Gujarat</v>
      </c>
      <c r="M10044" t="str">
        <f>_xlfn.XLOOKUP(C10044,Customers!A:A,Customers!E:E,"")</f>
        <v>Consumer</v>
      </c>
    </row>
    <row r="10045" spans="1:13" x14ac:dyDescent="0.25">
      <c r="A10045" t="s">
        <v>21052</v>
      </c>
      <c r="B10045" s="1">
        <v>45878</v>
      </c>
      <c r="C10045" t="s">
        <v>1031</v>
      </c>
      <c r="D10045" t="s">
        <v>313</v>
      </c>
      <c r="E10045">
        <v>1</v>
      </c>
      <c r="F10045">
        <v>0.05</v>
      </c>
      <c r="G10045">
        <v>23441</v>
      </c>
      <c r="H10045">
        <v>22268.95</v>
      </c>
      <c r="I10045">
        <v>0.19</v>
      </c>
      <c r="J10045" s="2" t="s">
        <v>21053</v>
      </c>
      <c r="K10045" t="str">
        <f>_xlfn.XLOOKUP(D10045,Products!A:A,Products!C:C,"")</f>
        <v>Home Appliances</v>
      </c>
      <c r="L10045" t="str">
        <f>_xlfn.XLOOKUP(C10045,Customers!A:A,Customers!D:D,"")</f>
        <v>Rajasthan</v>
      </c>
      <c r="M10045" t="str">
        <f>_xlfn.XLOOKUP(C10045,Customers!A:A,Customers!E:E,"")</f>
        <v>Small Business</v>
      </c>
    </row>
    <row r="10046" spans="1:13" x14ac:dyDescent="0.25">
      <c r="A10046" t="s">
        <v>21054</v>
      </c>
      <c r="B10046" s="1">
        <v>45761</v>
      </c>
      <c r="C10046" t="s">
        <v>1774</v>
      </c>
      <c r="D10046" t="s">
        <v>788</v>
      </c>
      <c r="E10046">
        <v>1</v>
      </c>
      <c r="F10046">
        <v>0.15</v>
      </c>
      <c r="G10046">
        <v>39927</v>
      </c>
      <c r="H10046">
        <v>33937.949999999997</v>
      </c>
      <c r="I10046">
        <v>0.16</v>
      </c>
      <c r="J10046" s="2" t="s">
        <v>21055</v>
      </c>
      <c r="K10046" t="str">
        <f>_xlfn.XLOOKUP(D10046,Products!A:A,Products!C:C,"")</f>
        <v>Technology</v>
      </c>
      <c r="L10046" t="str">
        <f>_xlfn.XLOOKUP(C10046,Customers!A:A,Customers!D:D,"")</f>
        <v>Karnataka</v>
      </c>
      <c r="M10046" t="str">
        <f>_xlfn.XLOOKUP(C10046,Customers!A:A,Customers!E:E,"")</f>
        <v>Consumer</v>
      </c>
    </row>
    <row r="10047" spans="1:13" x14ac:dyDescent="0.25">
      <c r="A10047" t="s">
        <v>21056</v>
      </c>
      <c r="B10047" s="1">
        <v>45996</v>
      </c>
      <c r="C10047" t="s">
        <v>138</v>
      </c>
      <c r="D10047" t="s">
        <v>309</v>
      </c>
      <c r="E10047">
        <v>2</v>
      </c>
      <c r="F10047">
        <v>0</v>
      </c>
      <c r="G10047">
        <v>3506</v>
      </c>
      <c r="H10047">
        <v>7012</v>
      </c>
      <c r="I10047">
        <v>0.19</v>
      </c>
      <c r="J10047" s="2" t="s">
        <v>21057</v>
      </c>
      <c r="K10047" t="str">
        <f>_xlfn.XLOOKUP(D10047,Products!A:A,Products!C:C,"")</f>
        <v>Home Appliances</v>
      </c>
      <c r="L10047" t="str">
        <f>_xlfn.XLOOKUP(C10047,Customers!A:A,Customers!D:D,"")</f>
        <v>Rajasthan</v>
      </c>
      <c r="M10047" t="str">
        <f>_xlfn.XLOOKUP(C10047,Customers!A:A,Customers!E:E,"")</f>
        <v>Small Business</v>
      </c>
    </row>
    <row r="10048" spans="1:13" x14ac:dyDescent="0.25">
      <c r="A10048" t="s">
        <v>21058</v>
      </c>
      <c r="B10048" s="1">
        <v>45855</v>
      </c>
      <c r="C10048" t="s">
        <v>4034</v>
      </c>
      <c r="D10048" t="s">
        <v>549</v>
      </c>
      <c r="E10048">
        <v>1</v>
      </c>
      <c r="F10048">
        <v>0.15</v>
      </c>
      <c r="G10048">
        <v>21109</v>
      </c>
      <c r="H10048" s="2" t="s">
        <v>3751</v>
      </c>
      <c r="I10048">
        <v>0.22</v>
      </c>
      <c r="J10048" s="2" t="s">
        <v>21059</v>
      </c>
      <c r="K10048" t="str">
        <f>_xlfn.XLOOKUP(D10048,Products!A:A,Products!C:C,"")</f>
        <v>Furniture</v>
      </c>
      <c r="L10048" t="str">
        <f>_xlfn.XLOOKUP(C10048,Customers!A:A,Customers!D:D,"")</f>
        <v>Maharashtra</v>
      </c>
      <c r="M10048" t="str">
        <f>_xlfn.XLOOKUP(C10048,Customers!A:A,Customers!E:E,"")</f>
        <v>Corporate</v>
      </c>
    </row>
    <row r="10049" spans="1:13" x14ac:dyDescent="0.25">
      <c r="A10049" t="s">
        <v>21060</v>
      </c>
      <c r="B10049" s="1">
        <v>45957</v>
      </c>
      <c r="C10049" t="s">
        <v>2627</v>
      </c>
      <c r="D10049" t="s">
        <v>171</v>
      </c>
      <c r="E10049">
        <v>2</v>
      </c>
      <c r="F10049">
        <v>0.15</v>
      </c>
      <c r="G10049">
        <v>3648</v>
      </c>
      <c r="H10049" s="2" t="s">
        <v>2438</v>
      </c>
      <c r="I10049">
        <v>0.22</v>
      </c>
      <c r="J10049" s="2" t="s">
        <v>21061</v>
      </c>
      <c r="K10049" t="str">
        <f>_xlfn.XLOOKUP(D10049,Products!A:A,Products!C:C,"")</f>
        <v>Furniture</v>
      </c>
      <c r="L10049" t="str">
        <f>_xlfn.XLOOKUP(C10049,Customers!A:A,Customers!D:D,"")</f>
        <v>Karnataka</v>
      </c>
      <c r="M10049" t="str">
        <f>_xlfn.XLOOKUP(C10049,Customers!A:A,Customers!E:E,"")</f>
        <v>Consumer</v>
      </c>
    </row>
    <row r="10050" spans="1:13" x14ac:dyDescent="0.25">
      <c r="A10050" t="s">
        <v>21062</v>
      </c>
      <c r="B10050" s="1">
        <v>46016</v>
      </c>
      <c r="C10050" t="s">
        <v>600</v>
      </c>
      <c r="D10050" t="s">
        <v>298</v>
      </c>
      <c r="E10050">
        <v>1</v>
      </c>
      <c r="F10050">
        <v>0.05</v>
      </c>
      <c r="G10050">
        <v>31519</v>
      </c>
      <c r="H10050">
        <v>29943.05</v>
      </c>
      <c r="I10050">
        <v>0.19</v>
      </c>
      <c r="J10050" s="2" t="s">
        <v>21063</v>
      </c>
      <c r="K10050" t="str">
        <f>_xlfn.XLOOKUP(D10050,Products!A:A,Products!C:C,"")</f>
        <v>Home Appliances</v>
      </c>
      <c r="L10050" t="str">
        <f>_xlfn.XLOOKUP(C10050,Customers!A:A,Customers!D:D,"")</f>
        <v>West Bengal</v>
      </c>
      <c r="M10050" t="str">
        <f>_xlfn.XLOOKUP(C10050,Customers!A:A,Customers!E:E,"")</f>
        <v>Corporate</v>
      </c>
    </row>
    <row r="10051" spans="1:13" x14ac:dyDescent="0.25">
      <c r="A10051" t="s">
        <v>21064</v>
      </c>
      <c r="B10051" s="1">
        <v>45826</v>
      </c>
      <c r="C10051" t="s">
        <v>1423</v>
      </c>
      <c r="D10051" t="s">
        <v>171</v>
      </c>
      <c r="E10051">
        <v>5</v>
      </c>
      <c r="F10051">
        <v>0.05</v>
      </c>
      <c r="G10051">
        <v>3648</v>
      </c>
      <c r="H10051">
        <v>17328</v>
      </c>
      <c r="I10051">
        <v>0.22</v>
      </c>
      <c r="J10051" s="2" t="s">
        <v>21065</v>
      </c>
      <c r="K10051" t="str">
        <f>_xlfn.XLOOKUP(D10051,Products!A:A,Products!C:C,"")</f>
        <v>Furniture</v>
      </c>
      <c r="L10051" t="str">
        <f>_xlfn.XLOOKUP(C10051,Customers!A:A,Customers!D:D,"")</f>
        <v>Karnataka</v>
      </c>
      <c r="M10051" t="str">
        <f>_xlfn.XLOOKUP(C10051,Customers!A:A,Customers!E:E,"")</f>
        <v>Consumer</v>
      </c>
    </row>
    <row r="10052" spans="1:13" x14ac:dyDescent="0.25">
      <c r="A10052" t="s">
        <v>21066</v>
      </c>
      <c r="B10052" s="1">
        <v>45806</v>
      </c>
      <c r="C10052" t="s">
        <v>312</v>
      </c>
      <c r="D10052" t="s">
        <v>49</v>
      </c>
      <c r="E10052">
        <v>2</v>
      </c>
      <c r="F10052">
        <v>0.15</v>
      </c>
      <c r="G10052">
        <v>11380</v>
      </c>
      <c r="H10052">
        <v>19346</v>
      </c>
      <c r="I10052">
        <v>0.28000000000000003</v>
      </c>
      <c r="J10052" s="2" t="s">
        <v>21067</v>
      </c>
      <c r="K10052" t="str">
        <f>_xlfn.XLOOKUP(D10052,Products!A:A,Products!C:C,"")</f>
        <v>Office Supplies</v>
      </c>
      <c r="L10052" t="str">
        <f>_xlfn.XLOOKUP(C10052,Customers!A:A,Customers!D:D,"")</f>
        <v>West Bengal</v>
      </c>
      <c r="M10052" t="str">
        <f>_xlfn.XLOOKUP(C10052,Customers!A:A,Customers!E:E,"")</f>
        <v>Consumer</v>
      </c>
    </row>
    <row r="10053" spans="1:13" x14ac:dyDescent="0.25">
      <c r="A10053" t="s">
        <v>21068</v>
      </c>
      <c r="B10053" s="1">
        <v>45906</v>
      </c>
      <c r="C10053" t="s">
        <v>613</v>
      </c>
      <c r="D10053" t="s">
        <v>309</v>
      </c>
      <c r="E10053">
        <v>5</v>
      </c>
      <c r="F10053">
        <v>0.15</v>
      </c>
      <c r="G10053">
        <v>3506</v>
      </c>
      <c r="H10053">
        <v>14900.5</v>
      </c>
      <c r="I10053">
        <v>0.19</v>
      </c>
      <c r="J10053" s="2" t="s">
        <v>21069</v>
      </c>
      <c r="K10053" t="str">
        <f>_xlfn.XLOOKUP(D10053,Products!A:A,Products!C:C,"")</f>
        <v>Home Appliances</v>
      </c>
      <c r="L10053" t="str">
        <f>_xlfn.XLOOKUP(C10053,Customers!A:A,Customers!D:D,"")</f>
        <v>Uttar Pradesh</v>
      </c>
      <c r="M10053" t="str">
        <f>_xlfn.XLOOKUP(C10053,Customers!A:A,Customers!E:E,"")</f>
        <v>Consumer</v>
      </c>
    </row>
    <row r="10054" spans="1:13" x14ac:dyDescent="0.25">
      <c r="A10054" t="s">
        <v>21070</v>
      </c>
      <c r="B10054" s="1">
        <v>45913</v>
      </c>
      <c r="C10054" t="s">
        <v>2789</v>
      </c>
      <c r="D10054" t="s">
        <v>183</v>
      </c>
      <c r="E10054">
        <v>1</v>
      </c>
      <c r="F10054">
        <v>0.2</v>
      </c>
      <c r="G10054">
        <v>1533</v>
      </c>
      <c r="H10054">
        <v>1226.4000000000001</v>
      </c>
      <c r="I10054">
        <v>0.16</v>
      </c>
      <c r="J10054" s="2" t="s">
        <v>21071</v>
      </c>
      <c r="K10054" t="str">
        <f>_xlfn.XLOOKUP(D10054,Products!A:A,Products!C:C,"")</f>
        <v>Technology</v>
      </c>
      <c r="L10054" t="str">
        <f>_xlfn.XLOOKUP(C10054,Customers!A:A,Customers!D:D,"")</f>
        <v>West Bengal</v>
      </c>
      <c r="M10054" t="str">
        <f>_xlfn.XLOOKUP(C10054,Customers!A:A,Customers!E:E,"")</f>
        <v>Consumer</v>
      </c>
    </row>
    <row r="10055" spans="1:13" x14ac:dyDescent="0.25">
      <c r="A10055" t="s">
        <v>21072</v>
      </c>
      <c r="B10055" s="1">
        <v>45699</v>
      </c>
      <c r="C10055" t="s">
        <v>6555</v>
      </c>
      <c r="D10055" t="s">
        <v>425</v>
      </c>
      <c r="E10055">
        <v>1</v>
      </c>
      <c r="F10055">
        <v>0.05</v>
      </c>
      <c r="G10055">
        <v>39150</v>
      </c>
      <c r="H10055">
        <v>37192.5</v>
      </c>
      <c r="I10055">
        <v>0.28000000000000003</v>
      </c>
      <c r="J10055" s="2" t="s">
        <v>21073</v>
      </c>
      <c r="K10055" t="str">
        <f>_xlfn.XLOOKUP(D10055,Products!A:A,Products!C:C,"")</f>
        <v>Office Supplies</v>
      </c>
      <c r="L10055" t="str">
        <f>_xlfn.XLOOKUP(C10055,Customers!A:A,Customers!D:D,"")</f>
        <v>Kerala</v>
      </c>
      <c r="M10055" t="str">
        <f>_xlfn.XLOOKUP(C10055,Customers!A:A,Customers!E:E,"")</f>
        <v>Small Business</v>
      </c>
    </row>
    <row r="10056" spans="1:13" x14ac:dyDescent="0.25">
      <c r="A10056" t="s">
        <v>21074</v>
      </c>
      <c r="B10056" s="1">
        <v>45859</v>
      </c>
      <c r="C10056" t="s">
        <v>1378</v>
      </c>
      <c r="D10056" t="s">
        <v>419</v>
      </c>
      <c r="E10056">
        <v>4</v>
      </c>
      <c r="F10056">
        <v>0.25</v>
      </c>
      <c r="G10056">
        <v>12154</v>
      </c>
      <c r="H10056">
        <v>36462</v>
      </c>
      <c r="I10056">
        <v>0.19</v>
      </c>
      <c r="J10056" s="2" t="s">
        <v>21075</v>
      </c>
      <c r="K10056" t="str">
        <f>_xlfn.XLOOKUP(D10056,Products!A:A,Products!C:C,"")</f>
        <v>Home Appliances</v>
      </c>
      <c r="L10056" t="str">
        <f>_xlfn.XLOOKUP(C10056,Customers!A:A,Customers!D:D,"")</f>
        <v>Kerala</v>
      </c>
      <c r="M10056" t="str">
        <f>_xlfn.XLOOKUP(C10056,Customers!A:A,Customers!E:E,"")</f>
        <v>Small Business</v>
      </c>
    </row>
    <row r="10057" spans="1:13" x14ac:dyDescent="0.25">
      <c r="A10057" t="s">
        <v>21076</v>
      </c>
      <c r="B10057" s="1">
        <v>45901</v>
      </c>
      <c r="C10057" t="s">
        <v>578</v>
      </c>
      <c r="D10057" t="s">
        <v>313</v>
      </c>
      <c r="E10057">
        <v>1</v>
      </c>
      <c r="F10057">
        <v>0.15</v>
      </c>
      <c r="G10057">
        <v>23441</v>
      </c>
      <c r="H10057">
        <v>19924.849999999999</v>
      </c>
      <c r="I10057">
        <v>0.19</v>
      </c>
      <c r="J10057" s="2" t="s">
        <v>21077</v>
      </c>
      <c r="K10057" t="str">
        <f>_xlfn.XLOOKUP(D10057,Products!A:A,Products!C:C,"")</f>
        <v>Home Appliances</v>
      </c>
      <c r="L10057" t="str">
        <f>_xlfn.XLOOKUP(C10057,Customers!A:A,Customers!D:D,"")</f>
        <v>Karnataka</v>
      </c>
      <c r="M10057" t="str">
        <f>_xlfn.XLOOKUP(C10057,Customers!A:A,Customers!E:E,"")</f>
        <v>Corporate</v>
      </c>
    </row>
    <row r="10058" spans="1:13" x14ac:dyDescent="0.25">
      <c r="A10058" t="s">
        <v>21078</v>
      </c>
      <c r="B10058" s="1">
        <v>45814</v>
      </c>
      <c r="C10058" t="s">
        <v>159</v>
      </c>
      <c r="D10058" t="s">
        <v>313</v>
      </c>
      <c r="E10058">
        <v>2</v>
      </c>
      <c r="F10058">
        <v>0</v>
      </c>
      <c r="G10058">
        <v>23441</v>
      </c>
      <c r="H10058">
        <v>46882</v>
      </c>
      <c r="I10058">
        <v>0.19</v>
      </c>
      <c r="J10058" s="2" t="s">
        <v>21079</v>
      </c>
      <c r="K10058" t="str">
        <f>_xlfn.XLOOKUP(D10058,Products!A:A,Products!C:C,"")</f>
        <v>Home Appliances</v>
      </c>
      <c r="L10058" t="str">
        <f>_xlfn.XLOOKUP(C10058,Customers!A:A,Customers!D:D,"")</f>
        <v>Tamil Nadu</v>
      </c>
      <c r="M10058" t="str">
        <f>_xlfn.XLOOKUP(C10058,Customers!A:A,Customers!E:E,"")</f>
        <v>Consumer</v>
      </c>
    </row>
    <row r="10059" spans="1:13" x14ac:dyDescent="0.25">
      <c r="A10059" t="s">
        <v>21080</v>
      </c>
      <c r="B10059" s="1">
        <v>45943</v>
      </c>
      <c r="C10059" t="s">
        <v>1962</v>
      </c>
      <c r="D10059" t="s">
        <v>204</v>
      </c>
      <c r="E10059">
        <v>1</v>
      </c>
      <c r="F10059">
        <v>0.1</v>
      </c>
      <c r="G10059">
        <v>19940</v>
      </c>
      <c r="H10059">
        <v>17946</v>
      </c>
      <c r="I10059">
        <v>0.16</v>
      </c>
      <c r="J10059" s="2" t="s">
        <v>21081</v>
      </c>
      <c r="K10059" t="str">
        <f>_xlfn.XLOOKUP(D10059,Products!A:A,Products!C:C,"")</f>
        <v>Technology</v>
      </c>
      <c r="L10059" t="str">
        <f>_xlfn.XLOOKUP(C10059,Customers!A:A,Customers!D:D,"")</f>
        <v>Delhi</v>
      </c>
      <c r="M10059" t="str">
        <f>_xlfn.XLOOKUP(C10059,Customers!A:A,Customers!E:E,"")</f>
        <v>Consumer</v>
      </c>
    </row>
    <row r="10060" spans="1:13" x14ac:dyDescent="0.25">
      <c r="A10060" t="s">
        <v>21082</v>
      </c>
      <c r="B10060" s="1">
        <v>45939</v>
      </c>
      <c r="C10060" t="s">
        <v>1715</v>
      </c>
      <c r="D10060" t="s">
        <v>160</v>
      </c>
      <c r="E10060">
        <v>4</v>
      </c>
      <c r="F10060">
        <v>0.15</v>
      </c>
      <c r="G10060">
        <v>37834</v>
      </c>
      <c r="H10060" s="2" t="s">
        <v>2596</v>
      </c>
      <c r="I10060">
        <v>0.28000000000000003</v>
      </c>
      <c r="J10060" s="2" t="s">
        <v>21083</v>
      </c>
      <c r="K10060" t="str">
        <f>_xlfn.XLOOKUP(D10060,Products!A:A,Products!C:C,"")</f>
        <v>Office Supplies</v>
      </c>
      <c r="L10060" t="str">
        <f>_xlfn.XLOOKUP(C10060,Customers!A:A,Customers!D:D,"")</f>
        <v>West Bengal</v>
      </c>
      <c r="M10060" t="str">
        <f>_xlfn.XLOOKUP(C10060,Customers!A:A,Customers!E:E,"")</f>
        <v>Corporate</v>
      </c>
    </row>
    <row r="10061" spans="1:13" x14ac:dyDescent="0.25">
      <c r="A10061" t="s">
        <v>21084</v>
      </c>
      <c r="B10061" s="1">
        <v>45895</v>
      </c>
      <c r="C10061" t="s">
        <v>1229</v>
      </c>
      <c r="D10061" t="s">
        <v>389</v>
      </c>
      <c r="E10061">
        <v>1</v>
      </c>
      <c r="F10061">
        <v>0</v>
      </c>
      <c r="G10061">
        <v>32335</v>
      </c>
      <c r="H10061">
        <v>32335</v>
      </c>
      <c r="I10061">
        <v>0.31</v>
      </c>
      <c r="J10061" s="2" t="s">
        <v>21085</v>
      </c>
      <c r="K10061" t="str">
        <f>_xlfn.XLOOKUP(D10061,Products!A:A,Products!C:C,"")</f>
        <v>Beauty &amp; Personal Care</v>
      </c>
      <c r="L10061" t="str">
        <f>_xlfn.XLOOKUP(C10061,Customers!A:A,Customers!D:D,"")</f>
        <v>Kerala</v>
      </c>
      <c r="M10061" t="str">
        <f>_xlfn.XLOOKUP(C10061,Customers!A:A,Customers!E:E,"")</f>
        <v>Corporate</v>
      </c>
    </row>
    <row r="10062" spans="1:13" x14ac:dyDescent="0.25">
      <c r="A10062" t="s">
        <v>21086</v>
      </c>
      <c r="B10062" s="1">
        <v>45676</v>
      </c>
      <c r="C10062" t="s">
        <v>6230</v>
      </c>
      <c r="D10062" t="s">
        <v>111</v>
      </c>
      <c r="E10062">
        <v>3</v>
      </c>
      <c r="F10062">
        <v>0.2</v>
      </c>
      <c r="G10062">
        <v>22075</v>
      </c>
      <c r="H10062">
        <v>52980</v>
      </c>
      <c r="I10062">
        <v>0.16</v>
      </c>
      <c r="J10062" s="2" t="s">
        <v>21087</v>
      </c>
      <c r="K10062" t="str">
        <f>_xlfn.XLOOKUP(D10062,Products!A:A,Products!C:C,"")</f>
        <v>Technology</v>
      </c>
      <c r="L10062" t="str">
        <f>_xlfn.XLOOKUP(C10062,Customers!A:A,Customers!D:D,"")</f>
        <v>West Bengal</v>
      </c>
      <c r="M10062" t="str">
        <f>_xlfn.XLOOKUP(C10062,Customers!A:A,Customers!E:E,"")</f>
        <v>Corporate</v>
      </c>
    </row>
    <row r="10063" spans="1:13" x14ac:dyDescent="0.25">
      <c r="A10063" t="s">
        <v>21088</v>
      </c>
      <c r="B10063" s="1">
        <v>45710</v>
      </c>
      <c r="C10063" t="s">
        <v>5175</v>
      </c>
      <c r="D10063" t="s">
        <v>111</v>
      </c>
      <c r="E10063">
        <v>2</v>
      </c>
      <c r="F10063">
        <v>0.15</v>
      </c>
      <c r="G10063">
        <v>22075</v>
      </c>
      <c r="H10063">
        <v>37527.5</v>
      </c>
      <c r="I10063">
        <v>0.16</v>
      </c>
      <c r="J10063" s="2" t="s">
        <v>21089</v>
      </c>
      <c r="K10063" t="str">
        <f>_xlfn.XLOOKUP(D10063,Products!A:A,Products!C:C,"")</f>
        <v>Technology</v>
      </c>
      <c r="L10063" t="str">
        <f>_xlfn.XLOOKUP(C10063,Customers!A:A,Customers!D:D,"")</f>
        <v>Karnataka</v>
      </c>
      <c r="M10063" t="str">
        <f>_xlfn.XLOOKUP(C10063,Customers!A:A,Customers!E:E,"")</f>
        <v>Consumer</v>
      </c>
    </row>
    <row r="10064" spans="1:13" x14ac:dyDescent="0.25">
      <c r="A10064" t="s">
        <v>21090</v>
      </c>
      <c r="B10064" s="1">
        <v>45742</v>
      </c>
      <c r="C10064" t="s">
        <v>702</v>
      </c>
      <c r="D10064" t="s">
        <v>85</v>
      </c>
      <c r="E10064">
        <v>1</v>
      </c>
      <c r="F10064">
        <v>0</v>
      </c>
      <c r="G10064">
        <v>28518</v>
      </c>
      <c r="H10064">
        <v>28518</v>
      </c>
      <c r="I10064">
        <v>0.31</v>
      </c>
      <c r="J10064" s="2" t="s">
        <v>21091</v>
      </c>
      <c r="K10064" t="str">
        <f>_xlfn.XLOOKUP(D10064,Products!A:A,Products!C:C,"")</f>
        <v>Beauty &amp; Personal Care</v>
      </c>
      <c r="L10064" t="str">
        <f>_xlfn.XLOOKUP(C10064,Customers!A:A,Customers!D:D,"")</f>
        <v>Uttar Pradesh</v>
      </c>
      <c r="M10064" t="str">
        <f>_xlfn.XLOOKUP(C10064,Customers!A:A,Customers!E:E,"")</f>
        <v>Consumer</v>
      </c>
    </row>
    <row r="10065" spans="1:13" x14ac:dyDescent="0.25">
      <c r="A10065" t="s">
        <v>21092</v>
      </c>
      <c r="B10065" s="1">
        <v>45930</v>
      </c>
      <c r="C10065" t="s">
        <v>2324</v>
      </c>
      <c r="D10065" t="s">
        <v>440</v>
      </c>
      <c r="E10065">
        <v>1</v>
      </c>
      <c r="F10065">
        <v>0.2</v>
      </c>
      <c r="G10065">
        <v>9199</v>
      </c>
      <c r="H10065" s="2" t="s">
        <v>4297</v>
      </c>
      <c r="I10065">
        <v>0.16</v>
      </c>
      <c r="J10065">
        <v>981.39607417227899</v>
      </c>
      <c r="K10065" t="str">
        <f>_xlfn.XLOOKUP(D10065,Products!A:A,Products!C:C,"")</f>
        <v>Technology</v>
      </c>
      <c r="L10065" t="str">
        <f>_xlfn.XLOOKUP(C10065,Customers!A:A,Customers!D:D,"")</f>
        <v>Maharashtra</v>
      </c>
      <c r="M10065" t="str">
        <f>_xlfn.XLOOKUP(C10065,Customers!A:A,Customers!E:E,"")</f>
        <v>Consumer</v>
      </c>
    </row>
    <row r="10066" spans="1:13" x14ac:dyDescent="0.25">
      <c r="A10066" t="s">
        <v>21093</v>
      </c>
      <c r="B10066" s="1">
        <v>46017</v>
      </c>
      <c r="C10066" t="s">
        <v>2119</v>
      </c>
      <c r="D10066" t="s">
        <v>235</v>
      </c>
      <c r="E10066">
        <v>4</v>
      </c>
      <c r="F10066">
        <v>0.1</v>
      </c>
      <c r="G10066">
        <v>21121</v>
      </c>
      <c r="H10066">
        <v>76035.600000000006</v>
      </c>
      <c r="I10066">
        <v>0.19</v>
      </c>
      <c r="J10066" s="2" t="s">
        <v>21094</v>
      </c>
      <c r="K10066" t="str">
        <f>_xlfn.XLOOKUP(D10066,Products!A:A,Products!C:C,"")</f>
        <v>Home Appliances</v>
      </c>
      <c r="L10066" t="str">
        <f>_xlfn.XLOOKUP(C10066,Customers!A:A,Customers!D:D,"")</f>
        <v>Maharashtra</v>
      </c>
      <c r="M10066" t="str">
        <f>_xlfn.XLOOKUP(C10066,Customers!A:A,Customers!E:E,"")</f>
        <v>Consumer</v>
      </c>
    </row>
    <row r="10067" spans="1:13" x14ac:dyDescent="0.25">
      <c r="A10067" t="s">
        <v>21095</v>
      </c>
      <c r="B10067" s="1">
        <v>45870</v>
      </c>
      <c r="C10067" t="s">
        <v>4054</v>
      </c>
      <c r="D10067" t="s">
        <v>444</v>
      </c>
      <c r="E10067">
        <v>3</v>
      </c>
      <c r="F10067">
        <v>0.1</v>
      </c>
      <c r="G10067">
        <v>16218</v>
      </c>
      <c r="H10067">
        <v>43788.6</v>
      </c>
      <c r="I10067">
        <v>0.19</v>
      </c>
      <c r="J10067" s="2" t="s">
        <v>21096</v>
      </c>
      <c r="K10067" t="str">
        <f>_xlfn.XLOOKUP(D10067,Products!A:A,Products!C:C,"")</f>
        <v>Home Appliances</v>
      </c>
      <c r="L10067" t="str">
        <f>_xlfn.XLOOKUP(C10067,Customers!A:A,Customers!D:D,"")</f>
        <v>Tamil Nadu</v>
      </c>
      <c r="M10067" t="str">
        <f>_xlfn.XLOOKUP(C10067,Customers!A:A,Customers!E:E,"")</f>
        <v>Corporate</v>
      </c>
    </row>
    <row r="10068" spans="1:13" x14ac:dyDescent="0.25">
      <c r="A10068" t="s">
        <v>21097</v>
      </c>
      <c r="B10068" s="1">
        <v>46018</v>
      </c>
      <c r="C10068" t="s">
        <v>1339</v>
      </c>
      <c r="D10068" t="s">
        <v>304</v>
      </c>
      <c r="E10068">
        <v>2</v>
      </c>
      <c r="F10068">
        <v>0.15</v>
      </c>
      <c r="G10068">
        <v>15711</v>
      </c>
      <c r="H10068">
        <v>26708.7</v>
      </c>
      <c r="I10068">
        <v>0.19</v>
      </c>
      <c r="J10068" s="2" t="s">
        <v>21098</v>
      </c>
      <c r="K10068" t="str">
        <f>_xlfn.XLOOKUP(D10068,Products!A:A,Products!C:C,"")</f>
        <v>Home Appliances</v>
      </c>
      <c r="L10068" t="str">
        <f>_xlfn.XLOOKUP(C10068,Customers!A:A,Customers!D:D,"")</f>
        <v>Maharashtra</v>
      </c>
      <c r="M10068" t="str">
        <f>_xlfn.XLOOKUP(C10068,Customers!A:A,Customers!E:E,"")</f>
        <v>Small Business</v>
      </c>
    </row>
    <row r="10069" spans="1:13" x14ac:dyDescent="0.25">
      <c r="A10069" t="s">
        <v>21099</v>
      </c>
      <c r="B10069" s="1">
        <v>45761</v>
      </c>
      <c r="C10069" t="s">
        <v>2103</v>
      </c>
      <c r="D10069" t="s">
        <v>528</v>
      </c>
      <c r="E10069">
        <v>2</v>
      </c>
      <c r="F10069">
        <v>0.15</v>
      </c>
      <c r="G10069">
        <v>34213</v>
      </c>
      <c r="H10069">
        <v>58162.1</v>
      </c>
      <c r="I10069">
        <v>0.19</v>
      </c>
      <c r="J10069" s="2" t="s">
        <v>21100</v>
      </c>
      <c r="K10069" t="str">
        <f>_xlfn.XLOOKUP(D10069,Products!A:A,Products!C:C,"")</f>
        <v>Home Appliances</v>
      </c>
      <c r="L10069" t="str">
        <f>_xlfn.XLOOKUP(C10069,Customers!A:A,Customers!D:D,"")</f>
        <v>Uttar Pradesh</v>
      </c>
      <c r="M10069" t="str">
        <f>_xlfn.XLOOKUP(C10069,Customers!A:A,Customers!E:E,"")</f>
        <v>Corporate</v>
      </c>
    </row>
    <row r="10070" spans="1:13" x14ac:dyDescent="0.25">
      <c r="A10070" t="s">
        <v>21101</v>
      </c>
      <c r="B10070" s="1">
        <v>45849</v>
      </c>
      <c r="C10070" t="s">
        <v>1363</v>
      </c>
      <c r="D10070" t="s">
        <v>271</v>
      </c>
      <c r="E10070">
        <v>1</v>
      </c>
      <c r="F10070">
        <v>0.1</v>
      </c>
      <c r="G10070">
        <v>44505</v>
      </c>
      <c r="H10070">
        <v>40054.5</v>
      </c>
      <c r="I10070">
        <v>0.19</v>
      </c>
      <c r="J10070" s="2" t="s">
        <v>21102</v>
      </c>
      <c r="K10070" t="str">
        <f>_xlfn.XLOOKUP(D10070,Products!A:A,Products!C:C,"")</f>
        <v>Home Appliances</v>
      </c>
      <c r="L10070" t="str">
        <f>_xlfn.XLOOKUP(C10070,Customers!A:A,Customers!D:D,"")</f>
        <v>Karnataka</v>
      </c>
      <c r="M10070" t="str">
        <f>_xlfn.XLOOKUP(C10070,Customers!A:A,Customers!E:E,"")</f>
        <v>Small Business</v>
      </c>
    </row>
    <row r="10071" spans="1:13" x14ac:dyDescent="0.25">
      <c r="A10071" t="s">
        <v>21103</v>
      </c>
      <c r="B10071" s="1">
        <v>45834</v>
      </c>
      <c r="C10071" t="s">
        <v>1070</v>
      </c>
      <c r="D10071" t="s">
        <v>147</v>
      </c>
      <c r="E10071">
        <v>2</v>
      </c>
      <c r="F10071">
        <v>0.05</v>
      </c>
      <c r="G10071">
        <v>14233</v>
      </c>
      <c r="H10071" s="2" t="s">
        <v>2055</v>
      </c>
      <c r="I10071">
        <v>0.22</v>
      </c>
      <c r="J10071" s="2" t="s">
        <v>21104</v>
      </c>
      <c r="K10071" t="str">
        <f>_xlfn.XLOOKUP(D10071,Products!A:A,Products!C:C,"")</f>
        <v>Furniture</v>
      </c>
      <c r="L10071" t="str">
        <f>_xlfn.XLOOKUP(C10071,Customers!A:A,Customers!D:D,"")</f>
        <v>Gujarat</v>
      </c>
      <c r="M10071" t="str">
        <f>_xlfn.XLOOKUP(C10071,Customers!A:A,Customers!E:E,"")</f>
        <v>Consumer</v>
      </c>
    </row>
    <row r="10072" spans="1:13" x14ac:dyDescent="0.25">
      <c r="A10072" t="s">
        <v>21105</v>
      </c>
      <c r="B10072" s="1">
        <v>45804</v>
      </c>
      <c r="C10072" t="s">
        <v>823</v>
      </c>
      <c r="D10072" t="s">
        <v>455</v>
      </c>
      <c r="E10072">
        <v>2</v>
      </c>
      <c r="F10072">
        <v>0.1</v>
      </c>
      <c r="G10072">
        <v>17932</v>
      </c>
      <c r="H10072" s="2" t="s">
        <v>1963</v>
      </c>
      <c r="I10072">
        <v>0.16</v>
      </c>
      <c r="J10072" s="2" t="s">
        <v>21106</v>
      </c>
      <c r="K10072" t="str">
        <f>_xlfn.XLOOKUP(D10072,Products!A:A,Products!C:C,"")</f>
        <v>Technology</v>
      </c>
      <c r="L10072" t="str">
        <f>_xlfn.XLOOKUP(C10072,Customers!A:A,Customers!D:D,"")</f>
        <v>Maharashtra</v>
      </c>
      <c r="M10072" t="str">
        <f>_xlfn.XLOOKUP(C10072,Customers!A:A,Customers!E:E,"")</f>
        <v>Consumer</v>
      </c>
    </row>
    <row r="10073" spans="1:13" x14ac:dyDescent="0.25">
      <c r="A10073" t="s">
        <v>21107</v>
      </c>
      <c r="B10073" s="1">
        <v>45738</v>
      </c>
      <c r="C10073" t="s">
        <v>1972</v>
      </c>
      <c r="D10073" t="s">
        <v>85</v>
      </c>
      <c r="E10073">
        <v>3</v>
      </c>
      <c r="F10073">
        <v>0.1</v>
      </c>
      <c r="G10073">
        <v>28518</v>
      </c>
      <c r="H10073">
        <v>76998.600000000006</v>
      </c>
      <c r="I10073">
        <v>0.31</v>
      </c>
      <c r="J10073" s="2" t="s">
        <v>21108</v>
      </c>
      <c r="K10073" t="str">
        <f>_xlfn.XLOOKUP(D10073,Products!A:A,Products!C:C,"")</f>
        <v>Beauty &amp; Personal Care</v>
      </c>
      <c r="L10073" t="str">
        <f>_xlfn.XLOOKUP(C10073,Customers!A:A,Customers!D:D,"")</f>
        <v>Gujarat</v>
      </c>
      <c r="M10073" t="str">
        <f>_xlfn.XLOOKUP(C10073,Customers!A:A,Customers!E:E,"")</f>
        <v>Consumer</v>
      </c>
    </row>
    <row r="10074" spans="1:13" x14ac:dyDescent="0.25">
      <c r="A10074" t="s">
        <v>21109</v>
      </c>
      <c r="B10074" s="1">
        <v>45850</v>
      </c>
      <c r="C10074" t="s">
        <v>4072</v>
      </c>
      <c r="D10074" t="s">
        <v>371</v>
      </c>
      <c r="E10074">
        <v>1</v>
      </c>
      <c r="F10074">
        <v>0.15</v>
      </c>
      <c r="G10074">
        <v>34314</v>
      </c>
      <c r="H10074" s="2" t="s">
        <v>372</v>
      </c>
      <c r="I10074">
        <v>0.16</v>
      </c>
      <c r="J10074" s="2" t="s">
        <v>21110</v>
      </c>
      <c r="K10074" t="str">
        <f>_xlfn.XLOOKUP(D10074,Products!A:A,Products!C:C,"")</f>
        <v>Technology</v>
      </c>
      <c r="L10074" t="str">
        <f>_xlfn.XLOOKUP(C10074,Customers!A:A,Customers!D:D,"")</f>
        <v>Telangana</v>
      </c>
      <c r="M10074" t="str">
        <f>_xlfn.XLOOKUP(C10074,Customers!A:A,Customers!E:E,"")</f>
        <v>Consumer</v>
      </c>
    </row>
    <row r="10075" spans="1:13" x14ac:dyDescent="0.25">
      <c r="A10075" t="s">
        <v>21111</v>
      </c>
      <c r="B10075" s="1">
        <v>45694</v>
      </c>
      <c r="C10075" t="s">
        <v>3150</v>
      </c>
      <c r="D10075" t="s">
        <v>142</v>
      </c>
      <c r="E10075">
        <v>5</v>
      </c>
      <c r="F10075">
        <v>0.1</v>
      </c>
      <c r="G10075">
        <v>38016</v>
      </c>
      <c r="H10075">
        <v>171072</v>
      </c>
      <c r="I10075">
        <v>0.16</v>
      </c>
      <c r="J10075" s="2" t="s">
        <v>21112</v>
      </c>
      <c r="K10075" t="str">
        <f>_xlfn.XLOOKUP(D10075,Products!A:A,Products!C:C,"")</f>
        <v>Technology</v>
      </c>
      <c r="L10075" t="str">
        <f>_xlfn.XLOOKUP(C10075,Customers!A:A,Customers!D:D,"")</f>
        <v>Tamil Nadu</v>
      </c>
      <c r="M10075" t="str">
        <f>_xlfn.XLOOKUP(C10075,Customers!A:A,Customers!E:E,"")</f>
        <v>Consumer</v>
      </c>
    </row>
    <row r="10076" spans="1:13" x14ac:dyDescent="0.25">
      <c r="A10076" t="s">
        <v>21113</v>
      </c>
      <c r="B10076" s="1">
        <v>45983</v>
      </c>
      <c r="C10076" t="s">
        <v>2381</v>
      </c>
      <c r="D10076" t="s">
        <v>119</v>
      </c>
      <c r="E10076">
        <v>1</v>
      </c>
      <c r="F10076">
        <v>0.1</v>
      </c>
      <c r="G10076">
        <v>40034</v>
      </c>
      <c r="H10076">
        <v>36030.6</v>
      </c>
      <c r="I10076">
        <v>0.28000000000000003</v>
      </c>
      <c r="J10076" s="2" t="s">
        <v>21114</v>
      </c>
      <c r="K10076" t="str">
        <f>_xlfn.XLOOKUP(D10076,Products!A:A,Products!C:C,"")</f>
        <v>Office Supplies</v>
      </c>
      <c r="L10076" t="str">
        <f>_xlfn.XLOOKUP(C10076,Customers!A:A,Customers!D:D,"")</f>
        <v>Gujarat</v>
      </c>
      <c r="M10076" t="str">
        <f>_xlfn.XLOOKUP(C10076,Customers!A:A,Customers!E:E,"")</f>
        <v>Consumer</v>
      </c>
    </row>
    <row r="10077" spans="1:13" x14ac:dyDescent="0.25">
      <c r="A10077" t="s">
        <v>21115</v>
      </c>
      <c r="B10077" s="1">
        <v>45811</v>
      </c>
      <c r="C10077" t="s">
        <v>163</v>
      </c>
      <c r="D10077" t="s">
        <v>204</v>
      </c>
      <c r="E10077">
        <v>1</v>
      </c>
      <c r="F10077">
        <v>0.1</v>
      </c>
      <c r="G10077">
        <v>19940</v>
      </c>
      <c r="H10077">
        <v>17946</v>
      </c>
      <c r="I10077">
        <v>0.16</v>
      </c>
      <c r="J10077" s="2" t="s">
        <v>21116</v>
      </c>
      <c r="K10077" t="str">
        <f>_xlfn.XLOOKUP(D10077,Products!A:A,Products!C:C,"")</f>
        <v>Technology</v>
      </c>
      <c r="L10077" t="str">
        <f>_xlfn.XLOOKUP(C10077,Customers!A:A,Customers!D:D,"")</f>
        <v>Tamil Nadu</v>
      </c>
      <c r="M10077" t="str">
        <f>_xlfn.XLOOKUP(C10077,Customers!A:A,Customers!E:E,"")</f>
        <v>Corporate</v>
      </c>
    </row>
    <row r="10078" spans="1:13" x14ac:dyDescent="0.25">
      <c r="A10078" t="s">
        <v>21117</v>
      </c>
      <c r="B10078" s="1">
        <v>45787</v>
      </c>
      <c r="C10078" t="s">
        <v>1697</v>
      </c>
      <c r="D10078" t="s">
        <v>179</v>
      </c>
      <c r="E10078">
        <v>4</v>
      </c>
      <c r="F10078">
        <v>0.1</v>
      </c>
      <c r="G10078">
        <v>5109</v>
      </c>
      <c r="H10078">
        <v>18392.400000000001</v>
      </c>
      <c r="I10078">
        <v>0.19</v>
      </c>
      <c r="J10078" s="2" t="s">
        <v>21118</v>
      </c>
      <c r="K10078" t="str">
        <f>_xlfn.XLOOKUP(D10078,Products!A:A,Products!C:C,"")</f>
        <v>Home Appliances</v>
      </c>
      <c r="L10078" t="str">
        <f>_xlfn.XLOOKUP(C10078,Customers!A:A,Customers!D:D,"")</f>
        <v>Telangana</v>
      </c>
      <c r="M10078" t="str">
        <f>_xlfn.XLOOKUP(C10078,Customers!A:A,Customers!E:E,"")</f>
        <v>Consumer</v>
      </c>
    </row>
    <row r="10079" spans="1:13" x14ac:dyDescent="0.25">
      <c r="A10079" t="s">
        <v>21119</v>
      </c>
      <c r="B10079" s="1">
        <v>45716</v>
      </c>
      <c r="C10079" t="s">
        <v>1525</v>
      </c>
      <c r="D10079" t="s">
        <v>257</v>
      </c>
      <c r="E10079">
        <v>2</v>
      </c>
      <c r="F10079">
        <v>0.05</v>
      </c>
      <c r="G10079">
        <v>19803</v>
      </c>
      <c r="H10079">
        <v>37625.699999999997</v>
      </c>
      <c r="I10079">
        <v>0.16</v>
      </c>
      <c r="J10079" s="2" t="s">
        <v>21120</v>
      </c>
      <c r="K10079" t="str">
        <f>_xlfn.XLOOKUP(D10079,Products!A:A,Products!C:C,"")</f>
        <v>Technology</v>
      </c>
      <c r="L10079" t="str">
        <f>_xlfn.XLOOKUP(C10079,Customers!A:A,Customers!D:D,"")</f>
        <v>Uttar Pradesh</v>
      </c>
      <c r="M10079" t="str">
        <f>_xlfn.XLOOKUP(C10079,Customers!A:A,Customers!E:E,"")</f>
        <v>Consumer</v>
      </c>
    </row>
    <row r="10080" spans="1:13" x14ac:dyDescent="0.25">
      <c r="A10080" t="s">
        <v>21121</v>
      </c>
      <c r="B10080" s="1">
        <v>45881</v>
      </c>
      <c r="C10080" t="s">
        <v>1966</v>
      </c>
      <c r="D10080" t="s">
        <v>309</v>
      </c>
      <c r="E10080">
        <v>1</v>
      </c>
      <c r="F10080">
        <v>0</v>
      </c>
      <c r="G10080">
        <v>3506</v>
      </c>
      <c r="H10080">
        <v>3506</v>
      </c>
      <c r="I10080">
        <v>0.19</v>
      </c>
      <c r="J10080" s="2" t="s">
        <v>21122</v>
      </c>
      <c r="K10080" t="str">
        <f>_xlfn.XLOOKUP(D10080,Products!A:A,Products!C:C,"")</f>
        <v>Home Appliances</v>
      </c>
      <c r="L10080" t="str">
        <f>_xlfn.XLOOKUP(C10080,Customers!A:A,Customers!D:D,"")</f>
        <v>Delhi</v>
      </c>
      <c r="M10080" t="str">
        <f>_xlfn.XLOOKUP(C10080,Customers!A:A,Customers!E:E,"")</f>
        <v>Consumer</v>
      </c>
    </row>
    <row r="10081" spans="1:13" x14ac:dyDescent="0.25">
      <c r="A10081" t="s">
        <v>21123</v>
      </c>
      <c r="B10081" s="1">
        <v>45906</v>
      </c>
      <c r="C10081" t="s">
        <v>5452</v>
      </c>
      <c r="D10081" t="s">
        <v>440</v>
      </c>
      <c r="E10081">
        <v>3</v>
      </c>
      <c r="F10081">
        <v>0.1</v>
      </c>
      <c r="G10081">
        <v>9199</v>
      </c>
      <c r="H10081">
        <v>24837.3</v>
      </c>
      <c r="I10081">
        <v>0.16</v>
      </c>
      <c r="J10081" s="2" t="s">
        <v>21124</v>
      </c>
      <c r="K10081" t="str">
        <f>_xlfn.XLOOKUP(D10081,Products!A:A,Products!C:C,"")</f>
        <v>Technology</v>
      </c>
      <c r="L10081" t="str">
        <f>_xlfn.XLOOKUP(C10081,Customers!A:A,Customers!D:D,"")</f>
        <v>Maharashtra</v>
      </c>
      <c r="M10081" t="str">
        <f>_xlfn.XLOOKUP(C10081,Customers!A:A,Customers!E:E,"")</f>
        <v>Corporate</v>
      </c>
    </row>
    <row r="10082" spans="1:13" x14ac:dyDescent="0.25">
      <c r="A10082" t="s">
        <v>21125</v>
      </c>
      <c r="B10082" s="1">
        <v>45897</v>
      </c>
      <c r="C10082" t="s">
        <v>5923</v>
      </c>
      <c r="D10082" t="s">
        <v>469</v>
      </c>
      <c r="E10082">
        <v>2</v>
      </c>
      <c r="F10082">
        <v>0</v>
      </c>
      <c r="G10082">
        <v>35056</v>
      </c>
      <c r="H10082">
        <v>70112</v>
      </c>
      <c r="I10082">
        <v>0.19</v>
      </c>
      <c r="J10082" s="2" t="s">
        <v>21126</v>
      </c>
      <c r="K10082" t="str">
        <f>_xlfn.XLOOKUP(D10082,Products!A:A,Products!C:C,"")</f>
        <v>Home Appliances</v>
      </c>
      <c r="L10082" t="str">
        <f>_xlfn.XLOOKUP(C10082,Customers!A:A,Customers!D:D,"")</f>
        <v>Tamil Nadu</v>
      </c>
      <c r="M10082" t="str">
        <f>_xlfn.XLOOKUP(C10082,Customers!A:A,Customers!E:E,"")</f>
        <v>Consumer</v>
      </c>
    </row>
    <row r="10083" spans="1:13" x14ac:dyDescent="0.25">
      <c r="A10083" t="s">
        <v>21127</v>
      </c>
      <c r="B10083" s="1">
        <v>45950</v>
      </c>
      <c r="C10083" t="s">
        <v>9228</v>
      </c>
      <c r="D10083" t="s">
        <v>473</v>
      </c>
      <c r="E10083">
        <v>1</v>
      </c>
      <c r="F10083">
        <v>0</v>
      </c>
      <c r="G10083">
        <v>35424</v>
      </c>
      <c r="H10083">
        <v>35424</v>
      </c>
      <c r="I10083">
        <v>0.19</v>
      </c>
      <c r="J10083">
        <v>7638.3997403904104</v>
      </c>
      <c r="K10083" t="str">
        <f>_xlfn.XLOOKUP(D10083,Products!A:A,Products!C:C,"")</f>
        <v>Home Appliances</v>
      </c>
      <c r="L10083" t="str">
        <f>_xlfn.XLOOKUP(C10083,Customers!A:A,Customers!D:D,"")</f>
        <v>Telangana</v>
      </c>
      <c r="M10083" t="str">
        <f>_xlfn.XLOOKUP(C10083,Customers!A:A,Customers!E:E,"")</f>
        <v>Consumer</v>
      </c>
    </row>
    <row r="10084" spans="1:13" x14ac:dyDescent="0.25">
      <c r="A10084" t="s">
        <v>21128</v>
      </c>
      <c r="B10084" s="1">
        <v>45944</v>
      </c>
      <c r="C10084" t="s">
        <v>1836</v>
      </c>
      <c r="D10084" t="s">
        <v>12</v>
      </c>
      <c r="E10084">
        <v>2</v>
      </c>
      <c r="F10084">
        <v>0.05</v>
      </c>
      <c r="G10084">
        <v>17633</v>
      </c>
      <c r="H10084">
        <v>33502.699999999997</v>
      </c>
      <c r="I10084">
        <v>0.19</v>
      </c>
      <c r="J10084" s="2" t="s">
        <v>21129</v>
      </c>
      <c r="K10084" t="str">
        <f>_xlfn.XLOOKUP(D10084,Products!A:A,Products!C:C,"")</f>
        <v>Home Appliances</v>
      </c>
      <c r="L10084" t="str">
        <f>_xlfn.XLOOKUP(C10084,Customers!A:A,Customers!D:D,"")</f>
        <v>Telangana</v>
      </c>
      <c r="M10084" t="str">
        <f>_xlfn.XLOOKUP(C10084,Customers!A:A,Customers!E:E,"")</f>
        <v>Small Business</v>
      </c>
    </row>
    <row r="10085" spans="1:13" x14ac:dyDescent="0.25">
      <c r="A10085" t="s">
        <v>21130</v>
      </c>
      <c r="B10085" s="1">
        <v>45861</v>
      </c>
      <c r="C10085" t="s">
        <v>3233</v>
      </c>
      <c r="D10085" t="s">
        <v>473</v>
      </c>
      <c r="E10085">
        <v>1</v>
      </c>
      <c r="F10085">
        <v>0.05</v>
      </c>
      <c r="G10085">
        <v>35424</v>
      </c>
      <c r="H10085" s="2" t="s">
        <v>5426</v>
      </c>
      <c r="I10085">
        <v>0.19</v>
      </c>
      <c r="J10085" s="2" t="s">
        <v>21131</v>
      </c>
      <c r="K10085" t="str">
        <f>_xlfn.XLOOKUP(D10085,Products!A:A,Products!C:C,"")</f>
        <v>Home Appliances</v>
      </c>
      <c r="L10085" t="str">
        <f>_xlfn.XLOOKUP(C10085,Customers!A:A,Customers!D:D,"")</f>
        <v>Kerala</v>
      </c>
      <c r="M10085" t="str">
        <f>_xlfn.XLOOKUP(C10085,Customers!A:A,Customers!E:E,"")</f>
        <v>Consumer</v>
      </c>
    </row>
    <row r="10086" spans="1:13" x14ac:dyDescent="0.25">
      <c r="A10086" t="s">
        <v>21132</v>
      </c>
      <c r="B10086" s="1">
        <v>45756</v>
      </c>
      <c r="C10086" t="s">
        <v>1732</v>
      </c>
      <c r="D10086" t="s">
        <v>183</v>
      </c>
      <c r="E10086">
        <v>1</v>
      </c>
      <c r="F10086">
        <v>0.05</v>
      </c>
      <c r="G10086">
        <v>1533</v>
      </c>
      <c r="H10086">
        <v>1456.35</v>
      </c>
      <c r="I10086">
        <v>0.16</v>
      </c>
      <c r="J10086" s="2" t="s">
        <v>21133</v>
      </c>
      <c r="K10086" t="str">
        <f>_xlfn.XLOOKUP(D10086,Products!A:A,Products!C:C,"")</f>
        <v>Technology</v>
      </c>
      <c r="L10086" t="str">
        <f>_xlfn.XLOOKUP(C10086,Customers!A:A,Customers!D:D,"")</f>
        <v>Chandigarh</v>
      </c>
      <c r="M10086" t="str">
        <f>_xlfn.XLOOKUP(C10086,Customers!A:A,Customers!E:E,"")</f>
        <v>Consumer</v>
      </c>
    </row>
    <row r="10087" spans="1:13" x14ac:dyDescent="0.25">
      <c r="A10087" t="s">
        <v>21134</v>
      </c>
      <c r="B10087" s="1">
        <v>46007</v>
      </c>
      <c r="C10087" t="s">
        <v>4782</v>
      </c>
      <c r="D10087" t="s">
        <v>104</v>
      </c>
      <c r="E10087">
        <v>1</v>
      </c>
      <c r="F10087">
        <v>0.05</v>
      </c>
      <c r="G10087">
        <v>40096</v>
      </c>
      <c r="H10087">
        <v>38091.199999999997</v>
      </c>
      <c r="I10087">
        <v>0.22</v>
      </c>
      <c r="J10087" s="2" t="s">
        <v>21135</v>
      </c>
      <c r="K10087" t="str">
        <f>_xlfn.XLOOKUP(D10087,Products!A:A,Products!C:C,"")</f>
        <v>Furniture</v>
      </c>
      <c r="L10087" t="str">
        <f>_xlfn.XLOOKUP(C10087,Customers!A:A,Customers!D:D,"")</f>
        <v>Chandigarh</v>
      </c>
      <c r="M10087" t="str">
        <f>_xlfn.XLOOKUP(C10087,Customers!A:A,Customers!E:E,"")</f>
        <v>Corporate</v>
      </c>
    </row>
    <row r="10088" spans="1:13" x14ac:dyDescent="0.25">
      <c r="A10088" t="s">
        <v>21136</v>
      </c>
      <c r="B10088" s="1">
        <v>45833</v>
      </c>
      <c r="C10088" t="s">
        <v>649</v>
      </c>
      <c r="D10088" t="s">
        <v>17</v>
      </c>
      <c r="E10088">
        <v>2</v>
      </c>
      <c r="F10088">
        <v>0</v>
      </c>
      <c r="G10088">
        <v>10888</v>
      </c>
      <c r="H10088">
        <v>21776</v>
      </c>
      <c r="I10088">
        <v>0.19</v>
      </c>
      <c r="J10088" s="2" t="s">
        <v>21137</v>
      </c>
      <c r="K10088" t="str">
        <f>_xlfn.XLOOKUP(D10088,Products!A:A,Products!C:C,"")</f>
        <v>Home Appliances</v>
      </c>
      <c r="L10088" t="str">
        <f>_xlfn.XLOOKUP(C10088,Customers!A:A,Customers!D:D,"")</f>
        <v>Telangana</v>
      </c>
      <c r="M10088" t="str">
        <f>_xlfn.XLOOKUP(C10088,Customers!A:A,Customers!E:E,"")</f>
        <v>Consumer</v>
      </c>
    </row>
    <row r="10089" spans="1:13" x14ac:dyDescent="0.25">
      <c r="A10089" t="s">
        <v>21138</v>
      </c>
      <c r="B10089" s="1">
        <v>45919</v>
      </c>
      <c r="C10089" t="s">
        <v>59</v>
      </c>
      <c r="D10089" t="s">
        <v>142</v>
      </c>
      <c r="E10089">
        <v>1</v>
      </c>
      <c r="F10089">
        <v>0.05</v>
      </c>
      <c r="G10089">
        <v>38016</v>
      </c>
      <c r="H10089">
        <v>36115.199999999997</v>
      </c>
      <c r="I10089">
        <v>0.16</v>
      </c>
      <c r="J10089" s="2" t="s">
        <v>21139</v>
      </c>
      <c r="K10089" t="str">
        <f>_xlfn.XLOOKUP(D10089,Products!A:A,Products!C:C,"")</f>
        <v>Technology</v>
      </c>
      <c r="L10089" t="str">
        <f>_xlfn.XLOOKUP(C10089,Customers!A:A,Customers!D:D,"")</f>
        <v>Karnataka</v>
      </c>
      <c r="M10089" t="str">
        <f>_xlfn.XLOOKUP(C10089,Customers!A:A,Customers!E:E,"")</f>
        <v>Consumer</v>
      </c>
    </row>
    <row r="10090" spans="1:13" x14ac:dyDescent="0.25">
      <c r="A10090" t="s">
        <v>21140</v>
      </c>
      <c r="B10090" s="1">
        <v>45928</v>
      </c>
      <c r="C10090" t="s">
        <v>40</v>
      </c>
      <c r="D10090" t="s">
        <v>242</v>
      </c>
      <c r="E10090">
        <v>4</v>
      </c>
      <c r="F10090">
        <v>0</v>
      </c>
      <c r="G10090">
        <v>14854</v>
      </c>
      <c r="H10090">
        <v>59416</v>
      </c>
      <c r="I10090">
        <v>0.22</v>
      </c>
      <c r="J10090" s="2" t="s">
        <v>21141</v>
      </c>
      <c r="K10090" t="str">
        <f>_xlfn.XLOOKUP(D10090,Products!A:A,Products!C:C,"")</f>
        <v>Furniture</v>
      </c>
      <c r="L10090" t="str">
        <f>_xlfn.XLOOKUP(C10090,Customers!A:A,Customers!D:D,"")</f>
        <v>West Bengal</v>
      </c>
      <c r="M10090" t="str">
        <f>_xlfn.XLOOKUP(C10090,Customers!A:A,Customers!E:E,"")</f>
        <v>Corporate</v>
      </c>
    </row>
    <row r="10091" spans="1:13" x14ac:dyDescent="0.25">
      <c r="A10091" t="s">
        <v>21142</v>
      </c>
      <c r="B10091" s="1">
        <v>45800</v>
      </c>
      <c r="C10091" t="s">
        <v>2529</v>
      </c>
      <c r="D10091" t="s">
        <v>298</v>
      </c>
      <c r="E10091">
        <v>2</v>
      </c>
      <c r="F10091">
        <v>0.05</v>
      </c>
      <c r="G10091">
        <v>31519</v>
      </c>
      <c r="H10091">
        <v>59886.1</v>
      </c>
      <c r="I10091">
        <v>0.19</v>
      </c>
      <c r="J10091" s="2" t="s">
        <v>21143</v>
      </c>
      <c r="K10091" t="str">
        <f>_xlfn.XLOOKUP(D10091,Products!A:A,Products!C:C,"")</f>
        <v>Home Appliances</v>
      </c>
      <c r="L10091" t="str">
        <f>_xlfn.XLOOKUP(C10091,Customers!A:A,Customers!D:D,"")</f>
        <v>Rajasthan</v>
      </c>
      <c r="M10091" t="str">
        <f>_xlfn.XLOOKUP(C10091,Customers!A:A,Customers!E:E,"")</f>
        <v>Consumer</v>
      </c>
    </row>
    <row r="10092" spans="1:13" x14ac:dyDescent="0.25">
      <c r="A10092" t="s">
        <v>21144</v>
      </c>
      <c r="B10092" s="1">
        <v>45846</v>
      </c>
      <c r="C10092" t="s">
        <v>88</v>
      </c>
      <c r="D10092" t="s">
        <v>473</v>
      </c>
      <c r="E10092">
        <v>1</v>
      </c>
      <c r="F10092">
        <v>0.15</v>
      </c>
      <c r="G10092">
        <v>35424</v>
      </c>
      <c r="H10092" s="2" t="s">
        <v>1951</v>
      </c>
      <c r="I10092">
        <v>0.19</v>
      </c>
      <c r="J10092" s="2" t="s">
        <v>21145</v>
      </c>
      <c r="K10092" t="str">
        <f>_xlfn.XLOOKUP(D10092,Products!A:A,Products!C:C,"")</f>
        <v>Home Appliances</v>
      </c>
      <c r="L10092" t="str">
        <f>_xlfn.XLOOKUP(C10092,Customers!A:A,Customers!D:D,"")</f>
        <v>Gujarat</v>
      </c>
      <c r="M10092" t="str">
        <f>_xlfn.XLOOKUP(C10092,Customers!A:A,Customers!E:E,"")</f>
        <v>Consumer</v>
      </c>
    </row>
    <row r="10093" spans="1:13" x14ac:dyDescent="0.25">
      <c r="A10093" t="s">
        <v>21146</v>
      </c>
      <c r="B10093" s="1">
        <v>45929</v>
      </c>
      <c r="C10093" t="s">
        <v>2868</v>
      </c>
      <c r="D10093" t="s">
        <v>500</v>
      </c>
      <c r="E10093">
        <v>2</v>
      </c>
      <c r="F10093">
        <v>0.05</v>
      </c>
      <c r="G10093">
        <v>45709</v>
      </c>
      <c r="H10093" s="2" t="s">
        <v>1756</v>
      </c>
      <c r="I10093">
        <v>0.22</v>
      </c>
      <c r="J10093" s="2" t="s">
        <v>21147</v>
      </c>
      <c r="K10093" t="str">
        <f>_xlfn.XLOOKUP(D10093,Products!A:A,Products!C:C,"")</f>
        <v>Furniture</v>
      </c>
      <c r="L10093" t="str">
        <f>_xlfn.XLOOKUP(C10093,Customers!A:A,Customers!D:D,"")</f>
        <v>Karnataka</v>
      </c>
      <c r="M10093" t="str">
        <f>_xlfn.XLOOKUP(C10093,Customers!A:A,Customers!E:E,"")</f>
        <v>Small Business</v>
      </c>
    </row>
    <row r="10094" spans="1:13" x14ac:dyDescent="0.25">
      <c r="A10094" t="s">
        <v>21148</v>
      </c>
      <c r="B10094" s="1">
        <v>45677</v>
      </c>
      <c r="C10094" t="s">
        <v>2251</v>
      </c>
      <c r="D10094" t="s">
        <v>142</v>
      </c>
      <c r="E10094">
        <v>3</v>
      </c>
      <c r="F10094">
        <v>0.15</v>
      </c>
      <c r="G10094">
        <v>38016</v>
      </c>
      <c r="H10094">
        <v>96940.800000000003</v>
      </c>
      <c r="I10094">
        <v>0.16</v>
      </c>
      <c r="J10094" s="2" t="s">
        <v>21149</v>
      </c>
      <c r="K10094" t="str">
        <f>_xlfn.XLOOKUP(D10094,Products!A:A,Products!C:C,"")</f>
        <v>Technology</v>
      </c>
      <c r="L10094" t="str">
        <f>_xlfn.XLOOKUP(C10094,Customers!A:A,Customers!D:D,"")</f>
        <v>Chandigarh</v>
      </c>
      <c r="M10094" t="str">
        <f>_xlfn.XLOOKUP(C10094,Customers!A:A,Customers!E:E,"")</f>
        <v>Consumer</v>
      </c>
    </row>
    <row r="10095" spans="1:13" x14ac:dyDescent="0.25">
      <c r="A10095" t="s">
        <v>21150</v>
      </c>
      <c r="B10095" s="1">
        <v>45990</v>
      </c>
      <c r="C10095" t="s">
        <v>1972</v>
      </c>
      <c r="D10095" t="s">
        <v>549</v>
      </c>
      <c r="E10095">
        <v>2</v>
      </c>
      <c r="F10095">
        <v>0</v>
      </c>
      <c r="G10095">
        <v>21109</v>
      </c>
      <c r="H10095">
        <v>42218</v>
      </c>
      <c r="I10095">
        <v>0.22</v>
      </c>
      <c r="J10095">
        <v>9873.3091906572099</v>
      </c>
      <c r="K10095" t="str">
        <f>_xlfn.XLOOKUP(D10095,Products!A:A,Products!C:C,"")</f>
        <v>Furniture</v>
      </c>
      <c r="L10095" t="str">
        <f>_xlfn.XLOOKUP(C10095,Customers!A:A,Customers!D:D,"")</f>
        <v>Gujarat</v>
      </c>
      <c r="M10095" t="str">
        <f>_xlfn.XLOOKUP(C10095,Customers!A:A,Customers!E:E,"")</f>
        <v>Consumer</v>
      </c>
    </row>
    <row r="10096" spans="1:13" x14ac:dyDescent="0.25">
      <c r="A10096" t="s">
        <v>21151</v>
      </c>
      <c r="B10096" s="1">
        <v>45957</v>
      </c>
      <c r="C10096" t="s">
        <v>9122</v>
      </c>
      <c r="D10096" t="s">
        <v>304</v>
      </c>
      <c r="E10096">
        <v>1</v>
      </c>
      <c r="F10096">
        <v>0</v>
      </c>
      <c r="G10096">
        <v>15711</v>
      </c>
      <c r="H10096">
        <v>15711</v>
      </c>
      <c r="I10096">
        <v>0.19</v>
      </c>
      <c r="J10096" s="2" t="s">
        <v>21152</v>
      </c>
      <c r="K10096" t="str">
        <f>_xlfn.XLOOKUP(D10096,Products!A:A,Products!C:C,"")</f>
        <v>Home Appliances</v>
      </c>
      <c r="L10096" t="str">
        <f>_xlfn.XLOOKUP(C10096,Customers!A:A,Customers!D:D,"")</f>
        <v>West Bengal</v>
      </c>
      <c r="M10096" t="str">
        <f>_xlfn.XLOOKUP(C10096,Customers!A:A,Customers!E:E,"")</f>
        <v>Corporate</v>
      </c>
    </row>
    <row r="10097" spans="1:13" x14ac:dyDescent="0.25">
      <c r="A10097" t="s">
        <v>21153</v>
      </c>
      <c r="B10097" s="1">
        <v>45703</v>
      </c>
      <c r="C10097" t="s">
        <v>2767</v>
      </c>
      <c r="D10097" t="s">
        <v>60</v>
      </c>
      <c r="E10097">
        <v>1</v>
      </c>
      <c r="F10097">
        <v>0.1</v>
      </c>
      <c r="G10097">
        <v>9257</v>
      </c>
      <c r="H10097" s="2" t="s">
        <v>703</v>
      </c>
      <c r="I10097">
        <v>0.16</v>
      </c>
      <c r="J10097" s="2" t="s">
        <v>21154</v>
      </c>
      <c r="K10097" t="str">
        <f>_xlfn.XLOOKUP(D10097,Products!A:A,Products!C:C,"")</f>
        <v>Technology</v>
      </c>
      <c r="L10097" t="str">
        <f>_xlfn.XLOOKUP(C10097,Customers!A:A,Customers!D:D,"")</f>
        <v>Maharashtra</v>
      </c>
      <c r="M10097" t="str">
        <f>_xlfn.XLOOKUP(C10097,Customers!A:A,Customers!E:E,"")</f>
        <v>Consumer</v>
      </c>
    </row>
    <row r="10098" spans="1:13" x14ac:dyDescent="0.25">
      <c r="A10098" t="s">
        <v>21155</v>
      </c>
      <c r="B10098" s="1">
        <v>45752</v>
      </c>
      <c r="C10098" t="s">
        <v>5887</v>
      </c>
      <c r="D10098" t="s">
        <v>119</v>
      </c>
      <c r="E10098">
        <v>3</v>
      </c>
      <c r="F10098">
        <v>0.1</v>
      </c>
      <c r="G10098">
        <v>40034</v>
      </c>
      <c r="H10098">
        <v>108091.8</v>
      </c>
      <c r="I10098">
        <v>0.28000000000000003</v>
      </c>
      <c r="J10098" s="2" t="s">
        <v>21156</v>
      </c>
      <c r="K10098" t="str">
        <f>_xlfn.XLOOKUP(D10098,Products!A:A,Products!C:C,"")</f>
        <v>Office Supplies</v>
      </c>
      <c r="L10098" t="str">
        <f>_xlfn.XLOOKUP(C10098,Customers!A:A,Customers!D:D,"")</f>
        <v>Chandigarh</v>
      </c>
      <c r="M10098" t="str">
        <f>_xlfn.XLOOKUP(C10098,Customers!A:A,Customers!E:E,"")</f>
        <v>Corporate</v>
      </c>
    </row>
    <row r="10099" spans="1:13" x14ac:dyDescent="0.25">
      <c r="A10099" t="s">
        <v>21157</v>
      </c>
      <c r="B10099" s="1">
        <v>45721</v>
      </c>
      <c r="C10099" t="s">
        <v>1678</v>
      </c>
      <c r="D10099" t="s">
        <v>444</v>
      </c>
      <c r="E10099">
        <v>1</v>
      </c>
      <c r="F10099">
        <v>0.05</v>
      </c>
      <c r="G10099">
        <v>16218</v>
      </c>
      <c r="H10099" s="2" t="s">
        <v>2795</v>
      </c>
      <c r="I10099">
        <v>0.19</v>
      </c>
      <c r="J10099" s="2" t="s">
        <v>21158</v>
      </c>
      <c r="K10099" t="str">
        <f>_xlfn.XLOOKUP(D10099,Products!A:A,Products!C:C,"")</f>
        <v>Home Appliances</v>
      </c>
      <c r="L10099" t="str">
        <f>_xlfn.XLOOKUP(C10099,Customers!A:A,Customers!D:D,"")</f>
        <v>Kerala</v>
      </c>
      <c r="M10099" t="str">
        <f>_xlfn.XLOOKUP(C10099,Customers!A:A,Customers!E:E,"")</f>
        <v>Consumer</v>
      </c>
    </row>
    <row r="10100" spans="1:13" x14ac:dyDescent="0.25">
      <c r="A10100" t="s">
        <v>21159</v>
      </c>
      <c r="B10100" s="1">
        <v>45788</v>
      </c>
      <c r="C10100" t="s">
        <v>4968</v>
      </c>
      <c r="D10100" t="s">
        <v>278</v>
      </c>
      <c r="E10100">
        <v>1</v>
      </c>
      <c r="F10100">
        <v>0.05</v>
      </c>
      <c r="G10100">
        <v>23506</v>
      </c>
      <c r="H10100">
        <v>22330.7</v>
      </c>
      <c r="I10100">
        <v>0.31</v>
      </c>
      <c r="J10100">
        <v>7863.8570324763996</v>
      </c>
      <c r="K10100" t="str">
        <f>_xlfn.XLOOKUP(D10100,Products!A:A,Products!C:C,"")</f>
        <v>Beauty &amp; Personal Care</v>
      </c>
      <c r="L10100" t="str">
        <f>_xlfn.XLOOKUP(C10100,Customers!A:A,Customers!D:D,"")</f>
        <v>Chandigarh</v>
      </c>
      <c r="M10100" t="str">
        <f>_xlfn.XLOOKUP(C10100,Customers!A:A,Customers!E:E,"")</f>
        <v>Consumer</v>
      </c>
    </row>
    <row r="10101" spans="1:13" x14ac:dyDescent="0.25">
      <c r="A10101" t="s">
        <v>21160</v>
      </c>
      <c r="B10101" s="1">
        <v>45666</v>
      </c>
      <c r="C10101" t="s">
        <v>3550</v>
      </c>
      <c r="D10101" t="s">
        <v>220</v>
      </c>
      <c r="E10101">
        <v>2</v>
      </c>
      <c r="F10101">
        <v>0</v>
      </c>
      <c r="G10101">
        <v>38513</v>
      </c>
      <c r="H10101">
        <v>77026</v>
      </c>
      <c r="I10101">
        <v>0.19</v>
      </c>
      <c r="J10101" s="2" t="s">
        <v>21161</v>
      </c>
      <c r="K10101" t="str">
        <f>_xlfn.XLOOKUP(D10101,Products!A:A,Products!C:C,"")</f>
        <v>Home Appliances</v>
      </c>
      <c r="L10101" t="str">
        <f>_xlfn.XLOOKUP(C10101,Customers!A:A,Customers!D:D,"")</f>
        <v>Delhi</v>
      </c>
      <c r="M10101" t="str">
        <f>_xlfn.XLOOKUP(C10101,Customers!A:A,Customers!E:E,"")</f>
        <v>Corporate</v>
      </c>
    </row>
    <row r="10102" spans="1:13" x14ac:dyDescent="0.25">
      <c r="A10102" t="s">
        <v>21162</v>
      </c>
      <c r="B10102" s="1">
        <v>45860</v>
      </c>
      <c r="C10102" t="s">
        <v>1167</v>
      </c>
      <c r="D10102" t="s">
        <v>581</v>
      </c>
      <c r="E10102">
        <v>1</v>
      </c>
      <c r="F10102">
        <v>0.15</v>
      </c>
      <c r="G10102">
        <v>35516</v>
      </c>
      <c r="H10102">
        <v>30188.6</v>
      </c>
      <c r="I10102">
        <v>0.19</v>
      </c>
      <c r="J10102" s="2" t="s">
        <v>21163</v>
      </c>
      <c r="K10102" t="str">
        <f>_xlfn.XLOOKUP(D10102,Products!A:A,Products!C:C,"")</f>
        <v>Home Appliances</v>
      </c>
      <c r="L10102" t="str">
        <f>_xlfn.XLOOKUP(C10102,Customers!A:A,Customers!D:D,"")</f>
        <v>Rajasthan</v>
      </c>
      <c r="M10102" t="str">
        <f>_xlfn.XLOOKUP(C10102,Customers!A:A,Customers!E:E,"")</f>
        <v>Consumer</v>
      </c>
    </row>
    <row r="10103" spans="1:13" x14ac:dyDescent="0.25">
      <c r="A10103" t="s">
        <v>21164</v>
      </c>
      <c r="B10103" s="1">
        <v>45955</v>
      </c>
      <c r="C10103" t="s">
        <v>1684</v>
      </c>
      <c r="D10103" t="s">
        <v>450</v>
      </c>
      <c r="E10103">
        <v>5</v>
      </c>
      <c r="F10103">
        <v>0.05</v>
      </c>
      <c r="G10103">
        <v>34669</v>
      </c>
      <c r="H10103">
        <v>164677.75</v>
      </c>
      <c r="I10103">
        <v>0.16</v>
      </c>
      <c r="J10103" s="2" t="s">
        <v>21165</v>
      </c>
      <c r="K10103" t="str">
        <f>_xlfn.XLOOKUP(D10103,Products!A:A,Products!C:C,"")</f>
        <v>Technology</v>
      </c>
      <c r="L10103" t="str">
        <f>_xlfn.XLOOKUP(C10103,Customers!A:A,Customers!D:D,"")</f>
        <v>Uttar Pradesh</v>
      </c>
      <c r="M10103" t="str">
        <f>_xlfn.XLOOKUP(C10103,Customers!A:A,Customers!E:E,"")</f>
        <v>Consumer</v>
      </c>
    </row>
    <row r="10104" spans="1:13" x14ac:dyDescent="0.25">
      <c r="A10104" t="s">
        <v>21166</v>
      </c>
      <c r="B10104" s="1">
        <v>45831</v>
      </c>
      <c r="C10104" t="s">
        <v>12376</v>
      </c>
      <c r="D10104" t="s">
        <v>96</v>
      </c>
      <c r="E10104">
        <v>3</v>
      </c>
      <c r="F10104">
        <v>0.05</v>
      </c>
      <c r="G10104">
        <v>11537</v>
      </c>
      <c r="H10104">
        <v>32880.449999999997</v>
      </c>
      <c r="I10104">
        <v>0.22</v>
      </c>
      <c r="J10104" s="2" t="s">
        <v>21167</v>
      </c>
      <c r="K10104" t="str">
        <f>_xlfn.XLOOKUP(D10104,Products!A:A,Products!C:C,"")</f>
        <v>Furniture</v>
      </c>
      <c r="L10104" t="str">
        <f>_xlfn.XLOOKUP(C10104,Customers!A:A,Customers!D:D,"")</f>
        <v>Maharashtra</v>
      </c>
      <c r="M10104" t="str">
        <f>_xlfn.XLOOKUP(C10104,Customers!A:A,Customers!E:E,"")</f>
        <v>Consumer</v>
      </c>
    </row>
    <row r="10105" spans="1:13" x14ac:dyDescent="0.25">
      <c r="A10105" t="s">
        <v>21168</v>
      </c>
      <c r="B10105" s="1">
        <v>45730</v>
      </c>
      <c r="C10105" t="s">
        <v>356</v>
      </c>
      <c r="D10105" t="s">
        <v>1155</v>
      </c>
      <c r="E10105">
        <v>2</v>
      </c>
      <c r="F10105">
        <v>0.15</v>
      </c>
      <c r="G10105">
        <v>23117</v>
      </c>
      <c r="H10105">
        <v>39298.9</v>
      </c>
      <c r="I10105">
        <v>0.19</v>
      </c>
      <c r="J10105">
        <v>8400.67950464551</v>
      </c>
      <c r="K10105" t="str">
        <f>_xlfn.XLOOKUP(D10105,Products!A:A,Products!C:C,"")</f>
        <v>Home Appliances</v>
      </c>
      <c r="L10105" t="str">
        <f>_xlfn.XLOOKUP(C10105,Customers!A:A,Customers!D:D,"")</f>
        <v>Gujarat</v>
      </c>
      <c r="M10105" t="str">
        <f>_xlfn.XLOOKUP(C10105,Customers!A:A,Customers!E:E,"")</f>
        <v>Small Business</v>
      </c>
    </row>
    <row r="10106" spans="1:13" x14ac:dyDescent="0.25">
      <c r="A10106" t="s">
        <v>21169</v>
      </c>
      <c r="B10106" s="1">
        <v>45741</v>
      </c>
      <c r="C10106" t="s">
        <v>1019</v>
      </c>
      <c r="D10106" t="s">
        <v>278</v>
      </c>
      <c r="E10106">
        <v>3</v>
      </c>
      <c r="F10106">
        <v>0</v>
      </c>
      <c r="G10106">
        <v>23506</v>
      </c>
      <c r="H10106">
        <v>70518</v>
      </c>
      <c r="I10106">
        <v>0.31</v>
      </c>
      <c r="J10106" s="2" t="s">
        <v>21170</v>
      </c>
      <c r="K10106" t="str">
        <f>_xlfn.XLOOKUP(D10106,Products!A:A,Products!C:C,"")</f>
        <v>Beauty &amp; Personal Care</v>
      </c>
      <c r="L10106" t="str">
        <f>_xlfn.XLOOKUP(C10106,Customers!A:A,Customers!D:D,"")</f>
        <v>Tamil Nadu</v>
      </c>
      <c r="M10106" t="str">
        <f>_xlfn.XLOOKUP(C10106,Customers!A:A,Customers!E:E,"")</f>
        <v>Consumer</v>
      </c>
    </row>
    <row r="10107" spans="1:13" x14ac:dyDescent="0.25">
      <c r="A10107" t="s">
        <v>21171</v>
      </c>
      <c r="B10107" s="1">
        <v>45716</v>
      </c>
      <c r="C10107" t="s">
        <v>1856</v>
      </c>
      <c r="D10107" t="s">
        <v>393</v>
      </c>
      <c r="E10107">
        <v>2</v>
      </c>
      <c r="F10107">
        <v>0.05</v>
      </c>
      <c r="G10107">
        <v>11721</v>
      </c>
      <c r="H10107" s="2" t="s">
        <v>2197</v>
      </c>
      <c r="I10107">
        <v>0.16</v>
      </c>
      <c r="J10107" s="2" t="s">
        <v>21172</v>
      </c>
      <c r="K10107" t="str">
        <f>_xlfn.XLOOKUP(D10107,Products!A:A,Products!C:C,"")</f>
        <v>Technology</v>
      </c>
      <c r="L10107" t="str">
        <f>_xlfn.XLOOKUP(C10107,Customers!A:A,Customers!D:D,"")</f>
        <v>Telangana</v>
      </c>
      <c r="M10107" t="str">
        <f>_xlfn.XLOOKUP(C10107,Customers!A:A,Customers!E:E,"")</f>
        <v>Small Business</v>
      </c>
    </row>
    <row r="10108" spans="1:13" x14ac:dyDescent="0.25">
      <c r="A10108" t="s">
        <v>21173</v>
      </c>
      <c r="B10108" s="1">
        <v>45678</v>
      </c>
      <c r="C10108" t="s">
        <v>8078</v>
      </c>
      <c r="D10108" t="s">
        <v>179</v>
      </c>
      <c r="E10108">
        <v>3</v>
      </c>
      <c r="F10108">
        <v>0.05</v>
      </c>
      <c r="G10108">
        <v>5109</v>
      </c>
      <c r="H10108">
        <v>14560.65</v>
      </c>
      <c r="I10108">
        <v>0.19</v>
      </c>
      <c r="J10108">
        <v>2779.0105333152701</v>
      </c>
      <c r="K10108" t="str">
        <f>_xlfn.XLOOKUP(D10108,Products!A:A,Products!C:C,"")</f>
        <v>Home Appliances</v>
      </c>
      <c r="L10108" t="str">
        <f>_xlfn.XLOOKUP(C10108,Customers!A:A,Customers!D:D,"")</f>
        <v>Rajasthan</v>
      </c>
      <c r="M10108" t="str">
        <f>_xlfn.XLOOKUP(C10108,Customers!A:A,Customers!E:E,"")</f>
        <v>Consumer</v>
      </c>
    </row>
    <row r="10109" spans="1:13" x14ac:dyDescent="0.25">
      <c r="A10109" t="s">
        <v>21174</v>
      </c>
      <c r="B10109" s="1">
        <v>45814</v>
      </c>
      <c r="C10109" t="s">
        <v>2263</v>
      </c>
      <c r="D10109" t="s">
        <v>56</v>
      </c>
      <c r="E10109">
        <v>2</v>
      </c>
      <c r="F10109">
        <v>0.05</v>
      </c>
      <c r="G10109">
        <v>9427</v>
      </c>
      <c r="H10109">
        <v>17911.3</v>
      </c>
      <c r="I10109">
        <v>0.22</v>
      </c>
      <c r="J10109" s="2" t="s">
        <v>21175</v>
      </c>
      <c r="K10109" t="str">
        <f>_xlfn.XLOOKUP(D10109,Products!A:A,Products!C:C,"")</f>
        <v>Furniture</v>
      </c>
      <c r="L10109" t="str">
        <f>_xlfn.XLOOKUP(C10109,Customers!A:A,Customers!D:D,"")</f>
        <v>Kerala</v>
      </c>
      <c r="M10109" t="str">
        <f>_xlfn.XLOOKUP(C10109,Customers!A:A,Customers!E:E,"")</f>
        <v>Small Business</v>
      </c>
    </row>
    <row r="10110" spans="1:13" x14ac:dyDescent="0.25">
      <c r="A10110" t="s">
        <v>21176</v>
      </c>
      <c r="B10110" s="1">
        <v>45976</v>
      </c>
      <c r="C10110" t="s">
        <v>3071</v>
      </c>
      <c r="D10110" t="s">
        <v>111</v>
      </c>
      <c r="E10110">
        <v>1</v>
      </c>
      <c r="F10110">
        <v>0</v>
      </c>
      <c r="G10110">
        <v>22075</v>
      </c>
      <c r="H10110">
        <v>22075</v>
      </c>
      <c r="I10110">
        <v>0.16</v>
      </c>
      <c r="J10110" s="2" t="s">
        <v>21177</v>
      </c>
      <c r="K10110" t="str">
        <f>_xlfn.XLOOKUP(D10110,Products!A:A,Products!C:C,"")</f>
        <v>Technology</v>
      </c>
      <c r="L10110" t="str">
        <f>_xlfn.XLOOKUP(C10110,Customers!A:A,Customers!D:D,"")</f>
        <v>Karnataka</v>
      </c>
      <c r="M10110" t="str">
        <f>_xlfn.XLOOKUP(C10110,Customers!A:A,Customers!E:E,"")</f>
        <v>Consumer</v>
      </c>
    </row>
    <row r="10111" spans="1:13" x14ac:dyDescent="0.25">
      <c r="A10111" t="s">
        <v>21178</v>
      </c>
      <c r="B10111" s="1">
        <v>45986</v>
      </c>
      <c r="C10111" t="s">
        <v>3147</v>
      </c>
      <c r="D10111" t="s">
        <v>450</v>
      </c>
      <c r="E10111">
        <v>4</v>
      </c>
      <c r="F10111">
        <v>0.2</v>
      </c>
      <c r="G10111">
        <v>34669</v>
      </c>
      <c r="H10111">
        <v>110940.8</v>
      </c>
      <c r="I10111">
        <v>0.16</v>
      </c>
      <c r="J10111" s="2" t="s">
        <v>21179</v>
      </c>
      <c r="K10111" t="str">
        <f>_xlfn.XLOOKUP(D10111,Products!A:A,Products!C:C,"")</f>
        <v>Technology</v>
      </c>
      <c r="L10111" t="str">
        <f>_xlfn.XLOOKUP(C10111,Customers!A:A,Customers!D:D,"")</f>
        <v>Telangana</v>
      </c>
      <c r="M10111" t="str">
        <f>_xlfn.XLOOKUP(C10111,Customers!A:A,Customers!E:E,"")</f>
        <v>Consumer</v>
      </c>
    </row>
    <row r="10112" spans="1:13" x14ac:dyDescent="0.25">
      <c r="A10112" t="s">
        <v>21180</v>
      </c>
      <c r="B10112" s="1">
        <v>45718</v>
      </c>
      <c r="C10112" t="s">
        <v>77</v>
      </c>
      <c r="D10112" t="s">
        <v>1155</v>
      </c>
      <c r="E10112">
        <v>3</v>
      </c>
      <c r="F10112">
        <v>0.2</v>
      </c>
      <c r="G10112">
        <v>23117</v>
      </c>
      <c r="H10112">
        <v>55480.800000000003</v>
      </c>
      <c r="I10112">
        <v>0.19</v>
      </c>
      <c r="J10112" s="2" t="s">
        <v>21181</v>
      </c>
      <c r="K10112" t="str">
        <f>_xlfn.XLOOKUP(D10112,Products!A:A,Products!C:C,"")</f>
        <v>Home Appliances</v>
      </c>
      <c r="L10112" t="str">
        <f>_xlfn.XLOOKUP(C10112,Customers!A:A,Customers!D:D,"")</f>
        <v>West Bengal</v>
      </c>
      <c r="M10112" t="str">
        <f>_xlfn.XLOOKUP(C10112,Customers!A:A,Customers!E:E,"")</f>
        <v>Small Business</v>
      </c>
    </row>
    <row r="10113" spans="1:13" x14ac:dyDescent="0.25">
      <c r="A10113" t="s">
        <v>21182</v>
      </c>
      <c r="B10113" s="1">
        <v>45721</v>
      </c>
      <c r="C10113" t="s">
        <v>5955</v>
      </c>
      <c r="D10113" t="s">
        <v>200</v>
      </c>
      <c r="E10113">
        <v>4</v>
      </c>
      <c r="F10113">
        <v>0.1</v>
      </c>
      <c r="G10113">
        <v>28530</v>
      </c>
      <c r="H10113">
        <v>102708</v>
      </c>
      <c r="I10113">
        <v>0.16</v>
      </c>
      <c r="J10113" s="2" t="s">
        <v>21183</v>
      </c>
      <c r="K10113" t="str">
        <f>_xlfn.XLOOKUP(D10113,Products!A:A,Products!C:C,"")</f>
        <v>Technology</v>
      </c>
      <c r="L10113" t="str">
        <f>_xlfn.XLOOKUP(C10113,Customers!A:A,Customers!D:D,"")</f>
        <v>Maharashtra</v>
      </c>
      <c r="M10113" t="str">
        <f>_xlfn.XLOOKUP(C10113,Customers!A:A,Customers!E:E,"")</f>
        <v>Corporate</v>
      </c>
    </row>
    <row r="10114" spans="1:13" x14ac:dyDescent="0.25">
      <c r="A10114" t="s">
        <v>21184</v>
      </c>
      <c r="B10114" s="1">
        <v>45982</v>
      </c>
      <c r="C10114" t="s">
        <v>1862</v>
      </c>
      <c r="D10114" t="s">
        <v>291</v>
      </c>
      <c r="E10114">
        <v>3</v>
      </c>
      <c r="F10114">
        <v>0.1</v>
      </c>
      <c r="G10114">
        <v>46621</v>
      </c>
      <c r="H10114">
        <v>125876.7</v>
      </c>
      <c r="I10114">
        <v>0.19</v>
      </c>
      <c r="J10114" s="2" t="s">
        <v>21185</v>
      </c>
      <c r="K10114" t="str">
        <f>_xlfn.XLOOKUP(D10114,Products!A:A,Products!C:C,"")</f>
        <v>Home Appliances</v>
      </c>
      <c r="L10114" t="str">
        <f>_xlfn.XLOOKUP(C10114,Customers!A:A,Customers!D:D,"")</f>
        <v>Gujarat</v>
      </c>
      <c r="M10114" t="str">
        <f>_xlfn.XLOOKUP(C10114,Customers!A:A,Customers!E:E,"")</f>
        <v>Corporate</v>
      </c>
    </row>
    <row r="10115" spans="1:13" x14ac:dyDescent="0.25">
      <c r="A10115" t="s">
        <v>21186</v>
      </c>
      <c r="B10115" s="1">
        <v>45825</v>
      </c>
      <c r="C10115" t="s">
        <v>3387</v>
      </c>
      <c r="D10115" t="s">
        <v>111</v>
      </c>
      <c r="E10115">
        <v>1</v>
      </c>
      <c r="F10115">
        <v>0.1</v>
      </c>
      <c r="G10115">
        <v>22075</v>
      </c>
      <c r="H10115">
        <v>19867.5</v>
      </c>
      <c r="I10115">
        <v>0.16</v>
      </c>
      <c r="J10115" s="2" t="s">
        <v>21187</v>
      </c>
      <c r="K10115" t="str">
        <f>_xlfn.XLOOKUP(D10115,Products!A:A,Products!C:C,"")</f>
        <v>Technology</v>
      </c>
      <c r="L10115" t="str">
        <f>_xlfn.XLOOKUP(C10115,Customers!A:A,Customers!D:D,"")</f>
        <v>Kerala</v>
      </c>
      <c r="M10115" t="str">
        <f>_xlfn.XLOOKUP(C10115,Customers!A:A,Customers!E:E,"")</f>
        <v>Small Business</v>
      </c>
    </row>
    <row r="10116" spans="1:13" x14ac:dyDescent="0.25">
      <c r="A10116" t="s">
        <v>21188</v>
      </c>
      <c r="B10116" s="1">
        <v>45860</v>
      </c>
      <c r="C10116" t="s">
        <v>1786</v>
      </c>
      <c r="D10116" t="s">
        <v>528</v>
      </c>
      <c r="E10116">
        <v>1</v>
      </c>
      <c r="F10116">
        <v>0.1</v>
      </c>
      <c r="G10116">
        <v>34213</v>
      </c>
      <c r="H10116">
        <v>30791.7</v>
      </c>
      <c r="I10116">
        <v>0.19</v>
      </c>
      <c r="J10116" s="2" t="s">
        <v>21189</v>
      </c>
      <c r="K10116" t="str">
        <f>_xlfn.XLOOKUP(D10116,Products!A:A,Products!C:C,"")</f>
        <v>Home Appliances</v>
      </c>
      <c r="L10116" t="str">
        <f>_xlfn.XLOOKUP(C10116,Customers!A:A,Customers!D:D,"")</f>
        <v>Gujarat</v>
      </c>
      <c r="M10116" t="str">
        <f>_xlfn.XLOOKUP(C10116,Customers!A:A,Customers!E:E,"")</f>
        <v>Consumer</v>
      </c>
    </row>
    <row r="10117" spans="1:13" x14ac:dyDescent="0.25">
      <c r="A10117" t="s">
        <v>21190</v>
      </c>
      <c r="B10117" s="1">
        <v>45786</v>
      </c>
      <c r="C10117" t="s">
        <v>2392</v>
      </c>
      <c r="D10117" t="s">
        <v>440</v>
      </c>
      <c r="E10117">
        <v>1</v>
      </c>
      <c r="F10117">
        <v>0.15</v>
      </c>
      <c r="G10117">
        <v>9199</v>
      </c>
      <c r="H10117">
        <v>7819.15</v>
      </c>
      <c r="I10117">
        <v>0.16</v>
      </c>
      <c r="J10117">
        <v>1021.02112120475</v>
      </c>
      <c r="K10117" t="str">
        <f>_xlfn.XLOOKUP(D10117,Products!A:A,Products!C:C,"")</f>
        <v>Technology</v>
      </c>
      <c r="L10117" t="str">
        <f>_xlfn.XLOOKUP(C10117,Customers!A:A,Customers!D:D,"")</f>
        <v>Maharashtra</v>
      </c>
      <c r="M10117" t="str">
        <f>_xlfn.XLOOKUP(C10117,Customers!A:A,Customers!E:E,"")</f>
        <v>Corporate</v>
      </c>
    </row>
    <row r="10118" spans="1:13" x14ac:dyDescent="0.25">
      <c r="A10118" t="s">
        <v>21191</v>
      </c>
      <c r="B10118" s="1">
        <v>45902</v>
      </c>
      <c r="C10118" t="s">
        <v>2282</v>
      </c>
      <c r="D10118" t="s">
        <v>291</v>
      </c>
      <c r="E10118">
        <v>1</v>
      </c>
      <c r="F10118">
        <v>0.1</v>
      </c>
      <c r="G10118">
        <v>46621</v>
      </c>
      <c r="H10118">
        <v>41958.9</v>
      </c>
      <c r="I10118">
        <v>0.19</v>
      </c>
      <c r="J10118" s="2" t="s">
        <v>21192</v>
      </c>
      <c r="K10118" t="str">
        <f>_xlfn.XLOOKUP(D10118,Products!A:A,Products!C:C,"")</f>
        <v>Home Appliances</v>
      </c>
      <c r="L10118" t="str">
        <f>_xlfn.XLOOKUP(C10118,Customers!A:A,Customers!D:D,"")</f>
        <v>Telangana</v>
      </c>
      <c r="M10118" t="str">
        <f>_xlfn.XLOOKUP(C10118,Customers!A:A,Customers!E:E,"")</f>
        <v>Small Business</v>
      </c>
    </row>
    <row r="10119" spans="1:13" x14ac:dyDescent="0.25">
      <c r="A10119" t="s">
        <v>21193</v>
      </c>
      <c r="B10119" s="1">
        <v>45763</v>
      </c>
      <c r="C10119" t="s">
        <v>138</v>
      </c>
      <c r="D10119" t="s">
        <v>493</v>
      </c>
      <c r="E10119">
        <v>1</v>
      </c>
      <c r="F10119">
        <v>0.05</v>
      </c>
      <c r="G10119">
        <v>31802</v>
      </c>
      <c r="H10119" s="2" t="s">
        <v>7532</v>
      </c>
      <c r="I10119">
        <v>0.19</v>
      </c>
      <c r="J10119" s="2" t="s">
        <v>21194</v>
      </c>
      <c r="K10119" t="str">
        <f>_xlfn.XLOOKUP(D10119,Products!A:A,Products!C:C,"")</f>
        <v>Home Appliances</v>
      </c>
      <c r="L10119" t="str">
        <f>_xlfn.XLOOKUP(C10119,Customers!A:A,Customers!D:D,"")</f>
        <v>Rajasthan</v>
      </c>
      <c r="M10119" t="str">
        <f>_xlfn.XLOOKUP(C10119,Customers!A:A,Customers!E:E,"")</f>
        <v>Small Business</v>
      </c>
    </row>
    <row r="10120" spans="1:13" x14ac:dyDescent="0.25">
      <c r="A10120" t="s">
        <v>21195</v>
      </c>
      <c r="B10120" s="1">
        <v>45978</v>
      </c>
      <c r="C10120" t="s">
        <v>418</v>
      </c>
      <c r="D10120" t="s">
        <v>287</v>
      </c>
      <c r="E10120">
        <v>2</v>
      </c>
      <c r="F10120">
        <v>0</v>
      </c>
      <c r="G10120">
        <v>36003</v>
      </c>
      <c r="H10120">
        <v>72006</v>
      </c>
      <c r="I10120">
        <v>0.16</v>
      </c>
      <c r="J10120" s="2" t="s">
        <v>21196</v>
      </c>
      <c r="K10120" t="str">
        <f>_xlfn.XLOOKUP(D10120,Products!A:A,Products!C:C,"")</f>
        <v>Technology</v>
      </c>
      <c r="L10120" t="str">
        <f>_xlfn.XLOOKUP(C10120,Customers!A:A,Customers!D:D,"")</f>
        <v>West Bengal</v>
      </c>
      <c r="M10120" t="str">
        <f>_xlfn.XLOOKUP(C10120,Customers!A:A,Customers!E:E,"")</f>
        <v>Consumer</v>
      </c>
    </row>
    <row r="10121" spans="1:13" x14ac:dyDescent="0.25">
      <c r="A10121" t="s">
        <v>21197</v>
      </c>
      <c r="B10121" s="1">
        <v>45779</v>
      </c>
      <c r="C10121" t="s">
        <v>1748</v>
      </c>
      <c r="D10121" t="s">
        <v>41</v>
      </c>
      <c r="E10121">
        <v>2</v>
      </c>
      <c r="F10121">
        <v>0.2</v>
      </c>
      <c r="G10121">
        <v>4623</v>
      </c>
      <c r="H10121">
        <v>7396.8</v>
      </c>
      <c r="I10121">
        <v>0.28000000000000003</v>
      </c>
      <c r="J10121" s="2" t="s">
        <v>21198</v>
      </c>
      <c r="K10121" t="str">
        <f>_xlfn.XLOOKUP(D10121,Products!A:A,Products!C:C,"")</f>
        <v>Office Supplies</v>
      </c>
      <c r="L10121" t="str">
        <f>_xlfn.XLOOKUP(C10121,Customers!A:A,Customers!D:D,"")</f>
        <v>Telangana</v>
      </c>
      <c r="M10121" t="str">
        <f>_xlfn.XLOOKUP(C10121,Customers!A:A,Customers!E:E,"")</f>
        <v>Consumer</v>
      </c>
    </row>
    <row r="10122" spans="1:13" x14ac:dyDescent="0.25">
      <c r="A10122" t="s">
        <v>21199</v>
      </c>
      <c r="B10122" s="1">
        <v>45975</v>
      </c>
      <c r="C10122" t="s">
        <v>829</v>
      </c>
      <c r="D10122" t="s">
        <v>249</v>
      </c>
      <c r="E10122">
        <v>1</v>
      </c>
      <c r="F10122">
        <v>0</v>
      </c>
      <c r="G10122">
        <v>4101</v>
      </c>
      <c r="H10122">
        <v>4101</v>
      </c>
      <c r="I10122">
        <v>0.16</v>
      </c>
      <c r="J10122" s="2" t="s">
        <v>21200</v>
      </c>
      <c r="K10122" t="str">
        <f>_xlfn.XLOOKUP(D10122,Products!A:A,Products!C:C,"")</f>
        <v>Technology</v>
      </c>
      <c r="L10122" t="str">
        <f>_xlfn.XLOOKUP(C10122,Customers!A:A,Customers!D:D,"")</f>
        <v>Maharashtra</v>
      </c>
      <c r="M10122" t="str">
        <f>_xlfn.XLOOKUP(C10122,Customers!A:A,Customers!E:E,"")</f>
        <v>Corporate</v>
      </c>
    </row>
    <row r="10123" spans="1:13" x14ac:dyDescent="0.25">
      <c r="A10123" t="s">
        <v>21201</v>
      </c>
      <c r="B10123" s="1">
        <v>45839</v>
      </c>
      <c r="C10123" t="s">
        <v>4479</v>
      </c>
      <c r="D10123" t="s">
        <v>24</v>
      </c>
      <c r="E10123">
        <v>2</v>
      </c>
      <c r="F10123">
        <v>0.2</v>
      </c>
      <c r="G10123">
        <v>48370</v>
      </c>
      <c r="H10123">
        <v>77392</v>
      </c>
      <c r="I10123">
        <v>0.16</v>
      </c>
      <c r="J10123" s="2" t="s">
        <v>21202</v>
      </c>
      <c r="K10123" t="str">
        <f>_xlfn.XLOOKUP(D10123,Products!A:A,Products!C:C,"")</f>
        <v>Technology</v>
      </c>
      <c r="L10123" t="str">
        <f>_xlfn.XLOOKUP(C10123,Customers!A:A,Customers!D:D,"")</f>
        <v>West Bengal</v>
      </c>
      <c r="M10123" t="str">
        <f>_xlfn.XLOOKUP(C10123,Customers!A:A,Customers!E:E,"")</f>
        <v>Consumer</v>
      </c>
    </row>
    <row r="10124" spans="1:13" x14ac:dyDescent="0.25">
      <c r="A10124" t="s">
        <v>21203</v>
      </c>
      <c r="B10124" s="1">
        <v>45760</v>
      </c>
      <c r="C10124" t="s">
        <v>1261</v>
      </c>
      <c r="D10124" t="s">
        <v>249</v>
      </c>
      <c r="E10124">
        <v>1</v>
      </c>
      <c r="F10124">
        <v>0.15</v>
      </c>
      <c r="G10124">
        <v>4101</v>
      </c>
      <c r="H10124">
        <v>3485.85</v>
      </c>
      <c r="I10124">
        <v>0.16</v>
      </c>
      <c r="J10124">
        <v>570.68527984894899</v>
      </c>
      <c r="K10124" t="str">
        <f>_xlfn.XLOOKUP(D10124,Products!A:A,Products!C:C,"")</f>
        <v>Technology</v>
      </c>
      <c r="L10124" t="str">
        <f>_xlfn.XLOOKUP(C10124,Customers!A:A,Customers!D:D,"")</f>
        <v>Maharashtra</v>
      </c>
      <c r="M10124" t="str">
        <f>_xlfn.XLOOKUP(C10124,Customers!A:A,Customers!E:E,"")</f>
        <v>Consumer</v>
      </c>
    </row>
    <row r="10125" spans="1:13" x14ac:dyDescent="0.25">
      <c r="A10125" t="s">
        <v>21204</v>
      </c>
      <c r="B10125" s="1">
        <v>45973</v>
      </c>
      <c r="C10125" t="s">
        <v>6690</v>
      </c>
      <c r="D10125" t="s">
        <v>179</v>
      </c>
      <c r="E10125">
        <v>2</v>
      </c>
      <c r="F10125">
        <v>0.1</v>
      </c>
      <c r="G10125">
        <v>5109</v>
      </c>
      <c r="H10125">
        <v>9196.2000000000007</v>
      </c>
      <c r="I10125">
        <v>0.19</v>
      </c>
      <c r="J10125" s="2" t="s">
        <v>21205</v>
      </c>
      <c r="K10125" t="str">
        <f>_xlfn.XLOOKUP(D10125,Products!A:A,Products!C:C,"")</f>
        <v>Home Appliances</v>
      </c>
      <c r="L10125" t="str">
        <f>_xlfn.XLOOKUP(C10125,Customers!A:A,Customers!D:D,"")</f>
        <v>Telangana</v>
      </c>
      <c r="M10125" t="str">
        <f>_xlfn.XLOOKUP(C10125,Customers!A:A,Customers!E:E,"")</f>
        <v>Small Business</v>
      </c>
    </row>
    <row r="10126" spans="1:13" x14ac:dyDescent="0.25">
      <c r="A10126" t="s">
        <v>21206</v>
      </c>
      <c r="B10126" s="1">
        <v>45959</v>
      </c>
      <c r="C10126" t="s">
        <v>5087</v>
      </c>
      <c r="D10126" t="s">
        <v>56</v>
      </c>
      <c r="E10126">
        <v>5</v>
      </c>
      <c r="F10126">
        <v>0.05</v>
      </c>
      <c r="G10126">
        <v>9427</v>
      </c>
      <c r="H10126">
        <v>44778.25</v>
      </c>
      <c r="I10126">
        <v>0.22</v>
      </c>
      <c r="J10126">
        <v>6981.0918578765804</v>
      </c>
      <c r="K10126" t="str">
        <f>_xlfn.XLOOKUP(D10126,Products!A:A,Products!C:C,"")</f>
        <v>Furniture</v>
      </c>
      <c r="L10126" t="str">
        <f>_xlfn.XLOOKUP(C10126,Customers!A:A,Customers!D:D,"")</f>
        <v>Kerala</v>
      </c>
      <c r="M10126" t="str">
        <f>_xlfn.XLOOKUP(C10126,Customers!A:A,Customers!E:E,"")</f>
        <v>Consumer</v>
      </c>
    </row>
    <row r="10127" spans="1:13" x14ac:dyDescent="0.25">
      <c r="A10127" t="s">
        <v>21207</v>
      </c>
      <c r="B10127" s="1">
        <v>45918</v>
      </c>
      <c r="C10127" t="s">
        <v>1737</v>
      </c>
      <c r="D10127" t="s">
        <v>313</v>
      </c>
      <c r="E10127">
        <v>2</v>
      </c>
      <c r="F10127">
        <v>0.05</v>
      </c>
      <c r="G10127">
        <v>23441</v>
      </c>
      <c r="H10127">
        <v>44537.9</v>
      </c>
      <c r="I10127">
        <v>0.19</v>
      </c>
      <c r="J10127" s="2" t="s">
        <v>21208</v>
      </c>
      <c r="K10127" t="str">
        <f>_xlfn.XLOOKUP(D10127,Products!A:A,Products!C:C,"")</f>
        <v>Home Appliances</v>
      </c>
      <c r="L10127" t="str">
        <f>_xlfn.XLOOKUP(C10127,Customers!A:A,Customers!D:D,"")</f>
        <v>Karnataka</v>
      </c>
      <c r="M10127" t="str">
        <f>_xlfn.XLOOKUP(C10127,Customers!A:A,Customers!E:E,"")</f>
        <v>Consumer</v>
      </c>
    </row>
    <row r="10128" spans="1:13" x14ac:dyDescent="0.25">
      <c r="A10128" t="s">
        <v>21209</v>
      </c>
      <c r="B10128" s="1">
        <v>45770</v>
      </c>
      <c r="C10128" t="s">
        <v>2630</v>
      </c>
      <c r="D10128" t="s">
        <v>134</v>
      </c>
      <c r="E10128">
        <v>1</v>
      </c>
      <c r="F10128">
        <v>0.1</v>
      </c>
      <c r="G10128">
        <v>42988</v>
      </c>
      <c r="H10128" s="2" t="s">
        <v>3946</v>
      </c>
      <c r="I10128">
        <v>0.19</v>
      </c>
      <c r="J10128" s="2" t="s">
        <v>21210</v>
      </c>
      <c r="K10128" t="str">
        <f>_xlfn.XLOOKUP(D10128,Products!A:A,Products!C:C,"")</f>
        <v>Home Appliances</v>
      </c>
      <c r="L10128" t="str">
        <f>_xlfn.XLOOKUP(C10128,Customers!A:A,Customers!D:D,"")</f>
        <v>Gujarat</v>
      </c>
      <c r="M10128" t="str">
        <f>_xlfn.XLOOKUP(C10128,Customers!A:A,Customers!E:E,"")</f>
        <v>Consumer</v>
      </c>
    </row>
    <row r="10129" spans="1:13" x14ac:dyDescent="0.25">
      <c r="A10129" t="s">
        <v>21211</v>
      </c>
      <c r="B10129" s="1">
        <v>45727</v>
      </c>
      <c r="C10129" t="s">
        <v>9101</v>
      </c>
      <c r="D10129" t="s">
        <v>1155</v>
      </c>
      <c r="E10129">
        <v>2</v>
      </c>
      <c r="F10129">
        <v>0.15</v>
      </c>
      <c r="G10129">
        <v>23117</v>
      </c>
      <c r="H10129">
        <v>39298.9</v>
      </c>
      <c r="I10129">
        <v>0.19</v>
      </c>
      <c r="J10129" s="2" t="s">
        <v>21212</v>
      </c>
      <c r="K10129" t="str">
        <f>_xlfn.XLOOKUP(D10129,Products!A:A,Products!C:C,"")</f>
        <v>Home Appliances</v>
      </c>
      <c r="L10129" t="str">
        <f>_xlfn.XLOOKUP(C10129,Customers!A:A,Customers!D:D,"")</f>
        <v>Karnataka</v>
      </c>
      <c r="M10129" t="str">
        <f>_xlfn.XLOOKUP(C10129,Customers!A:A,Customers!E:E,"")</f>
        <v>Consumer</v>
      </c>
    </row>
    <row r="10130" spans="1:13" x14ac:dyDescent="0.25">
      <c r="A10130" t="s">
        <v>21213</v>
      </c>
      <c r="B10130" s="1">
        <v>45817</v>
      </c>
      <c r="C10130" t="s">
        <v>3987</v>
      </c>
      <c r="D10130" t="s">
        <v>278</v>
      </c>
      <c r="E10130">
        <v>3</v>
      </c>
      <c r="F10130">
        <v>0.15</v>
      </c>
      <c r="G10130">
        <v>23506</v>
      </c>
      <c r="H10130" s="2" t="s">
        <v>16460</v>
      </c>
      <c r="I10130">
        <v>0.31</v>
      </c>
      <c r="J10130" s="2" t="s">
        <v>21214</v>
      </c>
      <c r="K10130" t="str">
        <f>_xlfn.XLOOKUP(D10130,Products!A:A,Products!C:C,"")</f>
        <v>Beauty &amp; Personal Care</v>
      </c>
      <c r="L10130" t="str">
        <f>_xlfn.XLOOKUP(C10130,Customers!A:A,Customers!D:D,"")</f>
        <v>West Bengal</v>
      </c>
      <c r="M10130" t="str">
        <f>_xlfn.XLOOKUP(C10130,Customers!A:A,Customers!E:E,"")</f>
        <v>Consumer</v>
      </c>
    </row>
    <row r="10131" spans="1:13" x14ac:dyDescent="0.25">
      <c r="A10131" t="s">
        <v>21215</v>
      </c>
      <c r="B10131" s="1">
        <v>45897</v>
      </c>
      <c r="C10131" t="s">
        <v>965</v>
      </c>
      <c r="D10131" t="s">
        <v>298</v>
      </c>
      <c r="E10131">
        <v>2</v>
      </c>
      <c r="F10131">
        <v>0.1</v>
      </c>
      <c r="G10131">
        <v>31519</v>
      </c>
      <c r="H10131" s="2" t="s">
        <v>344</v>
      </c>
      <c r="I10131">
        <v>0.19</v>
      </c>
      <c r="J10131" s="2" t="s">
        <v>21216</v>
      </c>
      <c r="K10131" t="str">
        <f>_xlfn.XLOOKUP(D10131,Products!A:A,Products!C:C,"")</f>
        <v>Home Appliances</v>
      </c>
      <c r="L10131" t="str">
        <f>_xlfn.XLOOKUP(C10131,Customers!A:A,Customers!D:D,"")</f>
        <v>Telangana</v>
      </c>
      <c r="M10131" t="str">
        <f>_xlfn.XLOOKUP(C10131,Customers!A:A,Customers!E:E,"")</f>
        <v>Consumer</v>
      </c>
    </row>
    <row r="10132" spans="1:13" x14ac:dyDescent="0.25">
      <c r="A10132" t="s">
        <v>21217</v>
      </c>
      <c r="B10132" s="1">
        <v>45668</v>
      </c>
      <c r="C10132" t="s">
        <v>156</v>
      </c>
      <c r="D10132" t="s">
        <v>239</v>
      </c>
      <c r="E10132">
        <v>4</v>
      </c>
      <c r="F10132">
        <v>0.05</v>
      </c>
      <c r="G10132">
        <v>35247</v>
      </c>
      <c r="H10132">
        <v>133938.6</v>
      </c>
      <c r="I10132">
        <v>0.16</v>
      </c>
      <c r="J10132" s="2" t="s">
        <v>21218</v>
      </c>
      <c r="K10132" t="str">
        <f>_xlfn.XLOOKUP(D10132,Products!A:A,Products!C:C,"")</f>
        <v>Technology</v>
      </c>
      <c r="L10132" t="str">
        <f>_xlfn.XLOOKUP(C10132,Customers!A:A,Customers!D:D,"")</f>
        <v>Kerala</v>
      </c>
      <c r="M10132" t="str">
        <f>_xlfn.XLOOKUP(C10132,Customers!A:A,Customers!E:E,"")</f>
        <v>Corporate</v>
      </c>
    </row>
    <row r="10133" spans="1:13" x14ac:dyDescent="0.25">
      <c r="A10133" t="s">
        <v>21219</v>
      </c>
      <c r="B10133" s="1">
        <v>45795</v>
      </c>
      <c r="C10133" t="s">
        <v>6142</v>
      </c>
      <c r="D10133" t="s">
        <v>450</v>
      </c>
      <c r="E10133">
        <v>1</v>
      </c>
      <c r="F10133">
        <v>0.15</v>
      </c>
      <c r="G10133">
        <v>34669</v>
      </c>
      <c r="H10133" s="2" t="s">
        <v>3028</v>
      </c>
      <c r="I10133">
        <v>0.16</v>
      </c>
      <c r="J10133" s="2" t="s">
        <v>21220</v>
      </c>
      <c r="K10133" t="str">
        <f>_xlfn.XLOOKUP(D10133,Products!A:A,Products!C:C,"")</f>
        <v>Technology</v>
      </c>
      <c r="L10133" t="str">
        <f>_xlfn.XLOOKUP(C10133,Customers!A:A,Customers!D:D,"")</f>
        <v>Karnataka</v>
      </c>
      <c r="M10133" t="str">
        <f>_xlfn.XLOOKUP(C10133,Customers!A:A,Customers!E:E,"")</f>
        <v>Consumer</v>
      </c>
    </row>
    <row r="10134" spans="1:13" x14ac:dyDescent="0.25">
      <c r="A10134" t="s">
        <v>21221</v>
      </c>
      <c r="B10134" s="1">
        <v>45824</v>
      </c>
      <c r="C10134" t="s">
        <v>6829</v>
      </c>
      <c r="D10134" t="s">
        <v>440</v>
      </c>
      <c r="E10134">
        <v>1</v>
      </c>
      <c r="F10134">
        <v>0.2</v>
      </c>
      <c r="G10134">
        <v>9199</v>
      </c>
      <c r="H10134" s="2" t="s">
        <v>4297</v>
      </c>
      <c r="I10134">
        <v>0.16</v>
      </c>
      <c r="J10134" s="2" t="s">
        <v>21222</v>
      </c>
      <c r="K10134" t="str">
        <f>_xlfn.XLOOKUP(D10134,Products!A:A,Products!C:C,"")</f>
        <v>Technology</v>
      </c>
      <c r="L10134" t="str">
        <f>_xlfn.XLOOKUP(C10134,Customers!A:A,Customers!D:D,"")</f>
        <v>Rajasthan</v>
      </c>
      <c r="M10134" t="str">
        <f>_xlfn.XLOOKUP(C10134,Customers!A:A,Customers!E:E,"")</f>
        <v>Small Business</v>
      </c>
    </row>
    <row r="10135" spans="1:13" x14ac:dyDescent="0.25">
      <c r="A10135" t="s">
        <v>21223</v>
      </c>
      <c r="B10135" s="1">
        <v>45904</v>
      </c>
      <c r="C10135" t="s">
        <v>5369</v>
      </c>
      <c r="D10135" t="s">
        <v>371</v>
      </c>
      <c r="E10135">
        <v>1</v>
      </c>
      <c r="F10135">
        <v>0.2</v>
      </c>
      <c r="G10135">
        <v>34314</v>
      </c>
      <c r="H10135">
        <v>27451.200000000001</v>
      </c>
      <c r="I10135">
        <v>0.16</v>
      </c>
      <c r="J10135" s="2" t="s">
        <v>21224</v>
      </c>
      <c r="K10135" t="str">
        <f>_xlfn.XLOOKUP(D10135,Products!A:A,Products!C:C,"")</f>
        <v>Technology</v>
      </c>
      <c r="L10135" t="str">
        <f>_xlfn.XLOOKUP(C10135,Customers!A:A,Customers!D:D,"")</f>
        <v>Chandigarh</v>
      </c>
      <c r="M10135" t="str">
        <f>_xlfn.XLOOKUP(C10135,Customers!A:A,Customers!E:E,"")</f>
        <v>Consumer</v>
      </c>
    </row>
    <row r="10136" spans="1:13" x14ac:dyDescent="0.25">
      <c r="A10136" t="s">
        <v>21225</v>
      </c>
      <c r="B10136" s="1">
        <v>46011</v>
      </c>
      <c r="C10136" t="s">
        <v>3675</v>
      </c>
      <c r="D10136" t="s">
        <v>49</v>
      </c>
      <c r="E10136">
        <v>3</v>
      </c>
      <c r="F10136">
        <v>0.1</v>
      </c>
      <c r="G10136">
        <v>11380</v>
      </c>
      <c r="H10136">
        <v>30726</v>
      </c>
      <c r="I10136">
        <v>0.28000000000000003</v>
      </c>
      <c r="J10136" s="2" t="s">
        <v>21226</v>
      </c>
      <c r="K10136" t="str">
        <f>_xlfn.XLOOKUP(D10136,Products!A:A,Products!C:C,"")</f>
        <v>Office Supplies</v>
      </c>
      <c r="L10136" t="str">
        <f>_xlfn.XLOOKUP(C10136,Customers!A:A,Customers!D:D,"")</f>
        <v>Tamil Nadu</v>
      </c>
      <c r="M10136" t="str">
        <f>_xlfn.XLOOKUP(C10136,Customers!A:A,Customers!E:E,"")</f>
        <v>Small Business</v>
      </c>
    </row>
    <row r="10137" spans="1:13" x14ac:dyDescent="0.25">
      <c r="A10137" t="s">
        <v>21227</v>
      </c>
      <c r="B10137" s="1">
        <v>45688</v>
      </c>
      <c r="C10137" t="s">
        <v>9713</v>
      </c>
      <c r="D10137" t="s">
        <v>152</v>
      </c>
      <c r="E10137">
        <v>2</v>
      </c>
      <c r="F10137">
        <v>0</v>
      </c>
      <c r="G10137">
        <v>32777</v>
      </c>
      <c r="H10137">
        <v>65554</v>
      </c>
      <c r="I10137">
        <v>0.19</v>
      </c>
      <c r="J10137" s="2" t="s">
        <v>21228</v>
      </c>
      <c r="K10137" t="str">
        <f>_xlfn.XLOOKUP(D10137,Products!A:A,Products!C:C,"")</f>
        <v>Home Appliances</v>
      </c>
      <c r="L10137" t="str">
        <f>_xlfn.XLOOKUP(C10137,Customers!A:A,Customers!D:D,"")</f>
        <v>Telangana</v>
      </c>
      <c r="M10137" t="str">
        <f>_xlfn.XLOOKUP(C10137,Customers!A:A,Customers!E:E,"")</f>
        <v>Consumer</v>
      </c>
    </row>
    <row r="10138" spans="1:13" x14ac:dyDescent="0.25">
      <c r="A10138" t="s">
        <v>21229</v>
      </c>
      <c r="B10138" s="1">
        <v>45669</v>
      </c>
      <c r="C10138" t="s">
        <v>151</v>
      </c>
      <c r="D10138" t="s">
        <v>220</v>
      </c>
      <c r="E10138">
        <v>1</v>
      </c>
      <c r="F10138">
        <v>0</v>
      </c>
      <c r="G10138">
        <v>38513</v>
      </c>
      <c r="H10138">
        <v>38513</v>
      </c>
      <c r="I10138">
        <v>0.19</v>
      </c>
      <c r="J10138" s="2" t="s">
        <v>21230</v>
      </c>
      <c r="K10138" t="str">
        <f>_xlfn.XLOOKUP(D10138,Products!A:A,Products!C:C,"")</f>
        <v>Home Appliances</v>
      </c>
      <c r="L10138" t="str">
        <f>_xlfn.XLOOKUP(C10138,Customers!A:A,Customers!D:D,"")</f>
        <v>Maharashtra</v>
      </c>
      <c r="M10138" t="str">
        <f>_xlfn.XLOOKUP(C10138,Customers!A:A,Customers!E:E,"")</f>
        <v>Corporate</v>
      </c>
    </row>
    <row r="10139" spans="1:13" x14ac:dyDescent="0.25">
      <c r="A10139" t="s">
        <v>21231</v>
      </c>
      <c r="B10139" s="1">
        <v>45900</v>
      </c>
      <c r="C10139" t="s">
        <v>2633</v>
      </c>
      <c r="D10139" t="s">
        <v>419</v>
      </c>
      <c r="E10139">
        <v>1</v>
      </c>
      <c r="F10139">
        <v>0.1</v>
      </c>
      <c r="G10139">
        <v>12154</v>
      </c>
      <c r="H10139">
        <v>10938.6</v>
      </c>
      <c r="I10139">
        <v>0.19</v>
      </c>
      <c r="J10139" s="2" t="s">
        <v>21232</v>
      </c>
      <c r="K10139" t="str">
        <f>_xlfn.XLOOKUP(D10139,Products!A:A,Products!C:C,"")</f>
        <v>Home Appliances</v>
      </c>
      <c r="L10139" t="str">
        <f>_xlfn.XLOOKUP(C10139,Customers!A:A,Customers!D:D,"")</f>
        <v>Chandigarh</v>
      </c>
      <c r="M10139" t="str">
        <f>_xlfn.XLOOKUP(C10139,Customers!A:A,Customers!E:E,"")</f>
        <v>Consumer</v>
      </c>
    </row>
    <row r="10140" spans="1:13" x14ac:dyDescent="0.25">
      <c r="A10140" t="s">
        <v>21233</v>
      </c>
      <c r="B10140" s="1">
        <v>45765</v>
      </c>
      <c r="C10140" t="s">
        <v>1681</v>
      </c>
      <c r="D10140" t="s">
        <v>1155</v>
      </c>
      <c r="E10140">
        <v>2</v>
      </c>
      <c r="F10140">
        <v>0.15</v>
      </c>
      <c r="G10140">
        <v>23117</v>
      </c>
      <c r="H10140">
        <v>39298.9</v>
      </c>
      <c r="I10140">
        <v>0.19</v>
      </c>
      <c r="J10140">
        <v>7022.6249106188397</v>
      </c>
      <c r="K10140" t="str">
        <f>_xlfn.XLOOKUP(D10140,Products!A:A,Products!C:C,"")</f>
        <v>Home Appliances</v>
      </c>
      <c r="L10140" t="str">
        <f>_xlfn.XLOOKUP(C10140,Customers!A:A,Customers!D:D,"")</f>
        <v>Uttar Pradesh</v>
      </c>
      <c r="M10140" t="str">
        <f>_xlfn.XLOOKUP(C10140,Customers!A:A,Customers!E:E,"")</f>
        <v>Corporate</v>
      </c>
    </row>
    <row r="10141" spans="1:13" x14ac:dyDescent="0.25">
      <c r="A10141" t="s">
        <v>21234</v>
      </c>
      <c r="B10141" s="1">
        <v>45993</v>
      </c>
      <c r="C10141" t="s">
        <v>8058</v>
      </c>
      <c r="D10141" t="s">
        <v>37</v>
      </c>
      <c r="E10141">
        <v>5</v>
      </c>
      <c r="F10141">
        <v>0.1</v>
      </c>
      <c r="G10141">
        <v>3110</v>
      </c>
      <c r="H10141">
        <v>13995</v>
      </c>
      <c r="I10141">
        <v>0.31</v>
      </c>
      <c r="J10141">
        <v>4481.75156458122</v>
      </c>
      <c r="K10141" t="str">
        <f>_xlfn.XLOOKUP(D10141,Products!A:A,Products!C:C,"")</f>
        <v>Beauty &amp; Personal Care</v>
      </c>
      <c r="L10141" t="str">
        <f>_xlfn.XLOOKUP(C10141,Customers!A:A,Customers!D:D,"")</f>
        <v>Karnataka</v>
      </c>
      <c r="M10141" t="str">
        <f>_xlfn.XLOOKUP(C10141,Customers!A:A,Customers!E:E,"")</f>
        <v>Consumer</v>
      </c>
    </row>
    <row r="10142" spans="1:13" x14ac:dyDescent="0.25">
      <c r="A10142" t="s">
        <v>21235</v>
      </c>
      <c r="B10142" s="1">
        <v>45980</v>
      </c>
      <c r="C10142" t="s">
        <v>396</v>
      </c>
      <c r="D10142" t="s">
        <v>444</v>
      </c>
      <c r="E10142">
        <v>1</v>
      </c>
      <c r="F10142">
        <v>0.1</v>
      </c>
      <c r="G10142">
        <v>16218</v>
      </c>
      <c r="H10142">
        <v>14596.2</v>
      </c>
      <c r="I10142">
        <v>0.19</v>
      </c>
      <c r="J10142" s="2" t="s">
        <v>21236</v>
      </c>
      <c r="K10142" t="str">
        <f>_xlfn.XLOOKUP(D10142,Products!A:A,Products!C:C,"")</f>
        <v>Home Appliances</v>
      </c>
      <c r="L10142" t="str">
        <f>_xlfn.XLOOKUP(C10142,Customers!A:A,Customers!D:D,"")</f>
        <v>Rajasthan</v>
      </c>
      <c r="M10142" t="str">
        <f>_xlfn.XLOOKUP(C10142,Customers!A:A,Customers!E:E,"")</f>
        <v>Consumer</v>
      </c>
    </row>
    <row r="10143" spans="1:13" x14ac:dyDescent="0.25">
      <c r="A10143" t="s">
        <v>21237</v>
      </c>
      <c r="B10143" s="1">
        <v>45851</v>
      </c>
      <c r="C10143" t="s">
        <v>11063</v>
      </c>
      <c r="D10143" t="s">
        <v>73</v>
      </c>
      <c r="E10143">
        <v>1</v>
      </c>
      <c r="F10143">
        <v>0.2</v>
      </c>
      <c r="G10143">
        <v>24549</v>
      </c>
      <c r="H10143">
        <v>19639.2</v>
      </c>
      <c r="I10143">
        <v>0.19</v>
      </c>
      <c r="J10143" s="2" t="s">
        <v>21238</v>
      </c>
      <c r="K10143" t="str">
        <f>_xlfn.XLOOKUP(D10143,Products!A:A,Products!C:C,"")</f>
        <v>Home Appliances</v>
      </c>
      <c r="L10143" t="str">
        <f>_xlfn.XLOOKUP(C10143,Customers!A:A,Customers!D:D,"")</f>
        <v>Karnataka</v>
      </c>
      <c r="M10143" t="str">
        <f>_xlfn.XLOOKUP(C10143,Customers!A:A,Customers!E:E,"")</f>
        <v>Consumer</v>
      </c>
    </row>
    <row r="10144" spans="1:13" x14ac:dyDescent="0.25">
      <c r="A10144" t="s">
        <v>21239</v>
      </c>
      <c r="B10144" s="1">
        <v>45965</v>
      </c>
      <c r="C10144" t="s">
        <v>415</v>
      </c>
      <c r="D10144" t="s">
        <v>231</v>
      </c>
      <c r="E10144">
        <v>2</v>
      </c>
      <c r="F10144">
        <v>0</v>
      </c>
      <c r="G10144">
        <v>36976</v>
      </c>
      <c r="H10144">
        <v>73952</v>
      </c>
      <c r="I10144">
        <v>0.28000000000000003</v>
      </c>
      <c r="J10144" s="2" t="s">
        <v>21240</v>
      </c>
      <c r="K10144" t="str">
        <f>_xlfn.XLOOKUP(D10144,Products!A:A,Products!C:C,"")</f>
        <v>Office Supplies</v>
      </c>
      <c r="L10144" t="str">
        <f>_xlfn.XLOOKUP(C10144,Customers!A:A,Customers!D:D,"")</f>
        <v>Kerala</v>
      </c>
      <c r="M10144" t="str">
        <f>_xlfn.XLOOKUP(C10144,Customers!A:A,Customers!E:E,"")</f>
        <v>Consumer</v>
      </c>
    </row>
    <row r="10145" spans="1:13" x14ac:dyDescent="0.25">
      <c r="A10145" t="s">
        <v>21241</v>
      </c>
      <c r="B10145" s="1">
        <v>45790</v>
      </c>
      <c r="C10145" t="s">
        <v>2428</v>
      </c>
      <c r="D10145" t="s">
        <v>309</v>
      </c>
      <c r="E10145">
        <v>1</v>
      </c>
      <c r="F10145">
        <v>0.2</v>
      </c>
      <c r="G10145">
        <v>3506</v>
      </c>
      <c r="H10145">
        <v>2804.8</v>
      </c>
      <c r="I10145">
        <v>0.19</v>
      </c>
      <c r="J10145" s="2" t="s">
        <v>21242</v>
      </c>
      <c r="K10145" t="str">
        <f>_xlfn.XLOOKUP(D10145,Products!A:A,Products!C:C,"")</f>
        <v>Home Appliances</v>
      </c>
      <c r="L10145" t="str">
        <f>_xlfn.XLOOKUP(C10145,Customers!A:A,Customers!D:D,"")</f>
        <v>Gujarat</v>
      </c>
      <c r="M10145" t="str">
        <f>_xlfn.XLOOKUP(C10145,Customers!A:A,Customers!E:E,"")</f>
        <v>Consumer</v>
      </c>
    </row>
    <row r="10146" spans="1:13" x14ac:dyDescent="0.25">
      <c r="A10146" t="s">
        <v>21243</v>
      </c>
      <c r="B10146" s="1">
        <v>45938</v>
      </c>
      <c r="C10146" t="s">
        <v>1240</v>
      </c>
      <c r="D10146" t="s">
        <v>115</v>
      </c>
      <c r="E10146">
        <v>2</v>
      </c>
      <c r="F10146">
        <v>0.05</v>
      </c>
      <c r="G10146">
        <v>10792</v>
      </c>
      <c r="H10146">
        <v>20504.8</v>
      </c>
      <c r="I10146">
        <v>0.28000000000000003</v>
      </c>
      <c r="J10146" s="2" t="s">
        <v>21244</v>
      </c>
      <c r="K10146" t="str">
        <f>_xlfn.XLOOKUP(D10146,Products!A:A,Products!C:C,"")</f>
        <v>Office Supplies</v>
      </c>
      <c r="L10146" t="str">
        <f>_xlfn.XLOOKUP(C10146,Customers!A:A,Customers!D:D,"")</f>
        <v>Delhi</v>
      </c>
      <c r="M10146" t="str">
        <f>_xlfn.XLOOKUP(C10146,Customers!A:A,Customers!E:E,"")</f>
        <v>Consumer</v>
      </c>
    </row>
    <row r="10147" spans="1:13" x14ac:dyDescent="0.25">
      <c r="A10147" t="s">
        <v>21245</v>
      </c>
      <c r="B10147" s="1">
        <v>45948</v>
      </c>
      <c r="C10147" t="s">
        <v>2275</v>
      </c>
      <c r="D10147" t="s">
        <v>788</v>
      </c>
      <c r="E10147">
        <v>2</v>
      </c>
      <c r="F10147">
        <v>0</v>
      </c>
      <c r="G10147">
        <v>39927</v>
      </c>
      <c r="H10147">
        <v>79854</v>
      </c>
      <c r="I10147">
        <v>0.16</v>
      </c>
      <c r="J10147" s="2" t="s">
        <v>21246</v>
      </c>
      <c r="K10147" t="str">
        <f>_xlfn.XLOOKUP(D10147,Products!A:A,Products!C:C,"")</f>
        <v>Technology</v>
      </c>
      <c r="L10147" t="str">
        <f>_xlfn.XLOOKUP(C10147,Customers!A:A,Customers!D:D,"")</f>
        <v>Rajasthan</v>
      </c>
      <c r="M10147" t="str">
        <f>_xlfn.XLOOKUP(C10147,Customers!A:A,Customers!E:E,"")</f>
        <v>Consumer</v>
      </c>
    </row>
    <row r="10148" spans="1:13" x14ac:dyDescent="0.25">
      <c r="A10148" t="s">
        <v>21247</v>
      </c>
      <c r="B10148" s="1">
        <v>45820</v>
      </c>
      <c r="C10148" t="s">
        <v>122</v>
      </c>
      <c r="D10148" t="s">
        <v>49</v>
      </c>
      <c r="E10148">
        <v>2</v>
      </c>
      <c r="F10148">
        <v>0.2</v>
      </c>
      <c r="G10148">
        <v>11380</v>
      </c>
      <c r="H10148">
        <v>18208</v>
      </c>
      <c r="I10148">
        <v>0.28000000000000003</v>
      </c>
      <c r="J10148">
        <v>4527.4240461092304</v>
      </c>
      <c r="K10148" t="str">
        <f>_xlfn.XLOOKUP(D10148,Products!A:A,Products!C:C,"")</f>
        <v>Office Supplies</v>
      </c>
      <c r="L10148" t="str">
        <f>_xlfn.XLOOKUP(C10148,Customers!A:A,Customers!D:D,"")</f>
        <v>Uttar Pradesh</v>
      </c>
      <c r="M10148" t="str">
        <f>_xlfn.XLOOKUP(C10148,Customers!A:A,Customers!E:E,"")</f>
        <v>Consumer</v>
      </c>
    </row>
    <row r="10149" spans="1:13" x14ac:dyDescent="0.25">
      <c r="A10149" t="s">
        <v>21248</v>
      </c>
      <c r="B10149" s="1">
        <v>45935</v>
      </c>
      <c r="C10149" t="s">
        <v>6495</v>
      </c>
      <c r="D10149" t="s">
        <v>455</v>
      </c>
      <c r="E10149">
        <v>4</v>
      </c>
      <c r="F10149">
        <v>0.2</v>
      </c>
      <c r="G10149">
        <v>17932</v>
      </c>
      <c r="H10149">
        <v>57382.400000000001</v>
      </c>
      <c r="I10149">
        <v>0.16</v>
      </c>
      <c r="J10149" s="2" t="s">
        <v>21249</v>
      </c>
      <c r="K10149" t="str">
        <f>_xlfn.XLOOKUP(D10149,Products!A:A,Products!C:C,"")</f>
        <v>Technology</v>
      </c>
      <c r="L10149" t="str">
        <f>_xlfn.XLOOKUP(C10149,Customers!A:A,Customers!D:D,"")</f>
        <v>Kerala</v>
      </c>
      <c r="M10149" t="str">
        <f>_xlfn.XLOOKUP(C10149,Customers!A:A,Customers!E:E,"")</f>
        <v>Consumer</v>
      </c>
    </row>
    <row r="10150" spans="1:13" x14ac:dyDescent="0.25">
      <c r="A10150" t="s">
        <v>21250</v>
      </c>
      <c r="B10150" s="1">
        <v>45860</v>
      </c>
      <c r="C10150" t="s">
        <v>3290</v>
      </c>
      <c r="D10150" t="s">
        <v>28</v>
      </c>
      <c r="E10150">
        <v>1</v>
      </c>
      <c r="F10150">
        <v>0.15</v>
      </c>
      <c r="G10150">
        <v>49003</v>
      </c>
      <c r="H10150" s="2" t="s">
        <v>1783</v>
      </c>
      <c r="I10150">
        <v>0.31</v>
      </c>
      <c r="J10150" s="2" t="s">
        <v>21251</v>
      </c>
      <c r="K10150" t="str">
        <f>_xlfn.XLOOKUP(D10150,Products!A:A,Products!C:C,"")</f>
        <v>Beauty &amp; Personal Care</v>
      </c>
      <c r="L10150" t="str">
        <f>_xlfn.XLOOKUP(C10150,Customers!A:A,Customers!D:D,"")</f>
        <v>Tamil Nadu</v>
      </c>
      <c r="M10150" t="str">
        <f>_xlfn.XLOOKUP(C10150,Customers!A:A,Customers!E:E,"")</f>
        <v>Consumer</v>
      </c>
    </row>
    <row r="10151" spans="1:13" x14ac:dyDescent="0.25">
      <c r="A10151" t="s">
        <v>21252</v>
      </c>
      <c r="B10151" s="1">
        <v>45753</v>
      </c>
      <c r="C10151" t="s">
        <v>1240</v>
      </c>
      <c r="D10151" t="s">
        <v>601</v>
      </c>
      <c r="E10151">
        <v>3</v>
      </c>
      <c r="F10151">
        <v>0.15</v>
      </c>
      <c r="G10151">
        <v>5121</v>
      </c>
      <c r="H10151">
        <v>13058.55</v>
      </c>
      <c r="I10151">
        <v>0.28000000000000003</v>
      </c>
      <c r="J10151" s="2" t="s">
        <v>21253</v>
      </c>
      <c r="K10151" t="str">
        <f>_xlfn.XLOOKUP(D10151,Products!A:A,Products!C:C,"")</f>
        <v>Office Supplies</v>
      </c>
      <c r="L10151" t="str">
        <f>_xlfn.XLOOKUP(C10151,Customers!A:A,Customers!D:D,"")</f>
        <v>Delhi</v>
      </c>
      <c r="M10151" t="str">
        <f>_xlfn.XLOOKUP(C10151,Customers!A:A,Customers!E:E,"")</f>
        <v>Consumer</v>
      </c>
    </row>
    <row r="10152" spans="1:13" x14ac:dyDescent="0.25">
      <c r="A10152" t="s">
        <v>21254</v>
      </c>
      <c r="B10152" s="1">
        <v>45880</v>
      </c>
      <c r="C10152" t="s">
        <v>365</v>
      </c>
      <c r="D10152" t="s">
        <v>204</v>
      </c>
      <c r="E10152">
        <v>4</v>
      </c>
      <c r="F10152">
        <v>0.2</v>
      </c>
      <c r="G10152">
        <v>19940</v>
      </c>
      <c r="H10152">
        <v>63808</v>
      </c>
      <c r="I10152">
        <v>0.16</v>
      </c>
      <c r="J10152" s="2" t="s">
        <v>21255</v>
      </c>
      <c r="K10152" t="str">
        <f>_xlfn.XLOOKUP(D10152,Products!A:A,Products!C:C,"")</f>
        <v>Technology</v>
      </c>
      <c r="L10152" t="str">
        <f>_xlfn.XLOOKUP(C10152,Customers!A:A,Customers!D:D,"")</f>
        <v>Chandigarh</v>
      </c>
      <c r="M10152" t="str">
        <f>_xlfn.XLOOKUP(C10152,Customers!A:A,Customers!E:E,"")</f>
        <v>Consumer</v>
      </c>
    </row>
    <row r="10153" spans="1:13" x14ac:dyDescent="0.25">
      <c r="A10153" t="s">
        <v>21256</v>
      </c>
      <c r="B10153" s="1">
        <v>45894</v>
      </c>
      <c r="C10153" t="s">
        <v>1678</v>
      </c>
      <c r="D10153" t="s">
        <v>304</v>
      </c>
      <c r="E10153">
        <v>1</v>
      </c>
      <c r="F10153">
        <v>0.1</v>
      </c>
      <c r="G10153">
        <v>15711</v>
      </c>
      <c r="H10153">
        <v>14139.9</v>
      </c>
      <c r="I10153">
        <v>0.19</v>
      </c>
      <c r="J10153" s="2" t="s">
        <v>21257</v>
      </c>
      <c r="K10153" t="str">
        <f>_xlfn.XLOOKUP(D10153,Products!A:A,Products!C:C,"")</f>
        <v>Home Appliances</v>
      </c>
      <c r="L10153" t="str">
        <f>_xlfn.XLOOKUP(C10153,Customers!A:A,Customers!D:D,"")</f>
        <v>Kerala</v>
      </c>
      <c r="M10153" t="str">
        <f>_xlfn.XLOOKUP(C10153,Customers!A:A,Customers!E:E,"")</f>
        <v>Consumer</v>
      </c>
    </row>
    <row r="10154" spans="1:13" x14ac:dyDescent="0.25">
      <c r="A10154" t="s">
        <v>21258</v>
      </c>
      <c r="B10154" s="1">
        <v>45774</v>
      </c>
      <c r="C10154" t="s">
        <v>4230</v>
      </c>
      <c r="D10154" t="s">
        <v>393</v>
      </c>
      <c r="E10154">
        <v>1</v>
      </c>
      <c r="F10154">
        <v>0.15</v>
      </c>
      <c r="G10154">
        <v>11721</v>
      </c>
      <c r="H10154">
        <v>9962.85</v>
      </c>
      <c r="I10154">
        <v>0.16</v>
      </c>
      <c r="J10154" s="2" t="s">
        <v>21259</v>
      </c>
      <c r="K10154" t="str">
        <f>_xlfn.XLOOKUP(D10154,Products!A:A,Products!C:C,"")</f>
        <v>Technology</v>
      </c>
      <c r="L10154" t="str">
        <f>_xlfn.XLOOKUP(C10154,Customers!A:A,Customers!D:D,"")</f>
        <v>Chandigarh</v>
      </c>
      <c r="M10154" t="str">
        <f>_xlfn.XLOOKUP(C10154,Customers!A:A,Customers!E:E,"")</f>
        <v>Corporate</v>
      </c>
    </row>
    <row r="10155" spans="1:13" x14ac:dyDescent="0.25">
      <c r="A10155" t="s">
        <v>21260</v>
      </c>
      <c r="B10155" s="1">
        <v>45849</v>
      </c>
      <c r="C10155" t="s">
        <v>4382</v>
      </c>
      <c r="D10155" t="s">
        <v>444</v>
      </c>
      <c r="E10155">
        <v>3</v>
      </c>
      <c r="F10155">
        <v>0.05</v>
      </c>
      <c r="G10155">
        <v>16218</v>
      </c>
      <c r="H10155" s="2" t="s">
        <v>2031</v>
      </c>
      <c r="I10155">
        <v>0.19</v>
      </c>
      <c r="J10155" s="2" t="s">
        <v>21261</v>
      </c>
      <c r="K10155" t="str">
        <f>_xlfn.XLOOKUP(D10155,Products!A:A,Products!C:C,"")</f>
        <v>Home Appliances</v>
      </c>
      <c r="L10155" t="str">
        <f>_xlfn.XLOOKUP(C10155,Customers!A:A,Customers!D:D,"")</f>
        <v>Kerala</v>
      </c>
      <c r="M10155" t="str">
        <f>_xlfn.XLOOKUP(C10155,Customers!A:A,Customers!E:E,"")</f>
        <v>Consumer</v>
      </c>
    </row>
    <row r="10156" spans="1:13" x14ac:dyDescent="0.25">
      <c r="A10156" t="s">
        <v>21262</v>
      </c>
      <c r="B10156" s="1">
        <v>45933</v>
      </c>
      <c r="C10156" t="s">
        <v>2926</v>
      </c>
      <c r="D10156" t="s">
        <v>469</v>
      </c>
      <c r="E10156">
        <v>2</v>
      </c>
      <c r="F10156">
        <v>0.05</v>
      </c>
      <c r="G10156">
        <v>35056</v>
      </c>
      <c r="H10156">
        <v>66606.399999999994</v>
      </c>
      <c r="I10156">
        <v>0.19</v>
      </c>
      <c r="J10156" s="2" t="s">
        <v>21263</v>
      </c>
      <c r="K10156" t="str">
        <f>_xlfn.XLOOKUP(D10156,Products!A:A,Products!C:C,"")</f>
        <v>Home Appliances</v>
      </c>
      <c r="L10156" t="str">
        <f>_xlfn.XLOOKUP(C10156,Customers!A:A,Customers!D:D,"")</f>
        <v>Telangana</v>
      </c>
      <c r="M10156" t="str">
        <f>_xlfn.XLOOKUP(C10156,Customers!A:A,Customers!E:E,"")</f>
        <v>Consumer</v>
      </c>
    </row>
    <row r="10157" spans="1:13" x14ac:dyDescent="0.25">
      <c r="A10157" t="s">
        <v>21264</v>
      </c>
      <c r="B10157" s="1">
        <v>45763</v>
      </c>
      <c r="C10157" t="s">
        <v>8347</v>
      </c>
      <c r="D10157" t="s">
        <v>179</v>
      </c>
      <c r="E10157">
        <v>1</v>
      </c>
      <c r="F10157">
        <v>0.1</v>
      </c>
      <c r="G10157">
        <v>5109</v>
      </c>
      <c r="H10157">
        <v>4598.1000000000004</v>
      </c>
      <c r="I10157">
        <v>0.19</v>
      </c>
      <c r="J10157" s="2" t="s">
        <v>21265</v>
      </c>
      <c r="K10157" t="str">
        <f>_xlfn.XLOOKUP(D10157,Products!A:A,Products!C:C,"")</f>
        <v>Home Appliances</v>
      </c>
      <c r="L10157" t="str">
        <f>_xlfn.XLOOKUP(C10157,Customers!A:A,Customers!D:D,"")</f>
        <v>Maharashtra</v>
      </c>
      <c r="M10157" t="str">
        <f>_xlfn.XLOOKUP(C10157,Customers!A:A,Customers!E:E,"")</f>
        <v>Small Business</v>
      </c>
    </row>
    <row r="10158" spans="1:13" x14ac:dyDescent="0.25">
      <c r="A10158" t="s">
        <v>21266</v>
      </c>
      <c r="B10158" s="1">
        <v>45661</v>
      </c>
      <c r="C10158" t="s">
        <v>1718</v>
      </c>
      <c r="D10158" t="s">
        <v>419</v>
      </c>
      <c r="E10158">
        <v>2</v>
      </c>
      <c r="F10158">
        <v>0.15</v>
      </c>
      <c r="G10158">
        <v>12154</v>
      </c>
      <c r="H10158">
        <v>20661.8</v>
      </c>
      <c r="I10158">
        <v>0.19</v>
      </c>
      <c r="J10158" s="2" t="s">
        <v>21267</v>
      </c>
      <c r="K10158" t="str">
        <f>_xlfn.XLOOKUP(D10158,Products!A:A,Products!C:C,"")</f>
        <v>Home Appliances</v>
      </c>
      <c r="L10158" t="str">
        <f>_xlfn.XLOOKUP(C10158,Customers!A:A,Customers!D:D,"")</f>
        <v>Chandigarh</v>
      </c>
      <c r="M10158" t="str">
        <f>_xlfn.XLOOKUP(C10158,Customers!A:A,Customers!E:E,"")</f>
        <v>Corporate</v>
      </c>
    </row>
    <row r="10159" spans="1:13" x14ac:dyDescent="0.25">
      <c r="A10159" t="s">
        <v>21268</v>
      </c>
      <c r="B10159" s="1">
        <v>45675</v>
      </c>
      <c r="C10159" t="s">
        <v>3979</v>
      </c>
      <c r="D10159" t="s">
        <v>92</v>
      </c>
      <c r="E10159">
        <v>2</v>
      </c>
      <c r="F10159">
        <v>0.1</v>
      </c>
      <c r="G10159">
        <v>41116</v>
      </c>
      <c r="H10159">
        <v>74008.800000000003</v>
      </c>
      <c r="I10159">
        <v>0.19</v>
      </c>
      <c r="J10159">
        <v>10922.651731022101</v>
      </c>
      <c r="K10159" t="str">
        <f>_xlfn.XLOOKUP(D10159,Products!A:A,Products!C:C,"")</f>
        <v>Home Appliances</v>
      </c>
      <c r="L10159" t="str">
        <f>_xlfn.XLOOKUP(C10159,Customers!A:A,Customers!D:D,"")</f>
        <v>Maharashtra</v>
      </c>
      <c r="M10159" t="str">
        <f>_xlfn.XLOOKUP(C10159,Customers!A:A,Customers!E:E,"")</f>
        <v>Consumer</v>
      </c>
    </row>
    <row r="10160" spans="1:13" x14ac:dyDescent="0.25">
      <c r="A10160" t="s">
        <v>21269</v>
      </c>
      <c r="B10160" s="1">
        <v>45964</v>
      </c>
      <c r="C10160" t="s">
        <v>1063</v>
      </c>
      <c r="D10160" t="s">
        <v>204</v>
      </c>
      <c r="E10160">
        <v>1</v>
      </c>
      <c r="F10160">
        <v>0.1</v>
      </c>
      <c r="G10160">
        <v>19940</v>
      </c>
      <c r="H10160">
        <v>17946</v>
      </c>
      <c r="I10160">
        <v>0.16</v>
      </c>
      <c r="J10160" s="2" t="s">
        <v>21270</v>
      </c>
      <c r="K10160" t="str">
        <f>_xlfn.XLOOKUP(D10160,Products!A:A,Products!C:C,"")</f>
        <v>Technology</v>
      </c>
      <c r="L10160" t="str">
        <f>_xlfn.XLOOKUP(C10160,Customers!A:A,Customers!D:D,"")</f>
        <v>Maharashtra</v>
      </c>
      <c r="M10160" t="str">
        <f>_xlfn.XLOOKUP(C10160,Customers!A:A,Customers!E:E,"")</f>
        <v>Corporate</v>
      </c>
    </row>
    <row r="10161" spans="1:13" x14ac:dyDescent="0.25">
      <c r="A10161" t="s">
        <v>21271</v>
      </c>
      <c r="B10161" s="1">
        <v>45677</v>
      </c>
      <c r="C10161" t="s">
        <v>4509</v>
      </c>
      <c r="D10161" t="s">
        <v>287</v>
      </c>
      <c r="E10161">
        <v>2</v>
      </c>
      <c r="F10161">
        <v>0.25</v>
      </c>
      <c r="G10161">
        <v>36003</v>
      </c>
      <c r="H10161">
        <v>54004.5</v>
      </c>
      <c r="I10161">
        <v>0.16</v>
      </c>
      <c r="J10161" s="2" t="s">
        <v>21272</v>
      </c>
      <c r="K10161" t="str">
        <f>_xlfn.XLOOKUP(D10161,Products!A:A,Products!C:C,"")</f>
        <v>Technology</v>
      </c>
      <c r="L10161" t="str">
        <f>_xlfn.XLOOKUP(C10161,Customers!A:A,Customers!D:D,"")</f>
        <v>Chandigarh</v>
      </c>
      <c r="M10161" t="str">
        <f>_xlfn.XLOOKUP(C10161,Customers!A:A,Customers!E:E,"")</f>
        <v>Consumer</v>
      </c>
    </row>
    <row r="10162" spans="1:13" x14ac:dyDescent="0.25">
      <c r="A10162" t="s">
        <v>21273</v>
      </c>
      <c r="B10162" s="1">
        <v>45779</v>
      </c>
      <c r="C10162" t="s">
        <v>2017</v>
      </c>
      <c r="D10162" t="s">
        <v>119</v>
      </c>
      <c r="E10162">
        <v>2</v>
      </c>
      <c r="F10162">
        <v>0.1</v>
      </c>
      <c r="G10162">
        <v>40034</v>
      </c>
      <c r="H10162">
        <v>72061.2</v>
      </c>
      <c r="I10162">
        <v>0.28000000000000003</v>
      </c>
      <c r="J10162" s="2" t="s">
        <v>21274</v>
      </c>
      <c r="K10162" t="str">
        <f>_xlfn.XLOOKUP(D10162,Products!A:A,Products!C:C,"")</f>
        <v>Office Supplies</v>
      </c>
      <c r="L10162" t="str">
        <f>_xlfn.XLOOKUP(C10162,Customers!A:A,Customers!D:D,"")</f>
        <v>Tamil Nadu</v>
      </c>
      <c r="M10162" t="str">
        <f>_xlfn.XLOOKUP(C10162,Customers!A:A,Customers!E:E,"")</f>
        <v>Consumer</v>
      </c>
    </row>
    <row r="10163" spans="1:13" x14ac:dyDescent="0.25">
      <c r="A10163" t="s">
        <v>21275</v>
      </c>
      <c r="B10163" s="1">
        <v>45794</v>
      </c>
      <c r="C10163" t="s">
        <v>3984</v>
      </c>
      <c r="D10163" t="s">
        <v>298</v>
      </c>
      <c r="E10163">
        <v>4</v>
      </c>
      <c r="F10163">
        <v>0.25</v>
      </c>
      <c r="G10163">
        <v>31519</v>
      </c>
      <c r="H10163">
        <v>94557</v>
      </c>
      <c r="I10163">
        <v>0.19</v>
      </c>
      <c r="J10163" s="2" t="s">
        <v>21276</v>
      </c>
      <c r="K10163" t="str">
        <f>_xlfn.XLOOKUP(D10163,Products!A:A,Products!C:C,"")</f>
        <v>Home Appliances</v>
      </c>
      <c r="L10163" t="str">
        <f>_xlfn.XLOOKUP(C10163,Customers!A:A,Customers!D:D,"")</f>
        <v>Chandigarh</v>
      </c>
      <c r="M10163" t="str">
        <f>_xlfn.XLOOKUP(C10163,Customers!A:A,Customers!E:E,"")</f>
        <v>Small Business</v>
      </c>
    </row>
    <row r="10164" spans="1:13" x14ac:dyDescent="0.25">
      <c r="A10164" t="s">
        <v>21277</v>
      </c>
      <c r="B10164" s="1">
        <v>45737</v>
      </c>
      <c r="C10164" t="s">
        <v>2008</v>
      </c>
      <c r="D10164" t="s">
        <v>469</v>
      </c>
      <c r="E10164">
        <v>2</v>
      </c>
      <c r="F10164">
        <v>0.2</v>
      </c>
      <c r="G10164">
        <v>35056</v>
      </c>
      <c r="H10164" s="2" t="s">
        <v>5712</v>
      </c>
      <c r="I10164">
        <v>0.19</v>
      </c>
      <c r="J10164" s="2" t="s">
        <v>21278</v>
      </c>
      <c r="K10164" t="str">
        <f>_xlfn.XLOOKUP(D10164,Products!A:A,Products!C:C,"")</f>
        <v>Home Appliances</v>
      </c>
      <c r="L10164" t="str">
        <f>_xlfn.XLOOKUP(C10164,Customers!A:A,Customers!D:D,"")</f>
        <v>Delhi</v>
      </c>
      <c r="M10164" t="str">
        <f>_xlfn.XLOOKUP(C10164,Customers!A:A,Customers!E:E,"")</f>
        <v>Corporate</v>
      </c>
    </row>
    <row r="10165" spans="1:13" x14ac:dyDescent="0.25">
      <c r="A10165" t="s">
        <v>21279</v>
      </c>
      <c r="B10165" s="1">
        <v>45811</v>
      </c>
      <c r="C10165" t="s">
        <v>3424</v>
      </c>
      <c r="D10165" t="s">
        <v>455</v>
      </c>
      <c r="E10165">
        <v>2</v>
      </c>
      <c r="F10165">
        <v>0.15</v>
      </c>
      <c r="G10165">
        <v>17932</v>
      </c>
      <c r="H10165" s="2" t="s">
        <v>3860</v>
      </c>
      <c r="I10165">
        <v>0.16</v>
      </c>
      <c r="J10165" s="2" t="s">
        <v>21280</v>
      </c>
      <c r="K10165" t="str">
        <f>_xlfn.XLOOKUP(D10165,Products!A:A,Products!C:C,"")</f>
        <v>Technology</v>
      </c>
      <c r="L10165" t="str">
        <f>_xlfn.XLOOKUP(C10165,Customers!A:A,Customers!D:D,"")</f>
        <v>Maharashtra</v>
      </c>
      <c r="M10165" t="str">
        <f>_xlfn.XLOOKUP(C10165,Customers!A:A,Customers!E:E,"")</f>
        <v>Consumer</v>
      </c>
    </row>
    <row r="10166" spans="1:13" x14ac:dyDescent="0.25">
      <c r="A10166" t="s">
        <v>21281</v>
      </c>
      <c r="B10166" s="1">
        <v>46015</v>
      </c>
      <c r="C10166" t="s">
        <v>5506</v>
      </c>
      <c r="D10166" t="s">
        <v>147</v>
      </c>
      <c r="E10166">
        <v>2</v>
      </c>
      <c r="F10166">
        <v>0</v>
      </c>
      <c r="G10166">
        <v>14233</v>
      </c>
      <c r="H10166">
        <v>28466</v>
      </c>
      <c r="I10166">
        <v>0.22</v>
      </c>
      <c r="J10166" s="2" t="s">
        <v>21282</v>
      </c>
      <c r="K10166" t="str">
        <f>_xlfn.XLOOKUP(D10166,Products!A:A,Products!C:C,"")</f>
        <v>Furniture</v>
      </c>
      <c r="L10166" t="str">
        <f>_xlfn.XLOOKUP(C10166,Customers!A:A,Customers!D:D,"")</f>
        <v>Maharashtra</v>
      </c>
      <c r="M10166" t="str">
        <f>_xlfn.XLOOKUP(C10166,Customers!A:A,Customers!E:E,"")</f>
        <v>Corporate</v>
      </c>
    </row>
    <row r="10167" spans="1:13" x14ac:dyDescent="0.25">
      <c r="A10167" t="s">
        <v>21283</v>
      </c>
      <c r="B10167" s="1">
        <v>45682</v>
      </c>
      <c r="C10167" t="s">
        <v>339</v>
      </c>
      <c r="D10167" t="s">
        <v>41</v>
      </c>
      <c r="E10167">
        <v>1</v>
      </c>
      <c r="F10167">
        <v>0.05</v>
      </c>
      <c r="G10167">
        <v>4623</v>
      </c>
      <c r="H10167" s="2" t="s">
        <v>2712</v>
      </c>
      <c r="I10167">
        <v>0.28000000000000003</v>
      </c>
      <c r="J10167" s="2" t="s">
        <v>21284</v>
      </c>
      <c r="K10167" t="str">
        <f>_xlfn.XLOOKUP(D10167,Products!A:A,Products!C:C,"")</f>
        <v>Office Supplies</v>
      </c>
      <c r="L10167" t="str">
        <f>_xlfn.XLOOKUP(C10167,Customers!A:A,Customers!D:D,"")</f>
        <v>Tamil Nadu</v>
      </c>
      <c r="M10167" t="str">
        <f>_xlfn.XLOOKUP(C10167,Customers!A:A,Customers!E:E,"")</f>
        <v>Consumer</v>
      </c>
    </row>
    <row r="10168" spans="1:13" x14ac:dyDescent="0.25">
      <c r="A10168" t="s">
        <v>21285</v>
      </c>
      <c r="B10168" s="1">
        <v>45826</v>
      </c>
      <c r="C10168" t="s">
        <v>3663</v>
      </c>
      <c r="D10168" t="s">
        <v>126</v>
      </c>
      <c r="E10168">
        <v>3</v>
      </c>
      <c r="F10168">
        <v>0.1</v>
      </c>
      <c r="G10168">
        <v>13614</v>
      </c>
      <c r="H10168">
        <v>36757.800000000003</v>
      </c>
      <c r="I10168">
        <v>0.19</v>
      </c>
      <c r="J10168" s="2" t="s">
        <v>21286</v>
      </c>
      <c r="K10168" t="str">
        <f>_xlfn.XLOOKUP(D10168,Products!A:A,Products!C:C,"")</f>
        <v>Home Appliances</v>
      </c>
      <c r="L10168" t="str">
        <f>_xlfn.XLOOKUP(C10168,Customers!A:A,Customers!D:D,"")</f>
        <v>Delhi</v>
      </c>
      <c r="M10168" t="str">
        <f>_xlfn.XLOOKUP(C10168,Customers!A:A,Customers!E:E,"")</f>
        <v>Consumer</v>
      </c>
    </row>
    <row r="10169" spans="1:13" x14ac:dyDescent="0.25">
      <c r="A10169" t="s">
        <v>21287</v>
      </c>
      <c r="B10169" s="1">
        <v>45716</v>
      </c>
      <c r="C10169" t="s">
        <v>2683</v>
      </c>
      <c r="D10169" t="s">
        <v>440</v>
      </c>
      <c r="E10169">
        <v>2</v>
      </c>
      <c r="F10169">
        <v>0.15</v>
      </c>
      <c r="G10169">
        <v>9199</v>
      </c>
      <c r="H10169">
        <v>15638.3</v>
      </c>
      <c r="I10169">
        <v>0.16</v>
      </c>
      <c r="J10169" s="2" t="s">
        <v>21288</v>
      </c>
      <c r="K10169" t="str">
        <f>_xlfn.XLOOKUP(D10169,Products!A:A,Products!C:C,"")</f>
        <v>Technology</v>
      </c>
      <c r="L10169" t="str">
        <f>_xlfn.XLOOKUP(C10169,Customers!A:A,Customers!D:D,"")</f>
        <v>Rajasthan</v>
      </c>
      <c r="M10169" t="str">
        <f>_xlfn.XLOOKUP(C10169,Customers!A:A,Customers!E:E,"")</f>
        <v>Consumer</v>
      </c>
    </row>
    <row r="10170" spans="1:13" x14ac:dyDescent="0.25">
      <c r="A10170" t="s">
        <v>21289</v>
      </c>
      <c r="B10170" s="1">
        <v>45958</v>
      </c>
      <c r="C10170" t="s">
        <v>6668</v>
      </c>
      <c r="D10170" t="s">
        <v>298</v>
      </c>
      <c r="E10170">
        <v>3</v>
      </c>
      <c r="F10170">
        <v>0.1</v>
      </c>
      <c r="G10170">
        <v>31519</v>
      </c>
      <c r="H10170">
        <v>85101.3</v>
      </c>
      <c r="I10170">
        <v>0.19</v>
      </c>
      <c r="J10170" s="2" t="s">
        <v>21290</v>
      </c>
      <c r="K10170" t="str">
        <f>_xlfn.XLOOKUP(D10170,Products!A:A,Products!C:C,"")</f>
        <v>Home Appliances</v>
      </c>
      <c r="L10170" t="str">
        <f>_xlfn.XLOOKUP(C10170,Customers!A:A,Customers!D:D,"")</f>
        <v>Telangana</v>
      </c>
      <c r="M10170" t="str">
        <f>_xlfn.XLOOKUP(C10170,Customers!A:A,Customers!E:E,"")</f>
        <v>Small Business</v>
      </c>
    </row>
    <row r="10171" spans="1:13" x14ac:dyDescent="0.25">
      <c r="A10171" t="s">
        <v>21291</v>
      </c>
      <c r="B10171" s="1">
        <v>45698</v>
      </c>
      <c r="C10171" t="s">
        <v>11003</v>
      </c>
      <c r="D10171" t="s">
        <v>581</v>
      </c>
      <c r="E10171">
        <v>3</v>
      </c>
      <c r="F10171">
        <v>0.2</v>
      </c>
      <c r="G10171">
        <v>35516</v>
      </c>
      <c r="H10171" s="2" t="s">
        <v>14922</v>
      </c>
      <c r="I10171">
        <v>0.19</v>
      </c>
      <c r="J10171" s="2" t="s">
        <v>21292</v>
      </c>
      <c r="K10171" t="str">
        <f>_xlfn.XLOOKUP(D10171,Products!A:A,Products!C:C,"")</f>
        <v>Home Appliances</v>
      </c>
      <c r="L10171" t="str">
        <f>_xlfn.XLOOKUP(C10171,Customers!A:A,Customers!D:D,"")</f>
        <v>Kerala</v>
      </c>
      <c r="M10171" t="str">
        <f>_xlfn.XLOOKUP(C10171,Customers!A:A,Customers!E:E,"")</f>
        <v>Consumer</v>
      </c>
    </row>
    <row r="10172" spans="1:13" x14ac:dyDescent="0.25">
      <c r="A10172" t="s">
        <v>21293</v>
      </c>
      <c r="B10172" s="1">
        <v>45695</v>
      </c>
      <c r="C10172" t="s">
        <v>1924</v>
      </c>
      <c r="D10172" t="s">
        <v>60</v>
      </c>
      <c r="E10172">
        <v>2</v>
      </c>
      <c r="F10172">
        <v>0.15</v>
      </c>
      <c r="G10172">
        <v>9257</v>
      </c>
      <c r="H10172">
        <v>15736.9</v>
      </c>
      <c r="I10172">
        <v>0.16</v>
      </c>
      <c r="J10172" s="2" t="s">
        <v>21294</v>
      </c>
      <c r="K10172" t="str">
        <f>_xlfn.XLOOKUP(D10172,Products!A:A,Products!C:C,"")</f>
        <v>Technology</v>
      </c>
      <c r="L10172" t="str">
        <f>_xlfn.XLOOKUP(C10172,Customers!A:A,Customers!D:D,"")</f>
        <v>Kerala</v>
      </c>
      <c r="M10172" t="str">
        <f>_xlfn.XLOOKUP(C10172,Customers!A:A,Customers!E:E,"")</f>
        <v>Consumer</v>
      </c>
    </row>
    <row r="10173" spans="1:13" x14ac:dyDescent="0.25">
      <c r="A10173" t="s">
        <v>21295</v>
      </c>
      <c r="B10173" s="1">
        <v>45774</v>
      </c>
      <c r="C10173" t="s">
        <v>1503</v>
      </c>
      <c r="D10173" t="s">
        <v>100</v>
      </c>
      <c r="E10173">
        <v>1</v>
      </c>
      <c r="F10173">
        <v>0.05</v>
      </c>
      <c r="G10173">
        <v>43459</v>
      </c>
      <c r="H10173" s="2" t="s">
        <v>227</v>
      </c>
      <c r="I10173">
        <v>0.19</v>
      </c>
      <c r="J10173" s="2" t="s">
        <v>21296</v>
      </c>
      <c r="K10173" t="str">
        <f>_xlfn.XLOOKUP(D10173,Products!A:A,Products!C:C,"")</f>
        <v>Home Appliances</v>
      </c>
      <c r="L10173" t="str">
        <f>_xlfn.XLOOKUP(C10173,Customers!A:A,Customers!D:D,"")</f>
        <v>Chandigarh</v>
      </c>
      <c r="M10173" t="str">
        <f>_xlfn.XLOOKUP(C10173,Customers!A:A,Customers!E:E,"")</f>
        <v>Consumer</v>
      </c>
    </row>
    <row r="10174" spans="1:13" x14ac:dyDescent="0.25">
      <c r="A10174" t="s">
        <v>21297</v>
      </c>
      <c r="B10174" s="1">
        <v>45932</v>
      </c>
      <c r="C10174" t="s">
        <v>683</v>
      </c>
      <c r="D10174" t="s">
        <v>425</v>
      </c>
      <c r="E10174">
        <v>4</v>
      </c>
      <c r="F10174">
        <v>0.15</v>
      </c>
      <c r="G10174">
        <v>39150</v>
      </c>
      <c r="H10174">
        <v>133110</v>
      </c>
      <c r="I10174">
        <v>0.28000000000000003</v>
      </c>
      <c r="J10174" s="2" t="s">
        <v>21298</v>
      </c>
      <c r="K10174" t="str">
        <f>_xlfn.XLOOKUP(D10174,Products!A:A,Products!C:C,"")</f>
        <v>Office Supplies</v>
      </c>
      <c r="L10174" t="str">
        <f>_xlfn.XLOOKUP(C10174,Customers!A:A,Customers!D:D,"")</f>
        <v>Gujarat</v>
      </c>
      <c r="M10174" t="str">
        <f>_xlfn.XLOOKUP(C10174,Customers!A:A,Customers!E:E,"")</f>
        <v>Small Business</v>
      </c>
    </row>
    <row r="10175" spans="1:13" x14ac:dyDescent="0.25">
      <c r="A10175" t="s">
        <v>21299</v>
      </c>
      <c r="B10175" s="1">
        <v>45927</v>
      </c>
      <c r="C10175" t="s">
        <v>3679</v>
      </c>
      <c r="D10175" t="s">
        <v>253</v>
      </c>
      <c r="E10175">
        <v>1</v>
      </c>
      <c r="F10175">
        <v>0.05</v>
      </c>
      <c r="G10175">
        <v>13190</v>
      </c>
      <c r="H10175">
        <v>12530.5</v>
      </c>
      <c r="I10175">
        <v>0.22</v>
      </c>
      <c r="J10175" s="2" t="s">
        <v>21300</v>
      </c>
      <c r="K10175" t="str">
        <f>_xlfn.XLOOKUP(D10175,Products!A:A,Products!C:C,"")</f>
        <v>Furniture</v>
      </c>
      <c r="L10175" t="str">
        <f>_xlfn.XLOOKUP(C10175,Customers!A:A,Customers!D:D,"")</f>
        <v>Chandigarh</v>
      </c>
      <c r="M10175" t="str">
        <f>_xlfn.XLOOKUP(C10175,Customers!A:A,Customers!E:E,"")</f>
        <v>Corporate</v>
      </c>
    </row>
    <row r="10176" spans="1:13" x14ac:dyDescent="0.25">
      <c r="A10176" t="s">
        <v>21301</v>
      </c>
      <c r="B10176" s="1">
        <v>45784</v>
      </c>
      <c r="C10176" t="s">
        <v>5791</v>
      </c>
      <c r="D10176" t="s">
        <v>171</v>
      </c>
      <c r="E10176">
        <v>5</v>
      </c>
      <c r="F10176">
        <v>0</v>
      </c>
      <c r="G10176">
        <v>3648</v>
      </c>
      <c r="H10176">
        <v>18240</v>
      </c>
      <c r="I10176">
        <v>0.22</v>
      </c>
      <c r="J10176" s="2" t="s">
        <v>21302</v>
      </c>
      <c r="K10176" t="str">
        <f>_xlfn.XLOOKUP(D10176,Products!A:A,Products!C:C,"")</f>
        <v>Furniture</v>
      </c>
      <c r="L10176" t="str">
        <f>_xlfn.XLOOKUP(C10176,Customers!A:A,Customers!D:D,"")</f>
        <v>Chandigarh</v>
      </c>
      <c r="M10176" t="str">
        <f>_xlfn.XLOOKUP(C10176,Customers!A:A,Customers!E:E,"")</f>
        <v>Consumer</v>
      </c>
    </row>
    <row r="10177" spans="1:13" x14ac:dyDescent="0.25">
      <c r="A10177" t="s">
        <v>21303</v>
      </c>
      <c r="B10177" s="1">
        <v>45660</v>
      </c>
      <c r="C10177" t="s">
        <v>12578</v>
      </c>
      <c r="D10177" t="s">
        <v>212</v>
      </c>
      <c r="E10177">
        <v>1</v>
      </c>
      <c r="F10177">
        <v>0</v>
      </c>
      <c r="G10177">
        <v>13000</v>
      </c>
      <c r="H10177">
        <v>13000</v>
      </c>
      <c r="I10177">
        <v>0.19</v>
      </c>
      <c r="J10177" s="2" t="s">
        <v>21304</v>
      </c>
      <c r="K10177" t="str">
        <f>_xlfn.XLOOKUP(D10177,Products!A:A,Products!C:C,"")</f>
        <v>Home Appliances</v>
      </c>
      <c r="L10177" t="str">
        <f>_xlfn.XLOOKUP(C10177,Customers!A:A,Customers!D:D,"")</f>
        <v>Tamil Nadu</v>
      </c>
      <c r="M10177" t="str">
        <f>_xlfn.XLOOKUP(C10177,Customers!A:A,Customers!E:E,"")</f>
        <v>Consumer</v>
      </c>
    </row>
    <row r="10178" spans="1:13" x14ac:dyDescent="0.25">
      <c r="A10178" t="s">
        <v>21305</v>
      </c>
      <c r="B10178" s="1">
        <v>45950</v>
      </c>
      <c r="C10178" t="s">
        <v>3270</v>
      </c>
      <c r="D10178" t="s">
        <v>212</v>
      </c>
      <c r="E10178">
        <v>1</v>
      </c>
      <c r="F10178">
        <v>0</v>
      </c>
      <c r="G10178">
        <v>13000</v>
      </c>
      <c r="H10178">
        <v>13000</v>
      </c>
      <c r="I10178">
        <v>0.19</v>
      </c>
      <c r="J10178" s="2" t="s">
        <v>21306</v>
      </c>
      <c r="K10178" t="str">
        <f>_xlfn.XLOOKUP(D10178,Products!A:A,Products!C:C,"")</f>
        <v>Home Appliances</v>
      </c>
      <c r="L10178" t="str">
        <f>_xlfn.XLOOKUP(C10178,Customers!A:A,Customers!D:D,"")</f>
        <v>West Bengal</v>
      </c>
      <c r="M10178" t="str">
        <f>_xlfn.XLOOKUP(C10178,Customers!A:A,Customers!E:E,"")</f>
        <v>Consumer</v>
      </c>
    </row>
    <row r="10179" spans="1:13" x14ac:dyDescent="0.25">
      <c r="A10179" t="s">
        <v>21307</v>
      </c>
      <c r="B10179" s="1">
        <v>45673</v>
      </c>
      <c r="C10179" t="s">
        <v>4183</v>
      </c>
      <c r="D10179" t="s">
        <v>298</v>
      </c>
      <c r="E10179">
        <v>4</v>
      </c>
      <c r="F10179">
        <v>0.2</v>
      </c>
      <c r="G10179">
        <v>31519</v>
      </c>
      <c r="H10179">
        <v>100860.8</v>
      </c>
      <c r="I10179">
        <v>0.19</v>
      </c>
      <c r="J10179" s="2" t="s">
        <v>21308</v>
      </c>
      <c r="K10179" t="str">
        <f>_xlfn.XLOOKUP(D10179,Products!A:A,Products!C:C,"")</f>
        <v>Home Appliances</v>
      </c>
      <c r="L10179" t="str">
        <f>_xlfn.XLOOKUP(C10179,Customers!A:A,Customers!D:D,"")</f>
        <v>Maharashtra</v>
      </c>
      <c r="M10179" t="str">
        <f>_xlfn.XLOOKUP(C10179,Customers!A:A,Customers!E:E,"")</f>
        <v>Consumer</v>
      </c>
    </row>
    <row r="10180" spans="1:13" x14ac:dyDescent="0.25">
      <c r="A10180" t="s">
        <v>21309</v>
      </c>
      <c r="B10180" s="1">
        <v>45922</v>
      </c>
      <c r="C10180" t="s">
        <v>2444</v>
      </c>
      <c r="D10180" t="s">
        <v>183</v>
      </c>
      <c r="E10180">
        <v>3</v>
      </c>
      <c r="F10180">
        <v>0.1</v>
      </c>
      <c r="G10180">
        <v>1533</v>
      </c>
      <c r="H10180">
        <v>4139.1000000000004</v>
      </c>
      <c r="I10180">
        <v>0.16</v>
      </c>
      <c r="J10180" s="2" t="s">
        <v>21310</v>
      </c>
      <c r="K10180" t="str">
        <f>_xlfn.XLOOKUP(D10180,Products!A:A,Products!C:C,"")</f>
        <v>Technology</v>
      </c>
      <c r="L10180" t="str">
        <f>_xlfn.XLOOKUP(C10180,Customers!A:A,Customers!D:D,"")</f>
        <v>Uttar Pradesh</v>
      </c>
      <c r="M10180" t="str">
        <f>_xlfn.XLOOKUP(C10180,Customers!A:A,Customers!E:E,"")</f>
        <v>Small Business</v>
      </c>
    </row>
    <row r="10181" spans="1:13" x14ac:dyDescent="0.25">
      <c r="A10181" t="s">
        <v>21311</v>
      </c>
      <c r="B10181" s="1">
        <v>45896</v>
      </c>
      <c r="C10181" t="s">
        <v>2025</v>
      </c>
      <c r="D10181" t="s">
        <v>235</v>
      </c>
      <c r="E10181">
        <v>3</v>
      </c>
      <c r="F10181">
        <v>0.1</v>
      </c>
      <c r="G10181">
        <v>21121</v>
      </c>
      <c r="H10181" s="2" t="s">
        <v>5351</v>
      </c>
      <c r="I10181">
        <v>0.19</v>
      </c>
      <c r="J10181" s="2" t="s">
        <v>21312</v>
      </c>
      <c r="K10181" t="str">
        <f>_xlfn.XLOOKUP(D10181,Products!A:A,Products!C:C,"")</f>
        <v>Home Appliances</v>
      </c>
      <c r="L10181" t="str">
        <f>_xlfn.XLOOKUP(C10181,Customers!A:A,Customers!D:D,"")</f>
        <v>West Bengal</v>
      </c>
      <c r="M10181" t="str">
        <f>_xlfn.XLOOKUP(C10181,Customers!A:A,Customers!E:E,"")</f>
        <v>Consumer</v>
      </c>
    </row>
    <row r="10182" spans="1:13" x14ac:dyDescent="0.25">
      <c r="A10182" t="s">
        <v>21313</v>
      </c>
      <c r="B10182" s="1">
        <v>45920</v>
      </c>
      <c r="C10182" t="s">
        <v>4178</v>
      </c>
      <c r="D10182" t="s">
        <v>139</v>
      </c>
      <c r="E10182">
        <v>1</v>
      </c>
      <c r="F10182">
        <v>0.15</v>
      </c>
      <c r="G10182">
        <v>7732</v>
      </c>
      <c r="H10182">
        <v>6572.2</v>
      </c>
      <c r="I10182">
        <v>0.22</v>
      </c>
      <c r="J10182" s="2" t="s">
        <v>21314</v>
      </c>
      <c r="K10182" t="str">
        <f>_xlfn.XLOOKUP(D10182,Products!A:A,Products!C:C,"")</f>
        <v>Furniture</v>
      </c>
      <c r="L10182" t="str">
        <f>_xlfn.XLOOKUP(C10182,Customers!A:A,Customers!D:D,"")</f>
        <v>Kerala</v>
      </c>
      <c r="M10182" t="str">
        <f>_xlfn.XLOOKUP(C10182,Customers!A:A,Customers!E:E,"")</f>
        <v>Corporate</v>
      </c>
    </row>
    <row r="10183" spans="1:13" x14ac:dyDescent="0.25">
      <c r="A10183" t="s">
        <v>21315</v>
      </c>
      <c r="B10183" s="1">
        <v>45791</v>
      </c>
      <c r="C10183" t="s">
        <v>2319</v>
      </c>
      <c r="D10183" t="s">
        <v>96</v>
      </c>
      <c r="E10183">
        <v>3</v>
      </c>
      <c r="F10183">
        <v>0.15</v>
      </c>
      <c r="G10183">
        <v>11537</v>
      </c>
      <c r="H10183">
        <v>29419.35</v>
      </c>
      <c r="I10183">
        <v>0.22</v>
      </c>
      <c r="J10183" s="2" t="s">
        <v>21316</v>
      </c>
      <c r="K10183" t="str">
        <f>_xlfn.XLOOKUP(D10183,Products!A:A,Products!C:C,"")</f>
        <v>Furniture</v>
      </c>
      <c r="L10183" t="str">
        <f>_xlfn.XLOOKUP(C10183,Customers!A:A,Customers!D:D,"")</f>
        <v>Karnataka</v>
      </c>
      <c r="M10183" t="str">
        <f>_xlfn.XLOOKUP(C10183,Customers!A:A,Customers!E:E,"")</f>
        <v>Consumer</v>
      </c>
    </row>
    <row r="10184" spans="1:13" x14ac:dyDescent="0.25">
      <c r="A10184" t="s">
        <v>21317</v>
      </c>
      <c r="B10184" s="1">
        <v>45870</v>
      </c>
      <c r="C10184" t="s">
        <v>4230</v>
      </c>
      <c r="D10184" t="s">
        <v>235</v>
      </c>
      <c r="E10184">
        <v>2</v>
      </c>
      <c r="F10184">
        <v>0.1</v>
      </c>
      <c r="G10184">
        <v>21121</v>
      </c>
      <c r="H10184">
        <v>38017.800000000003</v>
      </c>
      <c r="I10184">
        <v>0.19</v>
      </c>
      <c r="J10184" s="2" t="s">
        <v>21318</v>
      </c>
      <c r="K10184" t="str">
        <f>_xlfn.XLOOKUP(D10184,Products!A:A,Products!C:C,"")</f>
        <v>Home Appliances</v>
      </c>
      <c r="L10184" t="str">
        <f>_xlfn.XLOOKUP(C10184,Customers!A:A,Customers!D:D,"")</f>
        <v>Chandigarh</v>
      </c>
      <c r="M10184" t="str">
        <f>_xlfn.XLOOKUP(C10184,Customers!A:A,Customers!E:E,"")</f>
        <v>Corporate</v>
      </c>
    </row>
    <row r="10185" spans="1:13" x14ac:dyDescent="0.25">
      <c r="A10185" t="s">
        <v>21319</v>
      </c>
      <c r="B10185" s="1">
        <v>45672</v>
      </c>
      <c r="C10185" t="s">
        <v>1385</v>
      </c>
      <c r="D10185" t="s">
        <v>73</v>
      </c>
      <c r="E10185">
        <v>2</v>
      </c>
      <c r="F10185">
        <v>0.2</v>
      </c>
      <c r="G10185">
        <v>24549</v>
      </c>
      <c r="H10185">
        <v>39278.400000000001</v>
      </c>
      <c r="I10185">
        <v>0.19</v>
      </c>
      <c r="J10185" s="2" t="s">
        <v>21320</v>
      </c>
      <c r="K10185" t="str">
        <f>_xlfn.XLOOKUP(D10185,Products!A:A,Products!C:C,"")</f>
        <v>Home Appliances</v>
      </c>
      <c r="L10185" t="str">
        <f>_xlfn.XLOOKUP(C10185,Customers!A:A,Customers!D:D,"")</f>
        <v>Gujarat</v>
      </c>
      <c r="M10185" t="str">
        <f>_xlfn.XLOOKUP(C10185,Customers!A:A,Customers!E:E,"")</f>
        <v>Consumer</v>
      </c>
    </row>
    <row r="10186" spans="1:13" x14ac:dyDescent="0.25">
      <c r="A10186" t="s">
        <v>21321</v>
      </c>
      <c r="B10186" s="1">
        <v>45985</v>
      </c>
      <c r="C10186" t="s">
        <v>3079</v>
      </c>
      <c r="D10186" t="s">
        <v>56</v>
      </c>
      <c r="E10186">
        <v>4</v>
      </c>
      <c r="F10186">
        <v>0.1</v>
      </c>
      <c r="G10186">
        <v>9427</v>
      </c>
      <c r="H10186" s="2" t="s">
        <v>1907</v>
      </c>
      <c r="I10186">
        <v>0.22</v>
      </c>
      <c r="J10186" s="2" t="s">
        <v>21322</v>
      </c>
      <c r="K10186" t="str">
        <f>_xlfn.XLOOKUP(D10186,Products!A:A,Products!C:C,"")</f>
        <v>Furniture</v>
      </c>
      <c r="L10186" t="str">
        <f>_xlfn.XLOOKUP(C10186,Customers!A:A,Customers!D:D,"")</f>
        <v>Maharashtra</v>
      </c>
      <c r="M10186" t="str">
        <f>_xlfn.XLOOKUP(C10186,Customers!A:A,Customers!E:E,"")</f>
        <v>Consumer</v>
      </c>
    </row>
    <row r="10187" spans="1:13" x14ac:dyDescent="0.25">
      <c r="A10187" t="s">
        <v>21323</v>
      </c>
      <c r="B10187" s="1">
        <v>46017</v>
      </c>
      <c r="C10187" t="s">
        <v>1531</v>
      </c>
      <c r="D10187" t="s">
        <v>473</v>
      </c>
      <c r="E10187">
        <v>2</v>
      </c>
      <c r="F10187">
        <v>0.15</v>
      </c>
      <c r="G10187">
        <v>35424</v>
      </c>
      <c r="H10187" s="2" t="s">
        <v>12141</v>
      </c>
      <c r="I10187">
        <v>0.19</v>
      </c>
      <c r="J10187" s="2" t="s">
        <v>21324</v>
      </c>
      <c r="K10187" t="str">
        <f>_xlfn.XLOOKUP(D10187,Products!A:A,Products!C:C,"")</f>
        <v>Home Appliances</v>
      </c>
      <c r="L10187" t="str">
        <f>_xlfn.XLOOKUP(C10187,Customers!A:A,Customers!D:D,"")</f>
        <v>Delhi</v>
      </c>
      <c r="M10187" t="str">
        <f>_xlfn.XLOOKUP(C10187,Customers!A:A,Customers!E:E,"")</f>
        <v>Corporate</v>
      </c>
    </row>
    <row r="10188" spans="1:13" x14ac:dyDescent="0.25">
      <c r="A10188" t="s">
        <v>21325</v>
      </c>
      <c r="B10188" s="1">
        <v>45786</v>
      </c>
      <c r="C10188" t="s">
        <v>1237</v>
      </c>
      <c r="D10188" t="s">
        <v>104</v>
      </c>
      <c r="E10188">
        <v>1</v>
      </c>
      <c r="F10188">
        <v>0.15</v>
      </c>
      <c r="G10188">
        <v>40096</v>
      </c>
      <c r="H10188">
        <v>34081.599999999999</v>
      </c>
      <c r="I10188">
        <v>0.22</v>
      </c>
      <c r="J10188" s="2" t="s">
        <v>21326</v>
      </c>
      <c r="K10188" t="str">
        <f>_xlfn.XLOOKUP(D10188,Products!A:A,Products!C:C,"")</f>
        <v>Furniture</v>
      </c>
      <c r="L10188" t="str">
        <f>_xlfn.XLOOKUP(C10188,Customers!A:A,Customers!D:D,"")</f>
        <v>Telangana</v>
      </c>
      <c r="M10188" t="str">
        <f>_xlfn.XLOOKUP(C10188,Customers!A:A,Customers!E:E,"")</f>
        <v>Consumer</v>
      </c>
    </row>
    <row r="10189" spans="1:13" x14ac:dyDescent="0.25">
      <c r="A10189" t="s">
        <v>21327</v>
      </c>
      <c r="B10189" s="1">
        <v>46009</v>
      </c>
      <c r="C10189" t="s">
        <v>5011</v>
      </c>
      <c r="D10189" t="s">
        <v>115</v>
      </c>
      <c r="E10189">
        <v>2</v>
      </c>
      <c r="F10189">
        <v>0.05</v>
      </c>
      <c r="G10189">
        <v>10792</v>
      </c>
      <c r="H10189">
        <v>20504.8</v>
      </c>
      <c r="I10189">
        <v>0.28000000000000003</v>
      </c>
      <c r="J10189" s="2" t="s">
        <v>21328</v>
      </c>
      <c r="K10189" t="str">
        <f>_xlfn.XLOOKUP(D10189,Products!A:A,Products!C:C,"")</f>
        <v>Office Supplies</v>
      </c>
      <c r="L10189" t="str">
        <f>_xlfn.XLOOKUP(C10189,Customers!A:A,Customers!D:D,"")</f>
        <v>Maharashtra</v>
      </c>
      <c r="M10189" t="str">
        <f>_xlfn.XLOOKUP(C10189,Customers!A:A,Customers!E:E,"")</f>
        <v>Small Business</v>
      </c>
    </row>
    <row r="10190" spans="1:13" x14ac:dyDescent="0.25">
      <c r="A10190" t="s">
        <v>21329</v>
      </c>
      <c r="B10190" s="1">
        <v>45779</v>
      </c>
      <c r="C10190" t="s">
        <v>2892</v>
      </c>
      <c r="D10190" t="s">
        <v>49</v>
      </c>
      <c r="E10190">
        <v>2</v>
      </c>
      <c r="F10190">
        <v>0.1</v>
      </c>
      <c r="G10190">
        <v>11380</v>
      </c>
      <c r="H10190">
        <v>20484</v>
      </c>
      <c r="I10190">
        <v>0.28000000000000003</v>
      </c>
      <c r="J10190" s="2" t="s">
        <v>21330</v>
      </c>
      <c r="K10190" t="str">
        <f>_xlfn.XLOOKUP(D10190,Products!A:A,Products!C:C,"")</f>
        <v>Office Supplies</v>
      </c>
      <c r="L10190" t="str">
        <f>_xlfn.XLOOKUP(C10190,Customers!A:A,Customers!D:D,"")</f>
        <v>Tamil Nadu</v>
      </c>
      <c r="M10190" t="str">
        <f>_xlfn.XLOOKUP(C10190,Customers!A:A,Customers!E:E,"")</f>
        <v>Consumer</v>
      </c>
    </row>
    <row r="10191" spans="1:13" x14ac:dyDescent="0.25">
      <c r="A10191" t="s">
        <v>21331</v>
      </c>
      <c r="B10191" s="1">
        <v>45898</v>
      </c>
      <c r="C10191" t="s">
        <v>1210</v>
      </c>
      <c r="D10191" t="s">
        <v>134</v>
      </c>
      <c r="E10191">
        <v>4</v>
      </c>
      <c r="F10191">
        <v>0.2</v>
      </c>
      <c r="G10191">
        <v>42988</v>
      </c>
      <c r="H10191">
        <v>137561.60000000001</v>
      </c>
      <c r="I10191">
        <v>0.19</v>
      </c>
      <c r="J10191" s="2" t="s">
        <v>21332</v>
      </c>
      <c r="K10191" t="str">
        <f>_xlfn.XLOOKUP(D10191,Products!A:A,Products!C:C,"")</f>
        <v>Home Appliances</v>
      </c>
      <c r="L10191" t="str">
        <f>_xlfn.XLOOKUP(C10191,Customers!A:A,Customers!D:D,"")</f>
        <v>Delhi</v>
      </c>
      <c r="M10191" t="str">
        <f>_xlfn.XLOOKUP(C10191,Customers!A:A,Customers!E:E,"")</f>
        <v>Small Business</v>
      </c>
    </row>
    <row r="10192" spans="1:13" x14ac:dyDescent="0.25">
      <c r="A10192" t="s">
        <v>21333</v>
      </c>
      <c r="B10192" s="1">
        <v>45772</v>
      </c>
      <c r="C10192" t="s">
        <v>527</v>
      </c>
      <c r="D10192" t="s">
        <v>212</v>
      </c>
      <c r="E10192">
        <v>1</v>
      </c>
      <c r="F10192">
        <v>0.2</v>
      </c>
      <c r="G10192">
        <v>13000</v>
      </c>
      <c r="H10192">
        <v>10400</v>
      </c>
      <c r="I10192">
        <v>0.19</v>
      </c>
      <c r="J10192" s="2" t="s">
        <v>21334</v>
      </c>
      <c r="K10192" t="str">
        <f>_xlfn.XLOOKUP(D10192,Products!A:A,Products!C:C,"")</f>
        <v>Home Appliances</v>
      </c>
      <c r="L10192" t="str">
        <f>_xlfn.XLOOKUP(C10192,Customers!A:A,Customers!D:D,"")</f>
        <v>Tamil Nadu</v>
      </c>
      <c r="M10192" t="str">
        <f>_xlfn.XLOOKUP(C10192,Customers!A:A,Customers!E:E,"")</f>
        <v>Corporate</v>
      </c>
    </row>
    <row r="10193" spans="1:13" x14ac:dyDescent="0.25">
      <c r="A10193" t="s">
        <v>21335</v>
      </c>
      <c r="B10193" s="1">
        <v>45854</v>
      </c>
      <c r="C10193" t="s">
        <v>510</v>
      </c>
      <c r="D10193" t="s">
        <v>1155</v>
      </c>
      <c r="E10193">
        <v>3</v>
      </c>
      <c r="F10193">
        <v>0</v>
      </c>
      <c r="G10193">
        <v>23117</v>
      </c>
      <c r="H10193">
        <v>69351</v>
      </c>
      <c r="I10193">
        <v>0.19</v>
      </c>
      <c r="J10193" s="2" t="s">
        <v>21336</v>
      </c>
      <c r="K10193" t="str">
        <f>_xlfn.XLOOKUP(D10193,Products!A:A,Products!C:C,"")</f>
        <v>Home Appliances</v>
      </c>
      <c r="L10193" t="str">
        <f>_xlfn.XLOOKUP(C10193,Customers!A:A,Customers!D:D,"")</f>
        <v>Delhi</v>
      </c>
      <c r="M10193" t="str">
        <f>_xlfn.XLOOKUP(C10193,Customers!A:A,Customers!E:E,"")</f>
        <v>Corporate</v>
      </c>
    </row>
    <row r="10194" spans="1:13" x14ac:dyDescent="0.25">
      <c r="A10194" t="s">
        <v>21337</v>
      </c>
      <c r="B10194" s="1">
        <v>45879</v>
      </c>
      <c r="C10194" t="s">
        <v>3636</v>
      </c>
      <c r="D10194" t="s">
        <v>500</v>
      </c>
      <c r="E10194">
        <v>3</v>
      </c>
      <c r="F10194">
        <v>0.05</v>
      </c>
      <c r="G10194">
        <v>45709</v>
      </c>
      <c r="H10194">
        <v>130270.65</v>
      </c>
      <c r="I10194">
        <v>0.22</v>
      </c>
      <c r="J10194" s="2" t="s">
        <v>21338</v>
      </c>
      <c r="K10194" t="str">
        <f>_xlfn.XLOOKUP(D10194,Products!A:A,Products!C:C,"")</f>
        <v>Furniture</v>
      </c>
      <c r="L10194" t="str">
        <f>_xlfn.XLOOKUP(C10194,Customers!A:A,Customers!D:D,"")</f>
        <v>Maharashtra</v>
      </c>
      <c r="M10194" t="str">
        <f>_xlfn.XLOOKUP(C10194,Customers!A:A,Customers!E:E,"")</f>
        <v>Small Business</v>
      </c>
    </row>
    <row r="10195" spans="1:13" x14ac:dyDescent="0.25">
      <c r="A10195" t="s">
        <v>21339</v>
      </c>
      <c r="B10195" s="1">
        <v>45871</v>
      </c>
      <c r="C10195" t="s">
        <v>3588</v>
      </c>
      <c r="D10195" t="s">
        <v>249</v>
      </c>
      <c r="E10195">
        <v>1</v>
      </c>
      <c r="F10195">
        <v>0.1</v>
      </c>
      <c r="G10195">
        <v>4101</v>
      </c>
      <c r="H10195">
        <v>3690.9</v>
      </c>
      <c r="I10195">
        <v>0.16</v>
      </c>
      <c r="J10195" s="2" t="s">
        <v>21340</v>
      </c>
      <c r="K10195" t="str">
        <f>_xlfn.XLOOKUP(D10195,Products!A:A,Products!C:C,"")</f>
        <v>Technology</v>
      </c>
      <c r="L10195" t="str">
        <f>_xlfn.XLOOKUP(C10195,Customers!A:A,Customers!D:D,"")</f>
        <v>Chandigarh</v>
      </c>
      <c r="M10195" t="str">
        <f>_xlfn.XLOOKUP(C10195,Customers!A:A,Customers!E:E,"")</f>
        <v>Corporate</v>
      </c>
    </row>
    <row r="10196" spans="1:13" x14ac:dyDescent="0.25">
      <c r="A10196" t="s">
        <v>21341</v>
      </c>
      <c r="B10196" s="1">
        <v>45737</v>
      </c>
      <c r="C10196" t="s">
        <v>4986</v>
      </c>
      <c r="D10196" t="s">
        <v>96</v>
      </c>
      <c r="E10196">
        <v>1</v>
      </c>
      <c r="F10196">
        <v>0</v>
      </c>
      <c r="G10196">
        <v>11537</v>
      </c>
      <c r="H10196">
        <v>11537</v>
      </c>
      <c r="I10196">
        <v>0.22</v>
      </c>
      <c r="J10196" s="2" t="s">
        <v>21342</v>
      </c>
      <c r="K10196" t="str">
        <f>_xlfn.XLOOKUP(D10196,Products!A:A,Products!C:C,"")</f>
        <v>Furniture</v>
      </c>
      <c r="L10196" t="str">
        <f>_xlfn.XLOOKUP(C10196,Customers!A:A,Customers!D:D,"")</f>
        <v>Rajasthan</v>
      </c>
      <c r="M10196" t="str">
        <f>_xlfn.XLOOKUP(C10196,Customers!A:A,Customers!E:E,"")</f>
        <v>Consumer</v>
      </c>
    </row>
    <row r="10197" spans="1:13" x14ac:dyDescent="0.25">
      <c r="A10197" t="s">
        <v>21343</v>
      </c>
      <c r="B10197" s="1">
        <v>45920</v>
      </c>
      <c r="C10197" t="s">
        <v>5481</v>
      </c>
      <c r="D10197" t="s">
        <v>41</v>
      </c>
      <c r="E10197">
        <v>2</v>
      </c>
      <c r="F10197">
        <v>0.05</v>
      </c>
      <c r="G10197">
        <v>4623</v>
      </c>
      <c r="H10197" s="2" t="s">
        <v>2643</v>
      </c>
      <c r="I10197">
        <v>0.28000000000000003</v>
      </c>
      <c r="J10197" s="2" t="s">
        <v>21344</v>
      </c>
      <c r="K10197" t="str">
        <f>_xlfn.XLOOKUP(D10197,Products!A:A,Products!C:C,"")</f>
        <v>Office Supplies</v>
      </c>
      <c r="L10197" t="str">
        <f>_xlfn.XLOOKUP(C10197,Customers!A:A,Customers!D:D,"")</f>
        <v>Karnataka</v>
      </c>
      <c r="M10197" t="str">
        <f>_xlfn.XLOOKUP(C10197,Customers!A:A,Customers!E:E,"")</f>
        <v>Consumer</v>
      </c>
    </row>
    <row r="10198" spans="1:13" x14ac:dyDescent="0.25">
      <c r="A10198" t="s">
        <v>21345</v>
      </c>
      <c r="B10198" s="1">
        <v>45792</v>
      </c>
      <c r="C10198" t="s">
        <v>2267</v>
      </c>
      <c r="D10198" t="s">
        <v>41</v>
      </c>
      <c r="E10198">
        <v>3</v>
      </c>
      <c r="F10198">
        <v>0.05</v>
      </c>
      <c r="G10198">
        <v>4623</v>
      </c>
      <c r="H10198">
        <v>13175.55</v>
      </c>
      <c r="I10198">
        <v>0.28000000000000003</v>
      </c>
      <c r="J10198" s="2" t="s">
        <v>21346</v>
      </c>
      <c r="K10198" t="str">
        <f>_xlfn.XLOOKUP(D10198,Products!A:A,Products!C:C,"")</f>
        <v>Office Supplies</v>
      </c>
      <c r="L10198" t="str">
        <f>_xlfn.XLOOKUP(C10198,Customers!A:A,Customers!D:D,"")</f>
        <v>Chandigarh</v>
      </c>
      <c r="M10198" t="str">
        <f>_xlfn.XLOOKUP(C10198,Customers!A:A,Customers!E:E,"")</f>
        <v>Consumer</v>
      </c>
    </row>
    <row r="10199" spans="1:13" x14ac:dyDescent="0.25">
      <c r="A10199" t="s">
        <v>21347</v>
      </c>
      <c r="B10199" s="1">
        <v>45963</v>
      </c>
      <c r="C10199" t="s">
        <v>5069</v>
      </c>
      <c r="D10199" t="s">
        <v>450</v>
      </c>
      <c r="E10199">
        <v>2</v>
      </c>
      <c r="F10199">
        <v>0.05</v>
      </c>
      <c r="G10199">
        <v>34669</v>
      </c>
      <c r="H10199" s="2" t="s">
        <v>12021</v>
      </c>
      <c r="I10199">
        <v>0.16</v>
      </c>
      <c r="J10199" s="2" t="s">
        <v>21348</v>
      </c>
      <c r="K10199" t="str">
        <f>_xlfn.XLOOKUP(D10199,Products!A:A,Products!C:C,"")</f>
        <v>Technology</v>
      </c>
      <c r="L10199" t="str">
        <f>_xlfn.XLOOKUP(C10199,Customers!A:A,Customers!D:D,"")</f>
        <v>Rajasthan</v>
      </c>
      <c r="M10199" t="str">
        <f>_xlfn.XLOOKUP(C10199,Customers!A:A,Customers!E:E,"")</f>
        <v>Consumer</v>
      </c>
    </row>
    <row r="10200" spans="1:13" x14ac:dyDescent="0.25">
      <c r="A10200" t="s">
        <v>21349</v>
      </c>
      <c r="B10200" s="1">
        <v>45899</v>
      </c>
      <c r="C10200" t="s">
        <v>1003</v>
      </c>
      <c r="D10200" t="s">
        <v>41</v>
      </c>
      <c r="E10200">
        <v>3</v>
      </c>
      <c r="F10200">
        <v>0.1</v>
      </c>
      <c r="G10200">
        <v>4623</v>
      </c>
      <c r="H10200">
        <v>12482.1</v>
      </c>
      <c r="I10200">
        <v>0.28000000000000003</v>
      </c>
      <c r="J10200" s="2" t="s">
        <v>21350</v>
      </c>
      <c r="K10200" t="str">
        <f>_xlfn.XLOOKUP(D10200,Products!A:A,Products!C:C,"")</f>
        <v>Office Supplies</v>
      </c>
      <c r="L10200" t="str">
        <f>_xlfn.XLOOKUP(C10200,Customers!A:A,Customers!D:D,"")</f>
        <v>Maharashtra</v>
      </c>
      <c r="M10200" t="str">
        <f>_xlfn.XLOOKUP(C10200,Customers!A:A,Customers!E:E,"")</f>
        <v>Consumer</v>
      </c>
    </row>
    <row r="10201" spans="1:13" x14ac:dyDescent="0.25">
      <c r="A10201" t="s">
        <v>21351</v>
      </c>
      <c r="B10201" s="1">
        <v>45960</v>
      </c>
      <c r="C10201" t="s">
        <v>1984</v>
      </c>
      <c r="D10201" t="s">
        <v>41</v>
      </c>
      <c r="E10201">
        <v>2</v>
      </c>
      <c r="F10201">
        <v>0.2</v>
      </c>
      <c r="G10201">
        <v>4623</v>
      </c>
      <c r="H10201">
        <v>7396.8</v>
      </c>
      <c r="I10201">
        <v>0.28000000000000003</v>
      </c>
      <c r="J10201" s="2" t="s">
        <v>21352</v>
      </c>
      <c r="K10201" t="str">
        <f>_xlfn.XLOOKUP(D10201,Products!A:A,Products!C:C,"")</f>
        <v>Office Supplies</v>
      </c>
      <c r="L10201" t="str">
        <f>_xlfn.XLOOKUP(C10201,Customers!A:A,Customers!D:D,"")</f>
        <v>Tamil Nadu</v>
      </c>
      <c r="M10201" t="str">
        <f>_xlfn.XLOOKUP(C10201,Customers!A:A,Customers!E:E,"")</f>
        <v>Small Business</v>
      </c>
    </row>
    <row r="10202" spans="1:13" x14ac:dyDescent="0.25">
      <c r="A10202" t="s">
        <v>21353</v>
      </c>
      <c r="B10202" s="1">
        <v>45927</v>
      </c>
      <c r="C10202" t="s">
        <v>2483</v>
      </c>
      <c r="D10202" t="s">
        <v>500</v>
      </c>
      <c r="E10202">
        <v>2</v>
      </c>
      <c r="F10202">
        <v>0.05</v>
      </c>
      <c r="G10202">
        <v>45709</v>
      </c>
      <c r="H10202" s="2" t="s">
        <v>1756</v>
      </c>
      <c r="I10202">
        <v>0.22</v>
      </c>
      <c r="J10202" s="2" t="s">
        <v>21354</v>
      </c>
      <c r="K10202" t="str">
        <f>_xlfn.XLOOKUP(D10202,Products!A:A,Products!C:C,"")</f>
        <v>Furniture</v>
      </c>
      <c r="L10202" t="str">
        <f>_xlfn.XLOOKUP(C10202,Customers!A:A,Customers!D:D,"")</f>
        <v>Delhi</v>
      </c>
      <c r="M10202" t="str">
        <f>_xlfn.XLOOKUP(C10202,Customers!A:A,Customers!E:E,"")</f>
        <v>Consumer</v>
      </c>
    </row>
    <row r="10203" spans="1:13" x14ac:dyDescent="0.25">
      <c r="A10203" t="s">
        <v>21355</v>
      </c>
      <c r="B10203" s="1">
        <v>45944</v>
      </c>
      <c r="C10203" t="s">
        <v>2321</v>
      </c>
      <c r="D10203" t="s">
        <v>12</v>
      </c>
      <c r="E10203">
        <v>1</v>
      </c>
      <c r="F10203">
        <v>0.1</v>
      </c>
      <c r="G10203">
        <v>17633</v>
      </c>
      <c r="H10203">
        <v>15869.7</v>
      </c>
      <c r="I10203">
        <v>0.19</v>
      </c>
      <c r="J10203" s="2" t="s">
        <v>21356</v>
      </c>
      <c r="K10203" t="str">
        <f>_xlfn.XLOOKUP(D10203,Products!A:A,Products!C:C,"")</f>
        <v>Home Appliances</v>
      </c>
      <c r="L10203" t="str">
        <f>_xlfn.XLOOKUP(C10203,Customers!A:A,Customers!D:D,"")</f>
        <v>Telangana</v>
      </c>
      <c r="M10203" t="str">
        <f>_xlfn.XLOOKUP(C10203,Customers!A:A,Customers!E:E,"")</f>
        <v>Corporate</v>
      </c>
    </row>
    <row r="10204" spans="1:13" x14ac:dyDescent="0.25">
      <c r="A10204" t="s">
        <v>21357</v>
      </c>
      <c r="B10204" s="1">
        <v>45707</v>
      </c>
      <c r="C10204" t="s">
        <v>3930</v>
      </c>
      <c r="D10204" t="s">
        <v>1155</v>
      </c>
      <c r="E10204">
        <v>1</v>
      </c>
      <c r="F10204">
        <v>0.1</v>
      </c>
      <c r="G10204">
        <v>23117</v>
      </c>
      <c r="H10204">
        <v>20805.3</v>
      </c>
      <c r="I10204">
        <v>0.19</v>
      </c>
      <c r="J10204" s="2" t="s">
        <v>21358</v>
      </c>
      <c r="K10204" t="str">
        <f>_xlfn.XLOOKUP(D10204,Products!A:A,Products!C:C,"")</f>
        <v>Home Appliances</v>
      </c>
      <c r="L10204" t="str">
        <f>_xlfn.XLOOKUP(C10204,Customers!A:A,Customers!D:D,"")</f>
        <v>Maharashtra</v>
      </c>
      <c r="M10204" t="str">
        <f>_xlfn.XLOOKUP(C10204,Customers!A:A,Customers!E:E,"")</f>
        <v>Consumer</v>
      </c>
    </row>
    <row r="10205" spans="1:13" x14ac:dyDescent="0.25">
      <c r="A10205" t="s">
        <v>21359</v>
      </c>
      <c r="B10205" s="1">
        <v>45846</v>
      </c>
      <c r="C10205" t="s">
        <v>1896</v>
      </c>
      <c r="D10205" t="s">
        <v>450</v>
      </c>
      <c r="E10205">
        <v>3</v>
      </c>
      <c r="F10205">
        <v>0.2</v>
      </c>
      <c r="G10205">
        <v>34669</v>
      </c>
      <c r="H10205">
        <v>83205.600000000006</v>
      </c>
      <c r="I10205">
        <v>0.16</v>
      </c>
      <c r="J10205" s="2" t="s">
        <v>21360</v>
      </c>
      <c r="K10205" t="str">
        <f>_xlfn.XLOOKUP(D10205,Products!A:A,Products!C:C,"")</f>
        <v>Technology</v>
      </c>
      <c r="L10205" t="str">
        <f>_xlfn.XLOOKUP(C10205,Customers!A:A,Customers!D:D,"")</f>
        <v>Telangana</v>
      </c>
      <c r="M10205" t="str">
        <f>_xlfn.XLOOKUP(C10205,Customers!A:A,Customers!E:E,"")</f>
        <v>Corporate</v>
      </c>
    </row>
    <row r="10206" spans="1:13" x14ac:dyDescent="0.25">
      <c r="A10206" t="s">
        <v>21361</v>
      </c>
      <c r="B10206" s="1">
        <v>45954</v>
      </c>
      <c r="C10206" t="s">
        <v>8791</v>
      </c>
      <c r="D10206" t="s">
        <v>147</v>
      </c>
      <c r="E10206">
        <v>3</v>
      </c>
      <c r="F10206">
        <v>0.1</v>
      </c>
      <c r="G10206">
        <v>14233</v>
      </c>
      <c r="H10206">
        <v>38429.1</v>
      </c>
      <c r="I10206">
        <v>0.22</v>
      </c>
      <c r="J10206" s="2" t="s">
        <v>21362</v>
      </c>
      <c r="K10206" t="str">
        <f>_xlfn.XLOOKUP(D10206,Products!A:A,Products!C:C,"")</f>
        <v>Furniture</v>
      </c>
      <c r="L10206" t="str">
        <f>_xlfn.XLOOKUP(C10206,Customers!A:A,Customers!D:D,"")</f>
        <v>West Bengal</v>
      </c>
      <c r="M10206" t="str">
        <f>_xlfn.XLOOKUP(C10206,Customers!A:A,Customers!E:E,"")</f>
        <v>Corporate</v>
      </c>
    </row>
    <row r="10207" spans="1:13" x14ac:dyDescent="0.25">
      <c r="A10207" t="s">
        <v>21363</v>
      </c>
      <c r="B10207" s="1">
        <v>45671</v>
      </c>
      <c r="C10207" t="s">
        <v>55</v>
      </c>
      <c r="D10207" t="s">
        <v>204</v>
      </c>
      <c r="E10207">
        <v>2</v>
      </c>
      <c r="F10207">
        <v>0.05</v>
      </c>
      <c r="G10207">
        <v>19940</v>
      </c>
      <c r="H10207">
        <v>37886</v>
      </c>
      <c r="I10207">
        <v>0.16</v>
      </c>
      <c r="J10207" s="2" t="s">
        <v>21364</v>
      </c>
      <c r="K10207" t="str">
        <f>_xlfn.XLOOKUP(D10207,Products!A:A,Products!C:C,"")</f>
        <v>Technology</v>
      </c>
      <c r="L10207" t="str">
        <f>_xlfn.XLOOKUP(C10207,Customers!A:A,Customers!D:D,"")</f>
        <v>Tamil Nadu</v>
      </c>
      <c r="M10207" t="str">
        <f>_xlfn.XLOOKUP(C10207,Customers!A:A,Customers!E:E,"")</f>
        <v>Consumer</v>
      </c>
    </row>
    <row r="10208" spans="1:13" x14ac:dyDescent="0.25">
      <c r="A10208" t="s">
        <v>21365</v>
      </c>
      <c r="B10208" s="1">
        <v>45889</v>
      </c>
      <c r="C10208" t="s">
        <v>2153</v>
      </c>
      <c r="D10208" t="s">
        <v>152</v>
      </c>
      <c r="E10208">
        <v>2</v>
      </c>
      <c r="F10208">
        <v>0.2</v>
      </c>
      <c r="G10208">
        <v>32777</v>
      </c>
      <c r="H10208" s="2" t="s">
        <v>8123</v>
      </c>
      <c r="I10208">
        <v>0.19</v>
      </c>
      <c r="J10208" s="2" t="s">
        <v>21366</v>
      </c>
      <c r="K10208" t="str">
        <f>_xlfn.XLOOKUP(D10208,Products!A:A,Products!C:C,"")</f>
        <v>Home Appliances</v>
      </c>
      <c r="L10208" t="str">
        <f>_xlfn.XLOOKUP(C10208,Customers!A:A,Customers!D:D,"")</f>
        <v>Delhi</v>
      </c>
      <c r="M10208" t="str">
        <f>_xlfn.XLOOKUP(C10208,Customers!A:A,Customers!E:E,"")</f>
        <v>Consumer</v>
      </c>
    </row>
    <row r="10209" spans="1:13" x14ac:dyDescent="0.25">
      <c r="A10209" t="s">
        <v>21367</v>
      </c>
      <c r="B10209" s="1">
        <v>45918</v>
      </c>
      <c r="C10209" t="s">
        <v>11354</v>
      </c>
      <c r="D10209" t="s">
        <v>1155</v>
      </c>
      <c r="E10209">
        <v>2</v>
      </c>
      <c r="F10209">
        <v>0.2</v>
      </c>
      <c r="G10209">
        <v>23117</v>
      </c>
      <c r="H10209" s="2" t="s">
        <v>1752</v>
      </c>
      <c r="I10209">
        <v>0.19</v>
      </c>
      <c r="J10209" s="2" t="s">
        <v>21368</v>
      </c>
      <c r="K10209" t="str">
        <f>_xlfn.XLOOKUP(D10209,Products!A:A,Products!C:C,"")</f>
        <v>Home Appliances</v>
      </c>
      <c r="L10209" t="str">
        <f>_xlfn.XLOOKUP(C10209,Customers!A:A,Customers!D:D,"")</f>
        <v>Delhi</v>
      </c>
      <c r="M10209" t="str">
        <f>_xlfn.XLOOKUP(C10209,Customers!A:A,Customers!E:E,"")</f>
        <v>Consumer</v>
      </c>
    </row>
    <row r="10210" spans="1:13" x14ac:dyDescent="0.25">
      <c r="A10210" t="s">
        <v>21369</v>
      </c>
      <c r="B10210" s="1">
        <v>45849</v>
      </c>
      <c r="C10210" t="s">
        <v>683</v>
      </c>
      <c r="D10210" t="s">
        <v>111</v>
      </c>
      <c r="E10210">
        <v>1</v>
      </c>
      <c r="F10210">
        <v>0.1</v>
      </c>
      <c r="G10210">
        <v>22075</v>
      </c>
      <c r="H10210">
        <v>19867.5</v>
      </c>
      <c r="I10210">
        <v>0.16</v>
      </c>
      <c r="J10210" s="2" t="s">
        <v>21370</v>
      </c>
      <c r="K10210" t="str">
        <f>_xlfn.XLOOKUP(D10210,Products!A:A,Products!C:C,"")</f>
        <v>Technology</v>
      </c>
      <c r="L10210" t="str">
        <f>_xlfn.XLOOKUP(C10210,Customers!A:A,Customers!D:D,"")</f>
        <v>Gujarat</v>
      </c>
      <c r="M10210" t="str">
        <f>_xlfn.XLOOKUP(C10210,Customers!A:A,Customers!E:E,"")</f>
        <v>Small Business</v>
      </c>
    </row>
    <row r="10211" spans="1:13" x14ac:dyDescent="0.25">
      <c r="A10211" t="s">
        <v>21371</v>
      </c>
      <c r="B10211" s="1">
        <v>45860</v>
      </c>
      <c r="C10211" t="s">
        <v>1435</v>
      </c>
      <c r="D10211" t="s">
        <v>147</v>
      </c>
      <c r="E10211">
        <v>2</v>
      </c>
      <c r="F10211">
        <v>0</v>
      </c>
      <c r="G10211">
        <v>14233</v>
      </c>
      <c r="H10211">
        <v>28466</v>
      </c>
      <c r="I10211">
        <v>0.22</v>
      </c>
      <c r="J10211" s="2" t="s">
        <v>21372</v>
      </c>
      <c r="K10211" t="str">
        <f>_xlfn.XLOOKUP(D10211,Products!A:A,Products!C:C,"")</f>
        <v>Furniture</v>
      </c>
      <c r="L10211" t="str">
        <f>_xlfn.XLOOKUP(C10211,Customers!A:A,Customers!D:D,"")</f>
        <v>Uttar Pradesh</v>
      </c>
      <c r="M10211" t="str">
        <f>_xlfn.XLOOKUP(C10211,Customers!A:A,Customers!E:E,"")</f>
        <v>Corporate</v>
      </c>
    </row>
    <row r="10212" spans="1:13" x14ac:dyDescent="0.25">
      <c r="A10212" t="s">
        <v>21373</v>
      </c>
      <c r="B10212" s="1">
        <v>45918</v>
      </c>
      <c r="C10212" t="s">
        <v>4264</v>
      </c>
      <c r="D10212" t="s">
        <v>45</v>
      </c>
      <c r="E10212">
        <v>2</v>
      </c>
      <c r="F10212">
        <v>0</v>
      </c>
      <c r="G10212">
        <v>26232</v>
      </c>
      <c r="H10212">
        <v>52464</v>
      </c>
      <c r="I10212">
        <v>0.22</v>
      </c>
      <c r="J10212" s="2" t="s">
        <v>21374</v>
      </c>
      <c r="K10212" t="str">
        <f>_xlfn.XLOOKUP(D10212,Products!A:A,Products!C:C,"")</f>
        <v>Furniture</v>
      </c>
      <c r="L10212" t="str">
        <f>_xlfn.XLOOKUP(C10212,Customers!A:A,Customers!D:D,"")</f>
        <v>Chandigarh</v>
      </c>
      <c r="M10212" t="str">
        <f>_xlfn.XLOOKUP(C10212,Customers!A:A,Customers!E:E,"")</f>
        <v>Consumer</v>
      </c>
    </row>
    <row r="10213" spans="1:13" x14ac:dyDescent="0.25">
      <c r="A10213" t="s">
        <v>21375</v>
      </c>
      <c r="B10213" s="1">
        <v>45770</v>
      </c>
      <c r="C10213" t="s">
        <v>4397</v>
      </c>
      <c r="D10213" t="s">
        <v>85</v>
      </c>
      <c r="E10213">
        <v>2</v>
      </c>
      <c r="F10213">
        <v>0.05</v>
      </c>
      <c r="G10213">
        <v>28518</v>
      </c>
      <c r="H10213">
        <v>54184.2</v>
      </c>
      <c r="I10213">
        <v>0.31</v>
      </c>
      <c r="J10213" s="2" t="s">
        <v>21376</v>
      </c>
      <c r="K10213" t="str">
        <f>_xlfn.XLOOKUP(D10213,Products!A:A,Products!C:C,"")</f>
        <v>Beauty &amp; Personal Care</v>
      </c>
      <c r="L10213" t="str">
        <f>_xlfn.XLOOKUP(C10213,Customers!A:A,Customers!D:D,"")</f>
        <v>Gujarat</v>
      </c>
      <c r="M10213" t="str">
        <f>_xlfn.XLOOKUP(C10213,Customers!A:A,Customers!E:E,"")</f>
        <v>Small Business</v>
      </c>
    </row>
    <row r="10214" spans="1:13" x14ac:dyDescent="0.25">
      <c r="A10214" t="s">
        <v>21377</v>
      </c>
      <c r="B10214" s="1">
        <v>46009</v>
      </c>
      <c r="C10214" t="s">
        <v>3053</v>
      </c>
      <c r="D10214" t="s">
        <v>425</v>
      </c>
      <c r="E10214">
        <v>2</v>
      </c>
      <c r="F10214">
        <v>0.05</v>
      </c>
      <c r="G10214">
        <v>39150</v>
      </c>
      <c r="H10214">
        <v>74385</v>
      </c>
      <c r="I10214">
        <v>0.28000000000000003</v>
      </c>
      <c r="J10214" s="2" t="s">
        <v>21378</v>
      </c>
      <c r="K10214" t="str">
        <f>_xlfn.XLOOKUP(D10214,Products!A:A,Products!C:C,"")</f>
        <v>Office Supplies</v>
      </c>
      <c r="L10214" t="str">
        <f>_xlfn.XLOOKUP(C10214,Customers!A:A,Customers!D:D,"")</f>
        <v>West Bengal</v>
      </c>
      <c r="M10214" t="str">
        <f>_xlfn.XLOOKUP(C10214,Customers!A:A,Customers!E:E,"")</f>
        <v>Corporate</v>
      </c>
    </row>
    <row r="10215" spans="1:13" x14ac:dyDescent="0.25">
      <c r="A10215" t="s">
        <v>21379</v>
      </c>
      <c r="B10215" s="1">
        <v>45693</v>
      </c>
      <c r="C10215" t="s">
        <v>1289</v>
      </c>
      <c r="D10215" t="s">
        <v>469</v>
      </c>
      <c r="E10215">
        <v>3</v>
      </c>
      <c r="F10215">
        <v>0</v>
      </c>
      <c r="G10215">
        <v>35056</v>
      </c>
      <c r="H10215">
        <v>105168</v>
      </c>
      <c r="I10215">
        <v>0.19</v>
      </c>
      <c r="J10215" s="2" t="s">
        <v>21380</v>
      </c>
      <c r="K10215" t="str">
        <f>_xlfn.XLOOKUP(D10215,Products!A:A,Products!C:C,"")</f>
        <v>Home Appliances</v>
      </c>
      <c r="L10215" t="str">
        <f>_xlfn.XLOOKUP(C10215,Customers!A:A,Customers!D:D,"")</f>
        <v>Karnataka</v>
      </c>
      <c r="M10215" t="str">
        <f>_xlfn.XLOOKUP(C10215,Customers!A:A,Customers!E:E,"")</f>
        <v>Small Business</v>
      </c>
    </row>
    <row r="10216" spans="1:13" x14ac:dyDescent="0.25">
      <c r="A10216" t="s">
        <v>21381</v>
      </c>
      <c r="B10216" s="1">
        <v>45736</v>
      </c>
      <c r="C10216" t="s">
        <v>1924</v>
      </c>
      <c r="D10216" t="s">
        <v>371</v>
      </c>
      <c r="E10216">
        <v>1</v>
      </c>
      <c r="F10216">
        <v>0.05</v>
      </c>
      <c r="G10216">
        <v>34314</v>
      </c>
      <c r="H10216">
        <v>32598.3</v>
      </c>
      <c r="I10216">
        <v>0.16</v>
      </c>
      <c r="J10216">
        <v>3595.98435241483</v>
      </c>
      <c r="K10216" t="str">
        <f>_xlfn.XLOOKUP(D10216,Products!A:A,Products!C:C,"")</f>
        <v>Technology</v>
      </c>
      <c r="L10216" t="str">
        <f>_xlfn.XLOOKUP(C10216,Customers!A:A,Customers!D:D,"")</f>
        <v>Kerala</v>
      </c>
      <c r="M10216" t="str">
        <f>_xlfn.XLOOKUP(C10216,Customers!A:A,Customers!E:E,"")</f>
        <v>Consumer</v>
      </c>
    </row>
    <row r="10217" spans="1:13" x14ac:dyDescent="0.25">
      <c r="A10217" t="s">
        <v>21382</v>
      </c>
      <c r="B10217" s="1">
        <v>45932</v>
      </c>
      <c r="C10217" t="s">
        <v>2425</v>
      </c>
      <c r="D10217" t="s">
        <v>187</v>
      </c>
      <c r="E10217">
        <v>1</v>
      </c>
      <c r="F10217">
        <v>0.05</v>
      </c>
      <c r="G10217">
        <v>24562</v>
      </c>
      <c r="H10217" s="2" t="s">
        <v>188</v>
      </c>
      <c r="I10217">
        <v>0.22</v>
      </c>
      <c r="J10217" s="2" t="s">
        <v>21383</v>
      </c>
      <c r="K10217" t="str">
        <f>_xlfn.XLOOKUP(D10217,Products!A:A,Products!C:C,"")</f>
        <v>Furniture</v>
      </c>
      <c r="L10217" t="str">
        <f>_xlfn.XLOOKUP(C10217,Customers!A:A,Customers!D:D,"")</f>
        <v>Uttar Pradesh</v>
      </c>
      <c r="M10217" t="str">
        <f>_xlfn.XLOOKUP(C10217,Customers!A:A,Customers!E:E,"")</f>
        <v>Consumer</v>
      </c>
    </row>
    <row r="10218" spans="1:13" x14ac:dyDescent="0.25">
      <c r="A10218" t="s">
        <v>21384</v>
      </c>
      <c r="B10218" s="1">
        <v>45935</v>
      </c>
      <c r="C10218" t="s">
        <v>2170</v>
      </c>
      <c r="D10218" t="s">
        <v>64</v>
      </c>
      <c r="E10218">
        <v>1</v>
      </c>
      <c r="F10218">
        <v>0.15</v>
      </c>
      <c r="G10218">
        <v>5299</v>
      </c>
      <c r="H10218">
        <v>4504.1499999999996</v>
      </c>
      <c r="I10218">
        <v>0.16</v>
      </c>
      <c r="J10218" s="2" t="s">
        <v>21385</v>
      </c>
      <c r="K10218" t="str">
        <f>_xlfn.XLOOKUP(D10218,Products!A:A,Products!C:C,"")</f>
        <v>Technology</v>
      </c>
      <c r="L10218" t="str">
        <f>_xlfn.XLOOKUP(C10218,Customers!A:A,Customers!D:D,"")</f>
        <v>Tamil Nadu</v>
      </c>
      <c r="M10218" t="str">
        <f>_xlfn.XLOOKUP(C10218,Customers!A:A,Customers!E:E,"")</f>
        <v>Corporate</v>
      </c>
    </row>
    <row r="10219" spans="1:13" x14ac:dyDescent="0.25">
      <c r="A10219" t="s">
        <v>21386</v>
      </c>
      <c r="B10219" s="1">
        <v>45819</v>
      </c>
      <c r="C10219" t="s">
        <v>2263</v>
      </c>
      <c r="D10219" t="s">
        <v>134</v>
      </c>
      <c r="E10219">
        <v>3</v>
      </c>
      <c r="F10219">
        <v>0.15</v>
      </c>
      <c r="G10219">
        <v>42988</v>
      </c>
      <c r="H10219">
        <v>109619.4</v>
      </c>
      <c r="I10219">
        <v>0.19</v>
      </c>
      <c r="J10219" s="2" t="s">
        <v>21387</v>
      </c>
      <c r="K10219" t="str">
        <f>_xlfn.XLOOKUP(D10219,Products!A:A,Products!C:C,"")</f>
        <v>Home Appliances</v>
      </c>
      <c r="L10219" t="str">
        <f>_xlfn.XLOOKUP(C10219,Customers!A:A,Customers!D:D,"")</f>
        <v>Kerala</v>
      </c>
      <c r="M10219" t="str">
        <f>_xlfn.XLOOKUP(C10219,Customers!A:A,Customers!E:E,"")</f>
        <v>Small Business</v>
      </c>
    </row>
    <row r="10220" spans="1:13" x14ac:dyDescent="0.25">
      <c r="A10220" t="s">
        <v>21388</v>
      </c>
      <c r="B10220" s="1">
        <v>45969</v>
      </c>
      <c r="C10220" t="s">
        <v>9590</v>
      </c>
      <c r="D10220" t="s">
        <v>104</v>
      </c>
      <c r="E10220">
        <v>2</v>
      </c>
      <c r="F10220">
        <v>0</v>
      </c>
      <c r="G10220">
        <v>40096</v>
      </c>
      <c r="H10220">
        <v>80192</v>
      </c>
      <c r="I10220">
        <v>0.22</v>
      </c>
      <c r="J10220" s="2" t="s">
        <v>21389</v>
      </c>
      <c r="K10220" t="str">
        <f>_xlfn.XLOOKUP(D10220,Products!A:A,Products!C:C,"")</f>
        <v>Furniture</v>
      </c>
      <c r="L10220" t="str">
        <f>_xlfn.XLOOKUP(C10220,Customers!A:A,Customers!D:D,"")</f>
        <v>Karnataka</v>
      </c>
      <c r="M10220" t="str">
        <f>_xlfn.XLOOKUP(C10220,Customers!A:A,Customers!E:E,"")</f>
        <v>Consumer</v>
      </c>
    </row>
    <row r="10221" spans="1:13" x14ac:dyDescent="0.25">
      <c r="A10221" t="s">
        <v>21390</v>
      </c>
      <c r="B10221" s="1">
        <v>45674</v>
      </c>
      <c r="C10221" t="s">
        <v>8347</v>
      </c>
      <c r="D10221" t="s">
        <v>208</v>
      </c>
      <c r="E10221">
        <v>1</v>
      </c>
      <c r="F10221">
        <v>0.25</v>
      </c>
      <c r="G10221">
        <v>46436</v>
      </c>
      <c r="H10221">
        <v>34827</v>
      </c>
      <c r="I10221">
        <v>0.28000000000000003</v>
      </c>
      <c r="J10221" s="2" t="s">
        <v>21391</v>
      </c>
      <c r="K10221" t="str">
        <f>_xlfn.XLOOKUP(D10221,Products!A:A,Products!C:C,"")</f>
        <v>Office Supplies</v>
      </c>
      <c r="L10221" t="str">
        <f>_xlfn.XLOOKUP(C10221,Customers!A:A,Customers!D:D,"")</f>
        <v>Maharashtra</v>
      </c>
      <c r="M10221" t="str">
        <f>_xlfn.XLOOKUP(C10221,Customers!A:A,Customers!E:E,"")</f>
        <v>Small Business</v>
      </c>
    </row>
    <row r="10222" spans="1:13" x14ac:dyDescent="0.25">
      <c r="A10222" t="s">
        <v>21392</v>
      </c>
      <c r="B10222" s="1">
        <v>45861</v>
      </c>
      <c r="C10222" t="s">
        <v>4432</v>
      </c>
      <c r="D10222" t="s">
        <v>581</v>
      </c>
      <c r="E10222">
        <v>5</v>
      </c>
      <c r="F10222">
        <v>0.15</v>
      </c>
      <c r="G10222">
        <v>35516</v>
      </c>
      <c r="H10222">
        <v>150943</v>
      </c>
      <c r="I10222">
        <v>0.19</v>
      </c>
      <c r="J10222" s="2" t="s">
        <v>21393</v>
      </c>
      <c r="K10222" t="str">
        <f>_xlfn.XLOOKUP(D10222,Products!A:A,Products!C:C,"")</f>
        <v>Home Appliances</v>
      </c>
      <c r="L10222" t="str">
        <f>_xlfn.XLOOKUP(C10222,Customers!A:A,Customers!D:D,"")</f>
        <v>Tamil Nadu</v>
      </c>
      <c r="M10222" t="str">
        <f>_xlfn.XLOOKUP(C10222,Customers!A:A,Customers!E:E,"")</f>
        <v>Consumer</v>
      </c>
    </row>
    <row r="10223" spans="1:13" x14ac:dyDescent="0.25">
      <c r="A10223" t="s">
        <v>21394</v>
      </c>
      <c r="B10223" s="1">
        <v>45674</v>
      </c>
      <c r="C10223" t="s">
        <v>2857</v>
      </c>
      <c r="D10223" t="s">
        <v>298</v>
      </c>
      <c r="E10223">
        <v>2</v>
      </c>
      <c r="F10223">
        <v>0</v>
      </c>
      <c r="G10223">
        <v>31519</v>
      </c>
      <c r="H10223">
        <v>63038</v>
      </c>
      <c r="I10223">
        <v>0.19</v>
      </c>
      <c r="J10223" s="2" t="s">
        <v>21395</v>
      </c>
      <c r="K10223" t="str">
        <f>_xlfn.XLOOKUP(D10223,Products!A:A,Products!C:C,"")</f>
        <v>Home Appliances</v>
      </c>
      <c r="L10223" t="str">
        <f>_xlfn.XLOOKUP(C10223,Customers!A:A,Customers!D:D,"")</f>
        <v>West Bengal</v>
      </c>
      <c r="M10223" t="str">
        <f>_xlfn.XLOOKUP(C10223,Customers!A:A,Customers!E:E,"")</f>
        <v>Small Business</v>
      </c>
    </row>
    <row r="10224" spans="1:13" x14ac:dyDescent="0.25">
      <c r="A10224" t="s">
        <v>21396</v>
      </c>
      <c r="B10224" s="1">
        <v>45859</v>
      </c>
      <c r="C10224" t="s">
        <v>4857</v>
      </c>
      <c r="D10224" t="s">
        <v>440</v>
      </c>
      <c r="E10224">
        <v>1</v>
      </c>
      <c r="F10224">
        <v>0</v>
      </c>
      <c r="G10224">
        <v>9199</v>
      </c>
      <c r="H10224">
        <v>9199</v>
      </c>
      <c r="I10224">
        <v>0.16</v>
      </c>
      <c r="J10224" s="2" t="s">
        <v>21397</v>
      </c>
      <c r="K10224" t="str">
        <f>_xlfn.XLOOKUP(D10224,Products!A:A,Products!C:C,"")</f>
        <v>Technology</v>
      </c>
      <c r="L10224" t="str">
        <f>_xlfn.XLOOKUP(C10224,Customers!A:A,Customers!D:D,"")</f>
        <v>Karnataka</v>
      </c>
      <c r="M10224" t="str">
        <f>_xlfn.XLOOKUP(C10224,Customers!A:A,Customers!E:E,"")</f>
        <v>Corporate</v>
      </c>
    </row>
    <row r="10225" spans="1:13" x14ac:dyDescent="0.25">
      <c r="A10225" t="s">
        <v>21398</v>
      </c>
      <c r="B10225" s="1">
        <v>45867</v>
      </c>
      <c r="C10225" t="s">
        <v>5252</v>
      </c>
      <c r="D10225" t="s">
        <v>73</v>
      </c>
      <c r="E10225">
        <v>2</v>
      </c>
      <c r="F10225">
        <v>0</v>
      </c>
      <c r="G10225">
        <v>24549</v>
      </c>
      <c r="H10225">
        <v>49098</v>
      </c>
      <c r="I10225">
        <v>0.19</v>
      </c>
      <c r="J10225" s="2" t="s">
        <v>21399</v>
      </c>
      <c r="K10225" t="str">
        <f>_xlfn.XLOOKUP(D10225,Products!A:A,Products!C:C,"")</f>
        <v>Home Appliances</v>
      </c>
      <c r="L10225" t="str">
        <f>_xlfn.XLOOKUP(C10225,Customers!A:A,Customers!D:D,"")</f>
        <v>Tamil Nadu</v>
      </c>
      <c r="M10225" t="str">
        <f>_xlfn.XLOOKUP(C10225,Customers!A:A,Customers!E:E,"")</f>
        <v>Corporate</v>
      </c>
    </row>
    <row r="10226" spans="1:13" x14ac:dyDescent="0.25">
      <c r="A10226" t="s">
        <v>21400</v>
      </c>
      <c r="B10226" s="1">
        <v>45735</v>
      </c>
      <c r="C10226" t="s">
        <v>2434</v>
      </c>
      <c r="D10226" t="s">
        <v>630</v>
      </c>
      <c r="E10226">
        <v>3</v>
      </c>
      <c r="F10226">
        <v>0.15</v>
      </c>
      <c r="G10226">
        <v>2696</v>
      </c>
      <c r="H10226">
        <v>6874.8</v>
      </c>
      <c r="I10226">
        <v>0.31</v>
      </c>
      <c r="J10226" s="2" t="s">
        <v>21401</v>
      </c>
      <c r="K10226" t="str">
        <f>_xlfn.XLOOKUP(D10226,Products!A:A,Products!C:C,"")</f>
        <v>Beauty &amp; Personal Care</v>
      </c>
      <c r="L10226" t="str">
        <f>_xlfn.XLOOKUP(C10226,Customers!A:A,Customers!D:D,"")</f>
        <v>Tamil Nadu</v>
      </c>
      <c r="M10226" t="str">
        <f>_xlfn.XLOOKUP(C10226,Customers!A:A,Customers!E:E,"")</f>
        <v>Corporate</v>
      </c>
    </row>
    <row r="10227" spans="1:13" x14ac:dyDescent="0.25">
      <c r="A10227" t="s">
        <v>21402</v>
      </c>
      <c r="B10227" s="1">
        <v>45713</v>
      </c>
      <c r="C10227" t="s">
        <v>1375</v>
      </c>
      <c r="D10227" t="s">
        <v>85</v>
      </c>
      <c r="E10227">
        <v>2</v>
      </c>
      <c r="F10227">
        <v>0.05</v>
      </c>
      <c r="G10227">
        <v>28518</v>
      </c>
      <c r="H10227">
        <v>54184.2</v>
      </c>
      <c r="I10227">
        <v>0.31</v>
      </c>
      <c r="J10227" s="2" t="s">
        <v>21403</v>
      </c>
      <c r="K10227" t="str">
        <f>_xlfn.XLOOKUP(D10227,Products!A:A,Products!C:C,"")</f>
        <v>Beauty &amp; Personal Care</v>
      </c>
      <c r="L10227" t="str">
        <f>_xlfn.XLOOKUP(C10227,Customers!A:A,Customers!D:D,"")</f>
        <v>Maharashtra</v>
      </c>
      <c r="M10227" t="str">
        <f>_xlfn.XLOOKUP(C10227,Customers!A:A,Customers!E:E,"")</f>
        <v>Consumer</v>
      </c>
    </row>
    <row r="10228" spans="1:13" x14ac:dyDescent="0.25">
      <c r="A10228" t="s">
        <v>21404</v>
      </c>
      <c r="B10228" s="1">
        <v>45737</v>
      </c>
      <c r="C10228" t="s">
        <v>7486</v>
      </c>
      <c r="D10228" t="s">
        <v>419</v>
      </c>
      <c r="E10228">
        <v>2</v>
      </c>
      <c r="F10228">
        <v>0</v>
      </c>
      <c r="G10228">
        <v>12154</v>
      </c>
      <c r="H10228">
        <v>24308</v>
      </c>
      <c r="I10228">
        <v>0.19</v>
      </c>
      <c r="J10228" s="2" t="s">
        <v>21405</v>
      </c>
      <c r="K10228" t="str">
        <f>_xlfn.XLOOKUP(D10228,Products!A:A,Products!C:C,"")</f>
        <v>Home Appliances</v>
      </c>
      <c r="L10228" t="str">
        <f>_xlfn.XLOOKUP(C10228,Customers!A:A,Customers!D:D,"")</f>
        <v>Chandigarh</v>
      </c>
      <c r="M10228" t="str">
        <f>_xlfn.XLOOKUP(C10228,Customers!A:A,Customers!E:E,"")</f>
        <v>Corporate</v>
      </c>
    </row>
    <row r="10229" spans="1:13" x14ac:dyDescent="0.25">
      <c r="A10229" t="s">
        <v>21406</v>
      </c>
      <c r="B10229" s="1">
        <v>45963</v>
      </c>
      <c r="C10229" t="s">
        <v>3921</v>
      </c>
      <c r="D10229" t="s">
        <v>371</v>
      </c>
      <c r="E10229">
        <v>1</v>
      </c>
      <c r="F10229">
        <v>0.1</v>
      </c>
      <c r="G10229">
        <v>34314</v>
      </c>
      <c r="H10229" s="2" t="s">
        <v>1008</v>
      </c>
      <c r="I10229">
        <v>0.16</v>
      </c>
      <c r="J10229" s="2" t="s">
        <v>21407</v>
      </c>
      <c r="K10229" t="str">
        <f>_xlfn.XLOOKUP(D10229,Products!A:A,Products!C:C,"")</f>
        <v>Technology</v>
      </c>
      <c r="L10229" t="str">
        <f>_xlfn.XLOOKUP(C10229,Customers!A:A,Customers!D:D,"")</f>
        <v>Karnataka</v>
      </c>
      <c r="M10229" t="str">
        <f>_xlfn.XLOOKUP(C10229,Customers!A:A,Customers!E:E,"")</f>
        <v>Corporate</v>
      </c>
    </row>
    <row r="10230" spans="1:13" x14ac:dyDescent="0.25">
      <c r="A10230" t="s">
        <v>21408</v>
      </c>
      <c r="B10230" s="1">
        <v>45715</v>
      </c>
      <c r="C10230" t="s">
        <v>3550</v>
      </c>
      <c r="D10230" t="s">
        <v>45</v>
      </c>
      <c r="E10230">
        <v>1</v>
      </c>
      <c r="F10230">
        <v>0.15</v>
      </c>
      <c r="G10230">
        <v>26232</v>
      </c>
      <c r="H10230">
        <v>22297.200000000001</v>
      </c>
      <c r="I10230">
        <v>0.22</v>
      </c>
      <c r="J10230" s="2" t="s">
        <v>21409</v>
      </c>
      <c r="K10230" t="str">
        <f>_xlfn.XLOOKUP(D10230,Products!A:A,Products!C:C,"")</f>
        <v>Furniture</v>
      </c>
      <c r="L10230" t="str">
        <f>_xlfn.XLOOKUP(C10230,Customers!A:A,Customers!D:D,"")</f>
        <v>Delhi</v>
      </c>
      <c r="M10230" t="str">
        <f>_xlfn.XLOOKUP(C10230,Customers!A:A,Customers!E:E,"")</f>
        <v>Corporate</v>
      </c>
    </row>
    <row r="10231" spans="1:13" x14ac:dyDescent="0.25">
      <c r="A10231" t="s">
        <v>21410</v>
      </c>
      <c r="B10231" s="1">
        <v>45675</v>
      </c>
      <c r="C10231" t="s">
        <v>383</v>
      </c>
      <c r="D10231" t="s">
        <v>183</v>
      </c>
      <c r="E10231">
        <v>1</v>
      </c>
      <c r="F10231">
        <v>0.05</v>
      </c>
      <c r="G10231">
        <v>1533</v>
      </c>
      <c r="H10231">
        <v>1456.35</v>
      </c>
      <c r="I10231">
        <v>0.16</v>
      </c>
      <c r="J10231" s="2" t="s">
        <v>21411</v>
      </c>
      <c r="K10231" t="str">
        <f>_xlfn.XLOOKUP(D10231,Products!A:A,Products!C:C,"")</f>
        <v>Technology</v>
      </c>
      <c r="L10231" t="str">
        <f>_xlfn.XLOOKUP(C10231,Customers!A:A,Customers!D:D,"")</f>
        <v>Karnataka</v>
      </c>
      <c r="M10231" t="str">
        <f>_xlfn.XLOOKUP(C10231,Customers!A:A,Customers!E:E,"")</f>
        <v>Small Business</v>
      </c>
    </row>
    <row r="10232" spans="1:13" x14ac:dyDescent="0.25">
      <c r="A10232" t="s">
        <v>21412</v>
      </c>
      <c r="B10232" s="1">
        <v>45865</v>
      </c>
      <c r="C10232" t="s">
        <v>1600</v>
      </c>
      <c r="D10232" t="s">
        <v>626</v>
      </c>
      <c r="E10232">
        <v>1</v>
      </c>
      <c r="F10232">
        <v>0.1</v>
      </c>
      <c r="G10232">
        <v>27904</v>
      </c>
      <c r="H10232" s="2" t="s">
        <v>1787</v>
      </c>
      <c r="I10232">
        <v>0.22</v>
      </c>
      <c r="J10232" s="2" t="s">
        <v>21413</v>
      </c>
      <c r="K10232" t="str">
        <f>_xlfn.XLOOKUP(D10232,Products!A:A,Products!C:C,"")</f>
        <v>Furniture</v>
      </c>
      <c r="L10232" t="str">
        <f>_xlfn.XLOOKUP(C10232,Customers!A:A,Customers!D:D,"")</f>
        <v>Rajasthan</v>
      </c>
      <c r="M10232" t="str">
        <f>_xlfn.XLOOKUP(C10232,Customers!A:A,Customers!E:E,"")</f>
        <v>Consumer</v>
      </c>
    </row>
    <row r="10233" spans="1:13" x14ac:dyDescent="0.25">
      <c r="A10233" t="s">
        <v>21414</v>
      </c>
      <c r="B10233" s="1">
        <v>45792</v>
      </c>
      <c r="C10233" t="s">
        <v>4679</v>
      </c>
      <c r="D10233" t="s">
        <v>45</v>
      </c>
      <c r="E10233">
        <v>2</v>
      </c>
      <c r="F10233">
        <v>0.05</v>
      </c>
      <c r="G10233">
        <v>26232</v>
      </c>
      <c r="H10233" s="2" t="s">
        <v>5052</v>
      </c>
      <c r="I10233">
        <v>0.22</v>
      </c>
      <c r="J10233" s="2" t="s">
        <v>21415</v>
      </c>
      <c r="K10233" t="str">
        <f>_xlfn.XLOOKUP(D10233,Products!A:A,Products!C:C,"")</f>
        <v>Furniture</v>
      </c>
      <c r="L10233" t="str">
        <f>_xlfn.XLOOKUP(C10233,Customers!A:A,Customers!D:D,"")</f>
        <v>Karnataka</v>
      </c>
      <c r="M10233" t="str">
        <f>_xlfn.XLOOKUP(C10233,Customers!A:A,Customers!E:E,"")</f>
        <v>Consumer</v>
      </c>
    </row>
    <row r="10234" spans="1:13" x14ac:dyDescent="0.25">
      <c r="A10234" t="s">
        <v>21416</v>
      </c>
      <c r="B10234" s="1">
        <v>45989</v>
      </c>
      <c r="C10234" t="s">
        <v>2156</v>
      </c>
      <c r="D10234" t="s">
        <v>60</v>
      </c>
      <c r="E10234">
        <v>2</v>
      </c>
      <c r="F10234">
        <v>0.1</v>
      </c>
      <c r="G10234">
        <v>9257</v>
      </c>
      <c r="H10234" s="2" t="s">
        <v>317</v>
      </c>
      <c r="I10234">
        <v>0.16</v>
      </c>
      <c r="J10234">
        <v>2700.7570841410102</v>
      </c>
      <c r="K10234" t="str">
        <f>_xlfn.XLOOKUP(D10234,Products!A:A,Products!C:C,"")</f>
        <v>Technology</v>
      </c>
      <c r="L10234" t="str">
        <f>_xlfn.XLOOKUP(C10234,Customers!A:A,Customers!D:D,"")</f>
        <v>Uttar Pradesh</v>
      </c>
      <c r="M10234" t="str">
        <f>_xlfn.XLOOKUP(C10234,Customers!A:A,Customers!E:E,"")</f>
        <v>Consumer</v>
      </c>
    </row>
    <row r="10235" spans="1:13" x14ac:dyDescent="0.25">
      <c r="A10235" t="s">
        <v>21417</v>
      </c>
      <c r="B10235" s="1">
        <v>45667</v>
      </c>
      <c r="C10235" t="s">
        <v>590</v>
      </c>
      <c r="D10235" t="s">
        <v>212</v>
      </c>
      <c r="E10235">
        <v>2</v>
      </c>
      <c r="F10235">
        <v>0.05</v>
      </c>
      <c r="G10235">
        <v>13000</v>
      </c>
      <c r="H10235">
        <v>24700</v>
      </c>
      <c r="I10235">
        <v>0.19</v>
      </c>
      <c r="J10235" s="2" t="s">
        <v>21418</v>
      </c>
      <c r="K10235" t="str">
        <f>_xlfn.XLOOKUP(D10235,Products!A:A,Products!C:C,"")</f>
        <v>Home Appliances</v>
      </c>
      <c r="L10235" t="str">
        <f>_xlfn.XLOOKUP(C10235,Customers!A:A,Customers!D:D,"")</f>
        <v>Delhi</v>
      </c>
      <c r="M10235" t="str">
        <f>_xlfn.XLOOKUP(C10235,Customers!A:A,Customers!E:E,"")</f>
        <v>Consumer</v>
      </c>
    </row>
    <row r="10236" spans="1:13" x14ac:dyDescent="0.25">
      <c r="A10236" t="s">
        <v>21419</v>
      </c>
      <c r="B10236" s="1">
        <v>45726</v>
      </c>
      <c r="C10236" t="s">
        <v>4014</v>
      </c>
      <c r="D10236" t="s">
        <v>139</v>
      </c>
      <c r="E10236">
        <v>2</v>
      </c>
      <c r="F10236">
        <v>0.1</v>
      </c>
      <c r="G10236">
        <v>7732</v>
      </c>
      <c r="H10236">
        <v>13917.6</v>
      </c>
      <c r="I10236">
        <v>0.22</v>
      </c>
      <c r="J10236" s="2" t="s">
        <v>21420</v>
      </c>
      <c r="K10236" t="str">
        <f>_xlfn.XLOOKUP(D10236,Products!A:A,Products!C:C,"")</f>
        <v>Furniture</v>
      </c>
      <c r="L10236" t="str">
        <f>_xlfn.XLOOKUP(C10236,Customers!A:A,Customers!D:D,"")</f>
        <v>Maharashtra</v>
      </c>
      <c r="M10236" t="str">
        <f>_xlfn.XLOOKUP(C10236,Customers!A:A,Customers!E:E,"")</f>
        <v>Consumer</v>
      </c>
    </row>
    <row r="10237" spans="1:13" x14ac:dyDescent="0.25">
      <c r="A10237" t="s">
        <v>21421</v>
      </c>
      <c r="B10237" s="1">
        <v>45998</v>
      </c>
      <c r="C10237" t="s">
        <v>1323</v>
      </c>
      <c r="D10237" t="s">
        <v>195</v>
      </c>
      <c r="E10237">
        <v>1</v>
      </c>
      <c r="F10237">
        <v>0.1</v>
      </c>
      <c r="G10237">
        <v>29812</v>
      </c>
      <c r="H10237">
        <v>26830.799999999999</v>
      </c>
      <c r="I10237">
        <v>0.28000000000000003</v>
      </c>
      <c r="J10237" s="2" t="s">
        <v>21422</v>
      </c>
      <c r="K10237" t="str">
        <f>_xlfn.XLOOKUP(D10237,Products!A:A,Products!C:C,"")</f>
        <v>Office Supplies</v>
      </c>
      <c r="L10237" t="str">
        <f>_xlfn.XLOOKUP(C10237,Customers!A:A,Customers!D:D,"")</f>
        <v>Tamil Nadu</v>
      </c>
      <c r="M10237" t="str">
        <f>_xlfn.XLOOKUP(C10237,Customers!A:A,Customers!E:E,"")</f>
        <v>Corporate</v>
      </c>
    </row>
    <row r="10238" spans="1:13" x14ac:dyDescent="0.25">
      <c r="A10238" t="s">
        <v>21423</v>
      </c>
      <c r="B10238" s="1">
        <v>45740</v>
      </c>
      <c r="C10238" t="s">
        <v>1271</v>
      </c>
      <c r="D10238" t="s">
        <v>469</v>
      </c>
      <c r="E10238">
        <v>1</v>
      </c>
      <c r="F10238">
        <v>0</v>
      </c>
      <c r="G10238">
        <v>35056</v>
      </c>
      <c r="H10238">
        <v>35056</v>
      </c>
      <c r="I10238">
        <v>0.19</v>
      </c>
      <c r="J10238" s="2" t="s">
        <v>21424</v>
      </c>
      <c r="K10238" t="str">
        <f>_xlfn.XLOOKUP(D10238,Products!A:A,Products!C:C,"")</f>
        <v>Home Appliances</v>
      </c>
      <c r="L10238" t="str">
        <f>_xlfn.XLOOKUP(C10238,Customers!A:A,Customers!D:D,"")</f>
        <v>Delhi</v>
      </c>
      <c r="M10238" t="str">
        <f>_xlfn.XLOOKUP(C10238,Customers!A:A,Customers!E:E,"")</f>
        <v>Consumer</v>
      </c>
    </row>
    <row r="10239" spans="1:13" x14ac:dyDescent="0.25">
      <c r="A10239" t="s">
        <v>21425</v>
      </c>
      <c r="B10239" s="1">
        <v>45766</v>
      </c>
      <c r="C10239" t="s">
        <v>3504</v>
      </c>
      <c r="D10239" t="s">
        <v>549</v>
      </c>
      <c r="E10239">
        <v>1</v>
      </c>
      <c r="F10239">
        <v>0</v>
      </c>
      <c r="G10239">
        <v>21109</v>
      </c>
      <c r="H10239">
        <v>21109</v>
      </c>
      <c r="I10239">
        <v>0.22</v>
      </c>
      <c r="J10239" s="2" t="s">
        <v>21426</v>
      </c>
      <c r="K10239" t="str">
        <f>_xlfn.XLOOKUP(D10239,Products!A:A,Products!C:C,"")</f>
        <v>Furniture</v>
      </c>
      <c r="L10239" t="str">
        <f>_xlfn.XLOOKUP(C10239,Customers!A:A,Customers!D:D,"")</f>
        <v>Maharashtra</v>
      </c>
      <c r="M10239" t="str">
        <f>_xlfn.XLOOKUP(C10239,Customers!A:A,Customers!E:E,"")</f>
        <v>Corporate</v>
      </c>
    </row>
    <row r="10240" spans="1:13" x14ac:dyDescent="0.25">
      <c r="A10240" t="s">
        <v>21427</v>
      </c>
      <c r="B10240" s="1">
        <v>45701</v>
      </c>
      <c r="C10240" t="s">
        <v>4695</v>
      </c>
      <c r="D10240" t="s">
        <v>37</v>
      </c>
      <c r="E10240">
        <v>1</v>
      </c>
      <c r="F10240">
        <v>0.05</v>
      </c>
      <c r="G10240">
        <v>3110</v>
      </c>
      <c r="H10240">
        <v>2954.5</v>
      </c>
      <c r="I10240">
        <v>0.31</v>
      </c>
      <c r="J10240" s="2" t="s">
        <v>21428</v>
      </c>
      <c r="K10240" t="str">
        <f>_xlfn.XLOOKUP(D10240,Products!A:A,Products!C:C,"")</f>
        <v>Beauty &amp; Personal Care</v>
      </c>
      <c r="L10240" t="str">
        <f>_xlfn.XLOOKUP(C10240,Customers!A:A,Customers!D:D,"")</f>
        <v>Tamil Nadu</v>
      </c>
      <c r="M10240" t="str">
        <f>_xlfn.XLOOKUP(C10240,Customers!A:A,Customers!E:E,"")</f>
        <v>Corporate</v>
      </c>
    </row>
    <row r="10241" spans="1:13" x14ac:dyDescent="0.25">
      <c r="A10241" t="s">
        <v>21429</v>
      </c>
      <c r="B10241" s="1">
        <v>45789</v>
      </c>
      <c r="C10241" t="s">
        <v>3788</v>
      </c>
      <c r="D10241" t="s">
        <v>179</v>
      </c>
      <c r="E10241">
        <v>2</v>
      </c>
      <c r="F10241">
        <v>0</v>
      </c>
      <c r="G10241">
        <v>5109</v>
      </c>
      <c r="H10241">
        <v>10218</v>
      </c>
      <c r="I10241">
        <v>0.19</v>
      </c>
      <c r="J10241" s="2" t="s">
        <v>21430</v>
      </c>
      <c r="K10241" t="str">
        <f>_xlfn.XLOOKUP(D10241,Products!A:A,Products!C:C,"")</f>
        <v>Home Appliances</v>
      </c>
      <c r="L10241" t="str">
        <f>_xlfn.XLOOKUP(C10241,Customers!A:A,Customers!D:D,"")</f>
        <v>Tamil Nadu</v>
      </c>
      <c r="M10241" t="str">
        <f>_xlfn.XLOOKUP(C10241,Customers!A:A,Customers!E:E,"")</f>
        <v>Small Business</v>
      </c>
    </row>
    <row r="10242" spans="1:13" x14ac:dyDescent="0.25">
      <c r="A10242" t="s">
        <v>21431</v>
      </c>
      <c r="B10242" s="1">
        <v>45675</v>
      </c>
      <c r="C10242" t="s">
        <v>3584</v>
      </c>
      <c r="D10242" t="s">
        <v>1155</v>
      </c>
      <c r="E10242">
        <v>3</v>
      </c>
      <c r="F10242">
        <v>0.05</v>
      </c>
      <c r="G10242">
        <v>23117</v>
      </c>
      <c r="H10242">
        <v>65883.45</v>
      </c>
      <c r="I10242">
        <v>0.19</v>
      </c>
      <c r="J10242" s="2" t="s">
        <v>21432</v>
      </c>
      <c r="K10242" t="str">
        <f>_xlfn.XLOOKUP(D10242,Products!A:A,Products!C:C,"")</f>
        <v>Home Appliances</v>
      </c>
      <c r="L10242" t="str">
        <f>_xlfn.XLOOKUP(C10242,Customers!A:A,Customers!D:D,"")</f>
        <v>Karnataka</v>
      </c>
      <c r="M10242" t="str">
        <f>_xlfn.XLOOKUP(C10242,Customers!A:A,Customers!E:E,"")</f>
        <v>Consumer</v>
      </c>
    </row>
    <row r="10243" spans="1:13" x14ac:dyDescent="0.25">
      <c r="A10243" t="s">
        <v>21433</v>
      </c>
      <c r="B10243" s="1">
        <v>45750</v>
      </c>
      <c r="C10243" t="s">
        <v>2733</v>
      </c>
      <c r="D10243" t="s">
        <v>147</v>
      </c>
      <c r="E10243">
        <v>3</v>
      </c>
      <c r="F10243">
        <v>0</v>
      </c>
      <c r="G10243">
        <v>14233</v>
      </c>
      <c r="H10243">
        <v>42699</v>
      </c>
      <c r="I10243">
        <v>0.22</v>
      </c>
      <c r="J10243" s="2" t="s">
        <v>21434</v>
      </c>
      <c r="K10243" t="str">
        <f>_xlfn.XLOOKUP(D10243,Products!A:A,Products!C:C,"")</f>
        <v>Furniture</v>
      </c>
      <c r="L10243" t="str">
        <f>_xlfn.XLOOKUP(C10243,Customers!A:A,Customers!D:D,"")</f>
        <v>Delhi</v>
      </c>
      <c r="M10243" t="str">
        <f>_xlfn.XLOOKUP(C10243,Customers!A:A,Customers!E:E,"")</f>
        <v>Consumer</v>
      </c>
    </row>
    <row r="10244" spans="1:13" x14ac:dyDescent="0.25">
      <c r="A10244" t="s">
        <v>21435</v>
      </c>
      <c r="B10244" s="1">
        <v>45951</v>
      </c>
      <c r="C10244" t="s">
        <v>4798</v>
      </c>
      <c r="D10244" t="s">
        <v>239</v>
      </c>
      <c r="E10244">
        <v>2</v>
      </c>
      <c r="F10244">
        <v>0.05</v>
      </c>
      <c r="G10244">
        <v>35247</v>
      </c>
      <c r="H10244">
        <v>66969.3</v>
      </c>
      <c r="I10244">
        <v>0.16</v>
      </c>
      <c r="J10244" s="2" t="s">
        <v>21436</v>
      </c>
      <c r="K10244" t="str">
        <f>_xlfn.XLOOKUP(D10244,Products!A:A,Products!C:C,"")</f>
        <v>Technology</v>
      </c>
      <c r="L10244" t="str">
        <f>_xlfn.XLOOKUP(C10244,Customers!A:A,Customers!D:D,"")</f>
        <v>West Bengal</v>
      </c>
      <c r="M10244" t="str">
        <f>_xlfn.XLOOKUP(C10244,Customers!A:A,Customers!E:E,"")</f>
        <v>Consumer</v>
      </c>
    </row>
    <row r="10245" spans="1:13" x14ac:dyDescent="0.25">
      <c r="A10245" t="s">
        <v>21437</v>
      </c>
      <c r="B10245" s="1">
        <v>45805</v>
      </c>
      <c r="C10245" t="s">
        <v>290</v>
      </c>
      <c r="D10245" t="s">
        <v>298</v>
      </c>
      <c r="E10245">
        <v>1</v>
      </c>
      <c r="F10245">
        <v>0.05</v>
      </c>
      <c r="G10245">
        <v>31519</v>
      </c>
      <c r="H10245">
        <v>29943.05</v>
      </c>
      <c r="I10245">
        <v>0.19</v>
      </c>
      <c r="J10245" s="2" t="s">
        <v>21438</v>
      </c>
      <c r="K10245" t="str">
        <f>_xlfn.XLOOKUP(D10245,Products!A:A,Products!C:C,"")</f>
        <v>Home Appliances</v>
      </c>
      <c r="L10245" t="str">
        <f>_xlfn.XLOOKUP(C10245,Customers!A:A,Customers!D:D,"")</f>
        <v>Tamil Nadu</v>
      </c>
      <c r="M10245" t="str">
        <f>_xlfn.XLOOKUP(C10245,Customers!A:A,Customers!E:E,"")</f>
        <v>Consumer</v>
      </c>
    </row>
    <row r="10246" spans="1:13" x14ac:dyDescent="0.25">
      <c r="A10246" t="s">
        <v>21439</v>
      </c>
      <c r="B10246" s="1">
        <v>45829</v>
      </c>
      <c r="C10246" t="s">
        <v>88</v>
      </c>
      <c r="D10246" t="s">
        <v>32</v>
      </c>
      <c r="E10246">
        <v>2</v>
      </c>
      <c r="F10246">
        <v>0.2</v>
      </c>
      <c r="G10246">
        <v>7879</v>
      </c>
      <c r="H10246" s="2" t="s">
        <v>1415</v>
      </c>
      <c r="I10246">
        <v>0.16</v>
      </c>
      <c r="J10246" s="2" t="s">
        <v>21440</v>
      </c>
      <c r="K10246" t="str">
        <f>_xlfn.XLOOKUP(D10246,Products!A:A,Products!C:C,"")</f>
        <v>Technology</v>
      </c>
      <c r="L10246" t="str">
        <f>_xlfn.XLOOKUP(C10246,Customers!A:A,Customers!D:D,"")</f>
        <v>Gujarat</v>
      </c>
      <c r="M10246" t="str">
        <f>_xlfn.XLOOKUP(C10246,Customers!A:A,Customers!E:E,"")</f>
        <v>Consumer</v>
      </c>
    </row>
    <row r="10247" spans="1:13" x14ac:dyDescent="0.25">
      <c r="A10247" t="s">
        <v>21441</v>
      </c>
      <c r="B10247" s="1">
        <v>45708</v>
      </c>
      <c r="C10247" t="s">
        <v>5970</v>
      </c>
      <c r="D10247" t="s">
        <v>37</v>
      </c>
      <c r="E10247">
        <v>2</v>
      </c>
      <c r="F10247">
        <v>0.2</v>
      </c>
      <c r="G10247">
        <v>3110</v>
      </c>
      <c r="H10247">
        <v>4976</v>
      </c>
      <c r="I10247">
        <v>0.31</v>
      </c>
      <c r="J10247" s="2" t="s">
        <v>21442</v>
      </c>
      <c r="K10247" t="str">
        <f>_xlfn.XLOOKUP(D10247,Products!A:A,Products!C:C,"")</f>
        <v>Beauty &amp; Personal Care</v>
      </c>
      <c r="L10247" t="str">
        <f>_xlfn.XLOOKUP(C10247,Customers!A:A,Customers!D:D,"")</f>
        <v>Telangana</v>
      </c>
      <c r="M10247" t="str">
        <f>_xlfn.XLOOKUP(C10247,Customers!A:A,Customers!E:E,"")</f>
        <v>Corporate</v>
      </c>
    </row>
    <row r="10248" spans="1:13" x14ac:dyDescent="0.25">
      <c r="A10248" t="s">
        <v>21443</v>
      </c>
      <c r="B10248" s="1">
        <v>45676</v>
      </c>
      <c r="C10248" t="s">
        <v>527</v>
      </c>
      <c r="D10248" t="s">
        <v>92</v>
      </c>
      <c r="E10248">
        <v>1</v>
      </c>
      <c r="F10248">
        <v>0.05</v>
      </c>
      <c r="G10248">
        <v>41116</v>
      </c>
      <c r="H10248">
        <v>39060.199999999997</v>
      </c>
      <c r="I10248">
        <v>0.19</v>
      </c>
      <c r="J10248" s="2" t="s">
        <v>21444</v>
      </c>
      <c r="K10248" t="str">
        <f>_xlfn.XLOOKUP(D10248,Products!A:A,Products!C:C,"")</f>
        <v>Home Appliances</v>
      </c>
      <c r="L10248" t="str">
        <f>_xlfn.XLOOKUP(C10248,Customers!A:A,Customers!D:D,"")</f>
        <v>Tamil Nadu</v>
      </c>
      <c r="M10248" t="str">
        <f>_xlfn.XLOOKUP(C10248,Customers!A:A,Customers!E:E,"")</f>
        <v>Corporate</v>
      </c>
    </row>
    <row r="10249" spans="1:13" x14ac:dyDescent="0.25">
      <c r="A10249" t="s">
        <v>21445</v>
      </c>
      <c r="B10249" s="1">
        <v>45777</v>
      </c>
      <c r="C10249" t="s">
        <v>5378</v>
      </c>
      <c r="D10249" t="s">
        <v>249</v>
      </c>
      <c r="E10249">
        <v>4</v>
      </c>
      <c r="F10249">
        <v>0.1</v>
      </c>
      <c r="G10249">
        <v>4101</v>
      </c>
      <c r="H10249">
        <v>14763.6</v>
      </c>
      <c r="I10249">
        <v>0.16</v>
      </c>
      <c r="J10249" s="2" t="s">
        <v>21446</v>
      </c>
      <c r="K10249" t="str">
        <f>_xlfn.XLOOKUP(D10249,Products!A:A,Products!C:C,"")</f>
        <v>Technology</v>
      </c>
      <c r="L10249" t="str">
        <f>_xlfn.XLOOKUP(C10249,Customers!A:A,Customers!D:D,"")</f>
        <v>Telangana</v>
      </c>
      <c r="M10249" t="str">
        <f>_xlfn.XLOOKUP(C10249,Customers!A:A,Customers!E:E,"")</f>
        <v>Consumer</v>
      </c>
    </row>
    <row r="10250" spans="1:13" x14ac:dyDescent="0.25">
      <c r="A10250" t="s">
        <v>21447</v>
      </c>
      <c r="B10250" s="1">
        <v>45981</v>
      </c>
      <c r="C10250" t="s">
        <v>1339</v>
      </c>
      <c r="D10250" t="s">
        <v>17</v>
      </c>
      <c r="E10250">
        <v>1</v>
      </c>
      <c r="F10250">
        <v>0.25</v>
      </c>
      <c r="G10250">
        <v>10888</v>
      </c>
      <c r="H10250">
        <v>8166</v>
      </c>
      <c r="I10250">
        <v>0.19</v>
      </c>
      <c r="J10250" s="2" t="s">
        <v>21448</v>
      </c>
      <c r="K10250" t="str">
        <f>_xlfn.XLOOKUP(D10250,Products!A:A,Products!C:C,"")</f>
        <v>Home Appliances</v>
      </c>
      <c r="L10250" t="str">
        <f>_xlfn.XLOOKUP(C10250,Customers!A:A,Customers!D:D,"")</f>
        <v>Maharashtra</v>
      </c>
      <c r="M10250" t="str">
        <f>_xlfn.XLOOKUP(C10250,Customers!A:A,Customers!E:E,"")</f>
        <v>Small Business</v>
      </c>
    </row>
    <row r="10251" spans="1:13" x14ac:dyDescent="0.25">
      <c r="A10251" t="s">
        <v>21449</v>
      </c>
      <c r="B10251" s="1">
        <v>45882</v>
      </c>
      <c r="C10251" t="s">
        <v>3501</v>
      </c>
      <c r="D10251" t="s">
        <v>1004</v>
      </c>
      <c r="E10251">
        <v>2</v>
      </c>
      <c r="F10251">
        <v>0.1</v>
      </c>
      <c r="G10251">
        <v>24310</v>
      </c>
      <c r="H10251">
        <v>43758</v>
      </c>
      <c r="I10251">
        <v>0.16</v>
      </c>
      <c r="J10251">
        <v>4531.8093782529804</v>
      </c>
      <c r="K10251" t="str">
        <f>_xlfn.XLOOKUP(D10251,Products!A:A,Products!C:C,"")</f>
        <v>Technology</v>
      </c>
      <c r="L10251" t="str">
        <f>_xlfn.XLOOKUP(C10251,Customers!A:A,Customers!D:D,"")</f>
        <v>Delhi</v>
      </c>
      <c r="M10251" t="str">
        <f>_xlfn.XLOOKUP(C10251,Customers!A:A,Customers!E:E,"")</f>
        <v>Consumer</v>
      </c>
    </row>
    <row r="10252" spans="1:13" x14ac:dyDescent="0.25">
      <c r="A10252" t="s">
        <v>21450</v>
      </c>
      <c r="B10252" s="1">
        <v>45723</v>
      </c>
      <c r="C10252" t="s">
        <v>4632</v>
      </c>
      <c r="D10252" t="s">
        <v>92</v>
      </c>
      <c r="E10252">
        <v>2</v>
      </c>
      <c r="F10252">
        <v>0.2</v>
      </c>
      <c r="G10252">
        <v>41116</v>
      </c>
      <c r="H10252">
        <v>65785.600000000006</v>
      </c>
      <c r="I10252">
        <v>0.19</v>
      </c>
      <c r="J10252" s="2" t="s">
        <v>21451</v>
      </c>
      <c r="K10252" t="str">
        <f>_xlfn.XLOOKUP(D10252,Products!A:A,Products!C:C,"")</f>
        <v>Home Appliances</v>
      </c>
      <c r="L10252" t="str">
        <f>_xlfn.XLOOKUP(C10252,Customers!A:A,Customers!D:D,"")</f>
        <v>Chandigarh</v>
      </c>
      <c r="M10252" t="str">
        <f>_xlfn.XLOOKUP(C10252,Customers!A:A,Customers!E:E,"")</f>
        <v>Consumer</v>
      </c>
    </row>
    <row r="10253" spans="1:13" x14ac:dyDescent="0.25">
      <c r="A10253" t="s">
        <v>21452</v>
      </c>
      <c r="B10253" s="1">
        <v>45798</v>
      </c>
      <c r="C10253" t="s">
        <v>1235</v>
      </c>
      <c r="D10253" t="s">
        <v>119</v>
      </c>
      <c r="E10253">
        <v>3</v>
      </c>
      <c r="F10253">
        <v>0.2</v>
      </c>
      <c r="G10253">
        <v>40034</v>
      </c>
      <c r="H10253">
        <v>96081.600000000006</v>
      </c>
      <c r="I10253">
        <v>0.28000000000000003</v>
      </c>
      <c r="J10253" s="2" t="s">
        <v>21453</v>
      </c>
      <c r="K10253" t="str">
        <f>_xlfn.XLOOKUP(D10253,Products!A:A,Products!C:C,"")</f>
        <v>Office Supplies</v>
      </c>
      <c r="L10253" t="str">
        <f>_xlfn.XLOOKUP(C10253,Customers!A:A,Customers!D:D,"")</f>
        <v>Maharashtra</v>
      </c>
      <c r="M10253" t="str">
        <f>_xlfn.XLOOKUP(C10253,Customers!A:A,Customers!E:E,"")</f>
        <v>Corporate</v>
      </c>
    </row>
    <row r="10254" spans="1:13" x14ac:dyDescent="0.25">
      <c r="A10254" t="s">
        <v>21454</v>
      </c>
      <c r="B10254" s="1">
        <v>45846</v>
      </c>
      <c r="C10254" t="s">
        <v>5842</v>
      </c>
      <c r="D10254" t="s">
        <v>96</v>
      </c>
      <c r="E10254">
        <v>4</v>
      </c>
      <c r="F10254">
        <v>0.25</v>
      </c>
      <c r="G10254">
        <v>11537</v>
      </c>
      <c r="H10254">
        <v>34611</v>
      </c>
      <c r="I10254">
        <v>0.22</v>
      </c>
      <c r="J10254" s="2" t="s">
        <v>21455</v>
      </c>
      <c r="K10254" t="str">
        <f>_xlfn.XLOOKUP(D10254,Products!A:A,Products!C:C,"")</f>
        <v>Furniture</v>
      </c>
      <c r="L10254" t="str">
        <f>_xlfn.XLOOKUP(C10254,Customers!A:A,Customers!D:D,"")</f>
        <v>Rajasthan</v>
      </c>
      <c r="M10254" t="str">
        <f>_xlfn.XLOOKUP(C10254,Customers!A:A,Customers!E:E,"")</f>
        <v>Corporate</v>
      </c>
    </row>
    <row r="10255" spans="1:13" x14ac:dyDescent="0.25">
      <c r="A10255" t="s">
        <v>21456</v>
      </c>
      <c r="B10255" s="1">
        <v>45815</v>
      </c>
      <c r="C10255" t="s">
        <v>8448</v>
      </c>
      <c r="D10255" t="s">
        <v>231</v>
      </c>
      <c r="E10255">
        <v>4</v>
      </c>
      <c r="F10255">
        <v>0.05</v>
      </c>
      <c r="G10255">
        <v>36976</v>
      </c>
      <c r="H10255">
        <v>140508.79999999999</v>
      </c>
      <c r="I10255">
        <v>0.28000000000000003</v>
      </c>
      <c r="J10255" s="2" t="s">
        <v>21457</v>
      </c>
      <c r="K10255" t="str">
        <f>_xlfn.XLOOKUP(D10255,Products!A:A,Products!C:C,"")</f>
        <v>Office Supplies</v>
      </c>
      <c r="L10255" t="str">
        <f>_xlfn.XLOOKUP(C10255,Customers!A:A,Customers!D:D,"")</f>
        <v>Kerala</v>
      </c>
      <c r="M10255" t="str">
        <f>_xlfn.XLOOKUP(C10255,Customers!A:A,Customers!E:E,"")</f>
        <v>Consumer</v>
      </c>
    </row>
    <row r="10256" spans="1:13" x14ac:dyDescent="0.25">
      <c r="A10256" t="s">
        <v>21458</v>
      </c>
      <c r="B10256" s="1">
        <v>45755</v>
      </c>
      <c r="C10256" t="s">
        <v>5876</v>
      </c>
      <c r="D10256" t="s">
        <v>179</v>
      </c>
      <c r="E10256">
        <v>2</v>
      </c>
      <c r="F10256">
        <v>0</v>
      </c>
      <c r="G10256">
        <v>5109</v>
      </c>
      <c r="H10256">
        <v>10218</v>
      </c>
      <c r="I10256">
        <v>0.19</v>
      </c>
      <c r="J10256" s="2" t="s">
        <v>21459</v>
      </c>
      <c r="K10256" t="str">
        <f>_xlfn.XLOOKUP(D10256,Products!A:A,Products!C:C,"")</f>
        <v>Home Appliances</v>
      </c>
      <c r="L10256" t="str">
        <f>_xlfn.XLOOKUP(C10256,Customers!A:A,Customers!D:D,"")</f>
        <v>Uttar Pradesh</v>
      </c>
      <c r="M10256" t="str">
        <f>_xlfn.XLOOKUP(C10256,Customers!A:A,Customers!E:E,"")</f>
        <v>Consumer</v>
      </c>
    </row>
    <row r="10257" spans="1:13" x14ac:dyDescent="0.25">
      <c r="A10257" t="s">
        <v>21460</v>
      </c>
      <c r="B10257" s="1">
        <v>45815</v>
      </c>
      <c r="C10257" t="s">
        <v>784</v>
      </c>
      <c r="D10257" t="s">
        <v>195</v>
      </c>
      <c r="E10257">
        <v>2</v>
      </c>
      <c r="F10257">
        <v>0</v>
      </c>
      <c r="G10257">
        <v>29812</v>
      </c>
      <c r="H10257">
        <v>59624</v>
      </c>
      <c r="I10257">
        <v>0.28000000000000003</v>
      </c>
      <c r="J10257" s="2" t="s">
        <v>21461</v>
      </c>
      <c r="K10257" t="str">
        <f>_xlfn.XLOOKUP(D10257,Products!A:A,Products!C:C,"")</f>
        <v>Office Supplies</v>
      </c>
      <c r="L10257" t="str">
        <f>_xlfn.XLOOKUP(C10257,Customers!A:A,Customers!D:D,"")</f>
        <v>Gujarat</v>
      </c>
      <c r="M10257" t="str">
        <f>_xlfn.XLOOKUP(C10257,Customers!A:A,Customers!E:E,"")</f>
        <v>Corporate</v>
      </c>
    </row>
    <row r="10258" spans="1:13" x14ac:dyDescent="0.25">
      <c r="A10258" t="s">
        <v>21462</v>
      </c>
      <c r="B10258" s="1">
        <v>45903</v>
      </c>
      <c r="C10258" t="s">
        <v>1382</v>
      </c>
      <c r="D10258" t="s">
        <v>1155</v>
      </c>
      <c r="E10258">
        <v>1</v>
      </c>
      <c r="F10258">
        <v>0.1</v>
      </c>
      <c r="G10258">
        <v>23117</v>
      </c>
      <c r="H10258">
        <v>20805.3</v>
      </c>
      <c r="I10258">
        <v>0.19</v>
      </c>
      <c r="J10258" s="2" t="s">
        <v>21463</v>
      </c>
      <c r="K10258" t="str">
        <f>_xlfn.XLOOKUP(D10258,Products!A:A,Products!C:C,"")</f>
        <v>Home Appliances</v>
      </c>
      <c r="L10258" t="str">
        <f>_xlfn.XLOOKUP(C10258,Customers!A:A,Customers!D:D,"")</f>
        <v>Delhi</v>
      </c>
      <c r="M10258" t="str">
        <f>_xlfn.XLOOKUP(C10258,Customers!A:A,Customers!E:E,"")</f>
        <v>Consumer</v>
      </c>
    </row>
    <row r="10259" spans="1:13" x14ac:dyDescent="0.25">
      <c r="A10259" t="s">
        <v>21464</v>
      </c>
      <c r="B10259" s="1">
        <v>46001</v>
      </c>
      <c r="C10259" t="s">
        <v>3831</v>
      </c>
      <c r="D10259" t="s">
        <v>469</v>
      </c>
      <c r="E10259">
        <v>2</v>
      </c>
      <c r="F10259">
        <v>0.1</v>
      </c>
      <c r="G10259">
        <v>35056</v>
      </c>
      <c r="H10259">
        <v>63100.800000000003</v>
      </c>
      <c r="I10259">
        <v>0.19</v>
      </c>
      <c r="J10259">
        <v>9882.4123183668798</v>
      </c>
      <c r="K10259" t="str">
        <f>_xlfn.XLOOKUP(D10259,Products!A:A,Products!C:C,"")</f>
        <v>Home Appliances</v>
      </c>
      <c r="L10259" t="str">
        <f>_xlfn.XLOOKUP(C10259,Customers!A:A,Customers!D:D,"")</f>
        <v>Tamil Nadu</v>
      </c>
      <c r="M10259" t="str">
        <f>_xlfn.XLOOKUP(C10259,Customers!A:A,Customers!E:E,"")</f>
        <v>Small Business</v>
      </c>
    </row>
    <row r="10260" spans="1:13" x14ac:dyDescent="0.25">
      <c r="A10260" t="s">
        <v>21465</v>
      </c>
      <c r="B10260" s="1">
        <v>45893</v>
      </c>
      <c r="C10260" t="s">
        <v>7319</v>
      </c>
      <c r="D10260" t="s">
        <v>278</v>
      </c>
      <c r="E10260">
        <v>4</v>
      </c>
      <c r="F10260">
        <v>0.05</v>
      </c>
      <c r="G10260">
        <v>23506</v>
      </c>
      <c r="H10260">
        <v>89322.8</v>
      </c>
      <c r="I10260">
        <v>0.31</v>
      </c>
      <c r="J10260" s="2" t="s">
        <v>21466</v>
      </c>
      <c r="K10260" t="str">
        <f>_xlfn.XLOOKUP(D10260,Products!A:A,Products!C:C,"")</f>
        <v>Beauty &amp; Personal Care</v>
      </c>
      <c r="L10260" t="str">
        <f>_xlfn.XLOOKUP(C10260,Customers!A:A,Customers!D:D,"")</f>
        <v>Delhi</v>
      </c>
      <c r="M10260" t="str">
        <f>_xlfn.XLOOKUP(C10260,Customers!A:A,Customers!E:E,"")</f>
        <v>Consumer</v>
      </c>
    </row>
    <row r="10261" spans="1:13" x14ac:dyDescent="0.25">
      <c r="A10261" t="s">
        <v>21467</v>
      </c>
      <c r="B10261" s="1">
        <v>45690</v>
      </c>
      <c r="C10261" t="s">
        <v>252</v>
      </c>
      <c r="D10261" t="s">
        <v>152</v>
      </c>
      <c r="E10261">
        <v>2</v>
      </c>
      <c r="F10261">
        <v>0.05</v>
      </c>
      <c r="G10261">
        <v>32777</v>
      </c>
      <c r="H10261" s="2" t="s">
        <v>3428</v>
      </c>
      <c r="I10261">
        <v>0.19</v>
      </c>
      <c r="J10261" s="2" t="s">
        <v>21468</v>
      </c>
      <c r="K10261" t="str">
        <f>_xlfn.XLOOKUP(D10261,Products!A:A,Products!C:C,"")</f>
        <v>Home Appliances</v>
      </c>
      <c r="L10261" t="str">
        <f>_xlfn.XLOOKUP(C10261,Customers!A:A,Customers!D:D,"")</f>
        <v>Gujarat</v>
      </c>
      <c r="M10261" t="str">
        <f>_xlfn.XLOOKUP(C10261,Customers!A:A,Customers!E:E,"")</f>
        <v>Small Business</v>
      </c>
    </row>
    <row r="10262" spans="1:13" x14ac:dyDescent="0.25">
      <c r="A10262" t="s">
        <v>21469</v>
      </c>
      <c r="B10262" s="1">
        <v>46018</v>
      </c>
      <c r="C10262" t="s">
        <v>1528</v>
      </c>
      <c r="D10262" t="s">
        <v>96</v>
      </c>
      <c r="E10262">
        <v>1</v>
      </c>
      <c r="F10262">
        <v>0.15</v>
      </c>
      <c r="G10262">
        <v>11537</v>
      </c>
      <c r="H10262" s="2" t="s">
        <v>130</v>
      </c>
      <c r="I10262">
        <v>0.22</v>
      </c>
      <c r="J10262" s="2" t="s">
        <v>21470</v>
      </c>
      <c r="K10262" t="str">
        <f>_xlfn.XLOOKUP(D10262,Products!A:A,Products!C:C,"")</f>
        <v>Furniture</v>
      </c>
      <c r="L10262" t="str">
        <f>_xlfn.XLOOKUP(C10262,Customers!A:A,Customers!D:D,"")</f>
        <v>Tamil Nadu</v>
      </c>
      <c r="M10262" t="str">
        <f>_xlfn.XLOOKUP(C10262,Customers!A:A,Customers!E:E,"")</f>
        <v>Corporate</v>
      </c>
    </row>
    <row r="10263" spans="1:13" x14ac:dyDescent="0.25">
      <c r="A10263" t="s">
        <v>21471</v>
      </c>
      <c r="B10263" s="1">
        <v>45898</v>
      </c>
      <c r="C10263" t="s">
        <v>156</v>
      </c>
      <c r="D10263" t="s">
        <v>134</v>
      </c>
      <c r="E10263">
        <v>1</v>
      </c>
      <c r="F10263">
        <v>0.05</v>
      </c>
      <c r="G10263">
        <v>42988</v>
      </c>
      <c r="H10263">
        <v>40838.6</v>
      </c>
      <c r="I10263">
        <v>0.19</v>
      </c>
      <c r="J10263" s="2" t="s">
        <v>21472</v>
      </c>
      <c r="K10263" t="str">
        <f>_xlfn.XLOOKUP(D10263,Products!A:A,Products!C:C,"")</f>
        <v>Home Appliances</v>
      </c>
      <c r="L10263" t="str">
        <f>_xlfn.XLOOKUP(C10263,Customers!A:A,Customers!D:D,"")</f>
        <v>Kerala</v>
      </c>
      <c r="M10263" t="str">
        <f>_xlfn.XLOOKUP(C10263,Customers!A:A,Customers!E:E,"")</f>
        <v>Corporate</v>
      </c>
    </row>
    <row r="10264" spans="1:13" x14ac:dyDescent="0.25">
      <c r="A10264" t="s">
        <v>21473</v>
      </c>
      <c r="B10264" s="1">
        <v>45987</v>
      </c>
      <c r="C10264" t="s">
        <v>7158</v>
      </c>
      <c r="D10264" t="s">
        <v>212</v>
      </c>
      <c r="E10264">
        <v>2</v>
      </c>
      <c r="F10264">
        <v>0.1</v>
      </c>
      <c r="G10264">
        <v>13000</v>
      </c>
      <c r="H10264">
        <v>23400</v>
      </c>
      <c r="I10264">
        <v>0.19</v>
      </c>
      <c r="J10264" s="2" t="s">
        <v>21474</v>
      </c>
      <c r="K10264" t="str">
        <f>_xlfn.XLOOKUP(D10264,Products!A:A,Products!C:C,"")</f>
        <v>Home Appliances</v>
      </c>
      <c r="L10264" t="str">
        <f>_xlfn.XLOOKUP(C10264,Customers!A:A,Customers!D:D,"")</f>
        <v>Telangana</v>
      </c>
      <c r="M10264" t="str">
        <f>_xlfn.XLOOKUP(C10264,Customers!A:A,Customers!E:E,"")</f>
        <v>Corporate</v>
      </c>
    </row>
    <row r="10265" spans="1:13" x14ac:dyDescent="0.25">
      <c r="A10265" t="s">
        <v>21475</v>
      </c>
      <c r="B10265" s="1">
        <v>45995</v>
      </c>
      <c r="C10265" t="s">
        <v>4948</v>
      </c>
      <c r="D10265" t="s">
        <v>28</v>
      </c>
      <c r="E10265">
        <v>1</v>
      </c>
      <c r="F10265">
        <v>0.15</v>
      </c>
      <c r="G10265">
        <v>49003</v>
      </c>
      <c r="H10265" s="2" t="s">
        <v>1783</v>
      </c>
      <c r="I10265">
        <v>0.31</v>
      </c>
      <c r="J10265" s="2" t="s">
        <v>21476</v>
      </c>
      <c r="K10265" t="str">
        <f>_xlfn.XLOOKUP(D10265,Products!A:A,Products!C:C,"")</f>
        <v>Beauty &amp; Personal Care</v>
      </c>
      <c r="L10265" t="str">
        <f>_xlfn.XLOOKUP(C10265,Customers!A:A,Customers!D:D,"")</f>
        <v>Tamil Nadu</v>
      </c>
      <c r="M10265" t="str">
        <f>_xlfn.XLOOKUP(C10265,Customers!A:A,Customers!E:E,"")</f>
        <v>Corporate</v>
      </c>
    </row>
    <row r="10266" spans="1:13" x14ac:dyDescent="0.25">
      <c r="A10266" t="s">
        <v>21477</v>
      </c>
      <c r="B10266" s="1">
        <v>45932</v>
      </c>
      <c r="C10266" t="s">
        <v>7897</v>
      </c>
      <c r="D10266" t="s">
        <v>271</v>
      </c>
      <c r="E10266">
        <v>1</v>
      </c>
      <c r="F10266">
        <v>0.1</v>
      </c>
      <c r="G10266">
        <v>44505</v>
      </c>
      <c r="H10266">
        <v>40054.5</v>
      </c>
      <c r="I10266">
        <v>0.19</v>
      </c>
      <c r="J10266" s="2" t="s">
        <v>21478</v>
      </c>
      <c r="K10266" t="str">
        <f>_xlfn.XLOOKUP(D10266,Products!A:A,Products!C:C,"")</f>
        <v>Home Appliances</v>
      </c>
      <c r="L10266" t="str">
        <f>_xlfn.XLOOKUP(C10266,Customers!A:A,Customers!D:D,"")</f>
        <v>Tamil Nadu</v>
      </c>
      <c r="M10266" t="str">
        <f>_xlfn.XLOOKUP(C10266,Customers!A:A,Customers!E:E,"")</f>
        <v>Consumer</v>
      </c>
    </row>
    <row r="10267" spans="1:13" x14ac:dyDescent="0.25">
      <c r="A10267" t="s">
        <v>21479</v>
      </c>
      <c r="B10267" s="1">
        <v>45728</v>
      </c>
      <c r="C10267" t="s">
        <v>1875</v>
      </c>
      <c r="D10267" t="s">
        <v>473</v>
      </c>
      <c r="E10267">
        <v>1</v>
      </c>
      <c r="F10267">
        <v>0.05</v>
      </c>
      <c r="G10267">
        <v>35424</v>
      </c>
      <c r="H10267" s="2" t="s">
        <v>5426</v>
      </c>
      <c r="I10267">
        <v>0.19</v>
      </c>
      <c r="J10267" s="2" t="s">
        <v>21480</v>
      </c>
      <c r="K10267" t="str">
        <f>_xlfn.XLOOKUP(D10267,Products!A:A,Products!C:C,"")</f>
        <v>Home Appliances</v>
      </c>
      <c r="L10267" t="str">
        <f>_xlfn.XLOOKUP(C10267,Customers!A:A,Customers!D:D,"")</f>
        <v>Maharashtra</v>
      </c>
      <c r="M10267" t="str">
        <f>_xlfn.XLOOKUP(C10267,Customers!A:A,Customers!E:E,"")</f>
        <v>Consumer</v>
      </c>
    </row>
    <row r="10268" spans="1:13" x14ac:dyDescent="0.25">
      <c r="A10268" t="s">
        <v>21481</v>
      </c>
      <c r="B10268" s="1">
        <v>45970</v>
      </c>
      <c r="C10268" t="s">
        <v>1795</v>
      </c>
      <c r="D10268" t="s">
        <v>500</v>
      </c>
      <c r="E10268">
        <v>1</v>
      </c>
      <c r="F10268">
        <v>0.2</v>
      </c>
      <c r="G10268">
        <v>45709</v>
      </c>
      <c r="H10268" s="2" t="s">
        <v>6643</v>
      </c>
      <c r="I10268">
        <v>0.22</v>
      </c>
      <c r="J10268" s="2" t="s">
        <v>21482</v>
      </c>
      <c r="K10268" t="str">
        <f>_xlfn.XLOOKUP(D10268,Products!A:A,Products!C:C,"")</f>
        <v>Furniture</v>
      </c>
      <c r="L10268" t="str">
        <f>_xlfn.XLOOKUP(C10268,Customers!A:A,Customers!D:D,"")</f>
        <v>Gujarat</v>
      </c>
      <c r="M10268" t="str">
        <f>_xlfn.XLOOKUP(C10268,Customers!A:A,Customers!E:E,"")</f>
        <v>Corporate</v>
      </c>
    </row>
    <row r="10269" spans="1:13" x14ac:dyDescent="0.25">
      <c r="A10269" t="s">
        <v>21483</v>
      </c>
      <c r="B10269" s="1">
        <v>45873</v>
      </c>
      <c r="C10269" t="s">
        <v>4584</v>
      </c>
      <c r="D10269" t="s">
        <v>440</v>
      </c>
      <c r="E10269">
        <v>1</v>
      </c>
      <c r="F10269">
        <v>0</v>
      </c>
      <c r="G10269">
        <v>9199</v>
      </c>
      <c r="H10269">
        <v>9199</v>
      </c>
      <c r="I10269">
        <v>0.16</v>
      </c>
      <c r="J10269" s="2" t="s">
        <v>21484</v>
      </c>
      <c r="K10269" t="str">
        <f>_xlfn.XLOOKUP(D10269,Products!A:A,Products!C:C,"")</f>
        <v>Technology</v>
      </c>
      <c r="L10269" t="str">
        <f>_xlfn.XLOOKUP(C10269,Customers!A:A,Customers!D:D,"")</f>
        <v>Tamil Nadu</v>
      </c>
      <c r="M10269" t="str">
        <f>_xlfn.XLOOKUP(C10269,Customers!A:A,Customers!E:E,"")</f>
        <v>Small Business</v>
      </c>
    </row>
    <row r="10270" spans="1:13" x14ac:dyDescent="0.25">
      <c r="A10270" t="s">
        <v>21485</v>
      </c>
      <c r="B10270" s="1">
        <v>45736</v>
      </c>
      <c r="C10270" t="s">
        <v>439</v>
      </c>
      <c r="D10270" t="s">
        <v>183</v>
      </c>
      <c r="E10270">
        <v>4</v>
      </c>
      <c r="F10270">
        <v>0.2</v>
      </c>
      <c r="G10270">
        <v>1533</v>
      </c>
      <c r="H10270">
        <v>4905.6000000000004</v>
      </c>
      <c r="I10270">
        <v>0.16</v>
      </c>
      <c r="J10270" s="2" t="s">
        <v>21486</v>
      </c>
      <c r="K10270" t="str">
        <f>_xlfn.XLOOKUP(D10270,Products!A:A,Products!C:C,"")</f>
        <v>Technology</v>
      </c>
      <c r="L10270" t="str">
        <f>_xlfn.XLOOKUP(C10270,Customers!A:A,Customers!D:D,"")</f>
        <v>Kerala</v>
      </c>
      <c r="M10270" t="str">
        <f>_xlfn.XLOOKUP(C10270,Customers!A:A,Customers!E:E,"")</f>
        <v>Corporate</v>
      </c>
    </row>
    <row r="10271" spans="1:13" x14ac:dyDescent="0.25">
      <c r="A10271" t="s">
        <v>21487</v>
      </c>
      <c r="B10271" s="1">
        <v>45826</v>
      </c>
      <c r="C10271" t="s">
        <v>1966</v>
      </c>
      <c r="D10271" t="s">
        <v>528</v>
      </c>
      <c r="E10271">
        <v>2</v>
      </c>
      <c r="F10271">
        <v>0.2</v>
      </c>
      <c r="G10271">
        <v>34213</v>
      </c>
      <c r="H10271">
        <v>54740.800000000003</v>
      </c>
      <c r="I10271">
        <v>0.19</v>
      </c>
      <c r="J10271" s="2" t="s">
        <v>21488</v>
      </c>
      <c r="K10271" t="str">
        <f>_xlfn.XLOOKUP(D10271,Products!A:A,Products!C:C,"")</f>
        <v>Home Appliances</v>
      </c>
      <c r="L10271" t="str">
        <f>_xlfn.XLOOKUP(C10271,Customers!A:A,Customers!D:D,"")</f>
        <v>Delhi</v>
      </c>
      <c r="M10271" t="str">
        <f>_xlfn.XLOOKUP(C10271,Customers!A:A,Customers!E:E,"")</f>
        <v>Consumer</v>
      </c>
    </row>
    <row r="10272" spans="1:13" x14ac:dyDescent="0.25">
      <c r="A10272" t="s">
        <v>21489</v>
      </c>
      <c r="B10272" s="1">
        <v>45955</v>
      </c>
      <c r="C10272" t="s">
        <v>248</v>
      </c>
      <c r="D10272" t="s">
        <v>37</v>
      </c>
      <c r="E10272">
        <v>2</v>
      </c>
      <c r="F10272">
        <v>0.1</v>
      </c>
      <c r="G10272">
        <v>3110</v>
      </c>
      <c r="H10272">
        <v>5598</v>
      </c>
      <c r="I10272">
        <v>0.31</v>
      </c>
      <c r="J10272" s="2" t="s">
        <v>21490</v>
      </c>
      <c r="K10272" t="str">
        <f>_xlfn.XLOOKUP(D10272,Products!A:A,Products!C:C,"")</f>
        <v>Beauty &amp; Personal Care</v>
      </c>
      <c r="L10272" t="str">
        <f>_xlfn.XLOOKUP(C10272,Customers!A:A,Customers!D:D,"")</f>
        <v>Gujarat</v>
      </c>
      <c r="M10272" t="str">
        <f>_xlfn.XLOOKUP(C10272,Customers!A:A,Customers!E:E,"")</f>
        <v>Consumer</v>
      </c>
    </row>
    <row r="10273" spans="1:13" x14ac:dyDescent="0.25">
      <c r="A10273" t="s">
        <v>21491</v>
      </c>
      <c r="B10273" s="1">
        <v>45837</v>
      </c>
      <c r="C10273" t="s">
        <v>4979</v>
      </c>
      <c r="D10273" t="s">
        <v>204</v>
      </c>
      <c r="E10273">
        <v>2</v>
      </c>
      <c r="F10273">
        <v>0.1</v>
      </c>
      <c r="G10273">
        <v>19940</v>
      </c>
      <c r="H10273">
        <v>35892</v>
      </c>
      <c r="I10273">
        <v>0.16</v>
      </c>
      <c r="J10273" s="2" t="s">
        <v>21492</v>
      </c>
      <c r="K10273" t="str">
        <f>_xlfn.XLOOKUP(D10273,Products!A:A,Products!C:C,"")</f>
        <v>Technology</v>
      </c>
      <c r="L10273" t="str">
        <f>_xlfn.XLOOKUP(C10273,Customers!A:A,Customers!D:D,"")</f>
        <v>Maharashtra</v>
      </c>
      <c r="M10273" t="str">
        <f>_xlfn.XLOOKUP(C10273,Customers!A:A,Customers!E:E,"")</f>
        <v>Consumer</v>
      </c>
    </row>
    <row r="10274" spans="1:13" x14ac:dyDescent="0.25">
      <c r="A10274" t="s">
        <v>21493</v>
      </c>
      <c r="B10274" s="1">
        <v>45773</v>
      </c>
      <c r="C10274" t="s">
        <v>1145</v>
      </c>
      <c r="D10274" t="s">
        <v>500</v>
      </c>
      <c r="E10274">
        <v>1</v>
      </c>
      <c r="F10274">
        <v>0.05</v>
      </c>
      <c r="G10274">
        <v>45709</v>
      </c>
      <c r="H10274" s="2" t="s">
        <v>3581</v>
      </c>
      <c r="I10274">
        <v>0.22</v>
      </c>
      <c r="J10274" s="2" t="s">
        <v>21494</v>
      </c>
      <c r="K10274" t="str">
        <f>_xlfn.XLOOKUP(D10274,Products!A:A,Products!C:C,"")</f>
        <v>Furniture</v>
      </c>
      <c r="L10274" t="str">
        <f>_xlfn.XLOOKUP(C10274,Customers!A:A,Customers!D:D,"")</f>
        <v>Maharashtra</v>
      </c>
      <c r="M10274" t="str">
        <f>_xlfn.XLOOKUP(C10274,Customers!A:A,Customers!E:E,"")</f>
        <v>Corporate</v>
      </c>
    </row>
    <row r="10275" spans="1:13" x14ac:dyDescent="0.25">
      <c r="A10275" t="s">
        <v>21495</v>
      </c>
      <c r="B10275" s="1">
        <v>45917</v>
      </c>
      <c r="C10275" t="s">
        <v>52</v>
      </c>
      <c r="D10275" t="s">
        <v>212</v>
      </c>
      <c r="E10275">
        <v>3</v>
      </c>
      <c r="F10275">
        <v>0.2</v>
      </c>
      <c r="G10275">
        <v>13000</v>
      </c>
      <c r="H10275">
        <v>31200</v>
      </c>
      <c r="I10275">
        <v>0.19</v>
      </c>
      <c r="J10275">
        <v>5764.0255776344602</v>
      </c>
      <c r="K10275" t="str">
        <f>_xlfn.XLOOKUP(D10275,Products!A:A,Products!C:C,"")</f>
        <v>Home Appliances</v>
      </c>
      <c r="L10275" t="str">
        <f>_xlfn.XLOOKUP(C10275,Customers!A:A,Customers!D:D,"")</f>
        <v>Delhi</v>
      </c>
      <c r="M10275" t="str">
        <f>_xlfn.XLOOKUP(C10275,Customers!A:A,Customers!E:E,"")</f>
        <v>Consumer</v>
      </c>
    </row>
    <row r="10276" spans="1:13" x14ac:dyDescent="0.25">
      <c r="A10276" t="s">
        <v>21496</v>
      </c>
      <c r="B10276" s="1">
        <v>45917</v>
      </c>
      <c r="C10276" t="s">
        <v>103</v>
      </c>
      <c r="D10276" t="s">
        <v>142</v>
      </c>
      <c r="E10276">
        <v>4</v>
      </c>
      <c r="F10276">
        <v>0.05</v>
      </c>
      <c r="G10276">
        <v>38016</v>
      </c>
      <c r="H10276">
        <v>144460.79999999999</v>
      </c>
      <c r="I10276">
        <v>0.16</v>
      </c>
      <c r="J10276" s="2" t="s">
        <v>21497</v>
      </c>
      <c r="K10276" t="str">
        <f>_xlfn.XLOOKUP(D10276,Products!A:A,Products!C:C,"")</f>
        <v>Technology</v>
      </c>
      <c r="L10276" t="str">
        <f>_xlfn.XLOOKUP(C10276,Customers!A:A,Customers!D:D,"")</f>
        <v>Gujarat</v>
      </c>
      <c r="M10276" t="str">
        <f>_xlfn.XLOOKUP(C10276,Customers!A:A,Customers!E:E,"")</f>
        <v>Consumer</v>
      </c>
    </row>
    <row r="10277" spans="1:13" x14ac:dyDescent="0.25">
      <c r="A10277" t="s">
        <v>21498</v>
      </c>
      <c r="B10277" s="1">
        <v>45662</v>
      </c>
      <c r="C10277" t="s">
        <v>994</v>
      </c>
      <c r="D10277" t="s">
        <v>17</v>
      </c>
      <c r="E10277">
        <v>1</v>
      </c>
      <c r="F10277">
        <v>0.1</v>
      </c>
      <c r="G10277">
        <v>10888</v>
      </c>
      <c r="H10277">
        <v>9799.2000000000007</v>
      </c>
      <c r="I10277">
        <v>0.19</v>
      </c>
      <c r="J10277" s="2" t="s">
        <v>21499</v>
      </c>
      <c r="K10277" t="str">
        <f>_xlfn.XLOOKUP(D10277,Products!A:A,Products!C:C,"")</f>
        <v>Home Appliances</v>
      </c>
      <c r="L10277" t="str">
        <f>_xlfn.XLOOKUP(C10277,Customers!A:A,Customers!D:D,"")</f>
        <v>Karnataka</v>
      </c>
      <c r="M10277" t="str">
        <f>_xlfn.XLOOKUP(C10277,Customers!A:A,Customers!E:E,"")</f>
        <v>Small Business</v>
      </c>
    </row>
    <row r="10278" spans="1:13" x14ac:dyDescent="0.25">
      <c r="A10278" t="s">
        <v>21500</v>
      </c>
      <c r="B10278" s="1">
        <v>45954</v>
      </c>
      <c r="C10278" t="s">
        <v>10299</v>
      </c>
      <c r="D10278" t="s">
        <v>24</v>
      </c>
      <c r="E10278">
        <v>1</v>
      </c>
      <c r="F10278">
        <v>0</v>
      </c>
      <c r="G10278">
        <v>48370</v>
      </c>
      <c r="H10278">
        <v>48370</v>
      </c>
      <c r="I10278">
        <v>0.16</v>
      </c>
      <c r="J10278" s="2" t="s">
        <v>21501</v>
      </c>
      <c r="K10278" t="str">
        <f>_xlfn.XLOOKUP(D10278,Products!A:A,Products!C:C,"")</f>
        <v>Technology</v>
      </c>
      <c r="L10278" t="str">
        <f>_xlfn.XLOOKUP(C10278,Customers!A:A,Customers!D:D,"")</f>
        <v>Delhi</v>
      </c>
      <c r="M10278" t="str">
        <f>_xlfn.XLOOKUP(C10278,Customers!A:A,Customers!E:E,"")</f>
        <v>Consumer</v>
      </c>
    </row>
    <row r="10279" spans="1:13" x14ac:dyDescent="0.25">
      <c r="A10279" t="s">
        <v>21502</v>
      </c>
      <c r="B10279" s="1">
        <v>45765</v>
      </c>
      <c r="C10279" t="s">
        <v>10700</v>
      </c>
      <c r="D10279" t="s">
        <v>208</v>
      </c>
      <c r="E10279">
        <v>2</v>
      </c>
      <c r="F10279">
        <v>0.2</v>
      </c>
      <c r="G10279">
        <v>46436</v>
      </c>
      <c r="H10279">
        <v>74297.600000000006</v>
      </c>
      <c r="I10279">
        <v>0.28000000000000003</v>
      </c>
      <c r="J10279" s="2" t="s">
        <v>21503</v>
      </c>
      <c r="K10279" t="str">
        <f>_xlfn.XLOOKUP(D10279,Products!A:A,Products!C:C,"")</f>
        <v>Office Supplies</v>
      </c>
      <c r="L10279" t="str">
        <f>_xlfn.XLOOKUP(C10279,Customers!A:A,Customers!D:D,"")</f>
        <v>Maharashtra</v>
      </c>
      <c r="M10279" t="str">
        <f>_xlfn.XLOOKUP(C10279,Customers!A:A,Customers!E:E,"")</f>
        <v>Consumer</v>
      </c>
    </row>
    <row r="10280" spans="1:13" x14ac:dyDescent="0.25">
      <c r="A10280" t="s">
        <v>21504</v>
      </c>
      <c r="B10280" s="1">
        <v>46000</v>
      </c>
      <c r="C10280" t="s">
        <v>3095</v>
      </c>
      <c r="D10280" t="s">
        <v>419</v>
      </c>
      <c r="E10280">
        <v>1</v>
      </c>
      <c r="F10280">
        <v>0.25</v>
      </c>
      <c r="G10280">
        <v>12154</v>
      </c>
      <c r="H10280">
        <v>9115.5</v>
      </c>
      <c r="I10280">
        <v>0.19</v>
      </c>
      <c r="J10280" s="2" t="s">
        <v>21505</v>
      </c>
      <c r="K10280" t="str">
        <f>_xlfn.XLOOKUP(D10280,Products!A:A,Products!C:C,"")</f>
        <v>Home Appliances</v>
      </c>
      <c r="L10280" t="str">
        <f>_xlfn.XLOOKUP(C10280,Customers!A:A,Customers!D:D,"")</f>
        <v>Gujarat</v>
      </c>
      <c r="M10280" t="str">
        <f>_xlfn.XLOOKUP(C10280,Customers!A:A,Customers!E:E,"")</f>
        <v>Consumer</v>
      </c>
    </row>
    <row r="10281" spans="1:13" x14ac:dyDescent="0.25">
      <c r="A10281" t="s">
        <v>21506</v>
      </c>
      <c r="B10281" s="1">
        <v>46017</v>
      </c>
      <c r="C10281" t="s">
        <v>3584</v>
      </c>
      <c r="D10281" t="s">
        <v>469</v>
      </c>
      <c r="E10281">
        <v>4</v>
      </c>
      <c r="F10281">
        <v>0.15</v>
      </c>
      <c r="G10281">
        <v>35056</v>
      </c>
      <c r="H10281">
        <v>119190.39999999999</v>
      </c>
      <c r="I10281">
        <v>0.19</v>
      </c>
      <c r="J10281" s="2" t="s">
        <v>21507</v>
      </c>
      <c r="K10281" t="str">
        <f>_xlfn.XLOOKUP(D10281,Products!A:A,Products!C:C,"")</f>
        <v>Home Appliances</v>
      </c>
      <c r="L10281" t="str">
        <f>_xlfn.XLOOKUP(C10281,Customers!A:A,Customers!D:D,"")</f>
        <v>Karnataka</v>
      </c>
      <c r="M10281" t="str">
        <f>_xlfn.XLOOKUP(C10281,Customers!A:A,Customers!E:E,"")</f>
        <v>Consumer</v>
      </c>
    </row>
    <row r="10282" spans="1:13" x14ac:dyDescent="0.25">
      <c r="A10282" t="s">
        <v>21508</v>
      </c>
      <c r="B10282" s="1">
        <v>45774</v>
      </c>
      <c r="C10282" t="s">
        <v>5743</v>
      </c>
      <c r="D10282" t="s">
        <v>164</v>
      </c>
      <c r="E10282">
        <v>2</v>
      </c>
      <c r="F10282">
        <v>0.1</v>
      </c>
      <c r="G10282">
        <v>657</v>
      </c>
      <c r="H10282" s="2" t="s">
        <v>2599</v>
      </c>
      <c r="I10282">
        <v>0.22</v>
      </c>
      <c r="J10282" s="2" t="s">
        <v>21509</v>
      </c>
      <c r="K10282" t="str">
        <f>_xlfn.XLOOKUP(D10282,Products!A:A,Products!C:C,"")</f>
        <v>Furniture</v>
      </c>
      <c r="L10282" t="str">
        <f>_xlfn.XLOOKUP(C10282,Customers!A:A,Customers!D:D,"")</f>
        <v>Uttar Pradesh</v>
      </c>
      <c r="M10282" t="str">
        <f>_xlfn.XLOOKUP(C10282,Customers!A:A,Customers!E:E,"")</f>
        <v>Consumer</v>
      </c>
    </row>
    <row r="10283" spans="1:13" x14ac:dyDescent="0.25">
      <c r="A10283" t="s">
        <v>21510</v>
      </c>
      <c r="B10283" s="1">
        <v>46014</v>
      </c>
      <c r="C10283" t="s">
        <v>3633</v>
      </c>
      <c r="D10283" t="s">
        <v>291</v>
      </c>
      <c r="E10283">
        <v>1</v>
      </c>
      <c r="F10283">
        <v>0</v>
      </c>
      <c r="G10283">
        <v>46621</v>
      </c>
      <c r="H10283">
        <v>46621</v>
      </c>
      <c r="I10283">
        <v>0.19</v>
      </c>
      <c r="J10283">
        <v>10765.0619588674</v>
      </c>
      <c r="K10283" t="str">
        <f>_xlfn.XLOOKUP(D10283,Products!A:A,Products!C:C,"")</f>
        <v>Home Appliances</v>
      </c>
      <c r="L10283" t="str">
        <f>_xlfn.XLOOKUP(C10283,Customers!A:A,Customers!D:D,"")</f>
        <v>Maharashtra</v>
      </c>
      <c r="M10283" t="str">
        <f>_xlfn.XLOOKUP(C10283,Customers!A:A,Customers!E:E,"")</f>
        <v>Corporate</v>
      </c>
    </row>
    <row r="10284" spans="1:13" x14ac:dyDescent="0.25">
      <c r="A10284" t="s">
        <v>21511</v>
      </c>
      <c r="B10284" s="1">
        <v>45988</v>
      </c>
      <c r="C10284" t="s">
        <v>5369</v>
      </c>
      <c r="D10284" t="s">
        <v>208</v>
      </c>
      <c r="E10284">
        <v>1</v>
      </c>
      <c r="F10284">
        <v>0.1</v>
      </c>
      <c r="G10284">
        <v>46436</v>
      </c>
      <c r="H10284">
        <v>41792.400000000001</v>
      </c>
      <c r="I10284">
        <v>0.28000000000000003</v>
      </c>
      <c r="J10284" s="2" t="s">
        <v>21512</v>
      </c>
      <c r="K10284" t="str">
        <f>_xlfn.XLOOKUP(D10284,Products!A:A,Products!C:C,"")</f>
        <v>Office Supplies</v>
      </c>
      <c r="L10284" t="str">
        <f>_xlfn.XLOOKUP(C10284,Customers!A:A,Customers!D:D,"")</f>
        <v>Chandigarh</v>
      </c>
      <c r="M10284" t="str">
        <f>_xlfn.XLOOKUP(C10284,Customers!A:A,Customers!E:E,"")</f>
        <v>Consumer</v>
      </c>
    </row>
    <row r="10285" spans="1:13" x14ac:dyDescent="0.25">
      <c r="A10285" t="s">
        <v>21513</v>
      </c>
      <c r="B10285" s="1">
        <v>45988</v>
      </c>
      <c r="C10285" t="s">
        <v>141</v>
      </c>
      <c r="D10285" t="s">
        <v>37</v>
      </c>
      <c r="E10285">
        <v>2</v>
      </c>
      <c r="F10285">
        <v>0.15</v>
      </c>
      <c r="G10285">
        <v>3110</v>
      </c>
      <c r="H10285">
        <v>5287</v>
      </c>
      <c r="I10285">
        <v>0.31</v>
      </c>
      <c r="J10285" s="2" t="s">
        <v>21514</v>
      </c>
      <c r="K10285" t="str">
        <f>_xlfn.XLOOKUP(D10285,Products!A:A,Products!C:C,"")</f>
        <v>Beauty &amp; Personal Care</v>
      </c>
      <c r="L10285" t="str">
        <f>_xlfn.XLOOKUP(C10285,Customers!A:A,Customers!D:D,"")</f>
        <v>Chandigarh</v>
      </c>
      <c r="M10285" t="str">
        <f>_xlfn.XLOOKUP(C10285,Customers!A:A,Customers!E:E,"")</f>
        <v>Corporate</v>
      </c>
    </row>
    <row r="10286" spans="1:13" x14ac:dyDescent="0.25">
      <c r="A10286" t="s">
        <v>21515</v>
      </c>
      <c r="B10286" s="1">
        <v>45670</v>
      </c>
      <c r="C10286" t="s">
        <v>1600</v>
      </c>
      <c r="D10286" t="s">
        <v>208</v>
      </c>
      <c r="E10286">
        <v>1</v>
      </c>
      <c r="F10286">
        <v>0.1</v>
      </c>
      <c r="G10286">
        <v>46436</v>
      </c>
      <c r="H10286">
        <v>41792.400000000001</v>
      </c>
      <c r="I10286">
        <v>0.28000000000000003</v>
      </c>
      <c r="J10286" s="2" t="s">
        <v>21516</v>
      </c>
      <c r="K10286" t="str">
        <f>_xlfn.XLOOKUP(D10286,Products!A:A,Products!C:C,"")</f>
        <v>Office Supplies</v>
      </c>
      <c r="L10286" t="str">
        <f>_xlfn.XLOOKUP(C10286,Customers!A:A,Customers!D:D,"")</f>
        <v>Rajasthan</v>
      </c>
      <c r="M10286" t="str">
        <f>_xlfn.XLOOKUP(C10286,Customers!A:A,Customers!E:E,"")</f>
        <v>Consumer</v>
      </c>
    </row>
    <row r="10287" spans="1:13" x14ac:dyDescent="0.25">
      <c r="A10287" t="s">
        <v>21517</v>
      </c>
      <c r="B10287" s="1">
        <v>45799</v>
      </c>
      <c r="C10287" t="s">
        <v>5283</v>
      </c>
      <c r="D10287" t="s">
        <v>235</v>
      </c>
      <c r="E10287">
        <v>4</v>
      </c>
      <c r="F10287">
        <v>0.1</v>
      </c>
      <c r="G10287">
        <v>21121</v>
      </c>
      <c r="H10287">
        <v>76035.600000000006</v>
      </c>
      <c r="I10287">
        <v>0.19</v>
      </c>
      <c r="J10287" s="2" t="s">
        <v>21518</v>
      </c>
      <c r="K10287" t="str">
        <f>_xlfn.XLOOKUP(D10287,Products!A:A,Products!C:C,"")</f>
        <v>Home Appliances</v>
      </c>
      <c r="L10287" t="str">
        <f>_xlfn.XLOOKUP(C10287,Customers!A:A,Customers!D:D,"")</f>
        <v>Gujarat</v>
      </c>
      <c r="M10287" t="str">
        <f>_xlfn.XLOOKUP(C10287,Customers!A:A,Customers!E:E,"")</f>
        <v>Corporate</v>
      </c>
    </row>
    <row r="10288" spans="1:13" x14ac:dyDescent="0.25">
      <c r="A10288" t="s">
        <v>21519</v>
      </c>
      <c r="B10288" s="1">
        <v>45845</v>
      </c>
      <c r="C10288" t="s">
        <v>1145</v>
      </c>
      <c r="D10288" t="s">
        <v>626</v>
      </c>
      <c r="E10288">
        <v>1</v>
      </c>
      <c r="F10288">
        <v>0.2</v>
      </c>
      <c r="G10288">
        <v>27904</v>
      </c>
      <c r="H10288">
        <v>22323.200000000001</v>
      </c>
      <c r="I10288">
        <v>0.22</v>
      </c>
      <c r="J10288" s="2" t="s">
        <v>21520</v>
      </c>
      <c r="K10288" t="str">
        <f>_xlfn.XLOOKUP(D10288,Products!A:A,Products!C:C,"")</f>
        <v>Furniture</v>
      </c>
      <c r="L10288" t="str">
        <f>_xlfn.XLOOKUP(C10288,Customers!A:A,Customers!D:D,"")</f>
        <v>Maharashtra</v>
      </c>
      <c r="M10288" t="str">
        <f>_xlfn.XLOOKUP(C10288,Customers!A:A,Customers!E:E,"")</f>
        <v>Corporate</v>
      </c>
    </row>
    <row r="10289" spans="1:13" x14ac:dyDescent="0.25">
      <c r="A10289" t="s">
        <v>21521</v>
      </c>
      <c r="B10289" s="1">
        <v>45938</v>
      </c>
      <c r="C10289" t="s">
        <v>9118</v>
      </c>
      <c r="D10289" t="s">
        <v>12</v>
      </c>
      <c r="E10289">
        <v>5</v>
      </c>
      <c r="F10289">
        <v>0.05</v>
      </c>
      <c r="G10289">
        <v>17633</v>
      </c>
      <c r="H10289">
        <v>83756.75</v>
      </c>
      <c r="I10289">
        <v>0.19</v>
      </c>
      <c r="J10289" s="2" t="s">
        <v>21522</v>
      </c>
      <c r="K10289" t="str">
        <f>_xlfn.XLOOKUP(D10289,Products!A:A,Products!C:C,"")</f>
        <v>Home Appliances</v>
      </c>
      <c r="L10289" t="str">
        <f>_xlfn.XLOOKUP(C10289,Customers!A:A,Customers!D:D,"")</f>
        <v>Uttar Pradesh</v>
      </c>
      <c r="M10289" t="str">
        <f>_xlfn.XLOOKUP(C10289,Customers!A:A,Customers!E:E,"")</f>
        <v>Consumer</v>
      </c>
    </row>
    <row r="10290" spans="1:13" x14ac:dyDescent="0.25">
      <c r="A10290" t="s">
        <v>21523</v>
      </c>
      <c r="B10290" s="1">
        <v>45772</v>
      </c>
      <c r="C10290" t="s">
        <v>1935</v>
      </c>
      <c r="D10290" t="s">
        <v>440</v>
      </c>
      <c r="E10290">
        <v>1</v>
      </c>
      <c r="F10290">
        <v>0.2</v>
      </c>
      <c r="G10290">
        <v>9199</v>
      </c>
      <c r="H10290" s="2" t="s">
        <v>4297</v>
      </c>
      <c r="I10290">
        <v>0.16</v>
      </c>
      <c r="J10290" s="2" t="s">
        <v>21524</v>
      </c>
      <c r="K10290" t="str">
        <f>_xlfn.XLOOKUP(D10290,Products!A:A,Products!C:C,"")</f>
        <v>Technology</v>
      </c>
      <c r="L10290" t="str">
        <f>_xlfn.XLOOKUP(C10290,Customers!A:A,Customers!D:D,"")</f>
        <v>Uttar Pradesh</v>
      </c>
      <c r="M10290" t="str">
        <f>_xlfn.XLOOKUP(C10290,Customers!A:A,Customers!E:E,"")</f>
        <v>Consumer</v>
      </c>
    </row>
    <row r="10291" spans="1:13" x14ac:dyDescent="0.25">
      <c r="A10291" t="s">
        <v>21525</v>
      </c>
      <c r="B10291" s="1">
        <v>45893</v>
      </c>
      <c r="C10291" t="s">
        <v>5867</v>
      </c>
      <c r="D10291" t="s">
        <v>92</v>
      </c>
      <c r="E10291">
        <v>3</v>
      </c>
      <c r="F10291">
        <v>0.1</v>
      </c>
      <c r="G10291">
        <v>41116</v>
      </c>
      <c r="H10291">
        <v>111013.2</v>
      </c>
      <c r="I10291">
        <v>0.19</v>
      </c>
      <c r="J10291" s="2" t="s">
        <v>21526</v>
      </c>
      <c r="K10291" t="str">
        <f>_xlfn.XLOOKUP(D10291,Products!A:A,Products!C:C,"")</f>
        <v>Home Appliances</v>
      </c>
      <c r="L10291" t="str">
        <f>_xlfn.XLOOKUP(C10291,Customers!A:A,Customers!D:D,"")</f>
        <v>Karnataka</v>
      </c>
      <c r="M10291" t="str">
        <f>_xlfn.XLOOKUP(C10291,Customers!A:A,Customers!E:E,"")</f>
        <v>Corporate</v>
      </c>
    </row>
    <row r="10292" spans="1:13" x14ac:dyDescent="0.25">
      <c r="A10292" t="s">
        <v>21527</v>
      </c>
      <c r="B10292" s="1">
        <v>45995</v>
      </c>
      <c r="C10292" t="s">
        <v>133</v>
      </c>
      <c r="D10292" t="s">
        <v>164</v>
      </c>
      <c r="E10292">
        <v>1</v>
      </c>
      <c r="F10292">
        <v>0</v>
      </c>
      <c r="G10292">
        <v>657</v>
      </c>
      <c r="H10292">
        <v>657</v>
      </c>
      <c r="I10292">
        <v>0.22</v>
      </c>
      <c r="J10292" s="2" t="s">
        <v>21528</v>
      </c>
      <c r="K10292" t="str">
        <f>_xlfn.XLOOKUP(D10292,Products!A:A,Products!C:C,"")</f>
        <v>Furniture</v>
      </c>
      <c r="L10292" t="str">
        <f>_xlfn.XLOOKUP(C10292,Customers!A:A,Customers!D:D,"")</f>
        <v>Chandigarh</v>
      </c>
      <c r="M10292" t="str">
        <f>_xlfn.XLOOKUP(C10292,Customers!A:A,Customers!E:E,"")</f>
        <v>Consumer</v>
      </c>
    </row>
    <row r="10293" spans="1:13" x14ac:dyDescent="0.25">
      <c r="A10293" t="s">
        <v>21529</v>
      </c>
      <c r="B10293" s="1">
        <v>45667</v>
      </c>
      <c r="C10293" t="s">
        <v>290</v>
      </c>
      <c r="D10293" t="s">
        <v>56</v>
      </c>
      <c r="E10293">
        <v>2</v>
      </c>
      <c r="F10293">
        <v>0.15</v>
      </c>
      <c r="G10293">
        <v>9427</v>
      </c>
      <c r="H10293">
        <v>16025.9</v>
      </c>
      <c r="I10293">
        <v>0.22</v>
      </c>
      <c r="J10293" s="2" t="s">
        <v>21530</v>
      </c>
      <c r="K10293" t="str">
        <f>_xlfn.XLOOKUP(D10293,Products!A:A,Products!C:C,"")</f>
        <v>Furniture</v>
      </c>
      <c r="L10293" t="str">
        <f>_xlfn.XLOOKUP(C10293,Customers!A:A,Customers!D:D,"")</f>
        <v>Tamil Nadu</v>
      </c>
      <c r="M10293" t="str">
        <f>_xlfn.XLOOKUP(C10293,Customers!A:A,Customers!E:E,"")</f>
        <v>Consumer</v>
      </c>
    </row>
    <row r="10294" spans="1:13" x14ac:dyDescent="0.25">
      <c r="A10294" t="s">
        <v>21531</v>
      </c>
      <c r="B10294" s="1">
        <v>45856</v>
      </c>
      <c r="C10294" t="s">
        <v>2316</v>
      </c>
      <c r="D10294" t="s">
        <v>100</v>
      </c>
      <c r="E10294">
        <v>2</v>
      </c>
      <c r="F10294">
        <v>0.2</v>
      </c>
      <c r="G10294">
        <v>43459</v>
      </c>
      <c r="H10294" s="2" t="s">
        <v>3347</v>
      </c>
      <c r="I10294">
        <v>0.19</v>
      </c>
      <c r="J10294" s="2" t="s">
        <v>21532</v>
      </c>
      <c r="K10294" t="str">
        <f>_xlfn.XLOOKUP(D10294,Products!A:A,Products!C:C,"")</f>
        <v>Home Appliances</v>
      </c>
      <c r="L10294" t="str">
        <f>_xlfn.XLOOKUP(C10294,Customers!A:A,Customers!D:D,"")</f>
        <v>Rajasthan</v>
      </c>
      <c r="M10294" t="str">
        <f>_xlfn.XLOOKUP(C10294,Customers!A:A,Customers!E:E,"")</f>
        <v>Consumer</v>
      </c>
    </row>
    <row r="10295" spans="1:13" x14ac:dyDescent="0.25">
      <c r="A10295" t="s">
        <v>21533</v>
      </c>
      <c r="B10295" s="1">
        <v>45909</v>
      </c>
      <c r="C10295" t="s">
        <v>2506</v>
      </c>
      <c r="D10295" t="s">
        <v>147</v>
      </c>
      <c r="E10295">
        <v>1</v>
      </c>
      <c r="F10295">
        <v>0.1</v>
      </c>
      <c r="G10295">
        <v>14233</v>
      </c>
      <c r="H10295">
        <v>12809.7</v>
      </c>
      <c r="I10295">
        <v>0.22</v>
      </c>
      <c r="J10295" s="2" t="s">
        <v>21534</v>
      </c>
      <c r="K10295" t="str">
        <f>_xlfn.XLOOKUP(D10295,Products!A:A,Products!C:C,"")</f>
        <v>Furniture</v>
      </c>
      <c r="L10295" t="str">
        <f>_xlfn.XLOOKUP(C10295,Customers!A:A,Customers!D:D,"")</f>
        <v>Karnataka</v>
      </c>
      <c r="M10295" t="str">
        <f>_xlfn.XLOOKUP(C10295,Customers!A:A,Customers!E:E,"")</f>
        <v>Small Business</v>
      </c>
    </row>
    <row r="10296" spans="1:13" x14ac:dyDescent="0.25">
      <c r="A10296" t="s">
        <v>21535</v>
      </c>
      <c r="B10296" s="1">
        <v>45707</v>
      </c>
      <c r="C10296" t="s">
        <v>1506</v>
      </c>
      <c r="D10296" t="s">
        <v>41</v>
      </c>
      <c r="E10296">
        <v>2</v>
      </c>
      <c r="F10296">
        <v>0.1</v>
      </c>
      <c r="G10296">
        <v>4623</v>
      </c>
      <c r="H10296">
        <v>8321.4</v>
      </c>
      <c r="I10296">
        <v>0.28000000000000003</v>
      </c>
      <c r="J10296" s="2" t="s">
        <v>21536</v>
      </c>
      <c r="K10296" t="str">
        <f>_xlfn.XLOOKUP(D10296,Products!A:A,Products!C:C,"")</f>
        <v>Office Supplies</v>
      </c>
      <c r="L10296" t="str">
        <f>_xlfn.XLOOKUP(C10296,Customers!A:A,Customers!D:D,"")</f>
        <v>Rajasthan</v>
      </c>
      <c r="M10296" t="str">
        <f>_xlfn.XLOOKUP(C10296,Customers!A:A,Customers!E:E,"")</f>
        <v>Small Business</v>
      </c>
    </row>
    <row r="10297" spans="1:13" x14ac:dyDescent="0.25">
      <c r="A10297" t="s">
        <v>21537</v>
      </c>
      <c r="B10297" s="1">
        <v>45799</v>
      </c>
      <c r="C10297" t="s">
        <v>7517</v>
      </c>
      <c r="D10297" t="s">
        <v>528</v>
      </c>
      <c r="E10297">
        <v>1</v>
      </c>
      <c r="F10297">
        <v>0.15</v>
      </c>
      <c r="G10297">
        <v>34213</v>
      </c>
      <c r="H10297">
        <v>29081.05</v>
      </c>
      <c r="I10297">
        <v>0.19</v>
      </c>
      <c r="J10297" s="2" t="s">
        <v>21538</v>
      </c>
      <c r="K10297" t="str">
        <f>_xlfn.XLOOKUP(D10297,Products!A:A,Products!C:C,"")</f>
        <v>Home Appliances</v>
      </c>
      <c r="L10297" t="str">
        <f>_xlfn.XLOOKUP(C10297,Customers!A:A,Customers!D:D,"")</f>
        <v>Gujarat</v>
      </c>
      <c r="M10297" t="str">
        <f>_xlfn.XLOOKUP(C10297,Customers!A:A,Customers!E:E,"")</f>
        <v>Consumer</v>
      </c>
    </row>
    <row r="10298" spans="1:13" x14ac:dyDescent="0.25">
      <c r="A10298" t="s">
        <v>21539</v>
      </c>
      <c r="B10298" s="1">
        <v>45928</v>
      </c>
      <c r="C10298" t="s">
        <v>2267</v>
      </c>
      <c r="D10298" t="s">
        <v>17</v>
      </c>
      <c r="E10298">
        <v>2</v>
      </c>
      <c r="F10298">
        <v>0.2</v>
      </c>
      <c r="G10298">
        <v>10888</v>
      </c>
      <c r="H10298">
        <v>17420.8</v>
      </c>
      <c r="I10298">
        <v>0.19</v>
      </c>
      <c r="J10298" s="2" t="s">
        <v>21540</v>
      </c>
      <c r="K10298" t="str">
        <f>_xlfn.XLOOKUP(D10298,Products!A:A,Products!C:C,"")</f>
        <v>Home Appliances</v>
      </c>
      <c r="L10298" t="str">
        <f>_xlfn.XLOOKUP(C10298,Customers!A:A,Customers!D:D,"")</f>
        <v>Chandigarh</v>
      </c>
      <c r="M10298" t="str">
        <f>_xlfn.XLOOKUP(C10298,Customers!A:A,Customers!E:E,"")</f>
        <v>Consumer</v>
      </c>
    </row>
    <row r="10299" spans="1:13" x14ac:dyDescent="0.25">
      <c r="A10299" t="s">
        <v>21541</v>
      </c>
      <c r="B10299" s="1">
        <v>45673</v>
      </c>
      <c r="C10299" t="s">
        <v>4028</v>
      </c>
      <c r="D10299" t="s">
        <v>549</v>
      </c>
      <c r="E10299">
        <v>2</v>
      </c>
      <c r="F10299">
        <v>0.25</v>
      </c>
      <c r="G10299">
        <v>21109</v>
      </c>
      <c r="H10299">
        <v>31663.5</v>
      </c>
      <c r="I10299">
        <v>0.22</v>
      </c>
      <c r="J10299">
        <v>6179.9820943110299</v>
      </c>
      <c r="K10299" t="str">
        <f>_xlfn.XLOOKUP(D10299,Products!A:A,Products!C:C,"")</f>
        <v>Furniture</v>
      </c>
      <c r="L10299" t="str">
        <f>_xlfn.XLOOKUP(C10299,Customers!A:A,Customers!D:D,"")</f>
        <v>Karnataka</v>
      </c>
      <c r="M10299" t="str">
        <f>_xlfn.XLOOKUP(C10299,Customers!A:A,Customers!E:E,"")</f>
        <v>Consumer</v>
      </c>
    </row>
    <row r="10300" spans="1:13" x14ac:dyDescent="0.25">
      <c r="A10300" t="s">
        <v>21542</v>
      </c>
      <c r="B10300" s="1">
        <v>45659</v>
      </c>
      <c r="C10300" t="s">
        <v>6264</v>
      </c>
      <c r="D10300" t="s">
        <v>85</v>
      </c>
      <c r="E10300">
        <v>3</v>
      </c>
      <c r="F10300">
        <v>0.05</v>
      </c>
      <c r="G10300">
        <v>28518</v>
      </c>
      <c r="H10300">
        <v>81276.3</v>
      </c>
      <c r="I10300">
        <v>0.31</v>
      </c>
      <c r="J10300" s="2" t="s">
        <v>21543</v>
      </c>
      <c r="K10300" t="str">
        <f>_xlfn.XLOOKUP(D10300,Products!A:A,Products!C:C,"")</f>
        <v>Beauty &amp; Personal Care</v>
      </c>
      <c r="L10300" t="str">
        <f>_xlfn.XLOOKUP(C10300,Customers!A:A,Customers!D:D,"")</f>
        <v>Telangana</v>
      </c>
      <c r="M10300" t="str">
        <f>_xlfn.XLOOKUP(C10300,Customers!A:A,Customers!E:E,"")</f>
        <v>Consumer</v>
      </c>
    </row>
    <row r="10301" spans="1:13" x14ac:dyDescent="0.25">
      <c r="A10301" t="s">
        <v>21544</v>
      </c>
      <c r="B10301" s="1">
        <v>45815</v>
      </c>
      <c r="C10301" t="s">
        <v>1984</v>
      </c>
      <c r="D10301" t="s">
        <v>493</v>
      </c>
      <c r="E10301">
        <v>1</v>
      </c>
      <c r="F10301">
        <v>0.1</v>
      </c>
      <c r="G10301">
        <v>31802</v>
      </c>
      <c r="H10301">
        <v>28621.8</v>
      </c>
      <c r="I10301">
        <v>0.19</v>
      </c>
      <c r="J10301" s="2" t="s">
        <v>21545</v>
      </c>
      <c r="K10301" t="str">
        <f>_xlfn.XLOOKUP(D10301,Products!A:A,Products!C:C,"")</f>
        <v>Home Appliances</v>
      </c>
      <c r="L10301" t="str">
        <f>_xlfn.XLOOKUP(C10301,Customers!A:A,Customers!D:D,"")</f>
        <v>Tamil Nadu</v>
      </c>
      <c r="M10301" t="str">
        <f>_xlfn.XLOOKUP(C10301,Customers!A:A,Customers!E:E,"")</f>
        <v>Small Business</v>
      </c>
    </row>
    <row r="10302" spans="1:13" x14ac:dyDescent="0.25">
      <c r="A10302" t="s">
        <v>21546</v>
      </c>
      <c r="B10302" s="1">
        <v>45687</v>
      </c>
      <c r="C10302" t="s">
        <v>913</v>
      </c>
      <c r="D10302" t="s">
        <v>142</v>
      </c>
      <c r="E10302">
        <v>1</v>
      </c>
      <c r="F10302">
        <v>0.2</v>
      </c>
      <c r="G10302">
        <v>38016</v>
      </c>
      <c r="H10302" s="2" t="s">
        <v>143</v>
      </c>
      <c r="I10302">
        <v>0.16</v>
      </c>
      <c r="J10302" s="2" t="s">
        <v>21547</v>
      </c>
      <c r="K10302" t="str">
        <f>_xlfn.XLOOKUP(D10302,Products!A:A,Products!C:C,"")</f>
        <v>Technology</v>
      </c>
      <c r="L10302" t="str">
        <f>_xlfn.XLOOKUP(C10302,Customers!A:A,Customers!D:D,"")</f>
        <v>Tamil Nadu</v>
      </c>
      <c r="M10302" t="str">
        <f>_xlfn.XLOOKUP(C10302,Customers!A:A,Customers!E:E,"")</f>
        <v>Corporate</v>
      </c>
    </row>
    <row r="10303" spans="1:13" x14ac:dyDescent="0.25">
      <c r="A10303" t="s">
        <v>21548</v>
      </c>
      <c r="B10303" s="1">
        <v>45739</v>
      </c>
      <c r="C10303" t="s">
        <v>2164</v>
      </c>
      <c r="D10303" t="s">
        <v>142</v>
      </c>
      <c r="E10303">
        <v>1</v>
      </c>
      <c r="F10303">
        <v>0.1</v>
      </c>
      <c r="G10303">
        <v>38016</v>
      </c>
      <c r="H10303">
        <v>34214.400000000001</v>
      </c>
      <c r="I10303">
        <v>0.16</v>
      </c>
      <c r="J10303" s="2" t="s">
        <v>21549</v>
      </c>
      <c r="K10303" t="str">
        <f>_xlfn.XLOOKUP(D10303,Products!A:A,Products!C:C,"")</f>
        <v>Technology</v>
      </c>
      <c r="L10303" t="str">
        <f>_xlfn.XLOOKUP(C10303,Customers!A:A,Customers!D:D,"")</f>
        <v>Rajasthan</v>
      </c>
      <c r="M10303" t="str">
        <f>_xlfn.XLOOKUP(C10303,Customers!A:A,Customers!E:E,"")</f>
        <v>Consumer</v>
      </c>
    </row>
    <row r="10304" spans="1:13" x14ac:dyDescent="0.25">
      <c r="A10304" t="s">
        <v>21550</v>
      </c>
      <c r="B10304" s="1">
        <v>45688</v>
      </c>
      <c r="C10304" t="s">
        <v>11003</v>
      </c>
      <c r="D10304" t="s">
        <v>28</v>
      </c>
      <c r="E10304">
        <v>4</v>
      </c>
      <c r="F10304">
        <v>0.1</v>
      </c>
      <c r="G10304">
        <v>49003</v>
      </c>
      <c r="H10304" s="2" t="s">
        <v>5672</v>
      </c>
      <c r="I10304">
        <v>0.31</v>
      </c>
      <c r="J10304" s="2" t="s">
        <v>21551</v>
      </c>
      <c r="K10304" t="str">
        <f>_xlfn.XLOOKUP(D10304,Products!A:A,Products!C:C,"")</f>
        <v>Beauty &amp; Personal Care</v>
      </c>
      <c r="L10304" t="str">
        <f>_xlfn.XLOOKUP(C10304,Customers!A:A,Customers!D:D,"")</f>
        <v>Kerala</v>
      </c>
      <c r="M10304" t="str">
        <f>_xlfn.XLOOKUP(C10304,Customers!A:A,Customers!E:E,"")</f>
        <v>Consumer</v>
      </c>
    </row>
    <row r="10305" spans="1:13" x14ac:dyDescent="0.25">
      <c r="A10305" t="s">
        <v>21552</v>
      </c>
      <c r="B10305" s="1">
        <v>45893</v>
      </c>
      <c r="C10305" t="s">
        <v>4397</v>
      </c>
      <c r="D10305" t="s">
        <v>278</v>
      </c>
      <c r="E10305">
        <v>3</v>
      </c>
      <c r="F10305">
        <v>0.1</v>
      </c>
      <c r="G10305">
        <v>23506</v>
      </c>
      <c r="H10305" s="2" t="s">
        <v>16734</v>
      </c>
      <c r="I10305">
        <v>0.31</v>
      </c>
      <c r="J10305" s="2" t="s">
        <v>21553</v>
      </c>
      <c r="K10305" t="str">
        <f>_xlfn.XLOOKUP(D10305,Products!A:A,Products!C:C,"")</f>
        <v>Beauty &amp; Personal Care</v>
      </c>
      <c r="L10305" t="str">
        <f>_xlfn.XLOOKUP(C10305,Customers!A:A,Customers!D:D,"")</f>
        <v>Gujarat</v>
      </c>
      <c r="M10305" t="str">
        <f>_xlfn.XLOOKUP(C10305,Customers!A:A,Customers!E:E,"")</f>
        <v>Small Business</v>
      </c>
    </row>
    <row r="10306" spans="1:13" x14ac:dyDescent="0.25">
      <c r="A10306" t="s">
        <v>21554</v>
      </c>
      <c r="B10306" s="1">
        <v>45990</v>
      </c>
      <c r="C10306" t="s">
        <v>99</v>
      </c>
      <c r="D10306" t="s">
        <v>242</v>
      </c>
      <c r="E10306">
        <v>2</v>
      </c>
      <c r="F10306">
        <v>0.05</v>
      </c>
      <c r="G10306">
        <v>14854</v>
      </c>
      <c r="H10306">
        <v>28222.6</v>
      </c>
      <c r="I10306">
        <v>0.22</v>
      </c>
      <c r="J10306" s="2" t="s">
        <v>21555</v>
      </c>
      <c r="K10306" t="str">
        <f>_xlfn.XLOOKUP(D10306,Products!A:A,Products!C:C,"")</f>
        <v>Furniture</v>
      </c>
      <c r="L10306" t="str">
        <f>_xlfn.XLOOKUP(C10306,Customers!A:A,Customers!D:D,"")</f>
        <v>Maharashtra</v>
      </c>
      <c r="M10306" t="str">
        <f>_xlfn.XLOOKUP(C10306,Customers!A:A,Customers!E:E,"")</f>
        <v>Corporate</v>
      </c>
    </row>
    <row r="10307" spans="1:13" x14ac:dyDescent="0.25">
      <c r="A10307" t="s">
        <v>21556</v>
      </c>
      <c r="B10307" s="1">
        <v>45805</v>
      </c>
      <c r="C10307" t="s">
        <v>5226</v>
      </c>
      <c r="D10307" t="s">
        <v>473</v>
      </c>
      <c r="E10307">
        <v>4</v>
      </c>
      <c r="F10307">
        <v>0.05</v>
      </c>
      <c r="G10307">
        <v>35424</v>
      </c>
      <c r="H10307" s="2" t="s">
        <v>21557</v>
      </c>
      <c r="I10307">
        <v>0.19</v>
      </c>
      <c r="J10307" s="2" t="s">
        <v>21558</v>
      </c>
      <c r="K10307" t="str">
        <f>_xlfn.XLOOKUP(D10307,Products!A:A,Products!C:C,"")</f>
        <v>Home Appliances</v>
      </c>
      <c r="L10307" t="str">
        <f>_xlfn.XLOOKUP(C10307,Customers!A:A,Customers!D:D,"")</f>
        <v>Kerala</v>
      </c>
      <c r="M10307" t="str">
        <f>_xlfn.XLOOKUP(C10307,Customers!A:A,Customers!E:E,"")</f>
        <v>Consumer</v>
      </c>
    </row>
    <row r="10308" spans="1:13" x14ac:dyDescent="0.25">
      <c r="A10308" t="s">
        <v>21559</v>
      </c>
      <c r="B10308" s="1">
        <v>45834</v>
      </c>
      <c r="C10308" t="s">
        <v>1639</v>
      </c>
      <c r="D10308" t="s">
        <v>104</v>
      </c>
      <c r="E10308">
        <v>3</v>
      </c>
      <c r="F10308">
        <v>0</v>
      </c>
      <c r="G10308">
        <v>40096</v>
      </c>
      <c r="H10308">
        <v>120288</v>
      </c>
      <c r="I10308">
        <v>0.22</v>
      </c>
      <c r="J10308" s="2" t="s">
        <v>21560</v>
      </c>
      <c r="K10308" t="str">
        <f>_xlfn.XLOOKUP(D10308,Products!A:A,Products!C:C,"")</f>
        <v>Furniture</v>
      </c>
      <c r="L10308" t="str">
        <f>_xlfn.XLOOKUP(C10308,Customers!A:A,Customers!D:D,"")</f>
        <v>Karnataka</v>
      </c>
      <c r="M10308" t="str">
        <f>_xlfn.XLOOKUP(C10308,Customers!A:A,Customers!E:E,"")</f>
        <v>Corporate</v>
      </c>
    </row>
    <row r="10309" spans="1:13" x14ac:dyDescent="0.25">
      <c r="A10309" t="s">
        <v>21561</v>
      </c>
      <c r="B10309" s="1">
        <v>45692</v>
      </c>
      <c r="C10309" t="s">
        <v>234</v>
      </c>
      <c r="D10309" t="s">
        <v>28</v>
      </c>
      <c r="E10309">
        <v>1</v>
      </c>
      <c r="F10309">
        <v>0.1</v>
      </c>
      <c r="G10309">
        <v>49003</v>
      </c>
      <c r="H10309" s="2" t="s">
        <v>1187</v>
      </c>
      <c r="I10309">
        <v>0.31</v>
      </c>
      <c r="J10309" s="2" t="s">
        <v>21562</v>
      </c>
      <c r="K10309" t="str">
        <f>_xlfn.XLOOKUP(D10309,Products!A:A,Products!C:C,"")</f>
        <v>Beauty &amp; Personal Care</v>
      </c>
      <c r="L10309" t="str">
        <f>_xlfn.XLOOKUP(C10309,Customers!A:A,Customers!D:D,"")</f>
        <v>Rajasthan</v>
      </c>
      <c r="M10309" t="str">
        <f>_xlfn.XLOOKUP(C10309,Customers!A:A,Customers!E:E,"")</f>
        <v>Corporate</v>
      </c>
    </row>
    <row r="10310" spans="1:13" x14ac:dyDescent="0.25">
      <c r="A10310" t="s">
        <v>21563</v>
      </c>
      <c r="B10310" s="1">
        <v>45680</v>
      </c>
      <c r="C10310" t="s">
        <v>880</v>
      </c>
      <c r="D10310" t="s">
        <v>187</v>
      </c>
      <c r="E10310">
        <v>1</v>
      </c>
      <c r="F10310">
        <v>0.05</v>
      </c>
      <c r="G10310">
        <v>24562</v>
      </c>
      <c r="H10310" s="2" t="s">
        <v>188</v>
      </c>
      <c r="I10310">
        <v>0.22</v>
      </c>
      <c r="J10310" s="2" t="s">
        <v>21564</v>
      </c>
      <c r="K10310" t="str">
        <f>_xlfn.XLOOKUP(D10310,Products!A:A,Products!C:C,"")</f>
        <v>Furniture</v>
      </c>
      <c r="L10310" t="str">
        <f>_xlfn.XLOOKUP(C10310,Customers!A:A,Customers!D:D,"")</f>
        <v>Karnataka</v>
      </c>
      <c r="M10310" t="str">
        <f>_xlfn.XLOOKUP(C10310,Customers!A:A,Customers!E:E,"")</f>
        <v>Corporate</v>
      </c>
    </row>
    <row r="10311" spans="1:13" x14ac:dyDescent="0.25">
      <c r="A10311" t="s">
        <v>21565</v>
      </c>
      <c r="B10311" s="1">
        <v>45763</v>
      </c>
      <c r="C10311" t="s">
        <v>913</v>
      </c>
      <c r="D10311" t="s">
        <v>115</v>
      </c>
      <c r="E10311">
        <v>1</v>
      </c>
      <c r="F10311">
        <v>0.2</v>
      </c>
      <c r="G10311">
        <v>10792</v>
      </c>
      <c r="H10311">
        <v>8633.6</v>
      </c>
      <c r="I10311">
        <v>0.28000000000000003</v>
      </c>
      <c r="J10311" s="2" t="s">
        <v>21566</v>
      </c>
      <c r="K10311" t="str">
        <f>_xlfn.XLOOKUP(D10311,Products!A:A,Products!C:C,"")</f>
        <v>Office Supplies</v>
      </c>
      <c r="L10311" t="str">
        <f>_xlfn.XLOOKUP(C10311,Customers!A:A,Customers!D:D,"")</f>
        <v>Tamil Nadu</v>
      </c>
      <c r="M10311" t="str">
        <f>_xlfn.XLOOKUP(C10311,Customers!A:A,Customers!E:E,"")</f>
        <v>Corporate</v>
      </c>
    </row>
    <row r="10312" spans="1:13" x14ac:dyDescent="0.25">
      <c r="A10312" t="s">
        <v>21567</v>
      </c>
      <c r="B10312" s="1">
        <v>45754</v>
      </c>
      <c r="C10312" t="s">
        <v>4491</v>
      </c>
      <c r="D10312" t="s">
        <v>187</v>
      </c>
      <c r="E10312">
        <v>1</v>
      </c>
      <c r="F10312">
        <v>0.05</v>
      </c>
      <c r="G10312">
        <v>24562</v>
      </c>
      <c r="H10312" s="2" t="s">
        <v>188</v>
      </c>
      <c r="I10312">
        <v>0.22</v>
      </c>
      <c r="J10312" s="2" t="s">
        <v>21568</v>
      </c>
      <c r="K10312" t="str">
        <f>_xlfn.XLOOKUP(D10312,Products!A:A,Products!C:C,"")</f>
        <v>Furniture</v>
      </c>
      <c r="L10312" t="str">
        <f>_xlfn.XLOOKUP(C10312,Customers!A:A,Customers!D:D,"")</f>
        <v>Tamil Nadu</v>
      </c>
      <c r="M10312" t="str">
        <f>_xlfn.XLOOKUP(C10312,Customers!A:A,Customers!E:E,"")</f>
        <v>Corporate</v>
      </c>
    </row>
    <row r="10313" spans="1:13" x14ac:dyDescent="0.25">
      <c r="A10313" t="s">
        <v>21569</v>
      </c>
      <c r="B10313" s="1">
        <v>45887</v>
      </c>
      <c r="C10313" t="s">
        <v>19</v>
      </c>
      <c r="D10313" t="s">
        <v>473</v>
      </c>
      <c r="E10313">
        <v>2</v>
      </c>
      <c r="F10313">
        <v>0.05</v>
      </c>
      <c r="G10313">
        <v>35424</v>
      </c>
      <c r="H10313" s="2" t="s">
        <v>7637</v>
      </c>
      <c r="I10313">
        <v>0.19</v>
      </c>
      <c r="J10313" s="2" t="s">
        <v>21570</v>
      </c>
      <c r="K10313" t="str">
        <f>_xlfn.XLOOKUP(D10313,Products!A:A,Products!C:C,"")</f>
        <v>Home Appliances</v>
      </c>
      <c r="L10313" t="str">
        <f>_xlfn.XLOOKUP(C10313,Customers!A:A,Customers!D:D,"")</f>
        <v>Telangana</v>
      </c>
      <c r="M10313" t="str">
        <f>_xlfn.XLOOKUP(C10313,Customers!A:A,Customers!E:E,"")</f>
        <v>Consumer</v>
      </c>
    </row>
    <row r="10314" spans="1:13" x14ac:dyDescent="0.25">
      <c r="A10314" t="s">
        <v>21571</v>
      </c>
      <c r="B10314" s="1">
        <v>45884</v>
      </c>
      <c r="C10314" t="s">
        <v>5017</v>
      </c>
      <c r="D10314" t="s">
        <v>249</v>
      </c>
      <c r="E10314">
        <v>2</v>
      </c>
      <c r="F10314">
        <v>0.25</v>
      </c>
      <c r="G10314">
        <v>4101</v>
      </c>
      <c r="H10314">
        <v>6151.5</v>
      </c>
      <c r="I10314">
        <v>0.16</v>
      </c>
      <c r="J10314" s="2" t="s">
        <v>21572</v>
      </c>
      <c r="K10314" t="str">
        <f>_xlfn.XLOOKUP(D10314,Products!A:A,Products!C:C,"")</f>
        <v>Technology</v>
      </c>
      <c r="L10314" t="str">
        <f>_xlfn.XLOOKUP(C10314,Customers!A:A,Customers!D:D,"")</f>
        <v>Uttar Pradesh</v>
      </c>
      <c r="M10314" t="str">
        <f>_xlfn.XLOOKUP(C10314,Customers!A:A,Customers!E:E,"")</f>
        <v>Consumer</v>
      </c>
    </row>
    <row r="10315" spans="1:13" x14ac:dyDescent="0.25">
      <c r="A10315" t="s">
        <v>21573</v>
      </c>
      <c r="B10315" s="1">
        <v>45757</v>
      </c>
      <c r="C10315" t="s">
        <v>5024</v>
      </c>
      <c r="D10315" t="s">
        <v>92</v>
      </c>
      <c r="E10315">
        <v>2</v>
      </c>
      <c r="F10315">
        <v>0.1</v>
      </c>
      <c r="G10315">
        <v>41116</v>
      </c>
      <c r="H10315">
        <v>74008.800000000003</v>
      </c>
      <c r="I10315">
        <v>0.19</v>
      </c>
      <c r="J10315" s="2" t="s">
        <v>21574</v>
      </c>
      <c r="K10315" t="str">
        <f>_xlfn.XLOOKUP(D10315,Products!A:A,Products!C:C,"")</f>
        <v>Home Appliances</v>
      </c>
      <c r="L10315" t="str">
        <f>_xlfn.XLOOKUP(C10315,Customers!A:A,Customers!D:D,"")</f>
        <v>Tamil Nadu</v>
      </c>
      <c r="M10315" t="str">
        <f>_xlfn.XLOOKUP(C10315,Customers!A:A,Customers!E:E,"")</f>
        <v>Consumer</v>
      </c>
    </row>
    <row r="10316" spans="1:13" x14ac:dyDescent="0.25">
      <c r="A10316" t="s">
        <v>21575</v>
      </c>
      <c r="B10316" s="1">
        <v>45712</v>
      </c>
      <c r="C10316" t="s">
        <v>10299</v>
      </c>
      <c r="D10316" t="s">
        <v>440</v>
      </c>
      <c r="E10316">
        <v>1</v>
      </c>
      <c r="F10316">
        <v>0.05</v>
      </c>
      <c r="G10316">
        <v>9199</v>
      </c>
      <c r="H10316">
        <v>8739.0499999999993</v>
      </c>
      <c r="I10316">
        <v>0.16</v>
      </c>
      <c r="J10316" s="2" t="s">
        <v>21576</v>
      </c>
      <c r="K10316" t="str">
        <f>_xlfn.XLOOKUP(D10316,Products!A:A,Products!C:C,"")</f>
        <v>Technology</v>
      </c>
      <c r="L10316" t="str">
        <f>_xlfn.XLOOKUP(C10316,Customers!A:A,Customers!D:D,"")</f>
        <v>Delhi</v>
      </c>
      <c r="M10316" t="str">
        <f>_xlfn.XLOOKUP(C10316,Customers!A:A,Customers!E:E,"")</f>
        <v>Consumer</v>
      </c>
    </row>
    <row r="10317" spans="1:13" x14ac:dyDescent="0.25">
      <c r="A10317" t="s">
        <v>21577</v>
      </c>
      <c r="B10317" s="1">
        <v>45852</v>
      </c>
      <c r="C10317" t="s">
        <v>1670</v>
      </c>
      <c r="D10317" t="s">
        <v>171</v>
      </c>
      <c r="E10317">
        <v>3</v>
      </c>
      <c r="F10317">
        <v>0.2</v>
      </c>
      <c r="G10317">
        <v>3648</v>
      </c>
      <c r="H10317">
        <v>8755.2000000000007</v>
      </c>
      <c r="I10317">
        <v>0.22</v>
      </c>
      <c r="J10317" s="2" t="s">
        <v>21578</v>
      </c>
      <c r="K10317" t="str">
        <f>_xlfn.XLOOKUP(D10317,Products!A:A,Products!C:C,"")</f>
        <v>Furniture</v>
      </c>
      <c r="L10317" t="str">
        <f>_xlfn.XLOOKUP(C10317,Customers!A:A,Customers!D:D,"")</f>
        <v>Gujarat</v>
      </c>
      <c r="M10317" t="str">
        <f>_xlfn.XLOOKUP(C10317,Customers!A:A,Customers!E:E,"")</f>
        <v>Consumer</v>
      </c>
    </row>
    <row r="10318" spans="1:13" x14ac:dyDescent="0.25">
      <c r="A10318" t="s">
        <v>21579</v>
      </c>
      <c r="B10318" s="1">
        <v>45665</v>
      </c>
      <c r="C10318" t="s">
        <v>982</v>
      </c>
      <c r="D10318" t="s">
        <v>257</v>
      </c>
      <c r="E10318">
        <v>2</v>
      </c>
      <c r="F10318">
        <v>0.15</v>
      </c>
      <c r="G10318">
        <v>19803</v>
      </c>
      <c r="H10318">
        <v>33665.1</v>
      </c>
      <c r="I10318">
        <v>0.16</v>
      </c>
      <c r="J10318" s="2" t="s">
        <v>21580</v>
      </c>
      <c r="K10318" t="str">
        <f>_xlfn.XLOOKUP(D10318,Products!A:A,Products!C:C,"")</f>
        <v>Technology</v>
      </c>
      <c r="L10318" t="str">
        <f>_xlfn.XLOOKUP(C10318,Customers!A:A,Customers!D:D,"")</f>
        <v>Maharashtra</v>
      </c>
      <c r="M10318" t="str">
        <f>_xlfn.XLOOKUP(C10318,Customers!A:A,Customers!E:E,"")</f>
        <v>Consumer</v>
      </c>
    </row>
    <row r="10319" spans="1:13" x14ac:dyDescent="0.25">
      <c r="A10319" t="s">
        <v>21581</v>
      </c>
      <c r="B10319" s="1">
        <v>45972</v>
      </c>
      <c r="C10319" t="s">
        <v>4333</v>
      </c>
      <c r="D10319" t="s">
        <v>469</v>
      </c>
      <c r="E10319">
        <v>2</v>
      </c>
      <c r="F10319">
        <v>0.1</v>
      </c>
      <c r="G10319">
        <v>35056</v>
      </c>
      <c r="H10319">
        <v>63100.800000000003</v>
      </c>
      <c r="I10319">
        <v>0.19</v>
      </c>
      <c r="J10319" s="2" t="s">
        <v>21582</v>
      </c>
      <c r="K10319" t="str">
        <f>_xlfn.XLOOKUP(D10319,Products!A:A,Products!C:C,"")</f>
        <v>Home Appliances</v>
      </c>
      <c r="L10319" t="str">
        <f>_xlfn.XLOOKUP(C10319,Customers!A:A,Customers!D:D,"")</f>
        <v>Tamil Nadu</v>
      </c>
      <c r="M10319" t="str">
        <f>_xlfn.XLOOKUP(C10319,Customers!A:A,Customers!E:E,"")</f>
        <v>Consumer</v>
      </c>
    </row>
    <row r="10320" spans="1:13" x14ac:dyDescent="0.25">
      <c r="A10320" t="s">
        <v>21583</v>
      </c>
      <c r="B10320" s="1">
        <v>45785</v>
      </c>
      <c r="C10320" t="s">
        <v>2584</v>
      </c>
      <c r="D10320" t="s">
        <v>261</v>
      </c>
      <c r="E10320">
        <v>5</v>
      </c>
      <c r="F10320">
        <v>0.2</v>
      </c>
      <c r="G10320">
        <v>2649</v>
      </c>
      <c r="H10320">
        <v>10596</v>
      </c>
      <c r="I10320">
        <v>0.16</v>
      </c>
      <c r="J10320" s="2" t="s">
        <v>21584</v>
      </c>
      <c r="K10320" t="str">
        <f>_xlfn.XLOOKUP(D10320,Products!A:A,Products!C:C,"")</f>
        <v>Technology</v>
      </c>
      <c r="L10320" t="str">
        <f>_xlfn.XLOOKUP(C10320,Customers!A:A,Customers!D:D,"")</f>
        <v>Karnataka</v>
      </c>
      <c r="M10320" t="str">
        <f>_xlfn.XLOOKUP(C10320,Customers!A:A,Customers!E:E,"")</f>
        <v>Corporate</v>
      </c>
    </row>
    <row r="10321" spans="1:13" x14ac:dyDescent="0.25">
      <c r="A10321" t="s">
        <v>21585</v>
      </c>
      <c r="B10321" s="1">
        <v>45689</v>
      </c>
      <c r="C10321" t="s">
        <v>1378</v>
      </c>
      <c r="D10321" t="s">
        <v>493</v>
      </c>
      <c r="E10321">
        <v>1</v>
      </c>
      <c r="F10321">
        <v>0</v>
      </c>
      <c r="G10321">
        <v>31802</v>
      </c>
      <c r="H10321">
        <v>31802</v>
      </c>
      <c r="I10321">
        <v>0.19</v>
      </c>
      <c r="J10321" s="2" t="s">
        <v>21586</v>
      </c>
      <c r="K10321" t="str">
        <f>_xlfn.XLOOKUP(D10321,Products!A:A,Products!C:C,"")</f>
        <v>Home Appliances</v>
      </c>
      <c r="L10321" t="str">
        <f>_xlfn.XLOOKUP(C10321,Customers!A:A,Customers!D:D,"")</f>
        <v>Kerala</v>
      </c>
      <c r="M10321" t="str">
        <f>_xlfn.XLOOKUP(C10321,Customers!A:A,Customers!E:E,"")</f>
        <v>Small Business</v>
      </c>
    </row>
    <row r="10322" spans="1:13" x14ac:dyDescent="0.25">
      <c r="A10322" t="s">
        <v>21587</v>
      </c>
      <c r="B10322" s="1">
        <v>45750</v>
      </c>
      <c r="C10322" t="s">
        <v>2337</v>
      </c>
      <c r="D10322" t="s">
        <v>249</v>
      </c>
      <c r="E10322">
        <v>1</v>
      </c>
      <c r="F10322">
        <v>0.1</v>
      </c>
      <c r="G10322">
        <v>4101</v>
      </c>
      <c r="H10322">
        <v>3690.9</v>
      </c>
      <c r="I10322">
        <v>0.16</v>
      </c>
      <c r="J10322" s="2" t="s">
        <v>21588</v>
      </c>
      <c r="K10322" t="str">
        <f>_xlfn.XLOOKUP(D10322,Products!A:A,Products!C:C,"")</f>
        <v>Technology</v>
      </c>
      <c r="L10322" t="str">
        <f>_xlfn.XLOOKUP(C10322,Customers!A:A,Customers!D:D,"")</f>
        <v>Maharashtra</v>
      </c>
      <c r="M10322" t="str">
        <f>_xlfn.XLOOKUP(C10322,Customers!A:A,Customers!E:E,"")</f>
        <v>Consumer</v>
      </c>
    </row>
    <row r="10323" spans="1:13" x14ac:dyDescent="0.25">
      <c r="A10323" t="s">
        <v>21589</v>
      </c>
      <c r="B10323" s="1">
        <v>45664</v>
      </c>
      <c r="C10323" t="s">
        <v>418</v>
      </c>
      <c r="D10323" t="s">
        <v>242</v>
      </c>
      <c r="E10323">
        <v>2</v>
      </c>
      <c r="F10323">
        <v>0.2</v>
      </c>
      <c r="G10323">
        <v>14854</v>
      </c>
      <c r="H10323">
        <v>23766.400000000001</v>
      </c>
      <c r="I10323">
        <v>0.22</v>
      </c>
      <c r="J10323" s="2" t="s">
        <v>21590</v>
      </c>
      <c r="K10323" t="str">
        <f>_xlfn.XLOOKUP(D10323,Products!A:A,Products!C:C,"")</f>
        <v>Furniture</v>
      </c>
      <c r="L10323" t="str">
        <f>_xlfn.XLOOKUP(C10323,Customers!A:A,Customers!D:D,"")</f>
        <v>West Bengal</v>
      </c>
      <c r="M10323" t="str">
        <f>_xlfn.XLOOKUP(C10323,Customers!A:A,Customers!E:E,"")</f>
        <v>Consumer</v>
      </c>
    </row>
    <row r="10324" spans="1:13" x14ac:dyDescent="0.25">
      <c r="A10324" t="s">
        <v>21591</v>
      </c>
      <c r="B10324" s="1">
        <v>45915</v>
      </c>
      <c r="C10324" t="s">
        <v>1617</v>
      </c>
      <c r="D10324" t="s">
        <v>220</v>
      </c>
      <c r="E10324">
        <v>4</v>
      </c>
      <c r="F10324">
        <v>0.1</v>
      </c>
      <c r="G10324">
        <v>38513</v>
      </c>
      <c r="H10324" s="2" t="s">
        <v>15989</v>
      </c>
      <c r="I10324">
        <v>0.19</v>
      </c>
      <c r="J10324" s="2" t="s">
        <v>21592</v>
      </c>
      <c r="K10324" t="str">
        <f>_xlfn.XLOOKUP(D10324,Products!A:A,Products!C:C,"")</f>
        <v>Home Appliances</v>
      </c>
      <c r="L10324" t="str">
        <f>_xlfn.XLOOKUP(C10324,Customers!A:A,Customers!D:D,"")</f>
        <v>Uttar Pradesh</v>
      </c>
      <c r="M10324" t="str">
        <f>_xlfn.XLOOKUP(C10324,Customers!A:A,Customers!E:E,"")</f>
        <v>Small Business</v>
      </c>
    </row>
    <row r="10325" spans="1:13" x14ac:dyDescent="0.25">
      <c r="A10325" t="s">
        <v>21593</v>
      </c>
      <c r="B10325" s="1">
        <v>45998</v>
      </c>
      <c r="C10325" t="s">
        <v>6264</v>
      </c>
      <c r="D10325" t="s">
        <v>12</v>
      </c>
      <c r="E10325">
        <v>1</v>
      </c>
      <c r="F10325">
        <v>0.2</v>
      </c>
      <c r="G10325">
        <v>17633</v>
      </c>
      <c r="H10325" s="2" t="s">
        <v>554</v>
      </c>
      <c r="I10325">
        <v>0.19</v>
      </c>
      <c r="J10325" s="2" t="s">
        <v>21594</v>
      </c>
      <c r="K10325" t="str">
        <f>_xlfn.XLOOKUP(D10325,Products!A:A,Products!C:C,"")</f>
        <v>Home Appliances</v>
      </c>
      <c r="L10325" t="str">
        <f>_xlfn.XLOOKUP(C10325,Customers!A:A,Customers!D:D,"")</f>
        <v>Telangana</v>
      </c>
      <c r="M10325" t="str">
        <f>_xlfn.XLOOKUP(C10325,Customers!A:A,Customers!E:E,"")</f>
        <v>Consumer</v>
      </c>
    </row>
    <row r="10326" spans="1:13" x14ac:dyDescent="0.25">
      <c r="A10326" t="s">
        <v>21595</v>
      </c>
      <c r="B10326" s="1">
        <v>45877</v>
      </c>
      <c r="C10326" t="s">
        <v>2205</v>
      </c>
      <c r="D10326" t="s">
        <v>28</v>
      </c>
      <c r="E10326">
        <v>3</v>
      </c>
      <c r="F10326">
        <v>0</v>
      </c>
      <c r="G10326">
        <v>49003</v>
      </c>
      <c r="H10326">
        <v>147009</v>
      </c>
      <c r="I10326">
        <v>0.31</v>
      </c>
      <c r="J10326" s="2" t="s">
        <v>21596</v>
      </c>
      <c r="K10326" t="str">
        <f>_xlfn.XLOOKUP(D10326,Products!A:A,Products!C:C,"")</f>
        <v>Beauty &amp; Personal Care</v>
      </c>
      <c r="L10326" t="str">
        <f>_xlfn.XLOOKUP(C10326,Customers!A:A,Customers!D:D,"")</f>
        <v>Telangana</v>
      </c>
      <c r="M10326" t="str">
        <f>_xlfn.XLOOKUP(C10326,Customers!A:A,Customers!E:E,"")</f>
        <v>Corporate</v>
      </c>
    </row>
    <row r="10327" spans="1:13" x14ac:dyDescent="0.25">
      <c r="A10327" t="s">
        <v>21597</v>
      </c>
      <c r="B10327" s="1">
        <v>45897</v>
      </c>
      <c r="C10327" t="s">
        <v>3339</v>
      </c>
      <c r="D10327" t="s">
        <v>249</v>
      </c>
      <c r="E10327">
        <v>4</v>
      </c>
      <c r="F10327">
        <v>0.05</v>
      </c>
      <c r="G10327">
        <v>4101</v>
      </c>
      <c r="H10327">
        <v>15583.8</v>
      </c>
      <c r="I10327">
        <v>0.16</v>
      </c>
      <c r="J10327" s="2" t="s">
        <v>21598</v>
      </c>
      <c r="K10327" t="str">
        <f>_xlfn.XLOOKUP(D10327,Products!A:A,Products!C:C,"")</f>
        <v>Technology</v>
      </c>
      <c r="L10327" t="str">
        <f>_xlfn.XLOOKUP(C10327,Customers!A:A,Customers!D:D,"")</f>
        <v>West Bengal</v>
      </c>
      <c r="M10327" t="str">
        <f>_xlfn.XLOOKUP(C10327,Customers!A:A,Customers!E:E,"")</f>
        <v>Consumer</v>
      </c>
    </row>
    <row r="10328" spans="1:13" x14ac:dyDescent="0.25">
      <c r="A10328" t="s">
        <v>21599</v>
      </c>
      <c r="B10328" s="1">
        <v>45763</v>
      </c>
      <c r="C10328" t="s">
        <v>1385</v>
      </c>
      <c r="D10328" t="s">
        <v>291</v>
      </c>
      <c r="E10328">
        <v>2</v>
      </c>
      <c r="F10328">
        <v>0.1</v>
      </c>
      <c r="G10328">
        <v>46621</v>
      </c>
      <c r="H10328">
        <v>83917.8</v>
      </c>
      <c r="I10328">
        <v>0.19</v>
      </c>
      <c r="J10328" s="2" t="s">
        <v>21600</v>
      </c>
      <c r="K10328" t="str">
        <f>_xlfn.XLOOKUP(D10328,Products!A:A,Products!C:C,"")</f>
        <v>Home Appliances</v>
      </c>
      <c r="L10328" t="str">
        <f>_xlfn.XLOOKUP(C10328,Customers!A:A,Customers!D:D,"")</f>
        <v>Gujarat</v>
      </c>
      <c r="M10328" t="str">
        <f>_xlfn.XLOOKUP(C10328,Customers!A:A,Customers!E:E,"")</f>
        <v>Consumer</v>
      </c>
    </row>
    <row r="10329" spans="1:13" x14ac:dyDescent="0.25">
      <c r="A10329" t="s">
        <v>21601</v>
      </c>
      <c r="B10329" s="1">
        <v>45693</v>
      </c>
      <c r="C10329" t="s">
        <v>6182</v>
      </c>
      <c r="D10329" t="s">
        <v>41</v>
      </c>
      <c r="E10329">
        <v>1</v>
      </c>
      <c r="F10329">
        <v>0.15</v>
      </c>
      <c r="G10329">
        <v>4623</v>
      </c>
      <c r="H10329" s="2" t="s">
        <v>3871</v>
      </c>
      <c r="I10329">
        <v>0.28000000000000003</v>
      </c>
      <c r="J10329" s="2" t="s">
        <v>21602</v>
      </c>
      <c r="K10329" t="str">
        <f>_xlfn.XLOOKUP(D10329,Products!A:A,Products!C:C,"")</f>
        <v>Office Supplies</v>
      </c>
      <c r="L10329" t="str">
        <f>_xlfn.XLOOKUP(C10329,Customers!A:A,Customers!D:D,"")</f>
        <v>Maharashtra</v>
      </c>
      <c r="M10329" t="str">
        <f>_xlfn.XLOOKUP(C10329,Customers!A:A,Customers!E:E,"")</f>
        <v>Consumer</v>
      </c>
    </row>
    <row r="10330" spans="1:13" x14ac:dyDescent="0.25">
      <c r="A10330" t="s">
        <v>21603</v>
      </c>
      <c r="B10330" s="1">
        <v>45702</v>
      </c>
      <c r="C10330" t="s">
        <v>2636</v>
      </c>
      <c r="D10330" t="s">
        <v>528</v>
      </c>
      <c r="E10330">
        <v>2</v>
      </c>
      <c r="F10330">
        <v>0.05</v>
      </c>
      <c r="G10330">
        <v>34213</v>
      </c>
      <c r="H10330">
        <v>65004.7</v>
      </c>
      <c r="I10330">
        <v>0.19</v>
      </c>
      <c r="J10330" s="2" t="s">
        <v>21604</v>
      </c>
      <c r="K10330" t="str">
        <f>_xlfn.XLOOKUP(D10330,Products!A:A,Products!C:C,"")</f>
        <v>Home Appliances</v>
      </c>
      <c r="L10330" t="str">
        <f>_xlfn.XLOOKUP(C10330,Customers!A:A,Customers!D:D,"")</f>
        <v>Telangana</v>
      </c>
      <c r="M10330" t="str">
        <f>_xlfn.XLOOKUP(C10330,Customers!A:A,Customers!E:E,"")</f>
        <v>Corporate</v>
      </c>
    </row>
    <row r="10331" spans="1:13" x14ac:dyDescent="0.25">
      <c r="A10331" t="s">
        <v>21605</v>
      </c>
      <c r="B10331" s="1">
        <v>45955</v>
      </c>
      <c r="C10331" t="s">
        <v>2360</v>
      </c>
      <c r="D10331" t="s">
        <v>139</v>
      </c>
      <c r="E10331">
        <v>1</v>
      </c>
      <c r="F10331">
        <v>0</v>
      </c>
      <c r="G10331">
        <v>7732</v>
      </c>
      <c r="H10331">
        <v>7732</v>
      </c>
      <c r="I10331">
        <v>0.22</v>
      </c>
      <c r="J10331" s="2" t="s">
        <v>21606</v>
      </c>
      <c r="K10331" t="str">
        <f>_xlfn.XLOOKUP(D10331,Products!A:A,Products!C:C,"")</f>
        <v>Furniture</v>
      </c>
      <c r="L10331" t="str">
        <f>_xlfn.XLOOKUP(C10331,Customers!A:A,Customers!D:D,"")</f>
        <v>West Bengal</v>
      </c>
      <c r="M10331" t="str">
        <f>_xlfn.XLOOKUP(C10331,Customers!A:A,Customers!E:E,"")</f>
        <v>Corporate</v>
      </c>
    </row>
    <row r="10332" spans="1:13" x14ac:dyDescent="0.25">
      <c r="A10332" t="s">
        <v>21607</v>
      </c>
      <c r="B10332" s="1">
        <v>45966</v>
      </c>
      <c r="C10332" t="s">
        <v>1040</v>
      </c>
      <c r="D10332" t="s">
        <v>104</v>
      </c>
      <c r="E10332">
        <v>1</v>
      </c>
      <c r="F10332">
        <v>0.25</v>
      </c>
      <c r="G10332">
        <v>40096</v>
      </c>
      <c r="H10332">
        <v>30072</v>
      </c>
      <c r="I10332">
        <v>0.22</v>
      </c>
      <c r="J10332" s="2" t="s">
        <v>21608</v>
      </c>
      <c r="K10332" t="str">
        <f>_xlfn.XLOOKUP(D10332,Products!A:A,Products!C:C,"")</f>
        <v>Furniture</v>
      </c>
      <c r="L10332" t="str">
        <f>_xlfn.XLOOKUP(C10332,Customers!A:A,Customers!D:D,"")</f>
        <v>Kerala</v>
      </c>
      <c r="M10332" t="str">
        <f>_xlfn.XLOOKUP(C10332,Customers!A:A,Customers!E:E,"")</f>
        <v>Consumer</v>
      </c>
    </row>
    <row r="10333" spans="1:13" x14ac:dyDescent="0.25">
      <c r="A10333" t="s">
        <v>21609</v>
      </c>
      <c r="B10333" s="1">
        <v>45666</v>
      </c>
      <c r="C10333" t="s">
        <v>2401</v>
      </c>
      <c r="D10333" t="s">
        <v>60</v>
      </c>
      <c r="E10333">
        <v>4</v>
      </c>
      <c r="F10333">
        <v>0.2</v>
      </c>
      <c r="G10333">
        <v>9257</v>
      </c>
      <c r="H10333">
        <v>29622.400000000001</v>
      </c>
      <c r="I10333">
        <v>0.16</v>
      </c>
      <c r="J10333" s="2" t="s">
        <v>21610</v>
      </c>
      <c r="K10333" t="str">
        <f>_xlfn.XLOOKUP(D10333,Products!A:A,Products!C:C,"")</f>
        <v>Technology</v>
      </c>
      <c r="L10333" t="str">
        <f>_xlfn.XLOOKUP(C10333,Customers!A:A,Customers!D:D,"")</f>
        <v>Uttar Pradesh</v>
      </c>
      <c r="M10333" t="str">
        <f>_xlfn.XLOOKUP(C10333,Customers!A:A,Customers!E:E,"")</f>
        <v>Small Business</v>
      </c>
    </row>
    <row r="10334" spans="1:13" x14ac:dyDescent="0.25">
      <c r="A10334" t="s">
        <v>21611</v>
      </c>
      <c r="B10334" s="1">
        <v>45744</v>
      </c>
      <c r="C10334" t="s">
        <v>1150</v>
      </c>
      <c r="D10334" t="s">
        <v>60</v>
      </c>
      <c r="E10334">
        <v>2</v>
      </c>
      <c r="F10334">
        <v>0.05</v>
      </c>
      <c r="G10334">
        <v>9257</v>
      </c>
      <c r="H10334">
        <v>17588.3</v>
      </c>
      <c r="I10334">
        <v>0.16</v>
      </c>
      <c r="J10334">
        <v>2098.8871586986602</v>
      </c>
      <c r="K10334" t="str">
        <f>_xlfn.XLOOKUP(D10334,Products!A:A,Products!C:C,"")</f>
        <v>Technology</v>
      </c>
      <c r="L10334" t="str">
        <f>_xlfn.XLOOKUP(C10334,Customers!A:A,Customers!D:D,"")</f>
        <v>Maharashtra</v>
      </c>
      <c r="M10334" t="str">
        <f>_xlfn.XLOOKUP(C10334,Customers!A:A,Customers!E:E,"")</f>
        <v>Corporate</v>
      </c>
    </row>
    <row r="10335" spans="1:13" x14ac:dyDescent="0.25">
      <c r="A10335" t="s">
        <v>21612</v>
      </c>
      <c r="B10335" s="1">
        <v>45988</v>
      </c>
      <c r="C10335" t="s">
        <v>3021</v>
      </c>
      <c r="D10335" t="s">
        <v>12</v>
      </c>
      <c r="E10335">
        <v>1</v>
      </c>
      <c r="F10335">
        <v>0.1</v>
      </c>
      <c r="G10335">
        <v>17633</v>
      </c>
      <c r="H10335">
        <v>15869.7</v>
      </c>
      <c r="I10335">
        <v>0.19</v>
      </c>
      <c r="J10335" s="2" t="s">
        <v>21613</v>
      </c>
      <c r="K10335" t="str">
        <f>_xlfn.XLOOKUP(D10335,Products!A:A,Products!C:C,"")</f>
        <v>Home Appliances</v>
      </c>
      <c r="L10335" t="str">
        <f>_xlfn.XLOOKUP(C10335,Customers!A:A,Customers!D:D,"")</f>
        <v>Gujarat</v>
      </c>
      <c r="M10335" t="str">
        <f>_xlfn.XLOOKUP(C10335,Customers!A:A,Customers!E:E,"")</f>
        <v>Corporate</v>
      </c>
    </row>
    <row r="10336" spans="1:13" x14ac:dyDescent="0.25">
      <c r="A10336" t="s">
        <v>21614</v>
      </c>
      <c r="B10336" s="1">
        <v>45834</v>
      </c>
      <c r="C10336" t="s">
        <v>3470</v>
      </c>
      <c r="D10336" t="s">
        <v>64</v>
      </c>
      <c r="E10336">
        <v>1</v>
      </c>
      <c r="F10336">
        <v>0.1</v>
      </c>
      <c r="G10336">
        <v>5299</v>
      </c>
      <c r="H10336">
        <v>4769.1000000000004</v>
      </c>
      <c r="I10336">
        <v>0.16</v>
      </c>
      <c r="J10336" s="2" t="s">
        <v>21615</v>
      </c>
      <c r="K10336" t="str">
        <f>_xlfn.XLOOKUP(D10336,Products!A:A,Products!C:C,"")</f>
        <v>Technology</v>
      </c>
      <c r="L10336" t="str">
        <f>_xlfn.XLOOKUP(C10336,Customers!A:A,Customers!D:D,"")</f>
        <v>Maharashtra</v>
      </c>
      <c r="M10336" t="str">
        <f>_xlfn.XLOOKUP(C10336,Customers!A:A,Customers!E:E,"")</f>
        <v>Consumer</v>
      </c>
    </row>
    <row r="10337" spans="1:13" x14ac:dyDescent="0.25">
      <c r="A10337" t="s">
        <v>21616</v>
      </c>
      <c r="B10337" s="1">
        <v>45787</v>
      </c>
      <c r="C10337" t="s">
        <v>5876</v>
      </c>
      <c r="D10337" t="s">
        <v>304</v>
      </c>
      <c r="E10337">
        <v>2</v>
      </c>
      <c r="F10337">
        <v>0.2</v>
      </c>
      <c r="G10337">
        <v>15711</v>
      </c>
      <c r="H10337" s="2" t="s">
        <v>732</v>
      </c>
      <c r="I10337">
        <v>0.19</v>
      </c>
      <c r="J10337">
        <v>4284.3225378753395</v>
      </c>
      <c r="K10337" t="str">
        <f>_xlfn.XLOOKUP(D10337,Products!A:A,Products!C:C,"")</f>
        <v>Home Appliances</v>
      </c>
      <c r="L10337" t="str">
        <f>_xlfn.XLOOKUP(C10337,Customers!A:A,Customers!D:D,"")</f>
        <v>Uttar Pradesh</v>
      </c>
      <c r="M10337" t="str">
        <f>_xlfn.XLOOKUP(C10337,Customers!A:A,Customers!E:E,"")</f>
        <v>Consumer</v>
      </c>
    </row>
    <row r="10338" spans="1:13" x14ac:dyDescent="0.25">
      <c r="A10338" t="s">
        <v>21617</v>
      </c>
      <c r="B10338" s="1">
        <v>45852</v>
      </c>
      <c r="C10338" t="s">
        <v>3307</v>
      </c>
      <c r="D10338" t="s">
        <v>49</v>
      </c>
      <c r="E10338">
        <v>2</v>
      </c>
      <c r="F10338">
        <v>0.1</v>
      </c>
      <c r="G10338">
        <v>11380</v>
      </c>
      <c r="H10338">
        <v>20484</v>
      </c>
      <c r="I10338">
        <v>0.28000000000000003</v>
      </c>
      <c r="J10338" s="2" t="s">
        <v>21618</v>
      </c>
      <c r="K10338" t="str">
        <f>_xlfn.XLOOKUP(D10338,Products!A:A,Products!C:C,"")</f>
        <v>Office Supplies</v>
      </c>
      <c r="L10338" t="str">
        <f>_xlfn.XLOOKUP(C10338,Customers!A:A,Customers!D:D,"")</f>
        <v>Uttar Pradesh</v>
      </c>
      <c r="M10338" t="str">
        <f>_xlfn.XLOOKUP(C10338,Customers!A:A,Customers!E:E,"")</f>
        <v>Consumer</v>
      </c>
    </row>
    <row r="10339" spans="1:13" x14ac:dyDescent="0.25">
      <c r="A10339" t="s">
        <v>21619</v>
      </c>
      <c r="B10339" s="1">
        <v>45668</v>
      </c>
      <c r="C10339" t="s">
        <v>4571</v>
      </c>
      <c r="D10339" t="s">
        <v>291</v>
      </c>
      <c r="E10339">
        <v>2</v>
      </c>
      <c r="F10339">
        <v>0.2</v>
      </c>
      <c r="G10339">
        <v>46621</v>
      </c>
      <c r="H10339">
        <v>74593.600000000006</v>
      </c>
      <c r="I10339">
        <v>0.19</v>
      </c>
      <c r="J10339" s="2" t="s">
        <v>21620</v>
      </c>
      <c r="K10339" t="str">
        <f>_xlfn.XLOOKUP(D10339,Products!A:A,Products!C:C,"")</f>
        <v>Home Appliances</v>
      </c>
      <c r="L10339" t="str">
        <f>_xlfn.XLOOKUP(C10339,Customers!A:A,Customers!D:D,"")</f>
        <v>West Bengal</v>
      </c>
      <c r="M10339" t="str">
        <f>_xlfn.XLOOKUP(C10339,Customers!A:A,Customers!E:E,"")</f>
        <v>Consumer</v>
      </c>
    </row>
    <row r="10340" spans="1:13" x14ac:dyDescent="0.25">
      <c r="A10340" t="s">
        <v>21621</v>
      </c>
      <c r="B10340" s="1">
        <v>45963</v>
      </c>
      <c r="C10340" t="s">
        <v>207</v>
      </c>
      <c r="D10340" t="s">
        <v>1155</v>
      </c>
      <c r="E10340">
        <v>3</v>
      </c>
      <c r="F10340">
        <v>0.2</v>
      </c>
      <c r="G10340">
        <v>23117</v>
      </c>
      <c r="H10340">
        <v>55480.800000000003</v>
      </c>
      <c r="I10340">
        <v>0.19</v>
      </c>
      <c r="J10340" s="2" t="s">
        <v>21622</v>
      </c>
      <c r="K10340" t="str">
        <f>_xlfn.XLOOKUP(D10340,Products!A:A,Products!C:C,"")</f>
        <v>Home Appliances</v>
      </c>
      <c r="L10340" t="str">
        <f>_xlfn.XLOOKUP(C10340,Customers!A:A,Customers!D:D,"")</f>
        <v>Kerala</v>
      </c>
      <c r="M10340" t="str">
        <f>_xlfn.XLOOKUP(C10340,Customers!A:A,Customers!E:E,"")</f>
        <v>Consumer</v>
      </c>
    </row>
    <row r="10341" spans="1:13" x14ac:dyDescent="0.25">
      <c r="A10341" t="s">
        <v>21623</v>
      </c>
      <c r="B10341" s="1">
        <v>45779</v>
      </c>
      <c r="C10341" t="s">
        <v>1034</v>
      </c>
      <c r="D10341" t="s">
        <v>309</v>
      </c>
      <c r="E10341">
        <v>2</v>
      </c>
      <c r="F10341">
        <v>0.1</v>
      </c>
      <c r="G10341">
        <v>3506</v>
      </c>
      <c r="H10341">
        <v>6310.8</v>
      </c>
      <c r="I10341">
        <v>0.19</v>
      </c>
      <c r="J10341" s="2" t="s">
        <v>21624</v>
      </c>
      <c r="K10341" t="str">
        <f>_xlfn.XLOOKUP(D10341,Products!A:A,Products!C:C,"")</f>
        <v>Home Appliances</v>
      </c>
      <c r="L10341" t="str">
        <f>_xlfn.XLOOKUP(C10341,Customers!A:A,Customers!D:D,"")</f>
        <v>Karnataka</v>
      </c>
      <c r="M10341" t="str">
        <f>_xlfn.XLOOKUP(C10341,Customers!A:A,Customers!E:E,"")</f>
        <v>Consumer</v>
      </c>
    </row>
    <row r="10342" spans="1:13" x14ac:dyDescent="0.25">
      <c r="A10342" t="s">
        <v>21625</v>
      </c>
      <c r="B10342" s="1">
        <v>45892</v>
      </c>
      <c r="C10342" t="s">
        <v>1587</v>
      </c>
      <c r="D10342" t="s">
        <v>56</v>
      </c>
      <c r="E10342">
        <v>5</v>
      </c>
      <c r="F10342">
        <v>0.05</v>
      </c>
      <c r="G10342">
        <v>9427</v>
      </c>
      <c r="H10342">
        <v>44778.25</v>
      </c>
      <c r="I10342">
        <v>0.22</v>
      </c>
      <c r="J10342" s="2" t="s">
        <v>21626</v>
      </c>
      <c r="K10342" t="str">
        <f>_xlfn.XLOOKUP(D10342,Products!A:A,Products!C:C,"")</f>
        <v>Furniture</v>
      </c>
      <c r="L10342" t="str">
        <f>_xlfn.XLOOKUP(C10342,Customers!A:A,Customers!D:D,"")</f>
        <v>West Bengal</v>
      </c>
      <c r="M10342" t="str">
        <f>_xlfn.XLOOKUP(C10342,Customers!A:A,Customers!E:E,"")</f>
        <v>Consumer</v>
      </c>
    </row>
    <row r="10343" spans="1:13" x14ac:dyDescent="0.25">
      <c r="A10343" t="s">
        <v>21627</v>
      </c>
      <c r="B10343" s="1">
        <v>45988</v>
      </c>
      <c r="C10343" t="s">
        <v>362</v>
      </c>
      <c r="D10343" t="s">
        <v>298</v>
      </c>
      <c r="E10343">
        <v>4</v>
      </c>
      <c r="F10343">
        <v>0.1</v>
      </c>
      <c r="G10343">
        <v>31519</v>
      </c>
      <c r="H10343" s="2" t="s">
        <v>4233</v>
      </c>
      <c r="I10343">
        <v>0.19</v>
      </c>
      <c r="J10343" s="2" t="s">
        <v>21628</v>
      </c>
      <c r="K10343" t="str">
        <f>_xlfn.XLOOKUP(D10343,Products!A:A,Products!C:C,"")</f>
        <v>Home Appliances</v>
      </c>
      <c r="L10343" t="str">
        <f>_xlfn.XLOOKUP(C10343,Customers!A:A,Customers!D:D,"")</f>
        <v>Maharashtra</v>
      </c>
      <c r="M10343" t="str">
        <f>_xlfn.XLOOKUP(C10343,Customers!A:A,Customers!E:E,"")</f>
        <v>Corporate</v>
      </c>
    </row>
    <row r="10344" spans="1:13" x14ac:dyDescent="0.25">
      <c r="A10344" t="s">
        <v>21629</v>
      </c>
      <c r="B10344" s="1">
        <v>45688</v>
      </c>
      <c r="C10344" t="s">
        <v>9008</v>
      </c>
      <c r="D10344" t="s">
        <v>204</v>
      </c>
      <c r="E10344">
        <v>1</v>
      </c>
      <c r="F10344">
        <v>0.2</v>
      </c>
      <c r="G10344">
        <v>19940</v>
      </c>
      <c r="H10344">
        <v>15952</v>
      </c>
      <c r="I10344">
        <v>0.16</v>
      </c>
      <c r="J10344" s="2" t="s">
        <v>21630</v>
      </c>
      <c r="K10344" t="str">
        <f>_xlfn.XLOOKUP(D10344,Products!A:A,Products!C:C,"")</f>
        <v>Technology</v>
      </c>
      <c r="L10344" t="str">
        <f>_xlfn.XLOOKUP(C10344,Customers!A:A,Customers!D:D,"")</f>
        <v>Maharashtra</v>
      </c>
      <c r="M10344" t="str">
        <f>_xlfn.XLOOKUP(C10344,Customers!A:A,Customers!E:E,"")</f>
        <v>Consumer</v>
      </c>
    </row>
    <row r="10345" spans="1:13" x14ac:dyDescent="0.25">
      <c r="A10345" t="s">
        <v>21631</v>
      </c>
      <c r="B10345" s="1">
        <v>46005</v>
      </c>
      <c r="C10345" t="s">
        <v>4654</v>
      </c>
      <c r="D10345" t="s">
        <v>100</v>
      </c>
      <c r="E10345">
        <v>1</v>
      </c>
      <c r="F10345">
        <v>0.1</v>
      </c>
      <c r="G10345">
        <v>43459</v>
      </c>
      <c r="H10345">
        <v>39113.1</v>
      </c>
      <c r="I10345">
        <v>0.19</v>
      </c>
      <c r="J10345" s="2" t="s">
        <v>21632</v>
      </c>
      <c r="K10345" t="str">
        <f>_xlfn.XLOOKUP(D10345,Products!A:A,Products!C:C,"")</f>
        <v>Home Appliances</v>
      </c>
      <c r="L10345" t="str">
        <f>_xlfn.XLOOKUP(C10345,Customers!A:A,Customers!D:D,"")</f>
        <v>Chandigarh</v>
      </c>
      <c r="M10345" t="str">
        <f>_xlfn.XLOOKUP(C10345,Customers!A:A,Customers!E:E,"")</f>
        <v>Corporate</v>
      </c>
    </row>
    <row r="10346" spans="1:13" x14ac:dyDescent="0.25">
      <c r="A10346" t="s">
        <v>21633</v>
      </c>
      <c r="B10346" s="1">
        <v>45881</v>
      </c>
      <c r="C10346" t="s">
        <v>3273</v>
      </c>
      <c r="D10346" t="s">
        <v>393</v>
      </c>
      <c r="E10346">
        <v>1</v>
      </c>
      <c r="F10346">
        <v>0.2</v>
      </c>
      <c r="G10346">
        <v>11721</v>
      </c>
      <c r="H10346" s="2" t="s">
        <v>1064</v>
      </c>
      <c r="I10346">
        <v>0.16</v>
      </c>
      <c r="J10346" s="2" t="s">
        <v>21634</v>
      </c>
      <c r="K10346" t="str">
        <f>_xlfn.XLOOKUP(D10346,Products!A:A,Products!C:C,"")</f>
        <v>Technology</v>
      </c>
      <c r="L10346" t="str">
        <f>_xlfn.XLOOKUP(C10346,Customers!A:A,Customers!D:D,"")</f>
        <v>Uttar Pradesh</v>
      </c>
      <c r="M10346" t="str">
        <f>_xlfn.XLOOKUP(C10346,Customers!A:A,Customers!E:E,"")</f>
        <v>Corporate</v>
      </c>
    </row>
    <row r="10347" spans="1:13" x14ac:dyDescent="0.25">
      <c r="A10347" t="s">
        <v>21635</v>
      </c>
      <c r="B10347" s="1">
        <v>45810</v>
      </c>
      <c r="C10347" t="s">
        <v>5158</v>
      </c>
      <c r="D10347" t="s">
        <v>630</v>
      </c>
      <c r="E10347">
        <v>1</v>
      </c>
      <c r="F10347">
        <v>0.2</v>
      </c>
      <c r="G10347">
        <v>2696</v>
      </c>
      <c r="H10347">
        <v>2156.8000000000002</v>
      </c>
      <c r="I10347">
        <v>0.31</v>
      </c>
      <c r="J10347" s="2" t="s">
        <v>21636</v>
      </c>
      <c r="K10347" t="str">
        <f>_xlfn.XLOOKUP(D10347,Products!A:A,Products!C:C,"")</f>
        <v>Beauty &amp; Personal Care</v>
      </c>
      <c r="L10347" t="str">
        <f>_xlfn.XLOOKUP(C10347,Customers!A:A,Customers!D:D,"")</f>
        <v>Gujarat</v>
      </c>
      <c r="M10347" t="str">
        <f>_xlfn.XLOOKUP(C10347,Customers!A:A,Customers!E:E,"")</f>
        <v>Corporate</v>
      </c>
    </row>
    <row r="10348" spans="1:13" x14ac:dyDescent="0.25">
      <c r="A10348" t="s">
        <v>21637</v>
      </c>
      <c r="B10348" s="1">
        <v>45869</v>
      </c>
      <c r="C10348" t="s">
        <v>7424</v>
      </c>
      <c r="D10348" t="s">
        <v>450</v>
      </c>
      <c r="E10348">
        <v>1</v>
      </c>
      <c r="F10348">
        <v>0.05</v>
      </c>
      <c r="G10348">
        <v>34669</v>
      </c>
      <c r="H10348" s="2" t="s">
        <v>2839</v>
      </c>
      <c r="I10348">
        <v>0.16</v>
      </c>
      <c r="J10348" s="2" t="s">
        <v>21638</v>
      </c>
      <c r="K10348" t="str">
        <f>_xlfn.XLOOKUP(D10348,Products!A:A,Products!C:C,"")</f>
        <v>Technology</v>
      </c>
      <c r="L10348" t="str">
        <f>_xlfn.XLOOKUP(C10348,Customers!A:A,Customers!D:D,"")</f>
        <v>Karnataka</v>
      </c>
      <c r="M10348" t="str">
        <f>_xlfn.XLOOKUP(C10348,Customers!A:A,Customers!E:E,"")</f>
        <v>Consumer</v>
      </c>
    </row>
    <row r="10349" spans="1:13" x14ac:dyDescent="0.25">
      <c r="A10349" t="s">
        <v>21639</v>
      </c>
      <c r="B10349" s="1">
        <v>45749</v>
      </c>
      <c r="C10349" t="s">
        <v>2019</v>
      </c>
      <c r="D10349" t="s">
        <v>41</v>
      </c>
      <c r="E10349">
        <v>2</v>
      </c>
      <c r="F10349">
        <v>0.1</v>
      </c>
      <c r="G10349">
        <v>4623</v>
      </c>
      <c r="H10349">
        <v>8321.4</v>
      </c>
      <c r="I10349">
        <v>0.28000000000000003</v>
      </c>
      <c r="J10349" s="2" t="s">
        <v>21640</v>
      </c>
      <c r="K10349" t="str">
        <f>_xlfn.XLOOKUP(D10349,Products!A:A,Products!C:C,"")</f>
        <v>Office Supplies</v>
      </c>
      <c r="L10349" t="str">
        <f>_xlfn.XLOOKUP(C10349,Customers!A:A,Customers!D:D,"")</f>
        <v>Karnataka</v>
      </c>
      <c r="M10349" t="str">
        <f>_xlfn.XLOOKUP(C10349,Customers!A:A,Customers!E:E,"")</f>
        <v>Small Business</v>
      </c>
    </row>
    <row r="10350" spans="1:13" x14ac:dyDescent="0.25">
      <c r="A10350" t="s">
        <v>21641</v>
      </c>
      <c r="B10350" s="1">
        <v>45988</v>
      </c>
      <c r="C10350" t="s">
        <v>1650</v>
      </c>
      <c r="D10350" t="s">
        <v>139</v>
      </c>
      <c r="E10350">
        <v>1</v>
      </c>
      <c r="F10350">
        <v>0.15</v>
      </c>
      <c r="G10350">
        <v>7732</v>
      </c>
      <c r="H10350">
        <v>6572.2</v>
      </c>
      <c r="I10350">
        <v>0.22</v>
      </c>
      <c r="J10350" s="2" t="s">
        <v>21642</v>
      </c>
      <c r="K10350" t="str">
        <f>_xlfn.XLOOKUP(D10350,Products!A:A,Products!C:C,"")</f>
        <v>Furniture</v>
      </c>
      <c r="L10350" t="str">
        <f>_xlfn.XLOOKUP(C10350,Customers!A:A,Customers!D:D,"")</f>
        <v>Rajasthan</v>
      </c>
      <c r="M10350" t="str">
        <f>_xlfn.XLOOKUP(C10350,Customers!A:A,Customers!E:E,"")</f>
        <v>Consumer</v>
      </c>
    </row>
    <row r="10351" spans="1:13" x14ac:dyDescent="0.25">
      <c r="A10351" t="s">
        <v>21643</v>
      </c>
      <c r="B10351" s="1">
        <v>46005</v>
      </c>
      <c r="C10351" t="s">
        <v>284</v>
      </c>
      <c r="D10351" t="s">
        <v>581</v>
      </c>
      <c r="E10351">
        <v>1</v>
      </c>
      <c r="F10351">
        <v>0</v>
      </c>
      <c r="G10351">
        <v>35516</v>
      </c>
      <c r="H10351">
        <v>35516</v>
      </c>
      <c r="I10351">
        <v>0.19</v>
      </c>
      <c r="J10351" s="2" t="s">
        <v>21644</v>
      </c>
      <c r="K10351" t="str">
        <f>_xlfn.XLOOKUP(D10351,Products!A:A,Products!C:C,"")</f>
        <v>Home Appliances</v>
      </c>
      <c r="L10351" t="str">
        <f>_xlfn.XLOOKUP(C10351,Customers!A:A,Customers!D:D,"")</f>
        <v>Maharashtra</v>
      </c>
      <c r="M10351" t="str">
        <f>_xlfn.XLOOKUP(C10351,Customers!A:A,Customers!E:E,"")</f>
        <v>Consumer</v>
      </c>
    </row>
    <row r="10352" spans="1:13" x14ac:dyDescent="0.25">
      <c r="A10352" t="s">
        <v>21645</v>
      </c>
      <c r="B10352" s="1">
        <v>45786</v>
      </c>
      <c r="C10352" t="s">
        <v>3400</v>
      </c>
      <c r="D10352" t="s">
        <v>389</v>
      </c>
      <c r="E10352">
        <v>1</v>
      </c>
      <c r="F10352">
        <v>0.1</v>
      </c>
      <c r="G10352">
        <v>32335</v>
      </c>
      <c r="H10352">
        <v>29101.5</v>
      </c>
      <c r="I10352">
        <v>0.31</v>
      </c>
      <c r="J10352" s="2" t="s">
        <v>21646</v>
      </c>
      <c r="K10352" t="str">
        <f>_xlfn.XLOOKUP(D10352,Products!A:A,Products!C:C,"")</f>
        <v>Beauty &amp; Personal Care</v>
      </c>
      <c r="L10352" t="str">
        <f>_xlfn.XLOOKUP(C10352,Customers!A:A,Customers!D:D,"")</f>
        <v>Karnataka</v>
      </c>
      <c r="M10352" t="str">
        <f>_xlfn.XLOOKUP(C10352,Customers!A:A,Customers!E:E,"")</f>
        <v>Corporate</v>
      </c>
    </row>
    <row r="10353" spans="1:13" x14ac:dyDescent="0.25">
      <c r="A10353" t="s">
        <v>21647</v>
      </c>
      <c r="B10353" s="1">
        <v>45854</v>
      </c>
      <c r="C10353" t="s">
        <v>5205</v>
      </c>
      <c r="D10353" t="s">
        <v>528</v>
      </c>
      <c r="E10353">
        <v>1</v>
      </c>
      <c r="F10353">
        <v>0</v>
      </c>
      <c r="G10353">
        <v>34213</v>
      </c>
      <c r="H10353">
        <v>34213</v>
      </c>
      <c r="I10353">
        <v>0.19</v>
      </c>
      <c r="J10353" s="2" t="s">
        <v>21648</v>
      </c>
      <c r="K10353" t="str">
        <f>_xlfn.XLOOKUP(D10353,Products!A:A,Products!C:C,"")</f>
        <v>Home Appliances</v>
      </c>
      <c r="L10353" t="str">
        <f>_xlfn.XLOOKUP(C10353,Customers!A:A,Customers!D:D,"")</f>
        <v>Rajasthan</v>
      </c>
      <c r="M10353" t="str">
        <f>_xlfn.XLOOKUP(C10353,Customers!A:A,Customers!E:E,"")</f>
        <v>Corporate</v>
      </c>
    </row>
    <row r="10354" spans="1:13" x14ac:dyDescent="0.25">
      <c r="A10354" t="s">
        <v>21649</v>
      </c>
      <c r="B10354" s="1">
        <v>45699</v>
      </c>
      <c r="C10354" t="s">
        <v>3310</v>
      </c>
      <c r="D10354" t="s">
        <v>261</v>
      </c>
      <c r="E10354">
        <v>2</v>
      </c>
      <c r="F10354">
        <v>0.2</v>
      </c>
      <c r="G10354">
        <v>2649</v>
      </c>
      <c r="H10354" s="2" t="s">
        <v>4852</v>
      </c>
      <c r="I10354">
        <v>0.16</v>
      </c>
      <c r="J10354" s="2" t="s">
        <v>21650</v>
      </c>
      <c r="K10354" t="str">
        <f>_xlfn.XLOOKUP(D10354,Products!A:A,Products!C:C,"")</f>
        <v>Technology</v>
      </c>
      <c r="L10354" t="str">
        <f>_xlfn.XLOOKUP(C10354,Customers!A:A,Customers!D:D,"")</f>
        <v>Kerala</v>
      </c>
      <c r="M10354" t="str">
        <f>_xlfn.XLOOKUP(C10354,Customers!A:A,Customers!E:E,"")</f>
        <v>Consumer</v>
      </c>
    </row>
    <row r="10355" spans="1:13" x14ac:dyDescent="0.25">
      <c r="A10355" t="s">
        <v>21651</v>
      </c>
      <c r="B10355" s="1">
        <v>45885</v>
      </c>
      <c r="C10355" t="s">
        <v>3550</v>
      </c>
      <c r="D10355" t="s">
        <v>28</v>
      </c>
      <c r="E10355">
        <v>1</v>
      </c>
      <c r="F10355">
        <v>0.25</v>
      </c>
      <c r="G10355">
        <v>49003</v>
      </c>
      <c r="H10355">
        <v>36752.25</v>
      </c>
      <c r="I10355">
        <v>0.31</v>
      </c>
      <c r="J10355" s="2" t="s">
        <v>21652</v>
      </c>
      <c r="K10355" t="str">
        <f>_xlfn.XLOOKUP(D10355,Products!A:A,Products!C:C,"")</f>
        <v>Beauty &amp; Personal Care</v>
      </c>
      <c r="L10355" t="str">
        <f>_xlfn.XLOOKUP(C10355,Customers!A:A,Customers!D:D,"")</f>
        <v>Delhi</v>
      </c>
      <c r="M10355" t="str">
        <f>_xlfn.XLOOKUP(C10355,Customers!A:A,Customers!E:E,"")</f>
        <v>Corporate</v>
      </c>
    </row>
    <row r="10356" spans="1:13" x14ac:dyDescent="0.25">
      <c r="A10356" t="s">
        <v>21653</v>
      </c>
      <c r="B10356" s="1">
        <v>45851</v>
      </c>
      <c r="C10356" t="s">
        <v>421</v>
      </c>
      <c r="D10356" t="s">
        <v>164</v>
      </c>
      <c r="E10356">
        <v>4</v>
      </c>
      <c r="F10356">
        <v>0</v>
      </c>
      <c r="G10356">
        <v>657</v>
      </c>
      <c r="H10356">
        <v>2628</v>
      </c>
      <c r="I10356">
        <v>0.22</v>
      </c>
      <c r="J10356" s="2" t="s">
        <v>21654</v>
      </c>
      <c r="K10356" t="str">
        <f>_xlfn.XLOOKUP(D10356,Products!A:A,Products!C:C,"")</f>
        <v>Furniture</v>
      </c>
      <c r="L10356" t="str">
        <f>_xlfn.XLOOKUP(C10356,Customers!A:A,Customers!D:D,"")</f>
        <v>Delhi</v>
      </c>
      <c r="M10356" t="str">
        <f>_xlfn.XLOOKUP(C10356,Customers!A:A,Customers!E:E,"")</f>
        <v>Corporate</v>
      </c>
    </row>
    <row r="10357" spans="1:13" x14ac:dyDescent="0.25">
      <c r="A10357" t="s">
        <v>21655</v>
      </c>
      <c r="B10357" s="1">
        <v>45675</v>
      </c>
      <c r="C10357" t="s">
        <v>2794</v>
      </c>
      <c r="D10357" t="s">
        <v>139</v>
      </c>
      <c r="E10357">
        <v>1</v>
      </c>
      <c r="F10357">
        <v>0.15</v>
      </c>
      <c r="G10357">
        <v>7732</v>
      </c>
      <c r="H10357">
        <v>6572.2</v>
      </c>
      <c r="I10357">
        <v>0.22</v>
      </c>
      <c r="J10357" s="2" t="s">
        <v>21656</v>
      </c>
      <c r="K10357" t="str">
        <f>_xlfn.XLOOKUP(D10357,Products!A:A,Products!C:C,"")</f>
        <v>Furniture</v>
      </c>
      <c r="L10357" t="str">
        <f>_xlfn.XLOOKUP(C10357,Customers!A:A,Customers!D:D,"")</f>
        <v>Telangana</v>
      </c>
      <c r="M10357" t="str">
        <f>_xlfn.XLOOKUP(C10357,Customers!A:A,Customers!E:E,"")</f>
        <v>Small Business</v>
      </c>
    </row>
    <row r="10358" spans="1:13" x14ac:dyDescent="0.25">
      <c r="A10358" t="s">
        <v>21657</v>
      </c>
      <c r="B10358" s="1">
        <v>45990</v>
      </c>
      <c r="C10358" t="s">
        <v>3699</v>
      </c>
      <c r="D10358" t="s">
        <v>56</v>
      </c>
      <c r="E10358">
        <v>4</v>
      </c>
      <c r="F10358">
        <v>0.15</v>
      </c>
      <c r="G10358">
        <v>9427</v>
      </c>
      <c r="H10358">
        <v>32051.8</v>
      </c>
      <c r="I10358">
        <v>0.22</v>
      </c>
      <c r="J10358">
        <v>9596.8391359373709</v>
      </c>
      <c r="K10358" t="str">
        <f>_xlfn.XLOOKUP(D10358,Products!A:A,Products!C:C,"")</f>
        <v>Furniture</v>
      </c>
      <c r="L10358" t="str">
        <f>_xlfn.XLOOKUP(C10358,Customers!A:A,Customers!D:D,"")</f>
        <v>Karnataka</v>
      </c>
      <c r="M10358" t="str">
        <f>_xlfn.XLOOKUP(C10358,Customers!A:A,Customers!E:E,"")</f>
        <v>Small Business</v>
      </c>
    </row>
    <row r="10359" spans="1:13" x14ac:dyDescent="0.25">
      <c r="A10359" t="s">
        <v>21658</v>
      </c>
      <c r="B10359" s="1">
        <v>45900</v>
      </c>
      <c r="C10359" t="s">
        <v>7589</v>
      </c>
      <c r="D10359" t="s">
        <v>152</v>
      </c>
      <c r="E10359">
        <v>1</v>
      </c>
      <c r="F10359">
        <v>0.15</v>
      </c>
      <c r="G10359">
        <v>32777</v>
      </c>
      <c r="H10359">
        <v>27860.45</v>
      </c>
      <c r="I10359">
        <v>0.19</v>
      </c>
      <c r="J10359" s="2" t="s">
        <v>21659</v>
      </c>
      <c r="K10359" t="str">
        <f>_xlfn.XLOOKUP(D10359,Products!A:A,Products!C:C,"")</f>
        <v>Home Appliances</v>
      </c>
      <c r="L10359" t="str">
        <f>_xlfn.XLOOKUP(C10359,Customers!A:A,Customers!D:D,"")</f>
        <v>Gujarat</v>
      </c>
      <c r="M10359" t="str">
        <f>_xlfn.XLOOKUP(C10359,Customers!A:A,Customers!E:E,"")</f>
        <v>Corporate</v>
      </c>
    </row>
    <row r="10360" spans="1:13" x14ac:dyDescent="0.25">
      <c r="A10360" t="s">
        <v>21660</v>
      </c>
      <c r="B10360" s="1">
        <v>45933</v>
      </c>
      <c r="C10360" t="s">
        <v>1375</v>
      </c>
      <c r="D10360" t="s">
        <v>171</v>
      </c>
      <c r="E10360">
        <v>2</v>
      </c>
      <c r="F10360">
        <v>0.15</v>
      </c>
      <c r="G10360">
        <v>3648</v>
      </c>
      <c r="H10360" s="2" t="s">
        <v>2438</v>
      </c>
      <c r="I10360">
        <v>0.22</v>
      </c>
      <c r="J10360" s="2" t="s">
        <v>21661</v>
      </c>
      <c r="K10360" t="str">
        <f>_xlfn.XLOOKUP(D10360,Products!A:A,Products!C:C,"")</f>
        <v>Furniture</v>
      </c>
      <c r="L10360" t="str">
        <f>_xlfn.XLOOKUP(C10360,Customers!A:A,Customers!D:D,"")</f>
        <v>Maharashtra</v>
      </c>
      <c r="M10360" t="str">
        <f>_xlfn.XLOOKUP(C10360,Customers!A:A,Customers!E:E,"")</f>
        <v>Consumer</v>
      </c>
    </row>
    <row r="10361" spans="1:13" x14ac:dyDescent="0.25">
      <c r="A10361" t="s">
        <v>21662</v>
      </c>
      <c r="B10361" s="1">
        <v>45784</v>
      </c>
      <c r="C10361" t="s">
        <v>1347</v>
      </c>
      <c r="D10361" t="s">
        <v>64</v>
      </c>
      <c r="E10361">
        <v>1</v>
      </c>
      <c r="F10361">
        <v>0.05</v>
      </c>
      <c r="G10361">
        <v>5299</v>
      </c>
      <c r="H10361">
        <v>5034.05</v>
      </c>
      <c r="I10361">
        <v>0.16</v>
      </c>
      <c r="J10361">
        <v>801.94879071502703</v>
      </c>
      <c r="K10361" t="str">
        <f>_xlfn.XLOOKUP(D10361,Products!A:A,Products!C:C,"")</f>
        <v>Technology</v>
      </c>
      <c r="L10361" t="str">
        <f>_xlfn.XLOOKUP(C10361,Customers!A:A,Customers!D:D,"")</f>
        <v>Rajasthan</v>
      </c>
      <c r="M10361" t="str">
        <f>_xlfn.XLOOKUP(C10361,Customers!A:A,Customers!E:E,"")</f>
        <v>Corporate</v>
      </c>
    </row>
    <row r="10362" spans="1:13" x14ac:dyDescent="0.25">
      <c r="A10362" t="s">
        <v>21663</v>
      </c>
      <c r="B10362" s="1">
        <v>45732</v>
      </c>
      <c r="C10362" t="s">
        <v>400</v>
      </c>
      <c r="D10362" t="s">
        <v>440</v>
      </c>
      <c r="E10362">
        <v>3</v>
      </c>
      <c r="F10362">
        <v>0.05</v>
      </c>
      <c r="G10362">
        <v>9199</v>
      </c>
      <c r="H10362" s="2" t="s">
        <v>5615</v>
      </c>
      <c r="I10362">
        <v>0.16</v>
      </c>
      <c r="J10362" s="2" t="s">
        <v>21664</v>
      </c>
      <c r="K10362" t="str">
        <f>_xlfn.XLOOKUP(D10362,Products!A:A,Products!C:C,"")</f>
        <v>Technology</v>
      </c>
      <c r="L10362" t="str">
        <f>_xlfn.XLOOKUP(C10362,Customers!A:A,Customers!D:D,"")</f>
        <v>Gujarat</v>
      </c>
      <c r="M10362" t="str">
        <f>_xlfn.XLOOKUP(C10362,Customers!A:A,Customers!E:E,"")</f>
        <v>Consumer</v>
      </c>
    </row>
    <row r="10363" spans="1:13" x14ac:dyDescent="0.25">
      <c r="A10363" t="s">
        <v>21665</v>
      </c>
      <c r="B10363" s="1">
        <v>45719</v>
      </c>
      <c r="C10363" t="s">
        <v>2129</v>
      </c>
      <c r="D10363" t="s">
        <v>17</v>
      </c>
      <c r="E10363">
        <v>1</v>
      </c>
      <c r="F10363">
        <v>0</v>
      </c>
      <c r="G10363">
        <v>10888</v>
      </c>
      <c r="H10363">
        <v>10888</v>
      </c>
      <c r="I10363">
        <v>0.19</v>
      </c>
      <c r="J10363" s="2" t="s">
        <v>21666</v>
      </c>
      <c r="K10363" t="str">
        <f>_xlfn.XLOOKUP(D10363,Products!A:A,Products!C:C,"")</f>
        <v>Home Appliances</v>
      </c>
      <c r="L10363" t="str">
        <f>_xlfn.XLOOKUP(C10363,Customers!A:A,Customers!D:D,"")</f>
        <v>Karnataka</v>
      </c>
      <c r="M10363" t="str">
        <f>_xlfn.XLOOKUP(C10363,Customers!A:A,Customers!E:E,"")</f>
        <v>Consumer</v>
      </c>
    </row>
    <row r="10364" spans="1:13" x14ac:dyDescent="0.25">
      <c r="A10364" t="s">
        <v>21667</v>
      </c>
      <c r="B10364" s="1">
        <v>45945</v>
      </c>
      <c r="C10364" t="s">
        <v>3831</v>
      </c>
      <c r="D10364" t="s">
        <v>450</v>
      </c>
      <c r="E10364">
        <v>4</v>
      </c>
      <c r="F10364">
        <v>0.2</v>
      </c>
      <c r="G10364">
        <v>34669</v>
      </c>
      <c r="H10364">
        <v>110940.8</v>
      </c>
      <c r="I10364">
        <v>0.16</v>
      </c>
      <c r="J10364" s="2" t="s">
        <v>21668</v>
      </c>
      <c r="K10364" t="str">
        <f>_xlfn.XLOOKUP(D10364,Products!A:A,Products!C:C,"")</f>
        <v>Technology</v>
      </c>
      <c r="L10364" t="str">
        <f>_xlfn.XLOOKUP(C10364,Customers!A:A,Customers!D:D,"")</f>
        <v>Tamil Nadu</v>
      </c>
      <c r="M10364" t="str">
        <f>_xlfn.XLOOKUP(C10364,Customers!A:A,Customers!E:E,"")</f>
        <v>Small Business</v>
      </c>
    </row>
    <row r="10365" spans="1:13" x14ac:dyDescent="0.25">
      <c r="A10365" t="s">
        <v>21669</v>
      </c>
      <c r="B10365" s="1">
        <v>45843</v>
      </c>
      <c r="C10365" t="s">
        <v>563</v>
      </c>
      <c r="D10365" t="s">
        <v>147</v>
      </c>
      <c r="E10365">
        <v>1</v>
      </c>
      <c r="F10365">
        <v>0.1</v>
      </c>
      <c r="G10365">
        <v>14233</v>
      </c>
      <c r="H10365">
        <v>12809.7</v>
      </c>
      <c r="I10365">
        <v>0.22</v>
      </c>
      <c r="J10365" s="2" t="s">
        <v>21670</v>
      </c>
      <c r="K10365" t="str">
        <f>_xlfn.XLOOKUP(D10365,Products!A:A,Products!C:C,"")</f>
        <v>Furniture</v>
      </c>
      <c r="L10365" t="str">
        <f>_xlfn.XLOOKUP(C10365,Customers!A:A,Customers!D:D,"")</f>
        <v>Tamil Nadu</v>
      </c>
      <c r="M10365" t="str">
        <f>_xlfn.XLOOKUP(C10365,Customers!A:A,Customers!E:E,"")</f>
        <v>Corporate</v>
      </c>
    </row>
    <row r="10366" spans="1:13" x14ac:dyDescent="0.25">
      <c r="A10366" t="s">
        <v>21671</v>
      </c>
      <c r="B10366" s="1">
        <v>45835</v>
      </c>
      <c r="C10366" t="s">
        <v>3874</v>
      </c>
      <c r="D10366" t="s">
        <v>200</v>
      </c>
      <c r="E10366">
        <v>1</v>
      </c>
      <c r="F10366">
        <v>0.25</v>
      </c>
      <c r="G10366">
        <v>28530</v>
      </c>
      <c r="H10366">
        <v>21397.5</v>
      </c>
      <c r="I10366">
        <v>0.16</v>
      </c>
      <c r="J10366" s="2" t="s">
        <v>21672</v>
      </c>
      <c r="K10366" t="str">
        <f>_xlfn.XLOOKUP(D10366,Products!A:A,Products!C:C,"")</f>
        <v>Technology</v>
      </c>
      <c r="L10366" t="str">
        <f>_xlfn.XLOOKUP(C10366,Customers!A:A,Customers!D:D,"")</f>
        <v>Delhi</v>
      </c>
      <c r="M10366" t="str">
        <f>_xlfn.XLOOKUP(C10366,Customers!A:A,Customers!E:E,"")</f>
        <v>Consumer</v>
      </c>
    </row>
    <row r="10367" spans="1:13" x14ac:dyDescent="0.25">
      <c r="A10367" t="s">
        <v>21673</v>
      </c>
      <c r="B10367" s="1">
        <v>45823</v>
      </c>
      <c r="C10367" t="s">
        <v>3120</v>
      </c>
      <c r="D10367" t="s">
        <v>220</v>
      </c>
      <c r="E10367">
        <v>2</v>
      </c>
      <c r="F10367">
        <v>0.1</v>
      </c>
      <c r="G10367">
        <v>38513</v>
      </c>
      <c r="H10367" s="2" t="s">
        <v>2515</v>
      </c>
      <c r="I10367">
        <v>0.19</v>
      </c>
      <c r="J10367" s="2" t="s">
        <v>21674</v>
      </c>
      <c r="K10367" t="str">
        <f>_xlfn.XLOOKUP(D10367,Products!A:A,Products!C:C,"")</f>
        <v>Home Appliances</v>
      </c>
      <c r="L10367" t="str">
        <f>_xlfn.XLOOKUP(C10367,Customers!A:A,Customers!D:D,"")</f>
        <v>Chandigarh</v>
      </c>
      <c r="M10367" t="str">
        <f>_xlfn.XLOOKUP(C10367,Customers!A:A,Customers!E:E,"")</f>
        <v>Consumer</v>
      </c>
    </row>
    <row r="10368" spans="1:13" x14ac:dyDescent="0.25">
      <c r="A10368" t="s">
        <v>21675</v>
      </c>
      <c r="B10368" s="1">
        <v>45840</v>
      </c>
      <c r="C10368" t="s">
        <v>1219</v>
      </c>
      <c r="D10368" t="s">
        <v>212</v>
      </c>
      <c r="E10368">
        <v>3</v>
      </c>
      <c r="F10368">
        <v>0.1</v>
      </c>
      <c r="G10368">
        <v>13000</v>
      </c>
      <c r="H10368">
        <v>35100</v>
      </c>
      <c r="I10368">
        <v>0.19</v>
      </c>
      <c r="J10368" s="2" t="s">
        <v>21676</v>
      </c>
      <c r="K10368" t="str">
        <f>_xlfn.XLOOKUP(D10368,Products!A:A,Products!C:C,"")</f>
        <v>Home Appliances</v>
      </c>
      <c r="L10368" t="str">
        <f>_xlfn.XLOOKUP(C10368,Customers!A:A,Customers!D:D,"")</f>
        <v>Kerala</v>
      </c>
      <c r="M10368" t="str">
        <f>_xlfn.XLOOKUP(C10368,Customers!A:A,Customers!E:E,"")</f>
        <v>Consumer</v>
      </c>
    </row>
    <row r="10369" spans="1:13" x14ac:dyDescent="0.25">
      <c r="A10369" t="s">
        <v>21677</v>
      </c>
      <c r="B10369" s="1">
        <v>45685</v>
      </c>
      <c r="C10369" t="s">
        <v>653</v>
      </c>
      <c r="D10369" t="s">
        <v>220</v>
      </c>
      <c r="E10369">
        <v>4</v>
      </c>
      <c r="F10369">
        <v>0.15</v>
      </c>
      <c r="G10369">
        <v>38513</v>
      </c>
      <c r="H10369">
        <v>130944.2</v>
      </c>
      <c r="I10369">
        <v>0.19</v>
      </c>
      <c r="J10369" s="2" t="s">
        <v>21678</v>
      </c>
      <c r="K10369" t="str">
        <f>_xlfn.XLOOKUP(D10369,Products!A:A,Products!C:C,"")</f>
        <v>Home Appliances</v>
      </c>
      <c r="L10369" t="str">
        <f>_xlfn.XLOOKUP(C10369,Customers!A:A,Customers!D:D,"")</f>
        <v>Delhi</v>
      </c>
      <c r="M10369" t="str">
        <f>_xlfn.XLOOKUP(C10369,Customers!A:A,Customers!E:E,"")</f>
        <v>Consumer</v>
      </c>
    </row>
    <row r="10370" spans="1:13" x14ac:dyDescent="0.25">
      <c r="A10370" t="s">
        <v>21679</v>
      </c>
      <c r="B10370" s="1">
        <v>45987</v>
      </c>
      <c r="C10370" t="s">
        <v>2617</v>
      </c>
      <c r="D10370" t="s">
        <v>134</v>
      </c>
      <c r="E10370">
        <v>2</v>
      </c>
      <c r="F10370">
        <v>0.15</v>
      </c>
      <c r="G10370">
        <v>42988</v>
      </c>
      <c r="H10370" s="2" t="s">
        <v>2044</v>
      </c>
      <c r="I10370">
        <v>0.19</v>
      </c>
      <c r="J10370" s="2" t="s">
        <v>21680</v>
      </c>
      <c r="K10370" t="str">
        <f>_xlfn.XLOOKUP(D10370,Products!A:A,Products!C:C,"")</f>
        <v>Home Appliances</v>
      </c>
      <c r="L10370" t="str">
        <f>_xlfn.XLOOKUP(C10370,Customers!A:A,Customers!D:D,"")</f>
        <v>Tamil Nadu</v>
      </c>
      <c r="M10370" t="str">
        <f>_xlfn.XLOOKUP(C10370,Customers!A:A,Customers!E:E,"")</f>
        <v>Consumer</v>
      </c>
    </row>
    <row r="10371" spans="1:13" x14ac:dyDescent="0.25">
      <c r="A10371" t="s">
        <v>21681</v>
      </c>
      <c r="B10371" s="1">
        <v>45904</v>
      </c>
      <c r="C10371" t="s">
        <v>2705</v>
      </c>
      <c r="D10371" t="s">
        <v>96</v>
      </c>
      <c r="E10371">
        <v>3</v>
      </c>
      <c r="F10371">
        <v>0.05</v>
      </c>
      <c r="G10371">
        <v>11537</v>
      </c>
      <c r="H10371">
        <v>32880.449999999997</v>
      </c>
      <c r="I10371">
        <v>0.22</v>
      </c>
      <c r="J10371" s="2" t="s">
        <v>21682</v>
      </c>
      <c r="K10371" t="str">
        <f>_xlfn.XLOOKUP(D10371,Products!A:A,Products!C:C,"")</f>
        <v>Furniture</v>
      </c>
      <c r="L10371" t="str">
        <f>_xlfn.XLOOKUP(C10371,Customers!A:A,Customers!D:D,"")</f>
        <v>Chandigarh</v>
      </c>
      <c r="M10371" t="str">
        <f>_xlfn.XLOOKUP(C10371,Customers!A:A,Customers!E:E,"")</f>
        <v>Corporate</v>
      </c>
    </row>
    <row r="10372" spans="1:13" x14ac:dyDescent="0.25">
      <c r="A10372" t="s">
        <v>21683</v>
      </c>
      <c r="B10372" s="1">
        <v>45994</v>
      </c>
      <c r="C10372" t="s">
        <v>9101</v>
      </c>
      <c r="D10372" t="s">
        <v>788</v>
      </c>
      <c r="E10372">
        <v>3</v>
      </c>
      <c r="F10372">
        <v>0.05</v>
      </c>
      <c r="G10372">
        <v>39927</v>
      </c>
      <c r="H10372">
        <v>113791.95</v>
      </c>
      <c r="I10372">
        <v>0.16</v>
      </c>
      <c r="J10372" s="2" t="s">
        <v>21684</v>
      </c>
      <c r="K10372" t="str">
        <f>_xlfn.XLOOKUP(D10372,Products!A:A,Products!C:C,"")</f>
        <v>Technology</v>
      </c>
      <c r="L10372" t="str">
        <f>_xlfn.XLOOKUP(C10372,Customers!A:A,Customers!D:D,"")</f>
        <v>Karnataka</v>
      </c>
      <c r="M10372" t="str">
        <f>_xlfn.XLOOKUP(C10372,Customers!A:A,Customers!E:E,"")</f>
        <v>Consumer</v>
      </c>
    </row>
    <row r="10373" spans="1:13" x14ac:dyDescent="0.25">
      <c r="A10373" t="s">
        <v>21685</v>
      </c>
      <c r="B10373" s="1">
        <v>45679</v>
      </c>
      <c r="C10373" t="s">
        <v>5856</v>
      </c>
      <c r="D10373" t="s">
        <v>253</v>
      </c>
      <c r="E10373">
        <v>2</v>
      </c>
      <c r="F10373">
        <v>0</v>
      </c>
      <c r="G10373">
        <v>13190</v>
      </c>
      <c r="H10373">
        <v>26380</v>
      </c>
      <c r="I10373">
        <v>0.22</v>
      </c>
      <c r="J10373" s="2" t="s">
        <v>21686</v>
      </c>
      <c r="K10373" t="str">
        <f>_xlfn.XLOOKUP(D10373,Products!A:A,Products!C:C,"")</f>
        <v>Furniture</v>
      </c>
      <c r="L10373" t="str">
        <f>_xlfn.XLOOKUP(C10373,Customers!A:A,Customers!D:D,"")</f>
        <v>Gujarat</v>
      </c>
      <c r="M10373" t="str">
        <f>_xlfn.XLOOKUP(C10373,Customers!A:A,Customers!E:E,"")</f>
        <v>Consumer</v>
      </c>
    </row>
    <row r="10374" spans="1:13" x14ac:dyDescent="0.25">
      <c r="A10374" t="s">
        <v>21687</v>
      </c>
      <c r="B10374" s="1">
        <v>45753</v>
      </c>
      <c r="C10374" t="s">
        <v>3381</v>
      </c>
      <c r="D10374" t="s">
        <v>115</v>
      </c>
      <c r="E10374">
        <v>2</v>
      </c>
      <c r="F10374">
        <v>0.15</v>
      </c>
      <c r="G10374">
        <v>10792</v>
      </c>
      <c r="H10374" s="2" t="s">
        <v>3311</v>
      </c>
      <c r="I10374">
        <v>0.28000000000000003</v>
      </c>
      <c r="J10374" s="2" t="s">
        <v>21688</v>
      </c>
      <c r="K10374" t="str">
        <f>_xlfn.XLOOKUP(D10374,Products!A:A,Products!C:C,"")</f>
        <v>Office Supplies</v>
      </c>
      <c r="L10374" t="str">
        <f>_xlfn.XLOOKUP(C10374,Customers!A:A,Customers!D:D,"")</f>
        <v>West Bengal</v>
      </c>
      <c r="M10374" t="str">
        <f>_xlfn.XLOOKUP(C10374,Customers!A:A,Customers!E:E,"")</f>
        <v>Corporate</v>
      </c>
    </row>
    <row r="10375" spans="1:13" x14ac:dyDescent="0.25">
      <c r="A10375" t="s">
        <v>21689</v>
      </c>
      <c r="B10375" s="1">
        <v>45779</v>
      </c>
      <c r="C10375" t="s">
        <v>3914</v>
      </c>
      <c r="D10375" t="s">
        <v>37</v>
      </c>
      <c r="E10375">
        <v>1</v>
      </c>
      <c r="F10375">
        <v>0.15</v>
      </c>
      <c r="G10375">
        <v>3110</v>
      </c>
      <c r="H10375">
        <v>2643.5</v>
      </c>
      <c r="I10375">
        <v>0.31</v>
      </c>
      <c r="J10375" s="2" t="s">
        <v>21690</v>
      </c>
      <c r="K10375" t="str">
        <f>_xlfn.XLOOKUP(D10375,Products!A:A,Products!C:C,"")</f>
        <v>Beauty &amp; Personal Care</v>
      </c>
      <c r="L10375" t="str">
        <f>_xlfn.XLOOKUP(C10375,Customers!A:A,Customers!D:D,"")</f>
        <v>West Bengal</v>
      </c>
      <c r="M10375" t="str">
        <f>_xlfn.XLOOKUP(C10375,Customers!A:A,Customers!E:E,"")</f>
        <v>Small Business</v>
      </c>
    </row>
    <row r="10376" spans="1:13" x14ac:dyDescent="0.25">
      <c r="A10376" t="s">
        <v>21691</v>
      </c>
      <c r="B10376" s="1">
        <v>45907</v>
      </c>
      <c r="C10376" t="s">
        <v>4054</v>
      </c>
      <c r="D10376" t="s">
        <v>304</v>
      </c>
      <c r="E10376">
        <v>2</v>
      </c>
      <c r="F10376">
        <v>0</v>
      </c>
      <c r="G10376">
        <v>15711</v>
      </c>
      <c r="H10376">
        <v>31422</v>
      </c>
      <c r="I10376">
        <v>0.19</v>
      </c>
      <c r="J10376" s="2" t="s">
        <v>21692</v>
      </c>
      <c r="K10376" t="str">
        <f>_xlfn.XLOOKUP(D10376,Products!A:A,Products!C:C,"")</f>
        <v>Home Appliances</v>
      </c>
      <c r="L10376" t="str">
        <f>_xlfn.XLOOKUP(C10376,Customers!A:A,Customers!D:D,"")</f>
        <v>Tamil Nadu</v>
      </c>
      <c r="M10376" t="str">
        <f>_xlfn.XLOOKUP(C10376,Customers!A:A,Customers!E:E,"")</f>
        <v>Corporate</v>
      </c>
    </row>
    <row r="10377" spans="1:13" x14ac:dyDescent="0.25">
      <c r="A10377" t="s">
        <v>21693</v>
      </c>
      <c r="B10377" s="1">
        <v>45965</v>
      </c>
      <c r="C10377" t="s">
        <v>211</v>
      </c>
      <c r="D10377" t="s">
        <v>528</v>
      </c>
      <c r="E10377">
        <v>3</v>
      </c>
      <c r="F10377">
        <v>0.05</v>
      </c>
      <c r="G10377">
        <v>34213</v>
      </c>
      <c r="H10377" s="2" t="s">
        <v>1047</v>
      </c>
      <c r="I10377">
        <v>0.19</v>
      </c>
      <c r="J10377" s="2" t="s">
        <v>21694</v>
      </c>
      <c r="K10377" t="str">
        <f>_xlfn.XLOOKUP(D10377,Products!A:A,Products!C:C,"")</f>
        <v>Home Appliances</v>
      </c>
      <c r="L10377" t="str">
        <f>_xlfn.XLOOKUP(C10377,Customers!A:A,Customers!D:D,"")</f>
        <v>Maharashtra</v>
      </c>
      <c r="M10377" t="str">
        <f>_xlfn.XLOOKUP(C10377,Customers!A:A,Customers!E:E,"")</f>
        <v>Corporate</v>
      </c>
    </row>
    <row r="10378" spans="1:13" x14ac:dyDescent="0.25">
      <c r="A10378" t="s">
        <v>21695</v>
      </c>
      <c r="B10378" s="1">
        <v>45991</v>
      </c>
      <c r="C10378" t="s">
        <v>3823</v>
      </c>
      <c r="D10378" t="s">
        <v>389</v>
      </c>
      <c r="E10378">
        <v>2</v>
      </c>
      <c r="F10378">
        <v>0.1</v>
      </c>
      <c r="G10378">
        <v>32335</v>
      </c>
      <c r="H10378">
        <v>58203</v>
      </c>
      <c r="I10378">
        <v>0.31</v>
      </c>
      <c r="J10378" s="2" t="s">
        <v>21696</v>
      </c>
      <c r="K10378" t="str">
        <f>_xlfn.XLOOKUP(D10378,Products!A:A,Products!C:C,"")</f>
        <v>Beauty &amp; Personal Care</v>
      </c>
      <c r="L10378" t="str">
        <f>_xlfn.XLOOKUP(C10378,Customers!A:A,Customers!D:D,"")</f>
        <v>Uttar Pradesh</v>
      </c>
      <c r="M10378" t="str">
        <f>_xlfn.XLOOKUP(C10378,Customers!A:A,Customers!E:E,"")</f>
        <v>Consumer</v>
      </c>
    </row>
    <row r="10379" spans="1:13" x14ac:dyDescent="0.25">
      <c r="A10379" t="s">
        <v>21697</v>
      </c>
      <c r="B10379" s="1">
        <v>45983</v>
      </c>
      <c r="C10379" t="s">
        <v>3060</v>
      </c>
      <c r="D10379" t="s">
        <v>139</v>
      </c>
      <c r="E10379">
        <v>3</v>
      </c>
      <c r="F10379">
        <v>0.1</v>
      </c>
      <c r="G10379">
        <v>7732</v>
      </c>
      <c r="H10379">
        <v>20876.400000000001</v>
      </c>
      <c r="I10379">
        <v>0.22</v>
      </c>
      <c r="J10379" s="2" t="s">
        <v>21698</v>
      </c>
      <c r="K10379" t="str">
        <f>_xlfn.XLOOKUP(D10379,Products!A:A,Products!C:C,"")</f>
        <v>Furniture</v>
      </c>
      <c r="L10379" t="str">
        <f>_xlfn.XLOOKUP(C10379,Customers!A:A,Customers!D:D,"")</f>
        <v>Chandigarh</v>
      </c>
      <c r="M10379" t="str">
        <f>_xlfn.XLOOKUP(C10379,Customers!A:A,Customers!E:E,"")</f>
        <v>Small Business</v>
      </c>
    </row>
    <row r="10380" spans="1:13" x14ac:dyDescent="0.25">
      <c r="A10380" t="s">
        <v>21699</v>
      </c>
      <c r="B10380" s="1">
        <v>45794</v>
      </c>
      <c r="C10380" t="s">
        <v>6671</v>
      </c>
      <c r="D10380" t="s">
        <v>261</v>
      </c>
      <c r="E10380">
        <v>3</v>
      </c>
      <c r="F10380">
        <v>0.1</v>
      </c>
      <c r="G10380">
        <v>2649</v>
      </c>
      <c r="H10380">
        <v>7152.3</v>
      </c>
      <c r="I10380">
        <v>0.16</v>
      </c>
      <c r="J10380" s="2" t="s">
        <v>21700</v>
      </c>
      <c r="K10380" t="str">
        <f>_xlfn.XLOOKUP(D10380,Products!A:A,Products!C:C,"")</f>
        <v>Technology</v>
      </c>
      <c r="L10380" t="str">
        <f>_xlfn.XLOOKUP(C10380,Customers!A:A,Customers!D:D,"")</f>
        <v>Rajasthan</v>
      </c>
      <c r="M10380" t="str">
        <f>_xlfn.XLOOKUP(C10380,Customers!A:A,Customers!E:E,"")</f>
        <v>Corporate</v>
      </c>
    </row>
    <row r="10381" spans="1:13" x14ac:dyDescent="0.25">
      <c r="A10381" t="s">
        <v>21701</v>
      </c>
      <c r="B10381" s="1">
        <v>45934</v>
      </c>
      <c r="C10381" t="s">
        <v>3473</v>
      </c>
      <c r="D10381" t="s">
        <v>115</v>
      </c>
      <c r="E10381">
        <v>3</v>
      </c>
      <c r="F10381">
        <v>0.25</v>
      </c>
      <c r="G10381">
        <v>10792</v>
      </c>
      <c r="H10381">
        <v>24282</v>
      </c>
      <c r="I10381">
        <v>0.28000000000000003</v>
      </c>
      <c r="J10381" s="2" t="s">
        <v>21702</v>
      </c>
      <c r="K10381" t="str">
        <f>_xlfn.XLOOKUP(D10381,Products!A:A,Products!C:C,"")</f>
        <v>Office Supplies</v>
      </c>
      <c r="L10381" t="str">
        <f>_xlfn.XLOOKUP(C10381,Customers!A:A,Customers!D:D,"")</f>
        <v>Rajasthan</v>
      </c>
      <c r="M10381" t="str">
        <f>_xlfn.XLOOKUP(C10381,Customers!A:A,Customers!E:E,"")</f>
        <v>Small Business</v>
      </c>
    </row>
    <row r="10382" spans="1:13" x14ac:dyDescent="0.25">
      <c r="A10382" t="s">
        <v>21703</v>
      </c>
      <c r="B10382" s="1">
        <v>45977</v>
      </c>
      <c r="C10382" t="s">
        <v>2539</v>
      </c>
      <c r="D10382" t="s">
        <v>309</v>
      </c>
      <c r="E10382">
        <v>1</v>
      </c>
      <c r="F10382">
        <v>0.15</v>
      </c>
      <c r="G10382">
        <v>3506</v>
      </c>
      <c r="H10382">
        <v>2980.1</v>
      </c>
      <c r="I10382">
        <v>0.19</v>
      </c>
      <c r="J10382" s="2" t="s">
        <v>21704</v>
      </c>
      <c r="K10382" t="str">
        <f>_xlfn.XLOOKUP(D10382,Products!A:A,Products!C:C,"")</f>
        <v>Home Appliances</v>
      </c>
      <c r="L10382" t="str">
        <f>_xlfn.XLOOKUP(C10382,Customers!A:A,Customers!D:D,"")</f>
        <v>Chandigarh</v>
      </c>
      <c r="M10382" t="str">
        <f>_xlfn.XLOOKUP(C10382,Customers!A:A,Customers!E:E,"")</f>
        <v>Consumer</v>
      </c>
    </row>
    <row r="10383" spans="1:13" x14ac:dyDescent="0.25">
      <c r="A10383" t="s">
        <v>21705</v>
      </c>
      <c r="B10383" s="1">
        <v>45989</v>
      </c>
      <c r="C10383" t="s">
        <v>731</v>
      </c>
      <c r="D10383" t="s">
        <v>60</v>
      </c>
      <c r="E10383">
        <v>1</v>
      </c>
      <c r="F10383">
        <v>0</v>
      </c>
      <c r="G10383">
        <v>9257</v>
      </c>
      <c r="H10383">
        <v>9257</v>
      </c>
      <c r="I10383">
        <v>0.16</v>
      </c>
      <c r="J10383" s="2" t="s">
        <v>21706</v>
      </c>
      <c r="K10383" t="str">
        <f>_xlfn.XLOOKUP(D10383,Products!A:A,Products!C:C,"")</f>
        <v>Technology</v>
      </c>
      <c r="L10383" t="str">
        <f>_xlfn.XLOOKUP(C10383,Customers!A:A,Customers!D:D,"")</f>
        <v>West Bengal</v>
      </c>
      <c r="M10383" t="str">
        <f>_xlfn.XLOOKUP(C10383,Customers!A:A,Customers!E:E,"")</f>
        <v>Consumer</v>
      </c>
    </row>
    <row r="10384" spans="1:13" x14ac:dyDescent="0.25">
      <c r="A10384" t="s">
        <v>21707</v>
      </c>
      <c r="B10384" s="1">
        <v>45718</v>
      </c>
      <c r="C10384" t="s">
        <v>7353</v>
      </c>
      <c r="D10384" t="s">
        <v>85</v>
      </c>
      <c r="E10384">
        <v>1</v>
      </c>
      <c r="F10384">
        <v>0.05</v>
      </c>
      <c r="G10384">
        <v>28518</v>
      </c>
      <c r="H10384">
        <v>27092.1</v>
      </c>
      <c r="I10384">
        <v>0.31</v>
      </c>
      <c r="J10384" s="2" t="s">
        <v>21708</v>
      </c>
      <c r="K10384" t="str">
        <f>_xlfn.XLOOKUP(D10384,Products!A:A,Products!C:C,"")</f>
        <v>Beauty &amp; Personal Care</v>
      </c>
      <c r="L10384" t="str">
        <f>_xlfn.XLOOKUP(C10384,Customers!A:A,Customers!D:D,"")</f>
        <v>Karnataka</v>
      </c>
      <c r="M10384" t="str">
        <f>_xlfn.XLOOKUP(C10384,Customers!A:A,Customers!E:E,"")</f>
        <v>Small Business</v>
      </c>
    </row>
    <row r="10385" spans="1:13" x14ac:dyDescent="0.25">
      <c r="A10385" t="s">
        <v>21709</v>
      </c>
      <c r="B10385" s="1">
        <v>45907</v>
      </c>
      <c r="C10385" t="s">
        <v>4201</v>
      </c>
      <c r="D10385" t="s">
        <v>389</v>
      </c>
      <c r="E10385">
        <v>5</v>
      </c>
      <c r="F10385">
        <v>0.05</v>
      </c>
      <c r="G10385">
        <v>32335</v>
      </c>
      <c r="H10385">
        <v>153591.25</v>
      </c>
      <c r="I10385">
        <v>0.31</v>
      </c>
      <c r="J10385" s="2" t="s">
        <v>21710</v>
      </c>
      <c r="K10385" t="str">
        <f>_xlfn.XLOOKUP(D10385,Products!A:A,Products!C:C,"")</f>
        <v>Beauty &amp; Personal Care</v>
      </c>
      <c r="L10385" t="str">
        <f>_xlfn.XLOOKUP(C10385,Customers!A:A,Customers!D:D,"")</f>
        <v>Karnataka</v>
      </c>
      <c r="M10385" t="str">
        <f>_xlfn.XLOOKUP(C10385,Customers!A:A,Customers!E:E,"")</f>
        <v>Consumer</v>
      </c>
    </row>
    <row r="10386" spans="1:13" x14ac:dyDescent="0.25">
      <c r="A10386" t="s">
        <v>21711</v>
      </c>
      <c r="B10386" s="1">
        <v>45752</v>
      </c>
      <c r="C10386" t="s">
        <v>1809</v>
      </c>
      <c r="D10386" t="s">
        <v>73</v>
      </c>
      <c r="E10386">
        <v>1</v>
      </c>
      <c r="F10386">
        <v>0.05</v>
      </c>
      <c r="G10386">
        <v>24549</v>
      </c>
      <c r="H10386">
        <v>23321.55</v>
      </c>
      <c r="I10386">
        <v>0.19</v>
      </c>
      <c r="J10386" s="2" t="s">
        <v>21712</v>
      </c>
      <c r="K10386" t="str">
        <f>_xlfn.XLOOKUP(D10386,Products!A:A,Products!C:C,"")</f>
        <v>Home Appliances</v>
      </c>
      <c r="L10386" t="str">
        <f>_xlfn.XLOOKUP(C10386,Customers!A:A,Customers!D:D,"")</f>
        <v>Tamil Nadu</v>
      </c>
      <c r="M10386" t="str">
        <f>_xlfn.XLOOKUP(C10386,Customers!A:A,Customers!E:E,"")</f>
        <v>Consumer</v>
      </c>
    </row>
    <row r="10387" spans="1:13" x14ac:dyDescent="0.25">
      <c r="A10387" t="s">
        <v>21713</v>
      </c>
      <c r="B10387" s="1">
        <v>45953</v>
      </c>
      <c r="C10387" t="s">
        <v>3999</v>
      </c>
      <c r="D10387" t="s">
        <v>200</v>
      </c>
      <c r="E10387">
        <v>1</v>
      </c>
      <c r="F10387">
        <v>0.15</v>
      </c>
      <c r="G10387">
        <v>28530</v>
      </c>
      <c r="H10387">
        <v>24250.5</v>
      </c>
      <c r="I10387">
        <v>0.16</v>
      </c>
      <c r="J10387" s="2" t="s">
        <v>21714</v>
      </c>
      <c r="K10387" t="str">
        <f>_xlfn.XLOOKUP(D10387,Products!A:A,Products!C:C,"")</f>
        <v>Technology</v>
      </c>
      <c r="L10387" t="str">
        <f>_xlfn.XLOOKUP(C10387,Customers!A:A,Customers!D:D,"")</f>
        <v>Gujarat</v>
      </c>
      <c r="M10387" t="str">
        <f>_xlfn.XLOOKUP(C10387,Customers!A:A,Customers!E:E,"")</f>
        <v>Corporate</v>
      </c>
    </row>
    <row r="10388" spans="1:13" x14ac:dyDescent="0.25">
      <c r="A10388" t="s">
        <v>21715</v>
      </c>
      <c r="B10388" s="1">
        <v>45841</v>
      </c>
      <c r="C10388" t="s">
        <v>4080</v>
      </c>
      <c r="D10388" t="s">
        <v>183</v>
      </c>
      <c r="E10388">
        <v>1</v>
      </c>
      <c r="F10388">
        <v>0.05</v>
      </c>
      <c r="G10388">
        <v>1533</v>
      </c>
      <c r="H10388">
        <v>1456.35</v>
      </c>
      <c r="I10388">
        <v>0.16</v>
      </c>
      <c r="J10388" s="2" t="s">
        <v>21716</v>
      </c>
      <c r="K10388" t="str">
        <f>_xlfn.XLOOKUP(D10388,Products!A:A,Products!C:C,"")</f>
        <v>Technology</v>
      </c>
      <c r="L10388" t="str">
        <f>_xlfn.XLOOKUP(C10388,Customers!A:A,Customers!D:D,"")</f>
        <v>West Bengal</v>
      </c>
      <c r="M10388" t="str">
        <f>_xlfn.XLOOKUP(C10388,Customers!A:A,Customers!E:E,"")</f>
        <v>Consumer</v>
      </c>
    </row>
    <row r="10389" spans="1:13" x14ac:dyDescent="0.25">
      <c r="A10389" t="s">
        <v>21717</v>
      </c>
      <c r="B10389" s="1">
        <v>45917</v>
      </c>
      <c r="C10389" t="s">
        <v>3443</v>
      </c>
      <c r="D10389" t="s">
        <v>12</v>
      </c>
      <c r="E10389">
        <v>1</v>
      </c>
      <c r="F10389">
        <v>0.1</v>
      </c>
      <c r="G10389">
        <v>17633</v>
      </c>
      <c r="H10389">
        <v>15869.7</v>
      </c>
      <c r="I10389">
        <v>0.19</v>
      </c>
      <c r="J10389" s="2" t="s">
        <v>21718</v>
      </c>
      <c r="K10389" t="str">
        <f>_xlfn.XLOOKUP(D10389,Products!A:A,Products!C:C,"")</f>
        <v>Home Appliances</v>
      </c>
      <c r="L10389" t="str">
        <f>_xlfn.XLOOKUP(C10389,Customers!A:A,Customers!D:D,"")</f>
        <v>Delhi</v>
      </c>
      <c r="M10389" t="str">
        <f>_xlfn.XLOOKUP(C10389,Customers!A:A,Customers!E:E,"")</f>
        <v>Consumer</v>
      </c>
    </row>
    <row r="10390" spans="1:13" x14ac:dyDescent="0.25">
      <c r="A10390" t="s">
        <v>21719</v>
      </c>
      <c r="B10390" s="1">
        <v>45944</v>
      </c>
      <c r="C10390" t="s">
        <v>10299</v>
      </c>
      <c r="D10390" t="s">
        <v>69</v>
      </c>
      <c r="E10390">
        <v>1</v>
      </c>
      <c r="F10390">
        <v>0.1</v>
      </c>
      <c r="G10390">
        <v>41060</v>
      </c>
      <c r="H10390">
        <v>36954</v>
      </c>
      <c r="I10390">
        <v>0.28000000000000003</v>
      </c>
      <c r="J10390" s="2" t="s">
        <v>21720</v>
      </c>
      <c r="K10390" t="str">
        <f>_xlfn.XLOOKUP(D10390,Products!A:A,Products!C:C,"")</f>
        <v>Office Supplies</v>
      </c>
      <c r="L10390" t="str">
        <f>_xlfn.XLOOKUP(C10390,Customers!A:A,Customers!D:D,"")</f>
        <v>Delhi</v>
      </c>
      <c r="M10390" t="str">
        <f>_xlfn.XLOOKUP(C10390,Customers!A:A,Customers!E:E,"")</f>
        <v>Consumer</v>
      </c>
    </row>
    <row r="10391" spans="1:13" x14ac:dyDescent="0.25">
      <c r="A10391" t="s">
        <v>21721</v>
      </c>
      <c r="B10391" s="1">
        <v>45812</v>
      </c>
      <c r="C10391" t="s">
        <v>1603</v>
      </c>
      <c r="D10391" t="s">
        <v>291</v>
      </c>
      <c r="E10391">
        <v>1</v>
      </c>
      <c r="F10391">
        <v>0.05</v>
      </c>
      <c r="G10391">
        <v>46621</v>
      </c>
      <c r="H10391">
        <v>44289.95</v>
      </c>
      <c r="I10391">
        <v>0.19</v>
      </c>
      <c r="J10391" s="2" t="s">
        <v>21722</v>
      </c>
      <c r="K10391" t="str">
        <f>_xlfn.XLOOKUP(D10391,Products!A:A,Products!C:C,"")</f>
        <v>Home Appliances</v>
      </c>
      <c r="L10391" t="str">
        <f>_xlfn.XLOOKUP(C10391,Customers!A:A,Customers!D:D,"")</f>
        <v>Uttar Pradesh</v>
      </c>
      <c r="M10391" t="str">
        <f>_xlfn.XLOOKUP(C10391,Customers!A:A,Customers!E:E,"")</f>
        <v>Consumer</v>
      </c>
    </row>
    <row r="10392" spans="1:13" x14ac:dyDescent="0.25">
      <c r="A10392" t="s">
        <v>21723</v>
      </c>
      <c r="B10392" s="1">
        <v>45843</v>
      </c>
      <c r="C10392" t="s">
        <v>3273</v>
      </c>
      <c r="D10392" t="s">
        <v>78</v>
      </c>
      <c r="E10392">
        <v>1</v>
      </c>
      <c r="F10392">
        <v>0.05</v>
      </c>
      <c r="G10392">
        <v>40809</v>
      </c>
      <c r="H10392" s="2" t="s">
        <v>1701</v>
      </c>
      <c r="I10392">
        <v>0.19</v>
      </c>
      <c r="J10392" s="2" t="s">
        <v>21724</v>
      </c>
      <c r="K10392" t="str">
        <f>_xlfn.XLOOKUP(D10392,Products!A:A,Products!C:C,"")</f>
        <v>Home Appliances</v>
      </c>
      <c r="L10392" t="str">
        <f>_xlfn.XLOOKUP(C10392,Customers!A:A,Customers!D:D,"")</f>
        <v>Uttar Pradesh</v>
      </c>
      <c r="M10392" t="str">
        <f>_xlfn.XLOOKUP(C10392,Customers!A:A,Customers!E:E,"")</f>
        <v>Corporate</v>
      </c>
    </row>
    <row r="10393" spans="1:13" x14ac:dyDescent="0.25">
      <c r="A10393" t="s">
        <v>21725</v>
      </c>
      <c r="B10393" s="1">
        <v>45726</v>
      </c>
      <c r="C10393" t="s">
        <v>6701</v>
      </c>
      <c r="D10393" t="s">
        <v>549</v>
      </c>
      <c r="E10393">
        <v>5</v>
      </c>
      <c r="F10393">
        <v>0.15</v>
      </c>
      <c r="G10393">
        <v>21109</v>
      </c>
      <c r="H10393">
        <v>89713.25</v>
      </c>
      <c r="I10393">
        <v>0.22</v>
      </c>
      <c r="J10393" s="2" t="s">
        <v>21726</v>
      </c>
      <c r="K10393" t="str">
        <f>_xlfn.XLOOKUP(D10393,Products!A:A,Products!C:C,"")</f>
        <v>Furniture</v>
      </c>
      <c r="L10393" t="str">
        <f>_xlfn.XLOOKUP(C10393,Customers!A:A,Customers!D:D,"")</f>
        <v>Telangana</v>
      </c>
      <c r="M10393" t="str">
        <f>_xlfn.XLOOKUP(C10393,Customers!A:A,Customers!E:E,"")</f>
        <v>Consumer</v>
      </c>
    </row>
    <row r="10394" spans="1:13" x14ac:dyDescent="0.25">
      <c r="A10394" t="s">
        <v>21727</v>
      </c>
      <c r="B10394" s="1">
        <v>45983</v>
      </c>
      <c r="C10394" t="s">
        <v>350</v>
      </c>
      <c r="D10394" t="s">
        <v>249</v>
      </c>
      <c r="E10394">
        <v>2</v>
      </c>
      <c r="F10394">
        <v>0.2</v>
      </c>
      <c r="G10394">
        <v>4101</v>
      </c>
      <c r="H10394">
        <v>6561.6</v>
      </c>
      <c r="I10394">
        <v>0.16</v>
      </c>
      <c r="J10394" s="2" t="s">
        <v>21728</v>
      </c>
      <c r="K10394" t="str">
        <f>_xlfn.XLOOKUP(D10394,Products!A:A,Products!C:C,"")</f>
        <v>Technology</v>
      </c>
      <c r="L10394" t="str">
        <f>_xlfn.XLOOKUP(C10394,Customers!A:A,Customers!D:D,"")</f>
        <v>Maharashtra</v>
      </c>
      <c r="M10394" t="str">
        <f>_xlfn.XLOOKUP(C10394,Customers!A:A,Customers!E:E,"")</f>
        <v>Consumer</v>
      </c>
    </row>
    <row r="10395" spans="1:13" x14ac:dyDescent="0.25">
      <c r="A10395" t="s">
        <v>21729</v>
      </c>
      <c r="B10395" s="1">
        <v>45918</v>
      </c>
      <c r="C10395" t="s">
        <v>274</v>
      </c>
      <c r="D10395" t="s">
        <v>212</v>
      </c>
      <c r="E10395">
        <v>2</v>
      </c>
      <c r="F10395">
        <v>0</v>
      </c>
      <c r="G10395">
        <v>13000</v>
      </c>
      <c r="H10395">
        <v>26000</v>
      </c>
      <c r="I10395">
        <v>0.19</v>
      </c>
      <c r="J10395" s="2" t="s">
        <v>21730</v>
      </c>
      <c r="K10395" t="str">
        <f>_xlfn.XLOOKUP(D10395,Products!A:A,Products!C:C,"")</f>
        <v>Home Appliances</v>
      </c>
      <c r="L10395" t="str">
        <f>_xlfn.XLOOKUP(C10395,Customers!A:A,Customers!D:D,"")</f>
        <v>Rajasthan</v>
      </c>
      <c r="M10395" t="str">
        <f>_xlfn.XLOOKUP(C10395,Customers!A:A,Customers!E:E,"")</f>
        <v>Consumer</v>
      </c>
    </row>
    <row r="10396" spans="1:13" x14ac:dyDescent="0.25">
      <c r="A10396" t="s">
        <v>21731</v>
      </c>
      <c r="B10396" s="1">
        <v>45772</v>
      </c>
      <c r="C10396" t="s">
        <v>645</v>
      </c>
      <c r="D10396" t="s">
        <v>271</v>
      </c>
      <c r="E10396">
        <v>2</v>
      </c>
      <c r="F10396">
        <v>0.1</v>
      </c>
      <c r="G10396">
        <v>44505</v>
      </c>
      <c r="H10396">
        <v>80109</v>
      </c>
      <c r="I10396">
        <v>0.19</v>
      </c>
      <c r="J10396" s="2" t="s">
        <v>21732</v>
      </c>
      <c r="K10396" t="str">
        <f>_xlfn.XLOOKUP(D10396,Products!A:A,Products!C:C,"")</f>
        <v>Home Appliances</v>
      </c>
      <c r="L10396" t="str">
        <f>_xlfn.XLOOKUP(C10396,Customers!A:A,Customers!D:D,"")</f>
        <v>Kerala</v>
      </c>
      <c r="M10396" t="str">
        <f>_xlfn.XLOOKUP(C10396,Customers!A:A,Customers!E:E,"")</f>
        <v>Small Business</v>
      </c>
    </row>
    <row r="10397" spans="1:13" x14ac:dyDescent="0.25">
      <c r="A10397" t="s">
        <v>21733</v>
      </c>
      <c r="B10397" s="1">
        <v>46004</v>
      </c>
      <c r="C10397" t="s">
        <v>2070</v>
      </c>
      <c r="D10397" t="s">
        <v>249</v>
      </c>
      <c r="E10397">
        <v>3</v>
      </c>
      <c r="F10397">
        <v>0.15</v>
      </c>
      <c r="G10397">
        <v>4101</v>
      </c>
      <c r="H10397">
        <v>10457.549999999999</v>
      </c>
      <c r="I10397">
        <v>0.16</v>
      </c>
      <c r="J10397" s="2" t="s">
        <v>21734</v>
      </c>
      <c r="K10397" t="str">
        <f>_xlfn.XLOOKUP(D10397,Products!A:A,Products!C:C,"")</f>
        <v>Technology</v>
      </c>
      <c r="L10397" t="str">
        <f>_xlfn.XLOOKUP(C10397,Customers!A:A,Customers!D:D,"")</f>
        <v>Telangana</v>
      </c>
      <c r="M10397" t="str">
        <f>_xlfn.XLOOKUP(C10397,Customers!A:A,Customers!E:E,"")</f>
        <v>Corporate</v>
      </c>
    </row>
    <row r="10398" spans="1:13" x14ac:dyDescent="0.25">
      <c r="A10398" t="s">
        <v>21735</v>
      </c>
      <c r="B10398" s="1">
        <v>45665</v>
      </c>
      <c r="C10398" t="s">
        <v>2437</v>
      </c>
      <c r="D10398" t="s">
        <v>24</v>
      </c>
      <c r="E10398">
        <v>4</v>
      </c>
      <c r="F10398">
        <v>0.15</v>
      </c>
      <c r="G10398">
        <v>48370</v>
      </c>
      <c r="H10398">
        <v>164458</v>
      </c>
      <c r="I10398">
        <v>0.16</v>
      </c>
      <c r="J10398" s="2" t="s">
        <v>21736</v>
      </c>
      <c r="K10398" t="str">
        <f>_xlfn.XLOOKUP(D10398,Products!A:A,Products!C:C,"")</f>
        <v>Technology</v>
      </c>
      <c r="L10398" t="str">
        <f>_xlfn.XLOOKUP(C10398,Customers!A:A,Customers!D:D,"")</f>
        <v>Delhi</v>
      </c>
      <c r="M10398" t="str">
        <f>_xlfn.XLOOKUP(C10398,Customers!A:A,Customers!E:E,"")</f>
        <v>Consumer</v>
      </c>
    </row>
    <row r="10399" spans="1:13" x14ac:dyDescent="0.25">
      <c r="A10399" t="s">
        <v>21737</v>
      </c>
      <c r="B10399" s="1">
        <v>45922</v>
      </c>
      <c r="C10399" t="s">
        <v>1821</v>
      </c>
      <c r="D10399" t="s">
        <v>104</v>
      </c>
      <c r="E10399">
        <v>5</v>
      </c>
      <c r="F10399">
        <v>0.15</v>
      </c>
      <c r="G10399">
        <v>40096</v>
      </c>
      <c r="H10399">
        <v>170408</v>
      </c>
      <c r="I10399">
        <v>0.22</v>
      </c>
      <c r="J10399" s="2" t="s">
        <v>21738</v>
      </c>
      <c r="K10399" t="str">
        <f>_xlfn.XLOOKUP(D10399,Products!A:A,Products!C:C,"")</f>
        <v>Furniture</v>
      </c>
      <c r="L10399" t="str">
        <f>_xlfn.XLOOKUP(C10399,Customers!A:A,Customers!D:D,"")</f>
        <v>Delhi</v>
      </c>
      <c r="M10399" t="str">
        <f>_xlfn.XLOOKUP(C10399,Customers!A:A,Customers!E:E,"")</f>
        <v>Corporate</v>
      </c>
    </row>
    <row r="10400" spans="1:13" x14ac:dyDescent="0.25">
      <c r="A10400" t="s">
        <v>21739</v>
      </c>
      <c r="B10400" s="1">
        <v>45928</v>
      </c>
      <c r="C10400" t="s">
        <v>4485</v>
      </c>
      <c r="D10400" t="s">
        <v>298</v>
      </c>
      <c r="E10400">
        <v>1</v>
      </c>
      <c r="F10400">
        <v>0.2</v>
      </c>
      <c r="G10400">
        <v>31519</v>
      </c>
      <c r="H10400">
        <v>25215.200000000001</v>
      </c>
      <c r="I10400">
        <v>0.19</v>
      </c>
      <c r="J10400" s="2" t="s">
        <v>21740</v>
      </c>
      <c r="K10400" t="str">
        <f>_xlfn.XLOOKUP(D10400,Products!A:A,Products!C:C,"")</f>
        <v>Home Appliances</v>
      </c>
      <c r="L10400" t="str">
        <f>_xlfn.XLOOKUP(C10400,Customers!A:A,Customers!D:D,"")</f>
        <v>Delhi</v>
      </c>
      <c r="M10400" t="str">
        <f>_xlfn.XLOOKUP(C10400,Customers!A:A,Customers!E:E,"")</f>
        <v>Corporate</v>
      </c>
    </row>
    <row r="10401" spans="1:13" x14ac:dyDescent="0.25">
      <c r="A10401" t="s">
        <v>21741</v>
      </c>
      <c r="B10401" s="1">
        <v>45906</v>
      </c>
      <c r="C10401" t="s">
        <v>7210</v>
      </c>
      <c r="D10401" t="s">
        <v>139</v>
      </c>
      <c r="E10401">
        <v>3</v>
      </c>
      <c r="F10401">
        <v>0</v>
      </c>
      <c r="G10401">
        <v>7732</v>
      </c>
      <c r="H10401">
        <v>23196</v>
      </c>
      <c r="I10401">
        <v>0.22</v>
      </c>
      <c r="J10401" s="2" t="s">
        <v>21742</v>
      </c>
      <c r="K10401" t="str">
        <f>_xlfn.XLOOKUP(D10401,Products!A:A,Products!C:C,"")</f>
        <v>Furniture</v>
      </c>
      <c r="L10401" t="str">
        <f>_xlfn.XLOOKUP(C10401,Customers!A:A,Customers!D:D,"")</f>
        <v>Karnataka</v>
      </c>
      <c r="M10401" t="str">
        <f>_xlfn.XLOOKUP(C10401,Customers!A:A,Customers!E:E,"")</f>
        <v>Corporate</v>
      </c>
    </row>
    <row r="10402" spans="1:13" x14ac:dyDescent="0.25">
      <c r="A10402" t="s">
        <v>21743</v>
      </c>
      <c r="B10402" s="1">
        <v>45762</v>
      </c>
      <c r="C10402" t="s">
        <v>6750</v>
      </c>
      <c r="D10402" t="s">
        <v>147</v>
      </c>
      <c r="E10402">
        <v>1</v>
      </c>
      <c r="F10402">
        <v>0.1</v>
      </c>
      <c r="G10402">
        <v>14233</v>
      </c>
      <c r="H10402">
        <v>12809.7</v>
      </c>
      <c r="I10402">
        <v>0.22</v>
      </c>
      <c r="J10402" s="2" t="s">
        <v>21744</v>
      </c>
      <c r="K10402" t="str">
        <f>_xlfn.XLOOKUP(D10402,Products!A:A,Products!C:C,"")</f>
        <v>Furniture</v>
      </c>
      <c r="L10402" t="str">
        <f>_xlfn.XLOOKUP(C10402,Customers!A:A,Customers!D:D,"")</f>
        <v>Kerala</v>
      </c>
      <c r="M10402" t="str">
        <f>_xlfn.XLOOKUP(C10402,Customers!A:A,Customers!E:E,"")</f>
        <v>Corporate</v>
      </c>
    </row>
    <row r="10403" spans="1:13" x14ac:dyDescent="0.25">
      <c r="A10403" t="s">
        <v>21745</v>
      </c>
      <c r="B10403" s="1">
        <v>45920</v>
      </c>
      <c r="C10403" t="s">
        <v>1099</v>
      </c>
      <c r="D10403" t="s">
        <v>85</v>
      </c>
      <c r="E10403">
        <v>1</v>
      </c>
      <c r="F10403">
        <v>0.15</v>
      </c>
      <c r="G10403">
        <v>28518</v>
      </c>
      <c r="H10403">
        <v>24240.3</v>
      </c>
      <c r="I10403">
        <v>0.31</v>
      </c>
      <c r="J10403" s="2" t="s">
        <v>21746</v>
      </c>
      <c r="K10403" t="str">
        <f>_xlfn.XLOOKUP(D10403,Products!A:A,Products!C:C,"")</f>
        <v>Beauty &amp; Personal Care</v>
      </c>
      <c r="L10403" t="str">
        <f>_xlfn.XLOOKUP(C10403,Customers!A:A,Customers!D:D,"")</f>
        <v>Karnataka</v>
      </c>
      <c r="M10403" t="str">
        <f>_xlfn.XLOOKUP(C10403,Customers!A:A,Customers!E:E,"")</f>
        <v>Corporate</v>
      </c>
    </row>
    <row r="10404" spans="1:13" x14ac:dyDescent="0.25">
      <c r="A10404" t="s">
        <v>21747</v>
      </c>
      <c r="B10404" s="1">
        <v>45881</v>
      </c>
      <c r="C10404" t="s">
        <v>910</v>
      </c>
      <c r="D10404" t="s">
        <v>309</v>
      </c>
      <c r="E10404">
        <v>1</v>
      </c>
      <c r="F10404">
        <v>0.2</v>
      </c>
      <c r="G10404">
        <v>3506</v>
      </c>
      <c r="H10404">
        <v>2804.8</v>
      </c>
      <c r="I10404">
        <v>0.19</v>
      </c>
      <c r="J10404" s="2" t="s">
        <v>21748</v>
      </c>
      <c r="K10404" t="str">
        <f>_xlfn.XLOOKUP(D10404,Products!A:A,Products!C:C,"")</f>
        <v>Home Appliances</v>
      </c>
      <c r="L10404" t="str">
        <f>_xlfn.XLOOKUP(C10404,Customers!A:A,Customers!D:D,"")</f>
        <v>Chandigarh</v>
      </c>
      <c r="M10404" t="str">
        <f>_xlfn.XLOOKUP(C10404,Customers!A:A,Customers!E:E,"")</f>
        <v>Corporate</v>
      </c>
    </row>
    <row r="10405" spans="1:13" x14ac:dyDescent="0.25">
      <c r="A10405" t="s">
        <v>21749</v>
      </c>
      <c r="B10405" s="1">
        <v>45985</v>
      </c>
      <c r="C10405" t="s">
        <v>8058</v>
      </c>
      <c r="D10405" t="s">
        <v>419</v>
      </c>
      <c r="E10405">
        <v>2</v>
      </c>
      <c r="F10405">
        <v>0.05</v>
      </c>
      <c r="G10405">
        <v>12154</v>
      </c>
      <c r="H10405">
        <v>23092.6</v>
      </c>
      <c r="I10405">
        <v>0.19</v>
      </c>
      <c r="J10405" s="2" t="s">
        <v>21750</v>
      </c>
      <c r="K10405" t="str">
        <f>_xlfn.XLOOKUP(D10405,Products!A:A,Products!C:C,"")</f>
        <v>Home Appliances</v>
      </c>
      <c r="L10405" t="str">
        <f>_xlfn.XLOOKUP(C10405,Customers!A:A,Customers!D:D,"")</f>
        <v>Karnataka</v>
      </c>
      <c r="M10405" t="str">
        <f>_xlfn.XLOOKUP(C10405,Customers!A:A,Customers!E:E,"")</f>
        <v>Consumer</v>
      </c>
    </row>
    <row r="10406" spans="1:13" x14ac:dyDescent="0.25">
      <c r="A10406" t="s">
        <v>21751</v>
      </c>
      <c r="B10406" s="1">
        <v>45928</v>
      </c>
      <c r="C10406" t="s">
        <v>2453</v>
      </c>
      <c r="D10406" t="s">
        <v>581</v>
      </c>
      <c r="E10406">
        <v>2</v>
      </c>
      <c r="F10406">
        <v>0.1</v>
      </c>
      <c r="G10406">
        <v>35516</v>
      </c>
      <c r="H10406">
        <v>63928.800000000003</v>
      </c>
      <c r="I10406">
        <v>0.19</v>
      </c>
      <c r="J10406" s="2" t="s">
        <v>21752</v>
      </c>
      <c r="K10406" t="str">
        <f>_xlfn.XLOOKUP(D10406,Products!A:A,Products!C:C,"")</f>
        <v>Home Appliances</v>
      </c>
      <c r="L10406" t="str">
        <f>_xlfn.XLOOKUP(C10406,Customers!A:A,Customers!D:D,"")</f>
        <v>West Bengal</v>
      </c>
      <c r="M10406" t="str">
        <f>_xlfn.XLOOKUP(C10406,Customers!A:A,Customers!E:E,"")</f>
        <v>Consumer</v>
      </c>
    </row>
    <row r="10407" spans="1:13" x14ac:dyDescent="0.25">
      <c r="A10407" t="s">
        <v>21753</v>
      </c>
      <c r="B10407" s="1">
        <v>45822</v>
      </c>
      <c r="C10407" t="s">
        <v>4509</v>
      </c>
      <c r="D10407" t="s">
        <v>271</v>
      </c>
      <c r="E10407">
        <v>1</v>
      </c>
      <c r="F10407">
        <v>0.05</v>
      </c>
      <c r="G10407">
        <v>44505</v>
      </c>
      <c r="H10407">
        <v>42279.75</v>
      </c>
      <c r="I10407">
        <v>0.19</v>
      </c>
      <c r="J10407" s="2" t="s">
        <v>21754</v>
      </c>
      <c r="K10407" t="str">
        <f>_xlfn.XLOOKUP(D10407,Products!A:A,Products!C:C,"")</f>
        <v>Home Appliances</v>
      </c>
      <c r="L10407" t="str">
        <f>_xlfn.XLOOKUP(C10407,Customers!A:A,Customers!D:D,"")</f>
        <v>Chandigarh</v>
      </c>
      <c r="M10407" t="str">
        <f>_xlfn.XLOOKUP(C10407,Customers!A:A,Customers!E:E,"")</f>
        <v>Consumer</v>
      </c>
    </row>
    <row r="10408" spans="1:13" x14ac:dyDescent="0.25">
      <c r="A10408" t="s">
        <v>21755</v>
      </c>
      <c r="B10408" s="1">
        <v>45740</v>
      </c>
      <c r="C10408" t="s">
        <v>3233</v>
      </c>
      <c r="D10408" t="s">
        <v>287</v>
      </c>
      <c r="E10408">
        <v>3</v>
      </c>
      <c r="F10408">
        <v>0.2</v>
      </c>
      <c r="G10408">
        <v>36003</v>
      </c>
      <c r="H10408" s="2" t="s">
        <v>1247</v>
      </c>
      <c r="I10408">
        <v>0.16</v>
      </c>
      <c r="J10408" s="2" t="s">
        <v>21756</v>
      </c>
      <c r="K10408" t="str">
        <f>_xlfn.XLOOKUP(D10408,Products!A:A,Products!C:C,"")</f>
        <v>Technology</v>
      </c>
      <c r="L10408" t="str">
        <f>_xlfn.XLOOKUP(C10408,Customers!A:A,Customers!D:D,"")</f>
        <v>Kerala</v>
      </c>
      <c r="M10408" t="str">
        <f>_xlfn.XLOOKUP(C10408,Customers!A:A,Customers!E:E,"")</f>
        <v>Consumer</v>
      </c>
    </row>
    <row r="10409" spans="1:13" x14ac:dyDescent="0.25">
      <c r="A10409" t="s">
        <v>21757</v>
      </c>
      <c r="B10409" s="1">
        <v>45952</v>
      </c>
      <c r="C10409" t="s">
        <v>4014</v>
      </c>
      <c r="D10409" t="s">
        <v>32</v>
      </c>
      <c r="E10409">
        <v>2</v>
      </c>
      <c r="F10409">
        <v>0.15</v>
      </c>
      <c r="G10409">
        <v>7879</v>
      </c>
      <c r="H10409">
        <v>13394.3</v>
      </c>
      <c r="I10409">
        <v>0.16</v>
      </c>
      <c r="J10409" s="2" t="s">
        <v>21758</v>
      </c>
      <c r="K10409" t="str">
        <f>_xlfn.XLOOKUP(D10409,Products!A:A,Products!C:C,"")</f>
        <v>Technology</v>
      </c>
      <c r="L10409" t="str">
        <f>_xlfn.XLOOKUP(C10409,Customers!A:A,Customers!D:D,"")</f>
        <v>Maharashtra</v>
      </c>
      <c r="M10409" t="str">
        <f>_xlfn.XLOOKUP(C10409,Customers!A:A,Customers!E:E,"")</f>
        <v>Consumer</v>
      </c>
    </row>
    <row r="10410" spans="1:13" x14ac:dyDescent="0.25">
      <c r="A10410" t="s">
        <v>21759</v>
      </c>
      <c r="B10410" s="1">
        <v>45791</v>
      </c>
      <c r="C10410" t="s">
        <v>163</v>
      </c>
      <c r="D10410" t="s">
        <v>389</v>
      </c>
      <c r="E10410">
        <v>1</v>
      </c>
      <c r="F10410">
        <v>0.05</v>
      </c>
      <c r="G10410">
        <v>32335</v>
      </c>
      <c r="H10410">
        <v>30718.25</v>
      </c>
      <c r="I10410">
        <v>0.31</v>
      </c>
      <c r="J10410" s="2" t="s">
        <v>21760</v>
      </c>
      <c r="K10410" t="str">
        <f>_xlfn.XLOOKUP(D10410,Products!A:A,Products!C:C,"")</f>
        <v>Beauty &amp; Personal Care</v>
      </c>
      <c r="L10410" t="str">
        <f>_xlfn.XLOOKUP(C10410,Customers!A:A,Customers!D:D,"")</f>
        <v>Tamil Nadu</v>
      </c>
      <c r="M10410" t="str">
        <f>_xlfn.XLOOKUP(C10410,Customers!A:A,Customers!E:E,"")</f>
        <v>Corporate</v>
      </c>
    </row>
    <row r="10411" spans="1:13" x14ac:dyDescent="0.25">
      <c r="A10411" t="s">
        <v>21761</v>
      </c>
      <c r="B10411" s="1">
        <v>45868</v>
      </c>
      <c r="C10411" t="s">
        <v>1213</v>
      </c>
      <c r="D10411" t="s">
        <v>309</v>
      </c>
      <c r="E10411">
        <v>1</v>
      </c>
      <c r="F10411">
        <v>0.1</v>
      </c>
      <c r="G10411">
        <v>3506</v>
      </c>
      <c r="H10411">
        <v>3155.4</v>
      </c>
      <c r="I10411">
        <v>0.19</v>
      </c>
      <c r="J10411" s="2" t="s">
        <v>21762</v>
      </c>
      <c r="K10411" t="str">
        <f>_xlfn.XLOOKUP(D10411,Products!A:A,Products!C:C,"")</f>
        <v>Home Appliances</v>
      </c>
      <c r="L10411" t="str">
        <f>_xlfn.XLOOKUP(C10411,Customers!A:A,Customers!D:D,"")</f>
        <v>Kerala</v>
      </c>
      <c r="M10411" t="str">
        <f>_xlfn.XLOOKUP(C10411,Customers!A:A,Customers!E:E,"")</f>
        <v>Consumer</v>
      </c>
    </row>
    <row r="10412" spans="1:13" x14ac:dyDescent="0.25">
      <c r="A10412" t="s">
        <v>21763</v>
      </c>
      <c r="B10412" s="1">
        <v>45970</v>
      </c>
      <c r="C10412" t="s">
        <v>835</v>
      </c>
      <c r="D10412" t="s">
        <v>1155</v>
      </c>
      <c r="E10412">
        <v>2</v>
      </c>
      <c r="F10412">
        <v>0.1</v>
      </c>
      <c r="G10412">
        <v>23117</v>
      </c>
      <c r="H10412">
        <v>41610.6</v>
      </c>
      <c r="I10412">
        <v>0.19</v>
      </c>
      <c r="J10412">
        <v>8074.6298398970703</v>
      </c>
      <c r="K10412" t="str">
        <f>_xlfn.XLOOKUP(D10412,Products!A:A,Products!C:C,"")</f>
        <v>Home Appliances</v>
      </c>
      <c r="L10412" t="str">
        <f>_xlfn.XLOOKUP(C10412,Customers!A:A,Customers!D:D,"")</f>
        <v>Delhi</v>
      </c>
      <c r="M10412" t="str">
        <f>_xlfn.XLOOKUP(C10412,Customers!A:A,Customers!E:E,"")</f>
        <v>Small Business</v>
      </c>
    </row>
    <row r="10413" spans="1:13" x14ac:dyDescent="0.25">
      <c r="A10413" t="s">
        <v>21764</v>
      </c>
      <c r="B10413" s="1">
        <v>45749</v>
      </c>
      <c r="C10413" t="s">
        <v>1252</v>
      </c>
      <c r="D10413" t="s">
        <v>1004</v>
      </c>
      <c r="E10413">
        <v>1</v>
      </c>
      <c r="F10413">
        <v>0.05</v>
      </c>
      <c r="G10413">
        <v>24310</v>
      </c>
      <c r="H10413">
        <v>23094.5</v>
      </c>
      <c r="I10413">
        <v>0.16</v>
      </c>
      <c r="J10413" s="2" t="s">
        <v>21765</v>
      </c>
      <c r="K10413" t="str">
        <f>_xlfn.XLOOKUP(D10413,Products!A:A,Products!C:C,"")</f>
        <v>Technology</v>
      </c>
      <c r="L10413" t="str">
        <f>_xlfn.XLOOKUP(C10413,Customers!A:A,Customers!D:D,"")</f>
        <v>Kerala</v>
      </c>
      <c r="M10413" t="str">
        <f>_xlfn.XLOOKUP(C10413,Customers!A:A,Customers!E:E,"")</f>
        <v>Consumer</v>
      </c>
    </row>
    <row r="10414" spans="1:13" x14ac:dyDescent="0.25">
      <c r="A10414" t="s">
        <v>21766</v>
      </c>
      <c r="B10414" s="1">
        <v>45994</v>
      </c>
      <c r="C10414" t="s">
        <v>7198</v>
      </c>
      <c r="D10414" t="s">
        <v>425</v>
      </c>
      <c r="E10414">
        <v>1</v>
      </c>
      <c r="F10414">
        <v>0.2</v>
      </c>
      <c r="G10414">
        <v>39150</v>
      </c>
      <c r="H10414">
        <v>31320</v>
      </c>
      <c r="I10414">
        <v>0.28000000000000003</v>
      </c>
      <c r="J10414" s="2" t="s">
        <v>21767</v>
      </c>
      <c r="K10414" t="str">
        <f>_xlfn.XLOOKUP(D10414,Products!A:A,Products!C:C,"")</f>
        <v>Office Supplies</v>
      </c>
      <c r="L10414" t="str">
        <f>_xlfn.XLOOKUP(C10414,Customers!A:A,Customers!D:D,"")</f>
        <v>Kerala</v>
      </c>
      <c r="M10414" t="str">
        <f>_xlfn.XLOOKUP(C10414,Customers!A:A,Customers!E:E,"")</f>
        <v>Consumer</v>
      </c>
    </row>
    <row r="10415" spans="1:13" x14ac:dyDescent="0.25">
      <c r="A10415" t="s">
        <v>21768</v>
      </c>
      <c r="B10415" s="1">
        <v>45784</v>
      </c>
      <c r="C10415" t="s">
        <v>935</v>
      </c>
      <c r="D10415" t="s">
        <v>179</v>
      </c>
      <c r="E10415">
        <v>5</v>
      </c>
      <c r="F10415">
        <v>0</v>
      </c>
      <c r="G10415">
        <v>5109</v>
      </c>
      <c r="H10415">
        <v>25545</v>
      </c>
      <c r="I10415">
        <v>0.19</v>
      </c>
      <c r="J10415" s="2" t="s">
        <v>21769</v>
      </c>
      <c r="K10415" t="str">
        <f>_xlfn.XLOOKUP(D10415,Products!A:A,Products!C:C,"")</f>
        <v>Home Appliances</v>
      </c>
      <c r="L10415" t="str">
        <f>_xlfn.XLOOKUP(C10415,Customers!A:A,Customers!D:D,"")</f>
        <v>Rajasthan</v>
      </c>
      <c r="M10415" t="str">
        <f>_xlfn.XLOOKUP(C10415,Customers!A:A,Customers!E:E,"")</f>
        <v>Consumer</v>
      </c>
    </row>
    <row r="10416" spans="1:13" x14ac:dyDescent="0.25">
      <c r="A10416" t="s">
        <v>21770</v>
      </c>
      <c r="B10416" s="1">
        <v>45848</v>
      </c>
      <c r="C10416" t="s">
        <v>3613</v>
      </c>
      <c r="D10416" t="s">
        <v>204</v>
      </c>
      <c r="E10416">
        <v>3</v>
      </c>
      <c r="F10416">
        <v>0.1</v>
      </c>
      <c r="G10416">
        <v>19940</v>
      </c>
      <c r="H10416">
        <v>53838</v>
      </c>
      <c r="I10416">
        <v>0.16</v>
      </c>
      <c r="J10416" s="2" t="s">
        <v>21771</v>
      </c>
      <c r="K10416" t="str">
        <f>_xlfn.XLOOKUP(D10416,Products!A:A,Products!C:C,"")</f>
        <v>Technology</v>
      </c>
      <c r="L10416" t="str">
        <f>_xlfn.XLOOKUP(C10416,Customers!A:A,Customers!D:D,"")</f>
        <v>Telangana</v>
      </c>
      <c r="M10416" t="str">
        <f>_xlfn.XLOOKUP(C10416,Customers!A:A,Customers!E:E,"")</f>
        <v>Consumer</v>
      </c>
    </row>
    <row r="10417" spans="1:13" x14ac:dyDescent="0.25">
      <c r="A10417" t="s">
        <v>21772</v>
      </c>
      <c r="B10417" s="1">
        <v>45816</v>
      </c>
      <c r="C10417" t="s">
        <v>755</v>
      </c>
      <c r="D10417" t="s">
        <v>220</v>
      </c>
      <c r="E10417">
        <v>1</v>
      </c>
      <c r="F10417">
        <v>0.1</v>
      </c>
      <c r="G10417">
        <v>38513</v>
      </c>
      <c r="H10417" s="2" t="s">
        <v>2507</v>
      </c>
      <c r="I10417">
        <v>0.19</v>
      </c>
      <c r="J10417" s="2" t="s">
        <v>21773</v>
      </c>
      <c r="K10417" t="str">
        <f>_xlfn.XLOOKUP(D10417,Products!A:A,Products!C:C,"")</f>
        <v>Home Appliances</v>
      </c>
      <c r="L10417" t="str">
        <f>_xlfn.XLOOKUP(C10417,Customers!A:A,Customers!D:D,"")</f>
        <v>Maharashtra</v>
      </c>
      <c r="M10417" t="str">
        <f>_xlfn.XLOOKUP(C10417,Customers!A:A,Customers!E:E,"")</f>
        <v>Small Business</v>
      </c>
    </row>
    <row r="10418" spans="1:13" x14ac:dyDescent="0.25">
      <c r="A10418" t="s">
        <v>21774</v>
      </c>
      <c r="B10418" s="1">
        <v>45988</v>
      </c>
      <c r="C10418" t="s">
        <v>326</v>
      </c>
      <c r="D10418" t="s">
        <v>549</v>
      </c>
      <c r="E10418">
        <v>2</v>
      </c>
      <c r="F10418">
        <v>0.2</v>
      </c>
      <c r="G10418">
        <v>21109</v>
      </c>
      <c r="H10418">
        <v>33774.400000000001</v>
      </c>
      <c r="I10418">
        <v>0.22</v>
      </c>
      <c r="J10418" s="2" t="s">
        <v>21775</v>
      </c>
      <c r="K10418" t="str">
        <f>_xlfn.XLOOKUP(D10418,Products!A:A,Products!C:C,"")</f>
        <v>Furniture</v>
      </c>
      <c r="L10418" t="str">
        <f>_xlfn.XLOOKUP(C10418,Customers!A:A,Customers!D:D,"")</f>
        <v>Delhi</v>
      </c>
      <c r="M10418" t="str">
        <f>_xlfn.XLOOKUP(C10418,Customers!A:A,Customers!E:E,"")</f>
        <v>Consumer</v>
      </c>
    </row>
    <row r="10419" spans="1:13" x14ac:dyDescent="0.25">
      <c r="A10419" t="s">
        <v>21776</v>
      </c>
      <c r="B10419" s="1">
        <v>45992</v>
      </c>
      <c r="C10419" t="s">
        <v>2636</v>
      </c>
      <c r="D10419" t="s">
        <v>60</v>
      </c>
      <c r="E10419">
        <v>1</v>
      </c>
      <c r="F10419">
        <v>0</v>
      </c>
      <c r="G10419">
        <v>9257</v>
      </c>
      <c r="H10419">
        <v>9257</v>
      </c>
      <c r="I10419">
        <v>0.16</v>
      </c>
      <c r="J10419" s="2" t="s">
        <v>21777</v>
      </c>
      <c r="K10419" t="str">
        <f>_xlfn.XLOOKUP(D10419,Products!A:A,Products!C:C,"")</f>
        <v>Technology</v>
      </c>
      <c r="L10419" t="str">
        <f>_xlfn.XLOOKUP(C10419,Customers!A:A,Customers!D:D,"")</f>
        <v>Telangana</v>
      </c>
      <c r="M10419" t="str">
        <f>_xlfn.XLOOKUP(C10419,Customers!A:A,Customers!E:E,"")</f>
        <v>Corporate</v>
      </c>
    </row>
    <row r="10420" spans="1:13" x14ac:dyDescent="0.25">
      <c r="A10420" t="s">
        <v>21778</v>
      </c>
      <c r="B10420" s="1">
        <v>45667</v>
      </c>
      <c r="C10420" t="s">
        <v>5242</v>
      </c>
      <c r="D10420" t="s">
        <v>389</v>
      </c>
      <c r="E10420">
        <v>2</v>
      </c>
      <c r="F10420">
        <v>0.1</v>
      </c>
      <c r="G10420">
        <v>32335</v>
      </c>
      <c r="H10420">
        <v>58203</v>
      </c>
      <c r="I10420">
        <v>0.31</v>
      </c>
      <c r="J10420" s="2" t="s">
        <v>21779</v>
      </c>
      <c r="K10420" t="str">
        <f>_xlfn.XLOOKUP(D10420,Products!A:A,Products!C:C,"")</f>
        <v>Beauty &amp; Personal Care</v>
      </c>
      <c r="L10420" t="str">
        <f>_xlfn.XLOOKUP(C10420,Customers!A:A,Customers!D:D,"")</f>
        <v>West Bengal</v>
      </c>
      <c r="M10420" t="str">
        <f>_xlfn.XLOOKUP(C10420,Customers!A:A,Customers!E:E,"")</f>
        <v>Corporate</v>
      </c>
    </row>
    <row r="10421" spans="1:13" x14ac:dyDescent="0.25">
      <c r="A10421" t="s">
        <v>21780</v>
      </c>
      <c r="B10421" s="1">
        <v>45764</v>
      </c>
      <c r="C10421" t="s">
        <v>1500</v>
      </c>
      <c r="D10421" t="s">
        <v>45</v>
      </c>
      <c r="E10421">
        <v>2</v>
      </c>
      <c r="F10421">
        <v>0</v>
      </c>
      <c r="G10421">
        <v>26232</v>
      </c>
      <c r="H10421">
        <v>52464</v>
      </c>
      <c r="I10421">
        <v>0.22</v>
      </c>
      <c r="J10421" s="2" t="s">
        <v>21781</v>
      </c>
      <c r="K10421" t="str">
        <f>_xlfn.XLOOKUP(D10421,Products!A:A,Products!C:C,"")</f>
        <v>Furniture</v>
      </c>
      <c r="L10421" t="str">
        <f>_xlfn.XLOOKUP(C10421,Customers!A:A,Customers!D:D,"")</f>
        <v>Maharashtra</v>
      </c>
      <c r="M10421" t="str">
        <f>_xlfn.XLOOKUP(C10421,Customers!A:A,Customers!E:E,"")</f>
        <v>Consumer</v>
      </c>
    </row>
    <row r="10422" spans="1:13" x14ac:dyDescent="0.25">
      <c r="A10422" t="s">
        <v>21782</v>
      </c>
      <c r="B10422" s="1">
        <v>45744</v>
      </c>
      <c r="C10422" t="s">
        <v>3009</v>
      </c>
      <c r="D10422" t="s">
        <v>309</v>
      </c>
      <c r="E10422">
        <v>1</v>
      </c>
      <c r="F10422">
        <v>0.2</v>
      </c>
      <c r="G10422">
        <v>3506</v>
      </c>
      <c r="H10422">
        <v>2804.8</v>
      </c>
      <c r="I10422">
        <v>0.19</v>
      </c>
      <c r="J10422" s="2" t="s">
        <v>21783</v>
      </c>
      <c r="K10422" t="str">
        <f>_xlfn.XLOOKUP(D10422,Products!A:A,Products!C:C,"")</f>
        <v>Home Appliances</v>
      </c>
      <c r="L10422" t="str">
        <f>_xlfn.XLOOKUP(C10422,Customers!A:A,Customers!D:D,"")</f>
        <v>Chandigarh</v>
      </c>
      <c r="M10422" t="str">
        <f>_xlfn.XLOOKUP(C10422,Customers!A:A,Customers!E:E,"")</f>
        <v>Consumer</v>
      </c>
    </row>
    <row r="10423" spans="1:13" x14ac:dyDescent="0.25">
      <c r="A10423" t="s">
        <v>21784</v>
      </c>
      <c r="B10423" s="1">
        <v>45724</v>
      </c>
      <c r="C10423" t="s">
        <v>1809</v>
      </c>
      <c r="D10423" t="s">
        <v>425</v>
      </c>
      <c r="E10423">
        <v>1</v>
      </c>
      <c r="F10423">
        <v>0.05</v>
      </c>
      <c r="G10423">
        <v>39150</v>
      </c>
      <c r="H10423">
        <v>37192.5</v>
      </c>
      <c r="I10423">
        <v>0.28000000000000003</v>
      </c>
      <c r="J10423">
        <v>10486.3903179434</v>
      </c>
      <c r="K10423" t="str">
        <f>_xlfn.XLOOKUP(D10423,Products!A:A,Products!C:C,"")</f>
        <v>Office Supplies</v>
      </c>
      <c r="L10423" t="str">
        <f>_xlfn.XLOOKUP(C10423,Customers!A:A,Customers!D:D,"")</f>
        <v>Tamil Nadu</v>
      </c>
      <c r="M10423" t="str">
        <f>_xlfn.XLOOKUP(C10423,Customers!A:A,Customers!E:E,"")</f>
        <v>Consumer</v>
      </c>
    </row>
    <row r="10424" spans="1:13" x14ac:dyDescent="0.25">
      <c r="A10424" t="s">
        <v>21785</v>
      </c>
      <c r="B10424" s="1">
        <v>45719</v>
      </c>
      <c r="C10424" t="s">
        <v>365</v>
      </c>
      <c r="D10424" t="s">
        <v>20</v>
      </c>
      <c r="E10424">
        <v>1</v>
      </c>
      <c r="F10424">
        <v>0.15</v>
      </c>
      <c r="G10424">
        <v>30563</v>
      </c>
      <c r="H10424">
        <v>25978.55</v>
      </c>
      <c r="I10424">
        <v>0.19</v>
      </c>
      <c r="J10424">
        <v>6750.08180532816</v>
      </c>
      <c r="K10424" t="str">
        <f>_xlfn.XLOOKUP(D10424,Products!A:A,Products!C:C,"")</f>
        <v>Home Appliances</v>
      </c>
      <c r="L10424" t="str">
        <f>_xlfn.XLOOKUP(C10424,Customers!A:A,Customers!D:D,"")</f>
        <v>Chandigarh</v>
      </c>
      <c r="M10424" t="str">
        <f>_xlfn.XLOOKUP(C10424,Customers!A:A,Customers!E:E,"")</f>
        <v>Consumer</v>
      </c>
    </row>
    <row r="10425" spans="1:13" x14ac:dyDescent="0.25">
      <c r="A10425" t="s">
        <v>21786</v>
      </c>
      <c r="B10425" s="1">
        <v>45803</v>
      </c>
      <c r="C10425" t="s">
        <v>1645</v>
      </c>
      <c r="D10425" t="s">
        <v>17</v>
      </c>
      <c r="E10425">
        <v>2</v>
      </c>
      <c r="F10425">
        <v>0.1</v>
      </c>
      <c r="G10425">
        <v>10888</v>
      </c>
      <c r="H10425">
        <v>19598.400000000001</v>
      </c>
      <c r="I10425">
        <v>0.19</v>
      </c>
      <c r="J10425" s="2" t="s">
        <v>21787</v>
      </c>
      <c r="K10425" t="str">
        <f>_xlfn.XLOOKUP(D10425,Products!A:A,Products!C:C,"")</f>
        <v>Home Appliances</v>
      </c>
      <c r="L10425" t="str">
        <f>_xlfn.XLOOKUP(C10425,Customers!A:A,Customers!D:D,"")</f>
        <v>Uttar Pradesh</v>
      </c>
      <c r="M10425" t="str">
        <f>_xlfn.XLOOKUP(C10425,Customers!A:A,Customers!E:E,"")</f>
        <v>Consumer</v>
      </c>
    </row>
    <row r="10426" spans="1:13" x14ac:dyDescent="0.25">
      <c r="A10426" t="s">
        <v>21788</v>
      </c>
      <c r="B10426" s="1">
        <v>45810</v>
      </c>
      <c r="C10426" t="s">
        <v>10700</v>
      </c>
      <c r="D10426" t="s">
        <v>630</v>
      </c>
      <c r="E10426">
        <v>4</v>
      </c>
      <c r="F10426">
        <v>0</v>
      </c>
      <c r="G10426">
        <v>2696</v>
      </c>
      <c r="H10426">
        <v>10784</v>
      </c>
      <c r="I10426">
        <v>0.31</v>
      </c>
      <c r="J10426" s="2" t="s">
        <v>21789</v>
      </c>
      <c r="K10426" t="str">
        <f>_xlfn.XLOOKUP(D10426,Products!A:A,Products!C:C,"")</f>
        <v>Beauty &amp; Personal Care</v>
      </c>
      <c r="L10426" t="str">
        <f>_xlfn.XLOOKUP(C10426,Customers!A:A,Customers!D:D,"")</f>
        <v>Maharashtra</v>
      </c>
      <c r="M10426" t="str">
        <f>_xlfn.XLOOKUP(C10426,Customers!A:A,Customers!E:E,"")</f>
        <v>Consumer</v>
      </c>
    </row>
    <row r="10427" spans="1:13" x14ac:dyDescent="0.25">
      <c r="A10427" t="s">
        <v>21790</v>
      </c>
      <c r="B10427" s="1">
        <v>45764</v>
      </c>
      <c r="C10427" t="s">
        <v>430</v>
      </c>
      <c r="D10427" t="s">
        <v>179</v>
      </c>
      <c r="E10427">
        <v>5</v>
      </c>
      <c r="F10427">
        <v>0.05</v>
      </c>
      <c r="G10427">
        <v>5109</v>
      </c>
      <c r="H10427">
        <v>24267.75</v>
      </c>
      <c r="I10427">
        <v>0.19</v>
      </c>
      <c r="J10427" s="2" t="s">
        <v>21791</v>
      </c>
      <c r="K10427" t="str">
        <f>_xlfn.XLOOKUP(D10427,Products!A:A,Products!C:C,"")</f>
        <v>Home Appliances</v>
      </c>
      <c r="L10427" t="str">
        <f>_xlfn.XLOOKUP(C10427,Customers!A:A,Customers!D:D,"")</f>
        <v>Delhi</v>
      </c>
      <c r="M10427" t="str">
        <f>_xlfn.XLOOKUP(C10427,Customers!A:A,Customers!E:E,"")</f>
        <v>Consumer</v>
      </c>
    </row>
    <row r="10428" spans="1:13" x14ac:dyDescent="0.25">
      <c r="A10428" t="s">
        <v>21792</v>
      </c>
      <c r="B10428" s="1">
        <v>45805</v>
      </c>
      <c r="C10428" t="s">
        <v>3841</v>
      </c>
      <c r="D10428" t="s">
        <v>626</v>
      </c>
      <c r="E10428">
        <v>4</v>
      </c>
      <c r="F10428">
        <v>0.05</v>
      </c>
      <c r="G10428">
        <v>27904</v>
      </c>
      <c r="H10428">
        <v>106035.2</v>
      </c>
      <c r="I10428">
        <v>0.22</v>
      </c>
      <c r="J10428" s="2" t="s">
        <v>21793</v>
      </c>
      <c r="K10428" t="str">
        <f>_xlfn.XLOOKUP(D10428,Products!A:A,Products!C:C,"")</f>
        <v>Furniture</v>
      </c>
      <c r="L10428" t="str">
        <f>_xlfn.XLOOKUP(C10428,Customers!A:A,Customers!D:D,"")</f>
        <v>Maharashtra</v>
      </c>
      <c r="M10428" t="str">
        <f>_xlfn.XLOOKUP(C10428,Customers!A:A,Customers!E:E,"")</f>
        <v>Consumer</v>
      </c>
    </row>
    <row r="10429" spans="1:13" x14ac:dyDescent="0.25">
      <c r="A10429" t="s">
        <v>21794</v>
      </c>
      <c r="B10429" s="1">
        <v>45843</v>
      </c>
      <c r="C10429" t="s">
        <v>3381</v>
      </c>
      <c r="D10429" t="s">
        <v>171</v>
      </c>
      <c r="E10429">
        <v>5</v>
      </c>
      <c r="F10429">
        <v>0.2</v>
      </c>
      <c r="G10429">
        <v>3648</v>
      </c>
      <c r="H10429">
        <v>14592</v>
      </c>
      <c r="I10429">
        <v>0.22</v>
      </c>
      <c r="J10429" s="2" t="s">
        <v>21795</v>
      </c>
      <c r="K10429" t="str">
        <f>_xlfn.XLOOKUP(D10429,Products!A:A,Products!C:C,"")</f>
        <v>Furniture</v>
      </c>
      <c r="L10429" t="str">
        <f>_xlfn.XLOOKUP(C10429,Customers!A:A,Customers!D:D,"")</f>
        <v>West Bengal</v>
      </c>
      <c r="M10429" t="str">
        <f>_xlfn.XLOOKUP(C10429,Customers!A:A,Customers!E:E,"")</f>
        <v>Corporate</v>
      </c>
    </row>
    <row r="10430" spans="1:13" x14ac:dyDescent="0.25">
      <c r="A10430" t="s">
        <v>21796</v>
      </c>
      <c r="B10430" s="1">
        <v>46006</v>
      </c>
      <c r="C10430" t="s">
        <v>5774</v>
      </c>
      <c r="D10430" t="s">
        <v>1155</v>
      </c>
      <c r="E10430">
        <v>1</v>
      </c>
      <c r="F10430">
        <v>0.1</v>
      </c>
      <c r="G10430">
        <v>23117</v>
      </c>
      <c r="H10430">
        <v>20805.3</v>
      </c>
      <c r="I10430">
        <v>0.19</v>
      </c>
      <c r="J10430" s="2" t="s">
        <v>21797</v>
      </c>
      <c r="K10430" t="str">
        <f>_xlfn.XLOOKUP(D10430,Products!A:A,Products!C:C,"")</f>
        <v>Home Appliances</v>
      </c>
      <c r="L10430" t="str">
        <f>_xlfn.XLOOKUP(C10430,Customers!A:A,Customers!D:D,"")</f>
        <v>Maharashtra</v>
      </c>
      <c r="M10430" t="str">
        <f>_xlfn.XLOOKUP(C10430,Customers!A:A,Customers!E:E,"")</f>
        <v>Consumer</v>
      </c>
    </row>
    <row r="10431" spans="1:13" x14ac:dyDescent="0.25">
      <c r="A10431" t="s">
        <v>21798</v>
      </c>
      <c r="B10431" s="1">
        <v>45999</v>
      </c>
      <c r="C10431" t="s">
        <v>6690</v>
      </c>
      <c r="D10431" t="s">
        <v>45</v>
      </c>
      <c r="E10431">
        <v>3</v>
      </c>
      <c r="F10431">
        <v>0.2</v>
      </c>
      <c r="G10431">
        <v>26232</v>
      </c>
      <c r="H10431">
        <v>62956.800000000003</v>
      </c>
      <c r="I10431">
        <v>0.22</v>
      </c>
      <c r="J10431" s="2" t="s">
        <v>21799</v>
      </c>
      <c r="K10431" t="str">
        <f>_xlfn.XLOOKUP(D10431,Products!A:A,Products!C:C,"")</f>
        <v>Furniture</v>
      </c>
      <c r="L10431" t="str">
        <f>_xlfn.XLOOKUP(C10431,Customers!A:A,Customers!D:D,"")</f>
        <v>Telangana</v>
      </c>
      <c r="M10431" t="str">
        <f>_xlfn.XLOOKUP(C10431,Customers!A:A,Customers!E:E,"")</f>
        <v>Small Business</v>
      </c>
    </row>
    <row r="10432" spans="1:13" x14ac:dyDescent="0.25">
      <c r="A10432" t="s">
        <v>21800</v>
      </c>
      <c r="B10432" s="1">
        <v>45835</v>
      </c>
      <c r="C10432" t="s">
        <v>1511</v>
      </c>
      <c r="D10432" t="s">
        <v>249</v>
      </c>
      <c r="E10432">
        <v>1</v>
      </c>
      <c r="F10432">
        <v>0</v>
      </c>
      <c r="G10432">
        <v>4101</v>
      </c>
      <c r="H10432">
        <v>4101</v>
      </c>
      <c r="I10432">
        <v>0.16</v>
      </c>
      <c r="J10432" s="2" t="s">
        <v>21801</v>
      </c>
      <c r="K10432" t="str">
        <f>_xlfn.XLOOKUP(D10432,Products!A:A,Products!C:C,"")</f>
        <v>Technology</v>
      </c>
      <c r="L10432" t="str">
        <f>_xlfn.XLOOKUP(C10432,Customers!A:A,Customers!D:D,"")</f>
        <v>West Bengal</v>
      </c>
      <c r="M10432" t="str">
        <f>_xlfn.XLOOKUP(C10432,Customers!A:A,Customers!E:E,"")</f>
        <v>Consumer</v>
      </c>
    </row>
    <row r="10433" spans="1:13" x14ac:dyDescent="0.25">
      <c r="A10433" t="s">
        <v>21802</v>
      </c>
      <c r="B10433" s="1">
        <v>45992</v>
      </c>
      <c r="C10433" t="s">
        <v>8668</v>
      </c>
      <c r="D10433" t="s">
        <v>45</v>
      </c>
      <c r="E10433">
        <v>3</v>
      </c>
      <c r="F10433">
        <v>0</v>
      </c>
      <c r="G10433">
        <v>26232</v>
      </c>
      <c r="H10433">
        <v>78696</v>
      </c>
      <c r="I10433">
        <v>0.22</v>
      </c>
      <c r="J10433" s="2" t="s">
        <v>21803</v>
      </c>
      <c r="K10433" t="str">
        <f>_xlfn.XLOOKUP(D10433,Products!A:A,Products!C:C,"")</f>
        <v>Furniture</v>
      </c>
      <c r="L10433" t="str">
        <f>_xlfn.XLOOKUP(C10433,Customers!A:A,Customers!D:D,"")</f>
        <v>Maharashtra</v>
      </c>
      <c r="M10433" t="str">
        <f>_xlfn.XLOOKUP(C10433,Customers!A:A,Customers!E:E,"")</f>
        <v>Consumer</v>
      </c>
    </row>
    <row r="10434" spans="1:13" x14ac:dyDescent="0.25">
      <c r="A10434" t="s">
        <v>21804</v>
      </c>
      <c r="B10434" s="1">
        <v>45923</v>
      </c>
      <c r="C10434" t="s">
        <v>1684</v>
      </c>
      <c r="D10434" t="s">
        <v>393</v>
      </c>
      <c r="E10434">
        <v>3</v>
      </c>
      <c r="F10434">
        <v>0.25</v>
      </c>
      <c r="G10434">
        <v>11721</v>
      </c>
      <c r="H10434">
        <v>26372.25</v>
      </c>
      <c r="I10434">
        <v>0.16</v>
      </c>
      <c r="J10434">
        <v>4488.3444974726399</v>
      </c>
      <c r="K10434" t="str">
        <f>_xlfn.XLOOKUP(D10434,Products!A:A,Products!C:C,"")</f>
        <v>Technology</v>
      </c>
      <c r="L10434" t="str">
        <f>_xlfn.XLOOKUP(C10434,Customers!A:A,Customers!D:D,"")</f>
        <v>Uttar Pradesh</v>
      </c>
      <c r="M10434" t="str">
        <f>_xlfn.XLOOKUP(C10434,Customers!A:A,Customers!E:E,"")</f>
        <v>Consumer</v>
      </c>
    </row>
    <row r="10435" spans="1:13" x14ac:dyDescent="0.25">
      <c r="A10435" t="s">
        <v>21805</v>
      </c>
      <c r="B10435" s="1">
        <v>45806</v>
      </c>
      <c r="C10435" t="s">
        <v>801</v>
      </c>
      <c r="D10435" t="s">
        <v>212</v>
      </c>
      <c r="E10435">
        <v>2</v>
      </c>
      <c r="F10435">
        <v>0.15</v>
      </c>
      <c r="G10435">
        <v>13000</v>
      </c>
      <c r="H10435">
        <v>22100</v>
      </c>
      <c r="I10435">
        <v>0.19</v>
      </c>
      <c r="J10435" s="2" t="s">
        <v>21806</v>
      </c>
      <c r="K10435" t="str">
        <f>_xlfn.XLOOKUP(D10435,Products!A:A,Products!C:C,"")</f>
        <v>Home Appliances</v>
      </c>
      <c r="L10435" t="str">
        <f>_xlfn.XLOOKUP(C10435,Customers!A:A,Customers!D:D,"")</f>
        <v>Kerala</v>
      </c>
      <c r="M10435" t="str">
        <f>_xlfn.XLOOKUP(C10435,Customers!A:A,Customers!E:E,"")</f>
        <v>Corporate</v>
      </c>
    </row>
    <row r="10436" spans="1:13" x14ac:dyDescent="0.25">
      <c r="A10436" t="s">
        <v>21807</v>
      </c>
      <c r="B10436" s="1">
        <v>45904</v>
      </c>
      <c r="C10436" t="s">
        <v>1201</v>
      </c>
      <c r="D10436" t="s">
        <v>187</v>
      </c>
      <c r="E10436">
        <v>2</v>
      </c>
      <c r="F10436">
        <v>0.15</v>
      </c>
      <c r="G10436">
        <v>24562</v>
      </c>
      <c r="H10436">
        <v>41755.4</v>
      </c>
      <c r="I10436">
        <v>0.22</v>
      </c>
      <c r="J10436" s="2" t="s">
        <v>21808</v>
      </c>
      <c r="K10436" t="str">
        <f>_xlfn.XLOOKUP(D10436,Products!A:A,Products!C:C,"")</f>
        <v>Furniture</v>
      </c>
      <c r="L10436" t="str">
        <f>_xlfn.XLOOKUP(C10436,Customers!A:A,Customers!D:D,"")</f>
        <v>Delhi</v>
      </c>
      <c r="M10436" t="str">
        <f>_xlfn.XLOOKUP(C10436,Customers!A:A,Customers!E:E,"")</f>
        <v>Small Business</v>
      </c>
    </row>
    <row r="10437" spans="1:13" x14ac:dyDescent="0.25">
      <c r="A10437" t="s">
        <v>21809</v>
      </c>
      <c r="B10437" s="1">
        <v>45911</v>
      </c>
      <c r="C10437" t="s">
        <v>7198</v>
      </c>
      <c r="D10437" t="s">
        <v>204</v>
      </c>
      <c r="E10437">
        <v>1</v>
      </c>
      <c r="F10437">
        <v>0.2</v>
      </c>
      <c r="G10437">
        <v>19940</v>
      </c>
      <c r="H10437">
        <v>15952</v>
      </c>
      <c r="I10437">
        <v>0.16</v>
      </c>
      <c r="J10437" s="2" t="s">
        <v>21810</v>
      </c>
      <c r="K10437" t="str">
        <f>_xlfn.XLOOKUP(D10437,Products!A:A,Products!C:C,"")</f>
        <v>Technology</v>
      </c>
      <c r="L10437" t="str">
        <f>_xlfn.XLOOKUP(C10437,Customers!A:A,Customers!D:D,"")</f>
        <v>Kerala</v>
      </c>
      <c r="M10437" t="str">
        <f>_xlfn.XLOOKUP(C10437,Customers!A:A,Customers!E:E,"")</f>
        <v>Consumer</v>
      </c>
    </row>
    <row r="10438" spans="1:13" x14ac:dyDescent="0.25">
      <c r="A10438" t="s">
        <v>21811</v>
      </c>
      <c r="B10438" s="1">
        <v>45686</v>
      </c>
      <c r="C10438" t="s">
        <v>2604</v>
      </c>
      <c r="D10438" t="s">
        <v>239</v>
      </c>
      <c r="E10438">
        <v>1</v>
      </c>
      <c r="F10438">
        <v>0.25</v>
      </c>
      <c r="G10438">
        <v>35247</v>
      </c>
      <c r="H10438">
        <v>26435.25</v>
      </c>
      <c r="I10438">
        <v>0.16</v>
      </c>
      <c r="J10438" s="2" t="s">
        <v>21812</v>
      </c>
      <c r="K10438" t="str">
        <f>_xlfn.XLOOKUP(D10438,Products!A:A,Products!C:C,"")</f>
        <v>Technology</v>
      </c>
      <c r="L10438" t="str">
        <f>_xlfn.XLOOKUP(C10438,Customers!A:A,Customers!D:D,"")</f>
        <v>Chandigarh</v>
      </c>
      <c r="M10438" t="str">
        <f>_xlfn.XLOOKUP(C10438,Customers!A:A,Customers!E:E,"")</f>
        <v>Consumer</v>
      </c>
    </row>
    <row r="10439" spans="1:13" x14ac:dyDescent="0.25">
      <c r="A10439" t="s">
        <v>21813</v>
      </c>
      <c r="B10439" s="1">
        <v>46009</v>
      </c>
      <c r="C10439" t="s">
        <v>4159</v>
      </c>
      <c r="D10439" t="s">
        <v>231</v>
      </c>
      <c r="E10439">
        <v>5</v>
      </c>
      <c r="F10439">
        <v>0</v>
      </c>
      <c r="G10439">
        <v>36976</v>
      </c>
      <c r="H10439">
        <v>184880</v>
      </c>
      <c r="I10439">
        <v>0.28000000000000003</v>
      </c>
      <c r="J10439" s="2" t="s">
        <v>21814</v>
      </c>
      <c r="K10439" t="str">
        <f>_xlfn.XLOOKUP(D10439,Products!A:A,Products!C:C,"")</f>
        <v>Office Supplies</v>
      </c>
      <c r="L10439" t="str">
        <f>_xlfn.XLOOKUP(C10439,Customers!A:A,Customers!D:D,"")</f>
        <v>Telangana</v>
      </c>
      <c r="M10439" t="str">
        <f>_xlfn.XLOOKUP(C10439,Customers!A:A,Customers!E:E,"")</f>
        <v>Consumer</v>
      </c>
    </row>
    <row r="10440" spans="1:13" x14ac:dyDescent="0.25">
      <c r="A10440" t="s">
        <v>21815</v>
      </c>
      <c r="B10440" s="1">
        <v>45923</v>
      </c>
      <c r="C10440" t="s">
        <v>2324</v>
      </c>
      <c r="D10440" t="s">
        <v>20</v>
      </c>
      <c r="E10440">
        <v>4</v>
      </c>
      <c r="F10440">
        <v>0</v>
      </c>
      <c r="G10440">
        <v>30563</v>
      </c>
      <c r="H10440">
        <v>122252</v>
      </c>
      <c r="I10440">
        <v>0.19</v>
      </c>
      <c r="J10440" s="2" t="s">
        <v>21816</v>
      </c>
      <c r="K10440" t="str">
        <f>_xlfn.XLOOKUP(D10440,Products!A:A,Products!C:C,"")</f>
        <v>Home Appliances</v>
      </c>
      <c r="L10440" t="str">
        <f>_xlfn.XLOOKUP(C10440,Customers!A:A,Customers!D:D,"")</f>
        <v>Maharashtra</v>
      </c>
      <c r="M10440" t="str">
        <f>_xlfn.XLOOKUP(C10440,Customers!A:A,Customers!E:E,"")</f>
        <v>Consumer</v>
      </c>
    </row>
    <row r="10441" spans="1:13" x14ac:dyDescent="0.25">
      <c r="A10441" t="s">
        <v>21817</v>
      </c>
      <c r="B10441" s="1">
        <v>45670</v>
      </c>
      <c r="C10441" t="s">
        <v>2132</v>
      </c>
      <c r="D10441" t="s">
        <v>204</v>
      </c>
      <c r="E10441">
        <v>1</v>
      </c>
      <c r="F10441">
        <v>0.05</v>
      </c>
      <c r="G10441">
        <v>19940</v>
      </c>
      <c r="H10441">
        <v>18943</v>
      </c>
      <c r="I10441">
        <v>0.16</v>
      </c>
      <c r="J10441" s="2" t="s">
        <v>21818</v>
      </c>
      <c r="K10441" t="str">
        <f>_xlfn.XLOOKUP(D10441,Products!A:A,Products!C:C,"")</f>
        <v>Technology</v>
      </c>
      <c r="L10441" t="str">
        <f>_xlfn.XLOOKUP(C10441,Customers!A:A,Customers!D:D,"")</f>
        <v>Kerala</v>
      </c>
      <c r="M10441" t="str">
        <f>_xlfn.XLOOKUP(C10441,Customers!A:A,Customers!E:E,"")</f>
        <v>Consumer</v>
      </c>
    </row>
    <row r="10442" spans="1:13" x14ac:dyDescent="0.25">
      <c r="A10442" t="s">
        <v>21819</v>
      </c>
      <c r="B10442" s="1">
        <v>45704</v>
      </c>
      <c r="C10442" t="s">
        <v>1497</v>
      </c>
      <c r="D10442" t="s">
        <v>171</v>
      </c>
      <c r="E10442">
        <v>1</v>
      </c>
      <c r="F10442">
        <v>0.2</v>
      </c>
      <c r="G10442">
        <v>3648</v>
      </c>
      <c r="H10442">
        <v>2918.4</v>
      </c>
      <c r="I10442">
        <v>0.22</v>
      </c>
      <c r="J10442" s="2" t="s">
        <v>21820</v>
      </c>
      <c r="K10442" t="str">
        <f>_xlfn.XLOOKUP(D10442,Products!A:A,Products!C:C,"")</f>
        <v>Furniture</v>
      </c>
      <c r="L10442" t="str">
        <f>_xlfn.XLOOKUP(C10442,Customers!A:A,Customers!D:D,"")</f>
        <v>Maharashtra</v>
      </c>
      <c r="M10442" t="str">
        <f>_xlfn.XLOOKUP(C10442,Customers!A:A,Customers!E:E,"")</f>
        <v>Consumer</v>
      </c>
    </row>
    <row r="10443" spans="1:13" x14ac:dyDescent="0.25">
      <c r="A10443" t="s">
        <v>21821</v>
      </c>
      <c r="B10443" s="1">
        <v>45808</v>
      </c>
      <c r="C10443" t="s">
        <v>1594</v>
      </c>
      <c r="D10443" t="s">
        <v>96</v>
      </c>
      <c r="E10443">
        <v>1</v>
      </c>
      <c r="F10443">
        <v>0.05</v>
      </c>
      <c r="G10443">
        <v>11537</v>
      </c>
      <c r="H10443">
        <v>10960.15</v>
      </c>
      <c r="I10443">
        <v>0.22</v>
      </c>
      <c r="J10443" s="2" t="s">
        <v>21822</v>
      </c>
      <c r="K10443" t="str">
        <f>_xlfn.XLOOKUP(D10443,Products!A:A,Products!C:C,"")</f>
        <v>Furniture</v>
      </c>
      <c r="L10443" t="str">
        <f>_xlfn.XLOOKUP(C10443,Customers!A:A,Customers!D:D,"")</f>
        <v>Delhi</v>
      </c>
      <c r="M10443" t="str">
        <f>_xlfn.XLOOKUP(C10443,Customers!A:A,Customers!E:E,"")</f>
        <v>Corporate</v>
      </c>
    </row>
    <row r="10444" spans="1:13" x14ac:dyDescent="0.25">
      <c r="A10444" t="s">
        <v>21823</v>
      </c>
      <c r="B10444" s="1">
        <v>45707</v>
      </c>
      <c r="C10444" t="s">
        <v>3729</v>
      </c>
      <c r="D10444" t="s">
        <v>473</v>
      </c>
      <c r="E10444">
        <v>5</v>
      </c>
      <c r="F10444">
        <v>0.1</v>
      </c>
      <c r="G10444">
        <v>35424</v>
      </c>
      <c r="H10444">
        <v>159408</v>
      </c>
      <c r="I10444">
        <v>0.19</v>
      </c>
      <c r="J10444" s="2" t="s">
        <v>21824</v>
      </c>
      <c r="K10444" t="str">
        <f>_xlfn.XLOOKUP(D10444,Products!A:A,Products!C:C,"")</f>
        <v>Home Appliances</v>
      </c>
      <c r="L10444" t="str">
        <f>_xlfn.XLOOKUP(C10444,Customers!A:A,Customers!D:D,"")</f>
        <v>Telangana</v>
      </c>
      <c r="M10444" t="str">
        <f>_xlfn.XLOOKUP(C10444,Customers!A:A,Customers!E:E,"")</f>
        <v>Consumer</v>
      </c>
    </row>
    <row r="10445" spans="1:13" x14ac:dyDescent="0.25">
      <c r="A10445" t="s">
        <v>21825</v>
      </c>
      <c r="B10445" s="1">
        <v>45872</v>
      </c>
      <c r="C10445" t="s">
        <v>1131</v>
      </c>
      <c r="D10445" t="s">
        <v>469</v>
      </c>
      <c r="E10445">
        <v>4</v>
      </c>
      <c r="F10445">
        <v>0.2</v>
      </c>
      <c r="G10445">
        <v>35056</v>
      </c>
      <c r="H10445" s="2" t="s">
        <v>18410</v>
      </c>
      <c r="I10445">
        <v>0.19</v>
      </c>
      <c r="J10445" s="2" t="s">
        <v>21826</v>
      </c>
      <c r="K10445" t="str">
        <f>_xlfn.XLOOKUP(D10445,Products!A:A,Products!C:C,"")</f>
        <v>Home Appliances</v>
      </c>
      <c r="L10445" t="str">
        <f>_xlfn.XLOOKUP(C10445,Customers!A:A,Customers!D:D,"")</f>
        <v>Rajasthan</v>
      </c>
      <c r="M10445" t="str">
        <f>_xlfn.XLOOKUP(C10445,Customers!A:A,Customers!E:E,"")</f>
        <v>Corporate</v>
      </c>
    </row>
    <row r="10446" spans="1:13" x14ac:dyDescent="0.25">
      <c r="A10446" t="s">
        <v>21827</v>
      </c>
      <c r="B10446" s="1">
        <v>45789</v>
      </c>
      <c r="C10446" t="s">
        <v>7018</v>
      </c>
      <c r="D10446" t="s">
        <v>32</v>
      </c>
      <c r="E10446">
        <v>2</v>
      </c>
      <c r="F10446">
        <v>0.15</v>
      </c>
      <c r="G10446">
        <v>7879</v>
      </c>
      <c r="H10446">
        <v>13394.3</v>
      </c>
      <c r="I10446">
        <v>0.16</v>
      </c>
      <c r="J10446" s="2" t="s">
        <v>21828</v>
      </c>
      <c r="K10446" t="str">
        <f>_xlfn.XLOOKUP(D10446,Products!A:A,Products!C:C,"")</f>
        <v>Technology</v>
      </c>
      <c r="L10446" t="str">
        <f>_xlfn.XLOOKUP(C10446,Customers!A:A,Customers!D:D,"")</f>
        <v>Delhi</v>
      </c>
      <c r="M10446" t="str">
        <f>_xlfn.XLOOKUP(C10446,Customers!A:A,Customers!E:E,"")</f>
        <v>Consumer</v>
      </c>
    </row>
    <row r="10447" spans="1:13" x14ac:dyDescent="0.25">
      <c r="A10447" t="s">
        <v>21829</v>
      </c>
      <c r="B10447" s="1">
        <v>45770</v>
      </c>
      <c r="C10447" t="s">
        <v>7291</v>
      </c>
      <c r="D10447" t="s">
        <v>28</v>
      </c>
      <c r="E10447">
        <v>2</v>
      </c>
      <c r="F10447">
        <v>0</v>
      </c>
      <c r="G10447">
        <v>49003</v>
      </c>
      <c r="H10447">
        <v>98006</v>
      </c>
      <c r="I10447">
        <v>0.31</v>
      </c>
      <c r="J10447" s="2" t="s">
        <v>21830</v>
      </c>
      <c r="K10447" t="str">
        <f>_xlfn.XLOOKUP(D10447,Products!A:A,Products!C:C,"")</f>
        <v>Beauty &amp; Personal Care</v>
      </c>
      <c r="L10447" t="str">
        <f>_xlfn.XLOOKUP(C10447,Customers!A:A,Customers!D:D,"")</f>
        <v>Maharashtra</v>
      </c>
      <c r="M10447" t="str">
        <f>_xlfn.XLOOKUP(C10447,Customers!A:A,Customers!E:E,"")</f>
        <v>Consumer</v>
      </c>
    </row>
    <row r="10448" spans="1:13" x14ac:dyDescent="0.25">
      <c r="A10448" t="s">
        <v>21831</v>
      </c>
      <c r="B10448" s="1">
        <v>45909</v>
      </c>
      <c r="C10448" t="s">
        <v>1806</v>
      </c>
      <c r="D10448" t="s">
        <v>126</v>
      </c>
      <c r="E10448">
        <v>3</v>
      </c>
      <c r="F10448">
        <v>0.1</v>
      </c>
      <c r="G10448">
        <v>13614</v>
      </c>
      <c r="H10448">
        <v>36757.800000000003</v>
      </c>
      <c r="I10448">
        <v>0.19</v>
      </c>
      <c r="J10448" s="2" t="s">
        <v>21832</v>
      </c>
      <c r="K10448" t="str">
        <f>_xlfn.XLOOKUP(D10448,Products!A:A,Products!C:C,"")</f>
        <v>Home Appliances</v>
      </c>
      <c r="L10448" t="str">
        <f>_xlfn.XLOOKUP(C10448,Customers!A:A,Customers!D:D,"")</f>
        <v>West Bengal</v>
      </c>
      <c r="M10448" t="str">
        <f>_xlfn.XLOOKUP(C10448,Customers!A:A,Customers!E:E,"")</f>
        <v>Corporate</v>
      </c>
    </row>
    <row r="10449" spans="1:13" x14ac:dyDescent="0.25">
      <c r="A10449" t="s">
        <v>21833</v>
      </c>
      <c r="B10449" s="1">
        <v>45998</v>
      </c>
      <c r="C10449" t="s">
        <v>1915</v>
      </c>
      <c r="D10449" t="s">
        <v>111</v>
      </c>
      <c r="E10449">
        <v>1</v>
      </c>
      <c r="F10449">
        <v>0</v>
      </c>
      <c r="G10449">
        <v>22075</v>
      </c>
      <c r="H10449">
        <v>22075</v>
      </c>
      <c r="I10449">
        <v>0.16</v>
      </c>
      <c r="J10449" s="2" t="s">
        <v>21834</v>
      </c>
      <c r="K10449" t="str">
        <f>_xlfn.XLOOKUP(D10449,Products!A:A,Products!C:C,"")</f>
        <v>Technology</v>
      </c>
      <c r="L10449" t="str">
        <f>_xlfn.XLOOKUP(C10449,Customers!A:A,Customers!D:D,"")</f>
        <v>West Bengal</v>
      </c>
      <c r="M10449" t="str">
        <f>_xlfn.XLOOKUP(C10449,Customers!A:A,Customers!E:E,"")</f>
        <v>Consumer</v>
      </c>
    </row>
    <row r="10450" spans="1:13" x14ac:dyDescent="0.25">
      <c r="A10450" t="s">
        <v>21835</v>
      </c>
      <c r="B10450" s="1">
        <v>45710</v>
      </c>
      <c r="C10450" t="s">
        <v>2213</v>
      </c>
      <c r="D10450" t="s">
        <v>183</v>
      </c>
      <c r="E10450">
        <v>4</v>
      </c>
      <c r="F10450">
        <v>0.1</v>
      </c>
      <c r="G10450">
        <v>1533</v>
      </c>
      <c r="H10450">
        <v>5518.8</v>
      </c>
      <c r="I10450">
        <v>0.16</v>
      </c>
      <c r="J10450" s="2" t="s">
        <v>21836</v>
      </c>
      <c r="K10450" t="str">
        <f>_xlfn.XLOOKUP(D10450,Products!A:A,Products!C:C,"")</f>
        <v>Technology</v>
      </c>
      <c r="L10450" t="str">
        <f>_xlfn.XLOOKUP(C10450,Customers!A:A,Customers!D:D,"")</f>
        <v>Maharashtra</v>
      </c>
      <c r="M10450" t="str">
        <f>_xlfn.XLOOKUP(C10450,Customers!A:A,Customers!E:E,"")</f>
        <v>Corporate</v>
      </c>
    </row>
    <row r="10451" spans="1:13" x14ac:dyDescent="0.25">
      <c r="A10451" t="s">
        <v>21837</v>
      </c>
      <c r="B10451" s="1">
        <v>45787</v>
      </c>
      <c r="C10451" t="s">
        <v>1645</v>
      </c>
      <c r="D10451" t="s">
        <v>41</v>
      </c>
      <c r="E10451">
        <v>2</v>
      </c>
      <c r="F10451">
        <v>0.05</v>
      </c>
      <c r="G10451">
        <v>4623</v>
      </c>
      <c r="H10451" s="2" t="s">
        <v>2643</v>
      </c>
      <c r="I10451">
        <v>0.28000000000000003</v>
      </c>
      <c r="J10451" s="2" t="s">
        <v>21838</v>
      </c>
      <c r="K10451" t="str">
        <f>_xlfn.XLOOKUP(D10451,Products!A:A,Products!C:C,"")</f>
        <v>Office Supplies</v>
      </c>
      <c r="L10451" t="str">
        <f>_xlfn.XLOOKUP(C10451,Customers!A:A,Customers!D:D,"")</f>
        <v>Uttar Pradesh</v>
      </c>
      <c r="M10451" t="str">
        <f>_xlfn.XLOOKUP(C10451,Customers!A:A,Customers!E:E,"")</f>
        <v>Consumer</v>
      </c>
    </row>
    <row r="10452" spans="1:13" x14ac:dyDescent="0.25">
      <c r="A10452" t="s">
        <v>21839</v>
      </c>
      <c r="B10452" s="1">
        <v>45981</v>
      </c>
      <c r="C10452" t="s">
        <v>4953</v>
      </c>
      <c r="D10452" t="s">
        <v>41</v>
      </c>
      <c r="E10452">
        <v>1</v>
      </c>
      <c r="F10452">
        <v>0</v>
      </c>
      <c r="G10452">
        <v>4623</v>
      </c>
      <c r="H10452">
        <v>4623</v>
      </c>
      <c r="I10452">
        <v>0.28000000000000003</v>
      </c>
      <c r="J10452" s="2" t="s">
        <v>21840</v>
      </c>
      <c r="K10452" t="str">
        <f>_xlfn.XLOOKUP(D10452,Products!A:A,Products!C:C,"")</f>
        <v>Office Supplies</v>
      </c>
      <c r="L10452" t="str">
        <f>_xlfn.XLOOKUP(C10452,Customers!A:A,Customers!D:D,"")</f>
        <v>Uttar Pradesh</v>
      </c>
      <c r="M10452" t="str">
        <f>_xlfn.XLOOKUP(C10452,Customers!A:A,Customers!E:E,"")</f>
        <v>Consumer</v>
      </c>
    </row>
    <row r="10453" spans="1:13" x14ac:dyDescent="0.25">
      <c r="A10453" t="s">
        <v>21841</v>
      </c>
      <c r="B10453" s="1">
        <v>45850</v>
      </c>
      <c r="C10453" t="s">
        <v>1357</v>
      </c>
      <c r="D10453" t="s">
        <v>73</v>
      </c>
      <c r="E10453">
        <v>1</v>
      </c>
      <c r="F10453">
        <v>0.2</v>
      </c>
      <c r="G10453">
        <v>24549</v>
      </c>
      <c r="H10453">
        <v>19639.2</v>
      </c>
      <c r="I10453">
        <v>0.19</v>
      </c>
      <c r="J10453">
        <v>4342.0261018450201</v>
      </c>
      <c r="K10453" t="str">
        <f>_xlfn.XLOOKUP(D10453,Products!A:A,Products!C:C,"")</f>
        <v>Home Appliances</v>
      </c>
      <c r="L10453" t="str">
        <f>_xlfn.XLOOKUP(C10453,Customers!A:A,Customers!D:D,"")</f>
        <v>Rajasthan</v>
      </c>
      <c r="M10453" t="str">
        <f>_xlfn.XLOOKUP(C10453,Customers!A:A,Customers!E:E,"")</f>
        <v>Corporate</v>
      </c>
    </row>
    <row r="10454" spans="1:13" x14ac:dyDescent="0.25">
      <c r="A10454" t="s">
        <v>21842</v>
      </c>
      <c r="B10454" s="1">
        <v>45736</v>
      </c>
      <c r="C10454" t="s">
        <v>4721</v>
      </c>
      <c r="D10454" t="s">
        <v>32</v>
      </c>
      <c r="E10454">
        <v>2</v>
      </c>
      <c r="F10454">
        <v>0.25</v>
      </c>
      <c r="G10454">
        <v>7879</v>
      </c>
      <c r="H10454">
        <v>11818.5</v>
      </c>
      <c r="I10454">
        <v>0.16</v>
      </c>
      <c r="J10454" s="2" t="s">
        <v>21843</v>
      </c>
      <c r="K10454" t="str">
        <f>_xlfn.XLOOKUP(D10454,Products!A:A,Products!C:C,"")</f>
        <v>Technology</v>
      </c>
      <c r="L10454" t="str">
        <f>_xlfn.XLOOKUP(C10454,Customers!A:A,Customers!D:D,"")</f>
        <v>Tamil Nadu</v>
      </c>
      <c r="M10454" t="str">
        <f>_xlfn.XLOOKUP(C10454,Customers!A:A,Customers!E:E,"")</f>
        <v>Small Business</v>
      </c>
    </row>
    <row r="10455" spans="1:13" x14ac:dyDescent="0.25">
      <c r="A10455" t="s">
        <v>21844</v>
      </c>
      <c r="B10455" s="1">
        <v>45714</v>
      </c>
      <c r="C10455" t="s">
        <v>13993</v>
      </c>
      <c r="D10455" t="s">
        <v>212</v>
      </c>
      <c r="E10455">
        <v>1</v>
      </c>
      <c r="F10455">
        <v>0.25</v>
      </c>
      <c r="G10455">
        <v>13000</v>
      </c>
      <c r="H10455">
        <v>9750</v>
      </c>
      <c r="I10455">
        <v>0.19</v>
      </c>
      <c r="J10455" s="2" t="s">
        <v>21845</v>
      </c>
      <c r="K10455" t="str">
        <f>_xlfn.XLOOKUP(D10455,Products!A:A,Products!C:C,"")</f>
        <v>Home Appliances</v>
      </c>
      <c r="L10455" t="str">
        <f>_xlfn.XLOOKUP(C10455,Customers!A:A,Customers!D:D,"")</f>
        <v>Gujarat</v>
      </c>
      <c r="M10455" t="str">
        <f>_xlfn.XLOOKUP(C10455,Customers!A:A,Customers!E:E,"")</f>
        <v>Consumer</v>
      </c>
    </row>
    <row r="10456" spans="1:13" x14ac:dyDescent="0.25">
      <c r="A10456" t="s">
        <v>21846</v>
      </c>
      <c r="B10456" s="1">
        <v>45754</v>
      </c>
      <c r="C10456" t="s">
        <v>1678</v>
      </c>
      <c r="D10456" t="s">
        <v>20</v>
      </c>
      <c r="E10456">
        <v>2</v>
      </c>
      <c r="F10456">
        <v>0.05</v>
      </c>
      <c r="G10456">
        <v>30563</v>
      </c>
      <c r="H10456">
        <v>58069.7</v>
      </c>
      <c r="I10456">
        <v>0.19</v>
      </c>
      <c r="J10456" s="2" t="s">
        <v>21847</v>
      </c>
      <c r="K10456" t="str">
        <f>_xlfn.XLOOKUP(D10456,Products!A:A,Products!C:C,"")</f>
        <v>Home Appliances</v>
      </c>
      <c r="L10456" t="str">
        <f>_xlfn.XLOOKUP(C10456,Customers!A:A,Customers!D:D,"")</f>
        <v>Kerala</v>
      </c>
      <c r="M10456" t="str">
        <f>_xlfn.XLOOKUP(C10456,Customers!A:A,Customers!E:E,"")</f>
        <v>Consumer</v>
      </c>
    </row>
    <row r="10457" spans="1:13" x14ac:dyDescent="0.25">
      <c r="A10457" t="s">
        <v>21848</v>
      </c>
      <c r="B10457" s="1">
        <v>45855</v>
      </c>
      <c r="C10457" t="s">
        <v>2038</v>
      </c>
      <c r="D10457" t="s">
        <v>788</v>
      </c>
      <c r="E10457">
        <v>4</v>
      </c>
      <c r="F10457">
        <v>0.2</v>
      </c>
      <c r="G10457">
        <v>39927</v>
      </c>
      <c r="H10457" s="2" t="s">
        <v>8932</v>
      </c>
      <c r="I10457">
        <v>0.16</v>
      </c>
      <c r="J10457" s="2" t="s">
        <v>21849</v>
      </c>
      <c r="K10457" t="str">
        <f>_xlfn.XLOOKUP(D10457,Products!A:A,Products!C:C,"")</f>
        <v>Technology</v>
      </c>
      <c r="L10457" t="str">
        <f>_xlfn.XLOOKUP(C10457,Customers!A:A,Customers!D:D,"")</f>
        <v>Chandigarh</v>
      </c>
      <c r="M10457" t="str">
        <f>_xlfn.XLOOKUP(C10457,Customers!A:A,Customers!E:E,"")</f>
        <v>Corporate</v>
      </c>
    </row>
    <row r="10458" spans="1:13" x14ac:dyDescent="0.25">
      <c r="A10458" t="s">
        <v>21850</v>
      </c>
      <c r="B10458" s="1">
        <v>45792</v>
      </c>
      <c r="C10458" t="s">
        <v>2602</v>
      </c>
      <c r="D10458" t="s">
        <v>444</v>
      </c>
      <c r="E10458">
        <v>3</v>
      </c>
      <c r="F10458">
        <v>0.15</v>
      </c>
      <c r="G10458">
        <v>16218</v>
      </c>
      <c r="H10458">
        <v>41355.9</v>
      </c>
      <c r="I10458">
        <v>0.19</v>
      </c>
      <c r="J10458" s="2" t="s">
        <v>21851</v>
      </c>
      <c r="K10458" t="str">
        <f>_xlfn.XLOOKUP(D10458,Products!A:A,Products!C:C,"")</f>
        <v>Home Appliances</v>
      </c>
      <c r="L10458" t="str">
        <f>_xlfn.XLOOKUP(C10458,Customers!A:A,Customers!D:D,"")</f>
        <v>Karnataka</v>
      </c>
      <c r="M10458" t="str">
        <f>_xlfn.XLOOKUP(C10458,Customers!A:A,Customers!E:E,"")</f>
        <v>Consumer</v>
      </c>
    </row>
    <row r="10459" spans="1:13" x14ac:dyDescent="0.25">
      <c r="A10459" t="s">
        <v>21852</v>
      </c>
      <c r="B10459" s="1">
        <v>45804</v>
      </c>
      <c r="C10459" t="s">
        <v>2453</v>
      </c>
      <c r="D10459" t="s">
        <v>200</v>
      </c>
      <c r="E10459">
        <v>2</v>
      </c>
      <c r="F10459">
        <v>0.15</v>
      </c>
      <c r="G10459">
        <v>28530</v>
      </c>
      <c r="H10459">
        <v>48501</v>
      </c>
      <c r="I10459">
        <v>0.16</v>
      </c>
      <c r="J10459" s="2" t="s">
        <v>21853</v>
      </c>
      <c r="K10459" t="str">
        <f>_xlfn.XLOOKUP(D10459,Products!A:A,Products!C:C,"")</f>
        <v>Technology</v>
      </c>
      <c r="L10459" t="str">
        <f>_xlfn.XLOOKUP(C10459,Customers!A:A,Customers!D:D,"")</f>
        <v>West Bengal</v>
      </c>
      <c r="M10459" t="str">
        <f>_xlfn.XLOOKUP(C10459,Customers!A:A,Customers!E:E,"")</f>
        <v>Consumer</v>
      </c>
    </row>
    <row r="10460" spans="1:13" x14ac:dyDescent="0.25">
      <c r="A10460" t="s">
        <v>21854</v>
      </c>
      <c r="B10460" s="1">
        <v>45829</v>
      </c>
      <c r="C10460" t="s">
        <v>1286</v>
      </c>
      <c r="D10460" t="s">
        <v>455</v>
      </c>
      <c r="E10460">
        <v>2</v>
      </c>
      <c r="F10460">
        <v>0.2</v>
      </c>
      <c r="G10460">
        <v>17932</v>
      </c>
      <c r="H10460">
        <v>28691.200000000001</v>
      </c>
      <c r="I10460">
        <v>0.16</v>
      </c>
      <c r="J10460" s="2" t="s">
        <v>21855</v>
      </c>
      <c r="K10460" t="str">
        <f>_xlfn.XLOOKUP(D10460,Products!A:A,Products!C:C,"")</f>
        <v>Technology</v>
      </c>
      <c r="L10460" t="str">
        <f>_xlfn.XLOOKUP(C10460,Customers!A:A,Customers!D:D,"")</f>
        <v>Chandigarh</v>
      </c>
      <c r="M10460" t="str">
        <f>_xlfn.XLOOKUP(C10460,Customers!A:A,Customers!E:E,"")</f>
        <v>Consumer</v>
      </c>
    </row>
    <row r="10461" spans="1:13" x14ac:dyDescent="0.25">
      <c r="A10461" t="s">
        <v>21856</v>
      </c>
      <c r="B10461" s="1">
        <v>45720</v>
      </c>
      <c r="C10461" t="s">
        <v>1372</v>
      </c>
      <c r="D10461" t="s">
        <v>100</v>
      </c>
      <c r="E10461">
        <v>1</v>
      </c>
      <c r="F10461">
        <v>0.25</v>
      </c>
      <c r="G10461">
        <v>43459</v>
      </c>
      <c r="H10461">
        <v>32594.25</v>
      </c>
      <c r="I10461">
        <v>0.19</v>
      </c>
      <c r="J10461" s="2" t="s">
        <v>21857</v>
      </c>
      <c r="K10461" t="str">
        <f>_xlfn.XLOOKUP(D10461,Products!A:A,Products!C:C,"")</f>
        <v>Home Appliances</v>
      </c>
      <c r="L10461" t="str">
        <f>_xlfn.XLOOKUP(C10461,Customers!A:A,Customers!D:D,"")</f>
        <v>Karnataka</v>
      </c>
      <c r="M10461" t="str">
        <f>_xlfn.XLOOKUP(C10461,Customers!A:A,Customers!E:E,"")</f>
        <v>Consumer</v>
      </c>
    </row>
    <row r="10462" spans="1:13" x14ac:dyDescent="0.25">
      <c r="A10462" t="s">
        <v>21858</v>
      </c>
      <c r="B10462" s="1">
        <v>45722</v>
      </c>
      <c r="C10462" t="s">
        <v>1782</v>
      </c>
      <c r="D10462" t="s">
        <v>24</v>
      </c>
      <c r="E10462">
        <v>2</v>
      </c>
      <c r="F10462">
        <v>0</v>
      </c>
      <c r="G10462">
        <v>48370</v>
      </c>
      <c r="H10462">
        <v>96740</v>
      </c>
      <c r="I10462">
        <v>0.16</v>
      </c>
      <c r="J10462" s="2" t="s">
        <v>21859</v>
      </c>
      <c r="K10462" t="str">
        <f>_xlfn.XLOOKUP(D10462,Products!A:A,Products!C:C,"")</f>
        <v>Technology</v>
      </c>
      <c r="L10462" t="str">
        <f>_xlfn.XLOOKUP(C10462,Customers!A:A,Customers!D:D,"")</f>
        <v>Gujarat</v>
      </c>
      <c r="M10462" t="str">
        <f>_xlfn.XLOOKUP(C10462,Customers!A:A,Customers!E:E,"")</f>
        <v>Consumer</v>
      </c>
    </row>
    <row r="10463" spans="1:13" x14ac:dyDescent="0.25">
      <c r="A10463" t="s">
        <v>21860</v>
      </c>
      <c r="B10463" s="1">
        <v>45952</v>
      </c>
      <c r="C10463" t="s">
        <v>1991</v>
      </c>
      <c r="D10463" t="s">
        <v>455</v>
      </c>
      <c r="E10463">
        <v>1</v>
      </c>
      <c r="F10463">
        <v>0.15</v>
      </c>
      <c r="G10463">
        <v>17932</v>
      </c>
      <c r="H10463" s="2" t="s">
        <v>3302</v>
      </c>
      <c r="I10463">
        <v>0.16</v>
      </c>
      <c r="J10463" s="2" t="s">
        <v>21861</v>
      </c>
      <c r="K10463" t="str">
        <f>_xlfn.XLOOKUP(D10463,Products!A:A,Products!C:C,"")</f>
        <v>Technology</v>
      </c>
      <c r="L10463" t="str">
        <f>_xlfn.XLOOKUP(C10463,Customers!A:A,Customers!D:D,"")</f>
        <v>Delhi</v>
      </c>
      <c r="M10463" t="str">
        <f>_xlfn.XLOOKUP(C10463,Customers!A:A,Customers!E:E,"")</f>
        <v>Consumer</v>
      </c>
    </row>
    <row r="10464" spans="1:13" x14ac:dyDescent="0.25">
      <c r="A10464" t="s">
        <v>21862</v>
      </c>
      <c r="B10464" s="1">
        <v>45868</v>
      </c>
      <c r="C10464" t="s">
        <v>4065</v>
      </c>
      <c r="D10464" t="s">
        <v>64</v>
      </c>
      <c r="E10464">
        <v>4</v>
      </c>
      <c r="F10464">
        <v>0.15</v>
      </c>
      <c r="G10464">
        <v>5299</v>
      </c>
      <c r="H10464">
        <v>18016.599999999999</v>
      </c>
      <c r="I10464">
        <v>0.16</v>
      </c>
      <c r="J10464" s="2" t="s">
        <v>21863</v>
      </c>
      <c r="K10464" t="str">
        <f>_xlfn.XLOOKUP(D10464,Products!A:A,Products!C:C,"")</f>
        <v>Technology</v>
      </c>
      <c r="L10464" t="str">
        <f>_xlfn.XLOOKUP(C10464,Customers!A:A,Customers!D:D,"")</f>
        <v>Uttar Pradesh</v>
      </c>
      <c r="M10464" t="str">
        <f>_xlfn.XLOOKUP(C10464,Customers!A:A,Customers!E:E,"")</f>
        <v>Small Business</v>
      </c>
    </row>
    <row r="10465" spans="1:13" x14ac:dyDescent="0.25">
      <c r="A10465" t="s">
        <v>21864</v>
      </c>
      <c r="B10465" s="1">
        <v>45766</v>
      </c>
      <c r="C10465" t="s">
        <v>6171</v>
      </c>
      <c r="D10465" t="s">
        <v>85</v>
      </c>
      <c r="E10465">
        <v>4</v>
      </c>
      <c r="F10465">
        <v>0.05</v>
      </c>
      <c r="G10465">
        <v>28518</v>
      </c>
      <c r="H10465">
        <v>108368.4</v>
      </c>
      <c r="I10465">
        <v>0.31</v>
      </c>
      <c r="J10465" s="2" t="s">
        <v>21865</v>
      </c>
      <c r="K10465" t="str">
        <f>_xlfn.XLOOKUP(D10465,Products!A:A,Products!C:C,"")</f>
        <v>Beauty &amp; Personal Care</v>
      </c>
      <c r="L10465" t="str">
        <f>_xlfn.XLOOKUP(C10465,Customers!A:A,Customers!D:D,"")</f>
        <v>Uttar Pradesh</v>
      </c>
      <c r="M10465" t="str">
        <f>_xlfn.XLOOKUP(C10465,Customers!A:A,Customers!E:E,"")</f>
        <v>Consumer</v>
      </c>
    </row>
    <row r="10466" spans="1:13" x14ac:dyDescent="0.25">
      <c r="A10466" t="s">
        <v>21866</v>
      </c>
      <c r="B10466" s="1">
        <v>45939</v>
      </c>
      <c r="C10466" t="s">
        <v>2173</v>
      </c>
      <c r="D10466" t="s">
        <v>291</v>
      </c>
      <c r="E10466">
        <v>1</v>
      </c>
      <c r="F10466">
        <v>0.1</v>
      </c>
      <c r="G10466">
        <v>46621</v>
      </c>
      <c r="H10466">
        <v>41958.9</v>
      </c>
      <c r="I10466">
        <v>0.19</v>
      </c>
      <c r="J10466" s="2" t="s">
        <v>21867</v>
      </c>
      <c r="K10466" t="str">
        <f>_xlfn.XLOOKUP(D10466,Products!A:A,Products!C:C,"")</f>
        <v>Home Appliances</v>
      </c>
      <c r="L10466" t="str">
        <f>_xlfn.XLOOKUP(C10466,Customers!A:A,Customers!D:D,"")</f>
        <v>Rajasthan</v>
      </c>
      <c r="M10466" t="str">
        <f>_xlfn.XLOOKUP(C10466,Customers!A:A,Customers!E:E,"")</f>
        <v>Consumer</v>
      </c>
    </row>
    <row r="10467" spans="1:13" x14ac:dyDescent="0.25">
      <c r="A10467" t="s">
        <v>21868</v>
      </c>
      <c r="B10467" s="1">
        <v>45829</v>
      </c>
      <c r="C10467" t="s">
        <v>683</v>
      </c>
      <c r="D10467" t="s">
        <v>444</v>
      </c>
      <c r="E10467">
        <v>3</v>
      </c>
      <c r="F10467">
        <v>0</v>
      </c>
      <c r="G10467">
        <v>16218</v>
      </c>
      <c r="H10467">
        <v>48654</v>
      </c>
      <c r="I10467">
        <v>0.19</v>
      </c>
      <c r="J10467" s="2" t="s">
        <v>21869</v>
      </c>
      <c r="K10467" t="str">
        <f>_xlfn.XLOOKUP(D10467,Products!A:A,Products!C:C,"")</f>
        <v>Home Appliances</v>
      </c>
      <c r="L10467" t="str">
        <f>_xlfn.XLOOKUP(C10467,Customers!A:A,Customers!D:D,"")</f>
        <v>Gujarat</v>
      </c>
      <c r="M10467" t="str">
        <f>_xlfn.XLOOKUP(C10467,Customers!A:A,Customers!E:E,"")</f>
        <v>Small Business</v>
      </c>
    </row>
    <row r="10468" spans="1:13" x14ac:dyDescent="0.25">
      <c r="A10468" t="s">
        <v>21870</v>
      </c>
      <c r="B10468" s="1">
        <v>45669</v>
      </c>
      <c r="C10468" t="s">
        <v>2800</v>
      </c>
      <c r="D10468" t="s">
        <v>179</v>
      </c>
      <c r="E10468">
        <v>2</v>
      </c>
      <c r="F10468">
        <v>0.2</v>
      </c>
      <c r="G10468">
        <v>5109</v>
      </c>
      <c r="H10468" s="2" t="s">
        <v>5655</v>
      </c>
      <c r="I10468">
        <v>0.19</v>
      </c>
      <c r="J10468" s="2" t="s">
        <v>21871</v>
      </c>
      <c r="K10468" t="str">
        <f>_xlfn.XLOOKUP(D10468,Products!A:A,Products!C:C,"")</f>
        <v>Home Appliances</v>
      </c>
      <c r="L10468" t="str">
        <f>_xlfn.XLOOKUP(C10468,Customers!A:A,Customers!D:D,"")</f>
        <v>Telangana</v>
      </c>
      <c r="M10468" t="str">
        <f>_xlfn.XLOOKUP(C10468,Customers!A:A,Customers!E:E,"")</f>
        <v>Consumer</v>
      </c>
    </row>
    <row r="10469" spans="1:13" x14ac:dyDescent="0.25">
      <c r="A10469" t="s">
        <v>21872</v>
      </c>
      <c r="B10469" s="1">
        <v>45990</v>
      </c>
      <c r="C10469" t="s">
        <v>11354</v>
      </c>
      <c r="D10469" t="s">
        <v>239</v>
      </c>
      <c r="E10469">
        <v>5</v>
      </c>
      <c r="F10469">
        <v>0.2</v>
      </c>
      <c r="G10469">
        <v>35247</v>
      </c>
      <c r="H10469">
        <v>140988</v>
      </c>
      <c r="I10469">
        <v>0.16</v>
      </c>
      <c r="J10469" s="2" t="s">
        <v>21873</v>
      </c>
      <c r="K10469" t="str">
        <f>_xlfn.XLOOKUP(D10469,Products!A:A,Products!C:C,"")</f>
        <v>Technology</v>
      </c>
      <c r="L10469" t="str">
        <f>_xlfn.XLOOKUP(C10469,Customers!A:A,Customers!D:D,"")</f>
        <v>Delhi</v>
      </c>
      <c r="M10469" t="str">
        <f>_xlfn.XLOOKUP(C10469,Customers!A:A,Customers!E:E,"")</f>
        <v>Consumer</v>
      </c>
    </row>
    <row r="10470" spans="1:13" x14ac:dyDescent="0.25">
      <c r="A10470" t="s">
        <v>21874</v>
      </c>
      <c r="B10470" s="1">
        <v>45877</v>
      </c>
      <c r="C10470" t="s">
        <v>238</v>
      </c>
      <c r="D10470" t="s">
        <v>444</v>
      </c>
      <c r="E10470">
        <v>2</v>
      </c>
      <c r="F10470">
        <v>0.1</v>
      </c>
      <c r="G10470">
        <v>16218</v>
      </c>
      <c r="H10470">
        <v>29192.400000000001</v>
      </c>
      <c r="I10470">
        <v>0.19</v>
      </c>
      <c r="J10470" s="2" t="s">
        <v>21875</v>
      </c>
      <c r="K10470" t="str">
        <f>_xlfn.XLOOKUP(D10470,Products!A:A,Products!C:C,"")</f>
        <v>Home Appliances</v>
      </c>
      <c r="L10470" t="str">
        <f>_xlfn.XLOOKUP(C10470,Customers!A:A,Customers!D:D,"")</f>
        <v>Telangana</v>
      </c>
      <c r="M10470" t="str">
        <f>_xlfn.XLOOKUP(C10470,Customers!A:A,Customers!E:E,"")</f>
        <v>Consumer</v>
      </c>
    </row>
    <row r="10471" spans="1:13" x14ac:dyDescent="0.25">
      <c r="A10471" t="s">
        <v>21876</v>
      </c>
      <c r="B10471" s="1">
        <v>45999</v>
      </c>
      <c r="C10471" t="s">
        <v>1414</v>
      </c>
      <c r="D10471" t="s">
        <v>73</v>
      </c>
      <c r="E10471">
        <v>3</v>
      </c>
      <c r="F10471">
        <v>0.1</v>
      </c>
      <c r="G10471">
        <v>24549</v>
      </c>
      <c r="H10471">
        <v>66282.3</v>
      </c>
      <c r="I10471">
        <v>0.19</v>
      </c>
      <c r="J10471" s="2" t="s">
        <v>21877</v>
      </c>
      <c r="K10471" t="str">
        <f>_xlfn.XLOOKUP(D10471,Products!A:A,Products!C:C,"")</f>
        <v>Home Appliances</v>
      </c>
      <c r="L10471" t="str">
        <f>_xlfn.XLOOKUP(C10471,Customers!A:A,Customers!D:D,"")</f>
        <v>West Bengal</v>
      </c>
      <c r="M10471" t="str">
        <f>_xlfn.XLOOKUP(C10471,Customers!A:A,Customers!E:E,"")</f>
        <v>Consumer</v>
      </c>
    </row>
    <row r="10472" spans="1:13" x14ac:dyDescent="0.25">
      <c r="A10472" t="s">
        <v>21878</v>
      </c>
      <c r="B10472" s="1">
        <v>45943</v>
      </c>
      <c r="C10472" t="s">
        <v>1839</v>
      </c>
      <c r="D10472" t="s">
        <v>469</v>
      </c>
      <c r="E10472">
        <v>2</v>
      </c>
      <c r="F10472">
        <v>0.05</v>
      </c>
      <c r="G10472">
        <v>35056</v>
      </c>
      <c r="H10472">
        <v>66606.399999999994</v>
      </c>
      <c r="I10472">
        <v>0.19</v>
      </c>
      <c r="J10472" s="2" t="s">
        <v>21879</v>
      </c>
      <c r="K10472" t="str">
        <f>_xlfn.XLOOKUP(D10472,Products!A:A,Products!C:C,"")</f>
        <v>Home Appliances</v>
      </c>
      <c r="L10472" t="str">
        <f>_xlfn.XLOOKUP(C10472,Customers!A:A,Customers!D:D,"")</f>
        <v>Gujarat</v>
      </c>
      <c r="M10472" t="str">
        <f>_xlfn.XLOOKUP(C10472,Customers!A:A,Customers!E:E,"")</f>
        <v>Consumer</v>
      </c>
    </row>
    <row r="10473" spans="1:13" x14ac:dyDescent="0.25">
      <c r="A10473" t="s">
        <v>21880</v>
      </c>
      <c r="B10473" s="1">
        <v>45829</v>
      </c>
      <c r="C10473" t="s">
        <v>4370</v>
      </c>
      <c r="D10473" t="s">
        <v>171</v>
      </c>
      <c r="E10473">
        <v>1</v>
      </c>
      <c r="F10473">
        <v>0.15</v>
      </c>
      <c r="G10473">
        <v>3648</v>
      </c>
      <c r="H10473" s="2" t="s">
        <v>3100</v>
      </c>
      <c r="I10473">
        <v>0.22</v>
      </c>
      <c r="J10473">
        <v>697.90276990124403</v>
      </c>
      <c r="K10473" t="str">
        <f>_xlfn.XLOOKUP(D10473,Products!A:A,Products!C:C,"")</f>
        <v>Furniture</v>
      </c>
      <c r="L10473" t="str">
        <f>_xlfn.XLOOKUP(C10473,Customers!A:A,Customers!D:D,"")</f>
        <v>Chandigarh</v>
      </c>
      <c r="M10473" t="str">
        <f>_xlfn.XLOOKUP(C10473,Customers!A:A,Customers!E:E,"")</f>
        <v>Consumer</v>
      </c>
    </row>
    <row r="10474" spans="1:13" x14ac:dyDescent="0.25">
      <c r="A10474" t="s">
        <v>21881</v>
      </c>
      <c r="B10474" s="1">
        <v>45893</v>
      </c>
      <c r="C10474" t="s">
        <v>31</v>
      </c>
      <c r="D10474" t="s">
        <v>104</v>
      </c>
      <c r="E10474">
        <v>1</v>
      </c>
      <c r="F10474">
        <v>0</v>
      </c>
      <c r="G10474">
        <v>40096</v>
      </c>
      <c r="H10474">
        <v>40096</v>
      </c>
      <c r="I10474">
        <v>0.22</v>
      </c>
      <c r="J10474" s="2" t="s">
        <v>21882</v>
      </c>
      <c r="K10474" t="str">
        <f>_xlfn.XLOOKUP(D10474,Products!A:A,Products!C:C,"")</f>
        <v>Furniture</v>
      </c>
      <c r="L10474" t="str">
        <f>_xlfn.XLOOKUP(C10474,Customers!A:A,Customers!D:D,"")</f>
        <v>Telangana</v>
      </c>
      <c r="M10474" t="str">
        <f>_xlfn.XLOOKUP(C10474,Customers!A:A,Customers!E:E,"")</f>
        <v>Corporate</v>
      </c>
    </row>
    <row r="10475" spans="1:13" x14ac:dyDescent="0.25">
      <c r="A10475" t="s">
        <v>21883</v>
      </c>
      <c r="B10475" s="1">
        <v>45823</v>
      </c>
      <c r="C10475" t="s">
        <v>3424</v>
      </c>
      <c r="D10475" t="s">
        <v>440</v>
      </c>
      <c r="E10475">
        <v>1</v>
      </c>
      <c r="F10475">
        <v>0.1</v>
      </c>
      <c r="G10475">
        <v>9199</v>
      </c>
      <c r="H10475">
        <v>8279.1</v>
      </c>
      <c r="I10475">
        <v>0.16</v>
      </c>
      <c r="J10475" s="2" t="s">
        <v>21884</v>
      </c>
      <c r="K10475" t="str">
        <f>_xlfn.XLOOKUP(D10475,Products!A:A,Products!C:C,"")</f>
        <v>Technology</v>
      </c>
      <c r="L10475" t="str">
        <f>_xlfn.XLOOKUP(C10475,Customers!A:A,Customers!D:D,"")</f>
        <v>Maharashtra</v>
      </c>
      <c r="M10475" t="str">
        <f>_xlfn.XLOOKUP(C10475,Customers!A:A,Customers!E:E,"")</f>
        <v>Consumer</v>
      </c>
    </row>
    <row r="10476" spans="1:13" x14ac:dyDescent="0.25">
      <c r="A10476" t="s">
        <v>21885</v>
      </c>
      <c r="B10476" s="1">
        <v>45844</v>
      </c>
      <c r="C10476" t="s">
        <v>1099</v>
      </c>
      <c r="D10476" t="s">
        <v>500</v>
      </c>
      <c r="E10476">
        <v>1</v>
      </c>
      <c r="F10476">
        <v>0.2</v>
      </c>
      <c r="G10476">
        <v>45709</v>
      </c>
      <c r="H10476" s="2" t="s">
        <v>6643</v>
      </c>
      <c r="I10476">
        <v>0.22</v>
      </c>
      <c r="J10476" s="2" t="s">
        <v>21886</v>
      </c>
      <c r="K10476" t="str">
        <f>_xlfn.XLOOKUP(D10476,Products!A:A,Products!C:C,"")</f>
        <v>Furniture</v>
      </c>
      <c r="L10476" t="str">
        <f>_xlfn.XLOOKUP(C10476,Customers!A:A,Customers!D:D,"")</f>
        <v>Karnataka</v>
      </c>
      <c r="M10476" t="str">
        <f>_xlfn.XLOOKUP(C10476,Customers!A:A,Customers!E:E,"")</f>
        <v>Corporate</v>
      </c>
    </row>
    <row r="10477" spans="1:13" x14ac:dyDescent="0.25">
      <c r="A10477" t="s">
        <v>21887</v>
      </c>
      <c r="B10477" s="1">
        <v>45827</v>
      </c>
      <c r="C10477" t="s">
        <v>2355</v>
      </c>
      <c r="D10477" t="s">
        <v>313</v>
      </c>
      <c r="E10477">
        <v>1</v>
      </c>
      <c r="F10477">
        <v>0.1</v>
      </c>
      <c r="G10477">
        <v>23441</v>
      </c>
      <c r="H10477">
        <v>21096.9</v>
      </c>
      <c r="I10477">
        <v>0.19</v>
      </c>
      <c r="J10477" s="2" t="s">
        <v>21888</v>
      </c>
      <c r="K10477" t="str">
        <f>_xlfn.XLOOKUP(D10477,Products!A:A,Products!C:C,"")</f>
        <v>Home Appliances</v>
      </c>
      <c r="L10477" t="str">
        <f>_xlfn.XLOOKUP(C10477,Customers!A:A,Customers!D:D,"")</f>
        <v>Karnataka</v>
      </c>
      <c r="M10477" t="str">
        <f>_xlfn.XLOOKUP(C10477,Customers!A:A,Customers!E:E,"")</f>
        <v>Small Business</v>
      </c>
    </row>
    <row r="10478" spans="1:13" x14ac:dyDescent="0.25">
      <c r="A10478" t="s">
        <v>21889</v>
      </c>
      <c r="B10478" s="1">
        <v>45709</v>
      </c>
      <c r="C10478" t="s">
        <v>2607</v>
      </c>
      <c r="D10478" t="s">
        <v>92</v>
      </c>
      <c r="E10478">
        <v>3</v>
      </c>
      <c r="F10478">
        <v>0.15</v>
      </c>
      <c r="G10478">
        <v>41116</v>
      </c>
      <c r="H10478">
        <v>104845.8</v>
      </c>
      <c r="I10478">
        <v>0.19</v>
      </c>
      <c r="J10478" s="2" t="s">
        <v>21890</v>
      </c>
      <c r="K10478" t="str">
        <f>_xlfn.XLOOKUP(D10478,Products!A:A,Products!C:C,"")</f>
        <v>Home Appliances</v>
      </c>
      <c r="L10478" t="str">
        <f>_xlfn.XLOOKUP(C10478,Customers!A:A,Customers!D:D,"")</f>
        <v>Delhi</v>
      </c>
      <c r="M10478" t="str">
        <f>_xlfn.XLOOKUP(C10478,Customers!A:A,Customers!E:E,"")</f>
        <v>Corporate</v>
      </c>
    </row>
    <row r="10479" spans="1:13" x14ac:dyDescent="0.25">
      <c r="A10479" t="s">
        <v>21891</v>
      </c>
      <c r="B10479" s="1">
        <v>45976</v>
      </c>
      <c r="C10479" t="s">
        <v>542</v>
      </c>
      <c r="D10479" t="s">
        <v>171</v>
      </c>
      <c r="E10479">
        <v>2</v>
      </c>
      <c r="F10479">
        <v>0</v>
      </c>
      <c r="G10479">
        <v>3648</v>
      </c>
      <c r="H10479">
        <v>7296</v>
      </c>
      <c r="I10479">
        <v>0.22</v>
      </c>
      <c r="J10479" s="2" t="s">
        <v>21892</v>
      </c>
      <c r="K10479" t="str">
        <f>_xlfn.XLOOKUP(D10479,Products!A:A,Products!C:C,"")</f>
        <v>Furniture</v>
      </c>
      <c r="L10479" t="str">
        <f>_xlfn.XLOOKUP(C10479,Customers!A:A,Customers!D:D,"")</f>
        <v>Kerala</v>
      </c>
      <c r="M10479" t="str">
        <f>_xlfn.XLOOKUP(C10479,Customers!A:A,Customers!E:E,"")</f>
        <v>Consumer</v>
      </c>
    </row>
    <row r="10480" spans="1:13" x14ac:dyDescent="0.25">
      <c r="A10480" t="s">
        <v>21893</v>
      </c>
      <c r="B10480" s="1">
        <v>45846</v>
      </c>
      <c r="C10480" t="s">
        <v>2627</v>
      </c>
      <c r="D10480" t="s">
        <v>20</v>
      </c>
      <c r="E10480">
        <v>5</v>
      </c>
      <c r="F10480">
        <v>0.05</v>
      </c>
      <c r="G10480">
        <v>30563</v>
      </c>
      <c r="H10480">
        <v>145174.25</v>
      </c>
      <c r="I10480">
        <v>0.19</v>
      </c>
      <c r="J10480" s="2" t="s">
        <v>21894</v>
      </c>
      <c r="K10480" t="str">
        <f>_xlfn.XLOOKUP(D10480,Products!A:A,Products!C:C,"")</f>
        <v>Home Appliances</v>
      </c>
      <c r="L10480" t="str">
        <f>_xlfn.XLOOKUP(C10480,Customers!A:A,Customers!D:D,"")</f>
        <v>Karnataka</v>
      </c>
      <c r="M10480" t="str">
        <f>_xlfn.XLOOKUP(C10480,Customers!A:A,Customers!E:E,"")</f>
        <v>Consumer</v>
      </c>
    </row>
    <row r="10481" spans="1:13" x14ac:dyDescent="0.25">
      <c r="A10481" t="s">
        <v>21895</v>
      </c>
      <c r="B10481" s="1">
        <v>45777</v>
      </c>
      <c r="C10481" t="s">
        <v>353</v>
      </c>
      <c r="D10481" t="s">
        <v>139</v>
      </c>
      <c r="E10481">
        <v>1</v>
      </c>
      <c r="F10481">
        <v>0.15</v>
      </c>
      <c r="G10481">
        <v>7732</v>
      </c>
      <c r="H10481">
        <v>6572.2</v>
      </c>
      <c r="I10481">
        <v>0.22</v>
      </c>
      <c r="J10481" s="2" t="s">
        <v>21896</v>
      </c>
      <c r="K10481" t="str">
        <f>_xlfn.XLOOKUP(D10481,Products!A:A,Products!C:C,"")</f>
        <v>Furniture</v>
      </c>
      <c r="L10481" t="str">
        <f>_xlfn.XLOOKUP(C10481,Customers!A:A,Customers!D:D,"")</f>
        <v>Maharashtra</v>
      </c>
      <c r="M10481" t="str">
        <f>_xlfn.XLOOKUP(C10481,Customers!A:A,Customers!E:E,"")</f>
        <v>Consumer</v>
      </c>
    </row>
    <row r="10482" spans="1:13" x14ac:dyDescent="0.25">
      <c r="A10482" t="s">
        <v>21897</v>
      </c>
      <c r="B10482" s="1">
        <v>45762</v>
      </c>
      <c r="C10482" t="s">
        <v>6837</v>
      </c>
      <c r="D10482" t="s">
        <v>119</v>
      </c>
      <c r="E10482">
        <v>4</v>
      </c>
      <c r="F10482">
        <v>0</v>
      </c>
      <c r="G10482">
        <v>40034</v>
      </c>
      <c r="H10482">
        <v>160136</v>
      </c>
      <c r="I10482">
        <v>0.28000000000000003</v>
      </c>
      <c r="J10482" s="2" t="s">
        <v>21898</v>
      </c>
      <c r="K10482" t="str">
        <f>_xlfn.XLOOKUP(D10482,Products!A:A,Products!C:C,"")</f>
        <v>Office Supplies</v>
      </c>
      <c r="L10482" t="str">
        <f>_xlfn.XLOOKUP(C10482,Customers!A:A,Customers!D:D,"")</f>
        <v>Kerala</v>
      </c>
      <c r="M10482" t="str">
        <f>_xlfn.XLOOKUP(C10482,Customers!A:A,Customers!E:E,"")</f>
        <v>Corporate</v>
      </c>
    </row>
    <row r="10483" spans="1:13" x14ac:dyDescent="0.25">
      <c r="A10483" t="s">
        <v>21899</v>
      </c>
      <c r="B10483" s="1">
        <v>45819</v>
      </c>
      <c r="C10483" t="s">
        <v>1031</v>
      </c>
      <c r="D10483" t="s">
        <v>473</v>
      </c>
      <c r="E10483">
        <v>2</v>
      </c>
      <c r="F10483">
        <v>0.05</v>
      </c>
      <c r="G10483">
        <v>35424</v>
      </c>
      <c r="H10483" s="2" t="s">
        <v>7637</v>
      </c>
      <c r="I10483">
        <v>0.19</v>
      </c>
      <c r="J10483" s="2" t="s">
        <v>21900</v>
      </c>
      <c r="K10483" t="str">
        <f>_xlfn.XLOOKUP(D10483,Products!A:A,Products!C:C,"")</f>
        <v>Home Appliances</v>
      </c>
      <c r="L10483" t="str">
        <f>_xlfn.XLOOKUP(C10483,Customers!A:A,Customers!D:D,"")</f>
        <v>Rajasthan</v>
      </c>
      <c r="M10483" t="str">
        <f>_xlfn.XLOOKUP(C10483,Customers!A:A,Customers!E:E,"")</f>
        <v>Small Business</v>
      </c>
    </row>
    <row r="10484" spans="1:13" x14ac:dyDescent="0.25">
      <c r="A10484" t="s">
        <v>21901</v>
      </c>
      <c r="B10484" s="1">
        <v>45952</v>
      </c>
      <c r="C10484" t="s">
        <v>2835</v>
      </c>
      <c r="D10484" t="s">
        <v>313</v>
      </c>
      <c r="E10484">
        <v>2</v>
      </c>
      <c r="F10484">
        <v>0.05</v>
      </c>
      <c r="G10484">
        <v>23441</v>
      </c>
      <c r="H10484">
        <v>44537.9</v>
      </c>
      <c r="I10484">
        <v>0.19</v>
      </c>
      <c r="J10484">
        <v>9366.1197021275402</v>
      </c>
      <c r="K10484" t="str">
        <f>_xlfn.XLOOKUP(D10484,Products!A:A,Products!C:C,"")</f>
        <v>Home Appliances</v>
      </c>
      <c r="L10484" t="str">
        <f>_xlfn.XLOOKUP(C10484,Customers!A:A,Customers!D:D,"")</f>
        <v>West Bengal</v>
      </c>
      <c r="M10484" t="str">
        <f>_xlfn.XLOOKUP(C10484,Customers!A:A,Customers!E:E,"")</f>
        <v>Small Business</v>
      </c>
    </row>
    <row r="10485" spans="1:13" x14ac:dyDescent="0.25">
      <c r="A10485" t="s">
        <v>21902</v>
      </c>
      <c r="B10485" s="1">
        <v>45698</v>
      </c>
      <c r="C10485" t="s">
        <v>1553</v>
      </c>
      <c r="D10485" t="s">
        <v>41</v>
      </c>
      <c r="E10485">
        <v>2</v>
      </c>
      <c r="F10485">
        <v>0.1</v>
      </c>
      <c r="G10485">
        <v>4623</v>
      </c>
      <c r="H10485">
        <v>8321.4</v>
      </c>
      <c r="I10485">
        <v>0.28000000000000003</v>
      </c>
      <c r="J10485">
        <v>2598.9615233444001</v>
      </c>
      <c r="K10485" t="str">
        <f>_xlfn.XLOOKUP(D10485,Products!A:A,Products!C:C,"")</f>
        <v>Office Supplies</v>
      </c>
      <c r="L10485" t="str">
        <f>_xlfn.XLOOKUP(C10485,Customers!A:A,Customers!D:D,"")</f>
        <v>Gujarat</v>
      </c>
      <c r="M10485" t="str">
        <f>_xlfn.XLOOKUP(C10485,Customers!A:A,Customers!E:E,"")</f>
        <v>Small Business</v>
      </c>
    </row>
    <row r="10486" spans="1:13" x14ac:dyDescent="0.25">
      <c r="A10486" t="s">
        <v>21903</v>
      </c>
      <c r="B10486" s="1">
        <v>46021</v>
      </c>
      <c r="C10486" t="s">
        <v>1232</v>
      </c>
      <c r="D10486" t="s">
        <v>96</v>
      </c>
      <c r="E10486">
        <v>2</v>
      </c>
      <c r="F10486">
        <v>0.05</v>
      </c>
      <c r="G10486">
        <v>11537</v>
      </c>
      <c r="H10486">
        <v>21920.3</v>
      </c>
      <c r="I10486">
        <v>0.22</v>
      </c>
      <c r="J10486" s="2" t="s">
        <v>21904</v>
      </c>
      <c r="K10486" t="str">
        <f>_xlfn.XLOOKUP(D10486,Products!A:A,Products!C:C,"")</f>
        <v>Furniture</v>
      </c>
      <c r="L10486" t="str">
        <f>_xlfn.XLOOKUP(C10486,Customers!A:A,Customers!D:D,"")</f>
        <v>Gujarat</v>
      </c>
      <c r="M10486" t="str">
        <f>_xlfn.XLOOKUP(C10486,Customers!A:A,Customers!E:E,"")</f>
        <v>Consumer</v>
      </c>
    </row>
    <row r="10487" spans="1:13" x14ac:dyDescent="0.25">
      <c r="A10487" t="s">
        <v>21905</v>
      </c>
      <c r="B10487" s="1">
        <v>45822</v>
      </c>
      <c r="C10487" t="s">
        <v>2857</v>
      </c>
      <c r="D10487" t="s">
        <v>164</v>
      </c>
      <c r="E10487">
        <v>1</v>
      </c>
      <c r="F10487">
        <v>0.1</v>
      </c>
      <c r="G10487">
        <v>657</v>
      </c>
      <c r="H10487" s="2" t="s">
        <v>1489</v>
      </c>
      <c r="I10487">
        <v>0.22</v>
      </c>
      <c r="J10487" s="2" t="s">
        <v>21906</v>
      </c>
      <c r="K10487" t="str">
        <f>_xlfn.XLOOKUP(D10487,Products!A:A,Products!C:C,"")</f>
        <v>Furniture</v>
      </c>
      <c r="L10487" t="str">
        <f>_xlfn.XLOOKUP(C10487,Customers!A:A,Customers!D:D,"")</f>
        <v>West Bengal</v>
      </c>
      <c r="M10487" t="str">
        <f>_xlfn.XLOOKUP(C10487,Customers!A:A,Customers!E:E,"")</f>
        <v>Small Business</v>
      </c>
    </row>
    <row r="10488" spans="1:13" x14ac:dyDescent="0.25">
      <c r="A10488" t="s">
        <v>21907</v>
      </c>
      <c r="B10488" s="1">
        <v>45978</v>
      </c>
      <c r="C10488" t="s">
        <v>2005</v>
      </c>
      <c r="D10488" t="s">
        <v>304</v>
      </c>
      <c r="E10488">
        <v>3</v>
      </c>
      <c r="F10488">
        <v>0.1</v>
      </c>
      <c r="G10488">
        <v>15711</v>
      </c>
      <c r="H10488" s="2" t="s">
        <v>2022</v>
      </c>
      <c r="I10488">
        <v>0.19</v>
      </c>
      <c r="J10488" s="2" t="s">
        <v>21908</v>
      </c>
      <c r="K10488" t="str">
        <f>_xlfn.XLOOKUP(D10488,Products!A:A,Products!C:C,"")</f>
        <v>Home Appliances</v>
      </c>
      <c r="L10488" t="str">
        <f>_xlfn.XLOOKUP(C10488,Customers!A:A,Customers!D:D,"")</f>
        <v>Tamil Nadu</v>
      </c>
      <c r="M10488" t="str">
        <f>_xlfn.XLOOKUP(C10488,Customers!A:A,Customers!E:E,"")</f>
        <v>Consumer</v>
      </c>
    </row>
    <row r="10489" spans="1:13" x14ac:dyDescent="0.25">
      <c r="A10489" t="s">
        <v>21909</v>
      </c>
      <c r="B10489" s="1">
        <v>45992</v>
      </c>
      <c r="C10489" t="s">
        <v>9436</v>
      </c>
      <c r="D10489" t="s">
        <v>69</v>
      </c>
      <c r="E10489">
        <v>3</v>
      </c>
      <c r="F10489">
        <v>0</v>
      </c>
      <c r="G10489">
        <v>41060</v>
      </c>
      <c r="H10489">
        <v>123180</v>
      </c>
      <c r="I10489">
        <v>0.28000000000000003</v>
      </c>
      <c r="J10489" s="2" t="s">
        <v>21910</v>
      </c>
      <c r="K10489" t="str">
        <f>_xlfn.XLOOKUP(D10489,Products!A:A,Products!C:C,"")</f>
        <v>Office Supplies</v>
      </c>
      <c r="L10489" t="str">
        <f>_xlfn.XLOOKUP(C10489,Customers!A:A,Customers!D:D,"")</f>
        <v>West Bengal</v>
      </c>
      <c r="M10489" t="str">
        <f>_xlfn.XLOOKUP(C10489,Customers!A:A,Customers!E:E,"")</f>
        <v>Consumer</v>
      </c>
    </row>
    <row r="10490" spans="1:13" x14ac:dyDescent="0.25">
      <c r="A10490" t="s">
        <v>21911</v>
      </c>
      <c r="B10490" s="1">
        <v>45817</v>
      </c>
      <c r="C10490" t="s">
        <v>1681</v>
      </c>
      <c r="D10490" t="s">
        <v>56</v>
      </c>
      <c r="E10490">
        <v>5</v>
      </c>
      <c r="F10490">
        <v>0.05</v>
      </c>
      <c r="G10490">
        <v>9427</v>
      </c>
      <c r="H10490">
        <v>44778.25</v>
      </c>
      <c r="I10490">
        <v>0.22</v>
      </c>
      <c r="J10490" s="2" t="s">
        <v>21912</v>
      </c>
      <c r="K10490" t="str">
        <f>_xlfn.XLOOKUP(D10490,Products!A:A,Products!C:C,"")</f>
        <v>Furniture</v>
      </c>
      <c r="L10490" t="str">
        <f>_xlfn.XLOOKUP(C10490,Customers!A:A,Customers!D:D,"")</f>
        <v>Uttar Pradesh</v>
      </c>
      <c r="M10490" t="str">
        <f>_xlfn.XLOOKUP(C10490,Customers!A:A,Customers!E:E,"")</f>
        <v>Corporate</v>
      </c>
    </row>
    <row r="10491" spans="1:13" x14ac:dyDescent="0.25">
      <c r="A10491" t="s">
        <v>21913</v>
      </c>
      <c r="B10491" s="1">
        <v>45921</v>
      </c>
      <c r="C10491" t="s">
        <v>270</v>
      </c>
      <c r="D10491" t="s">
        <v>271</v>
      </c>
      <c r="E10491">
        <v>4</v>
      </c>
      <c r="F10491">
        <v>0.2</v>
      </c>
      <c r="G10491">
        <v>44505</v>
      </c>
      <c r="H10491">
        <v>142416</v>
      </c>
      <c r="I10491">
        <v>0.19</v>
      </c>
      <c r="J10491" s="2" t="s">
        <v>21914</v>
      </c>
      <c r="K10491" t="str">
        <f>_xlfn.XLOOKUP(D10491,Products!A:A,Products!C:C,"")</f>
        <v>Home Appliances</v>
      </c>
      <c r="L10491" t="str">
        <f>_xlfn.XLOOKUP(C10491,Customers!A:A,Customers!D:D,"")</f>
        <v>Gujarat</v>
      </c>
      <c r="M10491" t="str">
        <f>_xlfn.XLOOKUP(C10491,Customers!A:A,Customers!E:E,"")</f>
        <v>Consumer</v>
      </c>
    </row>
    <row r="10492" spans="1:13" x14ac:dyDescent="0.25">
      <c r="A10492" t="s">
        <v>21915</v>
      </c>
      <c r="B10492" s="1">
        <v>46010</v>
      </c>
      <c r="C10492" t="s">
        <v>4034</v>
      </c>
      <c r="D10492" t="s">
        <v>85</v>
      </c>
      <c r="E10492">
        <v>2</v>
      </c>
      <c r="F10492">
        <v>0.1</v>
      </c>
      <c r="G10492">
        <v>28518</v>
      </c>
      <c r="H10492">
        <v>51332.4</v>
      </c>
      <c r="I10492">
        <v>0.31</v>
      </c>
      <c r="J10492" s="2" t="s">
        <v>21916</v>
      </c>
      <c r="K10492" t="str">
        <f>_xlfn.XLOOKUP(D10492,Products!A:A,Products!C:C,"")</f>
        <v>Beauty &amp; Personal Care</v>
      </c>
      <c r="L10492" t="str">
        <f>_xlfn.XLOOKUP(C10492,Customers!A:A,Customers!D:D,"")</f>
        <v>Maharashtra</v>
      </c>
      <c r="M10492" t="str">
        <f>_xlfn.XLOOKUP(C10492,Customers!A:A,Customers!E:E,"")</f>
        <v>Corporate</v>
      </c>
    </row>
    <row r="10493" spans="1:13" x14ac:dyDescent="0.25">
      <c r="A10493" t="s">
        <v>21917</v>
      </c>
      <c r="B10493" s="1">
        <v>45675</v>
      </c>
      <c r="C10493" t="s">
        <v>1170</v>
      </c>
      <c r="D10493" t="s">
        <v>291</v>
      </c>
      <c r="E10493">
        <v>2</v>
      </c>
      <c r="F10493">
        <v>0.05</v>
      </c>
      <c r="G10493">
        <v>46621</v>
      </c>
      <c r="H10493">
        <v>88579.9</v>
      </c>
      <c r="I10493">
        <v>0.19</v>
      </c>
      <c r="J10493" s="2" t="s">
        <v>21918</v>
      </c>
      <c r="K10493" t="str">
        <f>_xlfn.XLOOKUP(D10493,Products!A:A,Products!C:C,"")</f>
        <v>Home Appliances</v>
      </c>
      <c r="L10493" t="str">
        <f>_xlfn.XLOOKUP(C10493,Customers!A:A,Customers!D:D,"")</f>
        <v>Tamil Nadu</v>
      </c>
      <c r="M10493" t="str">
        <f>_xlfn.XLOOKUP(C10493,Customers!A:A,Customers!E:E,"")</f>
        <v>Corporate</v>
      </c>
    </row>
    <row r="10494" spans="1:13" x14ac:dyDescent="0.25">
      <c r="A10494" t="s">
        <v>21919</v>
      </c>
      <c r="B10494" s="1">
        <v>45830</v>
      </c>
      <c r="C10494" t="s">
        <v>1762</v>
      </c>
      <c r="D10494" t="s">
        <v>287</v>
      </c>
      <c r="E10494">
        <v>4</v>
      </c>
      <c r="F10494">
        <v>0.1</v>
      </c>
      <c r="G10494">
        <v>36003</v>
      </c>
      <c r="H10494">
        <v>129610.8</v>
      </c>
      <c r="I10494">
        <v>0.16</v>
      </c>
      <c r="J10494" s="2" t="s">
        <v>21920</v>
      </c>
      <c r="K10494" t="str">
        <f>_xlfn.XLOOKUP(D10494,Products!A:A,Products!C:C,"")</f>
        <v>Technology</v>
      </c>
      <c r="L10494" t="str">
        <f>_xlfn.XLOOKUP(C10494,Customers!A:A,Customers!D:D,"")</f>
        <v>Maharashtra</v>
      </c>
      <c r="M10494" t="str">
        <f>_xlfn.XLOOKUP(C10494,Customers!A:A,Customers!E:E,"")</f>
        <v>Consumer</v>
      </c>
    </row>
    <row r="10495" spans="1:13" x14ac:dyDescent="0.25">
      <c r="A10495" t="s">
        <v>21921</v>
      </c>
      <c r="B10495" s="1">
        <v>46009</v>
      </c>
      <c r="C10495" t="s">
        <v>2897</v>
      </c>
      <c r="D10495" t="s">
        <v>12</v>
      </c>
      <c r="E10495">
        <v>5</v>
      </c>
      <c r="F10495">
        <v>0</v>
      </c>
      <c r="G10495">
        <v>17633</v>
      </c>
      <c r="H10495">
        <v>88165</v>
      </c>
      <c r="I10495">
        <v>0.19</v>
      </c>
      <c r="J10495" s="2" t="s">
        <v>21922</v>
      </c>
      <c r="K10495" t="str">
        <f>_xlfn.XLOOKUP(D10495,Products!A:A,Products!C:C,"")</f>
        <v>Home Appliances</v>
      </c>
      <c r="L10495" t="str">
        <f>_xlfn.XLOOKUP(C10495,Customers!A:A,Customers!D:D,"")</f>
        <v>Telangana</v>
      </c>
      <c r="M10495" t="str">
        <f>_xlfn.XLOOKUP(C10495,Customers!A:A,Customers!E:E,"")</f>
        <v>Consumer</v>
      </c>
    </row>
    <row r="10496" spans="1:13" x14ac:dyDescent="0.25">
      <c r="A10496" t="s">
        <v>21923</v>
      </c>
      <c r="B10496" s="1">
        <v>45690</v>
      </c>
      <c r="C10496" t="s">
        <v>2447</v>
      </c>
      <c r="D10496" t="s">
        <v>100</v>
      </c>
      <c r="E10496">
        <v>3</v>
      </c>
      <c r="F10496">
        <v>0.05</v>
      </c>
      <c r="G10496">
        <v>43459</v>
      </c>
      <c r="H10496">
        <v>123858.15</v>
      </c>
      <c r="I10496">
        <v>0.19</v>
      </c>
      <c r="J10496" s="2" t="s">
        <v>21924</v>
      </c>
      <c r="K10496" t="str">
        <f>_xlfn.XLOOKUP(D10496,Products!A:A,Products!C:C,"")</f>
        <v>Home Appliances</v>
      </c>
      <c r="L10496" t="str">
        <f>_xlfn.XLOOKUP(C10496,Customers!A:A,Customers!D:D,"")</f>
        <v>Delhi</v>
      </c>
      <c r="M10496" t="str">
        <f>_xlfn.XLOOKUP(C10496,Customers!A:A,Customers!E:E,"")</f>
        <v>Consumer</v>
      </c>
    </row>
    <row r="10497" spans="1:13" x14ac:dyDescent="0.25">
      <c r="A10497" t="s">
        <v>21925</v>
      </c>
      <c r="B10497" s="1">
        <v>45918</v>
      </c>
      <c r="C10497" t="s">
        <v>3470</v>
      </c>
      <c r="D10497" t="s">
        <v>41</v>
      </c>
      <c r="E10497">
        <v>3</v>
      </c>
      <c r="F10497">
        <v>0.1</v>
      </c>
      <c r="G10497">
        <v>4623</v>
      </c>
      <c r="H10497">
        <v>12482.1</v>
      </c>
      <c r="I10497">
        <v>0.28000000000000003</v>
      </c>
      <c r="J10497" s="2" t="s">
        <v>21926</v>
      </c>
      <c r="K10497" t="str">
        <f>_xlfn.XLOOKUP(D10497,Products!A:A,Products!C:C,"")</f>
        <v>Office Supplies</v>
      </c>
      <c r="L10497" t="str">
        <f>_xlfn.XLOOKUP(C10497,Customers!A:A,Customers!D:D,"")</f>
        <v>Maharashtra</v>
      </c>
      <c r="M10497" t="str">
        <f>_xlfn.XLOOKUP(C10497,Customers!A:A,Customers!E:E,"")</f>
        <v>Consumer</v>
      </c>
    </row>
    <row r="10498" spans="1:13" x14ac:dyDescent="0.25">
      <c r="A10498" t="s">
        <v>21927</v>
      </c>
      <c r="B10498" s="1">
        <v>45867</v>
      </c>
      <c r="C10498" t="s">
        <v>524</v>
      </c>
      <c r="D10498" t="s">
        <v>152</v>
      </c>
      <c r="E10498">
        <v>1</v>
      </c>
      <c r="F10498">
        <v>0.05</v>
      </c>
      <c r="G10498">
        <v>32777</v>
      </c>
      <c r="H10498" s="2" t="s">
        <v>2661</v>
      </c>
      <c r="I10498">
        <v>0.19</v>
      </c>
      <c r="J10498" s="2" t="s">
        <v>21928</v>
      </c>
      <c r="K10498" t="str">
        <f>_xlfn.XLOOKUP(D10498,Products!A:A,Products!C:C,"")</f>
        <v>Home Appliances</v>
      </c>
      <c r="L10498" t="str">
        <f>_xlfn.XLOOKUP(C10498,Customers!A:A,Customers!D:D,"")</f>
        <v>Rajasthan</v>
      </c>
      <c r="M10498" t="str">
        <f>_xlfn.XLOOKUP(C10498,Customers!A:A,Customers!E:E,"")</f>
        <v>Consumer</v>
      </c>
    </row>
    <row r="10499" spans="1:13" x14ac:dyDescent="0.25">
      <c r="A10499" t="s">
        <v>21929</v>
      </c>
      <c r="B10499" s="1">
        <v>45987</v>
      </c>
      <c r="C10499" t="s">
        <v>7543</v>
      </c>
      <c r="D10499" t="s">
        <v>17</v>
      </c>
      <c r="E10499">
        <v>3</v>
      </c>
      <c r="F10499">
        <v>0.1</v>
      </c>
      <c r="G10499">
        <v>10888</v>
      </c>
      <c r="H10499" s="2" t="s">
        <v>4152</v>
      </c>
      <c r="I10499">
        <v>0.19</v>
      </c>
      <c r="J10499" s="2" t="s">
        <v>21930</v>
      </c>
      <c r="K10499" t="str">
        <f>_xlfn.XLOOKUP(D10499,Products!A:A,Products!C:C,"")</f>
        <v>Home Appliances</v>
      </c>
      <c r="L10499" t="str">
        <f>_xlfn.XLOOKUP(C10499,Customers!A:A,Customers!D:D,"")</f>
        <v>Telangana</v>
      </c>
      <c r="M10499" t="str">
        <f>_xlfn.XLOOKUP(C10499,Customers!A:A,Customers!E:E,"")</f>
        <v>Consumer</v>
      </c>
    </row>
    <row r="10500" spans="1:13" x14ac:dyDescent="0.25">
      <c r="A10500" t="s">
        <v>21931</v>
      </c>
      <c r="B10500" s="1">
        <v>45821</v>
      </c>
      <c r="C10500" t="s">
        <v>3774</v>
      </c>
      <c r="D10500" t="s">
        <v>455</v>
      </c>
      <c r="E10500">
        <v>1</v>
      </c>
      <c r="F10500">
        <v>0</v>
      </c>
      <c r="G10500">
        <v>17932</v>
      </c>
      <c r="H10500">
        <v>17932</v>
      </c>
      <c r="I10500">
        <v>0.16</v>
      </c>
      <c r="J10500" s="2" t="s">
        <v>21932</v>
      </c>
      <c r="K10500" t="str">
        <f>_xlfn.XLOOKUP(D10500,Products!A:A,Products!C:C,"")</f>
        <v>Technology</v>
      </c>
      <c r="L10500" t="str">
        <f>_xlfn.XLOOKUP(C10500,Customers!A:A,Customers!D:D,"")</f>
        <v>Kerala</v>
      </c>
      <c r="M10500" t="str">
        <f>_xlfn.XLOOKUP(C10500,Customers!A:A,Customers!E:E,"")</f>
        <v>Small Business</v>
      </c>
    </row>
    <row r="10501" spans="1:13" x14ac:dyDescent="0.25">
      <c r="A10501" t="s">
        <v>21933</v>
      </c>
      <c r="B10501" s="1">
        <v>45662</v>
      </c>
      <c r="C10501" t="s">
        <v>3427</v>
      </c>
      <c r="D10501" t="s">
        <v>788</v>
      </c>
      <c r="E10501">
        <v>2</v>
      </c>
      <c r="F10501">
        <v>0</v>
      </c>
      <c r="G10501">
        <v>39927</v>
      </c>
      <c r="H10501">
        <v>79854</v>
      </c>
      <c r="I10501">
        <v>0.16</v>
      </c>
      <c r="J10501" s="2" t="s">
        <v>21934</v>
      </c>
      <c r="K10501" t="str">
        <f>_xlfn.XLOOKUP(D10501,Products!A:A,Products!C:C,"")</f>
        <v>Technology</v>
      </c>
      <c r="L10501" t="str">
        <f>_xlfn.XLOOKUP(C10501,Customers!A:A,Customers!D:D,"")</f>
        <v>Telangana</v>
      </c>
      <c r="M10501" t="str">
        <f>_xlfn.XLOOKUP(C10501,Customers!A:A,Customers!E:E,"")</f>
        <v>Consumer</v>
      </c>
    </row>
    <row r="10502" spans="1:13" x14ac:dyDescent="0.25">
      <c r="A10502" t="s">
        <v>21935</v>
      </c>
      <c r="B10502" s="1">
        <v>45691</v>
      </c>
      <c r="C10502" t="s">
        <v>4014</v>
      </c>
      <c r="D10502" t="s">
        <v>195</v>
      </c>
      <c r="E10502">
        <v>1</v>
      </c>
      <c r="F10502">
        <v>0.1</v>
      </c>
      <c r="G10502">
        <v>29812</v>
      </c>
      <c r="H10502">
        <v>26830.799999999999</v>
      </c>
      <c r="I10502">
        <v>0.28000000000000003</v>
      </c>
      <c r="J10502" s="2" t="s">
        <v>21936</v>
      </c>
      <c r="K10502" t="str">
        <f>_xlfn.XLOOKUP(D10502,Products!A:A,Products!C:C,"")</f>
        <v>Office Supplies</v>
      </c>
      <c r="L10502" t="str">
        <f>_xlfn.XLOOKUP(C10502,Customers!A:A,Customers!D:D,"")</f>
        <v>Maharashtra</v>
      </c>
      <c r="M10502" t="str">
        <f>_xlfn.XLOOKUP(C10502,Customers!A:A,Customers!E:E,"")</f>
        <v>Consumer</v>
      </c>
    </row>
    <row r="10503" spans="1:13" x14ac:dyDescent="0.25">
      <c r="A10503" t="s">
        <v>21937</v>
      </c>
      <c r="B10503" s="1">
        <v>45937</v>
      </c>
      <c r="C10503" t="s">
        <v>2051</v>
      </c>
      <c r="D10503" t="s">
        <v>24</v>
      </c>
      <c r="E10503">
        <v>1</v>
      </c>
      <c r="F10503">
        <v>0.05</v>
      </c>
      <c r="G10503">
        <v>48370</v>
      </c>
      <c r="H10503">
        <v>45951.5</v>
      </c>
      <c r="I10503">
        <v>0.16</v>
      </c>
      <c r="J10503" s="2" t="s">
        <v>21938</v>
      </c>
      <c r="K10503" t="str">
        <f>_xlfn.XLOOKUP(D10503,Products!A:A,Products!C:C,"")</f>
        <v>Technology</v>
      </c>
      <c r="L10503" t="str">
        <f>_xlfn.XLOOKUP(C10503,Customers!A:A,Customers!D:D,"")</f>
        <v>Chandigarh</v>
      </c>
      <c r="M10503" t="str">
        <f>_xlfn.XLOOKUP(C10503,Customers!A:A,Customers!E:E,"")</f>
        <v>Corporate</v>
      </c>
    </row>
    <row r="10504" spans="1:13" x14ac:dyDescent="0.25">
      <c r="A10504" t="s">
        <v>21939</v>
      </c>
      <c r="B10504" s="1">
        <v>45802</v>
      </c>
      <c r="C10504" t="s">
        <v>5898</v>
      </c>
      <c r="D10504" t="s">
        <v>601</v>
      </c>
      <c r="E10504">
        <v>1</v>
      </c>
      <c r="F10504">
        <v>0.2</v>
      </c>
      <c r="G10504">
        <v>5121</v>
      </c>
      <c r="H10504">
        <v>4096.8</v>
      </c>
      <c r="I10504">
        <v>0.28000000000000003</v>
      </c>
      <c r="J10504" s="2" t="s">
        <v>21940</v>
      </c>
      <c r="K10504" t="str">
        <f>_xlfn.XLOOKUP(D10504,Products!A:A,Products!C:C,"")</f>
        <v>Office Supplies</v>
      </c>
      <c r="L10504" t="str">
        <f>_xlfn.XLOOKUP(C10504,Customers!A:A,Customers!D:D,"")</f>
        <v>Delhi</v>
      </c>
      <c r="M10504" t="str">
        <f>_xlfn.XLOOKUP(C10504,Customers!A:A,Customers!E:E,"")</f>
        <v>Consumer</v>
      </c>
    </row>
    <row r="10505" spans="1:13" x14ac:dyDescent="0.25">
      <c r="A10505" t="s">
        <v>21941</v>
      </c>
      <c r="B10505" s="1">
        <v>46008</v>
      </c>
      <c r="C10505" t="s">
        <v>9008</v>
      </c>
      <c r="D10505" t="s">
        <v>20</v>
      </c>
      <c r="E10505">
        <v>3</v>
      </c>
      <c r="F10505">
        <v>0</v>
      </c>
      <c r="G10505">
        <v>30563</v>
      </c>
      <c r="H10505">
        <v>91689</v>
      </c>
      <c r="I10505">
        <v>0.19</v>
      </c>
      <c r="J10505" s="2" t="s">
        <v>21942</v>
      </c>
      <c r="K10505" t="str">
        <f>_xlfn.XLOOKUP(D10505,Products!A:A,Products!C:C,"")</f>
        <v>Home Appliances</v>
      </c>
      <c r="L10505" t="str">
        <f>_xlfn.XLOOKUP(C10505,Customers!A:A,Customers!D:D,"")</f>
        <v>Maharashtra</v>
      </c>
      <c r="M10505" t="str">
        <f>_xlfn.XLOOKUP(C10505,Customers!A:A,Customers!E:E,"")</f>
        <v>Consumer</v>
      </c>
    </row>
    <row r="10506" spans="1:13" x14ac:dyDescent="0.25">
      <c r="A10506" t="s">
        <v>21943</v>
      </c>
      <c r="B10506" s="1">
        <v>45728</v>
      </c>
      <c r="C10506" t="s">
        <v>386</v>
      </c>
      <c r="D10506" t="s">
        <v>119</v>
      </c>
      <c r="E10506">
        <v>3</v>
      </c>
      <c r="F10506">
        <v>0.25</v>
      </c>
      <c r="G10506">
        <v>40034</v>
      </c>
      <c r="H10506">
        <v>90076.5</v>
      </c>
      <c r="I10506">
        <v>0.28000000000000003</v>
      </c>
      <c r="J10506" s="2" t="s">
        <v>21944</v>
      </c>
      <c r="K10506" t="str">
        <f>_xlfn.XLOOKUP(D10506,Products!A:A,Products!C:C,"")</f>
        <v>Office Supplies</v>
      </c>
      <c r="L10506" t="str">
        <f>_xlfn.XLOOKUP(C10506,Customers!A:A,Customers!D:D,"")</f>
        <v>Delhi</v>
      </c>
      <c r="M10506" t="str">
        <f>_xlfn.XLOOKUP(C10506,Customers!A:A,Customers!E:E,"")</f>
        <v>Small Business</v>
      </c>
    </row>
    <row r="10507" spans="1:13" x14ac:dyDescent="0.25">
      <c r="A10507" t="s">
        <v>21945</v>
      </c>
      <c r="B10507" s="1">
        <v>46005</v>
      </c>
      <c r="C10507" t="s">
        <v>459</v>
      </c>
      <c r="D10507" t="s">
        <v>73</v>
      </c>
      <c r="E10507">
        <v>2</v>
      </c>
      <c r="F10507">
        <v>0.25</v>
      </c>
      <c r="G10507">
        <v>24549</v>
      </c>
      <c r="H10507">
        <v>36823.5</v>
      </c>
      <c r="I10507">
        <v>0.19</v>
      </c>
      <c r="J10507" s="2" t="s">
        <v>21946</v>
      </c>
      <c r="K10507" t="str">
        <f>_xlfn.XLOOKUP(D10507,Products!A:A,Products!C:C,"")</f>
        <v>Home Appliances</v>
      </c>
      <c r="L10507" t="str">
        <f>_xlfn.XLOOKUP(C10507,Customers!A:A,Customers!D:D,"")</f>
        <v>Tamil Nadu</v>
      </c>
      <c r="M10507" t="str">
        <f>_xlfn.XLOOKUP(C10507,Customers!A:A,Customers!E:E,"")</f>
        <v>Small Business</v>
      </c>
    </row>
    <row r="10508" spans="1:13" x14ac:dyDescent="0.25">
      <c r="A10508" t="s">
        <v>21947</v>
      </c>
      <c r="B10508" s="1">
        <v>45887</v>
      </c>
      <c r="C10508" t="s">
        <v>6781</v>
      </c>
      <c r="D10508" t="s">
        <v>231</v>
      </c>
      <c r="E10508">
        <v>2</v>
      </c>
      <c r="F10508">
        <v>0.1</v>
      </c>
      <c r="G10508">
        <v>36976</v>
      </c>
      <c r="H10508">
        <v>66556.800000000003</v>
      </c>
      <c r="I10508">
        <v>0.28000000000000003</v>
      </c>
      <c r="J10508" s="2" t="s">
        <v>21948</v>
      </c>
      <c r="K10508" t="str">
        <f>_xlfn.XLOOKUP(D10508,Products!A:A,Products!C:C,"")</f>
        <v>Office Supplies</v>
      </c>
      <c r="L10508" t="str">
        <f>_xlfn.XLOOKUP(C10508,Customers!A:A,Customers!D:D,"")</f>
        <v>Maharashtra</v>
      </c>
      <c r="M10508" t="str">
        <f>_xlfn.XLOOKUP(C10508,Customers!A:A,Customers!E:E,"")</f>
        <v>Corporate</v>
      </c>
    </row>
    <row r="10509" spans="1:13" x14ac:dyDescent="0.25">
      <c r="A10509" t="s">
        <v>21949</v>
      </c>
      <c r="B10509" s="1">
        <v>45782</v>
      </c>
      <c r="C10509" t="s">
        <v>2461</v>
      </c>
      <c r="D10509" t="s">
        <v>291</v>
      </c>
      <c r="E10509">
        <v>5</v>
      </c>
      <c r="F10509">
        <v>0.15</v>
      </c>
      <c r="G10509">
        <v>46621</v>
      </c>
      <c r="H10509">
        <v>198139.25</v>
      </c>
      <c r="I10509">
        <v>0.19</v>
      </c>
      <c r="J10509" s="2" t="s">
        <v>21950</v>
      </c>
      <c r="K10509" t="str">
        <f>_xlfn.XLOOKUP(D10509,Products!A:A,Products!C:C,"")</f>
        <v>Home Appliances</v>
      </c>
      <c r="L10509" t="str">
        <f>_xlfn.XLOOKUP(C10509,Customers!A:A,Customers!D:D,"")</f>
        <v>Karnataka</v>
      </c>
      <c r="M10509" t="str">
        <f>_xlfn.XLOOKUP(C10509,Customers!A:A,Customers!E:E,"")</f>
        <v>Corporate</v>
      </c>
    </row>
    <row r="10510" spans="1:13" x14ac:dyDescent="0.25">
      <c r="A10510" t="s">
        <v>21951</v>
      </c>
      <c r="B10510" s="1">
        <v>45935</v>
      </c>
      <c r="C10510" t="s">
        <v>890</v>
      </c>
      <c r="D10510" t="s">
        <v>119</v>
      </c>
      <c r="E10510">
        <v>1</v>
      </c>
      <c r="F10510">
        <v>0.2</v>
      </c>
      <c r="G10510">
        <v>40034</v>
      </c>
      <c r="H10510">
        <v>32027.200000000001</v>
      </c>
      <c r="I10510">
        <v>0.28000000000000003</v>
      </c>
      <c r="J10510" s="2" t="s">
        <v>21952</v>
      </c>
      <c r="K10510" t="str">
        <f>_xlfn.XLOOKUP(D10510,Products!A:A,Products!C:C,"")</f>
        <v>Office Supplies</v>
      </c>
      <c r="L10510" t="str">
        <f>_xlfn.XLOOKUP(C10510,Customers!A:A,Customers!D:D,"")</f>
        <v>Kerala</v>
      </c>
      <c r="M10510" t="str">
        <f>_xlfn.XLOOKUP(C10510,Customers!A:A,Customers!E:E,"")</f>
        <v>Corporate</v>
      </c>
    </row>
    <row r="10511" spans="1:13" x14ac:dyDescent="0.25">
      <c r="A10511" t="s">
        <v>21953</v>
      </c>
      <c r="B10511" s="1">
        <v>45928</v>
      </c>
      <c r="C10511" t="s">
        <v>700</v>
      </c>
      <c r="D10511" t="s">
        <v>12</v>
      </c>
      <c r="E10511">
        <v>2</v>
      </c>
      <c r="F10511">
        <v>0.05</v>
      </c>
      <c r="G10511">
        <v>17633</v>
      </c>
      <c r="H10511">
        <v>33502.699999999997</v>
      </c>
      <c r="I10511">
        <v>0.19</v>
      </c>
      <c r="J10511" s="2" t="s">
        <v>21954</v>
      </c>
      <c r="K10511" t="str">
        <f>_xlfn.XLOOKUP(D10511,Products!A:A,Products!C:C,"")</f>
        <v>Home Appliances</v>
      </c>
      <c r="L10511" t="str">
        <f>_xlfn.XLOOKUP(C10511,Customers!A:A,Customers!D:D,"")</f>
        <v>Maharashtra</v>
      </c>
      <c r="M10511" t="str">
        <f>_xlfn.XLOOKUP(C10511,Customers!A:A,Customers!E:E,"")</f>
        <v>Corporate</v>
      </c>
    </row>
    <row r="10512" spans="1:13" x14ac:dyDescent="0.25">
      <c r="A10512" t="s">
        <v>21955</v>
      </c>
      <c r="B10512" s="1">
        <v>46014</v>
      </c>
      <c r="C10512" t="s">
        <v>1653</v>
      </c>
      <c r="D10512" t="s">
        <v>287</v>
      </c>
      <c r="E10512">
        <v>2</v>
      </c>
      <c r="F10512">
        <v>0.05</v>
      </c>
      <c r="G10512">
        <v>36003</v>
      </c>
      <c r="H10512">
        <v>68405.7</v>
      </c>
      <c r="I10512">
        <v>0.16</v>
      </c>
      <c r="J10512" s="2" t="s">
        <v>21956</v>
      </c>
      <c r="K10512" t="str">
        <f>_xlfn.XLOOKUP(D10512,Products!A:A,Products!C:C,"")</f>
        <v>Technology</v>
      </c>
      <c r="L10512" t="str">
        <f>_xlfn.XLOOKUP(C10512,Customers!A:A,Customers!D:D,"")</f>
        <v>Delhi</v>
      </c>
      <c r="M10512" t="str">
        <f>_xlfn.XLOOKUP(C10512,Customers!A:A,Customers!E:E,"")</f>
        <v>Consumer</v>
      </c>
    </row>
    <row r="10513" spans="1:13" x14ac:dyDescent="0.25">
      <c r="A10513" t="s">
        <v>21957</v>
      </c>
      <c r="B10513" s="1">
        <v>45672</v>
      </c>
      <c r="C10513" t="s">
        <v>6741</v>
      </c>
      <c r="D10513" t="s">
        <v>64</v>
      </c>
      <c r="E10513">
        <v>4</v>
      </c>
      <c r="F10513">
        <v>0</v>
      </c>
      <c r="G10513">
        <v>5299</v>
      </c>
      <c r="H10513">
        <v>21196</v>
      </c>
      <c r="I10513">
        <v>0.16</v>
      </c>
      <c r="J10513" s="2" t="s">
        <v>21958</v>
      </c>
      <c r="K10513" t="str">
        <f>_xlfn.XLOOKUP(D10513,Products!A:A,Products!C:C,"")</f>
        <v>Technology</v>
      </c>
      <c r="L10513" t="str">
        <f>_xlfn.XLOOKUP(C10513,Customers!A:A,Customers!D:D,"")</f>
        <v>Karnataka</v>
      </c>
      <c r="M10513" t="str">
        <f>_xlfn.XLOOKUP(C10513,Customers!A:A,Customers!E:E,"")</f>
        <v>Consumer</v>
      </c>
    </row>
    <row r="10514" spans="1:13" x14ac:dyDescent="0.25">
      <c r="A10514" t="s">
        <v>21959</v>
      </c>
      <c r="B10514" s="1">
        <v>45899</v>
      </c>
      <c r="C10514" t="s">
        <v>5572</v>
      </c>
      <c r="D10514" t="s">
        <v>253</v>
      </c>
      <c r="E10514">
        <v>1</v>
      </c>
      <c r="F10514">
        <v>0.1</v>
      </c>
      <c r="G10514">
        <v>13190</v>
      </c>
      <c r="H10514">
        <v>11871</v>
      </c>
      <c r="I10514">
        <v>0.22</v>
      </c>
      <c r="J10514" s="2" t="s">
        <v>21960</v>
      </c>
      <c r="K10514" t="str">
        <f>_xlfn.XLOOKUP(D10514,Products!A:A,Products!C:C,"")</f>
        <v>Furniture</v>
      </c>
      <c r="L10514" t="str">
        <f>_xlfn.XLOOKUP(C10514,Customers!A:A,Customers!D:D,"")</f>
        <v>Karnataka</v>
      </c>
      <c r="M10514" t="str">
        <f>_xlfn.XLOOKUP(C10514,Customers!A:A,Customers!E:E,"")</f>
        <v>Corporate</v>
      </c>
    </row>
    <row r="10515" spans="1:13" x14ac:dyDescent="0.25">
      <c r="A10515" t="s">
        <v>21961</v>
      </c>
      <c r="B10515" s="1">
        <v>45810</v>
      </c>
      <c r="C10515" t="s">
        <v>1959</v>
      </c>
      <c r="D10515" t="s">
        <v>239</v>
      </c>
      <c r="E10515">
        <v>5</v>
      </c>
      <c r="F10515">
        <v>0</v>
      </c>
      <c r="G10515">
        <v>35247</v>
      </c>
      <c r="H10515">
        <v>176235</v>
      </c>
      <c r="I10515">
        <v>0.16</v>
      </c>
      <c r="J10515" s="2" t="s">
        <v>21962</v>
      </c>
      <c r="K10515" t="str">
        <f>_xlfn.XLOOKUP(D10515,Products!A:A,Products!C:C,"")</f>
        <v>Technology</v>
      </c>
      <c r="L10515" t="str">
        <f>_xlfn.XLOOKUP(C10515,Customers!A:A,Customers!D:D,"")</f>
        <v>Gujarat</v>
      </c>
      <c r="M10515" t="str">
        <f>_xlfn.XLOOKUP(C10515,Customers!A:A,Customers!E:E,"")</f>
        <v>Consumer</v>
      </c>
    </row>
    <row r="10516" spans="1:13" x14ac:dyDescent="0.25">
      <c r="A10516" t="s">
        <v>21963</v>
      </c>
      <c r="B10516" s="1">
        <v>45710</v>
      </c>
      <c r="C10516" t="s">
        <v>2122</v>
      </c>
      <c r="D10516" t="s">
        <v>298</v>
      </c>
      <c r="E10516">
        <v>1</v>
      </c>
      <c r="F10516">
        <v>0.2</v>
      </c>
      <c r="G10516">
        <v>31519</v>
      </c>
      <c r="H10516">
        <v>25215.200000000001</v>
      </c>
      <c r="I10516">
        <v>0.19</v>
      </c>
      <c r="J10516" s="2" t="s">
        <v>21964</v>
      </c>
      <c r="K10516" t="str">
        <f>_xlfn.XLOOKUP(D10516,Products!A:A,Products!C:C,"")</f>
        <v>Home Appliances</v>
      </c>
      <c r="L10516" t="str">
        <f>_xlfn.XLOOKUP(C10516,Customers!A:A,Customers!D:D,"")</f>
        <v>Chandigarh</v>
      </c>
      <c r="M10516" t="str">
        <f>_xlfn.XLOOKUP(C10516,Customers!A:A,Customers!E:E,"")</f>
        <v>Small Business</v>
      </c>
    </row>
    <row r="10517" spans="1:13" x14ac:dyDescent="0.25">
      <c r="A10517" t="s">
        <v>21965</v>
      </c>
      <c r="B10517" s="1">
        <v>45806</v>
      </c>
      <c r="C10517" t="s">
        <v>4624</v>
      </c>
      <c r="D10517" t="s">
        <v>309</v>
      </c>
      <c r="E10517">
        <v>1</v>
      </c>
      <c r="F10517">
        <v>0.1</v>
      </c>
      <c r="G10517">
        <v>3506</v>
      </c>
      <c r="H10517">
        <v>3155.4</v>
      </c>
      <c r="I10517">
        <v>0.19</v>
      </c>
      <c r="J10517" s="2" t="s">
        <v>21966</v>
      </c>
      <c r="K10517" t="str">
        <f>_xlfn.XLOOKUP(D10517,Products!A:A,Products!C:C,"")</f>
        <v>Home Appliances</v>
      </c>
      <c r="L10517" t="str">
        <f>_xlfn.XLOOKUP(C10517,Customers!A:A,Customers!D:D,"")</f>
        <v>Uttar Pradesh</v>
      </c>
      <c r="M10517" t="str">
        <f>_xlfn.XLOOKUP(C10517,Customers!A:A,Customers!E:E,"")</f>
        <v>Consumer</v>
      </c>
    </row>
    <row r="10518" spans="1:13" x14ac:dyDescent="0.25">
      <c r="A10518" t="s">
        <v>21967</v>
      </c>
      <c r="B10518" s="1">
        <v>46015</v>
      </c>
      <c r="C10518" t="s">
        <v>1395</v>
      </c>
      <c r="D10518" t="s">
        <v>389</v>
      </c>
      <c r="E10518">
        <v>1</v>
      </c>
      <c r="F10518">
        <v>0.2</v>
      </c>
      <c r="G10518">
        <v>32335</v>
      </c>
      <c r="H10518">
        <v>25868</v>
      </c>
      <c r="I10518">
        <v>0.31</v>
      </c>
      <c r="J10518" s="2" t="s">
        <v>21968</v>
      </c>
      <c r="K10518" t="str">
        <f>_xlfn.XLOOKUP(D10518,Products!A:A,Products!C:C,"")</f>
        <v>Beauty &amp; Personal Care</v>
      </c>
      <c r="L10518" t="str">
        <f>_xlfn.XLOOKUP(C10518,Customers!A:A,Customers!D:D,"")</f>
        <v>Tamil Nadu</v>
      </c>
      <c r="M10518" t="str">
        <f>_xlfn.XLOOKUP(C10518,Customers!A:A,Customers!E:E,"")</f>
        <v>Corporate</v>
      </c>
    </row>
    <row r="10519" spans="1:13" x14ac:dyDescent="0.25">
      <c r="A10519" t="s">
        <v>21969</v>
      </c>
      <c r="B10519" s="1">
        <v>45876</v>
      </c>
      <c r="C10519" t="s">
        <v>835</v>
      </c>
      <c r="D10519" t="s">
        <v>450</v>
      </c>
      <c r="E10519">
        <v>2</v>
      </c>
      <c r="F10519">
        <v>0.05</v>
      </c>
      <c r="G10519">
        <v>34669</v>
      </c>
      <c r="H10519" s="2" t="s">
        <v>12021</v>
      </c>
      <c r="I10519">
        <v>0.16</v>
      </c>
      <c r="J10519" s="2" t="s">
        <v>21970</v>
      </c>
      <c r="K10519" t="str">
        <f>_xlfn.XLOOKUP(D10519,Products!A:A,Products!C:C,"")</f>
        <v>Technology</v>
      </c>
      <c r="L10519" t="str">
        <f>_xlfn.XLOOKUP(C10519,Customers!A:A,Customers!D:D,"")</f>
        <v>Delhi</v>
      </c>
      <c r="M10519" t="str">
        <f>_xlfn.XLOOKUP(C10519,Customers!A:A,Customers!E:E,"")</f>
        <v>Small Business</v>
      </c>
    </row>
    <row r="10520" spans="1:13" x14ac:dyDescent="0.25">
      <c r="A10520" t="s">
        <v>21971</v>
      </c>
      <c r="B10520" s="1">
        <v>45770</v>
      </c>
      <c r="C10520" t="s">
        <v>3033</v>
      </c>
      <c r="D10520" t="s">
        <v>220</v>
      </c>
      <c r="E10520">
        <v>2</v>
      </c>
      <c r="F10520">
        <v>0.15</v>
      </c>
      <c r="G10520">
        <v>38513</v>
      </c>
      <c r="H10520">
        <v>65472.1</v>
      </c>
      <c r="I10520">
        <v>0.19</v>
      </c>
      <c r="J10520" s="2" t="s">
        <v>21972</v>
      </c>
      <c r="K10520" t="str">
        <f>_xlfn.XLOOKUP(D10520,Products!A:A,Products!C:C,"")</f>
        <v>Home Appliances</v>
      </c>
      <c r="L10520" t="str">
        <f>_xlfn.XLOOKUP(C10520,Customers!A:A,Customers!D:D,"")</f>
        <v>Maharashtra</v>
      </c>
      <c r="M10520" t="str">
        <f>_xlfn.XLOOKUP(C10520,Customers!A:A,Customers!E:E,"")</f>
        <v>Consumer</v>
      </c>
    </row>
    <row r="10521" spans="1:13" x14ac:dyDescent="0.25">
      <c r="A10521" t="s">
        <v>21973</v>
      </c>
      <c r="B10521" s="1">
        <v>45945</v>
      </c>
      <c r="C10521" t="s">
        <v>3424</v>
      </c>
      <c r="D10521" t="s">
        <v>111</v>
      </c>
      <c r="E10521">
        <v>2</v>
      </c>
      <c r="F10521">
        <v>0.15</v>
      </c>
      <c r="G10521">
        <v>22075</v>
      </c>
      <c r="H10521">
        <v>37527.5</v>
      </c>
      <c r="I10521">
        <v>0.16</v>
      </c>
      <c r="J10521" s="2" t="s">
        <v>21974</v>
      </c>
      <c r="K10521" t="str">
        <f>_xlfn.XLOOKUP(D10521,Products!A:A,Products!C:C,"")</f>
        <v>Technology</v>
      </c>
      <c r="L10521" t="str">
        <f>_xlfn.XLOOKUP(C10521,Customers!A:A,Customers!D:D,"")</f>
        <v>Maharashtra</v>
      </c>
      <c r="M10521" t="str">
        <f>_xlfn.XLOOKUP(C10521,Customers!A:A,Customers!E:E,"")</f>
        <v>Consumer</v>
      </c>
    </row>
    <row r="10522" spans="1:13" x14ac:dyDescent="0.25">
      <c r="A10522" t="s">
        <v>21975</v>
      </c>
      <c r="B10522" s="1">
        <v>45934</v>
      </c>
      <c r="C10522" t="s">
        <v>2816</v>
      </c>
      <c r="D10522" t="s">
        <v>171</v>
      </c>
      <c r="E10522">
        <v>1</v>
      </c>
      <c r="F10522">
        <v>0.1</v>
      </c>
      <c r="G10522">
        <v>3648</v>
      </c>
      <c r="H10522" s="2" t="s">
        <v>951</v>
      </c>
      <c r="I10522">
        <v>0.22</v>
      </c>
      <c r="J10522" s="2" t="s">
        <v>21976</v>
      </c>
      <c r="K10522" t="str">
        <f>_xlfn.XLOOKUP(D10522,Products!A:A,Products!C:C,"")</f>
        <v>Furniture</v>
      </c>
      <c r="L10522" t="str">
        <f>_xlfn.XLOOKUP(C10522,Customers!A:A,Customers!D:D,"")</f>
        <v>Telangana</v>
      </c>
      <c r="M10522" t="str">
        <f>_xlfn.XLOOKUP(C10522,Customers!A:A,Customers!E:E,"")</f>
        <v>Consumer</v>
      </c>
    </row>
    <row r="10523" spans="1:13" x14ac:dyDescent="0.25">
      <c r="A10523" t="s">
        <v>21977</v>
      </c>
      <c r="B10523" s="1">
        <v>45740</v>
      </c>
      <c r="C10523" t="s">
        <v>791</v>
      </c>
      <c r="D10523" t="s">
        <v>104</v>
      </c>
      <c r="E10523">
        <v>2</v>
      </c>
      <c r="F10523">
        <v>0.2</v>
      </c>
      <c r="G10523">
        <v>40096</v>
      </c>
      <c r="H10523" s="2" t="s">
        <v>3534</v>
      </c>
      <c r="I10523">
        <v>0.22</v>
      </c>
      <c r="J10523" s="2" t="s">
        <v>21978</v>
      </c>
      <c r="K10523" t="str">
        <f>_xlfn.XLOOKUP(D10523,Products!A:A,Products!C:C,"")</f>
        <v>Furniture</v>
      </c>
      <c r="L10523" t="str">
        <f>_xlfn.XLOOKUP(C10523,Customers!A:A,Customers!D:D,"")</f>
        <v>West Bengal</v>
      </c>
      <c r="M10523" t="str">
        <f>_xlfn.XLOOKUP(C10523,Customers!A:A,Customers!E:E,"")</f>
        <v>Consumer</v>
      </c>
    </row>
    <row r="10524" spans="1:13" x14ac:dyDescent="0.25">
      <c r="A10524" t="s">
        <v>21979</v>
      </c>
      <c r="B10524" s="1">
        <v>45875</v>
      </c>
      <c r="C10524" t="s">
        <v>1768</v>
      </c>
      <c r="D10524" t="s">
        <v>41</v>
      </c>
      <c r="E10524">
        <v>3</v>
      </c>
      <c r="F10524">
        <v>0.1</v>
      </c>
      <c r="G10524">
        <v>4623</v>
      </c>
      <c r="H10524">
        <v>12482.1</v>
      </c>
      <c r="I10524">
        <v>0.28000000000000003</v>
      </c>
      <c r="J10524" s="2" t="s">
        <v>21980</v>
      </c>
      <c r="K10524" t="str">
        <f>_xlfn.XLOOKUP(D10524,Products!A:A,Products!C:C,"")</f>
        <v>Office Supplies</v>
      </c>
      <c r="L10524" t="str">
        <f>_xlfn.XLOOKUP(C10524,Customers!A:A,Customers!D:D,"")</f>
        <v>West Bengal</v>
      </c>
      <c r="M10524" t="str">
        <f>_xlfn.XLOOKUP(C10524,Customers!A:A,Customers!E:E,"")</f>
        <v>Small Business</v>
      </c>
    </row>
    <row r="10525" spans="1:13" x14ac:dyDescent="0.25">
      <c r="A10525" t="s">
        <v>21981</v>
      </c>
      <c r="B10525" s="1">
        <v>45883</v>
      </c>
      <c r="C10525" t="s">
        <v>3943</v>
      </c>
      <c r="D10525" t="s">
        <v>630</v>
      </c>
      <c r="E10525">
        <v>3</v>
      </c>
      <c r="F10525">
        <v>0.05</v>
      </c>
      <c r="G10525">
        <v>2696</v>
      </c>
      <c r="H10525" s="2" t="s">
        <v>11030</v>
      </c>
      <c r="I10525">
        <v>0.31</v>
      </c>
      <c r="J10525" s="2" t="s">
        <v>21982</v>
      </c>
      <c r="K10525" t="str">
        <f>_xlfn.XLOOKUP(D10525,Products!A:A,Products!C:C,"")</f>
        <v>Beauty &amp; Personal Care</v>
      </c>
      <c r="L10525" t="str">
        <f>_xlfn.XLOOKUP(C10525,Customers!A:A,Customers!D:D,"")</f>
        <v>Uttar Pradesh</v>
      </c>
      <c r="M10525" t="str">
        <f>_xlfn.XLOOKUP(C10525,Customers!A:A,Customers!E:E,"")</f>
        <v>Consumer</v>
      </c>
    </row>
    <row r="10526" spans="1:13" x14ac:dyDescent="0.25">
      <c r="A10526" t="s">
        <v>21983</v>
      </c>
      <c r="B10526" s="1">
        <v>45927</v>
      </c>
      <c r="C10526" t="s">
        <v>5221</v>
      </c>
      <c r="D10526" t="s">
        <v>444</v>
      </c>
      <c r="E10526">
        <v>3</v>
      </c>
      <c r="F10526">
        <v>0.25</v>
      </c>
      <c r="G10526">
        <v>16218</v>
      </c>
      <c r="H10526">
        <v>36490.5</v>
      </c>
      <c r="I10526">
        <v>0.19</v>
      </c>
      <c r="J10526" s="2" t="s">
        <v>21984</v>
      </c>
      <c r="K10526" t="str">
        <f>_xlfn.XLOOKUP(D10526,Products!A:A,Products!C:C,"")</f>
        <v>Home Appliances</v>
      </c>
      <c r="L10526" t="str">
        <f>_xlfn.XLOOKUP(C10526,Customers!A:A,Customers!D:D,"")</f>
        <v>Chandigarh</v>
      </c>
      <c r="M10526" t="str">
        <f>_xlfn.XLOOKUP(C10526,Customers!A:A,Customers!E:E,"")</f>
        <v>Corporate</v>
      </c>
    </row>
    <row r="10527" spans="1:13" x14ac:dyDescent="0.25">
      <c r="A10527" t="s">
        <v>21985</v>
      </c>
      <c r="B10527" s="1">
        <v>45672</v>
      </c>
      <c r="C10527" t="s">
        <v>1893</v>
      </c>
      <c r="D10527" t="s">
        <v>187</v>
      </c>
      <c r="E10527">
        <v>4</v>
      </c>
      <c r="F10527">
        <v>0.1</v>
      </c>
      <c r="G10527">
        <v>24562</v>
      </c>
      <c r="H10527">
        <v>88423.2</v>
      </c>
      <c r="I10527">
        <v>0.22</v>
      </c>
      <c r="J10527" s="2" t="s">
        <v>21986</v>
      </c>
      <c r="K10527" t="str">
        <f>_xlfn.XLOOKUP(D10527,Products!A:A,Products!C:C,"")</f>
        <v>Furniture</v>
      </c>
      <c r="L10527" t="str">
        <f>_xlfn.XLOOKUP(C10527,Customers!A:A,Customers!D:D,"")</f>
        <v>Gujarat</v>
      </c>
      <c r="M10527" t="str">
        <f>_xlfn.XLOOKUP(C10527,Customers!A:A,Customers!E:E,"")</f>
        <v>Consumer</v>
      </c>
    </row>
    <row r="10528" spans="1:13" x14ac:dyDescent="0.25">
      <c r="A10528" t="s">
        <v>21987</v>
      </c>
      <c r="B10528" s="1">
        <v>45947</v>
      </c>
      <c r="C10528" t="s">
        <v>2689</v>
      </c>
      <c r="D10528" t="s">
        <v>788</v>
      </c>
      <c r="E10528">
        <v>2</v>
      </c>
      <c r="F10528">
        <v>0.05</v>
      </c>
      <c r="G10528">
        <v>39927</v>
      </c>
      <c r="H10528">
        <v>75861.3</v>
      </c>
      <c r="I10528">
        <v>0.16</v>
      </c>
      <c r="J10528" s="2" t="s">
        <v>21988</v>
      </c>
      <c r="K10528" t="str">
        <f>_xlfn.XLOOKUP(D10528,Products!A:A,Products!C:C,"")</f>
        <v>Technology</v>
      </c>
      <c r="L10528" t="str">
        <f>_xlfn.XLOOKUP(C10528,Customers!A:A,Customers!D:D,"")</f>
        <v>Kerala</v>
      </c>
      <c r="M10528" t="str">
        <f>_xlfn.XLOOKUP(C10528,Customers!A:A,Customers!E:E,"")</f>
        <v>Consumer</v>
      </c>
    </row>
    <row r="10529" spans="1:13" x14ac:dyDescent="0.25">
      <c r="A10529" t="s">
        <v>21989</v>
      </c>
      <c r="B10529" s="1">
        <v>45996</v>
      </c>
      <c r="C10529" t="s">
        <v>375</v>
      </c>
      <c r="D10529" t="s">
        <v>115</v>
      </c>
      <c r="E10529">
        <v>1</v>
      </c>
      <c r="F10529">
        <v>0.05</v>
      </c>
      <c r="G10529">
        <v>10792</v>
      </c>
      <c r="H10529">
        <v>10252.4</v>
      </c>
      <c r="I10529">
        <v>0.28000000000000003</v>
      </c>
      <c r="J10529" s="2" t="s">
        <v>21990</v>
      </c>
      <c r="K10529" t="str">
        <f>_xlfn.XLOOKUP(D10529,Products!A:A,Products!C:C,"")</f>
        <v>Office Supplies</v>
      </c>
      <c r="L10529" t="str">
        <f>_xlfn.XLOOKUP(C10529,Customers!A:A,Customers!D:D,"")</f>
        <v>Delhi</v>
      </c>
      <c r="M10529" t="str">
        <f>_xlfn.XLOOKUP(C10529,Customers!A:A,Customers!E:E,"")</f>
        <v>Consumer</v>
      </c>
    </row>
    <row r="10530" spans="1:13" x14ac:dyDescent="0.25">
      <c r="A10530" t="s">
        <v>21991</v>
      </c>
      <c r="B10530" s="1">
        <v>45922</v>
      </c>
      <c r="C10530" t="s">
        <v>4512</v>
      </c>
      <c r="D10530" t="s">
        <v>28</v>
      </c>
      <c r="E10530">
        <v>1</v>
      </c>
      <c r="F10530">
        <v>0.1</v>
      </c>
      <c r="G10530">
        <v>49003</v>
      </c>
      <c r="H10530" s="2" t="s">
        <v>1187</v>
      </c>
      <c r="I10530">
        <v>0.31</v>
      </c>
      <c r="J10530" s="2" t="s">
        <v>21992</v>
      </c>
      <c r="K10530" t="str">
        <f>_xlfn.XLOOKUP(D10530,Products!A:A,Products!C:C,"")</f>
        <v>Beauty &amp; Personal Care</v>
      </c>
      <c r="L10530" t="str">
        <f>_xlfn.XLOOKUP(C10530,Customers!A:A,Customers!D:D,"")</f>
        <v>Tamil Nadu</v>
      </c>
      <c r="M10530" t="str">
        <f>_xlfn.XLOOKUP(C10530,Customers!A:A,Customers!E:E,"")</f>
        <v>Corporate</v>
      </c>
    </row>
    <row r="10531" spans="1:13" x14ac:dyDescent="0.25">
      <c r="A10531" t="s">
        <v>21993</v>
      </c>
      <c r="B10531" s="1">
        <v>45856</v>
      </c>
      <c r="C10531" t="s">
        <v>3933</v>
      </c>
      <c r="D10531" t="s">
        <v>134</v>
      </c>
      <c r="E10531">
        <v>1</v>
      </c>
      <c r="F10531">
        <v>0.1</v>
      </c>
      <c r="G10531">
        <v>42988</v>
      </c>
      <c r="H10531" s="2" t="s">
        <v>3946</v>
      </c>
      <c r="I10531">
        <v>0.19</v>
      </c>
      <c r="J10531" s="2" t="s">
        <v>21994</v>
      </c>
      <c r="K10531" t="str">
        <f>_xlfn.XLOOKUP(D10531,Products!A:A,Products!C:C,"")</f>
        <v>Home Appliances</v>
      </c>
      <c r="L10531" t="str">
        <f>_xlfn.XLOOKUP(C10531,Customers!A:A,Customers!D:D,"")</f>
        <v>Karnataka</v>
      </c>
      <c r="M10531" t="str">
        <f>_xlfn.XLOOKUP(C10531,Customers!A:A,Customers!E:E,"")</f>
        <v>Consumer</v>
      </c>
    </row>
    <row r="10532" spans="1:13" x14ac:dyDescent="0.25">
      <c r="A10532" t="s">
        <v>21995</v>
      </c>
      <c r="B10532" s="1">
        <v>45815</v>
      </c>
      <c r="C10532" t="s">
        <v>356</v>
      </c>
      <c r="D10532" t="s">
        <v>12</v>
      </c>
      <c r="E10532">
        <v>2</v>
      </c>
      <c r="F10532">
        <v>0.15</v>
      </c>
      <c r="G10532">
        <v>17633</v>
      </c>
      <c r="H10532">
        <v>29976.1</v>
      </c>
      <c r="I10532">
        <v>0.19</v>
      </c>
      <c r="J10532" s="2" t="s">
        <v>21996</v>
      </c>
      <c r="K10532" t="str">
        <f>_xlfn.XLOOKUP(D10532,Products!A:A,Products!C:C,"")</f>
        <v>Home Appliances</v>
      </c>
      <c r="L10532" t="str">
        <f>_xlfn.XLOOKUP(C10532,Customers!A:A,Customers!D:D,"")</f>
        <v>Gujarat</v>
      </c>
      <c r="M10532" t="str">
        <f>_xlfn.XLOOKUP(C10532,Customers!A:A,Customers!E:E,"")</f>
        <v>Small Business</v>
      </c>
    </row>
    <row r="10533" spans="1:13" x14ac:dyDescent="0.25">
      <c r="A10533" t="s">
        <v>21997</v>
      </c>
      <c r="B10533" s="1">
        <v>45990</v>
      </c>
      <c r="C10533" t="s">
        <v>5660</v>
      </c>
      <c r="D10533" t="s">
        <v>187</v>
      </c>
      <c r="E10533">
        <v>4</v>
      </c>
      <c r="F10533">
        <v>0.15</v>
      </c>
      <c r="G10533">
        <v>24562</v>
      </c>
      <c r="H10533">
        <v>83510.8</v>
      </c>
      <c r="I10533">
        <v>0.22</v>
      </c>
      <c r="J10533" s="2" t="s">
        <v>21998</v>
      </c>
      <c r="K10533" t="str">
        <f>_xlfn.XLOOKUP(D10533,Products!A:A,Products!C:C,"")</f>
        <v>Furniture</v>
      </c>
      <c r="L10533" t="str">
        <f>_xlfn.XLOOKUP(C10533,Customers!A:A,Customers!D:D,"")</f>
        <v>Chandigarh</v>
      </c>
      <c r="M10533" t="str">
        <f>_xlfn.XLOOKUP(C10533,Customers!A:A,Customers!E:E,"")</f>
        <v>Consumer</v>
      </c>
    </row>
    <row r="10534" spans="1:13" x14ac:dyDescent="0.25">
      <c r="A10534" t="s">
        <v>21999</v>
      </c>
      <c r="B10534" s="1">
        <v>45864</v>
      </c>
      <c r="C10534" t="s">
        <v>2324</v>
      </c>
      <c r="D10534" t="s">
        <v>271</v>
      </c>
      <c r="E10534">
        <v>3</v>
      </c>
      <c r="F10534">
        <v>0</v>
      </c>
      <c r="G10534">
        <v>44505</v>
      </c>
      <c r="H10534">
        <v>133515</v>
      </c>
      <c r="I10534">
        <v>0.19</v>
      </c>
      <c r="J10534" s="2" t="s">
        <v>22000</v>
      </c>
      <c r="K10534" t="str">
        <f>_xlfn.XLOOKUP(D10534,Products!A:A,Products!C:C,"")</f>
        <v>Home Appliances</v>
      </c>
      <c r="L10534" t="str">
        <f>_xlfn.XLOOKUP(C10534,Customers!A:A,Customers!D:D,"")</f>
        <v>Maharashtra</v>
      </c>
      <c r="M10534" t="str">
        <f>_xlfn.XLOOKUP(C10534,Customers!A:A,Customers!E:E,"")</f>
        <v>Consumer</v>
      </c>
    </row>
    <row r="10535" spans="1:13" x14ac:dyDescent="0.25">
      <c r="A10535" t="s">
        <v>22001</v>
      </c>
      <c r="B10535" s="1">
        <v>45831</v>
      </c>
      <c r="C10535" t="s">
        <v>2352</v>
      </c>
      <c r="D10535" t="s">
        <v>142</v>
      </c>
      <c r="E10535">
        <v>1</v>
      </c>
      <c r="F10535">
        <v>0.05</v>
      </c>
      <c r="G10535">
        <v>38016</v>
      </c>
      <c r="H10535">
        <v>36115.199999999997</v>
      </c>
      <c r="I10535">
        <v>0.16</v>
      </c>
      <c r="J10535" s="2" t="s">
        <v>22002</v>
      </c>
      <c r="K10535" t="str">
        <f>_xlfn.XLOOKUP(D10535,Products!A:A,Products!C:C,"")</f>
        <v>Technology</v>
      </c>
      <c r="L10535" t="str">
        <f>_xlfn.XLOOKUP(C10535,Customers!A:A,Customers!D:D,"")</f>
        <v>Delhi</v>
      </c>
      <c r="M10535" t="str">
        <f>_xlfn.XLOOKUP(C10535,Customers!A:A,Customers!E:E,"")</f>
        <v>Consumer</v>
      </c>
    </row>
    <row r="10536" spans="1:13" x14ac:dyDescent="0.25">
      <c r="A10536" t="s">
        <v>22003</v>
      </c>
      <c r="B10536" s="1">
        <v>45841</v>
      </c>
      <c r="C10536" t="s">
        <v>1313</v>
      </c>
      <c r="D10536" t="s">
        <v>147</v>
      </c>
      <c r="E10536">
        <v>2</v>
      </c>
      <c r="F10536">
        <v>0.15</v>
      </c>
      <c r="G10536">
        <v>14233</v>
      </c>
      <c r="H10536">
        <v>24196.1</v>
      </c>
      <c r="I10536">
        <v>0.22</v>
      </c>
      <c r="J10536" s="2" t="s">
        <v>22004</v>
      </c>
      <c r="K10536" t="str">
        <f>_xlfn.XLOOKUP(D10536,Products!A:A,Products!C:C,"")</f>
        <v>Furniture</v>
      </c>
      <c r="L10536" t="str">
        <f>_xlfn.XLOOKUP(C10536,Customers!A:A,Customers!D:D,"")</f>
        <v>Rajasthan</v>
      </c>
      <c r="M10536" t="str">
        <f>_xlfn.XLOOKUP(C10536,Customers!A:A,Customers!E:E,"")</f>
        <v>Consumer</v>
      </c>
    </row>
    <row r="10537" spans="1:13" x14ac:dyDescent="0.25">
      <c r="A10537" t="s">
        <v>22005</v>
      </c>
      <c r="B10537" s="1">
        <v>45922</v>
      </c>
      <c r="C10537" t="s">
        <v>7424</v>
      </c>
      <c r="D10537" t="s">
        <v>601</v>
      </c>
      <c r="E10537">
        <v>2</v>
      </c>
      <c r="F10537">
        <v>0.15</v>
      </c>
      <c r="G10537">
        <v>5121</v>
      </c>
      <c r="H10537" s="2" t="s">
        <v>3133</v>
      </c>
      <c r="I10537">
        <v>0.28000000000000003</v>
      </c>
      <c r="J10537" s="2" t="s">
        <v>22006</v>
      </c>
      <c r="K10537" t="str">
        <f>_xlfn.XLOOKUP(D10537,Products!A:A,Products!C:C,"")</f>
        <v>Office Supplies</v>
      </c>
      <c r="L10537" t="str">
        <f>_xlfn.XLOOKUP(C10537,Customers!A:A,Customers!D:D,"")</f>
        <v>Karnataka</v>
      </c>
      <c r="M10537" t="str">
        <f>_xlfn.XLOOKUP(C10537,Customers!A:A,Customers!E:E,"")</f>
        <v>Consumer</v>
      </c>
    </row>
    <row r="10538" spans="1:13" x14ac:dyDescent="0.25">
      <c r="A10538" t="s">
        <v>22007</v>
      </c>
      <c r="B10538" s="1">
        <v>45903</v>
      </c>
      <c r="C10538" t="s">
        <v>2630</v>
      </c>
      <c r="D10538" t="s">
        <v>287</v>
      </c>
      <c r="E10538">
        <v>5</v>
      </c>
      <c r="F10538">
        <v>0</v>
      </c>
      <c r="G10538">
        <v>36003</v>
      </c>
      <c r="H10538">
        <v>180015</v>
      </c>
      <c r="I10538">
        <v>0.16</v>
      </c>
      <c r="J10538" s="2" t="s">
        <v>22008</v>
      </c>
      <c r="K10538" t="str">
        <f>_xlfn.XLOOKUP(D10538,Products!A:A,Products!C:C,"")</f>
        <v>Technology</v>
      </c>
      <c r="L10538" t="str">
        <f>_xlfn.XLOOKUP(C10538,Customers!A:A,Customers!D:D,"")</f>
        <v>Gujarat</v>
      </c>
      <c r="M10538" t="str">
        <f>_xlfn.XLOOKUP(C10538,Customers!A:A,Customers!E:E,"")</f>
        <v>Consumer</v>
      </c>
    </row>
    <row r="10539" spans="1:13" x14ac:dyDescent="0.25">
      <c r="A10539" t="s">
        <v>22009</v>
      </c>
      <c r="B10539" s="1">
        <v>45693</v>
      </c>
      <c r="C10539" t="s">
        <v>7098</v>
      </c>
      <c r="D10539" t="s">
        <v>179</v>
      </c>
      <c r="E10539">
        <v>1</v>
      </c>
      <c r="F10539">
        <v>0.05</v>
      </c>
      <c r="G10539">
        <v>5109</v>
      </c>
      <c r="H10539">
        <v>4853.55</v>
      </c>
      <c r="I10539">
        <v>0.19</v>
      </c>
      <c r="J10539">
        <v>951.54623207779605</v>
      </c>
      <c r="K10539" t="str">
        <f>_xlfn.XLOOKUP(D10539,Products!A:A,Products!C:C,"")</f>
        <v>Home Appliances</v>
      </c>
      <c r="L10539" t="str">
        <f>_xlfn.XLOOKUP(C10539,Customers!A:A,Customers!D:D,"")</f>
        <v>Tamil Nadu</v>
      </c>
      <c r="M10539" t="str">
        <f>_xlfn.XLOOKUP(C10539,Customers!A:A,Customers!E:E,"")</f>
        <v>Small Business</v>
      </c>
    </row>
    <row r="10540" spans="1:13" x14ac:dyDescent="0.25">
      <c r="A10540" t="s">
        <v>22010</v>
      </c>
      <c r="B10540" s="1">
        <v>45916</v>
      </c>
      <c r="C10540" t="s">
        <v>6781</v>
      </c>
      <c r="D10540" t="s">
        <v>220</v>
      </c>
      <c r="E10540">
        <v>2</v>
      </c>
      <c r="F10540">
        <v>0.2</v>
      </c>
      <c r="G10540">
        <v>38513</v>
      </c>
      <c r="H10540">
        <v>61620.800000000003</v>
      </c>
      <c r="I10540">
        <v>0.19</v>
      </c>
      <c r="J10540" s="2" t="s">
        <v>22011</v>
      </c>
      <c r="K10540" t="str">
        <f>_xlfn.XLOOKUP(D10540,Products!A:A,Products!C:C,"")</f>
        <v>Home Appliances</v>
      </c>
      <c r="L10540" t="str">
        <f>_xlfn.XLOOKUP(C10540,Customers!A:A,Customers!D:D,"")</f>
        <v>Maharashtra</v>
      </c>
      <c r="M10540" t="str">
        <f>_xlfn.XLOOKUP(C10540,Customers!A:A,Customers!E:E,"")</f>
        <v>Corporate</v>
      </c>
    </row>
    <row r="10541" spans="1:13" x14ac:dyDescent="0.25">
      <c r="A10541" t="s">
        <v>22012</v>
      </c>
      <c r="B10541" s="1">
        <v>45676</v>
      </c>
      <c r="C10541" t="s">
        <v>2355</v>
      </c>
      <c r="D10541" t="s">
        <v>261</v>
      </c>
      <c r="E10541">
        <v>5</v>
      </c>
      <c r="F10541">
        <v>0.2</v>
      </c>
      <c r="G10541">
        <v>2649</v>
      </c>
      <c r="H10541">
        <v>10596</v>
      </c>
      <c r="I10541">
        <v>0.16</v>
      </c>
      <c r="J10541" s="2" t="s">
        <v>22013</v>
      </c>
      <c r="K10541" t="str">
        <f>_xlfn.XLOOKUP(D10541,Products!A:A,Products!C:C,"")</f>
        <v>Technology</v>
      </c>
      <c r="L10541" t="str">
        <f>_xlfn.XLOOKUP(C10541,Customers!A:A,Customers!D:D,"")</f>
        <v>Karnataka</v>
      </c>
      <c r="M10541" t="str">
        <f>_xlfn.XLOOKUP(C10541,Customers!A:A,Customers!E:E,"")</f>
        <v>Small Business</v>
      </c>
    </row>
    <row r="10542" spans="1:13" x14ac:dyDescent="0.25">
      <c r="A10542" t="s">
        <v>22014</v>
      </c>
      <c r="B10542" s="1">
        <v>45680</v>
      </c>
      <c r="C10542" t="s">
        <v>1164</v>
      </c>
      <c r="D10542" t="s">
        <v>32</v>
      </c>
      <c r="E10542">
        <v>5</v>
      </c>
      <c r="F10542">
        <v>0.15</v>
      </c>
      <c r="G10542">
        <v>7879</v>
      </c>
      <c r="H10542">
        <v>33485.75</v>
      </c>
      <c r="I10542">
        <v>0.16</v>
      </c>
      <c r="J10542" s="2" t="s">
        <v>22015</v>
      </c>
      <c r="K10542" t="str">
        <f>_xlfn.XLOOKUP(D10542,Products!A:A,Products!C:C,"")</f>
        <v>Technology</v>
      </c>
      <c r="L10542" t="str">
        <f>_xlfn.XLOOKUP(C10542,Customers!A:A,Customers!D:D,"")</f>
        <v>Rajasthan</v>
      </c>
      <c r="M10542" t="str">
        <f>_xlfn.XLOOKUP(C10542,Customers!A:A,Customers!E:E,"")</f>
        <v>Small Business</v>
      </c>
    </row>
    <row r="10543" spans="1:13" x14ac:dyDescent="0.25">
      <c r="A10543" t="s">
        <v>22016</v>
      </c>
      <c r="B10543" s="1">
        <v>45761</v>
      </c>
      <c r="C10543" t="s">
        <v>545</v>
      </c>
      <c r="D10543" t="s">
        <v>291</v>
      </c>
      <c r="E10543">
        <v>1</v>
      </c>
      <c r="F10543">
        <v>0</v>
      </c>
      <c r="G10543">
        <v>46621</v>
      </c>
      <c r="H10543">
        <v>46621</v>
      </c>
      <c r="I10543">
        <v>0.19</v>
      </c>
      <c r="J10543" s="2" t="s">
        <v>22017</v>
      </c>
      <c r="K10543" t="str">
        <f>_xlfn.XLOOKUP(D10543,Products!A:A,Products!C:C,"")</f>
        <v>Home Appliances</v>
      </c>
      <c r="L10543" t="str">
        <f>_xlfn.XLOOKUP(C10543,Customers!A:A,Customers!D:D,"")</f>
        <v>Gujarat</v>
      </c>
      <c r="M10543" t="str">
        <f>_xlfn.XLOOKUP(C10543,Customers!A:A,Customers!E:E,"")</f>
        <v>Small Business</v>
      </c>
    </row>
    <row r="10544" spans="1:13" x14ac:dyDescent="0.25">
      <c r="A10544" t="s">
        <v>22018</v>
      </c>
      <c r="B10544" s="1">
        <v>45898</v>
      </c>
      <c r="C10544" t="s">
        <v>7897</v>
      </c>
      <c r="D10544" t="s">
        <v>60</v>
      </c>
      <c r="E10544">
        <v>1</v>
      </c>
      <c r="F10544">
        <v>0.1</v>
      </c>
      <c r="G10544">
        <v>9257</v>
      </c>
      <c r="H10544" s="2" t="s">
        <v>703</v>
      </c>
      <c r="I10544">
        <v>0.16</v>
      </c>
      <c r="J10544" s="2" t="s">
        <v>22019</v>
      </c>
      <c r="K10544" t="str">
        <f>_xlfn.XLOOKUP(D10544,Products!A:A,Products!C:C,"")</f>
        <v>Technology</v>
      </c>
      <c r="L10544" t="str">
        <f>_xlfn.XLOOKUP(C10544,Customers!A:A,Customers!D:D,"")</f>
        <v>Tamil Nadu</v>
      </c>
      <c r="M10544" t="str">
        <f>_xlfn.XLOOKUP(C10544,Customers!A:A,Customers!E:E,"")</f>
        <v>Consumer</v>
      </c>
    </row>
    <row r="10545" spans="1:13" x14ac:dyDescent="0.25">
      <c r="A10545" t="s">
        <v>22020</v>
      </c>
      <c r="B10545" s="1">
        <v>46018</v>
      </c>
      <c r="C10545" t="s">
        <v>16</v>
      </c>
      <c r="D10545" t="s">
        <v>28</v>
      </c>
      <c r="E10545">
        <v>2</v>
      </c>
      <c r="F10545">
        <v>0</v>
      </c>
      <c r="G10545">
        <v>49003</v>
      </c>
      <c r="H10545">
        <v>98006</v>
      </c>
      <c r="I10545">
        <v>0.31</v>
      </c>
      <c r="J10545" s="2" t="s">
        <v>22021</v>
      </c>
      <c r="K10545" t="str">
        <f>_xlfn.XLOOKUP(D10545,Products!A:A,Products!C:C,"")</f>
        <v>Beauty &amp; Personal Care</v>
      </c>
      <c r="L10545" t="str">
        <f>_xlfn.XLOOKUP(C10545,Customers!A:A,Customers!D:D,"")</f>
        <v>Maharashtra</v>
      </c>
      <c r="M10545" t="str">
        <f>_xlfn.XLOOKUP(C10545,Customers!A:A,Customers!E:E,"")</f>
        <v>Corporate</v>
      </c>
    </row>
    <row r="10546" spans="1:13" x14ac:dyDescent="0.25">
      <c r="A10546" t="s">
        <v>22022</v>
      </c>
      <c r="B10546" s="1">
        <v>45861</v>
      </c>
      <c r="C10546" t="s">
        <v>2041</v>
      </c>
      <c r="D10546" t="s">
        <v>12</v>
      </c>
      <c r="E10546">
        <v>3</v>
      </c>
      <c r="F10546">
        <v>0.15</v>
      </c>
      <c r="G10546">
        <v>17633</v>
      </c>
      <c r="H10546">
        <v>44964.15</v>
      </c>
      <c r="I10546">
        <v>0.19</v>
      </c>
      <c r="J10546" s="2" t="s">
        <v>22023</v>
      </c>
      <c r="K10546" t="str">
        <f>_xlfn.XLOOKUP(D10546,Products!A:A,Products!C:C,"")</f>
        <v>Home Appliances</v>
      </c>
      <c r="L10546" t="str">
        <f>_xlfn.XLOOKUP(C10546,Customers!A:A,Customers!D:D,"")</f>
        <v>Gujarat</v>
      </c>
      <c r="M10546" t="str">
        <f>_xlfn.XLOOKUP(C10546,Customers!A:A,Customers!E:E,"")</f>
        <v>Small Business</v>
      </c>
    </row>
    <row r="10547" spans="1:13" x14ac:dyDescent="0.25">
      <c r="A10547" t="s">
        <v>22024</v>
      </c>
      <c r="B10547" s="1">
        <v>45910</v>
      </c>
      <c r="C10547" t="s">
        <v>3896</v>
      </c>
      <c r="D10547" t="s">
        <v>242</v>
      </c>
      <c r="E10547">
        <v>1</v>
      </c>
      <c r="F10547">
        <v>0.15</v>
      </c>
      <c r="G10547">
        <v>14854</v>
      </c>
      <c r="H10547">
        <v>12625.9</v>
      </c>
      <c r="I10547">
        <v>0.22</v>
      </c>
      <c r="J10547" s="2" t="s">
        <v>22025</v>
      </c>
      <c r="K10547" t="str">
        <f>_xlfn.XLOOKUP(D10547,Products!A:A,Products!C:C,"")</f>
        <v>Furniture</v>
      </c>
      <c r="L10547" t="str">
        <f>_xlfn.XLOOKUP(C10547,Customers!A:A,Customers!D:D,"")</f>
        <v>Tamil Nadu</v>
      </c>
      <c r="M10547" t="str">
        <f>_xlfn.XLOOKUP(C10547,Customers!A:A,Customers!E:E,"")</f>
        <v>Consumer</v>
      </c>
    </row>
    <row r="10548" spans="1:13" x14ac:dyDescent="0.25">
      <c r="A10548" t="s">
        <v>22026</v>
      </c>
      <c r="B10548" s="1">
        <v>45799</v>
      </c>
      <c r="C10548" t="s">
        <v>6119</v>
      </c>
      <c r="D10548" t="s">
        <v>183</v>
      </c>
      <c r="E10548">
        <v>4</v>
      </c>
      <c r="F10548">
        <v>0.1</v>
      </c>
      <c r="G10548">
        <v>1533</v>
      </c>
      <c r="H10548">
        <v>5518.8</v>
      </c>
      <c r="I10548">
        <v>0.16</v>
      </c>
      <c r="J10548" s="2" t="s">
        <v>22027</v>
      </c>
      <c r="K10548" t="str">
        <f>_xlfn.XLOOKUP(D10548,Products!A:A,Products!C:C,"")</f>
        <v>Technology</v>
      </c>
      <c r="L10548" t="str">
        <f>_xlfn.XLOOKUP(C10548,Customers!A:A,Customers!D:D,"")</f>
        <v>Uttar Pradesh</v>
      </c>
      <c r="M10548" t="str">
        <f>_xlfn.XLOOKUP(C10548,Customers!A:A,Customers!E:E,"")</f>
        <v>Corporate</v>
      </c>
    </row>
    <row r="10549" spans="1:13" x14ac:dyDescent="0.25">
      <c r="A10549" t="s">
        <v>22028</v>
      </c>
      <c r="B10549" s="1">
        <v>45959</v>
      </c>
      <c r="C10549" t="s">
        <v>8968</v>
      </c>
      <c r="D10549" t="s">
        <v>1155</v>
      </c>
      <c r="E10549">
        <v>1</v>
      </c>
      <c r="F10549">
        <v>0</v>
      </c>
      <c r="G10549">
        <v>23117</v>
      </c>
      <c r="H10549">
        <v>23117</v>
      </c>
      <c r="I10549">
        <v>0.19</v>
      </c>
      <c r="J10549" s="2" t="s">
        <v>22029</v>
      </c>
      <c r="K10549" t="str">
        <f>_xlfn.XLOOKUP(D10549,Products!A:A,Products!C:C,"")</f>
        <v>Home Appliances</v>
      </c>
      <c r="L10549" t="str">
        <f>_xlfn.XLOOKUP(C10549,Customers!A:A,Customers!D:D,"")</f>
        <v>Karnataka</v>
      </c>
      <c r="M10549" t="str">
        <f>_xlfn.XLOOKUP(C10549,Customers!A:A,Customers!E:E,"")</f>
        <v>Consumer</v>
      </c>
    </row>
    <row r="10550" spans="1:13" x14ac:dyDescent="0.25">
      <c r="A10550" t="s">
        <v>22030</v>
      </c>
      <c r="B10550" s="1">
        <v>45800</v>
      </c>
      <c r="C10550" t="s">
        <v>2770</v>
      </c>
      <c r="D10550" t="s">
        <v>134</v>
      </c>
      <c r="E10550">
        <v>2</v>
      </c>
      <c r="F10550">
        <v>0.15</v>
      </c>
      <c r="G10550">
        <v>42988</v>
      </c>
      <c r="H10550" s="2" t="s">
        <v>2044</v>
      </c>
      <c r="I10550">
        <v>0.19</v>
      </c>
      <c r="J10550">
        <v>9868.8716248863602</v>
      </c>
      <c r="K10550" t="str">
        <f>_xlfn.XLOOKUP(D10550,Products!A:A,Products!C:C,"")</f>
        <v>Home Appliances</v>
      </c>
      <c r="L10550" t="str">
        <f>_xlfn.XLOOKUP(C10550,Customers!A:A,Customers!D:D,"")</f>
        <v>Maharashtra</v>
      </c>
      <c r="M10550" t="str">
        <f>_xlfn.XLOOKUP(C10550,Customers!A:A,Customers!E:E,"")</f>
        <v>Corporate</v>
      </c>
    </row>
    <row r="10551" spans="1:13" x14ac:dyDescent="0.25">
      <c r="A10551" t="s">
        <v>22031</v>
      </c>
      <c r="B10551" s="1">
        <v>45928</v>
      </c>
      <c r="C10551" t="s">
        <v>1839</v>
      </c>
      <c r="D10551" t="s">
        <v>69</v>
      </c>
      <c r="E10551">
        <v>3</v>
      </c>
      <c r="F10551">
        <v>0.2</v>
      </c>
      <c r="G10551">
        <v>41060</v>
      </c>
      <c r="H10551">
        <v>98544</v>
      </c>
      <c r="I10551">
        <v>0.28000000000000003</v>
      </c>
      <c r="J10551" s="2" t="s">
        <v>22032</v>
      </c>
      <c r="K10551" t="str">
        <f>_xlfn.XLOOKUP(D10551,Products!A:A,Products!C:C,"")</f>
        <v>Office Supplies</v>
      </c>
      <c r="L10551" t="str">
        <f>_xlfn.XLOOKUP(C10551,Customers!A:A,Customers!D:D,"")</f>
        <v>Gujarat</v>
      </c>
      <c r="M10551" t="str">
        <f>_xlfn.XLOOKUP(C10551,Customers!A:A,Customers!E:E,"")</f>
        <v>Consumer</v>
      </c>
    </row>
    <row r="10552" spans="1:13" x14ac:dyDescent="0.25">
      <c r="A10552" t="s">
        <v>22033</v>
      </c>
      <c r="B10552" s="1">
        <v>45964</v>
      </c>
      <c r="C10552" t="s">
        <v>2835</v>
      </c>
      <c r="D10552" t="s">
        <v>139</v>
      </c>
      <c r="E10552">
        <v>1</v>
      </c>
      <c r="F10552">
        <v>0.1</v>
      </c>
      <c r="G10552">
        <v>7732</v>
      </c>
      <c r="H10552">
        <v>6958.8</v>
      </c>
      <c r="I10552">
        <v>0.22</v>
      </c>
      <c r="J10552" s="2" t="s">
        <v>22034</v>
      </c>
      <c r="K10552" t="str">
        <f>_xlfn.XLOOKUP(D10552,Products!A:A,Products!C:C,"")</f>
        <v>Furniture</v>
      </c>
      <c r="L10552" t="str">
        <f>_xlfn.XLOOKUP(C10552,Customers!A:A,Customers!D:D,"")</f>
        <v>West Bengal</v>
      </c>
      <c r="M10552" t="str">
        <f>_xlfn.XLOOKUP(C10552,Customers!A:A,Customers!E:E,"")</f>
        <v>Small Business</v>
      </c>
    </row>
    <row r="10553" spans="1:13" x14ac:dyDescent="0.25">
      <c r="A10553" t="s">
        <v>22035</v>
      </c>
      <c r="B10553" s="1">
        <v>45767</v>
      </c>
      <c r="C10553" t="s">
        <v>4041</v>
      </c>
      <c r="D10553" t="s">
        <v>473</v>
      </c>
      <c r="E10553">
        <v>1</v>
      </c>
      <c r="F10553">
        <v>0.15</v>
      </c>
      <c r="G10553">
        <v>35424</v>
      </c>
      <c r="H10553" s="2" t="s">
        <v>1951</v>
      </c>
      <c r="I10553">
        <v>0.19</v>
      </c>
      <c r="J10553" s="2" t="s">
        <v>22036</v>
      </c>
      <c r="K10553" t="str">
        <f>_xlfn.XLOOKUP(D10553,Products!A:A,Products!C:C,"")</f>
        <v>Home Appliances</v>
      </c>
      <c r="L10553" t="str">
        <f>_xlfn.XLOOKUP(C10553,Customers!A:A,Customers!D:D,"")</f>
        <v>Maharashtra</v>
      </c>
      <c r="M10553" t="str">
        <f>_xlfn.XLOOKUP(C10553,Customers!A:A,Customers!E:E,"")</f>
        <v>Consumer</v>
      </c>
    </row>
    <row r="10554" spans="1:13" x14ac:dyDescent="0.25">
      <c r="A10554" t="s">
        <v>22037</v>
      </c>
      <c r="B10554" s="1">
        <v>45665</v>
      </c>
      <c r="C10554" t="s">
        <v>1910</v>
      </c>
      <c r="D10554" t="s">
        <v>126</v>
      </c>
      <c r="E10554">
        <v>2</v>
      </c>
      <c r="F10554">
        <v>0</v>
      </c>
      <c r="G10554">
        <v>13614</v>
      </c>
      <c r="H10554">
        <v>27228</v>
      </c>
      <c r="I10554">
        <v>0.19</v>
      </c>
      <c r="J10554" s="2" t="s">
        <v>22038</v>
      </c>
      <c r="K10554" t="str">
        <f>_xlfn.XLOOKUP(D10554,Products!A:A,Products!C:C,"")</f>
        <v>Home Appliances</v>
      </c>
      <c r="L10554" t="str">
        <f>_xlfn.XLOOKUP(C10554,Customers!A:A,Customers!D:D,"")</f>
        <v>Karnataka</v>
      </c>
      <c r="M10554" t="str">
        <f>_xlfn.XLOOKUP(C10554,Customers!A:A,Customers!E:E,"")</f>
        <v>Consumer</v>
      </c>
    </row>
    <row r="10555" spans="1:13" x14ac:dyDescent="0.25">
      <c r="A10555" t="s">
        <v>22039</v>
      </c>
      <c r="B10555" s="1">
        <v>45726</v>
      </c>
      <c r="C10555" t="s">
        <v>649</v>
      </c>
      <c r="D10555" t="s">
        <v>204</v>
      </c>
      <c r="E10555">
        <v>3</v>
      </c>
      <c r="F10555">
        <v>0.15</v>
      </c>
      <c r="G10555">
        <v>19940</v>
      </c>
      <c r="H10555">
        <v>50847</v>
      </c>
      <c r="I10555">
        <v>0.16</v>
      </c>
      <c r="J10555" s="2" t="s">
        <v>22040</v>
      </c>
      <c r="K10555" t="str">
        <f>_xlfn.XLOOKUP(D10555,Products!A:A,Products!C:C,"")</f>
        <v>Technology</v>
      </c>
      <c r="L10555" t="str">
        <f>_xlfn.XLOOKUP(C10555,Customers!A:A,Customers!D:D,"")</f>
        <v>Telangana</v>
      </c>
      <c r="M10555" t="str">
        <f>_xlfn.XLOOKUP(C10555,Customers!A:A,Customers!E:E,"")</f>
        <v>Consumer</v>
      </c>
    </row>
    <row r="10556" spans="1:13" x14ac:dyDescent="0.25">
      <c r="A10556" t="s">
        <v>22041</v>
      </c>
      <c r="B10556" s="1">
        <v>45847</v>
      </c>
      <c r="C10556" t="s">
        <v>3164</v>
      </c>
      <c r="D10556" t="s">
        <v>220</v>
      </c>
      <c r="E10556">
        <v>1</v>
      </c>
      <c r="F10556">
        <v>0.1</v>
      </c>
      <c r="G10556">
        <v>38513</v>
      </c>
      <c r="H10556" s="2" t="s">
        <v>2507</v>
      </c>
      <c r="I10556">
        <v>0.19</v>
      </c>
      <c r="J10556" s="2" t="s">
        <v>22042</v>
      </c>
      <c r="K10556" t="str">
        <f>_xlfn.XLOOKUP(D10556,Products!A:A,Products!C:C,"")</f>
        <v>Home Appliances</v>
      </c>
      <c r="L10556" t="str">
        <f>_xlfn.XLOOKUP(C10556,Customers!A:A,Customers!D:D,"")</f>
        <v>Gujarat</v>
      </c>
      <c r="M10556" t="str">
        <f>_xlfn.XLOOKUP(C10556,Customers!A:A,Customers!E:E,"")</f>
        <v>Corporate</v>
      </c>
    </row>
    <row r="10557" spans="1:13" x14ac:dyDescent="0.25">
      <c r="A10557" t="s">
        <v>22043</v>
      </c>
      <c r="B10557" s="1">
        <v>45836</v>
      </c>
      <c r="C10557" t="s">
        <v>4404</v>
      </c>
      <c r="D10557" t="s">
        <v>455</v>
      </c>
      <c r="E10557">
        <v>2</v>
      </c>
      <c r="F10557">
        <v>0.05</v>
      </c>
      <c r="G10557">
        <v>17932</v>
      </c>
      <c r="H10557" s="2" t="s">
        <v>716</v>
      </c>
      <c r="I10557">
        <v>0.16</v>
      </c>
      <c r="J10557" s="2" t="s">
        <v>22044</v>
      </c>
      <c r="K10557" t="str">
        <f>_xlfn.XLOOKUP(D10557,Products!A:A,Products!C:C,"")</f>
        <v>Technology</v>
      </c>
      <c r="L10557" t="str">
        <f>_xlfn.XLOOKUP(C10557,Customers!A:A,Customers!D:D,"")</f>
        <v>Telangana</v>
      </c>
      <c r="M10557" t="str">
        <f>_xlfn.XLOOKUP(C10557,Customers!A:A,Customers!E:E,"")</f>
        <v>Consumer</v>
      </c>
    </row>
    <row r="10558" spans="1:13" x14ac:dyDescent="0.25">
      <c r="A10558" t="s">
        <v>22045</v>
      </c>
      <c r="B10558" s="1">
        <v>45720</v>
      </c>
      <c r="C10558" t="s">
        <v>3760</v>
      </c>
      <c r="D10558" t="s">
        <v>17</v>
      </c>
      <c r="E10558">
        <v>2</v>
      </c>
      <c r="F10558">
        <v>0.15</v>
      </c>
      <c r="G10558">
        <v>10888</v>
      </c>
      <c r="H10558">
        <v>18509.599999999999</v>
      </c>
      <c r="I10558">
        <v>0.19</v>
      </c>
      <c r="J10558" s="2" t="s">
        <v>22046</v>
      </c>
      <c r="K10558" t="str">
        <f>_xlfn.XLOOKUP(D10558,Products!A:A,Products!C:C,"")</f>
        <v>Home Appliances</v>
      </c>
      <c r="L10558" t="str">
        <f>_xlfn.XLOOKUP(C10558,Customers!A:A,Customers!D:D,"")</f>
        <v>Maharashtra</v>
      </c>
      <c r="M10558" t="str">
        <f>_xlfn.XLOOKUP(C10558,Customers!A:A,Customers!E:E,"")</f>
        <v>Small Business</v>
      </c>
    </row>
    <row r="10559" spans="1:13" x14ac:dyDescent="0.25">
      <c r="A10559" t="s">
        <v>22047</v>
      </c>
      <c r="B10559" s="1">
        <v>45725</v>
      </c>
      <c r="C10559" t="s">
        <v>916</v>
      </c>
      <c r="D10559" t="s">
        <v>37</v>
      </c>
      <c r="E10559">
        <v>2</v>
      </c>
      <c r="F10559">
        <v>0.15</v>
      </c>
      <c r="G10559">
        <v>3110</v>
      </c>
      <c r="H10559">
        <v>5287</v>
      </c>
      <c r="I10559">
        <v>0.31</v>
      </c>
      <c r="J10559" s="2" t="s">
        <v>22048</v>
      </c>
      <c r="K10559" t="str">
        <f>_xlfn.XLOOKUP(D10559,Products!A:A,Products!C:C,"")</f>
        <v>Beauty &amp; Personal Care</v>
      </c>
      <c r="L10559" t="str">
        <f>_xlfn.XLOOKUP(C10559,Customers!A:A,Customers!D:D,"")</f>
        <v>Kerala</v>
      </c>
      <c r="M10559" t="str">
        <f>_xlfn.XLOOKUP(C10559,Customers!A:A,Customers!E:E,"")</f>
        <v>Consumer</v>
      </c>
    </row>
    <row r="10560" spans="1:13" x14ac:dyDescent="0.25">
      <c r="A10560" t="s">
        <v>22049</v>
      </c>
      <c r="B10560" s="1">
        <v>45863</v>
      </c>
      <c r="C10560" t="s">
        <v>826</v>
      </c>
      <c r="D10560" t="s">
        <v>195</v>
      </c>
      <c r="E10560">
        <v>4</v>
      </c>
      <c r="F10560">
        <v>0.1</v>
      </c>
      <c r="G10560">
        <v>29812</v>
      </c>
      <c r="H10560">
        <v>107323.2</v>
      </c>
      <c r="I10560">
        <v>0.28000000000000003</v>
      </c>
      <c r="J10560" s="2" t="s">
        <v>22050</v>
      </c>
      <c r="K10560" t="str">
        <f>_xlfn.XLOOKUP(D10560,Products!A:A,Products!C:C,"")</f>
        <v>Office Supplies</v>
      </c>
      <c r="L10560" t="str">
        <f>_xlfn.XLOOKUP(C10560,Customers!A:A,Customers!D:D,"")</f>
        <v>Uttar Pradesh</v>
      </c>
      <c r="M10560" t="str">
        <f>_xlfn.XLOOKUP(C10560,Customers!A:A,Customers!E:E,"")</f>
        <v>Corporate</v>
      </c>
    </row>
    <row r="10561" spans="1:13" x14ac:dyDescent="0.25">
      <c r="A10561" t="s">
        <v>22051</v>
      </c>
      <c r="B10561" s="1">
        <v>45663</v>
      </c>
      <c r="C10561" t="s">
        <v>3325</v>
      </c>
      <c r="D10561" t="s">
        <v>393</v>
      </c>
      <c r="E10561">
        <v>2</v>
      </c>
      <c r="F10561">
        <v>0.05</v>
      </c>
      <c r="G10561">
        <v>11721</v>
      </c>
      <c r="H10561" s="2" t="s">
        <v>2197</v>
      </c>
      <c r="I10561">
        <v>0.16</v>
      </c>
      <c r="J10561" s="2" t="s">
        <v>22052</v>
      </c>
      <c r="K10561" t="str">
        <f>_xlfn.XLOOKUP(D10561,Products!A:A,Products!C:C,"")</f>
        <v>Technology</v>
      </c>
      <c r="L10561" t="str">
        <f>_xlfn.XLOOKUP(C10561,Customers!A:A,Customers!D:D,"")</f>
        <v>Uttar Pradesh</v>
      </c>
      <c r="M10561" t="str">
        <f>_xlfn.XLOOKUP(C10561,Customers!A:A,Customers!E:E,"")</f>
        <v>Consumer</v>
      </c>
    </row>
    <row r="10562" spans="1:13" x14ac:dyDescent="0.25">
      <c r="A10562" t="s">
        <v>22053</v>
      </c>
      <c r="B10562" s="1">
        <v>45776</v>
      </c>
      <c r="C10562" t="s">
        <v>3245</v>
      </c>
      <c r="D10562" t="s">
        <v>253</v>
      </c>
      <c r="E10562">
        <v>2</v>
      </c>
      <c r="F10562">
        <v>0.05</v>
      </c>
      <c r="G10562">
        <v>13190</v>
      </c>
      <c r="H10562">
        <v>25061</v>
      </c>
      <c r="I10562">
        <v>0.22</v>
      </c>
      <c r="J10562" s="2" t="s">
        <v>22054</v>
      </c>
      <c r="K10562" t="str">
        <f>_xlfn.XLOOKUP(D10562,Products!A:A,Products!C:C,"")</f>
        <v>Furniture</v>
      </c>
      <c r="L10562" t="str">
        <f>_xlfn.XLOOKUP(C10562,Customers!A:A,Customers!D:D,"")</f>
        <v>Delhi</v>
      </c>
      <c r="M10562" t="str">
        <f>_xlfn.XLOOKUP(C10562,Customers!A:A,Customers!E:E,"")</f>
        <v>Corporate</v>
      </c>
    </row>
    <row r="10563" spans="1:13" x14ac:dyDescent="0.25">
      <c r="A10563" t="s">
        <v>22055</v>
      </c>
      <c r="B10563" s="1">
        <v>45970</v>
      </c>
      <c r="C10563" t="s">
        <v>2456</v>
      </c>
      <c r="D10563" t="s">
        <v>298</v>
      </c>
      <c r="E10563">
        <v>2</v>
      </c>
      <c r="F10563">
        <v>0.25</v>
      </c>
      <c r="G10563">
        <v>31519</v>
      </c>
      <c r="H10563">
        <v>47278.5</v>
      </c>
      <c r="I10563">
        <v>0.19</v>
      </c>
      <c r="J10563" s="2" t="s">
        <v>22056</v>
      </c>
      <c r="K10563" t="str">
        <f>_xlfn.XLOOKUP(D10563,Products!A:A,Products!C:C,"")</f>
        <v>Home Appliances</v>
      </c>
      <c r="L10563" t="str">
        <f>_xlfn.XLOOKUP(C10563,Customers!A:A,Customers!D:D,"")</f>
        <v>Rajasthan</v>
      </c>
      <c r="M10563" t="str">
        <f>_xlfn.XLOOKUP(C10563,Customers!A:A,Customers!E:E,"")</f>
        <v>Consumer</v>
      </c>
    </row>
    <row r="10564" spans="1:13" x14ac:dyDescent="0.25">
      <c r="A10564" t="s">
        <v>22057</v>
      </c>
      <c r="B10564" s="1">
        <v>45688</v>
      </c>
      <c r="C10564" t="s">
        <v>2000</v>
      </c>
      <c r="D10564" t="s">
        <v>69</v>
      </c>
      <c r="E10564">
        <v>3</v>
      </c>
      <c r="F10564">
        <v>0.1</v>
      </c>
      <c r="G10564">
        <v>41060</v>
      </c>
      <c r="H10564">
        <v>110862</v>
      </c>
      <c r="I10564">
        <v>0.28000000000000003</v>
      </c>
      <c r="J10564" s="2" t="s">
        <v>22058</v>
      </c>
      <c r="K10564" t="str">
        <f>_xlfn.XLOOKUP(D10564,Products!A:A,Products!C:C,"")</f>
        <v>Office Supplies</v>
      </c>
      <c r="L10564" t="str">
        <f>_xlfn.XLOOKUP(C10564,Customers!A:A,Customers!D:D,"")</f>
        <v>Delhi</v>
      </c>
      <c r="M10564" t="str">
        <f>_xlfn.XLOOKUP(C10564,Customers!A:A,Customers!E:E,"")</f>
        <v>Small Business</v>
      </c>
    </row>
    <row r="10565" spans="1:13" x14ac:dyDescent="0.25">
      <c r="A10565" t="s">
        <v>22059</v>
      </c>
      <c r="B10565" s="1">
        <v>45663</v>
      </c>
      <c r="C10565" t="s">
        <v>1198</v>
      </c>
      <c r="D10565" t="s">
        <v>371</v>
      </c>
      <c r="E10565">
        <v>1</v>
      </c>
      <c r="F10565">
        <v>0</v>
      </c>
      <c r="G10565">
        <v>34314</v>
      </c>
      <c r="H10565">
        <v>34314</v>
      </c>
      <c r="I10565">
        <v>0.16</v>
      </c>
      <c r="J10565" s="2" t="s">
        <v>22060</v>
      </c>
      <c r="K10565" t="str">
        <f>_xlfn.XLOOKUP(D10565,Products!A:A,Products!C:C,"")</f>
        <v>Technology</v>
      </c>
      <c r="L10565" t="str">
        <f>_xlfn.XLOOKUP(C10565,Customers!A:A,Customers!D:D,"")</f>
        <v>Telangana</v>
      </c>
      <c r="M10565" t="str">
        <f>_xlfn.XLOOKUP(C10565,Customers!A:A,Customers!E:E,"")</f>
        <v>Consumer</v>
      </c>
    </row>
    <row r="10566" spans="1:13" x14ac:dyDescent="0.25">
      <c r="A10566" t="s">
        <v>22061</v>
      </c>
      <c r="B10566" s="1">
        <v>45864</v>
      </c>
      <c r="C10566" t="s">
        <v>6242</v>
      </c>
      <c r="D10566" t="s">
        <v>147</v>
      </c>
      <c r="E10566">
        <v>4</v>
      </c>
      <c r="F10566">
        <v>0.2</v>
      </c>
      <c r="G10566">
        <v>14233</v>
      </c>
      <c r="H10566" s="2" t="s">
        <v>3886</v>
      </c>
      <c r="I10566">
        <v>0.22</v>
      </c>
      <c r="J10566" s="2" t="s">
        <v>22062</v>
      </c>
      <c r="K10566" t="str">
        <f>_xlfn.XLOOKUP(D10566,Products!A:A,Products!C:C,"")</f>
        <v>Furniture</v>
      </c>
      <c r="L10566" t="str">
        <f>_xlfn.XLOOKUP(C10566,Customers!A:A,Customers!D:D,"")</f>
        <v>Gujarat</v>
      </c>
      <c r="M10566" t="str">
        <f>_xlfn.XLOOKUP(C10566,Customers!A:A,Customers!E:E,"")</f>
        <v>Consumer</v>
      </c>
    </row>
    <row r="10567" spans="1:13" x14ac:dyDescent="0.25">
      <c r="A10567" t="s">
        <v>22063</v>
      </c>
      <c r="B10567" s="1">
        <v>45814</v>
      </c>
      <c r="C10567" t="s">
        <v>538</v>
      </c>
      <c r="D10567" t="s">
        <v>1004</v>
      </c>
      <c r="E10567">
        <v>1</v>
      </c>
      <c r="F10567">
        <v>0</v>
      </c>
      <c r="G10567">
        <v>24310</v>
      </c>
      <c r="H10567">
        <v>24310</v>
      </c>
      <c r="I10567">
        <v>0.16</v>
      </c>
      <c r="J10567" s="2" t="s">
        <v>22064</v>
      </c>
      <c r="K10567" t="str">
        <f>_xlfn.XLOOKUP(D10567,Products!A:A,Products!C:C,"")</f>
        <v>Technology</v>
      </c>
      <c r="L10567" t="str">
        <f>_xlfn.XLOOKUP(C10567,Customers!A:A,Customers!D:D,"")</f>
        <v>Karnataka</v>
      </c>
      <c r="M10567" t="str">
        <f>_xlfn.XLOOKUP(C10567,Customers!A:A,Customers!E:E,"")</f>
        <v>Small Business</v>
      </c>
    </row>
    <row r="10568" spans="1:13" x14ac:dyDescent="0.25">
      <c r="A10568" t="s">
        <v>22065</v>
      </c>
      <c r="B10568" s="1">
        <v>45724</v>
      </c>
      <c r="C10568" t="s">
        <v>686</v>
      </c>
      <c r="D10568" t="s">
        <v>304</v>
      </c>
      <c r="E10568">
        <v>2</v>
      </c>
      <c r="F10568">
        <v>0.1</v>
      </c>
      <c r="G10568">
        <v>15711</v>
      </c>
      <c r="H10568">
        <v>28279.8</v>
      </c>
      <c r="I10568">
        <v>0.19</v>
      </c>
      <c r="J10568" s="2" t="s">
        <v>22066</v>
      </c>
      <c r="K10568" t="str">
        <f>_xlfn.XLOOKUP(D10568,Products!A:A,Products!C:C,"")</f>
        <v>Home Appliances</v>
      </c>
      <c r="L10568" t="str">
        <f>_xlfn.XLOOKUP(C10568,Customers!A:A,Customers!D:D,"")</f>
        <v>Maharashtra</v>
      </c>
      <c r="M10568" t="str">
        <f>_xlfn.XLOOKUP(C10568,Customers!A:A,Customers!E:E,"")</f>
        <v>Consumer</v>
      </c>
    </row>
    <row r="10569" spans="1:13" x14ac:dyDescent="0.25">
      <c r="A10569" t="s">
        <v>22067</v>
      </c>
      <c r="B10569" s="1">
        <v>45987</v>
      </c>
      <c r="C10569" t="s">
        <v>1317</v>
      </c>
      <c r="D10569" t="s">
        <v>220</v>
      </c>
      <c r="E10569">
        <v>2</v>
      </c>
      <c r="F10569">
        <v>0.05</v>
      </c>
      <c r="G10569">
        <v>38513</v>
      </c>
      <c r="H10569">
        <v>73174.7</v>
      </c>
      <c r="I10569">
        <v>0.19</v>
      </c>
      <c r="J10569" s="2" t="s">
        <v>22068</v>
      </c>
      <c r="K10569" t="str">
        <f>_xlfn.XLOOKUP(D10569,Products!A:A,Products!C:C,"")</f>
        <v>Home Appliances</v>
      </c>
      <c r="L10569" t="str">
        <f>_xlfn.XLOOKUP(C10569,Customers!A:A,Customers!D:D,"")</f>
        <v>Chandigarh</v>
      </c>
      <c r="M10569" t="str">
        <f>_xlfn.XLOOKUP(C10569,Customers!A:A,Customers!E:E,"")</f>
        <v>Consumer</v>
      </c>
    </row>
    <row r="10570" spans="1:13" x14ac:dyDescent="0.25">
      <c r="A10570" t="s">
        <v>22069</v>
      </c>
      <c r="B10570" s="1">
        <v>46010</v>
      </c>
      <c r="C10570" t="s">
        <v>5572</v>
      </c>
      <c r="D10570" t="s">
        <v>309</v>
      </c>
      <c r="E10570">
        <v>1</v>
      </c>
      <c r="F10570">
        <v>0.25</v>
      </c>
      <c r="G10570">
        <v>3506</v>
      </c>
      <c r="H10570">
        <v>2629.5</v>
      </c>
      <c r="I10570">
        <v>0.19</v>
      </c>
      <c r="J10570">
        <v>314.69396543577898</v>
      </c>
      <c r="K10570" t="str">
        <f>_xlfn.XLOOKUP(D10570,Products!A:A,Products!C:C,"")</f>
        <v>Home Appliances</v>
      </c>
      <c r="L10570" t="str">
        <f>_xlfn.XLOOKUP(C10570,Customers!A:A,Customers!D:D,"")</f>
        <v>Karnataka</v>
      </c>
      <c r="M10570" t="str">
        <f>_xlfn.XLOOKUP(C10570,Customers!A:A,Customers!E:E,"")</f>
        <v>Corporate</v>
      </c>
    </row>
    <row r="10571" spans="1:13" x14ac:dyDescent="0.25">
      <c r="A10571" t="s">
        <v>22070</v>
      </c>
      <c r="B10571" s="1">
        <v>45993</v>
      </c>
      <c r="C10571" t="s">
        <v>2993</v>
      </c>
      <c r="D10571" t="s">
        <v>278</v>
      </c>
      <c r="E10571">
        <v>1</v>
      </c>
      <c r="F10571">
        <v>0.05</v>
      </c>
      <c r="G10571">
        <v>23506</v>
      </c>
      <c r="H10571">
        <v>22330.7</v>
      </c>
      <c r="I10571">
        <v>0.31</v>
      </c>
      <c r="J10571" s="2" t="s">
        <v>22071</v>
      </c>
      <c r="K10571" t="str">
        <f>_xlfn.XLOOKUP(D10571,Products!A:A,Products!C:C,"")</f>
        <v>Beauty &amp; Personal Care</v>
      </c>
      <c r="L10571" t="str">
        <f>_xlfn.XLOOKUP(C10571,Customers!A:A,Customers!D:D,"")</f>
        <v>Maharashtra</v>
      </c>
      <c r="M10571" t="str">
        <f>_xlfn.XLOOKUP(C10571,Customers!A:A,Customers!E:E,"")</f>
        <v>Consumer</v>
      </c>
    </row>
    <row r="10572" spans="1:13" x14ac:dyDescent="0.25">
      <c r="A10572" t="s">
        <v>22072</v>
      </c>
      <c r="B10572" s="1">
        <v>45946</v>
      </c>
      <c r="C10572" t="s">
        <v>638</v>
      </c>
      <c r="D10572" t="s">
        <v>601</v>
      </c>
      <c r="E10572">
        <v>1</v>
      </c>
      <c r="F10572">
        <v>0.15</v>
      </c>
      <c r="G10572">
        <v>5121</v>
      </c>
      <c r="H10572" s="2" t="s">
        <v>2674</v>
      </c>
      <c r="I10572">
        <v>0.28000000000000003</v>
      </c>
      <c r="J10572" s="2" t="s">
        <v>22073</v>
      </c>
      <c r="K10572" t="str">
        <f>_xlfn.XLOOKUP(D10572,Products!A:A,Products!C:C,"")</f>
        <v>Office Supplies</v>
      </c>
      <c r="L10572" t="str">
        <f>_xlfn.XLOOKUP(C10572,Customers!A:A,Customers!D:D,"")</f>
        <v>Maharashtra</v>
      </c>
      <c r="M10572" t="str">
        <f>_xlfn.XLOOKUP(C10572,Customers!A:A,Customers!E:E,"")</f>
        <v>Corporate</v>
      </c>
    </row>
    <row r="10573" spans="1:13" x14ac:dyDescent="0.25">
      <c r="A10573" t="s">
        <v>22074</v>
      </c>
      <c r="B10573" s="1">
        <v>45797</v>
      </c>
      <c r="C10573" t="s">
        <v>2617</v>
      </c>
      <c r="D10573" t="s">
        <v>231</v>
      </c>
      <c r="E10573">
        <v>1</v>
      </c>
      <c r="F10573">
        <v>0.1</v>
      </c>
      <c r="G10573">
        <v>36976</v>
      </c>
      <c r="H10573">
        <v>33278.400000000001</v>
      </c>
      <c r="I10573">
        <v>0.28000000000000003</v>
      </c>
      <c r="J10573" s="2" t="s">
        <v>22075</v>
      </c>
      <c r="K10573" t="str">
        <f>_xlfn.XLOOKUP(D10573,Products!A:A,Products!C:C,"")</f>
        <v>Office Supplies</v>
      </c>
      <c r="L10573" t="str">
        <f>_xlfn.XLOOKUP(C10573,Customers!A:A,Customers!D:D,"")</f>
        <v>Tamil Nadu</v>
      </c>
      <c r="M10573" t="str">
        <f>_xlfn.XLOOKUP(C10573,Customers!A:A,Customers!E:E,"")</f>
        <v>Consumer</v>
      </c>
    </row>
    <row r="10574" spans="1:13" x14ac:dyDescent="0.25">
      <c r="A10574" t="s">
        <v>22076</v>
      </c>
      <c r="B10574" s="1">
        <v>45957</v>
      </c>
      <c r="C10574" t="s">
        <v>751</v>
      </c>
      <c r="D10574" t="s">
        <v>278</v>
      </c>
      <c r="E10574">
        <v>4</v>
      </c>
      <c r="F10574">
        <v>0</v>
      </c>
      <c r="G10574">
        <v>23506</v>
      </c>
      <c r="H10574">
        <v>94024</v>
      </c>
      <c r="I10574">
        <v>0.31</v>
      </c>
      <c r="J10574" s="2" t="s">
        <v>22077</v>
      </c>
      <c r="K10574" t="str">
        <f>_xlfn.XLOOKUP(D10574,Products!A:A,Products!C:C,"")</f>
        <v>Beauty &amp; Personal Care</v>
      </c>
      <c r="L10574" t="str">
        <f>_xlfn.XLOOKUP(C10574,Customers!A:A,Customers!D:D,"")</f>
        <v>Rajasthan</v>
      </c>
      <c r="M10574" t="str">
        <f>_xlfn.XLOOKUP(C10574,Customers!A:A,Customers!E:E,"")</f>
        <v>Consumer</v>
      </c>
    </row>
    <row r="10575" spans="1:13" x14ac:dyDescent="0.25">
      <c r="A10575" t="s">
        <v>22078</v>
      </c>
      <c r="B10575" s="1">
        <v>45670</v>
      </c>
      <c r="C10575" t="s">
        <v>3456</v>
      </c>
      <c r="D10575" t="s">
        <v>500</v>
      </c>
      <c r="E10575">
        <v>3</v>
      </c>
      <c r="F10575">
        <v>0.1</v>
      </c>
      <c r="G10575">
        <v>45709</v>
      </c>
      <c r="H10575">
        <v>123414.3</v>
      </c>
      <c r="I10575">
        <v>0.22</v>
      </c>
      <c r="J10575" s="2" t="s">
        <v>22079</v>
      </c>
      <c r="K10575" t="str">
        <f>_xlfn.XLOOKUP(D10575,Products!A:A,Products!C:C,"")</f>
        <v>Furniture</v>
      </c>
      <c r="L10575" t="str">
        <f>_xlfn.XLOOKUP(C10575,Customers!A:A,Customers!D:D,"")</f>
        <v>Rajasthan</v>
      </c>
      <c r="M10575" t="str">
        <f>_xlfn.XLOOKUP(C10575,Customers!A:A,Customers!E:E,"")</f>
        <v>Corporate</v>
      </c>
    </row>
    <row r="10576" spans="1:13" x14ac:dyDescent="0.25">
      <c r="A10576" t="s">
        <v>22080</v>
      </c>
      <c r="B10576" s="1">
        <v>45809</v>
      </c>
      <c r="C10576" t="s">
        <v>3994</v>
      </c>
      <c r="D10576" t="s">
        <v>56</v>
      </c>
      <c r="E10576">
        <v>1</v>
      </c>
      <c r="F10576">
        <v>0.1</v>
      </c>
      <c r="G10576">
        <v>9427</v>
      </c>
      <c r="H10576" s="2" t="s">
        <v>929</v>
      </c>
      <c r="I10576">
        <v>0.22</v>
      </c>
      <c r="J10576" s="2" t="s">
        <v>22081</v>
      </c>
      <c r="K10576" t="str">
        <f>_xlfn.XLOOKUP(D10576,Products!A:A,Products!C:C,"")</f>
        <v>Furniture</v>
      </c>
      <c r="L10576" t="str">
        <f>_xlfn.XLOOKUP(C10576,Customers!A:A,Customers!D:D,"")</f>
        <v>Telangana</v>
      </c>
      <c r="M10576" t="str">
        <f>_xlfn.XLOOKUP(C10576,Customers!A:A,Customers!E:E,"")</f>
        <v>Consumer</v>
      </c>
    </row>
    <row r="10577" spans="1:13" x14ac:dyDescent="0.25">
      <c r="A10577" t="s">
        <v>22082</v>
      </c>
      <c r="B10577" s="1">
        <v>45970</v>
      </c>
      <c r="C10577" t="s">
        <v>3774</v>
      </c>
      <c r="D10577" t="s">
        <v>528</v>
      </c>
      <c r="E10577">
        <v>1</v>
      </c>
      <c r="F10577">
        <v>0.25</v>
      </c>
      <c r="G10577">
        <v>34213</v>
      </c>
      <c r="H10577">
        <v>25659.75</v>
      </c>
      <c r="I10577">
        <v>0.19</v>
      </c>
      <c r="J10577" s="2" t="s">
        <v>22083</v>
      </c>
      <c r="K10577" t="str">
        <f>_xlfn.XLOOKUP(D10577,Products!A:A,Products!C:C,"")</f>
        <v>Home Appliances</v>
      </c>
      <c r="L10577" t="str">
        <f>_xlfn.XLOOKUP(C10577,Customers!A:A,Customers!D:D,"")</f>
        <v>Kerala</v>
      </c>
      <c r="M10577" t="str">
        <f>_xlfn.XLOOKUP(C10577,Customers!A:A,Customers!E:E,"")</f>
        <v>Small Business</v>
      </c>
    </row>
    <row r="10578" spans="1:13" x14ac:dyDescent="0.25">
      <c r="A10578" t="s">
        <v>22084</v>
      </c>
      <c r="B10578" s="1">
        <v>46009</v>
      </c>
      <c r="C10578" t="s">
        <v>2993</v>
      </c>
      <c r="D10578" t="s">
        <v>73</v>
      </c>
      <c r="E10578">
        <v>4</v>
      </c>
      <c r="F10578">
        <v>0.2</v>
      </c>
      <c r="G10578">
        <v>24549</v>
      </c>
      <c r="H10578">
        <v>78556.800000000003</v>
      </c>
      <c r="I10578">
        <v>0.19</v>
      </c>
      <c r="J10578" s="2" t="s">
        <v>22085</v>
      </c>
      <c r="K10578" t="str">
        <f>_xlfn.XLOOKUP(D10578,Products!A:A,Products!C:C,"")</f>
        <v>Home Appliances</v>
      </c>
      <c r="L10578" t="str">
        <f>_xlfn.XLOOKUP(C10578,Customers!A:A,Customers!D:D,"")</f>
        <v>Maharashtra</v>
      </c>
      <c r="M10578" t="str">
        <f>_xlfn.XLOOKUP(C10578,Customers!A:A,Customers!E:E,"")</f>
        <v>Consumer</v>
      </c>
    </row>
    <row r="10579" spans="1:13" x14ac:dyDescent="0.25">
      <c r="A10579" t="s">
        <v>22086</v>
      </c>
      <c r="B10579" s="1">
        <v>45766</v>
      </c>
      <c r="C10579" t="s">
        <v>3927</v>
      </c>
      <c r="D10579" t="s">
        <v>85</v>
      </c>
      <c r="E10579">
        <v>1</v>
      </c>
      <c r="F10579">
        <v>0.2</v>
      </c>
      <c r="G10579">
        <v>28518</v>
      </c>
      <c r="H10579">
        <v>22814.400000000001</v>
      </c>
      <c r="I10579">
        <v>0.31</v>
      </c>
      <c r="J10579" s="2" t="s">
        <v>22087</v>
      </c>
      <c r="K10579" t="str">
        <f>_xlfn.XLOOKUP(D10579,Products!A:A,Products!C:C,"")</f>
        <v>Beauty &amp; Personal Care</v>
      </c>
      <c r="L10579" t="str">
        <f>_xlfn.XLOOKUP(C10579,Customers!A:A,Customers!D:D,"")</f>
        <v>Tamil Nadu</v>
      </c>
      <c r="M10579" t="str">
        <f>_xlfn.XLOOKUP(C10579,Customers!A:A,Customers!E:E,"")</f>
        <v>Consumer</v>
      </c>
    </row>
    <row r="10580" spans="1:13" x14ac:dyDescent="0.25">
      <c r="A10580" t="s">
        <v>22088</v>
      </c>
      <c r="B10580" s="1">
        <v>46013</v>
      </c>
      <c r="C10580" t="s">
        <v>1966</v>
      </c>
      <c r="D10580" t="s">
        <v>183</v>
      </c>
      <c r="E10580">
        <v>5</v>
      </c>
      <c r="F10580">
        <v>0.05</v>
      </c>
      <c r="G10580">
        <v>1533</v>
      </c>
      <c r="H10580">
        <v>7281.75</v>
      </c>
      <c r="I10580">
        <v>0.16</v>
      </c>
      <c r="J10580" s="2" t="s">
        <v>22089</v>
      </c>
      <c r="K10580" t="str">
        <f>_xlfn.XLOOKUP(D10580,Products!A:A,Products!C:C,"")</f>
        <v>Technology</v>
      </c>
      <c r="L10580" t="str">
        <f>_xlfn.XLOOKUP(C10580,Customers!A:A,Customers!D:D,"")</f>
        <v>Delhi</v>
      </c>
      <c r="M10580" t="str">
        <f>_xlfn.XLOOKUP(C10580,Customers!A:A,Customers!E:E,"")</f>
        <v>Consumer</v>
      </c>
    </row>
    <row r="10581" spans="1:13" x14ac:dyDescent="0.25">
      <c r="A10581" t="s">
        <v>22090</v>
      </c>
      <c r="B10581" s="1">
        <v>45806</v>
      </c>
      <c r="C10581" t="s">
        <v>11280</v>
      </c>
      <c r="D10581" t="s">
        <v>78</v>
      </c>
      <c r="E10581">
        <v>1</v>
      </c>
      <c r="F10581">
        <v>0.05</v>
      </c>
      <c r="G10581">
        <v>40809</v>
      </c>
      <c r="H10581" s="2" t="s">
        <v>1701</v>
      </c>
      <c r="I10581">
        <v>0.19</v>
      </c>
      <c r="J10581" s="2" t="s">
        <v>22091</v>
      </c>
      <c r="K10581" t="str">
        <f>_xlfn.XLOOKUP(D10581,Products!A:A,Products!C:C,"")</f>
        <v>Home Appliances</v>
      </c>
      <c r="L10581" t="str">
        <f>_xlfn.XLOOKUP(C10581,Customers!A:A,Customers!D:D,"")</f>
        <v>Kerala</v>
      </c>
      <c r="M10581" t="str">
        <f>_xlfn.XLOOKUP(C10581,Customers!A:A,Customers!E:E,"")</f>
        <v>Consumer</v>
      </c>
    </row>
    <row r="10582" spans="1:13" x14ac:dyDescent="0.25">
      <c r="A10582" t="s">
        <v>22092</v>
      </c>
      <c r="B10582" s="1">
        <v>45861</v>
      </c>
      <c r="C10582" t="s">
        <v>1447</v>
      </c>
      <c r="D10582" t="s">
        <v>56</v>
      </c>
      <c r="E10582">
        <v>3</v>
      </c>
      <c r="F10582">
        <v>0.1</v>
      </c>
      <c r="G10582">
        <v>9427</v>
      </c>
      <c r="H10582">
        <v>25452.9</v>
      </c>
      <c r="I10582">
        <v>0.22</v>
      </c>
      <c r="J10582" s="2" t="s">
        <v>22093</v>
      </c>
      <c r="K10582" t="str">
        <f>_xlfn.XLOOKUP(D10582,Products!A:A,Products!C:C,"")</f>
        <v>Furniture</v>
      </c>
      <c r="L10582" t="str">
        <f>_xlfn.XLOOKUP(C10582,Customers!A:A,Customers!D:D,"")</f>
        <v>Tamil Nadu</v>
      </c>
      <c r="M10582" t="str">
        <f>_xlfn.XLOOKUP(C10582,Customers!A:A,Customers!E:E,"")</f>
        <v>Small Business</v>
      </c>
    </row>
    <row r="10583" spans="1:13" x14ac:dyDescent="0.25">
      <c r="A10583" t="s">
        <v>22094</v>
      </c>
      <c r="B10583" s="1">
        <v>45964</v>
      </c>
      <c r="C10583" t="s">
        <v>13993</v>
      </c>
      <c r="D10583" t="s">
        <v>179</v>
      </c>
      <c r="E10583">
        <v>1</v>
      </c>
      <c r="F10583">
        <v>0.15</v>
      </c>
      <c r="G10583">
        <v>5109</v>
      </c>
      <c r="H10583">
        <v>4342.6499999999996</v>
      </c>
      <c r="I10583">
        <v>0.19</v>
      </c>
      <c r="J10583" s="2" t="s">
        <v>22095</v>
      </c>
      <c r="K10583" t="str">
        <f>_xlfn.XLOOKUP(D10583,Products!A:A,Products!C:C,"")</f>
        <v>Home Appliances</v>
      </c>
      <c r="L10583" t="str">
        <f>_xlfn.XLOOKUP(C10583,Customers!A:A,Customers!D:D,"")</f>
        <v>Gujarat</v>
      </c>
      <c r="M10583" t="str">
        <f>_xlfn.XLOOKUP(C10583,Customers!A:A,Customers!E:E,"")</f>
        <v>Consumer</v>
      </c>
    </row>
    <row r="10584" spans="1:13" x14ac:dyDescent="0.25">
      <c r="A10584" t="s">
        <v>22096</v>
      </c>
      <c r="B10584" s="1">
        <v>45678</v>
      </c>
      <c r="C10584" t="s">
        <v>3397</v>
      </c>
      <c r="D10584" t="s">
        <v>581</v>
      </c>
      <c r="E10584">
        <v>1</v>
      </c>
      <c r="F10584">
        <v>0.15</v>
      </c>
      <c r="G10584">
        <v>35516</v>
      </c>
      <c r="H10584">
        <v>30188.6</v>
      </c>
      <c r="I10584">
        <v>0.19</v>
      </c>
      <c r="J10584" s="2" t="s">
        <v>22097</v>
      </c>
      <c r="K10584" t="str">
        <f>_xlfn.XLOOKUP(D10584,Products!A:A,Products!C:C,"")</f>
        <v>Home Appliances</v>
      </c>
      <c r="L10584" t="str">
        <f>_xlfn.XLOOKUP(C10584,Customers!A:A,Customers!D:D,"")</f>
        <v>Rajasthan</v>
      </c>
      <c r="M10584" t="str">
        <f>_xlfn.XLOOKUP(C10584,Customers!A:A,Customers!E:E,"")</f>
        <v>Corporate</v>
      </c>
    </row>
    <row r="10585" spans="1:13" x14ac:dyDescent="0.25">
      <c r="A10585" t="s">
        <v>22098</v>
      </c>
      <c r="B10585" s="1">
        <v>45717</v>
      </c>
      <c r="C10585" t="s">
        <v>159</v>
      </c>
      <c r="D10585" t="s">
        <v>500</v>
      </c>
      <c r="E10585">
        <v>1</v>
      </c>
      <c r="F10585">
        <v>0.2</v>
      </c>
      <c r="G10585">
        <v>45709</v>
      </c>
      <c r="H10585" s="2" t="s">
        <v>6643</v>
      </c>
      <c r="I10585">
        <v>0.22</v>
      </c>
      <c r="J10585" s="2" t="s">
        <v>22099</v>
      </c>
      <c r="K10585" t="str">
        <f>_xlfn.XLOOKUP(D10585,Products!A:A,Products!C:C,"")</f>
        <v>Furniture</v>
      </c>
      <c r="L10585" t="str">
        <f>_xlfn.XLOOKUP(C10585,Customers!A:A,Customers!D:D,"")</f>
        <v>Tamil Nadu</v>
      </c>
      <c r="M10585" t="str">
        <f>_xlfn.XLOOKUP(C10585,Customers!A:A,Customers!E:E,"")</f>
        <v>Consumer</v>
      </c>
    </row>
    <row r="10586" spans="1:13" x14ac:dyDescent="0.25">
      <c r="A10586" t="s">
        <v>22100</v>
      </c>
      <c r="B10586" s="1">
        <v>45678</v>
      </c>
      <c r="C10586" t="s">
        <v>4194</v>
      </c>
      <c r="D10586" t="s">
        <v>313</v>
      </c>
      <c r="E10586">
        <v>2</v>
      </c>
      <c r="F10586">
        <v>0.2</v>
      </c>
      <c r="G10586">
        <v>23441</v>
      </c>
      <c r="H10586">
        <v>37505.599999999999</v>
      </c>
      <c r="I10586">
        <v>0.19</v>
      </c>
      <c r="J10586" s="2" t="s">
        <v>22101</v>
      </c>
      <c r="K10586" t="str">
        <f>_xlfn.XLOOKUP(D10586,Products!A:A,Products!C:C,"")</f>
        <v>Home Appliances</v>
      </c>
      <c r="L10586" t="str">
        <f>_xlfn.XLOOKUP(C10586,Customers!A:A,Customers!D:D,"")</f>
        <v>Maharashtra</v>
      </c>
      <c r="M10586" t="str">
        <f>_xlfn.XLOOKUP(C10586,Customers!A:A,Customers!E:E,"")</f>
        <v>Consumer</v>
      </c>
    </row>
    <row r="10587" spans="1:13" x14ac:dyDescent="0.25">
      <c r="A10587" t="s">
        <v>22102</v>
      </c>
      <c r="B10587" s="1">
        <v>46020</v>
      </c>
      <c r="C10587" t="s">
        <v>4764</v>
      </c>
      <c r="D10587" t="s">
        <v>444</v>
      </c>
      <c r="E10587">
        <v>1</v>
      </c>
      <c r="F10587">
        <v>0</v>
      </c>
      <c r="G10587">
        <v>16218</v>
      </c>
      <c r="H10587">
        <v>16218</v>
      </c>
      <c r="I10587">
        <v>0.19</v>
      </c>
      <c r="J10587" s="2" t="s">
        <v>22103</v>
      </c>
      <c r="K10587" t="str">
        <f>_xlfn.XLOOKUP(D10587,Products!A:A,Products!C:C,"")</f>
        <v>Home Appliances</v>
      </c>
      <c r="L10587" t="str">
        <f>_xlfn.XLOOKUP(C10587,Customers!A:A,Customers!D:D,"")</f>
        <v>Maharashtra</v>
      </c>
      <c r="M10587" t="str">
        <f>_xlfn.XLOOKUP(C10587,Customers!A:A,Customers!E:E,"")</f>
        <v>Consumer</v>
      </c>
    </row>
    <row r="10588" spans="1:13" x14ac:dyDescent="0.25">
      <c r="A10588" t="s">
        <v>22104</v>
      </c>
      <c r="B10588" s="1">
        <v>45902</v>
      </c>
      <c r="C10588" t="s">
        <v>7531</v>
      </c>
      <c r="D10588" t="s">
        <v>425</v>
      </c>
      <c r="E10588">
        <v>2</v>
      </c>
      <c r="F10588">
        <v>0.15</v>
      </c>
      <c r="G10588">
        <v>39150</v>
      </c>
      <c r="H10588">
        <v>66555</v>
      </c>
      <c r="I10588">
        <v>0.28000000000000003</v>
      </c>
      <c r="J10588" s="2" t="s">
        <v>22105</v>
      </c>
      <c r="K10588" t="str">
        <f>_xlfn.XLOOKUP(D10588,Products!A:A,Products!C:C,"")</f>
        <v>Office Supplies</v>
      </c>
      <c r="L10588" t="str">
        <f>_xlfn.XLOOKUP(C10588,Customers!A:A,Customers!D:D,"")</f>
        <v>Kerala</v>
      </c>
      <c r="M10588" t="str">
        <f>_xlfn.XLOOKUP(C10588,Customers!A:A,Customers!E:E,"")</f>
        <v>Consumer</v>
      </c>
    </row>
    <row r="10589" spans="1:13" x14ac:dyDescent="0.25">
      <c r="A10589" t="s">
        <v>22106</v>
      </c>
      <c r="B10589" s="1">
        <v>45730</v>
      </c>
      <c r="C10589" t="s">
        <v>3411</v>
      </c>
      <c r="D10589" t="s">
        <v>601</v>
      </c>
      <c r="E10589">
        <v>1</v>
      </c>
      <c r="F10589">
        <v>0.1</v>
      </c>
      <c r="G10589">
        <v>5121</v>
      </c>
      <c r="H10589" s="2" t="s">
        <v>752</v>
      </c>
      <c r="I10589">
        <v>0.28000000000000003</v>
      </c>
      <c r="J10589" s="2" t="s">
        <v>22107</v>
      </c>
      <c r="K10589" t="str">
        <f>_xlfn.XLOOKUP(D10589,Products!A:A,Products!C:C,"")</f>
        <v>Office Supplies</v>
      </c>
      <c r="L10589" t="str">
        <f>_xlfn.XLOOKUP(C10589,Customers!A:A,Customers!D:D,"")</f>
        <v>Tamil Nadu</v>
      </c>
      <c r="M10589" t="str">
        <f>_xlfn.XLOOKUP(C10589,Customers!A:A,Customers!E:E,"")</f>
        <v>Consumer</v>
      </c>
    </row>
    <row r="10590" spans="1:13" x14ac:dyDescent="0.25">
      <c r="A10590" t="s">
        <v>22108</v>
      </c>
      <c r="B10590" s="1">
        <v>45733</v>
      </c>
      <c r="C10590" t="s">
        <v>2957</v>
      </c>
      <c r="D10590" t="s">
        <v>1004</v>
      </c>
      <c r="E10590">
        <v>2</v>
      </c>
      <c r="F10590">
        <v>0.1</v>
      </c>
      <c r="G10590">
        <v>24310</v>
      </c>
      <c r="H10590">
        <v>43758</v>
      </c>
      <c r="I10590">
        <v>0.16</v>
      </c>
      <c r="J10590" s="2" t="s">
        <v>22109</v>
      </c>
      <c r="K10590" t="str">
        <f>_xlfn.XLOOKUP(D10590,Products!A:A,Products!C:C,"")</f>
        <v>Technology</v>
      </c>
      <c r="L10590" t="str">
        <f>_xlfn.XLOOKUP(C10590,Customers!A:A,Customers!D:D,"")</f>
        <v>Tamil Nadu</v>
      </c>
      <c r="M10590" t="str">
        <f>_xlfn.XLOOKUP(C10590,Customers!A:A,Customers!E:E,"")</f>
        <v>Consumer</v>
      </c>
    </row>
    <row r="10591" spans="1:13" x14ac:dyDescent="0.25">
      <c r="A10591" t="s">
        <v>22110</v>
      </c>
      <c r="B10591" s="1">
        <v>45843</v>
      </c>
      <c r="C10591" t="s">
        <v>2213</v>
      </c>
      <c r="D10591" t="s">
        <v>12</v>
      </c>
      <c r="E10591">
        <v>2</v>
      </c>
      <c r="F10591">
        <v>0.1</v>
      </c>
      <c r="G10591">
        <v>17633</v>
      </c>
      <c r="H10591">
        <v>31739.4</v>
      </c>
      <c r="I10591">
        <v>0.19</v>
      </c>
      <c r="J10591" s="2" t="s">
        <v>22111</v>
      </c>
      <c r="K10591" t="str">
        <f>_xlfn.XLOOKUP(D10591,Products!A:A,Products!C:C,"")</f>
        <v>Home Appliances</v>
      </c>
      <c r="L10591" t="str">
        <f>_xlfn.XLOOKUP(C10591,Customers!A:A,Customers!D:D,"")</f>
        <v>Maharashtra</v>
      </c>
      <c r="M10591" t="str">
        <f>_xlfn.XLOOKUP(C10591,Customers!A:A,Customers!E:E,"")</f>
        <v>Corporate</v>
      </c>
    </row>
    <row r="10592" spans="1:13" x14ac:dyDescent="0.25">
      <c r="A10592" t="s">
        <v>22112</v>
      </c>
      <c r="B10592" s="1">
        <v>45735</v>
      </c>
      <c r="C10592" t="s">
        <v>625</v>
      </c>
      <c r="D10592" t="s">
        <v>469</v>
      </c>
      <c r="E10592">
        <v>1</v>
      </c>
      <c r="F10592">
        <v>0.2</v>
      </c>
      <c r="G10592">
        <v>35056</v>
      </c>
      <c r="H10592" s="2" t="s">
        <v>7687</v>
      </c>
      <c r="I10592">
        <v>0.19</v>
      </c>
      <c r="J10592" s="2" t="s">
        <v>22113</v>
      </c>
      <c r="K10592" t="str">
        <f>_xlfn.XLOOKUP(D10592,Products!A:A,Products!C:C,"")</f>
        <v>Home Appliances</v>
      </c>
      <c r="L10592" t="str">
        <f>_xlfn.XLOOKUP(C10592,Customers!A:A,Customers!D:D,"")</f>
        <v>Rajasthan</v>
      </c>
      <c r="M10592" t="str">
        <f>_xlfn.XLOOKUP(C10592,Customers!A:A,Customers!E:E,"")</f>
        <v>Corporate</v>
      </c>
    </row>
    <row r="10593" spans="1:13" x14ac:dyDescent="0.25">
      <c r="A10593" t="s">
        <v>22114</v>
      </c>
      <c r="B10593" s="1">
        <v>45722</v>
      </c>
      <c r="C10593" t="s">
        <v>7424</v>
      </c>
      <c r="D10593" t="s">
        <v>147</v>
      </c>
      <c r="E10593">
        <v>1</v>
      </c>
      <c r="F10593">
        <v>0.1</v>
      </c>
      <c r="G10593">
        <v>14233</v>
      </c>
      <c r="H10593">
        <v>12809.7</v>
      </c>
      <c r="I10593">
        <v>0.22</v>
      </c>
      <c r="J10593" s="2" t="s">
        <v>22115</v>
      </c>
      <c r="K10593" t="str">
        <f>_xlfn.XLOOKUP(D10593,Products!A:A,Products!C:C,"")</f>
        <v>Furniture</v>
      </c>
      <c r="L10593" t="str">
        <f>_xlfn.XLOOKUP(C10593,Customers!A:A,Customers!D:D,"")</f>
        <v>Karnataka</v>
      </c>
      <c r="M10593" t="str">
        <f>_xlfn.XLOOKUP(C10593,Customers!A:A,Customers!E:E,"")</f>
        <v>Consumer</v>
      </c>
    </row>
    <row r="10594" spans="1:13" x14ac:dyDescent="0.25">
      <c r="A10594" t="s">
        <v>22116</v>
      </c>
      <c r="B10594" s="1">
        <v>45999</v>
      </c>
      <c r="C10594" t="s">
        <v>607</v>
      </c>
      <c r="D10594" t="s">
        <v>493</v>
      </c>
      <c r="E10594">
        <v>2</v>
      </c>
      <c r="F10594">
        <v>0</v>
      </c>
      <c r="G10594">
        <v>31802</v>
      </c>
      <c r="H10594">
        <v>63604</v>
      </c>
      <c r="I10594">
        <v>0.19</v>
      </c>
      <c r="J10594">
        <v>7852.9171219766004</v>
      </c>
      <c r="K10594" t="str">
        <f>_xlfn.XLOOKUP(D10594,Products!A:A,Products!C:C,"")</f>
        <v>Home Appliances</v>
      </c>
      <c r="L10594" t="str">
        <f>_xlfn.XLOOKUP(C10594,Customers!A:A,Customers!D:D,"")</f>
        <v>Maharashtra</v>
      </c>
      <c r="M10594" t="str">
        <f>_xlfn.XLOOKUP(C10594,Customers!A:A,Customers!E:E,"")</f>
        <v>Corporate</v>
      </c>
    </row>
    <row r="10595" spans="1:13" x14ac:dyDescent="0.25">
      <c r="A10595" t="s">
        <v>22117</v>
      </c>
      <c r="B10595" s="1">
        <v>45947</v>
      </c>
      <c r="C10595" t="s">
        <v>3813</v>
      </c>
      <c r="D10595" t="s">
        <v>287</v>
      </c>
      <c r="E10595">
        <v>2</v>
      </c>
      <c r="F10595">
        <v>0.1</v>
      </c>
      <c r="G10595">
        <v>36003</v>
      </c>
      <c r="H10595">
        <v>64805.4</v>
      </c>
      <c r="I10595">
        <v>0.16</v>
      </c>
      <c r="J10595" s="2" t="s">
        <v>22118</v>
      </c>
      <c r="K10595" t="str">
        <f>_xlfn.XLOOKUP(D10595,Products!A:A,Products!C:C,"")</f>
        <v>Technology</v>
      </c>
      <c r="L10595" t="str">
        <f>_xlfn.XLOOKUP(C10595,Customers!A:A,Customers!D:D,"")</f>
        <v>Tamil Nadu</v>
      </c>
      <c r="M10595" t="str">
        <f>_xlfn.XLOOKUP(C10595,Customers!A:A,Customers!E:E,"")</f>
        <v>Small Business</v>
      </c>
    </row>
    <row r="10596" spans="1:13" x14ac:dyDescent="0.25">
      <c r="A10596" t="s">
        <v>22119</v>
      </c>
      <c r="B10596" s="1">
        <v>45713</v>
      </c>
      <c r="C10596" t="s">
        <v>1859</v>
      </c>
      <c r="D10596" t="s">
        <v>261</v>
      </c>
      <c r="E10596">
        <v>5</v>
      </c>
      <c r="F10596">
        <v>0.2</v>
      </c>
      <c r="G10596">
        <v>2649</v>
      </c>
      <c r="H10596">
        <v>10596</v>
      </c>
      <c r="I10596">
        <v>0.16</v>
      </c>
      <c r="J10596" s="2" t="s">
        <v>22120</v>
      </c>
      <c r="K10596" t="str">
        <f>_xlfn.XLOOKUP(D10596,Products!A:A,Products!C:C,"")</f>
        <v>Technology</v>
      </c>
      <c r="L10596" t="str">
        <f>_xlfn.XLOOKUP(C10596,Customers!A:A,Customers!D:D,"")</f>
        <v>Maharashtra</v>
      </c>
      <c r="M10596" t="str">
        <f>_xlfn.XLOOKUP(C10596,Customers!A:A,Customers!E:E,"")</f>
        <v>Consumer</v>
      </c>
    </row>
    <row r="10597" spans="1:13" x14ac:dyDescent="0.25">
      <c r="A10597" t="s">
        <v>22121</v>
      </c>
      <c r="B10597" s="1">
        <v>45988</v>
      </c>
      <c r="C10597" t="s">
        <v>1528</v>
      </c>
      <c r="D10597" t="s">
        <v>271</v>
      </c>
      <c r="E10597">
        <v>3</v>
      </c>
      <c r="F10597">
        <v>0.2</v>
      </c>
      <c r="G10597">
        <v>44505</v>
      </c>
      <c r="H10597">
        <v>106812</v>
      </c>
      <c r="I10597">
        <v>0.19</v>
      </c>
      <c r="J10597" s="2" t="s">
        <v>22122</v>
      </c>
      <c r="K10597" t="str">
        <f>_xlfn.XLOOKUP(D10597,Products!A:A,Products!C:C,"")</f>
        <v>Home Appliances</v>
      </c>
      <c r="L10597" t="str">
        <f>_xlfn.XLOOKUP(C10597,Customers!A:A,Customers!D:D,"")</f>
        <v>Tamil Nadu</v>
      </c>
      <c r="M10597" t="str">
        <f>_xlfn.XLOOKUP(C10597,Customers!A:A,Customers!E:E,"")</f>
        <v>Corporate</v>
      </c>
    </row>
    <row r="10598" spans="1:13" x14ac:dyDescent="0.25">
      <c r="A10598" t="s">
        <v>22123</v>
      </c>
      <c r="B10598" s="1">
        <v>45916</v>
      </c>
      <c r="C10598" t="s">
        <v>499</v>
      </c>
      <c r="D10598" t="s">
        <v>32</v>
      </c>
      <c r="E10598">
        <v>1</v>
      </c>
      <c r="F10598">
        <v>0.05</v>
      </c>
      <c r="G10598">
        <v>7879</v>
      </c>
      <c r="H10598" s="2" t="s">
        <v>8842</v>
      </c>
      <c r="I10598">
        <v>0.16</v>
      </c>
      <c r="J10598" s="2" t="s">
        <v>22124</v>
      </c>
      <c r="K10598" t="str">
        <f>_xlfn.XLOOKUP(D10598,Products!A:A,Products!C:C,"")</f>
        <v>Technology</v>
      </c>
      <c r="L10598" t="str">
        <f>_xlfn.XLOOKUP(C10598,Customers!A:A,Customers!D:D,"")</f>
        <v>Uttar Pradesh</v>
      </c>
      <c r="M10598" t="str">
        <f>_xlfn.XLOOKUP(C10598,Customers!A:A,Customers!E:E,"")</f>
        <v>Corporate</v>
      </c>
    </row>
    <row r="10599" spans="1:13" x14ac:dyDescent="0.25">
      <c r="A10599" t="s">
        <v>22125</v>
      </c>
      <c r="B10599" s="1">
        <v>45847</v>
      </c>
      <c r="C10599" t="s">
        <v>1161</v>
      </c>
      <c r="D10599" t="s">
        <v>450</v>
      </c>
      <c r="E10599">
        <v>1</v>
      </c>
      <c r="F10599">
        <v>0.15</v>
      </c>
      <c r="G10599">
        <v>34669</v>
      </c>
      <c r="H10599" s="2" t="s">
        <v>3028</v>
      </c>
      <c r="I10599">
        <v>0.16</v>
      </c>
      <c r="J10599" s="2" t="s">
        <v>22126</v>
      </c>
      <c r="K10599" t="str">
        <f>_xlfn.XLOOKUP(D10599,Products!A:A,Products!C:C,"")</f>
        <v>Technology</v>
      </c>
      <c r="L10599" t="str">
        <f>_xlfn.XLOOKUP(C10599,Customers!A:A,Customers!D:D,"")</f>
        <v>Uttar Pradesh</v>
      </c>
      <c r="M10599" t="str">
        <f>_xlfn.XLOOKUP(C10599,Customers!A:A,Customers!E:E,"")</f>
        <v>Consumer</v>
      </c>
    </row>
    <row r="10600" spans="1:13" x14ac:dyDescent="0.25">
      <c r="A10600" t="s">
        <v>22127</v>
      </c>
      <c r="B10600" s="1">
        <v>45663</v>
      </c>
      <c r="C10600" t="s">
        <v>1856</v>
      </c>
      <c r="D10600" t="s">
        <v>195</v>
      </c>
      <c r="E10600">
        <v>1</v>
      </c>
      <c r="F10600">
        <v>0.05</v>
      </c>
      <c r="G10600">
        <v>29812</v>
      </c>
      <c r="H10600" s="2" t="s">
        <v>1618</v>
      </c>
      <c r="I10600">
        <v>0.28000000000000003</v>
      </c>
      <c r="J10600" s="2" t="s">
        <v>22128</v>
      </c>
      <c r="K10600" t="str">
        <f>_xlfn.XLOOKUP(D10600,Products!A:A,Products!C:C,"")</f>
        <v>Office Supplies</v>
      </c>
      <c r="L10600" t="str">
        <f>_xlfn.XLOOKUP(C10600,Customers!A:A,Customers!D:D,"")</f>
        <v>Telangana</v>
      </c>
      <c r="M10600" t="str">
        <f>_xlfn.XLOOKUP(C10600,Customers!A:A,Customers!E:E,"")</f>
        <v>Small Business</v>
      </c>
    </row>
    <row r="10601" spans="1:13" x14ac:dyDescent="0.25">
      <c r="A10601" t="s">
        <v>22129</v>
      </c>
      <c r="B10601" s="1">
        <v>45663</v>
      </c>
      <c r="C10601" t="s">
        <v>887</v>
      </c>
      <c r="D10601" t="s">
        <v>444</v>
      </c>
      <c r="E10601">
        <v>1</v>
      </c>
      <c r="F10601">
        <v>0.05</v>
      </c>
      <c r="G10601">
        <v>16218</v>
      </c>
      <c r="H10601" s="2" t="s">
        <v>2795</v>
      </c>
      <c r="I10601">
        <v>0.19</v>
      </c>
      <c r="J10601" s="2" t="s">
        <v>22130</v>
      </c>
      <c r="K10601" t="str">
        <f>_xlfn.XLOOKUP(D10601,Products!A:A,Products!C:C,"")</f>
        <v>Home Appliances</v>
      </c>
      <c r="L10601" t="str">
        <f>_xlfn.XLOOKUP(C10601,Customers!A:A,Customers!D:D,"")</f>
        <v>Maharashtra</v>
      </c>
      <c r="M10601" t="str">
        <f>_xlfn.XLOOKUP(C10601,Customers!A:A,Customers!E:E,"")</f>
        <v>Consumer</v>
      </c>
    </row>
    <row r="10602" spans="1:13" x14ac:dyDescent="0.25">
      <c r="A10602" t="s">
        <v>22131</v>
      </c>
      <c r="B10602" s="1">
        <v>45848</v>
      </c>
      <c r="C10602" t="s">
        <v>7185</v>
      </c>
      <c r="D10602" t="s">
        <v>134</v>
      </c>
      <c r="E10602">
        <v>1</v>
      </c>
      <c r="F10602">
        <v>0.1</v>
      </c>
      <c r="G10602">
        <v>42988</v>
      </c>
      <c r="H10602" s="2" t="s">
        <v>3946</v>
      </c>
      <c r="I10602">
        <v>0.19</v>
      </c>
      <c r="J10602" s="2" t="s">
        <v>22132</v>
      </c>
      <c r="K10602" t="str">
        <f>_xlfn.XLOOKUP(D10602,Products!A:A,Products!C:C,"")</f>
        <v>Home Appliances</v>
      </c>
      <c r="L10602" t="str">
        <f>_xlfn.XLOOKUP(C10602,Customers!A:A,Customers!D:D,"")</f>
        <v>Telangana</v>
      </c>
      <c r="M10602" t="str">
        <f>_xlfn.XLOOKUP(C10602,Customers!A:A,Customers!E:E,"")</f>
        <v>Small Business</v>
      </c>
    </row>
    <row r="10603" spans="1:13" x14ac:dyDescent="0.25">
      <c r="A10603" t="s">
        <v>22133</v>
      </c>
      <c r="B10603" s="1">
        <v>45805</v>
      </c>
      <c r="C10603" t="s">
        <v>1996</v>
      </c>
      <c r="D10603" t="s">
        <v>220</v>
      </c>
      <c r="E10603">
        <v>1</v>
      </c>
      <c r="F10603">
        <v>0.1</v>
      </c>
      <c r="G10603">
        <v>38513</v>
      </c>
      <c r="H10603" s="2" t="s">
        <v>2507</v>
      </c>
      <c r="I10603">
        <v>0.19</v>
      </c>
      <c r="J10603" s="2" t="s">
        <v>22134</v>
      </c>
      <c r="K10603" t="str">
        <f>_xlfn.XLOOKUP(D10603,Products!A:A,Products!C:C,"")</f>
        <v>Home Appliances</v>
      </c>
      <c r="L10603" t="str">
        <f>_xlfn.XLOOKUP(C10603,Customers!A:A,Customers!D:D,"")</f>
        <v>Kerala</v>
      </c>
      <c r="M10603" t="str">
        <f>_xlfn.XLOOKUP(C10603,Customers!A:A,Customers!E:E,"")</f>
        <v>Corporate</v>
      </c>
    </row>
    <row r="10604" spans="1:13" x14ac:dyDescent="0.25">
      <c r="A10604" t="s">
        <v>22135</v>
      </c>
      <c r="B10604" s="1">
        <v>45915</v>
      </c>
      <c r="C10604" t="s">
        <v>5002</v>
      </c>
      <c r="D10604" t="s">
        <v>257</v>
      </c>
      <c r="E10604">
        <v>1</v>
      </c>
      <c r="F10604">
        <v>0</v>
      </c>
      <c r="G10604">
        <v>19803</v>
      </c>
      <c r="H10604">
        <v>19803</v>
      </c>
      <c r="I10604">
        <v>0.16</v>
      </c>
      <c r="J10604" s="2" t="s">
        <v>22136</v>
      </c>
      <c r="K10604" t="str">
        <f>_xlfn.XLOOKUP(D10604,Products!A:A,Products!C:C,"")</f>
        <v>Technology</v>
      </c>
      <c r="L10604" t="str">
        <f>_xlfn.XLOOKUP(C10604,Customers!A:A,Customers!D:D,"")</f>
        <v>Maharashtra</v>
      </c>
      <c r="M10604" t="str">
        <f>_xlfn.XLOOKUP(C10604,Customers!A:A,Customers!E:E,"")</f>
        <v>Corporate</v>
      </c>
    </row>
    <row r="10605" spans="1:13" x14ac:dyDescent="0.25">
      <c r="A10605" t="s">
        <v>22137</v>
      </c>
      <c r="B10605" s="1">
        <v>45875</v>
      </c>
      <c r="C10605" t="s">
        <v>1608</v>
      </c>
      <c r="D10605" t="s">
        <v>788</v>
      </c>
      <c r="E10605">
        <v>1</v>
      </c>
      <c r="F10605">
        <v>0.15</v>
      </c>
      <c r="G10605">
        <v>39927</v>
      </c>
      <c r="H10605">
        <v>33937.949999999997</v>
      </c>
      <c r="I10605">
        <v>0.16</v>
      </c>
      <c r="J10605" s="2" t="s">
        <v>22138</v>
      </c>
      <c r="K10605" t="str">
        <f>_xlfn.XLOOKUP(D10605,Products!A:A,Products!C:C,"")</f>
        <v>Technology</v>
      </c>
      <c r="L10605" t="str">
        <f>_xlfn.XLOOKUP(C10605,Customers!A:A,Customers!D:D,"")</f>
        <v>Karnataka</v>
      </c>
      <c r="M10605" t="str">
        <f>_xlfn.XLOOKUP(C10605,Customers!A:A,Customers!E:E,"")</f>
        <v>Consumer</v>
      </c>
    </row>
    <row r="10606" spans="1:13" x14ac:dyDescent="0.25">
      <c r="A10606" t="s">
        <v>22139</v>
      </c>
      <c r="B10606" s="1">
        <v>45747</v>
      </c>
      <c r="C10606" t="s">
        <v>4540</v>
      </c>
      <c r="D10606" t="s">
        <v>100</v>
      </c>
      <c r="E10606">
        <v>1</v>
      </c>
      <c r="F10606">
        <v>0.2</v>
      </c>
      <c r="G10606">
        <v>43459</v>
      </c>
      <c r="H10606" s="2" t="s">
        <v>216</v>
      </c>
      <c r="I10606">
        <v>0.19</v>
      </c>
      <c r="J10606" s="2" t="s">
        <v>22140</v>
      </c>
      <c r="K10606" t="str">
        <f>_xlfn.XLOOKUP(D10606,Products!A:A,Products!C:C,"")</f>
        <v>Home Appliances</v>
      </c>
      <c r="L10606" t="str">
        <f>_xlfn.XLOOKUP(C10606,Customers!A:A,Customers!D:D,"")</f>
        <v>Maharashtra</v>
      </c>
      <c r="M10606" t="str">
        <f>_xlfn.XLOOKUP(C10606,Customers!A:A,Customers!E:E,"")</f>
        <v>Corporate</v>
      </c>
    </row>
    <row r="10607" spans="1:13" x14ac:dyDescent="0.25">
      <c r="A10607" t="s">
        <v>22141</v>
      </c>
      <c r="B10607" s="1">
        <v>45969</v>
      </c>
      <c r="C10607" t="s">
        <v>1096</v>
      </c>
      <c r="D10607" t="s">
        <v>235</v>
      </c>
      <c r="E10607">
        <v>1</v>
      </c>
      <c r="F10607">
        <v>0.1</v>
      </c>
      <c r="G10607">
        <v>21121</v>
      </c>
      <c r="H10607">
        <v>19008.900000000001</v>
      </c>
      <c r="I10607">
        <v>0.19</v>
      </c>
      <c r="J10607" s="2" t="s">
        <v>22142</v>
      </c>
      <c r="K10607" t="str">
        <f>_xlfn.XLOOKUP(D10607,Products!A:A,Products!C:C,"")</f>
        <v>Home Appliances</v>
      </c>
      <c r="L10607" t="str">
        <f>_xlfn.XLOOKUP(C10607,Customers!A:A,Customers!D:D,"")</f>
        <v>Delhi</v>
      </c>
      <c r="M10607" t="str">
        <f>_xlfn.XLOOKUP(C10607,Customers!A:A,Customers!E:E,"")</f>
        <v>Corporate</v>
      </c>
    </row>
    <row r="10608" spans="1:13" x14ac:dyDescent="0.25">
      <c r="A10608" t="s">
        <v>22143</v>
      </c>
      <c r="B10608" s="1">
        <v>46009</v>
      </c>
      <c r="C10608" t="s">
        <v>486</v>
      </c>
      <c r="D10608" t="s">
        <v>187</v>
      </c>
      <c r="E10608">
        <v>1</v>
      </c>
      <c r="F10608">
        <v>0</v>
      </c>
      <c r="G10608">
        <v>24562</v>
      </c>
      <c r="H10608">
        <v>24562</v>
      </c>
      <c r="I10608">
        <v>0.22</v>
      </c>
      <c r="J10608" s="2" t="s">
        <v>22144</v>
      </c>
      <c r="K10608" t="str">
        <f>_xlfn.XLOOKUP(D10608,Products!A:A,Products!C:C,"")</f>
        <v>Furniture</v>
      </c>
      <c r="L10608" t="str">
        <f>_xlfn.XLOOKUP(C10608,Customers!A:A,Customers!D:D,"")</f>
        <v>Chandigarh</v>
      </c>
      <c r="M10608" t="str">
        <f>_xlfn.XLOOKUP(C10608,Customers!A:A,Customers!E:E,"")</f>
        <v>Consumer</v>
      </c>
    </row>
    <row r="10609" spans="1:13" x14ac:dyDescent="0.25">
      <c r="A10609" t="s">
        <v>22145</v>
      </c>
      <c r="B10609" s="1">
        <v>45667</v>
      </c>
      <c r="C10609" t="s">
        <v>1131</v>
      </c>
      <c r="D10609" t="s">
        <v>73</v>
      </c>
      <c r="E10609">
        <v>2</v>
      </c>
      <c r="F10609">
        <v>0.05</v>
      </c>
      <c r="G10609">
        <v>24549</v>
      </c>
      <c r="H10609">
        <v>46643.1</v>
      </c>
      <c r="I10609">
        <v>0.19</v>
      </c>
      <c r="J10609" s="2" t="s">
        <v>22146</v>
      </c>
      <c r="K10609" t="str">
        <f>_xlfn.XLOOKUP(D10609,Products!A:A,Products!C:C,"")</f>
        <v>Home Appliances</v>
      </c>
      <c r="L10609" t="str">
        <f>_xlfn.XLOOKUP(C10609,Customers!A:A,Customers!D:D,"")</f>
        <v>Rajasthan</v>
      </c>
      <c r="M10609" t="str">
        <f>_xlfn.XLOOKUP(C10609,Customers!A:A,Customers!E:E,"")</f>
        <v>Corporate</v>
      </c>
    </row>
    <row r="10610" spans="1:13" x14ac:dyDescent="0.25">
      <c r="A10610" t="s">
        <v>22147</v>
      </c>
      <c r="B10610" s="1">
        <v>45744</v>
      </c>
      <c r="C10610" t="s">
        <v>5916</v>
      </c>
      <c r="D10610" t="s">
        <v>164</v>
      </c>
      <c r="E10610">
        <v>1</v>
      </c>
      <c r="F10610">
        <v>0</v>
      </c>
      <c r="G10610">
        <v>657</v>
      </c>
      <c r="H10610">
        <v>657</v>
      </c>
      <c r="I10610">
        <v>0.22</v>
      </c>
      <c r="J10610">
        <v>168.457232399221</v>
      </c>
      <c r="K10610" t="str">
        <f>_xlfn.XLOOKUP(D10610,Products!A:A,Products!C:C,"")</f>
        <v>Furniture</v>
      </c>
      <c r="L10610" t="str">
        <f>_xlfn.XLOOKUP(C10610,Customers!A:A,Customers!D:D,"")</f>
        <v>West Bengal</v>
      </c>
      <c r="M10610" t="str">
        <f>_xlfn.XLOOKUP(C10610,Customers!A:A,Customers!E:E,"")</f>
        <v>Small Business</v>
      </c>
    </row>
    <row r="10611" spans="1:13" x14ac:dyDescent="0.25">
      <c r="A10611" t="s">
        <v>22148</v>
      </c>
      <c r="B10611" s="1">
        <v>45907</v>
      </c>
      <c r="C10611" t="s">
        <v>4094</v>
      </c>
      <c r="D10611" t="s">
        <v>111</v>
      </c>
      <c r="E10611">
        <v>1</v>
      </c>
      <c r="F10611">
        <v>0</v>
      </c>
      <c r="G10611">
        <v>22075</v>
      </c>
      <c r="H10611">
        <v>22075</v>
      </c>
      <c r="I10611">
        <v>0.16</v>
      </c>
      <c r="J10611" s="2" t="s">
        <v>22149</v>
      </c>
      <c r="K10611" t="str">
        <f>_xlfn.XLOOKUP(D10611,Products!A:A,Products!C:C,"")</f>
        <v>Technology</v>
      </c>
      <c r="L10611" t="str">
        <f>_xlfn.XLOOKUP(C10611,Customers!A:A,Customers!D:D,"")</f>
        <v>Telangana</v>
      </c>
      <c r="M10611" t="str">
        <f>_xlfn.XLOOKUP(C10611,Customers!A:A,Customers!E:E,"")</f>
        <v>Consumer</v>
      </c>
    </row>
    <row r="10612" spans="1:13" x14ac:dyDescent="0.25">
      <c r="A10612" t="s">
        <v>22150</v>
      </c>
      <c r="B10612" s="1">
        <v>45983</v>
      </c>
      <c r="C10612" t="s">
        <v>3201</v>
      </c>
      <c r="D10612" t="s">
        <v>204</v>
      </c>
      <c r="E10612">
        <v>1</v>
      </c>
      <c r="F10612">
        <v>0.2</v>
      </c>
      <c r="G10612">
        <v>19940</v>
      </c>
      <c r="H10612">
        <v>15952</v>
      </c>
      <c r="I10612">
        <v>0.16</v>
      </c>
      <c r="J10612" s="2" t="s">
        <v>22151</v>
      </c>
      <c r="K10612" t="str">
        <f>_xlfn.XLOOKUP(D10612,Products!A:A,Products!C:C,"")</f>
        <v>Technology</v>
      </c>
      <c r="L10612" t="str">
        <f>_xlfn.XLOOKUP(C10612,Customers!A:A,Customers!D:D,"")</f>
        <v>Gujarat</v>
      </c>
      <c r="M10612" t="str">
        <f>_xlfn.XLOOKUP(C10612,Customers!A:A,Customers!E:E,"")</f>
        <v>Corporate</v>
      </c>
    </row>
    <row r="10613" spans="1:13" x14ac:dyDescent="0.25">
      <c r="A10613" t="s">
        <v>22152</v>
      </c>
      <c r="B10613" s="1">
        <v>45808</v>
      </c>
      <c r="C10613" t="s">
        <v>2740</v>
      </c>
      <c r="D10613" t="s">
        <v>444</v>
      </c>
      <c r="E10613">
        <v>2</v>
      </c>
      <c r="F10613">
        <v>0.1</v>
      </c>
      <c r="G10613">
        <v>16218</v>
      </c>
      <c r="H10613">
        <v>29192.400000000001</v>
      </c>
      <c r="I10613">
        <v>0.19</v>
      </c>
      <c r="J10613" s="2" t="s">
        <v>22153</v>
      </c>
      <c r="K10613" t="str">
        <f>_xlfn.XLOOKUP(D10613,Products!A:A,Products!C:C,"")</f>
        <v>Home Appliances</v>
      </c>
      <c r="L10613" t="str">
        <f>_xlfn.XLOOKUP(C10613,Customers!A:A,Customers!D:D,"")</f>
        <v>Tamil Nadu</v>
      </c>
      <c r="M10613" t="str">
        <f>_xlfn.XLOOKUP(C10613,Customers!A:A,Customers!E:E,"")</f>
        <v>Consumer</v>
      </c>
    </row>
    <row r="10614" spans="1:13" x14ac:dyDescent="0.25">
      <c r="A10614" t="s">
        <v>22154</v>
      </c>
      <c r="B10614" s="1">
        <v>45770</v>
      </c>
      <c r="C10614" t="s">
        <v>3483</v>
      </c>
      <c r="D10614" t="s">
        <v>601</v>
      </c>
      <c r="E10614">
        <v>3</v>
      </c>
      <c r="F10614">
        <v>0</v>
      </c>
      <c r="G10614">
        <v>5121</v>
      </c>
      <c r="H10614">
        <v>15363</v>
      </c>
      <c r="I10614">
        <v>0.28000000000000003</v>
      </c>
      <c r="J10614" s="2" t="s">
        <v>22155</v>
      </c>
      <c r="K10614" t="str">
        <f>_xlfn.XLOOKUP(D10614,Products!A:A,Products!C:C,"")</f>
        <v>Office Supplies</v>
      </c>
      <c r="L10614" t="str">
        <f>_xlfn.XLOOKUP(C10614,Customers!A:A,Customers!D:D,"")</f>
        <v>Uttar Pradesh</v>
      </c>
      <c r="M10614" t="str">
        <f>_xlfn.XLOOKUP(C10614,Customers!A:A,Customers!E:E,"")</f>
        <v>Corporate</v>
      </c>
    </row>
    <row r="10615" spans="1:13" x14ac:dyDescent="0.25">
      <c r="A10615" t="s">
        <v>22156</v>
      </c>
      <c r="B10615" s="1">
        <v>45687</v>
      </c>
      <c r="C10615" t="s">
        <v>163</v>
      </c>
      <c r="D10615" t="s">
        <v>208</v>
      </c>
      <c r="E10615">
        <v>1</v>
      </c>
      <c r="F10615">
        <v>0.05</v>
      </c>
      <c r="G10615">
        <v>46436</v>
      </c>
      <c r="H10615">
        <v>44114.2</v>
      </c>
      <c r="I10615">
        <v>0.28000000000000003</v>
      </c>
      <c r="J10615" s="2" t="s">
        <v>22157</v>
      </c>
      <c r="K10615" t="str">
        <f>_xlfn.XLOOKUP(D10615,Products!A:A,Products!C:C,"")</f>
        <v>Office Supplies</v>
      </c>
      <c r="L10615" t="str">
        <f>_xlfn.XLOOKUP(C10615,Customers!A:A,Customers!D:D,"")</f>
        <v>Tamil Nadu</v>
      </c>
      <c r="M10615" t="str">
        <f>_xlfn.XLOOKUP(C10615,Customers!A:A,Customers!E:E,"")</f>
        <v>Corporate</v>
      </c>
    </row>
    <row r="10616" spans="1:13" x14ac:dyDescent="0.25">
      <c r="A10616" t="s">
        <v>22158</v>
      </c>
      <c r="B10616" s="1">
        <v>45785</v>
      </c>
      <c r="C10616" t="s">
        <v>2664</v>
      </c>
      <c r="D10616" t="s">
        <v>45</v>
      </c>
      <c r="E10616">
        <v>2</v>
      </c>
      <c r="F10616">
        <v>0.25</v>
      </c>
      <c r="G10616">
        <v>26232</v>
      </c>
      <c r="H10616">
        <v>39348</v>
      </c>
      <c r="I10616">
        <v>0.22</v>
      </c>
      <c r="J10616" s="2" t="s">
        <v>22159</v>
      </c>
      <c r="K10616" t="str">
        <f>_xlfn.XLOOKUP(D10616,Products!A:A,Products!C:C,"")</f>
        <v>Furniture</v>
      </c>
      <c r="L10616" t="str">
        <f>_xlfn.XLOOKUP(C10616,Customers!A:A,Customers!D:D,"")</f>
        <v>Karnataka</v>
      </c>
      <c r="M10616" t="str">
        <f>_xlfn.XLOOKUP(C10616,Customers!A:A,Customers!E:E,"")</f>
        <v>Small Business</v>
      </c>
    </row>
    <row r="10617" spans="1:13" x14ac:dyDescent="0.25">
      <c r="A10617" t="s">
        <v>22160</v>
      </c>
      <c r="B10617" s="1">
        <v>45735</v>
      </c>
      <c r="C10617" t="s">
        <v>1862</v>
      </c>
      <c r="D10617" t="s">
        <v>393</v>
      </c>
      <c r="E10617">
        <v>2</v>
      </c>
      <c r="F10617">
        <v>0.1</v>
      </c>
      <c r="G10617">
        <v>11721</v>
      </c>
      <c r="H10617">
        <v>21097.8</v>
      </c>
      <c r="I10617">
        <v>0.16</v>
      </c>
      <c r="J10617" s="2" t="s">
        <v>22161</v>
      </c>
      <c r="K10617" t="str">
        <f>_xlfn.XLOOKUP(D10617,Products!A:A,Products!C:C,"")</f>
        <v>Technology</v>
      </c>
      <c r="L10617" t="str">
        <f>_xlfn.XLOOKUP(C10617,Customers!A:A,Customers!D:D,"")</f>
        <v>Gujarat</v>
      </c>
      <c r="M10617" t="str">
        <f>_xlfn.XLOOKUP(C10617,Customers!A:A,Customers!E:E,"")</f>
        <v>Corporate</v>
      </c>
    </row>
    <row r="10618" spans="1:13" x14ac:dyDescent="0.25">
      <c r="A10618" t="s">
        <v>22162</v>
      </c>
      <c r="B10618" s="1">
        <v>45712</v>
      </c>
      <c r="C10618" t="s">
        <v>350</v>
      </c>
      <c r="D10618" t="s">
        <v>45</v>
      </c>
      <c r="E10618">
        <v>2</v>
      </c>
      <c r="F10618">
        <v>0.1</v>
      </c>
      <c r="G10618">
        <v>26232</v>
      </c>
      <c r="H10618">
        <v>47217.599999999999</v>
      </c>
      <c r="I10618">
        <v>0.22</v>
      </c>
      <c r="J10618" s="2" t="s">
        <v>22163</v>
      </c>
      <c r="K10618" t="str">
        <f>_xlfn.XLOOKUP(D10618,Products!A:A,Products!C:C,"")</f>
        <v>Furniture</v>
      </c>
      <c r="L10618" t="str">
        <f>_xlfn.XLOOKUP(C10618,Customers!A:A,Customers!D:D,"")</f>
        <v>Maharashtra</v>
      </c>
      <c r="M10618" t="str">
        <f>_xlfn.XLOOKUP(C10618,Customers!A:A,Customers!E:E,"")</f>
        <v>Consumer</v>
      </c>
    </row>
    <row r="10619" spans="1:13" x14ac:dyDescent="0.25">
      <c r="A10619" t="s">
        <v>22164</v>
      </c>
      <c r="B10619" s="1">
        <v>45962</v>
      </c>
      <c r="C10619" t="s">
        <v>3108</v>
      </c>
      <c r="D10619" t="s">
        <v>56</v>
      </c>
      <c r="E10619">
        <v>3</v>
      </c>
      <c r="F10619">
        <v>0.1</v>
      </c>
      <c r="G10619">
        <v>9427</v>
      </c>
      <c r="H10619">
        <v>25452.9</v>
      </c>
      <c r="I10619">
        <v>0.22</v>
      </c>
      <c r="J10619" s="2" t="s">
        <v>22165</v>
      </c>
      <c r="K10619" t="str">
        <f>_xlfn.XLOOKUP(D10619,Products!A:A,Products!C:C,"")</f>
        <v>Furniture</v>
      </c>
      <c r="L10619" t="str">
        <f>_xlfn.XLOOKUP(C10619,Customers!A:A,Customers!D:D,"")</f>
        <v>Kerala</v>
      </c>
      <c r="M10619" t="str">
        <f>_xlfn.XLOOKUP(C10619,Customers!A:A,Customers!E:E,"")</f>
        <v>Small Business</v>
      </c>
    </row>
    <row r="10620" spans="1:13" x14ac:dyDescent="0.25">
      <c r="A10620" t="s">
        <v>22166</v>
      </c>
      <c r="B10620" s="1">
        <v>45691</v>
      </c>
      <c r="C10620" t="s">
        <v>2549</v>
      </c>
      <c r="D10620" t="s">
        <v>85</v>
      </c>
      <c r="E10620">
        <v>3</v>
      </c>
      <c r="F10620">
        <v>0</v>
      </c>
      <c r="G10620">
        <v>28518</v>
      </c>
      <c r="H10620">
        <v>85554</v>
      </c>
      <c r="I10620">
        <v>0.31</v>
      </c>
      <c r="J10620" s="2" t="s">
        <v>22167</v>
      </c>
      <c r="K10620" t="str">
        <f>_xlfn.XLOOKUP(D10620,Products!A:A,Products!C:C,"")</f>
        <v>Beauty &amp; Personal Care</v>
      </c>
      <c r="L10620" t="str">
        <f>_xlfn.XLOOKUP(C10620,Customers!A:A,Customers!D:D,"")</f>
        <v>Chandigarh</v>
      </c>
      <c r="M10620" t="str">
        <f>_xlfn.XLOOKUP(C10620,Customers!A:A,Customers!E:E,"")</f>
        <v>Consumer</v>
      </c>
    </row>
    <row r="10621" spans="1:13" x14ac:dyDescent="0.25">
      <c r="A10621" t="s">
        <v>22168</v>
      </c>
      <c r="B10621" s="1">
        <v>45762</v>
      </c>
      <c r="C10621" t="s">
        <v>584</v>
      </c>
      <c r="D10621" t="s">
        <v>630</v>
      </c>
      <c r="E10621">
        <v>1</v>
      </c>
      <c r="F10621">
        <v>0.25</v>
      </c>
      <c r="G10621">
        <v>2696</v>
      </c>
      <c r="H10621">
        <v>2022</v>
      </c>
      <c r="I10621">
        <v>0.31</v>
      </c>
      <c r="J10621">
        <v>645.40054992427997</v>
      </c>
      <c r="K10621" t="str">
        <f>_xlfn.XLOOKUP(D10621,Products!A:A,Products!C:C,"")</f>
        <v>Beauty &amp; Personal Care</v>
      </c>
      <c r="L10621" t="str">
        <f>_xlfn.XLOOKUP(C10621,Customers!A:A,Customers!D:D,"")</f>
        <v>Telangana</v>
      </c>
      <c r="M10621" t="str">
        <f>_xlfn.XLOOKUP(C10621,Customers!A:A,Customers!E:E,"")</f>
        <v>Consumer</v>
      </c>
    </row>
    <row r="10622" spans="1:13" x14ac:dyDescent="0.25">
      <c r="A10622" t="s">
        <v>22169</v>
      </c>
      <c r="B10622" s="1">
        <v>45829</v>
      </c>
      <c r="C10622" t="s">
        <v>10299</v>
      </c>
      <c r="D10622" t="s">
        <v>28</v>
      </c>
      <c r="E10622">
        <v>1</v>
      </c>
      <c r="F10622">
        <v>0</v>
      </c>
      <c r="G10622">
        <v>49003</v>
      </c>
      <c r="H10622">
        <v>49003</v>
      </c>
      <c r="I10622">
        <v>0.31</v>
      </c>
      <c r="J10622" s="2" t="s">
        <v>22170</v>
      </c>
      <c r="K10622" t="str">
        <f>_xlfn.XLOOKUP(D10622,Products!A:A,Products!C:C,"")</f>
        <v>Beauty &amp; Personal Care</v>
      </c>
      <c r="L10622" t="str">
        <f>_xlfn.XLOOKUP(C10622,Customers!A:A,Customers!D:D,"")</f>
        <v>Delhi</v>
      </c>
      <c r="M10622" t="str">
        <f>_xlfn.XLOOKUP(C10622,Customers!A:A,Customers!E:E,"")</f>
        <v>Consumer</v>
      </c>
    </row>
    <row r="10623" spans="1:13" x14ac:dyDescent="0.25">
      <c r="A10623" t="s">
        <v>22171</v>
      </c>
      <c r="B10623" s="1">
        <v>45679</v>
      </c>
      <c r="C10623" t="s">
        <v>4488</v>
      </c>
      <c r="D10623" t="s">
        <v>164</v>
      </c>
      <c r="E10623">
        <v>2</v>
      </c>
      <c r="F10623">
        <v>0.15</v>
      </c>
      <c r="G10623">
        <v>657</v>
      </c>
      <c r="H10623" s="2" t="s">
        <v>820</v>
      </c>
      <c r="I10623">
        <v>0.22</v>
      </c>
      <c r="J10623" s="2" t="s">
        <v>22172</v>
      </c>
      <c r="K10623" t="str">
        <f>_xlfn.XLOOKUP(D10623,Products!A:A,Products!C:C,"")</f>
        <v>Furniture</v>
      </c>
      <c r="L10623" t="str">
        <f>_xlfn.XLOOKUP(C10623,Customers!A:A,Customers!D:D,"")</f>
        <v>Maharashtra</v>
      </c>
      <c r="M10623" t="str">
        <f>_xlfn.XLOOKUP(C10623,Customers!A:A,Customers!E:E,"")</f>
        <v>Consumer</v>
      </c>
    </row>
    <row r="10624" spans="1:13" x14ac:dyDescent="0.25">
      <c r="A10624" t="s">
        <v>22173</v>
      </c>
      <c r="B10624" s="1">
        <v>45944</v>
      </c>
      <c r="C10624" t="s">
        <v>5242</v>
      </c>
      <c r="D10624" t="s">
        <v>220</v>
      </c>
      <c r="E10624">
        <v>4</v>
      </c>
      <c r="F10624">
        <v>0</v>
      </c>
      <c r="G10624">
        <v>38513</v>
      </c>
      <c r="H10624">
        <v>154052</v>
      </c>
      <c r="I10624">
        <v>0.19</v>
      </c>
      <c r="J10624" s="2" t="s">
        <v>22174</v>
      </c>
      <c r="K10624" t="str">
        <f>_xlfn.XLOOKUP(D10624,Products!A:A,Products!C:C,"")</f>
        <v>Home Appliances</v>
      </c>
      <c r="L10624" t="str">
        <f>_xlfn.XLOOKUP(C10624,Customers!A:A,Customers!D:D,"")</f>
        <v>West Bengal</v>
      </c>
      <c r="M10624" t="str">
        <f>_xlfn.XLOOKUP(C10624,Customers!A:A,Customers!E:E,"")</f>
        <v>Corporate</v>
      </c>
    </row>
    <row r="10625" spans="1:13" x14ac:dyDescent="0.25">
      <c r="A10625" t="s">
        <v>22175</v>
      </c>
      <c r="B10625" s="1">
        <v>45762</v>
      </c>
      <c r="C10625" t="s">
        <v>3498</v>
      </c>
      <c r="D10625" t="s">
        <v>204</v>
      </c>
      <c r="E10625">
        <v>3</v>
      </c>
      <c r="F10625">
        <v>0.1</v>
      </c>
      <c r="G10625">
        <v>19940</v>
      </c>
      <c r="H10625">
        <v>53838</v>
      </c>
      <c r="I10625">
        <v>0.16</v>
      </c>
      <c r="J10625" s="2" t="s">
        <v>22176</v>
      </c>
      <c r="K10625" t="str">
        <f>_xlfn.XLOOKUP(D10625,Products!A:A,Products!C:C,"")</f>
        <v>Technology</v>
      </c>
      <c r="L10625" t="str">
        <f>_xlfn.XLOOKUP(C10625,Customers!A:A,Customers!D:D,"")</f>
        <v>West Bengal</v>
      </c>
      <c r="M10625" t="str">
        <f>_xlfn.XLOOKUP(C10625,Customers!A:A,Customers!E:E,"")</f>
        <v>Consumer</v>
      </c>
    </row>
    <row r="10626" spans="1:13" x14ac:dyDescent="0.25">
      <c r="A10626" t="s">
        <v>22177</v>
      </c>
      <c r="B10626" s="1">
        <v>45806</v>
      </c>
      <c r="C10626" t="s">
        <v>6741</v>
      </c>
      <c r="D10626" t="s">
        <v>549</v>
      </c>
      <c r="E10626">
        <v>1</v>
      </c>
      <c r="F10626">
        <v>0.2</v>
      </c>
      <c r="G10626">
        <v>21109</v>
      </c>
      <c r="H10626">
        <v>16887.2</v>
      </c>
      <c r="I10626">
        <v>0.22</v>
      </c>
      <c r="J10626" s="2" t="s">
        <v>22178</v>
      </c>
      <c r="K10626" t="str">
        <f>_xlfn.XLOOKUP(D10626,Products!A:A,Products!C:C,"")</f>
        <v>Furniture</v>
      </c>
      <c r="L10626" t="str">
        <f>_xlfn.XLOOKUP(C10626,Customers!A:A,Customers!D:D,"")</f>
        <v>Karnataka</v>
      </c>
      <c r="M10626" t="str">
        <f>_xlfn.XLOOKUP(C10626,Customers!A:A,Customers!E:E,"")</f>
        <v>Consumer</v>
      </c>
    </row>
    <row r="10627" spans="1:13" x14ac:dyDescent="0.25">
      <c r="A10627" t="s">
        <v>22179</v>
      </c>
      <c r="B10627" s="1">
        <v>45929</v>
      </c>
      <c r="C10627" t="s">
        <v>1164</v>
      </c>
      <c r="D10627" t="s">
        <v>92</v>
      </c>
      <c r="E10627">
        <v>1</v>
      </c>
      <c r="F10627">
        <v>0.15</v>
      </c>
      <c r="G10627">
        <v>41116</v>
      </c>
      <c r="H10627">
        <v>34948.6</v>
      </c>
      <c r="I10627">
        <v>0.19</v>
      </c>
      <c r="J10627" s="2" t="s">
        <v>22180</v>
      </c>
      <c r="K10627" t="str">
        <f>_xlfn.XLOOKUP(D10627,Products!A:A,Products!C:C,"")</f>
        <v>Home Appliances</v>
      </c>
      <c r="L10627" t="str">
        <f>_xlfn.XLOOKUP(C10627,Customers!A:A,Customers!D:D,"")</f>
        <v>Rajasthan</v>
      </c>
      <c r="M10627" t="str">
        <f>_xlfn.XLOOKUP(C10627,Customers!A:A,Customers!E:E,"")</f>
        <v>Small Business</v>
      </c>
    </row>
    <row r="10628" spans="1:13" x14ac:dyDescent="0.25">
      <c r="A10628" t="s">
        <v>22181</v>
      </c>
      <c r="B10628" s="1">
        <v>45933</v>
      </c>
      <c r="C10628" t="s">
        <v>3290</v>
      </c>
      <c r="D10628" t="s">
        <v>69</v>
      </c>
      <c r="E10628">
        <v>3</v>
      </c>
      <c r="F10628">
        <v>0.05</v>
      </c>
      <c r="G10628">
        <v>41060</v>
      </c>
      <c r="H10628">
        <v>117021</v>
      </c>
      <c r="I10628">
        <v>0.28000000000000003</v>
      </c>
      <c r="J10628" s="2" t="s">
        <v>22182</v>
      </c>
      <c r="K10628" t="str">
        <f>_xlfn.XLOOKUP(D10628,Products!A:A,Products!C:C,"")</f>
        <v>Office Supplies</v>
      </c>
      <c r="L10628" t="str">
        <f>_xlfn.XLOOKUP(C10628,Customers!A:A,Customers!D:D,"")</f>
        <v>Tamil Nadu</v>
      </c>
      <c r="M10628" t="str">
        <f>_xlfn.XLOOKUP(C10628,Customers!A:A,Customers!E:E,"")</f>
        <v>Consumer</v>
      </c>
    </row>
    <row r="10629" spans="1:13" x14ac:dyDescent="0.25">
      <c r="A10629" t="s">
        <v>22183</v>
      </c>
      <c r="B10629" s="1">
        <v>45956</v>
      </c>
      <c r="C10629" t="s">
        <v>409</v>
      </c>
      <c r="D10629" t="s">
        <v>440</v>
      </c>
      <c r="E10629">
        <v>2</v>
      </c>
      <c r="F10629">
        <v>0.1</v>
      </c>
      <c r="G10629">
        <v>9199</v>
      </c>
      <c r="H10629">
        <v>16558.2</v>
      </c>
      <c r="I10629">
        <v>0.16</v>
      </c>
      <c r="J10629" s="2" t="s">
        <v>22184</v>
      </c>
      <c r="K10629" t="str">
        <f>_xlfn.XLOOKUP(D10629,Products!A:A,Products!C:C,"")</f>
        <v>Technology</v>
      </c>
      <c r="L10629" t="str">
        <f>_xlfn.XLOOKUP(C10629,Customers!A:A,Customers!D:D,"")</f>
        <v>Delhi</v>
      </c>
      <c r="M10629" t="str">
        <f>_xlfn.XLOOKUP(C10629,Customers!A:A,Customers!E:E,"")</f>
        <v>Corporate</v>
      </c>
    </row>
    <row r="10630" spans="1:13" x14ac:dyDescent="0.25">
      <c r="A10630" t="s">
        <v>22185</v>
      </c>
      <c r="B10630" s="1">
        <v>45829</v>
      </c>
      <c r="C10630" t="s">
        <v>560</v>
      </c>
      <c r="D10630" t="s">
        <v>450</v>
      </c>
      <c r="E10630">
        <v>2</v>
      </c>
      <c r="F10630">
        <v>0</v>
      </c>
      <c r="G10630">
        <v>34669</v>
      </c>
      <c r="H10630">
        <v>69338</v>
      </c>
      <c r="I10630">
        <v>0.16</v>
      </c>
      <c r="J10630" s="2" t="s">
        <v>22186</v>
      </c>
      <c r="K10630" t="str">
        <f>_xlfn.XLOOKUP(D10630,Products!A:A,Products!C:C,"")</f>
        <v>Technology</v>
      </c>
      <c r="L10630" t="str">
        <f>_xlfn.XLOOKUP(C10630,Customers!A:A,Customers!D:D,"")</f>
        <v>Maharashtra</v>
      </c>
      <c r="M10630" t="str">
        <f>_xlfn.XLOOKUP(C10630,Customers!A:A,Customers!E:E,"")</f>
        <v>Corporate</v>
      </c>
    </row>
    <row r="10631" spans="1:13" x14ac:dyDescent="0.25">
      <c r="A10631" t="s">
        <v>22187</v>
      </c>
      <c r="B10631" s="1">
        <v>45704</v>
      </c>
      <c r="C10631" t="s">
        <v>1037</v>
      </c>
      <c r="D10631" t="s">
        <v>119</v>
      </c>
      <c r="E10631">
        <v>2</v>
      </c>
      <c r="F10631">
        <v>0.25</v>
      </c>
      <c r="G10631">
        <v>40034</v>
      </c>
      <c r="H10631">
        <v>60051</v>
      </c>
      <c r="I10631">
        <v>0.28000000000000003</v>
      </c>
      <c r="J10631" s="2" t="s">
        <v>22188</v>
      </c>
      <c r="K10631" t="str">
        <f>_xlfn.XLOOKUP(D10631,Products!A:A,Products!C:C,"")</f>
        <v>Office Supplies</v>
      </c>
      <c r="L10631" t="str">
        <f>_xlfn.XLOOKUP(C10631,Customers!A:A,Customers!D:D,"")</f>
        <v>Kerala</v>
      </c>
      <c r="M10631" t="str">
        <f>_xlfn.XLOOKUP(C10631,Customers!A:A,Customers!E:E,"")</f>
        <v>Corporate</v>
      </c>
    </row>
    <row r="10632" spans="1:13" x14ac:dyDescent="0.25">
      <c r="A10632" t="s">
        <v>22189</v>
      </c>
      <c r="B10632" s="1">
        <v>45771</v>
      </c>
      <c r="C10632" t="s">
        <v>1732</v>
      </c>
      <c r="D10632" t="s">
        <v>419</v>
      </c>
      <c r="E10632">
        <v>1</v>
      </c>
      <c r="F10632">
        <v>0.15</v>
      </c>
      <c r="G10632">
        <v>12154</v>
      </c>
      <c r="H10632">
        <v>10330.9</v>
      </c>
      <c r="I10632">
        <v>0.19</v>
      </c>
      <c r="J10632" s="2" t="s">
        <v>22190</v>
      </c>
      <c r="K10632" t="str">
        <f>_xlfn.XLOOKUP(D10632,Products!A:A,Products!C:C,"")</f>
        <v>Home Appliances</v>
      </c>
      <c r="L10632" t="str">
        <f>_xlfn.XLOOKUP(C10632,Customers!A:A,Customers!D:D,"")</f>
        <v>Chandigarh</v>
      </c>
      <c r="M10632" t="str">
        <f>_xlfn.XLOOKUP(C10632,Customers!A:A,Customers!E:E,"")</f>
        <v>Consumer</v>
      </c>
    </row>
    <row r="10633" spans="1:13" x14ac:dyDescent="0.25">
      <c r="A10633" t="s">
        <v>22191</v>
      </c>
      <c r="B10633" s="1">
        <v>45932</v>
      </c>
      <c r="C10633" t="s">
        <v>4094</v>
      </c>
      <c r="D10633" t="s">
        <v>389</v>
      </c>
      <c r="E10633">
        <v>3</v>
      </c>
      <c r="F10633">
        <v>0.05</v>
      </c>
      <c r="G10633">
        <v>32335</v>
      </c>
      <c r="H10633">
        <v>92154.75</v>
      </c>
      <c r="I10633">
        <v>0.31</v>
      </c>
      <c r="J10633" s="2" t="s">
        <v>22192</v>
      </c>
      <c r="K10633" t="str">
        <f>_xlfn.XLOOKUP(D10633,Products!A:A,Products!C:C,"")</f>
        <v>Beauty &amp; Personal Care</v>
      </c>
      <c r="L10633" t="str">
        <f>_xlfn.XLOOKUP(C10633,Customers!A:A,Customers!D:D,"")</f>
        <v>Telangana</v>
      </c>
      <c r="M10633" t="str">
        <f>_xlfn.XLOOKUP(C10633,Customers!A:A,Customers!E:E,"")</f>
        <v>Consumer</v>
      </c>
    </row>
    <row r="10634" spans="1:13" x14ac:dyDescent="0.25">
      <c r="A10634" t="s">
        <v>22193</v>
      </c>
      <c r="B10634" s="1">
        <v>45961</v>
      </c>
      <c r="C10634" t="s">
        <v>7198</v>
      </c>
      <c r="D10634" t="s">
        <v>444</v>
      </c>
      <c r="E10634">
        <v>3</v>
      </c>
      <c r="F10634">
        <v>0.05</v>
      </c>
      <c r="G10634">
        <v>16218</v>
      </c>
      <c r="H10634" s="2" t="s">
        <v>2031</v>
      </c>
      <c r="I10634">
        <v>0.19</v>
      </c>
      <c r="J10634" s="2" t="s">
        <v>22194</v>
      </c>
      <c r="K10634" t="str">
        <f>_xlfn.XLOOKUP(D10634,Products!A:A,Products!C:C,"")</f>
        <v>Home Appliances</v>
      </c>
      <c r="L10634" t="str">
        <f>_xlfn.XLOOKUP(C10634,Customers!A:A,Customers!D:D,"")</f>
        <v>Kerala</v>
      </c>
      <c r="M10634" t="str">
        <f>_xlfn.XLOOKUP(C10634,Customers!A:A,Customers!E:E,"")</f>
        <v>Consumer</v>
      </c>
    </row>
    <row r="10635" spans="1:13" x14ac:dyDescent="0.25">
      <c r="A10635" t="s">
        <v>22195</v>
      </c>
      <c r="B10635" s="1">
        <v>45864</v>
      </c>
      <c r="C10635" t="s">
        <v>770</v>
      </c>
      <c r="D10635" t="s">
        <v>49</v>
      </c>
      <c r="E10635">
        <v>2</v>
      </c>
      <c r="F10635">
        <v>0.05</v>
      </c>
      <c r="G10635">
        <v>11380</v>
      </c>
      <c r="H10635">
        <v>21622</v>
      </c>
      <c r="I10635">
        <v>0.28000000000000003</v>
      </c>
      <c r="J10635" s="2" t="s">
        <v>22196</v>
      </c>
      <c r="K10635" t="str">
        <f>_xlfn.XLOOKUP(D10635,Products!A:A,Products!C:C,"")</f>
        <v>Office Supplies</v>
      </c>
      <c r="L10635" t="str">
        <f>_xlfn.XLOOKUP(C10635,Customers!A:A,Customers!D:D,"")</f>
        <v>Kerala</v>
      </c>
      <c r="M10635" t="str">
        <f>_xlfn.XLOOKUP(C10635,Customers!A:A,Customers!E:E,"")</f>
        <v>Consumer</v>
      </c>
    </row>
    <row r="10636" spans="1:13" x14ac:dyDescent="0.25">
      <c r="A10636" t="s">
        <v>22197</v>
      </c>
      <c r="B10636" s="1">
        <v>45899</v>
      </c>
      <c r="C10636" t="s">
        <v>3451</v>
      </c>
      <c r="D10636" t="s">
        <v>788</v>
      </c>
      <c r="E10636">
        <v>2</v>
      </c>
      <c r="F10636">
        <v>0.15</v>
      </c>
      <c r="G10636">
        <v>39927</v>
      </c>
      <c r="H10636">
        <v>67875.899999999994</v>
      </c>
      <c r="I10636">
        <v>0.16</v>
      </c>
      <c r="J10636" s="2" t="s">
        <v>22198</v>
      </c>
      <c r="K10636" t="str">
        <f>_xlfn.XLOOKUP(D10636,Products!A:A,Products!C:C,"")</f>
        <v>Technology</v>
      </c>
      <c r="L10636" t="str">
        <f>_xlfn.XLOOKUP(C10636,Customers!A:A,Customers!D:D,"")</f>
        <v>Kerala</v>
      </c>
      <c r="M10636" t="str">
        <f>_xlfn.XLOOKUP(C10636,Customers!A:A,Customers!E:E,"")</f>
        <v>Consumer</v>
      </c>
    </row>
    <row r="10637" spans="1:13" x14ac:dyDescent="0.25">
      <c r="A10637" t="s">
        <v>22199</v>
      </c>
      <c r="B10637" s="1">
        <v>45958</v>
      </c>
      <c r="C10637" t="s">
        <v>2469</v>
      </c>
      <c r="D10637" t="s">
        <v>242</v>
      </c>
      <c r="E10637">
        <v>2</v>
      </c>
      <c r="F10637">
        <v>0.1</v>
      </c>
      <c r="G10637">
        <v>14854</v>
      </c>
      <c r="H10637">
        <v>26737.200000000001</v>
      </c>
      <c r="I10637">
        <v>0.22</v>
      </c>
      <c r="J10637" s="2" t="s">
        <v>22200</v>
      </c>
      <c r="K10637" t="str">
        <f>_xlfn.XLOOKUP(D10637,Products!A:A,Products!C:C,"")</f>
        <v>Furniture</v>
      </c>
      <c r="L10637" t="str">
        <f>_xlfn.XLOOKUP(C10637,Customers!A:A,Customers!D:D,"")</f>
        <v>Karnataka</v>
      </c>
      <c r="M10637" t="str">
        <f>_xlfn.XLOOKUP(C10637,Customers!A:A,Customers!E:E,"")</f>
        <v>Consumer</v>
      </c>
    </row>
    <row r="10638" spans="1:13" x14ac:dyDescent="0.25">
      <c r="A10638" t="s">
        <v>22201</v>
      </c>
      <c r="B10638" s="1">
        <v>45853</v>
      </c>
      <c r="C10638" t="s">
        <v>1642</v>
      </c>
      <c r="D10638" t="s">
        <v>313</v>
      </c>
      <c r="E10638">
        <v>1</v>
      </c>
      <c r="F10638">
        <v>0.05</v>
      </c>
      <c r="G10638">
        <v>23441</v>
      </c>
      <c r="H10638">
        <v>22268.95</v>
      </c>
      <c r="I10638">
        <v>0.19</v>
      </c>
      <c r="J10638" s="2" t="s">
        <v>22202</v>
      </c>
      <c r="K10638" t="str">
        <f>_xlfn.XLOOKUP(D10638,Products!A:A,Products!C:C,"")</f>
        <v>Home Appliances</v>
      </c>
      <c r="L10638" t="str">
        <f>_xlfn.XLOOKUP(C10638,Customers!A:A,Customers!D:D,"")</f>
        <v>Chandigarh</v>
      </c>
      <c r="M10638" t="str">
        <f>_xlfn.XLOOKUP(C10638,Customers!A:A,Customers!E:E,"")</f>
        <v>Consumer</v>
      </c>
    </row>
    <row r="10639" spans="1:13" x14ac:dyDescent="0.25">
      <c r="A10639" t="s">
        <v>22203</v>
      </c>
      <c r="B10639" s="1">
        <v>45821</v>
      </c>
      <c r="C10639" t="s">
        <v>910</v>
      </c>
      <c r="D10639" t="s">
        <v>187</v>
      </c>
      <c r="E10639">
        <v>1</v>
      </c>
      <c r="F10639">
        <v>0.2</v>
      </c>
      <c r="G10639">
        <v>24562</v>
      </c>
      <c r="H10639" s="2" t="s">
        <v>9945</v>
      </c>
      <c r="I10639">
        <v>0.22</v>
      </c>
      <c r="J10639" s="2" t="s">
        <v>22204</v>
      </c>
      <c r="K10639" t="str">
        <f>_xlfn.XLOOKUP(D10639,Products!A:A,Products!C:C,"")</f>
        <v>Furniture</v>
      </c>
      <c r="L10639" t="str">
        <f>_xlfn.XLOOKUP(C10639,Customers!A:A,Customers!D:D,"")</f>
        <v>Chandigarh</v>
      </c>
      <c r="M10639" t="str">
        <f>_xlfn.XLOOKUP(C10639,Customers!A:A,Customers!E:E,"")</f>
        <v>Corporate</v>
      </c>
    </row>
    <row r="10640" spans="1:13" x14ac:dyDescent="0.25">
      <c r="A10640" t="s">
        <v>22205</v>
      </c>
      <c r="B10640" s="1">
        <v>45833</v>
      </c>
      <c r="C10640" t="s">
        <v>4054</v>
      </c>
      <c r="D10640" t="s">
        <v>455</v>
      </c>
      <c r="E10640">
        <v>1</v>
      </c>
      <c r="F10640">
        <v>0</v>
      </c>
      <c r="G10640">
        <v>17932</v>
      </c>
      <c r="H10640">
        <v>17932</v>
      </c>
      <c r="I10640">
        <v>0.16</v>
      </c>
      <c r="J10640" s="2" t="s">
        <v>22206</v>
      </c>
      <c r="K10640" t="str">
        <f>_xlfn.XLOOKUP(D10640,Products!A:A,Products!C:C,"")</f>
        <v>Technology</v>
      </c>
      <c r="L10640" t="str">
        <f>_xlfn.XLOOKUP(C10640,Customers!A:A,Customers!D:D,"")</f>
        <v>Tamil Nadu</v>
      </c>
      <c r="M10640" t="str">
        <f>_xlfn.XLOOKUP(C10640,Customers!A:A,Customers!E:E,"")</f>
        <v>Corporate</v>
      </c>
    </row>
    <row r="10641" spans="1:13" x14ac:dyDescent="0.25">
      <c r="A10641" t="s">
        <v>22207</v>
      </c>
      <c r="B10641" s="1">
        <v>46000</v>
      </c>
      <c r="C10641" t="s">
        <v>4432</v>
      </c>
      <c r="D10641" t="s">
        <v>450</v>
      </c>
      <c r="E10641">
        <v>4</v>
      </c>
      <c r="F10641">
        <v>0.05</v>
      </c>
      <c r="G10641">
        <v>34669</v>
      </c>
      <c r="H10641" s="2" t="s">
        <v>1918</v>
      </c>
      <c r="I10641">
        <v>0.16</v>
      </c>
      <c r="J10641" s="2" t="s">
        <v>22208</v>
      </c>
      <c r="K10641" t="str">
        <f>_xlfn.XLOOKUP(D10641,Products!A:A,Products!C:C,"")</f>
        <v>Technology</v>
      </c>
      <c r="L10641" t="str">
        <f>_xlfn.XLOOKUP(C10641,Customers!A:A,Customers!D:D,"")</f>
        <v>Tamil Nadu</v>
      </c>
      <c r="M10641" t="str">
        <f>_xlfn.XLOOKUP(C10641,Customers!A:A,Customers!E:E,"")</f>
        <v>Consumer</v>
      </c>
    </row>
    <row r="10642" spans="1:13" x14ac:dyDescent="0.25">
      <c r="A10642" t="s">
        <v>22209</v>
      </c>
      <c r="B10642" s="1">
        <v>45928</v>
      </c>
      <c r="C10642" t="s">
        <v>4745</v>
      </c>
      <c r="D10642" t="s">
        <v>208</v>
      </c>
      <c r="E10642">
        <v>1</v>
      </c>
      <c r="F10642">
        <v>0.05</v>
      </c>
      <c r="G10642">
        <v>46436</v>
      </c>
      <c r="H10642">
        <v>44114.2</v>
      </c>
      <c r="I10642">
        <v>0.28000000000000003</v>
      </c>
      <c r="J10642" s="2" t="s">
        <v>22210</v>
      </c>
      <c r="K10642" t="str">
        <f>_xlfn.XLOOKUP(D10642,Products!A:A,Products!C:C,"")</f>
        <v>Office Supplies</v>
      </c>
      <c r="L10642" t="str">
        <f>_xlfn.XLOOKUP(C10642,Customers!A:A,Customers!D:D,"")</f>
        <v>Chandigarh</v>
      </c>
      <c r="M10642" t="str">
        <f>_xlfn.XLOOKUP(C10642,Customers!A:A,Customers!E:E,"")</f>
        <v>Consumer</v>
      </c>
    </row>
    <row r="10643" spans="1:13" x14ac:dyDescent="0.25">
      <c r="A10643" t="s">
        <v>22211</v>
      </c>
      <c r="B10643" s="1">
        <v>45767</v>
      </c>
      <c r="C10643" t="s">
        <v>1658</v>
      </c>
      <c r="D10643" t="s">
        <v>160</v>
      </c>
      <c r="E10643">
        <v>1</v>
      </c>
      <c r="F10643">
        <v>0.05</v>
      </c>
      <c r="G10643">
        <v>37834</v>
      </c>
      <c r="H10643" s="2" t="s">
        <v>1479</v>
      </c>
      <c r="I10643">
        <v>0.28000000000000003</v>
      </c>
      <c r="J10643" s="2" t="s">
        <v>22212</v>
      </c>
      <c r="K10643" t="str">
        <f>_xlfn.XLOOKUP(D10643,Products!A:A,Products!C:C,"")</f>
        <v>Office Supplies</v>
      </c>
      <c r="L10643" t="str">
        <f>_xlfn.XLOOKUP(C10643,Customers!A:A,Customers!D:D,"")</f>
        <v>Telangana</v>
      </c>
      <c r="M10643" t="str">
        <f>_xlfn.XLOOKUP(C10643,Customers!A:A,Customers!E:E,"")</f>
        <v>Small Business</v>
      </c>
    </row>
    <row r="10644" spans="1:13" x14ac:dyDescent="0.25">
      <c r="A10644" t="s">
        <v>22213</v>
      </c>
      <c r="B10644" s="1">
        <v>45829</v>
      </c>
      <c r="C10644" t="s">
        <v>2122</v>
      </c>
      <c r="D10644" t="s">
        <v>100</v>
      </c>
      <c r="E10644">
        <v>2</v>
      </c>
      <c r="F10644">
        <v>0.1</v>
      </c>
      <c r="G10644">
        <v>43459</v>
      </c>
      <c r="H10644">
        <v>78226.2</v>
      </c>
      <c r="I10644">
        <v>0.19</v>
      </c>
      <c r="J10644" s="2" t="s">
        <v>22214</v>
      </c>
      <c r="K10644" t="str">
        <f>_xlfn.XLOOKUP(D10644,Products!A:A,Products!C:C,"")</f>
        <v>Home Appliances</v>
      </c>
      <c r="L10644" t="str">
        <f>_xlfn.XLOOKUP(C10644,Customers!A:A,Customers!D:D,"")</f>
        <v>Chandigarh</v>
      </c>
      <c r="M10644" t="str">
        <f>_xlfn.XLOOKUP(C10644,Customers!A:A,Customers!E:E,"")</f>
        <v>Small Business</v>
      </c>
    </row>
    <row r="10645" spans="1:13" x14ac:dyDescent="0.25">
      <c r="A10645" t="s">
        <v>22215</v>
      </c>
      <c r="B10645" s="1">
        <v>46009</v>
      </c>
      <c r="C10645" t="s">
        <v>6230</v>
      </c>
      <c r="D10645" t="s">
        <v>92</v>
      </c>
      <c r="E10645">
        <v>1</v>
      </c>
      <c r="F10645">
        <v>0.1</v>
      </c>
      <c r="G10645">
        <v>41116</v>
      </c>
      <c r="H10645">
        <v>37004.400000000001</v>
      </c>
      <c r="I10645">
        <v>0.19</v>
      </c>
      <c r="J10645" s="2" t="s">
        <v>22216</v>
      </c>
      <c r="K10645" t="str">
        <f>_xlfn.XLOOKUP(D10645,Products!A:A,Products!C:C,"")</f>
        <v>Home Appliances</v>
      </c>
      <c r="L10645" t="str">
        <f>_xlfn.XLOOKUP(C10645,Customers!A:A,Customers!D:D,"")</f>
        <v>West Bengal</v>
      </c>
      <c r="M10645" t="str">
        <f>_xlfn.XLOOKUP(C10645,Customers!A:A,Customers!E:E,"")</f>
        <v>Corporate</v>
      </c>
    </row>
    <row r="10646" spans="1:13" x14ac:dyDescent="0.25">
      <c r="A10646" t="s">
        <v>22217</v>
      </c>
      <c r="B10646" s="1">
        <v>45859</v>
      </c>
      <c r="C10646" t="s">
        <v>4248</v>
      </c>
      <c r="D10646" t="s">
        <v>419</v>
      </c>
      <c r="E10646">
        <v>1</v>
      </c>
      <c r="F10646">
        <v>0</v>
      </c>
      <c r="G10646">
        <v>12154</v>
      </c>
      <c r="H10646">
        <v>12154</v>
      </c>
      <c r="I10646">
        <v>0.19</v>
      </c>
      <c r="J10646" s="2" t="s">
        <v>22218</v>
      </c>
      <c r="K10646" t="str">
        <f>_xlfn.XLOOKUP(D10646,Products!A:A,Products!C:C,"")</f>
        <v>Home Appliances</v>
      </c>
      <c r="L10646" t="str">
        <f>_xlfn.XLOOKUP(C10646,Customers!A:A,Customers!D:D,"")</f>
        <v>Rajasthan</v>
      </c>
      <c r="M10646" t="str">
        <f>_xlfn.XLOOKUP(C10646,Customers!A:A,Customers!E:E,"")</f>
        <v>Corporate</v>
      </c>
    </row>
    <row r="10647" spans="1:13" x14ac:dyDescent="0.25">
      <c r="A10647" t="s">
        <v>22219</v>
      </c>
      <c r="B10647" s="1">
        <v>45825</v>
      </c>
      <c r="C10647" t="s">
        <v>6555</v>
      </c>
      <c r="D10647" t="s">
        <v>64</v>
      </c>
      <c r="E10647">
        <v>2</v>
      </c>
      <c r="F10647">
        <v>0</v>
      </c>
      <c r="G10647">
        <v>5299</v>
      </c>
      <c r="H10647">
        <v>10598</v>
      </c>
      <c r="I10647">
        <v>0.16</v>
      </c>
      <c r="J10647" s="2" t="s">
        <v>22220</v>
      </c>
      <c r="K10647" t="str">
        <f>_xlfn.XLOOKUP(D10647,Products!A:A,Products!C:C,"")</f>
        <v>Technology</v>
      </c>
      <c r="L10647" t="str">
        <f>_xlfn.XLOOKUP(C10647,Customers!A:A,Customers!D:D,"")</f>
        <v>Kerala</v>
      </c>
      <c r="M10647" t="str">
        <f>_xlfn.XLOOKUP(C10647,Customers!A:A,Customers!E:E,"")</f>
        <v>Small Business</v>
      </c>
    </row>
    <row r="10648" spans="1:13" x14ac:dyDescent="0.25">
      <c r="A10648" t="s">
        <v>22221</v>
      </c>
      <c r="B10648" s="1">
        <v>45759</v>
      </c>
      <c r="C10648" t="s">
        <v>1423</v>
      </c>
      <c r="D10648" t="s">
        <v>20</v>
      </c>
      <c r="E10648">
        <v>2</v>
      </c>
      <c r="F10648">
        <v>0.05</v>
      </c>
      <c r="G10648">
        <v>30563</v>
      </c>
      <c r="H10648">
        <v>58069.7</v>
      </c>
      <c r="I10648">
        <v>0.19</v>
      </c>
      <c r="J10648" s="2" t="s">
        <v>22222</v>
      </c>
      <c r="K10648" t="str">
        <f>_xlfn.XLOOKUP(D10648,Products!A:A,Products!C:C,"")</f>
        <v>Home Appliances</v>
      </c>
      <c r="L10648" t="str">
        <f>_xlfn.XLOOKUP(C10648,Customers!A:A,Customers!D:D,"")</f>
        <v>Karnataka</v>
      </c>
      <c r="M10648" t="str">
        <f>_xlfn.XLOOKUP(C10648,Customers!A:A,Customers!E:E,"")</f>
        <v>Consumer</v>
      </c>
    </row>
    <row r="10649" spans="1:13" x14ac:dyDescent="0.25">
      <c r="A10649" t="s">
        <v>22223</v>
      </c>
      <c r="B10649" s="1">
        <v>45743</v>
      </c>
      <c r="C10649" t="s">
        <v>16</v>
      </c>
      <c r="D10649" t="s">
        <v>298</v>
      </c>
      <c r="E10649">
        <v>2</v>
      </c>
      <c r="F10649">
        <v>0</v>
      </c>
      <c r="G10649">
        <v>31519</v>
      </c>
      <c r="H10649">
        <v>63038</v>
      </c>
      <c r="I10649">
        <v>0.19</v>
      </c>
      <c r="J10649" s="2" t="s">
        <v>22224</v>
      </c>
      <c r="K10649" t="str">
        <f>_xlfn.XLOOKUP(D10649,Products!A:A,Products!C:C,"")</f>
        <v>Home Appliances</v>
      </c>
      <c r="L10649" t="str">
        <f>_xlfn.XLOOKUP(C10649,Customers!A:A,Customers!D:D,"")</f>
        <v>Maharashtra</v>
      </c>
      <c r="M10649" t="str">
        <f>_xlfn.XLOOKUP(C10649,Customers!A:A,Customers!E:E,"")</f>
        <v>Corporate</v>
      </c>
    </row>
    <row r="10650" spans="1:13" x14ac:dyDescent="0.25">
      <c r="A10650" t="s">
        <v>22225</v>
      </c>
      <c r="B10650" s="1">
        <v>45799</v>
      </c>
      <c r="C10650" t="s">
        <v>5343</v>
      </c>
      <c r="D10650" t="s">
        <v>1004</v>
      </c>
      <c r="E10650">
        <v>2</v>
      </c>
      <c r="F10650">
        <v>0</v>
      </c>
      <c r="G10650">
        <v>24310</v>
      </c>
      <c r="H10650">
        <v>48620</v>
      </c>
      <c r="I10650">
        <v>0.16</v>
      </c>
      <c r="J10650" s="2" t="s">
        <v>22226</v>
      </c>
      <c r="K10650" t="str">
        <f>_xlfn.XLOOKUP(D10650,Products!A:A,Products!C:C,"")</f>
        <v>Technology</v>
      </c>
      <c r="L10650" t="str">
        <f>_xlfn.XLOOKUP(C10650,Customers!A:A,Customers!D:D,"")</f>
        <v>Gujarat</v>
      </c>
      <c r="M10650" t="str">
        <f>_xlfn.XLOOKUP(C10650,Customers!A:A,Customers!E:E,"")</f>
        <v>Corporate</v>
      </c>
    </row>
    <row r="10651" spans="1:13" x14ac:dyDescent="0.25">
      <c r="A10651" t="s">
        <v>22227</v>
      </c>
      <c r="B10651" s="1">
        <v>45994</v>
      </c>
      <c r="C10651" t="s">
        <v>2119</v>
      </c>
      <c r="D10651" t="s">
        <v>371</v>
      </c>
      <c r="E10651">
        <v>2</v>
      </c>
      <c r="F10651">
        <v>0.05</v>
      </c>
      <c r="G10651">
        <v>34314</v>
      </c>
      <c r="H10651">
        <v>65196.6</v>
      </c>
      <c r="I10651">
        <v>0.16</v>
      </c>
      <c r="J10651" s="2" t="s">
        <v>22228</v>
      </c>
      <c r="K10651" t="str">
        <f>_xlfn.XLOOKUP(D10651,Products!A:A,Products!C:C,"")</f>
        <v>Technology</v>
      </c>
      <c r="L10651" t="str">
        <f>_xlfn.XLOOKUP(C10651,Customers!A:A,Customers!D:D,"")</f>
        <v>Maharashtra</v>
      </c>
      <c r="M10651" t="str">
        <f>_xlfn.XLOOKUP(C10651,Customers!A:A,Customers!E:E,"")</f>
        <v>Consumer</v>
      </c>
    </row>
    <row r="10652" spans="1:13" x14ac:dyDescent="0.25">
      <c r="A10652" t="s">
        <v>22229</v>
      </c>
      <c r="B10652" s="1">
        <v>45870</v>
      </c>
      <c r="C10652" t="s">
        <v>368</v>
      </c>
      <c r="D10652" t="s">
        <v>287</v>
      </c>
      <c r="E10652">
        <v>2</v>
      </c>
      <c r="F10652">
        <v>0.05</v>
      </c>
      <c r="G10652">
        <v>36003</v>
      </c>
      <c r="H10652">
        <v>68405.7</v>
      </c>
      <c r="I10652">
        <v>0.16</v>
      </c>
      <c r="J10652" s="2" t="s">
        <v>22230</v>
      </c>
      <c r="K10652" t="str">
        <f>_xlfn.XLOOKUP(D10652,Products!A:A,Products!C:C,"")</f>
        <v>Technology</v>
      </c>
      <c r="L10652" t="str">
        <f>_xlfn.XLOOKUP(C10652,Customers!A:A,Customers!D:D,"")</f>
        <v>Delhi</v>
      </c>
      <c r="M10652" t="str">
        <f>_xlfn.XLOOKUP(C10652,Customers!A:A,Customers!E:E,"")</f>
        <v>Consumer</v>
      </c>
    </row>
    <row r="10653" spans="1:13" x14ac:dyDescent="0.25">
      <c r="A10653" t="s">
        <v>22231</v>
      </c>
      <c r="B10653" s="1">
        <v>45708</v>
      </c>
      <c r="C10653" t="s">
        <v>957</v>
      </c>
      <c r="D10653" t="s">
        <v>142</v>
      </c>
      <c r="E10653">
        <v>2</v>
      </c>
      <c r="F10653">
        <v>0.15</v>
      </c>
      <c r="G10653">
        <v>38016</v>
      </c>
      <c r="H10653">
        <v>64627.199999999997</v>
      </c>
      <c r="I10653">
        <v>0.16</v>
      </c>
      <c r="J10653" s="2" t="s">
        <v>22232</v>
      </c>
      <c r="K10653" t="str">
        <f>_xlfn.XLOOKUP(D10653,Products!A:A,Products!C:C,"")</f>
        <v>Technology</v>
      </c>
      <c r="L10653" t="str">
        <f>_xlfn.XLOOKUP(C10653,Customers!A:A,Customers!D:D,"")</f>
        <v>Tamil Nadu</v>
      </c>
      <c r="M10653" t="str">
        <f>_xlfn.XLOOKUP(C10653,Customers!A:A,Customers!E:E,"")</f>
        <v>Consumer</v>
      </c>
    </row>
    <row r="10654" spans="1:13" x14ac:dyDescent="0.25">
      <c r="A10654" t="s">
        <v>22233</v>
      </c>
      <c r="B10654" s="1">
        <v>45769</v>
      </c>
      <c r="C10654" t="s">
        <v>8400</v>
      </c>
      <c r="D10654" t="s">
        <v>278</v>
      </c>
      <c r="E10654">
        <v>1</v>
      </c>
      <c r="F10654">
        <v>0.05</v>
      </c>
      <c r="G10654">
        <v>23506</v>
      </c>
      <c r="H10654">
        <v>22330.7</v>
      </c>
      <c r="I10654">
        <v>0.31</v>
      </c>
      <c r="J10654" s="2" t="s">
        <v>22234</v>
      </c>
      <c r="K10654" t="str">
        <f>_xlfn.XLOOKUP(D10654,Products!A:A,Products!C:C,"")</f>
        <v>Beauty &amp; Personal Care</v>
      </c>
      <c r="L10654" t="str">
        <f>_xlfn.XLOOKUP(C10654,Customers!A:A,Customers!D:D,"")</f>
        <v>Chandigarh</v>
      </c>
      <c r="M10654" t="str">
        <f>_xlfn.XLOOKUP(C10654,Customers!A:A,Customers!E:E,"")</f>
        <v>Consumer</v>
      </c>
    </row>
    <row r="10655" spans="1:13" x14ac:dyDescent="0.25">
      <c r="A10655" t="s">
        <v>22235</v>
      </c>
      <c r="B10655" s="1">
        <v>45928</v>
      </c>
      <c r="C10655" t="s">
        <v>5298</v>
      </c>
      <c r="D10655" t="s">
        <v>60</v>
      </c>
      <c r="E10655">
        <v>2</v>
      </c>
      <c r="F10655">
        <v>0.15</v>
      </c>
      <c r="G10655">
        <v>9257</v>
      </c>
      <c r="H10655">
        <v>15736.9</v>
      </c>
      <c r="I10655">
        <v>0.16</v>
      </c>
      <c r="J10655" s="2" t="s">
        <v>22236</v>
      </c>
      <c r="K10655" t="str">
        <f>_xlfn.XLOOKUP(D10655,Products!A:A,Products!C:C,"")</f>
        <v>Technology</v>
      </c>
      <c r="L10655" t="str">
        <f>_xlfn.XLOOKUP(C10655,Customers!A:A,Customers!D:D,"")</f>
        <v>Uttar Pradesh</v>
      </c>
      <c r="M10655" t="str">
        <f>_xlfn.XLOOKUP(C10655,Customers!A:A,Customers!E:E,"")</f>
        <v>Consumer</v>
      </c>
    </row>
    <row r="10656" spans="1:13" x14ac:dyDescent="0.25">
      <c r="A10656" t="s">
        <v>22237</v>
      </c>
      <c r="B10656" s="1">
        <v>45722</v>
      </c>
      <c r="C10656" t="s">
        <v>3176</v>
      </c>
      <c r="D10656" t="s">
        <v>115</v>
      </c>
      <c r="E10656">
        <v>1</v>
      </c>
      <c r="F10656">
        <v>0</v>
      </c>
      <c r="G10656">
        <v>10792</v>
      </c>
      <c r="H10656">
        <v>10792</v>
      </c>
      <c r="I10656">
        <v>0.28000000000000003</v>
      </c>
      <c r="J10656" s="2" t="s">
        <v>22238</v>
      </c>
      <c r="K10656" t="str">
        <f>_xlfn.XLOOKUP(D10656,Products!A:A,Products!C:C,"")</f>
        <v>Office Supplies</v>
      </c>
      <c r="L10656" t="str">
        <f>_xlfn.XLOOKUP(C10656,Customers!A:A,Customers!D:D,"")</f>
        <v>Karnataka</v>
      </c>
      <c r="M10656" t="str">
        <f>_xlfn.XLOOKUP(C10656,Customers!A:A,Customers!E:E,"")</f>
        <v>Consumer</v>
      </c>
    </row>
    <row r="10657" spans="1:13" x14ac:dyDescent="0.25">
      <c r="A10657" t="s">
        <v>22239</v>
      </c>
      <c r="B10657" s="1">
        <v>46001</v>
      </c>
      <c r="C10657" t="s">
        <v>163</v>
      </c>
      <c r="D10657" t="s">
        <v>500</v>
      </c>
      <c r="E10657">
        <v>1</v>
      </c>
      <c r="F10657">
        <v>0.15</v>
      </c>
      <c r="G10657">
        <v>45709</v>
      </c>
      <c r="H10657">
        <v>38852.65</v>
      </c>
      <c r="I10657">
        <v>0.22</v>
      </c>
      <c r="J10657" s="2" t="s">
        <v>22240</v>
      </c>
      <c r="K10657" t="str">
        <f>_xlfn.XLOOKUP(D10657,Products!A:A,Products!C:C,"")</f>
        <v>Furniture</v>
      </c>
      <c r="L10657" t="str">
        <f>_xlfn.XLOOKUP(C10657,Customers!A:A,Customers!D:D,"")</f>
        <v>Tamil Nadu</v>
      </c>
      <c r="M10657" t="str">
        <f>_xlfn.XLOOKUP(C10657,Customers!A:A,Customers!E:E,"")</f>
        <v>Corporate</v>
      </c>
    </row>
    <row r="10658" spans="1:13" x14ac:dyDescent="0.25">
      <c r="A10658" t="s">
        <v>22241</v>
      </c>
      <c r="B10658" s="1">
        <v>45840</v>
      </c>
      <c r="C10658" t="s">
        <v>2830</v>
      </c>
      <c r="D10658" t="s">
        <v>115</v>
      </c>
      <c r="E10658">
        <v>1</v>
      </c>
      <c r="F10658">
        <v>0.15</v>
      </c>
      <c r="G10658">
        <v>10792</v>
      </c>
      <c r="H10658" s="2" t="s">
        <v>4191</v>
      </c>
      <c r="I10658">
        <v>0.28000000000000003</v>
      </c>
      <c r="J10658" s="2" t="s">
        <v>22242</v>
      </c>
      <c r="K10658" t="str">
        <f>_xlfn.XLOOKUP(D10658,Products!A:A,Products!C:C,"")</f>
        <v>Office Supplies</v>
      </c>
      <c r="L10658" t="str">
        <f>_xlfn.XLOOKUP(C10658,Customers!A:A,Customers!D:D,"")</f>
        <v>Karnataka</v>
      </c>
      <c r="M10658" t="str">
        <f>_xlfn.XLOOKUP(C10658,Customers!A:A,Customers!E:E,"")</f>
        <v>Consumer</v>
      </c>
    </row>
    <row r="10659" spans="1:13" x14ac:dyDescent="0.25">
      <c r="A10659" t="s">
        <v>22243</v>
      </c>
      <c r="B10659" s="1">
        <v>45989</v>
      </c>
      <c r="C10659" t="s">
        <v>3009</v>
      </c>
      <c r="D10659" t="s">
        <v>425</v>
      </c>
      <c r="E10659">
        <v>1</v>
      </c>
      <c r="F10659">
        <v>0.1</v>
      </c>
      <c r="G10659">
        <v>39150</v>
      </c>
      <c r="H10659">
        <v>35235</v>
      </c>
      <c r="I10659">
        <v>0.28000000000000003</v>
      </c>
      <c r="J10659">
        <v>9664.9154398321807</v>
      </c>
      <c r="K10659" t="str">
        <f>_xlfn.XLOOKUP(D10659,Products!A:A,Products!C:C,"")</f>
        <v>Office Supplies</v>
      </c>
      <c r="L10659" t="str">
        <f>_xlfn.XLOOKUP(C10659,Customers!A:A,Customers!D:D,"")</f>
        <v>Chandigarh</v>
      </c>
      <c r="M10659" t="str">
        <f>_xlfn.XLOOKUP(C10659,Customers!A:A,Customers!E:E,"")</f>
        <v>Consumer</v>
      </c>
    </row>
    <row r="10660" spans="1:13" x14ac:dyDescent="0.25">
      <c r="A10660" t="s">
        <v>22244</v>
      </c>
      <c r="B10660" s="1">
        <v>45667</v>
      </c>
      <c r="C10660" t="s">
        <v>2189</v>
      </c>
      <c r="D10660" t="s">
        <v>45</v>
      </c>
      <c r="E10660">
        <v>2</v>
      </c>
      <c r="F10660">
        <v>0.05</v>
      </c>
      <c r="G10660">
        <v>26232</v>
      </c>
      <c r="H10660" s="2" t="s">
        <v>5052</v>
      </c>
      <c r="I10660">
        <v>0.22</v>
      </c>
      <c r="J10660">
        <v>11271.2246284539</v>
      </c>
      <c r="K10660" t="str">
        <f>_xlfn.XLOOKUP(D10660,Products!A:A,Products!C:C,"")</f>
        <v>Furniture</v>
      </c>
      <c r="L10660" t="str">
        <f>_xlfn.XLOOKUP(C10660,Customers!A:A,Customers!D:D,"")</f>
        <v>Maharashtra</v>
      </c>
      <c r="M10660" t="str">
        <f>_xlfn.XLOOKUP(C10660,Customers!A:A,Customers!E:E,"")</f>
        <v>Small Business</v>
      </c>
    </row>
    <row r="10661" spans="1:13" x14ac:dyDescent="0.25">
      <c r="A10661" t="s">
        <v>22245</v>
      </c>
      <c r="B10661" s="1">
        <v>45891</v>
      </c>
      <c r="C10661" t="s">
        <v>2664</v>
      </c>
      <c r="D10661" t="s">
        <v>104</v>
      </c>
      <c r="E10661">
        <v>2</v>
      </c>
      <c r="F10661">
        <v>0.05</v>
      </c>
      <c r="G10661">
        <v>40096</v>
      </c>
      <c r="H10661">
        <v>76182.399999999994</v>
      </c>
      <c r="I10661">
        <v>0.22</v>
      </c>
      <c r="J10661" s="2" t="s">
        <v>22246</v>
      </c>
      <c r="K10661" t="str">
        <f>_xlfn.XLOOKUP(D10661,Products!A:A,Products!C:C,"")</f>
        <v>Furniture</v>
      </c>
      <c r="L10661" t="str">
        <f>_xlfn.XLOOKUP(C10661,Customers!A:A,Customers!D:D,"")</f>
        <v>Karnataka</v>
      </c>
      <c r="M10661" t="str">
        <f>_xlfn.XLOOKUP(C10661,Customers!A:A,Customers!E:E,"")</f>
        <v>Small Business</v>
      </c>
    </row>
    <row r="10662" spans="1:13" x14ac:dyDescent="0.25">
      <c r="A10662" t="s">
        <v>22247</v>
      </c>
      <c r="B10662" s="1">
        <v>45955</v>
      </c>
      <c r="C10662" t="s">
        <v>1984</v>
      </c>
      <c r="D10662" t="s">
        <v>313</v>
      </c>
      <c r="E10662">
        <v>1</v>
      </c>
      <c r="F10662">
        <v>0.15</v>
      </c>
      <c r="G10662">
        <v>23441</v>
      </c>
      <c r="H10662">
        <v>19924.849999999999</v>
      </c>
      <c r="I10662">
        <v>0.19</v>
      </c>
      <c r="J10662" s="2" t="s">
        <v>22248</v>
      </c>
      <c r="K10662" t="str">
        <f>_xlfn.XLOOKUP(D10662,Products!A:A,Products!C:C,"")</f>
        <v>Home Appliances</v>
      </c>
      <c r="L10662" t="str">
        <f>_xlfn.XLOOKUP(C10662,Customers!A:A,Customers!D:D,"")</f>
        <v>Tamil Nadu</v>
      </c>
      <c r="M10662" t="str">
        <f>_xlfn.XLOOKUP(C10662,Customers!A:A,Customers!E:E,"")</f>
        <v>Small Business</v>
      </c>
    </row>
    <row r="10663" spans="1:13" x14ac:dyDescent="0.25">
      <c r="A10663" t="s">
        <v>22249</v>
      </c>
      <c r="B10663" s="1">
        <v>45901</v>
      </c>
      <c r="C10663" t="s">
        <v>6690</v>
      </c>
      <c r="D10663" t="s">
        <v>96</v>
      </c>
      <c r="E10663">
        <v>5</v>
      </c>
      <c r="F10663">
        <v>0.1</v>
      </c>
      <c r="G10663">
        <v>11537</v>
      </c>
      <c r="H10663">
        <v>51916.5</v>
      </c>
      <c r="I10663">
        <v>0.22</v>
      </c>
      <c r="J10663" s="2" t="s">
        <v>22250</v>
      </c>
      <c r="K10663" t="str">
        <f>_xlfn.XLOOKUP(D10663,Products!A:A,Products!C:C,"")</f>
        <v>Furniture</v>
      </c>
      <c r="L10663" t="str">
        <f>_xlfn.XLOOKUP(C10663,Customers!A:A,Customers!D:D,"")</f>
        <v>Telangana</v>
      </c>
      <c r="M10663" t="str">
        <f>_xlfn.XLOOKUP(C10663,Customers!A:A,Customers!E:E,"")</f>
        <v>Small Business</v>
      </c>
    </row>
    <row r="10664" spans="1:13" x14ac:dyDescent="0.25">
      <c r="A10664" t="s">
        <v>22251</v>
      </c>
      <c r="B10664" s="1">
        <v>46008</v>
      </c>
      <c r="C10664" t="s">
        <v>569</v>
      </c>
      <c r="D10664" t="s">
        <v>1004</v>
      </c>
      <c r="E10664">
        <v>2</v>
      </c>
      <c r="F10664">
        <v>0.05</v>
      </c>
      <c r="G10664">
        <v>24310</v>
      </c>
      <c r="H10664">
        <v>46189</v>
      </c>
      <c r="I10664">
        <v>0.16</v>
      </c>
      <c r="J10664" s="2" t="s">
        <v>22252</v>
      </c>
      <c r="K10664" t="str">
        <f>_xlfn.XLOOKUP(D10664,Products!A:A,Products!C:C,"")</f>
        <v>Technology</v>
      </c>
      <c r="L10664" t="str">
        <f>_xlfn.XLOOKUP(C10664,Customers!A:A,Customers!D:D,"")</f>
        <v>Maharashtra</v>
      </c>
      <c r="M10664" t="str">
        <f>_xlfn.XLOOKUP(C10664,Customers!A:A,Customers!E:E,"")</f>
        <v>Corporate</v>
      </c>
    </row>
    <row r="10665" spans="1:13" x14ac:dyDescent="0.25">
      <c r="A10665" t="s">
        <v>22253</v>
      </c>
      <c r="B10665" s="1">
        <v>45924</v>
      </c>
      <c r="C10665" t="s">
        <v>2503</v>
      </c>
      <c r="D10665" t="s">
        <v>304</v>
      </c>
      <c r="E10665">
        <v>4</v>
      </c>
      <c r="F10665">
        <v>0.2</v>
      </c>
      <c r="G10665">
        <v>15711</v>
      </c>
      <c r="H10665" s="2" t="s">
        <v>22254</v>
      </c>
      <c r="I10665">
        <v>0.19</v>
      </c>
      <c r="J10665" s="2" t="s">
        <v>22255</v>
      </c>
      <c r="K10665" t="str">
        <f>_xlfn.XLOOKUP(D10665,Products!A:A,Products!C:C,"")</f>
        <v>Home Appliances</v>
      </c>
      <c r="L10665" t="str">
        <f>_xlfn.XLOOKUP(C10665,Customers!A:A,Customers!D:D,"")</f>
        <v>Uttar Pradesh</v>
      </c>
      <c r="M10665" t="str">
        <f>_xlfn.XLOOKUP(C10665,Customers!A:A,Customers!E:E,"")</f>
        <v>Consumer</v>
      </c>
    </row>
    <row r="10666" spans="1:13" x14ac:dyDescent="0.25">
      <c r="A10666" t="s">
        <v>22256</v>
      </c>
      <c r="B10666" s="1">
        <v>45775</v>
      </c>
      <c r="C10666" t="s">
        <v>2617</v>
      </c>
      <c r="D10666" t="s">
        <v>257</v>
      </c>
      <c r="E10666">
        <v>2</v>
      </c>
      <c r="F10666">
        <v>0.15</v>
      </c>
      <c r="G10666">
        <v>19803</v>
      </c>
      <c r="H10666">
        <v>33665.1</v>
      </c>
      <c r="I10666">
        <v>0.16</v>
      </c>
      <c r="J10666" s="2" t="s">
        <v>22257</v>
      </c>
      <c r="K10666" t="str">
        <f>_xlfn.XLOOKUP(D10666,Products!A:A,Products!C:C,"")</f>
        <v>Technology</v>
      </c>
      <c r="L10666" t="str">
        <f>_xlfn.XLOOKUP(C10666,Customers!A:A,Customers!D:D,"")</f>
        <v>Tamil Nadu</v>
      </c>
      <c r="M10666" t="str">
        <f>_xlfn.XLOOKUP(C10666,Customers!A:A,Customers!E:E,"")</f>
        <v>Consumer</v>
      </c>
    </row>
    <row r="10667" spans="1:13" x14ac:dyDescent="0.25">
      <c r="A10667" t="s">
        <v>22258</v>
      </c>
      <c r="B10667" s="1">
        <v>45801</v>
      </c>
      <c r="C10667" t="s">
        <v>91</v>
      </c>
      <c r="D10667" t="s">
        <v>626</v>
      </c>
      <c r="E10667">
        <v>1</v>
      </c>
      <c r="F10667">
        <v>0.15</v>
      </c>
      <c r="G10667">
        <v>27904</v>
      </c>
      <c r="H10667" s="2" t="s">
        <v>2861</v>
      </c>
      <c r="I10667">
        <v>0.22</v>
      </c>
      <c r="J10667" s="2" t="s">
        <v>22259</v>
      </c>
      <c r="K10667" t="str">
        <f>_xlfn.XLOOKUP(D10667,Products!A:A,Products!C:C,"")</f>
        <v>Furniture</v>
      </c>
      <c r="L10667" t="str">
        <f>_xlfn.XLOOKUP(C10667,Customers!A:A,Customers!D:D,"")</f>
        <v>Maharashtra</v>
      </c>
      <c r="M10667" t="str">
        <f>_xlfn.XLOOKUP(C10667,Customers!A:A,Customers!E:E,"")</f>
        <v>Consumer</v>
      </c>
    </row>
    <row r="10668" spans="1:13" x14ac:dyDescent="0.25">
      <c r="A10668" t="s">
        <v>22260</v>
      </c>
      <c r="B10668" s="1">
        <v>45858</v>
      </c>
      <c r="C10668" t="s">
        <v>2122</v>
      </c>
      <c r="D10668" t="s">
        <v>92</v>
      </c>
      <c r="E10668">
        <v>5</v>
      </c>
      <c r="F10668">
        <v>0</v>
      </c>
      <c r="G10668">
        <v>41116</v>
      </c>
      <c r="H10668">
        <v>205580</v>
      </c>
      <c r="I10668">
        <v>0.19</v>
      </c>
      <c r="J10668" s="2" t="s">
        <v>22261</v>
      </c>
      <c r="K10668" t="str">
        <f>_xlfn.XLOOKUP(D10668,Products!A:A,Products!C:C,"")</f>
        <v>Home Appliances</v>
      </c>
      <c r="L10668" t="str">
        <f>_xlfn.XLOOKUP(C10668,Customers!A:A,Customers!D:D,"")</f>
        <v>Chandigarh</v>
      </c>
      <c r="M10668" t="str">
        <f>_xlfn.XLOOKUP(C10668,Customers!A:A,Customers!E:E,"")</f>
        <v>Small Business</v>
      </c>
    </row>
    <row r="10669" spans="1:13" x14ac:dyDescent="0.25">
      <c r="A10669" t="s">
        <v>22262</v>
      </c>
      <c r="B10669" s="1">
        <v>45896</v>
      </c>
      <c r="C10669" t="s">
        <v>2816</v>
      </c>
      <c r="D10669" t="s">
        <v>257</v>
      </c>
      <c r="E10669">
        <v>4</v>
      </c>
      <c r="F10669">
        <v>0.05</v>
      </c>
      <c r="G10669">
        <v>19803</v>
      </c>
      <c r="H10669">
        <v>75251.399999999994</v>
      </c>
      <c r="I10669">
        <v>0.16</v>
      </c>
      <c r="J10669" s="2" t="s">
        <v>22263</v>
      </c>
      <c r="K10669" t="str">
        <f>_xlfn.XLOOKUP(D10669,Products!A:A,Products!C:C,"")</f>
        <v>Technology</v>
      </c>
      <c r="L10669" t="str">
        <f>_xlfn.XLOOKUP(C10669,Customers!A:A,Customers!D:D,"")</f>
        <v>Telangana</v>
      </c>
      <c r="M10669" t="str">
        <f>_xlfn.XLOOKUP(C10669,Customers!A:A,Customers!E:E,"")</f>
        <v>Consumer</v>
      </c>
    </row>
    <row r="10670" spans="1:13" x14ac:dyDescent="0.25">
      <c r="A10670" t="s">
        <v>22264</v>
      </c>
      <c r="B10670" s="1">
        <v>45991</v>
      </c>
      <c r="C10670" t="s">
        <v>5017</v>
      </c>
      <c r="D10670" t="s">
        <v>134</v>
      </c>
      <c r="E10670">
        <v>2</v>
      </c>
      <c r="F10670">
        <v>0.1</v>
      </c>
      <c r="G10670">
        <v>42988</v>
      </c>
      <c r="H10670" s="2" t="s">
        <v>2409</v>
      </c>
      <c r="I10670">
        <v>0.19</v>
      </c>
      <c r="J10670" s="2" t="s">
        <v>22265</v>
      </c>
      <c r="K10670" t="str">
        <f>_xlfn.XLOOKUP(D10670,Products!A:A,Products!C:C,"")</f>
        <v>Home Appliances</v>
      </c>
      <c r="L10670" t="str">
        <f>_xlfn.XLOOKUP(C10670,Customers!A:A,Customers!D:D,"")</f>
        <v>Uttar Pradesh</v>
      </c>
      <c r="M10670" t="str">
        <f>_xlfn.XLOOKUP(C10670,Customers!A:A,Customers!E:E,"")</f>
        <v>Consumer</v>
      </c>
    </row>
    <row r="10671" spans="1:13" x14ac:dyDescent="0.25">
      <c r="A10671" t="s">
        <v>22266</v>
      </c>
      <c r="B10671" s="1">
        <v>45903</v>
      </c>
      <c r="C10671" t="s">
        <v>11909</v>
      </c>
      <c r="D10671" t="s">
        <v>455</v>
      </c>
      <c r="E10671">
        <v>1</v>
      </c>
      <c r="F10671">
        <v>0.1</v>
      </c>
      <c r="G10671">
        <v>17932</v>
      </c>
      <c r="H10671" s="2" t="s">
        <v>456</v>
      </c>
      <c r="I10671">
        <v>0.16</v>
      </c>
      <c r="J10671" s="2" t="s">
        <v>22267</v>
      </c>
      <c r="K10671" t="str">
        <f>_xlfn.XLOOKUP(D10671,Products!A:A,Products!C:C,"")</f>
        <v>Technology</v>
      </c>
      <c r="L10671" t="str">
        <f>_xlfn.XLOOKUP(C10671,Customers!A:A,Customers!D:D,"")</f>
        <v>Rajasthan</v>
      </c>
      <c r="M10671" t="str">
        <f>_xlfn.XLOOKUP(C10671,Customers!A:A,Customers!E:E,"")</f>
        <v>Corporate</v>
      </c>
    </row>
    <row r="10672" spans="1:13" x14ac:dyDescent="0.25">
      <c r="A10672" t="s">
        <v>22268</v>
      </c>
      <c r="B10672" s="1">
        <v>46003</v>
      </c>
      <c r="C10672" t="s">
        <v>7319</v>
      </c>
      <c r="D10672" t="s">
        <v>493</v>
      </c>
      <c r="E10672">
        <v>1</v>
      </c>
      <c r="F10672">
        <v>0.05</v>
      </c>
      <c r="G10672">
        <v>31802</v>
      </c>
      <c r="H10672" s="2" t="s">
        <v>7532</v>
      </c>
      <c r="I10672">
        <v>0.19</v>
      </c>
      <c r="J10672" s="2" t="s">
        <v>22269</v>
      </c>
      <c r="K10672" t="str">
        <f>_xlfn.XLOOKUP(D10672,Products!A:A,Products!C:C,"")</f>
        <v>Home Appliances</v>
      </c>
      <c r="L10672" t="str">
        <f>_xlfn.XLOOKUP(C10672,Customers!A:A,Customers!D:D,"")</f>
        <v>Delhi</v>
      </c>
      <c r="M10672" t="str">
        <f>_xlfn.XLOOKUP(C10672,Customers!A:A,Customers!E:E,"")</f>
        <v>Consumer</v>
      </c>
    </row>
    <row r="10673" spans="1:13" x14ac:dyDescent="0.25">
      <c r="A10673" t="s">
        <v>22270</v>
      </c>
      <c r="B10673" s="1">
        <v>45665</v>
      </c>
      <c r="C10673" t="s">
        <v>3387</v>
      </c>
      <c r="D10673" t="s">
        <v>1155</v>
      </c>
      <c r="E10673">
        <v>3</v>
      </c>
      <c r="F10673">
        <v>0.1</v>
      </c>
      <c r="G10673">
        <v>23117</v>
      </c>
      <c r="H10673">
        <v>62415.9</v>
      </c>
      <c r="I10673">
        <v>0.19</v>
      </c>
      <c r="J10673" s="2" t="s">
        <v>22271</v>
      </c>
      <c r="K10673" t="str">
        <f>_xlfn.XLOOKUP(D10673,Products!A:A,Products!C:C,"")</f>
        <v>Home Appliances</v>
      </c>
      <c r="L10673" t="str">
        <f>_xlfn.XLOOKUP(C10673,Customers!A:A,Customers!D:D,"")</f>
        <v>Kerala</v>
      </c>
      <c r="M10673" t="str">
        <f>_xlfn.XLOOKUP(C10673,Customers!A:A,Customers!E:E,"")</f>
        <v>Small Business</v>
      </c>
    </row>
    <row r="10674" spans="1:13" x14ac:dyDescent="0.25">
      <c r="A10674" t="s">
        <v>22272</v>
      </c>
      <c r="B10674" s="1">
        <v>45809</v>
      </c>
      <c r="C10674" t="s">
        <v>2008</v>
      </c>
      <c r="D10674" t="s">
        <v>1004</v>
      </c>
      <c r="E10674">
        <v>1</v>
      </c>
      <c r="F10674">
        <v>0.15</v>
      </c>
      <c r="G10674">
        <v>24310</v>
      </c>
      <c r="H10674">
        <v>20663.5</v>
      </c>
      <c r="I10674">
        <v>0.16</v>
      </c>
      <c r="J10674" s="2" t="s">
        <v>22273</v>
      </c>
      <c r="K10674" t="str">
        <f>_xlfn.XLOOKUP(D10674,Products!A:A,Products!C:C,"")</f>
        <v>Technology</v>
      </c>
      <c r="L10674" t="str">
        <f>_xlfn.XLOOKUP(C10674,Customers!A:A,Customers!D:D,"")</f>
        <v>Delhi</v>
      </c>
      <c r="M10674" t="str">
        <f>_xlfn.XLOOKUP(C10674,Customers!A:A,Customers!E:E,"")</f>
        <v>Corporate</v>
      </c>
    </row>
    <row r="10675" spans="1:13" x14ac:dyDescent="0.25">
      <c r="A10675" t="s">
        <v>22274</v>
      </c>
      <c r="B10675" s="1">
        <v>45868</v>
      </c>
      <c r="C10675" t="s">
        <v>4948</v>
      </c>
      <c r="D10675" t="s">
        <v>160</v>
      </c>
      <c r="E10675">
        <v>2</v>
      </c>
      <c r="F10675">
        <v>0.05</v>
      </c>
      <c r="G10675">
        <v>37834</v>
      </c>
      <c r="H10675" s="2" t="s">
        <v>6039</v>
      </c>
      <c r="I10675">
        <v>0.28000000000000003</v>
      </c>
      <c r="J10675" s="2" t="s">
        <v>22275</v>
      </c>
      <c r="K10675" t="str">
        <f>_xlfn.XLOOKUP(D10675,Products!A:A,Products!C:C,"")</f>
        <v>Office Supplies</v>
      </c>
      <c r="L10675" t="str">
        <f>_xlfn.XLOOKUP(C10675,Customers!A:A,Customers!D:D,"")</f>
        <v>Tamil Nadu</v>
      </c>
      <c r="M10675" t="str">
        <f>_xlfn.XLOOKUP(C10675,Customers!A:A,Customers!E:E,"")</f>
        <v>Corporate</v>
      </c>
    </row>
    <row r="10676" spans="1:13" x14ac:dyDescent="0.25">
      <c r="A10676" t="s">
        <v>22276</v>
      </c>
      <c r="B10676" s="1">
        <v>45815</v>
      </c>
      <c r="C10676" t="s">
        <v>8968</v>
      </c>
      <c r="D10676" t="s">
        <v>204</v>
      </c>
      <c r="E10676">
        <v>2</v>
      </c>
      <c r="F10676">
        <v>0.15</v>
      </c>
      <c r="G10676">
        <v>19940</v>
      </c>
      <c r="H10676">
        <v>33898</v>
      </c>
      <c r="I10676">
        <v>0.16</v>
      </c>
      <c r="J10676" s="2" t="s">
        <v>22277</v>
      </c>
      <c r="K10676" t="str">
        <f>_xlfn.XLOOKUP(D10676,Products!A:A,Products!C:C,"")</f>
        <v>Technology</v>
      </c>
      <c r="L10676" t="str">
        <f>_xlfn.XLOOKUP(C10676,Customers!A:A,Customers!D:D,"")</f>
        <v>Karnataka</v>
      </c>
      <c r="M10676" t="str">
        <f>_xlfn.XLOOKUP(C10676,Customers!A:A,Customers!E:E,"")</f>
        <v>Consumer</v>
      </c>
    </row>
    <row r="10677" spans="1:13" x14ac:dyDescent="0.25">
      <c r="A10677" t="s">
        <v>22278</v>
      </c>
      <c r="B10677" s="1">
        <v>45715</v>
      </c>
      <c r="C10677" t="s">
        <v>4584</v>
      </c>
      <c r="D10677" t="s">
        <v>64</v>
      </c>
      <c r="E10677">
        <v>1</v>
      </c>
      <c r="F10677">
        <v>0.1</v>
      </c>
      <c r="G10677">
        <v>5299</v>
      </c>
      <c r="H10677">
        <v>4769.1000000000004</v>
      </c>
      <c r="I10677">
        <v>0.16</v>
      </c>
      <c r="J10677" s="2" t="s">
        <v>22279</v>
      </c>
      <c r="K10677" t="str">
        <f>_xlfn.XLOOKUP(D10677,Products!A:A,Products!C:C,"")</f>
        <v>Technology</v>
      </c>
      <c r="L10677" t="str">
        <f>_xlfn.XLOOKUP(C10677,Customers!A:A,Customers!D:D,"")</f>
        <v>Tamil Nadu</v>
      </c>
      <c r="M10677" t="str">
        <f>_xlfn.XLOOKUP(C10677,Customers!A:A,Customers!E:E,"")</f>
        <v>Small Business</v>
      </c>
    </row>
    <row r="10678" spans="1:13" x14ac:dyDescent="0.25">
      <c r="A10678" t="s">
        <v>22280</v>
      </c>
      <c r="B10678" s="1">
        <v>45743</v>
      </c>
      <c r="C10678" t="s">
        <v>6317</v>
      </c>
      <c r="D10678" t="s">
        <v>85</v>
      </c>
      <c r="E10678">
        <v>2</v>
      </c>
      <c r="F10678">
        <v>0.1</v>
      </c>
      <c r="G10678">
        <v>28518</v>
      </c>
      <c r="H10678">
        <v>51332.4</v>
      </c>
      <c r="I10678">
        <v>0.31</v>
      </c>
      <c r="J10678" s="2" t="s">
        <v>22281</v>
      </c>
      <c r="K10678" t="str">
        <f>_xlfn.XLOOKUP(D10678,Products!A:A,Products!C:C,"")</f>
        <v>Beauty &amp; Personal Care</v>
      </c>
      <c r="L10678" t="str">
        <f>_xlfn.XLOOKUP(C10678,Customers!A:A,Customers!D:D,"")</f>
        <v>Chandigarh</v>
      </c>
      <c r="M10678" t="str">
        <f>_xlfn.XLOOKUP(C10678,Customers!A:A,Customers!E:E,"")</f>
        <v>Consumer</v>
      </c>
    </row>
    <row r="10679" spans="1:13" x14ac:dyDescent="0.25">
      <c r="A10679" t="s">
        <v>22282</v>
      </c>
      <c r="B10679" s="1">
        <v>45712</v>
      </c>
      <c r="C10679" t="s">
        <v>2724</v>
      </c>
      <c r="D10679" t="s">
        <v>147</v>
      </c>
      <c r="E10679">
        <v>2</v>
      </c>
      <c r="F10679">
        <v>0</v>
      </c>
      <c r="G10679">
        <v>14233</v>
      </c>
      <c r="H10679">
        <v>28466</v>
      </c>
      <c r="I10679">
        <v>0.22</v>
      </c>
      <c r="J10679" s="2" t="s">
        <v>22283</v>
      </c>
      <c r="K10679" t="str">
        <f>_xlfn.XLOOKUP(D10679,Products!A:A,Products!C:C,"")</f>
        <v>Furniture</v>
      </c>
      <c r="L10679" t="str">
        <f>_xlfn.XLOOKUP(C10679,Customers!A:A,Customers!D:D,"")</f>
        <v>Rajasthan</v>
      </c>
      <c r="M10679" t="str">
        <f>_xlfn.XLOOKUP(C10679,Customers!A:A,Customers!E:E,"")</f>
        <v>Corporate</v>
      </c>
    </row>
    <row r="10680" spans="1:13" x14ac:dyDescent="0.25">
      <c r="A10680" t="s">
        <v>22284</v>
      </c>
      <c r="B10680" s="1">
        <v>45858</v>
      </c>
      <c r="C10680" t="s">
        <v>5481</v>
      </c>
      <c r="D10680" t="s">
        <v>45</v>
      </c>
      <c r="E10680">
        <v>1</v>
      </c>
      <c r="F10680">
        <v>0.15</v>
      </c>
      <c r="G10680">
        <v>26232</v>
      </c>
      <c r="H10680">
        <v>22297.200000000001</v>
      </c>
      <c r="I10680">
        <v>0.22</v>
      </c>
      <c r="J10680" s="2" t="s">
        <v>22285</v>
      </c>
      <c r="K10680" t="str">
        <f>_xlfn.XLOOKUP(D10680,Products!A:A,Products!C:C,"")</f>
        <v>Furniture</v>
      </c>
      <c r="L10680" t="str">
        <f>_xlfn.XLOOKUP(C10680,Customers!A:A,Customers!D:D,"")</f>
        <v>Karnataka</v>
      </c>
      <c r="M10680" t="str">
        <f>_xlfn.XLOOKUP(C10680,Customers!A:A,Customers!E:E,"")</f>
        <v>Consumer</v>
      </c>
    </row>
    <row r="10681" spans="1:13" x14ac:dyDescent="0.25">
      <c r="A10681" t="s">
        <v>22286</v>
      </c>
      <c r="B10681" s="1">
        <v>45779</v>
      </c>
      <c r="C10681" t="s">
        <v>850</v>
      </c>
      <c r="D10681" t="s">
        <v>212</v>
      </c>
      <c r="E10681">
        <v>2</v>
      </c>
      <c r="F10681">
        <v>0.05</v>
      </c>
      <c r="G10681">
        <v>13000</v>
      </c>
      <c r="H10681">
        <v>24700</v>
      </c>
      <c r="I10681">
        <v>0.19</v>
      </c>
      <c r="J10681" s="2" t="s">
        <v>22287</v>
      </c>
      <c r="K10681" t="str">
        <f>_xlfn.XLOOKUP(D10681,Products!A:A,Products!C:C,"")</f>
        <v>Home Appliances</v>
      </c>
      <c r="L10681" t="str">
        <f>_xlfn.XLOOKUP(C10681,Customers!A:A,Customers!D:D,"")</f>
        <v>Uttar Pradesh</v>
      </c>
      <c r="M10681" t="str">
        <f>_xlfn.XLOOKUP(C10681,Customers!A:A,Customers!E:E,"")</f>
        <v>Consumer</v>
      </c>
    </row>
    <row r="10682" spans="1:13" x14ac:dyDescent="0.25">
      <c r="A10682" t="s">
        <v>22288</v>
      </c>
      <c r="B10682" s="1">
        <v>45765</v>
      </c>
      <c r="C10682" t="s">
        <v>1329</v>
      </c>
      <c r="D10682" t="s">
        <v>630</v>
      </c>
      <c r="E10682">
        <v>3</v>
      </c>
      <c r="F10682">
        <v>0.2</v>
      </c>
      <c r="G10682">
        <v>2696</v>
      </c>
      <c r="H10682" s="2" t="s">
        <v>22289</v>
      </c>
      <c r="I10682">
        <v>0.31</v>
      </c>
      <c r="J10682" s="2" t="s">
        <v>22290</v>
      </c>
      <c r="K10682" t="str">
        <f>_xlfn.XLOOKUP(D10682,Products!A:A,Products!C:C,"")</f>
        <v>Beauty &amp; Personal Care</v>
      </c>
      <c r="L10682" t="str">
        <f>_xlfn.XLOOKUP(C10682,Customers!A:A,Customers!D:D,"")</f>
        <v>Delhi</v>
      </c>
      <c r="M10682" t="str">
        <f>_xlfn.XLOOKUP(C10682,Customers!A:A,Customers!E:E,"")</f>
        <v>Consumer</v>
      </c>
    </row>
    <row r="10683" spans="1:13" x14ac:dyDescent="0.25">
      <c r="A10683" t="s">
        <v>22291</v>
      </c>
      <c r="B10683" s="1">
        <v>45961</v>
      </c>
      <c r="C10683" t="s">
        <v>5650</v>
      </c>
      <c r="D10683" t="s">
        <v>440</v>
      </c>
      <c r="E10683">
        <v>2</v>
      </c>
      <c r="F10683">
        <v>0.1</v>
      </c>
      <c r="G10683">
        <v>9199</v>
      </c>
      <c r="H10683">
        <v>16558.2</v>
      </c>
      <c r="I10683">
        <v>0.16</v>
      </c>
      <c r="J10683" s="2" t="s">
        <v>22292</v>
      </c>
      <c r="K10683" t="str">
        <f>_xlfn.XLOOKUP(D10683,Products!A:A,Products!C:C,"")</f>
        <v>Technology</v>
      </c>
      <c r="L10683" t="str">
        <f>_xlfn.XLOOKUP(C10683,Customers!A:A,Customers!D:D,"")</f>
        <v>Maharashtra</v>
      </c>
      <c r="M10683" t="str">
        <f>_xlfn.XLOOKUP(C10683,Customers!A:A,Customers!E:E,"")</f>
        <v>Corporate</v>
      </c>
    </row>
    <row r="10684" spans="1:13" x14ac:dyDescent="0.25">
      <c r="A10684" t="s">
        <v>22293</v>
      </c>
      <c r="B10684" s="1">
        <v>45789</v>
      </c>
      <c r="C10684" t="s">
        <v>1022</v>
      </c>
      <c r="D10684" t="s">
        <v>200</v>
      </c>
      <c r="E10684">
        <v>2</v>
      </c>
      <c r="F10684">
        <v>0.1</v>
      </c>
      <c r="G10684">
        <v>28530</v>
      </c>
      <c r="H10684">
        <v>51354</v>
      </c>
      <c r="I10684">
        <v>0.16</v>
      </c>
      <c r="J10684" s="2" t="s">
        <v>22294</v>
      </c>
      <c r="K10684" t="str">
        <f>_xlfn.XLOOKUP(D10684,Products!A:A,Products!C:C,"")</f>
        <v>Technology</v>
      </c>
      <c r="L10684" t="str">
        <f>_xlfn.XLOOKUP(C10684,Customers!A:A,Customers!D:D,"")</f>
        <v>Tamil Nadu</v>
      </c>
      <c r="M10684" t="str">
        <f>_xlfn.XLOOKUP(C10684,Customers!A:A,Customers!E:E,"")</f>
        <v>Corporate</v>
      </c>
    </row>
    <row r="10685" spans="1:13" x14ac:dyDescent="0.25">
      <c r="A10685" t="s">
        <v>22295</v>
      </c>
      <c r="B10685" s="1">
        <v>45855</v>
      </c>
      <c r="C10685" t="s">
        <v>4482</v>
      </c>
      <c r="D10685" t="s">
        <v>20</v>
      </c>
      <c r="E10685">
        <v>1</v>
      </c>
      <c r="F10685">
        <v>0.2</v>
      </c>
      <c r="G10685">
        <v>30563</v>
      </c>
      <c r="H10685">
        <v>24450.400000000001</v>
      </c>
      <c r="I10685">
        <v>0.19</v>
      </c>
      <c r="J10685" s="2" t="s">
        <v>22296</v>
      </c>
      <c r="K10685" t="str">
        <f>_xlfn.XLOOKUP(D10685,Products!A:A,Products!C:C,"")</f>
        <v>Home Appliances</v>
      </c>
      <c r="L10685" t="str">
        <f>_xlfn.XLOOKUP(C10685,Customers!A:A,Customers!D:D,"")</f>
        <v>Rajasthan</v>
      </c>
      <c r="M10685" t="str">
        <f>_xlfn.XLOOKUP(C10685,Customers!A:A,Customers!E:E,"")</f>
        <v>Corporate</v>
      </c>
    </row>
    <row r="10686" spans="1:13" x14ac:dyDescent="0.25">
      <c r="A10686" t="s">
        <v>22297</v>
      </c>
      <c r="B10686" s="1">
        <v>45704</v>
      </c>
      <c r="C10686" t="s">
        <v>5438</v>
      </c>
      <c r="D10686" t="s">
        <v>493</v>
      </c>
      <c r="E10686">
        <v>1</v>
      </c>
      <c r="F10686">
        <v>0</v>
      </c>
      <c r="G10686">
        <v>31802</v>
      </c>
      <c r="H10686">
        <v>31802</v>
      </c>
      <c r="I10686">
        <v>0.19</v>
      </c>
      <c r="J10686" s="2" t="s">
        <v>22298</v>
      </c>
      <c r="K10686" t="str">
        <f>_xlfn.XLOOKUP(D10686,Products!A:A,Products!C:C,"")</f>
        <v>Home Appliances</v>
      </c>
      <c r="L10686" t="str">
        <f>_xlfn.XLOOKUP(C10686,Customers!A:A,Customers!D:D,"")</f>
        <v>Maharashtra</v>
      </c>
      <c r="M10686" t="str">
        <f>_xlfn.XLOOKUP(C10686,Customers!A:A,Customers!E:E,"")</f>
        <v>Consumer</v>
      </c>
    </row>
    <row r="10687" spans="1:13" x14ac:dyDescent="0.25">
      <c r="A10687" t="s">
        <v>22299</v>
      </c>
      <c r="B10687" s="1">
        <v>45885</v>
      </c>
      <c r="C10687" t="s">
        <v>5221</v>
      </c>
      <c r="D10687" t="s">
        <v>278</v>
      </c>
      <c r="E10687">
        <v>5</v>
      </c>
      <c r="F10687">
        <v>0.1</v>
      </c>
      <c r="G10687">
        <v>23506</v>
      </c>
      <c r="H10687">
        <v>105777</v>
      </c>
      <c r="I10687">
        <v>0.31</v>
      </c>
      <c r="J10687" s="2" t="s">
        <v>22300</v>
      </c>
      <c r="K10687" t="str">
        <f>_xlfn.XLOOKUP(D10687,Products!A:A,Products!C:C,"")</f>
        <v>Beauty &amp; Personal Care</v>
      </c>
      <c r="L10687" t="str">
        <f>_xlfn.XLOOKUP(C10687,Customers!A:A,Customers!D:D,"")</f>
        <v>Chandigarh</v>
      </c>
      <c r="M10687" t="str">
        <f>_xlfn.XLOOKUP(C10687,Customers!A:A,Customers!E:E,"")</f>
        <v>Corporate</v>
      </c>
    </row>
    <row r="10688" spans="1:13" x14ac:dyDescent="0.25">
      <c r="A10688" t="s">
        <v>22301</v>
      </c>
      <c r="B10688" s="1">
        <v>45902</v>
      </c>
      <c r="C10688" t="s">
        <v>5669</v>
      </c>
      <c r="D10688" t="s">
        <v>291</v>
      </c>
      <c r="E10688">
        <v>2</v>
      </c>
      <c r="F10688">
        <v>0.1</v>
      </c>
      <c r="G10688">
        <v>46621</v>
      </c>
      <c r="H10688">
        <v>83917.8</v>
      </c>
      <c r="I10688">
        <v>0.19</v>
      </c>
      <c r="J10688" s="2" t="s">
        <v>22302</v>
      </c>
      <c r="K10688" t="str">
        <f>_xlfn.XLOOKUP(D10688,Products!A:A,Products!C:C,"")</f>
        <v>Home Appliances</v>
      </c>
      <c r="L10688" t="str">
        <f>_xlfn.XLOOKUP(C10688,Customers!A:A,Customers!D:D,"")</f>
        <v>Telangana</v>
      </c>
      <c r="M10688" t="str">
        <f>_xlfn.XLOOKUP(C10688,Customers!A:A,Customers!E:E,"")</f>
        <v>Consumer</v>
      </c>
    </row>
    <row r="10689" spans="1:13" x14ac:dyDescent="0.25">
      <c r="A10689" t="s">
        <v>22303</v>
      </c>
      <c r="B10689" s="1">
        <v>45860</v>
      </c>
      <c r="C10689" t="s">
        <v>2272</v>
      </c>
      <c r="D10689" t="s">
        <v>187</v>
      </c>
      <c r="E10689">
        <v>1</v>
      </c>
      <c r="F10689">
        <v>0.25</v>
      </c>
      <c r="G10689">
        <v>24562</v>
      </c>
      <c r="H10689">
        <v>18421.5</v>
      </c>
      <c r="I10689">
        <v>0.22</v>
      </c>
      <c r="J10689" s="2" t="s">
        <v>22304</v>
      </c>
      <c r="K10689" t="str">
        <f>_xlfn.XLOOKUP(D10689,Products!A:A,Products!C:C,"")</f>
        <v>Furniture</v>
      </c>
      <c r="L10689" t="str">
        <f>_xlfn.XLOOKUP(C10689,Customers!A:A,Customers!D:D,"")</f>
        <v>Karnataka</v>
      </c>
      <c r="M10689" t="str">
        <f>_xlfn.XLOOKUP(C10689,Customers!A:A,Customers!E:E,"")</f>
        <v>Corporate</v>
      </c>
    </row>
    <row r="10690" spans="1:13" x14ac:dyDescent="0.25">
      <c r="A10690" t="s">
        <v>22305</v>
      </c>
      <c r="B10690" s="1">
        <v>45918</v>
      </c>
      <c r="C10690" t="s">
        <v>3938</v>
      </c>
      <c r="D10690" t="s">
        <v>1155</v>
      </c>
      <c r="E10690">
        <v>2</v>
      </c>
      <c r="F10690">
        <v>0.15</v>
      </c>
      <c r="G10690">
        <v>23117</v>
      </c>
      <c r="H10690">
        <v>39298.9</v>
      </c>
      <c r="I10690">
        <v>0.19</v>
      </c>
      <c r="J10690" s="2" t="s">
        <v>22306</v>
      </c>
      <c r="K10690" t="str">
        <f>_xlfn.XLOOKUP(D10690,Products!A:A,Products!C:C,"")</f>
        <v>Home Appliances</v>
      </c>
      <c r="L10690" t="str">
        <f>_xlfn.XLOOKUP(C10690,Customers!A:A,Customers!D:D,"")</f>
        <v>Delhi</v>
      </c>
      <c r="M10690" t="str">
        <f>_xlfn.XLOOKUP(C10690,Customers!A:A,Customers!E:E,"")</f>
        <v>Corporate</v>
      </c>
    </row>
    <row r="10691" spans="1:13" x14ac:dyDescent="0.25">
      <c r="A10691" t="s">
        <v>22307</v>
      </c>
      <c r="B10691" s="1">
        <v>45835</v>
      </c>
      <c r="C10691" t="s">
        <v>4404</v>
      </c>
      <c r="D10691" t="s">
        <v>111</v>
      </c>
      <c r="E10691">
        <v>2</v>
      </c>
      <c r="F10691">
        <v>0.15</v>
      </c>
      <c r="G10691">
        <v>22075</v>
      </c>
      <c r="H10691">
        <v>37527.5</v>
      </c>
      <c r="I10691">
        <v>0.16</v>
      </c>
      <c r="J10691" s="2" t="s">
        <v>22308</v>
      </c>
      <c r="K10691" t="str">
        <f>_xlfn.XLOOKUP(D10691,Products!A:A,Products!C:C,"")</f>
        <v>Technology</v>
      </c>
      <c r="L10691" t="str">
        <f>_xlfn.XLOOKUP(C10691,Customers!A:A,Customers!D:D,"")</f>
        <v>Telangana</v>
      </c>
      <c r="M10691" t="str">
        <f>_xlfn.XLOOKUP(C10691,Customers!A:A,Customers!E:E,"")</f>
        <v>Consumer</v>
      </c>
    </row>
    <row r="10692" spans="1:13" x14ac:dyDescent="0.25">
      <c r="A10692" t="s">
        <v>22309</v>
      </c>
      <c r="B10692" s="1">
        <v>45681</v>
      </c>
      <c r="C10692" t="s">
        <v>7543</v>
      </c>
      <c r="D10692" t="s">
        <v>100</v>
      </c>
      <c r="E10692">
        <v>1</v>
      </c>
      <c r="F10692">
        <v>0.05</v>
      </c>
      <c r="G10692">
        <v>43459</v>
      </c>
      <c r="H10692" s="2" t="s">
        <v>227</v>
      </c>
      <c r="I10692">
        <v>0.19</v>
      </c>
      <c r="J10692" s="2" t="s">
        <v>22310</v>
      </c>
      <c r="K10692" t="str">
        <f>_xlfn.XLOOKUP(D10692,Products!A:A,Products!C:C,"")</f>
        <v>Home Appliances</v>
      </c>
      <c r="L10692" t="str">
        <f>_xlfn.XLOOKUP(C10692,Customers!A:A,Customers!D:D,"")</f>
        <v>Telangana</v>
      </c>
      <c r="M10692" t="str">
        <f>_xlfn.XLOOKUP(C10692,Customers!A:A,Customers!E:E,"")</f>
        <v>Consumer</v>
      </c>
    </row>
    <row r="10693" spans="1:13" x14ac:dyDescent="0.25">
      <c r="A10693" t="s">
        <v>22311</v>
      </c>
      <c r="B10693" s="1">
        <v>45832</v>
      </c>
      <c r="C10693" t="s">
        <v>4803</v>
      </c>
      <c r="D10693" t="s">
        <v>630</v>
      </c>
      <c r="E10693">
        <v>3</v>
      </c>
      <c r="F10693">
        <v>0.05</v>
      </c>
      <c r="G10693">
        <v>2696</v>
      </c>
      <c r="H10693" s="2" t="s">
        <v>11030</v>
      </c>
      <c r="I10693">
        <v>0.31</v>
      </c>
      <c r="J10693" s="2" t="s">
        <v>22312</v>
      </c>
      <c r="K10693" t="str">
        <f>_xlfn.XLOOKUP(D10693,Products!A:A,Products!C:C,"")</f>
        <v>Beauty &amp; Personal Care</v>
      </c>
      <c r="L10693" t="str">
        <f>_xlfn.XLOOKUP(C10693,Customers!A:A,Customers!D:D,"")</f>
        <v>Karnataka</v>
      </c>
      <c r="M10693" t="str">
        <f>_xlfn.XLOOKUP(C10693,Customers!A:A,Customers!E:E,"")</f>
        <v>Consumer</v>
      </c>
    </row>
    <row r="10694" spans="1:13" x14ac:dyDescent="0.25">
      <c r="A10694" t="s">
        <v>22313</v>
      </c>
      <c r="B10694" s="1">
        <v>45931</v>
      </c>
      <c r="C10694" t="s">
        <v>1663</v>
      </c>
      <c r="D10694" t="s">
        <v>371</v>
      </c>
      <c r="E10694">
        <v>1</v>
      </c>
      <c r="F10694">
        <v>0</v>
      </c>
      <c r="G10694">
        <v>34314</v>
      </c>
      <c r="H10694">
        <v>34314</v>
      </c>
      <c r="I10694">
        <v>0.16</v>
      </c>
      <c r="J10694" s="2" t="s">
        <v>22314</v>
      </c>
      <c r="K10694" t="str">
        <f>_xlfn.XLOOKUP(D10694,Products!A:A,Products!C:C,"")</f>
        <v>Technology</v>
      </c>
      <c r="L10694" t="str">
        <f>_xlfn.XLOOKUP(C10694,Customers!A:A,Customers!D:D,"")</f>
        <v>Telangana</v>
      </c>
      <c r="M10694" t="str">
        <f>_xlfn.XLOOKUP(C10694,Customers!A:A,Customers!E:E,"")</f>
        <v>Consumer</v>
      </c>
    </row>
    <row r="10695" spans="1:13" x14ac:dyDescent="0.25">
      <c r="A10695" t="s">
        <v>22315</v>
      </c>
      <c r="B10695" s="1">
        <v>45997</v>
      </c>
      <c r="C10695" t="s">
        <v>4587</v>
      </c>
      <c r="D10695" t="s">
        <v>12</v>
      </c>
      <c r="E10695">
        <v>2</v>
      </c>
      <c r="F10695">
        <v>0.15</v>
      </c>
      <c r="G10695">
        <v>17633</v>
      </c>
      <c r="H10695">
        <v>29976.1</v>
      </c>
      <c r="I10695">
        <v>0.19</v>
      </c>
      <c r="J10695" s="2" t="s">
        <v>22316</v>
      </c>
      <c r="K10695" t="str">
        <f>_xlfn.XLOOKUP(D10695,Products!A:A,Products!C:C,"")</f>
        <v>Home Appliances</v>
      </c>
      <c r="L10695" t="str">
        <f>_xlfn.XLOOKUP(C10695,Customers!A:A,Customers!D:D,"")</f>
        <v>Rajasthan</v>
      </c>
      <c r="M10695" t="str">
        <f>_xlfn.XLOOKUP(C10695,Customers!A:A,Customers!E:E,"")</f>
        <v>Consumer</v>
      </c>
    </row>
    <row r="10696" spans="1:13" x14ac:dyDescent="0.25">
      <c r="A10696" t="s">
        <v>22317</v>
      </c>
      <c r="B10696" s="1">
        <v>45918</v>
      </c>
      <c r="C10696" t="s">
        <v>901</v>
      </c>
      <c r="D10696" t="s">
        <v>164</v>
      </c>
      <c r="E10696">
        <v>2</v>
      </c>
      <c r="F10696">
        <v>0.05</v>
      </c>
      <c r="G10696">
        <v>657</v>
      </c>
      <c r="H10696">
        <v>1248.3</v>
      </c>
      <c r="I10696">
        <v>0.22</v>
      </c>
      <c r="J10696" s="2" t="s">
        <v>22318</v>
      </c>
      <c r="K10696" t="str">
        <f>_xlfn.XLOOKUP(D10696,Products!A:A,Products!C:C,"")</f>
        <v>Furniture</v>
      </c>
      <c r="L10696" t="str">
        <f>_xlfn.XLOOKUP(C10696,Customers!A:A,Customers!D:D,"")</f>
        <v>Uttar Pradesh</v>
      </c>
      <c r="M10696" t="str">
        <f>_xlfn.XLOOKUP(C10696,Customers!A:A,Customers!E:E,"")</f>
        <v>Corporate</v>
      </c>
    </row>
    <row r="10697" spans="1:13" x14ac:dyDescent="0.25">
      <c r="A10697" t="s">
        <v>22319</v>
      </c>
      <c r="B10697" s="1">
        <v>45943</v>
      </c>
      <c r="C10697" t="s">
        <v>4065</v>
      </c>
      <c r="D10697" t="s">
        <v>32</v>
      </c>
      <c r="E10697">
        <v>1</v>
      </c>
      <c r="F10697">
        <v>0.05</v>
      </c>
      <c r="G10697">
        <v>7879</v>
      </c>
      <c r="H10697" s="2" t="s">
        <v>8842</v>
      </c>
      <c r="I10697">
        <v>0.16</v>
      </c>
      <c r="J10697" s="2" t="s">
        <v>22320</v>
      </c>
      <c r="K10697" t="str">
        <f>_xlfn.XLOOKUP(D10697,Products!A:A,Products!C:C,"")</f>
        <v>Technology</v>
      </c>
      <c r="L10697" t="str">
        <f>_xlfn.XLOOKUP(C10697,Customers!A:A,Customers!D:D,"")</f>
        <v>Uttar Pradesh</v>
      </c>
      <c r="M10697" t="str">
        <f>_xlfn.XLOOKUP(C10697,Customers!A:A,Customers!E:E,"")</f>
        <v>Small Business</v>
      </c>
    </row>
    <row r="10698" spans="1:13" x14ac:dyDescent="0.25">
      <c r="A10698" t="s">
        <v>22321</v>
      </c>
      <c r="B10698" s="1">
        <v>45658</v>
      </c>
      <c r="C10698" t="s">
        <v>2757</v>
      </c>
      <c r="D10698" t="s">
        <v>92</v>
      </c>
      <c r="E10698">
        <v>3</v>
      </c>
      <c r="F10698">
        <v>0.15</v>
      </c>
      <c r="G10698">
        <v>41116</v>
      </c>
      <c r="H10698">
        <v>104845.8</v>
      </c>
      <c r="I10698">
        <v>0.19</v>
      </c>
      <c r="J10698" s="2" t="s">
        <v>22322</v>
      </c>
      <c r="K10698" t="str">
        <f>_xlfn.XLOOKUP(D10698,Products!A:A,Products!C:C,"")</f>
        <v>Home Appliances</v>
      </c>
      <c r="L10698" t="str">
        <f>_xlfn.XLOOKUP(C10698,Customers!A:A,Customers!D:D,"")</f>
        <v>Telangana</v>
      </c>
      <c r="M10698" t="str">
        <f>_xlfn.XLOOKUP(C10698,Customers!A:A,Customers!E:E,"")</f>
        <v>Small Business</v>
      </c>
    </row>
    <row r="10699" spans="1:13" x14ac:dyDescent="0.25">
      <c r="A10699" t="s">
        <v>22323</v>
      </c>
      <c r="B10699" s="1">
        <v>45743</v>
      </c>
      <c r="C10699" t="s">
        <v>1096</v>
      </c>
      <c r="D10699" t="s">
        <v>96</v>
      </c>
      <c r="E10699">
        <v>2</v>
      </c>
      <c r="F10699">
        <v>0.2</v>
      </c>
      <c r="G10699">
        <v>11537</v>
      </c>
      <c r="H10699">
        <v>18459.2</v>
      </c>
      <c r="I10699">
        <v>0.22</v>
      </c>
      <c r="J10699" s="2" t="s">
        <v>22324</v>
      </c>
      <c r="K10699" t="str">
        <f>_xlfn.XLOOKUP(D10699,Products!A:A,Products!C:C,"")</f>
        <v>Furniture</v>
      </c>
      <c r="L10699" t="str">
        <f>_xlfn.XLOOKUP(C10699,Customers!A:A,Customers!D:D,"")</f>
        <v>Delhi</v>
      </c>
      <c r="M10699" t="str">
        <f>_xlfn.XLOOKUP(C10699,Customers!A:A,Customers!E:E,"")</f>
        <v>Corporate</v>
      </c>
    </row>
    <row r="10700" spans="1:13" x14ac:dyDescent="0.25">
      <c r="A10700" t="s">
        <v>22325</v>
      </c>
      <c r="B10700" s="1">
        <v>45995</v>
      </c>
      <c r="C10700" t="s">
        <v>10700</v>
      </c>
      <c r="D10700" t="s">
        <v>160</v>
      </c>
      <c r="E10700">
        <v>3</v>
      </c>
      <c r="F10700">
        <v>0</v>
      </c>
      <c r="G10700">
        <v>37834</v>
      </c>
      <c r="H10700">
        <v>113502</v>
      </c>
      <c r="I10700">
        <v>0.28000000000000003</v>
      </c>
      <c r="J10700" s="2" t="s">
        <v>22326</v>
      </c>
      <c r="K10700" t="str">
        <f>_xlfn.XLOOKUP(D10700,Products!A:A,Products!C:C,"")</f>
        <v>Office Supplies</v>
      </c>
      <c r="L10700" t="str">
        <f>_xlfn.XLOOKUP(C10700,Customers!A:A,Customers!D:D,"")</f>
        <v>Maharashtra</v>
      </c>
      <c r="M10700" t="str">
        <f>_xlfn.XLOOKUP(C10700,Customers!A:A,Customers!E:E,"")</f>
        <v>Consumer</v>
      </c>
    </row>
    <row r="10701" spans="1:13" x14ac:dyDescent="0.25">
      <c r="A10701" t="s">
        <v>22327</v>
      </c>
      <c r="B10701" s="1">
        <v>45726</v>
      </c>
      <c r="C10701" t="s">
        <v>4041</v>
      </c>
      <c r="D10701" t="s">
        <v>1155</v>
      </c>
      <c r="E10701">
        <v>1</v>
      </c>
      <c r="F10701">
        <v>0.2</v>
      </c>
      <c r="G10701">
        <v>23117</v>
      </c>
      <c r="H10701" s="2" t="s">
        <v>9935</v>
      </c>
      <c r="I10701">
        <v>0.19</v>
      </c>
      <c r="J10701" s="2" t="s">
        <v>22328</v>
      </c>
      <c r="K10701" t="str">
        <f>_xlfn.XLOOKUP(D10701,Products!A:A,Products!C:C,"")</f>
        <v>Home Appliances</v>
      </c>
      <c r="L10701" t="str">
        <f>_xlfn.XLOOKUP(C10701,Customers!A:A,Customers!D:D,"")</f>
        <v>Maharashtra</v>
      </c>
      <c r="M10701" t="str">
        <f>_xlfn.XLOOKUP(C10701,Customers!A:A,Customers!E:E,"")</f>
        <v>Consumer</v>
      </c>
    </row>
    <row r="10702" spans="1:13" x14ac:dyDescent="0.25">
      <c r="A10702" t="s">
        <v>22329</v>
      </c>
      <c r="B10702" s="1">
        <v>45688</v>
      </c>
      <c r="C10702" t="s">
        <v>2780</v>
      </c>
      <c r="D10702" t="s">
        <v>111</v>
      </c>
      <c r="E10702">
        <v>4</v>
      </c>
      <c r="F10702">
        <v>0</v>
      </c>
      <c r="G10702">
        <v>22075</v>
      </c>
      <c r="H10702">
        <v>88300</v>
      </c>
      <c r="I10702">
        <v>0.16</v>
      </c>
      <c r="J10702" s="2" t="s">
        <v>22330</v>
      </c>
      <c r="K10702" t="str">
        <f>_xlfn.XLOOKUP(D10702,Products!A:A,Products!C:C,"")</f>
        <v>Technology</v>
      </c>
      <c r="L10702" t="str">
        <f>_xlfn.XLOOKUP(C10702,Customers!A:A,Customers!D:D,"")</f>
        <v>Karnataka</v>
      </c>
      <c r="M10702" t="str">
        <f>_xlfn.XLOOKUP(C10702,Customers!A:A,Customers!E:E,"")</f>
        <v>Consumer</v>
      </c>
    </row>
    <row r="10703" spans="1:13" x14ac:dyDescent="0.25">
      <c r="A10703" t="s">
        <v>22331</v>
      </c>
      <c r="B10703" s="1">
        <v>45855</v>
      </c>
      <c r="C10703" t="s">
        <v>1255</v>
      </c>
      <c r="D10703" t="s">
        <v>450</v>
      </c>
      <c r="E10703">
        <v>1</v>
      </c>
      <c r="F10703">
        <v>0</v>
      </c>
      <c r="G10703">
        <v>34669</v>
      </c>
      <c r="H10703">
        <v>34669</v>
      </c>
      <c r="I10703">
        <v>0.16</v>
      </c>
      <c r="J10703" s="2" t="s">
        <v>22332</v>
      </c>
      <c r="K10703" t="str">
        <f>_xlfn.XLOOKUP(D10703,Products!A:A,Products!C:C,"")</f>
        <v>Technology</v>
      </c>
      <c r="L10703" t="str">
        <f>_xlfn.XLOOKUP(C10703,Customers!A:A,Customers!D:D,"")</f>
        <v>Maharashtra</v>
      </c>
      <c r="M10703" t="str">
        <f>_xlfn.XLOOKUP(C10703,Customers!A:A,Customers!E:E,"")</f>
        <v>Consumer</v>
      </c>
    </row>
    <row r="10704" spans="1:13" x14ac:dyDescent="0.25">
      <c r="A10704" t="s">
        <v>22333</v>
      </c>
      <c r="B10704" s="1">
        <v>45748</v>
      </c>
      <c r="C10704" t="s">
        <v>4065</v>
      </c>
      <c r="D10704" t="s">
        <v>152</v>
      </c>
      <c r="E10704">
        <v>2</v>
      </c>
      <c r="F10704">
        <v>0.2</v>
      </c>
      <c r="G10704">
        <v>32777</v>
      </c>
      <c r="H10704" s="2" t="s">
        <v>8123</v>
      </c>
      <c r="I10704">
        <v>0.19</v>
      </c>
      <c r="J10704" s="2" t="s">
        <v>22334</v>
      </c>
      <c r="K10704" t="str">
        <f>_xlfn.XLOOKUP(D10704,Products!A:A,Products!C:C,"")</f>
        <v>Home Appliances</v>
      </c>
      <c r="L10704" t="str">
        <f>_xlfn.XLOOKUP(C10704,Customers!A:A,Customers!D:D,"")</f>
        <v>Uttar Pradesh</v>
      </c>
      <c r="M10704" t="str">
        <f>_xlfn.XLOOKUP(C10704,Customers!A:A,Customers!E:E,"")</f>
        <v>Small Business</v>
      </c>
    </row>
    <row r="10705" spans="1:13" x14ac:dyDescent="0.25">
      <c r="A10705" t="s">
        <v>22335</v>
      </c>
      <c r="B10705" s="1">
        <v>46006</v>
      </c>
      <c r="C10705" t="s">
        <v>2025</v>
      </c>
      <c r="D10705" t="s">
        <v>257</v>
      </c>
      <c r="E10705">
        <v>4</v>
      </c>
      <c r="F10705">
        <v>0.1</v>
      </c>
      <c r="G10705">
        <v>19803</v>
      </c>
      <c r="H10705">
        <v>71290.8</v>
      </c>
      <c r="I10705">
        <v>0.16</v>
      </c>
      <c r="J10705" s="2" t="s">
        <v>22336</v>
      </c>
      <c r="K10705" t="str">
        <f>_xlfn.XLOOKUP(D10705,Products!A:A,Products!C:C,"")</f>
        <v>Technology</v>
      </c>
      <c r="L10705" t="str">
        <f>_xlfn.XLOOKUP(C10705,Customers!A:A,Customers!D:D,"")</f>
        <v>West Bengal</v>
      </c>
      <c r="M10705" t="str">
        <f>_xlfn.XLOOKUP(C10705,Customers!A:A,Customers!E:E,"")</f>
        <v>Consumer</v>
      </c>
    </row>
    <row r="10706" spans="1:13" x14ac:dyDescent="0.25">
      <c r="A10706" t="s">
        <v>22337</v>
      </c>
      <c r="B10706" s="1">
        <v>45673</v>
      </c>
      <c r="C10706" t="s">
        <v>1556</v>
      </c>
      <c r="D10706" t="s">
        <v>393</v>
      </c>
      <c r="E10706">
        <v>1</v>
      </c>
      <c r="F10706">
        <v>0.2</v>
      </c>
      <c r="G10706">
        <v>11721</v>
      </c>
      <c r="H10706" s="2" t="s">
        <v>1064</v>
      </c>
      <c r="I10706">
        <v>0.16</v>
      </c>
      <c r="J10706" s="2" t="s">
        <v>22338</v>
      </c>
      <c r="K10706" t="str">
        <f>_xlfn.XLOOKUP(D10706,Products!A:A,Products!C:C,"")</f>
        <v>Technology</v>
      </c>
      <c r="L10706" t="str">
        <f>_xlfn.XLOOKUP(C10706,Customers!A:A,Customers!D:D,"")</f>
        <v>Tamil Nadu</v>
      </c>
      <c r="M10706" t="str">
        <f>_xlfn.XLOOKUP(C10706,Customers!A:A,Customers!E:E,"")</f>
        <v>Small Business</v>
      </c>
    </row>
    <row r="10707" spans="1:13" x14ac:dyDescent="0.25">
      <c r="A10707" t="s">
        <v>22339</v>
      </c>
      <c r="B10707" s="1">
        <v>45967</v>
      </c>
      <c r="C10707" t="s">
        <v>415</v>
      </c>
      <c r="D10707" t="s">
        <v>1155</v>
      </c>
      <c r="E10707">
        <v>1</v>
      </c>
      <c r="F10707">
        <v>0.1</v>
      </c>
      <c r="G10707">
        <v>23117</v>
      </c>
      <c r="H10707">
        <v>20805.3</v>
      </c>
      <c r="I10707">
        <v>0.19</v>
      </c>
      <c r="J10707" s="2" t="s">
        <v>22340</v>
      </c>
      <c r="K10707" t="str">
        <f>_xlfn.XLOOKUP(D10707,Products!A:A,Products!C:C,"")</f>
        <v>Home Appliances</v>
      </c>
      <c r="L10707" t="str">
        <f>_xlfn.XLOOKUP(C10707,Customers!A:A,Customers!D:D,"")</f>
        <v>Kerala</v>
      </c>
      <c r="M10707" t="str">
        <f>_xlfn.XLOOKUP(C10707,Customers!A:A,Customers!E:E,"")</f>
        <v>Consumer</v>
      </c>
    </row>
    <row r="10708" spans="1:13" x14ac:dyDescent="0.25">
      <c r="A10708" t="s">
        <v>22341</v>
      </c>
      <c r="B10708" s="1">
        <v>45933</v>
      </c>
      <c r="C10708" t="s">
        <v>5867</v>
      </c>
      <c r="D10708" t="s">
        <v>171</v>
      </c>
      <c r="E10708">
        <v>5</v>
      </c>
      <c r="F10708">
        <v>0.2</v>
      </c>
      <c r="G10708">
        <v>3648</v>
      </c>
      <c r="H10708">
        <v>14592</v>
      </c>
      <c r="I10708">
        <v>0.22</v>
      </c>
      <c r="J10708" s="2" t="s">
        <v>22342</v>
      </c>
      <c r="K10708" t="str">
        <f>_xlfn.XLOOKUP(D10708,Products!A:A,Products!C:C,"")</f>
        <v>Furniture</v>
      </c>
      <c r="L10708" t="str">
        <f>_xlfn.XLOOKUP(C10708,Customers!A:A,Customers!D:D,"")</f>
        <v>Karnataka</v>
      </c>
      <c r="M10708" t="str">
        <f>_xlfn.XLOOKUP(C10708,Customers!A:A,Customers!E:E,"")</f>
        <v>Corporate</v>
      </c>
    </row>
    <row r="10709" spans="1:13" x14ac:dyDescent="0.25">
      <c r="A10709" t="s">
        <v>22343</v>
      </c>
      <c r="B10709" s="1">
        <v>45995</v>
      </c>
      <c r="C10709" t="s">
        <v>3553</v>
      </c>
      <c r="D10709" t="s">
        <v>235</v>
      </c>
      <c r="E10709">
        <v>5</v>
      </c>
      <c r="F10709">
        <v>0.05</v>
      </c>
      <c r="G10709">
        <v>21121</v>
      </c>
      <c r="H10709">
        <v>100324.75</v>
      </c>
      <c r="I10709">
        <v>0.19</v>
      </c>
      <c r="J10709" s="2" t="s">
        <v>22344</v>
      </c>
      <c r="K10709" t="str">
        <f>_xlfn.XLOOKUP(D10709,Products!A:A,Products!C:C,"")</f>
        <v>Home Appliances</v>
      </c>
      <c r="L10709" t="str">
        <f>_xlfn.XLOOKUP(C10709,Customers!A:A,Customers!D:D,"")</f>
        <v>Gujarat</v>
      </c>
      <c r="M10709" t="str">
        <f>_xlfn.XLOOKUP(C10709,Customers!A:A,Customers!E:E,"")</f>
        <v>Corporate</v>
      </c>
    </row>
    <row r="10710" spans="1:13" x14ac:dyDescent="0.25">
      <c r="A10710" t="s">
        <v>22345</v>
      </c>
      <c r="B10710" s="1">
        <v>45819</v>
      </c>
      <c r="C10710" t="s">
        <v>841</v>
      </c>
      <c r="D10710" t="s">
        <v>1004</v>
      </c>
      <c r="E10710">
        <v>3</v>
      </c>
      <c r="F10710">
        <v>0.1</v>
      </c>
      <c r="G10710">
        <v>24310</v>
      </c>
      <c r="H10710">
        <v>65637</v>
      </c>
      <c r="I10710">
        <v>0.16</v>
      </c>
      <c r="J10710" s="2" t="s">
        <v>22346</v>
      </c>
      <c r="K10710" t="str">
        <f>_xlfn.XLOOKUP(D10710,Products!A:A,Products!C:C,"")</f>
        <v>Technology</v>
      </c>
      <c r="L10710" t="str">
        <f>_xlfn.XLOOKUP(C10710,Customers!A:A,Customers!D:D,"")</f>
        <v>Uttar Pradesh</v>
      </c>
      <c r="M10710" t="str">
        <f>_xlfn.XLOOKUP(C10710,Customers!A:A,Customers!E:E,"")</f>
        <v>Small Business</v>
      </c>
    </row>
    <row r="10711" spans="1:13" x14ac:dyDescent="0.25">
      <c r="A10711" t="s">
        <v>22347</v>
      </c>
      <c r="B10711" s="1">
        <v>45849</v>
      </c>
      <c r="C10711" t="s">
        <v>2497</v>
      </c>
      <c r="D10711" t="s">
        <v>49</v>
      </c>
      <c r="E10711">
        <v>2</v>
      </c>
      <c r="F10711">
        <v>0.25</v>
      </c>
      <c r="G10711">
        <v>11380</v>
      </c>
      <c r="H10711">
        <v>17070</v>
      </c>
      <c r="I10711">
        <v>0.28000000000000003</v>
      </c>
      <c r="J10711" s="2" t="s">
        <v>22348</v>
      </c>
      <c r="K10711" t="str">
        <f>_xlfn.XLOOKUP(D10711,Products!A:A,Products!C:C,"")</f>
        <v>Office Supplies</v>
      </c>
      <c r="L10711" t="str">
        <f>_xlfn.XLOOKUP(C10711,Customers!A:A,Customers!D:D,"")</f>
        <v>Gujarat</v>
      </c>
      <c r="M10711" t="str">
        <f>_xlfn.XLOOKUP(C10711,Customers!A:A,Customers!E:E,"")</f>
        <v>Small Business</v>
      </c>
    </row>
    <row r="10712" spans="1:13" x14ac:dyDescent="0.25">
      <c r="A10712" t="s">
        <v>22349</v>
      </c>
      <c r="B10712" s="1">
        <v>45808</v>
      </c>
      <c r="C10712" t="s">
        <v>4638</v>
      </c>
      <c r="D10712" t="s">
        <v>249</v>
      </c>
      <c r="E10712">
        <v>2</v>
      </c>
      <c r="F10712">
        <v>0.05</v>
      </c>
      <c r="G10712">
        <v>4101</v>
      </c>
      <c r="H10712">
        <v>7791.9</v>
      </c>
      <c r="I10712">
        <v>0.16</v>
      </c>
      <c r="J10712" s="2" t="s">
        <v>22350</v>
      </c>
      <c r="K10712" t="str">
        <f>_xlfn.XLOOKUP(D10712,Products!A:A,Products!C:C,"")</f>
        <v>Technology</v>
      </c>
      <c r="L10712" t="str">
        <f>_xlfn.XLOOKUP(C10712,Customers!A:A,Customers!D:D,"")</f>
        <v>Telangana</v>
      </c>
      <c r="M10712" t="str">
        <f>_xlfn.XLOOKUP(C10712,Customers!A:A,Customers!E:E,"")</f>
        <v>Consumer</v>
      </c>
    </row>
    <row r="10713" spans="1:13" x14ac:dyDescent="0.25">
      <c r="A10713" t="s">
        <v>22351</v>
      </c>
      <c r="B10713" s="1">
        <v>46022</v>
      </c>
      <c r="C10713" t="s">
        <v>4463</v>
      </c>
      <c r="D10713" t="s">
        <v>212</v>
      </c>
      <c r="E10713">
        <v>1</v>
      </c>
      <c r="F10713">
        <v>0</v>
      </c>
      <c r="G10713">
        <v>13000</v>
      </c>
      <c r="H10713">
        <v>13000</v>
      </c>
      <c r="I10713">
        <v>0.19</v>
      </c>
      <c r="J10713" s="2" t="s">
        <v>22352</v>
      </c>
      <c r="K10713" t="str">
        <f>_xlfn.XLOOKUP(D10713,Products!A:A,Products!C:C,"")</f>
        <v>Home Appliances</v>
      </c>
      <c r="L10713" t="str">
        <f>_xlfn.XLOOKUP(C10713,Customers!A:A,Customers!D:D,"")</f>
        <v>Chandigarh</v>
      </c>
      <c r="M10713" t="str">
        <f>_xlfn.XLOOKUP(C10713,Customers!A:A,Customers!E:E,"")</f>
        <v>Consumer</v>
      </c>
    </row>
    <row r="10714" spans="1:13" x14ac:dyDescent="0.25">
      <c r="A10714" t="s">
        <v>22353</v>
      </c>
      <c r="B10714" s="1">
        <v>45770</v>
      </c>
      <c r="C10714" t="s">
        <v>308</v>
      </c>
      <c r="D10714" t="s">
        <v>440</v>
      </c>
      <c r="E10714">
        <v>2</v>
      </c>
      <c r="F10714">
        <v>0</v>
      </c>
      <c r="G10714">
        <v>9199</v>
      </c>
      <c r="H10714">
        <v>18398</v>
      </c>
      <c r="I10714">
        <v>0.16</v>
      </c>
      <c r="J10714" s="2" t="s">
        <v>22354</v>
      </c>
      <c r="K10714" t="str">
        <f>_xlfn.XLOOKUP(D10714,Products!A:A,Products!C:C,"")</f>
        <v>Technology</v>
      </c>
      <c r="L10714" t="str">
        <f>_xlfn.XLOOKUP(C10714,Customers!A:A,Customers!D:D,"")</f>
        <v>Uttar Pradesh</v>
      </c>
      <c r="M10714" t="str">
        <f>_xlfn.XLOOKUP(C10714,Customers!A:A,Customers!E:E,"")</f>
        <v>Consumer</v>
      </c>
    </row>
    <row r="10715" spans="1:13" x14ac:dyDescent="0.25">
      <c r="A10715" t="s">
        <v>22355</v>
      </c>
      <c r="B10715" s="1">
        <v>45930</v>
      </c>
      <c r="C10715" t="s">
        <v>1372</v>
      </c>
      <c r="D10715" t="s">
        <v>41</v>
      </c>
      <c r="E10715">
        <v>2</v>
      </c>
      <c r="F10715">
        <v>0.2</v>
      </c>
      <c r="G10715">
        <v>4623</v>
      </c>
      <c r="H10715">
        <v>7396.8</v>
      </c>
      <c r="I10715">
        <v>0.28000000000000003</v>
      </c>
      <c r="J10715" s="2" t="s">
        <v>22356</v>
      </c>
      <c r="K10715" t="str">
        <f>_xlfn.XLOOKUP(D10715,Products!A:A,Products!C:C,"")</f>
        <v>Office Supplies</v>
      </c>
      <c r="L10715" t="str">
        <f>_xlfn.XLOOKUP(C10715,Customers!A:A,Customers!D:D,"")</f>
        <v>Karnataka</v>
      </c>
      <c r="M10715" t="str">
        <f>_xlfn.XLOOKUP(C10715,Customers!A:A,Customers!E:E,"")</f>
        <v>Consumer</v>
      </c>
    </row>
    <row r="10716" spans="1:13" x14ac:dyDescent="0.25">
      <c r="A10716" t="s">
        <v>22357</v>
      </c>
      <c r="B10716" s="1">
        <v>45833</v>
      </c>
      <c r="C10716" t="s">
        <v>234</v>
      </c>
      <c r="D10716" t="s">
        <v>473</v>
      </c>
      <c r="E10716">
        <v>1</v>
      </c>
      <c r="F10716">
        <v>0.1</v>
      </c>
      <c r="G10716">
        <v>35424</v>
      </c>
      <c r="H10716" s="2" t="s">
        <v>474</v>
      </c>
      <c r="I10716">
        <v>0.19</v>
      </c>
      <c r="J10716" s="2" t="s">
        <v>22358</v>
      </c>
      <c r="K10716" t="str">
        <f>_xlfn.XLOOKUP(D10716,Products!A:A,Products!C:C,"")</f>
        <v>Home Appliances</v>
      </c>
      <c r="L10716" t="str">
        <f>_xlfn.XLOOKUP(C10716,Customers!A:A,Customers!D:D,"")</f>
        <v>Rajasthan</v>
      </c>
      <c r="M10716" t="str">
        <f>_xlfn.XLOOKUP(C10716,Customers!A:A,Customers!E:E,"")</f>
        <v>Corporate</v>
      </c>
    </row>
    <row r="10717" spans="1:13" x14ac:dyDescent="0.25">
      <c r="A10717" t="s">
        <v>22359</v>
      </c>
      <c r="B10717" s="1">
        <v>45806</v>
      </c>
      <c r="C10717" t="s">
        <v>2926</v>
      </c>
      <c r="D10717" t="s">
        <v>235</v>
      </c>
      <c r="E10717">
        <v>2</v>
      </c>
      <c r="F10717">
        <v>0.1</v>
      </c>
      <c r="G10717">
        <v>21121</v>
      </c>
      <c r="H10717">
        <v>38017.800000000003</v>
      </c>
      <c r="I10717">
        <v>0.19</v>
      </c>
      <c r="J10717">
        <v>5649.2791280873098</v>
      </c>
      <c r="K10717" t="str">
        <f>_xlfn.XLOOKUP(D10717,Products!A:A,Products!C:C,"")</f>
        <v>Home Appliances</v>
      </c>
      <c r="L10717" t="str">
        <f>_xlfn.XLOOKUP(C10717,Customers!A:A,Customers!D:D,"")</f>
        <v>Telangana</v>
      </c>
      <c r="M10717" t="str">
        <f>_xlfn.XLOOKUP(C10717,Customers!A:A,Customers!E:E,"")</f>
        <v>Consumer</v>
      </c>
    </row>
    <row r="10718" spans="1:13" x14ac:dyDescent="0.25">
      <c r="A10718" t="s">
        <v>22360</v>
      </c>
      <c r="B10718" s="1">
        <v>45835</v>
      </c>
      <c r="C10718" t="s">
        <v>4031</v>
      </c>
      <c r="D10718" t="s">
        <v>208</v>
      </c>
      <c r="E10718">
        <v>2</v>
      </c>
      <c r="F10718">
        <v>0.15</v>
      </c>
      <c r="G10718">
        <v>46436</v>
      </c>
      <c r="H10718">
        <v>78941.2</v>
      </c>
      <c r="I10718">
        <v>0.28000000000000003</v>
      </c>
      <c r="J10718" s="2" t="s">
        <v>22361</v>
      </c>
      <c r="K10718" t="str">
        <f>_xlfn.XLOOKUP(D10718,Products!A:A,Products!C:C,"")</f>
        <v>Office Supplies</v>
      </c>
      <c r="L10718" t="str">
        <f>_xlfn.XLOOKUP(C10718,Customers!A:A,Customers!D:D,"")</f>
        <v>Rajasthan</v>
      </c>
      <c r="M10718" t="str">
        <f>_xlfn.XLOOKUP(C10718,Customers!A:A,Customers!E:E,"")</f>
        <v>Corporate</v>
      </c>
    </row>
    <row r="10719" spans="1:13" x14ac:dyDescent="0.25">
      <c r="A10719" t="s">
        <v>22362</v>
      </c>
      <c r="B10719" s="1">
        <v>45880</v>
      </c>
      <c r="C10719" t="s">
        <v>1059</v>
      </c>
      <c r="D10719" t="s">
        <v>60</v>
      </c>
      <c r="E10719">
        <v>2</v>
      </c>
      <c r="F10719">
        <v>0.2</v>
      </c>
      <c r="G10719">
        <v>9257</v>
      </c>
      <c r="H10719">
        <v>14811.2</v>
      </c>
      <c r="I10719">
        <v>0.16</v>
      </c>
      <c r="J10719" s="2" t="s">
        <v>22363</v>
      </c>
      <c r="K10719" t="str">
        <f>_xlfn.XLOOKUP(D10719,Products!A:A,Products!C:C,"")</f>
        <v>Technology</v>
      </c>
      <c r="L10719" t="str">
        <f>_xlfn.XLOOKUP(C10719,Customers!A:A,Customers!D:D,"")</f>
        <v>Maharashtra</v>
      </c>
      <c r="M10719" t="str">
        <f>_xlfn.XLOOKUP(C10719,Customers!A:A,Customers!E:E,"")</f>
        <v>Small Business</v>
      </c>
    </row>
    <row r="10720" spans="1:13" x14ac:dyDescent="0.25">
      <c r="A10720" t="s">
        <v>22364</v>
      </c>
      <c r="B10720" s="1">
        <v>45916</v>
      </c>
      <c r="C10720" t="s">
        <v>1630</v>
      </c>
      <c r="D10720" t="s">
        <v>278</v>
      </c>
      <c r="E10720">
        <v>2</v>
      </c>
      <c r="F10720">
        <v>0.1</v>
      </c>
      <c r="G10720">
        <v>23506</v>
      </c>
      <c r="H10720">
        <v>42310.8</v>
      </c>
      <c r="I10720">
        <v>0.31</v>
      </c>
      <c r="J10720" s="2" t="s">
        <v>22365</v>
      </c>
      <c r="K10720" t="str">
        <f>_xlfn.XLOOKUP(D10720,Products!A:A,Products!C:C,"")</f>
        <v>Beauty &amp; Personal Care</v>
      </c>
      <c r="L10720" t="str">
        <f>_xlfn.XLOOKUP(C10720,Customers!A:A,Customers!D:D,"")</f>
        <v>Rajasthan</v>
      </c>
      <c r="M10720" t="str">
        <f>_xlfn.XLOOKUP(C10720,Customers!A:A,Customers!E:E,"")</f>
        <v>Corporate</v>
      </c>
    </row>
    <row r="10721" spans="1:13" x14ac:dyDescent="0.25">
      <c r="A10721" t="s">
        <v>22366</v>
      </c>
      <c r="B10721" s="1">
        <v>45930</v>
      </c>
      <c r="C10721" t="s">
        <v>727</v>
      </c>
      <c r="D10721" t="s">
        <v>291</v>
      </c>
      <c r="E10721">
        <v>3</v>
      </c>
      <c r="F10721">
        <v>0.2</v>
      </c>
      <c r="G10721">
        <v>46621</v>
      </c>
      <c r="H10721" s="2" t="s">
        <v>5612</v>
      </c>
      <c r="I10721">
        <v>0.19</v>
      </c>
      <c r="J10721" s="2" t="s">
        <v>22367</v>
      </c>
      <c r="K10721" t="str">
        <f>_xlfn.XLOOKUP(D10721,Products!A:A,Products!C:C,"")</f>
        <v>Home Appliances</v>
      </c>
      <c r="L10721" t="str">
        <f>_xlfn.XLOOKUP(C10721,Customers!A:A,Customers!D:D,"")</f>
        <v>Kerala</v>
      </c>
      <c r="M10721" t="str">
        <f>_xlfn.XLOOKUP(C10721,Customers!A:A,Customers!E:E,"")</f>
        <v>Corporate</v>
      </c>
    </row>
    <row r="10722" spans="1:13" x14ac:dyDescent="0.25">
      <c r="A10722" t="s">
        <v>22368</v>
      </c>
      <c r="B10722" s="1">
        <v>45846</v>
      </c>
      <c r="C10722" t="s">
        <v>170</v>
      </c>
      <c r="D10722" t="s">
        <v>528</v>
      </c>
      <c r="E10722">
        <v>1</v>
      </c>
      <c r="F10722">
        <v>0.1</v>
      </c>
      <c r="G10722">
        <v>34213</v>
      </c>
      <c r="H10722">
        <v>30791.7</v>
      </c>
      <c r="I10722">
        <v>0.19</v>
      </c>
      <c r="J10722" s="2" t="s">
        <v>22369</v>
      </c>
      <c r="K10722" t="str">
        <f>_xlfn.XLOOKUP(D10722,Products!A:A,Products!C:C,"")</f>
        <v>Home Appliances</v>
      </c>
      <c r="L10722" t="str">
        <f>_xlfn.XLOOKUP(C10722,Customers!A:A,Customers!D:D,"")</f>
        <v>Kerala</v>
      </c>
      <c r="M10722" t="str">
        <f>_xlfn.XLOOKUP(C10722,Customers!A:A,Customers!E:E,"")</f>
        <v>Corporate</v>
      </c>
    </row>
    <row r="10723" spans="1:13" x14ac:dyDescent="0.25">
      <c r="A10723" t="s">
        <v>22370</v>
      </c>
      <c r="B10723" s="1">
        <v>45963</v>
      </c>
      <c r="C10723" t="s">
        <v>2164</v>
      </c>
      <c r="D10723" t="s">
        <v>419</v>
      </c>
      <c r="E10723">
        <v>1</v>
      </c>
      <c r="F10723">
        <v>0.15</v>
      </c>
      <c r="G10723">
        <v>12154</v>
      </c>
      <c r="H10723">
        <v>10330.9</v>
      </c>
      <c r="I10723">
        <v>0.19</v>
      </c>
      <c r="J10723" s="2" t="s">
        <v>22371</v>
      </c>
      <c r="K10723" t="str">
        <f>_xlfn.XLOOKUP(D10723,Products!A:A,Products!C:C,"")</f>
        <v>Home Appliances</v>
      </c>
      <c r="L10723" t="str">
        <f>_xlfn.XLOOKUP(C10723,Customers!A:A,Customers!D:D,"")</f>
        <v>Rajasthan</v>
      </c>
      <c r="M10723" t="str">
        <f>_xlfn.XLOOKUP(C10723,Customers!A:A,Customers!E:E,"")</f>
        <v>Consumer</v>
      </c>
    </row>
    <row r="10724" spans="1:13" x14ac:dyDescent="0.25">
      <c r="A10724" t="s">
        <v>22372</v>
      </c>
      <c r="B10724" s="1">
        <v>45747</v>
      </c>
      <c r="C10724" t="s">
        <v>2417</v>
      </c>
      <c r="D10724" t="s">
        <v>271</v>
      </c>
      <c r="E10724">
        <v>2</v>
      </c>
      <c r="F10724">
        <v>0</v>
      </c>
      <c r="G10724">
        <v>44505</v>
      </c>
      <c r="H10724">
        <v>89010</v>
      </c>
      <c r="I10724">
        <v>0.19</v>
      </c>
      <c r="J10724" s="2" t="s">
        <v>22373</v>
      </c>
      <c r="K10724" t="str">
        <f>_xlfn.XLOOKUP(D10724,Products!A:A,Products!C:C,"")</f>
        <v>Home Appliances</v>
      </c>
      <c r="L10724" t="str">
        <f>_xlfn.XLOOKUP(C10724,Customers!A:A,Customers!D:D,"")</f>
        <v>Chandigarh</v>
      </c>
      <c r="M10724" t="str">
        <f>_xlfn.XLOOKUP(C10724,Customers!A:A,Customers!E:E,"")</f>
        <v>Small Business</v>
      </c>
    </row>
    <row r="10725" spans="1:13" x14ac:dyDescent="0.25">
      <c r="A10725" t="s">
        <v>22374</v>
      </c>
      <c r="B10725" s="1">
        <v>46000</v>
      </c>
      <c r="C10725" t="s">
        <v>4533</v>
      </c>
      <c r="D10725" t="s">
        <v>371</v>
      </c>
      <c r="E10725">
        <v>1</v>
      </c>
      <c r="F10725">
        <v>0</v>
      </c>
      <c r="G10725">
        <v>34314</v>
      </c>
      <c r="H10725">
        <v>34314</v>
      </c>
      <c r="I10725">
        <v>0.16</v>
      </c>
      <c r="J10725" s="2" t="s">
        <v>22375</v>
      </c>
      <c r="K10725" t="str">
        <f>_xlfn.XLOOKUP(D10725,Products!A:A,Products!C:C,"")</f>
        <v>Technology</v>
      </c>
      <c r="L10725" t="str">
        <f>_xlfn.XLOOKUP(C10725,Customers!A:A,Customers!D:D,"")</f>
        <v>Chandigarh</v>
      </c>
      <c r="M10725" t="str">
        <f>_xlfn.XLOOKUP(C10725,Customers!A:A,Customers!E:E,"")</f>
        <v>Consumer</v>
      </c>
    </row>
    <row r="10726" spans="1:13" x14ac:dyDescent="0.25">
      <c r="A10726" t="s">
        <v>22376</v>
      </c>
      <c r="B10726" s="1">
        <v>45919</v>
      </c>
      <c r="C10726" t="s">
        <v>3446</v>
      </c>
      <c r="D10726" t="s">
        <v>142</v>
      </c>
      <c r="E10726">
        <v>1</v>
      </c>
      <c r="F10726">
        <v>0.2</v>
      </c>
      <c r="G10726">
        <v>38016</v>
      </c>
      <c r="H10726" s="2" t="s">
        <v>143</v>
      </c>
      <c r="I10726">
        <v>0.16</v>
      </c>
      <c r="J10726" s="2" t="s">
        <v>22377</v>
      </c>
      <c r="K10726" t="str">
        <f>_xlfn.XLOOKUP(D10726,Products!A:A,Products!C:C,"")</f>
        <v>Technology</v>
      </c>
      <c r="L10726" t="str">
        <f>_xlfn.XLOOKUP(C10726,Customers!A:A,Customers!D:D,"")</f>
        <v>Delhi</v>
      </c>
      <c r="M10726" t="str">
        <f>_xlfn.XLOOKUP(C10726,Customers!A:A,Customers!E:E,"")</f>
        <v>Consumer</v>
      </c>
    </row>
    <row r="10727" spans="1:13" x14ac:dyDescent="0.25">
      <c r="A10727" t="s">
        <v>22378</v>
      </c>
      <c r="B10727" s="1">
        <v>45813</v>
      </c>
      <c r="C10727" t="s">
        <v>2275</v>
      </c>
      <c r="D10727" t="s">
        <v>41</v>
      </c>
      <c r="E10727">
        <v>2</v>
      </c>
      <c r="F10727">
        <v>0.05</v>
      </c>
      <c r="G10727">
        <v>4623</v>
      </c>
      <c r="H10727" s="2" t="s">
        <v>2643</v>
      </c>
      <c r="I10727">
        <v>0.28000000000000003</v>
      </c>
      <c r="J10727" s="2" t="s">
        <v>22379</v>
      </c>
      <c r="K10727" t="str">
        <f>_xlfn.XLOOKUP(D10727,Products!A:A,Products!C:C,"")</f>
        <v>Office Supplies</v>
      </c>
      <c r="L10727" t="str">
        <f>_xlfn.XLOOKUP(C10727,Customers!A:A,Customers!D:D,"")</f>
        <v>Rajasthan</v>
      </c>
      <c r="M10727" t="str">
        <f>_xlfn.XLOOKUP(C10727,Customers!A:A,Customers!E:E,"")</f>
        <v>Consumer</v>
      </c>
    </row>
    <row r="10728" spans="1:13" x14ac:dyDescent="0.25">
      <c r="A10728" t="s">
        <v>22380</v>
      </c>
      <c r="B10728" s="1">
        <v>45857</v>
      </c>
      <c r="C10728" t="s">
        <v>2569</v>
      </c>
      <c r="D10728" t="s">
        <v>160</v>
      </c>
      <c r="E10728">
        <v>1</v>
      </c>
      <c r="F10728">
        <v>0.05</v>
      </c>
      <c r="G10728">
        <v>37834</v>
      </c>
      <c r="H10728" s="2" t="s">
        <v>1479</v>
      </c>
      <c r="I10728">
        <v>0.28000000000000003</v>
      </c>
      <c r="J10728" s="2" t="s">
        <v>22381</v>
      </c>
      <c r="K10728" t="str">
        <f>_xlfn.XLOOKUP(D10728,Products!A:A,Products!C:C,"")</f>
        <v>Office Supplies</v>
      </c>
      <c r="L10728" t="str">
        <f>_xlfn.XLOOKUP(C10728,Customers!A:A,Customers!D:D,"")</f>
        <v>Delhi</v>
      </c>
      <c r="M10728" t="str">
        <f>_xlfn.XLOOKUP(C10728,Customers!A:A,Customers!E:E,"")</f>
        <v>Corporate</v>
      </c>
    </row>
    <row r="10729" spans="1:13" x14ac:dyDescent="0.25">
      <c r="A10729" t="s">
        <v>22382</v>
      </c>
      <c r="B10729" s="1">
        <v>45712</v>
      </c>
      <c r="C10729" t="s">
        <v>607</v>
      </c>
      <c r="D10729" t="s">
        <v>104</v>
      </c>
      <c r="E10729">
        <v>4</v>
      </c>
      <c r="F10729">
        <v>0.15</v>
      </c>
      <c r="G10729">
        <v>40096</v>
      </c>
      <c r="H10729">
        <v>136326.39999999999</v>
      </c>
      <c r="I10729">
        <v>0.22</v>
      </c>
      <c r="J10729" s="2" t="s">
        <v>22383</v>
      </c>
      <c r="K10729" t="str">
        <f>_xlfn.XLOOKUP(D10729,Products!A:A,Products!C:C,"")</f>
        <v>Furniture</v>
      </c>
      <c r="L10729" t="str">
        <f>_xlfn.XLOOKUP(C10729,Customers!A:A,Customers!D:D,"")</f>
        <v>Maharashtra</v>
      </c>
      <c r="M10729" t="str">
        <f>_xlfn.XLOOKUP(C10729,Customers!A:A,Customers!E:E,"")</f>
        <v>Corporate</v>
      </c>
    </row>
    <row r="10730" spans="1:13" x14ac:dyDescent="0.25">
      <c r="A10730" t="s">
        <v>22384</v>
      </c>
      <c r="B10730" s="1">
        <v>45911</v>
      </c>
      <c r="C10730" t="s">
        <v>8283</v>
      </c>
      <c r="D10730" t="s">
        <v>253</v>
      </c>
      <c r="E10730">
        <v>2</v>
      </c>
      <c r="F10730">
        <v>0.1</v>
      </c>
      <c r="G10730">
        <v>13190</v>
      </c>
      <c r="H10730">
        <v>23742</v>
      </c>
      <c r="I10730">
        <v>0.22</v>
      </c>
      <c r="J10730" s="2" t="s">
        <v>22385</v>
      </c>
      <c r="K10730" t="str">
        <f>_xlfn.XLOOKUP(D10730,Products!A:A,Products!C:C,"")</f>
        <v>Furniture</v>
      </c>
      <c r="L10730" t="str">
        <f>_xlfn.XLOOKUP(C10730,Customers!A:A,Customers!D:D,"")</f>
        <v>Kerala</v>
      </c>
      <c r="M10730" t="str">
        <f>_xlfn.XLOOKUP(C10730,Customers!A:A,Customers!E:E,"")</f>
        <v>Consumer</v>
      </c>
    </row>
    <row r="10731" spans="1:13" x14ac:dyDescent="0.25">
      <c r="A10731" t="s">
        <v>22386</v>
      </c>
      <c r="B10731" s="1">
        <v>45830</v>
      </c>
      <c r="C10731" t="s">
        <v>245</v>
      </c>
      <c r="D10731" t="s">
        <v>440</v>
      </c>
      <c r="E10731">
        <v>1</v>
      </c>
      <c r="F10731">
        <v>0</v>
      </c>
      <c r="G10731">
        <v>9199</v>
      </c>
      <c r="H10731">
        <v>9199</v>
      </c>
      <c r="I10731">
        <v>0.16</v>
      </c>
      <c r="J10731" s="2" t="s">
        <v>22387</v>
      </c>
      <c r="K10731" t="str">
        <f>_xlfn.XLOOKUP(D10731,Products!A:A,Products!C:C,"")</f>
        <v>Technology</v>
      </c>
      <c r="L10731" t="str">
        <f>_xlfn.XLOOKUP(C10731,Customers!A:A,Customers!D:D,"")</f>
        <v>Kerala</v>
      </c>
      <c r="M10731" t="str">
        <f>_xlfn.XLOOKUP(C10731,Customers!A:A,Customers!E:E,"")</f>
        <v>Consumer</v>
      </c>
    </row>
    <row r="10732" spans="1:13" x14ac:dyDescent="0.25">
      <c r="A10732" t="s">
        <v>22388</v>
      </c>
      <c r="B10732" s="1">
        <v>45857</v>
      </c>
      <c r="C10732" t="s">
        <v>6204</v>
      </c>
      <c r="D10732" t="s">
        <v>425</v>
      </c>
      <c r="E10732">
        <v>2</v>
      </c>
      <c r="F10732">
        <v>0.15</v>
      </c>
      <c r="G10732">
        <v>39150</v>
      </c>
      <c r="H10732">
        <v>66555</v>
      </c>
      <c r="I10732">
        <v>0.28000000000000003</v>
      </c>
      <c r="J10732" s="2" t="s">
        <v>22389</v>
      </c>
      <c r="K10732" t="str">
        <f>_xlfn.XLOOKUP(D10732,Products!A:A,Products!C:C,"")</f>
        <v>Office Supplies</v>
      </c>
      <c r="L10732" t="str">
        <f>_xlfn.XLOOKUP(C10732,Customers!A:A,Customers!D:D,"")</f>
        <v>West Bengal</v>
      </c>
      <c r="M10732" t="str">
        <f>_xlfn.XLOOKUP(C10732,Customers!A:A,Customers!E:E,"")</f>
        <v>Consumer</v>
      </c>
    </row>
    <row r="10733" spans="1:13" x14ac:dyDescent="0.25">
      <c r="A10733" t="s">
        <v>22390</v>
      </c>
      <c r="B10733" s="1">
        <v>45759</v>
      </c>
      <c r="C10733" t="s">
        <v>1972</v>
      </c>
      <c r="D10733" t="s">
        <v>171</v>
      </c>
      <c r="E10733">
        <v>3</v>
      </c>
      <c r="F10733">
        <v>0.1</v>
      </c>
      <c r="G10733">
        <v>3648</v>
      </c>
      <c r="H10733">
        <v>9849.6</v>
      </c>
      <c r="I10733">
        <v>0.22</v>
      </c>
      <c r="J10733" s="2" t="s">
        <v>22391</v>
      </c>
      <c r="K10733" t="str">
        <f>_xlfn.XLOOKUP(D10733,Products!A:A,Products!C:C,"")</f>
        <v>Furniture</v>
      </c>
      <c r="L10733" t="str">
        <f>_xlfn.XLOOKUP(C10733,Customers!A:A,Customers!D:D,"")</f>
        <v>Gujarat</v>
      </c>
      <c r="M10733" t="str">
        <f>_xlfn.XLOOKUP(C10733,Customers!A:A,Customers!E:E,"")</f>
        <v>Consumer</v>
      </c>
    </row>
    <row r="10734" spans="1:13" x14ac:dyDescent="0.25">
      <c r="A10734" t="s">
        <v>22392</v>
      </c>
      <c r="B10734" s="1">
        <v>45942</v>
      </c>
      <c r="C10734" t="s">
        <v>3095</v>
      </c>
      <c r="D10734" t="s">
        <v>92</v>
      </c>
      <c r="E10734">
        <v>2</v>
      </c>
      <c r="F10734">
        <v>0.2</v>
      </c>
      <c r="G10734">
        <v>41116</v>
      </c>
      <c r="H10734">
        <v>65785.600000000006</v>
      </c>
      <c r="I10734">
        <v>0.19</v>
      </c>
      <c r="J10734" s="2" t="s">
        <v>22393</v>
      </c>
      <c r="K10734" t="str">
        <f>_xlfn.XLOOKUP(D10734,Products!A:A,Products!C:C,"")</f>
        <v>Home Appliances</v>
      </c>
      <c r="L10734" t="str">
        <f>_xlfn.XLOOKUP(C10734,Customers!A:A,Customers!D:D,"")</f>
        <v>Gujarat</v>
      </c>
      <c r="M10734" t="str">
        <f>_xlfn.XLOOKUP(C10734,Customers!A:A,Customers!E:E,"")</f>
        <v>Consumer</v>
      </c>
    </row>
    <row r="10735" spans="1:13" x14ac:dyDescent="0.25">
      <c r="A10735" t="s">
        <v>22394</v>
      </c>
      <c r="B10735" s="1">
        <v>45808</v>
      </c>
      <c r="C10735" t="s">
        <v>2677</v>
      </c>
      <c r="D10735" t="s">
        <v>469</v>
      </c>
      <c r="E10735">
        <v>4</v>
      </c>
      <c r="F10735">
        <v>0.1</v>
      </c>
      <c r="G10735">
        <v>35056</v>
      </c>
      <c r="H10735">
        <v>126201.60000000001</v>
      </c>
      <c r="I10735">
        <v>0.19</v>
      </c>
      <c r="J10735" s="2" t="s">
        <v>22395</v>
      </c>
      <c r="K10735" t="str">
        <f>_xlfn.XLOOKUP(D10735,Products!A:A,Products!C:C,"")</f>
        <v>Home Appliances</v>
      </c>
      <c r="L10735" t="str">
        <f>_xlfn.XLOOKUP(C10735,Customers!A:A,Customers!D:D,"")</f>
        <v>Telangana</v>
      </c>
      <c r="M10735" t="str">
        <f>_xlfn.XLOOKUP(C10735,Customers!A:A,Customers!E:E,"")</f>
        <v>Consumer</v>
      </c>
    </row>
    <row r="10736" spans="1:13" x14ac:dyDescent="0.25">
      <c r="A10736" t="s">
        <v>22396</v>
      </c>
      <c r="B10736" s="1">
        <v>45768</v>
      </c>
      <c r="C10736" t="s">
        <v>5108</v>
      </c>
      <c r="D10736" t="s">
        <v>239</v>
      </c>
      <c r="E10736">
        <v>3</v>
      </c>
      <c r="F10736">
        <v>0.1</v>
      </c>
      <c r="G10736">
        <v>35247</v>
      </c>
      <c r="H10736" s="2" t="s">
        <v>4748</v>
      </c>
      <c r="I10736">
        <v>0.16</v>
      </c>
      <c r="J10736" s="2" t="s">
        <v>22397</v>
      </c>
      <c r="K10736" t="str">
        <f>_xlfn.XLOOKUP(D10736,Products!A:A,Products!C:C,"")</f>
        <v>Technology</v>
      </c>
      <c r="L10736" t="str">
        <f>_xlfn.XLOOKUP(C10736,Customers!A:A,Customers!D:D,"")</f>
        <v>Uttar Pradesh</v>
      </c>
      <c r="M10736" t="str">
        <f>_xlfn.XLOOKUP(C10736,Customers!A:A,Customers!E:E,"")</f>
        <v>Small Business</v>
      </c>
    </row>
    <row r="10737" spans="1:13" x14ac:dyDescent="0.25">
      <c r="A10737" t="s">
        <v>22398</v>
      </c>
      <c r="B10737" s="1">
        <v>45923</v>
      </c>
      <c r="C10737" t="s">
        <v>2677</v>
      </c>
      <c r="D10737" t="s">
        <v>419</v>
      </c>
      <c r="E10737">
        <v>1</v>
      </c>
      <c r="F10737">
        <v>0.05</v>
      </c>
      <c r="G10737">
        <v>12154</v>
      </c>
      <c r="H10737">
        <v>11546.3</v>
      </c>
      <c r="I10737">
        <v>0.19</v>
      </c>
      <c r="J10737" s="2" t="s">
        <v>22399</v>
      </c>
      <c r="K10737" t="str">
        <f>_xlfn.XLOOKUP(D10737,Products!A:A,Products!C:C,"")</f>
        <v>Home Appliances</v>
      </c>
      <c r="L10737" t="str">
        <f>_xlfn.XLOOKUP(C10737,Customers!A:A,Customers!D:D,"")</f>
        <v>Telangana</v>
      </c>
      <c r="M10737" t="str">
        <f>_xlfn.XLOOKUP(C10737,Customers!A:A,Customers!E:E,"")</f>
        <v>Consumer</v>
      </c>
    </row>
    <row r="10738" spans="1:13" x14ac:dyDescent="0.25">
      <c r="A10738" t="s">
        <v>22400</v>
      </c>
      <c r="B10738" s="1">
        <v>45748</v>
      </c>
      <c r="C10738" t="s">
        <v>5879</v>
      </c>
      <c r="D10738" t="s">
        <v>444</v>
      </c>
      <c r="E10738">
        <v>1</v>
      </c>
      <c r="F10738">
        <v>0</v>
      </c>
      <c r="G10738">
        <v>16218</v>
      </c>
      <c r="H10738">
        <v>16218</v>
      </c>
      <c r="I10738">
        <v>0.19</v>
      </c>
      <c r="J10738" s="2" t="s">
        <v>22401</v>
      </c>
      <c r="K10738" t="str">
        <f>_xlfn.XLOOKUP(D10738,Products!A:A,Products!C:C,"")</f>
        <v>Home Appliances</v>
      </c>
      <c r="L10738" t="str">
        <f>_xlfn.XLOOKUP(C10738,Customers!A:A,Customers!D:D,"")</f>
        <v>Maharashtra</v>
      </c>
      <c r="M10738" t="str">
        <f>_xlfn.XLOOKUP(C10738,Customers!A:A,Customers!E:E,"")</f>
        <v>Corporate</v>
      </c>
    </row>
    <row r="10739" spans="1:13" x14ac:dyDescent="0.25">
      <c r="A10739" t="s">
        <v>22402</v>
      </c>
      <c r="B10739" s="1">
        <v>45834</v>
      </c>
      <c r="C10739" t="s">
        <v>4491</v>
      </c>
      <c r="D10739" t="s">
        <v>298</v>
      </c>
      <c r="E10739">
        <v>2</v>
      </c>
      <c r="F10739">
        <v>0</v>
      </c>
      <c r="G10739">
        <v>31519</v>
      </c>
      <c r="H10739">
        <v>63038</v>
      </c>
      <c r="I10739">
        <v>0.19</v>
      </c>
      <c r="J10739" s="2" t="s">
        <v>22403</v>
      </c>
      <c r="K10739" t="str">
        <f>_xlfn.XLOOKUP(D10739,Products!A:A,Products!C:C,"")</f>
        <v>Home Appliances</v>
      </c>
      <c r="L10739" t="str">
        <f>_xlfn.XLOOKUP(C10739,Customers!A:A,Customers!D:D,"")</f>
        <v>Tamil Nadu</v>
      </c>
      <c r="M10739" t="str">
        <f>_xlfn.XLOOKUP(C10739,Customers!A:A,Customers!E:E,"")</f>
        <v>Corporate</v>
      </c>
    </row>
    <row r="10740" spans="1:13" x14ac:dyDescent="0.25">
      <c r="A10740" t="s">
        <v>22404</v>
      </c>
      <c r="B10740" s="1">
        <v>45888</v>
      </c>
      <c r="C10740" t="s">
        <v>8078</v>
      </c>
      <c r="D10740" t="s">
        <v>788</v>
      </c>
      <c r="E10740">
        <v>1</v>
      </c>
      <c r="F10740">
        <v>0</v>
      </c>
      <c r="G10740">
        <v>39927</v>
      </c>
      <c r="H10740">
        <v>39927</v>
      </c>
      <c r="I10740">
        <v>0.16</v>
      </c>
      <c r="J10740" s="2" t="s">
        <v>22405</v>
      </c>
      <c r="K10740" t="str">
        <f>_xlfn.XLOOKUP(D10740,Products!A:A,Products!C:C,"")</f>
        <v>Technology</v>
      </c>
      <c r="L10740" t="str">
        <f>_xlfn.XLOOKUP(C10740,Customers!A:A,Customers!D:D,"")</f>
        <v>Rajasthan</v>
      </c>
      <c r="M10740" t="str">
        <f>_xlfn.XLOOKUP(C10740,Customers!A:A,Customers!E:E,"")</f>
        <v>Consumer</v>
      </c>
    </row>
    <row r="10741" spans="1:13" x14ac:dyDescent="0.25">
      <c r="A10741" t="s">
        <v>22406</v>
      </c>
      <c r="B10741" s="1">
        <v>45686</v>
      </c>
      <c r="C10741" t="s">
        <v>5660</v>
      </c>
      <c r="D10741" t="s">
        <v>164</v>
      </c>
      <c r="E10741">
        <v>2</v>
      </c>
      <c r="F10741">
        <v>0.2</v>
      </c>
      <c r="G10741">
        <v>657</v>
      </c>
      <c r="H10741">
        <v>1051.2</v>
      </c>
      <c r="I10741">
        <v>0.22</v>
      </c>
      <c r="J10741" s="2" t="s">
        <v>22407</v>
      </c>
      <c r="K10741" t="str">
        <f>_xlfn.XLOOKUP(D10741,Products!A:A,Products!C:C,"")</f>
        <v>Furniture</v>
      </c>
      <c r="L10741" t="str">
        <f>_xlfn.XLOOKUP(C10741,Customers!A:A,Customers!D:D,"")</f>
        <v>Chandigarh</v>
      </c>
      <c r="M10741" t="str">
        <f>_xlfn.XLOOKUP(C10741,Customers!A:A,Customers!E:E,"")</f>
        <v>Consumer</v>
      </c>
    </row>
    <row r="10742" spans="1:13" x14ac:dyDescent="0.25">
      <c r="A10742" t="s">
        <v>22408</v>
      </c>
      <c r="B10742" s="1">
        <v>45958</v>
      </c>
      <c r="C10742" t="s">
        <v>2745</v>
      </c>
      <c r="D10742" t="s">
        <v>73</v>
      </c>
      <c r="E10742">
        <v>3</v>
      </c>
      <c r="F10742">
        <v>0.2</v>
      </c>
      <c r="G10742">
        <v>24549</v>
      </c>
      <c r="H10742" s="2" t="s">
        <v>5503</v>
      </c>
      <c r="I10742">
        <v>0.19</v>
      </c>
      <c r="J10742" s="2" t="s">
        <v>22409</v>
      </c>
      <c r="K10742" t="str">
        <f>_xlfn.XLOOKUP(D10742,Products!A:A,Products!C:C,"")</f>
        <v>Home Appliances</v>
      </c>
      <c r="L10742" t="str">
        <f>_xlfn.XLOOKUP(C10742,Customers!A:A,Customers!D:D,"")</f>
        <v>Telangana</v>
      </c>
      <c r="M10742" t="str">
        <f>_xlfn.XLOOKUP(C10742,Customers!A:A,Customers!E:E,"")</f>
        <v>Small Business</v>
      </c>
    </row>
    <row r="10743" spans="1:13" x14ac:dyDescent="0.25">
      <c r="A10743" t="s">
        <v>22410</v>
      </c>
      <c r="B10743" s="1">
        <v>45852</v>
      </c>
      <c r="C10743" t="s">
        <v>11909</v>
      </c>
      <c r="D10743" t="s">
        <v>69</v>
      </c>
      <c r="E10743">
        <v>2</v>
      </c>
      <c r="F10743">
        <v>0.1</v>
      </c>
      <c r="G10743">
        <v>41060</v>
      </c>
      <c r="H10743">
        <v>73908</v>
      </c>
      <c r="I10743">
        <v>0.28000000000000003</v>
      </c>
      <c r="J10743" s="2" t="s">
        <v>22411</v>
      </c>
      <c r="K10743" t="str">
        <f>_xlfn.XLOOKUP(D10743,Products!A:A,Products!C:C,"")</f>
        <v>Office Supplies</v>
      </c>
      <c r="L10743" t="str">
        <f>_xlfn.XLOOKUP(C10743,Customers!A:A,Customers!D:D,"")</f>
        <v>Rajasthan</v>
      </c>
      <c r="M10743" t="str">
        <f>_xlfn.XLOOKUP(C10743,Customers!A:A,Customers!E:E,"")</f>
        <v>Corporate</v>
      </c>
    </row>
    <row r="10744" spans="1:13" x14ac:dyDescent="0.25">
      <c r="A10744" t="s">
        <v>22412</v>
      </c>
      <c r="B10744" s="1">
        <v>45964</v>
      </c>
      <c r="C10744" t="s">
        <v>4574</v>
      </c>
      <c r="D10744" t="s">
        <v>85</v>
      </c>
      <c r="E10744">
        <v>1</v>
      </c>
      <c r="F10744">
        <v>0.05</v>
      </c>
      <c r="G10744">
        <v>28518</v>
      </c>
      <c r="H10744">
        <v>27092.1</v>
      </c>
      <c r="I10744">
        <v>0.31</v>
      </c>
      <c r="J10744" s="2" t="s">
        <v>22413</v>
      </c>
      <c r="K10744" t="str">
        <f>_xlfn.XLOOKUP(D10744,Products!A:A,Products!C:C,"")</f>
        <v>Beauty &amp; Personal Care</v>
      </c>
      <c r="L10744" t="str">
        <f>_xlfn.XLOOKUP(C10744,Customers!A:A,Customers!D:D,"")</f>
        <v>Rajasthan</v>
      </c>
      <c r="M10744" t="str">
        <f>_xlfn.XLOOKUP(C10744,Customers!A:A,Customers!E:E,"")</f>
        <v>Corporate</v>
      </c>
    </row>
    <row r="10745" spans="1:13" x14ac:dyDescent="0.25">
      <c r="A10745" t="s">
        <v>22414</v>
      </c>
      <c r="B10745" s="1">
        <v>45896</v>
      </c>
      <c r="C10745" t="s">
        <v>110</v>
      </c>
      <c r="D10745" t="s">
        <v>45</v>
      </c>
      <c r="E10745">
        <v>2</v>
      </c>
      <c r="F10745">
        <v>0</v>
      </c>
      <c r="G10745">
        <v>26232</v>
      </c>
      <c r="H10745">
        <v>52464</v>
      </c>
      <c r="I10745">
        <v>0.22</v>
      </c>
      <c r="J10745" s="2" t="s">
        <v>22415</v>
      </c>
      <c r="K10745" t="str">
        <f>_xlfn.XLOOKUP(D10745,Products!A:A,Products!C:C,"")</f>
        <v>Furniture</v>
      </c>
      <c r="L10745" t="str">
        <f>_xlfn.XLOOKUP(C10745,Customers!A:A,Customers!D:D,"")</f>
        <v>Telangana</v>
      </c>
      <c r="M10745" t="str">
        <f>_xlfn.XLOOKUP(C10745,Customers!A:A,Customers!E:E,"")</f>
        <v>Consumer</v>
      </c>
    </row>
    <row r="10746" spans="1:13" x14ac:dyDescent="0.25">
      <c r="A10746" t="s">
        <v>22416</v>
      </c>
      <c r="B10746" s="1">
        <v>46014</v>
      </c>
      <c r="C10746" t="s">
        <v>1237</v>
      </c>
      <c r="D10746" t="s">
        <v>528</v>
      </c>
      <c r="E10746">
        <v>1</v>
      </c>
      <c r="F10746">
        <v>0.05</v>
      </c>
      <c r="G10746">
        <v>34213</v>
      </c>
      <c r="H10746">
        <v>32502.35</v>
      </c>
      <c r="I10746">
        <v>0.19</v>
      </c>
      <c r="J10746" s="2" t="s">
        <v>22417</v>
      </c>
      <c r="K10746" t="str">
        <f>_xlfn.XLOOKUP(D10746,Products!A:A,Products!C:C,"")</f>
        <v>Home Appliances</v>
      </c>
      <c r="L10746" t="str">
        <f>_xlfn.XLOOKUP(C10746,Customers!A:A,Customers!D:D,"")</f>
        <v>Telangana</v>
      </c>
      <c r="M10746" t="str">
        <f>_xlfn.XLOOKUP(C10746,Customers!A:A,Customers!E:E,"")</f>
        <v>Consumer</v>
      </c>
    </row>
    <row r="10747" spans="1:13" x14ac:dyDescent="0.25">
      <c r="A10747" t="s">
        <v>22418</v>
      </c>
      <c r="B10747" s="1">
        <v>45924</v>
      </c>
      <c r="C10747" t="s">
        <v>1859</v>
      </c>
      <c r="D10747" t="s">
        <v>450</v>
      </c>
      <c r="E10747">
        <v>3</v>
      </c>
      <c r="F10747">
        <v>0.2</v>
      </c>
      <c r="G10747">
        <v>34669</v>
      </c>
      <c r="H10747">
        <v>83205.600000000006</v>
      </c>
      <c r="I10747">
        <v>0.16</v>
      </c>
      <c r="J10747" s="2" t="s">
        <v>22419</v>
      </c>
      <c r="K10747" t="str">
        <f>_xlfn.XLOOKUP(D10747,Products!A:A,Products!C:C,"")</f>
        <v>Technology</v>
      </c>
      <c r="L10747" t="str">
        <f>_xlfn.XLOOKUP(C10747,Customers!A:A,Customers!D:D,"")</f>
        <v>Maharashtra</v>
      </c>
      <c r="M10747" t="str">
        <f>_xlfn.XLOOKUP(C10747,Customers!A:A,Customers!E:E,"")</f>
        <v>Consumer</v>
      </c>
    </row>
    <row r="10748" spans="1:13" x14ac:dyDescent="0.25">
      <c r="A10748" t="s">
        <v>22420</v>
      </c>
      <c r="B10748" s="1">
        <v>45871</v>
      </c>
      <c r="C10748" t="s">
        <v>17236</v>
      </c>
      <c r="D10748" t="s">
        <v>419</v>
      </c>
      <c r="E10748">
        <v>2</v>
      </c>
      <c r="F10748">
        <v>0.1</v>
      </c>
      <c r="G10748">
        <v>12154</v>
      </c>
      <c r="H10748">
        <v>21877.200000000001</v>
      </c>
      <c r="I10748">
        <v>0.19</v>
      </c>
      <c r="J10748" s="2" t="s">
        <v>22421</v>
      </c>
      <c r="K10748" t="str">
        <f>_xlfn.XLOOKUP(D10748,Products!A:A,Products!C:C,"")</f>
        <v>Home Appliances</v>
      </c>
      <c r="L10748" t="str">
        <f>_xlfn.XLOOKUP(C10748,Customers!A:A,Customers!D:D,"")</f>
        <v>Delhi</v>
      </c>
      <c r="M10748" t="str">
        <f>_xlfn.XLOOKUP(C10748,Customers!A:A,Customers!E:E,"")</f>
        <v>Consumer</v>
      </c>
    </row>
    <row r="10749" spans="1:13" x14ac:dyDescent="0.25">
      <c r="A10749" t="s">
        <v>22422</v>
      </c>
      <c r="B10749" s="1">
        <v>45739</v>
      </c>
      <c r="C10749" t="s">
        <v>2414</v>
      </c>
      <c r="D10749" t="s">
        <v>278</v>
      </c>
      <c r="E10749">
        <v>2</v>
      </c>
      <c r="F10749">
        <v>0.15</v>
      </c>
      <c r="G10749">
        <v>23506</v>
      </c>
      <c r="H10749">
        <v>39960.199999999997</v>
      </c>
      <c r="I10749">
        <v>0.31</v>
      </c>
      <c r="J10749" s="2" t="s">
        <v>22423</v>
      </c>
      <c r="K10749" t="str">
        <f>_xlfn.XLOOKUP(D10749,Products!A:A,Products!C:C,"")</f>
        <v>Beauty &amp; Personal Care</v>
      </c>
      <c r="L10749" t="str">
        <f>_xlfn.XLOOKUP(C10749,Customers!A:A,Customers!D:D,"")</f>
        <v>Maharashtra</v>
      </c>
      <c r="M10749" t="str">
        <f>_xlfn.XLOOKUP(C10749,Customers!A:A,Customers!E:E,"")</f>
        <v>Consumer</v>
      </c>
    </row>
    <row r="10750" spans="1:13" x14ac:dyDescent="0.25">
      <c r="A10750" t="s">
        <v>22424</v>
      </c>
      <c r="B10750" s="1">
        <v>45785</v>
      </c>
      <c r="C10750" t="s">
        <v>916</v>
      </c>
      <c r="D10750" t="s">
        <v>1004</v>
      </c>
      <c r="E10750">
        <v>1</v>
      </c>
      <c r="F10750">
        <v>0.1</v>
      </c>
      <c r="G10750">
        <v>24310</v>
      </c>
      <c r="H10750">
        <v>21879</v>
      </c>
      <c r="I10750">
        <v>0.16</v>
      </c>
      <c r="J10750" s="2" t="s">
        <v>22425</v>
      </c>
      <c r="K10750" t="str">
        <f>_xlfn.XLOOKUP(D10750,Products!A:A,Products!C:C,"")</f>
        <v>Technology</v>
      </c>
      <c r="L10750" t="str">
        <f>_xlfn.XLOOKUP(C10750,Customers!A:A,Customers!D:D,"")</f>
        <v>Kerala</v>
      </c>
      <c r="M10750" t="str">
        <f>_xlfn.XLOOKUP(C10750,Customers!A:A,Customers!E:E,"")</f>
        <v>Consumer</v>
      </c>
    </row>
    <row r="10751" spans="1:13" x14ac:dyDescent="0.25">
      <c r="A10751" t="s">
        <v>22426</v>
      </c>
      <c r="B10751" s="1">
        <v>45919</v>
      </c>
      <c r="C10751" t="s">
        <v>468</v>
      </c>
      <c r="D10751" t="s">
        <v>37</v>
      </c>
      <c r="E10751">
        <v>3</v>
      </c>
      <c r="F10751">
        <v>0.1</v>
      </c>
      <c r="G10751">
        <v>3110</v>
      </c>
      <c r="H10751">
        <v>8397</v>
      </c>
      <c r="I10751">
        <v>0.31</v>
      </c>
      <c r="J10751">
        <v>2490.1937277193301</v>
      </c>
      <c r="K10751" t="str">
        <f>_xlfn.XLOOKUP(D10751,Products!A:A,Products!C:C,"")</f>
        <v>Beauty &amp; Personal Care</v>
      </c>
      <c r="L10751" t="str">
        <f>_xlfn.XLOOKUP(C10751,Customers!A:A,Customers!D:D,"")</f>
        <v>Tamil Nadu</v>
      </c>
      <c r="M10751" t="str">
        <f>_xlfn.XLOOKUP(C10751,Customers!A:A,Customers!E:E,"")</f>
        <v>Consumer</v>
      </c>
    </row>
    <row r="10752" spans="1:13" x14ac:dyDescent="0.25">
      <c r="A10752" t="s">
        <v>22427</v>
      </c>
      <c r="B10752" s="1">
        <v>45724</v>
      </c>
      <c r="C10752" t="s">
        <v>5064</v>
      </c>
      <c r="D10752" t="s">
        <v>630</v>
      </c>
      <c r="E10752">
        <v>2</v>
      </c>
      <c r="F10752">
        <v>0.1</v>
      </c>
      <c r="G10752">
        <v>2696</v>
      </c>
      <c r="H10752">
        <v>4852.8</v>
      </c>
      <c r="I10752">
        <v>0.31</v>
      </c>
      <c r="J10752" s="2" t="s">
        <v>22428</v>
      </c>
      <c r="K10752" t="str">
        <f>_xlfn.XLOOKUP(D10752,Products!A:A,Products!C:C,"")</f>
        <v>Beauty &amp; Personal Care</v>
      </c>
      <c r="L10752" t="str">
        <f>_xlfn.XLOOKUP(C10752,Customers!A:A,Customers!D:D,"")</f>
        <v>Rajasthan</v>
      </c>
      <c r="M10752" t="str">
        <f>_xlfn.XLOOKUP(C10752,Customers!A:A,Customers!E:E,"")</f>
        <v>Consumer</v>
      </c>
    </row>
    <row r="10753" spans="1:13" x14ac:dyDescent="0.25">
      <c r="A10753" t="s">
        <v>22429</v>
      </c>
      <c r="B10753" s="1">
        <v>45719</v>
      </c>
      <c r="C10753" t="s">
        <v>5087</v>
      </c>
      <c r="D10753" t="s">
        <v>195</v>
      </c>
      <c r="E10753">
        <v>1</v>
      </c>
      <c r="F10753">
        <v>0</v>
      </c>
      <c r="G10753">
        <v>29812</v>
      </c>
      <c r="H10753">
        <v>29812</v>
      </c>
      <c r="I10753">
        <v>0.28000000000000003</v>
      </c>
      <c r="J10753" s="2" t="s">
        <v>22430</v>
      </c>
      <c r="K10753" t="str">
        <f>_xlfn.XLOOKUP(D10753,Products!A:A,Products!C:C,"")</f>
        <v>Office Supplies</v>
      </c>
      <c r="L10753" t="str">
        <f>_xlfn.XLOOKUP(C10753,Customers!A:A,Customers!D:D,"")</f>
        <v>Kerala</v>
      </c>
      <c r="M10753" t="str">
        <f>_xlfn.XLOOKUP(C10753,Customers!A:A,Customers!E:E,"")</f>
        <v>Consumer</v>
      </c>
    </row>
    <row r="10754" spans="1:13" x14ac:dyDescent="0.25">
      <c r="A10754" t="s">
        <v>22431</v>
      </c>
      <c r="B10754" s="1">
        <v>45790</v>
      </c>
      <c r="C10754" t="s">
        <v>7198</v>
      </c>
      <c r="D10754" t="s">
        <v>235</v>
      </c>
      <c r="E10754">
        <v>4</v>
      </c>
      <c r="F10754">
        <v>0.1</v>
      </c>
      <c r="G10754">
        <v>21121</v>
      </c>
      <c r="H10754">
        <v>76035.600000000006</v>
      </c>
      <c r="I10754">
        <v>0.19</v>
      </c>
      <c r="J10754" s="2" t="s">
        <v>22432</v>
      </c>
      <c r="K10754" t="str">
        <f>_xlfn.XLOOKUP(D10754,Products!A:A,Products!C:C,"")</f>
        <v>Home Appliances</v>
      </c>
      <c r="L10754" t="str">
        <f>_xlfn.XLOOKUP(C10754,Customers!A:A,Customers!D:D,"")</f>
        <v>Kerala</v>
      </c>
      <c r="M10754" t="str">
        <f>_xlfn.XLOOKUP(C10754,Customers!A:A,Customers!E:E,"")</f>
        <v>Consumer</v>
      </c>
    </row>
    <row r="10755" spans="1:13" x14ac:dyDescent="0.25">
      <c r="A10755" t="s">
        <v>22433</v>
      </c>
      <c r="B10755" s="1">
        <v>45794</v>
      </c>
      <c r="C10755" t="s">
        <v>1539</v>
      </c>
      <c r="D10755" t="s">
        <v>528</v>
      </c>
      <c r="E10755">
        <v>3</v>
      </c>
      <c r="F10755">
        <v>0.2</v>
      </c>
      <c r="G10755">
        <v>34213</v>
      </c>
      <c r="H10755" s="2" t="s">
        <v>12482</v>
      </c>
      <c r="I10755">
        <v>0.19</v>
      </c>
      <c r="J10755" s="2" t="s">
        <v>22434</v>
      </c>
      <c r="K10755" t="str">
        <f>_xlfn.XLOOKUP(D10755,Products!A:A,Products!C:C,"")</f>
        <v>Home Appliances</v>
      </c>
      <c r="L10755" t="str">
        <f>_xlfn.XLOOKUP(C10755,Customers!A:A,Customers!D:D,"")</f>
        <v>Karnataka</v>
      </c>
      <c r="M10755" t="str">
        <f>_xlfn.XLOOKUP(C10755,Customers!A:A,Customers!E:E,"")</f>
        <v>Corporate</v>
      </c>
    </row>
    <row r="10756" spans="1:13" x14ac:dyDescent="0.25">
      <c r="A10756" t="s">
        <v>22435</v>
      </c>
      <c r="B10756" s="1">
        <v>45685</v>
      </c>
      <c r="C10756" t="s">
        <v>1710</v>
      </c>
      <c r="D10756" t="s">
        <v>626</v>
      </c>
      <c r="E10756">
        <v>2</v>
      </c>
      <c r="F10756">
        <v>0.1</v>
      </c>
      <c r="G10756">
        <v>27904</v>
      </c>
      <c r="H10756" s="2" t="s">
        <v>2566</v>
      </c>
      <c r="I10756">
        <v>0.22</v>
      </c>
      <c r="J10756" s="2" t="s">
        <v>22436</v>
      </c>
      <c r="K10756" t="str">
        <f>_xlfn.XLOOKUP(D10756,Products!A:A,Products!C:C,"")</f>
        <v>Furniture</v>
      </c>
      <c r="L10756" t="str">
        <f>_xlfn.XLOOKUP(C10756,Customers!A:A,Customers!D:D,"")</f>
        <v>Karnataka</v>
      </c>
      <c r="M10756" t="str">
        <f>_xlfn.XLOOKUP(C10756,Customers!A:A,Customers!E:E,"")</f>
        <v>Consumer</v>
      </c>
    </row>
    <row r="10757" spans="1:13" x14ac:dyDescent="0.25">
      <c r="A10757" t="s">
        <v>22437</v>
      </c>
      <c r="B10757" s="1">
        <v>45868</v>
      </c>
      <c r="C10757" t="s">
        <v>1500</v>
      </c>
      <c r="D10757" t="s">
        <v>469</v>
      </c>
      <c r="E10757">
        <v>2</v>
      </c>
      <c r="F10757">
        <v>0.1</v>
      </c>
      <c r="G10757">
        <v>35056</v>
      </c>
      <c r="H10757">
        <v>63100.800000000003</v>
      </c>
      <c r="I10757">
        <v>0.19</v>
      </c>
      <c r="J10757" s="2" t="s">
        <v>22438</v>
      </c>
      <c r="K10757" t="str">
        <f>_xlfn.XLOOKUP(D10757,Products!A:A,Products!C:C,"")</f>
        <v>Home Appliances</v>
      </c>
      <c r="L10757" t="str">
        <f>_xlfn.XLOOKUP(C10757,Customers!A:A,Customers!D:D,"")</f>
        <v>Maharashtra</v>
      </c>
      <c r="M10757" t="str">
        <f>_xlfn.XLOOKUP(C10757,Customers!A:A,Customers!E:E,"")</f>
        <v>Consumer</v>
      </c>
    </row>
    <row r="10758" spans="1:13" x14ac:dyDescent="0.25">
      <c r="A10758" t="s">
        <v>22439</v>
      </c>
      <c r="B10758" s="1">
        <v>45862</v>
      </c>
      <c r="C10758" t="s">
        <v>1795</v>
      </c>
      <c r="D10758" t="s">
        <v>37</v>
      </c>
      <c r="E10758">
        <v>4</v>
      </c>
      <c r="F10758">
        <v>0.1</v>
      </c>
      <c r="G10758">
        <v>3110</v>
      </c>
      <c r="H10758">
        <v>11196</v>
      </c>
      <c r="I10758">
        <v>0.31</v>
      </c>
      <c r="J10758" s="2" t="s">
        <v>22440</v>
      </c>
      <c r="K10758" t="str">
        <f>_xlfn.XLOOKUP(D10758,Products!A:A,Products!C:C,"")</f>
        <v>Beauty &amp; Personal Care</v>
      </c>
      <c r="L10758" t="str">
        <f>_xlfn.XLOOKUP(C10758,Customers!A:A,Customers!D:D,"")</f>
        <v>Gujarat</v>
      </c>
      <c r="M10758" t="str">
        <f>_xlfn.XLOOKUP(C10758,Customers!A:A,Customers!E:E,"")</f>
        <v>Corporate</v>
      </c>
    </row>
    <row r="10759" spans="1:13" x14ac:dyDescent="0.25">
      <c r="A10759" t="s">
        <v>22441</v>
      </c>
      <c r="B10759" s="1">
        <v>45910</v>
      </c>
      <c r="C10759" t="s">
        <v>2176</v>
      </c>
      <c r="D10759" t="s">
        <v>220</v>
      </c>
      <c r="E10759">
        <v>3</v>
      </c>
      <c r="F10759">
        <v>0.1</v>
      </c>
      <c r="G10759">
        <v>38513</v>
      </c>
      <c r="H10759">
        <v>103985.1</v>
      </c>
      <c r="I10759">
        <v>0.19</v>
      </c>
      <c r="J10759" s="2" t="s">
        <v>22442</v>
      </c>
      <c r="K10759" t="str">
        <f>_xlfn.XLOOKUP(D10759,Products!A:A,Products!C:C,"")</f>
        <v>Home Appliances</v>
      </c>
      <c r="L10759" t="str">
        <f>_xlfn.XLOOKUP(C10759,Customers!A:A,Customers!D:D,"")</f>
        <v>Tamil Nadu</v>
      </c>
      <c r="M10759" t="str">
        <f>_xlfn.XLOOKUP(C10759,Customers!A:A,Customers!E:E,"")</f>
        <v>Corporate</v>
      </c>
    </row>
    <row r="10760" spans="1:13" x14ac:dyDescent="0.25">
      <c r="A10760" t="s">
        <v>22443</v>
      </c>
      <c r="B10760" s="1">
        <v>45695</v>
      </c>
      <c r="C10760" t="s">
        <v>2116</v>
      </c>
      <c r="D10760" t="s">
        <v>249</v>
      </c>
      <c r="E10760">
        <v>2</v>
      </c>
      <c r="F10760">
        <v>0.1</v>
      </c>
      <c r="G10760">
        <v>4101</v>
      </c>
      <c r="H10760">
        <v>7381.8</v>
      </c>
      <c r="I10760">
        <v>0.16</v>
      </c>
      <c r="J10760" s="2" t="s">
        <v>22444</v>
      </c>
      <c r="K10760" t="str">
        <f>_xlfn.XLOOKUP(D10760,Products!A:A,Products!C:C,"")</f>
        <v>Technology</v>
      </c>
      <c r="L10760" t="str">
        <f>_xlfn.XLOOKUP(C10760,Customers!A:A,Customers!D:D,"")</f>
        <v>Maharashtra</v>
      </c>
      <c r="M10760" t="str">
        <f>_xlfn.XLOOKUP(C10760,Customers!A:A,Customers!E:E,"")</f>
        <v>Corporate</v>
      </c>
    </row>
    <row r="10761" spans="1:13" x14ac:dyDescent="0.25">
      <c r="A10761" t="s">
        <v>22445</v>
      </c>
      <c r="B10761" s="1">
        <v>45700</v>
      </c>
      <c r="C10761" t="s">
        <v>8968</v>
      </c>
      <c r="D10761" t="s">
        <v>73</v>
      </c>
      <c r="E10761">
        <v>2</v>
      </c>
      <c r="F10761">
        <v>0</v>
      </c>
      <c r="G10761">
        <v>24549</v>
      </c>
      <c r="H10761">
        <v>49098</v>
      </c>
      <c r="I10761">
        <v>0.19</v>
      </c>
      <c r="J10761" s="2" t="s">
        <v>22446</v>
      </c>
      <c r="K10761" t="str">
        <f>_xlfn.XLOOKUP(D10761,Products!A:A,Products!C:C,"")</f>
        <v>Home Appliances</v>
      </c>
      <c r="L10761" t="str">
        <f>_xlfn.XLOOKUP(C10761,Customers!A:A,Customers!D:D,"")</f>
        <v>Karnataka</v>
      </c>
      <c r="M10761" t="str">
        <f>_xlfn.XLOOKUP(C10761,Customers!A:A,Customers!E:E,"")</f>
        <v>Consumer</v>
      </c>
    </row>
    <row r="10762" spans="1:13" x14ac:dyDescent="0.25">
      <c r="A10762" t="s">
        <v>22447</v>
      </c>
      <c r="B10762" s="1">
        <v>45774</v>
      </c>
      <c r="C10762" t="s">
        <v>230</v>
      </c>
      <c r="D10762" t="s">
        <v>450</v>
      </c>
      <c r="E10762">
        <v>1</v>
      </c>
      <c r="F10762">
        <v>0.25</v>
      </c>
      <c r="G10762">
        <v>34669</v>
      </c>
      <c r="H10762">
        <v>26001.75</v>
      </c>
      <c r="I10762">
        <v>0.16</v>
      </c>
      <c r="J10762" s="2" t="s">
        <v>22448</v>
      </c>
      <c r="K10762" t="str">
        <f>_xlfn.XLOOKUP(D10762,Products!A:A,Products!C:C,"")</f>
        <v>Technology</v>
      </c>
      <c r="L10762" t="str">
        <f>_xlfn.XLOOKUP(C10762,Customers!A:A,Customers!D:D,"")</f>
        <v>Rajasthan</v>
      </c>
      <c r="M10762" t="str">
        <f>_xlfn.XLOOKUP(C10762,Customers!A:A,Customers!E:E,"")</f>
        <v>Corporate</v>
      </c>
    </row>
    <row r="10763" spans="1:13" x14ac:dyDescent="0.25">
      <c r="A10763" t="s">
        <v>22449</v>
      </c>
      <c r="B10763" s="1">
        <v>45847</v>
      </c>
      <c r="C10763" t="s">
        <v>8665</v>
      </c>
      <c r="D10763" t="s">
        <v>249</v>
      </c>
      <c r="E10763">
        <v>1</v>
      </c>
      <c r="F10763">
        <v>0</v>
      </c>
      <c r="G10763">
        <v>4101</v>
      </c>
      <c r="H10763">
        <v>4101</v>
      </c>
      <c r="I10763">
        <v>0.16</v>
      </c>
      <c r="J10763">
        <v>857.08668269965801</v>
      </c>
      <c r="K10763" t="str">
        <f>_xlfn.XLOOKUP(D10763,Products!A:A,Products!C:C,"")</f>
        <v>Technology</v>
      </c>
      <c r="L10763" t="str">
        <f>_xlfn.XLOOKUP(C10763,Customers!A:A,Customers!D:D,"")</f>
        <v>Karnataka</v>
      </c>
      <c r="M10763" t="str">
        <f>_xlfn.XLOOKUP(C10763,Customers!A:A,Customers!E:E,"")</f>
        <v>Consumer</v>
      </c>
    </row>
    <row r="10764" spans="1:13" x14ac:dyDescent="0.25">
      <c r="A10764" t="s">
        <v>22450</v>
      </c>
      <c r="B10764" s="1">
        <v>45703</v>
      </c>
      <c r="C10764" t="s">
        <v>812</v>
      </c>
      <c r="D10764" t="s">
        <v>104</v>
      </c>
      <c r="E10764">
        <v>1</v>
      </c>
      <c r="F10764">
        <v>0.1</v>
      </c>
      <c r="G10764">
        <v>40096</v>
      </c>
      <c r="H10764">
        <v>36086.400000000001</v>
      </c>
      <c r="I10764">
        <v>0.22</v>
      </c>
      <c r="J10764" s="2" t="s">
        <v>22451</v>
      </c>
      <c r="K10764" t="str">
        <f>_xlfn.XLOOKUP(D10764,Products!A:A,Products!C:C,"")</f>
        <v>Furniture</v>
      </c>
      <c r="L10764" t="str">
        <f>_xlfn.XLOOKUP(C10764,Customers!A:A,Customers!D:D,"")</f>
        <v>Maharashtra</v>
      </c>
      <c r="M10764" t="str">
        <f>_xlfn.XLOOKUP(C10764,Customers!A:A,Customers!E:E,"")</f>
        <v>Consumer</v>
      </c>
    </row>
    <row r="10765" spans="1:13" x14ac:dyDescent="0.25">
      <c r="A10765" t="s">
        <v>22452</v>
      </c>
      <c r="B10765" s="1">
        <v>45823</v>
      </c>
      <c r="C10765" t="s">
        <v>5647</v>
      </c>
      <c r="D10765" t="s">
        <v>73</v>
      </c>
      <c r="E10765">
        <v>1</v>
      </c>
      <c r="F10765">
        <v>0.05</v>
      </c>
      <c r="G10765">
        <v>24549</v>
      </c>
      <c r="H10765">
        <v>23321.55</v>
      </c>
      <c r="I10765">
        <v>0.19</v>
      </c>
      <c r="J10765" s="2" t="s">
        <v>22453</v>
      </c>
      <c r="K10765" t="str">
        <f>_xlfn.XLOOKUP(D10765,Products!A:A,Products!C:C,"")</f>
        <v>Home Appliances</v>
      </c>
      <c r="L10765" t="str">
        <f>_xlfn.XLOOKUP(C10765,Customers!A:A,Customers!D:D,"")</f>
        <v>Kerala</v>
      </c>
      <c r="M10765" t="str">
        <f>_xlfn.XLOOKUP(C10765,Customers!A:A,Customers!E:E,"")</f>
        <v>Consumer</v>
      </c>
    </row>
    <row r="10766" spans="1:13" x14ac:dyDescent="0.25">
      <c r="A10766" t="s">
        <v>22454</v>
      </c>
      <c r="B10766" s="1">
        <v>45962</v>
      </c>
      <c r="C10766" t="s">
        <v>3120</v>
      </c>
      <c r="D10766" t="s">
        <v>126</v>
      </c>
      <c r="E10766">
        <v>3</v>
      </c>
      <c r="F10766">
        <v>0</v>
      </c>
      <c r="G10766">
        <v>13614</v>
      </c>
      <c r="H10766">
        <v>40842</v>
      </c>
      <c r="I10766">
        <v>0.19</v>
      </c>
      <c r="J10766" s="2" t="s">
        <v>22455</v>
      </c>
      <c r="K10766" t="str">
        <f>_xlfn.XLOOKUP(D10766,Products!A:A,Products!C:C,"")</f>
        <v>Home Appliances</v>
      </c>
      <c r="L10766" t="str">
        <f>_xlfn.XLOOKUP(C10766,Customers!A:A,Customers!D:D,"")</f>
        <v>Chandigarh</v>
      </c>
      <c r="M10766" t="str">
        <f>_xlfn.XLOOKUP(C10766,Customers!A:A,Customers!E:E,"")</f>
        <v>Consumer</v>
      </c>
    </row>
    <row r="10767" spans="1:13" x14ac:dyDescent="0.25">
      <c r="A10767" t="s">
        <v>22456</v>
      </c>
      <c r="B10767" s="1">
        <v>45860</v>
      </c>
      <c r="C10767" t="s">
        <v>2736</v>
      </c>
      <c r="D10767" t="s">
        <v>528</v>
      </c>
      <c r="E10767">
        <v>1</v>
      </c>
      <c r="F10767">
        <v>0.15</v>
      </c>
      <c r="G10767">
        <v>34213</v>
      </c>
      <c r="H10767">
        <v>29081.05</v>
      </c>
      <c r="I10767">
        <v>0.19</v>
      </c>
      <c r="J10767" s="2" t="s">
        <v>22457</v>
      </c>
      <c r="K10767" t="str">
        <f>_xlfn.XLOOKUP(D10767,Products!A:A,Products!C:C,"")</f>
        <v>Home Appliances</v>
      </c>
      <c r="L10767" t="str">
        <f>_xlfn.XLOOKUP(C10767,Customers!A:A,Customers!D:D,"")</f>
        <v>Kerala</v>
      </c>
      <c r="M10767" t="str">
        <f>_xlfn.XLOOKUP(C10767,Customers!A:A,Customers!E:E,"")</f>
        <v>Consumer</v>
      </c>
    </row>
    <row r="10768" spans="1:13" x14ac:dyDescent="0.25">
      <c r="A10768" t="s">
        <v>22458</v>
      </c>
      <c r="B10768" s="1">
        <v>45890</v>
      </c>
      <c r="C10768" t="s">
        <v>4649</v>
      </c>
      <c r="D10768" t="s">
        <v>371</v>
      </c>
      <c r="E10768">
        <v>3</v>
      </c>
      <c r="F10768">
        <v>0.25</v>
      </c>
      <c r="G10768">
        <v>34314</v>
      </c>
      <c r="H10768">
        <v>77206.5</v>
      </c>
      <c r="I10768">
        <v>0.16</v>
      </c>
      <c r="J10768" s="2" t="s">
        <v>22459</v>
      </c>
      <c r="K10768" t="str">
        <f>_xlfn.XLOOKUP(D10768,Products!A:A,Products!C:C,"")</f>
        <v>Technology</v>
      </c>
      <c r="L10768" t="str">
        <f>_xlfn.XLOOKUP(C10768,Customers!A:A,Customers!D:D,"")</f>
        <v>Maharashtra</v>
      </c>
      <c r="M10768" t="str">
        <f>_xlfn.XLOOKUP(C10768,Customers!A:A,Customers!E:E,"")</f>
        <v>Small Business</v>
      </c>
    </row>
    <row r="10769" spans="1:13" x14ac:dyDescent="0.25">
      <c r="A10769" t="s">
        <v>22460</v>
      </c>
      <c r="B10769" s="1">
        <v>45902</v>
      </c>
      <c r="C10769" t="s">
        <v>1663</v>
      </c>
      <c r="D10769" t="s">
        <v>220</v>
      </c>
      <c r="E10769">
        <v>2</v>
      </c>
      <c r="F10769">
        <v>0.15</v>
      </c>
      <c r="G10769">
        <v>38513</v>
      </c>
      <c r="H10769">
        <v>65472.1</v>
      </c>
      <c r="I10769">
        <v>0.19</v>
      </c>
      <c r="J10769" s="2" t="s">
        <v>22461</v>
      </c>
      <c r="K10769" t="str">
        <f>_xlfn.XLOOKUP(D10769,Products!A:A,Products!C:C,"")</f>
        <v>Home Appliances</v>
      </c>
      <c r="L10769" t="str">
        <f>_xlfn.XLOOKUP(C10769,Customers!A:A,Customers!D:D,"")</f>
        <v>Telangana</v>
      </c>
      <c r="M10769" t="str">
        <f>_xlfn.XLOOKUP(C10769,Customers!A:A,Customers!E:E,"")</f>
        <v>Consumer</v>
      </c>
    </row>
    <row r="10770" spans="1:13" x14ac:dyDescent="0.25">
      <c r="A10770" t="s">
        <v>22462</v>
      </c>
      <c r="B10770" s="1">
        <v>45866</v>
      </c>
      <c r="C10770" t="s">
        <v>531</v>
      </c>
      <c r="D10770" t="s">
        <v>179</v>
      </c>
      <c r="E10770">
        <v>1</v>
      </c>
      <c r="F10770">
        <v>0.05</v>
      </c>
      <c r="G10770">
        <v>5109</v>
      </c>
      <c r="H10770">
        <v>4853.55</v>
      </c>
      <c r="I10770">
        <v>0.19</v>
      </c>
      <c r="J10770" s="2" t="s">
        <v>22463</v>
      </c>
      <c r="K10770" t="str">
        <f>_xlfn.XLOOKUP(D10770,Products!A:A,Products!C:C,"")</f>
        <v>Home Appliances</v>
      </c>
      <c r="L10770" t="str">
        <f>_xlfn.XLOOKUP(C10770,Customers!A:A,Customers!D:D,"")</f>
        <v>Gujarat</v>
      </c>
      <c r="M10770" t="str">
        <f>_xlfn.XLOOKUP(C10770,Customers!A:A,Customers!E:E,"")</f>
        <v>Corporate</v>
      </c>
    </row>
    <row r="10771" spans="1:13" x14ac:dyDescent="0.25">
      <c r="A10771" t="s">
        <v>22464</v>
      </c>
      <c r="B10771" s="1">
        <v>45905</v>
      </c>
      <c r="C10771" t="s">
        <v>1441</v>
      </c>
      <c r="D10771" t="s">
        <v>208</v>
      </c>
      <c r="E10771">
        <v>1</v>
      </c>
      <c r="F10771">
        <v>0.1</v>
      </c>
      <c r="G10771">
        <v>46436</v>
      </c>
      <c r="H10771">
        <v>41792.400000000001</v>
      </c>
      <c r="I10771">
        <v>0.28000000000000003</v>
      </c>
      <c r="J10771" s="2" t="s">
        <v>22465</v>
      </c>
      <c r="K10771" t="str">
        <f>_xlfn.XLOOKUP(D10771,Products!A:A,Products!C:C,"")</f>
        <v>Office Supplies</v>
      </c>
      <c r="L10771" t="str">
        <f>_xlfn.XLOOKUP(C10771,Customers!A:A,Customers!D:D,"")</f>
        <v>Uttar Pradesh</v>
      </c>
      <c r="M10771" t="str">
        <f>_xlfn.XLOOKUP(C10771,Customers!A:A,Customers!E:E,"")</f>
        <v>Consumer</v>
      </c>
    </row>
    <row r="10772" spans="1:13" x14ac:dyDescent="0.25">
      <c r="A10772" t="s">
        <v>22466</v>
      </c>
      <c r="B10772" s="1">
        <v>45952</v>
      </c>
      <c r="C10772" t="s">
        <v>1715</v>
      </c>
      <c r="D10772" t="s">
        <v>32</v>
      </c>
      <c r="E10772">
        <v>2</v>
      </c>
      <c r="F10772">
        <v>0</v>
      </c>
      <c r="G10772">
        <v>7879</v>
      </c>
      <c r="H10772">
        <v>15758</v>
      </c>
      <c r="I10772">
        <v>0.16</v>
      </c>
      <c r="J10772" s="2" t="s">
        <v>22467</v>
      </c>
      <c r="K10772" t="str">
        <f>_xlfn.XLOOKUP(D10772,Products!A:A,Products!C:C,"")</f>
        <v>Technology</v>
      </c>
      <c r="L10772" t="str">
        <f>_xlfn.XLOOKUP(C10772,Customers!A:A,Customers!D:D,"")</f>
        <v>West Bengal</v>
      </c>
      <c r="M10772" t="str">
        <f>_xlfn.XLOOKUP(C10772,Customers!A:A,Customers!E:E,"")</f>
        <v>Corporate</v>
      </c>
    </row>
    <row r="10773" spans="1:13" x14ac:dyDescent="0.25">
      <c r="A10773" t="s">
        <v>22468</v>
      </c>
      <c r="B10773" s="1">
        <v>45984</v>
      </c>
      <c r="C10773" t="s">
        <v>1378</v>
      </c>
      <c r="D10773" t="s">
        <v>371</v>
      </c>
      <c r="E10773">
        <v>1</v>
      </c>
      <c r="F10773">
        <v>0.1</v>
      </c>
      <c r="G10773">
        <v>34314</v>
      </c>
      <c r="H10773" s="2" t="s">
        <v>1008</v>
      </c>
      <c r="I10773">
        <v>0.16</v>
      </c>
      <c r="J10773" s="2" t="s">
        <v>22469</v>
      </c>
      <c r="K10773" t="str">
        <f>_xlfn.XLOOKUP(D10773,Products!A:A,Products!C:C,"")</f>
        <v>Technology</v>
      </c>
      <c r="L10773" t="str">
        <f>_xlfn.XLOOKUP(C10773,Customers!A:A,Customers!D:D,"")</f>
        <v>Kerala</v>
      </c>
      <c r="M10773" t="str">
        <f>_xlfn.XLOOKUP(C10773,Customers!A:A,Customers!E:E,"")</f>
        <v>Small Business</v>
      </c>
    </row>
    <row r="10774" spans="1:13" x14ac:dyDescent="0.25">
      <c r="A10774" t="s">
        <v>22470</v>
      </c>
      <c r="B10774" s="1">
        <v>45815</v>
      </c>
      <c r="C10774" t="s">
        <v>418</v>
      </c>
      <c r="D10774" t="s">
        <v>450</v>
      </c>
      <c r="E10774">
        <v>2</v>
      </c>
      <c r="F10774">
        <v>0</v>
      </c>
      <c r="G10774">
        <v>34669</v>
      </c>
      <c r="H10774">
        <v>69338</v>
      </c>
      <c r="I10774">
        <v>0.16</v>
      </c>
      <c r="J10774" s="2" t="s">
        <v>22471</v>
      </c>
      <c r="K10774" t="str">
        <f>_xlfn.XLOOKUP(D10774,Products!A:A,Products!C:C,"")</f>
        <v>Technology</v>
      </c>
      <c r="L10774" t="str">
        <f>_xlfn.XLOOKUP(C10774,Customers!A:A,Customers!D:D,"")</f>
        <v>West Bengal</v>
      </c>
      <c r="M10774" t="str">
        <f>_xlfn.XLOOKUP(C10774,Customers!A:A,Customers!E:E,"")</f>
        <v>Consumer</v>
      </c>
    </row>
    <row r="10775" spans="1:13" x14ac:dyDescent="0.25">
      <c r="A10775" t="s">
        <v>22472</v>
      </c>
      <c r="B10775" s="1">
        <v>45658</v>
      </c>
      <c r="C10775" t="s">
        <v>5705</v>
      </c>
      <c r="D10775" t="s">
        <v>85</v>
      </c>
      <c r="E10775">
        <v>3</v>
      </c>
      <c r="F10775">
        <v>0.15</v>
      </c>
      <c r="G10775">
        <v>28518</v>
      </c>
      <c r="H10775">
        <v>72720.899999999994</v>
      </c>
      <c r="I10775">
        <v>0.31</v>
      </c>
      <c r="J10775" s="2" t="s">
        <v>22473</v>
      </c>
      <c r="K10775" t="str">
        <f>_xlfn.XLOOKUP(D10775,Products!A:A,Products!C:C,"")</f>
        <v>Beauty &amp; Personal Care</v>
      </c>
      <c r="L10775" t="str">
        <f>_xlfn.XLOOKUP(C10775,Customers!A:A,Customers!D:D,"")</f>
        <v>Chandigarh</v>
      </c>
      <c r="M10775" t="str">
        <f>_xlfn.XLOOKUP(C10775,Customers!A:A,Customers!E:E,"")</f>
        <v>Corporate</v>
      </c>
    </row>
    <row r="10776" spans="1:13" x14ac:dyDescent="0.25">
      <c r="A10776" t="s">
        <v>22474</v>
      </c>
      <c r="B10776" s="1">
        <v>45874</v>
      </c>
      <c r="C10776" t="s">
        <v>2251</v>
      </c>
      <c r="D10776" t="s">
        <v>1155</v>
      </c>
      <c r="E10776">
        <v>2</v>
      </c>
      <c r="F10776">
        <v>0</v>
      </c>
      <c r="G10776">
        <v>23117</v>
      </c>
      <c r="H10776">
        <v>46234</v>
      </c>
      <c r="I10776">
        <v>0.19</v>
      </c>
      <c r="J10776" s="2" t="s">
        <v>22475</v>
      </c>
      <c r="K10776" t="str">
        <f>_xlfn.XLOOKUP(D10776,Products!A:A,Products!C:C,"")</f>
        <v>Home Appliances</v>
      </c>
      <c r="L10776" t="str">
        <f>_xlfn.XLOOKUP(C10776,Customers!A:A,Customers!D:D,"")</f>
        <v>Chandigarh</v>
      </c>
      <c r="M10776" t="str">
        <f>_xlfn.XLOOKUP(C10776,Customers!A:A,Customers!E:E,"")</f>
        <v>Consumer</v>
      </c>
    </row>
    <row r="10777" spans="1:13" x14ac:dyDescent="0.25">
      <c r="A10777" t="s">
        <v>22476</v>
      </c>
      <c r="B10777" s="1">
        <v>45906</v>
      </c>
      <c r="C10777" t="s">
        <v>5876</v>
      </c>
      <c r="D10777" t="s">
        <v>28</v>
      </c>
      <c r="E10777">
        <v>3</v>
      </c>
      <c r="F10777">
        <v>0</v>
      </c>
      <c r="G10777">
        <v>49003</v>
      </c>
      <c r="H10777">
        <v>147009</v>
      </c>
      <c r="I10777">
        <v>0.31</v>
      </c>
      <c r="J10777" s="2" t="s">
        <v>22477</v>
      </c>
      <c r="K10777" t="str">
        <f>_xlfn.XLOOKUP(D10777,Products!A:A,Products!C:C,"")</f>
        <v>Beauty &amp; Personal Care</v>
      </c>
      <c r="L10777" t="str">
        <f>_xlfn.XLOOKUP(C10777,Customers!A:A,Customers!D:D,"")</f>
        <v>Uttar Pradesh</v>
      </c>
      <c r="M10777" t="str">
        <f>_xlfn.XLOOKUP(C10777,Customers!A:A,Customers!E:E,"")</f>
        <v>Consumer</v>
      </c>
    </row>
    <row r="10778" spans="1:13" x14ac:dyDescent="0.25">
      <c r="A10778" t="s">
        <v>22478</v>
      </c>
      <c r="B10778" s="1">
        <v>45726</v>
      </c>
      <c r="C10778" t="s">
        <v>8668</v>
      </c>
      <c r="D10778" t="s">
        <v>371</v>
      </c>
      <c r="E10778">
        <v>2</v>
      </c>
      <c r="F10778">
        <v>0.2</v>
      </c>
      <c r="G10778">
        <v>34314</v>
      </c>
      <c r="H10778">
        <v>54902.400000000001</v>
      </c>
      <c r="I10778">
        <v>0.16</v>
      </c>
      <c r="J10778" s="2" t="s">
        <v>22479</v>
      </c>
      <c r="K10778" t="str">
        <f>_xlfn.XLOOKUP(D10778,Products!A:A,Products!C:C,"")</f>
        <v>Technology</v>
      </c>
      <c r="L10778" t="str">
        <f>_xlfn.XLOOKUP(C10778,Customers!A:A,Customers!D:D,"")</f>
        <v>Maharashtra</v>
      </c>
      <c r="M10778" t="str">
        <f>_xlfn.XLOOKUP(C10778,Customers!A:A,Customers!E:E,"")</f>
        <v>Consumer</v>
      </c>
    </row>
    <row r="10779" spans="1:13" x14ac:dyDescent="0.25">
      <c r="A10779" t="s">
        <v>22480</v>
      </c>
      <c r="B10779" s="1">
        <v>45687</v>
      </c>
      <c r="C10779" t="s">
        <v>462</v>
      </c>
      <c r="D10779" t="s">
        <v>450</v>
      </c>
      <c r="E10779">
        <v>3</v>
      </c>
      <c r="F10779">
        <v>0.25</v>
      </c>
      <c r="G10779">
        <v>34669</v>
      </c>
      <c r="H10779">
        <v>78005.25</v>
      </c>
      <c r="I10779">
        <v>0.16</v>
      </c>
      <c r="J10779" s="2" t="s">
        <v>22481</v>
      </c>
      <c r="K10779" t="str">
        <f>_xlfn.XLOOKUP(D10779,Products!A:A,Products!C:C,"")</f>
        <v>Technology</v>
      </c>
      <c r="L10779" t="str">
        <f>_xlfn.XLOOKUP(C10779,Customers!A:A,Customers!D:D,"")</f>
        <v>Kerala</v>
      </c>
      <c r="M10779" t="str">
        <f>_xlfn.XLOOKUP(C10779,Customers!A:A,Customers!E:E,"")</f>
        <v>Consumer</v>
      </c>
    </row>
    <row r="10780" spans="1:13" x14ac:dyDescent="0.25">
      <c r="A10780" t="s">
        <v>22482</v>
      </c>
      <c r="B10780" s="1">
        <v>45772</v>
      </c>
      <c r="C10780" t="s">
        <v>8448</v>
      </c>
      <c r="D10780" t="s">
        <v>28</v>
      </c>
      <c r="E10780">
        <v>1</v>
      </c>
      <c r="F10780">
        <v>0</v>
      </c>
      <c r="G10780">
        <v>49003</v>
      </c>
      <c r="H10780">
        <v>49003</v>
      </c>
      <c r="I10780">
        <v>0.31</v>
      </c>
      <c r="J10780" s="2" t="s">
        <v>22483</v>
      </c>
      <c r="K10780" t="str">
        <f>_xlfn.XLOOKUP(D10780,Products!A:A,Products!C:C,"")</f>
        <v>Beauty &amp; Personal Care</v>
      </c>
      <c r="L10780" t="str">
        <f>_xlfn.XLOOKUP(C10780,Customers!A:A,Customers!D:D,"")</f>
        <v>Kerala</v>
      </c>
      <c r="M10780" t="str">
        <f>_xlfn.XLOOKUP(C10780,Customers!A:A,Customers!E:E,"")</f>
        <v>Consumer</v>
      </c>
    </row>
    <row r="10781" spans="1:13" x14ac:dyDescent="0.25">
      <c r="A10781" t="s">
        <v>22484</v>
      </c>
      <c r="B10781" s="1">
        <v>45665</v>
      </c>
      <c r="C10781" t="s">
        <v>6790</v>
      </c>
      <c r="D10781" t="s">
        <v>455</v>
      </c>
      <c r="E10781">
        <v>5</v>
      </c>
      <c r="F10781">
        <v>0.05</v>
      </c>
      <c r="G10781">
        <v>17932</v>
      </c>
      <c r="H10781">
        <v>85177</v>
      </c>
      <c r="I10781">
        <v>0.16</v>
      </c>
      <c r="J10781" s="2" t="s">
        <v>22485</v>
      </c>
      <c r="K10781" t="str">
        <f>_xlfn.XLOOKUP(D10781,Products!A:A,Products!C:C,"")</f>
        <v>Technology</v>
      </c>
      <c r="L10781" t="str">
        <f>_xlfn.XLOOKUP(C10781,Customers!A:A,Customers!D:D,"")</f>
        <v>Tamil Nadu</v>
      </c>
      <c r="M10781" t="str">
        <f>_xlfn.XLOOKUP(C10781,Customers!A:A,Customers!E:E,"")</f>
        <v>Consumer</v>
      </c>
    </row>
    <row r="10782" spans="1:13" x14ac:dyDescent="0.25">
      <c r="A10782" t="s">
        <v>22486</v>
      </c>
      <c r="B10782" s="1">
        <v>45932</v>
      </c>
      <c r="C10782" t="s">
        <v>742</v>
      </c>
      <c r="D10782" t="s">
        <v>119</v>
      </c>
      <c r="E10782">
        <v>2</v>
      </c>
      <c r="F10782">
        <v>0.15</v>
      </c>
      <c r="G10782">
        <v>40034</v>
      </c>
      <c r="H10782">
        <v>68057.8</v>
      </c>
      <c r="I10782">
        <v>0.28000000000000003</v>
      </c>
      <c r="J10782" s="2" t="s">
        <v>22487</v>
      </c>
      <c r="K10782" t="str">
        <f>_xlfn.XLOOKUP(D10782,Products!A:A,Products!C:C,"")</f>
        <v>Office Supplies</v>
      </c>
      <c r="L10782" t="str">
        <f>_xlfn.XLOOKUP(C10782,Customers!A:A,Customers!D:D,"")</f>
        <v>Kerala</v>
      </c>
      <c r="M10782" t="str">
        <f>_xlfn.XLOOKUP(C10782,Customers!A:A,Customers!E:E,"")</f>
        <v>Corporate</v>
      </c>
    </row>
    <row r="10783" spans="1:13" x14ac:dyDescent="0.25">
      <c r="A10783" t="s">
        <v>22488</v>
      </c>
      <c r="B10783" s="1">
        <v>45972</v>
      </c>
      <c r="C10783" t="s">
        <v>3483</v>
      </c>
      <c r="D10783" t="s">
        <v>115</v>
      </c>
      <c r="E10783">
        <v>2</v>
      </c>
      <c r="F10783">
        <v>0.1</v>
      </c>
      <c r="G10783">
        <v>10792</v>
      </c>
      <c r="H10783" s="2" t="s">
        <v>506</v>
      </c>
      <c r="I10783">
        <v>0.28000000000000003</v>
      </c>
      <c r="J10783">
        <v>4527.1797633053302</v>
      </c>
      <c r="K10783" t="str">
        <f>_xlfn.XLOOKUP(D10783,Products!A:A,Products!C:C,"")</f>
        <v>Office Supplies</v>
      </c>
      <c r="L10783" t="str">
        <f>_xlfn.XLOOKUP(C10783,Customers!A:A,Customers!D:D,"")</f>
        <v>Uttar Pradesh</v>
      </c>
      <c r="M10783" t="str">
        <f>_xlfn.XLOOKUP(C10783,Customers!A:A,Customers!E:E,"")</f>
        <v>Corporate</v>
      </c>
    </row>
    <row r="10784" spans="1:13" x14ac:dyDescent="0.25">
      <c r="A10784" t="s">
        <v>22489</v>
      </c>
      <c r="B10784" s="1">
        <v>45992</v>
      </c>
      <c r="C10784" t="s">
        <v>3805</v>
      </c>
      <c r="D10784" t="s">
        <v>469</v>
      </c>
      <c r="E10784">
        <v>2</v>
      </c>
      <c r="F10784">
        <v>0.25</v>
      </c>
      <c r="G10784">
        <v>35056</v>
      </c>
      <c r="H10784">
        <v>52584</v>
      </c>
      <c r="I10784">
        <v>0.19</v>
      </c>
      <c r="J10784" s="2" t="s">
        <v>22490</v>
      </c>
      <c r="K10784" t="str">
        <f>_xlfn.XLOOKUP(D10784,Products!A:A,Products!C:C,"")</f>
        <v>Home Appliances</v>
      </c>
      <c r="L10784" t="str">
        <f>_xlfn.XLOOKUP(C10784,Customers!A:A,Customers!D:D,"")</f>
        <v>Maharashtra</v>
      </c>
      <c r="M10784" t="str">
        <f>_xlfn.XLOOKUP(C10784,Customers!A:A,Customers!E:E,"")</f>
        <v>Consumer</v>
      </c>
    </row>
    <row r="10785" spans="1:13" x14ac:dyDescent="0.25">
      <c r="A10785" t="s">
        <v>22491</v>
      </c>
      <c r="B10785" s="1">
        <v>45693</v>
      </c>
      <c r="C10785" t="s">
        <v>1372</v>
      </c>
      <c r="D10785" t="s">
        <v>389</v>
      </c>
      <c r="E10785">
        <v>2</v>
      </c>
      <c r="F10785">
        <v>0.1</v>
      </c>
      <c r="G10785">
        <v>32335</v>
      </c>
      <c r="H10785">
        <v>58203</v>
      </c>
      <c r="I10785">
        <v>0.31</v>
      </c>
      <c r="J10785" s="2" t="s">
        <v>22492</v>
      </c>
      <c r="K10785" t="str">
        <f>_xlfn.XLOOKUP(D10785,Products!A:A,Products!C:C,"")</f>
        <v>Beauty &amp; Personal Care</v>
      </c>
      <c r="L10785" t="str">
        <f>_xlfn.XLOOKUP(C10785,Customers!A:A,Customers!D:D,"")</f>
        <v>Karnataka</v>
      </c>
      <c r="M10785" t="str">
        <f>_xlfn.XLOOKUP(C10785,Customers!A:A,Customers!E:E,"")</f>
        <v>Consumer</v>
      </c>
    </row>
    <row r="10786" spans="1:13" x14ac:dyDescent="0.25">
      <c r="A10786" t="s">
        <v>22493</v>
      </c>
      <c r="B10786" s="1">
        <v>45968</v>
      </c>
      <c r="C10786" t="s">
        <v>1317</v>
      </c>
      <c r="D10786" t="s">
        <v>28</v>
      </c>
      <c r="E10786">
        <v>5</v>
      </c>
      <c r="F10786">
        <v>0</v>
      </c>
      <c r="G10786">
        <v>49003</v>
      </c>
      <c r="H10786">
        <v>245015</v>
      </c>
      <c r="I10786">
        <v>0.31</v>
      </c>
      <c r="J10786" s="2" t="s">
        <v>22494</v>
      </c>
      <c r="K10786" t="str">
        <f>_xlfn.XLOOKUP(D10786,Products!A:A,Products!C:C,"")</f>
        <v>Beauty &amp; Personal Care</v>
      </c>
      <c r="L10786" t="str">
        <f>_xlfn.XLOOKUP(C10786,Customers!A:A,Customers!D:D,"")</f>
        <v>Chandigarh</v>
      </c>
      <c r="M10786" t="str">
        <f>_xlfn.XLOOKUP(C10786,Customers!A:A,Customers!E:E,"")</f>
        <v>Consumer</v>
      </c>
    </row>
    <row r="10787" spans="1:13" x14ac:dyDescent="0.25">
      <c r="A10787" t="s">
        <v>22495</v>
      </c>
      <c r="B10787" s="1">
        <v>45701</v>
      </c>
      <c r="C10787" t="s">
        <v>5820</v>
      </c>
      <c r="D10787" t="s">
        <v>64</v>
      </c>
      <c r="E10787">
        <v>1</v>
      </c>
      <c r="F10787">
        <v>0</v>
      </c>
      <c r="G10787">
        <v>5299</v>
      </c>
      <c r="H10787">
        <v>5299</v>
      </c>
      <c r="I10787">
        <v>0.16</v>
      </c>
      <c r="J10787" s="2" t="s">
        <v>22496</v>
      </c>
      <c r="K10787" t="str">
        <f>_xlfn.XLOOKUP(D10787,Products!A:A,Products!C:C,"")</f>
        <v>Technology</v>
      </c>
      <c r="L10787" t="str">
        <f>_xlfn.XLOOKUP(C10787,Customers!A:A,Customers!D:D,"")</f>
        <v>Karnataka</v>
      </c>
      <c r="M10787" t="str">
        <f>_xlfn.XLOOKUP(C10787,Customers!A:A,Customers!E:E,"")</f>
        <v>Small Business</v>
      </c>
    </row>
    <row r="10788" spans="1:13" x14ac:dyDescent="0.25">
      <c r="A10788" t="s">
        <v>22497</v>
      </c>
      <c r="B10788" s="1">
        <v>45812</v>
      </c>
      <c r="C10788" t="s">
        <v>5369</v>
      </c>
      <c r="D10788" t="s">
        <v>313</v>
      </c>
      <c r="E10788">
        <v>2</v>
      </c>
      <c r="F10788">
        <v>0.1</v>
      </c>
      <c r="G10788">
        <v>23441</v>
      </c>
      <c r="H10788">
        <v>42193.8</v>
      </c>
      <c r="I10788">
        <v>0.19</v>
      </c>
      <c r="J10788" s="2" t="s">
        <v>22498</v>
      </c>
      <c r="K10788" t="str">
        <f>_xlfn.XLOOKUP(D10788,Products!A:A,Products!C:C,"")</f>
        <v>Home Appliances</v>
      </c>
      <c r="L10788" t="str">
        <f>_xlfn.XLOOKUP(C10788,Customers!A:A,Customers!D:D,"")</f>
        <v>Chandigarh</v>
      </c>
      <c r="M10788" t="str">
        <f>_xlfn.XLOOKUP(C10788,Customers!A:A,Customers!E:E,"")</f>
        <v>Consumer</v>
      </c>
    </row>
    <row r="10789" spans="1:13" x14ac:dyDescent="0.25">
      <c r="A10789" t="s">
        <v>22499</v>
      </c>
      <c r="B10789" s="1">
        <v>45734</v>
      </c>
      <c r="C10789" t="s">
        <v>241</v>
      </c>
      <c r="D10789" t="s">
        <v>126</v>
      </c>
      <c r="E10789">
        <v>1</v>
      </c>
      <c r="F10789">
        <v>0.15</v>
      </c>
      <c r="G10789">
        <v>13614</v>
      </c>
      <c r="H10789">
        <v>11571.9</v>
      </c>
      <c r="I10789">
        <v>0.19</v>
      </c>
      <c r="J10789" s="2" t="s">
        <v>22500</v>
      </c>
      <c r="K10789" t="str">
        <f>_xlfn.XLOOKUP(D10789,Products!A:A,Products!C:C,"")</f>
        <v>Home Appliances</v>
      </c>
      <c r="L10789" t="str">
        <f>_xlfn.XLOOKUP(C10789,Customers!A:A,Customers!D:D,"")</f>
        <v>Karnataka</v>
      </c>
      <c r="M10789" t="str">
        <f>_xlfn.XLOOKUP(C10789,Customers!A:A,Customers!E:E,"")</f>
        <v>Consumer</v>
      </c>
    </row>
    <row r="10790" spans="1:13" x14ac:dyDescent="0.25">
      <c r="A10790" t="s">
        <v>22501</v>
      </c>
      <c r="B10790" s="1">
        <v>45735</v>
      </c>
      <c r="C10790" t="s">
        <v>724</v>
      </c>
      <c r="D10790" t="s">
        <v>147</v>
      </c>
      <c r="E10790">
        <v>1</v>
      </c>
      <c r="F10790">
        <v>0.15</v>
      </c>
      <c r="G10790">
        <v>14233</v>
      </c>
      <c r="H10790">
        <v>12098.05</v>
      </c>
      <c r="I10790">
        <v>0.22</v>
      </c>
      <c r="J10790" s="2" t="s">
        <v>22502</v>
      </c>
      <c r="K10790" t="str">
        <f>_xlfn.XLOOKUP(D10790,Products!A:A,Products!C:C,"")</f>
        <v>Furniture</v>
      </c>
      <c r="L10790" t="str">
        <f>_xlfn.XLOOKUP(C10790,Customers!A:A,Customers!D:D,"")</f>
        <v>Gujarat</v>
      </c>
      <c r="M10790" t="str">
        <f>_xlfn.XLOOKUP(C10790,Customers!A:A,Customers!E:E,"")</f>
        <v>Corporate</v>
      </c>
    </row>
    <row r="10791" spans="1:13" x14ac:dyDescent="0.25">
      <c r="A10791" t="s">
        <v>22503</v>
      </c>
      <c r="B10791" s="1">
        <v>45758</v>
      </c>
      <c r="C10791" t="s">
        <v>2058</v>
      </c>
      <c r="D10791" t="s">
        <v>393</v>
      </c>
      <c r="E10791">
        <v>2</v>
      </c>
      <c r="F10791">
        <v>0.2</v>
      </c>
      <c r="G10791">
        <v>11721</v>
      </c>
      <c r="H10791" s="2" t="s">
        <v>6776</v>
      </c>
      <c r="I10791">
        <v>0.16</v>
      </c>
      <c r="J10791" s="2" t="s">
        <v>22504</v>
      </c>
      <c r="K10791" t="str">
        <f>_xlfn.XLOOKUP(D10791,Products!A:A,Products!C:C,"")</f>
        <v>Technology</v>
      </c>
      <c r="L10791" t="str">
        <f>_xlfn.XLOOKUP(C10791,Customers!A:A,Customers!D:D,"")</f>
        <v>Maharashtra</v>
      </c>
      <c r="M10791" t="str">
        <f>_xlfn.XLOOKUP(C10791,Customers!A:A,Customers!E:E,"")</f>
        <v>Consumer</v>
      </c>
    </row>
    <row r="10792" spans="1:13" x14ac:dyDescent="0.25">
      <c r="A10792" t="s">
        <v>22505</v>
      </c>
      <c r="B10792" s="1">
        <v>45687</v>
      </c>
      <c r="C10792" t="s">
        <v>1186</v>
      </c>
      <c r="D10792" t="s">
        <v>41</v>
      </c>
      <c r="E10792">
        <v>1</v>
      </c>
      <c r="F10792">
        <v>0.05</v>
      </c>
      <c r="G10792">
        <v>4623</v>
      </c>
      <c r="H10792" s="2" t="s">
        <v>2712</v>
      </c>
      <c r="I10792">
        <v>0.28000000000000003</v>
      </c>
      <c r="J10792" s="2" t="s">
        <v>22506</v>
      </c>
      <c r="K10792" t="str">
        <f>_xlfn.XLOOKUP(D10792,Products!A:A,Products!C:C,"")</f>
        <v>Office Supplies</v>
      </c>
      <c r="L10792" t="str">
        <f>_xlfn.XLOOKUP(C10792,Customers!A:A,Customers!D:D,"")</f>
        <v>Uttar Pradesh</v>
      </c>
      <c r="M10792" t="str">
        <f>_xlfn.XLOOKUP(C10792,Customers!A:A,Customers!E:E,"")</f>
        <v>Consumer</v>
      </c>
    </row>
    <row r="10793" spans="1:13" x14ac:dyDescent="0.25">
      <c r="A10793" t="s">
        <v>22507</v>
      </c>
      <c r="B10793" s="1">
        <v>45696</v>
      </c>
      <c r="C10793" t="s">
        <v>6701</v>
      </c>
      <c r="D10793" t="s">
        <v>235</v>
      </c>
      <c r="E10793">
        <v>4</v>
      </c>
      <c r="F10793">
        <v>0.15</v>
      </c>
      <c r="G10793">
        <v>21121</v>
      </c>
      <c r="H10793">
        <v>71811.399999999994</v>
      </c>
      <c r="I10793">
        <v>0.19</v>
      </c>
      <c r="J10793" s="2" t="s">
        <v>22508</v>
      </c>
      <c r="K10793" t="str">
        <f>_xlfn.XLOOKUP(D10793,Products!A:A,Products!C:C,"")</f>
        <v>Home Appliances</v>
      </c>
      <c r="L10793" t="str">
        <f>_xlfn.XLOOKUP(C10793,Customers!A:A,Customers!D:D,"")</f>
        <v>Telangana</v>
      </c>
      <c r="M10793" t="str">
        <f>_xlfn.XLOOKUP(C10793,Customers!A:A,Customers!E:E,"")</f>
        <v>Consumer</v>
      </c>
    </row>
    <row r="10794" spans="1:13" x14ac:dyDescent="0.25">
      <c r="A10794" t="s">
        <v>22509</v>
      </c>
      <c r="B10794" s="1">
        <v>45896</v>
      </c>
      <c r="C10794" t="s">
        <v>40</v>
      </c>
      <c r="D10794" t="s">
        <v>249</v>
      </c>
      <c r="E10794">
        <v>2</v>
      </c>
      <c r="F10794">
        <v>0.2</v>
      </c>
      <c r="G10794">
        <v>4101</v>
      </c>
      <c r="H10794">
        <v>6561.6</v>
      </c>
      <c r="I10794">
        <v>0.16</v>
      </c>
      <c r="J10794" s="2" t="s">
        <v>22510</v>
      </c>
      <c r="K10794" t="str">
        <f>_xlfn.XLOOKUP(D10794,Products!A:A,Products!C:C,"")</f>
        <v>Technology</v>
      </c>
      <c r="L10794" t="str">
        <f>_xlfn.XLOOKUP(C10794,Customers!A:A,Customers!D:D,"")</f>
        <v>West Bengal</v>
      </c>
      <c r="M10794" t="str">
        <f>_xlfn.XLOOKUP(C10794,Customers!A:A,Customers!E:E,"")</f>
        <v>Corporate</v>
      </c>
    </row>
    <row r="10795" spans="1:13" x14ac:dyDescent="0.25">
      <c r="A10795" t="s">
        <v>22511</v>
      </c>
      <c r="B10795" s="1">
        <v>45670</v>
      </c>
      <c r="C10795" t="s">
        <v>2417</v>
      </c>
      <c r="D10795" t="s">
        <v>371</v>
      </c>
      <c r="E10795">
        <v>2</v>
      </c>
      <c r="F10795">
        <v>0.2</v>
      </c>
      <c r="G10795">
        <v>34314</v>
      </c>
      <c r="H10795">
        <v>54902.400000000001</v>
      </c>
      <c r="I10795">
        <v>0.16</v>
      </c>
      <c r="J10795" s="2" t="s">
        <v>22512</v>
      </c>
      <c r="K10795" t="str">
        <f>_xlfn.XLOOKUP(D10795,Products!A:A,Products!C:C,"")</f>
        <v>Technology</v>
      </c>
      <c r="L10795" t="str">
        <f>_xlfn.XLOOKUP(C10795,Customers!A:A,Customers!D:D,"")</f>
        <v>Chandigarh</v>
      </c>
      <c r="M10795" t="str">
        <f>_xlfn.XLOOKUP(C10795,Customers!A:A,Customers!E:E,"")</f>
        <v>Small Business</v>
      </c>
    </row>
    <row r="10796" spans="1:13" x14ac:dyDescent="0.25">
      <c r="A10796" t="s">
        <v>22513</v>
      </c>
      <c r="B10796" s="1">
        <v>45779</v>
      </c>
      <c r="C10796" t="s">
        <v>2444</v>
      </c>
      <c r="D10796" t="s">
        <v>111</v>
      </c>
      <c r="E10796">
        <v>1</v>
      </c>
      <c r="F10796">
        <v>0.1</v>
      </c>
      <c r="G10796">
        <v>22075</v>
      </c>
      <c r="H10796">
        <v>19867.5</v>
      </c>
      <c r="I10796">
        <v>0.16</v>
      </c>
      <c r="J10796" s="2" t="s">
        <v>22514</v>
      </c>
      <c r="K10796" t="str">
        <f>_xlfn.XLOOKUP(D10796,Products!A:A,Products!C:C,"")</f>
        <v>Technology</v>
      </c>
      <c r="L10796" t="str">
        <f>_xlfn.XLOOKUP(C10796,Customers!A:A,Customers!D:D,"")</f>
        <v>Uttar Pradesh</v>
      </c>
      <c r="M10796" t="str">
        <f>_xlfn.XLOOKUP(C10796,Customers!A:A,Customers!E:E,"")</f>
        <v>Small Business</v>
      </c>
    </row>
    <row r="10797" spans="1:13" x14ac:dyDescent="0.25">
      <c r="A10797" t="s">
        <v>22515</v>
      </c>
      <c r="B10797" s="1">
        <v>45801</v>
      </c>
      <c r="C10797" t="s">
        <v>5867</v>
      </c>
      <c r="D10797" t="s">
        <v>160</v>
      </c>
      <c r="E10797">
        <v>1</v>
      </c>
      <c r="F10797">
        <v>0.1</v>
      </c>
      <c r="G10797">
        <v>37834</v>
      </c>
      <c r="H10797">
        <v>34050.6</v>
      </c>
      <c r="I10797">
        <v>0.28000000000000003</v>
      </c>
      <c r="J10797">
        <v>7534.1886981133302</v>
      </c>
      <c r="K10797" t="str">
        <f>_xlfn.XLOOKUP(D10797,Products!A:A,Products!C:C,"")</f>
        <v>Office Supplies</v>
      </c>
      <c r="L10797" t="str">
        <f>_xlfn.XLOOKUP(C10797,Customers!A:A,Customers!D:D,"")</f>
        <v>Karnataka</v>
      </c>
      <c r="M10797" t="str">
        <f>_xlfn.XLOOKUP(C10797,Customers!A:A,Customers!E:E,"")</f>
        <v>Corporate</v>
      </c>
    </row>
    <row r="10798" spans="1:13" x14ac:dyDescent="0.25">
      <c r="A10798" t="s">
        <v>22516</v>
      </c>
      <c r="B10798" s="1">
        <v>45829</v>
      </c>
      <c r="C10798" t="s">
        <v>1969</v>
      </c>
      <c r="D10798" t="s">
        <v>601</v>
      </c>
      <c r="E10798">
        <v>4</v>
      </c>
      <c r="F10798">
        <v>0.1</v>
      </c>
      <c r="G10798">
        <v>5121</v>
      </c>
      <c r="H10798" s="2" t="s">
        <v>22517</v>
      </c>
      <c r="I10798">
        <v>0.28000000000000003</v>
      </c>
      <c r="J10798" s="2" t="s">
        <v>22518</v>
      </c>
      <c r="K10798" t="str">
        <f>_xlfn.XLOOKUP(D10798,Products!A:A,Products!C:C,"")</f>
        <v>Office Supplies</v>
      </c>
      <c r="L10798" t="str">
        <f>_xlfn.XLOOKUP(C10798,Customers!A:A,Customers!D:D,"")</f>
        <v>West Bengal</v>
      </c>
      <c r="M10798" t="str">
        <f>_xlfn.XLOOKUP(C10798,Customers!A:A,Customers!E:E,"")</f>
        <v>Consumer</v>
      </c>
    </row>
    <row r="10799" spans="1:13" x14ac:dyDescent="0.25">
      <c r="A10799" t="s">
        <v>22519</v>
      </c>
      <c r="B10799" s="1">
        <v>45904</v>
      </c>
      <c r="C10799" t="s">
        <v>910</v>
      </c>
      <c r="D10799" t="s">
        <v>239</v>
      </c>
      <c r="E10799">
        <v>2</v>
      </c>
      <c r="F10799">
        <v>0.1</v>
      </c>
      <c r="G10799">
        <v>35247</v>
      </c>
      <c r="H10799">
        <v>63444.6</v>
      </c>
      <c r="I10799">
        <v>0.16</v>
      </c>
      <c r="J10799" s="2" t="s">
        <v>22520</v>
      </c>
      <c r="K10799" t="str">
        <f>_xlfn.XLOOKUP(D10799,Products!A:A,Products!C:C,"")</f>
        <v>Technology</v>
      </c>
      <c r="L10799" t="str">
        <f>_xlfn.XLOOKUP(C10799,Customers!A:A,Customers!D:D,"")</f>
        <v>Chandigarh</v>
      </c>
      <c r="M10799" t="str">
        <f>_xlfn.XLOOKUP(C10799,Customers!A:A,Customers!E:E,"")</f>
        <v>Corporate</v>
      </c>
    </row>
    <row r="10800" spans="1:13" x14ac:dyDescent="0.25">
      <c r="A10800" t="s">
        <v>22521</v>
      </c>
      <c r="B10800" s="1">
        <v>45904</v>
      </c>
      <c r="C10800" t="s">
        <v>893</v>
      </c>
      <c r="D10800" t="s">
        <v>242</v>
      </c>
      <c r="E10800">
        <v>1</v>
      </c>
      <c r="F10800">
        <v>0.05</v>
      </c>
      <c r="G10800">
        <v>14854</v>
      </c>
      <c r="H10800">
        <v>14111.3</v>
      </c>
      <c r="I10800">
        <v>0.22</v>
      </c>
      <c r="J10800" s="2" t="s">
        <v>22522</v>
      </c>
      <c r="K10800" t="str">
        <f>_xlfn.XLOOKUP(D10800,Products!A:A,Products!C:C,"")</f>
        <v>Furniture</v>
      </c>
      <c r="L10800" t="str">
        <f>_xlfn.XLOOKUP(C10800,Customers!A:A,Customers!D:D,"")</f>
        <v>Maharashtra</v>
      </c>
      <c r="M10800" t="str">
        <f>_xlfn.XLOOKUP(C10800,Customers!A:A,Customers!E:E,"")</f>
        <v>Consumer</v>
      </c>
    </row>
    <row r="10801" spans="1:13" x14ac:dyDescent="0.25">
      <c r="A10801" t="s">
        <v>22523</v>
      </c>
      <c r="B10801" s="1">
        <v>45702</v>
      </c>
      <c r="C10801" t="s">
        <v>5069</v>
      </c>
      <c r="D10801" t="s">
        <v>271</v>
      </c>
      <c r="E10801">
        <v>1</v>
      </c>
      <c r="F10801">
        <v>0.15</v>
      </c>
      <c r="G10801">
        <v>44505</v>
      </c>
      <c r="H10801">
        <v>37829.25</v>
      </c>
      <c r="I10801">
        <v>0.19</v>
      </c>
      <c r="J10801" s="2" t="s">
        <v>22524</v>
      </c>
      <c r="K10801" t="str">
        <f>_xlfn.XLOOKUP(D10801,Products!A:A,Products!C:C,"")</f>
        <v>Home Appliances</v>
      </c>
      <c r="L10801" t="str">
        <f>_xlfn.XLOOKUP(C10801,Customers!A:A,Customers!D:D,"")</f>
        <v>Rajasthan</v>
      </c>
      <c r="M10801" t="str">
        <f>_xlfn.XLOOKUP(C10801,Customers!A:A,Customers!E:E,"")</f>
        <v>Consumer</v>
      </c>
    </row>
    <row r="10802" spans="1:13" x14ac:dyDescent="0.25">
      <c r="A10802" t="s">
        <v>22525</v>
      </c>
      <c r="B10802" s="1">
        <v>45910</v>
      </c>
      <c r="C10802" t="s">
        <v>7291</v>
      </c>
      <c r="D10802" t="s">
        <v>440</v>
      </c>
      <c r="E10802">
        <v>1</v>
      </c>
      <c r="F10802">
        <v>0.15</v>
      </c>
      <c r="G10802">
        <v>9199</v>
      </c>
      <c r="H10802">
        <v>7819.15</v>
      </c>
      <c r="I10802">
        <v>0.16</v>
      </c>
      <c r="J10802" s="2" t="s">
        <v>22526</v>
      </c>
      <c r="K10802" t="str">
        <f>_xlfn.XLOOKUP(D10802,Products!A:A,Products!C:C,"")</f>
        <v>Technology</v>
      </c>
      <c r="L10802" t="str">
        <f>_xlfn.XLOOKUP(C10802,Customers!A:A,Customers!D:D,"")</f>
        <v>Maharashtra</v>
      </c>
      <c r="M10802" t="str">
        <f>_xlfn.XLOOKUP(C10802,Customers!A:A,Customers!E:E,"")</f>
        <v>Consumer</v>
      </c>
    </row>
    <row r="10803" spans="1:13" x14ac:dyDescent="0.25">
      <c r="A10803" t="s">
        <v>22527</v>
      </c>
      <c r="B10803" s="1">
        <v>45948</v>
      </c>
      <c r="C10803" t="s">
        <v>2156</v>
      </c>
      <c r="D10803" t="s">
        <v>257</v>
      </c>
      <c r="E10803">
        <v>1</v>
      </c>
      <c r="F10803">
        <v>0.05</v>
      </c>
      <c r="G10803">
        <v>19803</v>
      </c>
      <c r="H10803">
        <v>18812.849999999999</v>
      </c>
      <c r="I10803">
        <v>0.16</v>
      </c>
      <c r="J10803">
        <v>2708.4441765891302</v>
      </c>
      <c r="K10803" t="str">
        <f>_xlfn.XLOOKUP(D10803,Products!A:A,Products!C:C,"")</f>
        <v>Technology</v>
      </c>
      <c r="L10803" t="str">
        <f>_xlfn.XLOOKUP(C10803,Customers!A:A,Customers!D:D,"")</f>
        <v>Uttar Pradesh</v>
      </c>
      <c r="M10803" t="str">
        <f>_xlfn.XLOOKUP(C10803,Customers!A:A,Customers!E:E,"")</f>
        <v>Consumer</v>
      </c>
    </row>
    <row r="10804" spans="1:13" x14ac:dyDescent="0.25">
      <c r="A10804" t="s">
        <v>22528</v>
      </c>
      <c r="B10804" s="1">
        <v>45864</v>
      </c>
      <c r="C10804" t="s">
        <v>5856</v>
      </c>
      <c r="D10804" t="s">
        <v>630</v>
      </c>
      <c r="E10804">
        <v>3</v>
      </c>
      <c r="F10804">
        <v>0.1</v>
      </c>
      <c r="G10804">
        <v>2696</v>
      </c>
      <c r="H10804">
        <v>7279.2</v>
      </c>
      <c r="I10804">
        <v>0.31</v>
      </c>
      <c r="J10804" s="2" t="s">
        <v>22529</v>
      </c>
      <c r="K10804" t="str">
        <f>_xlfn.XLOOKUP(D10804,Products!A:A,Products!C:C,"")</f>
        <v>Beauty &amp; Personal Care</v>
      </c>
      <c r="L10804" t="str">
        <f>_xlfn.XLOOKUP(C10804,Customers!A:A,Customers!D:D,"")</f>
        <v>Gujarat</v>
      </c>
      <c r="M10804" t="str">
        <f>_xlfn.XLOOKUP(C10804,Customers!A:A,Customers!E:E,"")</f>
        <v>Consumer</v>
      </c>
    </row>
    <row r="10805" spans="1:13" x14ac:dyDescent="0.25">
      <c r="A10805" t="s">
        <v>22530</v>
      </c>
      <c r="B10805" s="1">
        <v>45664</v>
      </c>
      <c r="C10805" t="s">
        <v>5069</v>
      </c>
      <c r="D10805" t="s">
        <v>581</v>
      </c>
      <c r="E10805">
        <v>2</v>
      </c>
      <c r="F10805">
        <v>0.1</v>
      </c>
      <c r="G10805">
        <v>35516</v>
      </c>
      <c r="H10805">
        <v>63928.800000000003</v>
      </c>
      <c r="I10805">
        <v>0.19</v>
      </c>
      <c r="J10805" s="2" t="s">
        <v>22531</v>
      </c>
      <c r="K10805" t="str">
        <f>_xlfn.XLOOKUP(D10805,Products!A:A,Products!C:C,"")</f>
        <v>Home Appliances</v>
      </c>
      <c r="L10805" t="str">
        <f>_xlfn.XLOOKUP(C10805,Customers!A:A,Customers!D:D,"")</f>
        <v>Rajasthan</v>
      </c>
      <c r="M10805" t="str">
        <f>_xlfn.XLOOKUP(C10805,Customers!A:A,Customers!E:E,"")</f>
        <v>Consumer</v>
      </c>
    </row>
    <row r="10806" spans="1:13" x14ac:dyDescent="0.25">
      <c r="A10806" t="s">
        <v>22532</v>
      </c>
      <c r="B10806" s="1">
        <v>45899</v>
      </c>
      <c r="C10806" t="s">
        <v>2164</v>
      </c>
      <c r="D10806" t="s">
        <v>455</v>
      </c>
      <c r="E10806">
        <v>2</v>
      </c>
      <c r="F10806">
        <v>0.15</v>
      </c>
      <c r="G10806">
        <v>17932</v>
      </c>
      <c r="H10806" s="2" t="s">
        <v>3860</v>
      </c>
      <c r="I10806">
        <v>0.16</v>
      </c>
      <c r="J10806" s="2" t="s">
        <v>22533</v>
      </c>
      <c r="K10806" t="str">
        <f>_xlfn.XLOOKUP(D10806,Products!A:A,Products!C:C,"")</f>
        <v>Technology</v>
      </c>
      <c r="L10806" t="str">
        <f>_xlfn.XLOOKUP(C10806,Customers!A:A,Customers!D:D,"")</f>
        <v>Rajasthan</v>
      </c>
      <c r="M10806" t="str">
        <f>_xlfn.XLOOKUP(C10806,Customers!A:A,Customers!E:E,"")</f>
        <v>Consumer</v>
      </c>
    </row>
    <row r="10807" spans="1:13" x14ac:dyDescent="0.25">
      <c r="A10807" t="s">
        <v>22534</v>
      </c>
      <c r="B10807" s="1">
        <v>45767</v>
      </c>
      <c r="C10807" t="s">
        <v>3699</v>
      </c>
      <c r="D10807" t="s">
        <v>291</v>
      </c>
      <c r="E10807">
        <v>4</v>
      </c>
      <c r="F10807">
        <v>0.15</v>
      </c>
      <c r="G10807">
        <v>46621</v>
      </c>
      <c r="H10807">
        <v>158511.4</v>
      </c>
      <c r="I10807">
        <v>0.19</v>
      </c>
      <c r="J10807" s="2" t="s">
        <v>22535</v>
      </c>
      <c r="K10807" t="str">
        <f>_xlfn.XLOOKUP(D10807,Products!A:A,Products!C:C,"")</f>
        <v>Home Appliances</v>
      </c>
      <c r="L10807" t="str">
        <f>_xlfn.XLOOKUP(C10807,Customers!A:A,Customers!D:D,"")</f>
        <v>Karnataka</v>
      </c>
      <c r="M10807" t="str">
        <f>_xlfn.XLOOKUP(C10807,Customers!A:A,Customers!E:E,"")</f>
        <v>Small Business</v>
      </c>
    </row>
    <row r="10808" spans="1:13" x14ac:dyDescent="0.25">
      <c r="A10808" t="s">
        <v>22536</v>
      </c>
      <c r="B10808" s="1">
        <v>45771</v>
      </c>
      <c r="C10808" t="s">
        <v>40</v>
      </c>
      <c r="D10808" t="s">
        <v>257</v>
      </c>
      <c r="E10808">
        <v>1</v>
      </c>
      <c r="F10808">
        <v>0.1</v>
      </c>
      <c r="G10808">
        <v>19803</v>
      </c>
      <c r="H10808">
        <v>17822.7</v>
      </c>
      <c r="I10808">
        <v>0.16</v>
      </c>
      <c r="J10808" s="2" t="s">
        <v>22537</v>
      </c>
      <c r="K10808" t="str">
        <f>_xlfn.XLOOKUP(D10808,Products!A:A,Products!C:C,"")</f>
        <v>Technology</v>
      </c>
      <c r="L10808" t="str">
        <f>_xlfn.XLOOKUP(C10808,Customers!A:A,Customers!D:D,"")</f>
        <v>West Bengal</v>
      </c>
      <c r="M10808" t="str">
        <f>_xlfn.XLOOKUP(C10808,Customers!A:A,Customers!E:E,"")</f>
        <v>Corporate</v>
      </c>
    </row>
    <row r="10809" spans="1:13" x14ac:dyDescent="0.25">
      <c r="A10809" t="s">
        <v>22538</v>
      </c>
      <c r="B10809" s="1">
        <v>45964</v>
      </c>
      <c r="C10809" t="s">
        <v>2860</v>
      </c>
      <c r="D10809" t="s">
        <v>419</v>
      </c>
      <c r="E10809">
        <v>2</v>
      </c>
      <c r="F10809">
        <v>0.15</v>
      </c>
      <c r="G10809">
        <v>12154</v>
      </c>
      <c r="H10809">
        <v>20661.8</v>
      </c>
      <c r="I10809">
        <v>0.19</v>
      </c>
      <c r="J10809" s="2" t="s">
        <v>22539</v>
      </c>
      <c r="K10809" t="str">
        <f>_xlfn.XLOOKUP(D10809,Products!A:A,Products!C:C,"")</f>
        <v>Home Appliances</v>
      </c>
      <c r="L10809" t="str">
        <f>_xlfn.XLOOKUP(C10809,Customers!A:A,Customers!D:D,"")</f>
        <v>Karnataka</v>
      </c>
      <c r="M10809" t="str">
        <f>_xlfn.XLOOKUP(C10809,Customers!A:A,Customers!E:E,"")</f>
        <v>Consumer</v>
      </c>
    </row>
    <row r="10810" spans="1:13" x14ac:dyDescent="0.25">
      <c r="A10810" t="s">
        <v>22540</v>
      </c>
      <c r="B10810" s="1">
        <v>45959</v>
      </c>
      <c r="C10810" t="s">
        <v>2414</v>
      </c>
      <c r="D10810" t="s">
        <v>278</v>
      </c>
      <c r="E10810">
        <v>2</v>
      </c>
      <c r="F10810">
        <v>0.05</v>
      </c>
      <c r="G10810">
        <v>23506</v>
      </c>
      <c r="H10810">
        <v>44661.4</v>
      </c>
      <c r="I10810">
        <v>0.31</v>
      </c>
      <c r="J10810" s="2" t="s">
        <v>22541</v>
      </c>
      <c r="K10810" t="str">
        <f>_xlfn.XLOOKUP(D10810,Products!A:A,Products!C:C,"")</f>
        <v>Beauty &amp; Personal Care</v>
      </c>
      <c r="L10810" t="str">
        <f>_xlfn.XLOOKUP(C10810,Customers!A:A,Customers!D:D,"")</f>
        <v>Maharashtra</v>
      </c>
      <c r="M10810" t="str">
        <f>_xlfn.XLOOKUP(C10810,Customers!A:A,Customers!E:E,"")</f>
        <v>Consumer</v>
      </c>
    </row>
    <row r="10811" spans="1:13" x14ac:dyDescent="0.25">
      <c r="A10811" t="s">
        <v>22542</v>
      </c>
      <c r="B10811" s="1">
        <v>45933</v>
      </c>
      <c r="C10811" t="s">
        <v>1114</v>
      </c>
      <c r="D10811" t="s">
        <v>298</v>
      </c>
      <c r="E10811">
        <v>1</v>
      </c>
      <c r="F10811">
        <v>0.05</v>
      </c>
      <c r="G10811">
        <v>31519</v>
      </c>
      <c r="H10811">
        <v>29943.05</v>
      </c>
      <c r="I10811">
        <v>0.19</v>
      </c>
      <c r="J10811" s="2" t="s">
        <v>22543</v>
      </c>
      <c r="K10811" t="str">
        <f>_xlfn.XLOOKUP(D10811,Products!A:A,Products!C:C,"")</f>
        <v>Home Appliances</v>
      </c>
      <c r="L10811" t="str">
        <f>_xlfn.XLOOKUP(C10811,Customers!A:A,Customers!D:D,"")</f>
        <v>Maharashtra</v>
      </c>
      <c r="M10811" t="str">
        <f>_xlfn.XLOOKUP(C10811,Customers!A:A,Customers!E:E,"")</f>
        <v>Small Business</v>
      </c>
    </row>
    <row r="10812" spans="1:13" x14ac:dyDescent="0.25">
      <c r="A10812" t="s">
        <v>22544</v>
      </c>
      <c r="B10812" s="1">
        <v>45753</v>
      </c>
      <c r="C10812" t="s">
        <v>1531</v>
      </c>
      <c r="D10812" t="s">
        <v>17</v>
      </c>
      <c r="E10812">
        <v>1</v>
      </c>
      <c r="F10812">
        <v>0.05</v>
      </c>
      <c r="G10812">
        <v>10888</v>
      </c>
      <c r="H10812">
        <v>10343.6</v>
      </c>
      <c r="I10812">
        <v>0.19</v>
      </c>
      <c r="J10812" s="2" t="s">
        <v>22545</v>
      </c>
      <c r="K10812" t="str">
        <f>_xlfn.XLOOKUP(D10812,Products!A:A,Products!C:C,"")</f>
        <v>Home Appliances</v>
      </c>
      <c r="L10812" t="str">
        <f>_xlfn.XLOOKUP(C10812,Customers!A:A,Customers!D:D,"")</f>
        <v>Delhi</v>
      </c>
      <c r="M10812" t="str">
        <f>_xlfn.XLOOKUP(C10812,Customers!A:A,Customers!E:E,"")</f>
        <v>Corporate</v>
      </c>
    </row>
    <row r="10813" spans="1:13" x14ac:dyDescent="0.25">
      <c r="A10813" t="s">
        <v>22546</v>
      </c>
      <c r="B10813" s="1">
        <v>45951</v>
      </c>
      <c r="C10813" t="s">
        <v>1385</v>
      </c>
      <c r="D10813" t="s">
        <v>601</v>
      </c>
      <c r="E10813">
        <v>2</v>
      </c>
      <c r="F10813">
        <v>0</v>
      </c>
      <c r="G10813">
        <v>5121</v>
      </c>
      <c r="H10813">
        <v>10242</v>
      </c>
      <c r="I10813">
        <v>0.28000000000000003</v>
      </c>
      <c r="J10813" s="2" t="s">
        <v>22547</v>
      </c>
      <c r="K10813" t="str">
        <f>_xlfn.XLOOKUP(D10813,Products!A:A,Products!C:C,"")</f>
        <v>Office Supplies</v>
      </c>
      <c r="L10813" t="str">
        <f>_xlfn.XLOOKUP(C10813,Customers!A:A,Customers!D:D,"")</f>
        <v>Gujarat</v>
      </c>
      <c r="M10813" t="str">
        <f>_xlfn.XLOOKUP(C10813,Customers!A:A,Customers!E:E,"")</f>
        <v>Consumer</v>
      </c>
    </row>
    <row r="10814" spans="1:13" x14ac:dyDescent="0.25">
      <c r="A10814" t="s">
        <v>22548</v>
      </c>
      <c r="B10814" s="1">
        <v>45846</v>
      </c>
      <c r="C10814" t="s">
        <v>2576</v>
      </c>
      <c r="D10814" t="s">
        <v>253</v>
      </c>
      <c r="E10814">
        <v>1</v>
      </c>
      <c r="F10814">
        <v>0.15</v>
      </c>
      <c r="G10814">
        <v>13190</v>
      </c>
      <c r="H10814">
        <v>11211.5</v>
      </c>
      <c r="I10814">
        <v>0.22</v>
      </c>
      <c r="J10814" s="2" t="s">
        <v>22549</v>
      </c>
      <c r="K10814" t="str">
        <f>_xlfn.XLOOKUP(D10814,Products!A:A,Products!C:C,"")</f>
        <v>Furniture</v>
      </c>
      <c r="L10814" t="str">
        <f>_xlfn.XLOOKUP(C10814,Customers!A:A,Customers!D:D,"")</f>
        <v>Rajasthan</v>
      </c>
      <c r="M10814" t="str">
        <f>_xlfn.XLOOKUP(C10814,Customers!A:A,Customers!E:E,"")</f>
        <v>Corporate</v>
      </c>
    </row>
    <row r="10815" spans="1:13" x14ac:dyDescent="0.25">
      <c r="A10815" t="s">
        <v>22550</v>
      </c>
      <c r="B10815" s="1">
        <v>46017</v>
      </c>
      <c r="C10815" t="s">
        <v>6790</v>
      </c>
      <c r="D10815" t="s">
        <v>119</v>
      </c>
      <c r="E10815">
        <v>2</v>
      </c>
      <c r="F10815">
        <v>0.25</v>
      </c>
      <c r="G10815">
        <v>40034</v>
      </c>
      <c r="H10815">
        <v>60051</v>
      </c>
      <c r="I10815">
        <v>0.28000000000000003</v>
      </c>
      <c r="J10815" s="2" t="s">
        <v>22551</v>
      </c>
      <c r="K10815" t="str">
        <f>_xlfn.XLOOKUP(D10815,Products!A:A,Products!C:C,"")</f>
        <v>Office Supplies</v>
      </c>
      <c r="L10815" t="str">
        <f>_xlfn.XLOOKUP(C10815,Customers!A:A,Customers!D:D,"")</f>
        <v>Tamil Nadu</v>
      </c>
      <c r="M10815" t="str">
        <f>_xlfn.XLOOKUP(C10815,Customers!A:A,Customers!E:E,"")</f>
        <v>Consumer</v>
      </c>
    </row>
    <row r="10816" spans="1:13" x14ac:dyDescent="0.25">
      <c r="A10816" t="s">
        <v>22552</v>
      </c>
      <c r="B10816" s="1">
        <v>45945</v>
      </c>
      <c r="C10816" t="s">
        <v>584</v>
      </c>
      <c r="D10816" t="s">
        <v>473</v>
      </c>
      <c r="E10816">
        <v>2</v>
      </c>
      <c r="F10816">
        <v>0.05</v>
      </c>
      <c r="G10816">
        <v>35424</v>
      </c>
      <c r="H10816" s="2" t="s">
        <v>7637</v>
      </c>
      <c r="I10816">
        <v>0.19</v>
      </c>
      <c r="J10816" s="2" t="s">
        <v>22553</v>
      </c>
      <c r="K10816" t="str">
        <f>_xlfn.XLOOKUP(D10816,Products!A:A,Products!C:C,"")</f>
        <v>Home Appliances</v>
      </c>
      <c r="L10816" t="str">
        <f>_xlfn.XLOOKUP(C10816,Customers!A:A,Customers!D:D,"")</f>
        <v>Telangana</v>
      </c>
      <c r="M10816" t="str">
        <f>_xlfn.XLOOKUP(C10816,Customers!A:A,Customers!E:E,"")</f>
        <v>Consumer</v>
      </c>
    </row>
    <row r="10817" spans="1:13" x14ac:dyDescent="0.25">
      <c r="A10817" t="s">
        <v>22554</v>
      </c>
      <c r="B10817" s="1">
        <v>45811</v>
      </c>
      <c r="C10817" t="s">
        <v>1642</v>
      </c>
      <c r="D10817" t="s">
        <v>49</v>
      </c>
      <c r="E10817">
        <v>1</v>
      </c>
      <c r="F10817">
        <v>0.2</v>
      </c>
      <c r="G10817">
        <v>11380</v>
      </c>
      <c r="H10817">
        <v>9104</v>
      </c>
      <c r="I10817">
        <v>0.28000000000000003</v>
      </c>
      <c r="J10817" s="2" t="s">
        <v>22555</v>
      </c>
      <c r="K10817" t="str">
        <f>_xlfn.XLOOKUP(D10817,Products!A:A,Products!C:C,"")</f>
        <v>Office Supplies</v>
      </c>
      <c r="L10817" t="str">
        <f>_xlfn.XLOOKUP(C10817,Customers!A:A,Customers!D:D,"")</f>
        <v>Chandigarh</v>
      </c>
      <c r="M10817" t="str">
        <f>_xlfn.XLOOKUP(C10817,Customers!A:A,Customers!E:E,"")</f>
        <v>Consumer</v>
      </c>
    </row>
    <row r="10818" spans="1:13" x14ac:dyDescent="0.25">
      <c r="A10818" t="s">
        <v>22556</v>
      </c>
      <c r="B10818" s="1">
        <v>45715</v>
      </c>
      <c r="C10818" t="s">
        <v>5683</v>
      </c>
      <c r="D10818" t="s">
        <v>231</v>
      </c>
      <c r="E10818">
        <v>1</v>
      </c>
      <c r="F10818">
        <v>0.1</v>
      </c>
      <c r="G10818">
        <v>36976</v>
      </c>
      <c r="H10818">
        <v>33278.400000000001</v>
      </c>
      <c r="I10818">
        <v>0.28000000000000003</v>
      </c>
      <c r="J10818" s="2" t="s">
        <v>22557</v>
      </c>
      <c r="K10818" t="str">
        <f>_xlfn.XLOOKUP(D10818,Products!A:A,Products!C:C,"")</f>
        <v>Office Supplies</v>
      </c>
      <c r="L10818" t="str">
        <f>_xlfn.XLOOKUP(C10818,Customers!A:A,Customers!D:D,"")</f>
        <v>Tamil Nadu</v>
      </c>
      <c r="M10818" t="str">
        <f>_xlfn.XLOOKUP(C10818,Customers!A:A,Customers!E:E,"")</f>
        <v>Consumer</v>
      </c>
    </row>
    <row r="10819" spans="1:13" x14ac:dyDescent="0.25">
      <c r="A10819" t="s">
        <v>22558</v>
      </c>
      <c r="B10819" s="1">
        <v>45995</v>
      </c>
      <c r="C10819" t="s">
        <v>5898</v>
      </c>
      <c r="D10819" t="s">
        <v>92</v>
      </c>
      <c r="E10819">
        <v>1</v>
      </c>
      <c r="F10819">
        <v>0.05</v>
      </c>
      <c r="G10819">
        <v>41116</v>
      </c>
      <c r="H10819">
        <v>39060.199999999997</v>
      </c>
      <c r="I10819">
        <v>0.19</v>
      </c>
      <c r="J10819" s="2" t="s">
        <v>22559</v>
      </c>
      <c r="K10819" t="str">
        <f>_xlfn.XLOOKUP(D10819,Products!A:A,Products!C:C,"")</f>
        <v>Home Appliances</v>
      </c>
      <c r="L10819" t="str">
        <f>_xlfn.XLOOKUP(C10819,Customers!A:A,Customers!D:D,"")</f>
        <v>Delhi</v>
      </c>
      <c r="M10819" t="str">
        <f>_xlfn.XLOOKUP(C10819,Customers!A:A,Customers!E:E,"")</f>
        <v>Consumer</v>
      </c>
    </row>
    <row r="10820" spans="1:13" x14ac:dyDescent="0.25">
      <c r="A10820" t="s">
        <v>22560</v>
      </c>
      <c r="B10820" s="1">
        <v>45707</v>
      </c>
      <c r="C10820" t="s">
        <v>4129</v>
      </c>
      <c r="D10820" t="s">
        <v>278</v>
      </c>
      <c r="E10820">
        <v>2</v>
      </c>
      <c r="F10820">
        <v>0</v>
      </c>
      <c r="G10820">
        <v>23506</v>
      </c>
      <c r="H10820">
        <v>47012</v>
      </c>
      <c r="I10820">
        <v>0.31</v>
      </c>
      <c r="J10820" s="2" t="s">
        <v>22561</v>
      </c>
      <c r="K10820" t="str">
        <f>_xlfn.XLOOKUP(D10820,Products!A:A,Products!C:C,"")</f>
        <v>Beauty &amp; Personal Care</v>
      </c>
      <c r="L10820" t="str">
        <f>_xlfn.XLOOKUP(C10820,Customers!A:A,Customers!D:D,"")</f>
        <v>Delhi</v>
      </c>
      <c r="M10820" t="str">
        <f>_xlfn.XLOOKUP(C10820,Customers!A:A,Customers!E:E,"")</f>
        <v>Corporate</v>
      </c>
    </row>
    <row r="10821" spans="1:13" x14ac:dyDescent="0.25">
      <c r="A10821" t="s">
        <v>22562</v>
      </c>
      <c r="B10821" s="1">
        <v>45864</v>
      </c>
      <c r="C10821" t="s">
        <v>8532</v>
      </c>
      <c r="D10821" t="s">
        <v>455</v>
      </c>
      <c r="E10821">
        <v>1</v>
      </c>
      <c r="F10821">
        <v>0.15</v>
      </c>
      <c r="G10821">
        <v>17932</v>
      </c>
      <c r="H10821" s="2" t="s">
        <v>3302</v>
      </c>
      <c r="I10821">
        <v>0.16</v>
      </c>
      <c r="J10821" s="2" t="s">
        <v>22563</v>
      </c>
      <c r="K10821" t="str">
        <f>_xlfn.XLOOKUP(D10821,Products!A:A,Products!C:C,"")</f>
        <v>Technology</v>
      </c>
      <c r="L10821" t="str">
        <f>_xlfn.XLOOKUP(C10821,Customers!A:A,Customers!D:D,"")</f>
        <v>Karnataka</v>
      </c>
      <c r="M10821" t="str">
        <f>_xlfn.XLOOKUP(C10821,Customers!A:A,Customers!E:E,"")</f>
        <v>Corporate</v>
      </c>
    </row>
    <row r="10822" spans="1:13" x14ac:dyDescent="0.25">
      <c r="A10822" t="s">
        <v>22564</v>
      </c>
      <c r="B10822" s="1">
        <v>45709</v>
      </c>
      <c r="C10822" t="s">
        <v>256</v>
      </c>
      <c r="D10822" t="s">
        <v>96</v>
      </c>
      <c r="E10822">
        <v>4</v>
      </c>
      <c r="F10822">
        <v>0.15</v>
      </c>
      <c r="G10822">
        <v>11537</v>
      </c>
      <c r="H10822" s="2" t="s">
        <v>2255</v>
      </c>
      <c r="I10822">
        <v>0.22</v>
      </c>
      <c r="J10822" s="2" t="s">
        <v>22565</v>
      </c>
      <c r="K10822" t="str">
        <f>_xlfn.XLOOKUP(D10822,Products!A:A,Products!C:C,"")</f>
        <v>Furniture</v>
      </c>
      <c r="L10822" t="str">
        <f>_xlfn.XLOOKUP(C10822,Customers!A:A,Customers!D:D,"")</f>
        <v>Karnataka</v>
      </c>
      <c r="M10822" t="str">
        <f>_xlfn.XLOOKUP(C10822,Customers!A:A,Customers!E:E,"")</f>
        <v>Consumer</v>
      </c>
    </row>
    <row r="10823" spans="1:13" x14ac:dyDescent="0.25">
      <c r="A10823" t="s">
        <v>22566</v>
      </c>
      <c r="B10823" s="1">
        <v>45999</v>
      </c>
      <c r="C10823" t="s">
        <v>2857</v>
      </c>
      <c r="D10823" t="s">
        <v>500</v>
      </c>
      <c r="E10823">
        <v>3</v>
      </c>
      <c r="F10823">
        <v>0.05</v>
      </c>
      <c r="G10823">
        <v>45709</v>
      </c>
      <c r="H10823">
        <v>130270.65</v>
      </c>
      <c r="I10823">
        <v>0.22</v>
      </c>
      <c r="J10823" s="2" t="s">
        <v>22567</v>
      </c>
      <c r="K10823" t="str">
        <f>_xlfn.XLOOKUP(D10823,Products!A:A,Products!C:C,"")</f>
        <v>Furniture</v>
      </c>
      <c r="L10823" t="str">
        <f>_xlfn.XLOOKUP(C10823,Customers!A:A,Customers!D:D,"")</f>
        <v>West Bengal</v>
      </c>
      <c r="M10823" t="str">
        <f>_xlfn.XLOOKUP(C10823,Customers!A:A,Customers!E:E,"")</f>
        <v>Small Business</v>
      </c>
    </row>
    <row r="10824" spans="1:13" x14ac:dyDescent="0.25">
      <c r="A10824" t="s">
        <v>22568</v>
      </c>
      <c r="B10824" s="1">
        <v>45807</v>
      </c>
      <c r="C10824" t="s">
        <v>4054</v>
      </c>
      <c r="D10824" t="s">
        <v>104</v>
      </c>
      <c r="E10824">
        <v>1</v>
      </c>
      <c r="F10824">
        <v>0.05</v>
      </c>
      <c r="G10824">
        <v>40096</v>
      </c>
      <c r="H10824">
        <v>38091.199999999997</v>
      </c>
      <c r="I10824">
        <v>0.22</v>
      </c>
      <c r="J10824" s="2" t="s">
        <v>22569</v>
      </c>
      <c r="K10824" t="str">
        <f>_xlfn.XLOOKUP(D10824,Products!A:A,Products!C:C,"")</f>
        <v>Furniture</v>
      </c>
      <c r="L10824" t="str">
        <f>_xlfn.XLOOKUP(C10824,Customers!A:A,Customers!D:D,"")</f>
        <v>Tamil Nadu</v>
      </c>
      <c r="M10824" t="str">
        <f>_xlfn.XLOOKUP(C10824,Customers!A:A,Customers!E:E,"")</f>
        <v>Corporate</v>
      </c>
    </row>
    <row r="10825" spans="1:13" x14ac:dyDescent="0.25">
      <c r="A10825" t="s">
        <v>22570</v>
      </c>
      <c r="B10825" s="1">
        <v>45710</v>
      </c>
      <c r="C10825" t="s">
        <v>985</v>
      </c>
      <c r="D10825" t="s">
        <v>231</v>
      </c>
      <c r="E10825">
        <v>3</v>
      </c>
      <c r="F10825">
        <v>0.2</v>
      </c>
      <c r="G10825">
        <v>36976</v>
      </c>
      <c r="H10825" s="2" t="s">
        <v>10322</v>
      </c>
      <c r="I10825">
        <v>0.28000000000000003</v>
      </c>
      <c r="J10825" s="2" t="s">
        <v>22571</v>
      </c>
      <c r="K10825" t="str">
        <f>_xlfn.XLOOKUP(D10825,Products!A:A,Products!C:C,"")</f>
        <v>Office Supplies</v>
      </c>
      <c r="L10825" t="str">
        <f>_xlfn.XLOOKUP(C10825,Customers!A:A,Customers!D:D,"")</f>
        <v>Chandigarh</v>
      </c>
      <c r="M10825" t="str">
        <f>_xlfn.XLOOKUP(C10825,Customers!A:A,Customers!E:E,"")</f>
        <v>Consumer</v>
      </c>
    </row>
    <row r="10826" spans="1:13" x14ac:dyDescent="0.25">
      <c r="A10826" t="s">
        <v>22572</v>
      </c>
      <c r="B10826" s="1">
        <v>45870</v>
      </c>
      <c r="C10826" t="s">
        <v>4819</v>
      </c>
      <c r="D10826" t="s">
        <v>85</v>
      </c>
      <c r="E10826">
        <v>2</v>
      </c>
      <c r="F10826">
        <v>0</v>
      </c>
      <c r="G10826">
        <v>28518</v>
      </c>
      <c r="H10826">
        <v>57036</v>
      </c>
      <c r="I10826">
        <v>0.31</v>
      </c>
      <c r="J10826" s="2" t="s">
        <v>22573</v>
      </c>
      <c r="K10826" t="str">
        <f>_xlfn.XLOOKUP(D10826,Products!A:A,Products!C:C,"")</f>
        <v>Beauty &amp; Personal Care</v>
      </c>
      <c r="L10826" t="str">
        <f>_xlfn.XLOOKUP(C10826,Customers!A:A,Customers!D:D,"")</f>
        <v>Chandigarh</v>
      </c>
      <c r="M10826" t="str">
        <f>_xlfn.XLOOKUP(C10826,Customers!A:A,Customers!E:E,"")</f>
        <v>Corporate</v>
      </c>
    </row>
    <row r="10827" spans="1:13" x14ac:dyDescent="0.25">
      <c r="A10827" t="s">
        <v>22574</v>
      </c>
      <c r="B10827" s="1">
        <v>45723</v>
      </c>
      <c r="C10827" t="s">
        <v>812</v>
      </c>
      <c r="D10827" t="s">
        <v>581</v>
      </c>
      <c r="E10827">
        <v>1</v>
      </c>
      <c r="F10827">
        <v>0.2</v>
      </c>
      <c r="G10827">
        <v>35516</v>
      </c>
      <c r="H10827" s="2" t="s">
        <v>1816</v>
      </c>
      <c r="I10827">
        <v>0.19</v>
      </c>
      <c r="J10827" s="2" t="s">
        <v>22575</v>
      </c>
      <c r="K10827" t="str">
        <f>_xlfn.XLOOKUP(D10827,Products!A:A,Products!C:C,"")</f>
        <v>Home Appliances</v>
      </c>
      <c r="L10827" t="str">
        <f>_xlfn.XLOOKUP(C10827,Customers!A:A,Customers!D:D,"")</f>
        <v>Maharashtra</v>
      </c>
      <c r="M10827" t="str">
        <f>_xlfn.XLOOKUP(C10827,Customers!A:A,Customers!E:E,"")</f>
        <v>Consumer</v>
      </c>
    </row>
    <row r="10828" spans="1:13" x14ac:dyDescent="0.25">
      <c r="A10828" t="s">
        <v>22576</v>
      </c>
      <c r="B10828" s="1">
        <v>45889</v>
      </c>
      <c r="C10828" t="s">
        <v>1941</v>
      </c>
      <c r="D10828" t="s">
        <v>32</v>
      </c>
      <c r="E10828">
        <v>2</v>
      </c>
      <c r="F10828">
        <v>0</v>
      </c>
      <c r="G10828">
        <v>7879</v>
      </c>
      <c r="H10828">
        <v>15758</v>
      </c>
      <c r="I10828">
        <v>0.16</v>
      </c>
      <c r="J10828" s="2" t="s">
        <v>22577</v>
      </c>
      <c r="K10828" t="str">
        <f>_xlfn.XLOOKUP(D10828,Products!A:A,Products!C:C,"")</f>
        <v>Technology</v>
      </c>
      <c r="L10828" t="str">
        <f>_xlfn.XLOOKUP(C10828,Customers!A:A,Customers!D:D,"")</f>
        <v>Kerala</v>
      </c>
      <c r="M10828" t="str">
        <f>_xlfn.XLOOKUP(C10828,Customers!A:A,Customers!E:E,"")</f>
        <v>Consumer</v>
      </c>
    </row>
    <row r="10829" spans="1:13" x14ac:dyDescent="0.25">
      <c r="A10829" t="s">
        <v>22578</v>
      </c>
      <c r="B10829" s="1">
        <v>45956</v>
      </c>
      <c r="C10829" t="s">
        <v>3176</v>
      </c>
      <c r="D10829" t="s">
        <v>393</v>
      </c>
      <c r="E10829">
        <v>2</v>
      </c>
      <c r="F10829">
        <v>0.1</v>
      </c>
      <c r="G10829">
        <v>11721</v>
      </c>
      <c r="H10829">
        <v>21097.8</v>
      </c>
      <c r="I10829">
        <v>0.16</v>
      </c>
      <c r="J10829" s="2" t="s">
        <v>22579</v>
      </c>
      <c r="K10829" t="str">
        <f>_xlfn.XLOOKUP(D10829,Products!A:A,Products!C:C,"")</f>
        <v>Technology</v>
      </c>
      <c r="L10829" t="str">
        <f>_xlfn.XLOOKUP(C10829,Customers!A:A,Customers!D:D,"")</f>
        <v>Karnataka</v>
      </c>
      <c r="M10829" t="str">
        <f>_xlfn.XLOOKUP(C10829,Customers!A:A,Customers!E:E,"")</f>
        <v>Consumer</v>
      </c>
    </row>
    <row r="10830" spans="1:13" x14ac:dyDescent="0.25">
      <c r="A10830" t="s">
        <v>22580</v>
      </c>
      <c r="B10830" s="1">
        <v>45995</v>
      </c>
      <c r="C10830" t="s">
        <v>3883</v>
      </c>
      <c r="D10830" t="s">
        <v>278</v>
      </c>
      <c r="E10830">
        <v>1</v>
      </c>
      <c r="F10830">
        <v>0.1</v>
      </c>
      <c r="G10830">
        <v>23506</v>
      </c>
      <c r="H10830">
        <v>21155.4</v>
      </c>
      <c r="I10830">
        <v>0.31</v>
      </c>
      <c r="J10830" s="2" t="s">
        <v>22581</v>
      </c>
      <c r="K10830" t="str">
        <f>_xlfn.XLOOKUP(D10830,Products!A:A,Products!C:C,"")</f>
        <v>Beauty &amp; Personal Care</v>
      </c>
      <c r="L10830" t="str">
        <f>_xlfn.XLOOKUP(C10830,Customers!A:A,Customers!D:D,"")</f>
        <v>Rajasthan</v>
      </c>
      <c r="M10830" t="str">
        <f>_xlfn.XLOOKUP(C10830,Customers!A:A,Customers!E:E,"")</f>
        <v>Consumer</v>
      </c>
    </row>
    <row r="10831" spans="1:13" x14ac:dyDescent="0.25">
      <c r="A10831" t="s">
        <v>22582</v>
      </c>
      <c r="B10831" s="1">
        <v>45808</v>
      </c>
      <c r="C10831" t="s">
        <v>1232</v>
      </c>
      <c r="D10831" t="s">
        <v>788</v>
      </c>
      <c r="E10831">
        <v>1</v>
      </c>
      <c r="F10831">
        <v>0.1</v>
      </c>
      <c r="G10831">
        <v>39927</v>
      </c>
      <c r="H10831">
        <v>35934.300000000003</v>
      </c>
      <c r="I10831">
        <v>0.16</v>
      </c>
      <c r="J10831" s="2" t="s">
        <v>22583</v>
      </c>
      <c r="K10831" t="str">
        <f>_xlfn.XLOOKUP(D10831,Products!A:A,Products!C:C,"")</f>
        <v>Technology</v>
      </c>
      <c r="L10831" t="str">
        <f>_xlfn.XLOOKUP(C10831,Customers!A:A,Customers!D:D,"")</f>
        <v>Gujarat</v>
      </c>
      <c r="M10831" t="str">
        <f>_xlfn.XLOOKUP(C10831,Customers!A:A,Customers!E:E,"")</f>
        <v>Consumer</v>
      </c>
    </row>
    <row r="10832" spans="1:13" x14ac:dyDescent="0.25">
      <c r="A10832" t="s">
        <v>22584</v>
      </c>
      <c r="B10832" s="1">
        <v>45862</v>
      </c>
      <c r="C10832" t="s">
        <v>2576</v>
      </c>
      <c r="D10832" t="s">
        <v>788</v>
      </c>
      <c r="E10832">
        <v>1</v>
      </c>
      <c r="F10832">
        <v>0.05</v>
      </c>
      <c r="G10832">
        <v>39927</v>
      </c>
      <c r="H10832">
        <v>37930.65</v>
      </c>
      <c r="I10832">
        <v>0.16</v>
      </c>
      <c r="J10832" s="2" t="s">
        <v>22585</v>
      </c>
      <c r="K10832" t="str">
        <f>_xlfn.XLOOKUP(D10832,Products!A:A,Products!C:C,"")</f>
        <v>Technology</v>
      </c>
      <c r="L10832" t="str">
        <f>_xlfn.XLOOKUP(C10832,Customers!A:A,Customers!D:D,"")</f>
        <v>Rajasthan</v>
      </c>
      <c r="M10832" t="str">
        <f>_xlfn.XLOOKUP(C10832,Customers!A:A,Customers!E:E,"")</f>
        <v>Corporate</v>
      </c>
    </row>
    <row r="10833" spans="1:13" x14ac:dyDescent="0.25">
      <c r="A10833" t="s">
        <v>22586</v>
      </c>
      <c r="B10833" s="1">
        <v>45977</v>
      </c>
      <c r="C10833" t="s">
        <v>3199</v>
      </c>
      <c r="D10833" t="s">
        <v>69</v>
      </c>
      <c r="E10833">
        <v>1</v>
      </c>
      <c r="F10833">
        <v>0.05</v>
      </c>
      <c r="G10833">
        <v>41060</v>
      </c>
      <c r="H10833">
        <v>39007</v>
      </c>
      <c r="I10833">
        <v>0.28000000000000003</v>
      </c>
      <c r="J10833" s="2" t="s">
        <v>22587</v>
      </c>
      <c r="K10833" t="str">
        <f>_xlfn.XLOOKUP(D10833,Products!A:A,Products!C:C,"")</f>
        <v>Office Supplies</v>
      </c>
      <c r="L10833" t="str">
        <f>_xlfn.XLOOKUP(C10833,Customers!A:A,Customers!D:D,"")</f>
        <v>Gujarat</v>
      </c>
      <c r="M10833" t="str">
        <f>_xlfn.XLOOKUP(C10833,Customers!A:A,Customers!E:E,"")</f>
        <v>Corporate</v>
      </c>
    </row>
    <row r="10834" spans="1:13" x14ac:dyDescent="0.25">
      <c r="A10834" t="s">
        <v>22588</v>
      </c>
      <c r="B10834" s="1">
        <v>45912</v>
      </c>
      <c r="C10834" t="s">
        <v>186</v>
      </c>
      <c r="D10834" t="s">
        <v>64</v>
      </c>
      <c r="E10834">
        <v>1</v>
      </c>
      <c r="F10834">
        <v>0.15</v>
      </c>
      <c r="G10834">
        <v>5299</v>
      </c>
      <c r="H10834">
        <v>4504.1499999999996</v>
      </c>
      <c r="I10834">
        <v>0.16</v>
      </c>
      <c r="J10834" s="2" t="s">
        <v>22589</v>
      </c>
      <c r="K10834" t="str">
        <f>_xlfn.XLOOKUP(D10834,Products!A:A,Products!C:C,"")</f>
        <v>Technology</v>
      </c>
      <c r="L10834" t="str">
        <f>_xlfn.XLOOKUP(C10834,Customers!A:A,Customers!D:D,"")</f>
        <v>West Bengal</v>
      </c>
      <c r="M10834" t="str">
        <f>_xlfn.XLOOKUP(C10834,Customers!A:A,Customers!E:E,"")</f>
        <v>Corporate</v>
      </c>
    </row>
    <row r="10835" spans="1:13" x14ac:dyDescent="0.25">
      <c r="A10835" t="s">
        <v>22590</v>
      </c>
      <c r="B10835" s="1">
        <v>45794</v>
      </c>
      <c r="C10835" t="s">
        <v>4860</v>
      </c>
      <c r="D10835" t="s">
        <v>231</v>
      </c>
      <c r="E10835">
        <v>2</v>
      </c>
      <c r="F10835">
        <v>0.05</v>
      </c>
      <c r="G10835">
        <v>36976</v>
      </c>
      <c r="H10835">
        <v>70254.399999999994</v>
      </c>
      <c r="I10835">
        <v>0.28000000000000003</v>
      </c>
      <c r="J10835" s="2" t="s">
        <v>22591</v>
      </c>
      <c r="K10835" t="str">
        <f>_xlfn.XLOOKUP(D10835,Products!A:A,Products!C:C,"")</f>
        <v>Office Supplies</v>
      </c>
      <c r="L10835" t="str">
        <f>_xlfn.XLOOKUP(C10835,Customers!A:A,Customers!D:D,"")</f>
        <v>Maharashtra</v>
      </c>
      <c r="M10835" t="str">
        <f>_xlfn.XLOOKUP(C10835,Customers!A:A,Customers!E:E,"")</f>
        <v>Corporate</v>
      </c>
    </row>
    <row r="10836" spans="1:13" x14ac:dyDescent="0.25">
      <c r="A10836" t="s">
        <v>22592</v>
      </c>
      <c r="B10836" s="1">
        <v>45792</v>
      </c>
      <c r="C10836" t="s">
        <v>1411</v>
      </c>
      <c r="D10836" t="s">
        <v>278</v>
      </c>
      <c r="E10836">
        <v>1</v>
      </c>
      <c r="F10836">
        <v>0.1</v>
      </c>
      <c r="G10836">
        <v>23506</v>
      </c>
      <c r="H10836">
        <v>21155.4</v>
      </c>
      <c r="I10836">
        <v>0.31</v>
      </c>
      <c r="J10836" s="2" t="s">
        <v>22593</v>
      </c>
      <c r="K10836" t="str">
        <f>_xlfn.XLOOKUP(D10836,Products!A:A,Products!C:C,"")</f>
        <v>Beauty &amp; Personal Care</v>
      </c>
      <c r="L10836" t="str">
        <f>_xlfn.XLOOKUP(C10836,Customers!A:A,Customers!D:D,"")</f>
        <v>West Bengal</v>
      </c>
      <c r="M10836" t="str">
        <f>_xlfn.XLOOKUP(C10836,Customers!A:A,Customers!E:E,"")</f>
        <v>Small Business</v>
      </c>
    </row>
    <row r="10837" spans="1:13" x14ac:dyDescent="0.25">
      <c r="A10837" t="s">
        <v>22594</v>
      </c>
      <c r="B10837" s="1">
        <v>45711</v>
      </c>
      <c r="C10837" t="s">
        <v>1486</v>
      </c>
      <c r="D10837" t="s">
        <v>32</v>
      </c>
      <c r="E10837">
        <v>1</v>
      </c>
      <c r="F10837">
        <v>0.2</v>
      </c>
      <c r="G10837">
        <v>7879</v>
      </c>
      <c r="H10837" s="2" t="s">
        <v>3151</v>
      </c>
      <c r="I10837">
        <v>0.16</v>
      </c>
      <c r="J10837" s="2" t="s">
        <v>22595</v>
      </c>
      <c r="K10837" t="str">
        <f>_xlfn.XLOOKUP(D10837,Products!A:A,Products!C:C,"")</f>
        <v>Technology</v>
      </c>
      <c r="L10837" t="str">
        <f>_xlfn.XLOOKUP(C10837,Customers!A:A,Customers!D:D,"")</f>
        <v>Gujarat</v>
      </c>
      <c r="M10837" t="str">
        <f>_xlfn.XLOOKUP(C10837,Customers!A:A,Customers!E:E,"")</f>
        <v>Corporate</v>
      </c>
    </row>
    <row r="10838" spans="1:13" x14ac:dyDescent="0.25">
      <c r="A10838" t="s">
        <v>22596</v>
      </c>
      <c r="B10838" s="1">
        <v>45722</v>
      </c>
      <c r="C10838" t="s">
        <v>2630</v>
      </c>
      <c r="D10838" t="s">
        <v>231</v>
      </c>
      <c r="E10838">
        <v>1</v>
      </c>
      <c r="F10838">
        <v>0.2</v>
      </c>
      <c r="G10838">
        <v>36976</v>
      </c>
      <c r="H10838" s="2" t="s">
        <v>593</v>
      </c>
      <c r="I10838">
        <v>0.28000000000000003</v>
      </c>
      <c r="J10838">
        <v>8900.1871534666006</v>
      </c>
      <c r="K10838" t="str">
        <f>_xlfn.XLOOKUP(D10838,Products!A:A,Products!C:C,"")</f>
        <v>Office Supplies</v>
      </c>
      <c r="L10838" t="str">
        <f>_xlfn.XLOOKUP(C10838,Customers!A:A,Customers!D:D,"")</f>
        <v>Gujarat</v>
      </c>
      <c r="M10838" t="str">
        <f>_xlfn.XLOOKUP(C10838,Customers!A:A,Customers!E:E,"")</f>
        <v>Consumer</v>
      </c>
    </row>
    <row r="10839" spans="1:13" x14ac:dyDescent="0.25">
      <c r="A10839" t="s">
        <v>22597</v>
      </c>
      <c r="B10839" s="1">
        <v>45659</v>
      </c>
      <c r="C10839" t="s">
        <v>2954</v>
      </c>
      <c r="D10839" t="s">
        <v>20</v>
      </c>
      <c r="E10839">
        <v>3</v>
      </c>
      <c r="F10839">
        <v>0</v>
      </c>
      <c r="G10839">
        <v>30563</v>
      </c>
      <c r="H10839">
        <v>91689</v>
      </c>
      <c r="I10839">
        <v>0.19</v>
      </c>
      <c r="J10839" s="2" t="s">
        <v>22598</v>
      </c>
      <c r="K10839" t="str">
        <f>_xlfn.XLOOKUP(D10839,Products!A:A,Products!C:C,"")</f>
        <v>Home Appliances</v>
      </c>
      <c r="L10839" t="str">
        <f>_xlfn.XLOOKUP(C10839,Customers!A:A,Customers!D:D,"")</f>
        <v>Maharashtra</v>
      </c>
      <c r="M10839" t="str">
        <f>_xlfn.XLOOKUP(C10839,Customers!A:A,Customers!E:E,"")</f>
        <v>Consumer</v>
      </c>
    </row>
    <row r="10840" spans="1:13" x14ac:dyDescent="0.25">
      <c r="A10840" t="s">
        <v>22599</v>
      </c>
      <c r="B10840" s="1">
        <v>45789</v>
      </c>
      <c r="C10840" t="s">
        <v>755</v>
      </c>
      <c r="D10840" t="s">
        <v>788</v>
      </c>
      <c r="E10840">
        <v>1</v>
      </c>
      <c r="F10840">
        <v>0.15</v>
      </c>
      <c r="G10840">
        <v>39927</v>
      </c>
      <c r="H10840">
        <v>33937.949999999997</v>
      </c>
      <c r="I10840">
        <v>0.16</v>
      </c>
      <c r="J10840" s="2" t="s">
        <v>22600</v>
      </c>
      <c r="K10840" t="str">
        <f>_xlfn.XLOOKUP(D10840,Products!A:A,Products!C:C,"")</f>
        <v>Technology</v>
      </c>
      <c r="L10840" t="str">
        <f>_xlfn.XLOOKUP(C10840,Customers!A:A,Customers!D:D,"")</f>
        <v>Maharashtra</v>
      </c>
      <c r="M10840" t="str">
        <f>_xlfn.XLOOKUP(C10840,Customers!A:A,Customers!E:E,"")</f>
        <v>Small Business</v>
      </c>
    </row>
    <row r="10841" spans="1:13" x14ac:dyDescent="0.25">
      <c r="A10841" t="s">
        <v>22601</v>
      </c>
      <c r="B10841" s="1">
        <v>45991</v>
      </c>
      <c r="C10841" t="s">
        <v>715</v>
      </c>
      <c r="D10841" t="s">
        <v>581</v>
      </c>
      <c r="E10841">
        <v>1</v>
      </c>
      <c r="F10841">
        <v>0.1</v>
      </c>
      <c r="G10841">
        <v>35516</v>
      </c>
      <c r="H10841">
        <v>31964.400000000001</v>
      </c>
      <c r="I10841">
        <v>0.19</v>
      </c>
      <c r="J10841" s="2" t="s">
        <v>22602</v>
      </c>
      <c r="K10841" t="str">
        <f>_xlfn.XLOOKUP(D10841,Products!A:A,Products!C:C,"")</f>
        <v>Home Appliances</v>
      </c>
      <c r="L10841" t="str">
        <f>_xlfn.XLOOKUP(C10841,Customers!A:A,Customers!D:D,"")</f>
        <v>Tamil Nadu</v>
      </c>
      <c r="M10841" t="str">
        <f>_xlfn.XLOOKUP(C10841,Customers!A:A,Customers!E:E,"")</f>
        <v>Small Business</v>
      </c>
    </row>
    <row r="10842" spans="1:13" x14ac:dyDescent="0.25">
      <c r="A10842" t="s">
        <v>22603</v>
      </c>
      <c r="B10842" s="1">
        <v>45689</v>
      </c>
      <c r="C10842" t="s">
        <v>896</v>
      </c>
      <c r="D10842" t="s">
        <v>473</v>
      </c>
      <c r="E10842">
        <v>2</v>
      </c>
      <c r="F10842">
        <v>0.05</v>
      </c>
      <c r="G10842">
        <v>35424</v>
      </c>
      <c r="H10842" s="2" t="s">
        <v>7637</v>
      </c>
      <c r="I10842">
        <v>0.19</v>
      </c>
      <c r="J10842" s="2" t="s">
        <v>22604</v>
      </c>
      <c r="K10842" t="str">
        <f>_xlfn.XLOOKUP(D10842,Products!A:A,Products!C:C,"")</f>
        <v>Home Appliances</v>
      </c>
      <c r="L10842" t="str">
        <f>_xlfn.XLOOKUP(C10842,Customers!A:A,Customers!D:D,"")</f>
        <v>Tamil Nadu</v>
      </c>
      <c r="M10842" t="str">
        <f>_xlfn.XLOOKUP(C10842,Customers!A:A,Customers!E:E,"")</f>
        <v>Consumer</v>
      </c>
    </row>
    <row r="10843" spans="1:13" x14ac:dyDescent="0.25">
      <c r="A10843" t="s">
        <v>22605</v>
      </c>
      <c r="B10843" s="1">
        <v>46013</v>
      </c>
      <c r="C10843" t="s">
        <v>1569</v>
      </c>
      <c r="D10843" t="s">
        <v>549</v>
      </c>
      <c r="E10843">
        <v>3</v>
      </c>
      <c r="F10843">
        <v>0.1</v>
      </c>
      <c r="G10843">
        <v>21109</v>
      </c>
      <c r="H10843">
        <v>56994.3</v>
      </c>
      <c r="I10843">
        <v>0.22</v>
      </c>
      <c r="J10843" s="2" t="s">
        <v>22606</v>
      </c>
      <c r="K10843" t="str">
        <f>_xlfn.XLOOKUP(D10843,Products!A:A,Products!C:C,"")</f>
        <v>Furniture</v>
      </c>
      <c r="L10843" t="str">
        <f>_xlfn.XLOOKUP(C10843,Customers!A:A,Customers!D:D,"")</f>
        <v>Maharashtra</v>
      </c>
      <c r="M10843" t="str">
        <f>_xlfn.XLOOKUP(C10843,Customers!A:A,Customers!E:E,"")</f>
        <v>Small Business</v>
      </c>
    </row>
    <row r="10844" spans="1:13" x14ac:dyDescent="0.25">
      <c r="A10844" t="s">
        <v>22607</v>
      </c>
      <c r="B10844" s="1">
        <v>46017</v>
      </c>
      <c r="C10844" t="s">
        <v>14046</v>
      </c>
      <c r="D10844" t="s">
        <v>493</v>
      </c>
      <c r="E10844">
        <v>2</v>
      </c>
      <c r="F10844">
        <v>0.05</v>
      </c>
      <c r="G10844">
        <v>31802</v>
      </c>
      <c r="H10844" s="2" t="s">
        <v>781</v>
      </c>
      <c r="I10844">
        <v>0.19</v>
      </c>
      <c r="J10844" s="2" t="s">
        <v>22608</v>
      </c>
      <c r="K10844" t="str">
        <f>_xlfn.XLOOKUP(D10844,Products!A:A,Products!C:C,"")</f>
        <v>Home Appliances</v>
      </c>
      <c r="L10844" t="str">
        <f>_xlfn.XLOOKUP(C10844,Customers!A:A,Customers!D:D,"")</f>
        <v>Maharashtra</v>
      </c>
      <c r="M10844" t="str">
        <f>_xlfn.XLOOKUP(C10844,Customers!A:A,Customers!E:E,"")</f>
        <v>Consumer</v>
      </c>
    </row>
    <row r="10845" spans="1:13" x14ac:dyDescent="0.25">
      <c r="A10845" t="s">
        <v>22609</v>
      </c>
      <c r="B10845" s="1">
        <v>45900</v>
      </c>
      <c r="C10845" t="s">
        <v>281</v>
      </c>
      <c r="D10845" t="s">
        <v>32</v>
      </c>
      <c r="E10845">
        <v>1</v>
      </c>
      <c r="F10845">
        <v>0.1</v>
      </c>
      <c r="G10845">
        <v>7879</v>
      </c>
      <c r="H10845">
        <v>7091.1</v>
      </c>
      <c r="I10845">
        <v>0.16</v>
      </c>
      <c r="J10845" s="2" t="s">
        <v>22610</v>
      </c>
      <c r="K10845" t="str">
        <f>_xlfn.XLOOKUP(D10845,Products!A:A,Products!C:C,"")</f>
        <v>Technology</v>
      </c>
      <c r="L10845" t="str">
        <f>_xlfn.XLOOKUP(C10845,Customers!A:A,Customers!D:D,"")</f>
        <v>Karnataka</v>
      </c>
      <c r="M10845" t="str">
        <f>_xlfn.XLOOKUP(C10845,Customers!A:A,Customers!E:E,"")</f>
        <v>Small Business</v>
      </c>
    </row>
    <row r="10846" spans="1:13" x14ac:dyDescent="0.25">
      <c r="A10846" t="s">
        <v>22611</v>
      </c>
      <c r="B10846" s="1">
        <v>45849</v>
      </c>
      <c r="C10846" t="s">
        <v>6298</v>
      </c>
      <c r="D10846" t="s">
        <v>119</v>
      </c>
      <c r="E10846">
        <v>1</v>
      </c>
      <c r="F10846">
        <v>0.15</v>
      </c>
      <c r="G10846">
        <v>40034</v>
      </c>
      <c r="H10846">
        <v>34028.9</v>
      </c>
      <c r="I10846">
        <v>0.28000000000000003</v>
      </c>
      <c r="J10846" s="2" t="s">
        <v>22612</v>
      </c>
      <c r="K10846" t="str">
        <f>_xlfn.XLOOKUP(D10846,Products!A:A,Products!C:C,"")</f>
        <v>Office Supplies</v>
      </c>
      <c r="L10846" t="str">
        <f>_xlfn.XLOOKUP(C10846,Customers!A:A,Customers!D:D,"")</f>
        <v>West Bengal</v>
      </c>
      <c r="M10846" t="str">
        <f>_xlfn.XLOOKUP(C10846,Customers!A:A,Customers!E:E,"")</f>
        <v>Small Business</v>
      </c>
    </row>
    <row r="10847" spans="1:13" x14ac:dyDescent="0.25">
      <c r="A10847" t="s">
        <v>22613</v>
      </c>
      <c r="B10847" s="1">
        <v>45799</v>
      </c>
      <c r="C10847" t="s">
        <v>1408</v>
      </c>
      <c r="D10847" t="s">
        <v>469</v>
      </c>
      <c r="E10847">
        <v>1</v>
      </c>
      <c r="F10847">
        <v>0.2</v>
      </c>
      <c r="G10847">
        <v>35056</v>
      </c>
      <c r="H10847" s="2" t="s">
        <v>7687</v>
      </c>
      <c r="I10847">
        <v>0.19</v>
      </c>
      <c r="J10847">
        <v>5738.0113456307699</v>
      </c>
      <c r="K10847" t="str">
        <f>_xlfn.XLOOKUP(D10847,Products!A:A,Products!C:C,"")</f>
        <v>Home Appliances</v>
      </c>
      <c r="L10847" t="str">
        <f>_xlfn.XLOOKUP(C10847,Customers!A:A,Customers!D:D,"")</f>
        <v>Delhi</v>
      </c>
      <c r="M10847" t="str">
        <f>_xlfn.XLOOKUP(C10847,Customers!A:A,Customers!E:E,"")</f>
        <v>Corporate</v>
      </c>
    </row>
    <row r="10848" spans="1:13" x14ac:dyDescent="0.25">
      <c r="A10848" t="s">
        <v>22614</v>
      </c>
      <c r="B10848" s="1">
        <v>45805</v>
      </c>
      <c r="C10848" t="s">
        <v>5732</v>
      </c>
      <c r="D10848" t="s">
        <v>493</v>
      </c>
      <c r="E10848">
        <v>2</v>
      </c>
      <c r="F10848">
        <v>0.15</v>
      </c>
      <c r="G10848">
        <v>31802</v>
      </c>
      <c r="H10848">
        <v>54063.4</v>
      </c>
      <c r="I10848">
        <v>0.19</v>
      </c>
      <c r="J10848" s="2" t="s">
        <v>22615</v>
      </c>
      <c r="K10848" t="str">
        <f>_xlfn.XLOOKUP(D10848,Products!A:A,Products!C:C,"")</f>
        <v>Home Appliances</v>
      </c>
      <c r="L10848" t="str">
        <f>_xlfn.XLOOKUP(C10848,Customers!A:A,Customers!D:D,"")</f>
        <v>Uttar Pradesh</v>
      </c>
      <c r="M10848" t="str">
        <f>_xlfn.XLOOKUP(C10848,Customers!A:A,Customers!E:E,"")</f>
        <v>Consumer</v>
      </c>
    </row>
    <row r="10849" spans="1:13" x14ac:dyDescent="0.25">
      <c r="A10849" t="s">
        <v>22616</v>
      </c>
      <c r="B10849" s="1">
        <v>45746</v>
      </c>
      <c r="C10849" t="s">
        <v>9590</v>
      </c>
      <c r="D10849" t="s">
        <v>56</v>
      </c>
      <c r="E10849">
        <v>1</v>
      </c>
      <c r="F10849">
        <v>0.1</v>
      </c>
      <c r="G10849">
        <v>9427</v>
      </c>
      <c r="H10849" s="2" t="s">
        <v>929</v>
      </c>
      <c r="I10849">
        <v>0.22</v>
      </c>
      <c r="J10849" s="2" t="s">
        <v>22617</v>
      </c>
      <c r="K10849" t="str">
        <f>_xlfn.XLOOKUP(D10849,Products!A:A,Products!C:C,"")</f>
        <v>Furniture</v>
      </c>
      <c r="L10849" t="str">
        <f>_xlfn.XLOOKUP(C10849,Customers!A:A,Customers!D:D,"")</f>
        <v>Karnataka</v>
      </c>
      <c r="M10849" t="str">
        <f>_xlfn.XLOOKUP(C10849,Customers!A:A,Customers!E:E,"")</f>
        <v>Consumer</v>
      </c>
    </row>
    <row r="10850" spans="1:13" x14ac:dyDescent="0.25">
      <c r="A10850" t="s">
        <v>22618</v>
      </c>
      <c r="B10850" s="1">
        <v>45706</v>
      </c>
      <c r="C10850" t="s">
        <v>862</v>
      </c>
      <c r="D10850" t="s">
        <v>179</v>
      </c>
      <c r="E10850">
        <v>1</v>
      </c>
      <c r="F10850">
        <v>0.25</v>
      </c>
      <c r="G10850">
        <v>5109</v>
      </c>
      <c r="H10850">
        <v>3831.75</v>
      </c>
      <c r="I10850">
        <v>0.19</v>
      </c>
      <c r="J10850" s="2" t="s">
        <v>22619</v>
      </c>
      <c r="K10850" t="str">
        <f>_xlfn.XLOOKUP(D10850,Products!A:A,Products!C:C,"")</f>
        <v>Home Appliances</v>
      </c>
      <c r="L10850" t="str">
        <f>_xlfn.XLOOKUP(C10850,Customers!A:A,Customers!D:D,"")</f>
        <v>Uttar Pradesh</v>
      </c>
      <c r="M10850" t="str">
        <f>_xlfn.XLOOKUP(C10850,Customers!A:A,Customers!E:E,"")</f>
        <v>Consumer</v>
      </c>
    </row>
    <row r="10851" spans="1:13" x14ac:dyDescent="0.25">
      <c r="A10851" t="s">
        <v>22620</v>
      </c>
      <c r="B10851" s="1">
        <v>45793</v>
      </c>
      <c r="C10851" t="s">
        <v>6523</v>
      </c>
      <c r="D10851" t="s">
        <v>1155</v>
      </c>
      <c r="E10851">
        <v>2</v>
      </c>
      <c r="F10851">
        <v>0.1</v>
      </c>
      <c r="G10851">
        <v>23117</v>
      </c>
      <c r="H10851">
        <v>41610.6</v>
      </c>
      <c r="I10851">
        <v>0.19</v>
      </c>
      <c r="J10851" s="2" t="s">
        <v>22621</v>
      </c>
      <c r="K10851" t="str">
        <f>_xlfn.XLOOKUP(D10851,Products!A:A,Products!C:C,"")</f>
        <v>Home Appliances</v>
      </c>
      <c r="L10851" t="str">
        <f>_xlfn.XLOOKUP(C10851,Customers!A:A,Customers!D:D,"")</f>
        <v>Rajasthan</v>
      </c>
      <c r="M10851" t="str">
        <f>_xlfn.XLOOKUP(C10851,Customers!A:A,Customers!E:E,"")</f>
        <v>Consumer</v>
      </c>
    </row>
    <row r="10852" spans="1:13" x14ac:dyDescent="0.25">
      <c r="A10852" t="s">
        <v>22622</v>
      </c>
      <c r="B10852" s="1">
        <v>45848</v>
      </c>
      <c r="C10852" t="s">
        <v>264</v>
      </c>
      <c r="D10852" t="s">
        <v>119</v>
      </c>
      <c r="E10852">
        <v>1</v>
      </c>
      <c r="F10852">
        <v>0.1</v>
      </c>
      <c r="G10852">
        <v>40034</v>
      </c>
      <c r="H10852">
        <v>36030.6</v>
      </c>
      <c r="I10852">
        <v>0.28000000000000003</v>
      </c>
      <c r="J10852" s="2" t="s">
        <v>22623</v>
      </c>
      <c r="K10852" t="str">
        <f>_xlfn.XLOOKUP(D10852,Products!A:A,Products!C:C,"")</f>
        <v>Office Supplies</v>
      </c>
      <c r="L10852" t="str">
        <f>_xlfn.XLOOKUP(C10852,Customers!A:A,Customers!D:D,"")</f>
        <v>Maharashtra</v>
      </c>
      <c r="M10852" t="str">
        <f>_xlfn.XLOOKUP(C10852,Customers!A:A,Customers!E:E,"")</f>
        <v>Corporate</v>
      </c>
    </row>
    <row r="10853" spans="1:13" x14ac:dyDescent="0.25">
      <c r="A10853" t="s">
        <v>22624</v>
      </c>
      <c r="B10853" s="1">
        <v>45806</v>
      </c>
      <c r="C10853" t="s">
        <v>1984</v>
      </c>
      <c r="D10853" t="s">
        <v>257</v>
      </c>
      <c r="E10853">
        <v>2</v>
      </c>
      <c r="F10853">
        <v>0.2</v>
      </c>
      <c r="G10853">
        <v>19803</v>
      </c>
      <c r="H10853" s="2" t="s">
        <v>2836</v>
      </c>
      <c r="I10853">
        <v>0.16</v>
      </c>
      <c r="J10853" s="2" t="s">
        <v>22625</v>
      </c>
      <c r="K10853" t="str">
        <f>_xlfn.XLOOKUP(D10853,Products!A:A,Products!C:C,"")</f>
        <v>Technology</v>
      </c>
      <c r="L10853" t="str">
        <f>_xlfn.XLOOKUP(C10853,Customers!A:A,Customers!D:D,"")</f>
        <v>Tamil Nadu</v>
      </c>
      <c r="M10853" t="str">
        <f>_xlfn.XLOOKUP(C10853,Customers!A:A,Customers!E:E,"")</f>
        <v>Small Business</v>
      </c>
    </row>
    <row r="10854" spans="1:13" x14ac:dyDescent="0.25">
      <c r="A10854" t="s">
        <v>22626</v>
      </c>
      <c r="B10854" s="1">
        <v>45744</v>
      </c>
      <c r="C10854" t="s">
        <v>9682</v>
      </c>
      <c r="D10854" t="s">
        <v>104</v>
      </c>
      <c r="E10854">
        <v>1</v>
      </c>
      <c r="F10854">
        <v>0.05</v>
      </c>
      <c r="G10854">
        <v>40096</v>
      </c>
      <c r="H10854">
        <v>38091.199999999997</v>
      </c>
      <c r="I10854">
        <v>0.22</v>
      </c>
      <c r="J10854" s="2" t="s">
        <v>22627</v>
      </c>
      <c r="K10854" t="str">
        <f>_xlfn.XLOOKUP(D10854,Products!A:A,Products!C:C,"")</f>
        <v>Furniture</v>
      </c>
      <c r="L10854" t="str">
        <f>_xlfn.XLOOKUP(C10854,Customers!A:A,Customers!D:D,"")</f>
        <v>Uttar Pradesh</v>
      </c>
      <c r="M10854" t="str">
        <f>_xlfn.XLOOKUP(C10854,Customers!A:A,Customers!E:E,"")</f>
        <v>Consumer</v>
      </c>
    </row>
    <row r="10855" spans="1:13" x14ac:dyDescent="0.25">
      <c r="A10855" t="s">
        <v>22628</v>
      </c>
      <c r="B10855" s="1">
        <v>45665</v>
      </c>
      <c r="C10855" t="s">
        <v>2724</v>
      </c>
      <c r="D10855" t="s">
        <v>242</v>
      </c>
      <c r="E10855">
        <v>5</v>
      </c>
      <c r="F10855">
        <v>0</v>
      </c>
      <c r="G10855">
        <v>14854</v>
      </c>
      <c r="H10855">
        <v>74270</v>
      </c>
      <c r="I10855">
        <v>0.22</v>
      </c>
      <c r="J10855" s="2" t="s">
        <v>22629</v>
      </c>
      <c r="K10855" t="str">
        <f>_xlfn.XLOOKUP(D10855,Products!A:A,Products!C:C,"")</f>
        <v>Furniture</v>
      </c>
      <c r="L10855" t="str">
        <f>_xlfn.XLOOKUP(C10855,Customers!A:A,Customers!D:D,"")</f>
        <v>Rajasthan</v>
      </c>
      <c r="M10855" t="str">
        <f>_xlfn.XLOOKUP(C10855,Customers!A:A,Customers!E:E,"")</f>
        <v>Corporate</v>
      </c>
    </row>
    <row r="10856" spans="1:13" x14ac:dyDescent="0.25">
      <c r="A10856" t="s">
        <v>22630</v>
      </c>
      <c r="B10856" s="1">
        <v>45880</v>
      </c>
      <c r="C10856" t="s">
        <v>2664</v>
      </c>
      <c r="D10856" t="s">
        <v>235</v>
      </c>
      <c r="E10856">
        <v>5</v>
      </c>
      <c r="F10856">
        <v>0.15</v>
      </c>
      <c r="G10856">
        <v>21121</v>
      </c>
      <c r="H10856">
        <v>89764.25</v>
      </c>
      <c r="I10856">
        <v>0.19</v>
      </c>
      <c r="J10856" s="2" t="s">
        <v>22631</v>
      </c>
      <c r="K10856" t="str">
        <f>_xlfn.XLOOKUP(D10856,Products!A:A,Products!C:C,"")</f>
        <v>Home Appliances</v>
      </c>
      <c r="L10856" t="str">
        <f>_xlfn.XLOOKUP(C10856,Customers!A:A,Customers!D:D,"")</f>
        <v>Karnataka</v>
      </c>
      <c r="M10856" t="str">
        <f>_xlfn.XLOOKUP(C10856,Customers!A:A,Customers!E:E,"")</f>
        <v>Small Business</v>
      </c>
    </row>
    <row r="10857" spans="1:13" x14ac:dyDescent="0.25">
      <c r="A10857" t="s">
        <v>22632</v>
      </c>
      <c r="B10857" s="1">
        <v>46014</v>
      </c>
      <c r="C10857" t="s">
        <v>5011</v>
      </c>
      <c r="D10857" t="s">
        <v>1004</v>
      </c>
      <c r="E10857">
        <v>3</v>
      </c>
      <c r="F10857">
        <v>0.2</v>
      </c>
      <c r="G10857">
        <v>24310</v>
      </c>
      <c r="H10857">
        <v>58344</v>
      </c>
      <c r="I10857">
        <v>0.16</v>
      </c>
      <c r="J10857" s="2" t="s">
        <v>22633</v>
      </c>
      <c r="K10857" t="str">
        <f>_xlfn.XLOOKUP(D10857,Products!A:A,Products!C:C,"")</f>
        <v>Technology</v>
      </c>
      <c r="L10857" t="str">
        <f>_xlfn.XLOOKUP(C10857,Customers!A:A,Customers!D:D,"")</f>
        <v>Maharashtra</v>
      </c>
      <c r="M10857" t="str">
        <f>_xlfn.XLOOKUP(C10857,Customers!A:A,Customers!E:E,"")</f>
        <v>Small Business</v>
      </c>
    </row>
    <row r="10858" spans="1:13" x14ac:dyDescent="0.25">
      <c r="A10858" t="s">
        <v>22634</v>
      </c>
      <c r="B10858" s="1">
        <v>45673</v>
      </c>
      <c r="C10858" t="s">
        <v>1154</v>
      </c>
      <c r="D10858" t="s">
        <v>208</v>
      </c>
      <c r="E10858">
        <v>4</v>
      </c>
      <c r="F10858">
        <v>0</v>
      </c>
      <c r="G10858">
        <v>46436</v>
      </c>
      <c r="H10858">
        <v>185744</v>
      </c>
      <c r="I10858">
        <v>0.28000000000000003</v>
      </c>
      <c r="J10858" s="2" t="s">
        <v>22635</v>
      </c>
      <c r="K10858" t="str">
        <f>_xlfn.XLOOKUP(D10858,Products!A:A,Products!C:C,"")</f>
        <v>Office Supplies</v>
      </c>
      <c r="L10858" t="str">
        <f>_xlfn.XLOOKUP(C10858,Customers!A:A,Customers!D:D,"")</f>
        <v>Rajasthan</v>
      </c>
      <c r="M10858" t="str">
        <f>_xlfn.XLOOKUP(C10858,Customers!A:A,Customers!E:E,"")</f>
        <v>Corporate</v>
      </c>
    </row>
    <row r="10859" spans="1:13" x14ac:dyDescent="0.25">
      <c r="A10859" t="s">
        <v>22636</v>
      </c>
      <c r="B10859" s="1">
        <v>45953</v>
      </c>
      <c r="C10859" t="s">
        <v>869</v>
      </c>
      <c r="D10859" t="s">
        <v>291</v>
      </c>
      <c r="E10859">
        <v>1</v>
      </c>
      <c r="F10859">
        <v>0.15</v>
      </c>
      <c r="G10859">
        <v>46621</v>
      </c>
      <c r="H10859">
        <v>39627.85</v>
      </c>
      <c r="I10859">
        <v>0.19</v>
      </c>
      <c r="J10859" s="2" t="s">
        <v>22637</v>
      </c>
      <c r="K10859" t="str">
        <f>_xlfn.XLOOKUP(D10859,Products!A:A,Products!C:C,"")</f>
        <v>Home Appliances</v>
      </c>
      <c r="L10859" t="str">
        <f>_xlfn.XLOOKUP(C10859,Customers!A:A,Customers!D:D,"")</f>
        <v>West Bengal</v>
      </c>
      <c r="M10859" t="str">
        <f>_xlfn.XLOOKUP(C10859,Customers!A:A,Customers!E:E,"")</f>
        <v>Consumer</v>
      </c>
    </row>
    <row r="10860" spans="1:13" x14ac:dyDescent="0.25">
      <c r="A10860" t="s">
        <v>22638</v>
      </c>
      <c r="B10860" s="1">
        <v>45763</v>
      </c>
      <c r="C10860" t="s">
        <v>1917</v>
      </c>
      <c r="D10860" t="s">
        <v>419</v>
      </c>
      <c r="E10860">
        <v>3</v>
      </c>
      <c r="F10860">
        <v>0.1</v>
      </c>
      <c r="G10860">
        <v>12154</v>
      </c>
      <c r="H10860">
        <v>32815.800000000003</v>
      </c>
      <c r="I10860">
        <v>0.19</v>
      </c>
      <c r="J10860" s="2" t="s">
        <v>22639</v>
      </c>
      <c r="K10860" t="str">
        <f>_xlfn.XLOOKUP(D10860,Products!A:A,Products!C:C,"")</f>
        <v>Home Appliances</v>
      </c>
      <c r="L10860" t="str">
        <f>_xlfn.XLOOKUP(C10860,Customers!A:A,Customers!D:D,"")</f>
        <v>Chandigarh</v>
      </c>
      <c r="M10860" t="str">
        <f>_xlfn.XLOOKUP(C10860,Customers!A:A,Customers!E:E,"")</f>
        <v>Consumer</v>
      </c>
    </row>
    <row r="10861" spans="1:13" x14ac:dyDescent="0.25">
      <c r="A10861" t="s">
        <v>22640</v>
      </c>
      <c r="B10861" s="1">
        <v>45940</v>
      </c>
      <c r="C10861" t="s">
        <v>1096</v>
      </c>
      <c r="D10861" t="s">
        <v>208</v>
      </c>
      <c r="E10861">
        <v>1</v>
      </c>
      <c r="F10861">
        <v>0.15</v>
      </c>
      <c r="G10861">
        <v>46436</v>
      </c>
      <c r="H10861">
        <v>39470.6</v>
      </c>
      <c r="I10861">
        <v>0.28000000000000003</v>
      </c>
      <c r="J10861" s="2" t="s">
        <v>22641</v>
      </c>
      <c r="K10861" t="str">
        <f>_xlfn.XLOOKUP(D10861,Products!A:A,Products!C:C,"")</f>
        <v>Office Supplies</v>
      </c>
      <c r="L10861" t="str">
        <f>_xlfn.XLOOKUP(C10861,Customers!A:A,Customers!D:D,"")</f>
        <v>Delhi</v>
      </c>
      <c r="M10861" t="str">
        <f>_xlfn.XLOOKUP(C10861,Customers!A:A,Customers!E:E,"")</f>
        <v>Corporate</v>
      </c>
    </row>
    <row r="10862" spans="1:13" x14ac:dyDescent="0.25">
      <c r="A10862" t="s">
        <v>22642</v>
      </c>
      <c r="B10862" s="1">
        <v>45761</v>
      </c>
      <c r="C10862" t="s">
        <v>1639</v>
      </c>
      <c r="D10862" t="s">
        <v>183</v>
      </c>
      <c r="E10862">
        <v>3</v>
      </c>
      <c r="F10862">
        <v>0</v>
      </c>
      <c r="G10862">
        <v>1533</v>
      </c>
      <c r="H10862">
        <v>4599</v>
      </c>
      <c r="I10862">
        <v>0.16</v>
      </c>
      <c r="J10862" s="2" t="s">
        <v>22643</v>
      </c>
      <c r="K10862" t="str">
        <f>_xlfn.XLOOKUP(D10862,Products!A:A,Products!C:C,"")</f>
        <v>Technology</v>
      </c>
      <c r="L10862" t="str">
        <f>_xlfn.XLOOKUP(C10862,Customers!A:A,Customers!D:D,"")</f>
        <v>Karnataka</v>
      </c>
      <c r="M10862" t="str">
        <f>_xlfn.XLOOKUP(C10862,Customers!A:A,Customers!E:E,"")</f>
        <v>Corporate</v>
      </c>
    </row>
    <row r="10863" spans="1:13" x14ac:dyDescent="0.25">
      <c r="A10863" t="s">
        <v>22644</v>
      </c>
      <c r="B10863" s="1">
        <v>46018</v>
      </c>
      <c r="C10863" t="s">
        <v>3593</v>
      </c>
      <c r="D10863" t="s">
        <v>45</v>
      </c>
      <c r="E10863">
        <v>1</v>
      </c>
      <c r="F10863">
        <v>0.25</v>
      </c>
      <c r="G10863">
        <v>26232</v>
      </c>
      <c r="H10863">
        <v>19674</v>
      </c>
      <c r="I10863">
        <v>0.22</v>
      </c>
      <c r="J10863" s="2" t="s">
        <v>22645</v>
      </c>
      <c r="K10863" t="str">
        <f>_xlfn.XLOOKUP(D10863,Products!A:A,Products!C:C,"")</f>
        <v>Furniture</v>
      </c>
      <c r="L10863" t="str">
        <f>_xlfn.XLOOKUP(C10863,Customers!A:A,Customers!D:D,"")</f>
        <v>Delhi</v>
      </c>
      <c r="M10863" t="str">
        <f>_xlfn.XLOOKUP(C10863,Customers!A:A,Customers!E:E,"")</f>
        <v>Small Business</v>
      </c>
    </row>
    <row r="10864" spans="1:13" x14ac:dyDescent="0.25">
      <c r="A10864" t="s">
        <v>22646</v>
      </c>
      <c r="B10864" s="1">
        <v>45803</v>
      </c>
      <c r="C10864" t="s">
        <v>748</v>
      </c>
      <c r="D10864" t="s">
        <v>455</v>
      </c>
      <c r="E10864">
        <v>1</v>
      </c>
      <c r="F10864">
        <v>0.2</v>
      </c>
      <c r="G10864">
        <v>17932</v>
      </c>
      <c r="H10864">
        <v>14345.6</v>
      </c>
      <c r="I10864">
        <v>0.16</v>
      </c>
      <c r="J10864" s="2" t="s">
        <v>22647</v>
      </c>
      <c r="K10864" t="str">
        <f>_xlfn.XLOOKUP(D10864,Products!A:A,Products!C:C,"")</f>
        <v>Technology</v>
      </c>
      <c r="L10864" t="str">
        <f>_xlfn.XLOOKUP(C10864,Customers!A:A,Customers!D:D,"")</f>
        <v>Maharashtra</v>
      </c>
      <c r="M10864" t="str">
        <f>_xlfn.XLOOKUP(C10864,Customers!A:A,Customers!E:E,"")</f>
        <v>Corporate</v>
      </c>
    </row>
    <row r="10865" spans="1:13" x14ac:dyDescent="0.25">
      <c r="A10865" t="s">
        <v>22648</v>
      </c>
      <c r="B10865" s="1">
        <v>45692</v>
      </c>
      <c r="C10865" t="s">
        <v>7353</v>
      </c>
      <c r="D10865" t="s">
        <v>1004</v>
      </c>
      <c r="E10865">
        <v>4</v>
      </c>
      <c r="F10865">
        <v>0.1</v>
      </c>
      <c r="G10865">
        <v>24310</v>
      </c>
      <c r="H10865">
        <v>87516</v>
      </c>
      <c r="I10865">
        <v>0.16</v>
      </c>
      <c r="J10865" s="2" t="s">
        <v>22649</v>
      </c>
      <c r="K10865" t="str">
        <f>_xlfn.XLOOKUP(D10865,Products!A:A,Products!C:C,"")</f>
        <v>Technology</v>
      </c>
      <c r="L10865" t="str">
        <f>_xlfn.XLOOKUP(C10865,Customers!A:A,Customers!D:D,"")</f>
        <v>Karnataka</v>
      </c>
      <c r="M10865" t="str">
        <f>_xlfn.XLOOKUP(C10865,Customers!A:A,Customers!E:E,"")</f>
        <v>Small Business</v>
      </c>
    </row>
    <row r="10866" spans="1:13" x14ac:dyDescent="0.25">
      <c r="A10866" t="s">
        <v>22650</v>
      </c>
      <c r="B10866" s="1">
        <v>45770</v>
      </c>
      <c r="C10866" t="s">
        <v>5923</v>
      </c>
      <c r="D10866" t="s">
        <v>12</v>
      </c>
      <c r="E10866">
        <v>1</v>
      </c>
      <c r="F10866">
        <v>0.2</v>
      </c>
      <c r="G10866">
        <v>17633</v>
      </c>
      <c r="H10866" s="2" t="s">
        <v>554</v>
      </c>
      <c r="I10866">
        <v>0.19</v>
      </c>
      <c r="J10866" s="2" t="s">
        <v>22651</v>
      </c>
      <c r="K10866" t="str">
        <f>_xlfn.XLOOKUP(D10866,Products!A:A,Products!C:C,"")</f>
        <v>Home Appliances</v>
      </c>
      <c r="L10866" t="str">
        <f>_xlfn.XLOOKUP(C10866,Customers!A:A,Customers!D:D,"")</f>
        <v>Tamil Nadu</v>
      </c>
      <c r="M10866" t="str">
        <f>_xlfn.XLOOKUP(C10866,Customers!A:A,Customers!E:E,"")</f>
        <v>Consumer</v>
      </c>
    </row>
    <row r="10867" spans="1:13" x14ac:dyDescent="0.25">
      <c r="A10867" t="s">
        <v>22652</v>
      </c>
      <c r="B10867" s="1">
        <v>45965</v>
      </c>
      <c r="C10867" t="s">
        <v>5705</v>
      </c>
      <c r="D10867" t="s">
        <v>49</v>
      </c>
      <c r="E10867">
        <v>3</v>
      </c>
      <c r="F10867">
        <v>0.2</v>
      </c>
      <c r="G10867">
        <v>11380</v>
      </c>
      <c r="H10867">
        <v>27312</v>
      </c>
      <c r="I10867">
        <v>0.28000000000000003</v>
      </c>
      <c r="J10867" s="2" t="s">
        <v>22653</v>
      </c>
      <c r="K10867" t="str">
        <f>_xlfn.XLOOKUP(D10867,Products!A:A,Products!C:C,"")</f>
        <v>Office Supplies</v>
      </c>
      <c r="L10867" t="str">
        <f>_xlfn.XLOOKUP(C10867,Customers!A:A,Customers!D:D,"")</f>
        <v>Chandigarh</v>
      </c>
      <c r="M10867" t="str">
        <f>_xlfn.XLOOKUP(C10867,Customers!A:A,Customers!E:E,"")</f>
        <v>Corporate</v>
      </c>
    </row>
    <row r="10868" spans="1:13" x14ac:dyDescent="0.25">
      <c r="A10868" t="s">
        <v>22654</v>
      </c>
      <c r="B10868" s="1">
        <v>45710</v>
      </c>
      <c r="C10868" t="s">
        <v>3332</v>
      </c>
      <c r="D10868" t="s">
        <v>249</v>
      </c>
      <c r="E10868">
        <v>2</v>
      </c>
      <c r="F10868">
        <v>0.1</v>
      </c>
      <c r="G10868">
        <v>4101</v>
      </c>
      <c r="H10868">
        <v>7381.8</v>
      </c>
      <c r="I10868">
        <v>0.16</v>
      </c>
      <c r="J10868" s="2" t="s">
        <v>22655</v>
      </c>
      <c r="K10868" t="str">
        <f>_xlfn.XLOOKUP(D10868,Products!A:A,Products!C:C,"")</f>
        <v>Technology</v>
      </c>
      <c r="L10868" t="str">
        <f>_xlfn.XLOOKUP(C10868,Customers!A:A,Customers!D:D,"")</f>
        <v>Delhi</v>
      </c>
      <c r="M10868" t="str">
        <f>_xlfn.XLOOKUP(C10868,Customers!A:A,Customers!E:E,"")</f>
        <v>Small Business</v>
      </c>
    </row>
    <row r="10869" spans="1:13" x14ac:dyDescent="0.25">
      <c r="A10869" t="s">
        <v>22656</v>
      </c>
      <c r="B10869" s="1">
        <v>46004</v>
      </c>
      <c r="C10869" t="s">
        <v>2428</v>
      </c>
      <c r="D10869" t="s">
        <v>171</v>
      </c>
      <c r="E10869">
        <v>1</v>
      </c>
      <c r="F10869">
        <v>0.25</v>
      </c>
      <c r="G10869">
        <v>3648</v>
      </c>
      <c r="H10869">
        <v>2736</v>
      </c>
      <c r="I10869">
        <v>0.22</v>
      </c>
      <c r="J10869" s="2" t="s">
        <v>22657</v>
      </c>
      <c r="K10869" t="str">
        <f>_xlfn.XLOOKUP(D10869,Products!A:A,Products!C:C,"")</f>
        <v>Furniture</v>
      </c>
      <c r="L10869" t="str">
        <f>_xlfn.XLOOKUP(C10869,Customers!A:A,Customers!D:D,"")</f>
        <v>Gujarat</v>
      </c>
      <c r="M10869" t="str">
        <f>_xlfn.XLOOKUP(C10869,Customers!A:A,Customers!E:E,"")</f>
        <v>Consumer</v>
      </c>
    </row>
    <row r="10870" spans="1:13" x14ac:dyDescent="0.25">
      <c r="A10870" t="s">
        <v>22658</v>
      </c>
      <c r="B10870" s="1">
        <v>45738</v>
      </c>
      <c r="C10870" t="s">
        <v>5898</v>
      </c>
      <c r="D10870" t="s">
        <v>204</v>
      </c>
      <c r="E10870">
        <v>2</v>
      </c>
      <c r="F10870">
        <v>0.25</v>
      </c>
      <c r="G10870">
        <v>19940</v>
      </c>
      <c r="H10870">
        <v>29910</v>
      </c>
      <c r="I10870">
        <v>0.16</v>
      </c>
      <c r="J10870" s="2" t="s">
        <v>22659</v>
      </c>
      <c r="K10870" t="str">
        <f>_xlfn.XLOOKUP(D10870,Products!A:A,Products!C:C,"")</f>
        <v>Technology</v>
      </c>
      <c r="L10870" t="str">
        <f>_xlfn.XLOOKUP(C10870,Customers!A:A,Customers!D:D,"")</f>
        <v>Delhi</v>
      </c>
      <c r="M10870" t="str">
        <f>_xlfn.XLOOKUP(C10870,Customers!A:A,Customers!E:E,"")</f>
        <v>Consumer</v>
      </c>
    </row>
    <row r="10871" spans="1:13" x14ac:dyDescent="0.25">
      <c r="A10871" t="s">
        <v>22660</v>
      </c>
      <c r="B10871" s="1">
        <v>45761</v>
      </c>
      <c r="C10871" t="s">
        <v>2205</v>
      </c>
      <c r="D10871" t="s">
        <v>104</v>
      </c>
      <c r="E10871">
        <v>1</v>
      </c>
      <c r="F10871">
        <v>0.05</v>
      </c>
      <c r="G10871">
        <v>40096</v>
      </c>
      <c r="H10871">
        <v>38091.199999999997</v>
      </c>
      <c r="I10871">
        <v>0.22</v>
      </c>
      <c r="J10871" s="2" t="s">
        <v>22661</v>
      </c>
      <c r="K10871" t="str">
        <f>_xlfn.XLOOKUP(D10871,Products!A:A,Products!C:C,"")</f>
        <v>Furniture</v>
      </c>
      <c r="L10871" t="str">
        <f>_xlfn.XLOOKUP(C10871,Customers!A:A,Customers!D:D,"")</f>
        <v>Telangana</v>
      </c>
      <c r="M10871" t="str">
        <f>_xlfn.XLOOKUP(C10871,Customers!A:A,Customers!E:E,"")</f>
        <v>Corporate</v>
      </c>
    </row>
    <row r="10872" spans="1:13" x14ac:dyDescent="0.25">
      <c r="A10872" t="s">
        <v>22662</v>
      </c>
      <c r="B10872" s="1">
        <v>45979</v>
      </c>
      <c r="C10872" t="s">
        <v>3715</v>
      </c>
      <c r="D10872" t="s">
        <v>450</v>
      </c>
      <c r="E10872">
        <v>4</v>
      </c>
      <c r="F10872">
        <v>0</v>
      </c>
      <c r="G10872">
        <v>34669</v>
      </c>
      <c r="H10872">
        <v>138676</v>
      </c>
      <c r="I10872">
        <v>0.16</v>
      </c>
      <c r="J10872" s="2" t="s">
        <v>22663</v>
      </c>
      <c r="K10872" t="str">
        <f>_xlfn.XLOOKUP(D10872,Products!A:A,Products!C:C,"")</f>
        <v>Technology</v>
      </c>
      <c r="L10872" t="str">
        <f>_xlfn.XLOOKUP(C10872,Customers!A:A,Customers!D:D,"")</f>
        <v>Karnataka</v>
      </c>
      <c r="M10872" t="str">
        <f>_xlfn.XLOOKUP(C10872,Customers!A:A,Customers!E:E,"")</f>
        <v>Consumer</v>
      </c>
    </row>
    <row r="10873" spans="1:13" x14ac:dyDescent="0.25">
      <c r="A10873" t="s">
        <v>22664</v>
      </c>
      <c r="B10873" s="1">
        <v>45899</v>
      </c>
      <c r="C10873" t="s">
        <v>3999</v>
      </c>
      <c r="D10873" t="s">
        <v>92</v>
      </c>
      <c r="E10873">
        <v>5</v>
      </c>
      <c r="F10873">
        <v>0.05</v>
      </c>
      <c r="G10873">
        <v>41116</v>
      </c>
      <c r="H10873">
        <v>195301</v>
      </c>
      <c r="I10873">
        <v>0.19</v>
      </c>
      <c r="J10873" s="2" t="s">
        <v>22665</v>
      </c>
      <c r="K10873" t="str">
        <f>_xlfn.XLOOKUP(D10873,Products!A:A,Products!C:C,"")</f>
        <v>Home Appliances</v>
      </c>
      <c r="L10873" t="str">
        <f>_xlfn.XLOOKUP(C10873,Customers!A:A,Customers!D:D,"")</f>
        <v>Gujarat</v>
      </c>
      <c r="M10873" t="str">
        <f>_xlfn.XLOOKUP(C10873,Customers!A:A,Customers!E:E,"")</f>
        <v>Corporate</v>
      </c>
    </row>
    <row r="10874" spans="1:13" x14ac:dyDescent="0.25">
      <c r="A10874" t="s">
        <v>22666</v>
      </c>
      <c r="B10874" s="1">
        <v>45688</v>
      </c>
      <c r="C10874" t="s">
        <v>151</v>
      </c>
      <c r="D10874" t="s">
        <v>73</v>
      </c>
      <c r="E10874">
        <v>3</v>
      </c>
      <c r="F10874">
        <v>0.1</v>
      </c>
      <c r="G10874">
        <v>24549</v>
      </c>
      <c r="H10874">
        <v>66282.3</v>
      </c>
      <c r="I10874">
        <v>0.19</v>
      </c>
      <c r="J10874" s="2" t="s">
        <v>22667</v>
      </c>
      <c r="K10874" t="str">
        <f>_xlfn.XLOOKUP(D10874,Products!A:A,Products!C:C,"")</f>
        <v>Home Appliances</v>
      </c>
      <c r="L10874" t="str">
        <f>_xlfn.XLOOKUP(C10874,Customers!A:A,Customers!D:D,"")</f>
        <v>Maharashtra</v>
      </c>
      <c r="M10874" t="str">
        <f>_xlfn.XLOOKUP(C10874,Customers!A:A,Customers!E:E,"")</f>
        <v>Corporate</v>
      </c>
    </row>
    <row r="10875" spans="1:13" x14ac:dyDescent="0.25">
      <c r="A10875" t="s">
        <v>22668</v>
      </c>
      <c r="B10875" s="1">
        <v>45974</v>
      </c>
      <c r="C10875" t="s">
        <v>3226</v>
      </c>
      <c r="D10875" t="s">
        <v>208</v>
      </c>
      <c r="E10875">
        <v>3</v>
      </c>
      <c r="F10875">
        <v>0</v>
      </c>
      <c r="G10875">
        <v>46436</v>
      </c>
      <c r="H10875">
        <v>139308</v>
      </c>
      <c r="I10875">
        <v>0.28000000000000003</v>
      </c>
      <c r="J10875" s="2" t="s">
        <v>22669</v>
      </c>
      <c r="K10875" t="str">
        <f>_xlfn.XLOOKUP(D10875,Products!A:A,Products!C:C,"")</f>
        <v>Office Supplies</v>
      </c>
      <c r="L10875" t="str">
        <f>_xlfn.XLOOKUP(C10875,Customers!A:A,Customers!D:D,"")</f>
        <v>Gujarat</v>
      </c>
      <c r="M10875" t="str">
        <f>_xlfn.XLOOKUP(C10875,Customers!A:A,Customers!E:E,"")</f>
        <v>Corporate</v>
      </c>
    </row>
    <row r="10876" spans="1:13" x14ac:dyDescent="0.25">
      <c r="A10876" t="s">
        <v>22670</v>
      </c>
      <c r="B10876" s="1">
        <v>45849</v>
      </c>
      <c r="C10876" t="s">
        <v>3504</v>
      </c>
      <c r="D10876" t="s">
        <v>37</v>
      </c>
      <c r="E10876">
        <v>1</v>
      </c>
      <c r="F10876">
        <v>0</v>
      </c>
      <c r="G10876">
        <v>3110</v>
      </c>
      <c r="H10876">
        <v>3110</v>
      </c>
      <c r="I10876">
        <v>0.31</v>
      </c>
      <c r="J10876" s="2" t="s">
        <v>22671</v>
      </c>
      <c r="K10876" t="str">
        <f>_xlfn.XLOOKUP(D10876,Products!A:A,Products!C:C,"")</f>
        <v>Beauty &amp; Personal Care</v>
      </c>
      <c r="L10876" t="str">
        <f>_xlfn.XLOOKUP(C10876,Customers!A:A,Customers!D:D,"")</f>
        <v>Maharashtra</v>
      </c>
      <c r="M10876" t="str">
        <f>_xlfn.XLOOKUP(C10876,Customers!A:A,Customers!E:E,"")</f>
        <v>Corporate</v>
      </c>
    </row>
    <row r="10877" spans="1:13" x14ac:dyDescent="0.25">
      <c r="A10877" t="s">
        <v>22672</v>
      </c>
      <c r="B10877" s="1">
        <v>46014</v>
      </c>
      <c r="C10877" t="s">
        <v>2054</v>
      </c>
      <c r="D10877" t="s">
        <v>788</v>
      </c>
      <c r="E10877">
        <v>1</v>
      </c>
      <c r="F10877">
        <v>0.25</v>
      </c>
      <c r="G10877">
        <v>39927</v>
      </c>
      <c r="H10877">
        <v>29945.25</v>
      </c>
      <c r="I10877">
        <v>0.16</v>
      </c>
      <c r="J10877" s="2" t="s">
        <v>22673</v>
      </c>
      <c r="K10877" t="str">
        <f>_xlfn.XLOOKUP(D10877,Products!A:A,Products!C:C,"")</f>
        <v>Technology</v>
      </c>
      <c r="L10877" t="str">
        <f>_xlfn.XLOOKUP(C10877,Customers!A:A,Customers!D:D,"")</f>
        <v>Chandigarh</v>
      </c>
      <c r="M10877" t="str">
        <f>_xlfn.XLOOKUP(C10877,Customers!A:A,Customers!E:E,"")</f>
        <v>Small Business</v>
      </c>
    </row>
    <row r="10878" spans="1:13" x14ac:dyDescent="0.25">
      <c r="A10878" t="s">
        <v>22674</v>
      </c>
      <c r="B10878" s="1">
        <v>46018</v>
      </c>
      <c r="C10878" t="s">
        <v>7531</v>
      </c>
      <c r="D10878" t="s">
        <v>187</v>
      </c>
      <c r="E10878">
        <v>1</v>
      </c>
      <c r="F10878">
        <v>0.15</v>
      </c>
      <c r="G10878">
        <v>24562</v>
      </c>
      <c r="H10878">
        <v>20877.7</v>
      </c>
      <c r="I10878">
        <v>0.22</v>
      </c>
      <c r="J10878" s="2" t="s">
        <v>22675</v>
      </c>
      <c r="K10878" t="str">
        <f>_xlfn.XLOOKUP(D10878,Products!A:A,Products!C:C,"")</f>
        <v>Furniture</v>
      </c>
      <c r="L10878" t="str">
        <f>_xlfn.XLOOKUP(C10878,Customers!A:A,Customers!D:D,"")</f>
        <v>Kerala</v>
      </c>
      <c r="M10878" t="str">
        <f>_xlfn.XLOOKUP(C10878,Customers!A:A,Customers!E:E,"")</f>
        <v>Consumer</v>
      </c>
    </row>
    <row r="10879" spans="1:13" x14ac:dyDescent="0.25">
      <c r="A10879" t="s">
        <v>22676</v>
      </c>
      <c r="B10879" s="1">
        <v>45890</v>
      </c>
      <c r="C10879" t="s">
        <v>3979</v>
      </c>
      <c r="D10879" t="s">
        <v>393</v>
      </c>
      <c r="E10879">
        <v>2</v>
      </c>
      <c r="F10879">
        <v>0.2</v>
      </c>
      <c r="G10879">
        <v>11721</v>
      </c>
      <c r="H10879" s="2" t="s">
        <v>6776</v>
      </c>
      <c r="I10879">
        <v>0.16</v>
      </c>
      <c r="J10879" s="2" t="s">
        <v>22677</v>
      </c>
      <c r="K10879" t="str">
        <f>_xlfn.XLOOKUP(D10879,Products!A:A,Products!C:C,"")</f>
        <v>Technology</v>
      </c>
      <c r="L10879" t="str">
        <f>_xlfn.XLOOKUP(C10879,Customers!A:A,Customers!D:D,"")</f>
        <v>Maharashtra</v>
      </c>
      <c r="M10879" t="str">
        <f>_xlfn.XLOOKUP(C10879,Customers!A:A,Customers!E:E,"")</f>
        <v>Consumer</v>
      </c>
    </row>
    <row r="10880" spans="1:13" x14ac:dyDescent="0.25">
      <c r="A10880" t="s">
        <v>22678</v>
      </c>
      <c r="B10880" s="1">
        <v>45755</v>
      </c>
      <c r="C10880" t="s">
        <v>8668</v>
      </c>
      <c r="D10880" t="s">
        <v>200</v>
      </c>
      <c r="E10880">
        <v>1</v>
      </c>
      <c r="F10880">
        <v>0.25</v>
      </c>
      <c r="G10880">
        <v>28530</v>
      </c>
      <c r="H10880">
        <v>21397.5</v>
      </c>
      <c r="I10880">
        <v>0.16</v>
      </c>
      <c r="J10880" s="2" t="s">
        <v>22679</v>
      </c>
      <c r="K10880" t="str">
        <f>_xlfn.XLOOKUP(D10880,Products!A:A,Products!C:C,"")</f>
        <v>Technology</v>
      </c>
      <c r="L10880" t="str">
        <f>_xlfn.XLOOKUP(C10880,Customers!A:A,Customers!D:D,"")</f>
        <v>Maharashtra</v>
      </c>
      <c r="M10880" t="str">
        <f>_xlfn.XLOOKUP(C10880,Customers!A:A,Customers!E:E,"")</f>
        <v>Consumer</v>
      </c>
    </row>
    <row r="10881" spans="1:13" x14ac:dyDescent="0.25">
      <c r="A10881" t="s">
        <v>22680</v>
      </c>
      <c r="B10881" s="1">
        <v>45691</v>
      </c>
      <c r="C10881" t="s">
        <v>1790</v>
      </c>
      <c r="D10881" t="s">
        <v>12</v>
      </c>
      <c r="E10881">
        <v>2</v>
      </c>
      <c r="F10881">
        <v>0.05</v>
      </c>
      <c r="G10881">
        <v>17633</v>
      </c>
      <c r="H10881">
        <v>33502.699999999997</v>
      </c>
      <c r="I10881">
        <v>0.19</v>
      </c>
      <c r="J10881">
        <v>5864.0251424646403</v>
      </c>
      <c r="K10881" t="str">
        <f>_xlfn.XLOOKUP(D10881,Products!A:A,Products!C:C,"")</f>
        <v>Home Appliances</v>
      </c>
      <c r="L10881" t="str">
        <f>_xlfn.XLOOKUP(C10881,Customers!A:A,Customers!D:D,"")</f>
        <v>Gujarat</v>
      </c>
      <c r="M10881" t="str">
        <f>_xlfn.XLOOKUP(C10881,Customers!A:A,Customers!E:E,"")</f>
        <v>Consumer</v>
      </c>
    </row>
    <row r="10882" spans="1:13" x14ac:dyDescent="0.25">
      <c r="A10882" t="s">
        <v>22681</v>
      </c>
      <c r="B10882" s="1">
        <v>45900</v>
      </c>
      <c r="C10882" t="s">
        <v>5743</v>
      </c>
      <c r="D10882" t="s">
        <v>56</v>
      </c>
      <c r="E10882">
        <v>2</v>
      </c>
      <c r="F10882">
        <v>0.15</v>
      </c>
      <c r="G10882">
        <v>9427</v>
      </c>
      <c r="H10882">
        <v>16025.9</v>
      </c>
      <c r="I10882">
        <v>0.22</v>
      </c>
      <c r="J10882" s="2" t="s">
        <v>22682</v>
      </c>
      <c r="K10882" t="str">
        <f>_xlfn.XLOOKUP(D10882,Products!A:A,Products!C:C,"")</f>
        <v>Furniture</v>
      </c>
      <c r="L10882" t="str">
        <f>_xlfn.XLOOKUP(C10882,Customers!A:A,Customers!D:D,"")</f>
        <v>Uttar Pradesh</v>
      </c>
      <c r="M10882" t="str">
        <f>_xlfn.XLOOKUP(C10882,Customers!A:A,Customers!E:E,"")</f>
        <v>Consumer</v>
      </c>
    </row>
    <row r="10883" spans="1:13" x14ac:dyDescent="0.25">
      <c r="A10883" t="s">
        <v>22683</v>
      </c>
      <c r="B10883" s="1">
        <v>45716</v>
      </c>
      <c r="C10883" t="s">
        <v>238</v>
      </c>
      <c r="D10883" t="s">
        <v>500</v>
      </c>
      <c r="E10883">
        <v>1</v>
      </c>
      <c r="F10883">
        <v>0.05</v>
      </c>
      <c r="G10883">
        <v>45709</v>
      </c>
      <c r="H10883" s="2" t="s">
        <v>3581</v>
      </c>
      <c r="I10883">
        <v>0.22</v>
      </c>
      <c r="J10883" s="2" t="s">
        <v>22684</v>
      </c>
      <c r="K10883" t="str">
        <f>_xlfn.XLOOKUP(D10883,Products!A:A,Products!C:C,"")</f>
        <v>Furniture</v>
      </c>
      <c r="L10883" t="str">
        <f>_xlfn.XLOOKUP(C10883,Customers!A:A,Customers!D:D,"")</f>
        <v>Telangana</v>
      </c>
      <c r="M10883" t="str">
        <f>_xlfn.XLOOKUP(C10883,Customers!A:A,Customers!E:E,"")</f>
        <v>Consumer</v>
      </c>
    </row>
    <row r="10884" spans="1:13" x14ac:dyDescent="0.25">
      <c r="A10884" t="s">
        <v>22685</v>
      </c>
      <c r="B10884" s="1">
        <v>45916</v>
      </c>
      <c r="C10884" t="s">
        <v>2251</v>
      </c>
      <c r="D10884" t="s">
        <v>220</v>
      </c>
      <c r="E10884">
        <v>1</v>
      </c>
      <c r="F10884">
        <v>0.1</v>
      </c>
      <c r="G10884">
        <v>38513</v>
      </c>
      <c r="H10884" s="2" t="s">
        <v>2507</v>
      </c>
      <c r="I10884">
        <v>0.19</v>
      </c>
      <c r="J10884" s="2" t="s">
        <v>22686</v>
      </c>
      <c r="K10884" t="str">
        <f>_xlfn.XLOOKUP(D10884,Products!A:A,Products!C:C,"")</f>
        <v>Home Appliances</v>
      </c>
      <c r="L10884" t="str">
        <f>_xlfn.XLOOKUP(C10884,Customers!A:A,Customers!D:D,"")</f>
        <v>Chandigarh</v>
      </c>
      <c r="M10884" t="str">
        <f>_xlfn.XLOOKUP(C10884,Customers!A:A,Customers!E:E,"")</f>
        <v>Consumer</v>
      </c>
    </row>
    <row r="10885" spans="1:13" x14ac:dyDescent="0.25">
      <c r="A10885" t="s">
        <v>22687</v>
      </c>
      <c r="B10885" s="1">
        <v>45674</v>
      </c>
      <c r="C10885" t="s">
        <v>896</v>
      </c>
      <c r="D10885" t="s">
        <v>96</v>
      </c>
      <c r="E10885">
        <v>1</v>
      </c>
      <c r="F10885">
        <v>0.05</v>
      </c>
      <c r="G10885">
        <v>11537</v>
      </c>
      <c r="H10885">
        <v>10960.15</v>
      </c>
      <c r="I10885">
        <v>0.22</v>
      </c>
      <c r="J10885" s="2" t="s">
        <v>22688</v>
      </c>
      <c r="K10885" t="str">
        <f>_xlfn.XLOOKUP(D10885,Products!A:A,Products!C:C,"")</f>
        <v>Furniture</v>
      </c>
      <c r="L10885" t="str">
        <f>_xlfn.XLOOKUP(C10885,Customers!A:A,Customers!D:D,"")</f>
        <v>Tamil Nadu</v>
      </c>
      <c r="M10885" t="str">
        <f>_xlfn.XLOOKUP(C10885,Customers!A:A,Customers!E:E,"")</f>
        <v>Consumer</v>
      </c>
    </row>
    <row r="10886" spans="1:13" x14ac:dyDescent="0.25">
      <c r="A10886" t="s">
        <v>22689</v>
      </c>
      <c r="B10886" s="1">
        <v>45735</v>
      </c>
      <c r="C10886" t="s">
        <v>406</v>
      </c>
      <c r="D10886" t="s">
        <v>249</v>
      </c>
      <c r="E10886">
        <v>3</v>
      </c>
      <c r="F10886">
        <v>0</v>
      </c>
      <c r="G10886">
        <v>4101</v>
      </c>
      <c r="H10886">
        <v>12303</v>
      </c>
      <c r="I10886">
        <v>0.16</v>
      </c>
      <c r="J10886" s="2" t="s">
        <v>22690</v>
      </c>
      <c r="K10886" t="str">
        <f>_xlfn.XLOOKUP(D10886,Products!A:A,Products!C:C,"")</f>
        <v>Technology</v>
      </c>
      <c r="L10886" t="str">
        <f>_xlfn.XLOOKUP(C10886,Customers!A:A,Customers!D:D,"")</f>
        <v>West Bengal</v>
      </c>
      <c r="M10886" t="str">
        <f>_xlfn.XLOOKUP(C10886,Customers!A:A,Customers!E:E,"")</f>
        <v>Consumer</v>
      </c>
    </row>
    <row r="10887" spans="1:13" x14ac:dyDescent="0.25">
      <c r="A10887" t="s">
        <v>22691</v>
      </c>
      <c r="B10887" s="1">
        <v>45863</v>
      </c>
      <c r="C10887" t="s">
        <v>1142</v>
      </c>
      <c r="D10887" t="s">
        <v>160</v>
      </c>
      <c r="E10887">
        <v>1</v>
      </c>
      <c r="F10887">
        <v>0</v>
      </c>
      <c r="G10887">
        <v>37834</v>
      </c>
      <c r="H10887">
        <v>37834</v>
      </c>
      <c r="I10887">
        <v>0.28000000000000003</v>
      </c>
      <c r="J10887" s="2" t="s">
        <v>22692</v>
      </c>
      <c r="K10887" t="str">
        <f>_xlfn.XLOOKUP(D10887,Products!A:A,Products!C:C,"")</f>
        <v>Office Supplies</v>
      </c>
      <c r="L10887" t="str">
        <f>_xlfn.XLOOKUP(C10887,Customers!A:A,Customers!D:D,"")</f>
        <v>Gujarat</v>
      </c>
      <c r="M10887" t="str">
        <f>_xlfn.XLOOKUP(C10887,Customers!A:A,Customers!E:E,"")</f>
        <v>Corporate</v>
      </c>
    </row>
    <row r="10888" spans="1:13" x14ac:dyDescent="0.25">
      <c r="A10888" t="s">
        <v>22693</v>
      </c>
      <c r="B10888" s="1">
        <v>45959</v>
      </c>
      <c r="C10888" t="s">
        <v>2954</v>
      </c>
      <c r="D10888" t="s">
        <v>115</v>
      </c>
      <c r="E10888">
        <v>1</v>
      </c>
      <c r="F10888">
        <v>0.1</v>
      </c>
      <c r="G10888">
        <v>10792</v>
      </c>
      <c r="H10888" s="2" t="s">
        <v>175</v>
      </c>
      <c r="I10888">
        <v>0.28000000000000003</v>
      </c>
      <c r="J10888" s="2" t="s">
        <v>22694</v>
      </c>
      <c r="K10888" t="str">
        <f>_xlfn.XLOOKUP(D10888,Products!A:A,Products!C:C,"")</f>
        <v>Office Supplies</v>
      </c>
      <c r="L10888" t="str">
        <f>_xlfn.XLOOKUP(C10888,Customers!A:A,Customers!D:D,"")</f>
        <v>Maharashtra</v>
      </c>
      <c r="M10888" t="str">
        <f>_xlfn.XLOOKUP(C10888,Customers!A:A,Customers!E:E,"")</f>
        <v>Consumer</v>
      </c>
    </row>
    <row r="10889" spans="1:13" x14ac:dyDescent="0.25">
      <c r="A10889" t="s">
        <v>22695</v>
      </c>
      <c r="B10889" s="1">
        <v>45823</v>
      </c>
      <c r="C10889" t="s">
        <v>219</v>
      </c>
      <c r="D10889" t="s">
        <v>139</v>
      </c>
      <c r="E10889">
        <v>3</v>
      </c>
      <c r="F10889">
        <v>0.25</v>
      </c>
      <c r="G10889">
        <v>7732</v>
      </c>
      <c r="H10889">
        <v>17397</v>
      </c>
      <c r="I10889">
        <v>0.22</v>
      </c>
      <c r="J10889" s="2" t="s">
        <v>22696</v>
      </c>
      <c r="K10889" t="str">
        <f>_xlfn.XLOOKUP(D10889,Products!A:A,Products!C:C,"")</f>
        <v>Furniture</v>
      </c>
      <c r="L10889" t="str">
        <f>_xlfn.XLOOKUP(C10889,Customers!A:A,Customers!D:D,"")</f>
        <v>Delhi</v>
      </c>
      <c r="M10889" t="str">
        <f>_xlfn.XLOOKUP(C10889,Customers!A:A,Customers!E:E,"")</f>
        <v>Consumer</v>
      </c>
    </row>
    <row r="10890" spans="1:13" x14ac:dyDescent="0.25">
      <c r="A10890" t="s">
        <v>22697</v>
      </c>
      <c r="B10890" s="1">
        <v>45948</v>
      </c>
      <c r="C10890" t="s">
        <v>3473</v>
      </c>
      <c r="D10890" t="s">
        <v>56</v>
      </c>
      <c r="E10890">
        <v>1</v>
      </c>
      <c r="F10890">
        <v>0</v>
      </c>
      <c r="G10890">
        <v>9427</v>
      </c>
      <c r="H10890">
        <v>9427</v>
      </c>
      <c r="I10890">
        <v>0.22</v>
      </c>
      <c r="J10890" s="2" t="s">
        <v>22698</v>
      </c>
      <c r="K10890" t="str">
        <f>_xlfn.XLOOKUP(D10890,Products!A:A,Products!C:C,"")</f>
        <v>Furniture</v>
      </c>
      <c r="L10890" t="str">
        <f>_xlfn.XLOOKUP(C10890,Customers!A:A,Customers!D:D,"")</f>
        <v>Rajasthan</v>
      </c>
      <c r="M10890" t="str">
        <f>_xlfn.XLOOKUP(C10890,Customers!A:A,Customers!E:E,"")</f>
        <v>Small Business</v>
      </c>
    </row>
    <row r="10891" spans="1:13" x14ac:dyDescent="0.25">
      <c r="A10891" t="s">
        <v>22699</v>
      </c>
      <c r="B10891" s="1">
        <v>45769</v>
      </c>
      <c r="C10891" t="s">
        <v>1809</v>
      </c>
      <c r="D10891" t="s">
        <v>231</v>
      </c>
      <c r="E10891">
        <v>2</v>
      </c>
      <c r="F10891">
        <v>0.1</v>
      </c>
      <c r="G10891">
        <v>36976</v>
      </c>
      <c r="H10891">
        <v>66556.800000000003</v>
      </c>
      <c r="I10891">
        <v>0.28000000000000003</v>
      </c>
      <c r="J10891" s="2" t="s">
        <v>22700</v>
      </c>
      <c r="K10891" t="str">
        <f>_xlfn.XLOOKUP(D10891,Products!A:A,Products!C:C,"")</f>
        <v>Office Supplies</v>
      </c>
      <c r="L10891" t="str">
        <f>_xlfn.XLOOKUP(C10891,Customers!A:A,Customers!D:D,"")</f>
        <v>Tamil Nadu</v>
      </c>
      <c r="M10891" t="str">
        <f>_xlfn.XLOOKUP(C10891,Customers!A:A,Customers!E:E,"")</f>
        <v>Consumer</v>
      </c>
    </row>
    <row r="10892" spans="1:13" x14ac:dyDescent="0.25">
      <c r="A10892" t="s">
        <v>22701</v>
      </c>
      <c r="B10892" s="1">
        <v>45974</v>
      </c>
      <c r="C10892" t="s">
        <v>5542</v>
      </c>
      <c r="D10892" t="s">
        <v>56</v>
      </c>
      <c r="E10892">
        <v>3</v>
      </c>
      <c r="F10892">
        <v>0.15</v>
      </c>
      <c r="G10892">
        <v>9427</v>
      </c>
      <c r="H10892">
        <v>24038.85</v>
      </c>
      <c r="I10892">
        <v>0.22</v>
      </c>
      <c r="J10892" s="2" t="s">
        <v>22702</v>
      </c>
      <c r="K10892" t="str">
        <f>_xlfn.XLOOKUP(D10892,Products!A:A,Products!C:C,"")</f>
        <v>Furniture</v>
      </c>
      <c r="L10892" t="str">
        <f>_xlfn.XLOOKUP(C10892,Customers!A:A,Customers!D:D,"")</f>
        <v>West Bengal</v>
      </c>
      <c r="M10892" t="str">
        <f>_xlfn.XLOOKUP(C10892,Customers!A:A,Customers!E:E,"")</f>
        <v>Corporate</v>
      </c>
    </row>
    <row r="10893" spans="1:13" x14ac:dyDescent="0.25">
      <c r="A10893" t="s">
        <v>22703</v>
      </c>
      <c r="B10893" s="1">
        <v>46010</v>
      </c>
      <c r="C10893" t="s">
        <v>3199</v>
      </c>
      <c r="D10893" t="s">
        <v>12</v>
      </c>
      <c r="E10893">
        <v>2</v>
      </c>
      <c r="F10893">
        <v>0.1</v>
      </c>
      <c r="G10893">
        <v>17633</v>
      </c>
      <c r="H10893">
        <v>31739.4</v>
      </c>
      <c r="I10893">
        <v>0.19</v>
      </c>
      <c r="J10893" s="2" t="s">
        <v>22704</v>
      </c>
      <c r="K10893" t="str">
        <f>_xlfn.XLOOKUP(D10893,Products!A:A,Products!C:C,"")</f>
        <v>Home Appliances</v>
      </c>
      <c r="L10893" t="str">
        <f>_xlfn.XLOOKUP(C10893,Customers!A:A,Customers!D:D,"")</f>
        <v>Gujarat</v>
      </c>
      <c r="M10893" t="str">
        <f>_xlfn.XLOOKUP(C10893,Customers!A:A,Customers!E:E,"")</f>
        <v>Corporate</v>
      </c>
    </row>
    <row r="10894" spans="1:13" x14ac:dyDescent="0.25">
      <c r="A10894" t="s">
        <v>22705</v>
      </c>
      <c r="B10894" s="1">
        <v>45802</v>
      </c>
      <c r="C10894" t="s">
        <v>806</v>
      </c>
      <c r="D10894" t="s">
        <v>291</v>
      </c>
      <c r="E10894">
        <v>2</v>
      </c>
      <c r="F10894">
        <v>0.2</v>
      </c>
      <c r="G10894">
        <v>46621</v>
      </c>
      <c r="H10894">
        <v>74593.600000000006</v>
      </c>
      <c r="I10894">
        <v>0.19</v>
      </c>
      <c r="J10894" s="2" t="s">
        <v>22706</v>
      </c>
      <c r="K10894" t="str">
        <f>_xlfn.XLOOKUP(D10894,Products!A:A,Products!C:C,"")</f>
        <v>Home Appliances</v>
      </c>
      <c r="L10894" t="str">
        <f>_xlfn.XLOOKUP(C10894,Customers!A:A,Customers!D:D,"")</f>
        <v>Chandigarh</v>
      </c>
      <c r="M10894" t="str">
        <f>_xlfn.XLOOKUP(C10894,Customers!A:A,Customers!E:E,"")</f>
        <v>Consumer</v>
      </c>
    </row>
    <row r="10895" spans="1:13" x14ac:dyDescent="0.25">
      <c r="A10895" t="s">
        <v>22707</v>
      </c>
      <c r="B10895" s="1">
        <v>45813</v>
      </c>
      <c r="C10895" t="s">
        <v>7018</v>
      </c>
      <c r="D10895" t="s">
        <v>119</v>
      </c>
      <c r="E10895">
        <v>1</v>
      </c>
      <c r="F10895">
        <v>0</v>
      </c>
      <c r="G10895">
        <v>40034</v>
      </c>
      <c r="H10895">
        <v>40034</v>
      </c>
      <c r="I10895">
        <v>0.28000000000000003</v>
      </c>
      <c r="J10895" s="2" t="s">
        <v>22708</v>
      </c>
      <c r="K10895" t="str">
        <f>_xlfn.XLOOKUP(D10895,Products!A:A,Products!C:C,"")</f>
        <v>Office Supplies</v>
      </c>
      <c r="L10895" t="str">
        <f>_xlfn.XLOOKUP(C10895,Customers!A:A,Customers!D:D,"")</f>
        <v>Delhi</v>
      </c>
      <c r="M10895" t="str">
        <f>_xlfn.XLOOKUP(C10895,Customers!A:A,Customers!E:E,"")</f>
        <v>Consumer</v>
      </c>
    </row>
    <row r="10896" spans="1:13" x14ac:dyDescent="0.25">
      <c r="A10896" t="s">
        <v>22709</v>
      </c>
      <c r="B10896" s="1">
        <v>45835</v>
      </c>
      <c r="C10896" t="s">
        <v>4291</v>
      </c>
      <c r="D10896" t="s">
        <v>134</v>
      </c>
      <c r="E10896">
        <v>1</v>
      </c>
      <c r="F10896">
        <v>0</v>
      </c>
      <c r="G10896">
        <v>42988</v>
      </c>
      <c r="H10896">
        <v>42988</v>
      </c>
      <c r="I10896">
        <v>0.19</v>
      </c>
      <c r="J10896" s="2" t="s">
        <v>22710</v>
      </c>
      <c r="K10896" t="str">
        <f>_xlfn.XLOOKUP(D10896,Products!A:A,Products!C:C,"")</f>
        <v>Home Appliances</v>
      </c>
      <c r="L10896" t="str">
        <f>_xlfn.XLOOKUP(C10896,Customers!A:A,Customers!D:D,"")</f>
        <v>Tamil Nadu</v>
      </c>
      <c r="M10896" t="str">
        <f>_xlfn.XLOOKUP(C10896,Customers!A:A,Customers!E:E,"")</f>
        <v>Consumer</v>
      </c>
    </row>
    <row r="10897" spans="1:13" x14ac:dyDescent="0.25">
      <c r="A10897" t="s">
        <v>22711</v>
      </c>
      <c r="B10897" s="1">
        <v>46003</v>
      </c>
      <c r="C10897" t="s">
        <v>2733</v>
      </c>
      <c r="D10897" t="s">
        <v>389</v>
      </c>
      <c r="E10897">
        <v>2</v>
      </c>
      <c r="F10897">
        <v>0.1</v>
      </c>
      <c r="G10897">
        <v>32335</v>
      </c>
      <c r="H10897">
        <v>58203</v>
      </c>
      <c r="I10897">
        <v>0.31</v>
      </c>
      <c r="J10897" s="2" t="s">
        <v>22712</v>
      </c>
      <c r="K10897" t="str">
        <f>_xlfn.XLOOKUP(D10897,Products!A:A,Products!C:C,"")</f>
        <v>Beauty &amp; Personal Care</v>
      </c>
      <c r="L10897" t="str">
        <f>_xlfn.XLOOKUP(C10897,Customers!A:A,Customers!D:D,"")</f>
        <v>Delhi</v>
      </c>
      <c r="M10897" t="str">
        <f>_xlfn.XLOOKUP(C10897,Customers!A:A,Customers!E:E,"")</f>
        <v>Consumer</v>
      </c>
    </row>
    <row r="10898" spans="1:13" x14ac:dyDescent="0.25">
      <c r="A10898" t="s">
        <v>22713</v>
      </c>
      <c r="B10898" s="1">
        <v>45793</v>
      </c>
      <c r="C10898" t="s">
        <v>1142</v>
      </c>
      <c r="D10898" t="s">
        <v>60</v>
      </c>
      <c r="E10898">
        <v>1</v>
      </c>
      <c r="F10898">
        <v>0.1</v>
      </c>
      <c r="G10898">
        <v>9257</v>
      </c>
      <c r="H10898" s="2" t="s">
        <v>703</v>
      </c>
      <c r="I10898">
        <v>0.16</v>
      </c>
      <c r="J10898" s="2" t="s">
        <v>22714</v>
      </c>
      <c r="K10898" t="str">
        <f>_xlfn.XLOOKUP(D10898,Products!A:A,Products!C:C,"")</f>
        <v>Technology</v>
      </c>
      <c r="L10898" t="str">
        <f>_xlfn.XLOOKUP(C10898,Customers!A:A,Customers!D:D,"")</f>
        <v>Gujarat</v>
      </c>
      <c r="M10898" t="str">
        <f>_xlfn.XLOOKUP(C10898,Customers!A:A,Customers!E:E,"")</f>
        <v>Corporate</v>
      </c>
    </row>
    <row r="10899" spans="1:13" x14ac:dyDescent="0.25">
      <c r="A10899" t="s">
        <v>22715</v>
      </c>
      <c r="B10899" s="1">
        <v>45972</v>
      </c>
      <c r="C10899" t="s">
        <v>3646</v>
      </c>
      <c r="D10899" t="s">
        <v>187</v>
      </c>
      <c r="E10899">
        <v>3</v>
      </c>
      <c r="F10899">
        <v>0.05</v>
      </c>
      <c r="G10899">
        <v>24562</v>
      </c>
      <c r="H10899">
        <v>70001.7</v>
      </c>
      <c r="I10899">
        <v>0.22</v>
      </c>
      <c r="J10899" s="2" t="s">
        <v>22716</v>
      </c>
      <c r="K10899" t="str">
        <f>_xlfn.XLOOKUP(D10899,Products!A:A,Products!C:C,"")</f>
        <v>Furniture</v>
      </c>
      <c r="L10899" t="str">
        <f>_xlfn.XLOOKUP(C10899,Customers!A:A,Customers!D:D,"")</f>
        <v>Gujarat</v>
      </c>
      <c r="M10899" t="str">
        <f>_xlfn.XLOOKUP(C10899,Customers!A:A,Customers!E:E,"")</f>
        <v>Corporate</v>
      </c>
    </row>
    <row r="10900" spans="1:13" x14ac:dyDescent="0.25">
      <c r="A10900" t="s">
        <v>22717</v>
      </c>
      <c r="B10900" s="1">
        <v>45675</v>
      </c>
      <c r="C10900" t="s">
        <v>1444</v>
      </c>
      <c r="D10900" t="s">
        <v>601</v>
      </c>
      <c r="E10900">
        <v>1</v>
      </c>
      <c r="F10900">
        <v>0</v>
      </c>
      <c r="G10900">
        <v>5121</v>
      </c>
      <c r="H10900">
        <v>5121</v>
      </c>
      <c r="I10900">
        <v>0.28000000000000003</v>
      </c>
      <c r="J10900" s="2" t="s">
        <v>22718</v>
      </c>
      <c r="K10900" t="str">
        <f>_xlfn.XLOOKUP(D10900,Products!A:A,Products!C:C,"")</f>
        <v>Office Supplies</v>
      </c>
      <c r="L10900" t="str">
        <f>_xlfn.XLOOKUP(C10900,Customers!A:A,Customers!D:D,"")</f>
        <v>Maharashtra</v>
      </c>
      <c r="M10900" t="str">
        <f>_xlfn.XLOOKUP(C10900,Customers!A:A,Customers!E:E,"")</f>
        <v>Consumer</v>
      </c>
    </row>
    <row r="10901" spans="1:13" x14ac:dyDescent="0.25">
      <c r="A10901" t="s">
        <v>22719</v>
      </c>
      <c r="B10901" s="1">
        <v>46008</v>
      </c>
      <c r="C10901" t="s">
        <v>2497</v>
      </c>
      <c r="D10901" t="s">
        <v>298</v>
      </c>
      <c r="E10901">
        <v>1</v>
      </c>
      <c r="F10901">
        <v>0.15</v>
      </c>
      <c r="G10901">
        <v>31519</v>
      </c>
      <c r="H10901" s="2" t="s">
        <v>663</v>
      </c>
      <c r="I10901">
        <v>0.19</v>
      </c>
      <c r="J10901" s="2" t="s">
        <v>22720</v>
      </c>
      <c r="K10901" t="str">
        <f>_xlfn.XLOOKUP(D10901,Products!A:A,Products!C:C,"")</f>
        <v>Home Appliances</v>
      </c>
      <c r="L10901" t="str">
        <f>_xlfn.XLOOKUP(C10901,Customers!A:A,Customers!D:D,"")</f>
        <v>Gujarat</v>
      </c>
      <c r="M10901" t="str">
        <f>_xlfn.XLOOKUP(C10901,Customers!A:A,Customers!E:E,"")</f>
        <v>Small Business</v>
      </c>
    </row>
    <row r="10902" spans="1:13" x14ac:dyDescent="0.25">
      <c r="A10902" t="s">
        <v>22721</v>
      </c>
      <c r="B10902" s="1">
        <v>45812</v>
      </c>
      <c r="C10902" t="s">
        <v>7733</v>
      </c>
      <c r="D10902" t="s">
        <v>257</v>
      </c>
      <c r="E10902">
        <v>1</v>
      </c>
      <c r="F10902">
        <v>0.05</v>
      </c>
      <c r="G10902">
        <v>19803</v>
      </c>
      <c r="H10902">
        <v>18812.849999999999</v>
      </c>
      <c r="I10902">
        <v>0.16</v>
      </c>
      <c r="J10902" s="2" t="s">
        <v>22722</v>
      </c>
      <c r="K10902" t="str">
        <f>_xlfn.XLOOKUP(D10902,Products!A:A,Products!C:C,"")</f>
        <v>Technology</v>
      </c>
      <c r="L10902" t="str">
        <f>_xlfn.XLOOKUP(C10902,Customers!A:A,Customers!D:D,"")</f>
        <v>Tamil Nadu</v>
      </c>
      <c r="M10902" t="str">
        <f>_xlfn.XLOOKUP(C10902,Customers!A:A,Customers!E:E,"")</f>
        <v>Corporate</v>
      </c>
    </row>
    <row r="10903" spans="1:13" x14ac:dyDescent="0.25">
      <c r="A10903" t="s">
        <v>22723</v>
      </c>
      <c r="B10903" s="1">
        <v>45929</v>
      </c>
      <c r="C10903" t="s">
        <v>913</v>
      </c>
      <c r="D10903" t="s">
        <v>630</v>
      </c>
      <c r="E10903">
        <v>3</v>
      </c>
      <c r="F10903">
        <v>0.1</v>
      </c>
      <c r="G10903">
        <v>2696</v>
      </c>
      <c r="H10903">
        <v>7279.2</v>
      </c>
      <c r="I10903">
        <v>0.31</v>
      </c>
      <c r="J10903" s="2" t="s">
        <v>22724</v>
      </c>
      <c r="K10903" t="str">
        <f>_xlfn.XLOOKUP(D10903,Products!A:A,Products!C:C,"")</f>
        <v>Beauty &amp; Personal Care</v>
      </c>
      <c r="L10903" t="str">
        <f>_xlfn.XLOOKUP(C10903,Customers!A:A,Customers!D:D,"")</f>
        <v>Tamil Nadu</v>
      </c>
      <c r="M10903" t="str">
        <f>_xlfn.XLOOKUP(C10903,Customers!A:A,Customers!E:E,"")</f>
        <v>Corporate</v>
      </c>
    </row>
    <row r="10904" spans="1:13" x14ac:dyDescent="0.25">
      <c r="A10904" t="s">
        <v>22725</v>
      </c>
      <c r="B10904" s="1">
        <v>45923</v>
      </c>
      <c r="C10904" t="s">
        <v>3847</v>
      </c>
      <c r="D10904" t="s">
        <v>20</v>
      </c>
      <c r="E10904">
        <v>2</v>
      </c>
      <c r="F10904">
        <v>0.25</v>
      </c>
      <c r="G10904">
        <v>30563</v>
      </c>
      <c r="H10904">
        <v>45844.5</v>
      </c>
      <c r="I10904">
        <v>0.19</v>
      </c>
      <c r="J10904" s="2" t="s">
        <v>22726</v>
      </c>
      <c r="K10904" t="str">
        <f>_xlfn.XLOOKUP(D10904,Products!A:A,Products!C:C,"")</f>
        <v>Home Appliances</v>
      </c>
      <c r="L10904" t="str">
        <f>_xlfn.XLOOKUP(C10904,Customers!A:A,Customers!D:D,"")</f>
        <v>Rajasthan</v>
      </c>
      <c r="M10904" t="str">
        <f>_xlfn.XLOOKUP(C10904,Customers!A:A,Customers!E:E,"")</f>
        <v>Corporate</v>
      </c>
    </row>
    <row r="10905" spans="1:13" x14ac:dyDescent="0.25">
      <c r="A10905" t="s">
        <v>22727</v>
      </c>
      <c r="B10905" s="1">
        <v>46017</v>
      </c>
      <c r="C10905" t="s">
        <v>8668</v>
      </c>
      <c r="D10905" t="s">
        <v>1155</v>
      </c>
      <c r="E10905">
        <v>2</v>
      </c>
      <c r="F10905">
        <v>0.1</v>
      </c>
      <c r="G10905">
        <v>23117</v>
      </c>
      <c r="H10905">
        <v>41610.6</v>
      </c>
      <c r="I10905">
        <v>0.19</v>
      </c>
      <c r="J10905" s="2" t="s">
        <v>22728</v>
      </c>
      <c r="K10905" t="str">
        <f>_xlfn.XLOOKUP(D10905,Products!A:A,Products!C:C,"")</f>
        <v>Home Appliances</v>
      </c>
      <c r="L10905" t="str">
        <f>_xlfn.XLOOKUP(C10905,Customers!A:A,Customers!D:D,"")</f>
        <v>Maharashtra</v>
      </c>
      <c r="M10905" t="str">
        <f>_xlfn.XLOOKUP(C10905,Customers!A:A,Customers!E:E,"")</f>
        <v>Consumer</v>
      </c>
    </row>
    <row r="10906" spans="1:13" x14ac:dyDescent="0.25">
      <c r="A10906" t="s">
        <v>22729</v>
      </c>
      <c r="B10906" s="1">
        <v>45989</v>
      </c>
      <c r="C10906" t="s">
        <v>521</v>
      </c>
      <c r="D10906" t="s">
        <v>126</v>
      </c>
      <c r="E10906">
        <v>2</v>
      </c>
      <c r="F10906">
        <v>0.1</v>
      </c>
      <c r="G10906">
        <v>13614</v>
      </c>
      <c r="H10906">
        <v>24505.200000000001</v>
      </c>
      <c r="I10906">
        <v>0.19</v>
      </c>
      <c r="J10906" s="2" t="s">
        <v>22730</v>
      </c>
      <c r="K10906" t="str">
        <f>_xlfn.XLOOKUP(D10906,Products!A:A,Products!C:C,"")</f>
        <v>Home Appliances</v>
      </c>
      <c r="L10906" t="str">
        <f>_xlfn.XLOOKUP(C10906,Customers!A:A,Customers!D:D,"")</f>
        <v>Maharashtra</v>
      </c>
      <c r="M10906" t="str">
        <f>_xlfn.XLOOKUP(C10906,Customers!A:A,Customers!E:E,"")</f>
        <v>Consumer</v>
      </c>
    </row>
    <row r="10907" spans="1:13" x14ac:dyDescent="0.25">
      <c r="A10907" t="s">
        <v>22731</v>
      </c>
      <c r="B10907" s="1">
        <v>45673</v>
      </c>
      <c r="C10907" t="s">
        <v>4463</v>
      </c>
      <c r="D10907" t="s">
        <v>242</v>
      </c>
      <c r="E10907">
        <v>1</v>
      </c>
      <c r="F10907">
        <v>0.05</v>
      </c>
      <c r="G10907">
        <v>14854</v>
      </c>
      <c r="H10907">
        <v>14111.3</v>
      </c>
      <c r="I10907">
        <v>0.22</v>
      </c>
      <c r="J10907" s="2" t="s">
        <v>22732</v>
      </c>
      <c r="K10907" t="str">
        <f>_xlfn.XLOOKUP(D10907,Products!A:A,Products!C:C,"")</f>
        <v>Furniture</v>
      </c>
      <c r="L10907" t="str">
        <f>_xlfn.XLOOKUP(C10907,Customers!A:A,Customers!D:D,"")</f>
        <v>Chandigarh</v>
      </c>
      <c r="M10907" t="str">
        <f>_xlfn.XLOOKUP(C10907,Customers!A:A,Customers!E:E,"")</f>
        <v>Consumer</v>
      </c>
    </row>
    <row r="10908" spans="1:13" x14ac:dyDescent="0.25">
      <c r="A10908" t="s">
        <v>22733</v>
      </c>
      <c r="B10908" s="1">
        <v>45669</v>
      </c>
      <c r="C10908" t="s">
        <v>5923</v>
      </c>
      <c r="D10908" t="s">
        <v>78</v>
      </c>
      <c r="E10908">
        <v>2</v>
      </c>
      <c r="F10908">
        <v>0.1</v>
      </c>
      <c r="G10908">
        <v>40809</v>
      </c>
      <c r="H10908">
        <v>73456.2</v>
      </c>
      <c r="I10908">
        <v>0.19</v>
      </c>
      <c r="J10908" s="2" t="s">
        <v>22734</v>
      </c>
      <c r="K10908" t="str">
        <f>_xlfn.XLOOKUP(D10908,Products!A:A,Products!C:C,"")</f>
        <v>Home Appliances</v>
      </c>
      <c r="L10908" t="str">
        <f>_xlfn.XLOOKUP(C10908,Customers!A:A,Customers!D:D,"")</f>
        <v>Tamil Nadu</v>
      </c>
      <c r="M10908" t="str">
        <f>_xlfn.XLOOKUP(C10908,Customers!A:A,Customers!E:E,"")</f>
        <v>Consumer</v>
      </c>
    </row>
    <row r="10909" spans="1:13" x14ac:dyDescent="0.25">
      <c r="A10909" t="s">
        <v>22735</v>
      </c>
      <c r="B10909" s="1">
        <v>45732</v>
      </c>
      <c r="C10909" t="s">
        <v>186</v>
      </c>
      <c r="D10909" t="s">
        <v>139</v>
      </c>
      <c r="E10909">
        <v>1</v>
      </c>
      <c r="F10909">
        <v>0.15</v>
      </c>
      <c r="G10909">
        <v>7732</v>
      </c>
      <c r="H10909">
        <v>6572.2</v>
      </c>
      <c r="I10909">
        <v>0.22</v>
      </c>
      <c r="J10909" s="2" t="s">
        <v>22736</v>
      </c>
      <c r="K10909" t="str">
        <f>_xlfn.XLOOKUP(D10909,Products!A:A,Products!C:C,"")</f>
        <v>Furniture</v>
      </c>
      <c r="L10909" t="str">
        <f>_xlfn.XLOOKUP(C10909,Customers!A:A,Customers!D:D,"")</f>
        <v>West Bengal</v>
      </c>
      <c r="M10909" t="str">
        <f>_xlfn.XLOOKUP(C10909,Customers!A:A,Customers!E:E,"")</f>
        <v>Corporate</v>
      </c>
    </row>
    <row r="10910" spans="1:13" x14ac:dyDescent="0.25">
      <c r="A10910" t="s">
        <v>22737</v>
      </c>
      <c r="B10910" s="1">
        <v>45869</v>
      </c>
      <c r="C10910" t="s">
        <v>1536</v>
      </c>
      <c r="D10910" t="s">
        <v>313</v>
      </c>
      <c r="E10910">
        <v>1</v>
      </c>
      <c r="F10910">
        <v>0.2</v>
      </c>
      <c r="G10910">
        <v>23441</v>
      </c>
      <c r="H10910">
        <v>18752.8</v>
      </c>
      <c r="I10910">
        <v>0.19</v>
      </c>
      <c r="J10910" s="2" t="s">
        <v>22738</v>
      </c>
      <c r="K10910" t="str">
        <f>_xlfn.XLOOKUP(D10910,Products!A:A,Products!C:C,"")</f>
        <v>Home Appliances</v>
      </c>
      <c r="L10910" t="str">
        <f>_xlfn.XLOOKUP(C10910,Customers!A:A,Customers!D:D,"")</f>
        <v>Kerala</v>
      </c>
      <c r="M10910" t="str">
        <f>_xlfn.XLOOKUP(C10910,Customers!A:A,Customers!E:E,"")</f>
        <v>Corporate</v>
      </c>
    </row>
    <row r="10911" spans="1:13" x14ac:dyDescent="0.25">
      <c r="A10911" t="s">
        <v>22739</v>
      </c>
      <c r="B10911" s="1">
        <v>45836</v>
      </c>
      <c r="C10911" t="s">
        <v>1289</v>
      </c>
      <c r="D10911" t="s">
        <v>298</v>
      </c>
      <c r="E10911">
        <v>1</v>
      </c>
      <c r="F10911">
        <v>0.15</v>
      </c>
      <c r="G10911">
        <v>31519</v>
      </c>
      <c r="H10911" s="2" t="s">
        <v>663</v>
      </c>
      <c r="I10911">
        <v>0.19</v>
      </c>
      <c r="J10911" s="2" t="s">
        <v>22740</v>
      </c>
      <c r="K10911" t="str">
        <f>_xlfn.XLOOKUP(D10911,Products!A:A,Products!C:C,"")</f>
        <v>Home Appliances</v>
      </c>
      <c r="L10911" t="str">
        <f>_xlfn.XLOOKUP(C10911,Customers!A:A,Customers!D:D,"")</f>
        <v>Karnataka</v>
      </c>
      <c r="M10911" t="str">
        <f>_xlfn.XLOOKUP(C10911,Customers!A:A,Customers!E:E,"")</f>
        <v>Small Business</v>
      </c>
    </row>
    <row r="10912" spans="1:13" x14ac:dyDescent="0.25">
      <c r="A10912" t="s">
        <v>22741</v>
      </c>
      <c r="B10912" s="1">
        <v>45786</v>
      </c>
      <c r="C10912" t="s">
        <v>182</v>
      </c>
      <c r="D10912" t="s">
        <v>164</v>
      </c>
      <c r="E10912">
        <v>1</v>
      </c>
      <c r="F10912">
        <v>0.15</v>
      </c>
      <c r="G10912">
        <v>657</v>
      </c>
      <c r="H10912" s="2" t="s">
        <v>4474</v>
      </c>
      <c r="I10912">
        <v>0.22</v>
      </c>
      <c r="J10912" s="2" t="s">
        <v>22742</v>
      </c>
      <c r="K10912" t="str">
        <f>_xlfn.XLOOKUP(D10912,Products!A:A,Products!C:C,"")</f>
        <v>Furniture</v>
      </c>
      <c r="L10912" t="str">
        <f>_xlfn.XLOOKUP(C10912,Customers!A:A,Customers!D:D,"")</f>
        <v>Gujarat</v>
      </c>
      <c r="M10912" t="str">
        <f>_xlfn.XLOOKUP(C10912,Customers!A:A,Customers!E:E,"")</f>
        <v>Corporate</v>
      </c>
    </row>
    <row r="10913" spans="1:13" x14ac:dyDescent="0.25">
      <c r="A10913" t="s">
        <v>22743</v>
      </c>
      <c r="B10913" s="1">
        <v>45940</v>
      </c>
      <c r="C10913" t="s">
        <v>3310</v>
      </c>
      <c r="D10913" t="s">
        <v>164</v>
      </c>
      <c r="E10913">
        <v>1</v>
      </c>
      <c r="F10913">
        <v>0</v>
      </c>
      <c r="G10913">
        <v>657</v>
      </c>
      <c r="H10913">
        <v>657</v>
      </c>
      <c r="I10913">
        <v>0.22</v>
      </c>
      <c r="J10913" s="2" t="s">
        <v>22744</v>
      </c>
      <c r="K10913" t="str">
        <f>_xlfn.XLOOKUP(D10913,Products!A:A,Products!C:C,"")</f>
        <v>Furniture</v>
      </c>
      <c r="L10913" t="str">
        <f>_xlfn.XLOOKUP(C10913,Customers!A:A,Customers!D:D,"")</f>
        <v>Kerala</v>
      </c>
      <c r="M10913" t="str">
        <f>_xlfn.XLOOKUP(C10913,Customers!A:A,Customers!E:E,"")</f>
        <v>Consumer</v>
      </c>
    </row>
    <row r="10914" spans="1:13" x14ac:dyDescent="0.25">
      <c r="A10914" t="s">
        <v>22745</v>
      </c>
      <c r="B10914" s="1">
        <v>45852</v>
      </c>
      <c r="C10914" t="s">
        <v>597</v>
      </c>
      <c r="D10914" t="s">
        <v>92</v>
      </c>
      <c r="E10914">
        <v>1</v>
      </c>
      <c r="F10914">
        <v>0</v>
      </c>
      <c r="G10914">
        <v>41116</v>
      </c>
      <c r="H10914">
        <v>41116</v>
      </c>
      <c r="I10914">
        <v>0.19</v>
      </c>
      <c r="J10914" s="2" t="s">
        <v>22746</v>
      </c>
      <c r="K10914" t="str">
        <f>_xlfn.XLOOKUP(D10914,Products!A:A,Products!C:C,"")</f>
        <v>Home Appliances</v>
      </c>
      <c r="L10914" t="str">
        <f>_xlfn.XLOOKUP(C10914,Customers!A:A,Customers!D:D,"")</f>
        <v>West Bengal</v>
      </c>
      <c r="M10914" t="str">
        <f>_xlfn.XLOOKUP(C10914,Customers!A:A,Customers!E:E,"")</f>
        <v>Consumer</v>
      </c>
    </row>
    <row r="10915" spans="1:13" x14ac:dyDescent="0.25">
      <c r="A10915" t="s">
        <v>22747</v>
      </c>
      <c r="B10915" s="1">
        <v>45925</v>
      </c>
      <c r="C10915" t="s">
        <v>3465</v>
      </c>
      <c r="D10915" t="s">
        <v>371</v>
      </c>
      <c r="E10915">
        <v>1</v>
      </c>
      <c r="F10915">
        <v>0.15</v>
      </c>
      <c r="G10915">
        <v>34314</v>
      </c>
      <c r="H10915" s="2" t="s">
        <v>372</v>
      </c>
      <c r="I10915">
        <v>0.16</v>
      </c>
      <c r="J10915" s="2" t="s">
        <v>22748</v>
      </c>
      <c r="K10915" t="str">
        <f>_xlfn.XLOOKUP(D10915,Products!A:A,Products!C:C,"")</f>
        <v>Technology</v>
      </c>
      <c r="L10915" t="str">
        <f>_xlfn.XLOOKUP(C10915,Customers!A:A,Customers!D:D,"")</f>
        <v>Rajasthan</v>
      </c>
      <c r="M10915" t="str">
        <f>_xlfn.XLOOKUP(C10915,Customers!A:A,Customers!E:E,"")</f>
        <v>Small Business</v>
      </c>
    </row>
    <row r="10916" spans="1:13" x14ac:dyDescent="0.25">
      <c r="A10916" t="s">
        <v>22749</v>
      </c>
      <c r="B10916" s="1">
        <v>45687</v>
      </c>
      <c r="C10916" t="s">
        <v>1748</v>
      </c>
      <c r="D10916" t="s">
        <v>134</v>
      </c>
      <c r="E10916">
        <v>4</v>
      </c>
      <c r="F10916">
        <v>0.05</v>
      </c>
      <c r="G10916">
        <v>42988</v>
      </c>
      <c r="H10916">
        <v>163354.4</v>
      </c>
      <c r="I10916">
        <v>0.19</v>
      </c>
      <c r="J10916" s="2" t="s">
        <v>22750</v>
      </c>
      <c r="K10916" t="str">
        <f>_xlfn.XLOOKUP(D10916,Products!A:A,Products!C:C,"")</f>
        <v>Home Appliances</v>
      </c>
      <c r="L10916" t="str">
        <f>_xlfn.XLOOKUP(C10916,Customers!A:A,Customers!D:D,"")</f>
        <v>Telangana</v>
      </c>
      <c r="M10916" t="str">
        <f>_xlfn.XLOOKUP(C10916,Customers!A:A,Customers!E:E,"")</f>
        <v>Consumer</v>
      </c>
    </row>
    <row r="10917" spans="1:13" x14ac:dyDescent="0.25">
      <c r="A10917" t="s">
        <v>22751</v>
      </c>
      <c r="B10917" s="1">
        <v>45666</v>
      </c>
      <c r="C10917" t="s">
        <v>2223</v>
      </c>
      <c r="D10917" t="s">
        <v>440</v>
      </c>
      <c r="E10917">
        <v>2</v>
      </c>
      <c r="F10917">
        <v>0.2</v>
      </c>
      <c r="G10917">
        <v>9199</v>
      </c>
      <c r="H10917" s="2" t="s">
        <v>8210</v>
      </c>
      <c r="I10917">
        <v>0.16</v>
      </c>
      <c r="J10917" s="2" t="s">
        <v>22752</v>
      </c>
      <c r="K10917" t="str">
        <f>_xlfn.XLOOKUP(D10917,Products!A:A,Products!C:C,"")</f>
        <v>Technology</v>
      </c>
      <c r="L10917" t="str">
        <f>_xlfn.XLOOKUP(C10917,Customers!A:A,Customers!D:D,"")</f>
        <v>Maharashtra</v>
      </c>
      <c r="M10917" t="str">
        <f>_xlfn.XLOOKUP(C10917,Customers!A:A,Customers!E:E,"")</f>
        <v>Corporate</v>
      </c>
    </row>
    <row r="10918" spans="1:13" x14ac:dyDescent="0.25">
      <c r="A10918" t="s">
        <v>22753</v>
      </c>
      <c r="B10918" s="1">
        <v>45966</v>
      </c>
      <c r="C10918" t="s">
        <v>4429</v>
      </c>
      <c r="D10918" t="s">
        <v>1155</v>
      </c>
      <c r="E10918">
        <v>4</v>
      </c>
      <c r="F10918">
        <v>0.1</v>
      </c>
      <c r="G10918">
        <v>23117</v>
      </c>
      <c r="H10918">
        <v>83221.2</v>
      </c>
      <c r="I10918">
        <v>0.19</v>
      </c>
      <c r="J10918" s="2" t="s">
        <v>22754</v>
      </c>
      <c r="K10918" t="str">
        <f>_xlfn.XLOOKUP(D10918,Products!A:A,Products!C:C,"")</f>
        <v>Home Appliances</v>
      </c>
      <c r="L10918" t="str">
        <f>_xlfn.XLOOKUP(C10918,Customers!A:A,Customers!D:D,"")</f>
        <v>Uttar Pradesh</v>
      </c>
      <c r="M10918" t="str">
        <f>_xlfn.XLOOKUP(C10918,Customers!A:A,Customers!E:E,"")</f>
        <v>Consumer</v>
      </c>
    </row>
    <row r="10919" spans="1:13" x14ac:dyDescent="0.25">
      <c r="A10919" t="s">
        <v>22755</v>
      </c>
      <c r="B10919" s="1">
        <v>45967</v>
      </c>
      <c r="C10919" t="s">
        <v>6230</v>
      </c>
      <c r="D10919" t="s">
        <v>92</v>
      </c>
      <c r="E10919">
        <v>1</v>
      </c>
      <c r="F10919">
        <v>0.1</v>
      </c>
      <c r="G10919">
        <v>41116</v>
      </c>
      <c r="H10919">
        <v>37004.400000000001</v>
      </c>
      <c r="I10919">
        <v>0.19</v>
      </c>
      <c r="J10919" s="2" t="s">
        <v>22756</v>
      </c>
      <c r="K10919" t="str">
        <f>_xlfn.XLOOKUP(D10919,Products!A:A,Products!C:C,"")</f>
        <v>Home Appliances</v>
      </c>
      <c r="L10919" t="str">
        <f>_xlfn.XLOOKUP(C10919,Customers!A:A,Customers!D:D,"")</f>
        <v>West Bengal</v>
      </c>
      <c r="M10919" t="str">
        <f>_xlfn.XLOOKUP(C10919,Customers!A:A,Customers!E:E,"")</f>
        <v>Corporate</v>
      </c>
    </row>
    <row r="10920" spans="1:13" x14ac:dyDescent="0.25">
      <c r="A10920" t="s">
        <v>22757</v>
      </c>
      <c r="B10920" s="1">
        <v>45822</v>
      </c>
      <c r="C10920" t="s">
        <v>4404</v>
      </c>
      <c r="D10920" t="s">
        <v>204</v>
      </c>
      <c r="E10920">
        <v>1</v>
      </c>
      <c r="F10920">
        <v>0.15</v>
      </c>
      <c r="G10920">
        <v>19940</v>
      </c>
      <c r="H10920">
        <v>16949</v>
      </c>
      <c r="I10920">
        <v>0.16</v>
      </c>
      <c r="J10920" s="2" t="s">
        <v>22758</v>
      </c>
      <c r="K10920" t="str">
        <f>_xlfn.XLOOKUP(D10920,Products!A:A,Products!C:C,"")</f>
        <v>Technology</v>
      </c>
      <c r="L10920" t="str">
        <f>_xlfn.XLOOKUP(C10920,Customers!A:A,Customers!D:D,"")</f>
        <v>Telangana</v>
      </c>
      <c r="M10920" t="str">
        <f>_xlfn.XLOOKUP(C10920,Customers!A:A,Customers!E:E,"")</f>
        <v>Consumer</v>
      </c>
    </row>
    <row r="10921" spans="1:13" x14ac:dyDescent="0.25">
      <c r="A10921" t="s">
        <v>22759</v>
      </c>
      <c r="B10921" s="1">
        <v>45850</v>
      </c>
      <c r="C10921" t="s">
        <v>48</v>
      </c>
      <c r="D10921" t="s">
        <v>45</v>
      </c>
      <c r="E10921">
        <v>2</v>
      </c>
      <c r="F10921">
        <v>0.15</v>
      </c>
      <c r="G10921">
        <v>26232</v>
      </c>
      <c r="H10921">
        <v>44594.400000000001</v>
      </c>
      <c r="I10921">
        <v>0.22</v>
      </c>
      <c r="J10921" s="2" t="s">
        <v>22760</v>
      </c>
      <c r="K10921" t="str">
        <f>_xlfn.XLOOKUP(D10921,Products!A:A,Products!C:C,"")</f>
        <v>Furniture</v>
      </c>
      <c r="L10921" t="str">
        <f>_xlfn.XLOOKUP(C10921,Customers!A:A,Customers!D:D,"")</f>
        <v>Delhi</v>
      </c>
      <c r="M10921" t="str">
        <f>_xlfn.XLOOKUP(C10921,Customers!A:A,Customers!E:E,"")</f>
        <v>Corporate</v>
      </c>
    </row>
    <row r="10922" spans="1:13" x14ac:dyDescent="0.25">
      <c r="A10922" t="s">
        <v>22761</v>
      </c>
      <c r="B10922" s="1">
        <v>45962</v>
      </c>
      <c r="C10922" t="s">
        <v>48</v>
      </c>
      <c r="D10922" t="s">
        <v>212</v>
      </c>
      <c r="E10922">
        <v>2</v>
      </c>
      <c r="F10922">
        <v>0.15</v>
      </c>
      <c r="G10922">
        <v>13000</v>
      </c>
      <c r="H10922">
        <v>22100</v>
      </c>
      <c r="I10922">
        <v>0.19</v>
      </c>
      <c r="J10922" s="2" t="s">
        <v>22762</v>
      </c>
      <c r="K10922" t="str">
        <f>_xlfn.XLOOKUP(D10922,Products!A:A,Products!C:C,"")</f>
        <v>Home Appliances</v>
      </c>
      <c r="L10922" t="str">
        <f>_xlfn.XLOOKUP(C10922,Customers!A:A,Customers!D:D,"")</f>
        <v>Delhi</v>
      </c>
      <c r="M10922" t="str">
        <f>_xlfn.XLOOKUP(C10922,Customers!A:A,Customers!E:E,"")</f>
        <v>Corporate</v>
      </c>
    </row>
    <row r="10923" spans="1:13" x14ac:dyDescent="0.25">
      <c r="A10923" t="s">
        <v>22763</v>
      </c>
      <c r="B10923" s="1">
        <v>45917</v>
      </c>
      <c r="C10923" t="s">
        <v>3325</v>
      </c>
      <c r="D10923" t="s">
        <v>220</v>
      </c>
      <c r="E10923">
        <v>2</v>
      </c>
      <c r="F10923">
        <v>0.15</v>
      </c>
      <c r="G10923">
        <v>38513</v>
      </c>
      <c r="H10923">
        <v>65472.1</v>
      </c>
      <c r="I10923">
        <v>0.19</v>
      </c>
      <c r="J10923" s="2" t="s">
        <v>22764</v>
      </c>
      <c r="K10923" t="str">
        <f>_xlfn.XLOOKUP(D10923,Products!A:A,Products!C:C,"")</f>
        <v>Home Appliances</v>
      </c>
      <c r="L10923" t="str">
        <f>_xlfn.XLOOKUP(C10923,Customers!A:A,Customers!D:D,"")</f>
        <v>Uttar Pradesh</v>
      </c>
      <c r="M10923" t="str">
        <f>_xlfn.XLOOKUP(C10923,Customers!A:A,Customers!E:E,"")</f>
        <v>Consumer</v>
      </c>
    </row>
    <row r="10924" spans="1:13" x14ac:dyDescent="0.25">
      <c r="A10924" t="s">
        <v>22765</v>
      </c>
      <c r="B10924" s="1">
        <v>45849</v>
      </c>
      <c r="C10924" t="s">
        <v>4674</v>
      </c>
      <c r="D10924" t="s">
        <v>45</v>
      </c>
      <c r="E10924">
        <v>2</v>
      </c>
      <c r="F10924">
        <v>0.1</v>
      </c>
      <c r="G10924">
        <v>26232</v>
      </c>
      <c r="H10924">
        <v>47217.599999999999</v>
      </c>
      <c r="I10924">
        <v>0.22</v>
      </c>
      <c r="J10924" s="2" t="s">
        <v>22766</v>
      </c>
      <c r="K10924" t="str">
        <f>_xlfn.XLOOKUP(D10924,Products!A:A,Products!C:C,"")</f>
        <v>Furniture</v>
      </c>
      <c r="L10924" t="str">
        <f>_xlfn.XLOOKUP(C10924,Customers!A:A,Customers!D:D,"")</f>
        <v>Rajasthan</v>
      </c>
      <c r="M10924" t="str">
        <f>_xlfn.XLOOKUP(C10924,Customers!A:A,Customers!E:E,"")</f>
        <v>Consumer</v>
      </c>
    </row>
    <row r="10925" spans="1:13" x14ac:dyDescent="0.25">
      <c r="A10925" t="s">
        <v>22767</v>
      </c>
      <c r="B10925" s="1">
        <v>45736</v>
      </c>
      <c r="C10925" t="s">
        <v>976</v>
      </c>
      <c r="D10925" t="s">
        <v>249</v>
      </c>
      <c r="E10925">
        <v>2</v>
      </c>
      <c r="F10925">
        <v>0.2</v>
      </c>
      <c r="G10925">
        <v>4101</v>
      </c>
      <c r="H10925">
        <v>6561.6</v>
      </c>
      <c r="I10925">
        <v>0.16</v>
      </c>
      <c r="J10925" s="2" t="s">
        <v>22768</v>
      </c>
      <c r="K10925" t="str">
        <f>_xlfn.XLOOKUP(D10925,Products!A:A,Products!C:C,"")</f>
        <v>Technology</v>
      </c>
      <c r="L10925" t="str">
        <f>_xlfn.XLOOKUP(C10925,Customers!A:A,Customers!D:D,"")</f>
        <v>Maharashtra</v>
      </c>
      <c r="M10925" t="str">
        <f>_xlfn.XLOOKUP(C10925,Customers!A:A,Customers!E:E,"")</f>
        <v>Consumer</v>
      </c>
    </row>
    <row r="10926" spans="1:13" x14ac:dyDescent="0.25">
      <c r="A10926" t="s">
        <v>22769</v>
      </c>
      <c r="B10926" s="1">
        <v>45836</v>
      </c>
      <c r="C10926" t="s">
        <v>1608</v>
      </c>
      <c r="D10926" t="s">
        <v>37</v>
      </c>
      <c r="E10926">
        <v>3</v>
      </c>
      <c r="F10926">
        <v>0.2</v>
      </c>
      <c r="G10926">
        <v>3110</v>
      </c>
      <c r="H10926">
        <v>7464</v>
      </c>
      <c r="I10926">
        <v>0.31</v>
      </c>
      <c r="J10926" s="2" t="s">
        <v>22770</v>
      </c>
      <c r="K10926" t="str">
        <f>_xlfn.XLOOKUP(D10926,Products!A:A,Products!C:C,"")</f>
        <v>Beauty &amp; Personal Care</v>
      </c>
      <c r="L10926" t="str">
        <f>_xlfn.XLOOKUP(C10926,Customers!A:A,Customers!D:D,"")</f>
        <v>Karnataka</v>
      </c>
      <c r="M10926" t="str">
        <f>_xlfn.XLOOKUP(C10926,Customers!A:A,Customers!E:E,"")</f>
        <v>Consumer</v>
      </c>
    </row>
    <row r="10927" spans="1:13" x14ac:dyDescent="0.25">
      <c r="A10927" t="s">
        <v>22771</v>
      </c>
      <c r="B10927" s="1">
        <v>45748</v>
      </c>
      <c r="C10927" t="s">
        <v>4674</v>
      </c>
      <c r="D10927" t="s">
        <v>92</v>
      </c>
      <c r="E10927">
        <v>2</v>
      </c>
      <c r="F10927">
        <v>0.05</v>
      </c>
      <c r="G10927">
        <v>41116</v>
      </c>
      <c r="H10927">
        <v>78120.399999999994</v>
      </c>
      <c r="I10927">
        <v>0.19</v>
      </c>
      <c r="J10927" s="2" t="s">
        <v>22772</v>
      </c>
      <c r="K10927" t="str">
        <f>_xlfn.XLOOKUP(D10927,Products!A:A,Products!C:C,"")</f>
        <v>Home Appliances</v>
      </c>
      <c r="L10927" t="str">
        <f>_xlfn.XLOOKUP(C10927,Customers!A:A,Customers!D:D,"")</f>
        <v>Rajasthan</v>
      </c>
      <c r="M10927" t="str">
        <f>_xlfn.XLOOKUP(C10927,Customers!A:A,Customers!E:E,"")</f>
        <v>Consumer</v>
      </c>
    </row>
    <row r="10928" spans="1:13" x14ac:dyDescent="0.25">
      <c r="A10928" t="s">
        <v>22773</v>
      </c>
      <c r="B10928" s="1">
        <v>45872</v>
      </c>
      <c r="C10928" t="s">
        <v>2503</v>
      </c>
      <c r="D10928" t="s">
        <v>78</v>
      </c>
      <c r="E10928">
        <v>4</v>
      </c>
      <c r="F10928">
        <v>0.15</v>
      </c>
      <c r="G10928">
        <v>40809</v>
      </c>
      <c r="H10928">
        <v>138750.6</v>
      </c>
      <c r="I10928">
        <v>0.19</v>
      </c>
      <c r="J10928" s="2" t="s">
        <v>22774</v>
      </c>
      <c r="K10928" t="str">
        <f>_xlfn.XLOOKUP(D10928,Products!A:A,Products!C:C,"")</f>
        <v>Home Appliances</v>
      </c>
      <c r="L10928" t="str">
        <f>_xlfn.XLOOKUP(C10928,Customers!A:A,Customers!D:D,"")</f>
        <v>Uttar Pradesh</v>
      </c>
      <c r="M10928" t="str">
        <f>_xlfn.XLOOKUP(C10928,Customers!A:A,Customers!E:E,"")</f>
        <v>Consumer</v>
      </c>
    </row>
    <row r="10929" spans="1:13" x14ac:dyDescent="0.25">
      <c r="A10929" t="s">
        <v>22775</v>
      </c>
      <c r="B10929" s="1">
        <v>45736</v>
      </c>
      <c r="C10929" t="s">
        <v>3297</v>
      </c>
      <c r="D10929" t="s">
        <v>69</v>
      </c>
      <c r="E10929">
        <v>4</v>
      </c>
      <c r="F10929">
        <v>0.2</v>
      </c>
      <c r="G10929">
        <v>41060</v>
      </c>
      <c r="H10929">
        <v>131392</v>
      </c>
      <c r="I10929">
        <v>0.28000000000000003</v>
      </c>
      <c r="J10929" s="2" t="s">
        <v>22776</v>
      </c>
      <c r="K10929" t="str">
        <f>_xlfn.XLOOKUP(D10929,Products!A:A,Products!C:C,"")</f>
        <v>Office Supplies</v>
      </c>
      <c r="L10929" t="str">
        <f>_xlfn.XLOOKUP(C10929,Customers!A:A,Customers!D:D,"")</f>
        <v>Delhi</v>
      </c>
      <c r="M10929" t="str">
        <f>_xlfn.XLOOKUP(C10929,Customers!A:A,Customers!E:E,"")</f>
        <v>Consumer</v>
      </c>
    </row>
    <row r="10930" spans="1:13" x14ac:dyDescent="0.25">
      <c r="A10930" t="s">
        <v>22777</v>
      </c>
      <c r="B10930" s="1">
        <v>45760</v>
      </c>
      <c r="C10930" t="s">
        <v>1910</v>
      </c>
      <c r="D10930" t="s">
        <v>393</v>
      </c>
      <c r="E10930">
        <v>2</v>
      </c>
      <c r="F10930">
        <v>0.1</v>
      </c>
      <c r="G10930">
        <v>11721</v>
      </c>
      <c r="H10930">
        <v>21097.8</v>
      </c>
      <c r="I10930">
        <v>0.16</v>
      </c>
      <c r="J10930" s="2" t="s">
        <v>22778</v>
      </c>
      <c r="K10930" t="str">
        <f>_xlfn.XLOOKUP(D10930,Products!A:A,Products!C:C,"")</f>
        <v>Technology</v>
      </c>
      <c r="L10930" t="str">
        <f>_xlfn.XLOOKUP(C10930,Customers!A:A,Customers!D:D,"")</f>
        <v>Karnataka</v>
      </c>
      <c r="M10930" t="str">
        <f>_xlfn.XLOOKUP(C10930,Customers!A:A,Customers!E:E,"")</f>
        <v>Consumer</v>
      </c>
    </row>
    <row r="10931" spans="1:13" x14ac:dyDescent="0.25">
      <c r="A10931" t="s">
        <v>22779</v>
      </c>
      <c r="B10931" s="1">
        <v>45768</v>
      </c>
      <c r="C10931" t="s">
        <v>7185</v>
      </c>
      <c r="D10931" t="s">
        <v>626</v>
      </c>
      <c r="E10931">
        <v>1</v>
      </c>
      <c r="F10931">
        <v>0.1</v>
      </c>
      <c r="G10931">
        <v>27904</v>
      </c>
      <c r="H10931" s="2" t="s">
        <v>1787</v>
      </c>
      <c r="I10931">
        <v>0.22</v>
      </c>
      <c r="J10931" s="2" t="s">
        <v>22780</v>
      </c>
      <c r="K10931" t="str">
        <f>_xlfn.XLOOKUP(D10931,Products!A:A,Products!C:C,"")</f>
        <v>Furniture</v>
      </c>
      <c r="L10931" t="str">
        <f>_xlfn.XLOOKUP(C10931,Customers!A:A,Customers!D:D,"")</f>
        <v>Telangana</v>
      </c>
      <c r="M10931" t="str">
        <f>_xlfn.XLOOKUP(C10931,Customers!A:A,Customers!E:E,"")</f>
        <v>Small Business</v>
      </c>
    </row>
    <row r="10932" spans="1:13" x14ac:dyDescent="0.25">
      <c r="A10932" t="s">
        <v>22781</v>
      </c>
      <c r="B10932" s="1">
        <v>45971</v>
      </c>
      <c r="C10932" t="s">
        <v>5460</v>
      </c>
      <c r="D10932" t="s">
        <v>235</v>
      </c>
      <c r="E10932">
        <v>1</v>
      </c>
      <c r="F10932">
        <v>0.15</v>
      </c>
      <c r="G10932">
        <v>21121</v>
      </c>
      <c r="H10932">
        <v>17952.849999999999</v>
      </c>
      <c r="I10932">
        <v>0.19</v>
      </c>
      <c r="J10932" s="2" t="s">
        <v>22782</v>
      </c>
      <c r="K10932" t="str">
        <f>_xlfn.XLOOKUP(D10932,Products!A:A,Products!C:C,"")</f>
        <v>Home Appliances</v>
      </c>
      <c r="L10932" t="str">
        <f>_xlfn.XLOOKUP(C10932,Customers!A:A,Customers!D:D,"")</f>
        <v>West Bengal</v>
      </c>
      <c r="M10932" t="str">
        <f>_xlfn.XLOOKUP(C10932,Customers!A:A,Customers!E:E,"")</f>
        <v>Corporate</v>
      </c>
    </row>
    <row r="10933" spans="1:13" x14ac:dyDescent="0.25">
      <c r="A10933" t="s">
        <v>22783</v>
      </c>
      <c r="B10933" s="1">
        <v>45904</v>
      </c>
      <c r="C10933" t="s">
        <v>1317</v>
      </c>
      <c r="D10933" t="s">
        <v>371</v>
      </c>
      <c r="E10933">
        <v>1</v>
      </c>
      <c r="F10933">
        <v>0</v>
      </c>
      <c r="G10933">
        <v>34314</v>
      </c>
      <c r="H10933">
        <v>34314</v>
      </c>
      <c r="I10933">
        <v>0.16</v>
      </c>
      <c r="J10933" s="2" t="s">
        <v>22784</v>
      </c>
      <c r="K10933" t="str">
        <f>_xlfn.XLOOKUP(D10933,Products!A:A,Products!C:C,"")</f>
        <v>Technology</v>
      </c>
      <c r="L10933" t="str">
        <f>_xlfn.XLOOKUP(C10933,Customers!A:A,Customers!D:D,"")</f>
        <v>Chandigarh</v>
      </c>
      <c r="M10933" t="str">
        <f>_xlfn.XLOOKUP(C10933,Customers!A:A,Customers!E:E,"")</f>
        <v>Consumer</v>
      </c>
    </row>
    <row r="10934" spans="1:13" x14ac:dyDescent="0.25">
      <c r="A10934" t="s">
        <v>22785</v>
      </c>
      <c r="B10934" s="1">
        <v>45891</v>
      </c>
      <c r="C10934" t="s">
        <v>365</v>
      </c>
      <c r="D10934" t="s">
        <v>581</v>
      </c>
      <c r="E10934">
        <v>1</v>
      </c>
      <c r="F10934">
        <v>0</v>
      </c>
      <c r="G10934">
        <v>35516</v>
      </c>
      <c r="H10934">
        <v>35516</v>
      </c>
      <c r="I10934">
        <v>0.19</v>
      </c>
      <c r="J10934" s="2" t="s">
        <v>22786</v>
      </c>
      <c r="K10934" t="str">
        <f>_xlfn.XLOOKUP(D10934,Products!A:A,Products!C:C,"")</f>
        <v>Home Appliances</v>
      </c>
      <c r="L10934" t="str">
        <f>_xlfn.XLOOKUP(C10934,Customers!A:A,Customers!D:D,"")</f>
        <v>Chandigarh</v>
      </c>
      <c r="M10934" t="str">
        <f>_xlfn.XLOOKUP(C10934,Customers!A:A,Customers!E:E,"")</f>
        <v>Consumer</v>
      </c>
    </row>
    <row r="10935" spans="1:13" x14ac:dyDescent="0.25">
      <c r="A10935" t="s">
        <v>22787</v>
      </c>
      <c r="B10935" s="1">
        <v>45739</v>
      </c>
      <c r="C10935" t="s">
        <v>12673</v>
      </c>
      <c r="D10935" t="s">
        <v>419</v>
      </c>
      <c r="E10935">
        <v>1</v>
      </c>
      <c r="F10935">
        <v>0.2</v>
      </c>
      <c r="G10935">
        <v>12154</v>
      </c>
      <c r="H10935">
        <v>9723.2000000000007</v>
      </c>
      <c r="I10935">
        <v>0.19</v>
      </c>
      <c r="J10935" s="2" t="s">
        <v>22788</v>
      </c>
      <c r="K10935" t="str">
        <f>_xlfn.XLOOKUP(D10935,Products!A:A,Products!C:C,"")</f>
        <v>Home Appliances</v>
      </c>
      <c r="L10935" t="str">
        <f>_xlfn.XLOOKUP(C10935,Customers!A:A,Customers!D:D,"")</f>
        <v>Tamil Nadu</v>
      </c>
      <c r="M10935" t="str">
        <f>_xlfn.XLOOKUP(C10935,Customers!A:A,Customers!E:E,"")</f>
        <v>Consumer</v>
      </c>
    </row>
    <row r="10936" spans="1:13" x14ac:dyDescent="0.25">
      <c r="A10936" t="s">
        <v>22789</v>
      </c>
      <c r="B10936" s="1">
        <v>45789</v>
      </c>
      <c r="C10936" t="s">
        <v>1543</v>
      </c>
      <c r="D10936" t="s">
        <v>179</v>
      </c>
      <c r="E10936">
        <v>1</v>
      </c>
      <c r="F10936">
        <v>0.1</v>
      </c>
      <c r="G10936">
        <v>5109</v>
      </c>
      <c r="H10936">
        <v>4598.1000000000004</v>
      </c>
      <c r="I10936">
        <v>0.19</v>
      </c>
      <c r="J10936">
        <v>920.22381550525097</v>
      </c>
      <c r="K10936" t="str">
        <f>_xlfn.XLOOKUP(D10936,Products!A:A,Products!C:C,"")</f>
        <v>Home Appliances</v>
      </c>
      <c r="L10936" t="str">
        <f>_xlfn.XLOOKUP(C10936,Customers!A:A,Customers!D:D,"")</f>
        <v>Karnataka</v>
      </c>
      <c r="M10936" t="str">
        <f>_xlfn.XLOOKUP(C10936,Customers!A:A,Customers!E:E,"")</f>
        <v>Corporate</v>
      </c>
    </row>
    <row r="10937" spans="1:13" x14ac:dyDescent="0.25">
      <c r="A10937" t="s">
        <v>22790</v>
      </c>
      <c r="B10937" s="1">
        <v>45892</v>
      </c>
      <c r="C10937" t="s">
        <v>2345</v>
      </c>
      <c r="D10937" t="s">
        <v>425</v>
      </c>
      <c r="E10937">
        <v>2</v>
      </c>
      <c r="F10937">
        <v>0</v>
      </c>
      <c r="G10937">
        <v>39150</v>
      </c>
      <c r="H10937">
        <v>78300</v>
      </c>
      <c r="I10937">
        <v>0.28000000000000003</v>
      </c>
      <c r="J10937" s="2" t="s">
        <v>22791</v>
      </c>
      <c r="K10937" t="str">
        <f>_xlfn.XLOOKUP(D10937,Products!A:A,Products!C:C,"")</f>
        <v>Office Supplies</v>
      </c>
      <c r="L10937" t="str">
        <f>_xlfn.XLOOKUP(C10937,Customers!A:A,Customers!D:D,"")</f>
        <v>Rajasthan</v>
      </c>
      <c r="M10937" t="str">
        <f>_xlfn.XLOOKUP(C10937,Customers!A:A,Customers!E:E,"")</f>
        <v>Corporate</v>
      </c>
    </row>
    <row r="10938" spans="1:13" x14ac:dyDescent="0.25">
      <c r="A10938" t="s">
        <v>22792</v>
      </c>
      <c r="B10938" s="1">
        <v>45935</v>
      </c>
      <c r="C10938" t="s">
        <v>2139</v>
      </c>
      <c r="D10938" t="s">
        <v>455</v>
      </c>
      <c r="E10938">
        <v>1</v>
      </c>
      <c r="F10938">
        <v>0.1</v>
      </c>
      <c r="G10938">
        <v>17932</v>
      </c>
      <c r="H10938" s="2" t="s">
        <v>456</v>
      </c>
      <c r="I10938">
        <v>0.16</v>
      </c>
      <c r="J10938" s="2" t="s">
        <v>22793</v>
      </c>
      <c r="K10938" t="str">
        <f>_xlfn.XLOOKUP(D10938,Products!A:A,Products!C:C,"")</f>
        <v>Technology</v>
      </c>
      <c r="L10938" t="str">
        <f>_xlfn.XLOOKUP(C10938,Customers!A:A,Customers!D:D,"")</f>
        <v>Gujarat</v>
      </c>
      <c r="M10938" t="str">
        <f>_xlfn.XLOOKUP(C10938,Customers!A:A,Customers!E:E,"")</f>
        <v>Small Business</v>
      </c>
    </row>
    <row r="10939" spans="1:13" x14ac:dyDescent="0.25">
      <c r="A10939" t="s">
        <v>22794</v>
      </c>
      <c r="B10939" s="1">
        <v>45992</v>
      </c>
      <c r="C10939" t="s">
        <v>3613</v>
      </c>
      <c r="D10939" t="s">
        <v>309</v>
      </c>
      <c r="E10939">
        <v>2</v>
      </c>
      <c r="F10939">
        <v>0.05</v>
      </c>
      <c r="G10939">
        <v>3506</v>
      </c>
      <c r="H10939">
        <v>6661.4</v>
      </c>
      <c r="I10939">
        <v>0.19</v>
      </c>
      <c r="J10939" s="2" t="s">
        <v>22795</v>
      </c>
      <c r="K10939" t="str">
        <f>_xlfn.XLOOKUP(D10939,Products!A:A,Products!C:C,"")</f>
        <v>Home Appliances</v>
      </c>
      <c r="L10939" t="str">
        <f>_xlfn.XLOOKUP(C10939,Customers!A:A,Customers!D:D,"")</f>
        <v>Telangana</v>
      </c>
      <c r="M10939" t="str">
        <f>_xlfn.XLOOKUP(C10939,Customers!A:A,Customers!E:E,"")</f>
        <v>Consumer</v>
      </c>
    </row>
    <row r="10940" spans="1:13" x14ac:dyDescent="0.25">
      <c r="A10940" t="s">
        <v>22796</v>
      </c>
      <c r="B10940" s="1">
        <v>45756</v>
      </c>
      <c r="C10940" t="s">
        <v>365</v>
      </c>
      <c r="D10940" t="s">
        <v>304</v>
      </c>
      <c r="E10940">
        <v>1</v>
      </c>
      <c r="F10940">
        <v>0.2</v>
      </c>
      <c r="G10940">
        <v>15711</v>
      </c>
      <c r="H10940" s="2" t="s">
        <v>3643</v>
      </c>
      <c r="I10940">
        <v>0.19</v>
      </c>
      <c r="J10940" s="2" t="s">
        <v>22797</v>
      </c>
      <c r="K10940" t="str">
        <f>_xlfn.XLOOKUP(D10940,Products!A:A,Products!C:C,"")</f>
        <v>Home Appliances</v>
      </c>
      <c r="L10940" t="str">
        <f>_xlfn.XLOOKUP(C10940,Customers!A:A,Customers!D:D,"")</f>
        <v>Chandigarh</v>
      </c>
      <c r="M10940" t="str">
        <f>_xlfn.XLOOKUP(C10940,Customers!A:A,Customers!E:E,"")</f>
        <v>Consumer</v>
      </c>
    </row>
    <row r="10941" spans="1:13" x14ac:dyDescent="0.25">
      <c r="A10941" t="s">
        <v>22798</v>
      </c>
      <c r="B10941" s="1">
        <v>45695</v>
      </c>
      <c r="C10941" t="s">
        <v>2816</v>
      </c>
      <c r="D10941" t="s">
        <v>73</v>
      </c>
      <c r="E10941">
        <v>3</v>
      </c>
      <c r="F10941">
        <v>0.1</v>
      </c>
      <c r="G10941">
        <v>24549</v>
      </c>
      <c r="H10941">
        <v>66282.3</v>
      </c>
      <c r="I10941">
        <v>0.19</v>
      </c>
      <c r="J10941" s="2" t="s">
        <v>22799</v>
      </c>
      <c r="K10941" t="str">
        <f>_xlfn.XLOOKUP(D10941,Products!A:A,Products!C:C,"")</f>
        <v>Home Appliances</v>
      </c>
      <c r="L10941" t="str">
        <f>_xlfn.XLOOKUP(C10941,Customers!A:A,Customers!D:D,"")</f>
        <v>Telangana</v>
      </c>
      <c r="M10941" t="str">
        <f>_xlfn.XLOOKUP(C10941,Customers!A:A,Customers!E:E,"")</f>
        <v>Consumer</v>
      </c>
    </row>
    <row r="10942" spans="1:13" x14ac:dyDescent="0.25">
      <c r="A10942" t="s">
        <v>22800</v>
      </c>
      <c r="B10942" s="1">
        <v>45818</v>
      </c>
      <c r="C10942" t="s">
        <v>901</v>
      </c>
      <c r="D10942" t="s">
        <v>249</v>
      </c>
      <c r="E10942">
        <v>3</v>
      </c>
      <c r="F10942">
        <v>0.1</v>
      </c>
      <c r="G10942">
        <v>4101</v>
      </c>
      <c r="H10942">
        <v>11072.7</v>
      </c>
      <c r="I10942">
        <v>0.16</v>
      </c>
      <c r="J10942" s="2" t="s">
        <v>22801</v>
      </c>
      <c r="K10942" t="str">
        <f>_xlfn.XLOOKUP(D10942,Products!A:A,Products!C:C,"")</f>
        <v>Technology</v>
      </c>
      <c r="L10942" t="str">
        <f>_xlfn.XLOOKUP(C10942,Customers!A:A,Customers!D:D,"")</f>
        <v>Uttar Pradesh</v>
      </c>
      <c r="M10942" t="str">
        <f>_xlfn.XLOOKUP(C10942,Customers!A:A,Customers!E:E,"")</f>
        <v>Corporate</v>
      </c>
    </row>
    <row r="10943" spans="1:13" x14ac:dyDescent="0.25">
      <c r="A10943" t="s">
        <v>22802</v>
      </c>
      <c r="B10943" s="1">
        <v>45774</v>
      </c>
      <c r="C10943" t="s">
        <v>5690</v>
      </c>
      <c r="D10943" t="s">
        <v>261</v>
      </c>
      <c r="E10943">
        <v>1</v>
      </c>
      <c r="F10943">
        <v>0.05</v>
      </c>
      <c r="G10943">
        <v>2649</v>
      </c>
      <c r="H10943" s="2" t="s">
        <v>3897</v>
      </c>
      <c r="I10943">
        <v>0.16</v>
      </c>
      <c r="J10943" s="2" t="s">
        <v>22803</v>
      </c>
      <c r="K10943" t="str">
        <f>_xlfn.XLOOKUP(D10943,Products!A:A,Products!C:C,"")</f>
        <v>Technology</v>
      </c>
      <c r="L10943" t="str">
        <f>_xlfn.XLOOKUP(C10943,Customers!A:A,Customers!D:D,"")</f>
        <v>Maharashtra</v>
      </c>
      <c r="M10943" t="str">
        <f>_xlfn.XLOOKUP(C10943,Customers!A:A,Customers!E:E,"")</f>
        <v>Consumer</v>
      </c>
    </row>
    <row r="10944" spans="1:13" x14ac:dyDescent="0.25">
      <c r="A10944" t="s">
        <v>22804</v>
      </c>
      <c r="B10944" s="1">
        <v>45898</v>
      </c>
      <c r="C10944" t="s">
        <v>3613</v>
      </c>
      <c r="D10944" t="s">
        <v>626</v>
      </c>
      <c r="E10944">
        <v>4</v>
      </c>
      <c r="F10944">
        <v>0.15</v>
      </c>
      <c r="G10944">
        <v>27904</v>
      </c>
      <c r="H10944" s="2" t="s">
        <v>19794</v>
      </c>
      <c r="I10944">
        <v>0.22</v>
      </c>
      <c r="J10944" s="2" t="s">
        <v>22805</v>
      </c>
      <c r="K10944" t="str">
        <f>_xlfn.XLOOKUP(D10944,Products!A:A,Products!C:C,"")</f>
        <v>Furniture</v>
      </c>
      <c r="L10944" t="str">
        <f>_xlfn.XLOOKUP(C10944,Customers!A:A,Customers!D:D,"")</f>
        <v>Telangana</v>
      </c>
      <c r="M10944" t="str">
        <f>_xlfn.XLOOKUP(C10944,Customers!A:A,Customers!E:E,"")</f>
        <v>Consumer</v>
      </c>
    </row>
    <row r="10945" spans="1:13" x14ac:dyDescent="0.25">
      <c r="A10945" t="s">
        <v>22806</v>
      </c>
      <c r="B10945" s="1">
        <v>45683</v>
      </c>
      <c r="C10945" t="s">
        <v>1289</v>
      </c>
      <c r="D10945" t="s">
        <v>12</v>
      </c>
      <c r="E10945">
        <v>1</v>
      </c>
      <c r="F10945">
        <v>0.2</v>
      </c>
      <c r="G10945">
        <v>17633</v>
      </c>
      <c r="H10945" s="2" t="s">
        <v>554</v>
      </c>
      <c r="I10945">
        <v>0.19</v>
      </c>
      <c r="J10945" s="2" t="s">
        <v>22807</v>
      </c>
      <c r="K10945" t="str">
        <f>_xlfn.XLOOKUP(D10945,Products!A:A,Products!C:C,"")</f>
        <v>Home Appliances</v>
      </c>
      <c r="L10945" t="str">
        <f>_xlfn.XLOOKUP(C10945,Customers!A:A,Customers!D:D,"")</f>
        <v>Karnataka</v>
      </c>
      <c r="M10945" t="str">
        <f>_xlfn.XLOOKUP(C10945,Customers!A:A,Customers!E:E,"")</f>
        <v>Small Business</v>
      </c>
    </row>
    <row r="10946" spans="1:13" x14ac:dyDescent="0.25">
      <c r="A10946" t="s">
        <v>22808</v>
      </c>
      <c r="B10946" s="1">
        <v>45793</v>
      </c>
      <c r="C10946" t="s">
        <v>483</v>
      </c>
      <c r="D10946" t="s">
        <v>304</v>
      </c>
      <c r="E10946">
        <v>3</v>
      </c>
      <c r="F10946">
        <v>0.15</v>
      </c>
      <c r="G10946">
        <v>15711</v>
      </c>
      <c r="H10946" s="2" t="s">
        <v>1520</v>
      </c>
      <c r="I10946">
        <v>0.19</v>
      </c>
      <c r="J10946" s="2" t="s">
        <v>22809</v>
      </c>
      <c r="K10946" t="str">
        <f>_xlfn.XLOOKUP(D10946,Products!A:A,Products!C:C,"")</f>
        <v>Home Appliances</v>
      </c>
      <c r="L10946" t="str">
        <f>_xlfn.XLOOKUP(C10946,Customers!A:A,Customers!D:D,"")</f>
        <v>Kerala</v>
      </c>
      <c r="M10946" t="str">
        <f>_xlfn.XLOOKUP(C10946,Customers!A:A,Customers!E:E,"")</f>
        <v>Consumer</v>
      </c>
    </row>
    <row r="10947" spans="1:13" x14ac:dyDescent="0.25">
      <c r="A10947" t="s">
        <v>22810</v>
      </c>
      <c r="B10947" s="1">
        <v>45707</v>
      </c>
      <c r="C10947" t="s">
        <v>3273</v>
      </c>
      <c r="D10947" t="s">
        <v>473</v>
      </c>
      <c r="E10947">
        <v>2</v>
      </c>
      <c r="F10947">
        <v>0.1</v>
      </c>
      <c r="G10947">
        <v>35424</v>
      </c>
      <c r="H10947" s="2" t="s">
        <v>3170</v>
      </c>
      <c r="I10947">
        <v>0.19</v>
      </c>
      <c r="J10947" s="2" t="s">
        <v>22811</v>
      </c>
      <c r="K10947" t="str">
        <f>_xlfn.XLOOKUP(D10947,Products!A:A,Products!C:C,"")</f>
        <v>Home Appliances</v>
      </c>
      <c r="L10947" t="str">
        <f>_xlfn.XLOOKUP(C10947,Customers!A:A,Customers!D:D,"")</f>
        <v>Uttar Pradesh</v>
      </c>
      <c r="M10947" t="str">
        <f>_xlfn.XLOOKUP(C10947,Customers!A:A,Customers!E:E,"")</f>
        <v>Corporate</v>
      </c>
    </row>
    <row r="10948" spans="1:13" x14ac:dyDescent="0.25">
      <c r="A10948" t="s">
        <v>22812</v>
      </c>
      <c r="B10948" s="1">
        <v>45951</v>
      </c>
      <c r="C10948" t="s">
        <v>838</v>
      </c>
      <c r="D10948" t="s">
        <v>278</v>
      </c>
      <c r="E10948">
        <v>1</v>
      </c>
      <c r="F10948">
        <v>0.2</v>
      </c>
      <c r="G10948">
        <v>23506</v>
      </c>
      <c r="H10948">
        <v>18804.8</v>
      </c>
      <c r="I10948">
        <v>0.31</v>
      </c>
      <c r="J10948" s="2" t="s">
        <v>22813</v>
      </c>
      <c r="K10948" t="str">
        <f>_xlfn.XLOOKUP(D10948,Products!A:A,Products!C:C,"")</f>
        <v>Beauty &amp; Personal Care</v>
      </c>
      <c r="L10948" t="str">
        <f>_xlfn.XLOOKUP(C10948,Customers!A:A,Customers!D:D,"")</f>
        <v>Maharashtra</v>
      </c>
      <c r="M10948" t="str">
        <f>_xlfn.XLOOKUP(C10948,Customers!A:A,Customers!E:E,"")</f>
        <v>Consumer</v>
      </c>
    </row>
    <row r="10949" spans="1:13" x14ac:dyDescent="0.25">
      <c r="A10949" t="s">
        <v>22814</v>
      </c>
      <c r="B10949" s="1">
        <v>45955</v>
      </c>
      <c r="C10949" t="s">
        <v>1630</v>
      </c>
      <c r="D10949" t="s">
        <v>440</v>
      </c>
      <c r="E10949">
        <v>1</v>
      </c>
      <c r="F10949">
        <v>0.05</v>
      </c>
      <c r="G10949">
        <v>9199</v>
      </c>
      <c r="H10949">
        <v>8739.0499999999993</v>
      </c>
      <c r="I10949">
        <v>0.16</v>
      </c>
      <c r="J10949" s="2" t="s">
        <v>22815</v>
      </c>
      <c r="K10949" t="str">
        <f>_xlfn.XLOOKUP(D10949,Products!A:A,Products!C:C,"")</f>
        <v>Technology</v>
      </c>
      <c r="L10949" t="str">
        <f>_xlfn.XLOOKUP(C10949,Customers!A:A,Customers!D:D,"")</f>
        <v>Rajasthan</v>
      </c>
      <c r="M10949" t="str">
        <f>_xlfn.XLOOKUP(C10949,Customers!A:A,Customers!E:E,"")</f>
        <v>Corporate</v>
      </c>
    </row>
    <row r="10950" spans="1:13" x14ac:dyDescent="0.25">
      <c r="A10950" t="s">
        <v>22816</v>
      </c>
      <c r="B10950" s="1">
        <v>45950</v>
      </c>
      <c r="C10950" t="s">
        <v>4080</v>
      </c>
      <c r="D10950" t="s">
        <v>204</v>
      </c>
      <c r="E10950">
        <v>1</v>
      </c>
      <c r="F10950">
        <v>0</v>
      </c>
      <c r="G10950">
        <v>19940</v>
      </c>
      <c r="H10950">
        <v>19940</v>
      </c>
      <c r="I10950">
        <v>0.16</v>
      </c>
      <c r="J10950" s="2" t="s">
        <v>22817</v>
      </c>
      <c r="K10950" t="str">
        <f>_xlfn.XLOOKUP(D10950,Products!A:A,Products!C:C,"")</f>
        <v>Technology</v>
      </c>
      <c r="L10950" t="str">
        <f>_xlfn.XLOOKUP(C10950,Customers!A:A,Customers!D:D,"")</f>
        <v>West Bengal</v>
      </c>
      <c r="M10950" t="str">
        <f>_xlfn.XLOOKUP(C10950,Customers!A:A,Customers!E:E,"")</f>
        <v>Consumer</v>
      </c>
    </row>
    <row r="10951" spans="1:13" x14ac:dyDescent="0.25">
      <c r="A10951" t="s">
        <v>22818</v>
      </c>
      <c r="B10951" s="1">
        <v>45811</v>
      </c>
      <c r="C10951" t="s">
        <v>1704</v>
      </c>
      <c r="D10951" t="s">
        <v>24</v>
      </c>
      <c r="E10951">
        <v>3</v>
      </c>
      <c r="F10951">
        <v>0.1</v>
      </c>
      <c r="G10951">
        <v>48370</v>
      </c>
      <c r="H10951">
        <v>130599</v>
      </c>
      <c r="I10951">
        <v>0.16</v>
      </c>
      <c r="J10951" s="2" t="s">
        <v>22819</v>
      </c>
      <c r="K10951" t="str">
        <f>_xlfn.XLOOKUP(D10951,Products!A:A,Products!C:C,"")</f>
        <v>Technology</v>
      </c>
      <c r="L10951" t="str">
        <f>_xlfn.XLOOKUP(C10951,Customers!A:A,Customers!D:D,"")</f>
        <v>Kerala</v>
      </c>
      <c r="M10951" t="str">
        <f>_xlfn.XLOOKUP(C10951,Customers!A:A,Customers!E:E,"")</f>
        <v>Consumer</v>
      </c>
    </row>
    <row r="10952" spans="1:13" x14ac:dyDescent="0.25">
      <c r="A10952" t="s">
        <v>22820</v>
      </c>
      <c r="B10952" s="1">
        <v>45877</v>
      </c>
      <c r="C10952" t="s">
        <v>1342</v>
      </c>
      <c r="D10952" t="s">
        <v>242</v>
      </c>
      <c r="E10952">
        <v>2</v>
      </c>
      <c r="F10952">
        <v>0.05</v>
      </c>
      <c r="G10952">
        <v>14854</v>
      </c>
      <c r="H10952">
        <v>28222.6</v>
      </c>
      <c r="I10952">
        <v>0.22</v>
      </c>
      <c r="J10952" s="2" t="s">
        <v>22821</v>
      </c>
      <c r="K10952" t="str">
        <f>_xlfn.XLOOKUP(D10952,Products!A:A,Products!C:C,"")</f>
        <v>Furniture</v>
      </c>
      <c r="L10952" t="str">
        <f>_xlfn.XLOOKUP(C10952,Customers!A:A,Customers!D:D,"")</f>
        <v>West Bengal</v>
      </c>
      <c r="M10952" t="str">
        <f>_xlfn.XLOOKUP(C10952,Customers!A:A,Customers!E:E,"")</f>
        <v>Consumer</v>
      </c>
    </row>
    <row r="10953" spans="1:13" x14ac:dyDescent="0.25">
      <c r="A10953" t="s">
        <v>22822</v>
      </c>
      <c r="B10953" s="1">
        <v>45797</v>
      </c>
      <c r="C10953" t="s">
        <v>6650</v>
      </c>
      <c r="D10953" t="s">
        <v>469</v>
      </c>
      <c r="E10953">
        <v>1</v>
      </c>
      <c r="F10953">
        <v>0.05</v>
      </c>
      <c r="G10953">
        <v>35056</v>
      </c>
      <c r="H10953">
        <v>33303.199999999997</v>
      </c>
      <c r="I10953">
        <v>0.19</v>
      </c>
      <c r="J10953" s="2" t="s">
        <v>22823</v>
      </c>
      <c r="K10953" t="str">
        <f>_xlfn.XLOOKUP(D10953,Products!A:A,Products!C:C,"")</f>
        <v>Home Appliances</v>
      </c>
      <c r="L10953" t="str">
        <f>_xlfn.XLOOKUP(C10953,Customers!A:A,Customers!D:D,"")</f>
        <v>Maharashtra</v>
      </c>
      <c r="M10953" t="str">
        <f>_xlfn.XLOOKUP(C10953,Customers!A:A,Customers!E:E,"")</f>
        <v>Corporate</v>
      </c>
    </row>
    <row r="10954" spans="1:13" x14ac:dyDescent="0.25">
      <c r="A10954" t="s">
        <v>22824</v>
      </c>
      <c r="B10954" s="1">
        <v>45706</v>
      </c>
      <c r="C10954" t="s">
        <v>63</v>
      </c>
      <c r="D10954" t="s">
        <v>104</v>
      </c>
      <c r="E10954">
        <v>2</v>
      </c>
      <c r="F10954">
        <v>0.1</v>
      </c>
      <c r="G10954">
        <v>40096</v>
      </c>
      <c r="H10954">
        <v>72172.800000000003</v>
      </c>
      <c r="I10954">
        <v>0.22</v>
      </c>
      <c r="J10954" s="2" t="s">
        <v>22825</v>
      </c>
      <c r="K10954" t="str">
        <f>_xlfn.XLOOKUP(D10954,Products!A:A,Products!C:C,"")</f>
        <v>Furniture</v>
      </c>
      <c r="L10954" t="str">
        <f>_xlfn.XLOOKUP(C10954,Customers!A:A,Customers!D:D,"")</f>
        <v>Delhi</v>
      </c>
      <c r="M10954" t="str">
        <f>_xlfn.XLOOKUP(C10954,Customers!A:A,Customers!E:E,"")</f>
        <v>Corporate</v>
      </c>
    </row>
    <row r="10955" spans="1:13" x14ac:dyDescent="0.25">
      <c r="A10955" t="s">
        <v>22826</v>
      </c>
      <c r="B10955" s="1">
        <v>45799</v>
      </c>
      <c r="C10955" t="s">
        <v>6463</v>
      </c>
      <c r="D10955" t="s">
        <v>242</v>
      </c>
      <c r="E10955">
        <v>1</v>
      </c>
      <c r="F10955">
        <v>0.1</v>
      </c>
      <c r="G10955">
        <v>14854</v>
      </c>
      <c r="H10955">
        <v>13368.6</v>
      </c>
      <c r="I10955">
        <v>0.22</v>
      </c>
      <c r="J10955" s="2" t="s">
        <v>22827</v>
      </c>
      <c r="K10955" t="str">
        <f>_xlfn.XLOOKUP(D10955,Products!A:A,Products!C:C,"")</f>
        <v>Furniture</v>
      </c>
      <c r="L10955" t="str">
        <f>_xlfn.XLOOKUP(C10955,Customers!A:A,Customers!D:D,"")</f>
        <v>Kerala</v>
      </c>
      <c r="M10955" t="str">
        <f>_xlfn.XLOOKUP(C10955,Customers!A:A,Customers!E:E,"")</f>
        <v>Consumer</v>
      </c>
    </row>
    <row r="10956" spans="1:13" x14ac:dyDescent="0.25">
      <c r="A10956" t="s">
        <v>22828</v>
      </c>
      <c r="B10956" s="1">
        <v>45703</v>
      </c>
      <c r="C10956" t="s">
        <v>3400</v>
      </c>
      <c r="D10956" t="s">
        <v>444</v>
      </c>
      <c r="E10956">
        <v>1</v>
      </c>
      <c r="F10956">
        <v>0.2</v>
      </c>
      <c r="G10956">
        <v>16218</v>
      </c>
      <c r="H10956" s="2" t="s">
        <v>4336</v>
      </c>
      <c r="I10956">
        <v>0.19</v>
      </c>
      <c r="J10956" s="2" t="s">
        <v>22829</v>
      </c>
      <c r="K10956" t="str">
        <f>_xlfn.XLOOKUP(D10956,Products!A:A,Products!C:C,"")</f>
        <v>Home Appliances</v>
      </c>
      <c r="L10956" t="str">
        <f>_xlfn.XLOOKUP(C10956,Customers!A:A,Customers!D:D,"")</f>
        <v>Karnataka</v>
      </c>
      <c r="M10956" t="str">
        <f>_xlfn.XLOOKUP(C10956,Customers!A:A,Customers!E:E,"")</f>
        <v>Corporate</v>
      </c>
    </row>
    <row r="10957" spans="1:13" x14ac:dyDescent="0.25">
      <c r="A10957" t="s">
        <v>22830</v>
      </c>
      <c r="B10957" s="1">
        <v>45820</v>
      </c>
      <c r="C10957" t="s">
        <v>2368</v>
      </c>
      <c r="D10957" t="s">
        <v>425</v>
      </c>
      <c r="E10957">
        <v>4</v>
      </c>
      <c r="F10957">
        <v>0.05</v>
      </c>
      <c r="G10957">
        <v>39150</v>
      </c>
      <c r="H10957">
        <v>148770</v>
      </c>
      <c r="I10957">
        <v>0.28000000000000003</v>
      </c>
      <c r="J10957" s="2" t="s">
        <v>22831</v>
      </c>
      <c r="K10957" t="str">
        <f>_xlfn.XLOOKUP(D10957,Products!A:A,Products!C:C,"")</f>
        <v>Office Supplies</v>
      </c>
      <c r="L10957" t="str">
        <f>_xlfn.XLOOKUP(C10957,Customers!A:A,Customers!D:D,"")</f>
        <v>Maharashtra</v>
      </c>
      <c r="M10957" t="str">
        <f>_xlfn.XLOOKUP(C10957,Customers!A:A,Customers!E:E,"")</f>
        <v>Small Business</v>
      </c>
    </row>
    <row r="10958" spans="1:13" x14ac:dyDescent="0.25">
      <c r="A10958" t="s">
        <v>22832</v>
      </c>
      <c r="B10958" s="1">
        <v>45942</v>
      </c>
      <c r="C10958" t="s">
        <v>2103</v>
      </c>
      <c r="D10958" t="s">
        <v>287</v>
      </c>
      <c r="E10958">
        <v>2</v>
      </c>
      <c r="F10958">
        <v>0.25</v>
      </c>
      <c r="G10958">
        <v>36003</v>
      </c>
      <c r="H10958">
        <v>54004.5</v>
      </c>
      <c r="I10958">
        <v>0.16</v>
      </c>
      <c r="J10958" s="2" t="s">
        <v>22833</v>
      </c>
      <c r="K10958" t="str">
        <f>_xlfn.XLOOKUP(D10958,Products!A:A,Products!C:C,"")</f>
        <v>Technology</v>
      </c>
      <c r="L10958" t="str">
        <f>_xlfn.XLOOKUP(C10958,Customers!A:A,Customers!D:D,"")</f>
        <v>Uttar Pradesh</v>
      </c>
      <c r="M10958" t="str">
        <f>_xlfn.XLOOKUP(C10958,Customers!A:A,Customers!E:E,"")</f>
        <v>Corporate</v>
      </c>
    </row>
    <row r="10959" spans="1:13" x14ac:dyDescent="0.25">
      <c r="A10959" t="s">
        <v>22834</v>
      </c>
      <c r="B10959" s="1">
        <v>45925</v>
      </c>
      <c r="C10959" t="s">
        <v>489</v>
      </c>
      <c r="D10959" t="s">
        <v>142</v>
      </c>
      <c r="E10959">
        <v>1</v>
      </c>
      <c r="F10959">
        <v>0.05</v>
      </c>
      <c r="G10959">
        <v>38016</v>
      </c>
      <c r="H10959">
        <v>36115.199999999997</v>
      </c>
      <c r="I10959">
        <v>0.16</v>
      </c>
      <c r="J10959" s="2" t="s">
        <v>22835</v>
      </c>
      <c r="K10959" t="str">
        <f>_xlfn.XLOOKUP(D10959,Products!A:A,Products!C:C,"")</f>
        <v>Technology</v>
      </c>
      <c r="L10959" t="str">
        <f>_xlfn.XLOOKUP(C10959,Customers!A:A,Customers!D:D,"")</f>
        <v>Chandigarh</v>
      </c>
      <c r="M10959" t="str">
        <f>_xlfn.XLOOKUP(C10959,Customers!A:A,Customers!E:E,"")</f>
        <v>Consumer</v>
      </c>
    </row>
    <row r="10960" spans="1:13" x14ac:dyDescent="0.25">
      <c r="A10960" t="s">
        <v>22836</v>
      </c>
      <c r="B10960" s="1">
        <v>45773</v>
      </c>
      <c r="C10960" t="s">
        <v>1839</v>
      </c>
      <c r="D10960" t="s">
        <v>142</v>
      </c>
      <c r="E10960">
        <v>4</v>
      </c>
      <c r="F10960">
        <v>0.1</v>
      </c>
      <c r="G10960">
        <v>38016</v>
      </c>
      <c r="H10960">
        <v>136857.60000000001</v>
      </c>
      <c r="I10960">
        <v>0.16</v>
      </c>
      <c r="J10960" s="2" t="s">
        <v>22837</v>
      </c>
      <c r="K10960" t="str">
        <f>_xlfn.XLOOKUP(D10960,Products!A:A,Products!C:C,"")</f>
        <v>Technology</v>
      </c>
      <c r="L10960" t="str">
        <f>_xlfn.XLOOKUP(C10960,Customers!A:A,Customers!D:D,"")</f>
        <v>Gujarat</v>
      </c>
      <c r="M10960" t="str">
        <f>_xlfn.XLOOKUP(C10960,Customers!A:A,Customers!E:E,"")</f>
        <v>Consumer</v>
      </c>
    </row>
    <row r="10961" spans="1:13" x14ac:dyDescent="0.25">
      <c r="A10961" t="s">
        <v>22838</v>
      </c>
      <c r="B10961" s="1">
        <v>45739</v>
      </c>
      <c r="C10961" t="s">
        <v>146</v>
      </c>
      <c r="D10961" t="s">
        <v>152</v>
      </c>
      <c r="E10961">
        <v>1</v>
      </c>
      <c r="F10961">
        <v>0</v>
      </c>
      <c r="G10961">
        <v>32777</v>
      </c>
      <c r="H10961">
        <v>32777</v>
      </c>
      <c r="I10961">
        <v>0.19</v>
      </c>
      <c r="J10961" s="2" t="s">
        <v>22839</v>
      </c>
      <c r="K10961" t="str">
        <f>_xlfn.XLOOKUP(D10961,Products!A:A,Products!C:C,"")</f>
        <v>Home Appliances</v>
      </c>
      <c r="L10961" t="str">
        <f>_xlfn.XLOOKUP(C10961,Customers!A:A,Customers!D:D,"")</f>
        <v>Tamil Nadu</v>
      </c>
      <c r="M10961" t="str">
        <f>_xlfn.XLOOKUP(C10961,Customers!A:A,Customers!E:E,"")</f>
        <v>Corporate</v>
      </c>
    </row>
    <row r="10962" spans="1:13" x14ac:dyDescent="0.25">
      <c r="A10962" t="s">
        <v>22840</v>
      </c>
      <c r="B10962" s="1">
        <v>45701</v>
      </c>
      <c r="C10962" t="s">
        <v>5916</v>
      </c>
      <c r="D10962" t="s">
        <v>160</v>
      </c>
      <c r="E10962">
        <v>1</v>
      </c>
      <c r="F10962">
        <v>0.1</v>
      </c>
      <c r="G10962">
        <v>37834</v>
      </c>
      <c r="H10962">
        <v>34050.6</v>
      </c>
      <c r="I10962">
        <v>0.28000000000000003</v>
      </c>
      <c r="J10962">
        <v>9737.7698409182103</v>
      </c>
      <c r="K10962" t="str">
        <f>_xlfn.XLOOKUP(D10962,Products!A:A,Products!C:C,"")</f>
        <v>Office Supplies</v>
      </c>
      <c r="L10962" t="str">
        <f>_xlfn.XLOOKUP(C10962,Customers!A:A,Customers!D:D,"")</f>
        <v>West Bengal</v>
      </c>
      <c r="M10962" t="str">
        <f>_xlfn.XLOOKUP(C10962,Customers!A:A,Customers!E:E,"")</f>
        <v>Small Business</v>
      </c>
    </row>
    <row r="10963" spans="1:13" x14ac:dyDescent="0.25">
      <c r="A10963" t="s">
        <v>22841</v>
      </c>
      <c r="B10963" s="1">
        <v>45851</v>
      </c>
      <c r="C10963" t="s">
        <v>1385</v>
      </c>
      <c r="D10963" t="s">
        <v>195</v>
      </c>
      <c r="E10963">
        <v>1</v>
      </c>
      <c r="F10963">
        <v>0.25</v>
      </c>
      <c r="G10963">
        <v>29812</v>
      </c>
      <c r="H10963">
        <v>22359</v>
      </c>
      <c r="I10963">
        <v>0.28000000000000003</v>
      </c>
      <c r="J10963" s="2" t="s">
        <v>22842</v>
      </c>
      <c r="K10963" t="str">
        <f>_xlfn.XLOOKUP(D10963,Products!A:A,Products!C:C,"")</f>
        <v>Office Supplies</v>
      </c>
      <c r="L10963" t="str">
        <f>_xlfn.XLOOKUP(C10963,Customers!A:A,Customers!D:D,"")</f>
        <v>Gujarat</v>
      </c>
      <c r="M10963" t="str">
        <f>_xlfn.XLOOKUP(C10963,Customers!A:A,Customers!E:E,"")</f>
        <v>Consumer</v>
      </c>
    </row>
    <row r="10964" spans="1:13" x14ac:dyDescent="0.25">
      <c r="A10964" t="s">
        <v>22843</v>
      </c>
      <c r="B10964" s="1">
        <v>45915</v>
      </c>
      <c r="C10964" t="s">
        <v>2173</v>
      </c>
      <c r="D10964" t="s">
        <v>473</v>
      </c>
      <c r="E10964">
        <v>2</v>
      </c>
      <c r="F10964">
        <v>0.15</v>
      </c>
      <c r="G10964">
        <v>35424</v>
      </c>
      <c r="H10964" s="2" t="s">
        <v>12141</v>
      </c>
      <c r="I10964">
        <v>0.19</v>
      </c>
      <c r="J10964" s="2" t="s">
        <v>22844</v>
      </c>
      <c r="K10964" t="str">
        <f>_xlfn.XLOOKUP(D10964,Products!A:A,Products!C:C,"")</f>
        <v>Home Appliances</v>
      </c>
      <c r="L10964" t="str">
        <f>_xlfn.XLOOKUP(C10964,Customers!A:A,Customers!D:D,"")</f>
        <v>Rajasthan</v>
      </c>
      <c r="M10964" t="str">
        <f>_xlfn.XLOOKUP(C10964,Customers!A:A,Customers!E:E,"")</f>
        <v>Consumer</v>
      </c>
    </row>
    <row r="10965" spans="1:13" x14ac:dyDescent="0.25">
      <c r="A10965" t="s">
        <v>22845</v>
      </c>
      <c r="B10965" s="1">
        <v>45930</v>
      </c>
      <c r="C10965" t="s">
        <v>1924</v>
      </c>
      <c r="D10965" t="s">
        <v>278</v>
      </c>
      <c r="E10965">
        <v>2</v>
      </c>
      <c r="F10965">
        <v>0.05</v>
      </c>
      <c r="G10965">
        <v>23506</v>
      </c>
      <c r="H10965">
        <v>44661.4</v>
      </c>
      <c r="I10965">
        <v>0.31</v>
      </c>
      <c r="J10965" s="2" t="s">
        <v>22846</v>
      </c>
      <c r="K10965" t="str">
        <f>_xlfn.XLOOKUP(D10965,Products!A:A,Products!C:C,"")</f>
        <v>Beauty &amp; Personal Care</v>
      </c>
      <c r="L10965" t="str">
        <f>_xlfn.XLOOKUP(C10965,Customers!A:A,Customers!D:D,"")</f>
        <v>Kerala</v>
      </c>
      <c r="M10965" t="str">
        <f>_xlfn.XLOOKUP(C10965,Customers!A:A,Customers!E:E,"")</f>
        <v>Consumer</v>
      </c>
    </row>
    <row r="10966" spans="1:13" x14ac:dyDescent="0.25">
      <c r="A10966" t="s">
        <v>22847</v>
      </c>
      <c r="B10966" s="1">
        <v>45931</v>
      </c>
      <c r="C10966" t="s">
        <v>11909</v>
      </c>
      <c r="D10966" t="s">
        <v>242</v>
      </c>
      <c r="E10966">
        <v>1</v>
      </c>
      <c r="F10966">
        <v>0.1</v>
      </c>
      <c r="G10966">
        <v>14854</v>
      </c>
      <c r="H10966">
        <v>13368.6</v>
      </c>
      <c r="I10966">
        <v>0.22</v>
      </c>
      <c r="J10966" s="2" t="s">
        <v>22848</v>
      </c>
      <c r="K10966" t="str">
        <f>_xlfn.XLOOKUP(D10966,Products!A:A,Products!C:C,"")</f>
        <v>Furniture</v>
      </c>
      <c r="L10966" t="str">
        <f>_xlfn.XLOOKUP(C10966,Customers!A:A,Customers!D:D,"")</f>
        <v>Rajasthan</v>
      </c>
      <c r="M10966" t="str">
        <f>_xlfn.XLOOKUP(C10966,Customers!A:A,Customers!E:E,"")</f>
        <v>Corporate</v>
      </c>
    </row>
    <row r="10967" spans="1:13" x14ac:dyDescent="0.25">
      <c r="A10967" t="s">
        <v>22849</v>
      </c>
      <c r="B10967" s="1">
        <v>45935</v>
      </c>
      <c r="C10967" t="s">
        <v>856</v>
      </c>
      <c r="D10967" t="s">
        <v>92</v>
      </c>
      <c r="E10967">
        <v>2</v>
      </c>
      <c r="F10967">
        <v>0.1</v>
      </c>
      <c r="G10967">
        <v>41116</v>
      </c>
      <c r="H10967">
        <v>74008.800000000003</v>
      </c>
      <c r="I10967">
        <v>0.19</v>
      </c>
      <c r="J10967" s="2" t="s">
        <v>22850</v>
      </c>
      <c r="K10967" t="str">
        <f>_xlfn.XLOOKUP(D10967,Products!A:A,Products!C:C,"")</f>
        <v>Home Appliances</v>
      </c>
      <c r="L10967" t="str">
        <f>_xlfn.XLOOKUP(C10967,Customers!A:A,Customers!D:D,"")</f>
        <v>Chandigarh</v>
      </c>
      <c r="M10967" t="str">
        <f>_xlfn.XLOOKUP(C10967,Customers!A:A,Customers!E:E,"")</f>
        <v>Consumer</v>
      </c>
    </row>
    <row r="10968" spans="1:13" x14ac:dyDescent="0.25">
      <c r="A10968" t="s">
        <v>22851</v>
      </c>
      <c r="B10968" s="1">
        <v>45740</v>
      </c>
      <c r="C10968" t="s">
        <v>1848</v>
      </c>
      <c r="D10968" t="s">
        <v>73</v>
      </c>
      <c r="E10968">
        <v>3</v>
      </c>
      <c r="F10968">
        <v>0</v>
      </c>
      <c r="G10968">
        <v>24549</v>
      </c>
      <c r="H10968">
        <v>73647</v>
      </c>
      <c r="I10968">
        <v>0.19</v>
      </c>
      <c r="J10968" s="2" t="s">
        <v>22852</v>
      </c>
      <c r="K10968" t="str">
        <f>_xlfn.XLOOKUP(D10968,Products!A:A,Products!C:C,"")</f>
        <v>Home Appliances</v>
      </c>
      <c r="L10968" t="str">
        <f>_xlfn.XLOOKUP(C10968,Customers!A:A,Customers!D:D,"")</f>
        <v>Chandigarh</v>
      </c>
      <c r="M10968" t="str">
        <f>_xlfn.XLOOKUP(C10968,Customers!A:A,Customers!E:E,"")</f>
        <v>Consumer</v>
      </c>
    </row>
    <row r="10969" spans="1:13" x14ac:dyDescent="0.25">
      <c r="A10969" t="s">
        <v>22853</v>
      </c>
      <c r="B10969" s="1">
        <v>45715</v>
      </c>
      <c r="C10969" t="s">
        <v>1605</v>
      </c>
      <c r="D10969" t="s">
        <v>160</v>
      </c>
      <c r="E10969">
        <v>2</v>
      </c>
      <c r="F10969">
        <v>0.2</v>
      </c>
      <c r="G10969">
        <v>37834</v>
      </c>
      <c r="H10969">
        <v>60534.400000000001</v>
      </c>
      <c r="I10969">
        <v>0.28000000000000003</v>
      </c>
      <c r="J10969" s="2" t="s">
        <v>22854</v>
      </c>
      <c r="K10969" t="str">
        <f>_xlfn.XLOOKUP(D10969,Products!A:A,Products!C:C,"")</f>
        <v>Office Supplies</v>
      </c>
      <c r="L10969" t="str">
        <f>_xlfn.XLOOKUP(C10969,Customers!A:A,Customers!D:D,"")</f>
        <v>Telangana</v>
      </c>
      <c r="M10969" t="str">
        <f>_xlfn.XLOOKUP(C10969,Customers!A:A,Customers!E:E,"")</f>
        <v>Corporate</v>
      </c>
    </row>
    <row r="10970" spans="1:13" x14ac:dyDescent="0.25">
      <c r="A10970" t="s">
        <v>22855</v>
      </c>
      <c r="B10970" s="1">
        <v>45710</v>
      </c>
      <c r="C10970" t="s">
        <v>6242</v>
      </c>
      <c r="D10970" t="s">
        <v>96</v>
      </c>
      <c r="E10970">
        <v>3</v>
      </c>
      <c r="F10970">
        <v>0.1</v>
      </c>
      <c r="G10970">
        <v>11537</v>
      </c>
      <c r="H10970">
        <v>31149.9</v>
      </c>
      <c r="I10970">
        <v>0.22</v>
      </c>
      <c r="J10970" s="2" t="s">
        <v>22856</v>
      </c>
      <c r="K10970" t="str">
        <f>_xlfn.XLOOKUP(D10970,Products!A:A,Products!C:C,"")</f>
        <v>Furniture</v>
      </c>
      <c r="L10970" t="str">
        <f>_xlfn.XLOOKUP(C10970,Customers!A:A,Customers!D:D,"")</f>
        <v>Gujarat</v>
      </c>
      <c r="M10970" t="str">
        <f>_xlfn.XLOOKUP(C10970,Customers!A:A,Customers!E:E,"")</f>
        <v>Consumer</v>
      </c>
    </row>
    <row r="10971" spans="1:13" x14ac:dyDescent="0.25">
      <c r="A10971" t="s">
        <v>22857</v>
      </c>
      <c r="B10971" s="1">
        <v>45658</v>
      </c>
      <c r="C10971" t="s">
        <v>686</v>
      </c>
      <c r="D10971" t="s">
        <v>111</v>
      </c>
      <c r="E10971">
        <v>1</v>
      </c>
      <c r="F10971">
        <v>0.1</v>
      </c>
      <c r="G10971">
        <v>22075</v>
      </c>
      <c r="H10971">
        <v>19867.5</v>
      </c>
      <c r="I10971">
        <v>0.16</v>
      </c>
      <c r="J10971" s="2" t="s">
        <v>22858</v>
      </c>
      <c r="K10971" t="str">
        <f>_xlfn.XLOOKUP(D10971,Products!A:A,Products!C:C,"")</f>
        <v>Technology</v>
      </c>
      <c r="L10971" t="str">
        <f>_xlfn.XLOOKUP(C10971,Customers!A:A,Customers!D:D,"")</f>
        <v>Maharashtra</v>
      </c>
      <c r="M10971" t="str">
        <f>_xlfn.XLOOKUP(C10971,Customers!A:A,Customers!E:E,"")</f>
        <v>Consumer</v>
      </c>
    </row>
    <row r="10972" spans="1:13" x14ac:dyDescent="0.25">
      <c r="A10972" t="s">
        <v>22859</v>
      </c>
      <c r="B10972" s="1">
        <v>45873</v>
      </c>
      <c r="C10972" t="s">
        <v>5683</v>
      </c>
      <c r="D10972" t="s">
        <v>60</v>
      </c>
      <c r="E10972">
        <v>1</v>
      </c>
      <c r="F10972">
        <v>0.05</v>
      </c>
      <c r="G10972">
        <v>9257</v>
      </c>
      <c r="H10972">
        <v>8794.15</v>
      </c>
      <c r="I10972">
        <v>0.16</v>
      </c>
      <c r="J10972" s="2" t="s">
        <v>22860</v>
      </c>
      <c r="K10972" t="str">
        <f>_xlfn.XLOOKUP(D10972,Products!A:A,Products!C:C,"")</f>
        <v>Technology</v>
      </c>
      <c r="L10972" t="str">
        <f>_xlfn.XLOOKUP(C10972,Customers!A:A,Customers!D:D,"")</f>
        <v>Tamil Nadu</v>
      </c>
      <c r="M10972" t="str">
        <f>_xlfn.XLOOKUP(C10972,Customers!A:A,Customers!E:E,"")</f>
        <v>Consumer</v>
      </c>
    </row>
    <row r="10973" spans="1:13" x14ac:dyDescent="0.25">
      <c r="A10973" t="s">
        <v>22861</v>
      </c>
      <c r="B10973" s="1">
        <v>45974</v>
      </c>
      <c r="C10973" t="s">
        <v>2316</v>
      </c>
      <c r="D10973" t="s">
        <v>187</v>
      </c>
      <c r="E10973">
        <v>2</v>
      </c>
      <c r="F10973">
        <v>0</v>
      </c>
      <c r="G10973">
        <v>24562</v>
      </c>
      <c r="H10973">
        <v>49124</v>
      </c>
      <c r="I10973">
        <v>0.22</v>
      </c>
      <c r="J10973" s="2" t="s">
        <v>22862</v>
      </c>
      <c r="K10973" t="str">
        <f>_xlfn.XLOOKUP(D10973,Products!A:A,Products!C:C,"")</f>
        <v>Furniture</v>
      </c>
      <c r="L10973" t="str">
        <f>_xlfn.XLOOKUP(C10973,Customers!A:A,Customers!D:D,"")</f>
        <v>Rajasthan</v>
      </c>
      <c r="M10973" t="str">
        <f>_xlfn.XLOOKUP(C10973,Customers!A:A,Customers!E:E,"")</f>
        <v>Consumer</v>
      </c>
    </row>
    <row r="10974" spans="1:13" x14ac:dyDescent="0.25">
      <c r="A10974" t="s">
        <v>22863</v>
      </c>
      <c r="B10974" s="1">
        <v>45885</v>
      </c>
      <c r="C10974" t="s">
        <v>5650</v>
      </c>
      <c r="D10974" t="s">
        <v>92</v>
      </c>
      <c r="E10974">
        <v>1</v>
      </c>
      <c r="F10974">
        <v>0.2</v>
      </c>
      <c r="G10974">
        <v>41116</v>
      </c>
      <c r="H10974">
        <v>32892.800000000003</v>
      </c>
      <c r="I10974">
        <v>0.19</v>
      </c>
      <c r="J10974" s="2" t="s">
        <v>22864</v>
      </c>
      <c r="K10974" t="str">
        <f>_xlfn.XLOOKUP(D10974,Products!A:A,Products!C:C,"")</f>
        <v>Home Appliances</v>
      </c>
      <c r="L10974" t="str">
        <f>_xlfn.XLOOKUP(C10974,Customers!A:A,Customers!D:D,"")</f>
        <v>Maharashtra</v>
      </c>
      <c r="M10974" t="str">
        <f>_xlfn.XLOOKUP(C10974,Customers!A:A,Customers!E:E,"")</f>
        <v>Corporate</v>
      </c>
    </row>
    <row r="10975" spans="1:13" x14ac:dyDescent="0.25">
      <c r="A10975" t="s">
        <v>22865</v>
      </c>
      <c r="B10975" s="1">
        <v>45911</v>
      </c>
      <c r="C10975" t="s">
        <v>4654</v>
      </c>
      <c r="D10975" t="s">
        <v>455</v>
      </c>
      <c r="E10975">
        <v>1</v>
      </c>
      <c r="F10975">
        <v>0</v>
      </c>
      <c r="G10975">
        <v>17932</v>
      </c>
      <c r="H10975">
        <v>17932</v>
      </c>
      <c r="I10975">
        <v>0.16</v>
      </c>
      <c r="J10975" s="2" t="s">
        <v>22866</v>
      </c>
      <c r="K10975" t="str">
        <f>_xlfn.XLOOKUP(D10975,Products!A:A,Products!C:C,"")</f>
        <v>Technology</v>
      </c>
      <c r="L10975" t="str">
        <f>_xlfn.XLOOKUP(C10975,Customers!A:A,Customers!D:D,"")</f>
        <v>Chandigarh</v>
      </c>
      <c r="M10975" t="str">
        <f>_xlfn.XLOOKUP(C10975,Customers!A:A,Customers!E:E,"")</f>
        <v>Corporate</v>
      </c>
    </row>
    <row r="10976" spans="1:13" x14ac:dyDescent="0.25">
      <c r="A10976" t="s">
        <v>22867</v>
      </c>
      <c r="B10976" s="1">
        <v>45816</v>
      </c>
      <c r="C10976" t="s">
        <v>1099</v>
      </c>
      <c r="D10976" t="s">
        <v>96</v>
      </c>
      <c r="E10976">
        <v>1</v>
      </c>
      <c r="F10976">
        <v>0.1</v>
      </c>
      <c r="G10976">
        <v>11537</v>
      </c>
      <c r="H10976" s="2" t="s">
        <v>1060</v>
      </c>
      <c r="I10976">
        <v>0.22</v>
      </c>
      <c r="J10976" s="2" t="s">
        <v>22868</v>
      </c>
      <c r="K10976" t="str">
        <f>_xlfn.XLOOKUP(D10976,Products!A:A,Products!C:C,"")</f>
        <v>Furniture</v>
      </c>
      <c r="L10976" t="str">
        <f>_xlfn.XLOOKUP(C10976,Customers!A:A,Customers!D:D,"")</f>
        <v>Karnataka</v>
      </c>
      <c r="M10976" t="str">
        <f>_xlfn.XLOOKUP(C10976,Customers!A:A,Customers!E:E,"")</f>
        <v>Corporate</v>
      </c>
    </row>
    <row r="10977" spans="1:13" x14ac:dyDescent="0.25">
      <c r="A10977" t="s">
        <v>22869</v>
      </c>
      <c r="B10977" s="1">
        <v>45944</v>
      </c>
      <c r="C10977" t="s">
        <v>587</v>
      </c>
      <c r="D10977" t="s">
        <v>469</v>
      </c>
      <c r="E10977">
        <v>3</v>
      </c>
      <c r="F10977">
        <v>0.15</v>
      </c>
      <c r="G10977">
        <v>35056</v>
      </c>
      <c r="H10977">
        <v>89392.8</v>
      </c>
      <c r="I10977">
        <v>0.19</v>
      </c>
      <c r="J10977" s="2" t="s">
        <v>22870</v>
      </c>
      <c r="K10977" t="str">
        <f>_xlfn.XLOOKUP(D10977,Products!A:A,Products!C:C,"")</f>
        <v>Home Appliances</v>
      </c>
      <c r="L10977" t="str">
        <f>_xlfn.XLOOKUP(C10977,Customers!A:A,Customers!D:D,"")</f>
        <v>Kerala</v>
      </c>
      <c r="M10977" t="str">
        <f>_xlfn.XLOOKUP(C10977,Customers!A:A,Customers!E:E,"")</f>
        <v>Corporate</v>
      </c>
    </row>
    <row r="10978" spans="1:13" x14ac:dyDescent="0.25">
      <c r="A10978" t="s">
        <v>22871</v>
      </c>
      <c r="B10978" s="1">
        <v>45723</v>
      </c>
      <c r="C10978" t="s">
        <v>801</v>
      </c>
      <c r="D10978" t="s">
        <v>419</v>
      </c>
      <c r="E10978">
        <v>1</v>
      </c>
      <c r="F10978">
        <v>0.05</v>
      </c>
      <c r="G10978">
        <v>12154</v>
      </c>
      <c r="H10978">
        <v>11546.3</v>
      </c>
      <c r="I10978">
        <v>0.19</v>
      </c>
      <c r="J10978" s="2" t="s">
        <v>22872</v>
      </c>
      <c r="K10978" t="str">
        <f>_xlfn.XLOOKUP(D10978,Products!A:A,Products!C:C,"")</f>
        <v>Home Appliances</v>
      </c>
      <c r="L10978" t="str">
        <f>_xlfn.XLOOKUP(C10978,Customers!A:A,Customers!D:D,"")</f>
        <v>Kerala</v>
      </c>
      <c r="M10978" t="str">
        <f>_xlfn.XLOOKUP(C10978,Customers!A:A,Customers!E:E,"")</f>
        <v>Corporate</v>
      </c>
    </row>
    <row r="10979" spans="1:13" x14ac:dyDescent="0.25">
      <c r="A10979" t="s">
        <v>22873</v>
      </c>
      <c r="B10979" s="1">
        <v>45966</v>
      </c>
      <c r="C10979" t="s">
        <v>1872</v>
      </c>
      <c r="D10979" t="s">
        <v>96</v>
      </c>
      <c r="E10979">
        <v>1</v>
      </c>
      <c r="F10979">
        <v>0.1</v>
      </c>
      <c r="G10979">
        <v>11537</v>
      </c>
      <c r="H10979" s="2" t="s">
        <v>1060</v>
      </c>
      <c r="I10979">
        <v>0.22</v>
      </c>
      <c r="J10979" s="2" t="s">
        <v>22874</v>
      </c>
      <c r="K10979" t="str">
        <f>_xlfn.XLOOKUP(D10979,Products!A:A,Products!C:C,"")</f>
        <v>Furniture</v>
      </c>
      <c r="L10979" t="str">
        <f>_xlfn.XLOOKUP(C10979,Customers!A:A,Customers!D:D,"")</f>
        <v>Telangana</v>
      </c>
      <c r="M10979" t="str">
        <f>_xlfn.XLOOKUP(C10979,Customers!A:A,Customers!E:E,"")</f>
        <v>Consumer</v>
      </c>
    </row>
    <row r="10980" spans="1:13" x14ac:dyDescent="0.25">
      <c r="A10980" t="s">
        <v>22875</v>
      </c>
      <c r="B10980" s="1">
        <v>45752</v>
      </c>
      <c r="C10980" t="s">
        <v>14002</v>
      </c>
      <c r="D10980" t="s">
        <v>49</v>
      </c>
      <c r="E10980">
        <v>1</v>
      </c>
      <c r="F10980">
        <v>0.1</v>
      </c>
      <c r="G10980">
        <v>11380</v>
      </c>
      <c r="H10980">
        <v>10242</v>
      </c>
      <c r="I10980">
        <v>0.28000000000000003</v>
      </c>
      <c r="J10980" s="2" t="s">
        <v>22876</v>
      </c>
      <c r="K10980" t="str">
        <f>_xlfn.XLOOKUP(D10980,Products!A:A,Products!C:C,"")</f>
        <v>Office Supplies</v>
      </c>
      <c r="L10980" t="str">
        <f>_xlfn.XLOOKUP(C10980,Customers!A:A,Customers!D:D,"")</f>
        <v>Karnataka</v>
      </c>
      <c r="M10980" t="str">
        <f>_xlfn.XLOOKUP(C10980,Customers!A:A,Customers!E:E,"")</f>
        <v>Corporate</v>
      </c>
    </row>
    <row r="10981" spans="1:13" x14ac:dyDescent="0.25">
      <c r="A10981" t="s">
        <v>22877</v>
      </c>
      <c r="B10981" s="1">
        <v>45910</v>
      </c>
      <c r="C10981" t="s">
        <v>3045</v>
      </c>
      <c r="D10981" t="s">
        <v>257</v>
      </c>
      <c r="E10981">
        <v>3</v>
      </c>
      <c r="F10981">
        <v>0.25</v>
      </c>
      <c r="G10981">
        <v>19803</v>
      </c>
      <c r="H10981">
        <v>44556.75</v>
      </c>
      <c r="I10981">
        <v>0.16</v>
      </c>
      <c r="J10981" s="2" t="s">
        <v>22878</v>
      </c>
      <c r="K10981" t="str">
        <f>_xlfn.XLOOKUP(D10981,Products!A:A,Products!C:C,"")</f>
        <v>Technology</v>
      </c>
      <c r="L10981" t="str">
        <f>_xlfn.XLOOKUP(C10981,Customers!A:A,Customers!D:D,"")</f>
        <v>Telangana</v>
      </c>
      <c r="M10981" t="str">
        <f>_xlfn.XLOOKUP(C10981,Customers!A:A,Customers!E:E,"")</f>
        <v>Small Business</v>
      </c>
    </row>
    <row r="10982" spans="1:13" x14ac:dyDescent="0.25">
      <c r="A10982" t="s">
        <v>22879</v>
      </c>
      <c r="B10982" s="1">
        <v>45807</v>
      </c>
      <c r="C10982" t="s">
        <v>4028</v>
      </c>
      <c r="D10982" t="s">
        <v>64</v>
      </c>
      <c r="E10982">
        <v>2</v>
      </c>
      <c r="F10982">
        <v>0.15</v>
      </c>
      <c r="G10982">
        <v>5299</v>
      </c>
      <c r="H10982">
        <v>9008.2999999999993</v>
      </c>
      <c r="I10982">
        <v>0.16</v>
      </c>
      <c r="J10982" s="2" t="s">
        <v>22880</v>
      </c>
      <c r="K10982" t="str">
        <f>_xlfn.XLOOKUP(D10982,Products!A:A,Products!C:C,"")</f>
        <v>Technology</v>
      </c>
      <c r="L10982" t="str">
        <f>_xlfn.XLOOKUP(C10982,Customers!A:A,Customers!D:D,"")</f>
        <v>Karnataka</v>
      </c>
      <c r="M10982" t="str">
        <f>_xlfn.XLOOKUP(C10982,Customers!A:A,Customers!E:E,"")</f>
        <v>Consumer</v>
      </c>
    </row>
    <row r="10983" spans="1:13" x14ac:dyDescent="0.25">
      <c r="A10983" t="s">
        <v>22881</v>
      </c>
      <c r="B10983" s="1">
        <v>45680</v>
      </c>
      <c r="C10983" t="s">
        <v>7362</v>
      </c>
      <c r="D10983" t="s">
        <v>601</v>
      </c>
      <c r="E10983">
        <v>1</v>
      </c>
      <c r="F10983">
        <v>0.25</v>
      </c>
      <c r="G10983">
        <v>5121</v>
      </c>
      <c r="H10983">
        <v>3840.75</v>
      </c>
      <c r="I10983">
        <v>0.28000000000000003</v>
      </c>
      <c r="J10983" s="2" t="s">
        <v>22882</v>
      </c>
      <c r="K10983" t="str">
        <f>_xlfn.XLOOKUP(D10983,Products!A:A,Products!C:C,"")</f>
        <v>Office Supplies</v>
      </c>
      <c r="L10983" t="str">
        <f>_xlfn.XLOOKUP(C10983,Customers!A:A,Customers!D:D,"")</f>
        <v>Tamil Nadu</v>
      </c>
      <c r="M10983" t="str">
        <f>_xlfn.XLOOKUP(C10983,Customers!A:A,Customers!E:E,"")</f>
        <v>Consumer</v>
      </c>
    </row>
    <row r="10984" spans="1:13" x14ac:dyDescent="0.25">
      <c r="A10984" t="s">
        <v>22883</v>
      </c>
      <c r="B10984" s="1">
        <v>45901</v>
      </c>
      <c r="C10984" t="s">
        <v>2368</v>
      </c>
      <c r="D10984" t="s">
        <v>85</v>
      </c>
      <c r="E10984">
        <v>3</v>
      </c>
      <c r="F10984">
        <v>0.15</v>
      </c>
      <c r="G10984">
        <v>28518</v>
      </c>
      <c r="H10984">
        <v>72720.899999999994</v>
      </c>
      <c r="I10984">
        <v>0.31</v>
      </c>
      <c r="J10984" s="2" t="s">
        <v>22884</v>
      </c>
      <c r="K10984" t="str">
        <f>_xlfn.XLOOKUP(D10984,Products!A:A,Products!C:C,"")</f>
        <v>Beauty &amp; Personal Care</v>
      </c>
      <c r="L10984" t="str">
        <f>_xlfn.XLOOKUP(C10984,Customers!A:A,Customers!D:D,"")</f>
        <v>Maharashtra</v>
      </c>
      <c r="M10984" t="str">
        <f>_xlfn.XLOOKUP(C10984,Customers!A:A,Customers!E:E,"")</f>
        <v>Small Business</v>
      </c>
    </row>
    <row r="10985" spans="1:13" x14ac:dyDescent="0.25">
      <c r="A10985" t="s">
        <v>22885</v>
      </c>
      <c r="B10985" s="1">
        <v>45872</v>
      </c>
      <c r="C10985" t="s">
        <v>3470</v>
      </c>
      <c r="D10985" t="s">
        <v>32</v>
      </c>
      <c r="E10985">
        <v>3</v>
      </c>
      <c r="F10985">
        <v>0.05</v>
      </c>
      <c r="G10985">
        <v>7879</v>
      </c>
      <c r="H10985" s="2" t="s">
        <v>2540</v>
      </c>
      <c r="I10985">
        <v>0.16</v>
      </c>
      <c r="J10985" s="2" t="s">
        <v>22886</v>
      </c>
      <c r="K10985" t="str">
        <f>_xlfn.XLOOKUP(D10985,Products!A:A,Products!C:C,"")</f>
        <v>Technology</v>
      </c>
      <c r="L10985" t="str">
        <f>_xlfn.XLOOKUP(C10985,Customers!A:A,Customers!D:D,"")</f>
        <v>Maharashtra</v>
      </c>
      <c r="M10985" t="str">
        <f>_xlfn.XLOOKUP(C10985,Customers!A:A,Customers!E:E,"")</f>
        <v>Consumer</v>
      </c>
    </row>
    <row r="10986" spans="1:13" x14ac:dyDescent="0.25">
      <c r="A10986" t="s">
        <v>22887</v>
      </c>
      <c r="B10986" s="1">
        <v>45788</v>
      </c>
      <c r="C10986" t="s">
        <v>5499</v>
      </c>
      <c r="D10986" t="s">
        <v>425</v>
      </c>
      <c r="E10986">
        <v>2</v>
      </c>
      <c r="F10986">
        <v>0.05</v>
      </c>
      <c r="G10986">
        <v>39150</v>
      </c>
      <c r="H10986">
        <v>74385</v>
      </c>
      <c r="I10986">
        <v>0.28000000000000003</v>
      </c>
      <c r="J10986" s="2" t="s">
        <v>22888</v>
      </c>
      <c r="K10986" t="str">
        <f>_xlfn.XLOOKUP(D10986,Products!A:A,Products!C:C,"")</f>
        <v>Office Supplies</v>
      </c>
      <c r="L10986" t="str">
        <f>_xlfn.XLOOKUP(C10986,Customers!A:A,Customers!D:D,"")</f>
        <v>Uttar Pradesh</v>
      </c>
      <c r="M10986" t="str">
        <f>_xlfn.XLOOKUP(C10986,Customers!A:A,Customers!E:E,"")</f>
        <v>Consumer</v>
      </c>
    </row>
    <row r="10987" spans="1:13" x14ac:dyDescent="0.25">
      <c r="A10987" t="s">
        <v>22889</v>
      </c>
      <c r="B10987" s="1">
        <v>46000</v>
      </c>
      <c r="C10987" t="s">
        <v>4236</v>
      </c>
      <c r="D10987" t="s">
        <v>304</v>
      </c>
      <c r="E10987">
        <v>1</v>
      </c>
      <c r="F10987">
        <v>0.2</v>
      </c>
      <c r="G10987">
        <v>15711</v>
      </c>
      <c r="H10987" s="2" t="s">
        <v>3643</v>
      </c>
      <c r="I10987">
        <v>0.19</v>
      </c>
      <c r="J10987" s="2" t="s">
        <v>22890</v>
      </c>
      <c r="K10987" t="str">
        <f>_xlfn.XLOOKUP(D10987,Products!A:A,Products!C:C,"")</f>
        <v>Home Appliances</v>
      </c>
      <c r="L10987" t="str">
        <f>_xlfn.XLOOKUP(C10987,Customers!A:A,Customers!D:D,"")</f>
        <v>Chandigarh</v>
      </c>
      <c r="M10987" t="str">
        <f>_xlfn.XLOOKUP(C10987,Customers!A:A,Customers!E:E,"")</f>
        <v>Consumer</v>
      </c>
    </row>
    <row r="10988" spans="1:13" x14ac:dyDescent="0.25">
      <c r="A10988" t="s">
        <v>22891</v>
      </c>
      <c r="B10988" s="1">
        <v>45805</v>
      </c>
      <c r="C10988" t="s">
        <v>2569</v>
      </c>
      <c r="D10988" t="s">
        <v>242</v>
      </c>
      <c r="E10988">
        <v>2</v>
      </c>
      <c r="F10988">
        <v>0.1</v>
      </c>
      <c r="G10988">
        <v>14854</v>
      </c>
      <c r="H10988">
        <v>26737.200000000001</v>
      </c>
      <c r="I10988">
        <v>0.22</v>
      </c>
      <c r="J10988" s="2" t="s">
        <v>22892</v>
      </c>
      <c r="K10988" t="str">
        <f>_xlfn.XLOOKUP(D10988,Products!A:A,Products!C:C,"")</f>
        <v>Furniture</v>
      </c>
      <c r="L10988" t="str">
        <f>_xlfn.XLOOKUP(C10988,Customers!A:A,Customers!D:D,"")</f>
        <v>Delhi</v>
      </c>
      <c r="M10988" t="str">
        <f>_xlfn.XLOOKUP(C10988,Customers!A:A,Customers!E:E,"")</f>
        <v>Corporate</v>
      </c>
    </row>
    <row r="10989" spans="1:13" x14ac:dyDescent="0.25">
      <c r="A10989" t="s">
        <v>22893</v>
      </c>
      <c r="B10989" s="1">
        <v>45766</v>
      </c>
      <c r="C10989" t="s">
        <v>7543</v>
      </c>
      <c r="D10989" t="s">
        <v>204</v>
      </c>
      <c r="E10989">
        <v>4</v>
      </c>
      <c r="F10989">
        <v>0.05</v>
      </c>
      <c r="G10989">
        <v>19940</v>
      </c>
      <c r="H10989">
        <v>75772</v>
      </c>
      <c r="I10989">
        <v>0.16</v>
      </c>
      <c r="J10989" s="2" t="s">
        <v>22894</v>
      </c>
      <c r="K10989" t="str">
        <f>_xlfn.XLOOKUP(D10989,Products!A:A,Products!C:C,"")</f>
        <v>Technology</v>
      </c>
      <c r="L10989" t="str">
        <f>_xlfn.XLOOKUP(C10989,Customers!A:A,Customers!D:D,"")</f>
        <v>Telangana</v>
      </c>
      <c r="M10989" t="str">
        <f>_xlfn.XLOOKUP(C10989,Customers!A:A,Customers!E:E,"")</f>
        <v>Consumer</v>
      </c>
    </row>
    <row r="10990" spans="1:13" x14ac:dyDescent="0.25">
      <c r="A10990" t="s">
        <v>22895</v>
      </c>
      <c r="B10990" s="1">
        <v>45697</v>
      </c>
      <c r="C10990" t="s">
        <v>1372</v>
      </c>
      <c r="D10990" t="s">
        <v>24</v>
      </c>
      <c r="E10990">
        <v>1</v>
      </c>
      <c r="F10990">
        <v>0.25</v>
      </c>
      <c r="G10990">
        <v>48370</v>
      </c>
      <c r="H10990">
        <v>36277.5</v>
      </c>
      <c r="I10990">
        <v>0.16</v>
      </c>
      <c r="J10990" s="2" t="s">
        <v>22896</v>
      </c>
      <c r="K10990" t="str">
        <f>_xlfn.XLOOKUP(D10990,Products!A:A,Products!C:C,"")</f>
        <v>Technology</v>
      </c>
      <c r="L10990" t="str">
        <f>_xlfn.XLOOKUP(C10990,Customers!A:A,Customers!D:D,"")</f>
        <v>Karnataka</v>
      </c>
      <c r="M10990" t="str">
        <f>_xlfn.XLOOKUP(C10990,Customers!A:A,Customers!E:E,"")</f>
        <v>Consumer</v>
      </c>
    </row>
    <row r="10991" spans="1:13" x14ac:dyDescent="0.25">
      <c r="A10991" t="s">
        <v>22897</v>
      </c>
      <c r="B10991" s="1">
        <v>45778</v>
      </c>
      <c r="C10991" t="s">
        <v>2595</v>
      </c>
      <c r="D10991" t="s">
        <v>239</v>
      </c>
      <c r="E10991">
        <v>1</v>
      </c>
      <c r="F10991">
        <v>0</v>
      </c>
      <c r="G10991">
        <v>35247</v>
      </c>
      <c r="H10991">
        <v>35247</v>
      </c>
      <c r="I10991">
        <v>0.16</v>
      </c>
      <c r="J10991" s="2" t="s">
        <v>22898</v>
      </c>
      <c r="K10991" t="str">
        <f>_xlfn.XLOOKUP(D10991,Products!A:A,Products!C:C,"")</f>
        <v>Technology</v>
      </c>
      <c r="L10991" t="str">
        <f>_xlfn.XLOOKUP(C10991,Customers!A:A,Customers!D:D,"")</f>
        <v>Chandigarh</v>
      </c>
      <c r="M10991" t="str">
        <f>_xlfn.XLOOKUP(C10991,Customers!A:A,Customers!E:E,"")</f>
        <v>Corporate</v>
      </c>
    </row>
    <row r="10992" spans="1:13" x14ac:dyDescent="0.25">
      <c r="A10992" t="s">
        <v>22899</v>
      </c>
      <c r="B10992" s="1">
        <v>45952</v>
      </c>
      <c r="C10992" t="s">
        <v>1991</v>
      </c>
      <c r="D10992" t="s">
        <v>183</v>
      </c>
      <c r="E10992">
        <v>1</v>
      </c>
      <c r="F10992">
        <v>0.1</v>
      </c>
      <c r="G10992">
        <v>1533</v>
      </c>
      <c r="H10992">
        <v>1379.7</v>
      </c>
      <c r="I10992">
        <v>0.16</v>
      </c>
      <c r="J10992" s="2" t="s">
        <v>22900</v>
      </c>
      <c r="K10992" t="str">
        <f>_xlfn.XLOOKUP(D10992,Products!A:A,Products!C:C,"")</f>
        <v>Technology</v>
      </c>
      <c r="L10992" t="str">
        <f>_xlfn.XLOOKUP(C10992,Customers!A:A,Customers!D:D,"")</f>
        <v>Delhi</v>
      </c>
      <c r="M10992" t="str">
        <f>_xlfn.XLOOKUP(C10992,Customers!A:A,Customers!E:E,"")</f>
        <v>Consumer</v>
      </c>
    </row>
    <row r="10993" spans="1:13" x14ac:dyDescent="0.25">
      <c r="A10993" t="s">
        <v>22901</v>
      </c>
      <c r="B10993" s="1">
        <v>45777</v>
      </c>
      <c r="C10993" t="s">
        <v>3511</v>
      </c>
      <c r="D10993" t="s">
        <v>450</v>
      </c>
      <c r="E10993">
        <v>2</v>
      </c>
      <c r="F10993">
        <v>0.15</v>
      </c>
      <c r="G10993">
        <v>34669</v>
      </c>
      <c r="H10993" s="2" t="s">
        <v>728</v>
      </c>
      <c r="I10993">
        <v>0.16</v>
      </c>
      <c r="J10993" s="2" t="s">
        <v>22902</v>
      </c>
      <c r="K10993" t="str">
        <f>_xlfn.XLOOKUP(D10993,Products!A:A,Products!C:C,"")</f>
        <v>Technology</v>
      </c>
      <c r="L10993" t="str">
        <f>_xlfn.XLOOKUP(C10993,Customers!A:A,Customers!D:D,"")</f>
        <v>Rajasthan</v>
      </c>
      <c r="M10993" t="str">
        <f>_xlfn.XLOOKUP(C10993,Customers!A:A,Customers!E:E,"")</f>
        <v>Small Business</v>
      </c>
    </row>
    <row r="10994" spans="1:13" x14ac:dyDescent="0.25">
      <c r="A10994" t="s">
        <v>22903</v>
      </c>
      <c r="B10994" s="1">
        <v>45675</v>
      </c>
      <c r="C10994" t="s">
        <v>4021</v>
      </c>
      <c r="D10994" t="s">
        <v>235</v>
      </c>
      <c r="E10994">
        <v>2</v>
      </c>
      <c r="F10994">
        <v>0.15</v>
      </c>
      <c r="G10994">
        <v>21121</v>
      </c>
      <c r="H10994">
        <v>35905.699999999997</v>
      </c>
      <c r="I10994">
        <v>0.19</v>
      </c>
      <c r="J10994">
        <v>5437.2685979995804</v>
      </c>
      <c r="K10994" t="str">
        <f>_xlfn.XLOOKUP(D10994,Products!A:A,Products!C:C,"")</f>
        <v>Home Appliances</v>
      </c>
      <c r="L10994" t="str">
        <f>_xlfn.XLOOKUP(C10994,Customers!A:A,Customers!D:D,"")</f>
        <v>Gujarat</v>
      </c>
      <c r="M10994" t="str">
        <f>_xlfn.XLOOKUP(C10994,Customers!A:A,Customers!E:E,"")</f>
        <v>Consumer</v>
      </c>
    </row>
    <row r="10995" spans="1:13" x14ac:dyDescent="0.25">
      <c r="A10995" t="s">
        <v>22904</v>
      </c>
      <c r="B10995" s="1">
        <v>45826</v>
      </c>
      <c r="C10995" t="s">
        <v>2389</v>
      </c>
      <c r="D10995" t="s">
        <v>304</v>
      </c>
      <c r="E10995">
        <v>1</v>
      </c>
      <c r="F10995">
        <v>0.05</v>
      </c>
      <c r="G10995">
        <v>15711</v>
      </c>
      <c r="H10995" s="2" t="s">
        <v>650</v>
      </c>
      <c r="I10995">
        <v>0.19</v>
      </c>
      <c r="J10995" s="2" t="s">
        <v>22905</v>
      </c>
      <c r="K10995" t="str">
        <f>_xlfn.XLOOKUP(D10995,Products!A:A,Products!C:C,"")</f>
        <v>Home Appliances</v>
      </c>
      <c r="L10995" t="str">
        <f>_xlfn.XLOOKUP(C10995,Customers!A:A,Customers!D:D,"")</f>
        <v>Telangana</v>
      </c>
      <c r="M10995" t="str">
        <f>_xlfn.XLOOKUP(C10995,Customers!A:A,Customers!E:E,"")</f>
        <v>Small Business</v>
      </c>
    </row>
    <row r="10996" spans="1:13" x14ac:dyDescent="0.25">
      <c r="A10996" t="s">
        <v>22906</v>
      </c>
      <c r="B10996" s="1">
        <v>45855</v>
      </c>
      <c r="C10996" t="s">
        <v>1782</v>
      </c>
      <c r="D10996" t="s">
        <v>134</v>
      </c>
      <c r="E10996">
        <v>1</v>
      </c>
      <c r="F10996">
        <v>0.1</v>
      </c>
      <c r="G10996">
        <v>42988</v>
      </c>
      <c r="H10996" s="2" t="s">
        <v>3946</v>
      </c>
      <c r="I10996">
        <v>0.19</v>
      </c>
      <c r="J10996">
        <v>9397.5076491075597</v>
      </c>
      <c r="K10996" t="str">
        <f>_xlfn.XLOOKUP(D10996,Products!A:A,Products!C:C,"")</f>
        <v>Home Appliances</v>
      </c>
      <c r="L10996" t="str">
        <f>_xlfn.XLOOKUP(C10996,Customers!A:A,Customers!D:D,"")</f>
        <v>Gujarat</v>
      </c>
      <c r="M10996" t="str">
        <f>_xlfn.XLOOKUP(C10996,Customers!A:A,Customers!E:E,"")</f>
        <v>Consumer</v>
      </c>
    </row>
    <row r="10997" spans="1:13" x14ac:dyDescent="0.25">
      <c r="A10997" t="s">
        <v>22907</v>
      </c>
      <c r="B10997" s="1">
        <v>45800</v>
      </c>
      <c r="C10997" t="s">
        <v>4404</v>
      </c>
      <c r="D10997" t="s">
        <v>78</v>
      </c>
      <c r="E10997">
        <v>4</v>
      </c>
      <c r="F10997">
        <v>0</v>
      </c>
      <c r="G10997">
        <v>40809</v>
      </c>
      <c r="H10997">
        <v>163236</v>
      </c>
      <c r="I10997">
        <v>0.19</v>
      </c>
      <c r="J10997" s="2" t="s">
        <v>22908</v>
      </c>
      <c r="K10997" t="str">
        <f>_xlfn.XLOOKUP(D10997,Products!A:A,Products!C:C,"")</f>
        <v>Home Appliances</v>
      </c>
      <c r="L10997" t="str">
        <f>_xlfn.XLOOKUP(C10997,Customers!A:A,Customers!D:D,"")</f>
        <v>Telangana</v>
      </c>
      <c r="M10997" t="str">
        <f>_xlfn.XLOOKUP(C10997,Customers!A:A,Customers!E:E,"")</f>
        <v>Consumer</v>
      </c>
    </row>
    <row r="10998" spans="1:13" x14ac:dyDescent="0.25">
      <c r="A10998" t="s">
        <v>22909</v>
      </c>
      <c r="B10998" s="1">
        <v>45694</v>
      </c>
      <c r="C10998" t="s">
        <v>538</v>
      </c>
      <c r="D10998" t="s">
        <v>278</v>
      </c>
      <c r="E10998">
        <v>3</v>
      </c>
      <c r="F10998">
        <v>0.1</v>
      </c>
      <c r="G10998">
        <v>23506</v>
      </c>
      <c r="H10998" s="2" t="s">
        <v>16734</v>
      </c>
      <c r="I10998">
        <v>0.31</v>
      </c>
      <c r="J10998" s="2" t="s">
        <v>22910</v>
      </c>
      <c r="K10998" t="str">
        <f>_xlfn.XLOOKUP(D10998,Products!A:A,Products!C:C,"")</f>
        <v>Beauty &amp; Personal Care</v>
      </c>
      <c r="L10998" t="str">
        <f>_xlfn.XLOOKUP(C10998,Customers!A:A,Customers!D:D,"")</f>
        <v>Karnataka</v>
      </c>
      <c r="M10998" t="str">
        <f>_xlfn.XLOOKUP(C10998,Customers!A:A,Customers!E:E,"")</f>
        <v>Small Business</v>
      </c>
    </row>
    <row r="10999" spans="1:13" x14ac:dyDescent="0.25">
      <c r="A10999" t="s">
        <v>22911</v>
      </c>
      <c r="B10999" s="1">
        <v>45843</v>
      </c>
      <c r="C10999" t="s">
        <v>6668</v>
      </c>
      <c r="D10999" t="s">
        <v>440</v>
      </c>
      <c r="E10999">
        <v>4</v>
      </c>
      <c r="F10999">
        <v>0.1</v>
      </c>
      <c r="G10999">
        <v>9199</v>
      </c>
      <c r="H10999">
        <v>33116.400000000001</v>
      </c>
      <c r="I10999">
        <v>0.16</v>
      </c>
      <c r="J10999" s="2" t="s">
        <v>22912</v>
      </c>
      <c r="K10999" t="str">
        <f>_xlfn.XLOOKUP(D10999,Products!A:A,Products!C:C,"")</f>
        <v>Technology</v>
      </c>
      <c r="L10999" t="str">
        <f>_xlfn.XLOOKUP(C10999,Customers!A:A,Customers!D:D,"")</f>
        <v>Telangana</v>
      </c>
      <c r="M10999" t="str">
        <f>_xlfn.XLOOKUP(C10999,Customers!A:A,Customers!E:E,"")</f>
        <v>Small Business</v>
      </c>
    </row>
    <row r="11000" spans="1:13" x14ac:dyDescent="0.25">
      <c r="A11000" t="s">
        <v>22913</v>
      </c>
      <c r="B11000" s="1">
        <v>45918</v>
      </c>
      <c r="C11000" t="s">
        <v>1079</v>
      </c>
      <c r="D11000" t="s">
        <v>171</v>
      </c>
      <c r="E11000">
        <v>3</v>
      </c>
      <c r="F11000">
        <v>0.2</v>
      </c>
      <c r="G11000">
        <v>3648</v>
      </c>
      <c r="H11000">
        <v>8755.2000000000007</v>
      </c>
      <c r="I11000">
        <v>0.22</v>
      </c>
      <c r="J11000" s="2" t="s">
        <v>22914</v>
      </c>
      <c r="K11000" t="str">
        <f>_xlfn.XLOOKUP(D11000,Products!A:A,Products!C:C,"")</f>
        <v>Furniture</v>
      </c>
      <c r="L11000" t="str">
        <f>_xlfn.XLOOKUP(C11000,Customers!A:A,Customers!D:D,"")</f>
        <v>Gujarat</v>
      </c>
      <c r="M11000" t="str">
        <f>_xlfn.XLOOKUP(C11000,Customers!A:A,Customers!E:E,"")</f>
        <v>Consumer</v>
      </c>
    </row>
    <row r="11001" spans="1:13" x14ac:dyDescent="0.25">
      <c r="A11001" t="s">
        <v>22915</v>
      </c>
      <c r="B11001" s="1">
        <v>45888</v>
      </c>
      <c r="C11001" t="s">
        <v>477</v>
      </c>
      <c r="D11001" t="s">
        <v>200</v>
      </c>
      <c r="E11001">
        <v>1</v>
      </c>
      <c r="F11001">
        <v>0.05</v>
      </c>
      <c r="G11001">
        <v>28530</v>
      </c>
      <c r="H11001">
        <v>27103.5</v>
      </c>
      <c r="I11001">
        <v>0.16</v>
      </c>
      <c r="J11001" s="2" t="s">
        <v>22916</v>
      </c>
      <c r="K11001" t="str">
        <f>_xlfn.XLOOKUP(D11001,Products!A:A,Products!C:C,"")</f>
        <v>Technology</v>
      </c>
      <c r="L11001" t="str">
        <f>_xlfn.XLOOKUP(C11001,Customers!A:A,Customers!D:D,"")</f>
        <v>Maharashtra</v>
      </c>
      <c r="M11001" t="str">
        <f>_xlfn.XLOOKUP(C11001,Customers!A:A,Customers!E:E,"")</f>
        <v>Corporate</v>
      </c>
    </row>
    <row r="11002" spans="1:13" x14ac:dyDescent="0.25">
      <c r="A11002" t="s">
        <v>22917</v>
      </c>
      <c r="B11002" s="1">
        <v>45911</v>
      </c>
      <c r="C11002" t="s">
        <v>4745</v>
      </c>
      <c r="D11002" t="s">
        <v>126</v>
      </c>
      <c r="E11002">
        <v>1</v>
      </c>
      <c r="F11002">
        <v>0.2</v>
      </c>
      <c r="G11002">
        <v>13614</v>
      </c>
      <c r="H11002">
        <v>10891.2</v>
      </c>
      <c r="I11002">
        <v>0.19</v>
      </c>
      <c r="J11002" s="2" t="s">
        <v>22918</v>
      </c>
      <c r="K11002" t="str">
        <f>_xlfn.XLOOKUP(D11002,Products!A:A,Products!C:C,"")</f>
        <v>Home Appliances</v>
      </c>
      <c r="L11002" t="str">
        <f>_xlfn.XLOOKUP(C11002,Customers!A:A,Customers!D:D,"")</f>
        <v>Chandigarh</v>
      </c>
      <c r="M11002" t="str">
        <f>_xlfn.XLOOKUP(C11002,Customers!A:A,Customers!E:E,"")</f>
        <v>Consumer</v>
      </c>
    </row>
    <row r="11003" spans="1:13" x14ac:dyDescent="0.25">
      <c r="A11003" t="s">
        <v>22919</v>
      </c>
      <c r="B11003" s="1">
        <v>45986</v>
      </c>
      <c r="C11003" t="s">
        <v>211</v>
      </c>
      <c r="D11003" t="s">
        <v>313</v>
      </c>
      <c r="E11003">
        <v>2</v>
      </c>
      <c r="F11003">
        <v>0.15</v>
      </c>
      <c r="G11003">
        <v>23441</v>
      </c>
      <c r="H11003">
        <v>39849.699999999997</v>
      </c>
      <c r="I11003">
        <v>0.19</v>
      </c>
      <c r="J11003" s="2" t="s">
        <v>22920</v>
      </c>
      <c r="K11003" t="str">
        <f>_xlfn.XLOOKUP(D11003,Products!A:A,Products!C:C,"")</f>
        <v>Home Appliances</v>
      </c>
      <c r="L11003" t="str">
        <f>_xlfn.XLOOKUP(C11003,Customers!A:A,Customers!D:D,"")</f>
        <v>Maharashtra</v>
      </c>
      <c r="M11003" t="str">
        <f>_xlfn.XLOOKUP(C11003,Customers!A:A,Customers!E:E,"")</f>
        <v>Corporate</v>
      </c>
    </row>
    <row r="11004" spans="1:13" x14ac:dyDescent="0.25">
      <c r="A11004" t="s">
        <v>22921</v>
      </c>
      <c r="B11004" s="1">
        <v>45954</v>
      </c>
      <c r="C11004" t="s">
        <v>3108</v>
      </c>
      <c r="D11004" t="s">
        <v>208</v>
      </c>
      <c r="E11004">
        <v>1</v>
      </c>
      <c r="F11004">
        <v>0.15</v>
      </c>
      <c r="G11004">
        <v>46436</v>
      </c>
      <c r="H11004">
        <v>39470.6</v>
      </c>
      <c r="I11004">
        <v>0.28000000000000003</v>
      </c>
      <c r="J11004" s="2" t="s">
        <v>22922</v>
      </c>
      <c r="K11004" t="str">
        <f>_xlfn.XLOOKUP(D11004,Products!A:A,Products!C:C,"")</f>
        <v>Office Supplies</v>
      </c>
      <c r="L11004" t="str">
        <f>_xlfn.XLOOKUP(C11004,Customers!A:A,Customers!D:D,"")</f>
        <v>Kerala</v>
      </c>
      <c r="M11004" t="str">
        <f>_xlfn.XLOOKUP(C11004,Customers!A:A,Customers!E:E,"")</f>
        <v>Small Business</v>
      </c>
    </row>
    <row r="11005" spans="1:13" x14ac:dyDescent="0.25">
      <c r="A11005" t="s">
        <v>22923</v>
      </c>
      <c r="B11005" s="1">
        <v>45667</v>
      </c>
      <c r="C11005" t="s">
        <v>2764</v>
      </c>
      <c r="D11005" t="s">
        <v>440</v>
      </c>
      <c r="E11005">
        <v>2</v>
      </c>
      <c r="F11005">
        <v>0.1</v>
      </c>
      <c r="G11005">
        <v>9199</v>
      </c>
      <c r="H11005">
        <v>16558.2</v>
      </c>
      <c r="I11005">
        <v>0.16</v>
      </c>
      <c r="J11005" s="2" t="s">
        <v>22924</v>
      </c>
      <c r="K11005" t="str">
        <f>_xlfn.XLOOKUP(D11005,Products!A:A,Products!C:C,"")</f>
        <v>Technology</v>
      </c>
      <c r="L11005" t="str">
        <f>_xlfn.XLOOKUP(C11005,Customers!A:A,Customers!D:D,"")</f>
        <v>Uttar Pradesh</v>
      </c>
      <c r="M11005" t="str">
        <f>_xlfn.XLOOKUP(C11005,Customers!A:A,Customers!E:E,"")</f>
        <v>Consumer</v>
      </c>
    </row>
    <row r="11006" spans="1:13" x14ac:dyDescent="0.25">
      <c r="A11006" t="s">
        <v>22925</v>
      </c>
      <c r="B11006" s="1">
        <v>45981</v>
      </c>
      <c r="C11006" t="s">
        <v>4329</v>
      </c>
      <c r="D11006" t="s">
        <v>92</v>
      </c>
      <c r="E11006">
        <v>2</v>
      </c>
      <c r="F11006">
        <v>0.05</v>
      </c>
      <c r="G11006">
        <v>41116</v>
      </c>
      <c r="H11006">
        <v>78120.399999999994</v>
      </c>
      <c r="I11006">
        <v>0.19</v>
      </c>
      <c r="J11006" s="2" t="s">
        <v>22926</v>
      </c>
      <c r="K11006" t="str">
        <f>_xlfn.XLOOKUP(D11006,Products!A:A,Products!C:C,"")</f>
        <v>Home Appliances</v>
      </c>
      <c r="L11006" t="str">
        <f>_xlfn.XLOOKUP(C11006,Customers!A:A,Customers!D:D,"")</f>
        <v>Maharashtra</v>
      </c>
      <c r="M11006" t="str">
        <f>_xlfn.XLOOKUP(C11006,Customers!A:A,Customers!E:E,"")</f>
        <v>Consumer</v>
      </c>
    </row>
    <row r="11007" spans="1:13" x14ac:dyDescent="0.25">
      <c r="A11007" t="s">
        <v>22927</v>
      </c>
      <c r="B11007" s="1">
        <v>45887</v>
      </c>
      <c r="C11007" t="s">
        <v>1352</v>
      </c>
      <c r="D11007" t="s">
        <v>119</v>
      </c>
      <c r="E11007">
        <v>4</v>
      </c>
      <c r="F11007">
        <v>0.15</v>
      </c>
      <c r="G11007">
        <v>40034</v>
      </c>
      <c r="H11007">
        <v>136115.6</v>
      </c>
      <c r="I11007">
        <v>0.28000000000000003</v>
      </c>
      <c r="J11007" s="2" t="s">
        <v>22928</v>
      </c>
      <c r="K11007" t="str">
        <f>_xlfn.XLOOKUP(D11007,Products!A:A,Products!C:C,"")</f>
        <v>Office Supplies</v>
      </c>
      <c r="L11007" t="str">
        <f>_xlfn.XLOOKUP(C11007,Customers!A:A,Customers!D:D,"")</f>
        <v>Chandigarh</v>
      </c>
      <c r="M11007" t="str">
        <f>_xlfn.XLOOKUP(C11007,Customers!A:A,Customers!E:E,"")</f>
        <v>Consumer</v>
      </c>
    </row>
    <row r="11008" spans="1:13" x14ac:dyDescent="0.25">
      <c r="A11008" t="s">
        <v>22929</v>
      </c>
      <c r="B11008" s="1">
        <v>45681</v>
      </c>
      <c r="C11008" t="s">
        <v>809</v>
      </c>
      <c r="D11008" t="s">
        <v>96</v>
      </c>
      <c r="E11008">
        <v>1</v>
      </c>
      <c r="F11008">
        <v>0.25</v>
      </c>
      <c r="G11008">
        <v>11537</v>
      </c>
      <c r="H11008">
        <v>8652.75</v>
      </c>
      <c r="I11008">
        <v>0.22</v>
      </c>
      <c r="J11008" s="2" t="s">
        <v>22930</v>
      </c>
      <c r="K11008" t="str">
        <f>_xlfn.XLOOKUP(D11008,Products!A:A,Products!C:C,"")</f>
        <v>Furniture</v>
      </c>
      <c r="L11008" t="str">
        <f>_xlfn.XLOOKUP(C11008,Customers!A:A,Customers!D:D,"")</f>
        <v>Gujarat</v>
      </c>
      <c r="M11008" t="str">
        <f>_xlfn.XLOOKUP(C11008,Customers!A:A,Customers!E:E,"")</f>
        <v>Consumer</v>
      </c>
    </row>
    <row r="11009" spans="1:13" x14ac:dyDescent="0.25">
      <c r="A11009" t="s">
        <v>22931</v>
      </c>
      <c r="B11009" s="1">
        <v>45735</v>
      </c>
      <c r="C11009" t="s">
        <v>5867</v>
      </c>
      <c r="D11009" t="s">
        <v>549</v>
      </c>
      <c r="E11009">
        <v>1</v>
      </c>
      <c r="F11009">
        <v>0.1</v>
      </c>
      <c r="G11009">
        <v>21109</v>
      </c>
      <c r="H11009" s="2" t="s">
        <v>939</v>
      </c>
      <c r="I11009">
        <v>0.22</v>
      </c>
      <c r="J11009" s="2" t="s">
        <v>22932</v>
      </c>
      <c r="K11009" t="str">
        <f>_xlfn.XLOOKUP(D11009,Products!A:A,Products!C:C,"")</f>
        <v>Furniture</v>
      </c>
      <c r="L11009" t="str">
        <f>_xlfn.XLOOKUP(C11009,Customers!A:A,Customers!D:D,"")</f>
        <v>Karnataka</v>
      </c>
      <c r="M11009" t="str">
        <f>_xlfn.XLOOKUP(C11009,Customers!A:A,Customers!E:E,"")</f>
        <v>Corporate</v>
      </c>
    </row>
    <row r="11010" spans="1:13" x14ac:dyDescent="0.25">
      <c r="A11010" t="s">
        <v>22933</v>
      </c>
      <c r="B11010" s="1">
        <v>45850</v>
      </c>
      <c r="C11010" t="s">
        <v>2780</v>
      </c>
      <c r="D11010" t="s">
        <v>41</v>
      </c>
      <c r="E11010">
        <v>2</v>
      </c>
      <c r="F11010">
        <v>0.2</v>
      </c>
      <c r="G11010">
        <v>4623</v>
      </c>
      <c r="H11010">
        <v>7396.8</v>
      </c>
      <c r="I11010">
        <v>0.28000000000000003</v>
      </c>
      <c r="J11010" s="2" t="s">
        <v>22934</v>
      </c>
      <c r="K11010" t="str">
        <f>_xlfn.XLOOKUP(D11010,Products!A:A,Products!C:C,"")</f>
        <v>Office Supplies</v>
      </c>
      <c r="L11010" t="str">
        <f>_xlfn.XLOOKUP(C11010,Customers!A:A,Customers!D:D,"")</f>
        <v>Karnataka</v>
      </c>
      <c r="M11010" t="str">
        <f>_xlfn.XLOOKUP(C11010,Customers!A:A,Customers!E:E,"")</f>
        <v>Consumer</v>
      </c>
    </row>
    <row r="11011" spans="1:13" x14ac:dyDescent="0.25">
      <c r="A11011" t="s">
        <v>22935</v>
      </c>
      <c r="B11011" s="1">
        <v>45766</v>
      </c>
      <c r="C11011" t="s">
        <v>332</v>
      </c>
      <c r="D11011" t="s">
        <v>104</v>
      </c>
      <c r="E11011">
        <v>4</v>
      </c>
      <c r="F11011">
        <v>0.1</v>
      </c>
      <c r="G11011">
        <v>40096</v>
      </c>
      <c r="H11011">
        <v>144345.60000000001</v>
      </c>
      <c r="I11011">
        <v>0.22</v>
      </c>
      <c r="J11011" s="2" t="s">
        <v>22936</v>
      </c>
      <c r="K11011" t="str">
        <f>_xlfn.XLOOKUP(D11011,Products!A:A,Products!C:C,"")</f>
        <v>Furniture</v>
      </c>
      <c r="L11011" t="str">
        <f>_xlfn.XLOOKUP(C11011,Customers!A:A,Customers!D:D,"")</f>
        <v>Tamil Nadu</v>
      </c>
      <c r="M11011" t="str">
        <f>_xlfn.XLOOKUP(C11011,Customers!A:A,Customers!E:E,"")</f>
        <v>Corporate</v>
      </c>
    </row>
    <row r="11012" spans="1:13" x14ac:dyDescent="0.25">
      <c r="A11012" t="s">
        <v>22937</v>
      </c>
      <c r="B11012" s="1">
        <v>45937</v>
      </c>
      <c r="C11012" t="s">
        <v>1388</v>
      </c>
      <c r="D11012" t="s">
        <v>469</v>
      </c>
      <c r="E11012">
        <v>4</v>
      </c>
      <c r="F11012">
        <v>0.2</v>
      </c>
      <c r="G11012">
        <v>35056</v>
      </c>
      <c r="H11012" s="2" t="s">
        <v>18410</v>
      </c>
      <c r="I11012">
        <v>0.19</v>
      </c>
      <c r="J11012" s="2" t="s">
        <v>22938</v>
      </c>
      <c r="K11012" t="str">
        <f>_xlfn.XLOOKUP(D11012,Products!A:A,Products!C:C,"")</f>
        <v>Home Appliances</v>
      </c>
      <c r="L11012" t="str">
        <f>_xlfn.XLOOKUP(C11012,Customers!A:A,Customers!D:D,"")</f>
        <v>Maharashtra</v>
      </c>
      <c r="M11012" t="str">
        <f>_xlfn.XLOOKUP(C11012,Customers!A:A,Customers!E:E,"")</f>
        <v>Consumer</v>
      </c>
    </row>
    <row r="11013" spans="1:13" x14ac:dyDescent="0.25">
      <c r="A11013" t="s">
        <v>22939</v>
      </c>
      <c r="B11013" s="1">
        <v>45920</v>
      </c>
      <c r="C11013" t="s">
        <v>9868</v>
      </c>
      <c r="D11013" t="s">
        <v>235</v>
      </c>
      <c r="E11013">
        <v>2</v>
      </c>
      <c r="F11013">
        <v>0.05</v>
      </c>
      <c r="G11013">
        <v>21121</v>
      </c>
      <c r="H11013">
        <v>40129.9</v>
      </c>
      <c r="I11013">
        <v>0.19</v>
      </c>
      <c r="J11013" s="2" t="s">
        <v>22940</v>
      </c>
      <c r="K11013" t="str">
        <f>_xlfn.XLOOKUP(D11013,Products!A:A,Products!C:C,"")</f>
        <v>Home Appliances</v>
      </c>
      <c r="L11013" t="str">
        <f>_xlfn.XLOOKUP(C11013,Customers!A:A,Customers!D:D,"")</f>
        <v>Telangana</v>
      </c>
      <c r="M11013" t="str">
        <f>_xlfn.XLOOKUP(C11013,Customers!A:A,Customers!E:E,"")</f>
        <v>Consumer</v>
      </c>
    </row>
    <row r="11014" spans="1:13" x14ac:dyDescent="0.25">
      <c r="A11014" t="s">
        <v>22941</v>
      </c>
      <c r="B11014" s="1">
        <v>45986</v>
      </c>
      <c r="C11014" t="s">
        <v>4159</v>
      </c>
      <c r="D11014" t="s">
        <v>12</v>
      </c>
      <c r="E11014">
        <v>1</v>
      </c>
      <c r="F11014">
        <v>0.15</v>
      </c>
      <c r="G11014">
        <v>17633</v>
      </c>
      <c r="H11014">
        <v>14988.05</v>
      </c>
      <c r="I11014">
        <v>0.19</v>
      </c>
      <c r="J11014" s="2" t="s">
        <v>22942</v>
      </c>
      <c r="K11014" t="str">
        <f>_xlfn.XLOOKUP(D11014,Products!A:A,Products!C:C,"")</f>
        <v>Home Appliances</v>
      </c>
      <c r="L11014" t="str">
        <f>_xlfn.XLOOKUP(C11014,Customers!A:A,Customers!D:D,"")</f>
        <v>Telangana</v>
      </c>
      <c r="M11014" t="str">
        <f>_xlfn.XLOOKUP(C11014,Customers!A:A,Customers!E:E,"")</f>
        <v>Consumer</v>
      </c>
    </row>
    <row r="11015" spans="1:13" x14ac:dyDescent="0.25">
      <c r="A11015" t="s">
        <v>22943</v>
      </c>
      <c r="B11015" s="1">
        <v>46020</v>
      </c>
      <c r="C11015" t="s">
        <v>2028</v>
      </c>
      <c r="D11015" t="s">
        <v>271</v>
      </c>
      <c r="E11015">
        <v>1</v>
      </c>
      <c r="F11015">
        <v>0.2</v>
      </c>
      <c r="G11015">
        <v>44505</v>
      </c>
      <c r="H11015">
        <v>35604</v>
      </c>
      <c r="I11015">
        <v>0.19</v>
      </c>
      <c r="J11015" s="2" t="s">
        <v>22944</v>
      </c>
      <c r="K11015" t="str">
        <f>_xlfn.XLOOKUP(D11015,Products!A:A,Products!C:C,"")</f>
        <v>Home Appliances</v>
      </c>
      <c r="L11015" t="str">
        <f>_xlfn.XLOOKUP(C11015,Customers!A:A,Customers!D:D,"")</f>
        <v>Maharashtra</v>
      </c>
      <c r="M11015" t="str">
        <f>_xlfn.XLOOKUP(C11015,Customers!A:A,Customers!E:E,"")</f>
        <v>Consumer</v>
      </c>
    </row>
    <row r="11016" spans="1:13" x14ac:dyDescent="0.25">
      <c r="A11016" t="s">
        <v>22945</v>
      </c>
      <c r="B11016" s="1">
        <v>46012</v>
      </c>
      <c r="C11016" t="s">
        <v>2830</v>
      </c>
      <c r="D11016" t="s">
        <v>119</v>
      </c>
      <c r="E11016">
        <v>4</v>
      </c>
      <c r="F11016">
        <v>0.2</v>
      </c>
      <c r="G11016">
        <v>40034</v>
      </c>
      <c r="H11016">
        <v>128108.8</v>
      </c>
      <c r="I11016">
        <v>0.28000000000000003</v>
      </c>
      <c r="J11016" s="2" t="s">
        <v>22946</v>
      </c>
      <c r="K11016" t="str">
        <f>_xlfn.XLOOKUP(D11016,Products!A:A,Products!C:C,"")</f>
        <v>Office Supplies</v>
      </c>
      <c r="L11016" t="str">
        <f>_xlfn.XLOOKUP(C11016,Customers!A:A,Customers!D:D,"")</f>
        <v>Karnataka</v>
      </c>
      <c r="M11016" t="str">
        <f>_xlfn.XLOOKUP(C11016,Customers!A:A,Customers!E:E,"")</f>
        <v>Consumer</v>
      </c>
    </row>
    <row r="11017" spans="1:13" x14ac:dyDescent="0.25">
      <c r="A11017" t="s">
        <v>22947</v>
      </c>
      <c r="B11017" s="1">
        <v>45925</v>
      </c>
      <c r="C11017" t="s">
        <v>6463</v>
      </c>
      <c r="D11017" t="s">
        <v>134</v>
      </c>
      <c r="E11017">
        <v>2</v>
      </c>
      <c r="F11017">
        <v>0.15</v>
      </c>
      <c r="G11017">
        <v>42988</v>
      </c>
      <c r="H11017" s="2" t="s">
        <v>2044</v>
      </c>
      <c r="I11017">
        <v>0.19</v>
      </c>
      <c r="J11017" s="2" t="s">
        <v>22948</v>
      </c>
      <c r="K11017" t="str">
        <f>_xlfn.XLOOKUP(D11017,Products!A:A,Products!C:C,"")</f>
        <v>Home Appliances</v>
      </c>
      <c r="L11017" t="str">
        <f>_xlfn.XLOOKUP(C11017,Customers!A:A,Customers!D:D,"")</f>
        <v>Kerala</v>
      </c>
      <c r="M11017" t="str">
        <f>_xlfn.XLOOKUP(C11017,Customers!A:A,Customers!E:E,"")</f>
        <v>Consumer</v>
      </c>
    </row>
    <row r="11018" spans="1:13" x14ac:dyDescent="0.25">
      <c r="A11018" t="s">
        <v>22949</v>
      </c>
      <c r="B11018" s="1">
        <v>45998</v>
      </c>
      <c r="C11018" t="s">
        <v>913</v>
      </c>
      <c r="D11018" t="s">
        <v>231</v>
      </c>
      <c r="E11018">
        <v>3</v>
      </c>
      <c r="F11018">
        <v>0.05</v>
      </c>
      <c r="G11018">
        <v>36976</v>
      </c>
      <c r="H11018" s="2" t="s">
        <v>7569</v>
      </c>
      <c r="I11018">
        <v>0.28000000000000003</v>
      </c>
      <c r="J11018" s="2" t="s">
        <v>22950</v>
      </c>
      <c r="K11018" t="str">
        <f>_xlfn.XLOOKUP(D11018,Products!A:A,Products!C:C,"")</f>
        <v>Office Supplies</v>
      </c>
      <c r="L11018" t="str">
        <f>_xlfn.XLOOKUP(C11018,Customers!A:A,Customers!D:D,"")</f>
        <v>Tamil Nadu</v>
      </c>
      <c r="M11018" t="str">
        <f>_xlfn.XLOOKUP(C11018,Customers!A:A,Customers!E:E,"")</f>
        <v>Corporate</v>
      </c>
    </row>
    <row r="11019" spans="1:13" x14ac:dyDescent="0.25">
      <c r="A11019" t="s">
        <v>22951</v>
      </c>
      <c r="B11019" s="1">
        <v>45916</v>
      </c>
      <c r="C11019" t="s">
        <v>11667</v>
      </c>
      <c r="D11019" t="s">
        <v>298</v>
      </c>
      <c r="E11019">
        <v>1</v>
      </c>
      <c r="F11019">
        <v>0.1</v>
      </c>
      <c r="G11019">
        <v>31519</v>
      </c>
      <c r="H11019" s="2" t="s">
        <v>795</v>
      </c>
      <c r="I11019">
        <v>0.19</v>
      </c>
      <c r="J11019" s="2" t="s">
        <v>22952</v>
      </c>
      <c r="K11019" t="str">
        <f>_xlfn.XLOOKUP(D11019,Products!A:A,Products!C:C,"")</f>
        <v>Home Appliances</v>
      </c>
      <c r="L11019" t="str">
        <f>_xlfn.XLOOKUP(C11019,Customers!A:A,Customers!D:D,"")</f>
        <v>West Bengal</v>
      </c>
      <c r="M11019" t="str">
        <f>_xlfn.XLOOKUP(C11019,Customers!A:A,Customers!E:E,"")</f>
        <v>Consumer</v>
      </c>
    </row>
    <row r="11020" spans="1:13" x14ac:dyDescent="0.25">
      <c r="A11020" t="s">
        <v>22953</v>
      </c>
      <c r="B11020" s="1">
        <v>45992</v>
      </c>
      <c r="C11020" t="s">
        <v>2780</v>
      </c>
      <c r="D11020" t="s">
        <v>440</v>
      </c>
      <c r="E11020">
        <v>1</v>
      </c>
      <c r="F11020">
        <v>0.05</v>
      </c>
      <c r="G11020">
        <v>9199</v>
      </c>
      <c r="H11020">
        <v>8739.0499999999993</v>
      </c>
      <c r="I11020">
        <v>0.16</v>
      </c>
      <c r="J11020" s="2" t="s">
        <v>22954</v>
      </c>
      <c r="K11020" t="str">
        <f>_xlfn.XLOOKUP(D11020,Products!A:A,Products!C:C,"")</f>
        <v>Technology</v>
      </c>
      <c r="L11020" t="str">
        <f>_xlfn.XLOOKUP(C11020,Customers!A:A,Customers!D:D,"")</f>
        <v>Karnataka</v>
      </c>
      <c r="M11020" t="str">
        <f>_xlfn.XLOOKUP(C11020,Customers!A:A,Customers!E:E,"")</f>
        <v>Consumer</v>
      </c>
    </row>
    <row r="11021" spans="1:13" x14ac:dyDescent="0.25">
      <c r="A11021" t="s">
        <v>22955</v>
      </c>
      <c r="B11021" s="1">
        <v>45742</v>
      </c>
      <c r="C11021" t="s">
        <v>4528</v>
      </c>
      <c r="D11021" t="s">
        <v>115</v>
      </c>
      <c r="E11021">
        <v>2</v>
      </c>
      <c r="F11021">
        <v>0.05</v>
      </c>
      <c r="G11021">
        <v>10792</v>
      </c>
      <c r="H11021">
        <v>20504.8</v>
      </c>
      <c r="I11021">
        <v>0.28000000000000003</v>
      </c>
      <c r="J11021" s="2" t="s">
        <v>22956</v>
      </c>
      <c r="K11021" t="str">
        <f>_xlfn.XLOOKUP(D11021,Products!A:A,Products!C:C,"")</f>
        <v>Office Supplies</v>
      </c>
      <c r="L11021" t="str">
        <f>_xlfn.XLOOKUP(C11021,Customers!A:A,Customers!D:D,"")</f>
        <v>Kerala</v>
      </c>
      <c r="M11021" t="str">
        <f>_xlfn.XLOOKUP(C11021,Customers!A:A,Customers!E:E,"")</f>
        <v>Corporate</v>
      </c>
    </row>
    <row r="11022" spans="1:13" x14ac:dyDescent="0.25">
      <c r="A11022" t="s">
        <v>22957</v>
      </c>
      <c r="B11022" s="1">
        <v>45667</v>
      </c>
      <c r="C11022" t="s">
        <v>1232</v>
      </c>
      <c r="D11022" t="s">
        <v>78</v>
      </c>
      <c r="E11022">
        <v>3</v>
      </c>
      <c r="F11022">
        <v>0.05</v>
      </c>
      <c r="G11022">
        <v>40809</v>
      </c>
      <c r="H11022">
        <v>116305.65</v>
      </c>
      <c r="I11022">
        <v>0.19</v>
      </c>
      <c r="J11022" s="2" t="s">
        <v>22958</v>
      </c>
      <c r="K11022" t="str">
        <f>_xlfn.XLOOKUP(D11022,Products!A:A,Products!C:C,"")</f>
        <v>Home Appliances</v>
      </c>
      <c r="L11022" t="str">
        <f>_xlfn.XLOOKUP(C11022,Customers!A:A,Customers!D:D,"")</f>
        <v>Gujarat</v>
      </c>
      <c r="M11022" t="str">
        <f>_xlfn.XLOOKUP(C11022,Customers!A:A,Customers!E:E,"")</f>
        <v>Consumer</v>
      </c>
    </row>
    <row r="11023" spans="1:13" x14ac:dyDescent="0.25">
      <c r="A11023" t="s">
        <v>22959</v>
      </c>
      <c r="B11023" s="1">
        <v>45946</v>
      </c>
      <c r="C11023" t="s">
        <v>7877</v>
      </c>
      <c r="D11023" t="s">
        <v>389</v>
      </c>
      <c r="E11023">
        <v>5</v>
      </c>
      <c r="F11023">
        <v>0.05</v>
      </c>
      <c r="G11023">
        <v>32335</v>
      </c>
      <c r="H11023">
        <v>153591.25</v>
      </c>
      <c r="I11023">
        <v>0.31</v>
      </c>
      <c r="J11023" s="2" t="s">
        <v>22960</v>
      </c>
      <c r="K11023" t="str">
        <f>_xlfn.XLOOKUP(D11023,Products!A:A,Products!C:C,"")</f>
        <v>Beauty &amp; Personal Care</v>
      </c>
      <c r="L11023" t="str">
        <f>_xlfn.XLOOKUP(C11023,Customers!A:A,Customers!D:D,"")</f>
        <v>Delhi</v>
      </c>
      <c r="M11023" t="str">
        <f>_xlfn.XLOOKUP(C11023,Customers!A:A,Customers!E:E,"")</f>
        <v>Consumer</v>
      </c>
    </row>
    <row r="11024" spans="1:13" x14ac:dyDescent="0.25">
      <c r="A11024" t="s">
        <v>22961</v>
      </c>
      <c r="B11024" s="1">
        <v>45959</v>
      </c>
      <c r="C11024" t="s">
        <v>5172</v>
      </c>
      <c r="D11024" t="s">
        <v>96</v>
      </c>
      <c r="E11024">
        <v>3</v>
      </c>
      <c r="F11024">
        <v>0.15</v>
      </c>
      <c r="G11024">
        <v>11537</v>
      </c>
      <c r="H11024">
        <v>29419.35</v>
      </c>
      <c r="I11024">
        <v>0.22</v>
      </c>
      <c r="J11024" s="2" t="s">
        <v>22962</v>
      </c>
      <c r="K11024" t="str">
        <f>_xlfn.XLOOKUP(D11024,Products!A:A,Products!C:C,"")</f>
        <v>Furniture</v>
      </c>
      <c r="L11024" t="str">
        <f>_xlfn.XLOOKUP(C11024,Customers!A:A,Customers!D:D,"")</f>
        <v>West Bengal</v>
      </c>
      <c r="M11024" t="str">
        <f>_xlfn.XLOOKUP(C11024,Customers!A:A,Customers!E:E,"")</f>
        <v>Consumer</v>
      </c>
    </row>
    <row r="11025" spans="1:13" x14ac:dyDescent="0.25">
      <c r="A11025" t="s">
        <v>22963</v>
      </c>
      <c r="B11025" s="1">
        <v>45716</v>
      </c>
      <c r="C11025" t="s">
        <v>2835</v>
      </c>
      <c r="D11025" t="s">
        <v>444</v>
      </c>
      <c r="E11025">
        <v>2</v>
      </c>
      <c r="F11025">
        <v>0.15</v>
      </c>
      <c r="G11025">
        <v>16218</v>
      </c>
      <c r="H11025">
        <v>27570.6</v>
      </c>
      <c r="I11025">
        <v>0.19</v>
      </c>
      <c r="J11025" s="2" t="s">
        <v>22964</v>
      </c>
      <c r="K11025" t="str">
        <f>_xlfn.XLOOKUP(D11025,Products!A:A,Products!C:C,"")</f>
        <v>Home Appliances</v>
      </c>
      <c r="L11025" t="str">
        <f>_xlfn.XLOOKUP(C11025,Customers!A:A,Customers!D:D,"")</f>
        <v>West Bengal</v>
      </c>
      <c r="M11025" t="str">
        <f>_xlfn.XLOOKUP(C11025,Customers!A:A,Customers!E:E,"")</f>
        <v>Small Business</v>
      </c>
    </row>
    <row r="11026" spans="1:13" x14ac:dyDescent="0.25">
      <c r="A11026" t="s">
        <v>22965</v>
      </c>
      <c r="B11026" s="1">
        <v>45965</v>
      </c>
      <c r="C11026" t="s">
        <v>2549</v>
      </c>
      <c r="D11026" t="s">
        <v>450</v>
      </c>
      <c r="E11026">
        <v>2</v>
      </c>
      <c r="F11026">
        <v>0.05</v>
      </c>
      <c r="G11026">
        <v>34669</v>
      </c>
      <c r="H11026" s="2" t="s">
        <v>12021</v>
      </c>
      <c r="I11026">
        <v>0.16</v>
      </c>
      <c r="J11026" s="2" t="s">
        <v>22966</v>
      </c>
      <c r="K11026" t="str">
        <f>_xlfn.XLOOKUP(D11026,Products!A:A,Products!C:C,"")</f>
        <v>Technology</v>
      </c>
      <c r="L11026" t="str">
        <f>_xlfn.XLOOKUP(C11026,Customers!A:A,Customers!D:D,"")</f>
        <v>Chandigarh</v>
      </c>
      <c r="M11026" t="str">
        <f>_xlfn.XLOOKUP(C11026,Customers!A:A,Customers!E:E,"")</f>
        <v>Consumer</v>
      </c>
    </row>
    <row r="11027" spans="1:13" x14ac:dyDescent="0.25">
      <c r="A11027" t="s">
        <v>22967</v>
      </c>
      <c r="B11027" s="1">
        <v>45919</v>
      </c>
      <c r="C11027" t="s">
        <v>125</v>
      </c>
      <c r="D11027" t="s">
        <v>60</v>
      </c>
      <c r="E11027">
        <v>3</v>
      </c>
      <c r="F11027">
        <v>0.15</v>
      </c>
      <c r="G11027">
        <v>9257</v>
      </c>
      <c r="H11027">
        <v>23605.35</v>
      </c>
      <c r="I11027">
        <v>0.16</v>
      </c>
      <c r="J11027" s="2" t="s">
        <v>22968</v>
      </c>
      <c r="K11027" t="str">
        <f>_xlfn.XLOOKUP(D11027,Products!A:A,Products!C:C,"")</f>
        <v>Technology</v>
      </c>
      <c r="L11027" t="str">
        <f>_xlfn.XLOOKUP(C11027,Customers!A:A,Customers!D:D,"")</f>
        <v>Chandigarh</v>
      </c>
      <c r="M11027" t="str">
        <f>_xlfn.XLOOKUP(C11027,Customers!A:A,Customers!E:E,"")</f>
        <v>Consumer</v>
      </c>
    </row>
    <row r="11028" spans="1:13" x14ac:dyDescent="0.25">
      <c r="A11028" t="s">
        <v>22969</v>
      </c>
      <c r="B11028" s="1">
        <v>45942</v>
      </c>
      <c r="C11028" t="s">
        <v>7221</v>
      </c>
      <c r="D11028" t="s">
        <v>104</v>
      </c>
      <c r="E11028">
        <v>1</v>
      </c>
      <c r="F11028">
        <v>0.05</v>
      </c>
      <c r="G11028">
        <v>40096</v>
      </c>
      <c r="H11028">
        <v>38091.199999999997</v>
      </c>
      <c r="I11028">
        <v>0.22</v>
      </c>
      <c r="J11028">
        <v>9650.3588253244507</v>
      </c>
      <c r="K11028" t="str">
        <f>_xlfn.XLOOKUP(D11028,Products!A:A,Products!C:C,"")</f>
        <v>Furniture</v>
      </c>
      <c r="L11028" t="str">
        <f>_xlfn.XLOOKUP(C11028,Customers!A:A,Customers!D:D,"")</f>
        <v>Maharashtra</v>
      </c>
      <c r="M11028" t="str">
        <f>_xlfn.XLOOKUP(C11028,Customers!A:A,Customers!E:E,"")</f>
        <v>Corporate</v>
      </c>
    </row>
    <row r="11029" spans="1:13" x14ac:dyDescent="0.25">
      <c r="A11029" t="s">
        <v>22970</v>
      </c>
      <c r="B11029" s="1">
        <v>45776</v>
      </c>
      <c r="C11029" t="s">
        <v>6495</v>
      </c>
      <c r="D11029" t="s">
        <v>581</v>
      </c>
      <c r="E11029">
        <v>4</v>
      </c>
      <c r="F11029">
        <v>0.05</v>
      </c>
      <c r="G11029">
        <v>35516</v>
      </c>
      <c r="H11029">
        <v>134960.79999999999</v>
      </c>
      <c r="I11029">
        <v>0.19</v>
      </c>
      <c r="J11029" s="2" t="s">
        <v>22971</v>
      </c>
      <c r="K11029" t="str">
        <f>_xlfn.XLOOKUP(D11029,Products!A:A,Products!C:C,"")</f>
        <v>Home Appliances</v>
      </c>
      <c r="L11029" t="str">
        <f>_xlfn.XLOOKUP(C11029,Customers!A:A,Customers!D:D,"")</f>
        <v>Kerala</v>
      </c>
      <c r="M11029" t="str">
        <f>_xlfn.XLOOKUP(C11029,Customers!A:A,Customers!E:E,"")</f>
        <v>Consumer</v>
      </c>
    </row>
    <row r="11030" spans="1:13" x14ac:dyDescent="0.25">
      <c r="A11030" t="s">
        <v>22972</v>
      </c>
      <c r="B11030" s="1">
        <v>45825</v>
      </c>
      <c r="C11030" t="s">
        <v>3132</v>
      </c>
      <c r="D11030" t="s">
        <v>152</v>
      </c>
      <c r="E11030">
        <v>2</v>
      </c>
      <c r="F11030">
        <v>0.15</v>
      </c>
      <c r="G11030">
        <v>32777</v>
      </c>
      <c r="H11030">
        <v>55720.9</v>
      </c>
      <c r="I11030">
        <v>0.19</v>
      </c>
      <c r="J11030" s="2" t="s">
        <v>22973</v>
      </c>
      <c r="K11030" t="str">
        <f>_xlfn.XLOOKUP(D11030,Products!A:A,Products!C:C,"")</f>
        <v>Home Appliances</v>
      </c>
      <c r="L11030" t="str">
        <f>_xlfn.XLOOKUP(C11030,Customers!A:A,Customers!D:D,"")</f>
        <v>Kerala</v>
      </c>
      <c r="M11030" t="str">
        <f>_xlfn.XLOOKUP(C11030,Customers!A:A,Customers!E:E,"")</f>
        <v>Consumer</v>
      </c>
    </row>
    <row r="11031" spans="1:13" x14ac:dyDescent="0.25">
      <c r="A11031" t="s">
        <v>22974</v>
      </c>
      <c r="B11031" s="1">
        <v>46010</v>
      </c>
      <c r="C11031" t="s">
        <v>1034</v>
      </c>
      <c r="D11031" t="s">
        <v>287</v>
      </c>
      <c r="E11031">
        <v>4</v>
      </c>
      <c r="F11031">
        <v>0.05</v>
      </c>
      <c r="G11031">
        <v>36003</v>
      </c>
      <c r="H11031">
        <v>136811.4</v>
      </c>
      <c r="I11031">
        <v>0.16</v>
      </c>
      <c r="J11031" s="2" t="s">
        <v>22975</v>
      </c>
      <c r="K11031" t="str">
        <f>_xlfn.XLOOKUP(D11031,Products!A:A,Products!C:C,"")</f>
        <v>Technology</v>
      </c>
      <c r="L11031" t="str">
        <f>_xlfn.XLOOKUP(C11031,Customers!A:A,Customers!D:D,"")</f>
        <v>Karnataka</v>
      </c>
      <c r="M11031" t="str">
        <f>_xlfn.XLOOKUP(C11031,Customers!A:A,Customers!E:E,"")</f>
        <v>Consumer</v>
      </c>
    </row>
    <row r="11032" spans="1:13" x14ac:dyDescent="0.25">
      <c r="A11032" t="s">
        <v>22976</v>
      </c>
      <c r="B11032" s="1">
        <v>45846</v>
      </c>
      <c r="C11032" t="s">
        <v>1915</v>
      </c>
      <c r="D11032" t="s">
        <v>24</v>
      </c>
      <c r="E11032">
        <v>3</v>
      </c>
      <c r="F11032">
        <v>0.1</v>
      </c>
      <c r="G11032">
        <v>48370</v>
      </c>
      <c r="H11032">
        <v>130599</v>
      </c>
      <c r="I11032">
        <v>0.16</v>
      </c>
      <c r="J11032" s="2" t="s">
        <v>22977</v>
      </c>
      <c r="K11032" t="str">
        <f>_xlfn.XLOOKUP(D11032,Products!A:A,Products!C:C,"")</f>
        <v>Technology</v>
      </c>
      <c r="L11032" t="str">
        <f>_xlfn.XLOOKUP(C11032,Customers!A:A,Customers!D:D,"")</f>
        <v>West Bengal</v>
      </c>
      <c r="M11032" t="str">
        <f>_xlfn.XLOOKUP(C11032,Customers!A:A,Customers!E:E,"")</f>
        <v>Consumer</v>
      </c>
    </row>
    <row r="11033" spans="1:13" x14ac:dyDescent="0.25">
      <c r="A11033" t="s">
        <v>22978</v>
      </c>
      <c r="B11033" s="1">
        <v>45908</v>
      </c>
      <c r="C11033" t="s">
        <v>8283</v>
      </c>
      <c r="D11033" t="s">
        <v>111</v>
      </c>
      <c r="E11033">
        <v>1</v>
      </c>
      <c r="F11033">
        <v>0.05</v>
      </c>
      <c r="G11033">
        <v>22075</v>
      </c>
      <c r="H11033">
        <v>20971.25</v>
      </c>
      <c r="I11033">
        <v>0.16</v>
      </c>
      <c r="J11033" s="2" t="s">
        <v>22979</v>
      </c>
      <c r="K11033" t="str">
        <f>_xlfn.XLOOKUP(D11033,Products!A:A,Products!C:C,"")</f>
        <v>Technology</v>
      </c>
      <c r="L11033" t="str">
        <f>_xlfn.XLOOKUP(C11033,Customers!A:A,Customers!D:D,"")</f>
        <v>Kerala</v>
      </c>
      <c r="M11033" t="str">
        <f>_xlfn.XLOOKUP(C11033,Customers!A:A,Customers!E:E,"")</f>
        <v>Consumer</v>
      </c>
    </row>
    <row r="11034" spans="1:13" x14ac:dyDescent="0.25">
      <c r="A11034" t="s">
        <v>22980</v>
      </c>
      <c r="B11034" s="1">
        <v>45981</v>
      </c>
      <c r="C11034" t="s">
        <v>3233</v>
      </c>
      <c r="D11034" t="s">
        <v>56</v>
      </c>
      <c r="E11034">
        <v>1</v>
      </c>
      <c r="F11034">
        <v>0.1</v>
      </c>
      <c r="G11034">
        <v>9427</v>
      </c>
      <c r="H11034" s="2" t="s">
        <v>929</v>
      </c>
      <c r="I11034">
        <v>0.22</v>
      </c>
      <c r="J11034" s="2" t="s">
        <v>22981</v>
      </c>
      <c r="K11034" t="str">
        <f>_xlfn.XLOOKUP(D11034,Products!A:A,Products!C:C,"")</f>
        <v>Furniture</v>
      </c>
      <c r="L11034" t="str">
        <f>_xlfn.XLOOKUP(C11034,Customers!A:A,Customers!D:D,"")</f>
        <v>Kerala</v>
      </c>
      <c r="M11034" t="str">
        <f>_xlfn.XLOOKUP(C11034,Customers!A:A,Customers!E:E,"")</f>
        <v>Consumer</v>
      </c>
    </row>
    <row r="11035" spans="1:13" x14ac:dyDescent="0.25">
      <c r="A11035" t="s">
        <v>22982</v>
      </c>
      <c r="B11035" s="1">
        <v>45886</v>
      </c>
      <c r="C11035" t="s">
        <v>2110</v>
      </c>
      <c r="D11035" t="s">
        <v>419</v>
      </c>
      <c r="E11035">
        <v>1</v>
      </c>
      <c r="F11035">
        <v>0.05</v>
      </c>
      <c r="G11035">
        <v>12154</v>
      </c>
      <c r="H11035">
        <v>11546.3</v>
      </c>
      <c r="I11035">
        <v>0.19</v>
      </c>
      <c r="J11035" s="2" t="s">
        <v>22983</v>
      </c>
      <c r="K11035" t="str">
        <f>_xlfn.XLOOKUP(D11035,Products!A:A,Products!C:C,"")</f>
        <v>Home Appliances</v>
      </c>
      <c r="L11035" t="str">
        <f>_xlfn.XLOOKUP(C11035,Customers!A:A,Customers!D:D,"")</f>
        <v>Tamil Nadu</v>
      </c>
      <c r="M11035" t="str">
        <f>_xlfn.XLOOKUP(C11035,Customers!A:A,Customers!E:E,"")</f>
        <v>Consumer</v>
      </c>
    </row>
    <row r="11036" spans="1:13" x14ac:dyDescent="0.25">
      <c r="A11036" t="s">
        <v>22984</v>
      </c>
      <c r="B11036" s="1">
        <v>45847</v>
      </c>
      <c r="C11036" t="s">
        <v>5842</v>
      </c>
      <c r="D11036" t="s">
        <v>271</v>
      </c>
      <c r="E11036">
        <v>1</v>
      </c>
      <c r="F11036">
        <v>0</v>
      </c>
      <c r="G11036">
        <v>44505</v>
      </c>
      <c r="H11036">
        <v>44505</v>
      </c>
      <c r="I11036">
        <v>0.19</v>
      </c>
      <c r="J11036" s="2" t="s">
        <v>22985</v>
      </c>
      <c r="K11036" t="str">
        <f>_xlfn.XLOOKUP(D11036,Products!A:A,Products!C:C,"")</f>
        <v>Home Appliances</v>
      </c>
      <c r="L11036" t="str">
        <f>_xlfn.XLOOKUP(C11036,Customers!A:A,Customers!D:D,"")</f>
        <v>Rajasthan</v>
      </c>
      <c r="M11036" t="str">
        <f>_xlfn.XLOOKUP(C11036,Customers!A:A,Customers!E:E,"")</f>
        <v>Corporate</v>
      </c>
    </row>
    <row r="11037" spans="1:13" x14ac:dyDescent="0.25">
      <c r="A11037" t="s">
        <v>22986</v>
      </c>
      <c r="B11037" s="1">
        <v>45973</v>
      </c>
      <c r="C11037" t="s">
        <v>3690</v>
      </c>
      <c r="D11037" t="s">
        <v>212</v>
      </c>
      <c r="E11037">
        <v>2</v>
      </c>
      <c r="F11037">
        <v>0.1</v>
      </c>
      <c r="G11037">
        <v>13000</v>
      </c>
      <c r="H11037">
        <v>23400</v>
      </c>
      <c r="I11037">
        <v>0.19</v>
      </c>
      <c r="J11037" s="2" t="s">
        <v>22987</v>
      </c>
      <c r="K11037" t="str">
        <f>_xlfn.XLOOKUP(D11037,Products!A:A,Products!C:C,"")</f>
        <v>Home Appliances</v>
      </c>
      <c r="L11037" t="str">
        <f>_xlfn.XLOOKUP(C11037,Customers!A:A,Customers!D:D,"")</f>
        <v>Karnataka</v>
      </c>
      <c r="M11037" t="str">
        <f>_xlfn.XLOOKUP(C11037,Customers!A:A,Customers!E:E,"")</f>
        <v>Corporate</v>
      </c>
    </row>
    <row r="11038" spans="1:13" x14ac:dyDescent="0.25">
      <c r="A11038" t="s">
        <v>22988</v>
      </c>
      <c r="B11038" s="1">
        <v>45781</v>
      </c>
      <c r="C11038" t="s">
        <v>6958</v>
      </c>
      <c r="D11038" t="s">
        <v>208</v>
      </c>
      <c r="E11038">
        <v>2</v>
      </c>
      <c r="F11038">
        <v>0.15</v>
      </c>
      <c r="G11038">
        <v>46436</v>
      </c>
      <c r="H11038">
        <v>78941.2</v>
      </c>
      <c r="I11038">
        <v>0.28000000000000003</v>
      </c>
      <c r="J11038" s="2" t="s">
        <v>22989</v>
      </c>
      <c r="K11038" t="str">
        <f>_xlfn.XLOOKUP(D11038,Products!A:A,Products!C:C,"")</f>
        <v>Office Supplies</v>
      </c>
      <c r="L11038" t="str">
        <f>_xlfn.XLOOKUP(C11038,Customers!A:A,Customers!D:D,"")</f>
        <v>Karnataka</v>
      </c>
      <c r="M11038" t="str">
        <f>_xlfn.XLOOKUP(C11038,Customers!A:A,Customers!E:E,"")</f>
        <v>Corporate</v>
      </c>
    </row>
    <row r="11039" spans="1:13" x14ac:dyDescent="0.25">
      <c r="A11039" t="s">
        <v>22990</v>
      </c>
      <c r="B11039" s="1">
        <v>45741</v>
      </c>
      <c r="C11039" t="s">
        <v>2923</v>
      </c>
      <c r="D11039" t="s">
        <v>160</v>
      </c>
      <c r="E11039">
        <v>2</v>
      </c>
      <c r="F11039">
        <v>0</v>
      </c>
      <c r="G11039">
        <v>37834</v>
      </c>
      <c r="H11039">
        <v>75668</v>
      </c>
      <c r="I11039">
        <v>0.28000000000000003</v>
      </c>
      <c r="J11039" s="2" t="s">
        <v>22991</v>
      </c>
      <c r="K11039" t="str">
        <f>_xlfn.XLOOKUP(D11039,Products!A:A,Products!C:C,"")</f>
        <v>Office Supplies</v>
      </c>
      <c r="L11039" t="str">
        <f>_xlfn.XLOOKUP(C11039,Customers!A:A,Customers!D:D,"")</f>
        <v>Tamil Nadu</v>
      </c>
      <c r="M11039" t="str">
        <f>_xlfn.XLOOKUP(C11039,Customers!A:A,Customers!E:E,"")</f>
        <v>Consumer</v>
      </c>
    </row>
    <row r="11040" spans="1:13" x14ac:dyDescent="0.25">
      <c r="A11040" t="s">
        <v>22992</v>
      </c>
      <c r="B11040" s="1">
        <v>45954</v>
      </c>
      <c r="C11040" t="s">
        <v>5274</v>
      </c>
      <c r="D11040" t="s">
        <v>220</v>
      </c>
      <c r="E11040">
        <v>1</v>
      </c>
      <c r="F11040">
        <v>0</v>
      </c>
      <c r="G11040">
        <v>38513</v>
      </c>
      <c r="H11040">
        <v>38513</v>
      </c>
      <c r="I11040">
        <v>0.19</v>
      </c>
      <c r="J11040" s="2" t="s">
        <v>22993</v>
      </c>
      <c r="K11040" t="str">
        <f>_xlfn.XLOOKUP(D11040,Products!A:A,Products!C:C,"")</f>
        <v>Home Appliances</v>
      </c>
      <c r="L11040" t="str">
        <f>_xlfn.XLOOKUP(C11040,Customers!A:A,Customers!D:D,"")</f>
        <v>Rajasthan</v>
      </c>
      <c r="M11040" t="str">
        <f>_xlfn.XLOOKUP(C11040,Customers!A:A,Customers!E:E,"")</f>
        <v>Corporate</v>
      </c>
    </row>
    <row r="11041" spans="1:13" x14ac:dyDescent="0.25">
      <c r="A11041" t="s">
        <v>22994</v>
      </c>
      <c r="B11041" s="1">
        <v>45872</v>
      </c>
      <c r="C11041" t="s">
        <v>2129</v>
      </c>
      <c r="D11041" t="s">
        <v>291</v>
      </c>
      <c r="E11041">
        <v>5</v>
      </c>
      <c r="F11041">
        <v>0</v>
      </c>
      <c r="G11041">
        <v>46621</v>
      </c>
      <c r="H11041">
        <v>233105</v>
      </c>
      <c r="I11041">
        <v>0.19</v>
      </c>
      <c r="J11041" s="2" t="s">
        <v>22995</v>
      </c>
      <c r="K11041" t="str">
        <f>_xlfn.XLOOKUP(D11041,Products!A:A,Products!C:C,"")</f>
        <v>Home Appliances</v>
      </c>
      <c r="L11041" t="str">
        <f>_xlfn.XLOOKUP(C11041,Customers!A:A,Customers!D:D,"")</f>
        <v>Karnataka</v>
      </c>
      <c r="M11041" t="str">
        <f>_xlfn.XLOOKUP(C11041,Customers!A:A,Customers!E:E,"")</f>
        <v>Consumer</v>
      </c>
    </row>
    <row r="11042" spans="1:13" x14ac:dyDescent="0.25">
      <c r="A11042" t="s">
        <v>22996</v>
      </c>
      <c r="B11042" s="1">
        <v>45894</v>
      </c>
      <c r="C11042" t="s">
        <v>386</v>
      </c>
      <c r="D11042" t="s">
        <v>73</v>
      </c>
      <c r="E11042">
        <v>2</v>
      </c>
      <c r="F11042">
        <v>0.1</v>
      </c>
      <c r="G11042">
        <v>24549</v>
      </c>
      <c r="H11042" s="2" t="s">
        <v>74</v>
      </c>
      <c r="I11042">
        <v>0.19</v>
      </c>
      <c r="J11042" s="2" t="s">
        <v>22997</v>
      </c>
      <c r="K11042" t="str">
        <f>_xlfn.XLOOKUP(D11042,Products!A:A,Products!C:C,"")</f>
        <v>Home Appliances</v>
      </c>
      <c r="L11042" t="str">
        <f>_xlfn.XLOOKUP(C11042,Customers!A:A,Customers!D:D,"")</f>
        <v>Delhi</v>
      </c>
      <c r="M11042" t="str">
        <f>_xlfn.XLOOKUP(C11042,Customers!A:A,Customers!E:E,"")</f>
        <v>Small Business</v>
      </c>
    </row>
    <row r="11043" spans="1:13" x14ac:dyDescent="0.25">
      <c r="A11043" t="s">
        <v>22998</v>
      </c>
      <c r="B11043" s="1">
        <v>45770</v>
      </c>
      <c r="C11043" t="s">
        <v>1235</v>
      </c>
      <c r="D11043" t="s">
        <v>473</v>
      </c>
      <c r="E11043">
        <v>3</v>
      </c>
      <c r="F11043">
        <v>0.05</v>
      </c>
      <c r="G11043">
        <v>35424</v>
      </c>
      <c r="H11043">
        <v>100958.39999999999</v>
      </c>
      <c r="I11043">
        <v>0.19</v>
      </c>
      <c r="J11043" s="2" t="s">
        <v>22999</v>
      </c>
      <c r="K11043" t="str">
        <f>_xlfn.XLOOKUP(D11043,Products!A:A,Products!C:C,"")</f>
        <v>Home Appliances</v>
      </c>
      <c r="L11043" t="str">
        <f>_xlfn.XLOOKUP(C11043,Customers!A:A,Customers!D:D,"")</f>
        <v>Maharashtra</v>
      </c>
      <c r="M11043" t="str">
        <f>_xlfn.XLOOKUP(C11043,Customers!A:A,Customers!E:E,"")</f>
        <v>Corporate</v>
      </c>
    </row>
    <row r="11044" spans="1:13" x14ac:dyDescent="0.25">
      <c r="A11044" t="s">
        <v>23000</v>
      </c>
      <c r="B11044" s="1">
        <v>45874</v>
      </c>
      <c r="C11044" t="s">
        <v>1815</v>
      </c>
      <c r="D11044" t="s">
        <v>92</v>
      </c>
      <c r="E11044">
        <v>1</v>
      </c>
      <c r="F11044">
        <v>0.05</v>
      </c>
      <c r="G11044">
        <v>41116</v>
      </c>
      <c r="H11044">
        <v>39060.199999999997</v>
      </c>
      <c r="I11044">
        <v>0.19</v>
      </c>
      <c r="J11044" s="2" t="s">
        <v>23001</v>
      </c>
      <c r="K11044" t="str">
        <f>_xlfn.XLOOKUP(D11044,Products!A:A,Products!C:C,"")</f>
        <v>Home Appliances</v>
      </c>
      <c r="L11044" t="str">
        <f>_xlfn.XLOOKUP(C11044,Customers!A:A,Customers!D:D,"")</f>
        <v>Rajasthan</v>
      </c>
      <c r="M11044" t="str">
        <f>_xlfn.XLOOKUP(C11044,Customers!A:A,Customers!E:E,"")</f>
        <v>Corporate</v>
      </c>
    </row>
    <row r="11045" spans="1:13" x14ac:dyDescent="0.25">
      <c r="A11045" t="s">
        <v>23002</v>
      </c>
      <c r="B11045" s="1">
        <v>45978</v>
      </c>
      <c r="C11045" t="s">
        <v>424</v>
      </c>
      <c r="D11045" t="s">
        <v>32</v>
      </c>
      <c r="E11045">
        <v>3</v>
      </c>
      <c r="F11045">
        <v>0.25</v>
      </c>
      <c r="G11045">
        <v>7879</v>
      </c>
      <c r="H11045">
        <v>17727.75</v>
      </c>
      <c r="I11045">
        <v>0.16</v>
      </c>
      <c r="J11045" s="2" t="s">
        <v>23003</v>
      </c>
      <c r="K11045" t="str">
        <f>_xlfn.XLOOKUP(D11045,Products!A:A,Products!C:C,"")</f>
        <v>Technology</v>
      </c>
      <c r="L11045" t="str">
        <f>_xlfn.XLOOKUP(C11045,Customers!A:A,Customers!D:D,"")</f>
        <v>Rajasthan</v>
      </c>
      <c r="M11045" t="str">
        <f>_xlfn.XLOOKUP(C11045,Customers!A:A,Customers!E:E,"")</f>
        <v>Consumer</v>
      </c>
    </row>
    <row r="11046" spans="1:13" x14ac:dyDescent="0.25">
      <c r="A11046" t="s">
        <v>23004</v>
      </c>
      <c r="B11046" s="1">
        <v>45903</v>
      </c>
      <c r="C11046" t="s">
        <v>1408</v>
      </c>
      <c r="D11046" t="s">
        <v>500</v>
      </c>
      <c r="E11046">
        <v>1</v>
      </c>
      <c r="F11046">
        <v>0.05</v>
      </c>
      <c r="G11046">
        <v>45709</v>
      </c>
      <c r="H11046" s="2" t="s">
        <v>3581</v>
      </c>
      <c r="I11046">
        <v>0.22</v>
      </c>
      <c r="J11046" s="2" t="s">
        <v>23005</v>
      </c>
      <c r="K11046" t="str">
        <f>_xlfn.XLOOKUP(D11046,Products!A:A,Products!C:C,"")</f>
        <v>Furniture</v>
      </c>
      <c r="L11046" t="str">
        <f>_xlfn.XLOOKUP(C11046,Customers!A:A,Customers!D:D,"")</f>
        <v>Delhi</v>
      </c>
      <c r="M11046" t="str">
        <f>_xlfn.XLOOKUP(C11046,Customers!A:A,Customers!E:E,"")</f>
        <v>Corporate</v>
      </c>
    </row>
    <row r="11047" spans="1:13" x14ac:dyDescent="0.25">
      <c r="A11047" t="s">
        <v>23006</v>
      </c>
      <c r="B11047" s="1">
        <v>45992</v>
      </c>
      <c r="C11047" t="s">
        <v>7486</v>
      </c>
      <c r="D11047" t="s">
        <v>179</v>
      </c>
      <c r="E11047">
        <v>2</v>
      </c>
      <c r="F11047">
        <v>0.1</v>
      </c>
      <c r="G11047">
        <v>5109</v>
      </c>
      <c r="H11047">
        <v>9196.2000000000007</v>
      </c>
      <c r="I11047">
        <v>0.19</v>
      </c>
      <c r="J11047" s="2" t="s">
        <v>23007</v>
      </c>
      <c r="K11047" t="str">
        <f>_xlfn.XLOOKUP(D11047,Products!A:A,Products!C:C,"")</f>
        <v>Home Appliances</v>
      </c>
      <c r="L11047" t="str">
        <f>_xlfn.XLOOKUP(C11047,Customers!A:A,Customers!D:D,"")</f>
        <v>Chandigarh</v>
      </c>
      <c r="M11047" t="str">
        <f>_xlfn.XLOOKUP(C11047,Customers!A:A,Customers!E:E,"")</f>
        <v>Corporate</v>
      </c>
    </row>
    <row r="11048" spans="1:13" x14ac:dyDescent="0.25">
      <c r="A11048" t="s">
        <v>23008</v>
      </c>
      <c r="B11048" s="1">
        <v>45976</v>
      </c>
      <c r="C11048" t="s">
        <v>1438</v>
      </c>
      <c r="D11048" t="s">
        <v>581</v>
      </c>
      <c r="E11048">
        <v>2</v>
      </c>
      <c r="F11048">
        <v>0.25</v>
      </c>
      <c r="G11048">
        <v>35516</v>
      </c>
      <c r="H11048">
        <v>53274</v>
      </c>
      <c r="I11048">
        <v>0.19</v>
      </c>
      <c r="J11048" s="2" t="s">
        <v>23009</v>
      </c>
      <c r="K11048" t="str">
        <f>_xlfn.XLOOKUP(D11048,Products!A:A,Products!C:C,"")</f>
        <v>Home Appliances</v>
      </c>
      <c r="L11048" t="str">
        <f>_xlfn.XLOOKUP(C11048,Customers!A:A,Customers!D:D,"")</f>
        <v>West Bengal</v>
      </c>
      <c r="M11048" t="str">
        <f>_xlfn.XLOOKUP(C11048,Customers!A:A,Customers!E:E,"")</f>
        <v>Corporate</v>
      </c>
    </row>
    <row r="11049" spans="1:13" x14ac:dyDescent="0.25">
      <c r="A11049" t="s">
        <v>23010</v>
      </c>
      <c r="B11049" s="1">
        <v>45694</v>
      </c>
      <c r="C11049" t="s">
        <v>971</v>
      </c>
      <c r="D11049" t="s">
        <v>220</v>
      </c>
      <c r="E11049">
        <v>4</v>
      </c>
      <c r="F11049">
        <v>0</v>
      </c>
      <c r="G11049">
        <v>38513</v>
      </c>
      <c r="H11049">
        <v>154052</v>
      </c>
      <c r="I11049">
        <v>0.19</v>
      </c>
      <c r="J11049" s="2" t="s">
        <v>23011</v>
      </c>
      <c r="K11049" t="str">
        <f>_xlfn.XLOOKUP(D11049,Products!A:A,Products!C:C,"")</f>
        <v>Home Appliances</v>
      </c>
      <c r="L11049" t="str">
        <f>_xlfn.XLOOKUP(C11049,Customers!A:A,Customers!D:D,"")</f>
        <v>Karnataka</v>
      </c>
      <c r="M11049" t="str">
        <f>_xlfn.XLOOKUP(C11049,Customers!A:A,Customers!E:E,"")</f>
        <v>Small Business</v>
      </c>
    </row>
    <row r="11050" spans="1:13" x14ac:dyDescent="0.25">
      <c r="A11050" t="s">
        <v>23012</v>
      </c>
      <c r="B11050" s="1">
        <v>45721</v>
      </c>
      <c r="C11050" t="s">
        <v>3443</v>
      </c>
      <c r="D11050" t="s">
        <v>28</v>
      </c>
      <c r="E11050">
        <v>1</v>
      </c>
      <c r="F11050">
        <v>0.15</v>
      </c>
      <c r="G11050">
        <v>49003</v>
      </c>
      <c r="H11050" s="2" t="s">
        <v>1783</v>
      </c>
      <c r="I11050">
        <v>0.31</v>
      </c>
      <c r="J11050" s="2" t="s">
        <v>23013</v>
      </c>
      <c r="K11050" t="str">
        <f>_xlfn.XLOOKUP(D11050,Products!A:A,Products!C:C,"")</f>
        <v>Beauty &amp; Personal Care</v>
      </c>
      <c r="L11050" t="str">
        <f>_xlfn.XLOOKUP(C11050,Customers!A:A,Customers!D:D,"")</f>
        <v>Delhi</v>
      </c>
      <c r="M11050" t="str">
        <f>_xlfn.XLOOKUP(C11050,Customers!A:A,Customers!E:E,"")</f>
        <v>Consumer</v>
      </c>
    </row>
    <row r="11051" spans="1:13" x14ac:dyDescent="0.25">
      <c r="A11051" t="s">
        <v>23014</v>
      </c>
      <c r="B11051" s="1">
        <v>45876</v>
      </c>
      <c r="C11051" t="s">
        <v>954</v>
      </c>
      <c r="D11051" t="s">
        <v>115</v>
      </c>
      <c r="E11051">
        <v>1</v>
      </c>
      <c r="F11051">
        <v>0.05</v>
      </c>
      <c r="G11051">
        <v>10792</v>
      </c>
      <c r="H11051">
        <v>10252.4</v>
      </c>
      <c r="I11051">
        <v>0.28000000000000003</v>
      </c>
      <c r="J11051" s="2" t="s">
        <v>23015</v>
      </c>
      <c r="K11051" t="str">
        <f>_xlfn.XLOOKUP(D11051,Products!A:A,Products!C:C,"")</f>
        <v>Office Supplies</v>
      </c>
      <c r="L11051" t="str">
        <f>_xlfn.XLOOKUP(C11051,Customers!A:A,Customers!D:D,"")</f>
        <v>Maharashtra</v>
      </c>
      <c r="M11051" t="str">
        <f>_xlfn.XLOOKUP(C11051,Customers!A:A,Customers!E:E,"")</f>
        <v>Consumer</v>
      </c>
    </row>
    <row r="11052" spans="1:13" x14ac:dyDescent="0.25">
      <c r="A11052" t="s">
        <v>23016</v>
      </c>
      <c r="B11052" s="1">
        <v>45999</v>
      </c>
      <c r="C11052" t="s">
        <v>569</v>
      </c>
      <c r="D11052" t="s">
        <v>195</v>
      </c>
      <c r="E11052">
        <v>3</v>
      </c>
      <c r="F11052">
        <v>0</v>
      </c>
      <c r="G11052">
        <v>29812</v>
      </c>
      <c r="H11052">
        <v>71548.800000000003</v>
      </c>
      <c r="I11052">
        <v>0.28000000000000003</v>
      </c>
      <c r="J11052" s="2" t="s">
        <v>23017</v>
      </c>
      <c r="K11052" t="str">
        <f>_xlfn.XLOOKUP(D11052,Products!A:A,Products!C:C,"")</f>
        <v>Office Supplies</v>
      </c>
      <c r="L11052" t="str">
        <f>_xlfn.XLOOKUP(C11052,Customers!A:A,Customers!D:D,"")</f>
        <v>Maharashtra</v>
      </c>
      <c r="M11052" t="str">
        <f>_xlfn.XLOOKUP(C11052,Customers!A:A,Customers!E:E,"")</f>
        <v>Corporate</v>
      </c>
    </row>
    <row r="11053" spans="1:13" x14ac:dyDescent="0.25">
      <c r="A11053" t="s">
        <v>23018</v>
      </c>
      <c r="B11053" s="1">
        <v>45691</v>
      </c>
      <c r="C11053" t="s">
        <v>129</v>
      </c>
      <c r="D11053" t="s">
        <v>450</v>
      </c>
      <c r="E11053">
        <v>1</v>
      </c>
      <c r="F11053">
        <v>0.2</v>
      </c>
      <c r="G11053">
        <v>34669</v>
      </c>
      <c r="H11053">
        <v>27735.200000000001</v>
      </c>
      <c r="I11053">
        <v>0.16</v>
      </c>
      <c r="J11053" s="2" t="s">
        <v>23019</v>
      </c>
      <c r="K11053" t="str">
        <f>_xlfn.XLOOKUP(D11053,Products!A:A,Products!C:C,"")</f>
        <v>Technology</v>
      </c>
      <c r="L11053" t="str">
        <f>_xlfn.XLOOKUP(C11053,Customers!A:A,Customers!D:D,"")</f>
        <v>Gujarat</v>
      </c>
      <c r="M11053" t="str">
        <f>_xlfn.XLOOKUP(C11053,Customers!A:A,Customers!E:E,"")</f>
        <v>Consumer</v>
      </c>
    </row>
    <row r="11054" spans="1:13" x14ac:dyDescent="0.25">
      <c r="A11054" t="s">
        <v>23020</v>
      </c>
      <c r="B11054" s="1">
        <v>45696</v>
      </c>
      <c r="C11054" t="s">
        <v>2200</v>
      </c>
      <c r="D11054" t="s">
        <v>788</v>
      </c>
      <c r="E11054">
        <v>1</v>
      </c>
      <c r="F11054">
        <v>0.1</v>
      </c>
      <c r="G11054">
        <v>39927</v>
      </c>
      <c r="H11054">
        <v>35934.300000000003</v>
      </c>
      <c r="I11054">
        <v>0.16</v>
      </c>
      <c r="J11054" s="2" t="s">
        <v>23021</v>
      </c>
      <c r="K11054" t="str">
        <f>_xlfn.XLOOKUP(D11054,Products!A:A,Products!C:C,"")</f>
        <v>Technology</v>
      </c>
      <c r="L11054" t="str">
        <f>_xlfn.XLOOKUP(C11054,Customers!A:A,Customers!D:D,"")</f>
        <v>Chandigarh</v>
      </c>
      <c r="M11054" t="str">
        <f>_xlfn.XLOOKUP(C11054,Customers!A:A,Customers!E:E,"")</f>
        <v>Small Business</v>
      </c>
    </row>
    <row r="11055" spans="1:13" x14ac:dyDescent="0.25">
      <c r="A11055" t="s">
        <v>23022</v>
      </c>
      <c r="B11055" s="1">
        <v>45724</v>
      </c>
      <c r="C11055" t="s">
        <v>5879</v>
      </c>
      <c r="D11055" t="s">
        <v>139</v>
      </c>
      <c r="E11055">
        <v>2</v>
      </c>
      <c r="F11055">
        <v>0.05</v>
      </c>
      <c r="G11055">
        <v>7732</v>
      </c>
      <c r="H11055">
        <v>14690.8</v>
      </c>
      <c r="I11055">
        <v>0.22</v>
      </c>
      <c r="J11055" s="2" t="s">
        <v>23023</v>
      </c>
      <c r="K11055" t="str">
        <f>_xlfn.XLOOKUP(D11055,Products!A:A,Products!C:C,"")</f>
        <v>Furniture</v>
      </c>
      <c r="L11055" t="str">
        <f>_xlfn.XLOOKUP(C11055,Customers!A:A,Customers!D:D,"")</f>
        <v>Maharashtra</v>
      </c>
      <c r="M11055" t="str">
        <f>_xlfn.XLOOKUP(C11055,Customers!A:A,Customers!E:E,"")</f>
        <v>Corporate</v>
      </c>
    </row>
    <row r="11056" spans="1:13" x14ac:dyDescent="0.25">
      <c r="A11056" t="s">
        <v>23024</v>
      </c>
      <c r="B11056" s="1">
        <v>45866</v>
      </c>
      <c r="C11056" t="s">
        <v>375</v>
      </c>
      <c r="D11056" t="s">
        <v>212</v>
      </c>
      <c r="E11056">
        <v>1</v>
      </c>
      <c r="F11056">
        <v>0.1</v>
      </c>
      <c r="G11056">
        <v>13000</v>
      </c>
      <c r="H11056">
        <v>11700</v>
      </c>
      <c r="I11056">
        <v>0.19</v>
      </c>
      <c r="J11056" s="2" t="s">
        <v>23025</v>
      </c>
      <c r="K11056" t="str">
        <f>_xlfn.XLOOKUP(D11056,Products!A:A,Products!C:C,"")</f>
        <v>Home Appliances</v>
      </c>
      <c r="L11056" t="str">
        <f>_xlfn.XLOOKUP(C11056,Customers!A:A,Customers!D:D,"")</f>
        <v>Delhi</v>
      </c>
      <c r="M11056" t="str">
        <f>_xlfn.XLOOKUP(C11056,Customers!A:A,Customers!E:E,"")</f>
        <v>Consumer</v>
      </c>
    </row>
    <row r="11057" spans="1:13" x14ac:dyDescent="0.25">
      <c r="A11057" t="s">
        <v>23026</v>
      </c>
      <c r="B11057" s="1">
        <v>45975</v>
      </c>
      <c r="C11057" t="s">
        <v>8716</v>
      </c>
      <c r="D11057" t="s">
        <v>239</v>
      </c>
      <c r="E11057">
        <v>1</v>
      </c>
      <c r="F11057">
        <v>0.25</v>
      </c>
      <c r="G11057">
        <v>35247</v>
      </c>
      <c r="H11057">
        <v>26435.25</v>
      </c>
      <c r="I11057">
        <v>0.16</v>
      </c>
      <c r="J11057" s="2" t="s">
        <v>23027</v>
      </c>
      <c r="K11057" t="str">
        <f>_xlfn.XLOOKUP(D11057,Products!A:A,Products!C:C,"")</f>
        <v>Technology</v>
      </c>
      <c r="L11057" t="str">
        <f>_xlfn.XLOOKUP(C11057,Customers!A:A,Customers!D:D,"")</f>
        <v>Telangana</v>
      </c>
      <c r="M11057" t="str">
        <f>_xlfn.XLOOKUP(C11057,Customers!A:A,Customers!E:E,"")</f>
        <v>Consumer</v>
      </c>
    </row>
    <row r="11058" spans="1:13" x14ac:dyDescent="0.25">
      <c r="A11058" t="s">
        <v>23028</v>
      </c>
      <c r="B11058" s="1">
        <v>46001</v>
      </c>
      <c r="C11058" t="s">
        <v>689</v>
      </c>
      <c r="D11058" t="s">
        <v>371</v>
      </c>
      <c r="E11058">
        <v>1</v>
      </c>
      <c r="F11058">
        <v>0.05</v>
      </c>
      <c r="G11058">
        <v>34314</v>
      </c>
      <c r="H11058">
        <v>32598.3</v>
      </c>
      <c r="I11058">
        <v>0.16</v>
      </c>
      <c r="J11058" s="2" t="s">
        <v>23029</v>
      </c>
      <c r="K11058" t="str">
        <f>_xlfn.XLOOKUP(D11058,Products!A:A,Products!C:C,"")</f>
        <v>Technology</v>
      </c>
      <c r="L11058" t="str">
        <f>_xlfn.XLOOKUP(C11058,Customers!A:A,Customers!D:D,"")</f>
        <v>Kerala</v>
      </c>
      <c r="M11058" t="str">
        <f>_xlfn.XLOOKUP(C11058,Customers!A:A,Customers!E:E,"")</f>
        <v>Corporate</v>
      </c>
    </row>
    <row r="11059" spans="1:13" x14ac:dyDescent="0.25">
      <c r="A11059" t="s">
        <v>23030</v>
      </c>
      <c r="B11059" s="1">
        <v>45809</v>
      </c>
      <c r="C11059" t="s">
        <v>3823</v>
      </c>
      <c r="D11059" t="s">
        <v>220</v>
      </c>
      <c r="E11059">
        <v>1</v>
      </c>
      <c r="F11059">
        <v>0.25</v>
      </c>
      <c r="G11059">
        <v>38513</v>
      </c>
      <c r="H11059">
        <v>28884.75</v>
      </c>
      <c r="I11059">
        <v>0.19</v>
      </c>
      <c r="J11059" s="2" t="s">
        <v>23031</v>
      </c>
      <c r="K11059" t="str">
        <f>_xlfn.XLOOKUP(D11059,Products!A:A,Products!C:C,"")</f>
        <v>Home Appliances</v>
      </c>
      <c r="L11059" t="str">
        <f>_xlfn.XLOOKUP(C11059,Customers!A:A,Customers!D:D,"")</f>
        <v>Uttar Pradesh</v>
      </c>
      <c r="M11059" t="str">
        <f>_xlfn.XLOOKUP(C11059,Customers!A:A,Customers!E:E,"")</f>
        <v>Consumer</v>
      </c>
    </row>
    <row r="11060" spans="1:13" x14ac:dyDescent="0.25">
      <c r="A11060" t="s">
        <v>23032</v>
      </c>
      <c r="B11060" s="1">
        <v>46022</v>
      </c>
      <c r="C11060" t="s">
        <v>4614</v>
      </c>
      <c r="D11060" t="s">
        <v>788</v>
      </c>
      <c r="E11060">
        <v>2</v>
      </c>
      <c r="F11060">
        <v>0.2</v>
      </c>
      <c r="G11060">
        <v>39927</v>
      </c>
      <c r="H11060" s="2" t="s">
        <v>12148</v>
      </c>
      <c r="I11060">
        <v>0.16</v>
      </c>
      <c r="J11060" s="2" t="s">
        <v>23033</v>
      </c>
      <c r="K11060" t="str">
        <f>_xlfn.XLOOKUP(D11060,Products!A:A,Products!C:C,"")</f>
        <v>Technology</v>
      </c>
      <c r="L11060" t="str">
        <f>_xlfn.XLOOKUP(C11060,Customers!A:A,Customers!D:D,"")</f>
        <v>Maharashtra</v>
      </c>
      <c r="M11060" t="str">
        <f>_xlfn.XLOOKUP(C11060,Customers!A:A,Customers!E:E,"")</f>
        <v>Consumer</v>
      </c>
    </row>
    <row r="11061" spans="1:13" x14ac:dyDescent="0.25">
      <c r="A11061" t="s">
        <v>23034</v>
      </c>
      <c r="B11061" s="1">
        <v>45856</v>
      </c>
      <c r="C11061" t="s">
        <v>2213</v>
      </c>
      <c r="D11061" t="s">
        <v>126</v>
      </c>
      <c r="E11061">
        <v>1</v>
      </c>
      <c r="F11061">
        <v>0.05</v>
      </c>
      <c r="G11061">
        <v>13614</v>
      </c>
      <c r="H11061">
        <v>12933.3</v>
      </c>
      <c r="I11061">
        <v>0.19</v>
      </c>
      <c r="J11061" s="2" t="s">
        <v>23035</v>
      </c>
      <c r="K11061" t="str">
        <f>_xlfn.XLOOKUP(D11061,Products!A:A,Products!C:C,"")</f>
        <v>Home Appliances</v>
      </c>
      <c r="L11061" t="str">
        <f>_xlfn.XLOOKUP(C11061,Customers!A:A,Customers!D:D,"")</f>
        <v>Maharashtra</v>
      </c>
      <c r="M11061" t="str">
        <f>_xlfn.XLOOKUP(C11061,Customers!A:A,Customers!E:E,"")</f>
        <v>Corporate</v>
      </c>
    </row>
    <row r="11062" spans="1:13" x14ac:dyDescent="0.25">
      <c r="A11062" t="s">
        <v>23036</v>
      </c>
      <c r="B11062" s="1">
        <v>45746</v>
      </c>
      <c r="C11062" t="s">
        <v>1765</v>
      </c>
      <c r="D11062" t="s">
        <v>119</v>
      </c>
      <c r="E11062">
        <v>3</v>
      </c>
      <c r="F11062">
        <v>0.15</v>
      </c>
      <c r="G11062">
        <v>40034</v>
      </c>
      <c r="H11062">
        <v>102086.7</v>
      </c>
      <c r="I11062">
        <v>0.28000000000000003</v>
      </c>
      <c r="J11062" s="2" t="s">
        <v>23037</v>
      </c>
      <c r="K11062" t="str">
        <f>_xlfn.XLOOKUP(D11062,Products!A:A,Products!C:C,"")</f>
        <v>Office Supplies</v>
      </c>
      <c r="L11062" t="str">
        <f>_xlfn.XLOOKUP(C11062,Customers!A:A,Customers!D:D,"")</f>
        <v>Maharashtra</v>
      </c>
      <c r="M11062" t="str">
        <f>_xlfn.XLOOKUP(C11062,Customers!A:A,Customers!E:E,"")</f>
        <v>Consumer</v>
      </c>
    </row>
    <row r="11063" spans="1:13" x14ac:dyDescent="0.25">
      <c r="A11063" t="s">
        <v>23038</v>
      </c>
      <c r="B11063" s="1">
        <v>45905</v>
      </c>
      <c r="C11063" t="s">
        <v>6790</v>
      </c>
      <c r="D11063" t="s">
        <v>425</v>
      </c>
      <c r="E11063">
        <v>4</v>
      </c>
      <c r="F11063">
        <v>0</v>
      </c>
      <c r="G11063">
        <v>39150</v>
      </c>
      <c r="H11063">
        <v>156600</v>
      </c>
      <c r="I11063">
        <v>0.28000000000000003</v>
      </c>
      <c r="J11063" s="2" t="s">
        <v>23039</v>
      </c>
      <c r="K11063" t="str">
        <f>_xlfn.XLOOKUP(D11063,Products!A:A,Products!C:C,"")</f>
        <v>Office Supplies</v>
      </c>
      <c r="L11063" t="str">
        <f>_xlfn.XLOOKUP(C11063,Customers!A:A,Customers!D:D,"")</f>
        <v>Tamil Nadu</v>
      </c>
      <c r="M11063" t="str">
        <f>_xlfn.XLOOKUP(C11063,Customers!A:A,Customers!E:E,"")</f>
        <v>Consumer</v>
      </c>
    </row>
    <row r="11064" spans="1:13" x14ac:dyDescent="0.25">
      <c r="A11064" t="s">
        <v>23040</v>
      </c>
      <c r="B11064" s="1">
        <v>45980</v>
      </c>
      <c r="C11064" t="s">
        <v>7589</v>
      </c>
      <c r="D11064" t="s">
        <v>235</v>
      </c>
      <c r="E11064">
        <v>1</v>
      </c>
      <c r="F11064">
        <v>0.1</v>
      </c>
      <c r="G11064">
        <v>21121</v>
      </c>
      <c r="H11064">
        <v>19008.900000000001</v>
      </c>
      <c r="I11064">
        <v>0.19</v>
      </c>
      <c r="J11064" s="2" t="s">
        <v>23041</v>
      </c>
      <c r="K11064" t="str">
        <f>_xlfn.XLOOKUP(D11064,Products!A:A,Products!C:C,"")</f>
        <v>Home Appliances</v>
      </c>
      <c r="L11064" t="str">
        <f>_xlfn.XLOOKUP(C11064,Customers!A:A,Customers!D:D,"")</f>
        <v>Gujarat</v>
      </c>
      <c r="M11064" t="str">
        <f>_xlfn.XLOOKUP(C11064,Customers!A:A,Customers!E:E,"")</f>
        <v>Corporate</v>
      </c>
    </row>
    <row r="11065" spans="1:13" x14ac:dyDescent="0.25">
      <c r="A11065" t="s">
        <v>23042</v>
      </c>
      <c r="B11065" s="1">
        <v>45736</v>
      </c>
      <c r="C11065" t="s">
        <v>392</v>
      </c>
      <c r="D11065" t="s">
        <v>187</v>
      </c>
      <c r="E11065">
        <v>3</v>
      </c>
      <c r="F11065">
        <v>0.05</v>
      </c>
      <c r="G11065">
        <v>24562</v>
      </c>
      <c r="H11065">
        <v>70001.7</v>
      </c>
      <c r="I11065">
        <v>0.22</v>
      </c>
      <c r="J11065" s="2" t="s">
        <v>23043</v>
      </c>
      <c r="K11065" t="str">
        <f>_xlfn.XLOOKUP(D11065,Products!A:A,Products!C:C,"")</f>
        <v>Furniture</v>
      </c>
      <c r="L11065" t="str">
        <f>_xlfn.XLOOKUP(C11065,Customers!A:A,Customers!D:D,"")</f>
        <v>Kerala</v>
      </c>
      <c r="M11065" t="str">
        <f>_xlfn.XLOOKUP(C11065,Customers!A:A,Customers!E:E,"")</f>
        <v>Consumer</v>
      </c>
    </row>
    <row r="11066" spans="1:13" x14ac:dyDescent="0.25">
      <c r="A11066" t="s">
        <v>23044</v>
      </c>
      <c r="B11066" s="1">
        <v>45942</v>
      </c>
      <c r="C11066" t="s">
        <v>1984</v>
      </c>
      <c r="D11066" t="s">
        <v>261</v>
      </c>
      <c r="E11066">
        <v>4</v>
      </c>
      <c r="F11066">
        <v>0.1</v>
      </c>
      <c r="G11066">
        <v>2649</v>
      </c>
      <c r="H11066">
        <v>9536.4</v>
      </c>
      <c r="I11066">
        <v>0.16</v>
      </c>
      <c r="J11066" s="2" t="s">
        <v>23045</v>
      </c>
      <c r="K11066" t="str">
        <f>_xlfn.XLOOKUP(D11066,Products!A:A,Products!C:C,"")</f>
        <v>Technology</v>
      </c>
      <c r="L11066" t="str">
        <f>_xlfn.XLOOKUP(C11066,Customers!A:A,Customers!D:D,"")</f>
        <v>Tamil Nadu</v>
      </c>
      <c r="M11066" t="str">
        <f>_xlfn.XLOOKUP(C11066,Customers!A:A,Customers!E:E,"")</f>
        <v>Small Business</v>
      </c>
    </row>
    <row r="11067" spans="1:13" x14ac:dyDescent="0.25">
      <c r="A11067" t="s">
        <v>23046</v>
      </c>
      <c r="B11067" s="1">
        <v>45987</v>
      </c>
      <c r="C11067" t="s">
        <v>1597</v>
      </c>
      <c r="D11067" t="s">
        <v>200</v>
      </c>
      <c r="E11067">
        <v>2</v>
      </c>
      <c r="F11067">
        <v>0.1</v>
      </c>
      <c r="G11067">
        <v>28530</v>
      </c>
      <c r="H11067">
        <v>51354</v>
      </c>
      <c r="I11067">
        <v>0.16</v>
      </c>
      <c r="J11067" s="2" t="s">
        <v>23047</v>
      </c>
      <c r="K11067" t="str">
        <f>_xlfn.XLOOKUP(D11067,Products!A:A,Products!C:C,"")</f>
        <v>Technology</v>
      </c>
      <c r="L11067" t="str">
        <f>_xlfn.XLOOKUP(C11067,Customers!A:A,Customers!D:D,"")</f>
        <v>Tamil Nadu</v>
      </c>
      <c r="M11067" t="str">
        <f>_xlfn.XLOOKUP(C11067,Customers!A:A,Customers!E:E,"")</f>
        <v>Consumer</v>
      </c>
    </row>
    <row r="11068" spans="1:13" x14ac:dyDescent="0.25">
      <c r="A11068" t="s">
        <v>23048</v>
      </c>
      <c r="B11068" s="1">
        <v>45689</v>
      </c>
      <c r="C11068" t="s">
        <v>5108</v>
      </c>
      <c r="D11068" t="s">
        <v>147</v>
      </c>
      <c r="E11068">
        <v>5</v>
      </c>
      <c r="F11068">
        <v>0.1</v>
      </c>
      <c r="G11068">
        <v>14233</v>
      </c>
      <c r="H11068">
        <v>64048.5</v>
      </c>
      <c r="I11068">
        <v>0.22</v>
      </c>
      <c r="J11068" s="2" t="s">
        <v>23049</v>
      </c>
      <c r="K11068" t="str">
        <f>_xlfn.XLOOKUP(D11068,Products!A:A,Products!C:C,"")</f>
        <v>Furniture</v>
      </c>
      <c r="L11068" t="str">
        <f>_xlfn.XLOOKUP(C11068,Customers!A:A,Customers!D:D,"")</f>
        <v>Uttar Pradesh</v>
      </c>
      <c r="M11068" t="str">
        <f>_xlfn.XLOOKUP(C11068,Customers!A:A,Customers!E:E,"")</f>
        <v>Small Business</v>
      </c>
    </row>
    <row r="11069" spans="1:13" x14ac:dyDescent="0.25">
      <c r="A11069" t="s">
        <v>23050</v>
      </c>
      <c r="B11069" s="1">
        <v>45744</v>
      </c>
      <c r="C11069" t="s">
        <v>4454</v>
      </c>
      <c r="D11069" t="s">
        <v>287</v>
      </c>
      <c r="E11069">
        <v>1</v>
      </c>
      <c r="F11069">
        <v>0.15</v>
      </c>
      <c r="G11069">
        <v>36003</v>
      </c>
      <c r="H11069">
        <v>30602.55</v>
      </c>
      <c r="I11069">
        <v>0.16</v>
      </c>
      <c r="J11069" s="2" t="s">
        <v>23051</v>
      </c>
      <c r="K11069" t="str">
        <f>_xlfn.XLOOKUP(D11069,Products!A:A,Products!C:C,"")</f>
        <v>Technology</v>
      </c>
      <c r="L11069" t="str">
        <f>_xlfn.XLOOKUP(C11069,Customers!A:A,Customers!D:D,"")</f>
        <v>Gujarat</v>
      </c>
      <c r="M11069" t="str">
        <f>_xlfn.XLOOKUP(C11069,Customers!A:A,Customers!E:E,"")</f>
        <v>Small Business</v>
      </c>
    </row>
    <row r="11070" spans="1:13" x14ac:dyDescent="0.25">
      <c r="A11070" t="s">
        <v>23052</v>
      </c>
      <c r="B11070" s="1">
        <v>45696</v>
      </c>
      <c r="C11070" t="s">
        <v>365</v>
      </c>
      <c r="D11070" t="s">
        <v>1155</v>
      </c>
      <c r="E11070">
        <v>3</v>
      </c>
      <c r="F11070">
        <v>0.15</v>
      </c>
      <c r="G11070">
        <v>23117</v>
      </c>
      <c r="H11070">
        <v>58948.35</v>
      </c>
      <c r="I11070">
        <v>0.19</v>
      </c>
      <c r="J11070" s="2" t="s">
        <v>23053</v>
      </c>
      <c r="K11070" t="str">
        <f>_xlfn.XLOOKUP(D11070,Products!A:A,Products!C:C,"")</f>
        <v>Home Appliances</v>
      </c>
      <c r="L11070" t="str">
        <f>_xlfn.XLOOKUP(C11070,Customers!A:A,Customers!D:D,"")</f>
        <v>Chandigarh</v>
      </c>
      <c r="M11070" t="str">
        <f>_xlfn.XLOOKUP(C11070,Customers!A:A,Customers!E:E,"")</f>
        <v>Consumer</v>
      </c>
    </row>
    <row r="11071" spans="1:13" x14ac:dyDescent="0.25">
      <c r="A11071" t="s">
        <v>23054</v>
      </c>
      <c r="B11071" s="1">
        <v>45758</v>
      </c>
      <c r="C11071" t="s">
        <v>3675</v>
      </c>
      <c r="D11071" t="s">
        <v>32</v>
      </c>
      <c r="E11071">
        <v>2</v>
      </c>
      <c r="F11071">
        <v>0.25</v>
      </c>
      <c r="G11071">
        <v>7879</v>
      </c>
      <c r="H11071">
        <v>11818.5</v>
      </c>
      <c r="I11071">
        <v>0.16</v>
      </c>
      <c r="J11071" s="2" t="s">
        <v>23055</v>
      </c>
      <c r="K11071" t="str">
        <f>_xlfn.XLOOKUP(D11071,Products!A:A,Products!C:C,"")</f>
        <v>Technology</v>
      </c>
      <c r="L11071" t="str">
        <f>_xlfn.XLOOKUP(C11071,Customers!A:A,Customers!D:D,"")</f>
        <v>Tamil Nadu</v>
      </c>
      <c r="M11071" t="str">
        <f>_xlfn.XLOOKUP(C11071,Customers!A:A,Customers!E:E,"")</f>
        <v>Small Business</v>
      </c>
    </row>
    <row r="11072" spans="1:13" x14ac:dyDescent="0.25">
      <c r="A11072" t="s">
        <v>23056</v>
      </c>
      <c r="B11072" s="1">
        <v>45901</v>
      </c>
      <c r="C11072" t="s">
        <v>3933</v>
      </c>
      <c r="D11072" t="s">
        <v>17</v>
      </c>
      <c r="E11072">
        <v>1</v>
      </c>
      <c r="F11072">
        <v>0.15</v>
      </c>
      <c r="G11072">
        <v>10888</v>
      </c>
      <c r="H11072">
        <v>9254.7999999999993</v>
      </c>
      <c r="I11072">
        <v>0.19</v>
      </c>
      <c r="J11072" s="2" t="s">
        <v>23057</v>
      </c>
      <c r="K11072" t="str">
        <f>_xlfn.XLOOKUP(D11072,Products!A:A,Products!C:C,"")</f>
        <v>Home Appliances</v>
      </c>
      <c r="L11072" t="str">
        <f>_xlfn.XLOOKUP(C11072,Customers!A:A,Customers!D:D,"")</f>
        <v>Karnataka</v>
      </c>
      <c r="M11072" t="str">
        <f>_xlfn.XLOOKUP(C11072,Customers!A:A,Customers!E:E,"")</f>
        <v>Consumer</v>
      </c>
    </row>
    <row r="11073" spans="1:13" x14ac:dyDescent="0.25">
      <c r="A11073" t="s">
        <v>23058</v>
      </c>
      <c r="B11073" s="1">
        <v>45889</v>
      </c>
      <c r="C11073" t="s">
        <v>2724</v>
      </c>
      <c r="D11073" t="s">
        <v>235</v>
      </c>
      <c r="E11073">
        <v>2</v>
      </c>
      <c r="F11073">
        <v>0.15</v>
      </c>
      <c r="G11073">
        <v>21121</v>
      </c>
      <c r="H11073">
        <v>35905.699999999997</v>
      </c>
      <c r="I11073">
        <v>0.19</v>
      </c>
      <c r="J11073" s="2" t="s">
        <v>23059</v>
      </c>
      <c r="K11073" t="str">
        <f>_xlfn.XLOOKUP(D11073,Products!A:A,Products!C:C,"")</f>
        <v>Home Appliances</v>
      </c>
      <c r="L11073" t="str">
        <f>_xlfn.XLOOKUP(C11073,Customers!A:A,Customers!D:D,"")</f>
        <v>Rajasthan</v>
      </c>
      <c r="M11073" t="str">
        <f>_xlfn.XLOOKUP(C11073,Customers!A:A,Customers!E:E,"")</f>
        <v>Corporate</v>
      </c>
    </row>
    <row r="11074" spans="1:13" x14ac:dyDescent="0.25">
      <c r="A11074" t="s">
        <v>23060</v>
      </c>
      <c r="B11074" s="1">
        <v>45725</v>
      </c>
      <c r="C11074" t="s">
        <v>465</v>
      </c>
      <c r="D11074" t="s">
        <v>393</v>
      </c>
      <c r="E11074">
        <v>2</v>
      </c>
      <c r="F11074">
        <v>0.1</v>
      </c>
      <c r="G11074">
        <v>11721</v>
      </c>
      <c r="H11074">
        <v>21097.8</v>
      </c>
      <c r="I11074">
        <v>0.16</v>
      </c>
      <c r="J11074" s="2" t="s">
        <v>23061</v>
      </c>
      <c r="K11074" t="str">
        <f>_xlfn.XLOOKUP(D11074,Products!A:A,Products!C:C,"")</f>
        <v>Technology</v>
      </c>
      <c r="L11074" t="str">
        <f>_xlfn.XLOOKUP(C11074,Customers!A:A,Customers!D:D,"")</f>
        <v>Tamil Nadu</v>
      </c>
      <c r="M11074" t="str">
        <f>_xlfn.XLOOKUP(C11074,Customers!A:A,Customers!E:E,"")</f>
        <v>Corporate</v>
      </c>
    </row>
    <row r="11075" spans="1:13" x14ac:dyDescent="0.25">
      <c r="A11075" t="s">
        <v>23062</v>
      </c>
      <c r="B11075" s="1">
        <v>45849</v>
      </c>
      <c r="C11075" t="s">
        <v>5715</v>
      </c>
      <c r="D11075" t="s">
        <v>450</v>
      </c>
      <c r="E11075">
        <v>1</v>
      </c>
      <c r="F11075">
        <v>0</v>
      </c>
      <c r="G11075">
        <v>34669</v>
      </c>
      <c r="H11075">
        <v>34669</v>
      </c>
      <c r="I11075">
        <v>0.16</v>
      </c>
      <c r="J11075" s="2" t="s">
        <v>23063</v>
      </c>
      <c r="K11075" t="str">
        <f>_xlfn.XLOOKUP(D11075,Products!A:A,Products!C:C,"")</f>
        <v>Technology</v>
      </c>
      <c r="L11075" t="str">
        <f>_xlfn.XLOOKUP(C11075,Customers!A:A,Customers!D:D,"")</f>
        <v>Rajasthan</v>
      </c>
      <c r="M11075" t="str">
        <f>_xlfn.XLOOKUP(C11075,Customers!A:A,Customers!E:E,"")</f>
        <v>Consumer</v>
      </c>
    </row>
    <row r="11076" spans="1:13" x14ac:dyDescent="0.25">
      <c r="A11076" t="s">
        <v>23064</v>
      </c>
      <c r="B11076" s="1">
        <v>45685</v>
      </c>
      <c r="C11076" t="s">
        <v>8448</v>
      </c>
      <c r="D11076" t="s">
        <v>126</v>
      </c>
      <c r="E11076">
        <v>1</v>
      </c>
      <c r="F11076">
        <v>0</v>
      </c>
      <c r="G11076">
        <v>13614</v>
      </c>
      <c r="H11076">
        <v>13614</v>
      </c>
      <c r="I11076">
        <v>0.19</v>
      </c>
      <c r="J11076" s="2" t="s">
        <v>23065</v>
      </c>
      <c r="K11076" t="str">
        <f>_xlfn.XLOOKUP(D11076,Products!A:A,Products!C:C,"")</f>
        <v>Home Appliances</v>
      </c>
      <c r="L11076" t="str">
        <f>_xlfn.XLOOKUP(C11076,Customers!A:A,Customers!D:D,"")</f>
        <v>Kerala</v>
      </c>
      <c r="M11076" t="str">
        <f>_xlfn.XLOOKUP(C11076,Customers!A:A,Customers!E:E,"")</f>
        <v>Consumer</v>
      </c>
    </row>
    <row r="11077" spans="1:13" x14ac:dyDescent="0.25">
      <c r="A11077" t="s">
        <v>23066</v>
      </c>
      <c r="B11077" s="1">
        <v>45927</v>
      </c>
      <c r="C11077" t="s">
        <v>1956</v>
      </c>
      <c r="D11077" t="s">
        <v>179</v>
      </c>
      <c r="E11077">
        <v>2</v>
      </c>
      <c r="F11077">
        <v>0.1</v>
      </c>
      <c r="G11077">
        <v>5109</v>
      </c>
      <c r="H11077">
        <v>9196.2000000000007</v>
      </c>
      <c r="I11077">
        <v>0.19</v>
      </c>
      <c r="J11077" s="2" t="s">
        <v>23067</v>
      </c>
      <c r="K11077" t="str">
        <f>_xlfn.XLOOKUP(D11077,Products!A:A,Products!C:C,"")</f>
        <v>Home Appliances</v>
      </c>
      <c r="L11077" t="str">
        <f>_xlfn.XLOOKUP(C11077,Customers!A:A,Customers!D:D,"")</f>
        <v>Chandigarh</v>
      </c>
      <c r="M11077" t="str">
        <f>_xlfn.XLOOKUP(C11077,Customers!A:A,Customers!E:E,"")</f>
        <v>Small Business</v>
      </c>
    </row>
    <row r="11078" spans="1:13" x14ac:dyDescent="0.25">
      <c r="A11078" t="s">
        <v>23068</v>
      </c>
      <c r="B11078" s="1">
        <v>45883</v>
      </c>
      <c r="C11078" t="s">
        <v>1204</v>
      </c>
      <c r="D11078" t="s">
        <v>440</v>
      </c>
      <c r="E11078">
        <v>2</v>
      </c>
      <c r="F11078">
        <v>0.15</v>
      </c>
      <c r="G11078">
        <v>9199</v>
      </c>
      <c r="H11078">
        <v>15638.3</v>
      </c>
      <c r="I11078">
        <v>0.16</v>
      </c>
      <c r="J11078" s="2" t="s">
        <v>23069</v>
      </c>
      <c r="K11078" t="str">
        <f>_xlfn.XLOOKUP(D11078,Products!A:A,Products!C:C,"")</f>
        <v>Technology</v>
      </c>
      <c r="L11078" t="str">
        <f>_xlfn.XLOOKUP(C11078,Customers!A:A,Customers!D:D,"")</f>
        <v>West Bengal</v>
      </c>
      <c r="M11078" t="str">
        <f>_xlfn.XLOOKUP(C11078,Customers!A:A,Customers!E:E,"")</f>
        <v>Consumer</v>
      </c>
    </row>
    <row r="11079" spans="1:13" x14ac:dyDescent="0.25">
      <c r="A11079" t="s">
        <v>23070</v>
      </c>
      <c r="B11079" s="1">
        <v>45734</v>
      </c>
      <c r="C11079" t="s">
        <v>3994</v>
      </c>
      <c r="D11079" t="s">
        <v>220</v>
      </c>
      <c r="E11079">
        <v>2</v>
      </c>
      <c r="F11079">
        <v>0.15</v>
      </c>
      <c r="G11079">
        <v>38513</v>
      </c>
      <c r="H11079">
        <v>65472.1</v>
      </c>
      <c r="I11079">
        <v>0.19</v>
      </c>
      <c r="J11079" s="2" t="s">
        <v>23071</v>
      </c>
      <c r="K11079" t="str">
        <f>_xlfn.XLOOKUP(D11079,Products!A:A,Products!C:C,"")</f>
        <v>Home Appliances</v>
      </c>
      <c r="L11079" t="str">
        <f>_xlfn.XLOOKUP(C11079,Customers!A:A,Customers!D:D,"")</f>
        <v>Telangana</v>
      </c>
      <c r="M11079" t="str">
        <f>_xlfn.XLOOKUP(C11079,Customers!A:A,Customers!E:E,"")</f>
        <v>Consumer</v>
      </c>
    </row>
    <row r="11080" spans="1:13" x14ac:dyDescent="0.25">
      <c r="A11080" t="s">
        <v>23072</v>
      </c>
      <c r="B11080" s="1">
        <v>45880</v>
      </c>
      <c r="C11080" t="s">
        <v>2251</v>
      </c>
      <c r="D11080" t="s">
        <v>104</v>
      </c>
      <c r="E11080">
        <v>2</v>
      </c>
      <c r="F11080">
        <v>0.25</v>
      </c>
      <c r="G11080">
        <v>40096</v>
      </c>
      <c r="H11080">
        <v>60144</v>
      </c>
      <c r="I11080">
        <v>0.22</v>
      </c>
      <c r="J11080" s="2" t="s">
        <v>23073</v>
      </c>
      <c r="K11080" t="str">
        <f>_xlfn.XLOOKUP(D11080,Products!A:A,Products!C:C,"")</f>
        <v>Furniture</v>
      </c>
      <c r="L11080" t="str">
        <f>_xlfn.XLOOKUP(C11080,Customers!A:A,Customers!D:D,"")</f>
        <v>Chandigarh</v>
      </c>
      <c r="M11080" t="str">
        <f>_xlfn.XLOOKUP(C11080,Customers!A:A,Customers!E:E,"")</f>
        <v>Consumer</v>
      </c>
    </row>
    <row r="11081" spans="1:13" x14ac:dyDescent="0.25">
      <c r="A11081" t="s">
        <v>23074</v>
      </c>
      <c r="B11081" s="1">
        <v>45824</v>
      </c>
      <c r="C11081" t="s">
        <v>3316</v>
      </c>
      <c r="D11081" t="s">
        <v>78</v>
      </c>
      <c r="E11081">
        <v>1</v>
      </c>
      <c r="F11081">
        <v>0.1</v>
      </c>
      <c r="G11081">
        <v>40809</v>
      </c>
      <c r="H11081">
        <v>36728.1</v>
      </c>
      <c r="I11081">
        <v>0.19</v>
      </c>
      <c r="J11081" s="2" t="s">
        <v>23075</v>
      </c>
      <c r="K11081" t="str">
        <f>_xlfn.XLOOKUP(D11081,Products!A:A,Products!C:C,"")</f>
        <v>Home Appliances</v>
      </c>
      <c r="L11081" t="str">
        <f>_xlfn.XLOOKUP(C11081,Customers!A:A,Customers!D:D,"")</f>
        <v>Telangana</v>
      </c>
      <c r="M11081" t="str">
        <f>_xlfn.XLOOKUP(C11081,Customers!A:A,Customers!E:E,"")</f>
        <v>Consumer</v>
      </c>
    </row>
    <row r="11082" spans="1:13" x14ac:dyDescent="0.25">
      <c r="A11082" t="s">
        <v>23076</v>
      </c>
      <c r="B11082" s="1">
        <v>45941</v>
      </c>
      <c r="C11082" t="s">
        <v>2579</v>
      </c>
      <c r="D11082" t="s">
        <v>1155</v>
      </c>
      <c r="E11082">
        <v>2</v>
      </c>
      <c r="F11082">
        <v>0.1</v>
      </c>
      <c r="G11082">
        <v>23117</v>
      </c>
      <c r="H11082">
        <v>41610.6</v>
      </c>
      <c r="I11082">
        <v>0.19</v>
      </c>
      <c r="J11082" s="2" t="s">
        <v>23077</v>
      </c>
      <c r="K11082" t="str">
        <f>_xlfn.XLOOKUP(D11082,Products!A:A,Products!C:C,"")</f>
        <v>Home Appliances</v>
      </c>
      <c r="L11082" t="str">
        <f>_xlfn.XLOOKUP(C11082,Customers!A:A,Customers!D:D,"")</f>
        <v>Chandigarh</v>
      </c>
      <c r="M11082" t="str">
        <f>_xlfn.XLOOKUP(C11082,Customers!A:A,Customers!E:E,"")</f>
        <v>Consumer</v>
      </c>
    </row>
    <row r="11083" spans="1:13" x14ac:dyDescent="0.25">
      <c r="A11083" t="s">
        <v>23078</v>
      </c>
      <c r="B11083" s="1">
        <v>45849</v>
      </c>
      <c r="C11083" t="s">
        <v>2337</v>
      </c>
      <c r="D11083" t="s">
        <v>278</v>
      </c>
      <c r="E11083">
        <v>3</v>
      </c>
      <c r="F11083">
        <v>0.2</v>
      </c>
      <c r="G11083">
        <v>23506</v>
      </c>
      <c r="H11083">
        <v>56414.400000000001</v>
      </c>
      <c r="I11083">
        <v>0.31</v>
      </c>
      <c r="J11083" s="2" t="s">
        <v>23079</v>
      </c>
      <c r="K11083" t="str">
        <f>_xlfn.XLOOKUP(D11083,Products!A:A,Products!C:C,"")</f>
        <v>Beauty &amp; Personal Care</v>
      </c>
      <c r="L11083" t="str">
        <f>_xlfn.XLOOKUP(C11083,Customers!A:A,Customers!D:D,"")</f>
        <v>Maharashtra</v>
      </c>
      <c r="M11083" t="str">
        <f>_xlfn.XLOOKUP(C11083,Customers!A:A,Customers!E:E,"")</f>
        <v>Consumer</v>
      </c>
    </row>
    <row r="11084" spans="1:13" x14ac:dyDescent="0.25">
      <c r="A11084" t="s">
        <v>23080</v>
      </c>
      <c r="B11084" s="1">
        <v>45746</v>
      </c>
      <c r="C11084" t="s">
        <v>1240</v>
      </c>
      <c r="D11084" t="s">
        <v>371</v>
      </c>
      <c r="E11084">
        <v>3</v>
      </c>
      <c r="F11084">
        <v>0.1</v>
      </c>
      <c r="G11084">
        <v>34314</v>
      </c>
      <c r="H11084">
        <v>92647.8</v>
      </c>
      <c r="I11084">
        <v>0.16</v>
      </c>
      <c r="J11084" s="2" t="s">
        <v>23081</v>
      </c>
      <c r="K11084" t="str">
        <f>_xlfn.XLOOKUP(D11084,Products!A:A,Products!C:C,"")</f>
        <v>Technology</v>
      </c>
      <c r="L11084" t="str">
        <f>_xlfn.XLOOKUP(C11084,Customers!A:A,Customers!D:D,"")</f>
        <v>Delhi</v>
      </c>
      <c r="M11084" t="str">
        <f>_xlfn.XLOOKUP(C11084,Customers!A:A,Customers!E:E,"")</f>
        <v>Consumer</v>
      </c>
    </row>
    <row r="11085" spans="1:13" x14ac:dyDescent="0.25">
      <c r="A11085" t="s">
        <v>23082</v>
      </c>
      <c r="B11085" s="1">
        <v>45689</v>
      </c>
      <c r="C11085" t="s">
        <v>2918</v>
      </c>
      <c r="D11085" t="s">
        <v>253</v>
      </c>
      <c r="E11085">
        <v>2</v>
      </c>
      <c r="F11085">
        <v>0.1</v>
      </c>
      <c r="G11085">
        <v>13190</v>
      </c>
      <c r="H11085">
        <v>23742</v>
      </c>
      <c r="I11085">
        <v>0.22</v>
      </c>
      <c r="J11085" s="2" t="s">
        <v>23083</v>
      </c>
      <c r="K11085" t="str">
        <f>_xlfn.XLOOKUP(D11085,Products!A:A,Products!C:C,"")</f>
        <v>Furniture</v>
      </c>
      <c r="L11085" t="str">
        <f>_xlfn.XLOOKUP(C11085,Customers!A:A,Customers!D:D,"")</f>
        <v>Telangana</v>
      </c>
      <c r="M11085" t="str">
        <f>_xlfn.XLOOKUP(C11085,Customers!A:A,Customers!E:E,"")</f>
        <v>Consumer</v>
      </c>
    </row>
    <row r="11086" spans="1:13" x14ac:dyDescent="0.25">
      <c r="A11086" t="s">
        <v>23084</v>
      </c>
      <c r="B11086" s="1">
        <v>45794</v>
      </c>
      <c r="C11086" t="s">
        <v>801</v>
      </c>
      <c r="D11086" t="s">
        <v>96</v>
      </c>
      <c r="E11086">
        <v>5</v>
      </c>
      <c r="F11086">
        <v>0.2</v>
      </c>
      <c r="G11086">
        <v>11537</v>
      </c>
      <c r="H11086">
        <v>46148</v>
      </c>
      <c r="I11086">
        <v>0.22</v>
      </c>
      <c r="J11086">
        <v>9079.8745602165</v>
      </c>
      <c r="K11086" t="str">
        <f>_xlfn.XLOOKUP(D11086,Products!A:A,Products!C:C,"")</f>
        <v>Furniture</v>
      </c>
      <c r="L11086" t="str">
        <f>_xlfn.XLOOKUP(C11086,Customers!A:A,Customers!D:D,"")</f>
        <v>Kerala</v>
      </c>
      <c r="M11086" t="str">
        <f>_xlfn.XLOOKUP(C11086,Customers!A:A,Customers!E:E,"")</f>
        <v>Corporate</v>
      </c>
    </row>
    <row r="11087" spans="1:13" x14ac:dyDescent="0.25">
      <c r="A11087" t="s">
        <v>23085</v>
      </c>
      <c r="B11087" s="1">
        <v>45813</v>
      </c>
      <c r="C11087" t="s">
        <v>2371</v>
      </c>
      <c r="D11087" t="s">
        <v>200</v>
      </c>
      <c r="E11087">
        <v>4</v>
      </c>
      <c r="F11087">
        <v>0.1</v>
      </c>
      <c r="G11087">
        <v>28530</v>
      </c>
      <c r="H11087">
        <v>102708</v>
      </c>
      <c r="I11087">
        <v>0.16</v>
      </c>
      <c r="J11087" s="2" t="s">
        <v>23086</v>
      </c>
      <c r="K11087" t="str">
        <f>_xlfn.XLOOKUP(D11087,Products!A:A,Products!C:C,"")</f>
        <v>Technology</v>
      </c>
      <c r="L11087" t="str">
        <f>_xlfn.XLOOKUP(C11087,Customers!A:A,Customers!D:D,"")</f>
        <v>Telangana</v>
      </c>
      <c r="M11087" t="str">
        <f>_xlfn.XLOOKUP(C11087,Customers!A:A,Customers!E:E,"")</f>
        <v>Small Business</v>
      </c>
    </row>
    <row r="11088" spans="1:13" x14ac:dyDescent="0.25">
      <c r="A11088" t="s">
        <v>23087</v>
      </c>
      <c r="B11088" s="1">
        <v>45907</v>
      </c>
      <c r="C11088" t="s">
        <v>2132</v>
      </c>
      <c r="D11088" t="s">
        <v>220</v>
      </c>
      <c r="E11088">
        <v>1</v>
      </c>
      <c r="F11088">
        <v>0.15</v>
      </c>
      <c r="G11088">
        <v>38513</v>
      </c>
      <c r="H11088">
        <v>32736.05</v>
      </c>
      <c r="I11088">
        <v>0.19</v>
      </c>
      <c r="J11088" s="2" t="s">
        <v>23088</v>
      </c>
      <c r="K11088" t="str">
        <f>_xlfn.XLOOKUP(D11088,Products!A:A,Products!C:C,"")</f>
        <v>Home Appliances</v>
      </c>
      <c r="L11088" t="str">
        <f>_xlfn.XLOOKUP(C11088,Customers!A:A,Customers!D:D,"")</f>
        <v>Kerala</v>
      </c>
      <c r="M11088" t="str">
        <f>_xlfn.XLOOKUP(C11088,Customers!A:A,Customers!E:E,"")</f>
        <v>Consumer</v>
      </c>
    </row>
    <row r="11089" spans="1:13" x14ac:dyDescent="0.25">
      <c r="A11089" t="s">
        <v>23089</v>
      </c>
      <c r="B11089" s="1">
        <v>45752</v>
      </c>
      <c r="C11089" t="s">
        <v>1124</v>
      </c>
      <c r="D11089" t="s">
        <v>78</v>
      </c>
      <c r="E11089">
        <v>1</v>
      </c>
      <c r="F11089">
        <v>0.2</v>
      </c>
      <c r="G11089">
        <v>40809</v>
      </c>
      <c r="H11089">
        <v>32647.200000000001</v>
      </c>
      <c r="I11089">
        <v>0.19</v>
      </c>
      <c r="J11089" s="2" t="s">
        <v>23090</v>
      </c>
      <c r="K11089" t="str">
        <f>_xlfn.XLOOKUP(D11089,Products!A:A,Products!C:C,"")</f>
        <v>Home Appliances</v>
      </c>
      <c r="L11089" t="str">
        <f>_xlfn.XLOOKUP(C11089,Customers!A:A,Customers!D:D,"")</f>
        <v>Uttar Pradesh</v>
      </c>
      <c r="M11089" t="str">
        <f>_xlfn.XLOOKUP(C11089,Customers!A:A,Customers!E:E,"")</f>
        <v>Consumer</v>
      </c>
    </row>
    <row r="11090" spans="1:13" x14ac:dyDescent="0.25">
      <c r="A11090" t="s">
        <v>23091</v>
      </c>
      <c r="B11090" s="1">
        <v>45674</v>
      </c>
      <c r="C11090" t="s">
        <v>2576</v>
      </c>
      <c r="D11090" t="s">
        <v>469</v>
      </c>
      <c r="E11090">
        <v>1</v>
      </c>
      <c r="F11090">
        <v>0.1</v>
      </c>
      <c r="G11090">
        <v>35056</v>
      </c>
      <c r="H11090">
        <v>31550.400000000001</v>
      </c>
      <c r="I11090">
        <v>0.19</v>
      </c>
      <c r="J11090" s="2" t="s">
        <v>23092</v>
      </c>
      <c r="K11090" t="str">
        <f>_xlfn.XLOOKUP(D11090,Products!A:A,Products!C:C,"")</f>
        <v>Home Appliances</v>
      </c>
      <c r="L11090" t="str">
        <f>_xlfn.XLOOKUP(C11090,Customers!A:A,Customers!D:D,"")</f>
        <v>Rajasthan</v>
      </c>
      <c r="M11090" t="str">
        <f>_xlfn.XLOOKUP(C11090,Customers!A:A,Customers!E:E,"")</f>
        <v>Corporate</v>
      </c>
    </row>
    <row r="11091" spans="1:13" x14ac:dyDescent="0.25">
      <c r="A11091" t="s">
        <v>23093</v>
      </c>
      <c r="B11091" s="1">
        <v>45774</v>
      </c>
      <c r="C11091" t="s">
        <v>3798</v>
      </c>
      <c r="D11091" t="s">
        <v>73</v>
      </c>
      <c r="E11091">
        <v>2</v>
      </c>
      <c r="F11091">
        <v>0</v>
      </c>
      <c r="G11091">
        <v>24549</v>
      </c>
      <c r="H11091">
        <v>49098</v>
      </c>
      <c r="I11091">
        <v>0.19</v>
      </c>
      <c r="J11091" s="2" t="s">
        <v>23094</v>
      </c>
      <c r="K11091" t="str">
        <f>_xlfn.XLOOKUP(D11091,Products!A:A,Products!C:C,"")</f>
        <v>Home Appliances</v>
      </c>
      <c r="L11091" t="str">
        <f>_xlfn.XLOOKUP(C11091,Customers!A:A,Customers!D:D,"")</f>
        <v>Rajasthan</v>
      </c>
      <c r="M11091" t="str">
        <f>_xlfn.XLOOKUP(C11091,Customers!A:A,Customers!E:E,"")</f>
        <v>Small Business</v>
      </c>
    </row>
    <row r="11092" spans="1:13" x14ac:dyDescent="0.25">
      <c r="A11092" t="s">
        <v>23095</v>
      </c>
      <c r="B11092" s="1">
        <v>45990</v>
      </c>
      <c r="C11092" t="s">
        <v>5542</v>
      </c>
      <c r="D11092" t="s">
        <v>440</v>
      </c>
      <c r="E11092">
        <v>3</v>
      </c>
      <c r="F11092">
        <v>0.2</v>
      </c>
      <c r="G11092">
        <v>9199</v>
      </c>
      <c r="H11092" s="2" t="s">
        <v>1105</v>
      </c>
      <c r="I11092">
        <v>0.16</v>
      </c>
      <c r="J11092" s="2" t="s">
        <v>23096</v>
      </c>
      <c r="K11092" t="str">
        <f>_xlfn.XLOOKUP(D11092,Products!A:A,Products!C:C,"")</f>
        <v>Technology</v>
      </c>
      <c r="L11092" t="str">
        <f>_xlfn.XLOOKUP(C11092,Customers!A:A,Customers!D:D,"")</f>
        <v>West Bengal</v>
      </c>
      <c r="M11092" t="str">
        <f>_xlfn.XLOOKUP(C11092,Customers!A:A,Customers!E:E,"")</f>
        <v>Corporate</v>
      </c>
    </row>
    <row r="11093" spans="1:13" x14ac:dyDescent="0.25">
      <c r="A11093" t="s">
        <v>23097</v>
      </c>
      <c r="B11093" s="1">
        <v>45968</v>
      </c>
      <c r="C11093" t="s">
        <v>362</v>
      </c>
      <c r="D11093" t="s">
        <v>32</v>
      </c>
      <c r="E11093">
        <v>1</v>
      </c>
      <c r="F11093">
        <v>0.2</v>
      </c>
      <c r="G11093">
        <v>7879</v>
      </c>
      <c r="H11093" s="2" t="s">
        <v>3151</v>
      </c>
      <c r="I11093">
        <v>0.16</v>
      </c>
      <c r="J11093">
        <v>1498.7410879516699</v>
      </c>
      <c r="K11093" t="str">
        <f>_xlfn.XLOOKUP(D11093,Products!A:A,Products!C:C,"")</f>
        <v>Technology</v>
      </c>
      <c r="L11093" t="str">
        <f>_xlfn.XLOOKUP(C11093,Customers!A:A,Customers!D:D,"")</f>
        <v>Maharashtra</v>
      </c>
      <c r="M11093" t="str">
        <f>_xlfn.XLOOKUP(C11093,Customers!A:A,Customers!E:E,"")</f>
        <v>Corporate</v>
      </c>
    </row>
    <row r="11094" spans="1:13" x14ac:dyDescent="0.25">
      <c r="A11094" t="s">
        <v>23098</v>
      </c>
      <c r="B11094" s="1">
        <v>45667</v>
      </c>
      <c r="C11094" t="s">
        <v>7589</v>
      </c>
      <c r="D11094" t="s">
        <v>147</v>
      </c>
      <c r="E11094">
        <v>4</v>
      </c>
      <c r="F11094">
        <v>0</v>
      </c>
      <c r="G11094">
        <v>14233</v>
      </c>
      <c r="H11094">
        <v>56932</v>
      </c>
      <c r="I11094">
        <v>0.22</v>
      </c>
      <c r="J11094" s="2" t="s">
        <v>23099</v>
      </c>
      <c r="K11094" t="str">
        <f>_xlfn.XLOOKUP(D11094,Products!A:A,Products!C:C,"")</f>
        <v>Furniture</v>
      </c>
      <c r="L11094" t="str">
        <f>_xlfn.XLOOKUP(C11094,Customers!A:A,Customers!D:D,"")</f>
        <v>Gujarat</v>
      </c>
      <c r="M11094" t="str">
        <f>_xlfn.XLOOKUP(C11094,Customers!A:A,Customers!E:E,"")</f>
        <v>Corporate</v>
      </c>
    </row>
    <row r="11095" spans="1:13" x14ac:dyDescent="0.25">
      <c r="A11095" t="s">
        <v>23100</v>
      </c>
      <c r="B11095" s="1">
        <v>45737</v>
      </c>
      <c r="C11095" t="s">
        <v>2425</v>
      </c>
      <c r="D11095" t="s">
        <v>278</v>
      </c>
      <c r="E11095">
        <v>2</v>
      </c>
      <c r="F11095">
        <v>0.1</v>
      </c>
      <c r="G11095">
        <v>23506</v>
      </c>
      <c r="H11095">
        <v>42310.8</v>
      </c>
      <c r="I11095">
        <v>0.31</v>
      </c>
      <c r="J11095" s="2" t="s">
        <v>23101</v>
      </c>
      <c r="K11095" t="str">
        <f>_xlfn.XLOOKUP(D11095,Products!A:A,Products!C:C,"")</f>
        <v>Beauty &amp; Personal Care</v>
      </c>
      <c r="L11095" t="str">
        <f>_xlfn.XLOOKUP(C11095,Customers!A:A,Customers!D:D,"")</f>
        <v>Uttar Pradesh</v>
      </c>
      <c r="M11095" t="str">
        <f>_xlfn.XLOOKUP(C11095,Customers!A:A,Customers!E:E,"")</f>
        <v>Consumer</v>
      </c>
    </row>
    <row r="11096" spans="1:13" x14ac:dyDescent="0.25">
      <c r="A11096" t="s">
        <v>23102</v>
      </c>
      <c r="B11096" s="1">
        <v>45791</v>
      </c>
      <c r="C11096" t="s">
        <v>4986</v>
      </c>
      <c r="D11096" t="s">
        <v>119</v>
      </c>
      <c r="E11096">
        <v>3</v>
      </c>
      <c r="F11096">
        <v>0.1</v>
      </c>
      <c r="G11096">
        <v>40034</v>
      </c>
      <c r="H11096">
        <v>108091.8</v>
      </c>
      <c r="I11096">
        <v>0.28000000000000003</v>
      </c>
      <c r="J11096" s="2" t="s">
        <v>23103</v>
      </c>
      <c r="K11096" t="str">
        <f>_xlfn.XLOOKUP(D11096,Products!A:A,Products!C:C,"")</f>
        <v>Office Supplies</v>
      </c>
      <c r="L11096" t="str">
        <f>_xlfn.XLOOKUP(C11096,Customers!A:A,Customers!D:D,"")</f>
        <v>Rajasthan</v>
      </c>
      <c r="M11096" t="str">
        <f>_xlfn.XLOOKUP(C11096,Customers!A:A,Customers!E:E,"")</f>
        <v>Consumer</v>
      </c>
    </row>
    <row r="11097" spans="1:13" x14ac:dyDescent="0.25">
      <c r="A11097" t="s">
        <v>23104</v>
      </c>
      <c r="B11097" s="1">
        <v>45860</v>
      </c>
      <c r="C11097" t="s">
        <v>1073</v>
      </c>
      <c r="D11097" t="s">
        <v>469</v>
      </c>
      <c r="E11097">
        <v>1</v>
      </c>
      <c r="F11097">
        <v>0.2</v>
      </c>
      <c r="G11097">
        <v>35056</v>
      </c>
      <c r="H11097" s="2" t="s">
        <v>7687</v>
      </c>
      <c r="I11097">
        <v>0.19</v>
      </c>
      <c r="J11097" s="2" t="s">
        <v>23105</v>
      </c>
      <c r="K11097" t="str">
        <f>_xlfn.XLOOKUP(D11097,Products!A:A,Products!C:C,"")</f>
        <v>Home Appliances</v>
      </c>
      <c r="L11097" t="str">
        <f>_xlfn.XLOOKUP(C11097,Customers!A:A,Customers!D:D,"")</f>
        <v>Tamil Nadu</v>
      </c>
      <c r="M11097" t="str">
        <f>_xlfn.XLOOKUP(C11097,Customers!A:A,Customers!E:E,"")</f>
        <v>Small Business</v>
      </c>
    </row>
    <row r="11098" spans="1:13" x14ac:dyDescent="0.25">
      <c r="A11098" t="s">
        <v>23106</v>
      </c>
      <c r="B11098" s="1">
        <v>45773</v>
      </c>
      <c r="C11098" t="s">
        <v>1111</v>
      </c>
      <c r="D11098" t="s">
        <v>134</v>
      </c>
      <c r="E11098">
        <v>1</v>
      </c>
      <c r="F11098">
        <v>0.05</v>
      </c>
      <c r="G11098">
        <v>42988</v>
      </c>
      <c r="H11098">
        <v>40838.6</v>
      </c>
      <c r="I11098">
        <v>0.19</v>
      </c>
      <c r="J11098" s="2" t="s">
        <v>23107</v>
      </c>
      <c r="K11098" t="str">
        <f>_xlfn.XLOOKUP(D11098,Products!A:A,Products!C:C,"")</f>
        <v>Home Appliances</v>
      </c>
      <c r="L11098" t="str">
        <f>_xlfn.XLOOKUP(C11098,Customers!A:A,Customers!D:D,"")</f>
        <v>Tamil Nadu</v>
      </c>
      <c r="M11098" t="str">
        <f>_xlfn.XLOOKUP(C11098,Customers!A:A,Customers!E:E,"")</f>
        <v>Corporate</v>
      </c>
    </row>
    <row r="11099" spans="1:13" x14ac:dyDescent="0.25">
      <c r="A11099" t="s">
        <v>23108</v>
      </c>
      <c r="B11099" s="1">
        <v>45877</v>
      </c>
      <c r="C11099" t="s">
        <v>424</v>
      </c>
      <c r="D11099" t="s">
        <v>187</v>
      </c>
      <c r="E11099">
        <v>2</v>
      </c>
      <c r="F11099">
        <v>0.1</v>
      </c>
      <c r="G11099">
        <v>24562</v>
      </c>
      <c r="H11099">
        <v>44211.6</v>
      </c>
      <c r="I11099">
        <v>0.22</v>
      </c>
      <c r="J11099" s="2" t="s">
        <v>23109</v>
      </c>
      <c r="K11099" t="str">
        <f>_xlfn.XLOOKUP(D11099,Products!A:A,Products!C:C,"")</f>
        <v>Furniture</v>
      </c>
      <c r="L11099" t="str">
        <f>_xlfn.XLOOKUP(C11099,Customers!A:A,Customers!D:D,"")</f>
        <v>Rajasthan</v>
      </c>
      <c r="M11099" t="str">
        <f>_xlfn.XLOOKUP(C11099,Customers!A:A,Customers!E:E,"")</f>
        <v>Consumer</v>
      </c>
    </row>
    <row r="11100" spans="1:13" x14ac:dyDescent="0.25">
      <c r="A11100" t="s">
        <v>23110</v>
      </c>
      <c r="B11100" s="1">
        <v>45910</v>
      </c>
      <c r="C11100" t="s">
        <v>2822</v>
      </c>
      <c r="D11100" t="s">
        <v>183</v>
      </c>
      <c r="E11100">
        <v>3</v>
      </c>
      <c r="F11100">
        <v>0.1</v>
      </c>
      <c r="G11100">
        <v>1533</v>
      </c>
      <c r="H11100">
        <v>4139.1000000000004</v>
      </c>
      <c r="I11100">
        <v>0.16</v>
      </c>
      <c r="J11100" s="2" t="s">
        <v>23111</v>
      </c>
      <c r="K11100" t="str">
        <f>_xlfn.XLOOKUP(D11100,Products!A:A,Products!C:C,"")</f>
        <v>Technology</v>
      </c>
      <c r="L11100" t="str">
        <f>_xlfn.XLOOKUP(C11100,Customers!A:A,Customers!D:D,"")</f>
        <v>Maharashtra</v>
      </c>
      <c r="M11100" t="str">
        <f>_xlfn.XLOOKUP(C11100,Customers!A:A,Customers!E:E,"")</f>
        <v>Consumer</v>
      </c>
    </row>
    <row r="11101" spans="1:13" x14ac:dyDescent="0.25">
      <c r="A11101" t="s">
        <v>23112</v>
      </c>
      <c r="B11101" s="1">
        <v>45826</v>
      </c>
      <c r="C11101" t="s">
        <v>3834</v>
      </c>
      <c r="D11101" t="s">
        <v>1155</v>
      </c>
      <c r="E11101">
        <v>3</v>
      </c>
      <c r="F11101">
        <v>0.1</v>
      </c>
      <c r="G11101">
        <v>23117</v>
      </c>
      <c r="H11101">
        <v>62415.9</v>
      </c>
      <c r="I11101">
        <v>0.19</v>
      </c>
      <c r="J11101" s="2" t="s">
        <v>23113</v>
      </c>
      <c r="K11101" t="str">
        <f>_xlfn.XLOOKUP(D11101,Products!A:A,Products!C:C,"")</f>
        <v>Home Appliances</v>
      </c>
      <c r="L11101" t="str">
        <f>_xlfn.XLOOKUP(C11101,Customers!A:A,Customers!D:D,"")</f>
        <v>Tamil Nadu</v>
      </c>
      <c r="M11101" t="str">
        <f>_xlfn.XLOOKUP(C11101,Customers!A:A,Customers!E:E,"")</f>
        <v>Consumer</v>
      </c>
    </row>
    <row r="11102" spans="1:13" x14ac:dyDescent="0.25">
      <c r="A11102" t="s">
        <v>23114</v>
      </c>
      <c r="B11102" s="1">
        <v>45992</v>
      </c>
      <c r="C11102" t="s">
        <v>5474</v>
      </c>
      <c r="D11102" t="s">
        <v>100</v>
      </c>
      <c r="E11102">
        <v>2</v>
      </c>
      <c r="F11102">
        <v>0.25</v>
      </c>
      <c r="G11102">
        <v>43459</v>
      </c>
      <c r="H11102">
        <v>65188.5</v>
      </c>
      <c r="I11102">
        <v>0.19</v>
      </c>
      <c r="J11102" s="2" t="s">
        <v>23115</v>
      </c>
      <c r="K11102" t="str">
        <f>_xlfn.XLOOKUP(D11102,Products!A:A,Products!C:C,"")</f>
        <v>Home Appliances</v>
      </c>
      <c r="L11102" t="str">
        <f>_xlfn.XLOOKUP(C11102,Customers!A:A,Customers!D:D,"")</f>
        <v>Tamil Nadu</v>
      </c>
      <c r="M11102" t="str">
        <f>_xlfn.XLOOKUP(C11102,Customers!A:A,Customers!E:E,"")</f>
        <v>Corporate</v>
      </c>
    </row>
    <row r="11103" spans="1:13" x14ac:dyDescent="0.25">
      <c r="A11103" t="s">
        <v>23116</v>
      </c>
      <c r="B11103" s="1">
        <v>45973</v>
      </c>
      <c r="C11103" t="s">
        <v>1099</v>
      </c>
      <c r="D11103" t="s">
        <v>473</v>
      </c>
      <c r="E11103">
        <v>1</v>
      </c>
      <c r="F11103">
        <v>0.25</v>
      </c>
      <c r="G11103">
        <v>35424</v>
      </c>
      <c r="H11103">
        <v>26568</v>
      </c>
      <c r="I11103">
        <v>0.19</v>
      </c>
      <c r="J11103" s="2" t="s">
        <v>23117</v>
      </c>
      <c r="K11103" t="str">
        <f>_xlfn.XLOOKUP(D11103,Products!A:A,Products!C:C,"")</f>
        <v>Home Appliances</v>
      </c>
      <c r="L11103" t="str">
        <f>_xlfn.XLOOKUP(C11103,Customers!A:A,Customers!D:D,"")</f>
        <v>Karnataka</v>
      </c>
      <c r="M11103" t="str">
        <f>_xlfn.XLOOKUP(C11103,Customers!A:A,Customers!E:E,"")</f>
        <v>Corporate</v>
      </c>
    </row>
    <row r="11104" spans="1:13" x14ac:dyDescent="0.25">
      <c r="A11104" t="s">
        <v>23118</v>
      </c>
      <c r="B11104" s="1">
        <v>45862</v>
      </c>
      <c r="C11104" t="s">
        <v>23119</v>
      </c>
      <c r="D11104" t="s">
        <v>187</v>
      </c>
      <c r="E11104">
        <v>1</v>
      </c>
      <c r="F11104">
        <v>0</v>
      </c>
      <c r="G11104">
        <v>24562</v>
      </c>
      <c r="H11104">
        <v>24562</v>
      </c>
      <c r="I11104">
        <v>0.22</v>
      </c>
      <c r="J11104" s="2" t="s">
        <v>23120</v>
      </c>
      <c r="K11104" t="str">
        <f>_xlfn.XLOOKUP(D11104,Products!A:A,Products!C:C,"")</f>
        <v>Furniture</v>
      </c>
      <c r="L11104" t="str">
        <f>_xlfn.XLOOKUP(C11104,Customers!A:A,Customers!D:D,"")</f>
        <v>Gujarat</v>
      </c>
      <c r="M11104" t="str">
        <f>_xlfn.XLOOKUP(C11104,Customers!A:A,Customers!E:E,"")</f>
        <v>Consumer</v>
      </c>
    </row>
    <row r="11105" spans="1:13" x14ac:dyDescent="0.25">
      <c r="A11105" t="s">
        <v>23121</v>
      </c>
      <c r="B11105" s="1">
        <v>45955</v>
      </c>
      <c r="C11105" t="s">
        <v>4520</v>
      </c>
      <c r="D11105" t="s">
        <v>313</v>
      </c>
      <c r="E11105">
        <v>4</v>
      </c>
      <c r="F11105">
        <v>0.05</v>
      </c>
      <c r="G11105">
        <v>23441</v>
      </c>
      <c r="H11105">
        <v>89075.8</v>
      </c>
      <c r="I11105">
        <v>0.19</v>
      </c>
      <c r="J11105" s="2" t="s">
        <v>23122</v>
      </c>
      <c r="K11105" t="str">
        <f>_xlfn.XLOOKUP(D11105,Products!A:A,Products!C:C,"")</f>
        <v>Home Appliances</v>
      </c>
      <c r="L11105" t="str">
        <f>_xlfn.XLOOKUP(C11105,Customers!A:A,Customers!D:D,"")</f>
        <v>Maharashtra</v>
      </c>
      <c r="M11105" t="str">
        <f>_xlfn.XLOOKUP(C11105,Customers!A:A,Customers!E:E,"")</f>
        <v>Corporate</v>
      </c>
    </row>
    <row r="11106" spans="1:13" x14ac:dyDescent="0.25">
      <c r="A11106" t="s">
        <v>23123</v>
      </c>
      <c r="B11106" s="1">
        <v>45905</v>
      </c>
      <c r="C11106" t="s">
        <v>904</v>
      </c>
      <c r="D11106" t="s">
        <v>92</v>
      </c>
      <c r="E11106">
        <v>1</v>
      </c>
      <c r="F11106">
        <v>0</v>
      </c>
      <c r="G11106">
        <v>41116</v>
      </c>
      <c r="H11106">
        <v>41116</v>
      </c>
      <c r="I11106">
        <v>0.19</v>
      </c>
      <c r="J11106">
        <v>7347.8396374023196</v>
      </c>
      <c r="K11106" t="str">
        <f>_xlfn.XLOOKUP(D11106,Products!A:A,Products!C:C,"")</f>
        <v>Home Appliances</v>
      </c>
      <c r="L11106" t="str">
        <f>_xlfn.XLOOKUP(C11106,Customers!A:A,Customers!D:D,"")</f>
        <v>Delhi</v>
      </c>
      <c r="M11106" t="str">
        <f>_xlfn.XLOOKUP(C11106,Customers!A:A,Customers!E:E,"")</f>
        <v>Consumer</v>
      </c>
    </row>
    <row r="11107" spans="1:13" x14ac:dyDescent="0.25">
      <c r="A11107" t="s">
        <v>23124</v>
      </c>
      <c r="B11107" s="1">
        <v>46022</v>
      </c>
      <c r="C11107" t="s">
        <v>859</v>
      </c>
      <c r="D11107" t="s">
        <v>298</v>
      </c>
      <c r="E11107">
        <v>2</v>
      </c>
      <c r="F11107">
        <v>0.1</v>
      </c>
      <c r="G11107">
        <v>31519</v>
      </c>
      <c r="H11107" s="2" t="s">
        <v>344</v>
      </c>
      <c r="I11107">
        <v>0.19</v>
      </c>
      <c r="J11107" s="2" t="s">
        <v>23125</v>
      </c>
      <c r="K11107" t="str">
        <f>_xlfn.XLOOKUP(D11107,Products!A:A,Products!C:C,"")</f>
        <v>Home Appliances</v>
      </c>
      <c r="L11107" t="str">
        <f>_xlfn.XLOOKUP(C11107,Customers!A:A,Customers!D:D,"")</f>
        <v>Chandigarh</v>
      </c>
      <c r="M11107" t="str">
        <f>_xlfn.XLOOKUP(C11107,Customers!A:A,Customers!E:E,"")</f>
        <v>Corporate</v>
      </c>
    </row>
    <row r="11108" spans="1:13" x14ac:dyDescent="0.25">
      <c r="A11108" t="s">
        <v>23126</v>
      </c>
      <c r="B11108" s="1">
        <v>45728</v>
      </c>
      <c r="C11108" t="s">
        <v>3144</v>
      </c>
      <c r="D11108" t="s">
        <v>134</v>
      </c>
      <c r="E11108">
        <v>2</v>
      </c>
      <c r="F11108">
        <v>0.15</v>
      </c>
      <c r="G11108">
        <v>42988</v>
      </c>
      <c r="H11108" s="2" t="s">
        <v>2044</v>
      </c>
      <c r="I11108">
        <v>0.19</v>
      </c>
      <c r="J11108" s="2" t="s">
        <v>23127</v>
      </c>
      <c r="K11108" t="str">
        <f>_xlfn.XLOOKUP(D11108,Products!A:A,Products!C:C,"")</f>
        <v>Home Appliances</v>
      </c>
      <c r="L11108" t="str">
        <f>_xlfn.XLOOKUP(C11108,Customers!A:A,Customers!D:D,"")</f>
        <v>Gujarat</v>
      </c>
      <c r="M11108" t="str">
        <f>_xlfn.XLOOKUP(C11108,Customers!A:A,Customers!E:E,"")</f>
        <v>Small Business</v>
      </c>
    </row>
    <row r="11109" spans="1:13" x14ac:dyDescent="0.25">
      <c r="A11109" t="s">
        <v>23128</v>
      </c>
      <c r="B11109" s="1">
        <v>45813</v>
      </c>
      <c r="C11109" t="s">
        <v>872</v>
      </c>
      <c r="D11109" t="s">
        <v>601</v>
      </c>
      <c r="E11109">
        <v>2</v>
      </c>
      <c r="F11109">
        <v>0.1</v>
      </c>
      <c r="G11109">
        <v>5121</v>
      </c>
      <c r="H11109" s="2" t="s">
        <v>2737</v>
      </c>
      <c r="I11109">
        <v>0.28000000000000003</v>
      </c>
      <c r="J11109" s="2" t="s">
        <v>23129</v>
      </c>
      <c r="K11109" t="str">
        <f>_xlfn.XLOOKUP(D11109,Products!A:A,Products!C:C,"")</f>
        <v>Office Supplies</v>
      </c>
      <c r="L11109" t="str">
        <f>_xlfn.XLOOKUP(C11109,Customers!A:A,Customers!D:D,"")</f>
        <v>Chandigarh</v>
      </c>
      <c r="M11109" t="str">
        <f>_xlfn.XLOOKUP(C11109,Customers!A:A,Customers!E:E,"")</f>
        <v>Consumer</v>
      </c>
    </row>
    <row r="11110" spans="1:13" x14ac:dyDescent="0.25">
      <c r="A11110" t="s">
        <v>23130</v>
      </c>
      <c r="B11110" s="1">
        <v>45759</v>
      </c>
      <c r="C11110" t="s">
        <v>2404</v>
      </c>
      <c r="D11110" t="s">
        <v>134</v>
      </c>
      <c r="E11110">
        <v>2</v>
      </c>
      <c r="F11110">
        <v>0</v>
      </c>
      <c r="G11110">
        <v>42988</v>
      </c>
      <c r="H11110">
        <v>85976</v>
      </c>
      <c r="I11110">
        <v>0.19</v>
      </c>
      <c r="J11110" s="2" t="s">
        <v>23131</v>
      </c>
      <c r="K11110" t="str">
        <f>_xlfn.XLOOKUP(D11110,Products!A:A,Products!C:C,"")</f>
        <v>Home Appliances</v>
      </c>
      <c r="L11110" t="str">
        <f>_xlfn.XLOOKUP(C11110,Customers!A:A,Customers!D:D,"")</f>
        <v>Delhi</v>
      </c>
      <c r="M11110" t="str">
        <f>_xlfn.XLOOKUP(C11110,Customers!A:A,Customers!E:E,"")</f>
        <v>Consumer</v>
      </c>
    </row>
    <row r="11111" spans="1:13" x14ac:dyDescent="0.25">
      <c r="A11111" t="s">
        <v>23132</v>
      </c>
      <c r="B11111" s="1">
        <v>45670</v>
      </c>
      <c r="C11111" t="s">
        <v>4979</v>
      </c>
      <c r="D11111" t="s">
        <v>528</v>
      </c>
      <c r="E11111">
        <v>4</v>
      </c>
      <c r="F11111">
        <v>0.05</v>
      </c>
      <c r="G11111">
        <v>34213</v>
      </c>
      <c r="H11111">
        <v>130009.4</v>
      </c>
      <c r="I11111">
        <v>0.19</v>
      </c>
      <c r="J11111" s="2" t="s">
        <v>23133</v>
      </c>
      <c r="K11111" t="str">
        <f>_xlfn.XLOOKUP(D11111,Products!A:A,Products!C:C,"")</f>
        <v>Home Appliances</v>
      </c>
      <c r="L11111" t="str">
        <f>_xlfn.XLOOKUP(C11111,Customers!A:A,Customers!D:D,"")</f>
        <v>Maharashtra</v>
      </c>
      <c r="M11111" t="str">
        <f>_xlfn.XLOOKUP(C11111,Customers!A:A,Customers!E:E,"")</f>
        <v>Consumer</v>
      </c>
    </row>
    <row r="11112" spans="1:13" x14ac:dyDescent="0.25">
      <c r="A11112" t="s">
        <v>23134</v>
      </c>
      <c r="B11112" s="1">
        <v>45928</v>
      </c>
      <c r="C11112" t="s">
        <v>3353</v>
      </c>
      <c r="D11112" t="s">
        <v>92</v>
      </c>
      <c r="E11112">
        <v>3</v>
      </c>
      <c r="F11112">
        <v>0</v>
      </c>
      <c r="G11112">
        <v>41116</v>
      </c>
      <c r="H11112">
        <v>123348</v>
      </c>
      <c r="I11112">
        <v>0.19</v>
      </c>
      <c r="J11112" s="2" t="s">
        <v>23135</v>
      </c>
      <c r="K11112" t="str">
        <f>_xlfn.XLOOKUP(D11112,Products!A:A,Products!C:C,"")</f>
        <v>Home Appliances</v>
      </c>
      <c r="L11112" t="str">
        <f>_xlfn.XLOOKUP(C11112,Customers!A:A,Customers!D:D,"")</f>
        <v>Chandigarh</v>
      </c>
      <c r="M11112" t="str">
        <f>_xlfn.XLOOKUP(C11112,Customers!A:A,Customers!E:E,"")</f>
        <v>Consumer</v>
      </c>
    </row>
    <row r="11113" spans="1:13" x14ac:dyDescent="0.25">
      <c r="A11113" t="s">
        <v>23136</v>
      </c>
      <c r="B11113" s="1">
        <v>45949</v>
      </c>
      <c r="C11113" t="s">
        <v>901</v>
      </c>
      <c r="D11113" t="s">
        <v>78</v>
      </c>
      <c r="E11113">
        <v>3</v>
      </c>
      <c r="F11113">
        <v>0.1</v>
      </c>
      <c r="G11113">
        <v>40809</v>
      </c>
      <c r="H11113">
        <v>110184.3</v>
      </c>
      <c r="I11113">
        <v>0.19</v>
      </c>
      <c r="J11113" s="2" t="s">
        <v>23137</v>
      </c>
      <c r="K11113" t="str">
        <f>_xlfn.XLOOKUP(D11113,Products!A:A,Products!C:C,"")</f>
        <v>Home Appliances</v>
      </c>
      <c r="L11113" t="str">
        <f>_xlfn.XLOOKUP(C11113,Customers!A:A,Customers!D:D,"")</f>
        <v>Uttar Pradesh</v>
      </c>
      <c r="M11113" t="str">
        <f>_xlfn.XLOOKUP(C11113,Customers!A:A,Customers!E:E,"")</f>
        <v>Corporate</v>
      </c>
    </row>
    <row r="11114" spans="1:13" x14ac:dyDescent="0.25">
      <c r="A11114" t="s">
        <v>23138</v>
      </c>
      <c r="B11114" s="1">
        <v>45877</v>
      </c>
      <c r="C11114" t="s">
        <v>1114</v>
      </c>
      <c r="D11114" t="s">
        <v>160</v>
      </c>
      <c r="E11114">
        <v>1</v>
      </c>
      <c r="F11114">
        <v>0.15</v>
      </c>
      <c r="G11114">
        <v>37834</v>
      </c>
      <c r="H11114" s="2" t="s">
        <v>832</v>
      </c>
      <c r="I11114">
        <v>0.28000000000000003</v>
      </c>
      <c r="J11114" s="2" t="s">
        <v>23139</v>
      </c>
      <c r="K11114" t="str">
        <f>_xlfn.XLOOKUP(D11114,Products!A:A,Products!C:C,"")</f>
        <v>Office Supplies</v>
      </c>
      <c r="L11114" t="str">
        <f>_xlfn.XLOOKUP(C11114,Customers!A:A,Customers!D:D,"")</f>
        <v>Maharashtra</v>
      </c>
      <c r="M11114" t="str">
        <f>_xlfn.XLOOKUP(C11114,Customers!A:A,Customers!E:E,"")</f>
        <v>Small Business</v>
      </c>
    </row>
    <row r="11115" spans="1:13" x14ac:dyDescent="0.25">
      <c r="A11115" t="s">
        <v>23140</v>
      </c>
      <c r="B11115" s="1">
        <v>45672</v>
      </c>
      <c r="C11115" t="s">
        <v>5595</v>
      </c>
      <c r="D11115" t="s">
        <v>630</v>
      </c>
      <c r="E11115">
        <v>1</v>
      </c>
      <c r="F11115">
        <v>0.05</v>
      </c>
      <c r="G11115">
        <v>2696</v>
      </c>
      <c r="H11115">
        <v>2561.1999999999998</v>
      </c>
      <c r="I11115">
        <v>0.31</v>
      </c>
      <c r="J11115" s="2" t="s">
        <v>23141</v>
      </c>
      <c r="K11115" t="str">
        <f>_xlfn.XLOOKUP(D11115,Products!A:A,Products!C:C,"")</f>
        <v>Beauty &amp; Personal Care</v>
      </c>
      <c r="L11115" t="str">
        <f>_xlfn.XLOOKUP(C11115,Customers!A:A,Customers!D:D,"")</f>
        <v>Karnataka</v>
      </c>
      <c r="M11115" t="str">
        <f>_xlfn.XLOOKUP(C11115,Customers!A:A,Customers!E:E,"")</f>
        <v>Small Business</v>
      </c>
    </row>
    <row r="11116" spans="1:13" x14ac:dyDescent="0.25">
      <c r="A11116" t="s">
        <v>23142</v>
      </c>
      <c r="B11116" s="1">
        <v>45895</v>
      </c>
      <c r="C11116" t="s">
        <v>3490</v>
      </c>
      <c r="D11116" t="s">
        <v>626</v>
      </c>
      <c r="E11116">
        <v>5</v>
      </c>
      <c r="F11116">
        <v>0</v>
      </c>
      <c r="G11116">
        <v>27904</v>
      </c>
      <c r="H11116">
        <v>139520</v>
      </c>
      <c r="I11116">
        <v>0.22</v>
      </c>
      <c r="J11116" s="2" t="s">
        <v>23143</v>
      </c>
      <c r="K11116" t="str">
        <f>_xlfn.XLOOKUP(D11116,Products!A:A,Products!C:C,"")</f>
        <v>Furniture</v>
      </c>
      <c r="L11116" t="str">
        <f>_xlfn.XLOOKUP(C11116,Customers!A:A,Customers!D:D,"")</f>
        <v>Rajasthan</v>
      </c>
      <c r="M11116" t="str">
        <f>_xlfn.XLOOKUP(C11116,Customers!A:A,Customers!E:E,"")</f>
        <v>Consumer</v>
      </c>
    </row>
    <row r="11117" spans="1:13" x14ac:dyDescent="0.25">
      <c r="A11117" t="s">
        <v>23144</v>
      </c>
      <c r="B11117" s="1">
        <v>45774</v>
      </c>
      <c r="C11117" t="s">
        <v>1533</v>
      </c>
      <c r="D11117" t="s">
        <v>126</v>
      </c>
      <c r="E11117">
        <v>1</v>
      </c>
      <c r="F11117">
        <v>0.15</v>
      </c>
      <c r="G11117">
        <v>13614</v>
      </c>
      <c r="H11117">
        <v>11571.9</v>
      </c>
      <c r="I11117">
        <v>0.19</v>
      </c>
      <c r="J11117" s="2" t="s">
        <v>23145</v>
      </c>
      <c r="K11117" t="str">
        <f>_xlfn.XLOOKUP(D11117,Products!A:A,Products!C:C,"")</f>
        <v>Home Appliances</v>
      </c>
      <c r="L11117" t="str">
        <f>_xlfn.XLOOKUP(C11117,Customers!A:A,Customers!D:D,"")</f>
        <v>Uttar Pradesh</v>
      </c>
      <c r="M11117" t="str">
        <f>_xlfn.XLOOKUP(C11117,Customers!A:A,Customers!E:E,"")</f>
        <v>Consumer</v>
      </c>
    </row>
    <row r="11118" spans="1:13" x14ac:dyDescent="0.25">
      <c r="A11118" t="s">
        <v>23146</v>
      </c>
      <c r="B11118" s="1">
        <v>45988</v>
      </c>
      <c r="C11118" t="s">
        <v>5120</v>
      </c>
      <c r="D11118" t="s">
        <v>473</v>
      </c>
      <c r="E11118">
        <v>2</v>
      </c>
      <c r="F11118">
        <v>0.2</v>
      </c>
      <c r="G11118">
        <v>35424</v>
      </c>
      <c r="H11118">
        <v>56678.400000000001</v>
      </c>
      <c r="I11118">
        <v>0.19</v>
      </c>
      <c r="J11118" s="2" t="s">
        <v>23147</v>
      </c>
      <c r="K11118" t="str">
        <f>_xlfn.XLOOKUP(D11118,Products!A:A,Products!C:C,"")</f>
        <v>Home Appliances</v>
      </c>
      <c r="L11118" t="str">
        <f>_xlfn.XLOOKUP(C11118,Customers!A:A,Customers!D:D,"")</f>
        <v>West Bengal</v>
      </c>
      <c r="M11118" t="str">
        <f>_xlfn.XLOOKUP(C11118,Customers!A:A,Customers!E:E,"")</f>
        <v>Consumer</v>
      </c>
    </row>
    <row r="11119" spans="1:13" x14ac:dyDescent="0.25">
      <c r="A11119" t="s">
        <v>23148</v>
      </c>
      <c r="B11119" s="1">
        <v>45713</v>
      </c>
      <c r="C11119" t="s">
        <v>2116</v>
      </c>
      <c r="D11119" t="s">
        <v>235</v>
      </c>
      <c r="E11119">
        <v>1</v>
      </c>
      <c r="F11119">
        <v>0.05</v>
      </c>
      <c r="G11119">
        <v>21121</v>
      </c>
      <c r="H11119">
        <v>20064.95</v>
      </c>
      <c r="I11119">
        <v>0.19</v>
      </c>
      <c r="J11119" s="2" t="s">
        <v>23149</v>
      </c>
      <c r="K11119" t="str">
        <f>_xlfn.XLOOKUP(D11119,Products!A:A,Products!C:C,"")</f>
        <v>Home Appliances</v>
      </c>
      <c r="L11119" t="str">
        <f>_xlfn.XLOOKUP(C11119,Customers!A:A,Customers!D:D,"")</f>
        <v>Maharashtra</v>
      </c>
      <c r="M11119" t="str">
        <f>_xlfn.XLOOKUP(C11119,Customers!A:A,Customers!E:E,"")</f>
        <v>Corporate</v>
      </c>
    </row>
    <row r="11120" spans="1:13" x14ac:dyDescent="0.25">
      <c r="A11120" t="s">
        <v>23150</v>
      </c>
      <c r="B11120" s="1">
        <v>46008</v>
      </c>
      <c r="C11120" t="s">
        <v>5463</v>
      </c>
      <c r="D11120" t="s">
        <v>549</v>
      </c>
      <c r="E11120">
        <v>2</v>
      </c>
      <c r="F11120">
        <v>0.1</v>
      </c>
      <c r="G11120">
        <v>21109</v>
      </c>
      <c r="H11120" s="2" t="s">
        <v>7815</v>
      </c>
      <c r="I11120">
        <v>0.22</v>
      </c>
      <c r="J11120">
        <v>7974.1348644867803</v>
      </c>
      <c r="K11120" t="str">
        <f>_xlfn.XLOOKUP(D11120,Products!A:A,Products!C:C,"")</f>
        <v>Furniture</v>
      </c>
      <c r="L11120" t="str">
        <f>_xlfn.XLOOKUP(C11120,Customers!A:A,Customers!D:D,"")</f>
        <v>Karnataka</v>
      </c>
      <c r="M11120" t="str">
        <f>_xlfn.XLOOKUP(C11120,Customers!A:A,Customers!E:E,"")</f>
        <v>Corporate</v>
      </c>
    </row>
    <row r="11121" spans="1:13" x14ac:dyDescent="0.25">
      <c r="A11121" t="s">
        <v>23151</v>
      </c>
      <c r="B11121" s="1">
        <v>45789</v>
      </c>
      <c r="C11121" t="s">
        <v>767</v>
      </c>
      <c r="D11121" t="s">
        <v>115</v>
      </c>
      <c r="E11121">
        <v>1</v>
      </c>
      <c r="F11121">
        <v>0</v>
      </c>
      <c r="G11121">
        <v>10792</v>
      </c>
      <c r="H11121">
        <v>10792</v>
      </c>
      <c r="I11121">
        <v>0.28000000000000003</v>
      </c>
      <c r="J11121" s="2" t="s">
        <v>23152</v>
      </c>
      <c r="K11121" t="str">
        <f>_xlfn.XLOOKUP(D11121,Products!A:A,Products!C:C,"")</f>
        <v>Office Supplies</v>
      </c>
      <c r="L11121" t="str">
        <f>_xlfn.XLOOKUP(C11121,Customers!A:A,Customers!D:D,"")</f>
        <v>Kerala</v>
      </c>
      <c r="M11121" t="str">
        <f>_xlfn.XLOOKUP(C11121,Customers!A:A,Customers!E:E,"")</f>
        <v>Corporate</v>
      </c>
    </row>
    <row r="11122" spans="1:13" x14ac:dyDescent="0.25">
      <c r="A11122" t="s">
        <v>23153</v>
      </c>
      <c r="B11122" s="1">
        <v>45883</v>
      </c>
      <c r="C11122" t="s">
        <v>3353</v>
      </c>
      <c r="D11122" t="s">
        <v>239</v>
      </c>
      <c r="E11122">
        <v>4</v>
      </c>
      <c r="F11122">
        <v>0.05</v>
      </c>
      <c r="G11122">
        <v>35247</v>
      </c>
      <c r="H11122">
        <v>133938.6</v>
      </c>
      <c r="I11122">
        <v>0.16</v>
      </c>
      <c r="J11122" s="2" t="s">
        <v>23154</v>
      </c>
      <c r="K11122" t="str">
        <f>_xlfn.XLOOKUP(D11122,Products!A:A,Products!C:C,"")</f>
        <v>Technology</v>
      </c>
      <c r="L11122" t="str">
        <f>_xlfn.XLOOKUP(C11122,Customers!A:A,Customers!D:D,"")</f>
        <v>Chandigarh</v>
      </c>
      <c r="M11122" t="str">
        <f>_xlfn.XLOOKUP(C11122,Customers!A:A,Customers!E:E,"")</f>
        <v>Consumer</v>
      </c>
    </row>
    <row r="11123" spans="1:13" x14ac:dyDescent="0.25">
      <c r="A11123" t="s">
        <v>23155</v>
      </c>
      <c r="B11123" s="1">
        <v>45965</v>
      </c>
      <c r="C11123" t="s">
        <v>3495</v>
      </c>
      <c r="D11123" t="s">
        <v>473</v>
      </c>
      <c r="E11123">
        <v>5</v>
      </c>
      <c r="F11123">
        <v>0.15</v>
      </c>
      <c r="G11123">
        <v>35424</v>
      </c>
      <c r="H11123">
        <v>150552</v>
      </c>
      <c r="I11123">
        <v>0.19</v>
      </c>
      <c r="J11123" s="2" t="s">
        <v>23156</v>
      </c>
      <c r="K11123" t="str">
        <f>_xlfn.XLOOKUP(D11123,Products!A:A,Products!C:C,"")</f>
        <v>Home Appliances</v>
      </c>
      <c r="L11123" t="str">
        <f>_xlfn.XLOOKUP(C11123,Customers!A:A,Customers!D:D,"")</f>
        <v>Kerala</v>
      </c>
      <c r="M11123" t="str">
        <f>_xlfn.XLOOKUP(C11123,Customers!A:A,Customers!E:E,"")</f>
        <v>Consumer</v>
      </c>
    </row>
    <row r="11124" spans="1:13" x14ac:dyDescent="0.25">
      <c r="A11124" t="s">
        <v>23157</v>
      </c>
      <c r="B11124" s="1">
        <v>45879</v>
      </c>
      <c r="C11124" t="s">
        <v>5879</v>
      </c>
      <c r="D11124" t="s">
        <v>45</v>
      </c>
      <c r="E11124">
        <v>1</v>
      </c>
      <c r="F11124">
        <v>0.05</v>
      </c>
      <c r="G11124">
        <v>26232</v>
      </c>
      <c r="H11124" s="2" t="s">
        <v>690</v>
      </c>
      <c r="I11124">
        <v>0.22</v>
      </c>
      <c r="J11124" s="2" t="s">
        <v>23158</v>
      </c>
      <c r="K11124" t="str">
        <f>_xlfn.XLOOKUP(D11124,Products!A:A,Products!C:C,"")</f>
        <v>Furniture</v>
      </c>
      <c r="L11124" t="str">
        <f>_xlfn.XLOOKUP(C11124,Customers!A:A,Customers!D:D,"")</f>
        <v>Maharashtra</v>
      </c>
      <c r="M11124" t="str">
        <f>_xlfn.XLOOKUP(C11124,Customers!A:A,Customers!E:E,"")</f>
        <v>Corporate</v>
      </c>
    </row>
    <row r="11125" spans="1:13" x14ac:dyDescent="0.25">
      <c r="A11125" t="s">
        <v>23159</v>
      </c>
      <c r="B11125" s="1">
        <v>45830</v>
      </c>
      <c r="C11125" t="s">
        <v>1025</v>
      </c>
      <c r="D11125" t="s">
        <v>204</v>
      </c>
      <c r="E11125">
        <v>1</v>
      </c>
      <c r="F11125">
        <v>0.1</v>
      </c>
      <c r="G11125">
        <v>19940</v>
      </c>
      <c r="H11125">
        <v>17946</v>
      </c>
      <c r="I11125">
        <v>0.16</v>
      </c>
      <c r="J11125" s="2" t="s">
        <v>23160</v>
      </c>
      <c r="K11125" t="str">
        <f>_xlfn.XLOOKUP(D11125,Products!A:A,Products!C:C,"")</f>
        <v>Technology</v>
      </c>
      <c r="L11125" t="str">
        <f>_xlfn.XLOOKUP(C11125,Customers!A:A,Customers!D:D,"")</f>
        <v>Telangana</v>
      </c>
      <c r="M11125" t="str">
        <f>_xlfn.XLOOKUP(C11125,Customers!A:A,Customers!E:E,"")</f>
        <v>Corporate</v>
      </c>
    </row>
    <row r="11126" spans="1:13" x14ac:dyDescent="0.25">
      <c r="A11126" t="s">
        <v>23161</v>
      </c>
      <c r="B11126" s="1">
        <v>45997</v>
      </c>
      <c r="C11126" t="s">
        <v>641</v>
      </c>
      <c r="D11126" t="s">
        <v>56</v>
      </c>
      <c r="E11126">
        <v>2</v>
      </c>
      <c r="F11126">
        <v>0.25</v>
      </c>
      <c r="G11126">
        <v>9427</v>
      </c>
      <c r="H11126">
        <v>14140.5</v>
      </c>
      <c r="I11126">
        <v>0.22</v>
      </c>
      <c r="J11126" s="2" t="s">
        <v>23162</v>
      </c>
      <c r="K11126" t="str">
        <f>_xlfn.XLOOKUP(D11126,Products!A:A,Products!C:C,"")</f>
        <v>Furniture</v>
      </c>
      <c r="L11126" t="str">
        <f>_xlfn.XLOOKUP(C11126,Customers!A:A,Customers!D:D,"")</f>
        <v>Gujarat</v>
      </c>
      <c r="M11126" t="str">
        <f>_xlfn.XLOOKUP(C11126,Customers!A:A,Customers!E:E,"")</f>
        <v>Consumer</v>
      </c>
    </row>
    <row r="11127" spans="1:13" x14ac:dyDescent="0.25">
      <c r="A11127" t="s">
        <v>23163</v>
      </c>
      <c r="B11127" s="1">
        <v>45942</v>
      </c>
      <c r="C11127" t="s">
        <v>2437</v>
      </c>
      <c r="D11127" t="s">
        <v>139</v>
      </c>
      <c r="E11127">
        <v>1</v>
      </c>
      <c r="F11127">
        <v>0.15</v>
      </c>
      <c r="G11127">
        <v>7732</v>
      </c>
      <c r="H11127">
        <v>6572.2</v>
      </c>
      <c r="I11127">
        <v>0.22</v>
      </c>
      <c r="J11127" s="2" t="s">
        <v>23164</v>
      </c>
      <c r="K11127" t="str">
        <f>_xlfn.XLOOKUP(D11127,Products!A:A,Products!C:C,"")</f>
        <v>Furniture</v>
      </c>
      <c r="L11127" t="str">
        <f>_xlfn.XLOOKUP(C11127,Customers!A:A,Customers!D:D,"")</f>
        <v>Delhi</v>
      </c>
      <c r="M11127" t="str">
        <f>_xlfn.XLOOKUP(C11127,Customers!A:A,Customers!E:E,"")</f>
        <v>Consumer</v>
      </c>
    </row>
    <row r="11128" spans="1:13" x14ac:dyDescent="0.25">
      <c r="A11128" t="s">
        <v>23165</v>
      </c>
      <c r="B11128" s="1">
        <v>45966</v>
      </c>
      <c r="C11128" t="s">
        <v>3406</v>
      </c>
      <c r="D11128" t="s">
        <v>444</v>
      </c>
      <c r="E11128">
        <v>5</v>
      </c>
      <c r="F11128">
        <v>0.1</v>
      </c>
      <c r="G11128">
        <v>16218</v>
      </c>
      <c r="H11128">
        <v>72981</v>
      </c>
      <c r="I11128">
        <v>0.19</v>
      </c>
      <c r="J11128" s="2" t="s">
        <v>23166</v>
      </c>
      <c r="K11128" t="str">
        <f>_xlfn.XLOOKUP(D11128,Products!A:A,Products!C:C,"")</f>
        <v>Home Appliances</v>
      </c>
      <c r="L11128" t="str">
        <f>_xlfn.XLOOKUP(C11128,Customers!A:A,Customers!D:D,"")</f>
        <v>Maharashtra</v>
      </c>
      <c r="M11128" t="str">
        <f>_xlfn.XLOOKUP(C11128,Customers!A:A,Customers!E:E,"")</f>
        <v>Corporate</v>
      </c>
    </row>
    <row r="11129" spans="1:13" x14ac:dyDescent="0.25">
      <c r="A11129" t="s">
        <v>23167</v>
      </c>
      <c r="B11129" s="1">
        <v>45814</v>
      </c>
      <c r="C11129" t="s">
        <v>3095</v>
      </c>
      <c r="D11129" t="s">
        <v>142</v>
      </c>
      <c r="E11129">
        <v>1</v>
      </c>
      <c r="F11129">
        <v>0.05</v>
      </c>
      <c r="G11129">
        <v>38016</v>
      </c>
      <c r="H11129">
        <v>36115.199999999997</v>
      </c>
      <c r="I11129">
        <v>0.16</v>
      </c>
      <c r="J11129" s="2" t="s">
        <v>23168</v>
      </c>
      <c r="K11129" t="str">
        <f>_xlfn.XLOOKUP(D11129,Products!A:A,Products!C:C,"")</f>
        <v>Technology</v>
      </c>
      <c r="L11129" t="str">
        <f>_xlfn.XLOOKUP(C11129,Customers!A:A,Customers!D:D,"")</f>
        <v>Gujarat</v>
      </c>
      <c r="M11129" t="str">
        <f>_xlfn.XLOOKUP(C11129,Customers!A:A,Customers!E:E,"")</f>
        <v>Consumer</v>
      </c>
    </row>
    <row r="11130" spans="1:13" x14ac:dyDescent="0.25">
      <c r="A11130" t="s">
        <v>23169</v>
      </c>
      <c r="B11130" s="1">
        <v>45808</v>
      </c>
      <c r="C11130" t="s">
        <v>3805</v>
      </c>
      <c r="D11130" t="s">
        <v>371</v>
      </c>
      <c r="E11130">
        <v>1</v>
      </c>
      <c r="F11130">
        <v>0.05</v>
      </c>
      <c r="G11130">
        <v>34314</v>
      </c>
      <c r="H11130">
        <v>32598.3</v>
      </c>
      <c r="I11130">
        <v>0.16</v>
      </c>
      <c r="J11130" s="2" t="s">
        <v>23170</v>
      </c>
      <c r="K11130" t="str">
        <f>_xlfn.XLOOKUP(D11130,Products!A:A,Products!C:C,"")</f>
        <v>Technology</v>
      </c>
      <c r="L11130" t="str">
        <f>_xlfn.XLOOKUP(C11130,Customers!A:A,Customers!D:D,"")</f>
        <v>Maharashtra</v>
      </c>
      <c r="M11130" t="str">
        <f>_xlfn.XLOOKUP(C11130,Customers!A:A,Customers!E:E,"")</f>
        <v>Consumer</v>
      </c>
    </row>
    <row r="11131" spans="1:13" x14ac:dyDescent="0.25">
      <c r="A11131" t="s">
        <v>23171</v>
      </c>
      <c r="B11131" s="1">
        <v>45842</v>
      </c>
      <c r="C11131" t="s">
        <v>2404</v>
      </c>
      <c r="D11131" t="s">
        <v>179</v>
      </c>
      <c r="E11131">
        <v>2</v>
      </c>
      <c r="F11131">
        <v>0.15</v>
      </c>
      <c r="G11131">
        <v>5109</v>
      </c>
      <c r="H11131">
        <v>8685.2999999999993</v>
      </c>
      <c r="I11131">
        <v>0.19</v>
      </c>
      <c r="J11131" s="2" t="s">
        <v>23172</v>
      </c>
      <c r="K11131" t="str">
        <f>_xlfn.XLOOKUP(D11131,Products!A:A,Products!C:C,"")</f>
        <v>Home Appliances</v>
      </c>
      <c r="L11131" t="str">
        <f>_xlfn.XLOOKUP(C11131,Customers!A:A,Customers!D:D,"")</f>
        <v>Delhi</v>
      </c>
      <c r="M11131" t="str">
        <f>_xlfn.XLOOKUP(C11131,Customers!A:A,Customers!E:E,"")</f>
        <v>Consumer</v>
      </c>
    </row>
    <row r="11132" spans="1:13" x14ac:dyDescent="0.25">
      <c r="A11132" t="s">
        <v>23173</v>
      </c>
      <c r="B11132" s="1">
        <v>45835</v>
      </c>
      <c r="C11132" t="s">
        <v>10700</v>
      </c>
      <c r="D11132" t="s">
        <v>630</v>
      </c>
      <c r="E11132">
        <v>3</v>
      </c>
      <c r="F11132">
        <v>0</v>
      </c>
      <c r="G11132">
        <v>2696</v>
      </c>
      <c r="H11132">
        <v>8088</v>
      </c>
      <c r="I11132">
        <v>0.31</v>
      </c>
      <c r="J11132" s="2" t="s">
        <v>23174</v>
      </c>
      <c r="K11132" t="str">
        <f>_xlfn.XLOOKUP(D11132,Products!A:A,Products!C:C,"")</f>
        <v>Beauty &amp; Personal Care</v>
      </c>
      <c r="L11132" t="str">
        <f>_xlfn.XLOOKUP(C11132,Customers!A:A,Customers!D:D,"")</f>
        <v>Maharashtra</v>
      </c>
      <c r="M11132" t="str">
        <f>_xlfn.XLOOKUP(C11132,Customers!A:A,Customers!E:E,"")</f>
        <v>Consumer</v>
      </c>
    </row>
    <row r="11133" spans="1:13" x14ac:dyDescent="0.25">
      <c r="A11133" t="s">
        <v>23175</v>
      </c>
      <c r="B11133" s="1">
        <v>45678</v>
      </c>
      <c r="C11133" t="s">
        <v>2417</v>
      </c>
      <c r="D11133" t="s">
        <v>278</v>
      </c>
      <c r="E11133">
        <v>2</v>
      </c>
      <c r="F11133">
        <v>0</v>
      </c>
      <c r="G11133">
        <v>23506</v>
      </c>
      <c r="H11133">
        <v>47012</v>
      </c>
      <c r="I11133">
        <v>0.31</v>
      </c>
      <c r="J11133" s="2" t="s">
        <v>23176</v>
      </c>
      <c r="K11133" t="str">
        <f>_xlfn.XLOOKUP(D11133,Products!A:A,Products!C:C,"")</f>
        <v>Beauty &amp; Personal Care</v>
      </c>
      <c r="L11133" t="str">
        <f>_xlfn.XLOOKUP(C11133,Customers!A:A,Customers!D:D,"")</f>
        <v>Chandigarh</v>
      </c>
      <c r="M11133" t="str">
        <f>_xlfn.XLOOKUP(C11133,Customers!A:A,Customers!E:E,"")</f>
        <v>Small Business</v>
      </c>
    </row>
    <row r="11134" spans="1:13" x14ac:dyDescent="0.25">
      <c r="A11134" t="s">
        <v>23177</v>
      </c>
      <c r="B11134" s="1">
        <v>45769</v>
      </c>
      <c r="C11134" t="s">
        <v>3528</v>
      </c>
      <c r="D11134" t="s">
        <v>455</v>
      </c>
      <c r="E11134">
        <v>1</v>
      </c>
      <c r="F11134">
        <v>0</v>
      </c>
      <c r="G11134">
        <v>17932</v>
      </c>
      <c r="H11134">
        <v>17932</v>
      </c>
      <c r="I11134">
        <v>0.16</v>
      </c>
      <c r="J11134" s="2" t="s">
        <v>23178</v>
      </c>
      <c r="K11134" t="str">
        <f>_xlfn.XLOOKUP(D11134,Products!A:A,Products!C:C,"")</f>
        <v>Technology</v>
      </c>
      <c r="L11134" t="str">
        <f>_xlfn.XLOOKUP(C11134,Customers!A:A,Customers!D:D,"")</f>
        <v>Karnataka</v>
      </c>
      <c r="M11134" t="str">
        <f>_xlfn.XLOOKUP(C11134,Customers!A:A,Customers!E:E,"")</f>
        <v>Small Business</v>
      </c>
    </row>
    <row r="11135" spans="1:13" x14ac:dyDescent="0.25">
      <c r="A11135" t="s">
        <v>23179</v>
      </c>
      <c r="B11135" s="1">
        <v>45828</v>
      </c>
      <c r="C11135" t="s">
        <v>965</v>
      </c>
      <c r="D11135" t="s">
        <v>17</v>
      </c>
      <c r="E11135">
        <v>1</v>
      </c>
      <c r="F11135">
        <v>0.05</v>
      </c>
      <c r="G11135">
        <v>10888</v>
      </c>
      <c r="H11135">
        <v>10343.6</v>
      </c>
      <c r="I11135">
        <v>0.19</v>
      </c>
      <c r="J11135" s="2" t="s">
        <v>23180</v>
      </c>
      <c r="K11135" t="str">
        <f>_xlfn.XLOOKUP(D11135,Products!A:A,Products!C:C,"")</f>
        <v>Home Appliances</v>
      </c>
      <c r="L11135" t="str">
        <f>_xlfn.XLOOKUP(C11135,Customers!A:A,Customers!D:D,"")</f>
        <v>Telangana</v>
      </c>
      <c r="M11135" t="str">
        <f>_xlfn.XLOOKUP(C11135,Customers!A:A,Customers!E:E,"")</f>
        <v>Consumer</v>
      </c>
    </row>
    <row r="11136" spans="1:13" x14ac:dyDescent="0.25">
      <c r="A11136" t="s">
        <v>23181</v>
      </c>
      <c r="B11136" s="1">
        <v>45795</v>
      </c>
      <c r="C11136" t="s">
        <v>1587</v>
      </c>
      <c r="D11136" t="s">
        <v>200</v>
      </c>
      <c r="E11136">
        <v>1</v>
      </c>
      <c r="F11136">
        <v>0.1</v>
      </c>
      <c r="G11136">
        <v>28530</v>
      </c>
      <c r="H11136">
        <v>25677</v>
      </c>
      <c r="I11136">
        <v>0.16</v>
      </c>
      <c r="J11136" s="2" t="s">
        <v>23182</v>
      </c>
      <c r="K11136" t="str">
        <f>_xlfn.XLOOKUP(D11136,Products!A:A,Products!C:C,"")</f>
        <v>Technology</v>
      </c>
      <c r="L11136" t="str">
        <f>_xlfn.XLOOKUP(C11136,Customers!A:A,Customers!D:D,"")</f>
        <v>West Bengal</v>
      </c>
      <c r="M11136" t="str">
        <f>_xlfn.XLOOKUP(C11136,Customers!A:A,Customers!E:E,"")</f>
        <v>Consumer</v>
      </c>
    </row>
    <row r="11137" spans="1:13" x14ac:dyDescent="0.25">
      <c r="A11137" t="s">
        <v>23183</v>
      </c>
      <c r="B11137" s="1">
        <v>45890</v>
      </c>
      <c r="C11137" t="s">
        <v>4329</v>
      </c>
      <c r="D11137" t="s">
        <v>32</v>
      </c>
      <c r="E11137">
        <v>1</v>
      </c>
      <c r="F11137">
        <v>0.2</v>
      </c>
      <c r="G11137">
        <v>7879</v>
      </c>
      <c r="H11137" s="2" t="s">
        <v>3151</v>
      </c>
      <c r="I11137">
        <v>0.16</v>
      </c>
      <c r="J11137" s="2" t="s">
        <v>23184</v>
      </c>
      <c r="K11137" t="str">
        <f>_xlfn.XLOOKUP(D11137,Products!A:A,Products!C:C,"")</f>
        <v>Technology</v>
      </c>
      <c r="L11137" t="str">
        <f>_xlfn.XLOOKUP(C11137,Customers!A:A,Customers!D:D,"")</f>
        <v>Maharashtra</v>
      </c>
      <c r="M11137" t="str">
        <f>_xlfn.XLOOKUP(C11137,Customers!A:A,Customers!E:E,"")</f>
        <v>Consumer</v>
      </c>
    </row>
    <row r="11138" spans="1:13" x14ac:dyDescent="0.25">
      <c r="A11138" t="s">
        <v>23185</v>
      </c>
      <c r="B11138" s="1">
        <v>45989</v>
      </c>
      <c r="C11138" t="s">
        <v>686</v>
      </c>
      <c r="D11138" t="s">
        <v>393</v>
      </c>
      <c r="E11138">
        <v>3</v>
      </c>
      <c r="F11138">
        <v>0.25</v>
      </c>
      <c r="G11138">
        <v>11721</v>
      </c>
      <c r="H11138">
        <v>26372.25</v>
      </c>
      <c r="I11138">
        <v>0.16</v>
      </c>
      <c r="J11138" s="2" t="s">
        <v>23186</v>
      </c>
      <c r="K11138" t="str">
        <f>_xlfn.XLOOKUP(D11138,Products!A:A,Products!C:C,"")</f>
        <v>Technology</v>
      </c>
      <c r="L11138" t="str">
        <f>_xlfn.XLOOKUP(C11138,Customers!A:A,Customers!D:D,"")</f>
        <v>Maharashtra</v>
      </c>
      <c r="M11138" t="str">
        <f>_xlfn.XLOOKUP(C11138,Customers!A:A,Customers!E:E,"")</f>
        <v>Consumer</v>
      </c>
    </row>
    <row r="11139" spans="1:13" x14ac:dyDescent="0.25">
      <c r="A11139" t="s">
        <v>23187</v>
      </c>
      <c r="B11139" s="1">
        <v>45687</v>
      </c>
      <c r="C11139" t="s">
        <v>297</v>
      </c>
      <c r="D11139" t="s">
        <v>73</v>
      </c>
      <c r="E11139">
        <v>1</v>
      </c>
      <c r="F11139">
        <v>0.15</v>
      </c>
      <c r="G11139">
        <v>24549</v>
      </c>
      <c r="H11139" s="2" t="s">
        <v>6811</v>
      </c>
      <c r="I11139">
        <v>0.19</v>
      </c>
      <c r="J11139" s="2" t="s">
        <v>23188</v>
      </c>
      <c r="K11139" t="str">
        <f>_xlfn.XLOOKUP(D11139,Products!A:A,Products!C:C,"")</f>
        <v>Home Appliances</v>
      </c>
      <c r="L11139" t="str">
        <f>_xlfn.XLOOKUP(C11139,Customers!A:A,Customers!D:D,"")</f>
        <v>Gujarat</v>
      </c>
      <c r="M11139" t="str">
        <f>_xlfn.XLOOKUP(C11139,Customers!A:A,Customers!E:E,"")</f>
        <v>Consumer</v>
      </c>
    </row>
    <row r="11140" spans="1:13" x14ac:dyDescent="0.25">
      <c r="A11140" t="s">
        <v>23189</v>
      </c>
      <c r="B11140" s="1">
        <v>45964</v>
      </c>
      <c r="C11140" t="s">
        <v>6199</v>
      </c>
      <c r="D11140" t="s">
        <v>393</v>
      </c>
      <c r="E11140">
        <v>1</v>
      </c>
      <c r="F11140">
        <v>0</v>
      </c>
      <c r="G11140">
        <v>11721</v>
      </c>
      <c r="H11140">
        <v>11721</v>
      </c>
      <c r="I11140">
        <v>0.16</v>
      </c>
      <c r="J11140" s="2" t="s">
        <v>23190</v>
      </c>
      <c r="K11140" t="str">
        <f>_xlfn.XLOOKUP(D11140,Products!A:A,Products!C:C,"")</f>
        <v>Technology</v>
      </c>
      <c r="L11140" t="str">
        <f>_xlfn.XLOOKUP(C11140,Customers!A:A,Customers!D:D,"")</f>
        <v>West Bengal</v>
      </c>
      <c r="M11140" t="str">
        <f>_xlfn.XLOOKUP(C11140,Customers!A:A,Customers!E:E,"")</f>
        <v>Consumer</v>
      </c>
    </row>
    <row r="11141" spans="1:13" x14ac:dyDescent="0.25">
      <c r="A11141" t="s">
        <v>23191</v>
      </c>
      <c r="B11141" s="1">
        <v>45818</v>
      </c>
      <c r="C11141" t="s">
        <v>5158</v>
      </c>
      <c r="D11141" t="s">
        <v>419</v>
      </c>
      <c r="E11141">
        <v>3</v>
      </c>
      <c r="F11141">
        <v>0.05</v>
      </c>
      <c r="G11141">
        <v>12154</v>
      </c>
      <c r="H11141">
        <v>34638.9</v>
      </c>
      <c r="I11141">
        <v>0.19</v>
      </c>
      <c r="J11141" s="2" t="s">
        <v>23192</v>
      </c>
      <c r="K11141" t="str">
        <f>_xlfn.XLOOKUP(D11141,Products!A:A,Products!C:C,"")</f>
        <v>Home Appliances</v>
      </c>
      <c r="L11141" t="str">
        <f>_xlfn.XLOOKUP(C11141,Customers!A:A,Customers!D:D,"")</f>
        <v>Gujarat</v>
      </c>
      <c r="M11141" t="str">
        <f>_xlfn.XLOOKUP(C11141,Customers!A:A,Customers!E:E,"")</f>
        <v>Corporate</v>
      </c>
    </row>
    <row r="11142" spans="1:13" x14ac:dyDescent="0.25">
      <c r="A11142" t="s">
        <v>23193</v>
      </c>
      <c r="B11142" s="1">
        <v>45735</v>
      </c>
      <c r="C11142" t="s">
        <v>3675</v>
      </c>
      <c r="D11142" t="s">
        <v>231</v>
      </c>
      <c r="E11142">
        <v>1</v>
      </c>
      <c r="F11142">
        <v>0</v>
      </c>
      <c r="G11142">
        <v>36976</v>
      </c>
      <c r="H11142">
        <v>36976</v>
      </c>
      <c r="I11142">
        <v>0.28000000000000003</v>
      </c>
      <c r="J11142" s="2" t="s">
        <v>23194</v>
      </c>
      <c r="K11142" t="str">
        <f>_xlfn.XLOOKUP(D11142,Products!A:A,Products!C:C,"")</f>
        <v>Office Supplies</v>
      </c>
      <c r="L11142" t="str">
        <f>_xlfn.XLOOKUP(C11142,Customers!A:A,Customers!D:D,"")</f>
        <v>Tamil Nadu</v>
      </c>
      <c r="M11142" t="str">
        <f>_xlfn.XLOOKUP(C11142,Customers!A:A,Customers!E:E,"")</f>
        <v>Small Business</v>
      </c>
    </row>
    <row r="11143" spans="1:13" x14ac:dyDescent="0.25">
      <c r="A11143" t="s">
        <v>23195</v>
      </c>
      <c r="B11143" s="1">
        <v>45935</v>
      </c>
      <c r="C11143" t="s">
        <v>6523</v>
      </c>
      <c r="D11143" t="s">
        <v>78</v>
      </c>
      <c r="E11143">
        <v>3</v>
      </c>
      <c r="F11143">
        <v>0</v>
      </c>
      <c r="G11143">
        <v>40809</v>
      </c>
      <c r="H11143">
        <v>122427</v>
      </c>
      <c r="I11143">
        <v>0.19</v>
      </c>
      <c r="J11143" s="2" t="s">
        <v>23196</v>
      </c>
      <c r="K11143" t="str">
        <f>_xlfn.XLOOKUP(D11143,Products!A:A,Products!C:C,"")</f>
        <v>Home Appliances</v>
      </c>
      <c r="L11143" t="str">
        <f>_xlfn.XLOOKUP(C11143,Customers!A:A,Customers!D:D,"")</f>
        <v>Rajasthan</v>
      </c>
      <c r="M11143" t="str">
        <f>_xlfn.XLOOKUP(C11143,Customers!A:A,Customers!E:E,"")</f>
        <v>Consumer</v>
      </c>
    </row>
    <row r="11144" spans="1:13" x14ac:dyDescent="0.25">
      <c r="A11144" t="s">
        <v>23197</v>
      </c>
      <c r="B11144" s="1">
        <v>45977</v>
      </c>
      <c r="C11144" t="s">
        <v>866</v>
      </c>
      <c r="D11144" t="s">
        <v>28</v>
      </c>
      <c r="E11144">
        <v>2</v>
      </c>
      <c r="F11144">
        <v>0.1</v>
      </c>
      <c r="G11144">
        <v>49003</v>
      </c>
      <c r="H11144" s="2" t="s">
        <v>3165</v>
      </c>
      <c r="I11144">
        <v>0.31</v>
      </c>
      <c r="J11144" s="2" t="s">
        <v>23198</v>
      </c>
      <c r="K11144" t="str">
        <f>_xlfn.XLOOKUP(D11144,Products!A:A,Products!C:C,"")</f>
        <v>Beauty &amp; Personal Care</v>
      </c>
      <c r="L11144" t="str">
        <f>_xlfn.XLOOKUP(C11144,Customers!A:A,Customers!D:D,"")</f>
        <v>Maharashtra</v>
      </c>
      <c r="M11144" t="str">
        <f>_xlfn.XLOOKUP(C11144,Customers!A:A,Customers!E:E,"")</f>
        <v>Consumer</v>
      </c>
    </row>
    <row r="11145" spans="1:13" x14ac:dyDescent="0.25">
      <c r="A11145" t="s">
        <v>23199</v>
      </c>
      <c r="B11145" s="1">
        <v>45678</v>
      </c>
      <c r="C11145" t="s">
        <v>23200</v>
      </c>
      <c r="D11145" t="s">
        <v>60</v>
      </c>
      <c r="E11145">
        <v>1</v>
      </c>
      <c r="F11145">
        <v>0.2</v>
      </c>
      <c r="G11145">
        <v>9257</v>
      </c>
      <c r="H11145">
        <v>7405.6</v>
      </c>
      <c r="I11145">
        <v>0.16</v>
      </c>
      <c r="J11145">
        <v>865.06104650254804</v>
      </c>
      <c r="K11145" t="str">
        <f>_xlfn.XLOOKUP(D11145,Products!A:A,Products!C:C,"")</f>
        <v>Technology</v>
      </c>
      <c r="L11145" t="str">
        <f>_xlfn.XLOOKUP(C11145,Customers!A:A,Customers!D:D,"")</f>
        <v>Delhi</v>
      </c>
      <c r="M11145" t="str">
        <f>_xlfn.XLOOKUP(C11145,Customers!A:A,Customers!E:E,"")</f>
        <v>Consumer</v>
      </c>
    </row>
    <row r="11146" spans="1:13" x14ac:dyDescent="0.25">
      <c r="A11146" t="s">
        <v>23201</v>
      </c>
      <c r="B11146" s="1">
        <v>46020</v>
      </c>
      <c r="C11146" t="s">
        <v>8327</v>
      </c>
      <c r="D11146" t="s">
        <v>195</v>
      </c>
      <c r="E11146">
        <v>4</v>
      </c>
      <c r="F11146">
        <v>0.15</v>
      </c>
      <c r="G11146">
        <v>29812</v>
      </c>
      <c r="H11146">
        <v>101360.8</v>
      </c>
      <c r="I11146">
        <v>0.28000000000000003</v>
      </c>
      <c r="J11146" s="2" t="s">
        <v>23202</v>
      </c>
      <c r="K11146" t="str">
        <f>_xlfn.XLOOKUP(D11146,Products!A:A,Products!C:C,"")</f>
        <v>Office Supplies</v>
      </c>
      <c r="L11146" t="str">
        <f>_xlfn.XLOOKUP(C11146,Customers!A:A,Customers!D:D,"")</f>
        <v>Karnataka</v>
      </c>
      <c r="M11146" t="str">
        <f>_xlfn.XLOOKUP(C11146,Customers!A:A,Customers!E:E,"")</f>
        <v>Corporate</v>
      </c>
    </row>
    <row r="11147" spans="1:13" x14ac:dyDescent="0.25">
      <c r="A11147" t="s">
        <v>23203</v>
      </c>
      <c r="B11147" s="1">
        <v>45800</v>
      </c>
      <c r="C11147" t="s">
        <v>6110</v>
      </c>
      <c r="D11147" t="s">
        <v>257</v>
      </c>
      <c r="E11147">
        <v>2</v>
      </c>
      <c r="F11147">
        <v>0.15</v>
      </c>
      <c r="G11147">
        <v>19803</v>
      </c>
      <c r="H11147">
        <v>33665.1</v>
      </c>
      <c r="I11147">
        <v>0.16</v>
      </c>
      <c r="J11147" s="2" t="s">
        <v>23204</v>
      </c>
      <c r="K11147" t="str">
        <f>_xlfn.XLOOKUP(D11147,Products!A:A,Products!C:C,"")</f>
        <v>Technology</v>
      </c>
      <c r="L11147" t="str">
        <f>_xlfn.XLOOKUP(C11147,Customers!A:A,Customers!D:D,"")</f>
        <v>Gujarat</v>
      </c>
      <c r="M11147" t="str">
        <f>_xlfn.XLOOKUP(C11147,Customers!A:A,Customers!E:E,"")</f>
        <v>Consumer</v>
      </c>
    </row>
    <row r="11148" spans="1:13" x14ac:dyDescent="0.25">
      <c r="A11148" t="s">
        <v>23205</v>
      </c>
      <c r="B11148" s="1">
        <v>45693</v>
      </c>
      <c r="C11148" t="s">
        <v>1357</v>
      </c>
      <c r="D11148" t="s">
        <v>64</v>
      </c>
      <c r="E11148">
        <v>2</v>
      </c>
      <c r="F11148">
        <v>0.1</v>
      </c>
      <c r="G11148">
        <v>5299</v>
      </c>
      <c r="H11148">
        <v>9538.2000000000007</v>
      </c>
      <c r="I11148">
        <v>0.16</v>
      </c>
      <c r="J11148" s="2" t="s">
        <v>23206</v>
      </c>
      <c r="K11148" t="str">
        <f>_xlfn.XLOOKUP(D11148,Products!A:A,Products!C:C,"")</f>
        <v>Technology</v>
      </c>
      <c r="L11148" t="str">
        <f>_xlfn.XLOOKUP(C11148,Customers!A:A,Customers!D:D,"")</f>
        <v>Rajasthan</v>
      </c>
      <c r="M11148" t="str">
        <f>_xlfn.XLOOKUP(C11148,Customers!A:A,Customers!E:E,"")</f>
        <v>Corporate</v>
      </c>
    </row>
    <row r="11149" spans="1:13" x14ac:dyDescent="0.25">
      <c r="A11149" t="s">
        <v>23207</v>
      </c>
      <c r="B11149" s="1">
        <v>45960</v>
      </c>
      <c r="C11149" t="s">
        <v>277</v>
      </c>
      <c r="D11149" t="s">
        <v>164</v>
      </c>
      <c r="E11149">
        <v>4</v>
      </c>
      <c r="F11149">
        <v>0.1</v>
      </c>
      <c r="G11149">
        <v>657</v>
      </c>
      <c r="H11149" s="2" t="s">
        <v>14880</v>
      </c>
      <c r="I11149">
        <v>0.22</v>
      </c>
      <c r="J11149" s="2" t="s">
        <v>23208</v>
      </c>
      <c r="K11149" t="str">
        <f>_xlfn.XLOOKUP(D11149,Products!A:A,Products!C:C,"")</f>
        <v>Furniture</v>
      </c>
      <c r="L11149" t="str">
        <f>_xlfn.XLOOKUP(C11149,Customers!A:A,Customers!D:D,"")</f>
        <v>Maharashtra</v>
      </c>
      <c r="M11149" t="str">
        <f>_xlfn.XLOOKUP(C11149,Customers!A:A,Customers!E:E,"")</f>
        <v>Consumer</v>
      </c>
    </row>
    <row r="11150" spans="1:13" x14ac:dyDescent="0.25">
      <c r="A11150" t="s">
        <v>23209</v>
      </c>
      <c r="B11150" s="1">
        <v>45871</v>
      </c>
      <c r="C11150" t="s">
        <v>1320</v>
      </c>
      <c r="D11150" t="s">
        <v>261</v>
      </c>
      <c r="E11150">
        <v>4</v>
      </c>
      <c r="F11150">
        <v>0.2</v>
      </c>
      <c r="G11150">
        <v>2649</v>
      </c>
      <c r="H11150" s="2" t="s">
        <v>5358</v>
      </c>
      <c r="I11150">
        <v>0.16</v>
      </c>
      <c r="J11150" s="2" t="s">
        <v>23210</v>
      </c>
      <c r="K11150" t="str">
        <f>_xlfn.XLOOKUP(D11150,Products!A:A,Products!C:C,"")</f>
        <v>Technology</v>
      </c>
      <c r="L11150" t="str">
        <f>_xlfn.XLOOKUP(C11150,Customers!A:A,Customers!D:D,"")</f>
        <v>Telangana</v>
      </c>
      <c r="M11150" t="str">
        <f>_xlfn.XLOOKUP(C11150,Customers!A:A,Customers!E:E,"")</f>
        <v>Consumer</v>
      </c>
    </row>
    <row r="11151" spans="1:13" x14ac:dyDescent="0.25">
      <c r="A11151" t="s">
        <v>23211</v>
      </c>
      <c r="B11151" s="1">
        <v>45689</v>
      </c>
      <c r="C11151" t="s">
        <v>4117</v>
      </c>
      <c r="D11151" t="s">
        <v>788</v>
      </c>
      <c r="E11151">
        <v>1</v>
      </c>
      <c r="F11151">
        <v>0.15</v>
      </c>
      <c r="G11151">
        <v>39927</v>
      </c>
      <c r="H11151">
        <v>33937.949999999997</v>
      </c>
      <c r="I11151">
        <v>0.16</v>
      </c>
      <c r="J11151">
        <v>5634.3779349661399</v>
      </c>
      <c r="K11151" t="str">
        <f>_xlfn.XLOOKUP(D11151,Products!A:A,Products!C:C,"")</f>
        <v>Technology</v>
      </c>
      <c r="L11151" t="str">
        <f>_xlfn.XLOOKUP(C11151,Customers!A:A,Customers!D:D,"")</f>
        <v>Maharashtra</v>
      </c>
      <c r="M11151" t="str">
        <f>_xlfn.XLOOKUP(C11151,Customers!A:A,Customers!E:E,"")</f>
        <v>Corporate</v>
      </c>
    </row>
    <row r="11152" spans="1:13" x14ac:dyDescent="0.25">
      <c r="A11152" t="s">
        <v>23212</v>
      </c>
      <c r="B11152" s="1">
        <v>45843</v>
      </c>
      <c r="C11152" t="s">
        <v>406</v>
      </c>
      <c r="D11152" t="s">
        <v>271</v>
      </c>
      <c r="E11152">
        <v>1</v>
      </c>
      <c r="F11152">
        <v>0.1</v>
      </c>
      <c r="G11152">
        <v>44505</v>
      </c>
      <c r="H11152">
        <v>40054.5</v>
      </c>
      <c r="I11152">
        <v>0.19</v>
      </c>
      <c r="J11152" s="2" t="s">
        <v>23213</v>
      </c>
      <c r="K11152" t="str">
        <f>_xlfn.XLOOKUP(D11152,Products!A:A,Products!C:C,"")</f>
        <v>Home Appliances</v>
      </c>
      <c r="L11152" t="str">
        <f>_xlfn.XLOOKUP(C11152,Customers!A:A,Customers!D:D,"")</f>
        <v>West Bengal</v>
      </c>
      <c r="M11152" t="str">
        <f>_xlfn.XLOOKUP(C11152,Customers!A:A,Customers!E:E,"")</f>
        <v>Consumer</v>
      </c>
    </row>
    <row r="11153" spans="1:13" x14ac:dyDescent="0.25">
      <c r="A11153" t="s">
        <v>23214</v>
      </c>
      <c r="B11153" s="1">
        <v>45831</v>
      </c>
      <c r="C11153" t="s">
        <v>3675</v>
      </c>
      <c r="D11153" t="s">
        <v>56</v>
      </c>
      <c r="E11153">
        <v>1</v>
      </c>
      <c r="F11153">
        <v>0.05</v>
      </c>
      <c r="G11153">
        <v>9427</v>
      </c>
      <c r="H11153">
        <v>8955.65</v>
      </c>
      <c r="I11153">
        <v>0.22</v>
      </c>
      <c r="J11153">
        <v>2020.25827519118</v>
      </c>
      <c r="K11153" t="str">
        <f>_xlfn.XLOOKUP(D11153,Products!A:A,Products!C:C,"")</f>
        <v>Furniture</v>
      </c>
      <c r="L11153" t="str">
        <f>_xlfn.XLOOKUP(C11153,Customers!A:A,Customers!D:D,"")</f>
        <v>Tamil Nadu</v>
      </c>
      <c r="M11153" t="str">
        <f>_xlfn.XLOOKUP(C11153,Customers!A:A,Customers!E:E,"")</f>
        <v>Small Business</v>
      </c>
    </row>
    <row r="11154" spans="1:13" x14ac:dyDescent="0.25">
      <c r="A11154" t="s">
        <v>23215</v>
      </c>
      <c r="B11154" s="1">
        <v>45711</v>
      </c>
      <c r="C11154" t="s">
        <v>5743</v>
      </c>
      <c r="D11154" t="s">
        <v>92</v>
      </c>
      <c r="E11154">
        <v>3</v>
      </c>
      <c r="F11154">
        <v>0</v>
      </c>
      <c r="G11154">
        <v>41116</v>
      </c>
      <c r="H11154">
        <v>123348</v>
      </c>
      <c r="I11154">
        <v>0.19</v>
      </c>
      <c r="J11154" s="2" t="s">
        <v>23216</v>
      </c>
      <c r="K11154" t="str">
        <f>_xlfn.XLOOKUP(D11154,Products!A:A,Products!C:C,"")</f>
        <v>Home Appliances</v>
      </c>
      <c r="L11154" t="str">
        <f>_xlfn.XLOOKUP(C11154,Customers!A:A,Customers!D:D,"")</f>
        <v>Uttar Pradesh</v>
      </c>
      <c r="M11154" t="str">
        <f>_xlfn.XLOOKUP(C11154,Customers!A:A,Customers!E:E,"")</f>
        <v>Consumer</v>
      </c>
    </row>
    <row r="11155" spans="1:13" x14ac:dyDescent="0.25">
      <c r="A11155" t="s">
        <v>23217</v>
      </c>
      <c r="B11155" s="1">
        <v>45818</v>
      </c>
      <c r="C11155" t="s">
        <v>1317</v>
      </c>
      <c r="D11155" t="s">
        <v>195</v>
      </c>
      <c r="E11155">
        <v>4</v>
      </c>
      <c r="F11155">
        <v>0.2</v>
      </c>
      <c r="G11155">
        <v>29812</v>
      </c>
      <c r="H11155" s="2" t="s">
        <v>7741</v>
      </c>
      <c r="I11155">
        <v>0.28000000000000003</v>
      </c>
      <c r="J11155" s="2" t="s">
        <v>23218</v>
      </c>
      <c r="K11155" t="str">
        <f>_xlfn.XLOOKUP(D11155,Products!A:A,Products!C:C,"")</f>
        <v>Office Supplies</v>
      </c>
      <c r="L11155" t="str">
        <f>_xlfn.XLOOKUP(C11155,Customers!A:A,Customers!D:D,"")</f>
        <v>Chandigarh</v>
      </c>
      <c r="M11155" t="str">
        <f>_xlfn.XLOOKUP(C11155,Customers!A:A,Customers!E:E,"")</f>
        <v>Consumer</v>
      </c>
    </row>
    <row r="11156" spans="1:13" x14ac:dyDescent="0.25">
      <c r="A11156" t="s">
        <v>23219</v>
      </c>
      <c r="B11156" s="1">
        <v>45907</v>
      </c>
      <c r="C11156" t="s">
        <v>468</v>
      </c>
      <c r="D11156" t="s">
        <v>60</v>
      </c>
      <c r="E11156">
        <v>1</v>
      </c>
      <c r="F11156">
        <v>0</v>
      </c>
      <c r="G11156">
        <v>9257</v>
      </c>
      <c r="H11156">
        <v>9257</v>
      </c>
      <c r="I11156">
        <v>0.16</v>
      </c>
      <c r="J11156" s="2" t="s">
        <v>23220</v>
      </c>
      <c r="K11156" t="str">
        <f>_xlfn.XLOOKUP(D11156,Products!A:A,Products!C:C,"")</f>
        <v>Technology</v>
      </c>
      <c r="L11156" t="str">
        <f>_xlfn.XLOOKUP(C11156,Customers!A:A,Customers!D:D,"")</f>
        <v>Tamil Nadu</v>
      </c>
      <c r="M11156" t="str">
        <f>_xlfn.XLOOKUP(C11156,Customers!A:A,Customers!E:E,"")</f>
        <v>Consumer</v>
      </c>
    </row>
    <row r="11157" spans="1:13" x14ac:dyDescent="0.25">
      <c r="A11157" t="s">
        <v>23221</v>
      </c>
      <c r="B11157" s="1">
        <v>45908</v>
      </c>
      <c r="C11157" t="s">
        <v>1411</v>
      </c>
      <c r="D11157" t="s">
        <v>96</v>
      </c>
      <c r="E11157">
        <v>1</v>
      </c>
      <c r="F11157">
        <v>0.1</v>
      </c>
      <c r="G11157">
        <v>11537</v>
      </c>
      <c r="H11157" s="2" t="s">
        <v>1060</v>
      </c>
      <c r="I11157">
        <v>0.22</v>
      </c>
      <c r="J11157" s="2" t="s">
        <v>23222</v>
      </c>
      <c r="K11157" t="str">
        <f>_xlfn.XLOOKUP(D11157,Products!A:A,Products!C:C,"")</f>
        <v>Furniture</v>
      </c>
      <c r="L11157" t="str">
        <f>_xlfn.XLOOKUP(C11157,Customers!A:A,Customers!D:D,"")</f>
        <v>West Bengal</v>
      </c>
      <c r="M11157" t="str">
        <f>_xlfn.XLOOKUP(C11157,Customers!A:A,Customers!E:E,"")</f>
        <v>Small Business</v>
      </c>
    </row>
    <row r="11158" spans="1:13" x14ac:dyDescent="0.25">
      <c r="A11158" t="s">
        <v>23223</v>
      </c>
      <c r="B11158" s="1">
        <v>45936</v>
      </c>
      <c r="C11158" t="s">
        <v>4730</v>
      </c>
      <c r="D11158" t="s">
        <v>104</v>
      </c>
      <c r="E11158">
        <v>3</v>
      </c>
      <c r="F11158">
        <v>0.15</v>
      </c>
      <c r="G11158">
        <v>40096</v>
      </c>
      <c r="H11158">
        <v>102244.8</v>
      </c>
      <c r="I11158">
        <v>0.22</v>
      </c>
      <c r="J11158" s="2" t="s">
        <v>23224</v>
      </c>
      <c r="K11158" t="str">
        <f>_xlfn.XLOOKUP(D11158,Products!A:A,Products!C:C,"")</f>
        <v>Furniture</v>
      </c>
      <c r="L11158" t="str">
        <f>_xlfn.XLOOKUP(C11158,Customers!A:A,Customers!D:D,"")</f>
        <v>Maharashtra</v>
      </c>
      <c r="M11158" t="str">
        <f>_xlfn.XLOOKUP(C11158,Customers!A:A,Customers!E:E,"")</f>
        <v>Consumer</v>
      </c>
    </row>
    <row r="11159" spans="1:13" x14ac:dyDescent="0.25">
      <c r="A11159" t="s">
        <v>23225</v>
      </c>
      <c r="B11159" s="1">
        <v>45828</v>
      </c>
      <c r="C11159" t="s">
        <v>3921</v>
      </c>
      <c r="D11159" t="s">
        <v>253</v>
      </c>
      <c r="E11159">
        <v>1</v>
      </c>
      <c r="F11159">
        <v>0.15</v>
      </c>
      <c r="G11159">
        <v>13190</v>
      </c>
      <c r="H11159">
        <v>11211.5</v>
      </c>
      <c r="I11159">
        <v>0.22</v>
      </c>
      <c r="J11159" s="2" t="s">
        <v>23226</v>
      </c>
      <c r="K11159" t="str">
        <f>_xlfn.XLOOKUP(D11159,Products!A:A,Products!C:C,"")</f>
        <v>Furniture</v>
      </c>
      <c r="L11159" t="str">
        <f>_xlfn.XLOOKUP(C11159,Customers!A:A,Customers!D:D,"")</f>
        <v>Karnataka</v>
      </c>
      <c r="M11159" t="str">
        <f>_xlfn.XLOOKUP(C11159,Customers!A:A,Customers!E:E,"")</f>
        <v>Corporate</v>
      </c>
    </row>
    <row r="11160" spans="1:13" x14ac:dyDescent="0.25">
      <c r="A11160" t="s">
        <v>23227</v>
      </c>
      <c r="B11160" s="1">
        <v>45840</v>
      </c>
      <c r="C11160" t="s">
        <v>4574</v>
      </c>
      <c r="D11160" t="s">
        <v>389</v>
      </c>
      <c r="E11160">
        <v>1</v>
      </c>
      <c r="F11160">
        <v>0</v>
      </c>
      <c r="G11160">
        <v>32335</v>
      </c>
      <c r="H11160">
        <v>32335</v>
      </c>
      <c r="I11160">
        <v>0.31</v>
      </c>
      <c r="J11160" s="2" t="s">
        <v>23228</v>
      </c>
      <c r="K11160" t="str">
        <f>_xlfn.XLOOKUP(D11160,Products!A:A,Products!C:C,"")</f>
        <v>Beauty &amp; Personal Care</v>
      </c>
      <c r="L11160" t="str">
        <f>_xlfn.XLOOKUP(C11160,Customers!A:A,Customers!D:D,"")</f>
        <v>Rajasthan</v>
      </c>
      <c r="M11160" t="str">
        <f>_xlfn.XLOOKUP(C11160,Customers!A:A,Customers!E:E,"")</f>
        <v>Corporate</v>
      </c>
    </row>
    <row r="11161" spans="1:13" x14ac:dyDescent="0.25">
      <c r="A11161" t="s">
        <v>23229</v>
      </c>
      <c r="B11161" s="1">
        <v>45659</v>
      </c>
      <c r="C11161" t="s">
        <v>1915</v>
      </c>
      <c r="D11161" t="s">
        <v>12</v>
      </c>
      <c r="E11161">
        <v>1</v>
      </c>
      <c r="F11161">
        <v>0</v>
      </c>
      <c r="G11161">
        <v>17633</v>
      </c>
      <c r="H11161">
        <v>17633</v>
      </c>
      <c r="I11161">
        <v>0.19</v>
      </c>
      <c r="J11161" s="2" t="s">
        <v>23230</v>
      </c>
      <c r="K11161" t="str">
        <f>_xlfn.XLOOKUP(D11161,Products!A:A,Products!C:C,"")</f>
        <v>Home Appliances</v>
      </c>
      <c r="L11161" t="str">
        <f>_xlfn.XLOOKUP(C11161,Customers!A:A,Customers!D:D,"")</f>
        <v>West Bengal</v>
      </c>
      <c r="M11161" t="str">
        <f>_xlfn.XLOOKUP(C11161,Customers!A:A,Customers!E:E,"")</f>
        <v>Consumer</v>
      </c>
    </row>
    <row r="11162" spans="1:13" x14ac:dyDescent="0.25">
      <c r="A11162" t="s">
        <v>23231</v>
      </c>
      <c r="B11162" s="1">
        <v>45851</v>
      </c>
      <c r="C11162" t="s">
        <v>48</v>
      </c>
      <c r="D11162" t="s">
        <v>473</v>
      </c>
      <c r="E11162">
        <v>1</v>
      </c>
      <c r="F11162">
        <v>0.15</v>
      </c>
      <c r="G11162">
        <v>35424</v>
      </c>
      <c r="H11162" s="2" t="s">
        <v>1951</v>
      </c>
      <c r="I11162">
        <v>0.19</v>
      </c>
      <c r="J11162" s="2" t="s">
        <v>23232</v>
      </c>
      <c r="K11162" t="str">
        <f>_xlfn.XLOOKUP(D11162,Products!A:A,Products!C:C,"")</f>
        <v>Home Appliances</v>
      </c>
      <c r="L11162" t="str">
        <f>_xlfn.XLOOKUP(C11162,Customers!A:A,Customers!D:D,"")</f>
        <v>Delhi</v>
      </c>
      <c r="M11162" t="str">
        <f>_xlfn.XLOOKUP(C11162,Customers!A:A,Customers!E:E,"")</f>
        <v>Corporate</v>
      </c>
    </row>
    <row r="11163" spans="1:13" x14ac:dyDescent="0.25">
      <c r="A11163" t="s">
        <v>23233</v>
      </c>
      <c r="B11163" s="1">
        <v>45823</v>
      </c>
      <c r="C11163" t="s">
        <v>4968</v>
      </c>
      <c r="D11163" t="s">
        <v>473</v>
      </c>
      <c r="E11163">
        <v>5</v>
      </c>
      <c r="F11163">
        <v>0.1</v>
      </c>
      <c r="G11163">
        <v>35424</v>
      </c>
      <c r="H11163">
        <v>159408</v>
      </c>
      <c r="I11163">
        <v>0.19</v>
      </c>
      <c r="J11163" s="2" t="s">
        <v>23234</v>
      </c>
      <c r="K11163" t="str">
        <f>_xlfn.XLOOKUP(D11163,Products!A:A,Products!C:C,"")</f>
        <v>Home Appliances</v>
      </c>
      <c r="L11163" t="str">
        <f>_xlfn.XLOOKUP(C11163,Customers!A:A,Customers!D:D,"")</f>
        <v>Chandigarh</v>
      </c>
      <c r="M11163" t="str">
        <f>_xlfn.XLOOKUP(C11163,Customers!A:A,Customers!E:E,"")</f>
        <v>Consumer</v>
      </c>
    </row>
    <row r="11164" spans="1:13" x14ac:dyDescent="0.25">
      <c r="A11164" t="s">
        <v>23235</v>
      </c>
      <c r="B11164" s="1">
        <v>45904</v>
      </c>
      <c r="C11164" t="s">
        <v>5595</v>
      </c>
      <c r="D11164" t="s">
        <v>528</v>
      </c>
      <c r="E11164">
        <v>5</v>
      </c>
      <c r="F11164">
        <v>0.05</v>
      </c>
      <c r="G11164">
        <v>34213</v>
      </c>
      <c r="H11164">
        <v>162511.75</v>
      </c>
      <c r="I11164">
        <v>0.19</v>
      </c>
      <c r="J11164" s="2" t="s">
        <v>23236</v>
      </c>
      <c r="K11164" t="str">
        <f>_xlfn.XLOOKUP(D11164,Products!A:A,Products!C:C,"")</f>
        <v>Home Appliances</v>
      </c>
      <c r="L11164" t="str">
        <f>_xlfn.XLOOKUP(C11164,Customers!A:A,Customers!D:D,"")</f>
        <v>Karnataka</v>
      </c>
      <c r="M11164" t="str">
        <f>_xlfn.XLOOKUP(C11164,Customers!A:A,Customers!E:E,"")</f>
        <v>Small Business</v>
      </c>
    </row>
    <row r="11165" spans="1:13" x14ac:dyDescent="0.25">
      <c r="A11165" t="s">
        <v>23237</v>
      </c>
      <c r="B11165" s="1">
        <v>45901</v>
      </c>
      <c r="C11165" t="s">
        <v>5312</v>
      </c>
      <c r="D11165" t="s">
        <v>78</v>
      </c>
      <c r="E11165">
        <v>1</v>
      </c>
      <c r="F11165">
        <v>0.25</v>
      </c>
      <c r="G11165">
        <v>40809</v>
      </c>
      <c r="H11165">
        <v>30606.75</v>
      </c>
      <c r="I11165">
        <v>0.19</v>
      </c>
      <c r="J11165" s="2" t="s">
        <v>23238</v>
      </c>
      <c r="K11165" t="str">
        <f>_xlfn.XLOOKUP(D11165,Products!A:A,Products!C:C,"")</f>
        <v>Home Appliances</v>
      </c>
      <c r="L11165" t="str">
        <f>_xlfn.XLOOKUP(C11165,Customers!A:A,Customers!D:D,"")</f>
        <v>Tamil Nadu</v>
      </c>
      <c r="M11165" t="str">
        <f>_xlfn.XLOOKUP(C11165,Customers!A:A,Customers!E:E,"")</f>
        <v>Consumer</v>
      </c>
    </row>
    <row r="11166" spans="1:13" x14ac:dyDescent="0.25">
      <c r="A11166" t="s">
        <v>23239</v>
      </c>
      <c r="B11166" s="1">
        <v>45767</v>
      </c>
      <c r="C11166" t="s">
        <v>4201</v>
      </c>
      <c r="D11166" t="s">
        <v>440</v>
      </c>
      <c r="E11166">
        <v>5</v>
      </c>
      <c r="F11166">
        <v>0.15</v>
      </c>
      <c r="G11166">
        <v>9199</v>
      </c>
      <c r="H11166">
        <v>39095.75</v>
      </c>
      <c r="I11166">
        <v>0.16</v>
      </c>
      <c r="J11166" s="2" t="s">
        <v>23240</v>
      </c>
      <c r="K11166" t="str">
        <f>_xlfn.XLOOKUP(D11166,Products!A:A,Products!C:C,"")</f>
        <v>Technology</v>
      </c>
      <c r="L11166" t="str">
        <f>_xlfn.XLOOKUP(C11166,Customers!A:A,Customers!D:D,"")</f>
        <v>Karnataka</v>
      </c>
      <c r="M11166" t="str">
        <f>_xlfn.XLOOKUP(C11166,Customers!A:A,Customers!E:E,"")</f>
        <v>Consumer</v>
      </c>
    </row>
    <row r="11167" spans="1:13" x14ac:dyDescent="0.25">
      <c r="A11167" t="s">
        <v>23241</v>
      </c>
      <c r="B11167" s="1">
        <v>45980</v>
      </c>
      <c r="C11167" t="s">
        <v>6908</v>
      </c>
      <c r="D11167" t="s">
        <v>450</v>
      </c>
      <c r="E11167">
        <v>1</v>
      </c>
      <c r="F11167">
        <v>0.1</v>
      </c>
      <c r="G11167">
        <v>34669</v>
      </c>
      <c r="H11167" s="2" t="s">
        <v>451</v>
      </c>
      <c r="I11167">
        <v>0.16</v>
      </c>
      <c r="J11167" s="2" t="s">
        <v>23242</v>
      </c>
      <c r="K11167" t="str">
        <f>_xlfn.XLOOKUP(D11167,Products!A:A,Products!C:C,"")</f>
        <v>Technology</v>
      </c>
      <c r="L11167" t="str">
        <f>_xlfn.XLOOKUP(C11167,Customers!A:A,Customers!D:D,"")</f>
        <v>Gujarat</v>
      </c>
      <c r="M11167" t="str">
        <f>_xlfn.XLOOKUP(C11167,Customers!A:A,Customers!E:E,"")</f>
        <v>Small Business</v>
      </c>
    </row>
    <row r="11168" spans="1:13" x14ac:dyDescent="0.25">
      <c r="A11168" t="s">
        <v>23243</v>
      </c>
      <c r="B11168" s="1">
        <v>45728</v>
      </c>
      <c r="C11168" t="s">
        <v>4638</v>
      </c>
      <c r="D11168" t="s">
        <v>160</v>
      </c>
      <c r="E11168">
        <v>3</v>
      </c>
      <c r="F11168">
        <v>0.15</v>
      </c>
      <c r="G11168">
        <v>37834</v>
      </c>
      <c r="H11168">
        <v>96476.7</v>
      </c>
      <c r="I11168">
        <v>0.28000000000000003</v>
      </c>
      <c r="J11168" s="2" t="s">
        <v>23244</v>
      </c>
      <c r="K11168" t="str">
        <f>_xlfn.XLOOKUP(D11168,Products!A:A,Products!C:C,"")</f>
        <v>Office Supplies</v>
      </c>
      <c r="L11168" t="str">
        <f>_xlfn.XLOOKUP(C11168,Customers!A:A,Customers!D:D,"")</f>
        <v>Telangana</v>
      </c>
      <c r="M11168" t="str">
        <f>_xlfn.XLOOKUP(C11168,Customers!A:A,Customers!E:E,"")</f>
        <v>Consumer</v>
      </c>
    </row>
    <row r="11169" spans="1:13" x14ac:dyDescent="0.25">
      <c r="A11169" t="s">
        <v>23245</v>
      </c>
      <c r="B11169" s="1">
        <v>45821</v>
      </c>
      <c r="C11169" t="s">
        <v>3774</v>
      </c>
      <c r="D11169" t="s">
        <v>78</v>
      </c>
      <c r="E11169">
        <v>1</v>
      </c>
      <c r="F11169">
        <v>0</v>
      </c>
      <c r="G11169">
        <v>40809</v>
      </c>
      <c r="H11169">
        <v>40809</v>
      </c>
      <c r="I11169">
        <v>0.19</v>
      </c>
      <c r="J11169" s="2" t="s">
        <v>23246</v>
      </c>
      <c r="K11169" t="str">
        <f>_xlfn.XLOOKUP(D11169,Products!A:A,Products!C:C,"")</f>
        <v>Home Appliances</v>
      </c>
      <c r="L11169" t="str">
        <f>_xlfn.XLOOKUP(C11169,Customers!A:A,Customers!D:D,"")</f>
        <v>Kerala</v>
      </c>
      <c r="M11169" t="str">
        <f>_xlfn.XLOOKUP(C11169,Customers!A:A,Customers!E:E,"")</f>
        <v>Small Business</v>
      </c>
    </row>
    <row r="11170" spans="1:13" x14ac:dyDescent="0.25">
      <c r="A11170" t="s">
        <v>23247</v>
      </c>
      <c r="B11170" s="1">
        <v>45942</v>
      </c>
      <c r="C11170" t="s">
        <v>4370</v>
      </c>
      <c r="D11170" t="s">
        <v>371</v>
      </c>
      <c r="E11170">
        <v>3</v>
      </c>
      <c r="F11170">
        <v>0.25</v>
      </c>
      <c r="G11170">
        <v>34314</v>
      </c>
      <c r="H11170">
        <v>77206.5</v>
      </c>
      <c r="I11170">
        <v>0.16</v>
      </c>
      <c r="J11170" s="2" t="s">
        <v>23248</v>
      </c>
      <c r="K11170" t="str">
        <f>_xlfn.XLOOKUP(D11170,Products!A:A,Products!C:C,"")</f>
        <v>Technology</v>
      </c>
      <c r="L11170" t="str">
        <f>_xlfn.XLOOKUP(C11170,Customers!A:A,Customers!D:D,"")</f>
        <v>Chandigarh</v>
      </c>
      <c r="M11170" t="str">
        <f>_xlfn.XLOOKUP(C11170,Customers!A:A,Customers!E:E,"")</f>
        <v>Consumer</v>
      </c>
    </row>
    <row r="11171" spans="1:13" x14ac:dyDescent="0.25">
      <c r="A11171" t="s">
        <v>23249</v>
      </c>
      <c r="B11171" s="1">
        <v>45770</v>
      </c>
      <c r="C11171" t="s">
        <v>2122</v>
      </c>
      <c r="D11171" t="s">
        <v>187</v>
      </c>
      <c r="E11171">
        <v>1</v>
      </c>
      <c r="F11171">
        <v>0.25</v>
      </c>
      <c r="G11171">
        <v>24562</v>
      </c>
      <c r="H11171">
        <v>18421.5</v>
      </c>
      <c r="I11171">
        <v>0.22</v>
      </c>
      <c r="J11171" s="2" t="s">
        <v>23250</v>
      </c>
      <c r="K11171" t="str">
        <f>_xlfn.XLOOKUP(D11171,Products!A:A,Products!C:C,"")</f>
        <v>Furniture</v>
      </c>
      <c r="L11171" t="str">
        <f>_xlfn.XLOOKUP(C11171,Customers!A:A,Customers!D:D,"")</f>
        <v>Chandigarh</v>
      </c>
      <c r="M11171" t="str">
        <f>_xlfn.XLOOKUP(C11171,Customers!A:A,Customers!E:E,"")</f>
        <v>Small Business</v>
      </c>
    </row>
    <row r="11172" spans="1:13" x14ac:dyDescent="0.25">
      <c r="A11172" t="s">
        <v>23251</v>
      </c>
      <c r="B11172" s="1">
        <v>45885</v>
      </c>
      <c r="C11172" t="s">
        <v>3053</v>
      </c>
      <c r="D11172" t="s">
        <v>104</v>
      </c>
      <c r="E11172">
        <v>1</v>
      </c>
      <c r="F11172">
        <v>0.15</v>
      </c>
      <c r="G11172">
        <v>40096</v>
      </c>
      <c r="H11172">
        <v>34081.599999999999</v>
      </c>
      <c r="I11172">
        <v>0.22</v>
      </c>
      <c r="J11172" s="2" t="s">
        <v>23252</v>
      </c>
      <c r="K11172" t="str">
        <f>_xlfn.XLOOKUP(D11172,Products!A:A,Products!C:C,"")</f>
        <v>Furniture</v>
      </c>
      <c r="L11172" t="str">
        <f>_xlfn.XLOOKUP(C11172,Customers!A:A,Customers!D:D,"")</f>
        <v>West Bengal</v>
      </c>
      <c r="M11172" t="str">
        <f>_xlfn.XLOOKUP(C11172,Customers!A:A,Customers!E:E,"")</f>
        <v>Corporate</v>
      </c>
    </row>
    <row r="11173" spans="1:13" x14ac:dyDescent="0.25">
      <c r="A11173" t="s">
        <v>23253</v>
      </c>
      <c r="B11173" s="1">
        <v>45958</v>
      </c>
      <c r="C11173" t="s">
        <v>5416</v>
      </c>
      <c r="D11173" t="s">
        <v>183</v>
      </c>
      <c r="E11173">
        <v>4</v>
      </c>
      <c r="F11173">
        <v>0.15</v>
      </c>
      <c r="G11173">
        <v>1533</v>
      </c>
      <c r="H11173">
        <v>5212.2</v>
      </c>
      <c r="I11173">
        <v>0.16</v>
      </c>
      <c r="J11173" s="2" t="s">
        <v>23254</v>
      </c>
      <c r="K11173" t="str">
        <f>_xlfn.XLOOKUP(D11173,Products!A:A,Products!C:C,"")</f>
        <v>Technology</v>
      </c>
      <c r="L11173" t="str">
        <f>_xlfn.XLOOKUP(C11173,Customers!A:A,Customers!D:D,"")</f>
        <v>Gujarat</v>
      </c>
      <c r="M11173" t="str">
        <f>_xlfn.XLOOKUP(C11173,Customers!A:A,Customers!E:E,"")</f>
        <v>Consumer</v>
      </c>
    </row>
    <row r="11174" spans="1:13" x14ac:dyDescent="0.25">
      <c r="A11174" t="s">
        <v>23255</v>
      </c>
      <c r="B11174" s="1">
        <v>45673</v>
      </c>
      <c r="C11174" t="s">
        <v>4695</v>
      </c>
      <c r="D11174" t="s">
        <v>49</v>
      </c>
      <c r="E11174">
        <v>1</v>
      </c>
      <c r="F11174">
        <v>0.15</v>
      </c>
      <c r="G11174">
        <v>11380</v>
      </c>
      <c r="H11174">
        <v>9673</v>
      </c>
      <c r="I11174">
        <v>0.28000000000000003</v>
      </c>
      <c r="J11174" s="2" t="s">
        <v>23256</v>
      </c>
      <c r="K11174" t="str">
        <f>_xlfn.XLOOKUP(D11174,Products!A:A,Products!C:C,"")</f>
        <v>Office Supplies</v>
      </c>
      <c r="L11174" t="str">
        <f>_xlfn.XLOOKUP(C11174,Customers!A:A,Customers!D:D,"")</f>
        <v>Tamil Nadu</v>
      </c>
      <c r="M11174" t="str">
        <f>_xlfn.XLOOKUP(C11174,Customers!A:A,Customers!E:E,"")</f>
        <v>Corporate</v>
      </c>
    </row>
    <row r="11175" spans="1:13" x14ac:dyDescent="0.25">
      <c r="A11175" t="s">
        <v>23257</v>
      </c>
      <c r="B11175" s="1">
        <v>45688</v>
      </c>
      <c r="C11175" t="s">
        <v>5506</v>
      </c>
      <c r="D11175" t="s">
        <v>92</v>
      </c>
      <c r="E11175">
        <v>5</v>
      </c>
      <c r="F11175">
        <v>0.15</v>
      </c>
      <c r="G11175">
        <v>41116</v>
      </c>
      <c r="H11175">
        <v>174743</v>
      </c>
      <c r="I11175">
        <v>0.19</v>
      </c>
      <c r="J11175" s="2" t="s">
        <v>23258</v>
      </c>
      <c r="K11175" t="str">
        <f>_xlfn.XLOOKUP(D11175,Products!A:A,Products!C:C,"")</f>
        <v>Home Appliances</v>
      </c>
      <c r="L11175" t="str">
        <f>_xlfn.XLOOKUP(C11175,Customers!A:A,Customers!D:D,"")</f>
        <v>Maharashtra</v>
      </c>
      <c r="M11175" t="str">
        <f>_xlfn.XLOOKUP(C11175,Customers!A:A,Customers!E:E,"")</f>
        <v>Corporate</v>
      </c>
    </row>
    <row r="11176" spans="1:13" x14ac:dyDescent="0.25">
      <c r="A11176" t="s">
        <v>23259</v>
      </c>
      <c r="B11176" s="1">
        <v>45819</v>
      </c>
      <c r="C11176" t="s">
        <v>545</v>
      </c>
      <c r="D11176" t="s">
        <v>425</v>
      </c>
      <c r="E11176">
        <v>1</v>
      </c>
      <c r="F11176">
        <v>0.1</v>
      </c>
      <c r="G11176">
        <v>39150</v>
      </c>
      <c r="H11176">
        <v>35235</v>
      </c>
      <c r="I11176">
        <v>0.28000000000000003</v>
      </c>
      <c r="J11176" s="2" t="s">
        <v>23260</v>
      </c>
      <c r="K11176" t="str">
        <f>_xlfn.XLOOKUP(D11176,Products!A:A,Products!C:C,"")</f>
        <v>Office Supplies</v>
      </c>
      <c r="L11176" t="str">
        <f>_xlfn.XLOOKUP(C11176,Customers!A:A,Customers!D:D,"")</f>
        <v>Gujarat</v>
      </c>
      <c r="M11176" t="str">
        <f>_xlfn.XLOOKUP(C11176,Customers!A:A,Customers!E:E,"")</f>
        <v>Small Business</v>
      </c>
    </row>
    <row r="11177" spans="1:13" x14ac:dyDescent="0.25">
      <c r="A11177" t="s">
        <v>23261</v>
      </c>
      <c r="B11177" s="1">
        <v>45963</v>
      </c>
      <c r="C11177" t="s">
        <v>7182</v>
      </c>
      <c r="D11177" t="s">
        <v>261</v>
      </c>
      <c r="E11177">
        <v>1</v>
      </c>
      <c r="F11177">
        <v>0.1</v>
      </c>
      <c r="G11177">
        <v>2649</v>
      </c>
      <c r="H11177">
        <v>2384.1</v>
      </c>
      <c r="I11177">
        <v>0.16</v>
      </c>
      <c r="J11177" s="2" t="s">
        <v>23262</v>
      </c>
      <c r="K11177" t="str">
        <f>_xlfn.XLOOKUP(D11177,Products!A:A,Products!C:C,"")</f>
        <v>Technology</v>
      </c>
      <c r="L11177" t="str">
        <f>_xlfn.XLOOKUP(C11177,Customers!A:A,Customers!D:D,"")</f>
        <v>Rajasthan</v>
      </c>
      <c r="M11177" t="str">
        <f>_xlfn.XLOOKUP(C11177,Customers!A:A,Customers!E:E,"")</f>
        <v>Consumer</v>
      </c>
    </row>
    <row r="11178" spans="1:13" x14ac:dyDescent="0.25">
      <c r="A11178" t="s">
        <v>23263</v>
      </c>
      <c r="B11178" s="1">
        <v>45850</v>
      </c>
      <c r="C11178" t="s">
        <v>2633</v>
      </c>
      <c r="D11178" t="s">
        <v>278</v>
      </c>
      <c r="E11178">
        <v>3</v>
      </c>
      <c r="F11178">
        <v>0.05</v>
      </c>
      <c r="G11178">
        <v>23506</v>
      </c>
      <c r="H11178" s="2" t="s">
        <v>10888</v>
      </c>
      <c r="I11178">
        <v>0.31</v>
      </c>
      <c r="J11178" s="2" t="s">
        <v>23264</v>
      </c>
      <c r="K11178" t="str">
        <f>_xlfn.XLOOKUP(D11178,Products!A:A,Products!C:C,"")</f>
        <v>Beauty &amp; Personal Care</v>
      </c>
      <c r="L11178" t="str">
        <f>_xlfn.XLOOKUP(C11178,Customers!A:A,Customers!D:D,"")</f>
        <v>Chandigarh</v>
      </c>
      <c r="M11178" t="str">
        <f>_xlfn.XLOOKUP(C11178,Customers!A:A,Customers!E:E,"")</f>
        <v>Consumer</v>
      </c>
    </row>
    <row r="11179" spans="1:13" x14ac:dyDescent="0.25">
      <c r="A11179" t="s">
        <v>23265</v>
      </c>
      <c r="B11179" s="1">
        <v>45867</v>
      </c>
      <c r="C11179" t="s">
        <v>1037</v>
      </c>
      <c r="D11179" t="s">
        <v>37</v>
      </c>
      <c r="E11179">
        <v>2</v>
      </c>
      <c r="F11179">
        <v>0.1</v>
      </c>
      <c r="G11179">
        <v>3110</v>
      </c>
      <c r="H11179">
        <v>5598</v>
      </c>
      <c r="I11179">
        <v>0.31</v>
      </c>
      <c r="J11179" s="2" t="s">
        <v>23266</v>
      </c>
      <c r="K11179" t="str">
        <f>_xlfn.XLOOKUP(D11179,Products!A:A,Products!C:C,"")</f>
        <v>Beauty &amp; Personal Care</v>
      </c>
      <c r="L11179" t="str">
        <f>_xlfn.XLOOKUP(C11179,Customers!A:A,Customers!D:D,"")</f>
        <v>Kerala</v>
      </c>
      <c r="M11179" t="str">
        <f>_xlfn.XLOOKUP(C11179,Customers!A:A,Customers!E:E,"")</f>
        <v>Corporate</v>
      </c>
    </row>
    <row r="11180" spans="1:13" x14ac:dyDescent="0.25">
      <c r="A11180" t="s">
        <v>23267</v>
      </c>
      <c r="B11180" s="1">
        <v>45889</v>
      </c>
      <c r="C11180" t="s">
        <v>99</v>
      </c>
      <c r="D11180" t="s">
        <v>12</v>
      </c>
      <c r="E11180">
        <v>2</v>
      </c>
      <c r="F11180">
        <v>0.1</v>
      </c>
      <c r="G11180">
        <v>17633</v>
      </c>
      <c r="H11180">
        <v>31739.4</v>
      </c>
      <c r="I11180">
        <v>0.19</v>
      </c>
      <c r="J11180">
        <v>7228.1063595566702</v>
      </c>
      <c r="K11180" t="str">
        <f>_xlfn.XLOOKUP(D11180,Products!A:A,Products!C:C,"")</f>
        <v>Home Appliances</v>
      </c>
      <c r="L11180" t="str">
        <f>_xlfn.XLOOKUP(C11180,Customers!A:A,Customers!D:D,"")</f>
        <v>Maharashtra</v>
      </c>
      <c r="M11180" t="str">
        <f>_xlfn.XLOOKUP(C11180,Customers!A:A,Customers!E:E,"")</f>
        <v>Corporate</v>
      </c>
    </row>
    <row r="11181" spans="1:13" x14ac:dyDescent="0.25">
      <c r="A11181" t="s">
        <v>23268</v>
      </c>
      <c r="B11181" s="1">
        <v>45841</v>
      </c>
      <c r="C11181" t="s">
        <v>1751</v>
      </c>
      <c r="D11181" t="s">
        <v>45</v>
      </c>
      <c r="E11181">
        <v>1</v>
      </c>
      <c r="F11181">
        <v>0.05</v>
      </c>
      <c r="G11181">
        <v>26232</v>
      </c>
      <c r="H11181" s="2" t="s">
        <v>690</v>
      </c>
      <c r="I11181">
        <v>0.22</v>
      </c>
      <c r="J11181" s="2" t="s">
        <v>23269</v>
      </c>
      <c r="K11181" t="str">
        <f>_xlfn.XLOOKUP(D11181,Products!A:A,Products!C:C,"")</f>
        <v>Furniture</v>
      </c>
      <c r="L11181" t="str">
        <f>_xlfn.XLOOKUP(C11181,Customers!A:A,Customers!D:D,"")</f>
        <v>West Bengal</v>
      </c>
      <c r="M11181" t="str">
        <f>_xlfn.XLOOKUP(C11181,Customers!A:A,Customers!E:E,"")</f>
        <v>Corporate</v>
      </c>
    </row>
    <row r="11182" spans="1:13" x14ac:dyDescent="0.25">
      <c r="A11182" t="s">
        <v>23270</v>
      </c>
      <c r="B11182" s="1">
        <v>45672</v>
      </c>
      <c r="C11182" t="s">
        <v>2680</v>
      </c>
      <c r="D11182" t="s">
        <v>271</v>
      </c>
      <c r="E11182">
        <v>2</v>
      </c>
      <c r="F11182">
        <v>0.15</v>
      </c>
      <c r="G11182">
        <v>44505</v>
      </c>
      <c r="H11182">
        <v>75658.5</v>
      </c>
      <c r="I11182">
        <v>0.19</v>
      </c>
      <c r="J11182" s="2" t="s">
        <v>23271</v>
      </c>
      <c r="K11182" t="str">
        <f>_xlfn.XLOOKUP(D11182,Products!A:A,Products!C:C,"")</f>
        <v>Home Appliances</v>
      </c>
      <c r="L11182" t="str">
        <f>_xlfn.XLOOKUP(C11182,Customers!A:A,Customers!D:D,"")</f>
        <v>Delhi</v>
      </c>
      <c r="M11182" t="str">
        <f>_xlfn.XLOOKUP(C11182,Customers!A:A,Customers!E:E,"")</f>
        <v>Corporate</v>
      </c>
    </row>
    <row r="11183" spans="1:13" x14ac:dyDescent="0.25">
      <c r="A11183" t="s">
        <v>23272</v>
      </c>
      <c r="B11183" s="1">
        <v>45962</v>
      </c>
      <c r="C11183" t="s">
        <v>560</v>
      </c>
      <c r="D11183" t="s">
        <v>164</v>
      </c>
      <c r="E11183">
        <v>1</v>
      </c>
      <c r="F11183">
        <v>0.1</v>
      </c>
      <c r="G11183">
        <v>657</v>
      </c>
      <c r="H11183" s="2" t="s">
        <v>1489</v>
      </c>
      <c r="I11183">
        <v>0.22</v>
      </c>
      <c r="J11183" s="2" t="s">
        <v>23273</v>
      </c>
      <c r="K11183" t="str">
        <f>_xlfn.XLOOKUP(D11183,Products!A:A,Products!C:C,"")</f>
        <v>Furniture</v>
      </c>
      <c r="L11183" t="str">
        <f>_xlfn.XLOOKUP(C11183,Customers!A:A,Customers!D:D,"")</f>
        <v>Maharashtra</v>
      </c>
      <c r="M11183" t="str">
        <f>_xlfn.XLOOKUP(C11183,Customers!A:A,Customers!E:E,"")</f>
        <v>Corporate</v>
      </c>
    </row>
    <row r="11184" spans="1:13" x14ac:dyDescent="0.25">
      <c r="A11184" t="s">
        <v>23274</v>
      </c>
      <c r="B11184" s="1">
        <v>45866</v>
      </c>
      <c r="C11184" t="s">
        <v>9713</v>
      </c>
      <c r="D11184" t="s">
        <v>24</v>
      </c>
      <c r="E11184">
        <v>2</v>
      </c>
      <c r="F11184">
        <v>0.1</v>
      </c>
      <c r="G11184">
        <v>48370</v>
      </c>
      <c r="H11184">
        <v>87066</v>
      </c>
      <c r="I11184">
        <v>0.16</v>
      </c>
      <c r="J11184" s="2" t="s">
        <v>23275</v>
      </c>
      <c r="K11184" t="str">
        <f>_xlfn.XLOOKUP(D11184,Products!A:A,Products!C:C,"")</f>
        <v>Technology</v>
      </c>
      <c r="L11184" t="str">
        <f>_xlfn.XLOOKUP(C11184,Customers!A:A,Customers!D:D,"")</f>
        <v>Telangana</v>
      </c>
      <c r="M11184" t="str">
        <f>_xlfn.XLOOKUP(C11184,Customers!A:A,Customers!E:E,"")</f>
        <v>Consumer</v>
      </c>
    </row>
    <row r="11185" spans="1:13" x14ac:dyDescent="0.25">
      <c r="A11185" t="s">
        <v>23276</v>
      </c>
      <c r="B11185" s="1">
        <v>45829</v>
      </c>
      <c r="C11185" t="s">
        <v>2996</v>
      </c>
      <c r="D11185" t="s">
        <v>73</v>
      </c>
      <c r="E11185">
        <v>2</v>
      </c>
      <c r="F11185">
        <v>0</v>
      </c>
      <c r="G11185">
        <v>24549</v>
      </c>
      <c r="H11185">
        <v>49098</v>
      </c>
      <c r="I11185">
        <v>0.19</v>
      </c>
      <c r="J11185" s="2" t="s">
        <v>23277</v>
      </c>
      <c r="K11185" t="str">
        <f>_xlfn.XLOOKUP(D11185,Products!A:A,Products!C:C,"")</f>
        <v>Home Appliances</v>
      </c>
      <c r="L11185" t="str">
        <f>_xlfn.XLOOKUP(C11185,Customers!A:A,Customers!D:D,"")</f>
        <v>West Bengal</v>
      </c>
      <c r="M11185" t="str">
        <f>_xlfn.XLOOKUP(C11185,Customers!A:A,Customers!E:E,"")</f>
        <v>Consumer</v>
      </c>
    </row>
    <row r="11186" spans="1:13" x14ac:dyDescent="0.25">
      <c r="A11186" t="s">
        <v>23278</v>
      </c>
      <c r="B11186" s="1">
        <v>45923</v>
      </c>
      <c r="C11186" t="s">
        <v>3144</v>
      </c>
      <c r="D11186" t="s">
        <v>450</v>
      </c>
      <c r="E11186">
        <v>2</v>
      </c>
      <c r="F11186">
        <v>0.1</v>
      </c>
      <c r="G11186">
        <v>34669</v>
      </c>
      <c r="H11186" s="2" t="s">
        <v>6227</v>
      </c>
      <c r="I11186">
        <v>0.16</v>
      </c>
      <c r="J11186" s="2" t="s">
        <v>23279</v>
      </c>
      <c r="K11186" t="str">
        <f>_xlfn.XLOOKUP(D11186,Products!A:A,Products!C:C,"")</f>
        <v>Technology</v>
      </c>
      <c r="L11186" t="str">
        <f>_xlfn.XLOOKUP(C11186,Customers!A:A,Customers!D:D,"")</f>
        <v>Gujarat</v>
      </c>
      <c r="M11186" t="str">
        <f>_xlfn.XLOOKUP(C11186,Customers!A:A,Customers!E:E,"")</f>
        <v>Small Business</v>
      </c>
    </row>
    <row r="11187" spans="1:13" x14ac:dyDescent="0.25">
      <c r="A11187" t="s">
        <v>23280</v>
      </c>
      <c r="B11187" s="1">
        <v>45677</v>
      </c>
      <c r="C11187" t="s">
        <v>492</v>
      </c>
      <c r="D11187" t="s">
        <v>278</v>
      </c>
      <c r="E11187">
        <v>5</v>
      </c>
      <c r="F11187">
        <v>0.15</v>
      </c>
      <c r="G11187">
        <v>23506</v>
      </c>
      <c r="H11187">
        <v>99900.5</v>
      </c>
      <c r="I11187">
        <v>0.31</v>
      </c>
      <c r="J11187" s="2" t="s">
        <v>23281</v>
      </c>
      <c r="K11187" t="str">
        <f>_xlfn.XLOOKUP(D11187,Products!A:A,Products!C:C,"")</f>
        <v>Beauty &amp; Personal Care</v>
      </c>
      <c r="L11187" t="str">
        <f>_xlfn.XLOOKUP(C11187,Customers!A:A,Customers!D:D,"")</f>
        <v>Kerala</v>
      </c>
      <c r="M11187" t="str">
        <f>_xlfn.XLOOKUP(C11187,Customers!A:A,Customers!E:E,"")</f>
        <v>Consumer</v>
      </c>
    </row>
    <row r="11188" spans="1:13" x14ac:dyDescent="0.25">
      <c r="A11188" t="s">
        <v>23282</v>
      </c>
      <c r="B11188" s="1">
        <v>45727</v>
      </c>
      <c r="C11188" t="s">
        <v>2901</v>
      </c>
      <c r="D11188" t="s">
        <v>1004</v>
      </c>
      <c r="E11188">
        <v>2</v>
      </c>
      <c r="F11188">
        <v>0.1</v>
      </c>
      <c r="G11188">
        <v>24310</v>
      </c>
      <c r="H11188">
        <v>43758</v>
      </c>
      <c r="I11188">
        <v>0.16</v>
      </c>
      <c r="J11188" s="2" t="s">
        <v>23283</v>
      </c>
      <c r="K11188" t="str">
        <f>_xlfn.XLOOKUP(D11188,Products!A:A,Products!C:C,"")</f>
        <v>Technology</v>
      </c>
      <c r="L11188" t="str">
        <f>_xlfn.XLOOKUP(C11188,Customers!A:A,Customers!D:D,"")</f>
        <v>Kerala</v>
      </c>
      <c r="M11188" t="str">
        <f>_xlfn.XLOOKUP(C11188,Customers!A:A,Customers!E:E,"")</f>
        <v>Consumer</v>
      </c>
    </row>
    <row r="11189" spans="1:13" x14ac:dyDescent="0.25">
      <c r="A11189" t="s">
        <v>23284</v>
      </c>
      <c r="B11189" s="1">
        <v>45665</v>
      </c>
      <c r="C11189" t="s">
        <v>1360</v>
      </c>
      <c r="D11189" t="s">
        <v>257</v>
      </c>
      <c r="E11189">
        <v>1</v>
      </c>
      <c r="F11189">
        <v>0.1</v>
      </c>
      <c r="G11189">
        <v>19803</v>
      </c>
      <c r="H11189">
        <v>17822.7</v>
      </c>
      <c r="I11189">
        <v>0.16</v>
      </c>
      <c r="J11189" s="2" t="s">
        <v>23285</v>
      </c>
      <c r="K11189" t="str">
        <f>_xlfn.XLOOKUP(D11189,Products!A:A,Products!C:C,"")</f>
        <v>Technology</v>
      </c>
      <c r="L11189" t="str">
        <f>_xlfn.XLOOKUP(C11189,Customers!A:A,Customers!D:D,"")</f>
        <v>West Bengal</v>
      </c>
      <c r="M11189" t="str">
        <f>_xlfn.XLOOKUP(C11189,Customers!A:A,Customers!E:E,"")</f>
        <v>Small Business</v>
      </c>
    </row>
    <row r="11190" spans="1:13" x14ac:dyDescent="0.25">
      <c r="A11190" t="s">
        <v>23286</v>
      </c>
      <c r="B11190" s="1">
        <v>45691</v>
      </c>
      <c r="C11190" t="s">
        <v>5441</v>
      </c>
      <c r="D11190" t="s">
        <v>261</v>
      </c>
      <c r="E11190">
        <v>1</v>
      </c>
      <c r="F11190">
        <v>0.15</v>
      </c>
      <c r="G11190">
        <v>2649</v>
      </c>
      <c r="H11190">
        <v>2251.65</v>
      </c>
      <c r="I11190">
        <v>0.16</v>
      </c>
      <c r="J11190" s="2" t="s">
        <v>23287</v>
      </c>
      <c r="K11190" t="str">
        <f>_xlfn.XLOOKUP(D11190,Products!A:A,Products!C:C,"")</f>
        <v>Technology</v>
      </c>
      <c r="L11190" t="str">
        <f>_xlfn.XLOOKUP(C11190,Customers!A:A,Customers!D:D,"")</f>
        <v>Maharashtra</v>
      </c>
      <c r="M11190" t="str">
        <f>_xlfn.XLOOKUP(C11190,Customers!A:A,Customers!E:E,"")</f>
        <v>Corporate</v>
      </c>
    </row>
    <row r="11191" spans="1:13" x14ac:dyDescent="0.25">
      <c r="A11191" t="s">
        <v>23288</v>
      </c>
      <c r="B11191" s="1">
        <v>45881</v>
      </c>
      <c r="C11191" t="s">
        <v>1862</v>
      </c>
      <c r="D11191" t="s">
        <v>104</v>
      </c>
      <c r="E11191">
        <v>2</v>
      </c>
      <c r="F11191">
        <v>0.1</v>
      </c>
      <c r="G11191">
        <v>40096</v>
      </c>
      <c r="H11191">
        <v>72172.800000000003</v>
      </c>
      <c r="I11191">
        <v>0.22</v>
      </c>
      <c r="J11191" s="2" t="s">
        <v>23289</v>
      </c>
      <c r="K11191" t="str">
        <f>_xlfn.XLOOKUP(D11191,Products!A:A,Products!C:C,"")</f>
        <v>Furniture</v>
      </c>
      <c r="L11191" t="str">
        <f>_xlfn.XLOOKUP(C11191,Customers!A:A,Customers!D:D,"")</f>
        <v>Gujarat</v>
      </c>
      <c r="M11191" t="str">
        <f>_xlfn.XLOOKUP(C11191,Customers!A:A,Customers!E:E,"")</f>
        <v>Corporate</v>
      </c>
    </row>
    <row r="11192" spans="1:13" x14ac:dyDescent="0.25">
      <c r="A11192" t="s">
        <v>23290</v>
      </c>
      <c r="B11192" s="1">
        <v>45836</v>
      </c>
      <c r="C11192" t="s">
        <v>6048</v>
      </c>
      <c r="D11192" t="s">
        <v>788</v>
      </c>
      <c r="E11192">
        <v>1</v>
      </c>
      <c r="F11192">
        <v>0.05</v>
      </c>
      <c r="G11192">
        <v>39927</v>
      </c>
      <c r="H11192">
        <v>37930.65</v>
      </c>
      <c r="I11192">
        <v>0.16</v>
      </c>
      <c r="J11192" s="2" t="s">
        <v>23291</v>
      </c>
      <c r="K11192" t="str">
        <f>_xlfn.XLOOKUP(D11192,Products!A:A,Products!C:C,"")</f>
        <v>Technology</v>
      </c>
      <c r="L11192" t="str">
        <f>_xlfn.XLOOKUP(C11192,Customers!A:A,Customers!D:D,"")</f>
        <v>Chandigarh</v>
      </c>
      <c r="M11192" t="str">
        <f>_xlfn.XLOOKUP(C11192,Customers!A:A,Customers!E:E,"")</f>
        <v>Consumer</v>
      </c>
    </row>
    <row r="11193" spans="1:13" x14ac:dyDescent="0.25">
      <c r="A11193" t="s">
        <v>23292</v>
      </c>
      <c r="B11193" s="1">
        <v>45903</v>
      </c>
      <c r="C11193" t="s">
        <v>2745</v>
      </c>
      <c r="D11193" t="s">
        <v>139</v>
      </c>
      <c r="E11193">
        <v>1</v>
      </c>
      <c r="F11193">
        <v>0</v>
      </c>
      <c r="G11193">
        <v>7732</v>
      </c>
      <c r="H11193">
        <v>7732</v>
      </c>
      <c r="I11193">
        <v>0.22</v>
      </c>
      <c r="J11193" s="2" t="s">
        <v>23293</v>
      </c>
      <c r="K11193" t="str">
        <f>_xlfn.XLOOKUP(D11193,Products!A:A,Products!C:C,"")</f>
        <v>Furniture</v>
      </c>
      <c r="L11193" t="str">
        <f>_xlfn.XLOOKUP(C11193,Customers!A:A,Customers!D:D,"")</f>
        <v>Telangana</v>
      </c>
      <c r="M11193" t="str">
        <f>_xlfn.XLOOKUP(C11193,Customers!A:A,Customers!E:E,"")</f>
        <v>Small Business</v>
      </c>
    </row>
    <row r="11194" spans="1:13" x14ac:dyDescent="0.25">
      <c r="A11194" t="s">
        <v>23294</v>
      </c>
      <c r="B11194" s="1">
        <v>45917</v>
      </c>
      <c r="C11194" t="s">
        <v>10700</v>
      </c>
      <c r="D11194" t="s">
        <v>119</v>
      </c>
      <c r="E11194">
        <v>3</v>
      </c>
      <c r="F11194">
        <v>0.1</v>
      </c>
      <c r="G11194">
        <v>40034</v>
      </c>
      <c r="H11194">
        <v>108091.8</v>
      </c>
      <c r="I11194">
        <v>0.28000000000000003</v>
      </c>
      <c r="J11194" s="2" t="s">
        <v>23295</v>
      </c>
      <c r="K11194" t="str">
        <f>_xlfn.XLOOKUP(D11194,Products!A:A,Products!C:C,"")</f>
        <v>Office Supplies</v>
      </c>
      <c r="L11194" t="str">
        <f>_xlfn.XLOOKUP(C11194,Customers!A:A,Customers!D:D,"")</f>
        <v>Maharashtra</v>
      </c>
      <c r="M11194" t="str">
        <f>_xlfn.XLOOKUP(C11194,Customers!A:A,Customers!E:E,"")</f>
        <v>Consumer</v>
      </c>
    </row>
    <row r="11195" spans="1:13" x14ac:dyDescent="0.25">
      <c r="A11195" t="s">
        <v>23296</v>
      </c>
      <c r="B11195" s="1">
        <v>45765</v>
      </c>
      <c r="C11195" t="s">
        <v>2189</v>
      </c>
      <c r="D11195" t="s">
        <v>212</v>
      </c>
      <c r="E11195">
        <v>3</v>
      </c>
      <c r="F11195">
        <v>0.15</v>
      </c>
      <c r="G11195">
        <v>13000</v>
      </c>
      <c r="H11195">
        <v>33150</v>
      </c>
      <c r="I11195">
        <v>0.19</v>
      </c>
      <c r="J11195" s="2" t="s">
        <v>23297</v>
      </c>
      <c r="K11195" t="str">
        <f>_xlfn.XLOOKUP(D11195,Products!A:A,Products!C:C,"")</f>
        <v>Home Appliances</v>
      </c>
      <c r="L11195" t="str">
        <f>_xlfn.XLOOKUP(C11195,Customers!A:A,Customers!D:D,"")</f>
        <v>Maharashtra</v>
      </c>
      <c r="M11195" t="str">
        <f>_xlfn.XLOOKUP(C11195,Customers!A:A,Customers!E:E,"")</f>
        <v>Small Business</v>
      </c>
    </row>
    <row r="11196" spans="1:13" x14ac:dyDescent="0.25">
      <c r="A11196" t="s">
        <v>23298</v>
      </c>
      <c r="B11196" s="1">
        <v>45899</v>
      </c>
      <c r="C11196" t="s">
        <v>535</v>
      </c>
      <c r="D11196" t="s">
        <v>111</v>
      </c>
      <c r="E11196">
        <v>2</v>
      </c>
      <c r="F11196">
        <v>0.1</v>
      </c>
      <c r="G11196">
        <v>22075</v>
      </c>
      <c r="H11196">
        <v>39735</v>
      </c>
      <c r="I11196">
        <v>0.16</v>
      </c>
      <c r="J11196">
        <v>5559.6800643857296</v>
      </c>
      <c r="K11196" t="str">
        <f>_xlfn.XLOOKUP(D11196,Products!A:A,Products!C:C,"")</f>
        <v>Technology</v>
      </c>
      <c r="L11196" t="str">
        <f>_xlfn.XLOOKUP(C11196,Customers!A:A,Customers!D:D,"")</f>
        <v>West Bengal</v>
      </c>
      <c r="M11196" t="str">
        <f>_xlfn.XLOOKUP(C11196,Customers!A:A,Customers!E:E,"")</f>
        <v>Corporate</v>
      </c>
    </row>
    <row r="11197" spans="1:13" x14ac:dyDescent="0.25">
      <c r="A11197" t="s">
        <v>23299</v>
      </c>
      <c r="B11197" s="1">
        <v>45681</v>
      </c>
      <c r="C11197" t="s">
        <v>2789</v>
      </c>
      <c r="D11197" t="s">
        <v>164</v>
      </c>
      <c r="E11197">
        <v>2</v>
      </c>
      <c r="F11197">
        <v>0.05</v>
      </c>
      <c r="G11197">
        <v>657</v>
      </c>
      <c r="H11197">
        <v>1248.3</v>
      </c>
      <c r="I11197">
        <v>0.22</v>
      </c>
      <c r="J11197" s="2" t="s">
        <v>23300</v>
      </c>
      <c r="K11197" t="str">
        <f>_xlfn.XLOOKUP(D11197,Products!A:A,Products!C:C,"")</f>
        <v>Furniture</v>
      </c>
      <c r="L11197" t="str">
        <f>_xlfn.XLOOKUP(C11197,Customers!A:A,Customers!D:D,"")</f>
        <v>West Bengal</v>
      </c>
      <c r="M11197" t="str">
        <f>_xlfn.XLOOKUP(C11197,Customers!A:A,Customers!E:E,"")</f>
        <v>Consumer</v>
      </c>
    </row>
    <row r="11198" spans="1:13" x14ac:dyDescent="0.25">
      <c r="A11198" t="s">
        <v>23301</v>
      </c>
      <c r="B11198" s="1">
        <v>45873</v>
      </c>
      <c r="C11198" t="s">
        <v>14002</v>
      </c>
      <c r="D11198" t="s">
        <v>278</v>
      </c>
      <c r="E11198">
        <v>2</v>
      </c>
      <c r="F11198">
        <v>0.05</v>
      </c>
      <c r="G11198">
        <v>23506</v>
      </c>
      <c r="H11198">
        <v>44661.4</v>
      </c>
      <c r="I11198">
        <v>0.31</v>
      </c>
      <c r="J11198" s="2" t="s">
        <v>23302</v>
      </c>
      <c r="K11198" t="str">
        <f>_xlfn.XLOOKUP(D11198,Products!A:A,Products!C:C,"")</f>
        <v>Beauty &amp; Personal Care</v>
      </c>
      <c r="L11198" t="str">
        <f>_xlfn.XLOOKUP(C11198,Customers!A:A,Customers!D:D,"")</f>
        <v>Karnataka</v>
      </c>
      <c r="M11198" t="str">
        <f>_xlfn.XLOOKUP(C11198,Customers!A:A,Customers!E:E,"")</f>
        <v>Corporate</v>
      </c>
    </row>
    <row r="11199" spans="1:13" x14ac:dyDescent="0.25">
      <c r="A11199" t="s">
        <v>23303</v>
      </c>
      <c r="B11199" s="1">
        <v>45712</v>
      </c>
      <c r="C11199" t="s">
        <v>991</v>
      </c>
      <c r="D11199" t="s">
        <v>85</v>
      </c>
      <c r="E11199">
        <v>2</v>
      </c>
      <c r="F11199">
        <v>0</v>
      </c>
      <c r="G11199">
        <v>28518</v>
      </c>
      <c r="H11199">
        <v>57036</v>
      </c>
      <c r="I11199">
        <v>0.31</v>
      </c>
      <c r="J11199" s="2" t="s">
        <v>23304</v>
      </c>
      <c r="K11199" t="str">
        <f>_xlfn.XLOOKUP(D11199,Products!A:A,Products!C:C,"")</f>
        <v>Beauty &amp; Personal Care</v>
      </c>
      <c r="L11199" t="str">
        <f>_xlfn.XLOOKUP(C11199,Customers!A:A,Customers!D:D,"")</f>
        <v>Delhi</v>
      </c>
      <c r="M11199" t="str">
        <f>_xlfn.XLOOKUP(C11199,Customers!A:A,Customers!E:E,"")</f>
        <v>Small Business</v>
      </c>
    </row>
    <row r="11200" spans="1:13" x14ac:dyDescent="0.25">
      <c r="A11200" t="s">
        <v>23305</v>
      </c>
      <c r="B11200" s="1">
        <v>45683</v>
      </c>
      <c r="C11200" t="s">
        <v>2094</v>
      </c>
      <c r="D11200" t="s">
        <v>96</v>
      </c>
      <c r="E11200">
        <v>3</v>
      </c>
      <c r="F11200">
        <v>0</v>
      </c>
      <c r="G11200">
        <v>11537</v>
      </c>
      <c r="H11200">
        <v>34611</v>
      </c>
      <c r="I11200">
        <v>0.22</v>
      </c>
      <c r="J11200">
        <v>9076.2466914155993</v>
      </c>
      <c r="K11200" t="str">
        <f>_xlfn.XLOOKUP(D11200,Products!A:A,Products!C:C,"")</f>
        <v>Furniture</v>
      </c>
      <c r="L11200" t="str">
        <f>_xlfn.XLOOKUP(C11200,Customers!A:A,Customers!D:D,"")</f>
        <v>Uttar Pradesh</v>
      </c>
      <c r="M11200" t="str">
        <f>_xlfn.XLOOKUP(C11200,Customers!A:A,Customers!E:E,"")</f>
        <v>Small Business</v>
      </c>
    </row>
    <row r="11201" spans="1:13" x14ac:dyDescent="0.25">
      <c r="A11201" t="s">
        <v>23306</v>
      </c>
      <c r="B11201" s="1">
        <v>45938</v>
      </c>
      <c r="C11201" t="s">
        <v>521</v>
      </c>
      <c r="D11201" t="s">
        <v>287</v>
      </c>
      <c r="E11201">
        <v>3</v>
      </c>
      <c r="F11201">
        <v>0.1</v>
      </c>
      <c r="G11201">
        <v>36003</v>
      </c>
      <c r="H11201">
        <v>97208.1</v>
      </c>
      <c r="I11201">
        <v>0.16</v>
      </c>
      <c r="J11201" s="2" t="s">
        <v>23307</v>
      </c>
      <c r="K11201" t="str">
        <f>_xlfn.XLOOKUP(D11201,Products!A:A,Products!C:C,"")</f>
        <v>Technology</v>
      </c>
      <c r="L11201" t="str">
        <f>_xlfn.XLOOKUP(C11201,Customers!A:A,Customers!D:D,"")</f>
        <v>Maharashtra</v>
      </c>
      <c r="M11201" t="str">
        <f>_xlfn.XLOOKUP(C11201,Customers!A:A,Customers!E:E,"")</f>
        <v>Consumer</v>
      </c>
    </row>
    <row r="11202" spans="1:13" x14ac:dyDescent="0.25">
      <c r="A11202" t="s">
        <v>23308</v>
      </c>
      <c r="B11202" s="1">
        <v>45949</v>
      </c>
      <c r="C11202" t="s">
        <v>1289</v>
      </c>
      <c r="D11202" t="s">
        <v>208</v>
      </c>
      <c r="E11202">
        <v>1</v>
      </c>
      <c r="F11202">
        <v>0</v>
      </c>
      <c r="G11202">
        <v>46436</v>
      </c>
      <c r="H11202">
        <v>46436</v>
      </c>
      <c r="I11202">
        <v>0.28000000000000003</v>
      </c>
      <c r="J11202" s="2" t="s">
        <v>23309</v>
      </c>
      <c r="K11202" t="str">
        <f>_xlfn.XLOOKUP(D11202,Products!A:A,Products!C:C,"")</f>
        <v>Office Supplies</v>
      </c>
      <c r="L11202" t="str">
        <f>_xlfn.XLOOKUP(C11202,Customers!A:A,Customers!D:D,"")</f>
        <v>Karnataka</v>
      </c>
      <c r="M11202" t="str">
        <f>_xlfn.XLOOKUP(C11202,Customers!A:A,Customers!E:E,"")</f>
        <v>Small Business</v>
      </c>
    </row>
    <row r="11203" spans="1:13" x14ac:dyDescent="0.25">
      <c r="A11203" t="s">
        <v>23310</v>
      </c>
      <c r="B11203" s="1">
        <v>45984</v>
      </c>
      <c r="C11203" t="s">
        <v>1762</v>
      </c>
      <c r="D11203" t="s">
        <v>626</v>
      </c>
      <c r="E11203">
        <v>3</v>
      </c>
      <c r="F11203">
        <v>0.15</v>
      </c>
      <c r="G11203">
        <v>27904</v>
      </c>
      <c r="H11203">
        <v>71155.199999999997</v>
      </c>
      <c r="I11203">
        <v>0.22</v>
      </c>
      <c r="J11203" s="2" t="s">
        <v>23311</v>
      </c>
      <c r="K11203" t="str">
        <f>_xlfn.XLOOKUP(D11203,Products!A:A,Products!C:C,"")</f>
        <v>Furniture</v>
      </c>
      <c r="L11203" t="str">
        <f>_xlfn.XLOOKUP(C11203,Customers!A:A,Customers!D:D,"")</f>
        <v>Maharashtra</v>
      </c>
      <c r="M11203" t="str">
        <f>_xlfn.XLOOKUP(C11203,Customers!A:A,Customers!E:E,"")</f>
        <v>Consumer</v>
      </c>
    </row>
    <row r="11204" spans="1:13" x14ac:dyDescent="0.25">
      <c r="A11204" t="s">
        <v>23312</v>
      </c>
      <c r="B11204" s="1">
        <v>45843</v>
      </c>
      <c r="C11204" t="s">
        <v>5876</v>
      </c>
      <c r="D11204" t="s">
        <v>788</v>
      </c>
      <c r="E11204">
        <v>2</v>
      </c>
      <c r="F11204">
        <v>0.25</v>
      </c>
      <c r="G11204">
        <v>39927</v>
      </c>
      <c r="H11204">
        <v>59890.5</v>
      </c>
      <c r="I11204">
        <v>0.16</v>
      </c>
      <c r="J11204" s="2" t="s">
        <v>23313</v>
      </c>
      <c r="K11204" t="str">
        <f>_xlfn.XLOOKUP(D11204,Products!A:A,Products!C:C,"")</f>
        <v>Technology</v>
      </c>
      <c r="L11204" t="str">
        <f>_xlfn.XLOOKUP(C11204,Customers!A:A,Customers!D:D,"")</f>
        <v>Uttar Pradesh</v>
      </c>
      <c r="M11204" t="str">
        <f>_xlfn.XLOOKUP(C11204,Customers!A:A,Customers!E:E,"")</f>
        <v>Consumer</v>
      </c>
    </row>
    <row r="11205" spans="1:13" x14ac:dyDescent="0.25">
      <c r="A11205" t="s">
        <v>23314</v>
      </c>
      <c r="B11205" s="1">
        <v>45669</v>
      </c>
      <c r="C11205" t="s">
        <v>1528</v>
      </c>
      <c r="D11205" t="s">
        <v>371</v>
      </c>
      <c r="E11205">
        <v>1</v>
      </c>
      <c r="F11205">
        <v>0</v>
      </c>
      <c r="G11205">
        <v>34314</v>
      </c>
      <c r="H11205">
        <v>34314</v>
      </c>
      <c r="I11205">
        <v>0.16</v>
      </c>
      <c r="J11205" s="2" t="s">
        <v>23315</v>
      </c>
      <c r="K11205" t="str">
        <f>_xlfn.XLOOKUP(D11205,Products!A:A,Products!C:C,"")</f>
        <v>Technology</v>
      </c>
      <c r="L11205" t="str">
        <f>_xlfn.XLOOKUP(C11205,Customers!A:A,Customers!D:D,"")</f>
        <v>Tamil Nadu</v>
      </c>
      <c r="M11205" t="str">
        <f>_xlfn.XLOOKUP(C11205,Customers!A:A,Customers!E:E,"")</f>
        <v>Corporate</v>
      </c>
    </row>
    <row r="11206" spans="1:13" x14ac:dyDescent="0.25">
      <c r="A11206" t="s">
        <v>23316</v>
      </c>
      <c r="B11206" s="1">
        <v>45786</v>
      </c>
      <c r="C11206" t="s">
        <v>8283</v>
      </c>
      <c r="D11206" t="s">
        <v>253</v>
      </c>
      <c r="E11206">
        <v>1</v>
      </c>
      <c r="F11206">
        <v>0.2</v>
      </c>
      <c r="G11206">
        <v>13190</v>
      </c>
      <c r="H11206">
        <v>10552</v>
      </c>
      <c r="I11206">
        <v>0.22</v>
      </c>
      <c r="J11206" s="2" t="s">
        <v>23317</v>
      </c>
      <c r="K11206" t="str">
        <f>_xlfn.XLOOKUP(D11206,Products!A:A,Products!C:C,"")</f>
        <v>Furniture</v>
      </c>
      <c r="L11206" t="str">
        <f>_xlfn.XLOOKUP(C11206,Customers!A:A,Customers!D:D,"")</f>
        <v>Kerala</v>
      </c>
      <c r="M11206" t="str">
        <f>_xlfn.XLOOKUP(C11206,Customers!A:A,Customers!E:E,"")</f>
        <v>Consumer</v>
      </c>
    </row>
    <row r="11207" spans="1:13" x14ac:dyDescent="0.25">
      <c r="A11207" t="s">
        <v>23318</v>
      </c>
      <c r="B11207" s="1">
        <v>45865</v>
      </c>
      <c r="C11207" t="s">
        <v>13026</v>
      </c>
      <c r="D11207" t="s">
        <v>179</v>
      </c>
      <c r="E11207">
        <v>3</v>
      </c>
      <c r="F11207">
        <v>0.15</v>
      </c>
      <c r="G11207">
        <v>5109</v>
      </c>
      <c r="H11207" s="2" t="s">
        <v>10966</v>
      </c>
      <c r="I11207">
        <v>0.19</v>
      </c>
      <c r="J11207" s="2" t="s">
        <v>23319</v>
      </c>
      <c r="K11207" t="str">
        <f>_xlfn.XLOOKUP(D11207,Products!A:A,Products!C:C,"")</f>
        <v>Home Appliances</v>
      </c>
      <c r="L11207" t="str">
        <f>_xlfn.XLOOKUP(C11207,Customers!A:A,Customers!D:D,"")</f>
        <v>Karnataka</v>
      </c>
      <c r="M11207" t="str">
        <f>_xlfn.XLOOKUP(C11207,Customers!A:A,Customers!E:E,"")</f>
        <v>Consumer</v>
      </c>
    </row>
    <row r="11208" spans="1:13" x14ac:dyDescent="0.25">
      <c r="A11208" t="s">
        <v>23320</v>
      </c>
      <c r="B11208" s="1">
        <v>45790</v>
      </c>
      <c r="C11208" t="s">
        <v>2694</v>
      </c>
      <c r="D11208" t="s">
        <v>60</v>
      </c>
      <c r="E11208">
        <v>2</v>
      </c>
      <c r="F11208">
        <v>0.2</v>
      </c>
      <c r="G11208">
        <v>9257</v>
      </c>
      <c r="H11208">
        <v>14811.2</v>
      </c>
      <c r="I11208">
        <v>0.16</v>
      </c>
      <c r="J11208" s="2" t="s">
        <v>23321</v>
      </c>
      <c r="K11208" t="str">
        <f>_xlfn.XLOOKUP(D11208,Products!A:A,Products!C:C,"")</f>
        <v>Technology</v>
      </c>
      <c r="L11208" t="str">
        <f>_xlfn.XLOOKUP(C11208,Customers!A:A,Customers!D:D,"")</f>
        <v>West Bengal</v>
      </c>
      <c r="M11208" t="str">
        <f>_xlfn.XLOOKUP(C11208,Customers!A:A,Customers!E:E,"")</f>
        <v>Consumer</v>
      </c>
    </row>
    <row r="11209" spans="1:13" x14ac:dyDescent="0.25">
      <c r="A11209" t="s">
        <v>23322</v>
      </c>
      <c r="B11209" s="1">
        <v>45996</v>
      </c>
      <c r="C11209" t="s">
        <v>1099</v>
      </c>
      <c r="D11209" t="s">
        <v>788</v>
      </c>
      <c r="E11209">
        <v>3</v>
      </c>
      <c r="F11209">
        <v>0</v>
      </c>
      <c r="G11209">
        <v>39927</v>
      </c>
      <c r="H11209">
        <v>119781</v>
      </c>
      <c r="I11209">
        <v>0.16</v>
      </c>
      <c r="J11209" s="2" t="s">
        <v>23323</v>
      </c>
      <c r="K11209" t="str">
        <f>_xlfn.XLOOKUP(D11209,Products!A:A,Products!C:C,"")</f>
        <v>Technology</v>
      </c>
      <c r="L11209" t="str">
        <f>_xlfn.XLOOKUP(C11209,Customers!A:A,Customers!D:D,"")</f>
        <v>Karnataka</v>
      </c>
      <c r="M11209" t="str">
        <f>_xlfn.XLOOKUP(C11209,Customers!A:A,Customers!E:E,"")</f>
        <v>Corporate</v>
      </c>
    </row>
    <row r="11210" spans="1:13" x14ac:dyDescent="0.25">
      <c r="A11210" t="s">
        <v>23324</v>
      </c>
      <c r="B11210" s="1">
        <v>45853</v>
      </c>
      <c r="C11210" t="s">
        <v>1063</v>
      </c>
      <c r="D11210" t="s">
        <v>242</v>
      </c>
      <c r="E11210">
        <v>1</v>
      </c>
      <c r="F11210">
        <v>0.2</v>
      </c>
      <c r="G11210">
        <v>14854</v>
      </c>
      <c r="H11210">
        <v>11883.2</v>
      </c>
      <c r="I11210">
        <v>0.22</v>
      </c>
      <c r="J11210" s="2" t="s">
        <v>23325</v>
      </c>
      <c r="K11210" t="str">
        <f>_xlfn.XLOOKUP(D11210,Products!A:A,Products!C:C,"")</f>
        <v>Furniture</v>
      </c>
      <c r="L11210" t="str">
        <f>_xlfn.XLOOKUP(C11210,Customers!A:A,Customers!D:D,"")</f>
        <v>Maharashtra</v>
      </c>
      <c r="M11210" t="str">
        <f>_xlfn.XLOOKUP(C11210,Customers!A:A,Customers!E:E,"")</f>
        <v>Corporate</v>
      </c>
    </row>
    <row r="11211" spans="1:13" x14ac:dyDescent="0.25">
      <c r="A11211" t="s">
        <v>23326</v>
      </c>
      <c r="B11211" s="1">
        <v>45919</v>
      </c>
      <c r="C11211" t="s">
        <v>6495</v>
      </c>
      <c r="D11211" t="s">
        <v>92</v>
      </c>
      <c r="E11211">
        <v>1</v>
      </c>
      <c r="F11211">
        <v>0.25</v>
      </c>
      <c r="G11211">
        <v>41116</v>
      </c>
      <c r="H11211">
        <v>30837</v>
      </c>
      <c r="I11211">
        <v>0.19</v>
      </c>
      <c r="J11211" s="2" t="s">
        <v>23327</v>
      </c>
      <c r="K11211" t="str">
        <f>_xlfn.XLOOKUP(D11211,Products!A:A,Products!C:C,"")</f>
        <v>Home Appliances</v>
      </c>
      <c r="L11211" t="str">
        <f>_xlfn.XLOOKUP(C11211,Customers!A:A,Customers!D:D,"")</f>
        <v>Kerala</v>
      </c>
      <c r="M11211" t="str">
        <f>_xlfn.XLOOKUP(C11211,Customers!A:A,Customers!E:E,"")</f>
        <v>Consumer</v>
      </c>
    </row>
    <row r="11212" spans="1:13" x14ac:dyDescent="0.25">
      <c r="A11212" t="s">
        <v>23328</v>
      </c>
      <c r="B11212" s="1">
        <v>45939</v>
      </c>
      <c r="C11212" t="s">
        <v>1423</v>
      </c>
      <c r="D11212" t="s">
        <v>139</v>
      </c>
      <c r="E11212">
        <v>1</v>
      </c>
      <c r="F11212">
        <v>0.2</v>
      </c>
      <c r="G11212">
        <v>7732</v>
      </c>
      <c r="H11212">
        <v>6185.6</v>
      </c>
      <c r="I11212">
        <v>0.22</v>
      </c>
      <c r="J11212" s="2" t="s">
        <v>23329</v>
      </c>
      <c r="K11212" t="str">
        <f>_xlfn.XLOOKUP(D11212,Products!A:A,Products!C:C,"")</f>
        <v>Furniture</v>
      </c>
      <c r="L11212" t="str">
        <f>_xlfn.XLOOKUP(C11212,Customers!A:A,Customers!D:D,"")</f>
        <v>Karnataka</v>
      </c>
      <c r="M11212" t="str">
        <f>_xlfn.XLOOKUP(C11212,Customers!A:A,Customers!E:E,"")</f>
        <v>Consumer</v>
      </c>
    </row>
    <row r="11213" spans="1:13" x14ac:dyDescent="0.25">
      <c r="A11213" t="s">
        <v>23330</v>
      </c>
      <c r="B11213" s="1">
        <v>45760</v>
      </c>
      <c r="C11213" t="s">
        <v>68</v>
      </c>
      <c r="D11213" t="s">
        <v>134</v>
      </c>
      <c r="E11213">
        <v>2</v>
      </c>
      <c r="F11213">
        <v>0.15</v>
      </c>
      <c r="G11213">
        <v>42988</v>
      </c>
      <c r="H11213" s="2" t="s">
        <v>2044</v>
      </c>
      <c r="I11213">
        <v>0.19</v>
      </c>
      <c r="J11213" s="2" t="s">
        <v>23331</v>
      </c>
      <c r="K11213" t="str">
        <f>_xlfn.XLOOKUP(D11213,Products!A:A,Products!C:C,"")</f>
        <v>Home Appliances</v>
      </c>
      <c r="L11213" t="str">
        <f>_xlfn.XLOOKUP(C11213,Customers!A:A,Customers!D:D,"")</f>
        <v>Kerala</v>
      </c>
      <c r="M11213" t="str">
        <f>_xlfn.XLOOKUP(C11213,Customers!A:A,Customers!E:E,"")</f>
        <v>Corporate</v>
      </c>
    </row>
    <row r="11214" spans="1:13" x14ac:dyDescent="0.25">
      <c r="A11214" t="s">
        <v>23332</v>
      </c>
      <c r="B11214" s="1">
        <v>45777</v>
      </c>
      <c r="C11214" t="s">
        <v>2582</v>
      </c>
      <c r="D11214" t="s">
        <v>389</v>
      </c>
      <c r="E11214">
        <v>2</v>
      </c>
      <c r="F11214">
        <v>0</v>
      </c>
      <c r="G11214">
        <v>32335</v>
      </c>
      <c r="H11214">
        <v>64670</v>
      </c>
      <c r="I11214">
        <v>0.31</v>
      </c>
      <c r="J11214" s="2" t="s">
        <v>23333</v>
      </c>
      <c r="K11214" t="str">
        <f>_xlfn.XLOOKUP(D11214,Products!A:A,Products!C:C,"")</f>
        <v>Beauty &amp; Personal Care</v>
      </c>
      <c r="L11214" t="str">
        <f>_xlfn.XLOOKUP(C11214,Customers!A:A,Customers!D:D,"")</f>
        <v>Delhi</v>
      </c>
      <c r="M11214" t="str">
        <f>_xlfn.XLOOKUP(C11214,Customers!A:A,Customers!E:E,"")</f>
        <v>Consumer</v>
      </c>
    </row>
    <row r="11215" spans="1:13" x14ac:dyDescent="0.25">
      <c r="A11215" t="s">
        <v>23334</v>
      </c>
      <c r="B11215" s="1">
        <v>45840</v>
      </c>
      <c r="C11215" t="s">
        <v>3979</v>
      </c>
      <c r="D11215" t="s">
        <v>183</v>
      </c>
      <c r="E11215">
        <v>3</v>
      </c>
      <c r="F11215">
        <v>0.05</v>
      </c>
      <c r="G11215">
        <v>1533</v>
      </c>
      <c r="H11215">
        <v>4369.05</v>
      </c>
      <c r="I11215">
        <v>0.16</v>
      </c>
      <c r="J11215">
        <v>301.55186930403102</v>
      </c>
      <c r="K11215" t="str">
        <f>_xlfn.XLOOKUP(D11215,Products!A:A,Products!C:C,"")</f>
        <v>Technology</v>
      </c>
      <c r="L11215" t="str">
        <f>_xlfn.XLOOKUP(C11215,Customers!A:A,Customers!D:D,"")</f>
        <v>Maharashtra</v>
      </c>
      <c r="M11215" t="str">
        <f>_xlfn.XLOOKUP(C11215,Customers!A:A,Customers!E:E,"")</f>
        <v>Consumer</v>
      </c>
    </row>
    <row r="11216" spans="1:13" x14ac:dyDescent="0.25">
      <c r="A11216" t="s">
        <v>23335</v>
      </c>
      <c r="B11216" s="1">
        <v>45666</v>
      </c>
      <c r="C11216" t="s">
        <v>869</v>
      </c>
      <c r="D11216" t="s">
        <v>473</v>
      </c>
      <c r="E11216">
        <v>2</v>
      </c>
      <c r="F11216">
        <v>0.2</v>
      </c>
      <c r="G11216">
        <v>35424</v>
      </c>
      <c r="H11216">
        <v>56678.400000000001</v>
      </c>
      <c r="I11216">
        <v>0.19</v>
      </c>
      <c r="J11216">
        <v>9752.5176028719907</v>
      </c>
      <c r="K11216" t="str">
        <f>_xlfn.XLOOKUP(D11216,Products!A:A,Products!C:C,"")</f>
        <v>Home Appliances</v>
      </c>
      <c r="L11216" t="str">
        <f>_xlfn.XLOOKUP(C11216,Customers!A:A,Customers!D:D,"")</f>
        <v>West Bengal</v>
      </c>
      <c r="M11216" t="str">
        <f>_xlfn.XLOOKUP(C11216,Customers!A:A,Customers!E:E,"")</f>
        <v>Consumer</v>
      </c>
    </row>
    <row r="11217" spans="1:13" x14ac:dyDescent="0.25">
      <c r="A11217" t="s">
        <v>23336</v>
      </c>
      <c r="B11217" s="1">
        <v>45702</v>
      </c>
      <c r="C11217" t="s">
        <v>13770</v>
      </c>
      <c r="D11217" t="s">
        <v>195</v>
      </c>
      <c r="E11217">
        <v>5</v>
      </c>
      <c r="F11217">
        <v>0.05</v>
      </c>
      <c r="G11217">
        <v>29812</v>
      </c>
      <c r="H11217">
        <v>141607</v>
      </c>
      <c r="I11217">
        <v>0.28000000000000003</v>
      </c>
      <c r="J11217" s="2" t="s">
        <v>23337</v>
      </c>
      <c r="K11217" t="str">
        <f>_xlfn.XLOOKUP(D11217,Products!A:A,Products!C:C,"")</f>
        <v>Office Supplies</v>
      </c>
      <c r="L11217" t="str">
        <f>_xlfn.XLOOKUP(C11217,Customers!A:A,Customers!D:D,"")</f>
        <v>Uttar Pradesh</v>
      </c>
      <c r="M11217" t="str">
        <f>_xlfn.XLOOKUP(C11217,Customers!A:A,Customers!E:E,"")</f>
        <v>Consumer</v>
      </c>
    </row>
    <row r="11218" spans="1:13" x14ac:dyDescent="0.25">
      <c r="A11218" t="s">
        <v>23338</v>
      </c>
      <c r="B11218" s="1">
        <v>45901</v>
      </c>
      <c r="C11218" t="s">
        <v>2822</v>
      </c>
      <c r="D11218" t="s">
        <v>450</v>
      </c>
      <c r="E11218">
        <v>1</v>
      </c>
      <c r="F11218">
        <v>0.05</v>
      </c>
      <c r="G11218">
        <v>34669</v>
      </c>
      <c r="H11218" s="2" t="s">
        <v>2839</v>
      </c>
      <c r="I11218">
        <v>0.16</v>
      </c>
      <c r="J11218" s="2" t="s">
        <v>23339</v>
      </c>
      <c r="K11218" t="str">
        <f>_xlfn.XLOOKUP(D11218,Products!A:A,Products!C:C,"")</f>
        <v>Technology</v>
      </c>
      <c r="L11218" t="str">
        <f>_xlfn.XLOOKUP(C11218,Customers!A:A,Customers!D:D,"")</f>
        <v>Maharashtra</v>
      </c>
      <c r="M11218" t="str">
        <f>_xlfn.XLOOKUP(C11218,Customers!A:A,Customers!E:E,"")</f>
        <v>Consumer</v>
      </c>
    </row>
    <row r="11219" spans="1:13" x14ac:dyDescent="0.25">
      <c r="A11219" t="s">
        <v>23340</v>
      </c>
      <c r="B11219" s="1">
        <v>45927</v>
      </c>
      <c r="C11219" t="s">
        <v>1252</v>
      </c>
      <c r="D11219" t="s">
        <v>49</v>
      </c>
      <c r="E11219">
        <v>1</v>
      </c>
      <c r="F11219">
        <v>0</v>
      </c>
      <c r="G11219">
        <v>11380</v>
      </c>
      <c r="H11219">
        <v>11380</v>
      </c>
      <c r="I11219">
        <v>0.28000000000000003</v>
      </c>
      <c r="J11219" s="2" t="s">
        <v>23341</v>
      </c>
      <c r="K11219" t="str">
        <f>_xlfn.XLOOKUP(D11219,Products!A:A,Products!C:C,"")</f>
        <v>Office Supplies</v>
      </c>
      <c r="L11219" t="str">
        <f>_xlfn.XLOOKUP(C11219,Customers!A:A,Customers!D:D,"")</f>
        <v>Kerala</v>
      </c>
      <c r="M11219" t="str">
        <f>_xlfn.XLOOKUP(C11219,Customers!A:A,Customers!E:E,"")</f>
        <v>Consumer</v>
      </c>
    </row>
    <row r="11220" spans="1:13" x14ac:dyDescent="0.25">
      <c r="A11220" t="s">
        <v>23342</v>
      </c>
      <c r="B11220" s="1">
        <v>45769</v>
      </c>
      <c r="C11220" t="s">
        <v>347</v>
      </c>
      <c r="D11220" t="s">
        <v>24</v>
      </c>
      <c r="E11220">
        <v>1</v>
      </c>
      <c r="F11220">
        <v>0.1</v>
      </c>
      <c r="G11220">
        <v>48370</v>
      </c>
      <c r="H11220">
        <v>43533</v>
      </c>
      <c r="I11220">
        <v>0.16</v>
      </c>
      <c r="J11220" s="2" t="s">
        <v>23343</v>
      </c>
      <c r="K11220" t="str">
        <f>_xlfn.XLOOKUP(D11220,Products!A:A,Products!C:C,"")</f>
        <v>Technology</v>
      </c>
      <c r="L11220" t="str">
        <f>_xlfn.XLOOKUP(C11220,Customers!A:A,Customers!D:D,"")</f>
        <v>Uttar Pradesh</v>
      </c>
      <c r="M11220" t="str">
        <f>_xlfn.XLOOKUP(C11220,Customers!A:A,Customers!E:E,"")</f>
        <v>Consumer</v>
      </c>
    </row>
    <row r="11221" spans="1:13" x14ac:dyDescent="0.25">
      <c r="A11221" t="s">
        <v>23344</v>
      </c>
      <c r="B11221" s="1">
        <v>45712</v>
      </c>
      <c r="C11221" t="s">
        <v>492</v>
      </c>
      <c r="D11221" t="s">
        <v>444</v>
      </c>
      <c r="E11221">
        <v>2</v>
      </c>
      <c r="F11221">
        <v>0.1</v>
      </c>
      <c r="G11221">
        <v>16218</v>
      </c>
      <c r="H11221">
        <v>29192.400000000001</v>
      </c>
      <c r="I11221">
        <v>0.19</v>
      </c>
      <c r="J11221">
        <v>7055.3686984366204</v>
      </c>
      <c r="K11221" t="str">
        <f>_xlfn.XLOOKUP(D11221,Products!A:A,Products!C:C,"")</f>
        <v>Home Appliances</v>
      </c>
      <c r="L11221" t="str">
        <f>_xlfn.XLOOKUP(C11221,Customers!A:A,Customers!D:D,"")</f>
        <v>Kerala</v>
      </c>
      <c r="M11221" t="str">
        <f>_xlfn.XLOOKUP(C11221,Customers!A:A,Customers!E:E,"")</f>
        <v>Consumer</v>
      </c>
    </row>
    <row r="11222" spans="1:13" x14ac:dyDescent="0.25">
      <c r="A11222" t="s">
        <v>23345</v>
      </c>
      <c r="B11222" s="1">
        <v>45672</v>
      </c>
      <c r="C11222" t="s">
        <v>9122</v>
      </c>
      <c r="D11222" t="s">
        <v>242</v>
      </c>
      <c r="E11222">
        <v>1</v>
      </c>
      <c r="F11222">
        <v>0.25</v>
      </c>
      <c r="G11222">
        <v>14854</v>
      </c>
      <c r="H11222">
        <v>11140.5</v>
      </c>
      <c r="I11222">
        <v>0.22</v>
      </c>
      <c r="J11222" s="2" t="s">
        <v>23346</v>
      </c>
      <c r="K11222" t="str">
        <f>_xlfn.XLOOKUP(D11222,Products!A:A,Products!C:C,"")</f>
        <v>Furniture</v>
      </c>
      <c r="L11222" t="str">
        <f>_xlfn.XLOOKUP(C11222,Customers!A:A,Customers!D:D,"")</f>
        <v>West Bengal</v>
      </c>
      <c r="M11222" t="str">
        <f>_xlfn.XLOOKUP(C11222,Customers!A:A,Customers!E:E,"")</f>
        <v>Corporate</v>
      </c>
    </row>
    <row r="11223" spans="1:13" x14ac:dyDescent="0.25">
      <c r="A11223" t="s">
        <v>23347</v>
      </c>
      <c r="B11223" s="1">
        <v>45694</v>
      </c>
      <c r="C11223" t="s">
        <v>1235</v>
      </c>
      <c r="D11223" t="s">
        <v>469</v>
      </c>
      <c r="E11223">
        <v>2</v>
      </c>
      <c r="F11223">
        <v>0.2</v>
      </c>
      <c r="G11223">
        <v>35056</v>
      </c>
      <c r="H11223" s="2" t="s">
        <v>5712</v>
      </c>
      <c r="I11223">
        <v>0.19</v>
      </c>
      <c r="J11223" s="2" t="s">
        <v>23348</v>
      </c>
      <c r="K11223" t="str">
        <f>_xlfn.XLOOKUP(D11223,Products!A:A,Products!C:C,"")</f>
        <v>Home Appliances</v>
      </c>
      <c r="L11223" t="str">
        <f>_xlfn.XLOOKUP(C11223,Customers!A:A,Customers!D:D,"")</f>
        <v>Maharashtra</v>
      </c>
      <c r="M11223" t="str">
        <f>_xlfn.XLOOKUP(C11223,Customers!A:A,Customers!E:E,"")</f>
        <v>Corporate</v>
      </c>
    </row>
    <row r="11224" spans="1:13" x14ac:dyDescent="0.25">
      <c r="A11224" t="s">
        <v>23349</v>
      </c>
      <c r="B11224" s="1">
        <v>45835</v>
      </c>
      <c r="C11224" t="s">
        <v>5876</v>
      </c>
      <c r="D11224" t="s">
        <v>291</v>
      </c>
      <c r="E11224">
        <v>1</v>
      </c>
      <c r="F11224">
        <v>0.1</v>
      </c>
      <c r="G11224">
        <v>46621</v>
      </c>
      <c r="H11224">
        <v>41958.9</v>
      </c>
      <c r="I11224">
        <v>0.19</v>
      </c>
      <c r="J11224" s="2" t="s">
        <v>23350</v>
      </c>
      <c r="K11224" t="str">
        <f>_xlfn.XLOOKUP(D11224,Products!A:A,Products!C:C,"")</f>
        <v>Home Appliances</v>
      </c>
      <c r="L11224" t="str">
        <f>_xlfn.XLOOKUP(C11224,Customers!A:A,Customers!D:D,"")</f>
        <v>Uttar Pradesh</v>
      </c>
      <c r="M11224" t="str">
        <f>_xlfn.XLOOKUP(C11224,Customers!A:A,Customers!E:E,"")</f>
        <v>Consumer</v>
      </c>
    </row>
    <row r="11225" spans="1:13" x14ac:dyDescent="0.25">
      <c r="A11225" t="s">
        <v>23351</v>
      </c>
      <c r="B11225" s="1">
        <v>45784</v>
      </c>
      <c r="C11225" t="s">
        <v>4407</v>
      </c>
      <c r="D11225" t="s">
        <v>100</v>
      </c>
      <c r="E11225">
        <v>1</v>
      </c>
      <c r="F11225">
        <v>0.1</v>
      </c>
      <c r="G11225">
        <v>43459</v>
      </c>
      <c r="H11225">
        <v>39113.1</v>
      </c>
      <c r="I11225">
        <v>0.19</v>
      </c>
      <c r="J11225" s="2" t="s">
        <v>23352</v>
      </c>
      <c r="K11225" t="str">
        <f>_xlfn.XLOOKUP(D11225,Products!A:A,Products!C:C,"")</f>
        <v>Home Appliances</v>
      </c>
      <c r="L11225" t="str">
        <f>_xlfn.XLOOKUP(C11225,Customers!A:A,Customers!D:D,"")</f>
        <v>Rajasthan</v>
      </c>
      <c r="M11225" t="str">
        <f>_xlfn.XLOOKUP(C11225,Customers!A:A,Customers!E:E,"")</f>
        <v>Corporate</v>
      </c>
    </row>
    <row r="11226" spans="1:13" x14ac:dyDescent="0.25">
      <c r="A11226" t="s">
        <v>23353</v>
      </c>
      <c r="B11226" s="1">
        <v>45774</v>
      </c>
      <c r="C11226" t="s">
        <v>982</v>
      </c>
      <c r="D11226" t="s">
        <v>601</v>
      </c>
      <c r="E11226">
        <v>2</v>
      </c>
      <c r="F11226">
        <v>0.1</v>
      </c>
      <c r="G11226">
        <v>5121</v>
      </c>
      <c r="H11226" s="2" t="s">
        <v>2737</v>
      </c>
      <c r="I11226">
        <v>0.28000000000000003</v>
      </c>
      <c r="J11226" s="2" t="s">
        <v>23354</v>
      </c>
      <c r="K11226" t="str">
        <f>_xlfn.XLOOKUP(D11226,Products!A:A,Products!C:C,"")</f>
        <v>Office Supplies</v>
      </c>
      <c r="L11226" t="str">
        <f>_xlfn.XLOOKUP(C11226,Customers!A:A,Customers!D:D,"")</f>
        <v>Maharashtra</v>
      </c>
      <c r="M11226" t="str">
        <f>_xlfn.XLOOKUP(C11226,Customers!A:A,Customers!E:E,"")</f>
        <v>Consumer</v>
      </c>
    </row>
    <row r="11227" spans="1:13" x14ac:dyDescent="0.25">
      <c r="A11227" t="s">
        <v>23355</v>
      </c>
      <c r="B11227" s="1">
        <v>45997</v>
      </c>
      <c r="C11227" t="s">
        <v>133</v>
      </c>
      <c r="D11227" t="s">
        <v>253</v>
      </c>
      <c r="E11227">
        <v>1</v>
      </c>
      <c r="F11227">
        <v>0</v>
      </c>
      <c r="G11227">
        <v>13190</v>
      </c>
      <c r="H11227">
        <v>13190</v>
      </c>
      <c r="I11227">
        <v>0.22</v>
      </c>
      <c r="J11227" s="2" t="s">
        <v>23356</v>
      </c>
      <c r="K11227" t="str">
        <f>_xlfn.XLOOKUP(D11227,Products!A:A,Products!C:C,"")</f>
        <v>Furniture</v>
      </c>
      <c r="L11227" t="str">
        <f>_xlfn.XLOOKUP(C11227,Customers!A:A,Customers!D:D,"")</f>
        <v>Chandigarh</v>
      </c>
      <c r="M11227" t="str">
        <f>_xlfn.XLOOKUP(C11227,Customers!A:A,Customers!E:E,"")</f>
        <v>Consumer</v>
      </c>
    </row>
    <row r="11228" spans="1:13" x14ac:dyDescent="0.25">
      <c r="A11228" t="s">
        <v>23357</v>
      </c>
      <c r="B11228" s="1">
        <v>45729</v>
      </c>
      <c r="C11228" t="s">
        <v>1996</v>
      </c>
      <c r="D11228" t="s">
        <v>450</v>
      </c>
      <c r="E11228">
        <v>3</v>
      </c>
      <c r="F11228">
        <v>0.2</v>
      </c>
      <c r="G11228">
        <v>34669</v>
      </c>
      <c r="H11228">
        <v>83205.600000000006</v>
      </c>
      <c r="I11228">
        <v>0.16</v>
      </c>
      <c r="J11228" s="2" t="s">
        <v>23358</v>
      </c>
      <c r="K11228" t="str">
        <f>_xlfn.XLOOKUP(D11228,Products!A:A,Products!C:C,"")</f>
        <v>Technology</v>
      </c>
      <c r="L11228" t="str">
        <f>_xlfn.XLOOKUP(C11228,Customers!A:A,Customers!D:D,"")</f>
        <v>Kerala</v>
      </c>
      <c r="M11228" t="str">
        <f>_xlfn.XLOOKUP(C11228,Customers!A:A,Customers!E:E,"")</f>
        <v>Corporate</v>
      </c>
    </row>
    <row r="11229" spans="1:13" x14ac:dyDescent="0.25">
      <c r="A11229" t="s">
        <v>23359</v>
      </c>
      <c r="B11229" s="1">
        <v>46009</v>
      </c>
      <c r="C11229" t="s">
        <v>1195</v>
      </c>
      <c r="D11229" t="s">
        <v>212</v>
      </c>
      <c r="E11229">
        <v>3</v>
      </c>
      <c r="F11229">
        <v>0.1</v>
      </c>
      <c r="G11229">
        <v>13000</v>
      </c>
      <c r="H11229">
        <v>35100</v>
      </c>
      <c r="I11229">
        <v>0.19</v>
      </c>
      <c r="J11229">
        <v>6822.39959838103</v>
      </c>
      <c r="K11229" t="str">
        <f>_xlfn.XLOOKUP(D11229,Products!A:A,Products!C:C,"")</f>
        <v>Home Appliances</v>
      </c>
      <c r="L11229" t="str">
        <f>_xlfn.XLOOKUP(C11229,Customers!A:A,Customers!D:D,"")</f>
        <v>Maharashtra</v>
      </c>
      <c r="M11229" t="str">
        <f>_xlfn.XLOOKUP(C11229,Customers!A:A,Customers!E:E,"")</f>
        <v>Consumer</v>
      </c>
    </row>
    <row r="11230" spans="1:13" x14ac:dyDescent="0.25">
      <c r="A11230" t="s">
        <v>23360</v>
      </c>
      <c r="B11230" s="1">
        <v>45768</v>
      </c>
      <c r="C11230" t="s">
        <v>6403</v>
      </c>
      <c r="D11230" t="s">
        <v>425</v>
      </c>
      <c r="E11230">
        <v>1</v>
      </c>
      <c r="F11230">
        <v>0.1</v>
      </c>
      <c r="G11230">
        <v>39150</v>
      </c>
      <c r="H11230">
        <v>35235</v>
      </c>
      <c r="I11230">
        <v>0.28000000000000003</v>
      </c>
      <c r="J11230" s="2" t="s">
        <v>23361</v>
      </c>
      <c r="K11230" t="str">
        <f>_xlfn.XLOOKUP(D11230,Products!A:A,Products!C:C,"")</f>
        <v>Office Supplies</v>
      </c>
      <c r="L11230" t="str">
        <f>_xlfn.XLOOKUP(C11230,Customers!A:A,Customers!D:D,"")</f>
        <v>Delhi</v>
      </c>
      <c r="M11230" t="str">
        <f>_xlfn.XLOOKUP(C11230,Customers!A:A,Customers!E:E,"")</f>
        <v>Corporate</v>
      </c>
    </row>
    <row r="11231" spans="1:13" x14ac:dyDescent="0.25">
      <c r="A11231" t="s">
        <v>23362</v>
      </c>
      <c r="B11231" s="1">
        <v>45806</v>
      </c>
      <c r="C11231" t="s">
        <v>7733</v>
      </c>
      <c r="D11231" t="s">
        <v>134</v>
      </c>
      <c r="E11231">
        <v>3</v>
      </c>
      <c r="F11231">
        <v>0</v>
      </c>
      <c r="G11231">
        <v>42988</v>
      </c>
      <c r="H11231">
        <v>128964</v>
      </c>
      <c r="I11231">
        <v>0.19</v>
      </c>
      <c r="J11231" s="2" t="s">
        <v>23363</v>
      </c>
      <c r="K11231" t="str">
        <f>_xlfn.XLOOKUP(D11231,Products!A:A,Products!C:C,"")</f>
        <v>Home Appliances</v>
      </c>
      <c r="L11231" t="str">
        <f>_xlfn.XLOOKUP(C11231,Customers!A:A,Customers!D:D,"")</f>
        <v>Tamil Nadu</v>
      </c>
      <c r="M11231" t="str">
        <f>_xlfn.XLOOKUP(C11231,Customers!A:A,Customers!E:E,"")</f>
        <v>Corporate</v>
      </c>
    </row>
    <row r="11232" spans="1:13" x14ac:dyDescent="0.25">
      <c r="A11232" t="s">
        <v>23364</v>
      </c>
      <c r="B11232" s="1">
        <v>45842</v>
      </c>
      <c r="C11232" t="s">
        <v>5923</v>
      </c>
      <c r="D11232" t="s">
        <v>278</v>
      </c>
      <c r="E11232">
        <v>2</v>
      </c>
      <c r="F11232">
        <v>0.15</v>
      </c>
      <c r="G11232">
        <v>23506</v>
      </c>
      <c r="H11232">
        <v>39960.199999999997</v>
      </c>
      <c r="I11232">
        <v>0.31</v>
      </c>
      <c r="J11232" s="2" t="s">
        <v>23365</v>
      </c>
      <c r="K11232" t="str">
        <f>_xlfn.XLOOKUP(D11232,Products!A:A,Products!C:C,"")</f>
        <v>Beauty &amp; Personal Care</v>
      </c>
      <c r="L11232" t="str">
        <f>_xlfn.XLOOKUP(C11232,Customers!A:A,Customers!D:D,"")</f>
        <v>Tamil Nadu</v>
      </c>
      <c r="M11232" t="str">
        <f>_xlfn.XLOOKUP(C11232,Customers!A:A,Customers!E:E,"")</f>
        <v>Consumer</v>
      </c>
    </row>
    <row r="11233" spans="1:13" x14ac:dyDescent="0.25">
      <c r="A11233" t="s">
        <v>23366</v>
      </c>
      <c r="B11233" s="1">
        <v>45762</v>
      </c>
      <c r="C11233" t="s">
        <v>2181</v>
      </c>
      <c r="D11233" t="s">
        <v>152</v>
      </c>
      <c r="E11233">
        <v>2</v>
      </c>
      <c r="F11233">
        <v>0.1</v>
      </c>
      <c r="G11233">
        <v>32777</v>
      </c>
      <c r="H11233">
        <v>58998.6</v>
      </c>
      <c r="I11233">
        <v>0.19</v>
      </c>
      <c r="J11233" s="2" t="s">
        <v>23367</v>
      </c>
      <c r="K11233" t="str">
        <f>_xlfn.XLOOKUP(D11233,Products!A:A,Products!C:C,"")</f>
        <v>Home Appliances</v>
      </c>
      <c r="L11233" t="str">
        <f>_xlfn.XLOOKUP(C11233,Customers!A:A,Customers!D:D,"")</f>
        <v>Maharashtra</v>
      </c>
      <c r="M11233" t="str">
        <f>_xlfn.XLOOKUP(C11233,Customers!A:A,Customers!E:E,"")</f>
        <v>Consumer</v>
      </c>
    </row>
    <row r="11234" spans="1:13" x14ac:dyDescent="0.25">
      <c r="A11234" t="s">
        <v>23368</v>
      </c>
      <c r="B11234" s="1">
        <v>45804</v>
      </c>
      <c r="C11234" t="s">
        <v>1158</v>
      </c>
      <c r="D11234" t="s">
        <v>73</v>
      </c>
      <c r="E11234">
        <v>1</v>
      </c>
      <c r="F11234">
        <v>0.05</v>
      </c>
      <c r="G11234">
        <v>24549</v>
      </c>
      <c r="H11234">
        <v>23321.55</v>
      </c>
      <c r="I11234">
        <v>0.19</v>
      </c>
      <c r="J11234" s="2" t="s">
        <v>23369</v>
      </c>
      <c r="K11234" t="str">
        <f>_xlfn.XLOOKUP(D11234,Products!A:A,Products!C:C,"")</f>
        <v>Home Appliances</v>
      </c>
      <c r="L11234" t="str">
        <f>_xlfn.XLOOKUP(C11234,Customers!A:A,Customers!D:D,"")</f>
        <v>Gujarat</v>
      </c>
      <c r="M11234" t="str">
        <f>_xlfn.XLOOKUP(C11234,Customers!A:A,Customers!E:E,"")</f>
        <v>Consumer</v>
      </c>
    </row>
    <row r="11235" spans="1:13" x14ac:dyDescent="0.25">
      <c r="A11235" t="s">
        <v>23370</v>
      </c>
      <c r="B11235" s="1">
        <v>45878</v>
      </c>
      <c r="C11235" t="s">
        <v>6199</v>
      </c>
      <c r="D11235" t="s">
        <v>12</v>
      </c>
      <c r="E11235">
        <v>3</v>
      </c>
      <c r="F11235">
        <v>0.2</v>
      </c>
      <c r="G11235">
        <v>17633</v>
      </c>
      <c r="H11235" s="2" t="s">
        <v>23371</v>
      </c>
      <c r="I11235">
        <v>0.19</v>
      </c>
      <c r="J11235" s="2" t="s">
        <v>23372</v>
      </c>
      <c r="K11235" t="str">
        <f>_xlfn.XLOOKUP(D11235,Products!A:A,Products!C:C,"")</f>
        <v>Home Appliances</v>
      </c>
      <c r="L11235" t="str">
        <f>_xlfn.XLOOKUP(C11235,Customers!A:A,Customers!D:D,"")</f>
        <v>West Bengal</v>
      </c>
      <c r="M11235" t="str">
        <f>_xlfn.XLOOKUP(C11235,Customers!A:A,Customers!E:E,"")</f>
        <v>Consumer</v>
      </c>
    </row>
    <row r="11236" spans="1:13" x14ac:dyDescent="0.25">
      <c r="A11236" t="s">
        <v>23373</v>
      </c>
      <c r="B11236" s="1">
        <v>45971</v>
      </c>
      <c r="C11236" t="s">
        <v>4574</v>
      </c>
      <c r="D11236" t="s">
        <v>257</v>
      </c>
      <c r="E11236">
        <v>1</v>
      </c>
      <c r="F11236">
        <v>0.05</v>
      </c>
      <c r="G11236">
        <v>19803</v>
      </c>
      <c r="H11236">
        <v>18812.849999999999</v>
      </c>
      <c r="I11236">
        <v>0.16</v>
      </c>
      <c r="J11236" s="2" t="s">
        <v>23374</v>
      </c>
      <c r="K11236" t="str">
        <f>_xlfn.XLOOKUP(D11236,Products!A:A,Products!C:C,"")</f>
        <v>Technology</v>
      </c>
      <c r="L11236" t="str">
        <f>_xlfn.XLOOKUP(C11236,Customers!A:A,Customers!D:D,"")</f>
        <v>Rajasthan</v>
      </c>
      <c r="M11236" t="str">
        <f>_xlfn.XLOOKUP(C11236,Customers!A:A,Customers!E:E,"")</f>
        <v>Corporate</v>
      </c>
    </row>
    <row r="11237" spans="1:13" x14ac:dyDescent="0.25">
      <c r="A11237" t="s">
        <v>23375</v>
      </c>
      <c r="B11237" s="1">
        <v>46008</v>
      </c>
      <c r="C11237" t="s">
        <v>8968</v>
      </c>
      <c r="D11237" t="s">
        <v>28</v>
      </c>
      <c r="E11237">
        <v>1</v>
      </c>
      <c r="F11237">
        <v>0.1</v>
      </c>
      <c r="G11237">
        <v>49003</v>
      </c>
      <c r="H11237" s="2" t="s">
        <v>1187</v>
      </c>
      <c r="I11237">
        <v>0.31</v>
      </c>
      <c r="J11237" s="2" t="s">
        <v>23376</v>
      </c>
      <c r="K11237" t="str">
        <f>_xlfn.XLOOKUP(D11237,Products!A:A,Products!C:C,"")</f>
        <v>Beauty &amp; Personal Care</v>
      </c>
      <c r="L11237" t="str">
        <f>_xlfn.XLOOKUP(C11237,Customers!A:A,Customers!D:D,"")</f>
        <v>Karnataka</v>
      </c>
      <c r="M11237" t="str">
        <f>_xlfn.XLOOKUP(C11237,Customers!A:A,Customers!E:E,"")</f>
        <v>Consumer</v>
      </c>
    </row>
    <row r="11238" spans="1:13" x14ac:dyDescent="0.25">
      <c r="A11238" t="s">
        <v>23377</v>
      </c>
      <c r="B11238" s="1">
        <v>45663</v>
      </c>
      <c r="C11238" t="s">
        <v>557</v>
      </c>
      <c r="D11238" t="s">
        <v>271</v>
      </c>
      <c r="E11238">
        <v>1</v>
      </c>
      <c r="F11238">
        <v>0.15</v>
      </c>
      <c r="G11238">
        <v>44505</v>
      </c>
      <c r="H11238">
        <v>37829.25</v>
      </c>
      <c r="I11238">
        <v>0.19</v>
      </c>
      <c r="J11238" s="2" t="s">
        <v>23378</v>
      </c>
      <c r="K11238" t="str">
        <f>_xlfn.XLOOKUP(D11238,Products!A:A,Products!C:C,"")</f>
        <v>Home Appliances</v>
      </c>
      <c r="L11238" t="str">
        <f>_xlfn.XLOOKUP(C11238,Customers!A:A,Customers!D:D,"")</f>
        <v>Maharashtra</v>
      </c>
      <c r="M11238" t="str">
        <f>_xlfn.XLOOKUP(C11238,Customers!A:A,Customers!E:E,"")</f>
        <v>Consumer</v>
      </c>
    </row>
    <row r="11239" spans="1:13" x14ac:dyDescent="0.25">
      <c r="A11239" t="s">
        <v>23379</v>
      </c>
      <c r="B11239" s="1">
        <v>45917</v>
      </c>
      <c r="C11239" t="s">
        <v>5650</v>
      </c>
      <c r="D11239" t="s">
        <v>200</v>
      </c>
      <c r="E11239">
        <v>2</v>
      </c>
      <c r="F11239">
        <v>0.2</v>
      </c>
      <c r="G11239">
        <v>28530</v>
      </c>
      <c r="H11239">
        <v>45648</v>
      </c>
      <c r="I11239">
        <v>0.16</v>
      </c>
      <c r="J11239" s="2" t="s">
        <v>23380</v>
      </c>
      <c r="K11239" t="str">
        <f>_xlfn.XLOOKUP(D11239,Products!A:A,Products!C:C,"")</f>
        <v>Technology</v>
      </c>
      <c r="L11239" t="str">
        <f>_xlfn.XLOOKUP(C11239,Customers!A:A,Customers!D:D,"")</f>
        <v>Maharashtra</v>
      </c>
      <c r="M11239" t="str">
        <f>_xlfn.XLOOKUP(C11239,Customers!A:A,Customers!E:E,"")</f>
        <v>Corporate</v>
      </c>
    </row>
    <row r="11240" spans="1:13" x14ac:dyDescent="0.25">
      <c r="A11240" t="s">
        <v>23381</v>
      </c>
      <c r="B11240" s="1">
        <v>45956</v>
      </c>
      <c r="C11240" t="s">
        <v>6196</v>
      </c>
      <c r="D11240" t="s">
        <v>134</v>
      </c>
      <c r="E11240">
        <v>2</v>
      </c>
      <c r="F11240">
        <v>0.2</v>
      </c>
      <c r="G11240">
        <v>42988</v>
      </c>
      <c r="H11240">
        <v>68780.800000000003</v>
      </c>
      <c r="I11240">
        <v>0.19</v>
      </c>
      <c r="J11240" s="2" t="s">
        <v>23382</v>
      </c>
      <c r="K11240" t="str">
        <f>_xlfn.XLOOKUP(D11240,Products!A:A,Products!C:C,"")</f>
        <v>Home Appliances</v>
      </c>
      <c r="L11240" t="str">
        <f>_xlfn.XLOOKUP(C11240,Customers!A:A,Customers!D:D,"")</f>
        <v>Delhi</v>
      </c>
      <c r="M11240" t="str">
        <f>_xlfn.XLOOKUP(C11240,Customers!A:A,Customers!E:E,"")</f>
        <v>Corporate</v>
      </c>
    </row>
    <row r="11241" spans="1:13" x14ac:dyDescent="0.25">
      <c r="A11241" t="s">
        <v>23383</v>
      </c>
      <c r="B11241" s="1">
        <v>46006</v>
      </c>
      <c r="C11241" t="s">
        <v>6171</v>
      </c>
      <c r="D11241" t="s">
        <v>160</v>
      </c>
      <c r="E11241">
        <v>4</v>
      </c>
      <c r="F11241">
        <v>0.2</v>
      </c>
      <c r="G11241">
        <v>37834</v>
      </c>
      <c r="H11241">
        <v>121068.8</v>
      </c>
      <c r="I11241">
        <v>0.28000000000000003</v>
      </c>
      <c r="J11241" s="2" t="s">
        <v>23384</v>
      </c>
      <c r="K11241" t="str">
        <f>_xlfn.XLOOKUP(D11241,Products!A:A,Products!C:C,"")</f>
        <v>Office Supplies</v>
      </c>
      <c r="L11241" t="str">
        <f>_xlfn.XLOOKUP(C11241,Customers!A:A,Customers!D:D,"")</f>
        <v>Uttar Pradesh</v>
      </c>
      <c r="M11241" t="str">
        <f>_xlfn.XLOOKUP(C11241,Customers!A:A,Customers!E:E,"")</f>
        <v>Consumer</v>
      </c>
    </row>
    <row r="11242" spans="1:13" x14ac:dyDescent="0.25">
      <c r="A11242" t="s">
        <v>23385</v>
      </c>
      <c r="B11242" s="1">
        <v>45699</v>
      </c>
      <c r="C11242" t="s">
        <v>122</v>
      </c>
      <c r="D11242" t="s">
        <v>425</v>
      </c>
      <c r="E11242">
        <v>3</v>
      </c>
      <c r="F11242">
        <v>0</v>
      </c>
      <c r="G11242">
        <v>39150</v>
      </c>
      <c r="H11242">
        <v>117450</v>
      </c>
      <c r="I11242">
        <v>0.28000000000000003</v>
      </c>
      <c r="J11242" s="2" t="s">
        <v>23386</v>
      </c>
      <c r="K11242" t="str">
        <f>_xlfn.XLOOKUP(D11242,Products!A:A,Products!C:C,"")</f>
        <v>Office Supplies</v>
      </c>
      <c r="L11242" t="str">
        <f>_xlfn.XLOOKUP(C11242,Customers!A:A,Customers!D:D,"")</f>
        <v>Uttar Pradesh</v>
      </c>
      <c r="M11242" t="str">
        <f>_xlfn.XLOOKUP(C11242,Customers!A:A,Customers!E:E,"")</f>
        <v>Consumer</v>
      </c>
    </row>
    <row r="11243" spans="1:13" x14ac:dyDescent="0.25">
      <c r="A11243" t="s">
        <v>23387</v>
      </c>
      <c r="B11243" s="1">
        <v>45916</v>
      </c>
      <c r="C11243" t="s">
        <v>1525</v>
      </c>
      <c r="D11243" t="s">
        <v>304</v>
      </c>
      <c r="E11243">
        <v>5</v>
      </c>
      <c r="F11243">
        <v>0.25</v>
      </c>
      <c r="G11243">
        <v>15711</v>
      </c>
      <c r="H11243">
        <v>58916.25</v>
      </c>
      <c r="I11243">
        <v>0.19</v>
      </c>
      <c r="J11243" s="2" t="s">
        <v>23388</v>
      </c>
      <c r="K11243" t="str">
        <f>_xlfn.XLOOKUP(D11243,Products!A:A,Products!C:C,"")</f>
        <v>Home Appliances</v>
      </c>
      <c r="L11243" t="str">
        <f>_xlfn.XLOOKUP(C11243,Customers!A:A,Customers!D:D,"")</f>
        <v>Uttar Pradesh</v>
      </c>
      <c r="M11243" t="str">
        <f>_xlfn.XLOOKUP(C11243,Customers!A:A,Customers!E:E,"")</f>
        <v>Consumer</v>
      </c>
    </row>
    <row r="11244" spans="1:13" x14ac:dyDescent="0.25">
      <c r="A11244" t="s">
        <v>23389</v>
      </c>
      <c r="B11244" s="1">
        <v>45928</v>
      </c>
      <c r="C11244" t="s">
        <v>2168</v>
      </c>
      <c r="D11244" t="s">
        <v>371</v>
      </c>
      <c r="E11244">
        <v>3</v>
      </c>
      <c r="F11244">
        <v>0</v>
      </c>
      <c r="G11244">
        <v>34314</v>
      </c>
      <c r="H11244">
        <v>102942</v>
      </c>
      <c r="I11244">
        <v>0.16</v>
      </c>
      <c r="J11244" s="2" t="s">
        <v>23390</v>
      </c>
      <c r="K11244" t="str">
        <f>_xlfn.XLOOKUP(D11244,Products!A:A,Products!C:C,"")</f>
        <v>Technology</v>
      </c>
      <c r="L11244" t="str">
        <f>_xlfn.XLOOKUP(C11244,Customers!A:A,Customers!D:D,"")</f>
        <v>Delhi</v>
      </c>
      <c r="M11244" t="str">
        <f>_xlfn.XLOOKUP(C11244,Customers!A:A,Customers!E:E,"")</f>
        <v>Consumer</v>
      </c>
    </row>
    <row r="11245" spans="1:13" x14ac:dyDescent="0.25">
      <c r="A11245" t="s">
        <v>23391</v>
      </c>
      <c r="B11245" s="1">
        <v>45704</v>
      </c>
      <c r="C11245" t="s">
        <v>6204</v>
      </c>
      <c r="D11245" t="s">
        <v>291</v>
      </c>
      <c r="E11245">
        <v>1</v>
      </c>
      <c r="F11245">
        <v>0.05</v>
      </c>
      <c r="G11245">
        <v>46621</v>
      </c>
      <c r="H11245">
        <v>44289.95</v>
      </c>
      <c r="I11245">
        <v>0.19</v>
      </c>
      <c r="J11245" s="2" t="s">
        <v>23392</v>
      </c>
      <c r="K11245" t="str">
        <f>_xlfn.XLOOKUP(D11245,Products!A:A,Products!C:C,"")</f>
        <v>Home Appliances</v>
      </c>
      <c r="L11245" t="str">
        <f>_xlfn.XLOOKUP(C11245,Customers!A:A,Customers!D:D,"")</f>
        <v>West Bengal</v>
      </c>
      <c r="M11245" t="str">
        <f>_xlfn.XLOOKUP(C11245,Customers!A:A,Customers!E:E,"")</f>
        <v>Consumer</v>
      </c>
    </row>
    <row r="11246" spans="1:13" x14ac:dyDescent="0.25">
      <c r="A11246" t="s">
        <v>23393</v>
      </c>
      <c r="B11246" s="1">
        <v>45742</v>
      </c>
      <c r="C11246" t="s">
        <v>4898</v>
      </c>
      <c r="D11246" t="s">
        <v>313</v>
      </c>
      <c r="E11246">
        <v>2</v>
      </c>
      <c r="F11246">
        <v>0</v>
      </c>
      <c r="G11246">
        <v>23441</v>
      </c>
      <c r="H11246">
        <v>46882</v>
      </c>
      <c r="I11246">
        <v>0.19</v>
      </c>
      <c r="J11246" s="2" t="s">
        <v>23394</v>
      </c>
      <c r="K11246" t="str">
        <f>_xlfn.XLOOKUP(D11246,Products!A:A,Products!C:C,"")</f>
        <v>Home Appliances</v>
      </c>
      <c r="L11246" t="str">
        <f>_xlfn.XLOOKUP(C11246,Customers!A:A,Customers!D:D,"")</f>
        <v>Karnataka</v>
      </c>
      <c r="M11246" t="str">
        <f>_xlfn.XLOOKUP(C11246,Customers!A:A,Customers!E:E,"")</f>
        <v>Small Business</v>
      </c>
    </row>
    <row r="11247" spans="1:13" x14ac:dyDescent="0.25">
      <c r="A11247" t="s">
        <v>23395</v>
      </c>
      <c r="B11247" s="1">
        <v>45831</v>
      </c>
      <c r="C11247" t="s">
        <v>3844</v>
      </c>
      <c r="D11247" t="s">
        <v>12</v>
      </c>
      <c r="E11247">
        <v>2</v>
      </c>
      <c r="F11247">
        <v>0.25</v>
      </c>
      <c r="G11247">
        <v>17633</v>
      </c>
      <c r="H11247">
        <v>26449.5</v>
      </c>
      <c r="I11247">
        <v>0.19</v>
      </c>
      <c r="J11247" s="2" t="s">
        <v>23396</v>
      </c>
      <c r="K11247" t="str">
        <f>_xlfn.XLOOKUP(D11247,Products!A:A,Products!C:C,"")</f>
        <v>Home Appliances</v>
      </c>
      <c r="L11247" t="str">
        <f>_xlfn.XLOOKUP(C11247,Customers!A:A,Customers!D:D,"")</f>
        <v>West Bengal</v>
      </c>
      <c r="M11247" t="str">
        <f>_xlfn.XLOOKUP(C11247,Customers!A:A,Customers!E:E,"")</f>
        <v>Consumer</v>
      </c>
    </row>
    <row r="11248" spans="1:13" x14ac:dyDescent="0.25">
      <c r="A11248" t="s">
        <v>23397</v>
      </c>
      <c r="B11248" s="1">
        <v>45715</v>
      </c>
      <c r="C11248" t="s">
        <v>2308</v>
      </c>
      <c r="D11248" t="s">
        <v>1155</v>
      </c>
      <c r="E11248">
        <v>2</v>
      </c>
      <c r="F11248">
        <v>0.1</v>
      </c>
      <c r="G11248">
        <v>23117</v>
      </c>
      <c r="H11248">
        <v>41610.6</v>
      </c>
      <c r="I11248">
        <v>0.19</v>
      </c>
      <c r="J11248" s="2" t="s">
        <v>23398</v>
      </c>
      <c r="K11248" t="str">
        <f>_xlfn.XLOOKUP(D11248,Products!A:A,Products!C:C,"")</f>
        <v>Home Appliances</v>
      </c>
      <c r="L11248" t="str">
        <f>_xlfn.XLOOKUP(C11248,Customers!A:A,Customers!D:D,"")</f>
        <v>West Bengal</v>
      </c>
      <c r="M11248" t="str">
        <f>_xlfn.XLOOKUP(C11248,Customers!A:A,Customers!E:E,"")</f>
        <v>Corporate</v>
      </c>
    </row>
    <row r="11249" spans="1:13" x14ac:dyDescent="0.25">
      <c r="A11249" t="s">
        <v>23399</v>
      </c>
      <c r="B11249" s="1">
        <v>45856</v>
      </c>
      <c r="C11249" t="s">
        <v>2132</v>
      </c>
      <c r="D11249" t="s">
        <v>304</v>
      </c>
      <c r="E11249">
        <v>2</v>
      </c>
      <c r="F11249">
        <v>0.05</v>
      </c>
      <c r="G11249">
        <v>15711</v>
      </c>
      <c r="H11249" s="2" t="s">
        <v>305</v>
      </c>
      <c r="I11249">
        <v>0.19</v>
      </c>
      <c r="J11249" s="2" t="s">
        <v>23400</v>
      </c>
      <c r="K11249" t="str">
        <f>_xlfn.XLOOKUP(D11249,Products!A:A,Products!C:C,"")</f>
        <v>Home Appliances</v>
      </c>
      <c r="L11249" t="str">
        <f>_xlfn.XLOOKUP(C11249,Customers!A:A,Customers!D:D,"")</f>
        <v>Kerala</v>
      </c>
      <c r="M11249" t="str">
        <f>_xlfn.XLOOKUP(C11249,Customers!A:A,Customers!E:E,"")</f>
        <v>Consumer</v>
      </c>
    </row>
    <row r="11250" spans="1:13" x14ac:dyDescent="0.25">
      <c r="A11250" t="s">
        <v>23401</v>
      </c>
      <c r="B11250" s="1">
        <v>45866</v>
      </c>
      <c r="C11250" t="s">
        <v>3147</v>
      </c>
      <c r="D11250" t="s">
        <v>37</v>
      </c>
      <c r="E11250">
        <v>2</v>
      </c>
      <c r="F11250">
        <v>0</v>
      </c>
      <c r="G11250">
        <v>3110</v>
      </c>
      <c r="H11250">
        <v>6220</v>
      </c>
      <c r="I11250">
        <v>0.31</v>
      </c>
      <c r="J11250" s="2" t="s">
        <v>23402</v>
      </c>
      <c r="K11250" t="str">
        <f>_xlfn.XLOOKUP(D11250,Products!A:A,Products!C:C,"")</f>
        <v>Beauty &amp; Personal Care</v>
      </c>
      <c r="L11250" t="str">
        <f>_xlfn.XLOOKUP(C11250,Customers!A:A,Customers!D:D,"")</f>
        <v>Telangana</v>
      </c>
      <c r="M11250" t="str">
        <f>_xlfn.XLOOKUP(C11250,Customers!A:A,Customers!E:E,"")</f>
        <v>Consumer</v>
      </c>
    </row>
    <row r="11251" spans="1:13" x14ac:dyDescent="0.25">
      <c r="A11251" t="s">
        <v>23403</v>
      </c>
      <c r="B11251" s="1">
        <v>45905</v>
      </c>
      <c r="C11251" t="s">
        <v>406</v>
      </c>
      <c r="D11251" t="s">
        <v>581</v>
      </c>
      <c r="E11251">
        <v>1</v>
      </c>
      <c r="F11251">
        <v>0</v>
      </c>
      <c r="G11251">
        <v>35516</v>
      </c>
      <c r="H11251">
        <v>35516</v>
      </c>
      <c r="I11251">
        <v>0.19</v>
      </c>
      <c r="J11251" s="2" t="s">
        <v>23404</v>
      </c>
      <c r="K11251" t="str">
        <f>_xlfn.XLOOKUP(D11251,Products!A:A,Products!C:C,"")</f>
        <v>Home Appliances</v>
      </c>
      <c r="L11251" t="str">
        <f>_xlfn.XLOOKUP(C11251,Customers!A:A,Customers!D:D,"")</f>
        <v>West Bengal</v>
      </c>
      <c r="M11251" t="str">
        <f>_xlfn.XLOOKUP(C11251,Customers!A:A,Customers!E:E,"")</f>
        <v>Consumer</v>
      </c>
    </row>
    <row r="11252" spans="1:13" x14ac:dyDescent="0.25">
      <c r="A11252" t="s">
        <v>23405</v>
      </c>
      <c r="B11252" s="1">
        <v>45868</v>
      </c>
      <c r="C11252" t="s">
        <v>672</v>
      </c>
      <c r="D11252" t="s">
        <v>78</v>
      </c>
      <c r="E11252">
        <v>3</v>
      </c>
      <c r="F11252">
        <v>0.1</v>
      </c>
      <c r="G11252">
        <v>40809</v>
      </c>
      <c r="H11252">
        <v>110184.3</v>
      </c>
      <c r="I11252">
        <v>0.19</v>
      </c>
      <c r="J11252" s="2" t="s">
        <v>23406</v>
      </c>
      <c r="K11252" t="str">
        <f>_xlfn.XLOOKUP(D11252,Products!A:A,Products!C:C,"")</f>
        <v>Home Appliances</v>
      </c>
      <c r="L11252" t="str">
        <f>_xlfn.XLOOKUP(C11252,Customers!A:A,Customers!D:D,"")</f>
        <v>Kerala</v>
      </c>
      <c r="M11252" t="str">
        <f>_xlfn.XLOOKUP(C11252,Customers!A:A,Customers!E:E,"")</f>
        <v>Corporate</v>
      </c>
    </row>
    <row r="11253" spans="1:13" x14ac:dyDescent="0.25">
      <c r="A11253" t="s">
        <v>23407</v>
      </c>
      <c r="B11253" s="1">
        <v>45696</v>
      </c>
      <c r="C11253" t="s">
        <v>424</v>
      </c>
      <c r="D11253" t="s">
        <v>115</v>
      </c>
      <c r="E11253">
        <v>1</v>
      </c>
      <c r="F11253">
        <v>0</v>
      </c>
      <c r="G11253">
        <v>10792</v>
      </c>
      <c r="H11253">
        <v>10792</v>
      </c>
      <c r="I11253">
        <v>0.28000000000000003</v>
      </c>
      <c r="J11253" s="2" t="s">
        <v>23408</v>
      </c>
      <c r="K11253" t="str">
        <f>_xlfn.XLOOKUP(D11253,Products!A:A,Products!C:C,"")</f>
        <v>Office Supplies</v>
      </c>
      <c r="L11253" t="str">
        <f>_xlfn.XLOOKUP(C11253,Customers!A:A,Customers!D:D,"")</f>
        <v>Rajasthan</v>
      </c>
      <c r="M11253" t="str">
        <f>_xlfn.XLOOKUP(C11253,Customers!A:A,Customers!E:E,"")</f>
        <v>Consumer</v>
      </c>
    </row>
    <row r="11254" spans="1:13" x14ac:dyDescent="0.25">
      <c r="A11254" t="s">
        <v>23409</v>
      </c>
      <c r="B11254" s="1">
        <v>45909</v>
      </c>
      <c r="C11254" t="s">
        <v>122</v>
      </c>
      <c r="D11254" t="s">
        <v>425</v>
      </c>
      <c r="E11254">
        <v>1</v>
      </c>
      <c r="F11254">
        <v>0.1</v>
      </c>
      <c r="G11254">
        <v>39150</v>
      </c>
      <c r="H11254">
        <v>35235</v>
      </c>
      <c r="I11254">
        <v>0.28000000000000003</v>
      </c>
      <c r="J11254" s="2" t="s">
        <v>23410</v>
      </c>
      <c r="K11254" t="str">
        <f>_xlfn.XLOOKUP(D11254,Products!A:A,Products!C:C,"")</f>
        <v>Office Supplies</v>
      </c>
      <c r="L11254" t="str">
        <f>_xlfn.XLOOKUP(C11254,Customers!A:A,Customers!D:D,"")</f>
        <v>Uttar Pradesh</v>
      </c>
      <c r="M11254" t="str">
        <f>_xlfn.XLOOKUP(C11254,Customers!A:A,Customers!E:E,"")</f>
        <v>Consumer</v>
      </c>
    </row>
    <row r="11255" spans="1:13" x14ac:dyDescent="0.25">
      <c r="A11255" t="s">
        <v>23411</v>
      </c>
      <c r="B11255" s="1">
        <v>45788</v>
      </c>
      <c r="C11255" t="s">
        <v>4968</v>
      </c>
      <c r="D11255" t="s">
        <v>142</v>
      </c>
      <c r="E11255">
        <v>2</v>
      </c>
      <c r="F11255">
        <v>0.15</v>
      </c>
      <c r="G11255">
        <v>38016</v>
      </c>
      <c r="H11255">
        <v>64627.199999999997</v>
      </c>
      <c r="I11255">
        <v>0.16</v>
      </c>
      <c r="J11255" s="2" t="s">
        <v>23412</v>
      </c>
      <c r="K11255" t="str">
        <f>_xlfn.XLOOKUP(D11255,Products!A:A,Products!C:C,"")</f>
        <v>Technology</v>
      </c>
      <c r="L11255" t="str">
        <f>_xlfn.XLOOKUP(C11255,Customers!A:A,Customers!D:D,"")</f>
        <v>Chandigarh</v>
      </c>
      <c r="M11255" t="str">
        <f>_xlfn.XLOOKUP(C11255,Customers!A:A,Customers!E:E,"")</f>
        <v>Consumer</v>
      </c>
    </row>
    <row r="11256" spans="1:13" x14ac:dyDescent="0.25">
      <c r="A11256" t="s">
        <v>23413</v>
      </c>
      <c r="B11256" s="1">
        <v>45948</v>
      </c>
      <c r="C11256" t="s">
        <v>991</v>
      </c>
      <c r="D11256" t="s">
        <v>287</v>
      </c>
      <c r="E11256">
        <v>2</v>
      </c>
      <c r="F11256">
        <v>0.1</v>
      </c>
      <c r="G11256">
        <v>36003</v>
      </c>
      <c r="H11256">
        <v>64805.4</v>
      </c>
      <c r="I11256">
        <v>0.16</v>
      </c>
      <c r="J11256" s="2" t="s">
        <v>23414</v>
      </c>
      <c r="K11256" t="str">
        <f>_xlfn.XLOOKUP(D11256,Products!A:A,Products!C:C,"")</f>
        <v>Technology</v>
      </c>
      <c r="L11256" t="str">
        <f>_xlfn.XLOOKUP(C11256,Customers!A:A,Customers!D:D,"")</f>
        <v>Delhi</v>
      </c>
      <c r="M11256" t="str">
        <f>_xlfn.XLOOKUP(C11256,Customers!A:A,Customers!E:E,"")</f>
        <v>Small Business</v>
      </c>
    </row>
    <row r="11257" spans="1:13" x14ac:dyDescent="0.25">
      <c r="A11257" t="s">
        <v>23415</v>
      </c>
      <c r="B11257" s="1">
        <v>45907</v>
      </c>
      <c r="C11257" t="s">
        <v>3470</v>
      </c>
      <c r="D11257" t="s">
        <v>78</v>
      </c>
      <c r="E11257">
        <v>1</v>
      </c>
      <c r="F11257">
        <v>0.2</v>
      </c>
      <c r="G11257">
        <v>40809</v>
      </c>
      <c r="H11257">
        <v>32647.200000000001</v>
      </c>
      <c r="I11257">
        <v>0.19</v>
      </c>
      <c r="J11257" s="2" t="s">
        <v>23416</v>
      </c>
      <c r="K11257" t="str">
        <f>_xlfn.XLOOKUP(D11257,Products!A:A,Products!C:C,"")</f>
        <v>Home Appliances</v>
      </c>
      <c r="L11257" t="str">
        <f>_xlfn.XLOOKUP(C11257,Customers!A:A,Customers!D:D,"")</f>
        <v>Maharashtra</v>
      </c>
      <c r="M11257" t="str">
        <f>_xlfn.XLOOKUP(C11257,Customers!A:A,Customers!E:E,"")</f>
        <v>Consumer</v>
      </c>
    </row>
    <row r="11258" spans="1:13" x14ac:dyDescent="0.25">
      <c r="A11258" t="s">
        <v>23417</v>
      </c>
      <c r="B11258" s="1">
        <v>45709</v>
      </c>
      <c r="C11258" t="s">
        <v>4993</v>
      </c>
      <c r="D11258" t="s">
        <v>1155</v>
      </c>
      <c r="E11258">
        <v>2</v>
      </c>
      <c r="F11258">
        <v>0.05</v>
      </c>
      <c r="G11258">
        <v>23117</v>
      </c>
      <c r="H11258" s="2" t="s">
        <v>2804</v>
      </c>
      <c r="I11258">
        <v>0.19</v>
      </c>
      <c r="J11258" s="2" t="s">
        <v>23418</v>
      </c>
      <c r="K11258" t="str">
        <f>_xlfn.XLOOKUP(D11258,Products!A:A,Products!C:C,"")</f>
        <v>Home Appliances</v>
      </c>
      <c r="L11258" t="str">
        <f>_xlfn.XLOOKUP(C11258,Customers!A:A,Customers!D:D,"")</f>
        <v>Rajasthan</v>
      </c>
      <c r="M11258" t="str">
        <f>_xlfn.XLOOKUP(C11258,Customers!A:A,Customers!E:E,"")</f>
        <v>Corporate</v>
      </c>
    </row>
    <row r="11259" spans="1:13" x14ac:dyDescent="0.25">
      <c r="A11259" t="s">
        <v>23419</v>
      </c>
      <c r="B11259" s="1">
        <v>45671</v>
      </c>
      <c r="C11259" t="s">
        <v>1028</v>
      </c>
      <c r="D11259" t="s">
        <v>469</v>
      </c>
      <c r="E11259">
        <v>2</v>
      </c>
      <c r="F11259">
        <v>0</v>
      </c>
      <c r="G11259">
        <v>35056</v>
      </c>
      <c r="H11259">
        <v>70112</v>
      </c>
      <c r="I11259">
        <v>0.19</v>
      </c>
      <c r="J11259" s="2" t="s">
        <v>23420</v>
      </c>
      <c r="K11259" t="str">
        <f>_xlfn.XLOOKUP(D11259,Products!A:A,Products!C:C,"")</f>
        <v>Home Appliances</v>
      </c>
      <c r="L11259" t="str">
        <f>_xlfn.XLOOKUP(C11259,Customers!A:A,Customers!D:D,"")</f>
        <v>Telangana</v>
      </c>
      <c r="M11259" t="str">
        <f>_xlfn.XLOOKUP(C11259,Customers!A:A,Customers!E:E,"")</f>
        <v>Consumer</v>
      </c>
    </row>
    <row r="11260" spans="1:13" x14ac:dyDescent="0.25">
      <c r="A11260" t="s">
        <v>23421</v>
      </c>
      <c r="B11260" s="1">
        <v>45813</v>
      </c>
      <c r="C11260" t="s">
        <v>40</v>
      </c>
      <c r="D11260" t="s">
        <v>208</v>
      </c>
      <c r="E11260">
        <v>1</v>
      </c>
      <c r="F11260">
        <v>0.15</v>
      </c>
      <c r="G11260">
        <v>46436</v>
      </c>
      <c r="H11260">
        <v>39470.6</v>
      </c>
      <c r="I11260">
        <v>0.28000000000000003</v>
      </c>
      <c r="J11260" s="2" t="s">
        <v>23422</v>
      </c>
      <c r="K11260" t="str">
        <f>_xlfn.XLOOKUP(D11260,Products!A:A,Products!C:C,"")</f>
        <v>Office Supplies</v>
      </c>
      <c r="L11260" t="str">
        <f>_xlfn.XLOOKUP(C11260,Customers!A:A,Customers!D:D,"")</f>
        <v>West Bengal</v>
      </c>
      <c r="M11260" t="str">
        <f>_xlfn.XLOOKUP(C11260,Customers!A:A,Customers!E:E,"")</f>
        <v>Corporate</v>
      </c>
    </row>
    <row r="11261" spans="1:13" x14ac:dyDescent="0.25">
      <c r="A11261" t="s">
        <v>23423</v>
      </c>
      <c r="B11261" s="1">
        <v>45687</v>
      </c>
      <c r="C11261" t="s">
        <v>6242</v>
      </c>
      <c r="D11261" t="s">
        <v>278</v>
      </c>
      <c r="E11261">
        <v>2</v>
      </c>
      <c r="F11261">
        <v>0.2</v>
      </c>
      <c r="G11261">
        <v>23506</v>
      </c>
      <c r="H11261">
        <v>37609.599999999999</v>
      </c>
      <c r="I11261">
        <v>0.31</v>
      </c>
      <c r="J11261" s="2" t="s">
        <v>23424</v>
      </c>
      <c r="K11261" t="str">
        <f>_xlfn.XLOOKUP(D11261,Products!A:A,Products!C:C,"")</f>
        <v>Beauty &amp; Personal Care</v>
      </c>
      <c r="L11261" t="str">
        <f>_xlfn.XLOOKUP(C11261,Customers!A:A,Customers!D:D,"")</f>
        <v>Gujarat</v>
      </c>
      <c r="M11261" t="str">
        <f>_xlfn.XLOOKUP(C11261,Customers!A:A,Customers!E:E,"")</f>
        <v>Consumer</v>
      </c>
    </row>
    <row r="11262" spans="1:13" x14ac:dyDescent="0.25">
      <c r="A11262" t="s">
        <v>23425</v>
      </c>
      <c r="B11262" s="1">
        <v>45747</v>
      </c>
      <c r="C11262" t="s">
        <v>3079</v>
      </c>
      <c r="D11262" t="s">
        <v>287</v>
      </c>
      <c r="E11262">
        <v>1</v>
      </c>
      <c r="F11262">
        <v>0.1</v>
      </c>
      <c r="G11262">
        <v>36003</v>
      </c>
      <c r="H11262">
        <v>32402.7</v>
      </c>
      <c r="I11262">
        <v>0.16</v>
      </c>
      <c r="J11262" s="2" t="s">
        <v>23426</v>
      </c>
      <c r="K11262" t="str">
        <f>_xlfn.XLOOKUP(D11262,Products!A:A,Products!C:C,"")</f>
        <v>Technology</v>
      </c>
      <c r="L11262" t="str">
        <f>_xlfn.XLOOKUP(C11262,Customers!A:A,Customers!D:D,"")</f>
        <v>Maharashtra</v>
      </c>
      <c r="M11262" t="str">
        <f>_xlfn.XLOOKUP(C11262,Customers!A:A,Customers!E:E,"")</f>
        <v>Consumer</v>
      </c>
    </row>
    <row r="11263" spans="1:13" x14ac:dyDescent="0.25">
      <c r="A11263" t="s">
        <v>23427</v>
      </c>
      <c r="B11263" s="1">
        <v>45824</v>
      </c>
      <c r="C11263" t="s">
        <v>672</v>
      </c>
      <c r="D11263" t="s">
        <v>32</v>
      </c>
      <c r="E11263">
        <v>3</v>
      </c>
      <c r="F11263">
        <v>0.2</v>
      </c>
      <c r="G11263">
        <v>7879</v>
      </c>
      <c r="H11263" s="2" t="s">
        <v>33</v>
      </c>
      <c r="I11263">
        <v>0.16</v>
      </c>
      <c r="J11263" s="2" t="s">
        <v>23428</v>
      </c>
      <c r="K11263" t="str">
        <f>_xlfn.XLOOKUP(D11263,Products!A:A,Products!C:C,"")</f>
        <v>Technology</v>
      </c>
      <c r="L11263" t="str">
        <f>_xlfn.XLOOKUP(C11263,Customers!A:A,Customers!D:D,"")</f>
        <v>Kerala</v>
      </c>
      <c r="M11263" t="str">
        <f>_xlfn.XLOOKUP(C11263,Customers!A:A,Customers!E:E,"")</f>
        <v>Corporate</v>
      </c>
    </row>
    <row r="11264" spans="1:13" x14ac:dyDescent="0.25">
      <c r="A11264" t="s">
        <v>23429</v>
      </c>
      <c r="B11264" s="1">
        <v>46008</v>
      </c>
      <c r="C11264" t="s">
        <v>5660</v>
      </c>
      <c r="D11264" t="s">
        <v>231</v>
      </c>
      <c r="E11264">
        <v>1</v>
      </c>
      <c r="F11264">
        <v>0.1</v>
      </c>
      <c r="G11264">
        <v>36976</v>
      </c>
      <c r="H11264">
        <v>33278.400000000001</v>
      </c>
      <c r="I11264">
        <v>0.28000000000000003</v>
      </c>
      <c r="J11264" s="2" t="s">
        <v>23430</v>
      </c>
      <c r="K11264" t="str">
        <f>_xlfn.XLOOKUP(D11264,Products!A:A,Products!C:C,"")</f>
        <v>Office Supplies</v>
      </c>
      <c r="L11264" t="str">
        <f>_xlfn.XLOOKUP(C11264,Customers!A:A,Customers!D:D,"")</f>
        <v>Chandigarh</v>
      </c>
      <c r="M11264" t="str">
        <f>_xlfn.XLOOKUP(C11264,Customers!A:A,Customers!E:E,"")</f>
        <v>Consumer</v>
      </c>
    </row>
    <row r="11265" spans="1:13" x14ac:dyDescent="0.25">
      <c r="A11265" t="s">
        <v>23431</v>
      </c>
      <c r="B11265" s="1">
        <v>45726</v>
      </c>
      <c r="C11265" t="s">
        <v>3745</v>
      </c>
      <c r="D11265" t="s">
        <v>160</v>
      </c>
      <c r="E11265">
        <v>2</v>
      </c>
      <c r="F11265">
        <v>0.05</v>
      </c>
      <c r="G11265">
        <v>37834</v>
      </c>
      <c r="H11265" s="2" t="s">
        <v>6039</v>
      </c>
      <c r="I11265">
        <v>0.28000000000000003</v>
      </c>
      <c r="J11265" s="2" t="s">
        <v>23432</v>
      </c>
      <c r="K11265" t="str">
        <f>_xlfn.XLOOKUP(D11265,Products!A:A,Products!C:C,"")</f>
        <v>Office Supplies</v>
      </c>
      <c r="L11265" t="str">
        <f>_xlfn.XLOOKUP(C11265,Customers!A:A,Customers!D:D,"")</f>
        <v>Uttar Pradesh</v>
      </c>
      <c r="M11265" t="str">
        <f>_xlfn.XLOOKUP(C11265,Customers!A:A,Customers!E:E,"")</f>
        <v>Consumer</v>
      </c>
    </row>
    <row r="11266" spans="1:13" x14ac:dyDescent="0.25">
      <c r="A11266" t="s">
        <v>23433</v>
      </c>
      <c r="B11266" s="1">
        <v>45820</v>
      </c>
      <c r="C11266" t="s">
        <v>1114</v>
      </c>
      <c r="D11266" t="s">
        <v>179</v>
      </c>
      <c r="E11266">
        <v>4</v>
      </c>
      <c r="F11266">
        <v>0.1</v>
      </c>
      <c r="G11266">
        <v>5109</v>
      </c>
      <c r="H11266">
        <v>18392.400000000001</v>
      </c>
      <c r="I11266">
        <v>0.19</v>
      </c>
      <c r="J11266" s="2" t="s">
        <v>23434</v>
      </c>
      <c r="K11266" t="str">
        <f>_xlfn.XLOOKUP(D11266,Products!A:A,Products!C:C,"")</f>
        <v>Home Appliances</v>
      </c>
      <c r="L11266" t="str">
        <f>_xlfn.XLOOKUP(C11266,Customers!A:A,Customers!D:D,"")</f>
        <v>Maharashtra</v>
      </c>
      <c r="M11266" t="str">
        <f>_xlfn.XLOOKUP(C11266,Customers!A:A,Customers!E:E,"")</f>
        <v>Small Business</v>
      </c>
    </row>
    <row r="11267" spans="1:13" x14ac:dyDescent="0.25">
      <c r="A11267" t="s">
        <v>23435</v>
      </c>
      <c r="B11267" s="1">
        <v>45899</v>
      </c>
      <c r="C11267" t="s">
        <v>8853</v>
      </c>
      <c r="D11267" t="s">
        <v>92</v>
      </c>
      <c r="E11267">
        <v>3</v>
      </c>
      <c r="F11267">
        <v>0.05</v>
      </c>
      <c r="G11267">
        <v>41116</v>
      </c>
      <c r="H11267" s="2" t="s">
        <v>739</v>
      </c>
      <c r="I11267">
        <v>0.19</v>
      </c>
      <c r="J11267" s="2" t="s">
        <v>23436</v>
      </c>
      <c r="K11267" t="str">
        <f>_xlfn.XLOOKUP(D11267,Products!A:A,Products!C:C,"")</f>
        <v>Home Appliances</v>
      </c>
      <c r="L11267" t="str">
        <f>_xlfn.XLOOKUP(C11267,Customers!A:A,Customers!D:D,"")</f>
        <v>Kerala</v>
      </c>
      <c r="M11267" t="str">
        <f>_xlfn.XLOOKUP(C11267,Customers!A:A,Customers!E:E,"")</f>
        <v>Consumer</v>
      </c>
    </row>
    <row r="11268" spans="1:13" x14ac:dyDescent="0.25">
      <c r="A11268" t="s">
        <v>23437</v>
      </c>
      <c r="B11268" s="1">
        <v>45709</v>
      </c>
      <c r="C11268" t="s">
        <v>3679</v>
      </c>
      <c r="D11268" t="s">
        <v>235</v>
      </c>
      <c r="E11268">
        <v>3</v>
      </c>
      <c r="F11268">
        <v>0.1</v>
      </c>
      <c r="G11268">
        <v>21121</v>
      </c>
      <c r="H11268" s="2" t="s">
        <v>5351</v>
      </c>
      <c r="I11268">
        <v>0.19</v>
      </c>
      <c r="J11268" s="2" t="s">
        <v>23438</v>
      </c>
      <c r="K11268" t="str">
        <f>_xlfn.XLOOKUP(D11268,Products!A:A,Products!C:C,"")</f>
        <v>Home Appliances</v>
      </c>
      <c r="L11268" t="str">
        <f>_xlfn.XLOOKUP(C11268,Customers!A:A,Customers!D:D,"")</f>
        <v>Chandigarh</v>
      </c>
      <c r="M11268" t="str">
        <f>_xlfn.XLOOKUP(C11268,Customers!A:A,Customers!E:E,"")</f>
        <v>Corporate</v>
      </c>
    </row>
    <row r="11269" spans="1:13" x14ac:dyDescent="0.25">
      <c r="A11269" t="s">
        <v>23439</v>
      </c>
      <c r="B11269" s="1">
        <v>45799</v>
      </c>
      <c r="C11269" t="s">
        <v>2748</v>
      </c>
      <c r="D11269" t="s">
        <v>500</v>
      </c>
      <c r="E11269">
        <v>1</v>
      </c>
      <c r="F11269">
        <v>0</v>
      </c>
      <c r="G11269">
        <v>45709</v>
      </c>
      <c r="H11269">
        <v>45709</v>
      </c>
      <c r="I11269">
        <v>0.22</v>
      </c>
      <c r="J11269" s="2" t="s">
        <v>23440</v>
      </c>
      <c r="K11269" t="str">
        <f>_xlfn.XLOOKUP(D11269,Products!A:A,Products!C:C,"")</f>
        <v>Furniture</v>
      </c>
      <c r="L11269" t="str">
        <f>_xlfn.XLOOKUP(C11269,Customers!A:A,Customers!D:D,"")</f>
        <v>West Bengal</v>
      </c>
      <c r="M11269" t="str">
        <f>_xlfn.XLOOKUP(C11269,Customers!A:A,Customers!E:E,"")</f>
        <v>Corporate</v>
      </c>
    </row>
    <row r="11270" spans="1:13" x14ac:dyDescent="0.25">
      <c r="A11270" t="s">
        <v>23441</v>
      </c>
      <c r="B11270" s="1">
        <v>45720</v>
      </c>
      <c r="C11270" t="s">
        <v>6110</v>
      </c>
      <c r="D11270" t="s">
        <v>1155</v>
      </c>
      <c r="E11270">
        <v>1</v>
      </c>
      <c r="F11270">
        <v>0.05</v>
      </c>
      <c r="G11270">
        <v>23117</v>
      </c>
      <c r="H11270" s="2" t="s">
        <v>1548</v>
      </c>
      <c r="I11270">
        <v>0.19</v>
      </c>
      <c r="J11270" s="2" t="s">
        <v>23442</v>
      </c>
      <c r="K11270" t="str">
        <f>_xlfn.XLOOKUP(D11270,Products!A:A,Products!C:C,"")</f>
        <v>Home Appliances</v>
      </c>
      <c r="L11270" t="str">
        <f>_xlfn.XLOOKUP(C11270,Customers!A:A,Customers!D:D,"")</f>
        <v>Gujarat</v>
      </c>
      <c r="M11270" t="str">
        <f>_xlfn.XLOOKUP(C11270,Customers!A:A,Customers!E:E,"")</f>
        <v>Consumer</v>
      </c>
    </row>
    <row r="11271" spans="1:13" x14ac:dyDescent="0.25">
      <c r="A11271" t="s">
        <v>23443</v>
      </c>
      <c r="B11271" s="1">
        <v>45949</v>
      </c>
      <c r="C11271" t="s">
        <v>1056</v>
      </c>
      <c r="D11271" t="s">
        <v>257</v>
      </c>
      <c r="E11271">
        <v>2</v>
      </c>
      <c r="F11271">
        <v>0.2</v>
      </c>
      <c r="G11271">
        <v>19803</v>
      </c>
      <c r="H11271" s="2" t="s">
        <v>2836</v>
      </c>
      <c r="I11271">
        <v>0.16</v>
      </c>
      <c r="J11271" s="2" t="s">
        <v>23444</v>
      </c>
      <c r="K11271" t="str">
        <f>_xlfn.XLOOKUP(D11271,Products!A:A,Products!C:C,"")</f>
        <v>Technology</v>
      </c>
      <c r="L11271" t="str">
        <f>_xlfn.XLOOKUP(C11271,Customers!A:A,Customers!D:D,"")</f>
        <v>Maharashtra</v>
      </c>
      <c r="M11271" t="str">
        <f>_xlfn.XLOOKUP(C11271,Customers!A:A,Customers!E:E,"")</f>
        <v>Small Business</v>
      </c>
    </row>
    <row r="11272" spans="1:13" x14ac:dyDescent="0.25">
      <c r="A11272" t="s">
        <v>23445</v>
      </c>
      <c r="B11272" s="1">
        <v>45748</v>
      </c>
      <c r="C11272" t="s">
        <v>3039</v>
      </c>
      <c r="D11272" t="s">
        <v>60</v>
      </c>
      <c r="E11272">
        <v>1</v>
      </c>
      <c r="F11272">
        <v>0</v>
      </c>
      <c r="G11272">
        <v>9257</v>
      </c>
      <c r="H11272">
        <v>9257</v>
      </c>
      <c r="I11272">
        <v>0.16</v>
      </c>
      <c r="J11272" s="2" t="s">
        <v>23446</v>
      </c>
      <c r="K11272" t="str">
        <f>_xlfn.XLOOKUP(D11272,Products!A:A,Products!C:C,"")</f>
        <v>Technology</v>
      </c>
      <c r="L11272" t="str">
        <f>_xlfn.XLOOKUP(C11272,Customers!A:A,Customers!D:D,"")</f>
        <v>Delhi</v>
      </c>
      <c r="M11272" t="str">
        <f>_xlfn.XLOOKUP(C11272,Customers!A:A,Customers!E:E,"")</f>
        <v>Small Business</v>
      </c>
    </row>
    <row r="11273" spans="1:13" x14ac:dyDescent="0.25">
      <c r="A11273" t="s">
        <v>23447</v>
      </c>
      <c r="B11273" s="1">
        <v>45809</v>
      </c>
      <c r="C11273" t="s">
        <v>1830</v>
      </c>
      <c r="D11273" t="s">
        <v>45</v>
      </c>
      <c r="E11273">
        <v>4</v>
      </c>
      <c r="F11273">
        <v>0.05</v>
      </c>
      <c r="G11273">
        <v>26232</v>
      </c>
      <c r="H11273" s="2" t="s">
        <v>1450</v>
      </c>
      <c r="I11273">
        <v>0.22</v>
      </c>
      <c r="J11273" s="2" t="s">
        <v>23448</v>
      </c>
      <c r="K11273" t="str">
        <f>_xlfn.XLOOKUP(D11273,Products!A:A,Products!C:C,"")</f>
        <v>Furniture</v>
      </c>
      <c r="L11273" t="str">
        <f>_xlfn.XLOOKUP(C11273,Customers!A:A,Customers!D:D,"")</f>
        <v>Uttar Pradesh</v>
      </c>
      <c r="M11273" t="str">
        <f>_xlfn.XLOOKUP(C11273,Customers!A:A,Customers!E:E,"")</f>
        <v>Small Business</v>
      </c>
    </row>
    <row r="11274" spans="1:13" x14ac:dyDescent="0.25">
      <c r="A11274" t="s">
        <v>23449</v>
      </c>
      <c r="B11274" s="1">
        <v>45814</v>
      </c>
      <c r="C11274" t="s">
        <v>409</v>
      </c>
      <c r="D11274" t="s">
        <v>493</v>
      </c>
      <c r="E11274">
        <v>1</v>
      </c>
      <c r="F11274">
        <v>0.25</v>
      </c>
      <c r="G11274">
        <v>31802</v>
      </c>
      <c r="H11274">
        <v>23851.5</v>
      </c>
      <c r="I11274">
        <v>0.19</v>
      </c>
      <c r="J11274" s="2" t="s">
        <v>23450</v>
      </c>
      <c r="K11274" t="str">
        <f>_xlfn.XLOOKUP(D11274,Products!A:A,Products!C:C,"")</f>
        <v>Home Appliances</v>
      </c>
      <c r="L11274" t="str">
        <f>_xlfn.XLOOKUP(C11274,Customers!A:A,Customers!D:D,"")</f>
        <v>Delhi</v>
      </c>
      <c r="M11274" t="str">
        <f>_xlfn.XLOOKUP(C11274,Customers!A:A,Customers!E:E,"")</f>
        <v>Corporate</v>
      </c>
    </row>
    <row r="11275" spans="1:13" x14ac:dyDescent="0.25">
      <c r="A11275" t="s">
        <v>23451</v>
      </c>
      <c r="B11275" s="1">
        <v>45966</v>
      </c>
      <c r="C11275" t="s">
        <v>1391</v>
      </c>
      <c r="D11275" t="s">
        <v>17</v>
      </c>
      <c r="E11275">
        <v>1</v>
      </c>
      <c r="F11275">
        <v>0.1</v>
      </c>
      <c r="G11275">
        <v>10888</v>
      </c>
      <c r="H11275">
        <v>9799.2000000000007</v>
      </c>
      <c r="I11275">
        <v>0.19</v>
      </c>
      <c r="J11275" s="2" t="s">
        <v>23452</v>
      </c>
      <c r="K11275" t="str">
        <f>_xlfn.XLOOKUP(D11275,Products!A:A,Products!C:C,"")</f>
        <v>Home Appliances</v>
      </c>
      <c r="L11275" t="str">
        <f>_xlfn.XLOOKUP(C11275,Customers!A:A,Customers!D:D,"")</f>
        <v>West Bengal</v>
      </c>
      <c r="M11275" t="str">
        <f>_xlfn.XLOOKUP(C11275,Customers!A:A,Customers!E:E,"")</f>
        <v>Consumer</v>
      </c>
    </row>
    <row r="11276" spans="1:13" x14ac:dyDescent="0.25">
      <c r="A11276" t="s">
        <v>23453</v>
      </c>
      <c r="B11276" s="1">
        <v>46022</v>
      </c>
      <c r="C11276" t="s">
        <v>2736</v>
      </c>
      <c r="D11276" t="s">
        <v>115</v>
      </c>
      <c r="E11276">
        <v>2</v>
      </c>
      <c r="F11276">
        <v>0.1</v>
      </c>
      <c r="G11276">
        <v>10792</v>
      </c>
      <c r="H11276" s="2" t="s">
        <v>506</v>
      </c>
      <c r="I11276">
        <v>0.28000000000000003</v>
      </c>
      <c r="J11276" s="2" t="s">
        <v>23454</v>
      </c>
      <c r="K11276" t="str">
        <f>_xlfn.XLOOKUP(D11276,Products!A:A,Products!C:C,"")</f>
        <v>Office Supplies</v>
      </c>
      <c r="L11276" t="str">
        <f>_xlfn.XLOOKUP(C11276,Customers!A:A,Customers!D:D,"")</f>
        <v>Kerala</v>
      </c>
      <c r="M11276" t="str">
        <f>_xlfn.XLOOKUP(C11276,Customers!A:A,Customers!E:E,"")</f>
        <v>Consumer</v>
      </c>
    </row>
    <row r="11277" spans="1:13" x14ac:dyDescent="0.25">
      <c r="A11277" t="s">
        <v>23455</v>
      </c>
      <c r="B11277" s="1">
        <v>45807</v>
      </c>
      <c r="C11277" t="s">
        <v>4149</v>
      </c>
      <c r="D11277" t="s">
        <v>56</v>
      </c>
      <c r="E11277">
        <v>3</v>
      </c>
      <c r="F11277">
        <v>0.2</v>
      </c>
      <c r="G11277">
        <v>9427</v>
      </c>
      <c r="H11277" s="2" t="s">
        <v>2379</v>
      </c>
      <c r="I11277">
        <v>0.22</v>
      </c>
      <c r="J11277" s="2" t="s">
        <v>23456</v>
      </c>
      <c r="K11277" t="str">
        <f>_xlfn.XLOOKUP(D11277,Products!A:A,Products!C:C,"")</f>
        <v>Furniture</v>
      </c>
      <c r="L11277" t="str">
        <f>_xlfn.XLOOKUP(C11277,Customers!A:A,Customers!D:D,"")</f>
        <v>Chandigarh</v>
      </c>
      <c r="M11277" t="str">
        <f>_xlfn.XLOOKUP(C11277,Customers!A:A,Customers!E:E,"")</f>
        <v>Consumer</v>
      </c>
    </row>
    <row r="11278" spans="1:13" x14ac:dyDescent="0.25">
      <c r="A11278" t="s">
        <v>23457</v>
      </c>
      <c r="B11278" s="1">
        <v>45985</v>
      </c>
      <c r="C11278" t="s">
        <v>5494</v>
      </c>
      <c r="D11278" t="s">
        <v>601</v>
      </c>
      <c r="E11278">
        <v>1</v>
      </c>
      <c r="F11278">
        <v>0.1</v>
      </c>
      <c r="G11278">
        <v>5121</v>
      </c>
      <c r="H11278" s="2" t="s">
        <v>752</v>
      </c>
      <c r="I11278">
        <v>0.28000000000000003</v>
      </c>
      <c r="J11278" s="2" t="s">
        <v>23458</v>
      </c>
      <c r="K11278" t="str">
        <f>_xlfn.XLOOKUP(D11278,Products!A:A,Products!C:C,"")</f>
        <v>Office Supplies</v>
      </c>
      <c r="L11278" t="str">
        <f>_xlfn.XLOOKUP(C11278,Customers!A:A,Customers!D:D,"")</f>
        <v>Rajasthan</v>
      </c>
      <c r="M11278" t="str">
        <f>_xlfn.XLOOKUP(C11278,Customers!A:A,Customers!E:E,"")</f>
        <v>Consumer</v>
      </c>
    </row>
    <row r="11279" spans="1:13" x14ac:dyDescent="0.25">
      <c r="A11279" t="s">
        <v>23459</v>
      </c>
      <c r="B11279" s="1">
        <v>45928</v>
      </c>
      <c r="C11279" t="s">
        <v>3332</v>
      </c>
      <c r="D11279" t="s">
        <v>139</v>
      </c>
      <c r="E11279">
        <v>4</v>
      </c>
      <c r="F11279">
        <v>0.05</v>
      </c>
      <c r="G11279">
        <v>7732</v>
      </c>
      <c r="H11279">
        <v>29381.599999999999</v>
      </c>
      <c r="I11279">
        <v>0.22</v>
      </c>
      <c r="J11279" s="2" t="s">
        <v>23460</v>
      </c>
      <c r="K11279" t="str">
        <f>_xlfn.XLOOKUP(D11279,Products!A:A,Products!C:C,"")</f>
        <v>Furniture</v>
      </c>
      <c r="L11279" t="str">
        <f>_xlfn.XLOOKUP(C11279,Customers!A:A,Customers!D:D,"")</f>
        <v>Delhi</v>
      </c>
      <c r="M11279" t="str">
        <f>_xlfn.XLOOKUP(C11279,Customers!A:A,Customers!E:E,"")</f>
        <v>Small Business</v>
      </c>
    </row>
    <row r="11280" spans="1:13" x14ac:dyDescent="0.25">
      <c r="A11280" t="s">
        <v>23461</v>
      </c>
      <c r="B11280" s="1">
        <v>45726</v>
      </c>
      <c r="C11280" t="s">
        <v>809</v>
      </c>
      <c r="D11280" t="s">
        <v>528</v>
      </c>
      <c r="E11280">
        <v>2</v>
      </c>
      <c r="F11280">
        <v>0.1</v>
      </c>
      <c r="G11280">
        <v>34213</v>
      </c>
      <c r="H11280">
        <v>61583.4</v>
      </c>
      <c r="I11280">
        <v>0.19</v>
      </c>
      <c r="J11280" s="2" t="s">
        <v>23462</v>
      </c>
      <c r="K11280" t="str">
        <f>_xlfn.XLOOKUP(D11280,Products!A:A,Products!C:C,"")</f>
        <v>Home Appliances</v>
      </c>
      <c r="L11280" t="str">
        <f>_xlfn.XLOOKUP(C11280,Customers!A:A,Customers!D:D,"")</f>
        <v>Gujarat</v>
      </c>
      <c r="M11280" t="str">
        <f>_xlfn.XLOOKUP(C11280,Customers!A:A,Customers!E:E,"")</f>
        <v>Consumer</v>
      </c>
    </row>
    <row r="11281" spans="1:13" x14ac:dyDescent="0.25">
      <c r="A11281" t="s">
        <v>23463</v>
      </c>
      <c r="B11281" s="1">
        <v>45773</v>
      </c>
      <c r="C11281" t="s">
        <v>1360</v>
      </c>
      <c r="D11281" t="s">
        <v>450</v>
      </c>
      <c r="E11281">
        <v>3</v>
      </c>
      <c r="F11281">
        <v>0.15</v>
      </c>
      <c r="G11281">
        <v>34669</v>
      </c>
      <c r="H11281">
        <v>88405.95</v>
      </c>
      <c r="I11281">
        <v>0.16</v>
      </c>
      <c r="J11281" s="2" t="s">
        <v>23464</v>
      </c>
      <c r="K11281" t="str">
        <f>_xlfn.XLOOKUP(D11281,Products!A:A,Products!C:C,"")</f>
        <v>Technology</v>
      </c>
      <c r="L11281" t="str">
        <f>_xlfn.XLOOKUP(C11281,Customers!A:A,Customers!D:D,"")</f>
        <v>West Bengal</v>
      </c>
      <c r="M11281" t="str">
        <f>_xlfn.XLOOKUP(C11281,Customers!A:A,Customers!E:E,"")</f>
        <v>Small Business</v>
      </c>
    </row>
    <row r="11282" spans="1:13" x14ac:dyDescent="0.25">
      <c r="A11282" t="s">
        <v>23465</v>
      </c>
      <c r="B11282" s="1">
        <v>45849</v>
      </c>
      <c r="C11282" t="s">
        <v>1181</v>
      </c>
      <c r="D11282" t="s">
        <v>152</v>
      </c>
      <c r="E11282">
        <v>2</v>
      </c>
      <c r="F11282">
        <v>0.2</v>
      </c>
      <c r="G11282">
        <v>32777</v>
      </c>
      <c r="H11282" s="2" t="s">
        <v>8123</v>
      </c>
      <c r="I11282">
        <v>0.19</v>
      </c>
      <c r="J11282" s="2" t="s">
        <v>23466</v>
      </c>
      <c r="K11282" t="str">
        <f>_xlfn.XLOOKUP(D11282,Products!A:A,Products!C:C,"")</f>
        <v>Home Appliances</v>
      </c>
      <c r="L11282" t="str">
        <f>_xlfn.XLOOKUP(C11282,Customers!A:A,Customers!D:D,"")</f>
        <v>Telangana</v>
      </c>
      <c r="M11282" t="str">
        <f>_xlfn.XLOOKUP(C11282,Customers!A:A,Customers!E:E,"")</f>
        <v>Consumer</v>
      </c>
    </row>
    <row r="11283" spans="1:13" x14ac:dyDescent="0.25">
      <c r="A11283" t="s">
        <v>23467</v>
      </c>
      <c r="B11283" s="1">
        <v>45661</v>
      </c>
      <c r="C11283" t="s">
        <v>3979</v>
      </c>
      <c r="D11283" t="s">
        <v>28</v>
      </c>
      <c r="E11283">
        <v>3</v>
      </c>
      <c r="F11283">
        <v>0.05</v>
      </c>
      <c r="G11283">
        <v>49003</v>
      </c>
      <c r="H11283">
        <v>139658.54999999999</v>
      </c>
      <c r="I11283">
        <v>0.31</v>
      </c>
      <c r="J11283" s="2" t="s">
        <v>23468</v>
      </c>
      <c r="K11283" t="str">
        <f>_xlfn.XLOOKUP(D11283,Products!A:A,Products!C:C,"")</f>
        <v>Beauty &amp; Personal Care</v>
      </c>
      <c r="L11283" t="str">
        <f>_xlfn.XLOOKUP(C11283,Customers!A:A,Customers!D:D,"")</f>
        <v>Maharashtra</v>
      </c>
      <c r="M11283" t="str">
        <f>_xlfn.XLOOKUP(C11283,Customers!A:A,Customers!E:E,"")</f>
        <v>Consumer</v>
      </c>
    </row>
    <row r="11284" spans="1:13" x14ac:dyDescent="0.25">
      <c r="A11284" t="s">
        <v>23469</v>
      </c>
      <c r="B11284" s="1">
        <v>45732</v>
      </c>
      <c r="C11284" t="s">
        <v>2957</v>
      </c>
      <c r="D11284" t="s">
        <v>601</v>
      </c>
      <c r="E11284">
        <v>1</v>
      </c>
      <c r="F11284">
        <v>0.05</v>
      </c>
      <c r="G11284">
        <v>5121</v>
      </c>
      <c r="H11284">
        <v>4864.95</v>
      </c>
      <c r="I11284">
        <v>0.28000000000000003</v>
      </c>
      <c r="J11284" s="2" t="s">
        <v>23470</v>
      </c>
      <c r="K11284" t="str">
        <f>_xlfn.XLOOKUP(D11284,Products!A:A,Products!C:C,"")</f>
        <v>Office Supplies</v>
      </c>
      <c r="L11284" t="str">
        <f>_xlfn.XLOOKUP(C11284,Customers!A:A,Customers!D:D,"")</f>
        <v>Tamil Nadu</v>
      </c>
      <c r="M11284" t="str">
        <f>_xlfn.XLOOKUP(C11284,Customers!A:A,Customers!E:E,"")</f>
        <v>Consumer</v>
      </c>
    </row>
    <row r="11285" spans="1:13" x14ac:dyDescent="0.25">
      <c r="A11285" t="s">
        <v>23471</v>
      </c>
      <c r="B11285" s="1">
        <v>45955</v>
      </c>
      <c r="C11285" t="s">
        <v>380</v>
      </c>
      <c r="D11285" t="s">
        <v>147</v>
      </c>
      <c r="E11285">
        <v>3</v>
      </c>
      <c r="F11285">
        <v>0.05</v>
      </c>
      <c r="G11285">
        <v>14233</v>
      </c>
      <c r="H11285" s="2" t="s">
        <v>4961</v>
      </c>
      <c r="I11285">
        <v>0.22</v>
      </c>
      <c r="J11285">
        <v>9999.6173697374106</v>
      </c>
      <c r="K11285" t="str">
        <f>_xlfn.XLOOKUP(D11285,Products!A:A,Products!C:C,"")</f>
        <v>Furniture</v>
      </c>
      <c r="L11285" t="str">
        <f>_xlfn.XLOOKUP(C11285,Customers!A:A,Customers!D:D,"")</f>
        <v>Kerala</v>
      </c>
      <c r="M11285" t="str">
        <f>_xlfn.XLOOKUP(C11285,Customers!A:A,Customers!E:E,"")</f>
        <v>Consumer</v>
      </c>
    </row>
    <row r="11286" spans="1:13" x14ac:dyDescent="0.25">
      <c r="A11286" t="s">
        <v>23472</v>
      </c>
      <c r="B11286" s="1">
        <v>45898</v>
      </c>
      <c r="C11286" t="s">
        <v>1511</v>
      </c>
      <c r="D11286" t="s">
        <v>309</v>
      </c>
      <c r="E11286">
        <v>2</v>
      </c>
      <c r="F11286">
        <v>0.1</v>
      </c>
      <c r="G11286">
        <v>3506</v>
      </c>
      <c r="H11286">
        <v>6310.8</v>
      </c>
      <c r="I11286">
        <v>0.19</v>
      </c>
      <c r="J11286" s="2" t="s">
        <v>23473</v>
      </c>
      <c r="K11286" t="str">
        <f>_xlfn.XLOOKUP(D11286,Products!A:A,Products!C:C,"")</f>
        <v>Home Appliances</v>
      </c>
      <c r="L11286" t="str">
        <f>_xlfn.XLOOKUP(C11286,Customers!A:A,Customers!D:D,"")</f>
        <v>West Bengal</v>
      </c>
      <c r="M11286" t="str">
        <f>_xlfn.XLOOKUP(C11286,Customers!A:A,Customers!E:E,"")</f>
        <v>Consumer</v>
      </c>
    </row>
    <row r="11287" spans="1:13" x14ac:dyDescent="0.25">
      <c r="A11287" t="s">
        <v>23474</v>
      </c>
      <c r="B11287" s="1">
        <v>45687</v>
      </c>
      <c r="C11287" t="s">
        <v>4632</v>
      </c>
      <c r="D11287" t="s">
        <v>78</v>
      </c>
      <c r="E11287">
        <v>2</v>
      </c>
      <c r="F11287">
        <v>0.05</v>
      </c>
      <c r="G11287">
        <v>40809</v>
      </c>
      <c r="H11287" s="2" t="s">
        <v>1379</v>
      </c>
      <c r="I11287">
        <v>0.19</v>
      </c>
      <c r="J11287" s="2" t="s">
        <v>23475</v>
      </c>
      <c r="K11287" t="str">
        <f>_xlfn.XLOOKUP(D11287,Products!A:A,Products!C:C,"")</f>
        <v>Home Appliances</v>
      </c>
      <c r="L11287" t="str">
        <f>_xlfn.XLOOKUP(C11287,Customers!A:A,Customers!D:D,"")</f>
        <v>Chandigarh</v>
      </c>
      <c r="M11287" t="str">
        <f>_xlfn.XLOOKUP(C11287,Customers!A:A,Customers!E:E,"")</f>
        <v>Consumer</v>
      </c>
    </row>
    <row r="11288" spans="1:13" x14ac:dyDescent="0.25">
      <c r="A11288" t="s">
        <v>23476</v>
      </c>
      <c r="B11288" s="1">
        <v>45800</v>
      </c>
      <c r="C11288" t="s">
        <v>2381</v>
      </c>
      <c r="D11288" t="s">
        <v>37</v>
      </c>
      <c r="E11288">
        <v>1</v>
      </c>
      <c r="F11288">
        <v>0.2</v>
      </c>
      <c r="G11288">
        <v>3110</v>
      </c>
      <c r="H11288">
        <v>2488</v>
      </c>
      <c r="I11288">
        <v>0.31</v>
      </c>
      <c r="J11288" s="2" t="s">
        <v>23477</v>
      </c>
      <c r="K11288" t="str">
        <f>_xlfn.XLOOKUP(D11288,Products!A:A,Products!C:C,"")</f>
        <v>Beauty &amp; Personal Care</v>
      </c>
      <c r="L11288" t="str">
        <f>_xlfn.XLOOKUP(C11288,Customers!A:A,Customers!D:D,"")</f>
        <v>Gujarat</v>
      </c>
      <c r="M11288" t="str">
        <f>_xlfn.XLOOKUP(C11288,Customers!A:A,Customers!E:E,"")</f>
        <v>Consumer</v>
      </c>
    </row>
    <row r="11289" spans="1:13" x14ac:dyDescent="0.25">
      <c r="A11289" t="s">
        <v>23478</v>
      </c>
      <c r="B11289" s="1">
        <v>45983</v>
      </c>
      <c r="C11289" t="s">
        <v>59</v>
      </c>
      <c r="D11289" t="s">
        <v>183</v>
      </c>
      <c r="E11289">
        <v>3</v>
      </c>
      <c r="F11289">
        <v>0.25</v>
      </c>
      <c r="G11289">
        <v>1533</v>
      </c>
      <c r="H11289">
        <v>3449.25</v>
      </c>
      <c r="I11289">
        <v>0.16</v>
      </c>
      <c r="J11289" s="2" t="s">
        <v>23479</v>
      </c>
      <c r="K11289" t="str">
        <f>_xlfn.XLOOKUP(D11289,Products!A:A,Products!C:C,"")</f>
        <v>Technology</v>
      </c>
      <c r="L11289" t="str">
        <f>_xlfn.XLOOKUP(C11289,Customers!A:A,Customers!D:D,"")</f>
        <v>Karnataka</v>
      </c>
      <c r="M11289" t="str">
        <f>_xlfn.XLOOKUP(C11289,Customers!A:A,Customers!E:E,"")</f>
        <v>Consumer</v>
      </c>
    </row>
    <row r="11290" spans="1:13" x14ac:dyDescent="0.25">
      <c r="A11290" t="s">
        <v>23480</v>
      </c>
      <c r="B11290" s="1">
        <v>45840</v>
      </c>
      <c r="C11290" t="s">
        <v>1271</v>
      </c>
      <c r="D11290" t="s">
        <v>56</v>
      </c>
      <c r="E11290">
        <v>1</v>
      </c>
      <c r="F11290">
        <v>0.15</v>
      </c>
      <c r="G11290">
        <v>9427</v>
      </c>
      <c r="H11290">
        <v>8012.95</v>
      </c>
      <c r="I11290">
        <v>0.22</v>
      </c>
      <c r="J11290" s="2" t="s">
        <v>23481</v>
      </c>
      <c r="K11290" t="str">
        <f>_xlfn.XLOOKUP(D11290,Products!A:A,Products!C:C,"")</f>
        <v>Furniture</v>
      </c>
      <c r="L11290" t="str">
        <f>_xlfn.XLOOKUP(C11290,Customers!A:A,Customers!D:D,"")</f>
        <v>Delhi</v>
      </c>
      <c r="M11290" t="str">
        <f>_xlfn.XLOOKUP(C11290,Customers!A:A,Customers!E:E,"")</f>
        <v>Consumer</v>
      </c>
    </row>
    <row r="11291" spans="1:13" x14ac:dyDescent="0.25">
      <c r="A11291" t="s">
        <v>23482</v>
      </c>
      <c r="B11291" s="1">
        <v>45673</v>
      </c>
      <c r="C11291" t="s">
        <v>3293</v>
      </c>
      <c r="D11291" t="s">
        <v>111</v>
      </c>
      <c r="E11291">
        <v>1</v>
      </c>
      <c r="F11291">
        <v>0.25</v>
      </c>
      <c r="G11291">
        <v>22075</v>
      </c>
      <c r="H11291">
        <v>16556.25</v>
      </c>
      <c r="I11291">
        <v>0.16</v>
      </c>
      <c r="J11291" s="2" t="s">
        <v>23483</v>
      </c>
      <c r="K11291" t="str">
        <f>_xlfn.XLOOKUP(D11291,Products!A:A,Products!C:C,"")</f>
        <v>Technology</v>
      </c>
      <c r="L11291" t="str">
        <f>_xlfn.XLOOKUP(C11291,Customers!A:A,Customers!D:D,"")</f>
        <v>Chandigarh</v>
      </c>
      <c r="M11291" t="str">
        <f>_xlfn.XLOOKUP(C11291,Customers!A:A,Customers!E:E,"")</f>
        <v>Consumer</v>
      </c>
    </row>
    <row r="11292" spans="1:13" x14ac:dyDescent="0.25">
      <c r="A11292" t="s">
        <v>23484</v>
      </c>
      <c r="B11292" s="1">
        <v>45768</v>
      </c>
      <c r="C11292" t="s">
        <v>1347</v>
      </c>
      <c r="D11292" t="s">
        <v>142</v>
      </c>
      <c r="E11292">
        <v>1</v>
      </c>
      <c r="F11292">
        <v>0.05</v>
      </c>
      <c r="G11292">
        <v>38016</v>
      </c>
      <c r="H11292">
        <v>36115.199999999997</v>
      </c>
      <c r="I11292">
        <v>0.16</v>
      </c>
      <c r="J11292" s="2" t="s">
        <v>23485</v>
      </c>
      <c r="K11292" t="str">
        <f>_xlfn.XLOOKUP(D11292,Products!A:A,Products!C:C,"")</f>
        <v>Technology</v>
      </c>
      <c r="L11292" t="str">
        <f>_xlfn.XLOOKUP(C11292,Customers!A:A,Customers!D:D,"")</f>
        <v>Rajasthan</v>
      </c>
      <c r="M11292" t="str">
        <f>_xlfn.XLOOKUP(C11292,Customers!A:A,Customers!E:E,"")</f>
        <v>Corporate</v>
      </c>
    </row>
    <row r="11293" spans="1:13" x14ac:dyDescent="0.25">
      <c r="A11293" t="s">
        <v>23486</v>
      </c>
      <c r="B11293" s="1">
        <v>46017</v>
      </c>
      <c r="C11293" t="s">
        <v>4034</v>
      </c>
      <c r="D11293" t="s">
        <v>1155</v>
      </c>
      <c r="E11293">
        <v>1</v>
      </c>
      <c r="F11293">
        <v>0.2</v>
      </c>
      <c r="G11293">
        <v>23117</v>
      </c>
      <c r="H11293" s="2" t="s">
        <v>9935</v>
      </c>
      <c r="I11293">
        <v>0.19</v>
      </c>
      <c r="J11293" s="2" t="s">
        <v>23487</v>
      </c>
      <c r="K11293" t="str">
        <f>_xlfn.XLOOKUP(D11293,Products!A:A,Products!C:C,"")</f>
        <v>Home Appliances</v>
      </c>
      <c r="L11293" t="str">
        <f>_xlfn.XLOOKUP(C11293,Customers!A:A,Customers!D:D,"")</f>
        <v>Maharashtra</v>
      </c>
      <c r="M11293" t="str">
        <f>_xlfn.XLOOKUP(C11293,Customers!A:A,Customers!E:E,"")</f>
        <v>Corporate</v>
      </c>
    </row>
    <row r="11294" spans="1:13" x14ac:dyDescent="0.25">
      <c r="A11294" t="s">
        <v>23488</v>
      </c>
      <c r="B11294" s="1">
        <v>45858</v>
      </c>
      <c r="C11294" t="s">
        <v>4041</v>
      </c>
      <c r="D11294" t="s">
        <v>183</v>
      </c>
      <c r="E11294">
        <v>2</v>
      </c>
      <c r="F11294">
        <v>0.15</v>
      </c>
      <c r="G11294">
        <v>1533</v>
      </c>
      <c r="H11294">
        <v>2606.1</v>
      </c>
      <c r="I11294">
        <v>0.16</v>
      </c>
      <c r="J11294" s="2" t="s">
        <v>23489</v>
      </c>
      <c r="K11294" t="str">
        <f>_xlfn.XLOOKUP(D11294,Products!A:A,Products!C:C,"")</f>
        <v>Technology</v>
      </c>
      <c r="L11294" t="str">
        <f>_xlfn.XLOOKUP(C11294,Customers!A:A,Customers!D:D,"")</f>
        <v>Maharashtra</v>
      </c>
      <c r="M11294" t="str">
        <f>_xlfn.XLOOKUP(C11294,Customers!A:A,Customers!E:E,"")</f>
        <v>Consumer</v>
      </c>
    </row>
    <row r="11295" spans="1:13" x14ac:dyDescent="0.25">
      <c r="A11295" t="s">
        <v>23490</v>
      </c>
      <c r="B11295" s="1">
        <v>45764</v>
      </c>
      <c r="C11295" t="s">
        <v>8283</v>
      </c>
      <c r="D11295" t="s">
        <v>626</v>
      </c>
      <c r="E11295">
        <v>1</v>
      </c>
      <c r="F11295">
        <v>0.05</v>
      </c>
      <c r="G11295">
        <v>27904</v>
      </c>
      <c r="H11295">
        <v>26508.799999999999</v>
      </c>
      <c r="I11295">
        <v>0.22</v>
      </c>
      <c r="J11295" s="2" t="s">
        <v>23491</v>
      </c>
      <c r="K11295" t="str">
        <f>_xlfn.XLOOKUP(D11295,Products!A:A,Products!C:C,"")</f>
        <v>Furniture</v>
      </c>
      <c r="L11295" t="str">
        <f>_xlfn.XLOOKUP(C11295,Customers!A:A,Customers!D:D,"")</f>
        <v>Kerala</v>
      </c>
      <c r="M11295" t="str">
        <f>_xlfn.XLOOKUP(C11295,Customers!A:A,Customers!E:E,"")</f>
        <v>Consumer</v>
      </c>
    </row>
    <row r="11296" spans="1:13" x14ac:dyDescent="0.25">
      <c r="A11296" t="s">
        <v>23492</v>
      </c>
      <c r="B11296" s="1">
        <v>45819</v>
      </c>
      <c r="C11296" t="s">
        <v>1315</v>
      </c>
      <c r="D11296" t="s">
        <v>187</v>
      </c>
      <c r="E11296">
        <v>1</v>
      </c>
      <c r="F11296">
        <v>0.05</v>
      </c>
      <c r="G11296">
        <v>24562</v>
      </c>
      <c r="H11296" s="2" t="s">
        <v>188</v>
      </c>
      <c r="I11296">
        <v>0.22</v>
      </c>
      <c r="J11296" s="2" t="s">
        <v>23493</v>
      </c>
      <c r="K11296" t="str">
        <f>_xlfn.XLOOKUP(D11296,Products!A:A,Products!C:C,"")</f>
        <v>Furniture</v>
      </c>
      <c r="L11296" t="str">
        <f>_xlfn.XLOOKUP(C11296,Customers!A:A,Customers!D:D,"")</f>
        <v>Delhi</v>
      </c>
      <c r="M11296" t="str">
        <f>_xlfn.XLOOKUP(C11296,Customers!A:A,Customers!E:E,"")</f>
        <v>Small Business</v>
      </c>
    </row>
    <row r="11297" spans="1:13" x14ac:dyDescent="0.25">
      <c r="A11297" t="s">
        <v>23494</v>
      </c>
      <c r="B11297" s="1">
        <v>45940</v>
      </c>
      <c r="C11297" t="s">
        <v>6048</v>
      </c>
      <c r="D11297" t="s">
        <v>208</v>
      </c>
      <c r="E11297">
        <v>1</v>
      </c>
      <c r="F11297">
        <v>0.1</v>
      </c>
      <c r="G11297">
        <v>46436</v>
      </c>
      <c r="H11297">
        <v>41792.400000000001</v>
      </c>
      <c r="I11297">
        <v>0.28000000000000003</v>
      </c>
      <c r="J11297" s="2" t="s">
        <v>23495</v>
      </c>
      <c r="K11297" t="str">
        <f>_xlfn.XLOOKUP(D11297,Products!A:A,Products!C:C,"")</f>
        <v>Office Supplies</v>
      </c>
      <c r="L11297" t="str">
        <f>_xlfn.XLOOKUP(C11297,Customers!A:A,Customers!D:D,"")</f>
        <v>Chandigarh</v>
      </c>
      <c r="M11297" t="str">
        <f>_xlfn.XLOOKUP(C11297,Customers!A:A,Customers!E:E,"")</f>
        <v>Consumer</v>
      </c>
    </row>
    <row r="11298" spans="1:13" x14ac:dyDescent="0.25">
      <c r="A11298" t="s">
        <v>23496</v>
      </c>
      <c r="B11298" s="1">
        <v>45926</v>
      </c>
      <c r="C11298" t="s">
        <v>1014</v>
      </c>
      <c r="D11298" t="s">
        <v>287</v>
      </c>
      <c r="E11298">
        <v>2</v>
      </c>
      <c r="F11298">
        <v>0.15</v>
      </c>
      <c r="G11298">
        <v>36003</v>
      </c>
      <c r="H11298">
        <v>61205.1</v>
      </c>
      <c r="I11298">
        <v>0.16</v>
      </c>
      <c r="J11298" s="2" t="s">
        <v>23497</v>
      </c>
      <c r="K11298" t="str">
        <f>_xlfn.XLOOKUP(D11298,Products!A:A,Products!C:C,"")</f>
        <v>Technology</v>
      </c>
      <c r="L11298" t="str">
        <f>_xlfn.XLOOKUP(C11298,Customers!A:A,Customers!D:D,"")</f>
        <v>Karnataka</v>
      </c>
      <c r="M11298" t="str">
        <f>_xlfn.XLOOKUP(C11298,Customers!A:A,Customers!E:E,"")</f>
        <v>Corporate</v>
      </c>
    </row>
    <row r="11299" spans="1:13" x14ac:dyDescent="0.25">
      <c r="A11299" t="s">
        <v>23498</v>
      </c>
      <c r="B11299" s="1">
        <v>45812</v>
      </c>
      <c r="C11299" t="s">
        <v>5172</v>
      </c>
      <c r="D11299" t="s">
        <v>249</v>
      </c>
      <c r="E11299">
        <v>2</v>
      </c>
      <c r="F11299">
        <v>0.2</v>
      </c>
      <c r="G11299">
        <v>4101</v>
      </c>
      <c r="H11299">
        <v>6561.6</v>
      </c>
      <c r="I11299">
        <v>0.16</v>
      </c>
      <c r="J11299" s="2" t="s">
        <v>23499</v>
      </c>
      <c r="K11299" t="str">
        <f>_xlfn.XLOOKUP(D11299,Products!A:A,Products!C:C,"")</f>
        <v>Technology</v>
      </c>
      <c r="L11299" t="str">
        <f>_xlfn.XLOOKUP(C11299,Customers!A:A,Customers!D:D,"")</f>
        <v>West Bengal</v>
      </c>
      <c r="M11299" t="str">
        <f>_xlfn.XLOOKUP(C11299,Customers!A:A,Customers!E:E,"")</f>
        <v>Consumer</v>
      </c>
    </row>
    <row r="11300" spans="1:13" x14ac:dyDescent="0.25">
      <c r="A11300" t="s">
        <v>23500</v>
      </c>
      <c r="B11300" s="1">
        <v>45730</v>
      </c>
      <c r="C11300" t="s">
        <v>965</v>
      </c>
      <c r="D11300" t="s">
        <v>56</v>
      </c>
      <c r="E11300">
        <v>1</v>
      </c>
      <c r="F11300">
        <v>0.15</v>
      </c>
      <c r="G11300">
        <v>9427</v>
      </c>
      <c r="H11300">
        <v>8012.95</v>
      </c>
      <c r="I11300">
        <v>0.22</v>
      </c>
      <c r="J11300">
        <v>1873.85969468497</v>
      </c>
      <c r="K11300" t="str">
        <f>_xlfn.XLOOKUP(D11300,Products!A:A,Products!C:C,"")</f>
        <v>Furniture</v>
      </c>
      <c r="L11300" t="str">
        <f>_xlfn.XLOOKUP(C11300,Customers!A:A,Customers!D:D,"")</f>
        <v>Telangana</v>
      </c>
      <c r="M11300" t="str">
        <f>_xlfn.XLOOKUP(C11300,Customers!A:A,Customers!E:E,"")</f>
        <v>Consumer</v>
      </c>
    </row>
    <row r="11301" spans="1:13" x14ac:dyDescent="0.25">
      <c r="A11301" t="s">
        <v>23501</v>
      </c>
      <c r="B11301" s="1">
        <v>45854</v>
      </c>
      <c r="C11301" t="s">
        <v>904</v>
      </c>
      <c r="D11301" t="s">
        <v>257</v>
      </c>
      <c r="E11301">
        <v>2</v>
      </c>
      <c r="F11301">
        <v>0.15</v>
      </c>
      <c r="G11301">
        <v>19803</v>
      </c>
      <c r="H11301">
        <v>33665.1</v>
      </c>
      <c r="I11301">
        <v>0.16</v>
      </c>
      <c r="J11301" s="2" t="s">
        <v>23502</v>
      </c>
      <c r="K11301" t="str">
        <f>_xlfn.XLOOKUP(D11301,Products!A:A,Products!C:C,"")</f>
        <v>Technology</v>
      </c>
      <c r="L11301" t="str">
        <f>_xlfn.XLOOKUP(C11301,Customers!A:A,Customers!D:D,"")</f>
        <v>Delhi</v>
      </c>
      <c r="M11301" t="str">
        <f>_xlfn.XLOOKUP(C11301,Customers!A:A,Customers!E:E,"")</f>
        <v>Consumer</v>
      </c>
    </row>
    <row r="11302" spans="1:13" x14ac:dyDescent="0.25">
      <c r="A11302" t="s">
        <v>23503</v>
      </c>
      <c r="B11302" s="1">
        <v>45900</v>
      </c>
      <c r="C11302" t="s">
        <v>2745</v>
      </c>
      <c r="D11302" t="s">
        <v>278</v>
      </c>
      <c r="E11302">
        <v>2</v>
      </c>
      <c r="F11302">
        <v>0.05</v>
      </c>
      <c r="G11302">
        <v>23506</v>
      </c>
      <c r="H11302">
        <v>44661.4</v>
      </c>
      <c r="I11302">
        <v>0.31</v>
      </c>
      <c r="J11302" s="2" t="s">
        <v>23504</v>
      </c>
      <c r="K11302" t="str">
        <f>_xlfn.XLOOKUP(D11302,Products!A:A,Products!C:C,"")</f>
        <v>Beauty &amp; Personal Care</v>
      </c>
      <c r="L11302" t="str">
        <f>_xlfn.XLOOKUP(C11302,Customers!A:A,Customers!D:D,"")</f>
        <v>Telangana</v>
      </c>
      <c r="M11302" t="str">
        <f>_xlfn.XLOOKUP(C11302,Customers!A:A,Customers!E:E,"")</f>
        <v>Small Business</v>
      </c>
    </row>
    <row r="11303" spans="1:13" x14ac:dyDescent="0.25">
      <c r="A11303" t="s">
        <v>23505</v>
      </c>
      <c r="B11303" s="1">
        <v>45743</v>
      </c>
      <c r="C11303" t="s">
        <v>597</v>
      </c>
      <c r="D11303" t="s">
        <v>20</v>
      </c>
      <c r="E11303">
        <v>3</v>
      </c>
      <c r="F11303">
        <v>0.15</v>
      </c>
      <c r="G11303">
        <v>30563</v>
      </c>
      <c r="H11303">
        <v>77935.649999999994</v>
      </c>
      <c r="I11303">
        <v>0.19</v>
      </c>
      <c r="J11303" s="2" t="s">
        <v>23506</v>
      </c>
      <c r="K11303" t="str">
        <f>_xlfn.XLOOKUP(D11303,Products!A:A,Products!C:C,"")</f>
        <v>Home Appliances</v>
      </c>
      <c r="L11303" t="str">
        <f>_xlfn.XLOOKUP(C11303,Customers!A:A,Customers!D:D,"")</f>
        <v>West Bengal</v>
      </c>
      <c r="M11303" t="str">
        <f>_xlfn.XLOOKUP(C11303,Customers!A:A,Customers!E:E,"")</f>
        <v>Consumer</v>
      </c>
    </row>
    <row r="11304" spans="1:13" x14ac:dyDescent="0.25">
      <c r="A11304" t="s">
        <v>23507</v>
      </c>
      <c r="B11304" s="1">
        <v>45944</v>
      </c>
      <c r="C11304" t="s">
        <v>5690</v>
      </c>
      <c r="D11304" t="s">
        <v>179</v>
      </c>
      <c r="E11304">
        <v>1</v>
      </c>
      <c r="F11304">
        <v>0.1</v>
      </c>
      <c r="G11304">
        <v>5109</v>
      </c>
      <c r="H11304">
        <v>4598.1000000000004</v>
      </c>
      <c r="I11304">
        <v>0.19</v>
      </c>
      <c r="J11304" s="2" t="s">
        <v>23508</v>
      </c>
      <c r="K11304" t="str">
        <f>_xlfn.XLOOKUP(D11304,Products!A:A,Products!C:C,"")</f>
        <v>Home Appliances</v>
      </c>
      <c r="L11304" t="str">
        <f>_xlfn.XLOOKUP(C11304,Customers!A:A,Customers!D:D,"")</f>
        <v>Maharashtra</v>
      </c>
      <c r="M11304" t="str">
        <f>_xlfn.XLOOKUP(C11304,Customers!A:A,Customers!E:E,"")</f>
        <v>Consumer</v>
      </c>
    </row>
    <row r="11305" spans="1:13" x14ac:dyDescent="0.25">
      <c r="A11305" t="s">
        <v>23509</v>
      </c>
      <c r="B11305" s="1">
        <v>45916</v>
      </c>
      <c r="C11305" t="s">
        <v>5343</v>
      </c>
      <c r="D11305" t="s">
        <v>160</v>
      </c>
      <c r="E11305">
        <v>3</v>
      </c>
      <c r="F11305">
        <v>0.05</v>
      </c>
      <c r="G11305">
        <v>37834</v>
      </c>
      <c r="H11305">
        <v>107826.9</v>
      </c>
      <c r="I11305">
        <v>0.28000000000000003</v>
      </c>
      <c r="J11305" s="2" t="s">
        <v>23510</v>
      </c>
      <c r="K11305" t="str">
        <f>_xlfn.XLOOKUP(D11305,Products!A:A,Products!C:C,"")</f>
        <v>Office Supplies</v>
      </c>
      <c r="L11305" t="str">
        <f>_xlfn.XLOOKUP(C11305,Customers!A:A,Customers!D:D,"")</f>
        <v>Gujarat</v>
      </c>
      <c r="M11305" t="str">
        <f>_xlfn.XLOOKUP(C11305,Customers!A:A,Customers!E:E,"")</f>
        <v>Corporate</v>
      </c>
    </row>
    <row r="11306" spans="1:13" x14ac:dyDescent="0.25">
      <c r="A11306" t="s">
        <v>23511</v>
      </c>
      <c r="B11306" s="1">
        <v>45943</v>
      </c>
      <c r="C11306" t="s">
        <v>3270</v>
      </c>
      <c r="D11306" t="s">
        <v>257</v>
      </c>
      <c r="E11306">
        <v>1</v>
      </c>
      <c r="F11306">
        <v>0.25</v>
      </c>
      <c r="G11306">
        <v>19803</v>
      </c>
      <c r="H11306">
        <v>14852.25</v>
      </c>
      <c r="I11306">
        <v>0.16</v>
      </c>
      <c r="J11306" s="2" t="s">
        <v>23512</v>
      </c>
      <c r="K11306" t="str">
        <f>_xlfn.XLOOKUP(D11306,Products!A:A,Products!C:C,"")</f>
        <v>Technology</v>
      </c>
      <c r="L11306" t="str">
        <f>_xlfn.XLOOKUP(C11306,Customers!A:A,Customers!D:D,"")</f>
        <v>West Bengal</v>
      </c>
      <c r="M11306" t="str">
        <f>_xlfn.XLOOKUP(C11306,Customers!A:A,Customers!E:E,"")</f>
        <v>Consumer</v>
      </c>
    </row>
    <row r="11307" spans="1:13" x14ac:dyDescent="0.25">
      <c r="A11307" t="s">
        <v>23513</v>
      </c>
      <c r="B11307" s="1">
        <v>45806</v>
      </c>
      <c r="C11307" t="s">
        <v>10927</v>
      </c>
      <c r="D11307" t="s">
        <v>313</v>
      </c>
      <c r="E11307">
        <v>3</v>
      </c>
      <c r="F11307">
        <v>0.1</v>
      </c>
      <c r="G11307">
        <v>23441</v>
      </c>
      <c r="H11307" s="2" t="s">
        <v>7746</v>
      </c>
      <c r="I11307">
        <v>0.19</v>
      </c>
      <c r="J11307" s="2" t="s">
        <v>23514</v>
      </c>
      <c r="K11307" t="str">
        <f>_xlfn.XLOOKUP(D11307,Products!A:A,Products!C:C,"")</f>
        <v>Home Appliances</v>
      </c>
      <c r="L11307" t="str">
        <f>_xlfn.XLOOKUP(C11307,Customers!A:A,Customers!D:D,"")</f>
        <v>Kerala</v>
      </c>
      <c r="M11307" t="str">
        <f>_xlfn.XLOOKUP(C11307,Customers!A:A,Customers!E:E,"")</f>
        <v>Corporate</v>
      </c>
    </row>
    <row r="11308" spans="1:13" x14ac:dyDescent="0.25">
      <c r="A11308" t="s">
        <v>23515</v>
      </c>
      <c r="B11308" s="1">
        <v>46012</v>
      </c>
      <c r="C11308" t="s">
        <v>659</v>
      </c>
      <c r="D11308" t="s">
        <v>528</v>
      </c>
      <c r="E11308">
        <v>1</v>
      </c>
      <c r="F11308">
        <v>0.15</v>
      </c>
      <c r="G11308">
        <v>34213</v>
      </c>
      <c r="H11308">
        <v>29081.05</v>
      </c>
      <c r="I11308">
        <v>0.19</v>
      </c>
      <c r="J11308" s="2" t="s">
        <v>23516</v>
      </c>
      <c r="K11308" t="str">
        <f>_xlfn.XLOOKUP(D11308,Products!A:A,Products!C:C,"")</f>
        <v>Home Appliances</v>
      </c>
      <c r="L11308" t="str">
        <f>_xlfn.XLOOKUP(C11308,Customers!A:A,Customers!D:D,"")</f>
        <v>Gujarat</v>
      </c>
      <c r="M11308" t="str">
        <f>_xlfn.XLOOKUP(C11308,Customers!A:A,Customers!E:E,"")</f>
        <v>Consumer</v>
      </c>
    </row>
    <row r="11309" spans="1:13" x14ac:dyDescent="0.25">
      <c r="A11309" t="s">
        <v>23517</v>
      </c>
      <c r="B11309" s="1">
        <v>45847</v>
      </c>
      <c r="C11309" t="s">
        <v>2789</v>
      </c>
      <c r="D11309" t="s">
        <v>164</v>
      </c>
      <c r="E11309">
        <v>1</v>
      </c>
      <c r="F11309">
        <v>0.1</v>
      </c>
      <c r="G11309">
        <v>657</v>
      </c>
      <c r="H11309" s="2" t="s">
        <v>1489</v>
      </c>
      <c r="I11309">
        <v>0.22</v>
      </c>
      <c r="J11309" s="2" t="s">
        <v>23518</v>
      </c>
      <c r="K11309" t="str">
        <f>_xlfn.XLOOKUP(D11309,Products!A:A,Products!C:C,"")</f>
        <v>Furniture</v>
      </c>
      <c r="L11309" t="str">
        <f>_xlfn.XLOOKUP(C11309,Customers!A:A,Customers!D:D,"")</f>
        <v>West Bengal</v>
      </c>
      <c r="M11309" t="str">
        <f>_xlfn.XLOOKUP(C11309,Customers!A:A,Customers!E:E,"")</f>
        <v>Consumer</v>
      </c>
    </row>
    <row r="11310" spans="1:13" x14ac:dyDescent="0.25">
      <c r="A11310" t="s">
        <v>23519</v>
      </c>
      <c r="B11310" s="1">
        <v>45874</v>
      </c>
      <c r="C11310" t="s">
        <v>439</v>
      </c>
      <c r="D11310" t="s">
        <v>630</v>
      </c>
      <c r="E11310">
        <v>2</v>
      </c>
      <c r="F11310">
        <v>0.2</v>
      </c>
      <c r="G11310">
        <v>2696</v>
      </c>
      <c r="H11310">
        <v>4313.6000000000004</v>
      </c>
      <c r="I11310">
        <v>0.31</v>
      </c>
      <c r="J11310" s="2" t="s">
        <v>23520</v>
      </c>
      <c r="K11310" t="str">
        <f>_xlfn.XLOOKUP(D11310,Products!A:A,Products!C:C,"")</f>
        <v>Beauty &amp; Personal Care</v>
      </c>
      <c r="L11310" t="str">
        <f>_xlfn.XLOOKUP(C11310,Customers!A:A,Customers!D:D,"")</f>
        <v>Kerala</v>
      </c>
      <c r="M11310" t="str">
        <f>_xlfn.XLOOKUP(C11310,Customers!A:A,Customers!E:E,"")</f>
        <v>Corporate</v>
      </c>
    </row>
    <row r="11311" spans="1:13" x14ac:dyDescent="0.25">
      <c r="A11311" t="s">
        <v>23521</v>
      </c>
      <c r="B11311" s="1">
        <v>46012</v>
      </c>
      <c r="C11311" t="s">
        <v>1497</v>
      </c>
      <c r="D11311" t="s">
        <v>242</v>
      </c>
      <c r="E11311">
        <v>3</v>
      </c>
      <c r="F11311">
        <v>0</v>
      </c>
      <c r="G11311">
        <v>14854</v>
      </c>
      <c r="H11311">
        <v>44562</v>
      </c>
      <c r="I11311">
        <v>0.22</v>
      </c>
      <c r="J11311" s="2" t="s">
        <v>23522</v>
      </c>
      <c r="K11311" t="str">
        <f>_xlfn.XLOOKUP(D11311,Products!A:A,Products!C:C,"")</f>
        <v>Furniture</v>
      </c>
      <c r="L11311" t="str">
        <f>_xlfn.XLOOKUP(C11311,Customers!A:A,Customers!D:D,"")</f>
        <v>Maharashtra</v>
      </c>
      <c r="M11311" t="str">
        <f>_xlfn.XLOOKUP(C11311,Customers!A:A,Customers!E:E,"")</f>
        <v>Consumer</v>
      </c>
    </row>
    <row r="11312" spans="1:13" x14ac:dyDescent="0.25">
      <c r="A11312" t="s">
        <v>23523</v>
      </c>
      <c r="B11312" s="1">
        <v>45743</v>
      </c>
      <c r="C11312" t="s">
        <v>531</v>
      </c>
      <c r="D11312" t="s">
        <v>179</v>
      </c>
      <c r="E11312">
        <v>2</v>
      </c>
      <c r="F11312">
        <v>0.1</v>
      </c>
      <c r="G11312">
        <v>5109</v>
      </c>
      <c r="H11312">
        <v>9196.2000000000007</v>
      </c>
      <c r="I11312">
        <v>0.19</v>
      </c>
      <c r="J11312" s="2" t="s">
        <v>23524</v>
      </c>
      <c r="K11312" t="str">
        <f>_xlfn.XLOOKUP(D11312,Products!A:A,Products!C:C,"")</f>
        <v>Home Appliances</v>
      </c>
      <c r="L11312" t="str">
        <f>_xlfn.XLOOKUP(C11312,Customers!A:A,Customers!D:D,"")</f>
        <v>Gujarat</v>
      </c>
      <c r="M11312" t="str">
        <f>_xlfn.XLOOKUP(C11312,Customers!A:A,Customers!E:E,"")</f>
        <v>Corporate</v>
      </c>
    </row>
    <row r="11313" spans="1:13" x14ac:dyDescent="0.25">
      <c r="A11313" t="s">
        <v>23525</v>
      </c>
      <c r="B11313" s="1">
        <v>45873</v>
      </c>
      <c r="C11313" t="s">
        <v>6803</v>
      </c>
      <c r="D11313" t="s">
        <v>469</v>
      </c>
      <c r="E11313">
        <v>2</v>
      </c>
      <c r="F11313">
        <v>0</v>
      </c>
      <c r="G11313">
        <v>35056</v>
      </c>
      <c r="H11313">
        <v>70112</v>
      </c>
      <c r="I11313">
        <v>0.19</v>
      </c>
      <c r="J11313" s="2" t="s">
        <v>23526</v>
      </c>
      <c r="K11313" t="str">
        <f>_xlfn.XLOOKUP(D11313,Products!A:A,Products!C:C,"")</f>
        <v>Home Appliances</v>
      </c>
      <c r="L11313" t="str">
        <f>_xlfn.XLOOKUP(C11313,Customers!A:A,Customers!D:D,"")</f>
        <v>Kerala</v>
      </c>
      <c r="M11313" t="str">
        <f>_xlfn.XLOOKUP(C11313,Customers!A:A,Customers!E:E,"")</f>
        <v>Consumer</v>
      </c>
    </row>
    <row r="11314" spans="1:13" x14ac:dyDescent="0.25">
      <c r="A11314" t="s">
        <v>23527</v>
      </c>
      <c r="B11314" s="1">
        <v>45977</v>
      </c>
      <c r="C11314" t="s">
        <v>2444</v>
      </c>
      <c r="D11314" t="s">
        <v>440</v>
      </c>
      <c r="E11314">
        <v>1</v>
      </c>
      <c r="F11314">
        <v>0.05</v>
      </c>
      <c r="G11314">
        <v>9199</v>
      </c>
      <c r="H11314">
        <v>8739.0499999999993</v>
      </c>
      <c r="I11314">
        <v>0.16</v>
      </c>
      <c r="J11314" s="2" t="s">
        <v>23528</v>
      </c>
      <c r="K11314" t="str">
        <f>_xlfn.XLOOKUP(D11314,Products!A:A,Products!C:C,"")</f>
        <v>Technology</v>
      </c>
      <c r="L11314" t="str">
        <f>_xlfn.XLOOKUP(C11314,Customers!A:A,Customers!D:D,"")</f>
        <v>Uttar Pradesh</v>
      </c>
      <c r="M11314" t="str">
        <f>_xlfn.XLOOKUP(C11314,Customers!A:A,Customers!E:E,"")</f>
        <v>Small Business</v>
      </c>
    </row>
    <row r="11315" spans="1:13" x14ac:dyDescent="0.25">
      <c r="A11315" t="s">
        <v>23529</v>
      </c>
      <c r="B11315" s="1">
        <v>45775</v>
      </c>
      <c r="C11315" t="s">
        <v>1917</v>
      </c>
      <c r="D11315" t="s">
        <v>164</v>
      </c>
      <c r="E11315">
        <v>4</v>
      </c>
      <c r="F11315">
        <v>0.05</v>
      </c>
      <c r="G11315">
        <v>657</v>
      </c>
      <c r="H11315">
        <v>2496.6</v>
      </c>
      <c r="I11315">
        <v>0.22</v>
      </c>
      <c r="J11315">
        <v>630.53212716948497</v>
      </c>
      <c r="K11315" t="str">
        <f>_xlfn.XLOOKUP(D11315,Products!A:A,Products!C:C,"")</f>
        <v>Furniture</v>
      </c>
      <c r="L11315" t="str">
        <f>_xlfn.XLOOKUP(C11315,Customers!A:A,Customers!D:D,"")</f>
        <v>Chandigarh</v>
      </c>
      <c r="M11315" t="str">
        <f>_xlfn.XLOOKUP(C11315,Customers!A:A,Customers!E:E,"")</f>
        <v>Consumer</v>
      </c>
    </row>
    <row r="11316" spans="1:13" x14ac:dyDescent="0.25">
      <c r="A11316" t="s">
        <v>23530</v>
      </c>
      <c r="B11316" s="1">
        <v>45744</v>
      </c>
      <c r="C11316" t="s">
        <v>3332</v>
      </c>
      <c r="D11316" t="s">
        <v>115</v>
      </c>
      <c r="E11316">
        <v>3</v>
      </c>
      <c r="F11316">
        <v>0.1</v>
      </c>
      <c r="G11316">
        <v>10792</v>
      </c>
      <c r="H11316">
        <v>29138.400000000001</v>
      </c>
      <c r="I11316">
        <v>0.28000000000000003</v>
      </c>
      <c r="J11316" s="2" t="s">
        <v>23531</v>
      </c>
      <c r="K11316" t="str">
        <f>_xlfn.XLOOKUP(D11316,Products!A:A,Products!C:C,"")</f>
        <v>Office Supplies</v>
      </c>
      <c r="L11316" t="str">
        <f>_xlfn.XLOOKUP(C11316,Customers!A:A,Customers!D:D,"")</f>
        <v>Delhi</v>
      </c>
      <c r="M11316" t="str">
        <f>_xlfn.XLOOKUP(C11316,Customers!A:A,Customers!E:E,"")</f>
        <v>Small Business</v>
      </c>
    </row>
    <row r="11317" spans="1:13" x14ac:dyDescent="0.25">
      <c r="A11317" t="s">
        <v>23532</v>
      </c>
      <c r="B11317" s="1">
        <v>45697</v>
      </c>
      <c r="C11317" t="s">
        <v>11003</v>
      </c>
      <c r="D11317" t="s">
        <v>493</v>
      </c>
      <c r="E11317">
        <v>1</v>
      </c>
      <c r="F11317">
        <v>0.2</v>
      </c>
      <c r="G11317">
        <v>31802</v>
      </c>
      <c r="H11317" s="2" t="s">
        <v>8813</v>
      </c>
      <c r="I11317">
        <v>0.19</v>
      </c>
      <c r="J11317" s="2" t="s">
        <v>23533</v>
      </c>
      <c r="K11317" t="str">
        <f>_xlfn.XLOOKUP(D11317,Products!A:A,Products!C:C,"")</f>
        <v>Home Appliances</v>
      </c>
      <c r="L11317" t="str">
        <f>_xlfn.XLOOKUP(C11317,Customers!A:A,Customers!D:D,"")</f>
        <v>Kerala</v>
      </c>
      <c r="M11317" t="str">
        <f>_xlfn.XLOOKUP(C11317,Customers!A:A,Customers!E:E,"")</f>
        <v>Consumer</v>
      </c>
    </row>
    <row r="11318" spans="1:13" x14ac:dyDescent="0.25">
      <c r="A11318" t="s">
        <v>23534</v>
      </c>
      <c r="B11318" s="1">
        <v>45818</v>
      </c>
      <c r="C11318" t="s">
        <v>2061</v>
      </c>
      <c r="D11318" t="s">
        <v>183</v>
      </c>
      <c r="E11318">
        <v>3</v>
      </c>
      <c r="F11318">
        <v>0.1</v>
      </c>
      <c r="G11318">
        <v>1533</v>
      </c>
      <c r="H11318">
        <v>4139.1000000000004</v>
      </c>
      <c r="I11318">
        <v>0.16</v>
      </c>
      <c r="J11318" s="2" t="s">
        <v>23535</v>
      </c>
      <c r="K11318" t="str">
        <f>_xlfn.XLOOKUP(D11318,Products!A:A,Products!C:C,"")</f>
        <v>Technology</v>
      </c>
      <c r="L11318" t="str">
        <f>_xlfn.XLOOKUP(C11318,Customers!A:A,Customers!D:D,"")</f>
        <v>Tamil Nadu</v>
      </c>
      <c r="M11318" t="str">
        <f>_xlfn.XLOOKUP(C11318,Customers!A:A,Customers!E:E,"")</f>
        <v>Consumer</v>
      </c>
    </row>
    <row r="11319" spans="1:13" x14ac:dyDescent="0.25">
      <c r="A11319" t="s">
        <v>23536</v>
      </c>
      <c r="B11319" s="1">
        <v>45848</v>
      </c>
      <c r="C11319" t="s">
        <v>6908</v>
      </c>
      <c r="D11319" t="s">
        <v>450</v>
      </c>
      <c r="E11319">
        <v>1</v>
      </c>
      <c r="F11319">
        <v>0.1</v>
      </c>
      <c r="G11319">
        <v>34669</v>
      </c>
      <c r="H11319" s="2" t="s">
        <v>451</v>
      </c>
      <c r="I11319">
        <v>0.16</v>
      </c>
      <c r="J11319" s="2" t="s">
        <v>23537</v>
      </c>
      <c r="K11319" t="str">
        <f>_xlfn.XLOOKUP(D11319,Products!A:A,Products!C:C,"")</f>
        <v>Technology</v>
      </c>
      <c r="L11319" t="str">
        <f>_xlfn.XLOOKUP(C11319,Customers!A:A,Customers!D:D,"")</f>
        <v>Gujarat</v>
      </c>
      <c r="M11319" t="str">
        <f>_xlfn.XLOOKUP(C11319,Customers!A:A,Customers!E:E,"")</f>
        <v>Small Business</v>
      </c>
    </row>
    <row r="11320" spans="1:13" x14ac:dyDescent="0.25">
      <c r="A11320" t="s">
        <v>23538</v>
      </c>
      <c r="B11320" s="1">
        <v>45682</v>
      </c>
      <c r="C11320" t="s">
        <v>844</v>
      </c>
      <c r="D11320" t="s">
        <v>257</v>
      </c>
      <c r="E11320">
        <v>3</v>
      </c>
      <c r="F11320">
        <v>0.2</v>
      </c>
      <c r="G11320">
        <v>19803</v>
      </c>
      <c r="H11320" s="2" t="s">
        <v>19812</v>
      </c>
      <c r="I11320">
        <v>0.16</v>
      </c>
      <c r="J11320" s="2" t="s">
        <v>23539</v>
      </c>
      <c r="K11320" t="str">
        <f>_xlfn.XLOOKUP(D11320,Products!A:A,Products!C:C,"")</f>
        <v>Technology</v>
      </c>
      <c r="L11320" t="str">
        <f>_xlfn.XLOOKUP(C11320,Customers!A:A,Customers!D:D,"")</f>
        <v>Delhi</v>
      </c>
      <c r="M11320" t="str">
        <f>_xlfn.XLOOKUP(C11320,Customers!A:A,Customers!E:E,"")</f>
        <v>Small Business</v>
      </c>
    </row>
    <row r="11321" spans="1:13" x14ac:dyDescent="0.25">
      <c r="A11321" t="s">
        <v>23540</v>
      </c>
      <c r="B11321" s="1">
        <v>45809</v>
      </c>
      <c r="C11321" t="s">
        <v>9008</v>
      </c>
      <c r="D11321" t="s">
        <v>287</v>
      </c>
      <c r="E11321">
        <v>2</v>
      </c>
      <c r="F11321">
        <v>0.15</v>
      </c>
      <c r="G11321">
        <v>36003</v>
      </c>
      <c r="H11321">
        <v>61205.1</v>
      </c>
      <c r="I11321">
        <v>0.16</v>
      </c>
      <c r="J11321" s="2" t="s">
        <v>23541</v>
      </c>
      <c r="K11321" t="str">
        <f>_xlfn.XLOOKUP(D11321,Products!A:A,Products!C:C,"")</f>
        <v>Technology</v>
      </c>
      <c r="L11321" t="str">
        <f>_xlfn.XLOOKUP(C11321,Customers!A:A,Customers!D:D,"")</f>
        <v>Maharashtra</v>
      </c>
      <c r="M11321" t="str">
        <f>_xlfn.XLOOKUP(C11321,Customers!A:A,Customers!E:E,"")</f>
        <v>Consumer</v>
      </c>
    </row>
    <row r="11322" spans="1:13" x14ac:dyDescent="0.25">
      <c r="A11322" t="s">
        <v>23542</v>
      </c>
      <c r="B11322" s="1">
        <v>45752</v>
      </c>
      <c r="C11322" t="s">
        <v>241</v>
      </c>
      <c r="D11322" t="s">
        <v>239</v>
      </c>
      <c r="E11322">
        <v>2</v>
      </c>
      <c r="F11322">
        <v>0</v>
      </c>
      <c r="G11322">
        <v>35247</v>
      </c>
      <c r="H11322">
        <v>70494</v>
      </c>
      <c r="I11322">
        <v>0.16</v>
      </c>
      <c r="J11322" s="2" t="s">
        <v>23543</v>
      </c>
      <c r="K11322" t="str">
        <f>_xlfn.XLOOKUP(D11322,Products!A:A,Products!C:C,"")</f>
        <v>Technology</v>
      </c>
      <c r="L11322" t="str">
        <f>_xlfn.XLOOKUP(C11322,Customers!A:A,Customers!D:D,"")</f>
        <v>Karnataka</v>
      </c>
      <c r="M11322" t="str">
        <f>_xlfn.XLOOKUP(C11322,Customers!A:A,Customers!E:E,"")</f>
        <v>Consumer</v>
      </c>
    </row>
    <row r="11323" spans="1:13" x14ac:dyDescent="0.25">
      <c r="A11323" t="s">
        <v>23544</v>
      </c>
      <c r="B11323" s="1">
        <v>45703</v>
      </c>
      <c r="C11323" t="s">
        <v>764</v>
      </c>
      <c r="D11323" t="s">
        <v>253</v>
      </c>
      <c r="E11323">
        <v>1</v>
      </c>
      <c r="F11323">
        <v>0</v>
      </c>
      <c r="G11323">
        <v>13190</v>
      </c>
      <c r="H11323">
        <v>13190</v>
      </c>
      <c r="I11323">
        <v>0.22</v>
      </c>
      <c r="J11323" s="2" t="s">
        <v>23545</v>
      </c>
      <c r="K11323" t="str">
        <f>_xlfn.XLOOKUP(D11323,Products!A:A,Products!C:C,"")</f>
        <v>Furniture</v>
      </c>
      <c r="L11323" t="str">
        <f>_xlfn.XLOOKUP(C11323,Customers!A:A,Customers!D:D,"")</f>
        <v>Chandigarh</v>
      </c>
      <c r="M11323" t="str">
        <f>_xlfn.XLOOKUP(C11323,Customers!A:A,Customers!E:E,"")</f>
        <v>Consumer</v>
      </c>
    </row>
    <row r="11324" spans="1:13" x14ac:dyDescent="0.25">
      <c r="A11324" t="s">
        <v>23546</v>
      </c>
      <c r="B11324" s="1">
        <v>45795</v>
      </c>
      <c r="C11324" t="s">
        <v>3679</v>
      </c>
      <c r="D11324" t="s">
        <v>195</v>
      </c>
      <c r="E11324">
        <v>5</v>
      </c>
      <c r="F11324">
        <v>0</v>
      </c>
      <c r="G11324">
        <v>29812</v>
      </c>
      <c r="H11324">
        <v>149060</v>
      </c>
      <c r="I11324">
        <v>0.28000000000000003</v>
      </c>
      <c r="J11324" s="2" t="s">
        <v>23547</v>
      </c>
      <c r="K11324" t="str">
        <f>_xlfn.XLOOKUP(D11324,Products!A:A,Products!C:C,"")</f>
        <v>Office Supplies</v>
      </c>
      <c r="L11324" t="str">
        <f>_xlfn.XLOOKUP(C11324,Customers!A:A,Customers!D:D,"")</f>
        <v>Chandigarh</v>
      </c>
      <c r="M11324" t="str">
        <f>_xlfn.XLOOKUP(C11324,Customers!A:A,Customers!E:E,"")</f>
        <v>Corporate</v>
      </c>
    </row>
    <row r="11325" spans="1:13" x14ac:dyDescent="0.25">
      <c r="A11325" t="s">
        <v>23548</v>
      </c>
      <c r="B11325" s="1">
        <v>45945</v>
      </c>
      <c r="C11325" t="s">
        <v>8716</v>
      </c>
      <c r="D11325" t="s">
        <v>171</v>
      </c>
      <c r="E11325">
        <v>3</v>
      </c>
      <c r="F11325">
        <v>0</v>
      </c>
      <c r="G11325">
        <v>3648</v>
      </c>
      <c r="H11325">
        <v>10944</v>
      </c>
      <c r="I11325">
        <v>0.22</v>
      </c>
      <c r="J11325" s="2" t="s">
        <v>23549</v>
      </c>
      <c r="K11325" t="str">
        <f>_xlfn.XLOOKUP(D11325,Products!A:A,Products!C:C,"")</f>
        <v>Furniture</v>
      </c>
      <c r="L11325" t="str">
        <f>_xlfn.XLOOKUP(C11325,Customers!A:A,Customers!D:D,"")</f>
        <v>Telangana</v>
      </c>
      <c r="M11325" t="str">
        <f>_xlfn.XLOOKUP(C11325,Customers!A:A,Customers!E:E,"")</f>
        <v>Consumer</v>
      </c>
    </row>
    <row r="11326" spans="1:13" x14ac:dyDescent="0.25">
      <c r="A11326" t="s">
        <v>23550</v>
      </c>
      <c r="B11326" s="1">
        <v>46010</v>
      </c>
      <c r="C11326" t="s">
        <v>1628</v>
      </c>
      <c r="D11326" t="s">
        <v>92</v>
      </c>
      <c r="E11326">
        <v>3</v>
      </c>
      <c r="F11326">
        <v>0.05</v>
      </c>
      <c r="G11326">
        <v>41116</v>
      </c>
      <c r="H11326" s="2" t="s">
        <v>739</v>
      </c>
      <c r="I11326">
        <v>0.19</v>
      </c>
      <c r="J11326">
        <v>33331.5806818329</v>
      </c>
      <c r="K11326" t="str">
        <f>_xlfn.XLOOKUP(D11326,Products!A:A,Products!C:C,"")</f>
        <v>Home Appliances</v>
      </c>
      <c r="L11326" t="str">
        <f>_xlfn.XLOOKUP(C11326,Customers!A:A,Customers!D:D,"")</f>
        <v>Chandigarh</v>
      </c>
      <c r="M11326" t="str">
        <f>_xlfn.XLOOKUP(C11326,Customers!A:A,Customers!E:E,"")</f>
        <v>Consumer</v>
      </c>
    </row>
    <row r="11327" spans="1:13" x14ac:dyDescent="0.25">
      <c r="A11327" t="s">
        <v>23551</v>
      </c>
      <c r="B11327" s="1">
        <v>45821</v>
      </c>
      <c r="C11327" t="s">
        <v>3636</v>
      </c>
      <c r="D11327" t="s">
        <v>147</v>
      </c>
      <c r="E11327">
        <v>1</v>
      </c>
      <c r="F11327">
        <v>0.15</v>
      </c>
      <c r="G11327">
        <v>14233</v>
      </c>
      <c r="H11327">
        <v>12098.05</v>
      </c>
      <c r="I11327">
        <v>0.22</v>
      </c>
      <c r="J11327" s="2" t="s">
        <v>23552</v>
      </c>
      <c r="K11327" t="str">
        <f>_xlfn.XLOOKUP(D11327,Products!A:A,Products!C:C,"")</f>
        <v>Furniture</v>
      </c>
      <c r="L11327" t="str">
        <f>_xlfn.XLOOKUP(C11327,Customers!A:A,Customers!D:D,"")</f>
        <v>Maharashtra</v>
      </c>
      <c r="M11327" t="str">
        <f>_xlfn.XLOOKUP(C11327,Customers!A:A,Customers!E:E,"")</f>
        <v>Small Business</v>
      </c>
    </row>
    <row r="11328" spans="1:13" x14ac:dyDescent="0.25">
      <c r="A11328" t="s">
        <v>23553</v>
      </c>
      <c r="B11328" s="1">
        <v>45673</v>
      </c>
      <c r="C11328" t="s">
        <v>856</v>
      </c>
      <c r="D11328" t="s">
        <v>212</v>
      </c>
      <c r="E11328">
        <v>1</v>
      </c>
      <c r="F11328">
        <v>0.05</v>
      </c>
      <c r="G11328">
        <v>13000</v>
      </c>
      <c r="H11328">
        <v>12350</v>
      </c>
      <c r="I11328">
        <v>0.19</v>
      </c>
      <c r="J11328" s="2" t="s">
        <v>23554</v>
      </c>
      <c r="K11328" t="str">
        <f>_xlfn.XLOOKUP(D11328,Products!A:A,Products!C:C,"")</f>
        <v>Home Appliances</v>
      </c>
      <c r="L11328" t="str">
        <f>_xlfn.XLOOKUP(C11328,Customers!A:A,Customers!D:D,"")</f>
        <v>Chandigarh</v>
      </c>
      <c r="M11328" t="str">
        <f>_xlfn.XLOOKUP(C11328,Customers!A:A,Customers!E:E,"")</f>
        <v>Consumer</v>
      </c>
    </row>
    <row r="11329" spans="1:13" x14ac:dyDescent="0.25">
      <c r="A11329" t="s">
        <v>23555</v>
      </c>
      <c r="B11329" s="1">
        <v>45675</v>
      </c>
      <c r="C11329" t="s">
        <v>2957</v>
      </c>
      <c r="D11329" t="s">
        <v>235</v>
      </c>
      <c r="E11329">
        <v>2</v>
      </c>
      <c r="F11329">
        <v>0.1</v>
      </c>
      <c r="G11329">
        <v>21121</v>
      </c>
      <c r="H11329">
        <v>38017.800000000003</v>
      </c>
      <c r="I11329">
        <v>0.19</v>
      </c>
      <c r="J11329" s="2" t="s">
        <v>23556</v>
      </c>
      <c r="K11329" t="str">
        <f>_xlfn.XLOOKUP(D11329,Products!A:A,Products!C:C,"")</f>
        <v>Home Appliances</v>
      </c>
      <c r="L11329" t="str">
        <f>_xlfn.XLOOKUP(C11329,Customers!A:A,Customers!D:D,"")</f>
        <v>Tamil Nadu</v>
      </c>
      <c r="M11329" t="str">
        <f>_xlfn.XLOOKUP(C11329,Customers!A:A,Customers!E:E,"")</f>
        <v>Consumer</v>
      </c>
    </row>
    <row r="11330" spans="1:13" x14ac:dyDescent="0.25">
      <c r="A11330" t="s">
        <v>23557</v>
      </c>
      <c r="B11330" s="1">
        <v>45793</v>
      </c>
      <c r="C11330" t="s">
        <v>3498</v>
      </c>
      <c r="D11330" t="s">
        <v>469</v>
      </c>
      <c r="E11330">
        <v>3</v>
      </c>
      <c r="F11330">
        <v>0.1</v>
      </c>
      <c r="G11330">
        <v>35056</v>
      </c>
      <c r="H11330">
        <v>94651.199999999997</v>
      </c>
      <c r="I11330">
        <v>0.19</v>
      </c>
      <c r="J11330" s="2" t="s">
        <v>23558</v>
      </c>
      <c r="K11330" t="str">
        <f>_xlfn.XLOOKUP(D11330,Products!A:A,Products!C:C,"")</f>
        <v>Home Appliances</v>
      </c>
      <c r="L11330" t="str">
        <f>_xlfn.XLOOKUP(C11330,Customers!A:A,Customers!D:D,"")</f>
        <v>West Bengal</v>
      </c>
      <c r="M11330" t="str">
        <f>_xlfn.XLOOKUP(C11330,Customers!A:A,Customers!E:E,"")</f>
        <v>Consumer</v>
      </c>
    </row>
    <row r="11331" spans="1:13" x14ac:dyDescent="0.25">
      <c r="A11331" t="s">
        <v>23559</v>
      </c>
      <c r="B11331" s="1">
        <v>45904</v>
      </c>
      <c r="C11331" t="s">
        <v>7182</v>
      </c>
      <c r="D11331" t="s">
        <v>37</v>
      </c>
      <c r="E11331">
        <v>4</v>
      </c>
      <c r="F11331">
        <v>0.1</v>
      </c>
      <c r="G11331">
        <v>3110</v>
      </c>
      <c r="H11331">
        <v>11196</v>
      </c>
      <c r="I11331">
        <v>0.31</v>
      </c>
      <c r="J11331" s="2" t="s">
        <v>23560</v>
      </c>
      <c r="K11331" t="str">
        <f>_xlfn.XLOOKUP(D11331,Products!A:A,Products!C:C,"")</f>
        <v>Beauty &amp; Personal Care</v>
      </c>
      <c r="L11331" t="str">
        <f>_xlfn.XLOOKUP(C11331,Customers!A:A,Customers!D:D,"")</f>
        <v>Rajasthan</v>
      </c>
      <c r="M11331" t="str">
        <f>_xlfn.XLOOKUP(C11331,Customers!A:A,Customers!E:E,"")</f>
        <v>Consumer</v>
      </c>
    </row>
    <row r="11332" spans="1:13" x14ac:dyDescent="0.25">
      <c r="A11332" t="s">
        <v>23561</v>
      </c>
      <c r="B11332" s="1">
        <v>45905</v>
      </c>
      <c r="C11332" t="s">
        <v>9436</v>
      </c>
      <c r="D11332" t="s">
        <v>249</v>
      </c>
      <c r="E11332">
        <v>1</v>
      </c>
      <c r="F11332">
        <v>0.2</v>
      </c>
      <c r="G11332">
        <v>4101</v>
      </c>
      <c r="H11332">
        <v>3280.8</v>
      </c>
      <c r="I11332">
        <v>0.16</v>
      </c>
      <c r="J11332">
        <v>355.97614289865498</v>
      </c>
      <c r="K11332" t="str">
        <f>_xlfn.XLOOKUP(D11332,Products!A:A,Products!C:C,"")</f>
        <v>Technology</v>
      </c>
      <c r="L11332" t="str">
        <f>_xlfn.XLOOKUP(C11332,Customers!A:A,Customers!D:D,"")</f>
        <v>West Bengal</v>
      </c>
      <c r="M11332" t="str">
        <f>_xlfn.XLOOKUP(C11332,Customers!A:A,Customers!E:E,"")</f>
        <v>Consumer</v>
      </c>
    </row>
    <row r="11333" spans="1:13" x14ac:dyDescent="0.25">
      <c r="A11333" t="s">
        <v>23562</v>
      </c>
      <c r="B11333" s="1">
        <v>45988</v>
      </c>
      <c r="C11333" t="s">
        <v>3979</v>
      </c>
      <c r="D11333" t="s">
        <v>100</v>
      </c>
      <c r="E11333">
        <v>2</v>
      </c>
      <c r="F11333">
        <v>0.25</v>
      </c>
      <c r="G11333">
        <v>43459</v>
      </c>
      <c r="H11333">
        <v>65188.5</v>
      </c>
      <c r="I11333">
        <v>0.19</v>
      </c>
      <c r="J11333" s="2" t="s">
        <v>23563</v>
      </c>
      <c r="K11333" t="str">
        <f>_xlfn.XLOOKUP(D11333,Products!A:A,Products!C:C,"")</f>
        <v>Home Appliances</v>
      </c>
      <c r="L11333" t="str">
        <f>_xlfn.XLOOKUP(C11333,Customers!A:A,Customers!D:D,"")</f>
        <v>Maharashtra</v>
      </c>
      <c r="M11333" t="str">
        <f>_xlfn.XLOOKUP(C11333,Customers!A:A,Customers!E:E,"")</f>
        <v>Consumer</v>
      </c>
    </row>
    <row r="11334" spans="1:13" x14ac:dyDescent="0.25">
      <c r="A11334" t="s">
        <v>23564</v>
      </c>
      <c r="B11334" s="1">
        <v>45855</v>
      </c>
      <c r="C11334" t="s">
        <v>10700</v>
      </c>
      <c r="D11334" t="s">
        <v>601</v>
      </c>
      <c r="E11334">
        <v>3</v>
      </c>
      <c r="F11334">
        <v>0.1</v>
      </c>
      <c r="G11334">
        <v>5121</v>
      </c>
      <c r="H11334">
        <v>13826.7</v>
      </c>
      <c r="I11334">
        <v>0.28000000000000003</v>
      </c>
      <c r="J11334" s="2" t="s">
        <v>23565</v>
      </c>
      <c r="K11334" t="str">
        <f>_xlfn.XLOOKUP(D11334,Products!A:A,Products!C:C,"")</f>
        <v>Office Supplies</v>
      </c>
      <c r="L11334" t="str">
        <f>_xlfn.XLOOKUP(C11334,Customers!A:A,Customers!D:D,"")</f>
        <v>Maharashtra</v>
      </c>
      <c r="M11334" t="str">
        <f>_xlfn.XLOOKUP(C11334,Customers!A:A,Customers!E:E,"")</f>
        <v>Consumer</v>
      </c>
    </row>
    <row r="11335" spans="1:13" x14ac:dyDescent="0.25">
      <c r="A11335" t="s">
        <v>23566</v>
      </c>
      <c r="B11335" s="1">
        <v>45658</v>
      </c>
      <c r="C11335" t="s">
        <v>2943</v>
      </c>
      <c r="D11335" t="s">
        <v>32</v>
      </c>
      <c r="E11335">
        <v>1</v>
      </c>
      <c r="F11335">
        <v>0.1</v>
      </c>
      <c r="G11335">
        <v>7879</v>
      </c>
      <c r="H11335">
        <v>7091.1</v>
      </c>
      <c r="I11335">
        <v>0.16</v>
      </c>
      <c r="J11335" s="2" t="s">
        <v>23567</v>
      </c>
      <c r="K11335" t="str">
        <f>_xlfn.XLOOKUP(D11335,Products!A:A,Products!C:C,"")</f>
        <v>Technology</v>
      </c>
      <c r="L11335" t="str">
        <f>_xlfn.XLOOKUP(C11335,Customers!A:A,Customers!D:D,"")</f>
        <v>Delhi</v>
      </c>
      <c r="M11335" t="str">
        <f>_xlfn.XLOOKUP(C11335,Customers!A:A,Customers!E:E,"")</f>
        <v>Consumer</v>
      </c>
    </row>
    <row r="11336" spans="1:13" x14ac:dyDescent="0.25">
      <c r="A11336" t="s">
        <v>23568</v>
      </c>
      <c r="B11336" s="1">
        <v>45847</v>
      </c>
      <c r="C11336" t="s">
        <v>392</v>
      </c>
      <c r="D11336" t="s">
        <v>56</v>
      </c>
      <c r="E11336">
        <v>1</v>
      </c>
      <c r="F11336">
        <v>0.15</v>
      </c>
      <c r="G11336">
        <v>9427</v>
      </c>
      <c r="H11336">
        <v>8012.95</v>
      </c>
      <c r="I11336">
        <v>0.22</v>
      </c>
      <c r="J11336" s="2" t="s">
        <v>23569</v>
      </c>
      <c r="K11336" t="str">
        <f>_xlfn.XLOOKUP(D11336,Products!A:A,Products!C:C,"")</f>
        <v>Furniture</v>
      </c>
      <c r="L11336" t="str">
        <f>_xlfn.XLOOKUP(C11336,Customers!A:A,Customers!D:D,"")</f>
        <v>Kerala</v>
      </c>
      <c r="M11336" t="str">
        <f>_xlfn.XLOOKUP(C11336,Customers!A:A,Customers!E:E,"")</f>
        <v>Consumer</v>
      </c>
    </row>
    <row r="11337" spans="1:13" x14ac:dyDescent="0.25">
      <c r="A11337" t="s">
        <v>23570</v>
      </c>
      <c r="B11337" s="1">
        <v>45951</v>
      </c>
      <c r="C11337" t="s">
        <v>77</v>
      </c>
      <c r="D11337" t="s">
        <v>179</v>
      </c>
      <c r="E11337">
        <v>1</v>
      </c>
      <c r="F11337">
        <v>0.15</v>
      </c>
      <c r="G11337">
        <v>5109</v>
      </c>
      <c r="H11337">
        <v>4342.6499999999996</v>
      </c>
      <c r="I11337">
        <v>0.19</v>
      </c>
      <c r="J11337" s="2" t="s">
        <v>23571</v>
      </c>
      <c r="K11337" t="str">
        <f>_xlfn.XLOOKUP(D11337,Products!A:A,Products!C:C,"")</f>
        <v>Home Appliances</v>
      </c>
      <c r="L11337" t="str">
        <f>_xlfn.XLOOKUP(C11337,Customers!A:A,Customers!D:D,"")</f>
        <v>West Bengal</v>
      </c>
      <c r="M11337" t="str">
        <f>_xlfn.XLOOKUP(C11337,Customers!A:A,Customers!E:E,"")</f>
        <v>Small Business</v>
      </c>
    </row>
    <row r="11338" spans="1:13" x14ac:dyDescent="0.25">
      <c r="A11338" t="s">
        <v>23572</v>
      </c>
      <c r="B11338" s="1">
        <v>45702</v>
      </c>
      <c r="C11338" t="s">
        <v>4485</v>
      </c>
      <c r="D11338" t="s">
        <v>60</v>
      </c>
      <c r="E11338">
        <v>2</v>
      </c>
      <c r="F11338">
        <v>0.1</v>
      </c>
      <c r="G11338">
        <v>9257</v>
      </c>
      <c r="H11338" s="2" t="s">
        <v>317</v>
      </c>
      <c r="I11338">
        <v>0.16</v>
      </c>
      <c r="J11338" s="2" t="s">
        <v>23573</v>
      </c>
      <c r="K11338" t="str">
        <f>_xlfn.XLOOKUP(D11338,Products!A:A,Products!C:C,"")</f>
        <v>Technology</v>
      </c>
      <c r="L11338" t="str">
        <f>_xlfn.XLOOKUP(C11338,Customers!A:A,Customers!D:D,"")</f>
        <v>Delhi</v>
      </c>
      <c r="M11338" t="str">
        <f>_xlfn.XLOOKUP(C11338,Customers!A:A,Customers!E:E,"")</f>
        <v>Corporate</v>
      </c>
    </row>
    <row r="11339" spans="1:13" x14ac:dyDescent="0.25">
      <c r="A11339" t="s">
        <v>23574</v>
      </c>
      <c r="B11339" s="1">
        <v>45994</v>
      </c>
      <c r="C11339" t="s">
        <v>5715</v>
      </c>
      <c r="D11339" t="s">
        <v>257</v>
      </c>
      <c r="E11339">
        <v>3</v>
      </c>
      <c r="F11339">
        <v>0.15</v>
      </c>
      <c r="G11339">
        <v>19803</v>
      </c>
      <c r="H11339">
        <v>50497.65</v>
      </c>
      <c r="I11339">
        <v>0.16</v>
      </c>
      <c r="J11339" s="2" t="s">
        <v>23575</v>
      </c>
      <c r="K11339" t="str">
        <f>_xlfn.XLOOKUP(D11339,Products!A:A,Products!C:C,"")</f>
        <v>Technology</v>
      </c>
      <c r="L11339" t="str">
        <f>_xlfn.XLOOKUP(C11339,Customers!A:A,Customers!D:D,"")</f>
        <v>Rajasthan</v>
      </c>
      <c r="M11339" t="str">
        <f>_xlfn.XLOOKUP(C11339,Customers!A:A,Customers!E:E,"")</f>
        <v>Consumer</v>
      </c>
    </row>
    <row r="11340" spans="1:13" x14ac:dyDescent="0.25">
      <c r="A11340" t="s">
        <v>23576</v>
      </c>
      <c r="B11340" s="1">
        <v>45689</v>
      </c>
      <c r="C11340" t="s">
        <v>386</v>
      </c>
      <c r="D11340" t="s">
        <v>92</v>
      </c>
      <c r="E11340">
        <v>3</v>
      </c>
      <c r="F11340">
        <v>0.1</v>
      </c>
      <c r="G11340">
        <v>41116</v>
      </c>
      <c r="H11340">
        <v>111013.2</v>
      </c>
      <c r="I11340">
        <v>0.19</v>
      </c>
      <c r="J11340" s="2" t="s">
        <v>23577</v>
      </c>
      <c r="K11340" t="str">
        <f>_xlfn.XLOOKUP(D11340,Products!A:A,Products!C:C,"")</f>
        <v>Home Appliances</v>
      </c>
      <c r="L11340" t="str">
        <f>_xlfn.XLOOKUP(C11340,Customers!A:A,Customers!D:D,"")</f>
        <v>Delhi</v>
      </c>
      <c r="M11340" t="str">
        <f>_xlfn.XLOOKUP(C11340,Customers!A:A,Customers!E:E,"")</f>
        <v>Small Business</v>
      </c>
    </row>
    <row r="11341" spans="1:13" x14ac:dyDescent="0.25">
      <c r="A11341" t="s">
        <v>23578</v>
      </c>
      <c r="B11341" s="1">
        <v>45775</v>
      </c>
      <c r="C11341" t="s">
        <v>976</v>
      </c>
      <c r="D11341" t="s">
        <v>231</v>
      </c>
      <c r="E11341">
        <v>2</v>
      </c>
      <c r="F11341">
        <v>0.25</v>
      </c>
      <c r="G11341">
        <v>36976</v>
      </c>
      <c r="H11341">
        <v>55464</v>
      </c>
      <c r="I11341">
        <v>0.28000000000000003</v>
      </c>
      <c r="J11341" s="2" t="s">
        <v>23579</v>
      </c>
      <c r="K11341" t="str">
        <f>_xlfn.XLOOKUP(D11341,Products!A:A,Products!C:C,"")</f>
        <v>Office Supplies</v>
      </c>
      <c r="L11341" t="str">
        <f>_xlfn.XLOOKUP(C11341,Customers!A:A,Customers!D:D,"")</f>
        <v>Maharashtra</v>
      </c>
      <c r="M11341" t="str">
        <f>_xlfn.XLOOKUP(C11341,Customers!A:A,Customers!E:E,"")</f>
        <v>Consumer</v>
      </c>
    </row>
    <row r="11342" spans="1:13" x14ac:dyDescent="0.25">
      <c r="A11342" t="s">
        <v>23580</v>
      </c>
      <c r="B11342" s="1">
        <v>45953</v>
      </c>
      <c r="C11342" t="s">
        <v>2208</v>
      </c>
      <c r="D11342" t="s">
        <v>581</v>
      </c>
      <c r="E11342">
        <v>1</v>
      </c>
      <c r="F11342">
        <v>0</v>
      </c>
      <c r="G11342">
        <v>35516</v>
      </c>
      <c r="H11342">
        <v>35516</v>
      </c>
      <c r="I11342">
        <v>0.19</v>
      </c>
      <c r="J11342" s="2" t="s">
        <v>23581</v>
      </c>
      <c r="K11342" t="str">
        <f>_xlfn.XLOOKUP(D11342,Products!A:A,Products!C:C,"")</f>
        <v>Home Appliances</v>
      </c>
      <c r="L11342" t="str">
        <f>_xlfn.XLOOKUP(C11342,Customers!A:A,Customers!D:D,"")</f>
        <v>West Bengal</v>
      </c>
      <c r="M11342" t="str">
        <f>_xlfn.XLOOKUP(C11342,Customers!A:A,Customers!E:E,"")</f>
        <v>Consumer</v>
      </c>
    </row>
    <row r="11343" spans="1:13" x14ac:dyDescent="0.25">
      <c r="A11343" t="s">
        <v>23582</v>
      </c>
      <c r="B11343" s="1">
        <v>45841</v>
      </c>
      <c r="C11343" t="s">
        <v>6668</v>
      </c>
      <c r="D11343" t="s">
        <v>37</v>
      </c>
      <c r="E11343">
        <v>2</v>
      </c>
      <c r="F11343">
        <v>0.1</v>
      </c>
      <c r="G11343">
        <v>3110</v>
      </c>
      <c r="H11343">
        <v>5598</v>
      </c>
      <c r="I11343">
        <v>0.31</v>
      </c>
      <c r="J11343" s="2" t="s">
        <v>23583</v>
      </c>
      <c r="K11343" t="str">
        <f>_xlfn.XLOOKUP(D11343,Products!A:A,Products!C:C,"")</f>
        <v>Beauty &amp; Personal Care</v>
      </c>
      <c r="L11343" t="str">
        <f>_xlfn.XLOOKUP(C11343,Customers!A:A,Customers!D:D,"")</f>
        <v>Telangana</v>
      </c>
      <c r="M11343" t="str">
        <f>_xlfn.XLOOKUP(C11343,Customers!A:A,Customers!E:E,"")</f>
        <v>Small Business</v>
      </c>
    </row>
    <row r="11344" spans="1:13" x14ac:dyDescent="0.25">
      <c r="A11344" t="s">
        <v>23584</v>
      </c>
      <c r="B11344" s="1">
        <v>45848</v>
      </c>
      <c r="C11344" t="s">
        <v>5460</v>
      </c>
      <c r="D11344" t="s">
        <v>171</v>
      </c>
      <c r="E11344">
        <v>3</v>
      </c>
      <c r="F11344">
        <v>0.1</v>
      </c>
      <c r="G11344">
        <v>3648</v>
      </c>
      <c r="H11344">
        <v>9849.6</v>
      </c>
      <c r="I11344">
        <v>0.22</v>
      </c>
      <c r="J11344" s="2" t="s">
        <v>23585</v>
      </c>
      <c r="K11344" t="str">
        <f>_xlfn.XLOOKUP(D11344,Products!A:A,Products!C:C,"")</f>
        <v>Furniture</v>
      </c>
      <c r="L11344" t="str">
        <f>_xlfn.XLOOKUP(C11344,Customers!A:A,Customers!D:D,"")</f>
        <v>West Bengal</v>
      </c>
      <c r="M11344" t="str">
        <f>_xlfn.XLOOKUP(C11344,Customers!A:A,Customers!E:E,"")</f>
        <v>Corporate</v>
      </c>
    </row>
    <row r="11345" spans="1:13" x14ac:dyDescent="0.25">
      <c r="A11345" t="s">
        <v>23586</v>
      </c>
      <c r="B11345" s="1">
        <v>45892</v>
      </c>
      <c r="C11345" t="s">
        <v>1704</v>
      </c>
      <c r="D11345" t="s">
        <v>788</v>
      </c>
      <c r="E11345">
        <v>2</v>
      </c>
      <c r="F11345">
        <v>0.15</v>
      </c>
      <c r="G11345">
        <v>39927</v>
      </c>
      <c r="H11345">
        <v>67875.899999999994</v>
      </c>
      <c r="I11345">
        <v>0.16</v>
      </c>
      <c r="J11345" s="2" t="s">
        <v>23587</v>
      </c>
      <c r="K11345" t="str">
        <f>_xlfn.XLOOKUP(D11345,Products!A:A,Products!C:C,"")</f>
        <v>Technology</v>
      </c>
      <c r="L11345" t="str">
        <f>_xlfn.XLOOKUP(C11345,Customers!A:A,Customers!D:D,"")</f>
        <v>Kerala</v>
      </c>
      <c r="M11345" t="str">
        <f>_xlfn.XLOOKUP(C11345,Customers!A:A,Customers!E:E,"")</f>
        <v>Consumer</v>
      </c>
    </row>
    <row r="11346" spans="1:13" x14ac:dyDescent="0.25">
      <c r="A11346" t="s">
        <v>23588</v>
      </c>
      <c r="B11346" s="1">
        <v>45895</v>
      </c>
      <c r="C11346" t="s">
        <v>6754</v>
      </c>
      <c r="D11346" t="s">
        <v>200</v>
      </c>
      <c r="E11346">
        <v>1</v>
      </c>
      <c r="F11346">
        <v>0.05</v>
      </c>
      <c r="G11346">
        <v>28530</v>
      </c>
      <c r="H11346">
        <v>27103.5</v>
      </c>
      <c r="I11346">
        <v>0.16</v>
      </c>
      <c r="J11346" s="2" t="s">
        <v>23589</v>
      </c>
      <c r="K11346" t="str">
        <f>_xlfn.XLOOKUP(D11346,Products!A:A,Products!C:C,"")</f>
        <v>Technology</v>
      </c>
      <c r="L11346" t="str">
        <f>_xlfn.XLOOKUP(C11346,Customers!A:A,Customers!D:D,"")</f>
        <v>Gujarat</v>
      </c>
      <c r="M11346" t="str">
        <f>_xlfn.XLOOKUP(C11346,Customers!A:A,Customers!E:E,"")</f>
        <v>Consumer</v>
      </c>
    </row>
    <row r="11347" spans="1:13" x14ac:dyDescent="0.25">
      <c r="A11347" t="s">
        <v>23590</v>
      </c>
      <c r="B11347" s="1">
        <v>45873</v>
      </c>
      <c r="C11347" t="s">
        <v>4479</v>
      </c>
      <c r="D11347" t="s">
        <v>183</v>
      </c>
      <c r="E11347">
        <v>4</v>
      </c>
      <c r="F11347">
        <v>0.1</v>
      </c>
      <c r="G11347">
        <v>1533</v>
      </c>
      <c r="H11347">
        <v>5518.8</v>
      </c>
      <c r="I11347">
        <v>0.16</v>
      </c>
      <c r="J11347" s="2" t="s">
        <v>23591</v>
      </c>
      <c r="K11347" t="str">
        <f>_xlfn.XLOOKUP(D11347,Products!A:A,Products!C:C,"")</f>
        <v>Technology</v>
      </c>
      <c r="L11347" t="str">
        <f>_xlfn.XLOOKUP(C11347,Customers!A:A,Customers!D:D,"")</f>
        <v>West Bengal</v>
      </c>
      <c r="M11347" t="str">
        <f>_xlfn.XLOOKUP(C11347,Customers!A:A,Customers!E:E,"")</f>
        <v>Consumer</v>
      </c>
    </row>
    <row r="11348" spans="1:13" x14ac:dyDescent="0.25">
      <c r="A11348" t="s">
        <v>23592</v>
      </c>
      <c r="B11348" s="1">
        <v>45731</v>
      </c>
      <c r="C11348" t="s">
        <v>2512</v>
      </c>
      <c r="D11348" t="s">
        <v>96</v>
      </c>
      <c r="E11348">
        <v>3</v>
      </c>
      <c r="F11348">
        <v>0.15</v>
      </c>
      <c r="G11348">
        <v>11537</v>
      </c>
      <c r="H11348">
        <v>29419.35</v>
      </c>
      <c r="I11348">
        <v>0.22</v>
      </c>
      <c r="J11348" s="2" t="s">
        <v>23593</v>
      </c>
      <c r="K11348" t="str">
        <f>_xlfn.XLOOKUP(D11348,Products!A:A,Products!C:C,"")</f>
        <v>Furniture</v>
      </c>
      <c r="L11348" t="str">
        <f>_xlfn.XLOOKUP(C11348,Customers!A:A,Customers!D:D,"")</f>
        <v>Chandigarh</v>
      </c>
      <c r="M11348" t="str">
        <f>_xlfn.XLOOKUP(C11348,Customers!A:A,Customers!E:E,"")</f>
        <v>Corporate</v>
      </c>
    </row>
    <row r="11349" spans="1:13" x14ac:dyDescent="0.25">
      <c r="A11349" t="s">
        <v>23594</v>
      </c>
      <c r="B11349" s="1">
        <v>45768</v>
      </c>
      <c r="C11349" t="s">
        <v>3176</v>
      </c>
      <c r="D11349" t="s">
        <v>389</v>
      </c>
      <c r="E11349">
        <v>4</v>
      </c>
      <c r="F11349">
        <v>0.1</v>
      </c>
      <c r="G11349">
        <v>32335</v>
      </c>
      <c r="H11349">
        <v>116406</v>
      </c>
      <c r="I11349">
        <v>0.31</v>
      </c>
      <c r="J11349" s="2" t="s">
        <v>23595</v>
      </c>
      <c r="K11349" t="str">
        <f>_xlfn.XLOOKUP(D11349,Products!A:A,Products!C:C,"")</f>
        <v>Beauty &amp; Personal Care</v>
      </c>
      <c r="L11349" t="str">
        <f>_xlfn.XLOOKUP(C11349,Customers!A:A,Customers!D:D,"")</f>
        <v>Karnataka</v>
      </c>
      <c r="M11349" t="str">
        <f>_xlfn.XLOOKUP(C11349,Customers!A:A,Customers!E:E,"")</f>
        <v>Consumer</v>
      </c>
    </row>
    <row r="11350" spans="1:13" x14ac:dyDescent="0.25">
      <c r="A11350" t="s">
        <v>23596</v>
      </c>
      <c r="B11350" s="1">
        <v>45760</v>
      </c>
      <c r="C11350" t="s">
        <v>2800</v>
      </c>
      <c r="D11350" t="s">
        <v>134</v>
      </c>
      <c r="E11350">
        <v>4</v>
      </c>
      <c r="F11350">
        <v>0.1</v>
      </c>
      <c r="G11350">
        <v>42988</v>
      </c>
      <c r="H11350" s="2" t="s">
        <v>12726</v>
      </c>
      <c r="I11350">
        <v>0.19</v>
      </c>
      <c r="J11350" s="2" t="s">
        <v>23597</v>
      </c>
      <c r="K11350" t="str">
        <f>_xlfn.XLOOKUP(D11350,Products!A:A,Products!C:C,"")</f>
        <v>Home Appliances</v>
      </c>
      <c r="L11350" t="str">
        <f>_xlfn.XLOOKUP(C11350,Customers!A:A,Customers!D:D,"")</f>
        <v>Telangana</v>
      </c>
      <c r="M11350" t="str">
        <f>_xlfn.XLOOKUP(C11350,Customers!A:A,Customers!E:E,"")</f>
        <v>Consumer</v>
      </c>
    </row>
    <row r="11351" spans="1:13" x14ac:dyDescent="0.25">
      <c r="A11351" t="s">
        <v>23598</v>
      </c>
      <c r="B11351" s="1">
        <v>46016</v>
      </c>
      <c r="C11351" t="s">
        <v>454</v>
      </c>
      <c r="D11351" t="s">
        <v>309</v>
      </c>
      <c r="E11351">
        <v>1</v>
      </c>
      <c r="F11351">
        <v>0.1</v>
      </c>
      <c r="G11351">
        <v>3506</v>
      </c>
      <c r="H11351">
        <v>3155.4</v>
      </c>
      <c r="I11351">
        <v>0.19</v>
      </c>
      <c r="J11351" s="2" t="s">
        <v>23599</v>
      </c>
      <c r="K11351" t="str">
        <f>_xlfn.XLOOKUP(D11351,Products!A:A,Products!C:C,"")</f>
        <v>Home Appliances</v>
      </c>
      <c r="L11351" t="str">
        <f>_xlfn.XLOOKUP(C11351,Customers!A:A,Customers!D:D,"")</f>
        <v>Uttar Pradesh</v>
      </c>
      <c r="M11351" t="str">
        <f>_xlfn.XLOOKUP(C11351,Customers!A:A,Customers!E:E,"")</f>
        <v>Consumer</v>
      </c>
    </row>
    <row r="11352" spans="1:13" x14ac:dyDescent="0.25">
      <c r="A11352" t="s">
        <v>23600</v>
      </c>
      <c r="B11352" s="1">
        <v>45731</v>
      </c>
      <c r="C11352" t="s">
        <v>1966</v>
      </c>
      <c r="D11352" t="s">
        <v>152</v>
      </c>
      <c r="E11352">
        <v>3</v>
      </c>
      <c r="F11352">
        <v>0.15</v>
      </c>
      <c r="G11352">
        <v>32777</v>
      </c>
      <c r="H11352" s="2" t="s">
        <v>6028</v>
      </c>
      <c r="I11352">
        <v>0.19</v>
      </c>
      <c r="J11352" s="2" t="s">
        <v>23601</v>
      </c>
      <c r="K11352" t="str">
        <f>_xlfn.XLOOKUP(D11352,Products!A:A,Products!C:C,"")</f>
        <v>Home Appliances</v>
      </c>
      <c r="L11352" t="str">
        <f>_xlfn.XLOOKUP(C11352,Customers!A:A,Customers!D:D,"")</f>
        <v>Delhi</v>
      </c>
      <c r="M11352" t="str">
        <f>_xlfn.XLOOKUP(C11352,Customers!A:A,Customers!E:E,"")</f>
        <v>Consumer</v>
      </c>
    </row>
    <row r="11353" spans="1:13" x14ac:dyDescent="0.25">
      <c r="A11353" t="s">
        <v>23602</v>
      </c>
      <c r="B11353" s="1">
        <v>45909</v>
      </c>
      <c r="C11353" t="s">
        <v>11280</v>
      </c>
      <c r="D11353" t="s">
        <v>393</v>
      </c>
      <c r="E11353">
        <v>2</v>
      </c>
      <c r="F11353">
        <v>0.15</v>
      </c>
      <c r="G11353">
        <v>11721</v>
      </c>
      <c r="H11353">
        <v>19925.7</v>
      </c>
      <c r="I11353">
        <v>0.16</v>
      </c>
      <c r="J11353" s="2" t="s">
        <v>23603</v>
      </c>
      <c r="K11353" t="str">
        <f>_xlfn.XLOOKUP(D11353,Products!A:A,Products!C:C,"")</f>
        <v>Technology</v>
      </c>
      <c r="L11353" t="str">
        <f>_xlfn.XLOOKUP(C11353,Customers!A:A,Customers!D:D,"")</f>
        <v>Kerala</v>
      </c>
      <c r="M11353" t="str">
        <f>_xlfn.XLOOKUP(C11353,Customers!A:A,Customers!E:E,"")</f>
        <v>Consumer</v>
      </c>
    </row>
    <row r="11354" spans="1:13" x14ac:dyDescent="0.25">
      <c r="A11354" t="s">
        <v>23604</v>
      </c>
      <c r="B11354" s="1">
        <v>45771</v>
      </c>
      <c r="C11354" t="s">
        <v>2633</v>
      </c>
      <c r="D11354" t="s">
        <v>111</v>
      </c>
      <c r="E11354">
        <v>1</v>
      </c>
      <c r="F11354">
        <v>0.2</v>
      </c>
      <c r="G11354">
        <v>22075</v>
      </c>
      <c r="H11354">
        <v>17660</v>
      </c>
      <c r="I11354">
        <v>0.16</v>
      </c>
      <c r="J11354" s="2" t="s">
        <v>23605</v>
      </c>
      <c r="K11354" t="str">
        <f>_xlfn.XLOOKUP(D11354,Products!A:A,Products!C:C,"")</f>
        <v>Technology</v>
      </c>
      <c r="L11354" t="str">
        <f>_xlfn.XLOOKUP(C11354,Customers!A:A,Customers!D:D,"")</f>
        <v>Chandigarh</v>
      </c>
      <c r="M11354" t="str">
        <f>_xlfn.XLOOKUP(C11354,Customers!A:A,Customers!E:E,"")</f>
        <v>Consumer</v>
      </c>
    </row>
    <row r="11355" spans="1:13" x14ac:dyDescent="0.25">
      <c r="A11355" t="s">
        <v>23606</v>
      </c>
      <c r="B11355" s="1">
        <v>45970</v>
      </c>
      <c r="C11355" t="s">
        <v>4857</v>
      </c>
      <c r="D11355" t="s">
        <v>371</v>
      </c>
      <c r="E11355">
        <v>2</v>
      </c>
      <c r="F11355">
        <v>0.15</v>
      </c>
      <c r="G11355">
        <v>34314</v>
      </c>
      <c r="H11355" s="2" t="s">
        <v>2206</v>
      </c>
      <c r="I11355">
        <v>0.16</v>
      </c>
      <c r="J11355" s="2" t="s">
        <v>23607</v>
      </c>
      <c r="K11355" t="str">
        <f>_xlfn.XLOOKUP(D11355,Products!A:A,Products!C:C,"")</f>
        <v>Technology</v>
      </c>
      <c r="L11355" t="str">
        <f>_xlfn.XLOOKUP(C11355,Customers!A:A,Customers!D:D,"")</f>
        <v>Karnataka</v>
      </c>
      <c r="M11355" t="str">
        <f>_xlfn.XLOOKUP(C11355,Customers!A:A,Customers!E:E,"")</f>
        <v>Corporate</v>
      </c>
    </row>
    <row r="11356" spans="1:13" x14ac:dyDescent="0.25">
      <c r="A11356" t="s">
        <v>23608</v>
      </c>
      <c r="B11356" s="1">
        <v>45987</v>
      </c>
      <c r="C11356" t="s">
        <v>6668</v>
      </c>
      <c r="D11356" t="s">
        <v>147</v>
      </c>
      <c r="E11356">
        <v>2</v>
      </c>
      <c r="F11356">
        <v>0</v>
      </c>
      <c r="G11356">
        <v>14233</v>
      </c>
      <c r="H11356">
        <v>28466</v>
      </c>
      <c r="I11356">
        <v>0.22</v>
      </c>
      <c r="J11356" s="2" t="s">
        <v>23609</v>
      </c>
      <c r="K11356" t="str">
        <f>_xlfn.XLOOKUP(D11356,Products!A:A,Products!C:C,"")</f>
        <v>Furniture</v>
      </c>
      <c r="L11356" t="str">
        <f>_xlfn.XLOOKUP(C11356,Customers!A:A,Customers!D:D,"")</f>
        <v>Telangana</v>
      </c>
      <c r="M11356" t="str">
        <f>_xlfn.XLOOKUP(C11356,Customers!A:A,Customers!E:E,"")</f>
        <v>Small Business</v>
      </c>
    </row>
    <row r="11357" spans="1:13" x14ac:dyDescent="0.25">
      <c r="A11357" t="s">
        <v>23610</v>
      </c>
      <c r="B11357" s="1">
        <v>45996</v>
      </c>
      <c r="C11357" t="s">
        <v>1984</v>
      </c>
      <c r="D11357" t="s">
        <v>160</v>
      </c>
      <c r="E11357">
        <v>1</v>
      </c>
      <c r="F11357">
        <v>0.1</v>
      </c>
      <c r="G11357">
        <v>37834</v>
      </c>
      <c r="H11357">
        <v>34050.6</v>
      </c>
      <c r="I11357">
        <v>0.28000000000000003</v>
      </c>
      <c r="J11357" s="2" t="s">
        <v>23611</v>
      </c>
      <c r="K11357" t="str">
        <f>_xlfn.XLOOKUP(D11357,Products!A:A,Products!C:C,"")</f>
        <v>Office Supplies</v>
      </c>
      <c r="L11357" t="str">
        <f>_xlfn.XLOOKUP(C11357,Customers!A:A,Customers!D:D,"")</f>
        <v>Tamil Nadu</v>
      </c>
      <c r="M11357" t="str">
        <f>_xlfn.XLOOKUP(C11357,Customers!A:A,Customers!E:E,"")</f>
        <v>Small Business</v>
      </c>
    </row>
    <row r="11358" spans="1:13" x14ac:dyDescent="0.25">
      <c r="A11358" t="s">
        <v>23612</v>
      </c>
      <c r="B11358" s="1">
        <v>45895</v>
      </c>
      <c r="C11358" t="s">
        <v>6110</v>
      </c>
      <c r="D11358" t="s">
        <v>253</v>
      </c>
      <c r="E11358">
        <v>5</v>
      </c>
      <c r="F11358">
        <v>0</v>
      </c>
      <c r="G11358">
        <v>13190</v>
      </c>
      <c r="H11358">
        <v>65950</v>
      </c>
      <c r="I11358">
        <v>0.22</v>
      </c>
      <c r="J11358" s="2" t="s">
        <v>23613</v>
      </c>
      <c r="K11358" t="str">
        <f>_xlfn.XLOOKUP(D11358,Products!A:A,Products!C:C,"")</f>
        <v>Furniture</v>
      </c>
      <c r="L11358" t="str">
        <f>_xlfn.XLOOKUP(C11358,Customers!A:A,Customers!D:D,"")</f>
        <v>Gujarat</v>
      </c>
      <c r="M11358" t="str">
        <f>_xlfn.XLOOKUP(C11358,Customers!A:A,Customers!E:E,"")</f>
        <v>Consumer</v>
      </c>
    </row>
    <row r="11359" spans="1:13" x14ac:dyDescent="0.25">
      <c r="A11359" t="s">
        <v>23614</v>
      </c>
      <c r="B11359" s="1">
        <v>45830</v>
      </c>
      <c r="C11359" t="s">
        <v>3729</v>
      </c>
      <c r="D11359" t="s">
        <v>208</v>
      </c>
      <c r="E11359">
        <v>1</v>
      </c>
      <c r="F11359">
        <v>0.1</v>
      </c>
      <c r="G11359">
        <v>46436</v>
      </c>
      <c r="H11359">
        <v>41792.400000000001</v>
      </c>
      <c r="I11359">
        <v>0.28000000000000003</v>
      </c>
      <c r="J11359" s="2" t="s">
        <v>23615</v>
      </c>
      <c r="K11359" t="str">
        <f>_xlfn.XLOOKUP(D11359,Products!A:A,Products!C:C,"")</f>
        <v>Office Supplies</v>
      </c>
      <c r="L11359" t="str">
        <f>_xlfn.XLOOKUP(C11359,Customers!A:A,Customers!D:D,"")</f>
        <v>Telangana</v>
      </c>
      <c r="M11359" t="str">
        <f>_xlfn.XLOOKUP(C11359,Customers!A:A,Customers!E:E,"")</f>
        <v>Consumer</v>
      </c>
    </row>
    <row r="11360" spans="1:13" x14ac:dyDescent="0.25">
      <c r="A11360" t="s">
        <v>23616</v>
      </c>
      <c r="B11360" s="1">
        <v>45736</v>
      </c>
      <c r="C11360" t="s">
        <v>5283</v>
      </c>
      <c r="D11360" t="s">
        <v>17</v>
      </c>
      <c r="E11360">
        <v>4</v>
      </c>
      <c r="F11360">
        <v>0.1</v>
      </c>
      <c r="G11360">
        <v>10888</v>
      </c>
      <c r="H11360">
        <v>39196.800000000003</v>
      </c>
      <c r="I11360">
        <v>0.19</v>
      </c>
      <c r="J11360" s="2" t="s">
        <v>23617</v>
      </c>
      <c r="K11360" t="str">
        <f>_xlfn.XLOOKUP(D11360,Products!A:A,Products!C:C,"")</f>
        <v>Home Appliances</v>
      </c>
      <c r="L11360" t="str">
        <f>_xlfn.XLOOKUP(C11360,Customers!A:A,Customers!D:D,"")</f>
        <v>Gujarat</v>
      </c>
      <c r="M11360" t="str">
        <f>_xlfn.XLOOKUP(C11360,Customers!A:A,Customers!E:E,"")</f>
        <v>Corporate</v>
      </c>
    </row>
    <row r="11361" spans="1:13" x14ac:dyDescent="0.25">
      <c r="A11361" t="s">
        <v>23618</v>
      </c>
      <c r="B11361" s="1">
        <v>45750</v>
      </c>
      <c r="C11361" t="s">
        <v>4587</v>
      </c>
      <c r="D11361" t="s">
        <v>147</v>
      </c>
      <c r="E11361">
        <v>1</v>
      </c>
      <c r="F11361">
        <v>0.2</v>
      </c>
      <c r="G11361">
        <v>14233</v>
      </c>
      <c r="H11361" s="2" t="s">
        <v>5509</v>
      </c>
      <c r="I11361">
        <v>0.22</v>
      </c>
      <c r="J11361" s="2" t="s">
        <v>23619</v>
      </c>
      <c r="K11361" t="str">
        <f>_xlfn.XLOOKUP(D11361,Products!A:A,Products!C:C,"")</f>
        <v>Furniture</v>
      </c>
      <c r="L11361" t="str">
        <f>_xlfn.XLOOKUP(C11361,Customers!A:A,Customers!D:D,"")</f>
        <v>Rajasthan</v>
      </c>
      <c r="M11361" t="str">
        <f>_xlfn.XLOOKUP(C11361,Customers!A:A,Customers!E:E,"")</f>
        <v>Consumer</v>
      </c>
    </row>
    <row r="11362" spans="1:13" x14ac:dyDescent="0.25">
      <c r="A11362" t="s">
        <v>23620</v>
      </c>
      <c r="B11362" s="1">
        <v>45707</v>
      </c>
      <c r="C11362" t="s">
        <v>5705</v>
      </c>
      <c r="D11362" t="s">
        <v>581</v>
      </c>
      <c r="E11362">
        <v>1</v>
      </c>
      <c r="F11362">
        <v>0.05</v>
      </c>
      <c r="G11362">
        <v>35516</v>
      </c>
      <c r="H11362">
        <v>33740.199999999997</v>
      </c>
      <c r="I11362">
        <v>0.19</v>
      </c>
      <c r="J11362">
        <v>7228.5740535077502</v>
      </c>
      <c r="K11362" t="str">
        <f>_xlfn.XLOOKUP(D11362,Products!A:A,Products!C:C,"")</f>
        <v>Home Appliances</v>
      </c>
      <c r="L11362" t="str">
        <f>_xlfn.XLOOKUP(C11362,Customers!A:A,Customers!D:D,"")</f>
        <v>Chandigarh</v>
      </c>
      <c r="M11362" t="str">
        <f>_xlfn.XLOOKUP(C11362,Customers!A:A,Customers!E:E,"")</f>
        <v>Corporate</v>
      </c>
    </row>
    <row r="11363" spans="1:13" x14ac:dyDescent="0.25">
      <c r="A11363" t="s">
        <v>23621</v>
      </c>
      <c r="B11363" s="1">
        <v>45942</v>
      </c>
      <c r="C11363" t="s">
        <v>5683</v>
      </c>
      <c r="D11363" t="s">
        <v>469</v>
      </c>
      <c r="E11363">
        <v>1</v>
      </c>
      <c r="F11363">
        <v>0.15</v>
      </c>
      <c r="G11363">
        <v>35056</v>
      </c>
      <c r="H11363">
        <v>29797.599999999999</v>
      </c>
      <c r="I11363">
        <v>0.19</v>
      </c>
      <c r="J11363" s="2" t="s">
        <v>23622</v>
      </c>
      <c r="K11363" t="str">
        <f>_xlfn.XLOOKUP(D11363,Products!A:A,Products!C:C,"")</f>
        <v>Home Appliances</v>
      </c>
      <c r="L11363" t="str">
        <f>_xlfn.XLOOKUP(C11363,Customers!A:A,Customers!D:D,"")</f>
        <v>Tamil Nadu</v>
      </c>
      <c r="M11363" t="str">
        <f>_xlfn.XLOOKUP(C11363,Customers!A:A,Customers!E:E,"")</f>
        <v>Consumer</v>
      </c>
    </row>
    <row r="11364" spans="1:13" x14ac:dyDescent="0.25">
      <c r="A11364" t="s">
        <v>23623</v>
      </c>
      <c r="B11364" s="1">
        <v>45880</v>
      </c>
      <c r="C11364" t="s">
        <v>2993</v>
      </c>
      <c r="D11364" t="s">
        <v>549</v>
      </c>
      <c r="E11364">
        <v>3</v>
      </c>
      <c r="F11364">
        <v>0.05</v>
      </c>
      <c r="G11364">
        <v>21109</v>
      </c>
      <c r="H11364" s="2" t="s">
        <v>3682</v>
      </c>
      <c r="I11364">
        <v>0.22</v>
      </c>
      <c r="J11364" s="2" t="s">
        <v>23624</v>
      </c>
      <c r="K11364" t="str">
        <f>_xlfn.XLOOKUP(D11364,Products!A:A,Products!C:C,"")</f>
        <v>Furniture</v>
      </c>
      <c r="L11364" t="str">
        <f>_xlfn.XLOOKUP(C11364,Customers!A:A,Customers!D:D,"")</f>
        <v>Maharashtra</v>
      </c>
      <c r="M11364" t="str">
        <f>_xlfn.XLOOKUP(C11364,Customers!A:A,Customers!E:E,"")</f>
        <v>Consumer</v>
      </c>
    </row>
    <row r="11365" spans="1:13" x14ac:dyDescent="0.25">
      <c r="A11365" t="s">
        <v>23625</v>
      </c>
      <c r="B11365" s="1">
        <v>45738</v>
      </c>
      <c r="C11365" t="s">
        <v>584</v>
      </c>
      <c r="D11365" t="s">
        <v>20</v>
      </c>
      <c r="E11365">
        <v>1</v>
      </c>
      <c r="F11365">
        <v>0.25</v>
      </c>
      <c r="G11365">
        <v>30563</v>
      </c>
      <c r="H11365">
        <v>22922.25</v>
      </c>
      <c r="I11365">
        <v>0.19</v>
      </c>
      <c r="J11365" s="2" t="s">
        <v>23626</v>
      </c>
      <c r="K11365" t="str">
        <f>_xlfn.XLOOKUP(D11365,Products!A:A,Products!C:C,"")</f>
        <v>Home Appliances</v>
      </c>
      <c r="L11365" t="str">
        <f>_xlfn.XLOOKUP(C11365,Customers!A:A,Customers!D:D,"")</f>
        <v>Telangana</v>
      </c>
      <c r="M11365" t="str">
        <f>_xlfn.XLOOKUP(C11365,Customers!A:A,Customers!E:E,"")</f>
        <v>Consumer</v>
      </c>
    </row>
    <row r="11366" spans="1:13" x14ac:dyDescent="0.25">
      <c r="A11366" t="s">
        <v>23627</v>
      </c>
      <c r="B11366" s="1">
        <v>45923</v>
      </c>
      <c r="C11366" t="s">
        <v>6671</v>
      </c>
      <c r="D11366" t="s">
        <v>425</v>
      </c>
      <c r="E11366">
        <v>5</v>
      </c>
      <c r="F11366">
        <v>0.1</v>
      </c>
      <c r="G11366">
        <v>39150</v>
      </c>
      <c r="H11366">
        <v>176175</v>
      </c>
      <c r="I11366">
        <v>0.28000000000000003</v>
      </c>
      <c r="J11366" s="2" t="s">
        <v>23628</v>
      </c>
      <c r="K11366" t="str">
        <f>_xlfn.XLOOKUP(D11366,Products!A:A,Products!C:C,"")</f>
        <v>Office Supplies</v>
      </c>
      <c r="L11366" t="str">
        <f>_xlfn.XLOOKUP(C11366,Customers!A:A,Customers!D:D,"")</f>
        <v>Rajasthan</v>
      </c>
      <c r="M11366" t="str">
        <f>_xlfn.XLOOKUP(C11366,Customers!A:A,Customers!E:E,"")</f>
        <v>Corporate</v>
      </c>
    </row>
    <row r="11367" spans="1:13" x14ac:dyDescent="0.25">
      <c r="A11367" t="s">
        <v>23629</v>
      </c>
      <c r="B11367" s="1">
        <v>45812</v>
      </c>
      <c r="C11367" t="s">
        <v>7486</v>
      </c>
      <c r="D11367" t="s">
        <v>371</v>
      </c>
      <c r="E11367">
        <v>3</v>
      </c>
      <c r="F11367">
        <v>0.15</v>
      </c>
      <c r="G11367">
        <v>34314</v>
      </c>
      <c r="H11367">
        <v>87500.7</v>
      </c>
      <c r="I11367">
        <v>0.16</v>
      </c>
      <c r="J11367" s="2" t="s">
        <v>23630</v>
      </c>
      <c r="K11367" t="str">
        <f>_xlfn.XLOOKUP(D11367,Products!A:A,Products!C:C,"")</f>
        <v>Technology</v>
      </c>
      <c r="L11367" t="str">
        <f>_xlfn.XLOOKUP(C11367,Customers!A:A,Customers!D:D,"")</f>
        <v>Chandigarh</v>
      </c>
      <c r="M11367" t="str">
        <f>_xlfn.XLOOKUP(C11367,Customers!A:A,Customers!E:E,"")</f>
        <v>Corporate</v>
      </c>
    </row>
    <row r="11368" spans="1:13" x14ac:dyDescent="0.25">
      <c r="A11368" t="s">
        <v>23631</v>
      </c>
      <c r="B11368" s="1">
        <v>45890</v>
      </c>
      <c r="C11368" t="s">
        <v>2368</v>
      </c>
      <c r="D11368" t="s">
        <v>235</v>
      </c>
      <c r="E11368">
        <v>3</v>
      </c>
      <c r="F11368">
        <v>0.15</v>
      </c>
      <c r="G11368">
        <v>21121</v>
      </c>
      <c r="H11368" s="2" t="s">
        <v>7756</v>
      </c>
      <c r="I11368">
        <v>0.19</v>
      </c>
      <c r="J11368" s="2" t="s">
        <v>23632</v>
      </c>
      <c r="K11368" t="str">
        <f>_xlfn.XLOOKUP(D11368,Products!A:A,Products!C:C,"")</f>
        <v>Home Appliances</v>
      </c>
      <c r="L11368" t="str">
        <f>_xlfn.XLOOKUP(C11368,Customers!A:A,Customers!D:D,"")</f>
        <v>Maharashtra</v>
      </c>
      <c r="M11368" t="str">
        <f>_xlfn.XLOOKUP(C11368,Customers!A:A,Customers!E:E,"")</f>
        <v>Small Business</v>
      </c>
    </row>
    <row r="11369" spans="1:13" x14ac:dyDescent="0.25">
      <c r="A11369" t="s">
        <v>23633</v>
      </c>
      <c r="B11369" s="1">
        <v>45973</v>
      </c>
      <c r="C11369" t="s">
        <v>2967</v>
      </c>
      <c r="D11369" t="s">
        <v>24</v>
      </c>
      <c r="E11369">
        <v>1</v>
      </c>
      <c r="F11369">
        <v>0.05</v>
      </c>
      <c r="G11369">
        <v>48370</v>
      </c>
      <c r="H11369">
        <v>45951.5</v>
      </c>
      <c r="I11369">
        <v>0.16</v>
      </c>
      <c r="J11369">
        <v>7490.50965310233</v>
      </c>
      <c r="K11369" t="str">
        <f>_xlfn.XLOOKUP(D11369,Products!A:A,Products!C:C,"")</f>
        <v>Technology</v>
      </c>
      <c r="L11369" t="str">
        <f>_xlfn.XLOOKUP(C11369,Customers!A:A,Customers!D:D,"")</f>
        <v>Gujarat</v>
      </c>
      <c r="M11369" t="str">
        <f>_xlfn.XLOOKUP(C11369,Customers!A:A,Customers!E:E,"")</f>
        <v>Corporate</v>
      </c>
    </row>
    <row r="11370" spans="1:13" x14ac:dyDescent="0.25">
      <c r="A11370" t="s">
        <v>23634</v>
      </c>
      <c r="B11370" s="1">
        <v>45893</v>
      </c>
      <c r="C11370" t="s">
        <v>1875</v>
      </c>
      <c r="D11370" t="s">
        <v>287</v>
      </c>
      <c r="E11370">
        <v>2</v>
      </c>
      <c r="F11370">
        <v>0.2</v>
      </c>
      <c r="G11370">
        <v>36003</v>
      </c>
      <c r="H11370">
        <v>57604.800000000003</v>
      </c>
      <c r="I11370">
        <v>0.16</v>
      </c>
      <c r="J11370" s="2" t="s">
        <v>23635</v>
      </c>
      <c r="K11370" t="str">
        <f>_xlfn.XLOOKUP(D11370,Products!A:A,Products!C:C,"")</f>
        <v>Technology</v>
      </c>
      <c r="L11370" t="str">
        <f>_xlfn.XLOOKUP(C11370,Customers!A:A,Customers!D:D,"")</f>
        <v>Maharashtra</v>
      </c>
      <c r="M11370" t="str">
        <f>_xlfn.XLOOKUP(C11370,Customers!A:A,Customers!E:E,"")</f>
        <v>Consumer</v>
      </c>
    </row>
    <row r="11371" spans="1:13" x14ac:dyDescent="0.25">
      <c r="A11371" t="s">
        <v>23636</v>
      </c>
      <c r="B11371" s="1">
        <v>45816</v>
      </c>
      <c r="C11371" t="s">
        <v>8532</v>
      </c>
      <c r="D11371" t="s">
        <v>271</v>
      </c>
      <c r="E11371">
        <v>4</v>
      </c>
      <c r="F11371">
        <v>0.1</v>
      </c>
      <c r="G11371">
        <v>44505</v>
      </c>
      <c r="H11371">
        <v>160218</v>
      </c>
      <c r="I11371">
        <v>0.19</v>
      </c>
      <c r="J11371" s="2" t="s">
        <v>23637</v>
      </c>
      <c r="K11371" t="str">
        <f>_xlfn.XLOOKUP(D11371,Products!A:A,Products!C:C,"")</f>
        <v>Home Appliances</v>
      </c>
      <c r="L11371" t="str">
        <f>_xlfn.XLOOKUP(C11371,Customers!A:A,Customers!D:D,"")</f>
        <v>Karnataka</v>
      </c>
      <c r="M11371" t="str">
        <f>_xlfn.XLOOKUP(C11371,Customers!A:A,Customers!E:E,"")</f>
        <v>Corporate</v>
      </c>
    </row>
    <row r="11372" spans="1:13" x14ac:dyDescent="0.25">
      <c r="A11372" t="s">
        <v>23638</v>
      </c>
      <c r="B11372" s="1">
        <v>45973</v>
      </c>
      <c r="C11372" t="s">
        <v>1034</v>
      </c>
      <c r="D11372" t="s">
        <v>630</v>
      </c>
      <c r="E11372">
        <v>1</v>
      </c>
      <c r="F11372">
        <v>0.1</v>
      </c>
      <c r="G11372">
        <v>2696</v>
      </c>
      <c r="H11372">
        <v>2426.4</v>
      </c>
      <c r="I11372">
        <v>0.31</v>
      </c>
      <c r="J11372" s="2" t="s">
        <v>23639</v>
      </c>
      <c r="K11372" t="str">
        <f>_xlfn.XLOOKUP(D11372,Products!A:A,Products!C:C,"")</f>
        <v>Beauty &amp; Personal Care</v>
      </c>
      <c r="L11372" t="str">
        <f>_xlfn.XLOOKUP(C11372,Customers!A:A,Customers!D:D,"")</f>
        <v>Karnataka</v>
      </c>
      <c r="M11372" t="str">
        <f>_xlfn.XLOOKUP(C11372,Customers!A:A,Customers!E:E,"")</f>
        <v>Consumer</v>
      </c>
    </row>
    <row r="11373" spans="1:13" x14ac:dyDescent="0.25">
      <c r="A11373" t="s">
        <v>23640</v>
      </c>
      <c r="B11373" s="1">
        <v>45908</v>
      </c>
      <c r="C11373" t="s">
        <v>6671</v>
      </c>
      <c r="D11373" t="s">
        <v>171</v>
      </c>
      <c r="E11373">
        <v>1</v>
      </c>
      <c r="F11373">
        <v>0.1</v>
      </c>
      <c r="G11373">
        <v>3648</v>
      </c>
      <c r="H11373" s="2" t="s">
        <v>951</v>
      </c>
      <c r="I11373">
        <v>0.22</v>
      </c>
      <c r="J11373" s="2" t="s">
        <v>23641</v>
      </c>
      <c r="K11373" t="str">
        <f>_xlfn.XLOOKUP(D11373,Products!A:A,Products!C:C,"")</f>
        <v>Furniture</v>
      </c>
      <c r="L11373" t="str">
        <f>_xlfn.XLOOKUP(C11373,Customers!A:A,Customers!D:D,"")</f>
        <v>Rajasthan</v>
      </c>
      <c r="M11373" t="str">
        <f>_xlfn.XLOOKUP(C11373,Customers!A:A,Customers!E:E,"")</f>
        <v>Corporate</v>
      </c>
    </row>
    <row r="11374" spans="1:13" x14ac:dyDescent="0.25">
      <c r="A11374" t="s">
        <v>23642</v>
      </c>
      <c r="B11374" s="1">
        <v>45971</v>
      </c>
      <c r="C11374" t="s">
        <v>4491</v>
      </c>
      <c r="D11374" t="s">
        <v>220</v>
      </c>
      <c r="E11374">
        <v>2</v>
      </c>
      <c r="F11374">
        <v>0.2</v>
      </c>
      <c r="G11374">
        <v>38513</v>
      </c>
      <c r="H11374">
        <v>61620.800000000003</v>
      </c>
      <c r="I11374">
        <v>0.19</v>
      </c>
      <c r="J11374" s="2" t="s">
        <v>23643</v>
      </c>
      <c r="K11374" t="str">
        <f>_xlfn.XLOOKUP(D11374,Products!A:A,Products!C:C,"")</f>
        <v>Home Appliances</v>
      </c>
      <c r="L11374" t="str">
        <f>_xlfn.XLOOKUP(C11374,Customers!A:A,Customers!D:D,"")</f>
        <v>Tamil Nadu</v>
      </c>
      <c r="M11374" t="str">
        <f>_xlfn.XLOOKUP(C11374,Customers!A:A,Customers!E:E,"")</f>
        <v>Corporate</v>
      </c>
    </row>
    <row r="11375" spans="1:13" x14ac:dyDescent="0.25">
      <c r="A11375" t="s">
        <v>23644</v>
      </c>
      <c r="B11375" s="1">
        <v>45958</v>
      </c>
      <c r="C11375" t="s">
        <v>3183</v>
      </c>
      <c r="D11375" t="s">
        <v>179</v>
      </c>
      <c r="E11375">
        <v>4</v>
      </c>
      <c r="F11375">
        <v>0</v>
      </c>
      <c r="G11375">
        <v>5109</v>
      </c>
      <c r="H11375">
        <v>20436</v>
      </c>
      <c r="I11375">
        <v>0.19</v>
      </c>
      <c r="J11375" s="2" t="s">
        <v>23645</v>
      </c>
      <c r="K11375" t="str">
        <f>_xlfn.XLOOKUP(D11375,Products!A:A,Products!C:C,"")</f>
        <v>Home Appliances</v>
      </c>
      <c r="L11375" t="str">
        <f>_xlfn.XLOOKUP(C11375,Customers!A:A,Customers!D:D,"")</f>
        <v>Karnataka</v>
      </c>
      <c r="M11375" t="str">
        <f>_xlfn.XLOOKUP(C11375,Customers!A:A,Customers!E:E,"")</f>
        <v>Small Business</v>
      </c>
    </row>
    <row r="11376" spans="1:13" x14ac:dyDescent="0.25">
      <c r="A11376" t="s">
        <v>23646</v>
      </c>
      <c r="B11376" s="1">
        <v>45939</v>
      </c>
      <c r="C11376" t="s">
        <v>1420</v>
      </c>
      <c r="D11376" t="s">
        <v>291</v>
      </c>
      <c r="E11376">
        <v>2</v>
      </c>
      <c r="F11376">
        <v>0.1</v>
      </c>
      <c r="G11376">
        <v>46621</v>
      </c>
      <c r="H11376">
        <v>83917.8</v>
      </c>
      <c r="I11376">
        <v>0.19</v>
      </c>
      <c r="J11376" s="2" t="s">
        <v>23647</v>
      </c>
      <c r="K11376" t="str">
        <f>_xlfn.XLOOKUP(D11376,Products!A:A,Products!C:C,"")</f>
        <v>Home Appliances</v>
      </c>
      <c r="L11376" t="str">
        <f>_xlfn.XLOOKUP(C11376,Customers!A:A,Customers!D:D,"")</f>
        <v>Maharashtra</v>
      </c>
      <c r="M11376" t="str">
        <f>_xlfn.XLOOKUP(C11376,Customers!A:A,Customers!E:E,"")</f>
        <v>Consumer</v>
      </c>
    </row>
    <row r="11377" spans="1:13" x14ac:dyDescent="0.25">
      <c r="A11377" t="s">
        <v>23648</v>
      </c>
      <c r="B11377" s="1">
        <v>45759</v>
      </c>
      <c r="C11377" t="s">
        <v>1896</v>
      </c>
      <c r="D11377" t="s">
        <v>309</v>
      </c>
      <c r="E11377">
        <v>1</v>
      </c>
      <c r="F11377">
        <v>0.2</v>
      </c>
      <c r="G11377">
        <v>3506</v>
      </c>
      <c r="H11377">
        <v>2804.8</v>
      </c>
      <c r="I11377">
        <v>0.19</v>
      </c>
      <c r="J11377" s="2" t="s">
        <v>23649</v>
      </c>
      <c r="K11377" t="str">
        <f>_xlfn.XLOOKUP(D11377,Products!A:A,Products!C:C,"")</f>
        <v>Home Appliances</v>
      </c>
      <c r="L11377" t="str">
        <f>_xlfn.XLOOKUP(C11377,Customers!A:A,Customers!D:D,"")</f>
        <v>Telangana</v>
      </c>
      <c r="M11377" t="str">
        <f>_xlfn.XLOOKUP(C11377,Customers!A:A,Customers!E:E,"")</f>
        <v>Corporate</v>
      </c>
    </row>
    <row r="11378" spans="1:13" x14ac:dyDescent="0.25">
      <c r="A11378" t="s">
        <v>23650</v>
      </c>
      <c r="B11378" s="1">
        <v>45708</v>
      </c>
      <c r="C11378" t="s">
        <v>27</v>
      </c>
      <c r="D11378" t="s">
        <v>626</v>
      </c>
      <c r="E11378">
        <v>2</v>
      </c>
      <c r="F11378">
        <v>0</v>
      </c>
      <c r="G11378">
        <v>27904</v>
      </c>
      <c r="H11378">
        <v>55808</v>
      </c>
      <c r="I11378">
        <v>0.22</v>
      </c>
      <c r="J11378" s="2" t="s">
        <v>23651</v>
      </c>
      <c r="K11378" t="str">
        <f>_xlfn.XLOOKUP(D11378,Products!A:A,Products!C:C,"")</f>
        <v>Furniture</v>
      </c>
      <c r="L11378" t="str">
        <f>_xlfn.XLOOKUP(C11378,Customers!A:A,Customers!D:D,"")</f>
        <v>Karnataka</v>
      </c>
      <c r="M11378" t="str">
        <f>_xlfn.XLOOKUP(C11378,Customers!A:A,Customers!E:E,"")</f>
        <v>Consumer</v>
      </c>
    </row>
    <row r="11379" spans="1:13" x14ac:dyDescent="0.25">
      <c r="A11379" t="s">
        <v>23652</v>
      </c>
      <c r="B11379" s="1">
        <v>45709</v>
      </c>
      <c r="C11379" t="s">
        <v>695</v>
      </c>
      <c r="D11379" t="s">
        <v>49</v>
      </c>
      <c r="E11379">
        <v>4</v>
      </c>
      <c r="F11379">
        <v>0.15</v>
      </c>
      <c r="G11379">
        <v>11380</v>
      </c>
      <c r="H11379">
        <v>38692</v>
      </c>
      <c r="I11379">
        <v>0.28000000000000003</v>
      </c>
      <c r="J11379" s="2" t="s">
        <v>23653</v>
      </c>
      <c r="K11379" t="str">
        <f>_xlfn.XLOOKUP(D11379,Products!A:A,Products!C:C,"")</f>
        <v>Office Supplies</v>
      </c>
      <c r="L11379" t="str">
        <f>_xlfn.XLOOKUP(C11379,Customers!A:A,Customers!D:D,"")</f>
        <v>Chandigarh</v>
      </c>
      <c r="M11379" t="str">
        <f>_xlfn.XLOOKUP(C11379,Customers!A:A,Customers!E:E,"")</f>
        <v>Corporate</v>
      </c>
    </row>
    <row r="11380" spans="1:13" x14ac:dyDescent="0.25">
      <c r="A11380" t="s">
        <v>23654</v>
      </c>
      <c r="B11380" s="1">
        <v>45866</v>
      </c>
      <c r="C11380" t="s">
        <v>3921</v>
      </c>
      <c r="D11380" t="s">
        <v>32</v>
      </c>
      <c r="E11380">
        <v>1</v>
      </c>
      <c r="F11380">
        <v>0.1</v>
      </c>
      <c r="G11380">
        <v>7879</v>
      </c>
      <c r="H11380">
        <v>7091.1</v>
      </c>
      <c r="I11380">
        <v>0.16</v>
      </c>
      <c r="J11380" s="2" t="s">
        <v>23655</v>
      </c>
      <c r="K11380" t="str">
        <f>_xlfn.XLOOKUP(D11380,Products!A:A,Products!C:C,"")</f>
        <v>Technology</v>
      </c>
      <c r="L11380" t="str">
        <f>_xlfn.XLOOKUP(C11380,Customers!A:A,Customers!D:D,"")</f>
        <v>Karnataka</v>
      </c>
      <c r="M11380" t="str">
        <f>_xlfn.XLOOKUP(C11380,Customers!A:A,Customers!E:E,"")</f>
        <v>Corporate</v>
      </c>
    </row>
    <row r="11381" spans="1:13" x14ac:dyDescent="0.25">
      <c r="A11381" t="s">
        <v>23656</v>
      </c>
      <c r="B11381" s="1">
        <v>45964</v>
      </c>
      <c r="C11381" t="s">
        <v>4742</v>
      </c>
      <c r="D11381" t="s">
        <v>220</v>
      </c>
      <c r="E11381">
        <v>1</v>
      </c>
      <c r="F11381">
        <v>0.05</v>
      </c>
      <c r="G11381">
        <v>38513</v>
      </c>
      <c r="H11381">
        <v>36587.35</v>
      </c>
      <c r="I11381">
        <v>0.19</v>
      </c>
      <c r="J11381" s="2" t="s">
        <v>23657</v>
      </c>
      <c r="K11381" t="str">
        <f>_xlfn.XLOOKUP(D11381,Products!A:A,Products!C:C,"")</f>
        <v>Home Appliances</v>
      </c>
      <c r="L11381" t="str">
        <f>_xlfn.XLOOKUP(C11381,Customers!A:A,Customers!D:D,"")</f>
        <v>Karnataka</v>
      </c>
      <c r="M11381" t="str">
        <f>_xlfn.XLOOKUP(C11381,Customers!A:A,Customers!E:E,"")</f>
        <v>Consumer</v>
      </c>
    </row>
    <row r="11382" spans="1:13" x14ac:dyDescent="0.25">
      <c r="A11382" t="s">
        <v>23658</v>
      </c>
      <c r="B11382" s="1">
        <v>45788</v>
      </c>
      <c r="C11382" t="s">
        <v>1684</v>
      </c>
      <c r="D11382" t="s">
        <v>200</v>
      </c>
      <c r="E11382">
        <v>1</v>
      </c>
      <c r="F11382">
        <v>0.1</v>
      </c>
      <c r="G11382">
        <v>28530</v>
      </c>
      <c r="H11382">
        <v>25677</v>
      </c>
      <c r="I11382">
        <v>0.16</v>
      </c>
      <c r="J11382" s="2" t="s">
        <v>23659</v>
      </c>
      <c r="K11382" t="str">
        <f>_xlfn.XLOOKUP(D11382,Products!A:A,Products!C:C,"")</f>
        <v>Technology</v>
      </c>
      <c r="L11382" t="str">
        <f>_xlfn.XLOOKUP(C11382,Customers!A:A,Customers!D:D,"")</f>
        <v>Uttar Pradesh</v>
      </c>
      <c r="M11382" t="str">
        <f>_xlfn.XLOOKUP(C11382,Customers!A:A,Customers!E:E,"")</f>
        <v>Consumer</v>
      </c>
    </row>
    <row r="11383" spans="1:13" x14ac:dyDescent="0.25">
      <c r="A11383" t="s">
        <v>23660</v>
      </c>
      <c r="B11383" s="1">
        <v>45927</v>
      </c>
      <c r="C11383" t="s">
        <v>3183</v>
      </c>
      <c r="D11383" t="s">
        <v>164</v>
      </c>
      <c r="E11383">
        <v>1</v>
      </c>
      <c r="F11383">
        <v>0.2</v>
      </c>
      <c r="G11383">
        <v>657</v>
      </c>
      <c r="H11383">
        <v>525.6</v>
      </c>
      <c r="I11383">
        <v>0.22</v>
      </c>
      <c r="J11383" s="2" t="s">
        <v>23661</v>
      </c>
      <c r="K11383" t="str">
        <f>_xlfn.XLOOKUP(D11383,Products!A:A,Products!C:C,"")</f>
        <v>Furniture</v>
      </c>
      <c r="L11383" t="str">
        <f>_xlfn.XLOOKUP(C11383,Customers!A:A,Customers!D:D,"")</f>
        <v>Karnataka</v>
      </c>
      <c r="M11383" t="str">
        <f>_xlfn.XLOOKUP(C11383,Customers!A:A,Customers!E:E,"")</f>
        <v>Small Business</v>
      </c>
    </row>
    <row r="11384" spans="1:13" x14ac:dyDescent="0.25">
      <c r="A11384" t="s">
        <v>23662</v>
      </c>
      <c r="B11384" s="1">
        <v>45862</v>
      </c>
      <c r="C11384" t="s">
        <v>1603</v>
      </c>
      <c r="D11384" t="s">
        <v>119</v>
      </c>
      <c r="E11384">
        <v>1</v>
      </c>
      <c r="F11384">
        <v>0.1</v>
      </c>
      <c r="G11384">
        <v>40034</v>
      </c>
      <c r="H11384">
        <v>36030.6</v>
      </c>
      <c r="I11384">
        <v>0.28000000000000003</v>
      </c>
      <c r="J11384" s="2" t="s">
        <v>23663</v>
      </c>
      <c r="K11384" t="str">
        <f>_xlfn.XLOOKUP(D11384,Products!A:A,Products!C:C,"")</f>
        <v>Office Supplies</v>
      </c>
      <c r="L11384" t="str">
        <f>_xlfn.XLOOKUP(C11384,Customers!A:A,Customers!D:D,"")</f>
        <v>Uttar Pradesh</v>
      </c>
      <c r="M11384" t="str">
        <f>_xlfn.XLOOKUP(C11384,Customers!A:A,Customers!E:E,"")</f>
        <v>Consumer</v>
      </c>
    </row>
    <row r="11385" spans="1:13" x14ac:dyDescent="0.25">
      <c r="A11385" t="s">
        <v>23664</v>
      </c>
      <c r="B11385" s="1">
        <v>45876</v>
      </c>
      <c r="C11385" t="s">
        <v>3424</v>
      </c>
      <c r="D11385" t="s">
        <v>20</v>
      </c>
      <c r="E11385">
        <v>1</v>
      </c>
      <c r="F11385">
        <v>0</v>
      </c>
      <c r="G11385">
        <v>30563</v>
      </c>
      <c r="H11385">
        <v>30563</v>
      </c>
      <c r="I11385">
        <v>0.19</v>
      </c>
      <c r="J11385" s="2" t="s">
        <v>23665</v>
      </c>
      <c r="K11385" t="str">
        <f>_xlfn.XLOOKUP(D11385,Products!A:A,Products!C:C,"")</f>
        <v>Home Appliances</v>
      </c>
      <c r="L11385" t="str">
        <f>_xlfn.XLOOKUP(C11385,Customers!A:A,Customers!D:D,"")</f>
        <v>Maharashtra</v>
      </c>
      <c r="M11385" t="str">
        <f>_xlfn.XLOOKUP(C11385,Customers!A:A,Customers!E:E,"")</f>
        <v>Consumer</v>
      </c>
    </row>
    <row r="11386" spans="1:13" x14ac:dyDescent="0.25">
      <c r="A11386" t="s">
        <v>23666</v>
      </c>
      <c r="B11386" s="1">
        <v>45914</v>
      </c>
      <c r="C11386" t="s">
        <v>669</v>
      </c>
      <c r="D11386" t="s">
        <v>208</v>
      </c>
      <c r="E11386">
        <v>2</v>
      </c>
      <c r="F11386">
        <v>0.05</v>
      </c>
      <c r="G11386">
        <v>46436</v>
      </c>
      <c r="H11386">
        <v>88228.4</v>
      </c>
      <c r="I11386">
        <v>0.28000000000000003</v>
      </c>
      <c r="J11386" s="2" t="s">
        <v>23667</v>
      </c>
      <c r="K11386" t="str">
        <f>_xlfn.XLOOKUP(D11386,Products!A:A,Products!C:C,"")</f>
        <v>Office Supplies</v>
      </c>
      <c r="L11386" t="str">
        <f>_xlfn.XLOOKUP(C11386,Customers!A:A,Customers!D:D,"")</f>
        <v>Kerala</v>
      </c>
      <c r="M11386" t="str">
        <f>_xlfn.XLOOKUP(C11386,Customers!A:A,Customers!E:E,"")</f>
        <v>Small Business</v>
      </c>
    </row>
    <row r="11387" spans="1:13" x14ac:dyDescent="0.25">
      <c r="A11387" t="s">
        <v>23668</v>
      </c>
      <c r="B11387" s="1">
        <v>45842</v>
      </c>
      <c r="C11387" t="s">
        <v>2884</v>
      </c>
      <c r="D11387" t="s">
        <v>235</v>
      </c>
      <c r="E11387">
        <v>1</v>
      </c>
      <c r="F11387">
        <v>0.25</v>
      </c>
      <c r="G11387">
        <v>21121</v>
      </c>
      <c r="H11387">
        <v>15840.75</v>
      </c>
      <c r="I11387">
        <v>0.19</v>
      </c>
      <c r="J11387" s="2" t="s">
        <v>23669</v>
      </c>
      <c r="K11387" t="str">
        <f>_xlfn.XLOOKUP(D11387,Products!A:A,Products!C:C,"")</f>
        <v>Home Appliances</v>
      </c>
      <c r="L11387" t="str">
        <f>_xlfn.XLOOKUP(C11387,Customers!A:A,Customers!D:D,"")</f>
        <v>Tamil Nadu</v>
      </c>
      <c r="M11387" t="str">
        <f>_xlfn.XLOOKUP(C11387,Customers!A:A,Customers!E:E,"")</f>
        <v>Corporate</v>
      </c>
    </row>
    <row r="11388" spans="1:13" x14ac:dyDescent="0.25">
      <c r="A11388" t="s">
        <v>23670</v>
      </c>
      <c r="B11388" s="1">
        <v>45802</v>
      </c>
      <c r="C11388" t="s">
        <v>4517</v>
      </c>
      <c r="D11388" t="s">
        <v>253</v>
      </c>
      <c r="E11388">
        <v>1</v>
      </c>
      <c r="F11388">
        <v>0</v>
      </c>
      <c r="G11388">
        <v>13190</v>
      </c>
      <c r="H11388">
        <v>13190</v>
      </c>
      <c r="I11388">
        <v>0.22</v>
      </c>
      <c r="J11388" s="2" t="s">
        <v>23671</v>
      </c>
      <c r="K11388" t="str">
        <f>_xlfn.XLOOKUP(D11388,Products!A:A,Products!C:C,"")</f>
        <v>Furniture</v>
      </c>
      <c r="L11388" t="str">
        <f>_xlfn.XLOOKUP(C11388,Customers!A:A,Customers!D:D,"")</f>
        <v>Kerala</v>
      </c>
      <c r="M11388" t="str">
        <f>_xlfn.XLOOKUP(C11388,Customers!A:A,Customers!E:E,"")</f>
        <v>Corporate</v>
      </c>
    </row>
    <row r="11389" spans="1:13" x14ac:dyDescent="0.25">
      <c r="A11389" t="s">
        <v>23672</v>
      </c>
      <c r="B11389" s="1">
        <v>45835</v>
      </c>
      <c r="C11389" t="s">
        <v>1053</v>
      </c>
      <c r="D11389" t="s">
        <v>389</v>
      </c>
      <c r="E11389">
        <v>4</v>
      </c>
      <c r="F11389">
        <v>0</v>
      </c>
      <c r="G11389">
        <v>32335</v>
      </c>
      <c r="H11389">
        <v>129340</v>
      </c>
      <c r="I11389">
        <v>0.31</v>
      </c>
      <c r="J11389" s="2" t="s">
        <v>23673</v>
      </c>
      <c r="K11389" t="str">
        <f>_xlfn.XLOOKUP(D11389,Products!A:A,Products!C:C,"")</f>
        <v>Beauty &amp; Personal Care</v>
      </c>
      <c r="L11389" t="str">
        <f>_xlfn.XLOOKUP(C11389,Customers!A:A,Customers!D:D,"")</f>
        <v>Karnataka</v>
      </c>
      <c r="M11389" t="str">
        <f>_xlfn.XLOOKUP(C11389,Customers!A:A,Customers!E:E,"")</f>
        <v>Consumer</v>
      </c>
    </row>
    <row r="11390" spans="1:13" x14ac:dyDescent="0.25">
      <c r="A11390" t="s">
        <v>23674</v>
      </c>
      <c r="B11390" s="1">
        <v>45671</v>
      </c>
      <c r="C11390" t="s">
        <v>721</v>
      </c>
      <c r="D11390" t="s">
        <v>261</v>
      </c>
      <c r="E11390">
        <v>1</v>
      </c>
      <c r="F11390">
        <v>0.25</v>
      </c>
      <c r="G11390">
        <v>2649</v>
      </c>
      <c r="H11390">
        <v>1986.75</v>
      </c>
      <c r="I11390">
        <v>0.16</v>
      </c>
      <c r="J11390" s="2" t="s">
        <v>23675</v>
      </c>
      <c r="K11390" t="str">
        <f>_xlfn.XLOOKUP(D11390,Products!A:A,Products!C:C,"")</f>
        <v>Technology</v>
      </c>
      <c r="L11390" t="str">
        <f>_xlfn.XLOOKUP(C11390,Customers!A:A,Customers!D:D,"")</f>
        <v>Gujarat</v>
      </c>
      <c r="M11390" t="str">
        <f>_xlfn.XLOOKUP(C11390,Customers!A:A,Customers!E:E,"")</f>
        <v>Small Business</v>
      </c>
    </row>
    <row r="11391" spans="1:13" x14ac:dyDescent="0.25">
      <c r="A11391" t="s">
        <v>23676</v>
      </c>
      <c r="B11391" s="1">
        <v>45903</v>
      </c>
      <c r="C11391" t="s">
        <v>5481</v>
      </c>
      <c r="D11391" t="s">
        <v>278</v>
      </c>
      <c r="E11391">
        <v>1</v>
      </c>
      <c r="F11391">
        <v>0.2</v>
      </c>
      <c r="G11391">
        <v>23506</v>
      </c>
      <c r="H11391">
        <v>18804.8</v>
      </c>
      <c r="I11391">
        <v>0.31</v>
      </c>
      <c r="J11391" s="2" t="s">
        <v>23677</v>
      </c>
      <c r="K11391" t="str">
        <f>_xlfn.XLOOKUP(D11391,Products!A:A,Products!C:C,"")</f>
        <v>Beauty &amp; Personal Care</v>
      </c>
      <c r="L11391" t="str">
        <f>_xlfn.XLOOKUP(C11391,Customers!A:A,Customers!D:D,"")</f>
        <v>Karnataka</v>
      </c>
      <c r="M11391" t="str">
        <f>_xlfn.XLOOKUP(C11391,Customers!A:A,Customers!E:E,"")</f>
        <v>Consumer</v>
      </c>
    </row>
    <row r="11392" spans="1:13" x14ac:dyDescent="0.25">
      <c r="A11392" t="s">
        <v>23678</v>
      </c>
      <c r="B11392" s="1">
        <v>45844</v>
      </c>
      <c r="C11392" t="s">
        <v>2437</v>
      </c>
      <c r="D11392" t="s">
        <v>528</v>
      </c>
      <c r="E11392">
        <v>1</v>
      </c>
      <c r="F11392">
        <v>0.15</v>
      </c>
      <c r="G11392">
        <v>34213</v>
      </c>
      <c r="H11392">
        <v>29081.05</v>
      </c>
      <c r="I11392">
        <v>0.19</v>
      </c>
      <c r="J11392" s="2" t="s">
        <v>23679</v>
      </c>
      <c r="K11392" t="str">
        <f>_xlfn.XLOOKUP(D11392,Products!A:A,Products!C:C,"")</f>
        <v>Home Appliances</v>
      </c>
      <c r="L11392" t="str">
        <f>_xlfn.XLOOKUP(C11392,Customers!A:A,Customers!D:D,"")</f>
        <v>Delhi</v>
      </c>
      <c r="M11392" t="str">
        <f>_xlfn.XLOOKUP(C11392,Customers!A:A,Customers!E:E,"")</f>
        <v>Consumer</v>
      </c>
    </row>
    <row r="11393" spans="1:13" x14ac:dyDescent="0.25">
      <c r="A11393" t="s">
        <v>23680</v>
      </c>
      <c r="B11393" s="1">
        <v>45994</v>
      </c>
      <c r="C11393" t="s">
        <v>2142</v>
      </c>
      <c r="D11393" t="s">
        <v>152</v>
      </c>
      <c r="E11393">
        <v>2</v>
      </c>
      <c r="F11393">
        <v>0</v>
      </c>
      <c r="G11393">
        <v>32777</v>
      </c>
      <c r="H11393">
        <v>65554</v>
      </c>
      <c r="I11393">
        <v>0.19</v>
      </c>
      <c r="J11393" s="2" t="s">
        <v>23681</v>
      </c>
      <c r="K11393" t="str">
        <f>_xlfn.XLOOKUP(D11393,Products!A:A,Products!C:C,"")</f>
        <v>Home Appliances</v>
      </c>
      <c r="L11393" t="str">
        <f>_xlfn.XLOOKUP(C11393,Customers!A:A,Customers!D:D,"")</f>
        <v>Gujarat</v>
      </c>
      <c r="M11393" t="str">
        <f>_xlfn.XLOOKUP(C11393,Customers!A:A,Customers!E:E,"")</f>
        <v>Consumer</v>
      </c>
    </row>
    <row r="11394" spans="1:13" x14ac:dyDescent="0.25">
      <c r="A11394" t="s">
        <v>23682</v>
      </c>
      <c r="B11394" s="1">
        <v>45916</v>
      </c>
      <c r="C11394" t="s">
        <v>436</v>
      </c>
      <c r="D11394" t="s">
        <v>20</v>
      </c>
      <c r="E11394">
        <v>3</v>
      </c>
      <c r="F11394">
        <v>0.05</v>
      </c>
      <c r="G11394">
        <v>30563</v>
      </c>
      <c r="H11394">
        <v>87104.55</v>
      </c>
      <c r="I11394">
        <v>0.19</v>
      </c>
      <c r="J11394" s="2" t="s">
        <v>23683</v>
      </c>
      <c r="K11394" t="str">
        <f>_xlfn.XLOOKUP(D11394,Products!A:A,Products!C:C,"")</f>
        <v>Home Appliances</v>
      </c>
      <c r="L11394" t="str">
        <f>_xlfn.XLOOKUP(C11394,Customers!A:A,Customers!D:D,"")</f>
        <v>Karnataka</v>
      </c>
      <c r="M11394" t="str">
        <f>_xlfn.XLOOKUP(C11394,Customers!A:A,Customers!E:E,"")</f>
        <v>Small Business</v>
      </c>
    </row>
    <row r="11395" spans="1:13" x14ac:dyDescent="0.25">
      <c r="A11395" t="s">
        <v>23684</v>
      </c>
      <c r="B11395" s="1">
        <v>46011</v>
      </c>
      <c r="C11395" t="s">
        <v>2337</v>
      </c>
      <c r="D11395" t="s">
        <v>78</v>
      </c>
      <c r="E11395">
        <v>3</v>
      </c>
      <c r="F11395">
        <v>0.05</v>
      </c>
      <c r="G11395">
        <v>40809</v>
      </c>
      <c r="H11395">
        <v>116305.65</v>
      </c>
      <c r="I11395">
        <v>0.19</v>
      </c>
      <c r="J11395" s="2" t="s">
        <v>23685</v>
      </c>
      <c r="K11395" t="str">
        <f>_xlfn.XLOOKUP(D11395,Products!A:A,Products!C:C,"")</f>
        <v>Home Appliances</v>
      </c>
      <c r="L11395" t="str">
        <f>_xlfn.XLOOKUP(C11395,Customers!A:A,Customers!D:D,"")</f>
        <v>Maharashtra</v>
      </c>
      <c r="M11395" t="str">
        <f>_xlfn.XLOOKUP(C11395,Customers!A:A,Customers!E:E,"")</f>
        <v>Consumer</v>
      </c>
    </row>
    <row r="11396" spans="1:13" x14ac:dyDescent="0.25">
      <c r="A11396" t="s">
        <v>23686</v>
      </c>
      <c r="B11396" s="1">
        <v>45697</v>
      </c>
      <c r="C11396" t="s">
        <v>1204</v>
      </c>
      <c r="D11396" t="s">
        <v>73</v>
      </c>
      <c r="E11396">
        <v>2</v>
      </c>
      <c r="F11396">
        <v>0.15</v>
      </c>
      <c r="G11396">
        <v>24549</v>
      </c>
      <c r="H11396" s="2" t="s">
        <v>3214</v>
      </c>
      <c r="I11396">
        <v>0.19</v>
      </c>
      <c r="J11396" s="2" t="s">
        <v>23687</v>
      </c>
      <c r="K11396" t="str">
        <f>_xlfn.XLOOKUP(D11396,Products!A:A,Products!C:C,"")</f>
        <v>Home Appliances</v>
      </c>
      <c r="L11396" t="str">
        <f>_xlfn.XLOOKUP(C11396,Customers!A:A,Customers!D:D,"")</f>
        <v>West Bengal</v>
      </c>
      <c r="M11396" t="str">
        <f>_xlfn.XLOOKUP(C11396,Customers!A:A,Customers!E:E,"")</f>
        <v>Consumer</v>
      </c>
    </row>
    <row r="11397" spans="1:13" x14ac:dyDescent="0.25">
      <c r="A11397" t="s">
        <v>23688</v>
      </c>
      <c r="B11397" s="1">
        <v>45746</v>
      </c>
      <c r="C11397" t="s">
        <v>347</v>
      </c>
      <c r="D11397" t="s">
        <v>204</v>
      </c>
      <c r="E11397">
        <v>3</v>
      </c>
      <c r="F11397">
        <v>0.1</v>
      </c>
      <c r="G11397">
        <v>19940</v>
      </c>
      <c r="H11397">
        <v>53838</v>
      </c>
      <c r="I11397">
        <v>0.16</v>
      </c>
      <c r="J11397">
        <v>6918.7454932564697</v>
      </c>
      <c r="K11397" t="str">
        <f>_xlfn.XLOOKUP(D11397,Products!A:A,Products!C:C,"")</f>
        <v>Technology</v>
      </c>
      <c r="L11397" t="str">
        <f>_xlfn.XLOOKUP(C11397,Customers!A:A,Customers!D:D,"")</f>
        <v>Uttar Pradesh</v>
      </c>
      <c r="M11397" t="str">
        <f>_xlfn.XLOOKUP(C11397,Customers!A:A,Customers!E:E,"")</f>
        <v>Consumer</v>
      </c>
    </row>
    <row r="11398" spans="1:13" x14ac:dyDescent="0.25">
      <c r="A11398" t="s">
        <v>23689</v>
      </c>
      <c r="B11398" s="1">
        <v>45782</v>
      </c>
      <c r="C11398" t="s">
        <v>2019</v>
      </c>
      <c r="D11398" t="s">
        <v>78</v>
      </c>
      <c r="E11398">
        <v>3</v>
      </c>
      <c r="F11398">
        <v>0</v>
      </c>
      <c r="G11398">
        <v>40809</v>
      </c>
      <c r="H11398">
        <v>122427</v>
      </c>
      <c r="I11398">
        <v>0.19</v>
      </c>
      <c r="J11398" s="2" t="s">
        <v>23690</v>
      </c>
      <c r="K11398" t="str">
        <f>_xlfn.XLOOKUP(D11398,Products!A:A,Products!C:C,"")</f>
        <v>Home Appliances</v>
      </c>
      <c r="L11398" t="str">
        <f>_xlfn.XLOOKUP(C11398,Customers!A:A,Customers!D:D,"")</f>
        <v>Karnataka</v>
      </c>
      <c r="M11398" t="str">
        <f>_xlfn.XLOOKUP(C11398,Customers!A:A,Customers!E:E,"")</f>
        <v>Small Business</v>
      </c>
    </row>
    <row r="11399" spans="1:13" x14ac:dyDescent="0.25">
      <c r="A11399" t="s">
        <v>23691</v>
      </c>
      <c r="B11399" s="1">
        <v>46008</v>
      </c>
      <c r="C11399" t="s">
        <v>1154</v>
      </c>
      <c r="D11399" t="s">
        <v>444</v>
      </c>
      <c r="E11399">
        <v>1</v>
      </c>
      <c r="F11399">
        <v>0.05</v>
      </c>
      <c r="G11399">
        <v>16218</v>
      </c>
      <c r="H11399" s="2" t="s">
        <v>2795</v>
      </c>
      <c r="I11399">
        <v>0.19</v>
      </c>
      <c r="J11399" s="2" t="s">
        <v>23692</v>
      </c>
      <c r="K11399" t="str">
        <f>_xlfn.XLOOKUP(D11399,Products!A:A,Products!C:C,"")</f>
        <v>Home Appliances</v>
      </c>
      <c r="L11399" t="str">
        <f>_xlfn.XLOOKUP(C11399,Customers!A:A,Customers!D:D,"")</f>
        <v>Rajasthan</v>
      </c>
      <c r="M11399" t="str">
        <f>_xlfn.XLOOKUP(C11399,Customers!A:A,Customers!E:E,"")</f>
        <v>Corporate</v>
      </c>
    </row>
    <row r="11400" spans="1:13" x14ac:dyDescent="0.25">
      <c r="A11400" t="s">
        <v>23693</v>
      </c>
      <c r="B11400" s="1">
        <v>45666</v>
      </c>
      <c r="C11400" t="s">
        <v>1040</v>
      </c>
      <c r="D11400" t="s">
        <v>1155</v>
      </c>
      <c r="E11400">
        <v>1</v>
      </c>
      <c r="F11400">
        <v>0.2</v>
      </c>
      <c r="G11400">
        <v>23117</v>
      </c>
      <c r="H11400" s="2" t="s">
        <v>9935</v>
      </c>
      <c r="I11400">
        <v>0.19</v>
      </c>
      <c r="J11400" s="2" t="s">
        <v>23694</v>
      </c>
      <c r="K11400" t="str">
        <f>_xlfn.XLOOKUP(D11400,Products!A:A,Products!C:C,"")</f>
        <v>Home Appliances</v>
      </c>
      <c r="L11400" t="str">
        <f>_xlfn.XLOOKUP(C11400,Customers!A:A,Customers!D:D,"")</f>
        <v>Kerala</v>
      </c>
      <c r="M11400" t="str">
        <f>_xlfn.XLOOKUP(C11400,Customers!A:A,Customers!E:E,"")</f>
        <v>Consumer</v>
      </c>
    </row>
    <row r="11401" spans="1:13" x14ac:dyDescent="0.25">
      <c r="A11401" t="s">
        <v>23695</v>
      </c>
      <c r="B11401" s="1">
        <v>46007</v>
      </c>
      <c r="C11401" t="s">
        <v>2901</v>
      </c>
      <c r="D11401" t="s">
        <v>242</v>
      </c>
      <c r="E11401">
        <v>2</v>
      </c>
      <c r="F11401">
        <v>0.15</v>
      </c>
      <c r="G11401">
        <v>14854</v>
      </c>
      <c r="H11401">
        <v>25251.8</v>
      </c>
      <c r="I11401">
        <v>0.22</v>
      </c>
      <c r="J11401" s="2" t="s">
        <v>23696</v>
      </c>
      <c r="K11401" t="str">
        <f>_xlfn.XLOOKUP(D11401,Products!A:A,Products!C:C,"")</f>
        <v>Furniture</v>
      </c>
      <c r="L11401" t="str">
        <f>_xlfn.XLOOKUP(C11401,Customers!A:A,Customers!D:D,"")</f>
        <v>Kerala</v>
      </c>
      <c r="M11401" t="str">
        <f>_xlfn.XLOOKUP(C11401,Customers!A:A,Customers!E:E,"")</f>
        <v>Consumer</v>
      </c>
    </row>
    <row r="11402" spans="1:13" x14ac:dyDescent="0.25">
      <c r="A11402" t="s">
        <v>23697</v>
      </c>
      <c r="B11402" s="1">
        <v>45741</v>
      </c>
      <c r="C11402" t="s">
        <v>6754</v>
      </c>
      <c r="D11402" t="s">
        <v>96</v>
      </c>
      <c r="E11402">
        <v>5</v>
      </c>
      <c r="F11402">
        <v>0.15</v>
      </c>
      <c r="G11402">
        <v>11537</v>
      </c>
      <c r="H11402">
        <v>49032.25</v>
      </c>
      <c r="I11402">
        <v>0.22</v>
      </c>
      <c r="J11402" s="2" t="s">
        <v>23698</v>
      </c>
      <c r="K11402" t="str">
        <f>_xlfn.XLOOKUP(D11402,Products!A:A,Products!C:C,"")</f>
        <v>Furniture</v>
      </c>
      <c r="L11402" t="str">
        <f>_xlfn.XLOOKUP(C11402,Customers!A:A,Customers!D:D,"")</f>
        <v>Gujarat</v>
      </c>
      <c r="M11402" t="str">
        <f>_xlfn.XLOOKUP(C11402,Customers!A:A,Customers!E:E,"")</f>
        <v>Consumer</v>
      </c>
    </row>
    <row r="11403" spans="1:13" x14ac:dyDescent="0.25">
      <c r="A11403" t="s">
        <v>23699</v>
      </c>
      <c r="B11403" s="1">
        <v>45678</v>
      </c>
      <c r="C11403" t="s">
        <v>1283</v>
      </c>
      <c r="D11403" t="s">
        <v>49</v>
      </c>
      <c r="E11403">
        <v>1</v>
      </c>
      <c r="F11403">
        <v>0</v>
      </c>
      <c r="G11403">
        <v>11380</v>
      </c>
      <c r="H11403">
        <v>11380</v>
      </c>
      <c r="I11403">
        <v>0.28000000000000003</v>
      </c>
      <c r="J11403" s="2" t="s">
        <v>23700</v>
      </c>
      <c r="K11403" t="str">
        <f>_xlfn.XLOOKUP(D11403,Products!A:A,Products!C:C,"")</f>
        <v>Office Supplies</v>
      </c>
      <c r="L11403" t="str">
        <f>_xlfn.XLOOKUP(C11403,Customers!A:A,Customers!D:D,"")</f>
        <v>Delhi</v>
      </c>
      <c r="M11403" t="str">
        <f>_xlfn.XLOOKUP(C11403,Customers!A:A,Customers!E:E,"")</f>
        <v>Corporate</v>
      </c>
    </row>
    <row r="11404" spans="1:13" x14ac:dyDescent="0.25">
      <c r="A11404" t="s">
        <v>23701</v>
      </c>
      <c r="B11404" s="1">
        <v>45938</v>
      </c>
      <c r="C11404" t="s">
        <v>63</v>
      </c>
      <c r="D11404" t="s">
        <v>444</v>
      </c>
      <c r="E11404">
        <v>1</v>
      </c>
      <c r="F11404">
        <v>0.2</v>
      </c>
      <c r="G11404">
        <v>16218</v>
      </c>
      <c r="H11404" s="2" t="s">
        <v>4336</v>
      </c>
      <c r="I11404">
        <v>0.19</v>
      </c>
      <c r="J11404" s="2" t="s">
        <v>23702</v>
      </c>
      <c r="K11404" t="str">
        <f>_xlfn.XLOOKUP(D11404,Products!A:A,Products!C:C,"")</f>
        <v>Home Appliances</v>
      </c>
      <c r="L11404" t="str">
        <f>_xlfn.XLOOKUP(C11404,Customers!A:A,Customers!D:D,"")</f>
        <v>Delhi</v>
      </c>
      <c r="M11404" t="str">
        <f>_xlfn.XLOOKUP(C11404,Customers!A:A,Customers!E:E,"")</f>
        <v>Corporate</v>
      </c>
    </row>
    <row r="11405" spans="1:13" x14ac:dyDescent="0.25">
      <c r="A11405" t="s">
        <v>23703</v>
      </c>
      <c r="B11405" s="1">
        <v>46015</v>
      </c>
      <c r="C11405" t="s">
        <v>11896</v>
      </c>
      <c r="D11405" t="s">
        <v>152</v>
      </c>
      <c r="E11405">
        <v>3</v>
      </c>
      <c r="F11405">
        <v>0.1</v>
      </c>
      <c r="G11405">
        <v>32777</v>
      </c>
      <c r="H11405" s="2" t="s">
        <v>9076</v>
      </c>
      <c r="I11405">
        <v>0.19</v>
      </c>
      <c r="J11405" s="2" t="s">
        <v>23704</v>
      </c>
      <c r="K11405" t="str">
        <f>_xlfn.XLOOKUP(D11405,Products!A:A,Products!C:C,"")</f>
        <v>Home Appliances</v>
      </c>
      <c r="L11405" t="str">
        <f>_xlfn.XLOOKUP(C11405,Customers!A:A,Customers!D:D,"")</f>
        <v>Gujarat</v>
      </c>
      <c r="M11405" t="str">
        <f>_xlfn.XLOOKUP(C11405,Customers!A:A,Customers!E:E,"")</f>
        <v>Consumer</v>
      </c>
    </row>
    <row r="11406" spans="1:13" x14ac:dyDescent="0.25">
      <c r="A11406" t="s">
        <v>23705</v>
      </c>
      <c r="B11406" s="1">
        <v>45829</v>
      </c>
      <c r="C11406" t="s">
        <v>23200</v>
      </c>
      <c r="D11406" t="s">
        <v>309</v>
      </c>
      <c r="E11406">
        <v>1</v>
      </c>
      <c r="F11406">
        <v>0.1</v>
      </c>
      <c r="G11406">
        <v>3506</v>
      </c>
      <c r="H11406">
        <v>3155.4</v>
      </c>
      <c r="I11406">
        <v>0.19</v>
      </c>
      <c r="J11406" s="2" t="s">
        <v>23706</v>
      </c>
      <c r="K11406" t="str">
        <f>_xlfn.XLOOKUP(D11406,Products!A:A,Products!C:C,"")</f>
        <v>Home Appliances</v>
      </c>
      <c r="L11406" t="str">
        <f>_xlfn.XLOOKUP(C11406,Customers!A:A,Customers!D:D,"")</f>
        <v>Delhi</v>
      </c>
      <c r="M11406" t="str">
        <f>_xlfn.XLOOKUP(C11406,Customers!A:A,Customers!E:E,"")</f>
        <v>Consumer</v>
      </c>
    </row>
    <row r="11407" spans="1:13" x14ac:dyDescent="0.25">
      <c r="A11407" t="s">
        <v>23707</v>
      </c>
      <c r="B11407" s="1">
        <v>45682</v>
      </c>
      <c r="C11407" t="s">
        <v>3021</v>
      </c>
      <c r="D11407" t="s">
        <v>220</v>
      </c>
      <c r="E11407">
        <v>2</v>
      </c>
      <c r="F11407">
        <v>0.2</v>
      </c>
      <c r="G11407">
        <v>38513</v>
      </c>
      <c r="H11407">
        <v>61620.800000000003</v>
      </c>
      <c r="I11407">
        <v>0.19</v>
      </c>
      <c r="J11407" s="2" t="s">
        <v>23708</v>
      </c>
      <c r="K11407" t="str">
        <f>_xlfn.XLOOKUP(D11407,Products!A:A,Products!C:C,"")</f>
        <v>Home Appliances</v>
      </c>
      <c r="L11407" t="str">
        <f>_xlfn.XLOOKUP(C11407,Customers!A:A,Customers!D:D,"")</f>
        <v>Gujarat</v>
      </c>
      <c r="M11407" t="str">
        <f>_xlfn.XLOOKUP(C11407,Customers!A:A,Customers!E:E,"")</f>
        <v>Corporate</v>
      </c>
    </row>
    <row r="11408" spans="1:13" x14ac:dyDescent="0.25">
      <c r="A11408" t="s">
        <v>23709</v>
      </c>
      <c r="B11408" s="1">
        <v>45760</v>
      </c>
      <c r="C11408" t="s">
        <v>3831</v>
      </c>
      <c r="D11408" t="s">
        <v>298</v>
      </c>
      <c r="E11408">
        <v>1</v>
      </c>
      <c r="F11408">
        <v>0</v>
      </c>
      <c r="G11408">
        <v>31519</v>
      </c>
      <c r="H11408">
        <v>31519</v>
      </c>
      <c r="I11408">
        <v>0.19</v>
      </c>
      <c r="J11408" s="2" t="s">
        <v>23710</v>
      </c>
      <c r="K11408" t="str">
        <f>_xlfn.XLOOKUP(D11408,Products!A:A,Products!C:C,"")</f>
        <v>Home Appliances</v>
      </c>
      <c r="L11408" t="str">
        <f>_xlfn.XLOOKUP(C11408,Customers!A:A,Customers!D:D,"")</f>
        <v>Tamil Nadu</v>
      </c>
      <c r="M11408" t="str">
        <f>_xlfn.XLOOKUP(C11408,Customers!A:A,Customers!E:E,"")</f>
        <v>Small Business</v>
      </c>
    </row>
    <row r="11409" spans="1:13" x14ac:dyDescent="0.25">
      <c r="A11409" t="s">
        <v>23711</v>
      </c>
      <c r="B11409" s="1">
        <v>45847</v>
      </c>
      <c r="C11409" t="s">
        <v>5650</v>
      </c>
      <c r="D11409" t="s">
        <v>444</v>
      </c>
      <c r="E11409">
        <v>1</v>
      </c>
      <c r="F11409">
        <v>0.1</v>
      </c>
      <c r="G11409">
        <v>16218</v>
      </c>
      <c r="H11409">
        <v>14596.2</v>
      </c>
      <c r="I11409">
        <v>0.19</v>
      </c>
      <c r="J11409" s="2" t="s">
        <v>23712</v>
      </c>
      <c r="K11409" t="str">
        <f>_xlfn.XLOOKUP(D11409,Products!A:A,Products!C:C,"")</f>
        <v>Home Appliances</v>
      </c>
      <c r="L11409" t="str">
        <f>_xlfn.XLOOKUP(C11409,Customers!A:A,Customers!D:D,"")</f>
        <v>Maharashtra</v>
      </c>
      <c r="M11409" t="str">
        <f>_xlfn.XLOOKUP(C11409,Customers!A:A,Customers!E:E,"")</f>
        <v>Corporate</v>
      </c>
    </row>
    <row r="11410" spans="1:13" x14ac:dyDescent="0.25">
      <c r="A11410" t="s">
        <v>23713</v>
      </c>
      <c r="B11410" s="1">
        <v>45893</v>
      </c>
      <c r="C11410" t="s">
        <v>4214</v>
      </c>
      <c r="D11410" t="s">
        <v>1004</v>
      </c>
      <c r="E11410">
        <v>2</v>
      </c>
      <c r="F11410">
        <v>0.15</v>
      </c>
      <c r="G11410">
        <v>24310</v>
      </c>
      <c r="H11410">
        <v>41327</v>
      </c>
      <c r="I11410">
        <v>0.16</v>
      </c>
      <c r="J11410" s="2" t="s">
        <v>23714</v>
      </c>
      <c r="K11410" t="str">
        <f>_xlfn.XLOOKUP(D11410,Products!A:A,Products!C:C,"")</f>
        <v>Technology</v>
      </c>
      <c r="L11410" t="str">
        <f>_xlfn.XLOOKUP(C11410,Customers!A:A,Customers!D:D,"")</f>
        <v>Rajasthan</v>
      </c>
      <c r="M11410" t="str">
        <f>_xlfn.XLOOKUP(C11410,Customers!A:A,Customers!E:E,"")</f>
        <v>Small Business</v>
      </c>
    </row>
    <row r="11411" spans="1:13" x14ac:dyDescent="0.25">
      <c r="A11411" t="s">
        <v>23715</v>
      </c>
      <c r="B11411" s="1">
        <v>45970</v>
      </c>
      <c r="C11411" t="s">
        <v>1935</v>
      </c>
      <c r="D11411" t="s">
        <v>242</v>
      </c>
      <c r="E11411">
        <v>2</v>
      </c>
      <c r="F11411">
        <v>0</v>
      </c>
      <c r="G11411">
        <v>14854</v>
      </c>
      <c r="H11411">
        <v>29708</v>
      </c>
      <c r="I11411">
        <v>0.22</v>
      </c>
      <c r="J11411" s="2" t="s">
        <v>23716</v>
      </c>
      <c r="K11411" t="str">
        <f>_xlfn.XLOOKUP(D11411,Products!A:A,Products!C:C,"")</f>
        <v>Furniture</v>
      </c>
      <c r="L11411" t="str">
        <f>_xlfn.XLOOKUP(C11411,Customers!A:A,Customers!D:D,"")</f>
        <v>Uttar Pradesh</v>
      </c>
      <c r="M11411" t="str">
        <f>_xlfn.XLOOKUP(C11411,Customers!A:A,Customers!E:E,"")</f>
        <v>Consumer</v>
      </c>
    </row>
    <row r="11412" spans="1:13" x14ac:dyDescent="0.25">
      <c r="A11412" t="s">
        <v>23717</v>
      </c>
      <c r="B11412" s="1">
        <v>45694</v>
      </c>
      <c r="C11412" t="s">
        <v>4370</v>
      </c>
      <c r="D11412" t="s">
        <v>1155</v>
      </c>
      <c r="E11412">
        <v>1</v>
      </c>
      <c r="F11412">
        <v>0.05</v>
      </c>
      <c r="G11412">
        <v>23117</v>
      </c>
      <c r="H11412" s="2" t="s">
        <v>1548</v>
      </c>
      <c r="I11412">
        <v>0.19</v>
      </c>
      <c r="J11412" s="2" t="s">
        <v>23718</v>
      </c>
      <c r="K11412" t="str">
        <f>_xlfn.XLOOKUP(D11412,Products!A:A,Products!C:C,"")</f>
        <v>Home Appliances</v>
      </c>
      <c r="L11412" t="str">
        <f>_xlfn.XLOOKUP(C11412,Customers!A:A,Customers!D:D,"")</f>
        <v>Chandigarh</v>
      </c>
      <c r="M11412" t="str">
        <f>_xlfn.XLOOKUP(C11412,Customers!A:A,Customers!E:E,"")</f>
        <v>Consumer</v>
      </c>
    </row>
    <row r="11413" spans="1:13" x14ac:dyDescent="0.25">
      <c r="A11413" t="s">
        <v>23719</v>
      </c>
      <c r="B11413" s="1">
        <v>45929</v>
      </c>
      <c r="C11413" t="s">
        <v>798</v>
      </c>
      <c r="D11413" t="s">
        <v>179</v>
      </c>
      <c r="E11413">
        <v>3</v>
      </c>
      <c r="F11413">
        <v>0.25</v>
      </c>
      <c r="G11413">
        <v>5109</v>
      </c>
      <c r="H11413">
        <v>11495.25</v>
      </c>
      <c r="I11413">
        <v>0.19</v>
      </c>
      <c r="J11413" s="2" t="s">
        <v>23720</v>
      </c>
      <c r="K11413" t="str">
        <f>_xlfn.XLOOKUP(D11413,Products!A:A,Products!C:C,"")</f>
        <v>Home Appliances</v>
      </c>
      <c r="L11413" t="str">
        <f>_xlfn.XLOOKUP(C11413,Customers!A:A,Customers!D:D,"")</f>
        <v>Chandigarh</v>
      </c>
      <c r="M11413" t="str">
        <f>_xlfn.XLOOKUP(C11413,Customers!A:A,Customers!E:E,"")</f>
        <v>Small Business</v>
      </c>
    </row>
    <row r="11414" spans="1:13" x14ac:dyDescent="0.25">
      <c r="A11414" t="s">
        <v>23721</v>
      </c>
      <c r="B11414" s="1">
        <v>45950</v>
      </c>
      <c r="C11414" t="s">
        <v>4540</v>
      </c>
      <c r="D11414" t="s">
        <v>96</v>
      </c>
      <c r="E11414">
        <v>1</v>
      </c>
      <c r="F11414">
        <v>0.05</v>
      </c>
      <c r="G11414">
        <v>11537</v>
      </c>
      <c r="H11414">
        <v>10960.15</v>
      </c>
      <c r="I11414">
        <v>0.22</v>
      </c>
      <c r="J11414" s="2" t="s">
        <v>23722</v>
      </c>
      <c r="K11414" t="str">
        <f>_xlfn.XLOOKUP(D11414,Products!A:A,Products!C:C,"")</f>
        <v>Furniture</v>
      </c>
      <c r="L11414" t="str">
        <f>_xlfn.XLOOKUP(C11414,Customers!A:A,Customers!D:D,"")</f>
        <v>Maharashtra</v>
      </c>
      <c r="M11414" t="str">
        <f>_xlfn.XLOOKUP(C11414,Customers!A:A,Customers!E:E,"")</f>
        <v>Corporate</v>
      </c>
    </row>
    <row r="11415" spans="1:13" x14ac:dyDescent="0.25">
      <c r="A11415" t="s">
        <v>23723</v>
      </c>
      <c r="B11415" s="1">
        <v>45989</v>
      </c>
      <c r="C11415" t="s">
        <v>2456</v>
      </c>
      <c r="D11415" t="s">
        <v>20</v>
      </c>
      <c r="E11415">
        <v>2</v>
      </c>
      <c r="F11415">
        <v>0.1</v>
      </c>
      <c r="G11415">
        <v>30563</v>
      </c>
      <c r="H11415">
        <v>55013.4</v>
      </c>
      <c r="I11415">
        <v>0.19</v>
      </c>
      <c r="J11415" s="2" t="s">
        <v>23724</v>
      </c>
      <c r="K11415" t="str">
        <f>_xlfn.XLOOKUP(D11415,Products!A:A,Products!C:C,"")</f>
        <v>Home Appliances</v>
      </c>
      <c r="L11415" t="str">
        <f>_xlfn.XLOOKUP(C11415,Customers!A:A,Customers!D:D,"")</f>
        <v>Rajasthan</v>
      </c>
      <c r="M11415" t="str">
        <f>_xlfn.XLOOKUP(C11415,Customers!A:A,Customers!E:E,"")</f>
        <v>Consumer</v>
      </c>
    </row>
    <row r="11416" spans="1:13" x14ac:dyDescent="0.25">
      <c r="A11416" t="s">
        <v>23725</v>
      </c>
      <c r="B11416" s="1">
        <v>45809</v>
      </c>
      <c r="C11416" t="s">
        <v>2453</v>
      </c>
      <c r="D11416" t="s">
        <v>231</v>
      </c>
      <c r="E11416">
        <v>1</v>
      </c>
      <c r="F11416">
        <v>0.15</v>
      </c>
      <c r="G11416">
        <v>36976</v>
      </c>
      <c r="H11416">
        <v>31429.599999999999</v>
      </c>
      <c r="I11416">
        <v>0.28000000000000003</v>
      </c>
      <c r="J11416" s="2" t="s">
        <v>23726</v>
      </c>
      <c r="K11416" t="str">
        <f>_xlfn.XLOOKUP(D11416,Products!A:A,Products!C:C,"")</f>
        <v>Office Supplies</v>
      </c>
      <c r="L11416" t="str">
        <f>_xlfn.XLOOKUP(C11416,Customers!A:A,Customers!D:D,"")</f>
        <v>West Bengal</v>
      </c>
      <c r="M11416" t="str">
        <f>_xlfn.XLOOKUP(C11416,Customers!A:A,Customers!E:E,"")</f>
        <v>Consumer</v>
      </c>
    </row>
    <row r="11417" spans="1:13" x14ac:dyDescent="0.25">
      <c r="A11417" t="s">
        <v>23727</v>
      </c>
      <c r="B11417" s="1">
        <v>45939</v>
      </c>
      <c r="C11417" t="s">
        <v>1900</v>
      </c>
      <c r="D11417" t="s">
        <v>291</v>
      </c>
      <c r="E11417">
        <v>3</v>
      </c>
      <c r="F11417">
        <v>0.1</v>
      </c>
      <c r="G11417">
        <v>46621</v>
      </c>
      <c r="H11417">
        <v>125876.7</v>
      </c>
      <c r="I11417">
        <v>0.19</v>
      </c>
      <c r="J11417" s="2" t="s">
        <v>23728</v>
      </c>
      <c r="K11417" t="str">
        <f>_xlfn.XLOOKUP(D11417,Products!A:A,Products!C:C,"")</f>
        <v>Home Appliances</v>
      </c>
      <c r="L11417" t="str">
        <f>_xlfn.XLOOKUP(C11417,Customers!A:A,Customers!D:D,"")</f>
        <v>Gujarat</v>
      </c>
      <c r="M11417" t="str">
        <f>_xlfn.XLOOKUP(C11417,Customers!A:A,Customers!E:E,"")</f>
        <v>Consumer</v>
      </c>
    </row>
    <row r="11418" spans="1:13" x14ac:dyDescent="0.25">
      <c r="A11418" t="s">
        <v>23729</v>
      </c>
      <c r="B11418" s="1">
        <v>45677</v>
      </c>
      <c r="C11418" t="s">
        <v>6818</v>
      </c>
      <c r="D11418" t="s">
        <v>32</v>
      </c>
      <c r="E11418">
        <v>3</v>
      </c>
      <c r="F11418">
        <v>0.1</v>
      </c>
      <c r="G11418">
        <v>7879</v>
      </c>
      <c r="H11418">
        <v>21273.3</v>
      </c>
      <c r="I11418">
        <v>0.16</v>
      </c>
      <c r="J11418" s="2" t="s">
        <v>23730</v>
      </c>
      <c r="K11418" t="str">
        <f>_xlfn.XLOOKUP(D11418,Products!A:A,Products!C:C,"")</f>
        <v>Technology</v>
      </c>
      <c r="L11418" t="str">
        <f>_xlfn.XLOOKUP(C11418,Customers!A:A,Customers!D:D,"")</f>
        <v>Maharashtra</v>
      </c>
      <c r="M11418" t="str">
        <f>_xlfn.XLOOKUP(C11418,Customers!A:A,Customers!E:E,"")</f>
        <v>Corporate</v>
      </c>
    </row>
    <row r="11419" spans="1:13" x14ac:dyDescent="0.25">
      <c r="A11419" t="s">
        <v>23731</v>
      </c>
      <c r="B11419" s="1">
        <v>45794</v>
      </c>
      <c r="C11419" t="s">
        <v>368</v>
      </c>
      <c r="D11419" t="s">
        <v>179</v>
      </c>
      <c r="E11419">
        <v>1</v>
      </c>
      <c r="F11419">
        <v>0</v>
      </c>
      <c r="G11419">
        <v>5109</v>
      </c>
      <c r="H11419">
        <v>5109</v>
      </c>
      <c r="I11419">
        <v>0.19</v>
      </c>
      <c r="J11419" s="2" t="s">
        <v>23732</v>
      </c>
      <c r="K11419" t="str">
        <f>_xlfn.XLOOKUP(D11419,Products!A:A,Products!C:C,"")</f>
        <v>Home Appliances</v>
      </c>
      <c r="L11419" t="str">
        <f>_xlfn.XLOOKUP(C11419,Customers!A:A,Customers!D:D,"")</f>
        <v>Delhi</v>
      </c>
      <c r="M11419" t="str">
        <f>_xlfn.XLOOKUP(C11419,Customers!A:A,Customers!E:E,"")</f>
        <v>Consumer</v>
      </c>
    </row>
    <row r="11420" spans="1:13" x14ac:dyDescent="0.25">
      <c r="A11420" t="s">
        <v>23733</v>
      </c>
      <c r="B11420" s="1">
        <v>46016</v>
      </c>
      <c r="C11420" t="s">
        <v>2088</v>
      </c>
      <c r="D11420" t="s">
        <v>111</v>
      </c>
      <c r="E11420">
        <v>1</v>
      </c>
      <c r="F11420">
        <v>0.05</v>
      </c>
      <c r="G11420">
        <v>22075</v>
      </c>
      <c r="H11420">
        <v>20971.25</v>
      </c>
      <c r="I11420">
        <v>0.16</v>
      </c>
      <c r="J11420" s="2" t="s">
        <v>23734</v>
      </c>
      <c r="K11420" t="str">
        <f>_xlfn.XLOOKUP(D11420,Products!A:A,Products!C:C,"")</f>
        <v>Technology</v>
      </c>
      <c r="L11420" t="str">
        <f>_xlfn.XLOOKUP(C11420,Customers!A:A,Customers!D:D,"")</f>
        <v>Kerala</v>
      </c>
      <c r="M11420" t="str">
        <f>_xlfn.XLOOKUP(C11420,Customers!A:A,Customers!E:E,"")</f>
        <v>Corporate</v>
      </c>
    </row>
    <row r="11421" spans="1:13" x14ac:dyDescent="0.25">
      <c r="A11421" t="s">
        <v>23735</v>
      </c>
      <c r="B11421" s="1">
        <v>45686</v>
      </c>
      <c r="C11421" t="s">
        <v>1707</v>
      </c>
      <c r="D11421" t="s">
        <v>298</v>
      </c>
      <c r="E11421">
        <v>4</v>
      </c>
      <c r="F11421">
        <v>0.2</v>
      </c>
      <c r="G11421">
        <v>31519</v>
      </c>
      <c r="H11421">
        <v>100860.8</v>
      </c>
      <c r="I11421">
        <v>0.19</v>
      </c>
      <c r="J11421" s="2" t="s">
        <v>23736</v>
      </c>
      <c r="K11421" t="str">
        <f>_xlfn.XLOOKUP(D11421,Products!A:A,Products!C:C,"")</f>
        <v>Home Appliances</v>
      </c>
      <c r="L11421" t="str">
        <f>_xlfn.XLOOKUP(C11421,Customers!A:A,Customers!D:D,"")</f>
        <v>Chandigarh</v>
      </c>
      <c r="M11421" t="str">
        <f>_xlfn.XLOOKUP(C11421,Customers!A:A,Customers!E:E,"")</f>
        <v>Consumer</v>
      </c>
    </row>
    <row r="11422" spans="1:13" x14ac:dyDescent="0.25">
      <c r="A11422" t="s">
        <v>23737</v>
      </c>
      <c r="B11422" s="1">
        <v>45688</v>
      </c>
      <c r="C11422" t="s">
        <v>1289</v>
      </c>
      <c r="D11422" t="s">
        <v>69</v>
      </c>
      <c r="E11422">
        <v>1</v>
      </c>
      <c r="F11422">
        <v>0.2</v>
      </c>
      <c r="G11422">
        <v>41060</v>
      </c>
      <c r="H11422">
        <v>32848</v>
      </c>
      <c r="I11422">
        <v>0.28000000000000003</v>
      </c>
      <c r="J11422" s="2" t="s">
        <v>23738</v>
      </c>
      <c r="K11422" t="str">
        <f>_xlfn.XLOOKUP(D11422,Products!A:A,Products!C:C,"")</f>
        <v>Office Supplies</v>
      </c>
      <c r="L11422" t="str">
        <f>_xlfn.XLOOKUP(C11422,Customers!A:A,Customers!D:D,"")</f>
        <v>Karnataka</v>
      </c>
      <c r="M11422" t="str">
        <f>_xlfn.XLOOKUP(C11422,Customers!A:A,Customers!E:E,"")</f>
        <v>Small Business</v>
      </c>
    </row>
    <row r="11423" spans="1:13" x14ac:dyDescent="0.25">
      <c r="A11423" t="s">
        <v>23739</v>
      </c>
      <c r="B11423" s="1">
        <v>45676</v>
      </c>
      <c r="C11423" t="s">
        <v>2070</v>
      </c>
      <c r="D11423" t="s">
        <v>419</v>
      </c>
      <c r="E11423">
        <v>2</v>
      </c>
      <c r="F11423">
        <v>0.05</v>
      </c>
      <c r="G11423">
        <v>12154</v>
      </c>
      <c r="H11423">
        <v>23092.6</v>
      </c>
      <c r="I11423">
        <v>0.19</v>
      </c>
      <c r="J11423" s="2" t="s">
        <v>23740</v>
      </c>
      <c r="K11423" t="str">
        <f>_xlfn.XLOOKUP(D11423,Products!A:A,Products!C:C,"")</f>
        <v>Home Appliances</v>
      </c>
      <c r="L11423" t="str">
        <f>_xlfn.XLOOKUP(C11423,Customers!A:A,Customers!D:D,"")</f>
        <v>Telangana</v>
      </c>
      <c r="M11423" t="str">
        <f>_xlfn.XLOOKUP(C11423,Customers!A:A,Customers!E:E,"")</f>
        <v>Corporate</v>
      </c>
    </row>
    <row r="11424" spans="1:13" x14ac:dyDescent="0.25">
      <c r="A11424" t="s">
        <v>23741</v>
      </c>
      <c r="B11424" s="1">
        <v>45805</v>
      </c>
      <c r="C11424" t="s">
        <v>3176</v>
      </c>
      <c r="D11424" t="s">
        <v>220</v>
      </c>
      <c r="E11424">
        <v>1</v>
      </c>
      <c r="F11424">
        <v>0.1</v>
      </c>
      <c r="G11424">
        <v>38513</v>
      </c>
      <c r="H11424" s="2" t="s">
        <v>2507</v>
      </c>
      <c r="I11424">
        <v>0.19</v>
      </c>
      <c r="J11424" s="2" t="s">
        <v>23742</v>
      </c>
      <c r="K11424" t="str">
        <f>_xlfn.XLOOKUP(D11424,Products!A:A,Products!C:C,"")</f>
        <v>Home Appliances</v>
      </c>
      <c r="L11424" t="str">
        <f>_xlfn.XLOOKUP(C11424,Customers!A:A,Customers!D:D,"")</f>
        <v>Karnataka</v>
      </c>
      <c r="M11424" t="str">
        <f>_xlfn.XLOOKUP(C11424,Customers!A:A,Customers!E:E,"")</f>
        <v>Consumer</v>
      </c>
    </row>
    <row r="11425" spans="1:13" x14ac:dyDescent="0.25">
      <c r="A11425" t="s">
        <v>23743</v>
      </c>
      <c r="B11425" s="1">
        <v>45940</v>
      </c>
      <c r="C11425" t="s">
        <v>5312</v>
      </c>
      <c r="D11425" t="s">
        <v>204</v>
      </c>
      <c r="E11425">
        <v>5</v>
      </c>
      <c r="F11425">
        <v>0.1</v>
      </c>
      <c r="G11425">
        <v>19940</v>
      </c>
      <c r="H11425">
        <v>89730</v>
      </c>
      <c r="I11425">
        <v>0.16</v>
      </c>
      <c r="J11425" s="2" t="s">
        <v>23744</v>
      </c>
      <c r="K11425" t="str">
        <f>_xlfn.XLOOKUP(D11425,Products!A:A,Products!C:C,"")</f>
        <v>Technology</v>
      </c>
      <c r="L11425" t="str">
        <f>_xlfn.XLOOKUP(C11425,Customers!A:A,Customers!D:D,"")</f>
        <v>Tamil Nadu</v>
      </c>
      <c r="M11425" t="str">
        <f>_xlfn.XLOOKUP(C11425,Customers!A:A,Customers!E:E,"")</f>
        <v>Consumer</v>
      </c>
    </row>
    <row r="11426" spans="1:13" x14ac:dyDescent="0.25">
      <c r="A11426" t="s">
        <v>23745</v>
      </c>
      <c r="B11426" s="1">
        <v>46007</v>
      </c>
      <c r="C11426" t="s">
        <v>5973</v>
      </c>
      <c r="D11426" t="s">
        <v>73</v>
      </c>
      <c r="E11426">
        <v>4</v>
      </c>
      <c r="F11426">
        <v>0.05</v>
      </c>
      <c r="G11426">
        <v>24549</v>
      </c>
      <c r="H11426">
        <v>93286.2</v>
      </c>
      <c r="I11426">
        <v>0.19</v>
      </c>
      <c r="J11426" s="2" t="s">
        <v>23746</v>
      </c>
      <c r="K11426" t="str">
        <f>_xlfn.XLOOKUP(D11426,Products!A:A,Products!C:C,"")</f>
        <v>Home Appliances</v>
      </c>
      <c r="L11426" t="str">
        <f>_xlfn.XLOOKUP(C11426,Customers!A:A,Customers!D:D,"")</f>
        <v>Telangana</v>
      </c>
      <c r="M11426" t="str">
        <f>_xlfn.XLOOKUP(C11426,Customers!A:A,Customers!E:E,"")</f>
        <v>Corporate</v>
      </c>
    </row>
    <row r="11427" spans="1:13" x14ac:dyDescent="0.25">
      <c r="A11427" t="s">
        <v>23747</v>
      </c>
      <c r="B11427" s="1">
        <v>45998</v>
      </c>
      <c r="C11427" t="s">
        <v>380</v>
      </c>
      <c r="D11427" t="s">
        <v>187</v>
      </c>
      <c r="E11427">
        <v>1</v>
      </c>
      <c r="F11427">
        <v>0.15</v>
      </c>
      <c r="G11427">
        <v>24562</v>
      </c>
      <c r="H11427">
        <v>20877.7</v>
      </c>
      <c r="I11427">
        <v>0.22</v>
      </c>
      <c r="J11427" s="2" t="s">
        <v>23748</v>
      </c>
      <c r="K11427" t="str">
        <f>_xlfn.XLOOKUP(D11427,Products!A:A,Products!C:C,"")</f>
        <v>Furniture</v>
      </c>
      <c r="L11427" t="str">
        <f>_xlfn.XLOOKUP(C11427,Customers!A:A,Customers!D:D,"")</f>
        <v>Kerala</v>
      </c>
      <c r="M11427" t="str">
        <f>_xlfn.XLOOKUP(C11427,Customers!A:A,Customers!E:E,"")</f>
        <v>Consumer</v>
      </c>
    </row>
    <row r="11428" spans="1:13" x14ac:dyDescent="0.25">
      <c r="A11428" t="s">
        <v>23749</v>
      </c>
      <c r="B11428" s="1">
        <v>45957</v>
      </c>
      <c r="C11428" t="s">
        <v>4993</v>
      </c>
      <c r="D11428" t="s">
        <v>64</v>
      </c>
      <c r="E11428">
        <v>2</v>
      </c>
      <c r="F11428">
        <v>0</v>
      </c>
      <c r="G11428">
        <v>5299</v>
      </c>
      <c r="H11428">
        <v>10598</v>
      </c>
      <c r="I11428">
        <v>0.16</v>
      </c>
      <c r="J11428" s="2" t="s">
        <v>23750</v>
      </c>
      <c r="K11428" t="str">
        <f>_xlfn.XLOOKUP(D11428,Products!A:A,Products!C:C,"")</f>
        <v>Technology</v>
      </c>
      <c r="L11428" t="str">
        <f>_xlfn.XLOOKUP(C11428,Customers!A:A,Customers!D:D,"")</f>
        <v>Rajasthan</v>
      </c>
      <c r="M11428" t="str">
        <f>_xlfn.XLOOKUP(C11428,Customers!A:A,Customers!E:E,"")</f>
        <v>Corporate</v>
      </c>
    </row>
    <row r="11429" spans="1:13" x14ac:dyDescent="0.25">
      <c r="A11429" t="s">
        <v>23751</v>
      </c>
      <c r="B11429" s="1">
        <v>45820</v>
      </c>
      <c r="C11429" t="s">
        <v>1812</v>
      </c>
      <c r="D11429" t="s">
        <v>788</v>
      </c>
      <c r="E11429">
        <v>3</v>
      </c>
      <c r="F11429">
        <v>0.2</v>
      </c>
      <c r="G11429">
        <v>39927</v>
      </c>
      <c r="H11429">
        <v>95824.8</v>
      </c>
      <c r="I11429">
        <v>0.16</v>
      </c>
      <c r="J11429" s="2" t="s">
        <v>23752</v>
      </c>
      <c r="K11429" t="str">
        <f>_xlfn.XLOOKUP(D11429,Products!A:A,Products!C:C,"")</f>
        <v>Technology</v>
      </c>
      <c r="L11429" t="str">
        <f>_xlfn.XLOOKUP(C11429,Customers!A:A,Customers!D:D,"")</f>
        <v>Uttar Pradesh</v>
      </c>
      <c r="M11429" t="str">
        <f>_xlfn.XLOOKUP(C11429,Customers!A:A,Customers!E:E,"")</f>
        <v>Consumer</v>
      </c>
    </row>
    <row r="11430" spans="1:13" x14ac:dyDescent="0.25">
      <c r="A11430" t="s">
        <v>23753</v>
      </c>
      <c r="B11430" s="1">
        <v>45770</v>
      </c>
      <c r="C11430" t="s">
        <v>5024</v>
      </c>
      <c r="D11430" t="s">
        <v>440</v>
      </c>
      <c r="E11430">
        <v>2</v>
      </c>
      <c r="F11430">
        <v>0.05</v>
      </c>
      <c r="G11430">
        <v>9199</v>
      </c>
      <c r="H11430">
        <v>17478.099999999999</v>
      </c>
      <c r="I11430">
        <v>0.16</v>
      </c>
      <c r="J11430" s="2" t="s">
        <v>23754</v>
      </c>
      <c r="K11430" t="str">
        <f>_xlfn.XLOOKUP(D11430,Products!A:A,Products!C:C,"")</f>
        <v>Technology</v>
      </c>
      <c r="L11430" t="str">
        <f>_xlfn.XLOOKUP(C11430,Customers!A:A,Customers!D:D,"")</f>
        <v>Tamil Nadu</v>
      </c>
      <c r="M11430" t="str">
        <f>_xlfn.XLOOKUP(C11430,Customers!A:A,Customers!E:E,"")</f>
        <v>Consumer</v>
      </c>
    </row>
    <row r="11431" spans="1:13" x14ac:dyDescent="0.25">
      <c r="A11431" t="s">
        <v>23755</v>
      </c>
      <c r="B11431" s="1">
        <v>45807</v>
      </c>
      <c r="C11431" t="s">
        <v>1352</v>
      </c>
      <c r="D11431" t="s">
        <v>528</v>
      </c>
      <c r="E11431">
        <v>2</v>
      </c>
      <c r="F11431">
        <v>0.2</v>
      </c>
      <c r="G11431">
        <v>34213</v>
      </c>
      <c r="H11431">
        <v>54740.800000000003</v>
      </c>
      <c r="I11431">
        <v>0.19</v>
      </c>
      <c r="J11431" s="2" t="s">
        <v>23756</v>
      </c>
      <c r="K11431" t="str">
        <f>_xlfn.XLOOKUP(D11431,Products!A:A,Products!C:C,"")</f>
        <v>Home Appliances</v>
      </c>
      <c r="L11431" t="str">
        <f>_xlfn.XLOOKUP(C11431,Customers!A:A,Customers!D:D,"")</f>
        <v>Chandigarh</v>
      </c>
      <c r="M11431" t="str">
        <f>_xlfn.XLOOKUP(C11431,Customers!A:A,Customers!E:E,"")</f>
        <v>Consumer</v>
      </c>
    </row>
    <row r="11432" spans="1:13" x14ac:dyDescent="0.25">
      <c r="A11432" t="s">
        <v>23757</v>
      </c>
      <c r="B11432" s="1">
        <v>45987</v>
      </c>
      <c r="C11432" t="s">
        <v>6701</v>
      </c>
      <c r="D11432" t="s">
        <v>115</v>
      </c>
      <c r="E11432">
        <v>1</v>
      </c>
      <c r="F11432">
        <v>0.1</v>
      </c>
      <c r="G11432">
        <v>10792</v>
      </c>
      <c r="H11432" s="2" t="s">
        <v>175</v>
      </c>
      <c r="I11432">
        <v>0.28000000000000003</v>
      </c>
      <c r="J11432" s="2" t="s">
        <v>23758</v>
      </c>
      <c r="K11432" t="str">
        <f>_xlfn.XLOOKUP(D11432,Products!A:A,Products!C:C,"")</f>
        <v>Office Supplies</v>
      </c>
      <c r="L11432" t="str">
        <f>_xlfn.XLOOKUP(C11432,Customers!A:A,Customers!D:D,"")</f>
        <v>Telangana</v>
      </c>
      <c r="M11432" t="str">
        <f>_xlfn.XLOOKUP(C11432,Customers!A:A,Customers!E:E,"")</f>
        <v>Consumer</v>
      </c>
    </row>
    <row r="11433" spans="1:13" x14ac:dyDescent="0.25">
      <c r="A11433" t="s">
        <v>23759</v>
      </c>
      <c r="B11433" s="1">
        <v>45912</v>
      </c>
      <c r="C11433" t="s">
        <v>4382</v>
      </c>
      <c r="D11433" t="s">
        <v>249</v>
      </c>
      <c r="E11433">
        <v>1</v>
      </c>
      <c r="F11433">
        <v>0.15</v>
      </c>
      <c r="G11433">
        <v>4101</v>
      </c>
      <c r="H11433">
        <v>3485.85</v>
      </c>
      <c r="I11433">
        <v>0.16</v>
      </c>
      <c r="J11433" s="2" t="s">
        <v>23760</v>
      </c>
      <c r="K11433" t="str">
        <f>_xlfn.XLOOKUP(D11433,Products!A:A,Products!C:C,"")</f>
        <v>Technology</v>
      </c>
      <c r="L11433" t="str">
        <f>_xlfn.XLOOKUP(C11433,Customers!A:A,Customers!D:D,"")</f>
        <v>Kerala</v>
      </c>
      <c r="M11433" t="str">
        <f>_xlfn.XLOOKUP(C11433,Customers!A:A,Customers!E:E,"")</f>
        <v>Consumer</v>
      </c>
    </row>
    <row r="11434" spans="1:13" x14ac:dyDescent="0.25">
      <c r="A11434" t="s">
        <v>23761</v>
      </c>
      <c r="B11434" s="1">
        <v>45744</v>
      </c>
      <c r="C11434" t="s">
        <v>1056</v>
      </c>
      <c r="D11434" t="s">
        <v>119</v>
      </c>
      <c r="E11434">
        <v>3</v>
      </c>
      <c r="F11434">
        <v>0.2</v>
      </c>
      <c r="G11434">
        <v>40034</v>
      </c>
      <c r="H11434">
        <v>96081.600000000006</v>
      </c>
      <c r="I11434">
        <v>0.28000000000000003</v>
      </c>
      <c r="J11434" s="2" t="s">
        <v>23762</v>
      </c>
      <c r="K11434" t="str">
        <f>_xlfn.XLOOKUP(D11434,Products!A:A,Products!C:C,"")</f>
        <v>Office Supplies</v>
      </c>
      <c r="L11434" t="str">
        <f>_xlfn.XLOOKUP(C11434,Customers!A:A,Customers!D:D,"")</f>
        <v>Maharashtra</v>
      </c>
      <c r="M11434" t="str">
        <f>_xlfn.XLOOKUP(C11434,Customers!A:A,Customers!E:E,"")</f>
        <v>Small Business</v>
      </c>
    </row>
    <row r="11435" spans="1:13" x14ac:dyDescent="0.25">
      <c r="A11435" t="s">
        <v>23763</v>
      </c>
      <c r="B11435" s="1">
        <v>46007</v>
      </c>
      <c r="C11435" t="s">
        <v>5098</v>
      </c>
      <c r="D11435" t="s">
        <v>549</v>
      </c>
      <c r="E11435">
        <v>2</v>
      </c>
      <c r="F11435">
        <v>0.05</v>
      </c>
      <c r="G11435">
        <v>21109</v>
      </c>
      <c r="H11435">
        <v>40107.1</v>
      </c>
      <c r="I11435">
        <v>0.22</v>
      </c>
      <c r="J11435" s="2" t="s">
        <v>23764</v>
      </c>
      <c r="K11435" t="str">
        <f>_xlfn.XLOOKUP(D11435,Products!A:A,Products!C:C,"")</f>
        <v>Furniture</v>
      </c>
      <c r="L11435" t="str">
        <f>_xlfn.XLOOKUP(C11435,Customers!A:A,Customers!D:D,"")</f>
        <v>Tamil Nadu</v>
      </c>
      <c r="M11435" t="str">
        <f>_xlfn.XLOOKUP(C11435,Customers!A:A,Customers!E:E,"")</f>
        <v>Consumer</v>
      </c>
    </row>
    <row r="11436" spans="1:13" x14ac:dyDescent="0.25">
      <c r="A11436" t="s">
        <v>23765</v>
      </c>
      <c r="B11436" s="1">
        <v>45755</v>
      </c>
      <c r="C11436" t="s">
        <v>607</v>
      </c>
      <c r="D11436" t="s">
        <v>231</v>
      </c>
      <c r="E11436">
        <v>2</v>
      </c>
      <c r="F11436">
        <v>0.15</v>
      </c>
      <c r="G11436">
        <v>36976</v>
      </c>
      <c r="H11436">
        <v>62859.199999999997</v>
      </c>
      <c r="I11436">
        <v>0.28000000000000003</v>
      </c>
      <c r="J11436" s="2" t="s">
        <v>23766</v>
      </c>
      <c r="K11436" t="str">
        <f>_xlfn.XLOOKUP(D11436,Products!A:A,Products!C:C,"")</f>
        <v>Office Supplies</v>
      </c>
      <c r="L11436" t="str">
        <f>_xlfn.XLOOKUP(C11436,Customers!A:A,Customers!D:D,"")</f>
        <v>Maharashtra</v>
      </c>
      <c r="M11436" t="str">
        <f>_xlfn.XLOOKUP(C11436,Customers!A:A,Customers!E:E,"")</f>
        <v>Corporate</v>
      </c>
    </row>
    <row r="11437" spans="1:13" x14ac:dyDescent="0.25">
      <c r="A11437" t="s">
        <v>23767</v>
      </c>
      <c r="B11437" s="1">
        <v>45789</v>
      </c>
      <c r="C11437" t="s">
        <v>4223</v>
      </c>
      <c r="D11437" t="s">
        <v>1155</v>
      </c>
      <c r="E11437">
        <v>1</v>
      </c>
      <c r="F11437">
        <v>0.1</v>
      </c>
      <c r="G11437">
        <v>23117</v>
      </c>
      <c r="H11437">
        <v>20805.3</v>
      </c>
      <c r="I11437">
        <v>0.19</v>
      </c>
      <c r="J11437" s="2" t="s">
        <v>23768</v>
      </c>
      <c r="K11437" t="str">
        <f>_xlfn.XLOOKUP(D11437,Products!A:A,Products!C:C,"")</f>
        <v>Home Appliances</v>
      </c>
      <c r="L11437" t="str">
        <f>_xlfn.XLOOKUP(C11437,Customers!A:A,Customers!D:D,"")</f>
        <v>West Bengal</v>
      </c>
      <c r="M11437" t="str">
        <f>_xlfn.XLOOKUP(C11437,Customers!A:A,Customers!E:E,"")</f>
        <v>Consumer</v>
      </c>
    </row>
    <row r="11438" spans="1:13" x14ac:dyDescent="0.25">
      <c r="A11438" t="s">
        <v>23769</v>
      </c>
      <c r="B11438" s="1">
        <v>45969</v>
      </c>
      <c r="C11438" t="s">
        <v>2116</v>
      </c>
      <c r="D11438" t="s">
        <v>271</v>
      </c>
      <c r="E11438">
        <v>3</v>
      </c>
      <c r="F11438">
        <v>0.1</v>
      </c>
      <c r="G11438">
        <v>44505</v>
      </c>
      <c r="H11438">
        <v>120163.5</v>
      </c>
      <c r="I11438">
        <v>0.19</v>
      </c>
      <c r="J11438" s="2" t="s">
        <v>23770</v>
      </c>
      <c r="K11438" t="str">
        <f>_xlfn.XLOOKUP(D11438,Products!A:A,Products!C:C,"")</f>
        <v>Home Appliances</v>
      </c>
      <c r="L11438" t="str">
        <f>_xlfn.XLOOKUP(C11438,Customers!A:A,Customers!D:D,"")</f>
        <v>Maharashtra</v>
      </c>
      <c r="M11438" t="str">
        <f>_xlfn.XLOOKUP(C11438,Customers!A:A,Customers!E:E,"")</f>
        <v>Corporate</v>
      </c>
    </row>
    <row r="11439" spans="1:13" x14ac:dyDescent="0.25">
      <c r="A11439" t="s">
        <v>23771</v>
      </c>
      <c r="B11439" s="1">
        <v>45754</v>
      </c>
      <c r="C11439" t="s">
        <v>2808</v>
      </c>
      <c r="D11439" t="s">
        <v>64</v>
      </c>
      <c r="E11439">
        <v>3</v>
      </c>
      <c r="F11439">
        <v>0.1</v>
      </c>
      <c r="G11439">
        <v>5299</v>
      </c>
      <c r="H11439" s="2" t="s">
        <v>65</v>
      </c>
      <c r="I11439">
        <v>0.16</v>
      </c>
      <c r="J11439" s="2" t="s">
        <v>23772</v>
      </c>
      <c r="K11439" t="str">
        <f>_xlfn.XLOOKUP(D11439,Products!A:A,Products!C:C,"")</f>
        <v>Technology</v>
      </c>
      <c r="L11439" t="str">
        <f>_xlfn.XLOOKUP(C11439,Customers!A:A,Customers!D:D,"")</f>
        <v>Gujarat</v>
      </c>
      <c r="M11439" t="str">
        <f>_xlfn.XLOOKUP(C11439,Customers!A:A,Customers!E:E,"")</f>
        <v>Consumer</v>
      </c>
    </row>
    <row r="11440" spans="1:13" x14ac:dyDescent="0.25">
      <c r="A11440" t="s">
        <v>23773</v>
      </c>
      <c r="B11440" s="1">
        <v>45755</v>
      </c>
      <c r="C11440" t="s">
        <v>5252</v>
      </c>
      <c r="D11440" t="s">
        <v>208</v>
      </c>
      <c r="E11440">
        <v>2</v>
      </c>
      <c r="F11440">
        <v>0.05</v>
      </c>
      <c r="G11440">
        <v>46436</v>
      </c>
      <c r="H11440">
        <v>88228.4</v>
      </c>
      <c r="I11440">
        <v>0.28000000000000003</v>
      </c>
      <c r="J11440" s="2" t="s">
        <v>23774</v>
      </c>
      <c r="K11440" t="str">
        <f>_xlfn.XLOOKUP(D11440,Products!A:A,Products!C:C,"")</f>
        <v>Office Supplies</v>
      </c>
      <c r="L11440" t="str">
        <f>_xlfn.XLOOKUP(C11440,Customers!A:A,Customers!D:D,"")</f>
        <v>Tamil Nadu</v>
      </c>
      <c r="M11440" t="str">
        <f>_xlfn.XLOOKUP(C11440,Customers!A:A,Customers!E:E,"")</f>
        <v>Corporate</v>
      </c>
    </row>
    <row r="11441" spans="1:13" x14ac:dyDescent="0.25">
      <c r="A11441" t="s">
        <v>23775</v>
      </c>
      <c r="B11441" s="1">
        <v>45947</v>
      </c>
      <c r="C11441" t="s">
        <v>5441</v>
      </c>
      <c r="D11441" t="s">
        <v>455</v>
      </c>
      <c r="E11441">
        <v>4</v>
      </c>
      <c r="F11441">
        <v>0.05</v>
      </c>
      <c r="G11441">
        <v>17932</v>
      </c>
      <c r="H11441" s="2" t="s">
        <v>13404</v>
      </c>
      <c r="I11441">
        <v>0.16</v>
      </c>
      <c r="J11441" s="2" t="s">
        <v>23776</v>
      </c>
      <c r="K11441" t="str">
        <f>_xlfn.XLOOKUP(D11441,Products!A:A,Products!C:C,"")</f>
        <v>Technology</v>
      </c>
      <c r="L11441" t="str">
        <f>_xlfn.XLOOKUP(C11441,Customers!A:A,Customers!D:D,"")</f>
        <v>Maharashtra</v>
      </c>
      <c r="M11441" t="str">
        <f>_xlfn.XLOOKUP(C11441,Customers!A:A,Customers!E:E,"")</f>
        <v>Corporate</v>
      </c>
    </row>
    <row r="11442" spans="1:13" x14ac:dyDescent="0.25">
      <c r="A11442" t="s">
        <v>23777</v>
      </c>
      <c r="B11442" s="1">
        <v>46013</v>
      </c>
      <c r="C11442" t="s">
        <v>4764</v>
      </c>
      <c r="D11442" t="s">
        <v>419</v>
      </c>
      <c r="E11442">
        <v>1</v>
      </c>
      <c r="F11442">
        <v>0.1</v>
      </c>
      <c r="G11442">
        <v>12154</v>
      </c>
      <c r="H11442">
        <v>10938.6</v>
      </c>
      <c r="I11442">
        <v>0.19</v>
      </c>
      <c r="J11442" s="2" t="s">
        <v>23778</v>
      </c>
      <c r="K11442" t="str">
        <f>_xlfn.XLOOKUP(D11442,Products!A:A,Products!C:C,"")</f>
        <v>Home Appliances</v>
      </c>
      <c r="L11442" t="str">
        <f>_xlfn.XLOOKUP(C11442,Customers!A:A,Customers!D:D,"")</f>
        <v>Maharashtra</v>
      </c>
      <c r="M11442" t="str">
        <f>_xlfn.XLOOKUP(C11442,Customers!A:A,Customers!E:E,"")</f>
        <v>Consumer</v>
      </c>
    </row>
    <row r="11443" spans="1:13" x14ac:dyDescent="0.25">
      <c r="A11443" t="s">
        <v>23779</v>
      </c>
      <c r="B11443" s="1">
        <v>45884</v>
      </c>
      <c r="C11443" t="s">
        <v>4882</v>
      </c>
      <c r="D11443" t="s">
        <v>204</v>
      </c>
      <c r="E11443">
        <v>3</v>
      </c>
      <c r="F11443">
        <v>0</v>
      </c>
      <c r="G11443">
        <v>19940</v>
      </c>
      <c r="H11443">
        <v>59820</v>
      </c>
      <c r="I11443">
        <v>0.16</v>
      </c>
      <c r="J11443" s="2" t="s">
        <v>23780</v>
      </c>
      <c r="K11443" t="str">
        <f>_xlfn.XLOOKUP(D11443,Products!A:A,Products!C:C,"")</f>
        <v>Technology</v>
      </c>
      <c r="L11443" t="str">
        <f>_xlfn.XLOOKUP(C11443,Customers!A:A,Customers!D:D,"")</f>
        <v>Telangana</v>
      </c>
      <c r="M11443" t="str">
        <f>_xlfn.XLOOKUP(C11443,Customers!A:A,Customers!E:E,"")</f>
        <v>Consumer</v>
      </c>
    </row>
    <row r="11444" spans="1:13" x14ac:dyDescent="0.25">
      <c r="A11444" t="s">
        <v>23781</v>
      </c>
      <c r="B11444" s="1">
        <v>45802</v>
      </c>
      <c r="C11444" t="s">
        <v>809</v>
      </c>
      <c r="D11444" t="s">
        <v>73</v>
      </c>
      <c r="E11444">
        <v>2</v>
      </c>
      <c r="F11444">
        <v>0.2</v>
      </c>
      <c r="G11444">
        <v>24549</v>
      </c>
      <c r="H11444">
        <v>39278.400000000001</v>
      </c>
      <c r="I11444">
        <v>0.19</v>
      </c>
      <c r="J11444" s="2" t="s">
        <v>23782</v>
      </c>
      <c r="K11444" t="str">
        <f>_xlfn.XLOOKUP(D11444,Products!A:A,Products!C:C,"")</f>
        <v>Home Appliances</v>
      </c>
      <c r="L11444" t="str">
        <f>_xlfn.XLOOKUP(C11444,Customers!A:A,Customers!D:D,"")</f>
        <v>Gujarat</v>
      </c>
      <c r="M11444" t="str">
        <f>_xlfn.XLOOKUP(C11444,Customers!A:A,Customers!E:E,"")</f>
        <v>Consumer</v>
      </c>
    </row>
    <row r="11445" spans="1:13" x14ac:dyDescent="0.25">
      <c r="A11445" t="s">
        <v>23783</v>
      </c>
      <c r="B11445" s="1">
        <v>45813</v>
      </c>
      <c r="C11445" t="s">
        <v>798</v>
      </c>
      <c r="D11445" t="s">
        <v>242</v>
      </c>
      <c r="E11445">
        <v>1</v>
      </c>
      <c r="F11445">
        <v>0.15</v>
      </c>
      <c r="G11445">
        <v>14854</v>
      </c>
      <c r="H11445">
        <v>12625.9</v>
      </c>
      <c r="I11445">
        <v>0.22</v>
      </c>
      <c r="J11445" s="2" t="s">
        <v>23784</v>
      </c>
      <c r="K11445" t="str">
        <f>_xlfn.XLOOKUP(D11445,Products!A:A,Products!C:C,"")</f>
        <v>Furniture</v>
      </c>
      <c r="L11445" t="str">
        <f>_xlfn.XLOOKUP(C11445,Customers!A:A,Customers!D:D,"")</f>
        <v>Chandigarh</v>
      </c>
      <c r="M11445" t="str">
        <f>_xlfn.XLOOKUP(C11445,Customers!A:A,Customers!E:E,"")</f>
        <v>Small Business</v>
      </c>
    </row>
    <row r="11446" spans="1:13" x14ac:dyDescent="0.25">
      <c r="A11446" t="s">
        <v>23785</v>
      </c>
      <c r="B11446" s="1">
        <v>45927</v>
      </c>
      <c r="C11446" t="s">
        <v>1154</v>
      </c>
      <c r="D11446" t="s">
        <v>450</v>
      </c>
      <c r="E11446">
        <v>1</v>
      </c>
      <c r="F11446">
        <v>0.1</v>
      </c>
      <c r="G11446">
        <v>34669</v>
      </c>
      <c r="H11446" s="2" t="s">
        <v>451</v>
      </c>
      <c r="I11446">
        <v>0.16</v>
      </c>
      <c r="J11446" s="2" t="s">
        <v>23786</v>
      </c>
      <c r="K11446" t="str">
        <f>_xlfn.XLOOKUP(D11446,Products!A:A,Products!C:C,"")</f>
        <v>Technology</v>
      </c>
      <c r="L11446" t="str">
        <f>_xlfn.XLOOKUP(C11446,Customers!A:A,Customers!D:D,"")</f>
        <v>Rajasthan</v>
      </c>
      <c r="M11446" t="str">
        <f>_xlfn.XLOOKUP(C11446,Customers!A:A,Customers!E:E,"")</f>
        <v>Corporate</v>
      </c>
    </row>
    <row r="11447" spans="1:13" x14ac:dyDescent="0.25">
      <c r="A11447" t="s">
        <v>23787</v>
      </c>
      <c r="B11447" s="1">
        <v>45819</v>
      </c>
      <c r="C11447" t="s">
        <v>284</v>
      </c>
      <c r="D11447" t="s">
        <v>278</v>
      </c>
      <c r="E11447">
        <v>1</v>
      </c>
      <c r="F11447">
        <v>0</v>
      </c>
      <c r="G11447">
        <v>23506</v>
      </c>
      <c r="H11447">
        <v>23506</v>
      </c>
      <c r="I11447">
        <v>0.31</v>
      </c>
      <c r="J11447" s="2" t="s">
        <v>23788</v>
      </c>
      <c r="K11447" t="str">
        <f>_xlfn.XLOOKUP(D11447,Products!A:A,Products!C:C,"")</f>
        <v>Beauty &amp; Personal Care</v>
      </c>
      <c r="L11447" t="str">
        <f>_xlfn.XLOOKUP(C11447,Customers!A:A,Customers!D:D,"")</f>
        <v>Maharashtra</v>
      </c>
      <c r="M11447" t="str">
        <f>_xlfn.XLOOKUP(C11447,Customers!A:A,Customers!E:E,"")</f>
        <v>Consumer</v>
      </c>
    </row>
    <row r="11448" spans="1:13" x14ac:dyDescent="0.25">
      <c r="A11448" t="s">
        <v>23789</v>
      </c>
      <c r="B11448" s="1">
        <v>45769</v>
      </c>
      <c r="C11448" t="s">
        <v>1252</v>
      </c>
      <c r="D11448" t="s">
        <v>78</v>
      </c>
      <c r="E11448">
        <v>3</v>
      </c>
      <c r="F11448">
        <v>0.15</v>
      </c>
      <c r="G11448">
        <v>40809</v>
      </c>
      <c r="H11448">
        <v>104062.95</v>
      </c>
      <c r="I11448">
        <v>0.19</v>
      </c>
      <c r="J11448" s="2" t="s">
        <v>23790</v>
      </c>
      <c r="K11448" t="str">
        <f>_xlfn.XLOOKUP(D11448,Products!A:A,Products!C:C,"")</f>
        <v>Home Appliances</v>
      </c>
      <c r="L11448" t="str">
        <f>_xlfn.XLOOKUP(C11448,Customers!A:A,Customers!D:D,"")</f>
        <v>Kerala</v>
      </c>
      <c r="M11448" t="str">
        <f>_xlfn.XLOOKUP(C11448,Customers!A:A,Customers!E:E,"")</f>
        <v>Consumer</v>
      </c>
    </row>
    <row r="11449" spans="1:13" x14ac:dyDescent="0.25">
      <c r="A11449" t="s">
        <v>23791</v>
      </c>
      <c r="B11449" s="1">
        <v>45988</v>
      </c>
      <c r="C11449" t="s">
        <v>3473</v>
      </c>
      <c r="D11449" t="s">
        <v>164</v>
      </c>
      <c r="E11449">
        <v>3</v>
      </c>
      <c r="F11449">
        <v>0</v>
      </c>
      <c r="G11449">
        <v>657</v>
      </c>
      <c r="H11449">
        <v>1971</v>
      </c>
      <c r="I11449">
        <v>0.22</v>
      </c>
      <c r="J11449" s="2" t="s">
        <v>23792</v>
      </c>
      <c r="K11449" t="str">
        <f>_xlfn.XLOOKUP(D11449,Products!A:A,Products!C:C,"")</f>
        <v>Furniture</v>
      </c>
      <c r="L11449" t="str">
        <f>_xlfn.XLOOKUP(C11449,Customers!A:A,Customers!D:D,"")</f>
        <v>Rajasthan</v>
      </c>
      <c r="M11449" t="str">
        <f>_xlfn.XLOOKUP(C11449,Customers!A:A,Customers!E:E,"")</f>
        <v>Small Business</v>
      </c>
    </row>
    <row r="11450" spans="1:13" x14ac:dyDescent="0.25">
      <c r="A11450" t="s">
        <v>23793</v>
      </c>
      <c r="B11450" s="1">
        <v>45842</v>
      </c>
      <c r="C11450" t="s">
        <v>1167</v>
      </c>
      <c r="D11450" t="s">
        <v>242</v>
      </c>
      <c r="E11450">
        <v>2</v>
      </c>
      <c r="F11450">
        <v>0.15</v>
      </c>
      <c r="G11450">
        <v>14854</v>
      </c>
      <c r="H11450">
        <v>25251.8</v>
      </c>
      <c r="I11450">
        <v>0.22</v>
      </c>
      <c r="J11450" s="2" t="s">
        <v>23794</v>
      </c>
      <c r="K11450" t="str">
        <f>_xlfn.XLOOKUP(D11450,Products!A:A,Products!C:C,"")</f>
        <v>Furniture</v>
      </c>
      <c r="L11450" t="str">
        <f>_xlfn.XLOOKUP(C11450,Customers!A:A,Customers!D:D,"")</f>
        <v>Rajasthan</v>
      </c>
      <c r="M11450" t="str">
        <f>_xlfn.XLOOKUP(C11450,Customers!A:A,Customers!E:E,"")</f>
        <v>Consumer</v>
      </c>
    </row>
    <row r="11451" spans="1:13" x14ac:dyDescent="0.25">
      <c r="A11451" t="s">
        <v>23795</v>
      </c>
      <c r="B11451" s="1">
        <v>45862</v>
      </c>
      <c r="C11451" t="s">
        <v>2456</v>
      </c>
      <c r="D11451" t="s">
        <v>450</v>
      </c>
      <c r="E11451">
        <v>1</v>
      </c>
      <c r="F11451">
        <v>0</v>
      </c>
      <c r="G11451">
        <v>34669</v>
      </c>
      <c r="H11451">
        <v>34669</v>
      </c>
      <c r="I11451">
        <v>0.16</v>
      </c>
      <c r="J11451">
        <v>5623.1695295277304</v>
      </c>
      <c r="K11451" t="str">
        <f>_xlfn.XLOOKUP(D11451,Products!A:A,Products!C:C,"")</f>
        <v>Technology</v>
      </c>
      <c r="L11451" t="str">
        <f>_xlfn.XLOOKUP(C11451,Customers!A:A,Customers!D:D,"")</f>
        <v>Rajasthan</v>
      </c>
      <c r="M11451" t="str">
        <f>_xlfn.XLOOKUP(C11451,Customers!A:A,Customers!E:E,"")</f>
        <v>Consumer</v>
      </c>
    </row>
    <row r="11452" spans="1:13" x14ac:dyDescent="0.25">
      <c r="A11452" t="s">
        <v>23796</v>
      </c>
      <c r="B11452" s="1">
        <v>45754</v>
      </c>
      <c r="C11452" t="s">
        <v>5650</v>
      </c>
      <c r="D11452" t="s">
        <v>147</v>
      </c>
      <c r="E11452">
        <v>4</v>
      </c>
      <c r="F11452">
        <v>0.15</v>
      </c>
      <c r="G11452">
        <v>14233</v>
      </c>
      <c r="H11452">
        <v>48392.2</v>
      </c>
      <c r="I11452">
        <v>0.22</v>
      </c>
      <c r="J11452" s="2" t="s">
        <v>23797</v>
      </c>
      <c r="K11452" t="str">
        <f>_xlfn.XLOOKUP(D11452,Products!A:A,Products!C:C,"")</f>
        <v>Furniture</v>
      </c>
      <c r="L11452" t="str">
        <f>_xlfn.XLOOKUP(C11452,Customers!A:A,Customers!D:D,"")</f>
        <v>Maharashtra</v>
      </c>
      <c r="M11452" t="str">
        <f>_xlfn.XLOOKUP(C11452,Customers!A:A,Customers!E:E,"")</f>
        <v>Corporate</v>
      </c>
    </row>
    <row r="11453" spans="1:13" x14ac:dyDescent="0.25">
      <c r="A11453" t="s">
        <v>23798</v>
      </c>
      <c r="B11453" s="1">
        <v>45712</v>
      </c>
      <c r="C11453" t="s">
        <v>3039</v>
      </c>
      <c r="D11453" t="s">
        <v>455</v>
      </c>
      <c r="E11453">
        <v>1</v>
      </c>
      <c r="F11453">
        <v>0.1</v>
      </c>
      <c r="G11453">
        <v>17932</v>
      </c>
      <c r="H11453" s="2" t="s">
        <v>456</v>
      </c>
      <c r="I11453">
        <v>0.16</v>
      </c>
      <c r="J11453" s="2" t="s">
        <v>23799</v>
      </c>
      <c r="K11453" t="str">
        <f>_xlfn.XLOOKUP(D11453,Products!A:A,Products!C:C,"")</f>
        <v>Technology</v>
      </c>
      <c r="L11453" t="str">
        <f>_xlfn.XLOOKUP(C11453,Customers!A:A,Customers!D:D,"")</f>
        <v>Delhi</v>
      </c>
      <c r="M11453" t="str">
        <f>_xlfn.XLOOKUP(C11453,Customers!A:A,Customers!E:E,"")</f>
        <v>Small Business</v>
      </c>
    </row>
    <row r="11454" spans="1:13" x14ac:dyDescent="0.25">
      <c r="A11454" t="s">
        <v>23800</v>
      </c>
      <c r="B11454" s="1">
        <v>45774</v>
      </c>
      <c r="C11454" t="s">
        <v>5460</v>
      </c>
      <c r="D11454" t="s">
        <v>271</v>
      </c>
      <c r="E11454">
        <v>2</v>
      </c>
      <c r="F11454">
        <v>0.15</v>
      </c>
      <c r="G11454">
        <v>44505</v>
      </c>
      <c r="H11454">
        <v>75658.5</v>
      </c>
      <c r="I11454">
        <v>0.19</v>
      </c>
      <c r="J11454" s="2" t="s">
        <v>23801</v>
      </c>
      <c r="K11454" t="str">
        <f>_xlfn.XLOOKUP(D11454,Products!A:A,Products!C:C,"")</f>
        <v>Home Appliances</v>
      </c>
      <c r="L11454" t="str">
        <f>_xlfn.XLOOKUP(C11454,Customers!A:A,Customers!D:D,"")</f>
        <v>West Bengal</v>
      </c>
      <c r="M11454" t="str">
        <f>_xlfn.XLOOKUP(C11454,Customers!A:A,Customers!E:E,"")</f>
        <v>Corporate</v>
      </c>
    </row>
    <row r="11455" spans="1:13" x14ac:dyDescent="0.25">
      <c r="A11455" t="s">
        <v>23802</v>
      </c>
      <c r="B11455" s="1">
        <v>45750</v>
      </c>
      <c r="C11455" t="s">
        <v>2425</v>
      </c>
      <c r="D11455" t="s">
        <v>152</v>
      </c>
      <c r="E11455">
        <v>3</v>
      </c>
      <c r="F11455">
        <v>0</v>
      </c>
      <c r="G11455">
        <v>32777</v>
      </c>
      <c r="H11455">
        <v>98331</v>
      </c>
      <c r="I11455">
        <v>0.19</v>
      </c>
      <c r="J11455" s="2" t="s">
        <v>23803</v>
      </c>
      <c r="K11455" t="str">
        <f>_xlfn.XLOOKUP(D11455,Products!A:A,Products!C:C,"")</f>
        <v>Home Appliances</v>
      </c>
      <c r="L11455" t="str">
        <f>_xlfn.XLOOKUP(C11455,Customers!A:A,Customers!D:D,"")</f>
        <v>Uttar Pradesh</v>
      </c>
      <c r="M11455" t="str">
        <f>_xlfn.XLOOKUP(C11455,Customers!A:A,Customers!E:E,"")</f>
        <v>Consumer</v>
      </c>
    </row>
    <row r="11456" spans="1:13" x14ac:dyDescent="0.25">
      <c r="A11456" t="s">
        <v>23804</v>
      </c>
      <c r="B11456" s="1">
        <v>45950</v>
      </c>
      <c r="C11456" t="s">
        <v>5138</v>
      </c>
      <c r="D11456" t="s">
        <v>208</v>
      </c>
      <c r="E11456">
        <v>1</v>
      </c>
      <c r="F11456">
        <v>0</v>
      </c>
      <c r="G11456">
        <v>46436</v>
      </c>
      <c r="H11456">
        <v>46436</v>
      </c>
      <c r="I11456">
        <v>0.28000000000000003</v>
      </c>
      <c r="J11456" s="2" t="s">
        <v>23805</v>
      </c>
      <c r="K11456" t="str">
        <f>_xlfn.XLOOKUP(D11456,Products!A:A,Products!C:C,"")</f>
        <v>Office Supplies</v>
      </c>
      <c r="L11456" t="str">
        <f>_xlfn.XLOOKUP(C11456,Customers!A:A,Customers!D:D,"")</f>
        <v>West Bengal</v>
      </c>
      <c r="M11456" t="str">
        <f>_xlfn.XLOOKUP(C11456,Customers!A:A,Customers!E:E,"")</f>
        <v>Consumer</v>
      </c>
    </row>
    <row r="11457" spans="1:13" x14ac:dyDescent="0.25">
      <c r="A11457" t="s">
        <v>23806</v>
      </c>
      <c r="B11457" s="1">
        <v>45861</v>
      </c>
      <c r="C11457" t="s">
        <v>1366</v>
      </c>
      <c r="D11457" t="s">
        <v>469</v>
      </c>
      <c r="E11457">
        <v>2</v>
      </c>
      <c r="F11457">
        <v>0.05</v>
      </c>
      <c r="G11457">
        <v>35056</v>
      </c>
      <c r="H11457">
        <v>66606.399999999994</v>
      </c>
      <c r="I11457">
        <v>0.19</v>
      </c>
      <c r="J11457" s="2" t="s">
        <v>23807</v>
      </c>
      <c r="K11457" t="str">
        <f>_xlfn.XLOOKUP(D11457,Products!A:A,Products!C:C,"")</f>
        <v>Home Appliances</v>
      </c>
      <c r="L11457" t="str">
        <f>_xlfn.XLOOKUP(C11457,Customers!A:A,Customers!D:D,"")</f>
        <v>Uttar Pradesh</v>
      </c>
      <c r="M11457" t="str">
        <f>_xlfn.XLOOKUP(C11457,Customers!A:A,Customers!E:E,"")</f>
        <v>Consumer</v>
      </c>
    </row>
    <row r="11458" spans="1:13" x14ac:dyDescent="0.25">
      <c r="A11458" t="s">
        <v>23808</v>
      </c>
      <c r="B11458" s="1">
        <v>45939</v>
      </c>
      <c r="C11458" t="s">
        <v>6325</v>
      </c>
      <c r="D11458" t="s">
        <v>500</v>
      </c>
      <c r="E11458">
        <v>1</v>
      </c>
      <c r="F11458">
        <v>0.1</v>
      </c>
      <c r="G11458">
        <v>45709</v>
      </c>
      <c r="H11458">
        <v>41138.1</v>
      </c>
      <c r="I11458">
        <v>0.22</v>
      </c>
      <c r="J11458" s="2" t="s">
        <v>23809</v>
      </c>
      <c r="K11458" t="str">
        <f>_xlfn.XLOOKUP(D11458,Products!A:A,Products!C:C,"")</f>
        <v>Furniture</v>
      </c>
      <c r="L11458" t="str">
        <f>_xlfn.XLOOKUP(C11458,Customers!A:A,Customers!D:D,"")</f>
        <v>Kerala</v>
      </c>
      <c r="M11458" t="str">
        <f>_xlfn.XLOOKUP(C11458,Customers!A:A,Customers!E:E,"")</f>
        <v>Consumer</v>
      </c>
    </row>
    <row r="11459" spans="1:13" x14ac:dyDescent="0.25">
      <c r="A11459" t="s">
        <v>23810</v>
      </c>
      <c r="B11459" s="1">
        <v>45846</v>
      </c>
      <c r="C11459" t="s">
        <v>890</v>
      </c>
      <c r="D11459" t="s">
        <v>32</v>
      </c>
      <c r="E11459">
        <v>1</v>
      </c>
      <c r="F11459">
        <v>0.05</v>
      </c>
      <c r="G11459">
        <v>7879</v>
      </c>
      <c r="H11459" s="2" t="s">
        <v>8842</v>
      </c>
      <c r="I11459">
        <v>0.16</v>
      </c>
      <c r="J11459" s="2" t="s">
        <v>23811</v>
      </c>
      <c r="K11459" t="str">
        <f>_xlfn.XLOOKUP(D11459,Products!A:A,Products!C:C,"")</f>
        <v>Technology</v>
      </c>
      <c r="L11459" t="str">
        <f>_xlfn.XLOOKUP(C11459,Customers!A:A,Customers!D:D,"")</f>
        <v>Kerala</v>
      </c>
      <c r="M11459" t="str">
        <f>_xlfn.XLOOKUP(C11459,Customers!A:A,Customers!E:E,"")</f>
        <v>Corporate</v>
      </c>
    </row>
    <row r="11460" spans="1:13" x14ac:dyDescent="0.25">
      <c r="A11460" t="s">
        <v>23812</v>
      </c>
      <c r="B11460" s="1">
        <v>45980</v>
      </c>
      <c r="C11460" t="s">
        <v>2355</v>
      </c>
      <c r="D11460" t="s">
        <v>73</v>
      </c>
      <c r="E11460">
        <v>3</v>
      </c>
      <c r="F11460">
        <v>0</v>
      </c>
      <c r="G11460">
        <v>24549</v>
      </c>
      <c r="H11460">
        <v>73647</v>
      </c>
      <c r="I11460">
        <v>0.19</v>
      </c>
      <c r="J11460" s="2" t="s">
        <v>23813</v>
      </c>
      <c r="K11460" t="str">
        <f>_xlfn.XLOOKUP(D11460,Products!A:A,Products!C:C,"")</f>
        <v>Home Appliances</v>
      </c>
      <c r="L11460" t="str">
        <f>_xlfn.XLOOKUP(C11460,Customers!A:A,Customers!D:D,"")</f>
        <v>Karnataka</v>
      </c>
      <c r="M11460" t="str">
        <f>_xlfn.XLOOKUP(C11460,Customers!A:A,Customers!E:E,"")</f>
        <v>Small Business</v>
      </c>
    </row>
    <row r="11461" spans="1:13" x14ac:dyDescent="0.25">
      <c r="A11461" t="s">
        <v>23814</v>
      </c>
      <c r="B11461" s="1">
        <v>45741</v>
      </c>
      <c r="C11461" t="s">
        <v>853</v>
      </c>
      <c r="D11461" t="s">
        <v>78</v>
      </c>
      <c r="E11461">
        <v>1</v>
      </c>
      <c r="F11461">
        <v>0.05</v>
      </c>
      <c r="G11461">
        <v>40809</v>
      </c>
      <c r="H11461" s="2" t="s">
        <v>1701</v>
      </c>
      <c r="I11461">
        <v>0.19</v>
      </c>
      <c r="J11461" s="2" t="s">
        <v>23815</v>
      </c>
      <c r="K11461" t="str">
        <f>_xlfn.XLOOKUP(D11461,Products!A:A,Products!C:C,"")</f>
        <v>Home Appliances</v>
      </c>
      <c r="L11461" t="str">
        <f>_xlfn.XLOOKUP(C11461,Customers!A:A,Customers!D:D,"")</f>
        <v>Chandigarh</v>
      </c>
      <c r="M11461" t="str">
        <f>_xlfn.XLOOKUP(C11461,Customers!A:A,Customers!E:E,"")</f>
        <v>Consumer</v>
      </c>
    </row>
    <row r="11462" spans="1:13" x14ac:dyDescent="0.25">
      <c r="A11462" t="s">
        <v>23816</v>
      </c>
      <c r="B11462" s="1">
        <v>45837</v>
      </c>
      <c r="C11462" t="s">
        <v>910</v>
      </c>
      <c r="D11462" t="s">
        <v>142</v>
      </c>
      <c r="E11462">
        <v>2</v>
      </c>
      <c r="F11462">
        <v>0.15</v>
      </c>
      <c r="G11462">
        <v>38016</v>
      </c>
      <c r="H11462">
        <v>64627.199999999997</v>
      </c>
      <c r="I11462">
        <v>0.16</v>
      </c>
      <c r="J11462" s="2" t="s">
        <v>23817</v>
      </c>
      <c r="K11462" t="str">
        <f>_xlfn.XLOOKUP(D11462,Products!A:A,Products!C:C,"")</f>
        <v>Technology</v>
      </c>
      <c r="L11462" t="str">
        <f>_xlfn.XLOOKUP(C11462,Customers!A:A,Customers!D:D,"")</f>
        <v>Chandigarh</v>
      </c>
      <c r="M11462" t="str">
        <f>_xlfn.XLOOKUP(C11462,Customers!A:A,Customers!E:E,"")</f>
        <v>Corporate</v>
      </c>
    </row>
    <row r="11463" spans="1:13" x14ac:dyDescent="0.25">
      <c r="A11463" t="s">
        <v>23818</v>
      </c>
      <c r="B11463" s="1">
        <v>45931</v>
      </c>
      <c r="C11463" t="s">
        <v>383</v>
      </c>
      <c r="D11463" t="s">
        <v>64</v>
      </c>
      <c r="E11463">
        <v>1</v>
      </c>
      <c r="F11463">
        <v>0.1</v>
      </c>
      <c r="G11463">
        <v>5299</v>
      </c>
      <c r="H11463">
        <v>4769.1000000000004</v>
      </c>
      <c r="I11463">
        <v>0.16</v>
      </c>
      <c r="J11463" s="2" t="s">
        <v>23819</v>
      </c>
      <c r="K11463" t="str">
        <f>_xlfn.XLOOKUP(D11463,Products!A:A,Products!C:C,"")</f>
        <v>Technology</v>
      </c>
      <c r="L11463" t="str">
        <f>_xlfn.XLOOKUP(C11463,Customers!A:A,Customers!D:D,"")</f>
        <v>Karnataka</v>
      </c>
      <c r="M11463" t="str">
        <f>_xlfn.XLOOKUP(C11463,Customers!A:A,Customers!E:E,"")</f>
        <v>Small Business</v>
      </c>
    </row>
    <row r="11464" spans="1:13" x14ac:dyDescent="0.25">
      <c r="A11464" t="s">
        <v>23820</v>
      </c>
      <c r="B11464" s="1">
        <v>45838</v>
      </c>
      <c r="C11464" t="s">
        <v>8400</v>
      </c>
      <c r="D11464" t="s">
        <v>134</v>
      </c>
      <c r="E11464">
        <v>2</v>
      </c>
      <c r="F11464">
        <v>0.25</v>
      </c>
      <c r="G11464">
        <v>42988</v>
      </c>
      <c r="H11464">
        <v>64482</v>
      </c>
      <c r="I11464">
        <v>0.19</v>
      </c>
      <c r="J11464" s="2" t="s">
        <v>23821</v>
      </c>
      <c r="K11464" t="str">
        <f>_xlfn.XLOOKUP(D11464,Products!A:A,Products!C:C,"")</f>
        <v>Home Appliances</v>
      </c>
      <c r="L11464" t="str">
        <f>_xlfn.XLOOKUP(C11464,Customers!A:A,Customers!D:D,"")</f>
        <v>Chandigarh</v>
      </c>
      <c r="M11464" t="str">
        <f>_xlfn.XLOOKUP(C11464,Customers!A:A,Customers!E:E,"")</f>
        <v>Consumer</v>
      </c>
    </row>
    <row r="11465" spans="1:13" x14ac:dyDescent="0.25">
      <c r="A11465" t="s">
        <v>23822</v>
      </c>
      <c r="B11465" s="1">
        <v>45838</v>
      </c>
      <c r="C11465" t="s">
        <v>2404</v>
      </c>
      <c r="D11465" t="s">
        <v>630</v>
      </c>
      <c r="E11465">
        <v>1</v>
      </c>
      <c r="F11465">
        <v>0.1</v>
      </c>
      <c r="G11465">
        <v>2696</v>
      </c>
      <c r="H11465">
        <v>2426.4</v>
      </c>
      <c r="I11465">
        <v>0.31</v>
      </c>
      <c r="J11465" s="2" t="s">
        <v>23823</v>
      </c>
      <c r="K11465" t="str">
        <f>_xlfn.XLOOKUP(D11465,Products!A:A,Products!C:C,"")</f>
        <v>Beauty &amp; Personal Care</v>
      </c>
      <c r="L11465" t="str">
        <f>_xlfn.XLOOKUP(C11465,Customers!A:A,Customers!D:D,"")</f>
        <v>Delhi</v>
      </c>
      <c r="M11465" t="str">
        <f>_xlfn.XLOOKUP(C11465,Customers!A:A,Customers!E:E,"")</f>
        <v>Consumer</v>
      </c>
    </row>
    <row r="11466" spans="1:13" x14ac:dyDescent="0.25">
      <c r="A11466" t="s">
        <v>23824</v>
      </c>
      <c r="B11466" s="1">
        <v>45940</v>
      </c>
      <c r="C11466" t="s">
        <v>7056</v>
      </c>
      <c r="D11466" t="s">
        <v>371</v>
      </c>
      <c r="E11466">
        <v>3</v>
      </c>
      <c r="F11466">
        <v>0.05</v>
      </c>
      <c r="G11466">
        <v>34314</v>
      </c>
      <c r="H11466">
        <v>97794.9</v>
      </c>
      <c r="I11466">
        <v>0.16</v>
      </c>
      <c r="J11466" s="2" t="s">
        <v>23825</v>
      </c>
      <c r="K11466" t="str">
        <f>_xlfn.XLOOKUP(D11466,Products!A:A,Products!C:C,"")</f>
        <v>Technology</v>
      </c>
      <c r="L11466" t="str">
        <f>_xlfn.XLOOKUP(C11466,Customers!A:A,Customers!D:D,"")</f>
        <v>Kerala</v>
      </c>
      <c r="M11466" t="str">
        <f>_xlfn.XLOOKUP(C11466,Customers!A:A,Customers!E:E,"")</f>
        <v>Small Business</v>
      </c>
    </row>
    <row r="11467" spans="1:13" x14ac:dyDescent="0.25">
      <c r="A11467" t="s">
        <v>23826</v>
      </c>
      <c r="B11467" s="1">
        <v>45944</v>
      </c>
      <c r="C11467" t="s">
        <v>2324</v>
      </c>
      <c r="D11467" t="s">
        <v>69</v>
      </c>
      <c r="E11467">
        <v>1</v>
      </c>
      <c r="F11467">
        <v>0.15</v>
      </c>
      <c r="G11467">
        <v>41060</v>
      </c>
      <c r="H11467">
        <v>34901</v>
      </c>
      <c r="I11467">
        <v>0.28000000000000003</v>
      </c>
      <c r="J11467" s="2" t="s">
        <v>23827</v>
      </c>
      <c r="K11467" t="str">
        <f>_xlfn.XLOOKUP(D11467,Products!A:A,Products!C:C,"")</f>
        <v>Office Supplies</v>
      </c>
      <c r="L11467" t="str">
        <f>_xlfn.XLOOKUP(C11467,Customers!A:A,Customers!D:D,"")</f>
        <v>Maharashtra</v>
      </c>
      <c r="M11467" t="str">
        <f>_xlfn.XLOOKUP(C11467,Customers!A:A,Customers!E:E,"")</f>
        <v>Consumer</v>
      </c>
    </row>
    <row r="11468" spans="1:13" x14ac:dyDescent="0.25">
      <c r="A11468" t="s">
        <v>23828</v>
      </c>
      <c r="B11468" s="1">
        <v>45763</v>
      </c>
      <c r="C11468" t="s">
        <v>4733</v>
      </c>
      <c r="D11468" t="s">
        <v>204</v>
      </c>
      <c r="E11468">
        <v>3</v>
      </c>
      <c r="F11468">
        <v>0.1</v>
      </c>
      <c r="G11468">
        <v>19940</v>
      </c>
      <c r="H11468">
        <v>53838</v>
      </c>
      <c r="I11468">
        <v>0.16</v>
      </c>
      <c r="J11468" s="2" t="s">
        <v>23829</v>
      </c>
      <c r="K11468" t="str">
        <f>_xlfn.XLOOKUP(D11468,Products!A:A,Products!C:C,"")</f>
        <v>Technology</v>
      </c>
      <c r="L11468" t="str">
        <f>_xlfn.XLOOKUP(C11468,Customers!A:A,Customers!D:D,"")</f>
        <v>Telangana</v>
      </c>
      <c r="M11468" t="str">
        <f>_xlfn.XLOOKUP(C11468,Customers!A:A,Customers!E:E,"")</f>
        <v>Corporate</v>
      </c>
    </row>
    <row r="11469" spans="1:13" x14ac:dyDescent="0.25">
      <c r="A11469" t="s">
        <v>23830</v>
      </c>
      <c r="B11469" s="1">
        <v>45786</v>
      </c>
      <c r="C11469" t="s">
        <v>3490</v>
      </c>
      <c r="D11469" t="s">
        <v>64</v>
      </c>
      <c r="E11469">
        <v>2</v>
      </c>
      <c r="F11469">
        <v>0.1</v>
      </c>
      <c r="G11469">
        <v>5299</v>
      </c>
      <c r="H11469">
        <v>9538.2000000000007</v>
      </c>
      <c r="I11469">
        <v>0.16</v>
      </c>
      <c r="J11469" s="2" t="s">
        <v>23831</v>
      </c>
      <c r="K11469" t="str">
        <f>_xlfn.XLOOKUP(D11469,Products!A:A,Products!C:C,"")</f>
        <v>Technology</v>
      </c>
      <c r="L11469" t="str">
        <f>_xlfn.XLOOKUP(C11469,Customers!A:A,Customers!D:D,"")</f>
        <v>Rajasthan</v>
      </c>
      <c r="M11469" t="str">
        <f>_xlfn.XLOOKUP(C11469,Customers!A:A,Customers!E:E,"")</f>
        <v>Consumer</v>
      </c>
    </row>
    <row r="11470" spans="1:13" x14ac:dyDescent="0.25">
      <c r="A11470" t="s">
        <v>23832</v>
      </c>
      <c r="B11470" s="1">
        <v>45919</v>
      </c>
      <c r="C11470" t="s">
        <v>1283</v>
      </c>
      <c r="D11470" t="s">
        <v>56</v>
      </c>
      <c r="E11470">
        <v>1</v>
      </c>
      <c r="F11470">
        <v>0.25</v>
      </c>
      <c r="G11470">
        <v>9427</v>
      </c>
      <c r="H11470">
        <v>7070.25</v>
      </c>
      <c r="I11470">
        <v>0.22</v>
      </c>
      <c r="J11470" s="2" t="s">
        <v>23833</v>
      </c>
      <c r="K11470" t="str">
        <f>_xlfn.XLOOKUP(D11470,Products!A:A,Products!C:C,"")</f>
        <v>Furniture</v>
      </c>
      <c r="L11470" t="str">
        <f>_xlfn.XLOOKUP(C11470,Customers!A:A,Customers!D:D,"")</f>
        <v>Delhi</v>
      </c>
      <c r="M11470" t="str">
        <f>_xlfn.XLOOKUP(C11470,Customers!A:A,Customers!E:E,"")</f>
        <v>Corporate</v>
      </c>
    </row>
    <row r="11471" spans="1:13" x14ac:dyDescent="0.25">
      <c r="A11471" t="s">
        <v>23834</v>
      </c>
      <c r="B11471" s="1">
        <v>45668</v>
      </c>
      <c r="C11471" t="s">
        <v>7120</v>
      </c>
      <c r="D11471" t="s">
        <v>626</v>
      </c>
      <c r="E11471">
        <v>3</v>
      </c>
      <c r="F11471">
        <v>0.1</v>
      </c>
      <c r="G11471">
        <v>27904</v>
      </c>
      <c r="H11471">
        <v>75340.800000000003</v>
      </c>
      <c r="I11471">
        <v>0.22</v>
      </c>
      <c r="J11471" s="2" t="s">
        <v>23835</v>
      </c>
      <c r="K11471" t="str">
        <f>_xlfn.XLOOKUP(D11471,Products!A:A,Products!C:C,"")</f>
        <v>Furniture</v>
      </c>
      <c r="L11471" t="str">
        <f>_xlfn.XLOOKUP(C11471,Customers!A:A,Customers!D:D,"")</f>
        <v>Delhi</v>
      </c>
      <c r="M11471" t="str">
        <f>_xlfn.XLOOKUP(C11471,Customers!A:A,Customers!E:E,"")</f>
        <v>Corporate</v>
      </c>
    </row>
    <row r="11472" spans="1:13" x14ac:dyDescent="0.25">
      <c r="A11472" t="s">
        <v>23836</v>
      </c>
      <c r="B11472" s="1">
        <v>45819</v>
      </c>
      <c r="C11472" t="s">
        <v>1795</v>
      </c>
      <c r="D11472" t="s">
        <v>257</v>
      </c>
      <c r="E11472">
        <v>1</v>
      </c>
      <c r="F11472">
        <v>0.1</v>
      </c>
      <c r="G11472">
        <v>19803</v>
      </c>
      <c r="H11472">
        <v>17822.7</v>
      </c>
      <c r="I11472">
        <v>0.16</v>
      </c>
      <c r="J11472" s="2" t="s">
        <v>23837</v>
      </c>
      <c r="K11472" t="str">
        <f>_xlfn.XLOOKUP(D11472,Products!A:A,Products!C:C,"")</f>
        <v>Technology</v>
      </c>
      <c r="L11472" t="str">
        <f>_xlfn.XLOOKUP(C11472,Customers!A:A,Customers!D:D,"")</f>
        <v>Gujarat</v>
      </c>
      <c r="M11472" t="str">
        <f>_xlfn.XLOOKUP(C11472,Customers!A:A,Customers!E:E,"")</f>
        <v>Corporate</v>
      </c>
    </row>
    <row r="11473" spans="1:13" x14ac:dyDescent="0.25">
      <c r="A11473" t="s">
        <v>23838</v>
      </c>
      <c r="B11473" s="1">
        <v>45838</v>
      </c>
      <c r="C11473" t="s">
        <v>4144</v>
      </c>
      <c r="D11473" t="s">
        <v>160</v>
      </c>
      <c r="E11473">
        <v>1</v>
      </c>
      <c r="F11473">
        <v>0.15</v>
      </c>
      <c r="G11473">
        <v>37834</v>
      </c>
      <c r="H11473" s="2" t="s">
        <v>832</v>
      </c>
      <c r="I11473">
        <v>0.28000000000000003</v>
      </c>
      <c r="J11473" s="2" t="s">
        <v>23839</v>
      </c>
      <c r="K11473" t="str">
        <f>_xlfn.XLOOKUP(D11473,Products!A:A,Products!C:C,"")</f>
        <v>Office Supplies</v>
      </c>
      <c r="L11473" t="str">
        <f>_xlfn.XLOOKUP(C11473,Customers!A:A,Customers!D:D,"")</f>
        <v>Telangana</v>
      </c>
      <c r="M11473" t="str">
        <f>_xlfn.XLOOKUP(C11473,Customers!A:A,Customers!E:E,"")</f>
        <v>Consumer</v>
      </c>
    </row>
    <row r="11474" spans="1:13" x14ac:dyDescent="0.25">
      <c r="A11474" t="s">
        <v>23840</v>
      </c>
      <c r="B11474" s="1">
        <v>45870</v>
      </c>
      <c r="C11474" t="s">
        <v>6650</v>
      </c>
      <c r="D11474" t="s">
        <v>147</v>
      </c>
      <c r="E11474">
        <v>1</v>
      </c>
      <c r="F11474">
        <v>0.15</v>
      </c>
      <c r="G11474">
        <v>14233</v>
      </c>
      <c r="H11474">
        <v>12098.05</v>
      </c>
      <c r="I11474">
        <v>0.22</v>
      </c>
      <c r="J11474" s="2" t="s">
        <v>23841</v>
      </c>
      <c r="K11474" t="str">
        <f>_xlfn.XLOOKUP(D11474,Products!A:A,Products!C:C,"")</f>
        <v>Furniture</v>
      </c>
      <c r="L11474" t="str">
        <f>_xlfn.XLOOKUP(C11474,Customers!A:A,Customers!D:D,"")</f>
        <v>Maharashtra</v>
      </c>
      <c r="M11474" t="str">
        <f>_xlfn.XLOOKUP(C11474,Customers!A:A,Customers!E:E,"")</f>
        <v>Corporate</v>
      </c>
    </row>
    <row r="11475" spans="1:13" x14ac:dyDescent="0.25">
      <c r="A11475" t="s">
        <v>23842</v>
      </c>
      <c r="B11475" s="1">
        <v>45931</v>
      </c>
      <c r="C11475" t="s">
        <v>1755</v>
      </c>
      <c r="D11475" t="s">
        <v>257</v>
      </c>
      <c r="E11475">
        <v>1</v>
      </c>
      <c r="F11475">
        <v>0.1</v>
      </c>
      <c r="G11475">
        <v>19803</v>
      </c>
      <c r="H11475">
        <v>17822.7</v>
      </c>
      <c r="I11475">
        <v>0.16</v>
      </c>
      <c r="J11475" s="2" t="s">
        <v>23843</v>
      </c>
      <c r="K11475" t="str">
        <f>_xlfn.XLOOKUP(D11475,Products!A:A,Products!C:C,"")</f>
        <v>Technology</v>
      </c>
      <c r="L11475" t="str">
        <f>_xlfn.XLOOKUP(C11475,Customers!A:A,Customers!D:D,"")</f>
        <v>West Bengal</v>
      </c>
      <c r="M11475" t="str">
        <f>_xlfn.XLOOKUP(C11475,Customers!A:A,Customers!E:E,"")</f>
        <v>Corporate</v>
      </c>
    </row>
    <row r="11476" spans="1:13" x14ac:dyDescent="0.25">
      <c r="A11476" t="s">
        <v>23844</v>
      </c>
      <c r="B11476" s="1">
        <v>45678</v>
      </c>
      <c r="C11476" t="s">
        <v>6668</v>
      </c>
      <c r="D11476" t="s">
        <v>291</v>
      </c>
      <c r="E11476">
        <v>5</v>
      </c>
      <c r="F11476">
        <v>0</v>
      </c>
      <c r="G11476">
        <v>46621</v>
      </c>
      <c r="H11476">
        <v>233105</v>
      </c>
      <c r="I11476">
        <v>0.19</v>
      </c>
      <c r="J11476" s="2" t="s">
        <v>23845</v>
      </c>
      <c r="K11476" t="str">
        <f>_xlfn.XLOOKUP(D11476,Products!A:A,Products!C:C,"")</f>
        <v>Home Appliances</v>
      </c>
      <c r="L11476" t="str">
        <f>_xlfn.XLOOKUP(C11476,Customers!A:A,Customers!D:D,"")</f>
        <v>Telangana</v>
      </c>
      <c r="M11476" t="str">
        <f>_xlfn.XLOOKUP(C11476,Customers!A:A,Customers!E:E,"")</f>
        <v>Small Business</v>
      </c>
    </row>
    <row r="11477" spans="1:13" x14ac:dyDescent="0.25">
      <c r="A11477" t="s">
        <v>23846</v>
      </c>
      <c r="B11477" s="1">
        <v>45932</v>
      </c>
      <c r="C11477" t="s">
        <v>5916</v>
      </c>
      <c r="D11477" t="s">
        <v>147</v>
      </c>
      <c r="E11477">
        <v>1</v>
      </c>
      <c r="F11477">
        <v>0.25</v>
      </c>
      <c r="G11477">
        <v>14233</v>
      </c>
      <c r="H11477">
        <v>10674.75</v>
      </c>
      <c r="I11477">
        <v>0.22</v>
      </c>
      <c r="J11477" s="2" t="s">
        <v>23847</v>
      </c>
      <c r="K11477" t="str">
        <f>_xlfn.XLOOKUP(D11477,Products!A:A,Products!C:C,"")</f>
        <v>Furniture</v>
      </c>
      <c r="L11477" t="str">
        <f>_xlfn.XLOOKUP(C11477,Customers!A:A,Customers!D:D,"")</f>
        <v>West Bengal</v>
      </c>
      <c r="M11477" t="str">
        <f>_xlfn.XLOOKUP(C11477,Customers!A:A,Customers!E:E,"")</f>
        <v>Small Business</v>
      </c>
    </row>
    <row r="11478" spans="1:13" x14ac:dyDescent="0.25">
      <c r="A11478" t="s">
        <v>23848</v>
      </c>
      <c r="B11478" s="1">
        <v>45917</v>
      </c>
      <c r="C11478" t="s">
        <v>2156</v>
      </c>
      <c r="D11478" t="s">
        <v>473</v>
      </c>
      <c r="E11478">
        <v>3</v>
      </c>
      <c r="F11478">
        <v>0.05</v>
      </c>
      <c r="G11478">
        <v>35424</v>
      </c>
      <c r="H11478">
        <v>100958.39999999999</v>
      </c>
      <c r="I11478">
        <v>0.19</v>
      </c>
      <c r="J11478" s="2" t="s">
        <v>23849</v>
      </c>
      <c r="K11478" t="str">
        <f>_xlfn.XLOOKUP(D11478,Products!A:A,Products!C:C,"")</f>
        <v>Home Appliances</v>
      </c>
      <c r="L11478" t="str">
        <f>_xlfn.XLOOKUP(C11478,Customers!A:A,Customers!D:D,"")</f>
        <v>Uttar Pradesh</v>
      </c>
      <c r="M11478" t="str">
        <f>_xlfn.XLOOKUP(C11478,Customers!A:A,Customers!E:E,"")</f>
        <v>Consumer</v>
      </c>
    </row>
    <row r="11479" spans="1:13" x14ac:dyDescent="0.25">
      <c r="A11479" t="s">
        <v>23850</v>
      </c>
      <c r="B11479" s="1">
        <v>45990</v>
      </c>
      <c r="C11479" t="s">
        <v>11280</v>
      </c>
      <c r="D11479" t="s">
        <v>601</v>
      </c>
      <c r="E11479">
        <v>2</v>
      </c>
      <c r="F11479">
        <v>0.05</v>
      </c>
      <c r="G11479">
        <v>5121</v>
      </c>
      <c r="H11479">
        <v>9729.9</v>
      </c>
      <c r="I11479">
        <v>0.28000000000000003</v>
      </c>
      <c r="J11479" s="2" t="s">
        <v>23851</v>
      </c>
      <c r="K11479" t="str">
        <f>_xlfn.XLOOKUP(D11479,Products!A:A,Products!C:C,"")</f>
        <v>Office Supplies</v>
      </c>
      <c r="L11479" t="str">
        <f>_xlfn.XLOOKUP(C11479,Customers!A:A,Customers!D:D,"")</f>
        <v>Kerala</v>
      </c>
      <c r="M11479" t="str">
        <f>_xlfn.XLOOKUP(C11479,Customers!A:A,Customers!E:E,"")</f>
        <v>Consumer</v>
      </c>
    </row>
    <row r="11480" spans="1:13" x14ac:dyDescent="0.25">
      <c r="A11480" t="s">
        <v>23852</v>
      </c>
      <c r="B11480" s="1">
        <v>45773</v>
      </c>
      <c r="C11480" t="s">
        <v>245</v>
      </c>
      <c r="D11480" t="s">
        <v>239</v>
      </c>
      <c r="E11480">
        <v>1</v>
      </c>
      <c r="F11480">
        <v>0.25</v>
      </c>
      <c r="G11480">
        <v>35247</v>
      </c>
      <c r="H11480">
        <v>26435.25</v>
      </c>
      <c r="I11480">
        <v>0.16</v>
      </c>
      <c r="J11480" s="2" t="s">
        <v>23853</v>
      </c>
      <c r="K11480" t="str">
        <f>_xlfn.XLOOKUP(D11480,Products!A:A,Products!C:C,"")</f>
        <v>Technology</v>
      </c>
      <c r="L11480" t="str">
        <f>_xlfn.XLOOKUP(C11480,Customers!A:A,Customers!D:D,"")</f>
        <v>Kerala</v>
      </c>
      <c r="M11480" t="str">
        <f>_xlfn.XLOOKUP(C11480,Customers!A:A,Customers!E:E,"")</f>
        <v>Consumer</v>
      </c>
    </row>
    <row r="11481" spans="1:13" x14ac:dyDescent="0.25">
      <c r="A11481" t="s">
        <v>23854</v>
      </c>
      <c r="B11481" s="1">
        <v>45682</v>
      </c>
      <c r="C11481" t="s">
        <v>2918</v>
      </c>
      <c r="D11481" t="s">
        <v>231</v>
      </c>
      <c r="E11481">
        <v>4</v>
      </c>
      <c r="F11481">
        <v>0.2</v>
      </c>
      <c r="G11481">
        <v>36976</v>
      </c>
      <c r="H11481" s="2" t="s">
        <v>23855</v>
      </c>
      <c r="I11481">
        <v>0.28000000000000003</v>
      </c>
      <c r="J11481" s="2" t="s">
        <v>23856</v>
      </c>
      <c r="K11481" t="str">
        <f>_xlfn.XLOOKUP(D11481,Products!A:A,Products!C:C,"")</f>
        <v>Office Supplies</v>
      </c>
      <c r="L11481" t="str">
        <f>_xlfn.XLOOKUP(C11481,Customers!A:A,Customers!D:D,"")</f>
        <v>Telangana</v>
      </c>
      <c r="M11481" t="str">
        <f>_xlfn.XLOOKUP(C11481,Customers!A:A,Customers!E:E,"")</f>
        <v>Consumer</v>
      </c>
    </row>
    <row r="11482" spans="1:13" x14ac:dyDescent="0.25">
      <c r="A11482" t="s">
        <v>23857</v>
      </c>
      <c r="B11482" s="1">
        <v>45990</v>
      </c>
      <c r="C11482" t="s">
        <v>1411</v>
      </c>
      <c r="D11482" t="s">
        <v>100</v>
      </c>
      <c r="E11482">
        <v>5</v>
      </c>
      <c r="F11482">
        <v>0.05</v>
      </c>
      <c r="G11482">
        <v>43459</v>
      </c>
      <c r="H11482">
        <v>206430.25</v>
      </c>
      <c r="I11482">
        <v>0.19</v>
      </c>
      <c r="J11482" s="2" t="s">
        <v>23858</v>
      </c>
      <c r="K11482" t="str">
        <f>_xlfn.XLOOKUP(D11482,Products!A:A,Products!C:C,"")</f>
        <v>Home Appliances</v>
      </c>
      <c r="L11482" t="str">
        <f>_xlfn.XLOOKUP(C11482,Customers!A:A,Customers!D:D,"")</f>
        <v>West Bengal</v>
      </c>
      <c r="M11482" t="str">
        <f>_xlfn.XLOOKUP(C11482,Customers!A:A,Customers!E:E,"")</f>
        <v>Small Business</v>
      </c>
    </row>
    <row r="11483" spans="1:13" x14ac:dyDescent="0.25">
      <c r="A11483" t="s">
        <v>23859</v>
      </c>
      <c r="B11483" s="1">
        <v>45911</v>
      </c>
      <c r="C11483" t="s">
        <v>3788</v>
      </c>
      <c r="D11483" t="s">
        <v>104</v>
      </c>
      <c r="E11483">
        <v>4</v>
      </c>
      <c r="F11483">
        <v>0.05</v>
      </c>
      <c r="G11483">
        <v>40096</v>
      </c>
      <c r="H11483">
        <v>152364.79999999999</v>
      </c>
      <c r="I11483">
        <v>0.22</v>
      </c>
      <c r="J11483" s="2" t="s">
        <v>23860</v>
      </c>
      <c r="K11483" t="str">
        <f>_xlfn.XLOOKUP(D11483,Products!A:A,Products!C:C,"")</f>
        <v>Furniture</v>
      </c>
      <c r="L11483" t="str">
        <f>_xlfn.XLOOKUP(C11483,Customers!A:A,Customers!D:D,"")</f>
        <v>Tamil Nadu</v>
      </c>
      <c r="M11483" t="str">
        <f>_xlfn.XLOOKUP(C11483,Customers!A:A,Customers!E:E,"")</f>
        <v>Small Business</v>
      </c>
    </row>
    <row r="11484" spans="1:13" x14ac:dyDescent="0.25">
      <c r="A11484" t="s">
        <v>23861</v>
      </c>
      <c r="B11484" s="1">
        <v>45868</v>
      </c>
      <c r="C11484" t="s">
        <v>2461</v>
      </c>
      <c r="D11484" t="s">
        <v>152</v>
      </c>
      <c r="E11484">
        <v>2</v>
      </c>
      <c r="F11484">
        <v>0.15</v>
      </c>
      <c r="G11484">
        <v>32777</v>
      </c>
      <c r="H11484">
        <v>55720.9</v>
      </c>
      <c r="I11484">
        <v>0.19</v>
      </c>
      <c r="J11484" s="2" t="s">
        <v>23862</v>
      </c>
      <c r="K11484" t="str">
        <f>_xlfn.XLOOKUP(D11484,Products!A:A,Products!C:C,"")</f>
        <v>Home Appliances</v>
      </c>
      <c r="L11484" t="str">
        <f>_xlfn.XLOOKUP(C11484,Customers!A:A,Customers!D:D,"")</f>
        <v>Karnataka</v>
      </c>
      <c r="M11484" t="str">
        <f>_xlfn.XLOOKUP(C11484,Customers!A:A,Customers!E:E,"")</f>
        <v>Corporate</v>
      </c>
    </row>
    <row r="11485" spans="1:13" x14ac:dyDescent="0.25">
      <c r="A11485" t="s">
        <v>23863</v>
      </c>
      <c r="B11485" s="1">
        <v>45962</v>
      </c>
      <c r="C11485" t="s">
        <v>5715</v>
      </c>
      <c r="D11485" t="s">
        <v>64</v>
      </c>
      <c r="E11485">
        <v>1</v>
      </c>
      <c r="F11485">
        <v>0.05</v>
      </c>
      <c r="G11485">
        <v>5299</v>
      </c>
      <c r="H11485">
        <v>5034.05</v>
      </c>
      <c r="I11485">
        <v>0.16</v>
      </c>
      <c r="J11485" s="2" t="s">
        <v>23864</v>
      </c>
      <c r="K11485" t="str">
        <f>_xlfn.XLOOKUP(D11485,Products!A:A,Products!C:C,"")</f>
        <v>Technology</v>
      </c>
      <c r="L11485" t="str">
        <f>_xlfn.XLOOKUP(C11485,Customers!A:A,Customers!D:D,"")</f>
        <v>Rajasthan</v>
      </c>
      <c r="M11485" t="str">
        <f>_xlfn.XLOOKUP(C11485,Customers!A:A,Customers!E:E,"")</f>
        <v>Consumer</v>
      </c>
    </row>
    <row r="11486" spans="1:13" x14ac:dyDescent="0.25">
      <c r="A11486" t="s">
        <v>23865</v>
      </c>
      <c r="B11486" s="1">
        <v>45978</v>
      </c>
      <c r="C11486" t="s">
        <v>5499</v>
      </c>
      <c r="D11486" t="s">
        <v>41</v>
      </c>
      <c r="E11486">
        <v>1</v>
      </c>
      <c r="F11486">
        <v>0.05</v>
      </c>
      <c r="G11486">
        <v>4623</v>
      </c>
      <c r="H11486" s="2" t="s">
        <v>2712</v>
      </c>
      <c r="I11486">
        <v>0.28000000000000003</v>
      </c>
      <c r="J11486" s="2" t="s">
        <v>23866</v>
      </c>
      <c r="K11486" t="str">
        <f>_xlfn.XLOOKUP(D11486,Products!A:A,Products!C:C,"")</f>
        <v>Office Supplies</v>
      </c>
      <c r="L11486" t="str">
        <f>_xlfn.XLOOKUP(C11486,Customers!A:A,Customers!D:D,"")</f>
        <v>Uttar Pradesh</v>
      </c>
      <c r="M11486" t="str">
        <f>_xlfn.XLOOKUP(C11486,Customers!A:A,Customers!E:E,"")</f>
        <v>Consumer</v>
      </c>
    </row>
    <row r="11487" spans="1:13" x14ac:dyDescent="0.25">
      <c r="A11487" t="s">
        <v>23867</v>
      </c>
      <c r="B11487" s="1">
        <v>45996</v>
      </c>
      <c r="C11487" t="s">
        <v>1774</v>
      </c>
      <c r="D11487" t="s">
        <v>630</v>
      </c>
      <c r="E11487">
        <v>2</v>
      </c>
      <c r="F11487">
        <v>0.25</v>
      </c>
      <c r="G11487">
        <v>2696</v>
      </c>
      <c r="H11487">
        <v>4044</v>
      </c>
      <c r="I11487">
        <v>0.31</v>
      </c>
      <c r="J11487" s="2" t="s">
        <v>23868</v>
      </c>
      <c r="K11487" t="str">
        <f>_xlfn.XLOOKUP(D11487,Products!A:A,Products!C:C,"")</f>
        <v>Beauty &amp; Personal Care</v>
      </c>
      <c r="L11487" t="str">
        <f>_xlfn.XLOOKUP(C11487,Customers!A:A,Customers!D:D,"")</f>
        <v>Karnataka</v>
      </c>
      <c r="M11487" t="str">
        <f>_xlfn.XLOOKUP(C11487,Customers!A:A,Customers!E:E,"")</f>
        <v>Consumer</v>
      </c>
    </row>
    <row r="11488" spans="1:13" x14ac:dyDescent="0.25">
      <c r="A11488" t="s">
        <v>23869</v>
      </c>
      <c r="B11488" s="1">
        <v>45914</v>
      </c>
      <c r="C11488" t="s">
        <v>2437</v>
      </c>
      <c r="D11488" t="s">
        <v>581</v>
      </c>
      <c r="E11488">
        <v>1</v>
      </c>
      <c r="F11488">
        <v>0.1</v>
      </c>
      <c r="G11488">
        <v>35516</v>
      </c>
      <c r="H11488">
        <v>31964.400000000001</v>
      </c>
      <c r="I11488">
        <v>0.19</v>
      </c>
      <c r="J11488" s="2" t="s">
        <v>23870</v>
      </c>
      <c r="K11488" t="str">
        <f>_xlfn.XLOOKUP(D11488,Products!A:A,Products!C:C,"")</f>
        <v>Home Appliances</v>
      </c>
      <c r="L11488" t="str">
        <f>_xlfn.XLOOKUP(C11488,Customers!A:A,Customers!D:D,"")</f>
        <v>Delhi</v>
      </c>
      <c r="M11488" t="str">
        <f>_xlfn.XLOOKUP(C11488,Customers!A:A,Customers!E:E,"")</f>
        <v>Consumer</v>
      </c>
    </row>
    <row r="11489" spans="1:13" x14ac:dyDescent="0.25">
      <c r="A11489" t="s">
        <v>23871</v>
      </c>
      <c r="B11489" s="1">
        <v>45825</v>
      </c>
      <c r="C11489" t="s">
        <v>7158</v>
      </c>
      <c r="D11489" t="s">
        <v>45</v>
      </c>
      <c r="E11489">
        <v>2</v>
      </c>
      <c r="F11489">
        <v>0.15</v>
      </c>
      <c r="G11489">
        <v>26232</v>
      </c>
      <c r="H11489">
        <v>44594.400000000001</v>
      </c>
      <c r="I11489">
        <v>0.22</v>
      </c>
      <c r="J11489" s="2" t="s">
        <v>23872</v>
      </c>
      <c r="K11489" t="str">
        <f>_xlfn.XLOOKUP(D11489,Products!A:A,Products!C:C,"")</f>
        <v>Furniture</v>
      </c>
      <c r="L11489" t="str">
        <f>_xlfn.XLOOKUP(C11489,Customers!A:A,Customers!D:D,"")</f>
        <v>Telangana</v>
      </c>
      <c r="M11489" t="str">
        <f>_xlfn.XLOOKUP(C11489,Customers!A:A,Customers!E:E,"")</f>
        <v>Corporate</v>
      </c>
    </row>
    <row r="11490" spans="1:13" x14ac:dyDescent="0.25">
      <c r="A11490" t="s">
        <v>23873</v>
      </c>
      <c r="B11490" s="1">
        <v>45994</v>
      </c>
      <c r="C11490" t="s">
        <v>3533</v>
      </c>
      <c r="D11490" t="s">
        <v>291</v>
      </c>
      <c r="E11490">
        <v>3</v>
      </c>
      <c r="F11490">
        <v>0.15</v>
      </c>
      <c r="G11490">
        <v>46621</v>
      </c>
      <c r="H11490">
        <v>118883.55</v>
      </c>
      <c r="I11490">
        <v>0.19</v>
      </c>
      <c r="J11490" s="2" t="s">
        <v>23874</v>
      </c>
      <c r="K11490" t="str">
        <f>_xlfn.XLOOKUP(D11490,Products!A:A,Products!C:C,"")</f>
        <v>Home Appliances</v>
      </c>
      <c r="L11490" t="str">
        <f>_xlfn.XLOOKUP(C11490,Customers!A:A,Customers!D:D,"")</f>
        <v>Delhi</v>
      </c>
      <c r="M11490" t="str">
        <f>_xlfn.XLOOKUP(C11490,Customers!A:A,Customers!E:E,"")</f>
        <v>Corporate</v>
      </c>
    </row>
    <row r="11491" spans="1:13" x14ac:dyDescent="0.25">
      <c r="A11491" t="s">
        <v>23875</v>
      </c>
      <c r="B11491" s="1">
        <v>45678</v>
      </c>
      <c r="C11491" t="s">
        <v>3478</v>
      </c>
      <c r="D11491" t="s">
        <v>271</v>
      </c>
      <c r="E11491">
        <v>1</v>
      </c>
      <c r="F11491">
        <v>0.15</v>
      </c>
      <c r="G11491">
        <v>44505</v>
      </c>
      <c r="H11491">
        <v>37829.25</v>
      </c>
      <c r="I11491">
        <v>0.19</v>
      </c>
      <c r="J11491">
        <v>7749.2709509947699</v>
      </c>
      <c r="K11491" t="str">
        <f>_xlfn.XLOOKUP(D11491,Products!A:A,Products!C:C,"")</f>
        <v>Home Appliances</v>
      </c>
      <c r="L11491" t="str">
        <f>_xlfn.XLOOKUP(C11491,Customers!A:A,Customers!D:D,"")</f>
        <v>Kerala</v>
      </c>
      <c r="M11491" t="str">
        <f>_xlfn.XLOOKUP(C11491,Customers!A:A,Customers!E:E,"")</f>
        <v>Corporate</v>
      </c>
    </row>
    <row r="11492" spans="1:13" x14ac:dyDescent="0.25">
      <c r="A11492" t="s">
        <v>23876</v>
      </c>
      <c r="B11492" s="1">
        <v>45743</v>
      </c>
      <c r="C11492" t="s">
        <v>4065</v>
      </c>
      <c r="D11492" t="s">
        <v>253</v>
      </c>
      <c r="E11492">
        <v>1</v>
      </c>
      <c r="F11492">
        <v>0.2</v>
      </c>
      <c r="G11492">
        <v>13190</v>
      </c>
      <c r="H11492">
        <v>10552</v>
      </c>
      <c r="I11492">
        <v>0.22</v>
      </c>
      <c r="J11492" s="2" t="s">
        <v>23877</v>
      </c>
      <c r="K11492" t="str">
        <f>_xlfn.XLOOKUP(D11492,Products!A:A,Products!C:C,"")</f>
        <v>Furniture</v>
      </c>
      <c r="L11492" t="str">
        <f>_xlfn.XLOOKUP(C11492,Customers!A:A,Customers!D:D,"")</f>
        <v>Uttar Pradesh</v>
      </c>
      <c r="M11492" t="str">
        <f>_xlfn.XLOOKUP(C11492,Customers!A:A,Customers!E:E,"")</f>
        <v>Small Business</v>
      </c>
    </row>
    <row r="11493" spans="1:13" x14ac:dyDescent="0.25">
      <c r="A11493" t="s">
        <v>23878</v>
      </c>
      <c r="B11493" s="1">
        <v>45672</v>
      </c>
      <c r="C11493" t="s">
        <v>2267</v>
      </c>
      <c r="D11493" t="s">
        <v>287</v>
      </c>
      <c r="E11493">
        <v>4</v>
      </c>
      <c r="F11493">
        <v>0.1</v>
      </c>
      <c r="G11493">
        <v>36003</v>
      </c>
      <c r="H11493">
        <v>129610.8</v>
      </c>
      <c r="I11493">
        <v>0.16</v>
      </c>
      <c r="J11493" s="2" t="s">
        <v>23879</v>
      </c>
      <c r="K11493" t="str">
        <f>_xlfn.XLOOKUP(D11493,Products!A:A,Products!C:C,"")</f>
        <v>Technology</v>
      </c>
      <c r="L11493" t="str">
        <f>_xlfn.XLOOKUP(C11493,Customers!A:A,Customers!D:D,"")</f>
        <v>Chandigarh</v>
      </c>
      <c r="M11493" t="str">
        <f>_xlfn.XLOOKUP(C11493,Customers!A:A,Customers!E:E,"")</f>
        <v>Consumer</v>
      </c>
    </row>
    <row r="11494" spans="1:13" x14ac:dyDescent="0.25">
      <c r="A11494" t="s">
        <v>23880</v>
      </c>
      <c r="B11494" s="1">
        <v>45707</v>
      </c>
      <c r="C11494" t="s">
        <v>1124</v>
      </c>
      <c r="D11494" t="s">
        <v>37</v>
      </c>
      <c r="E11494">
        <v>1</v>
      </c>
      <c r="F11494">
        <v>0.15</v>
      </c>
      <c r="G11494">
        <v>3110</v>
      </c>
      <c r="H11494">
        <v>2643.5</v>
      </c>
      <c r="I11494">
        <v>0.31</v>
      </c>
      <c r="J11494" s="2" t="s">
        <v>23881</v>
      </c>
      <c r="K11494" t="str">
        <f>_xlfn.XLOOKUP(D11494,Products!A:A,Products!C:C,"")</f>
        <v>Beauty &amp; Personal Care</v>
      </c>
      <c r="L11494" t="str">
        <f>_xlfn.XLOOKUP(C11494,Customers!A:A,Customers!D:D,"")</f>
        <v>Uttar Pradesh</v>
      </c>
      <c r="M11494" t="str">
        <f>_xlfn.XLOOKUP(C11494,Customers!A:A,Customers!E:E,"")</f>
        <v>Consumer</v>
      </c>
    </row>
    <row r="11495" spans="1:13" x14ac:dyDescent="0.25">
      <c r="A11495" t="s">
        <v>23882</v>
      </c>
      <c r="B11495" s="1">
        <v>45961</v>
      </c>
      <c r="C11495" t="s">
        <v>4065</v>
      </c>
      <c r="D11495" t="s">
        <v>41</v>
      </c>
      <c r="E11495">
        <v>1</v>
      </c>
      <c r="F11495">
        <v>0.15</v>
      </c>
      <c r="G11495">
        <v>4623</v>
      </c>
      <c r="H11495" s="2" t="s">
        <v>3871</v>
      </c>
      <c r="I11495">
        <v>0.28000000000000003</v>
      </c>
      <c r="J11495" s="2" t="s">
        <v>23883</v>
      </c>
      <c r="K11495" t="str">
        <f>_xlfn.XLOOKUP(D11495,Products!A:A,Products!C:C,"")</f>
        <v>Office Supplies</v>
      </c>
      <c r="L11495" t="str">
        <f>_xlfn.XLOOKUP(C11495,Customers!A:A,Customers!D:D,"")</f>
        <v>Uttar Pradesh</v>
      </c>
      <c r="M11495" t="str">
        <f>_xlfn.XLOOKUP(C11495,Customers!A:A,Customers!E:E,"")</f>
        <v>Small Business</v>
      </c>
    </row>
    <row r="11496" spans="1:13" x14ac:dyDescent="0.25">
      <c r="A11496" t="s">
        <v>23884</v>
      </c>
      <c r="B11496" s="1">
        <v>45962</v>
      </c>
      <c r="C11496" t="s">
        <v>709</v>
      </c>
      <c r="D11496" t="s">
        <v>242</v>
      </c>
      <c r="E11496">
        <v>1</v>
      </c>
      <c r="F11496">
        <v>0.25</v>
      </c>
      <c r="G11496">
        <v>14854</v>
      </c>
      <c r="H11496">
        <v>11140.5</v>
      </c>
      <c r="I11496">
        <v>0.22</v>
      </c>
      <c r="J11496" s="2" t="s">
        <v>23885</v>
      </c>
      <c r="K11496" t="str">
        <f>_xlfn.XLOOKUP(D11496,Products!A:A,Products!C:C,"")</f>
        <v>Furniture</v>
      </c>
      <c r="L11496" t="str">
        <f>_xlfn.XLOOKUP(C11496,Customers!A:A,Customers!D:D,"")</f>
        <v>Karnataka</v>
      </c>
      <c r="M11496" t="str">
        <f>_xlfn.XLOOKUP(C11496,Customers!A:A,Customers!E:E,"")</f>
        <v>Small Business</v>
      </c>
    </row>
    <row r="11497" spans="1:13" x14ac:dyDescent="0.25">
      <c r="A11497" t="s">
        <v>23886</v>
      </c>
      <c r="B11497" s="1">
        <v>45853</v>
      </c>
      <c r="C11497" t="s">
        <v>1213</v>
      </c>
      <c r="D11497" t="s">
        <v>473</v>
      </c>
      <c r="E11497">
        <v>1</v>
      </c>
      <c r="F11497">
        <v>0.15</v>
      </c>
      <c r="G11497">
        <v>35424</v>
      </c>
      <c r="H11497" s="2" t="s">
        <v>1951</v>
      </c>
      <c r="I11497">
        <v>0.19</v>
      </c>
      <c r="J11497" s="2" t="s">
        <v>23887</v>
      </c>
      <c r="K11497" t="str">
        <f>_xlfn.XLOOKUP(D11497,Products!A:A,Products!C:C,"")</f>
        <v>Home Appliances</v>
      </c>
      <c r="L11497" t="str">
        <f>_xlfn.XLOOKUP(C11497,Customers!A:A,Customers!D:D,"")</f>
        <v>Kerala</v>
      </c>
      <c r="M11497" t="str">
        <f>_xlfn.XLOOKUP(C11497,Customers!A:A,Customers!E:E,"")</f>
        <v>Consumer</v>
      </c>
    </row>
    <row r="11498" spans="1:13" x14ac:dyDescent="0.25">
      <c r="A11498" t="s">
        <v>23888</v>
      </c>
      <c r="B11498" s="1">
        <v>46021</v>
      </c>
      <c r="C11498" t="s">
        <v>2604</v>
      </c>
      <c r="D11498" t="s">
        <v>549</v>
      </c>
      <c r="E11498">
        <v>1</v>
      </c>
      <c r="F11498">
        <v>0.2</v>
      </c>
      <c r="G11498">
        <v>21109</v>
      </c>
      <c r="H11498">
        <v>16887.2</v>
      </c>
      <c r="I11498">
        <v>0.22</v>
      </c>
      <c r="J11498" s="2" t="s">
        <v>23889</v>
      </c>
      <c r="K11498" t="str">
        <f>_xlfn.XLOOKUP(D11498,Products!A:A,Products!C:C,"")</f>
        <v>Furniture</v>
      </c>
      <c r="L11498" t="str">
        <f>_xlfn.XLOOKUP(C11498,Customers!A:A,Customers!D:D,"")</f>
        <v>Chandigarh</v>
      </c>
      <c r="M11498" t="str">
        <f>_xlfn.XLOOKUP(C11498,Customers!A:A,Customers!E:E,"")</f>
        <v>Consumer</v>
      </c>
    </row>
    <row r="11499" spans="1:13" x14ac:dyDescent="0.25">
      <c r="A11499" t="s">
        <v>23890</v>
      </c>
      <c r="B11499" s="1">
        <v>45958</v>
      </c>
      <c r="C11499" t="s">
        <v>2512</v>
      </c>
      <c r="D11499" t="s">
        <v>444</v>
      </c>
      <c r="E11499">
        <v>1</v>
      </c>
      <c r="F11499">
        <v>0</v>
      </c>
      <c r="G11499">
        <v>16218</v>
      </c>
      <c r="H11499">
        <v>16218</v>
      </c>
      <c r="I11499">
        <v>0.19</v>
      </c>
      <c r="J11499" s="2" t="s">
        <v>23891</v>
      </c>
      <c r="K11499" t="str">
        <f>_xlfn.XLOOKUP(D11499,Products!A:A,Products!C:C,"")</f>
        <v>Home Appliances</v>
      </c>
      <c r="L11499" t="str">
        <f>_xlfn.XLOOKUP(C11499,Customers!A:A,Customers!D:D,"")</f>
        <v>Chandigarh</v>
      </c>
      <c r="M11499" t="str">
        <f>_xlfn.XLOOKUP(C11499,Customers!A:A,Customers!E:E,"")</f>
        <v>Corporate</v>
      </c>
    </row>
    <row r="11500" spans="1:13" x14ac:dyDescent="0.25">
      <c r="A11500" t="s">
        <v>23892</v>
      </c>
      <c r="B11500" s="1">
        <v>45945</v>
      </c>
      <c r="C11500" t="s">
        <v>12578</v>
      </c>
      <c r="D11500" t="s">
        <v>257</v>
      </c>
      <c r="E11500">
        <v>1</v>
      </c>
      <c r="F11500">
        <v>0</v>
      </c>
      <c r="G11500">
        <v>19803</v>
      </c>
      <c r="H11500">
        <v>19803</v>
      </c>
      <c r="I11500">
        <v>0.16</v>
      </c>
      <c r="J11500" s="2" t="s">
        <v>23893</v>
      </c>
      <c r="K11500" t="str">
        <f>_xlfn.XLOOKUP(D11500,Products!A:A,Products!C:C,"")</f>
        <v>Technology</v>
      </c>
      <c r="L11500" t="str">
        <f>_xlfn.XLOOKUP(C11500,Customers!A:A,Customers!D:D,"")</f>
        <v>Tamil Nadu</v>
      </c>
      <c r="M11500" t="str">
        <f>_xlfn.XLOOKUP(C11500,Customers!A:A,Customers!E:E,"")</f>
        <v>Consumer</v>
      </c>
    </row>
    <row r="11501" spans="1:13" x14ac:dyDescent="0.25">
      <c r="A11501" t="s">
        <v>23894</v>
      </c>
      <c r="B11501" s="1">
        <v>45902</v>
      </c>
      <c r="C11501" t="s">
        <v>2822</v>
      </c>
      <c r="D11501" t="s">
        <v>20</v>
      </c>
      <c r="E11501">
        <v>2</v>
      </c>
      <c r="F11501">
        <v>0</v>
      </c>
      <c r="G11501">
        <v>30563</v>
      </c>
      <c r="H11501">
        <v>61126</v>
      </c>
      <c r="I11501">
        <v>0.19</v>
      </c>
      <c r="J11501" s="2" t="s">
        <v>23895</v>
      </c>
      <c r="K11501" t="str">
        <f>_xlfn.XLOOKUP(D11501,Products!A:A,Products!C:C,"")</f>
        <v>Home Appliances</v>
      </c>
      <c r="L11501" t="str">
        <f>_xlfn.XLOOKUP(C11501,Customers!A:A,Customers!D:D,"")</f>
        <v>Maharashtra</v>
      </c>
      <c r="M11501" t="str">
        <f>_xlfn.XLOOKUP(C11501,Customers!A:A,Customers!E:E,"")</f>
        <v>Consumer</v>
      </c>
    </row>
    <row r="11502" spans="1:13" x14ac:dyDescent="0.25">
      <c r="A11502" t="s">
        <v>23896</v>
      </c>
      <c r="B11502" s="1">
        <v>46010</v>
      </c>
      <c r="C11502" t="s">
        <v>459</v>
      </c>
      <c r="D11502" t="s">
        <v>581</v>
      </c>
      <c r="E11502">
        <v>1</v>
      </c>
      <c r="F11502">
        <v>0</v>
      </c>
      <c r="G11502">
        <v>35516</v>
      </c>
      <c r="H11502">
        <v>35516</v>
      </c>
      <c r="I11502">
        <v>0.19</v>
      </c>
      <c r="J11502" s="2" t="s">
        <v>23897</v>
      </c>
      <c r="K11502" t="str">
        <f>_xlfn.XLOOKUP(D11502,Products!A:A,Products!C:C,"")</f>
        <v>Home Appliances</v>
      </c>
      <c r="L11502" t="str">
        <f>_xlfn.XLOOKUP(C11502,Customers!A:A,Customers!D:D,"")</f>
        <v>Tamil Nadu</v>
      </c>
      <c r="M11502" t="str">
        <f>_xlfn.XLOOKUP(C11502,Customers!A:A,Customers!E:E,"")</f>
        <v>Small Business</v>
      </c>
    </row>
    <row r="11503" spans="1:13" x14ac:dyDescent="0.25">
      <c r="A11503" t="s">
        <v>23898</v>
      </c>
      <c r="B11503" s="1">
        <v>45858</v>
      </c>
      <c r="C11503" t="s">
        <v>755</v>
      </c>
      <c r="D11503" t="s">
        <v>32</v>
      </c>
      <c r="E11503">
        <v>1</v>
      </c>
      <c r="F11503">
        <v>0</v>
      </c>
      <c r="G11503">
        <v>7879</v>
      </c>
      <c r="H11503">
        <v>7879</v>
      </c>
      <c r="I11503">
        <v>0.16</v>
      </c>
      <c r="J11503">
        <v>872.06659699532395</v>
      </c>
      <c r="K11503" t="str">
        <f>_xlfn.XLOOKUP(D11503,Products!A:A,Products!C:C,"")</f>
        <v>Technology</v>
      </c>
      <c r="L11503" t="str">
        <f>_xlfn.XLOOKUP(C11503,Customers!A:A,Customers!D:D,"")</f>
        <v>Maharashtra</v>
      </c>
      <c r="M11503" t="str">
        <f>_xlfn.XLOOKUP(C11503,Customers!A:A,Customers!E:E,"")</f>
        <v>Small Business</v>
      </c>
    </row>
    <row r="11504" spans="1:13" x14ac:dyDescent="0.25">
      <c r="A11504" t="s">
        <v>23899</v>
      </c>
      <c r="B11504" s="1">
        <v>45850</v>
      </c>
      <c r="C11504" t="s">
        <v>1650</v>
      </c>
      <c r="D11504" t="s">
        <v>630</v>
      </c>
      <c r="E11504">
        <v>3</v>
      </c>
      <c r="F11504">
        <v>0</v>
      </c>
      <c r="G11504">
        <v>2696</v>
      </c>
      <c r="H11504">
        <v>8088</v>
      </c>
      <c r="I11504">
        <v>0.31</v>
      </c>
      <c r="J11504" s="2" t="s">
        <v>23900</v>
      </c>
      <c r="K11504" t="str">
        <f>_xlfn.XLOOKUP(D11504,Products!A:A,Products!C:C,"")</f>
        <v>Beauty &amp; Personal Care</v>
      </c>
      <c r="L11504" t="str">
        <f>_xlfn.XLOOKUP(C11504,Customers!A:A,Customers!D:D,"")</f>
        <v>Rajasthan</v>
      </c>
      <c r="M11504" t="str">
        <f>_xlfn.XLOOKUP(C11504,Customers!A:A,Customers!E:E,"")</f>
        <v>Consumer</v>
      </c>
    </row>
    <row r="11505" spans="1:13" x14ac:dyDescent="0.25">
      <c r="A11505" t="s">
        <v>23901</v>
      </c>
      <c r="B11505" s="1">
        <v>45993</v>
      </c>
      <c r="C11505" t="s">
        <v>962</v>
      </c>
      <c r="D11505" t="s">
        <v>200</v>
      </c>
      <c r="E11505">
        <v>2</v>
      </c>
      <c r="F11505">
        <v>0.25</v>
      </c>
      <c r="G11505">
        <v>28530</v>
      </c>
      <c r="H11505">
        <v>42795</v>
      </c>
      <c r="I11505">
        <v>0.16</v>
      </c>
      <c r="J11505" s="2" t="s">
        <v>23902</v>
      </c>
      <c r="K11505" t="str">
        <f>_xlfn.XLOOKUP(D11505,Products!A:A,Products!C:C,"")</f>
        <v>Technology</v>
      </c>
      <c r="L11505" t="str">
        <f>_xlfn.XLOOKUP(C11505,Customers!A:A,Customers!D:D,"")</f>
        <v>Maharashtra</v>
      </c>
      <c r="M11505" t="str">
        <f>_xlfn.XLOOKUP(C11505,Customers!A:A,Customers!E:E,"")</f>
        <v>Corporate</v>
      </c>
    </row>
    <row r="11506" spans="1:13" x14ac:dyDescent="0.25">
      <c r="A11506" t="s">
        <v>23903</v>
      </c>
      <c r="B11506" s="1">
        <v>45803</v>
      </c>
      <c r="C11506" t="s">
        <v>2767</v>
      </c>
      <c r="D11506" t="s">
        <v>253</v>
      </c>
      <c r="E11506">
        <v>1</v>
      </c>
      <c r="F11506">
        <v>0.05</v>
      </c>
      <c r="G11506">
        <v>13190</v>
      </c>
      <c r="H11506">
        <v>12530.5</v>
      </c>
      <c r="I11506">
        <v>0.22</v>
      </c>
      <c r="J11506" s="2" t="s">
        <v>23904</v>
      </c>
      <c r="K11506" t="str">
        <f>_xlfn.XLOOKUP(D11506,Products!A:A,Products!C:C,"")</f>
        <v>Furniture</v>
      </c>
      <c r="L11506" t="str">
        <f>_xlfn.XLOOKUP(C11506,Customers!A:A,Customers!D:D,"")</f>
        <v>Maharashtra</v>
      </c>
      <c r="M11506" t="str">
        <f>_xlfn.XLOOKUP(C11506,Customers!A:A,Customers!E:E,"")</f>
        <v>Consumer</v>
      </c>
    </row>
    <row r="11507" spans="1:13" x14ac:dyDescent="0.25">
      <c r="A11507" t="s">
        <v>23905</v>
      </c>
      <c r="B11507" s="1">
        <v>45967</v>
      </c>
      <c r="C11507" t="s">
        <v>4149</v>
      </c>
      <c r="D11507" t="s">
        <v>73</v>
      </c>
      <c r="E11507">
        <v>3</v>
      </c>
      <c r="F11507">
        <v>0.1</v>
      </c>
      <c r="G11507">
        <v>24549</v>
      </c>
      <c r="H11507">
        <v>66282.3</v>
      </c>
      <c r="I11507">
        <v>0.19</v>
      </c>
      <c r="J11507" s="2" t="s">
        <v>23906</v>
      </c>
      <c r="K11507" t="str">
        <f>_xlfn.XLOOKUP(D11507,Products!A:A,Products!C:C,"")</f>
        <v>Home Appliances</v>
      </c>
      <c r="L11507" t="str">
        <f>_xlfn.XLOOKUP(C11507,Customers!A:A,Customers!D:D,"")</f>
        <v>Chandigarh</v>
      </c>
      <c r="M11507" t="str">
        <f>_xlfn.XLOOKUP(C11507,Customers!A:A,Customers!E:E,"")</f>
        <v>Consumer</v>
      </c>
    </row>
    <row r="11508" spans="1:13" x14ac:dyDescent="0.25">
      <c r="A11508" t="s">
        <v>23907</v>
      </c>
      <c r="B11508" s="1">
        <v>45784</v>
      </c>
      <c r="C11508" t="s">
        <v>5460</v>
      </c>
      <c r="D11508" t="s">
        <v>17</v>
      </c>
      <c r="E11508">
        <v>1</v>
      </c>
      <c r="F11508">
        <v>0.2</v>
      </c>
      <c r="G11508">
        <v>10888</v>
      </c>
      <c r="H11508">
        <v>8710.4</v>
      </c>
      <c r="I11508">
        <v>0.19</v>
      </c>
      <c r="J11508" s="2" t="s">
        <v>23908</v>
      </c>
      <c r="K11508" t="str">
        <f>_xlfn.XLOOKUP(D11508,Products!A:A,Products!C:C,"")</f>
        <v>Home Appliances</v>
      </c>
      <c r="L11508" t="str">
        <f>_xlfn.XLOOKUP(C11508,Customers!A:A,Customers!D:D,"")</f>
        <v>West Bengal</v>
      </c>
      <c r="M11508" t="str">
        <f>_xlfn.XLOOKUP(C11508,Customers!A:A,Customers!E:E,"")</f>
        <v>Corporate</v>
      </c>
    </row>
    <row r="11509" spans="1:13" x14ac:dyDescent="0.25">
      <c r="A11509" t="s">
        <v>23909</v>
      </c>
      <c r="B11509" s="1">
        <v>45832</v>
      </c>
      <c r="C11509" t="s">
        <v>2518</v>
      </c>
      <c r="D11509" t="s">
        <v>17</v>
      </c>
      <c r="E11509">
        <v>1</v>
      </c>
      <c r="F11509">
        <v>0</v>
      </c>
      <c r="G11509">
        <v>10888</v>
      </c>
      <c r="H11509">
        <v>10888</v>
      </c>
      <c r="I11509">
        <v>0.19</v>
      </c>
      <c r="J11509" s="2" t="s">
        <v>23910</v>
      </c>
      <c r="K11509" t="str">
        <f>_xlfn.XLOOKUP(D11509,Products!A:A,Products!C:C,"")</f>
        <v>Home Appliances</v>
      </c>
      <c r="L11509" t="str">
        <f>_xlfn.XLOOKUP(C11509,Customers!A:A,Customers!D:D,"")</f>
        <v>Rajasthan</v>
      </c>
      <c r="M11509" t="str">
        <f>_xlfn.XLOOKUP(C11509,Customers!A:A,Customers!E:E,"")</f>
        <v>Small Business</v>
      </c>
    </row>
    <row r="11510" spans="1:13" x14ac:dyDescent="0.25">
      <c r="A11510" t="s">
        <v>23911</v>
      </c>
      <c r="B11510" s="1">
        <v>45791</v>
      </c>
      <c r="C11510" t="s">
        <v>10299</v>
      </c>
      <c r="D11510" t="s">
        <v>313</v>
      </c>
      <c r="E11510">
        <v>4</v>
      </c>
      <c r="F11510">
        <v>0.05</v>
      </c>
      <c r="G11510">
        <v>23441</v>
      </c>
      <c r="H11510">
        <v>89075.8</v>
      </c>
      <c r="I11510">
        <v>0.19</v>
      </c>
      <c r="J11510" s="2" t="s">
        <v>23912</v>
      </c>
      <c r="K11510" t="str">
        <f>_xlfn.XLOOKUP(D11510,Products!A:A,Products!C:C,"")</f>
        <v>Home Appliances</v>
      </c>
      <c r="L11510" t="str">
        <f>_xlfn.XLOOKUP(C11510,Customers!A:A,Customers!D:D,"")</f>
        <v>Delhi</v>
      </c>
      <c r="M11510" t="str">
        <f>_xlfn.XLOOKUP(C11510,Customers!A:A,Customers!E:E,"")</f>
        <v>Consumer</v>
      </c>
    </row>
    <row r="11511" spans="1:13" x14ac:dyDescent="0.25">
      <c r="A11511" t="s">
        <v>23913</v>
      </c>
      <c r="B11511" s="1">
        <v>45723</v>
      </c>
      <c r="C11511" t="s">
        <v>600</v>
      </c>
      <c r="D11511" t="s">
        <v>64</v>
      </c>
      <c r="E11511">
        <v>1</v>
      </c>
      <c r="F11511">
        <v>0</v>
      </c>
      <c r="G11511">
        <v>5299</v>
      </c>
      <c r="H11511">
        <v>5299</v>
      </c>
      <c r="I11511">
        <v>0.16</v>
      </c>
      <c r="J11511" s="2" t="s">
        <v>23914</v>
      </c>
      <c r="K11511" t="str">
        <f>_xlfn.XLOOKUP(D11511,Products!A:A,Products!C:C,"")</f>
        <v>Technology</v>
      </c>
      <c r="L11511" t="str">
        <f>_xlfn.XLOOKUP(C11511,Customers!A:A,Customers!D:D,"")</f>
        <v>West Bengal</v>
      </c>
      <c r="M11511" t="str">
        <f>_xlfn.XLOOKUP(C11511,Customers!A:A,Customers!E:E,"")</f>
        <v>Corporate</v>
      </c>
    </row>
    <row r="11512" spans="1:13" x14ac:dyDescent="0.25">
      <c r="A11512" t="s">
        <v>23915</v>
      </c>
      <c r="B11512" s="1">
        <v>46022</v>
      </c>
      <c r="C11512" t="s">
        <v>4695</v>
      </c>
      <c r="D11512" t="s">
        <v>500</v>
      </c>
      <c r="E11512">
        <v>3</v>
      </c>
      <c r="F11512">
        <v>0</v>
      </c>
      <c r="G11512">
        <v>45709</v>
      </c>
      <c r="H11512">
        <v>137127</v>
      </c>
      <c r="I11512">
        <v>0.22</v>
      </c>
      <c r="J11512" s="2" t="s">
        <v>23916</v>
      </c>
      <c r="K11512" t="str">
        <f>_xlfn.XLOOKUP(D11512,Products!A:A,Products!C:C,"")</f>
        <v>Furniture</v>
      </c>
      <c r="L11512" t="str">
        <f>_xlfn.XLOOKUP(C11512,Customers!A:A,Customers!D:D,"")</f>
        <v>Tamil Nadu</v>
      </c>
      <c r="M11512" t="str">
        <f>_xlfn.XLOOKUP(C11512,Customers!A:A,Customers!E:E,"")</f>
        <v>Corporate</v>
      </c>
    </row>
    <row r="11513" spans="1:13" x14ac:dyDescent="0.25">
      <c r="A11513" t="s">
        <v>23917</v>
      </c>
      <c r="B11513" s="1">
        <v>45936</v>
      </c>
      <c r="C11513" t="s">
        <v>223</v>
      </c>
      <c r="D11513" t="s">
        <v>626</v>
      </c>
      <c r="E11513">
        <v>3</v>
      </c>
      <c r="F11513">
        <v>0.25</v>
      </c>
      <c r="G11513">
        <v>27904</v>
      </c>
      <c r="H11513">
        <v>62784</v>
      </c>
      <c r="I11513">
        <v>0.22</v>
      </c>
      <c r="J11513" s="2" t="s">
        <v>23918</v>
      </c>
      <c r="K11513" t="str">
        <f>_xlfn.XLOOKUP(D11513,Products!A:A,Products!C:C,"")</f>
        <v>Furniture</v>
      </c>
      <c r="L11513" t="str">
        <f>_xlfn.XLOOKUP(C11513,Customers!A:A,Customers!D:D,"")</f>
        <v>Karnataka</v>
      </c>
      <c r="M11513" t="str">
        <f>_xlfn.XLOOKUP(C11513,Customers!A:A,Customers!E:E,"")</f>
        <v>Consumer</v>
      </c>
    </row>
    <row r="11514" spans="1:13" x14ac:dyDescent="0.25">
      <c r="A11514" t="s">
        <v>23919</v>
      </c>
      <c r="B11514" s="1">
        <v>45903</v>
      </c>
      <c r="C11514" t="s">
        <v>6495</v>
      </c>
      <c r="D11514" t="s">
        <v>253</v>
      </c>
      <c r="E11514">
        <v>1</v>
      </c>
      <c r="F11514">
        <v>0.2</v>
      </c>
      <c r="G11514">
        <v>13190</v>
      </c>
      <c r="H11514">
        <v>10552</v>
      </c>
      <c r="I11514">
        <v>0.22</v>
      </c>
      <c r="J11514" s="2" t="s">
        <v>23920</v>
      </c>
      <c r="K11514" t="str">
        <f>_xlfn.XLOOKUP(D11514,Products!A:A,Products!C:C,"")</f>
        <v>Furniture</v>
      </c>
      <c r="L11514" t="str">
        <f>_xlfn.XLOOKUP(C11514,Customers!A:A,Customers!D:D,"")</f>
        <v>Kerala</v>
      </c>
      <c r="M11514" t="str">
        <f>_xlfn.XLOOKUP(C11514,Customers!A:A,Customers!E:E,"")</f>
        <v>Consumer</v>
      </c>
    </row>
    <row r="11515" spans="1:13" x14ac:dyDescent="0.25">
      <c r="A11515" t="s">
        <v>23921</v>
      </c>
      <c r="B11515" s="1">
        <v>46020</v>
      </c>
      <c r="C11515" t="s">
        <v>4479</v>
      </c>
      <c r="D11515" t="s">
        <v>64</v>
      </c>
      <c r="E11515">
        <v>1</v>
      </c>
      <c r="F11515">
        <v>0.2</v>
      </c>
      <c r="G11515">
        <v>5299</v>
      </c>
      <c r="H11515">
        <v>4239.2</v>
      </c>
      <c r="I11515">
        <v>0.16</v>
      </c>
      <c r="J11515" s="2" t="s">
        <v>23922</v>
      </c>
      <c r="K11515" t="str">
        <f>_xlfn.XLOOKUP(D11515,Products!A:A,Products!C:C,"")</f>
        <v>Technology</v>
      </c>
      <c r="L11515" t="str">
        <f>_xlfn.XLOOKUP(C11515,Customers!A:A,Customers!D:D,"")</f>
        <v>West Bengal</v>
      </c>
      <c r="M11515" t="str">
        <f>_xlfn.XLOOKUP(C11515,Customers!A:A,Customers!E:E,"")</f>
        <v>Consumer</v>
      </c>
    </row>
    <row r="11516" spans="1:13" x14ac:dyDescent="0.25">
      <c r="A11516" t="s">
        <v>23923</v>
      </c>
      <c r="B11516" s="1">
        <v>45894</v>
      </c>
      <c r="C11516" t="s">
        <v>256</v>
      </c>
      <c r="D11516" t="s">
        <v>28</v>
      </c>
      <c r="E11516">
        <v>1</v>
      </c>
      <c r="F11516">
        <v>0.2</v>
      </c>
      <c r="G11516">
        <v>49003</v>
      </c>
      <c r="H11516">
        <v>39202.400000000001</v>
      </c>
      <c r="I11516">
        <v>0.31</v>
      </c>
      <c r="J11516" s="2" t="s">
        <v>23924</v>
      </c>
      <c r="K11516" t="str">
        <f>_xlfn.XLOOKUP(D11516,Products!A:A,Products!C:C,"")</f>
        <v>Beauty &amp; Personal Care</v>
      </c>
      <c r="L11516" t="str">
        <f>_xlfn.XLOOKUP(C11516,Customers!A:A,Customers!D:D,"")</f>
        <v>Karnataka</v>
      </c>
      <c r="M11516" t="str">
        <f>_xlfn.XLOOKUP(C11516,Customers!A:A,Customers!E:E,"")</f>
        <v>Consumer</v>
      </c>
    </row>
    <row r="11517" spans="1:13" x14ac:dyDescent="0.25">
      <c r="A11517" t="s">
        <v>23925</v>
      </c>
      <c r="B11517" s="1">
        <v>45828</v>
      </c>
      <c r="C11517" t="s">
        <v>1408</v>
      </c>
      <c r="D11517" t="s">
        <v>208</v>
      </c>
      <c r="E11517">
        <v>1</v>
      </c>
      <c r="F11517">
        <v>0</v>
      </c>
      <c r="G11517">
        <v>46436</v>
      </c>
      <c r="H11517">
        <v>46436</v>
      </c>
      <c r="I11517">
        <v>0.28000000000000003</v>
      </c>
      <c r="J11517" s="2" t="s">
        <v>23926</v>
      </c>
      <c r="K11517" t="str">
        <f>_xlfn.XLOOKUP(D11517,Products!A:A,Products!C:C,"")</f>
        <v>Office Supplies</v>
      </c>
      <c r="L11517" t="str">
        <f>_xlfn.XLOOKUP(C11517,Customers!A:A,Customers!D:D,"")</f>
        <v>Delhi</v>
      </c>
      <c r="M11517" t="str">
        <f>_xlfn.XLOOKUP(C11517,Customers!A:A,Customers!E:E,"")</f>
        <v>Corporate</v>
      </c>
    </row>
    <row r="11518" spans="1:13" x14ac:dyDescent="0.25">
      <c r="A11518" t="s">
        <v>23927</v>
      </c>
      <c r="B11518" s="1">
        <v>45708</v>
      </c>
      <c r="C11518" t="s">
        <v>672</v>
      </c>
      <c r="D11518" t="s">
        <v>139</v>
      </c>
      <c r="E11518">
        <v>4</v>
      </c>
      <c r="F11518">
        <v>0.15</v>
      </c>
      <c r="G11518">
        <v>7732</v>
      </c>
      <c r="H11518">
        <v>26288.799999999999</v>
      </c>
      <c r="I11518">
        <v>0.22</v>
      </c>
      <c r="J11518" s="2" t="s">
        <v>23928</v>
      </c>
      <c r="K11518" t="str">
        <f>_xlfn.XLOOKUP(D11518,Products!A:A,Products!C:C,"")</f>
        <v>Furniture</v>
      </c>
      <c r="L11518" t="str">
        <f>_xlfn.XLOOKUP(C11518,Customers!A:A,Customers!D:D,"")</f>
        <v>Kerala</v>
      </c>
      <c r="M11518" t="str">
        <f>_xlfn.XLOOKUP(C11518,Customers!A:A,Customers!E:E,"")</f>
        <v>Corporate</v>
      </c>
    </row>
    <row r="11519" spans="1:13" x14ac:dyDescent="0.25">
      <c r="A11519" t="s">
        <v>23929</v>
      </c>
      <c r="B11519" s="1">
        <v>45985</v>
      </c>
      <c r="C11519" t="s">
        <v>230</v>
      </c>
      <c r="D11519" t="s">
        <v>139</v>
      </c>
      <c r="E11519">
        <v>1</v>
      </c>
      <c r="F11519">
        <v>0.15</v>
      </c>
      <c r="G11519">
        <v>7732</v>
      </c>
      <c r="H11519">
        <v>6572.2</v>
      </c>
      <c r="I11519">
        <v>0.22</v>
      </c>
      <c r="J11519" s="2" t="s">
        <v>23930</v>
      </c>
      <c r="K11519" t="str">
        <f>_xlfn.XLOOKUP(D11519,Products!A:A,Products!C:C,"")</f>
        <v>Furniture</v>
      </c>
      <c r="L11519" t="str">
        <f>_xlfn.XLOOKUP(C11519,Customers!A:A,Customers!D:D,"")</f>
        <v>Rajasthan</v>
      </c>
      <c r="M11519" t="str">
        <f>_xlfn.XLOOKUP(C11519,Customers!A:A,Customers!E:E,"")</f>
        <v>Corporate</v>
      </c>
    </row>
    <row r="11520" spans="1:13" x14ac:dyDescent="0.25">
      <c r="A11520" t="s">
        <v>23931</v>
      </c>
      <c r="B11520" s="1">
        <v>46016</v>
      </c>
      <c r="C11520" t="s">
        <v>4432</v>
      </c>
      <c r="D11520" t="s">
        <v>298</v>
      </c>
      <c r="E11520">
        <v>1</v>
      </c>
      <c r="F11520">
        <v>0.2</v>
      </c>
      <c r="G11520">
        <v>31519</v>
      </c>
      <c r="H11520">
        <v>25215.200000000001</v>
      </c>
      <c r="I11520">
        <v>0.19</v>
      </c>
      <c r="J11520" s="2" t="s">
        <v>23932</v>
      </c>
      <c r="K11520" t="str">
        <f>_xlfn.XLOOKUP(D11520,Products!A:A,Products!C:C,"")</f>
        <v>Home Appliances</v>
      </c>
      <c r="L11520" t="str">
        <f>_xlfn.XLOOKUP(C11520,Customers!A:A,Customers!D:D,"")</f>
        <v>Tamil Nadu</v>
      </c>
      <c r="M11520" t="str">
        <f>_xlfn.XLOOKUP(C11520,Customers!A:A,Customers!E:E,"")</f>
        <v>Consumer</v>
      </c>
    </row>
    <row r="11521" spans="1:13" x14ac:dyDescent="0.25">
      <c r="A11521" t="s">
        <v>23933</v>
      </c>
      <c r="B11521" s="1">
        <v>45810</v>
      </c>
      <c r="C11521" t="s">
        <v>3874</v>
      </c>
      <c r="D11521" t="s">
        <v>528</v>
      </c>
      <c r="E11521">
        <v>2</v>
      </c>
      <c r="F11521">
        <v>0.05</v>
      </c>
      <c r="G11521">
        <v>34213</v>
      </c>
      <c r="H11521">
        <v>65004.7</v>
      </c>
      <c r="I11521">
        <v>0.19</v>
      </c>
      <c r="J11521" s="2" t="s">
        <v>23934</v>
      </c>
      <c r="K11521" t="str">
        <f>_xlfn.XLOOKUP(D11521,Products!A:A,Products!C:C,"")</f>
        <v>Home Appliances</v>
      </c>
      <c r="L11521" t="str">
        <f>_xlfn.XLOOKUP(C11521,Customers!A:A,Customers!D:D,"")</f>
        <v>Delhi</v>
      </c>
      <c r="M11521" t="str">
        <f>_xlfn.XLOOKUP(C11521,Customers!A:A,Customers!E:E,"")</f>
        <v>Consumer</v>
      </c>
    </row>
    <row r="11522" spans="1:13" x14ac:dyDescent="0.25">
      <c r="A11522" t="s">
        <v>23935</v>
      </c>
      <c r="B11522" s="1">
        <v>45737</v>
      </c>
      <c r="C11522" t="s">
        <v>13429</v>
      </c>
      <c r="D11522" t="s">
        <v>104</v>
      </c>
      <c r="E11522">
        <v>1</v>
      </c>
      <c r="F11522">
        <v>0.1</v>
      </c>
      <c r="G11522">
        <v>40096</v>
      </c>
      <c r="H11522">
        <v>36086.400000000001</v>
      </c>
      <c r="I11522">
        <v>0.22</v>
      </c>
      <c r="J11522" s="2" t="s">
        <v>23936</v>
      </c>
      <c r="K11522" t="str">
        <f>_xlfn.XLOOKUP(D11522,Products!A:A,Products!C:C,"")</f>
        <v>Furniture</v>
      </c>
      <c r="L11522" t="str">
        <f>_xlfn.XLOOKUP(C11522,Customers!A:A,Customers!D:D,"")</f>
        <v>Delhi</v>
      </c>
      <c r="M11522" t="str">
        <f>_xlfn.XLOOKUP(C11522,Customers!A:A,Customers!E:E,"")</f>
        <v>Small Business</v>
      </c>
    </row>
    <row r="11523" spans="1:13" x14ac:dyDescent="0.25">
      <c r="A11523" t="s">
        <v>23937</v>
      </c>
      <c r="B11523" s="1">
        <v>45802</v>
      </c>
      <c r="C11523" t="s">
        <v>2208</v>
      </c>
      <c r="D11523" t="s">
        <v>12</v>
      </c>
      <c r="E11523">
        <v>1</v>
      </c>
      <c r="F11523">
        <v>0.05</v>
      </c>
      <c r="G11523">
        <v>17633</v>
      </c>
      <c r="H11523">
        <v>16751.349999999999</v>
      </c>
      <c r="I11523">
        <v>0.19</v>
      </c>
      <c r="J11523" s="2" t="s">
        <v>23938</v>
      </c>
      <c r="K11523" t="str">
        <f>_xlfn.XLOOKUP(D11523,Products!A:A,Products!C:C,"")</f>
        <v>Home Appliances</v>
      </c>
      <c r="L11523" t="str">
        <f>_xlfn.XLOOKUP(C11523,Customers!A:A,Customers!D:D,"")</f>
        <v>West Bengal</v>
      </c>
      <c r="M11523" t="str">
        <f>_xlfn.XLOOKUP(C11523,Customers!A:A,Customers!E:E,"")</f>
        <v>Consumer</v>
      </c>
    </row>
    <row r="11524" spans="1:13" x14ac:dyDescent="0.25">
      <c r="A11524" t="s">
        <v>23939</v>
      </c>
      <c r="B11524" s="1">
        <v>45931</v>
      </c>
      <c r="C11524" t="s">
        <v>4031</v>
      </c>
      <c r="D11524" t="s">
        <v>204</v>
      </c>
      <c r="E11524">
        <v>1</v>
      </c>
      <c r="F11524">
        <v>0.05</v>
      </c>
      <c r="G11524">
        <v>19940</v>
      </c>
      <c r="H11524">
        <v>18943</v>
      </c>
      <c r="I11524">
        <v>0.16</v>
      </c>
      <c r="J11524" s="2" t="s">
        <v>23940</v>
      </c>
      <c r="K11524" t="str">
        <f>_xlfn.XLOOKUP(D11524,Products!A:A,Products!C:C,"")</f>
        <v>Technology</v>
      </c>
      <c r="L11524" t="str">
        <f>_xlfn.XLOOKUP(C11524,Customers!A:A,Customers!D:D,"")</f>
        <v>Rajasthan</v>
      </c>
      <c r="M11524" t="str">
        <f>_xlfn.XLOOKUP(C11524,Customers!A:A,Customers!E:E,"")</f>
        <v>Corporate</v>
      </c>
    </row>
    <row r="11525" spans="1:13" x14ac:dyDescent="0.25">
      <c r="A11525" t="s">
        <v>23941</v>
      </c>
      <c r="B11525" s="1">
        <v>45812</v>
      </c>
      <c r="C11525" t="s">
        <v>13026</v>
      </c>
      <c r="D11525" t="s">
        <v>235</v>
      </c>
      <c r="E11525">
        <v>3</v>
      </c>
      <c r="F11525">
        <v>0.15</v>
      </c>
      <c r="G11525">
        <v>21121</v>
      </c>
      <c r="H11525" s="2" t="s">
        <v>7756</v>
      </c>
      <c r="I11525">
        <v>0.19</v>
      </c>
      <c r="J11525" s="2" t="s">
        <v>23942</v>
      </c>
      <c r="K11525" t="str">
        <f>_xlfn.XLOOKUP(D11525,Products!A:A,Products!C:C,"")</f>
        <v>Home Appliances</v>
      </c>
      <c r="L11525" t="str">
        <f>_xlfn.XLOOKUP(C11525,Customers!A:A,Customers!D:D,"")</f>
        <v>Karnataka</v>
      </c>
      <c r="M11525" t="str">
        <f>_xlfn.XLOOKUP(C11525,Customers!A:A,Customers!E:E,"")</f>
        <v>Consumer</v>
      </c>
    </row>
    <row r="11526" spans="1:13" x14ac:dyDescent="0.25">
      <c r="A11526" t="s">
        <v>23943</v>
      </c>
      <c r="B11526" s="1">
        <v>45994</v>
      </c>
      <c r="C11526" t="s">
        <v>3831</v>
      </c>
      <c r="D11526" t="s">
        <v>119</v>
      </c>
      <c r="E11526">
        <v>1</v>
      </c>
      <c r="F11526">
        <v>0</v>
      </c>
      <c r="G11526">
        <v>40034</v>
      </c>
      <c r="H11526">
        <v>40034</v>
      </c>
      <c r="I11526">
        <v>0.28000000000000003</v>
      </c>
      <c r="J11526" s="2" t="s">
        <v>23944</v>
      </c>
      <c r="K11526" t="str">
        <f>_xlfn.XLOOKUP(D11526,Products!A:A,Products!C:C,"")</f>
        <v>Office Supplies</v>
      </c>
      <c r="L11526" t="str">
        <f>_xlfn.XLOOKUP(C11526,Customers!A:A,Customers!D:D,"")</f>
        <v>Tamil Nadu</v>
      </c>
      <c r="M11526" t="str">
        <f>_xlfn.XLOOKUP(C11526,Customers!A:A,Customers!E:E,"")</f>
        <v>Small Business</v>
      </c>
    </row>
    <row r="11527" spans="1:13" x14ac:dyDescent="0.25">
      <c r="A11527" t="s">
        <v>23945</v>
      </c>
      <c r="B11527" s="1">
        <v>46020</v>
      </c>
      <c r="C11527" t="s">
        <v>6958</v>
      </c>
      <c r="D11527" t="s">
        <v>28</v>
      </c>
      <c r="E11527">
        <v>2</v>
      </c>
      <c r="F11527">
        <v>0.1</v>
      </c>
      <c r="G11527">
        <v>49003</v>
      </c>
      <c r="H11527" s="2" t="s">
        <v>3165</v>
      </c>
      <c r="I11527">
        <v>0.31</v>
      </c>
      <c r="J11527" s="2" t="s">
        <v>23946</v>
      </c>
      <c r="K11527" t="str">
        <f>_xlfn.XLOOKUP(D11527,Products!A:A,Products!C:C,"")</f>
        <v>Beauty &amp; Personal Care</v>
      </c>
      <c r="L11527" t="str">
        <f>_xlfn.XLOOKUP(C11527,Customers!A:A,Customers!D:D,"")</f>
        <v>Karnataka</v>
      </c>
      <c r="M11527" t="str">
        <f>_xlfn.XLOOKUP(C11527,Customers!A:A,Customers!E:E,"")</f>
        <v>Corporate</v>
      </c>
    </row>
    <row r="11528" spans="1:13" x14ac:dyDescent="0.25">
      <c r="A11528" t="s">
        <v>23947</v>
      </c>
      <c r="B11528" s="1">
        <v>45982</v>
      </c>
      <c r="C11528" t="s">
        <v>252</v>
      </c>
      <c r="D11528" t="s">
        <v>104</v>
      </c>
      <c r="E11528">
        <v>1</v>
      </c>
      <c r="F11528">
        <v>0.15</v>
      </c>
      <c r="G11528">
        <v>40096</v>
      </c>
      <c r="H11528">
        <v>34081.599999999999</v>
      </c>
      <c r="I11528">
        <v>0.22</v>
      </c>
      <c r="J11528" s="2" t="s">
        <v>23948</v>
      </c>
      <c r="K11528" t="str">
        <f>_xlfn.XLOOKUP(D11528,Products!A:A,Products!C:C,"")</f>
        <v>Furniture</v>
      </c>
      <c r="L11528" t="str">
        <f>_xlfn.XLOOKUP(C11528,Customers!A:A,Customers!D:D,"")</f>
        <v>Gujarat</v>
      </c>
      <c r="M11528" t="str">
        <f>_xlfn.XLOOKUP(C11528,Customers!A:A,Customers!E:E,"")</f>
        <v>Small Business</v>
      </c>
    </row>
    <row r="11529" spans="1:13" x14ac:dyDescent="0.25">
      <c r="A11529" t="s">
        <v>23949</v>
      </c>
      <c r="B11529" s="1">
        <v>45993</v>
      </c>
      <c r="C11529" t="s">
        <v>563</v>
      </c>
      <c r="D11529" t="s">
        <v>249</v>
      </c>
      <c r="E11529">
        <v>2</v>
      </c>
      <c r="F11529">
        <v>0</v>
      </c>
      <c r="G11529">
        <v>4101</v>
      </c>
      <c r="H11529">
        <v>8202</v>
      </c>
      <c r="I11529">
        <v>0.16</v>
      </c>
      <c r="J11529" s="2" t="s">
        <v>23950</v>
      </c>
      <c r="K11529" t="str">
        <f>_xlfn.XLOOKUP(D11529,Products!A:A,Products!C:C,"")</f>
        <v>Technology</v>
      </c>
      <c r="L11529" t="str">
        <f>_xlfn.XLOOKUP(C11529,Customers!A:A,Customers!D:D,"")</f>
        <v>Tamil Nadu</v>
      </c>
      <c r="M11529" t="str">
        <f>_xlfn.XLOOKUP(C11529,Customers!A:A,Customers!E:E,"")</f>
        <v>Corporate</v>
      </c>
    </row>
    <row r="11530" spans="1:13" x14ac:dyDescent="0.25">
      <c r="A11530" t="s">
        <v>23951</v>
      </c>
      <c r="B11530" s="1">
        <v>45800</v>
      </c>
      <c r="C11530" t="s">
        <v>3553</v>
      </c>
      <c r="D11530" t="s">
        <v>126</v>
      </c>
      <c r="E11530">
        <v>1</v>
      </c>
      <c r="F11530">
        <v>0.05</v>
      </c>
      <c r="G11530">
        <v>13614</v>
      </c>
      <c r="H11530">
        <v>12933.3</v>
      </c>
      <c r="I11530">
        <v>0.19</v>
      </c>
      <c r="J11530" s="2" t="s">
        <v>23952</v>
      </c>
      <c r="K11530" t="str">
        <f>_xlfn.XLOOKUP(D11530,Products!A:A,Products!C:C,"")</f>
        <v>Home Appliances</v>
      </c>
      <c r="L11530" t="str">
        <f>_xlfn.XLOOKUP(C11530,Customers!A:A,Customers!D:D,"")</f>
        <v>Gujarat</v>
      </c>
      <c r="M11530" t="str">
        <f>_xlfn.XLOOKUP(C11530,Customers!A:A,Customers!E:E,"")</f>
        <v>Corporate</v>
      </c>
    </row>
    <row r="11531" spans="1:13" x14ac:dyDescent="0.25">
      <c r="A11531" t="s">
        <v>23953</v>
      </c>
      <c r="B11531" s="1">
        <v>45955</v>
      </c>
      <c r="C11531" t="s">
        <v>477</v>
      </c>
      <c r="D11531" t="s">
        <v>287</v>
      </c>
      <c r="E11531">
        <v>1</v>
      </c>
      <c r="F11531">
        <v>0.25</v>
      </c>
      <c r="G11531">
        <v>36003</v>
      </c>
      <c r="H11531">
        <v>27002.25</v>
      </c>
      <c r="I11531">
        <v>0.16</v>
      </c>
      <c r="J11531" s="2" t="s">
        <v>23954</v>
      </c>
      <c r="K11531" t="str">
        <f>_xlfn.XLOOKUP(D11531,Products!A:A,Products!C:C,"")</f>
        <v>Technology</v>
      </c>
      <c r="L11531" t="str">
        <f>_xlfn.XLOOKUP(C11531,Customers!A:A,Customers!D:D,"")</f>
        <v>Maharashtra</v>
      </c>
      <c r="M11531" t="str">
        <f>_xlfn.XLOOKUP(C11531,Customers!A:A,Customers!E:E,"")</f>
        <v>Corporate</v>
      </c>
    </row>
    <row r="11532" spans="1:13" x14ac:dyDescent="0.25">
      <c r="A11532" t="s">
        <v>23955</v>
      </c>
      <c r="B11532" s="1">
        <v>45691</v>
      </c>
      <c r="C11532" t="s">
        <v>2512</v>
      </c>
      <c r="D11532" t="s">
        <v>142</v>
      </c>
      <c r="E11532">
        <v>2</v>
      </c>
      <c r="F11532">
        <v>0.15</v>
      </c>
      <c r="G11532">
        <v>38016</v>
      </c>
      <c r="H11532">
        <v>64627.199999999997</v>
      </c>
      <c r="I11532">
        <v>0.16</v>
      </c>
      <c r="J11532" s="2" t="s">
        <v>23956</v>
      </c>
      <c r="K11532" t="str">
        <f>_xlfn.XLOOKUP(D11532,Products!A:A,Products!C:C,"")</f>
        <v>Technology</v>
      </c>
      <c r="L11532" t="str">
        <f>_xlfn.XLOOKUP(C11532,Customers!A:A,Customers!D:D,"")</f>
        <v>Chandigarh</v>
      </c>
      <c r="M11532" t="str">
        <f>_xlfn.XLOOKUP(C11532,Customers!A:A,Customers!E:E,"")</f>
        <v>Corporate</v>
      </c>
    </row>
    <row r="11533" spans="1:13" x14ac:dyDescent="0.25">
      <c r="A11533" t="s">
        <v>23957</v>
      </c>
      <c r="B11533" s="1">
        <v>45961</v>
      </c>
      <c r="C11533" t="s">
        <v>1213</v>
      </c>
      <c r="D11533" t="s">
        <v>1155</v>
      </c>
      <c r="E11533">
        <v>2</v>
      </c>
      <c r="F11533">
        <v>0.15</v>
      </c>
      <c r="G11533">
        <v>23117</v>
      </c>
      <c r="H11533">
        <v>39298.9</v>
      </c>
      <c r="I11533">
        <v>0.19</v>
      </c>
      <c r="J11533">
        <v>7730.8691404314004</v>
      </c>
      <c r="K11533" t="str">
        <f>_xlfn.XLOOKUP(D11533,Products!A:A,Products!C:C,"")</f>
        <v>Home Appliances</v>
      </c>
      <c r="L11533" t="str">
        <f>_xlfn.XLOOKUP(C11533,Customers!A:A,Customers!D:D,"")</f>
        <v>Kerala</v>
      </c>
      <c r="M11533" t="str">
        <f>_xlfn.XLOOKUP(C11533,Customers!A:A,Customers!E:E,"")</f>
        <v>Consumer</v>
      </c>
    </row>
    <row r="11534" spans="1:13" x14ac:dyDescent="0.25">
      <c r="A11534" t="s">
        <v>23958</v>
      </c>
      <c r="B11534" s="1">
        <v>45896</v>
      </c>
      <c r="C11534" t="s">
        <v>982</v>
      </c>
      <c r="D11534" t="s">
        <v>24</v>
      </c>
      <c r="E11534">
        <v>1</v>
      </c>
      <c r="F11534">
        <v>0.2</v>
      </c>
      <c r="G11534">
        <v>48370</v>
      </c>
      <c r="H11534">
        <v>38696</v>
      </c>
      <c r="I11534">
        <v>0.16</v>
      </c>
      <c r="J11534" s="2" t="s">
        <v>23959</v>
      </c>
      <c r="K11534" t="str">
        <f>_xlfn.XLOOKUP(D11534,Products!A:A,Products!C:C,"")</f>
        <v>Technology</v>
      </c>
      <c r="L11534" t="str">
        <f>_xlfn.XLOOKUP(C11534,Customers!A:A,Customers!D:D,"")</f>
        <v>Maharashtra</v>
      </c>
      <c r="M11534" t="str">
        <f>_xlfn.XLOOKUP(C11534,Customers!A:A,Customers!E:E,"")</f>
        <v>Consumer</v>
      </c>
    </row>
    <row r="11535" spans="1:13" x14ac:dyDescent="0.25">
      <c r="A11535" t="s">
        <v>23960</v>
      </c>
      <c r="B11535" s="1">
        <v>45795</v>
      </c>
      <c r="C11535" t="s">
        <v>1053</v>
      </c>
      <c r="D11535" t="s">
        <v>261</v>
      </c>
      <c r="E11535">
        <v>3</v>
      </c>
      <c r="F11535">
        <v>0</v>
      </c>
      <c r="G11535">
        <v>2649</v>
      </c>
      <c r="H11535">
        <v>7947</v>
      </c>
      <c r="I11535">
        <v>0.16</v>
      </c>
      <c r="J11535" s="2" t="s">
        <v>23961</v>
      </c>
      <c r="K11535" t="str">
        <f>_xlfn.XLOOKUP(D11535,Products!A:A,Products!C:C,"")</f>
        <v>Technology</v>
      </c>
      <c r="L11535" t="str">
        <f>_xlfn.XLOOKUP(C11535,Customers!A:A,Customers!D:D,"")</f>
        <v>Karnataka</v>
      </c>
      <c r="M11535" t="str">
        <f>_xlfn.XLOOKUP(C11535,Customers!A:A,Customers!E:E,"")</f>
        <v>Consumer</v>
      </c>
    </row>
    <row r="11536" spans="1:13" x14ac:dyDescent="0.25">
      <c r="A11536" t="s">
        <v>23962</v>
      </c>
      <c r="B11536" s="1">
        <v>45911</v>
      </c>
      <c r="C11536" t="s">
        <v>2058</v>
      </c>
      <c r="D11536" t="s">
        <v>220</v>
      </c>
      <c r="E11536">
        <v>1</v>
      </c>
      <c r="F11536">
        <v>0</v>
      </c>
      <c r="G11536">
        <v>38513</v>
      </c>
      <c r="H11536">
        <v>38513</v>
      </c>
      <c r="I11536">
        <v>0.19</v>
      </c>
      <c r="J11536" s="2" t="s">
        <v>23963</v>
      </c>
      <c r="K11536" t="str">
        <f>_xlfn.XLOOKUP(D11536,Products!A:A,Products!C:C,"")</f>
        <v>Home Appliances</v>
      </c>
      <c r="L11536" t="str">
        <f>_xlfn.XLOOKUP(C11536,Customers!A:A,Customers!D:D,"")</f>
        <v>Maharashtra</v>
      </c>
      <c r="M11536" t="str">
        <f>_xlfn.XLOOKUP(C11536,Customers!A:A,Customers!E:E,"")</f>
        <v>Consumer</v>
      </c>
    </row>
    <row r="11537" spans="1:13" x14ac:dyDescent="0.25">
      <c r="A11537" t="s">
        <v>23964</v>
      </c>
      <c r="B11537" s="1">
        <v>45662</v>
      </c>
      <c r="C11537" t="s">
        <v>3095</v>
      </c>
      <c r="D11537" t="s">
        <v>425</v>
      </c>
      <c r="E11537">
        <v>3</v>
      </c>
      <c r="F11537">
        <v>0</v>
      </c>
      <c r="G11537">
        <v>39150</v>
      </c>
      <c r="H11537">
        <v>117450</v>
      </c>
      <c r="I11537">
        <v>0.28000000000000003</v>
      </c>
      <c r="J11537" s="2" t="s">
        <v>23965</v>
      </c>
      <c r="K11537" t="str">
        <f>_xlfn.XLOOKUP(D11537,Products!A:A,Products!C:C,"")</f>
        <v>Office Supplies</v>
      </c>
      <c r="L11537" t="str">
        <f>_xlfn.XLOOKUP(C11537,Customers!A:A,Customers!D:D,"")</f>
        <v>Gujarat</v>
      </c>
      <c r="M11537" t="str">
        <f>_xlfn.XLOOKUP(C11537,Customers!A:A,Customers!E:E,"")</f>
        <v>Consumer</v>
      </c>
    </row>
    <row r="11538" spans="1:13" x14ac:dyDescent="0.25">
      <c r="A11538" t="s">
        <v>23966</v>
      </c>
      <c r="B11538" s="1">
        <v>45833</v>
      </c>
      <c r="C11538" t="s">
        <v>1070</v>
      </c>
      <c r="D11538" t="s">
        <v>171</v>
      </c>
      <c r="E11538">
        <v>2</v>
      </c>
      <c r="F11538">
        <v>0.1</v>
      </c>
      <c r="G11538">
        <v>3648</v>
      </c>
      <c r="H11538" s="2" t="s">
        <v>1936</v>
      </c>
      <c r="I11538">
        <v>0.22</v>
      </c>
      <c r="J11538" s="2" t="s">
        <v>23967</v>
      </c>
      <c r="K11538" t="str">
        <f>_xlfn.XLOOKUP(D11538,Products!A:A,Products!C:C,"")</f>
        <v>Furniture</v>
      </c>
      <c r="L11538" t="str">
        <f>_xlfn.XLOOKUP(C11538,Customers!A:A,Customers!D:D,"")</f>
        <v>Gujarat</v>
      </c>
      <c r="M11538" t="str">
        <f>_xlfn.XLOOKUP(C11538,Customers!A:A,Customers!E:E,"")</f>
        <v>Consumer</v>
      </c>
    </row>
    <row r="11539" spans="1:13" x14ac:dyDescent="0.25">
      <c r="A11539" t="s">
        <v>23968</v>
      </c>
      <c r="B11539" s="1">
        <v>45871</v>
      </c>
      <c r="C11539" t="s">
        <v>2813</v>
      </c>
      <c r="D11539" t="s">
        <v>291</v>
      </c>
      <c r="E11539">
        <v>3</v>
      </c>
      <c r="F11539">
        <v>0.1</v>
      </c>
      <c r="G11539">
        <v>46621</v>
      </c>
      <c r="H11539">
        <v>125876.7</v>
      </c>
      <c r="I11539">
        <v>0.19</v>
      </c>
      <c r="J11539" s="2" t="s">
        <v>23969</v>
      </c>
      <c r="K11539" t="str">
        <f>_xlfn.XLOOKUP(D11539,Products!A:A,Products!C:C,"")</f>
        <v>Home Appliances</v>
      </c>
      <c r="L11539" t="str">
        <f>_xlfn.XLOOKUP(C11539,Customers!A:A,Customers!D:D,"")</f>
        <v>Tamil Nadu</v>
      </c>
      <c r="M11539" t="str">
        <f>_xlfn.XLOOKUP(C11539,Customers!A:A,Customers!E:E,"")</f>
        <v>Consumer</v>
      </c>
    </row>
    <row r="11540" spans="1:13" x14ac:dyDescent="0.25">
      <c r="A11540" t="s">
        <v>23970</v>
      </c>
      <c r="B11540" s="1">
        <v>46021</v>
      </c>
      <c r="C11540" t="s">
        <v>1718</v>
      </c>
      <c r="D11540" t="s">
        <v>278</v>
      </c>
      <c r="E11540">
        <v>2</v>
      </c>
      <c r="F11540">
        <v>0</v>
      </c>
      <c r="G11540">
        <v>23506</v>
      </c>
      <c r="H11540">
        <v>47012</v>
      </c>
      <c r="I11540">
        <v>0.31</v>
      </c>
      <c r="J11540" s="2" t="s">
        <v>23971</v>
      </c>
      <c r="K11540" t="str">
        <f>_xlfn.XLOOKUP(D11540,Products!A:A,Products!C:C,"")</f>
        <v>Beauty &amp; Personal Care</v>
      </c>
      <c r="L11540" t="str">
        <f>_xlfn.XLOOKUP(C11540,Customers!A:A,Customers!D:D,"")</f>
        <v>Chandigarh</v>
      </c>
      <c r="M11540" t="str">
        <f>_xlfn.XLOOKUP(C11540,Customers!A:A,Customers!E:E,"")</f>
        <v>Corporate</v>
      </c>
    </row>
    <row r="11541" spans="1:13" x14ac:dyDescent="0.25">
      <c r="A11541" t="s">
        <v>23972</v>
      </c>
      <c r="B11541" s="1">
        <v>45680</v>
      </c>
      <c r="C11541" t="s">
        <v>2469</v>
      </c>
      <c r="D11541" t="s">
        <v>278</v>
      </c>
      <c r="E11541">
        <v>1</v>
      </c>
      <c r="F11541">
        <v>0</v>
      </c>
      <c r="G11541">
        <v>23506</v>
      </c>
      <c r="H11541">
        <v>23506</v>
      </c>
      <c r="I11541">
        <v>0.31</v>
      </c>
      <c r="J11541" s="2" t="s">
        <v>23973</v>
      </c>
      <c r="K11541" t="str">
        <f>_xlfn.XLOOKUP(D11541,Products!A:A,Products!C:C,"")</f>
        <v>Beauty &amp; Personal Care</v>
      </c>
      <c r="L11541" t="str">
        <f>_xlfn.XLOOKUP(C11541,Customers!A:A,Customers!D:D,"")</f>
        <v>Karnataka</v>
      </c>
      <c r="M11541" t="str">
        <f>_xlfn.XLOOKUP(C11541,Customers!A:A,Customers!E:E,"")</f>
        <v>Consumer</v>
      </c>
    </row>
    <row r="11542" spans="1:13" x14ac:dyDescent="0.25">
      <c r="A11542" t="s">
        <v>23974</v>
      </c>
      <c r="B11542" s="1">
        <v>45975</v>
      </c>
      <c r="C11542" t="s">
        <v>5851</v>
      </c>
      <c r="D11542" t="s">
        <v>12</v>
      </c>
      <c r="E11542">
        <v>3</v>
      </c>
      <c r="F11542">
        <v>0.2</v>
      </c>
      <c r="G11542">
        <v>17633</v>
      </c>
      <c r="H11542" s="2" t="s">
        <v>23371</v>
      </c>
      <c r="I11542">
        <v>0.19</v>
      </c>
      <c r="J11542" s="2" t="s">
        <v>23975</v>
      </c>
      <c r="K11542" t="str">
        <f>_xlfn.XLOOKUP(D11542,Products!A:A,Products!C:C,"")</f>
        <v>Home Appliances</v>
      </c>
      <c r="L11542" t="str">
        <f>_xlfn.XLOOKUP(C11542,Customers!A:A,Customers!D:D,"")</f>
        <v>Rajasthan</v>
      </c>
      <c r="M11542" t="str">
        <f>_xlfn.XLOOKUP(C11542,Customers!A:A,Customers!E:E,"")</f>
        <v>Corporate</v>
      </c>
    </row>
    <row r="11543" spans="1:13" x14ac:dyDescent="0.25">
      <c r="A11543" t="s">
        <v>23976</v>
      </c>
      <c r="B11543" s="1">
        <v>45670</v>
      </c>
      <c r="C11543" t="s">
        <v>1000</v>
      </c>
      <c r="D11543" t="s">
        <v>78</v>
      </c>
      <c r="E11543">
        <v>3</v>
      </c>
      <c r="F11543">
        <v>0.1</v>
      </c>
      <c r="G11543">
        <v>40809</v>
      </c>
      <c r="H11543">
        <v>110184.3</v>
      </c>
      <c r="I11543">
        <v>0.19</v>
      </c>
      <c r="J11543" s="2" t="s">
        <v>23977</v>
      </c>
      <c r="K11543" t="str">
        <f>_xlfn.XLOOKUP(D11543,Products!A:A,Products!C:C,"")</f>
        <v>Home Appliances</v>
      </c>
      <c r="L11543" t="str">
        <f>_xlfn.XLOOKUP(C11543,Customers!A:A,Customers!D:D,"")</f>
        <v>West Bengal</v>
      </c>
      <c r="M11543" t="str">
        <f>_xlfn.XLOOKUP(C11543,Customers!A:A,Customers!E:E,"")</f>
        <v>Corporate</v>
      </c>
    </row>
    <row r="11544" spans="1:13" x14ac:dyDescent="0.25">
      <c r="A11544" t="s">
        <v>23978</v>
      </c>
      <c r="B11544" s="1">
        <v>45898</v>
      </c>
      <c r="C11544" t="s">
        <v>2088</v>
      </c>
      <c r="D11544" t="s">
        <v>195</v>
      </c>
      <c r="E11544">
        <v>5</v>
      </c>
      <c r="F11544">
        <v>0.25</v>
      </c>
      <c r="G11544">
        <v>29812</v>
      </c>
      <c r="H11544">
        <v>111795</v>
      </c>
      <c r="I11544">
        <v>0.28000000000000003</v>
      </c>
      <c r="J11544" s="2" t="s">
        <v>23979</v>
      </c>
      <c r="K11544" t="str">
        <f>_xlfn.XLOOKUP(D11544,Products!A:A,Products!C:C,"")</f>
        <v>Office Supplies</v>
      </c>
      <c r="L11544" t="str">
        <f>_xlfn.XLOOKUP(C11544,Customers!A:A,Customers!D:D,"")</f>
        <v>Kerala</v>
      </c>
      <c r="M11544" t="str">
        <f>_xlfn.XLOOKUP(C11544,Customers!A:A,Customers!E:E,"")</f>
        <v>Corporate</v>
      </c>
    </row>
    <row r="11545" spans="1:13" x14ac:dyDescent="0.25">
      <c r="A11545" t="s">
        <v>23980</v>
      </c>
      <c r="B11545" s="1">
        <v>45933</v>
      </c>
      <c r="C11545" t="s">
        <v>2897</v>
      </c>
      <c r="D11545" t="s">
        <v>231</v>
      </c>
      <c r="E11545">
        <v>1</v>
      </c>
      <c r="F11545">
        <v>0.05</v>
      </c>
      <c r="G11545">
        <v>36976</v>
      </c>
      <c r="H11545">
        <v>35127.199999999997</v>
      </c>
      <c r="I11545">
        <v>0.28000000000000003</v>
      </c>
      <c r="J11545" s="2" t="s">
        <v>23981</v>
      </c>
      <c r="K11545" t="str">
        <f>_xlfn.XLOOKUP(D11545,Products!A:A,Products!C:C,"")</f>
        <v>Office Supplies</v>
      </c>
      <c r="L11545" t="str">
        <f>_xlfn.XLOOKUP(C11545,Customers!A:A,Customers!D:D,"")</f>
        <v>Telangana</v>
      </c>
      <c r="M11545" t="str">
        <f>_xlfn.XLOOKUP(C11545,Customers!A:A,Customers!E:E,"")</f>
        <v>Consumer</v>
      </c>
    </row>
    <row r="11546" spans="1:13" x14ac:dyDescent="0.25">
      <c r="A11546" t="s">
        <v>23982</v>
      </c>
      <c r="B11546" s="1">
        <v>45749</v>
      </c>
      <c r="C11546" t="s">
        <v>3675</v>
      </c>
      <c r="D11546" t="s">
        <v>261</v>
      </c>
      <c r="E11546">
        <v>2</v>
      </c>
      <c r="F11546">
        <v>0.15</v>
      </c>
      <c r="G11546">
        <v>2649</v>
      </c>
      <c r="H11546">
        <v>4503.3</v>
      </c>
      <c r="I11546">
        <v>0.16</v>
      </c>
      <c r="J11546" s="2" t="s">
        <v>23983</v>
      </c>
      <c r="K11546" t="str">
        <f>_xlfn.XLOOKUP(D11546,Products!A:A,Products!C:C,"")</f>
        <v>Technology</v>
      </c>
      <c r="L11546" t="str">
        <f>_xlfn.XLOOKUP(C11546,Customers!A:A,Customers!D:D,"")</f>
        <v>Tamil Nadu</v>
      </c>
      <c r="M11546" t="str">
        <f>_xlfn.XLOOKUP(C11546,Customers!A:A,Customers!E:E,"")</f>
        <v>Small Business</v>
      </c>
    </row>
    <row r="11547" spans="1:13" x14ac:dyDescent="0.25">
      <c r="A11547" t="s">
        <v>23984</v>
      </c>
      <c r="B11547" s="1">
        <v>45765</v>
      </c>
      <c r="C11547" t="s">
        <v>1372</v>
      </c>
      <c r="D11547" t="s">
        <v>253</v>
      </c>
      <c r="E11547">
        <v>2</v>
      </c>
      <c r="F11547">
        <v>0.15</v>
      </c>
      <c r="G11547">
        <v>13190</v>
      </c>
      <c r="H11547">
        <v>22423</v>
      </c>
      <c r="I11547">
        <v>0.22</v>
      </c>
      <c r="J11547" s="2" t="s">
        <v>23985</v>
      </c>
      <c r="K11547" t="str">
        <f>_xlfn.XLOOKUP(D11547,Products!A:A,Products!C:C,"")</f>
        <v>Furniture</v>
      </c>
      <c r="L11547" t="str">
        <f>_xlfn.XLOOKUP(C11547,Customers!A:A,Customers!D:D,"")</f>
        <v>Karnataka</v>
      </c>
      <c r="M11547" t="str">
        <f>_xlfn.XLOOKUP(C11547,Customers!A:A,Customers!E:E,"")</f>
        <v>Consumer</v>
      </c>
    </row>
    <row r="11548" spans="1:13" x14ac:dyDescent="0.25">
      <c r="A11548" t="s">
        <v>23986</v>
      </c>
      <c r="B11548" s="1">
        <v>45886</v>
      </c>
      <c r="C11548" t="s">
        <v>4370</v>
      </c>
      <c r="D11548" t="s">
        <v>139</v>
      </c>
      <c r="E11548">
        <v>2</v>
      </c>
      <c r="F11548">
        <v>0.2</v>
      </c>
      <c r="G11548">
        <v>7732</v>
      </c>
      <c r="H11548">
        <v>12371.2</v>
      </c>
      <c r="I11548">
        <v>0.22</v>
      </c>
      <c r="J11548" s="2" t="s">
        <v>23987</v>
      </c>
      <c r="K11548" t="str">
        <f>_xlfn.XLOOKUP(D11548,Products!A:A,Products!C:C,"")</f>
        <v>Furniture</v>
      </c>
      <c r="L11548" t="str">
        <f>_xlfn.XLOOKUP(C11548,Customers!A:A,Customers!D:D,"")</f>
        <v>Chandigarh</v>
      </c>
      <c r="M11548" t="str">
        <f>_xlfn.XLOOKUP(C11548,Customers!A:A,Customers!E:E,"")</f>
        <v>Consumer</v>
      </c>
    </row>
    <row r="11549" spans="1:13" x14ac:dyDescent="0.25">
      <c r="A11549" t="s">
        <v>23988</v>
      </c>
      <c r="B11549" s="1">
        <v>45809</v>
      </c>
      <c r="C11549" t="s">
        <v>1514</v>
      </c>
      <c r="D11549" t="s">
        <v>249</v>
      </c>
      <c r="E11549">
        <v>5</v>
      </c>
      <c r="F11549">
        <v>0.05</v>
      </c>
      <c r="G11549">
        <v>4101</v>
      </c>
      <c r="H11549">
        <v>19479.75</v>
      </c>
      <c r="I11549">
        <v>0.16</v>
      </c>
      <c r="J11549" s="2" t="s">
        <v>23989</v>
      </c>
      <c r="K11549" t="str">
        <f>_xlfn.XLOOKUP(D11549,Products!A:A,Products!C:C,"")</f>
        <v>Technology</v>
      </c>
      <c r="L11549" t="str">
        <f>_xlfn.XLOOKUP(C11549,Customers!A:A,Customers!D:D,"")</f>
        <v>West Bengal</v>
      </c>
      <c r="M11549" t="str">
        <f>_xlfn.XLOOKUP(C11549,Customers!A:A,Customers!E:E,"")</f>
        <v>Small Business</v>
      </c>
    </row>
    <row r="11550" spans="1:13" x14ac:dyDescent="0.25">
      <c r="A11550" t="s">
        <v>23990</v>
      </c>
      <c r="B11550" s="1">
        <v>45765</v>
      </c>
      <c r="C11550" t="s">
        <v>1232</v>
      </c>
      <c r="D11550" t="s">
        <v>12</v>
      </c>
      <c r="E11550">
        <v>2</v>
      </c>
      <c r="F11550">
        <v>0.05</v>
      </c>
      <c r="G11550">
        <v>17633</v>
      </c>
      <c r="H11550">
        <v>33502.699999999997</v>
      </c>
      <c r="I11550">
        <v>0.19</v>
      </c>
      <c r="J11550" s="2" t="s">
        <v>23991</v>
      </c>
      <c r="K11550" t="str">
        <f>_xlfn.XLOOKUP(D11550,Products!A:A,Products!C:C,"")</f>
        <v>Home Appliances</v>
      </c>
      <c r="L11550" t="str">
        <f>_xlfn.XLOOKUP(C11550,Customers!A:A,Customers!D:D,"")</f>
        <v>Gujarat</v>
      </c>
      <c r="M11550" t="str">
        <f>_xlfn.XLOOKUP(C11550,Customers!A:A,Customers!E:E,"")</f>
        <v>Consumer</v>
      </c>
    </row>
    <row r="11551" spans="1:13" x14ac:dyDescent="0.25">
      <c r="A11551" t="s">
        <v>23992</v>
      </c>
      <c r="B11551" s="1">
        <v>45946</v>
      </c>
      <c r="C11551" t="s">
        <v>1553</v>
      </c>
      <c r="D11551" t="s">
        <v>313</v>
      </c>
      <c r="E11551">
        <v>2</v>
      </c>
      <c r="F11551">
        <v>0.05</v>
      </c>
      <c r="G11551">
        <v>23441</v>
      </c>
      <c r="H11551">
        <v>44537.9</v>
      </c>
      <c r="I11551">
        <v>0.19</v>
      </c>
      <c r="J11551" s="2" t="s">
        <v>23993</v>
      </c>
      <c r="K11551" t="str">
        <f>_xlfn.XLOOKUP(D11551,Products!A:A,Products!C:C,"")</f>
        <v>Home Appliances</v>
      </c>
      <c r="L11551" t="str">
        <f>_xlfn.XLOOKUP(C11551,Customers!A:A,Customers!D:D,"")</f>
        <v>Gujarat</v>
      </c>
      <c r="M11551" t="str">
        <f>_xlfn.XLOOKUP(C11551,Customers!A:A,Customers!E:E,"")</f>
        <v>Small Business</v>
      </c>
    </row>
    <row r="11552" spans="1:13" x14ac:dyDescent="0.25">
      <c r="A11552" t="s">
        <v>23994</v>
      </c>
      <c r="B11552" s="1">
        <v>45833</v>
      </c>
      <c r="C11552" t="s">
        <v>3465</v>
      </c>
      <c r="D11552" t="s">
        <v>626</v>
      </c>
      <c r="E11552">
        <v>1</v>
      </c>
      <c r="F11552">
        <v>0.15</v>
      </c>
      <c r="G11552">
        <v>27904</v>
      </c>
      <c r="H11552" s="2" t="s">
        <v>2861</v>
      </c>
      <c r="I11552">
        <v>0.22</v>
      </c>
      <c r="J11552">
        <v>5292.9453573780202</v>
      </c>
      <c r="K11552" t="str">
        <f>_xlfn.XLOOKUP(D11552,Products!A:A,Products!C:C,"")</f>
        <v>Furniture</v>
      </c>
      <c r="L11552" t="str">
        <f>_xlfn.XLOOKUP(C11552,Customers!A:A,Customers!D:D,"")</f>
        <v>Rajasthan</v>
      </c>
      <c r="M11552" t="str">
        <f>_xlfn.XLOOKUP(C11552,Customers!A:A,Customers!E:E,"")</f>
        <v>Small Business</v>
      </c>
    </row>
    <row r="11553" spans="1:13" x14ac:dyDescent="0.25">
      <c r="A11553" t="s">
        <v>23995</v>
      </c>
      <c r="B11553" s="1">
        <v>45977</v>
      </c>
      <c r="C11553" t="s">
        <v>7182</v>
      </c>
      <c r="D11553" t="s">
        <v>389</v>
      </c>
      <c r="E11553">
        <v>1</v>
      </c>
      <c r="F11553">
        <v>0.1</v>
      </c>
      <c r="G11553">
        <v>32335</v>
      </c>
      <c r="H11553">
        <v>29101.5</v>
      </c>
      <c r="I11553">
        <v>0.31</v>
      </c>
      <c r="J11553" s="2" t="s">
        <v>23996</v>
      </c>
      <c r="K11553" t="str">
        <f>_xlfn.XLOOKUP(D11553,Products!A:A,Products!C:C,"")</f>
        <v>Beauty &amp; Personal Care</v>
      </c>
      <c r="L11553" t="str">
        <f>_xlfn.XLOOKUP(C11553,Customers!A:A,Customers!D:D,"")</f>
        <v>Rajasthan</v>
      </c>
      <c r="M11553" t="str">
        <f>_xlfn.XLOOKUP(C11553,Customers!A:A,Customers!E:E,"")</f>
        <v>Consumer</v>
      </c>
    </row>
    <row r="11554" spans="1:13" x14ac:dyDescent="0.25">
      <c r="A11554" t="s">
        <v>23997</v>
      </c>
      <c r="B11554" s="1">
        <v>45943</v>
      </c>
      <c r="C11554" t="s">
        <v>1959</v>
      </c>
      <c r="D11554" t="s">
        <v>78</v>
      </c>
      <c r="E11554">
        <v>1</v>
      </c>
      <c r="F11554">
        <v>0.1</v>
      </c>
      <c r="G11554">
        <v>40809</v>
      </c>
      <c r="H11554">
        <v>36728.1</v>
      </c>
      <c r="I11554">
        <v>0.19</v>
      </c>
      <c r="J11554">
        <v>7461.5614300994202</v>
      </c>
      <c r="K11554" t="str">
        <f>_xlfn.XLOOKUP(D11554,Products!A:A,Products!C:C,"")</f>
        <v>Home Appliances</v>
      </c>
      <c r="L11554" t="str">
        <f>_xlfn.XLOOKUP(C11554,Customers!A:A,Customers!D:D,"")</f>
        <v>Gujarat</v>
      </c>
      <c r="M11554" t="str">
        <f>_xlfn.XLOOKUP(C11554,Customers!A:A,Customers!E:E,"")</f>
        <v>Consumer</v>
      </c>
    </row>
    <row r="11555" spans="1:13" x14ac:dyDescent="0.25">
      <c r="A11555" t="s">
        <v>23998</v>
      </c>
      <c r="B11555" s="1">
        <v>46021</v>
      </c>
      <c r="C11555" t="s">
        <v>4236</v>
      </c>
      <c r="D11555" t="s">
        <v>45</v>
      </c>
      <c r="E11555">
        <v>1</v>
      </c>
      <c r="F11555">
        <v>0</v>
      </c>
      <c r="G11555">
        <v>26232</v>
      </c>
      <c r="H11555">
        <v>26232</v>
      </c>
      <c r="I11555">
        <v>0.22</v>
      </c>
      <c r="J11555" s="2" t="s">
        <v>23999</v>
      </c>
      <c r="K11555" t="str">
        <f>_xlfn.XLOOKUP(D11555,Products!A:A,Products!C:C,"")</f>
        <v>Furniture</v>
      </c>
      <c r="L11555" t="str">
        <f>_xlfn.XLOOKUP(C11555,Customers!A:A,Customers!D:D,"")</f>
        <v>Chandigarh</v>
      </c>
      <c r="M11555" t="str">
        <f>_xlfn.XLOOKUP(C11555,Customers!A:A,Customers!E:E,"")</f>
        <v>Consumer</v>
      </c>
    </row>
    <row r="11556" spans="1:13" x14ac:dyDescent="0.25">
      <c r="A11556" t="s">
        <v>24000</v>
      </c>
      <c r="B11556" s="1">
        <v>45986</v>
      </c>
      <c r="C11556" t="s">
        <v>1603</v>
      </c>
      <c r="D11556" t="s">
        <v>212</v>
      </c>
      <c r="E11556">
        <v>1</v>
      </c>
      <c r="F11556">
        <v>0.1</v>
      </c>
      <c r="G11556">
        <v>13000</v>
      </c>
      <c r="H11556">
        <v>11700</v>
      </c>
      <c r="I11556">
        <v>0.19</v>
      </c>
      <c r="J11556" s="2" t="s">
        <v>24001</v>
      </c>
      <c r="K11556" t="str">
        <f>_xlfn.XLOOKUP(D11556,Products!A:A,Products!C:C,"")</f>
        <v>Home Appliances</v>
      </c>
      <c r="L11556" t="str">
        <f>_xlfn.XLOOKUP(C11556,Customers!A:A,Customers!D:D,"")</f>
        <v>Uttar Pradesh</v>
      </c>
      <c r="M11556" t="str">
        <f>_xlfn.XLOOKUP(C11556,Customers!A:A,Customers!E:E,"")</f>
        <v>Consumer</v>
      </c>
    </row>
    <row r="11557" spans="1:13" x14ac:dyDescent="0.25">
      <c r="A11557" t="s">
        <v>24002</v>
      </c>
      <c r="B11557" s="1">
        <v>46022</v>
      </c>
      <c r="C11557" t="s">
        <v>2617</v>
      </c>
      <c r="D11557" t="s">
        <v>371</v>
      </c>
      <c r="E11557">
        <v>1</v>
      </c>
      <c r="F11557">
        <v>0.05</v>
      </c>
      <c r="G11557">
        <v>34314</v>
      </c>
      <c r="H11557">
        <v>32598.3</v>
      </c>
      <c r="I11557">
        <v>0.16</v>
      </c>
      <c r="J11557" s="2" t="s">
        <v>24003</v>
      </c>
      <c r="K11557" t="str">
        <f>_xlfn.XLOOKUP(D11557,Products!A:A,Products!C:C,"")</f>
        <v>Technology</v>
      </c>
      <c r="L11557" t="str">
        <f>_xlfn.XLOOKUP(C11557,Customers!A:A,Customers!D:D,"")</f>
        <v>Tamil Nadu</v>
      </c>
      <c r="M11557" t="str">
        <f>_xlfn.XLOOKUP(C11557,Customers!A:A,Customers!E:E,"")</f>
        <v>Consumer</v>
      </c>
    </row>
    <row r="11558" spans="1:13" x14ac:dyDescent="0.25">
      <c r="A11558" t="s">
        <v>24004</v>
      </c>
      <c r="B11558" s="1">
        <v>45898</v>
      </c>
      <c r="C11558" t="s">
        <v>465</v>
      </c>
      <c r="D11558" t="s">
        <v>271</v>
      </c>
      <c r="E11558">
        <v>2</v>
      </c>
      <c r="F11558">
        <v>0.2</v>
      </c>
      <c r="G11558">
        <v>44505</v>
      </c>
      <c r="H11558">
        <v>71208</v>
      </c>
      <c r="I11558">
        <v>0.19</v>
      </c>
      <c r="J11558" s="2" t="s">
        <v>24005</v>
      </c>
      <c r="K11558" t="str">
        <f>_xlfn.XLOOKUP(D11558,Products!A:A,Products!C:C,"")</f>
        <v>Home Appliances</v>
      </c>
      <c r="L11558" t="str">
        <f>_xlfn.XLOOKUP(C11558,Customers!A:A,Customers!D:D,"")</f>
        <v>Tamil Nadu</v>
      </c>
      <c r="M11558" t="str">
        <f>_xlfn.XLOOKUP(C11558,Customers!A:A,Customers!E:E,"")</f>
        <v>Corporate</v>
      </c>
    </row>
    <row r="11559" spans="1:13" x14ac:dyDescent="0.25">
      <c r="A11559" t="s">
        <v>24006</v>
      </c>
      <c r="B11559" s="1">
        <v>45802</v>
      </c>
      <c r="C11559" t="s">
        <v>1497</v>
      </c>
      <c r="D11559" t="s">
        <v>208</v>
      </c>
      <c r="E11559">
        <v>2</v>
      </c>
      <c r="F11559">
        <v>0.15</v>
      </c>
      <c r="G11559">
        <v>46436</v>
      </c>
      <c r="H11559">
        <v>78941.2</v>
      </c>
      <c r="I11559">
        <v>0.28000000000000003</v>
      </c>
      <c r="J11559" s="2" t="s">
        <v>24007</v>
      </c>
      <c r="K11559" t="str">
        <f>_xlfn.XLOOKUP(D11559,Products!A:A,Products!C:C,"")</f>
        <v>Office Supplies</v>
      </c>
      <c r="L11559" t="str">
        <f>_xlfn.XLOOKUP(C11559,Customers!A:A,Customers!D:D,"")</f>
        <v>Maharashtra</v>
      </c>
      <c r="M11559" t="str">
        <f>_xlfn.XLOOKUP(C11559,Customers!A:A,Customers!E:E,"")</f>
        <v>Consumer</v>
      </c>
    </row>
    <row r="11560" spans="1:13" x14ac:dyDescent="0.25">
      <c r="A11560" t="s">
        <v>24008</v>
      </c>
      <c r="B11560" s="1">
        <v>46013</v>
      </c>
      <c r="C11560" t="s">
        <v>4051</v>
      </c>
      <c r="D11560" t="s">
        <v>41</v>
      </c>
      <c r="E11560">
        <v>3</v>
      </c>
      <c r="F11560">
        <v>0.1</v>
      </c>
      <c r="G11560">
        <v>4623</v>
      </c>
      <c r="H11560">
        <v>12482.1</v>
      </c>
      <c r="I11560">
        <v>0.28000000000000003</v>
      </c>
      <c r="J11560" s="2" t="s">
        <v>24009</v>
      </c>
      <c r="K11560" t="str">
        <f>_xlfn.XLOOKUP(D11560,Products!A:A,Products!C:C,"")</f>
        <v>Office Supplies</v>
      </c>
      <c r="L11560" t="str">
        <f>_xlfn.XLOOKUP(C11560,Customers!A:A,Customers!D:D,"")</f>
        <v>Tamil Nadu</v>
      </c>
      <c r="M11560" t="str">
        <f>_xlfn.XLOOKUP(C11560,Customers!A:A,Customers!E:E,"")</f>
        <v>Consumer</v>
      </c>
    </row>
    <row r="11561" spans="1:13" x14ac:dyDescent="0.25">
      <c r="A11561" t="s">
        <v>24010</v>
      </c>
      <c r="B11561" s="1">
        <v>45671</v>
      </c>
      <c r="C11561" t="s">
        <v>274</v>
      </c>
      <c r="D11561" t="s">
        <v>69</v>
      </c>
      <c r="E11561">
        <v>2</v>
      </c>
      <c r="F11561">
        <v>0.15</v>
      </c>
      <c r="G11561">
        <v>41060</v>
      </c>
      <c r="H11561">
        <v>69802</v>
      </c>
      <c r="I11561">
        <v>0.28000000000000003</v>
      </c>
      <c r="J11561" s="2" t="s">
        <v>24011</v>
      </c>
      <c r="K11561" t="str">
        <f>_xlfn.XLOOKUP(D11561,Products!A:A,Products!C:C,"")</f>
        <v>Office Supplies</v>
      </c>
      <c r="L11561" t="str">
        <f>_xlfn.XLOOKUP(C11561,Customers!A:A,Customers!D:D,"")</f>
        <v>Rajasthan</v>
      </c>
      <c r="M11561" t="str">
        <f>_xlfn.XLOOKUP(C11561,Customers!A:A,Customers!E:E,"")</f>
        <v>Consumer</v>
      </c>
    </row>
    <row r="11562" spans="1:13" x14ac:dyDescent="0.25">
      <c r="A11562" t="s">
        <v>24012</v>
      </c>
      <c r="B11562" s="1">
        <v>45932</v>
      </c>
      <c r="C11562" t="s">
        <v>3213</v>
      </c>
      <c r="D11562" t="s">
        <v>147</v>
      </c>
      <c r="E11562">
        <v>2</v>
      </c>
      <c r="F11562">
        <v>0</v>
      </c>
      <c r="G11562">
        <v>14233</v>
      </c>
      <c r="H11562">
        <v>28466</v>
      </c>
      <c r="I11562">
        <v>0.22</v>
      </c>
      <c r="J11562" s="2" t="s">
        <v>24013</v>
      </c>
      <c r="K11562" t="str">
        <f>_xlfn.XLOOKUP(D11562,Products!A:A,Products!C:C,"")</f>
        <v>Furniture</v>
      </c>
      <c r="L11562" t="str">
        <f>_xlfn.XLOOKUP(C11562,Customers!A:A,Customers!D:D,"")</f>
        <v>Delhi</v>
      </c>
      <c r="M11562" t="str">
        <f>_xlfn.XLOOKUP(C11562,Customers!A:A,Customers!E:E,"")</f>
        <v>Consumer</v>
      </c>
    </row>
    <row r="11563" spans="1:13" x14ac:dyDescent="0.25">
      <c r="A11563" t="s">
        <v>24014</v>
      </c>
      <c r="B11563" s="1">
        <v>45728</v>
      </c>
      <c r="C11563" t="s">
        <v>400</v>
      </c>
      <c r="D11563" t="s">
        <v>493</v>
      </c>
      <c r="E11563">
        <v>1</v>
      </c>
      <c r="F11563">
        <v>0.15</v>
      </c>
      <c r="G11563">
        <v>31802</v>
      </c>
      <c r="H11563">
        <v>27031.7</v>
      </c>
      <c r="I11563">
        <v>0.19</v>
      </c>
      <c r="J11563" s="2" t="s">
        <v>24015</v>
      </c>
      <c r="K11563" t="str">
        <f>_xlfn.XLOOKUP(D11563,Products!A:A,Products!C:C,"")</f>
        <v>Home Appliances</v>
      </c>
      <c r="L11563" t="str">
        <f>_xlfn.XLOOKUP(C11563,Customers!A:A,Customers!D:D,"")</f>
        <v>Gujarat</v>
      </c>
      <c r="M11563" t="str">
        <f>_xlfn.XLOOKUP(C11563,Customers!A:A,Customers!E:E,"")</f>
        <v>Consumer</v>
      </c>
    </row>
    <row r="11564" spans="1:13" x14ac:dyDescent="0.25">
      <c r="A11564" t="s">
        <v>24016</v>
      </c>
      <c r="B11564" s="1">
        <v>45972</v>
      </c>
      <c r="C11564" t="s">
        <v>6701</v>
      </c>
      <c r="D11564" t="s">
        <v>419</v>
      </c>
      <c r="E11564">
        <v>3</v>
      </c>
      <c r="F11564">
        <v>0</v>
      </c>
      <c r="G11564">
        <v>12154</v>
      </c>
      <c r="H11564">
        <v>36462</v>
      </c>
      <c r="I11564">
        <v>0.19</v>
      </c>
      <c r="J11564" s="2" t="s">
        <v>24017</v>
      </c>
      <c r="K11564" t="str">
        <f>_xlfn.XLOOKUP(D11564,Products!A:A,Products!C:C,"")</f>
        <v>Home Appliances</v>
      </c>
      <c r="L11564" t="str">
        <f>_xlfn.XLOOKUP(C11564,Customers!A:A,Customers!D:D,"")</f>
        <v>Telangana</v>
      </c>
      <c r="M11564" t="str">
        <f>_xlfn.XLOOKUP(C11564,Customers!A:A,Customers!E:E,"")</f>
        <v>Consumer</v>
      </c>
    </row>
    <row r="11565" spans="1:13" x14ac:dyDescent="0.25">
      <c r="A11565" t="s">
        <v>24018</v>
      </c>
      <c r="B11565" s="1">
        <v>45852</v>
      </c>
      <c r="C11565" t="s">
        <v>1900</v>
      </c>
      <c r="D11565" t="s">
        <v>56</v>
      </c>
      <c r="E11565">
        <v>1</v>
      </c>
      <c r="F11565">
        <v>0.15</v>
      </c>
      <c r="G11565">
        <v>9427</v>
      </c>
      <c r="H11565">
        <v>8012.95</v>
      </c>
      <c r="I11565">
        <v>0.22</v>
      </c>
      <c r="J11565" s="2" t="s">
        <v>24019</v>
      </c>
      <c r="K11565" t="str">
        <f>_xlfn.XLOOKUP(D11565,Products!A:A,Products!C:C,"")</f>
        <v>Furniture</v>
      </c>
      <c r="L11565" t="str">
        <f>_xlfn.XLOOKUP(C11565,Customers!A:A,Customers!D:D,"")</f>
        <v>Gujarat</v>
      </c>
      <c r="M11565" t="str">
        <f>_xlfn.XLOOKUP(C11565,Customers!A:A,Customers!E:E,"")</f>
        <v>Consumer</v>
      </c>
    </row>
    <row r="11566" spans="1:13" x14ac:dyDescent="0.25">
      <c r="A11566" t="s">
        <v>24020</v>
      </c>
      <c r="B11566" s="1">
        <v>46010</v>
      </c>
      <c r="C11566" t="s">
        <v>724</v>
      </c>
      <c r="D11566" t="s">
        <v>220</v>
      </c>
      <c r="E11566">
        <v>5</v>
      </c>
      <c r="F11566">
        <v>0.1</v>
      </c>
      <c r="G11566">
        <v>38513</v>
      </c>
      <c r="H11566">
        <v>173308.5</v>
      </c>
      <c r="I11566">
        <v>0.19</v>
      </c>
      <c r="J11566" s="2" t="s">
        <v>24021</v>
      </c>
      <c r="K11566" t="str">
        <f>_xlfn.XLOOKUP(D11566,Products!A:A,Products!C:C,"")</f>
        <v>Home Appliances</v>
      </c>
      <c r="L11566" t="str">
        <f>_xlfn.XLOOKUP(C11566,Customers!A:A,Customers!D:D,"")</f>
        <v>Gujarat</v>
      </c>
      <c r="M11566" t="str">
        <f>_xlfn.XLOOKUP(C11566,Customers!A:A,Customers!E:E,"")</f>
        <v>Corporate</v>
      </c>
    </row>
    <row r="11567" spans="1:13" x14ac:dyDescent="0.25">
      <c r="A11567" t="s">
        <v>24022</v>
      </c>
      <c r="B11567" s="1">
        <v>45957</v>
      </c>
      <c r="C11567" t="s">
        <v>1594</v>
      </c>
      <c r="D11567" t="s">
        <v>298</v>
      </c>
      <c r="E11567">
        <v>2</v>
      </c>
      <c r="F11567">
        <v>0.05</v>
      </c>
      <c r="G11567">
        <v>31519</v>
      </c>
      <c r="H11567">
        <v>59886.1</v>
      </c>
      <c r="I11567">
        <v>0.19</v>
      </c>
      <c r="J11567" s="2" t="s">
        <v>24023</v>
      </c>
      <c r="K11567" t="str">
        <f>_xlfn.XLOOKUP(D11567,Products!A:A,Products!C:C,"")</f>
        <v>Home Appliances</v>
      </c>
      <c r="L11567" t="str">
        <f>_xlfn.XLOOKUP(C11567,Customers!A:A,Customers!D:D,"")</f>
        <v>Delhi</v>
      </c>
      <c r="M11567" t="str">
        <f>_xlfn.XLOOKUP(C11567,Customers!A:A,Customers!E:E,"")</f>
        <v>Corporate</v>
      </c>
    </row>
    <row r="11568" spans="1:13" x14ac:dyDescent="0.25">
      <c r="A11568" t="s">
        <v>24024</v>
      </c>
      <c r="B11568" s="1">
        <v>45668</v>
      </c>
      <c r="C11568" t="s">
        <v>4485</v>
      </c>
      <c r="D11568" t="s">
        <v>49</v>
      </c>
      <c r="E11568">
        <v>1</v>
      </c>
      <c r="F11568">
        <v>0.05</v>
      </c>
      <c r="G11568">
        <v>11380</v>
      </c>
      <c r="H11568">
        <v>10811</v>
      </c>
      <c r="I11568">
        <v>0.28000000000000003</v>
      </c>
      <c r="J11568" s="2" t="s">
        <v>24025</v>
      </c>
      <c r="K11568" t="str">
        <f>_xlfn.XLOOKUP(D11568,Products!A:A,Products!C:C,"")</f>
        <v>Office Supplies</v>
      </c>
      <c r="L11568" t="str">
        <f>_xlfn.XLOOKUP(C11568,Customers!A:A,Customers!D:D,"")</f>
        <v>Delhi</v>
      </c>
      <c r="M11568" t="str">
        <f>_xlfn.XLOOKUP(C11568,Customers!A:A,Customers!E:E,"")</f>
        <v>Corporate</v>
      </c>
    </row>
    <row r="11569" spans="1:13" x14ac:dyDescent="0.25">
      <c r="A11569" t="s">
        <v>24026</v>
      </c>
      <c r="B11569" s="1">
        <v>45763</v>
      </c>
      <c r="C11569" t="s">
        <v>2145</v>
      </c>
      <c r="D11569" t="s">
        <v>147</v>
      </c>
      <c r="E11569">
        <v>1</v>
      </c>
      <c r="F11569">
        <v>0</v>
      </c>
      <c r="G11569">
        <v>14233</v>
      </c>
      <c r="H11569">
        <v>14233</v>
      </c>
      <c r="I11569">
        <v>0.22</v>
      </c>
      <c r="J11569">
        <v>2652.9884856527101</v>
      </c>
      <c r="K11569" t="str">
        <f>_xlfn.XLOOKUP(D11569,Products!A:A,Products!C:C,"")</f>
        <v>Furniture</v>
      </c>
      <c r="L11569" t="str">
        <f>_xlfn.XLOOKUP(C11569,Customers!A:A,Customers!D:D,"")</f>
        <v>Chandigarh</v>
      </c>
      <c r="M11569" t="str">
        <f>_xlfn.XLOOKUP(C11569,Customers!A:A,Customers!E:E,"")</f>
        <v>Small Business</v>
      </c>
    </row>
    <row r="11570" spans="1:13" x14ac:dyDescent="0.25">
      <c r="A11570" t="s">
        <v>24027</v>
      </c>
      <c r="B11570" s="1">
        <v>45915</v>
      </c>
      <c r="C11570" t="s">
        <v>7185</v>
      </c>
      <c r="D11570" t="s">
        <v>788</v>
      </c>
      <c r="E11570">
        <v>1</v>
      </c>
      <c r="F11570">
        <v>0.05</v>
      </c>
      <c r="G11570">
        <v>39927</v>
      </c>
      <c r="H11570">
        <v>37930.65</v>
      </c>
      <c r="I11570">
        <v>0.16</v>
      </c>
      <c r="J11570" s="2" t="s">
        <v>24028</v>
      </c>
      <c r="K11570" t="str">
        <f>_xlfn.XLOOKUP(D11570,Products!A:A,Products!C:C,"")</f>
        <v>Technology</v>
      </c>
      <c r="L11570" t="str">
        <f>_xlfn.XLOOKUP(C11570,Customers!A:A,Customers!D:D,"")</f>
        <v>Telangana</v>
      </c>
      <c r="M11570" t="str">
        <f>_xlfn.XLOOKUP(C11570,Customers!A:A,Customers!E:E,"")</f>
        <v>Small Business</v>
      </c>
    </row>
    <row r="11571" spans="1:13" x14ac:dyDescent="0.25">
      <c r="A11571" t="s">
        <v>24029</v>
      </c>
      <c r="B11571" s="1">
        <v>45853</v>
      </c>
      <c r="C11571" t="s">
        <v>5172</v>
      </c>
      <c r="D11571" t="s">
        <v>73</v>
      </c>
      <c r="E11571">
        <v>1</v>
      </c>
      <c r="F11571">
        <v>0.25</v>
      </c>
      <c r="G11571">
        <v>24549</v>
      </c>
      <c r="H11571">
        <v>18411.75</v>
      </c>
      <c r="I11571">
        <v>0.19</v>
      </c>
      <c r="J11571" s="2" t="s">
        <v>24030</v>
      </c>
      <c r="K11571" t="str">
        <f>_xlfn.XLOOKUP(D11571,Products!A:A,Products!C:C,"")</f>
        <v>Home Appliances</v>
      </c>
      <c r="L11571" t="str">
        <f>_xlfn.XLOOKUP(C11571,Customers!A:A,Customers!D:D,"")</f>
        <v>West Bengal</v>
      </c>
      <c r="M11571" t="str">
        <f>_xlfn.XLOOKUP(C11571,Customers!A:A,Customers!E:E,"")</f>
        <v>Consumer</v>
      </c>
    </row>
    <row r="11572" spans="1:13" x14ac:dyDescent="0.25">
      <c r="A11572" t="s">
        <v>24031</v>
      </c>
      <c r="B11572" s="1">
        <v>45802</v>
      </c>
      <c r="C11572" t="s">
        <v>2584</v>
      </c>
      <c r="D11572" t="s">
        <v>220</v>
      </c>
      <c r="E11572">
        <v>1</v>
      </c>
      <c r="F11572">
        <v>0.1</v>
      </c>
      <c r="G11572">
        <v>38513</v>
      </c>
      <c r="H11572" s="2" t="s">
        <v>2507</v>
      </c>
      <c r="I11572">
        <v>0.19</v>
      </c>
      <c r="J11572" s="2" t="s">
        <v>24032</v>
      </c>
      <c r="K11572" t="str">
        <f>_xlfn.XLOOKUP(D11572,Products!A:A,Products!C:C,"")</f>
        <v>Home Appliances</v>
      </c>
      <c r="L11572" t="str">
        <f>_xlfn.XLOOKUP(C11572,Customers!A:A,Customers!D:D,"")</f>
        <v>Karnataka</v>
      </c>
      <c r="M11572" t="str">
        <f>_xlfn.XLOOKUP(C11572,Customers!A:A,Customers!E:E,"")</f>
        <v>Corporate</v>
      </c>
    </row>
    <row r="11573" spans="1:13" x14ac:dyDescent="0.25">
      <c r="A11573" t="s">
        <v>24033</v>
      </c>
      <c r="B11573" s="1">
        <v>45877</v>
      </c>
      <c r="C11573" t="s">
        <v>9713</v>
      </c>
      <c r="D11573" t="s">
        <v>549</v>
      </c>
      <c r="E11573">
        <v>2</v>
      </c>
      <c r="F11573">
        <v>0.1</v>
      </c>
      <c r="G11573">
        <v>21109</v>
      </c>
      <c r="H11573" s="2" t="s">
        <v>7815</v>
      </c>
      <c r="I11573">
        <v>0.22</v>
      </c>
      <c r="J11573" s="2" t="s">
        <v>24034</v>
      </c>
      <c r="K11573" t="str">
        <f>_xlfn.XLOOKUP(D11573,Products!A:A,Products!C:C,"")</f>
        <v>Furniture</v>
      </c>
      <c r="L11573" t="str">
        <f>_xlfn.XLOOKUP(C11573,Customers!A:A,Customers!D:D,"")</f>
        <v>Telangana</v>
      </c>
      <c r="M11573" t="str">
        <f>_xlfn.XLOOKUP(C11573,Customers!A:A,Customers!E:E,"")</f>
        <v>Consumer</v>
      </c>
    </row>
    <row r="11574" spans="1:13" x14ac:dyDescent="0.25">
      <c r="A11574" t="s">
        <v>24035</v>
      </c>
      <c r="B11574" s="1">
        <v>46007</v>
      </c>
      <c r="C11574" t="s">
        <v>3120</v>
      </c>
      <c r="D11574" t="s">
        <v>45</v>
      </c>
      <c r="E11574">
        <v>1</v>
      </c>
      <c r="F11574">
        <v>0.1</v>
      </c>
      <c r="G11574">
        <v>26232</v>
      </c>
      <c r="H11574">
        <v>23608.799999999999</v>
      </c>
      <c r="I11574">
        <v>0.22</v>
      </c>
      <c r="J11574" s="2" t="s">
        <v>24036</v>
      </c>
      <c r="K11574" t="str">
        <f>_xlfn.XLOOKUP(D11574,Products!A:A,Products!C:C,"")</f>
        <v>Furniture</v>
      </c>
      <c r="L11574" t="str">
        <f>_xlfn.XLOOKUP(C11574,Customers!A:A,Customers!D:D,"")</f>
        <v>Chandigarh</v>
      </c>
      <c r="M11574" t="str">
        <f>_xlfn.XLOOKUP(C11574,Customers!A:A,Customers!E:E,"")</f>
        <v>Consumer</v>
      </c>
    </row>
    <row r="11575" spans="1:13" x14ac:dyDescent="0.25">
      <c r="A11575" t="s">
        <v>24037</v>
      </c>
      <c r="B11575" s="1">
        <v>45831</v>
      </c>
      <c r="C11575" t="s">
        <v>1782</v>
      </c>
      <c r="D11575" t="s">
        <v>171</v>
      </c>
      <c r="E11575">
        <v>2</v>
      </c>
      <c r="F11575">
        <v>0.1</v>
      </c>
      <c r="G11575">
        <v>3648</v>
      </c>
      <c r="H11575" s="2" t="s">
        <v>1936</v>
      </c>
      <c r="I11575">
        <v>0.22</v>
      </c>
      <c r="J11575" s="2" t="s">
        <v>24038</v>
      </c>
      <c r="K11575" t="str">
        <f>_xlfn.XLOOKUP(D11575,Products!A:A,Products!C:C,"")</f>
        <v>Furniture</v>
      </c>
      <c r="L11575" t="str">
        <f>_xlfn.XLOOKUP(C11575,Customers!A:A,Customers!D:D,"")</f>
        <v>Gujarat</v>
      </c>
      <c r="M11575" t="str">
        <f>_xlfn.XLOOKUP(C11575,Customers!A:A,Customers!E:E,"")</f>
        <v>Consumer</v>
      </c>
    </row>
    <row r="11576" spans="1:13" x14ac:dyDescent="0.25">
      <c r="A11576" t="s">
        <v>24039</v>
      </c>
      <c r="B11576" s="1">
        <v>45873</v>
      </c>
      <c r="C11576" t="s">
        <v>3760</v>
      </c>
      <c r="D11576" t="s">
        <v>96</v>
      </c>
      <c r="E11576">
        <v>3</v>
      </c>
      <c r="F11576">
        <v>0.05</v>
      </c>
      <c r="G11576">
        <v>11537</v>
      </c>
      <c r="H11576">
        <v>32880.449999999997</v>
      </c>
      <c r="I11576">
        <v>0.22</v>
      </c>
      <c r="J11576" s="2" t="s">
        <v>24040</v>
      </c>
      <c r="K11576" t="str">
        <f>_xlfn.XLOOKUP(D11576,Products!A:A,Products!C:C,"")</f>
        <v>Furniture</v>
      </c>
      <c r="L11576" t="str">
        <f>_xlfn.XLOOKUP(C11576,Customers!A:A,Customers!D:D,"")</f>
        <v>Maharashtra</v>
      </c>
      <c r="M11576" t="str">
        <f>_xlfn.XLOOKUP(C11576,Customers!A:A,Customers!E:E,"")</f>
        <v>Small Business</v>
      </c>
    </row>
    <row r="11577" spans="1:13" x14ac:dyDescent="0.25">
      <c r="A11577" t="s">
        <v>24041</v>
      </c>
      <c r="B11577" s="1">
        <v>45750</v>
      </c>
      <c r="C11577" t="s">
        <v>281</v>
      </c>
      <c r="D11577" t="s">
        <v>64</v>
      </c>
      <c r="E11577">
        <v>2</v>
      </c>
      <c r="F11577">
        <v>0</v>
      </c>
      <c r="G11577">
        <v>5299</v>
      </c>
      <c r="H11577">
        <v>10598</v>
      </c>
      <c r="I11577">
        <v>0.16</v>
      </c>
      <c r="J11577" s="2" t="s">
        <v>24042</v>
      </c>
      <c r="K11577" t="str">
        <f>_xlfn.XLOOKUP(D11577,Products!A:A,Products!C:C,"")</f>
        <v>Technology</v>
      </c>
      <c r="L11577" t="str">
        <f>_xlfn.XLOOKUP(C11577,Customers!A:A,Customers!D:D,"")</f>
        <v>Karnataka</v>
      </c>
      <c r="M11577" t="str">
        <f>_xlfn.XLOOKUP(C11577,Customers!A:A,Customers!E:E,"")</f>
        <v>Small Business</v>
      </c>
    </row>
    <row r="11578" spans="1:13" x14ac:dyDescent="0.25">
      <c r="A11578" t="s">
        <v>24043</v>
      </c>
      <c r="B11578" s="1">
        <v>45917</v>
      </c>
      <c r="C11578" t="s">
        <v>219</v>
      </c>
      <c r="D11578" t="s">
        <v>528</v>
      </c>
      <c r="E11578">
        <v>1</v>
      </c>
      <c r="F11578">
        <v>0.15</v>
      </c>
      <c r="G11578">
        <v>34213</v>
      </c>
      <c r="H11578">
        <v>29081.05</v>
      </c>
      <c r="I11578">
        <v>0.19</v>
      </c>
      <c r="J11578" s="2" t="s">
        <v>24044</v>
      </c>
      <c r="K11578" t="str">
        <f>_xlfn.XLOOKUP(D11578,Products!A:A,Products!C:C,"")</f>
        <v>Home Appliances</v>
      </c>
      <c r="L11578" t="str">
        <f>_xlfn.XLOOKUP(C11578,Customers!A:A,Customers!D:D,"")</f>
        <v>Delhi</v>
      </c>
      <c r="M11578" t="str">
        <f>_xlfn.XLOOKUP(C11578,Customers!A:A,Customers!E:E,"")</f>
        <v>Consumer</v>
      </c>
    </row>
    <row r="11579" spans="1:13" x14ac:dyDescent="0.25">
      <c r="A11579" t="s">
        <v>24045</v>
      </c>
      <c r="B11579" s="1">
        <v>45720</v>
      </c>
      <c r="C11579" t="s">
        <v>294</v>
      </c>
      <c r="D11579" t="s">
        <v>32</v>
      </c>
      <c r="E11579">
        <v>1</v>
      </c>
      <c r="F11579">
        <v>0.15</v>
      </c>
      <c r="G11579">
        <v>7879</v>
      </c>
      <c r="H11579">
        <v>6697.15</v>
      </c>
      <c r="I11579">
        <v>0.16</v>
      </c>
      <c r="J11579" s="2" t="s">
        <v>24046</v>
      </c>
      <c r="K11579" t="str">
        <f>_xlfn.XLOOKUP(D11579,Products!A:A,Products!C:C,"")</f>
        <v>Technology</v>
      </c>
      <c r="L11579" t="str">
        <f>_xlfn.XLOOKUP(C11579,Customers!A:A,Customers!D:D,"")</f>
        <v>Kerala</v>
      </c>
      <c r="M11579" t="str">
        <f>_xlfn.XLOOKUP(C11579,Customers!A:A,Customers!E:E,"")</f>
        <v>Small Business</v>
      </c>
    </row>
    <row r="11580" spans="1:13" x14ac:dyDescent="0.25">
      <c r="A11580" t="s">
        <v>24047</v>
      </c>
      <c r="B11580" s="1">
        <v>45686</v>
      </c>
      <c r="C11580" t="s">
        <v>12032</v>
      </c>
      <c r="D11580" t="s">
        <v>249</v>
      </c>
      <c r="E11580">
        <v>1</v>
      </c>
      <c r="F11580">
        <v>0.2</v>
      </c>
      <c r="G11580">
        <v>4101</v>
      </c>
      <c r="H11580">
        <v>3280.8</v>
      </c>
      <c r="I11580">
        <v>0.16</v>
      </c>
      <c r="J11580" s="2" t="s">
        <v>24048</v>
      </c>
      <c r="K11580" t="str">
        <f>_xlfn.XLOOKUP(D11580,Products!A:A,Products!C:C,"")</f>
        <v>Technology</v>
      </c>
      <c r="L11580" t="str">
        <f>_xlfn.XLOOKUP(C11580,Customers!A:A,Customers!D:D,"")</f>
        <v>Gujarat</v>
      </c>
      <c r="M11580" t="str">
        <f>_xlfn.XLOOKUP(C11580,Customers!A:A,Customers!E:E,"")</f>
        <v>Consumer</v>
      </c>
    </row>
    <row r="11581" spans="1:13" x14ac:dyDescent="0.25">
      <c r="A11581" t="s">
        <v>24049</v>
      </c>
      <c r="B11581" s="1">
        <v>45932</v>
      </c>
      <c r="C11581" t="s">
        <v>3427</v>
      </c>
      <c r="D11581" t="s">
        <v>17</v>
      </c>
      <c r="E11581">
        <v>3</v>
      </c>
      <c r="F11581">
        <v>0</v>
      </c>
      <c r="G11581">
        <v>10888</v>
      </c>
      <c r="H11581">
        <v>32664</v>
      </c>
      <c r="I11581">
        <v>0.19</v>
      </c>
      <c r="J11581" s="2" t="s">
        <v>24050</v>
      </c>
      <c r="K11581" t="str">
        <f>_xlfn.XLOOKUP(D11581,Products!A:A,Products!C:C,"")</f>
        <v>Home Appliances</v>
      </c>
      <c r="L11581" t="str">
        <f>_xlfn.XLOOKUP(C11581,Customers!A:A,Customers!D:D,"")</f>
        <v>Telangana</v>
      </c>
      <c r="M11581" t="str">
        <f>_xlfn.XLOOKUP(C11581,Customers!A:A,Customers!E:E,"")</f>
        <v>Consumer</v>
      </c>
    </row>
    <row r="11582" spans="1:13" x14ac:dyDescent="0.25">
      <c r="A11582" t="s">
        <v>24051</v>
      </c>
      <c r="B11582" s="1">
        <v>46004</v>
      </c>
      <c r="C11582" t="s">
        <v>1856</v>
      </c>
      <c r="D11582" t="s">
        <v>1004</v>
      </c>
      <c r="E11582">
        <v>2</v>
      </c>
      <c r="F11582">
        <v>0</v>
      </c>
      <c r="G11582">
        <v>24310</v>
      </c>
      <c r="H11582">
        <v>48620</v>
      </c>
      <c r="I11582">
        <v>0.16</v>
      </c>
      <c r="J11582" s="2" t="s">
        <v>24052</v>
      </c>
      <c r="K11582" t="str">
        <f>_xlfn.XLOOKUP(D11582,Products!A:A,Products!C:C,"")</f>
        <v>Technology</v>
      </c>
      <c r="L11582" t="str">
        <f>_xlfn.XLOOKUP(C11582,Customers!A:A,Customers!D:D,"")</f>
        <v>Telangana</v>
      </c>
      <c r="M11582" t="str">
        <f>_xlfn.XLOOKUP(C11582,Customers!A:A,Customers!E:E,"")</f>
        <v>Small Business</v>
      </c>
    </row>
    <row r="11583" spans="1:13" x14ac:dyDescent="0.25">
      <c r="A11583" t="s">
        <v>24053</v>
      </c>
      <c r="B11583" s="1">
        <v>45942</v>
      </c>
      <c r="C11583" t="s">
        <v>1862</v>
      </c>
      <c r="D11583" t="s">
        <v>187</v>
      </c>
      <c r="E11583">
        <v>2</v>
      </c>
      <c r="F11583">
        <v>0.2</v>
      </c>
      <c r="G11583">
        <v>24562</v>
      </c>
      <c r="H11583" s="2" t="s">
        <v>4896</v>
      </c>
      <c r="I11583">
        <v>0.22</v>
      </c>
      <c r="J11583" s="2" t="s">
        <v>24054</v>
      </c>
      <c r="K11583" t="str">
        <f>_xlfn.XLOOKUP(D11583,Products!A:A,Products!C:C,"")</f>
        <v>Furniture</v>
      </c>
      <c r="L11583" t="str">
        <f>_xlfn.XLOOKUP(C11583,Customers!A:A,Customers!D:D,"")</f>
        <v>Gujarat</v>
      </c>
      <c r="M11583" t="str">
        <f>_xlfn.XLOOKUP(C11583,Customers!A:A,Customers!E:E,"")</f>
        <v>Corporate</v>
      </c>
    </row>
    <row r="11584" spans="1:13" x14ac:dyDescent="0.25">
      <c r="A11584" t="s">
        <v>24055</v>
      </c>
      <c r="B11584" s="1">
        <v>45727</v>
      </c>
      <c r="C11584" t="s">
        <v>2260</v>
      </c>
      <c r="D11584" t="s">
        <v>28</v>
      </c>
      <c r="E11584">
        <v>1</v>
      </c>
      <c r="F11584">
        <v>0.15</v>
      </c>
      <c r="G11584">
        <v>49003</v>
      </c>
      <c r="H11584" s="2" t="s">
        <v>1783</v>
      </c>
      <c r="I11584">
        <v>0.31</v>
      </c>
      <c r="J11584" s="2" t="s">
        <v>24056</v>
      </c>
      <c r="K11584" t="str">
        <f>_xlfn.XLOOKUP(D11584,Products!A:A,Products!C:C,"")</f>
        <v>Beauty &amp; Personal Care</v>
      </c>
      <c r="L11584" t="str">
        <f>_xlfn.XLOOKUP(C11584,Customers!A:A,Customers!D:D,"")</f>
        <v>Chandigarh</v>
      </c>
      <c r="M11584" t="str">
        <f>_xlfn.XLOOKUP(C11584,Customers!A:A,Customers!E:E,"")</f>
        <v>Consumer</v>
      </c>
    </row>
    <row r="11585" spans="1:13" x14ac:dyDescent="0.25">
      <c r="A11585" t="s">
        <v>24057</v>
      </c>
      <c r="B11585" s="1">
        <v>45936</v>
      </c>
      <c r="C11585" t="s">
        <v>3201</v>
      </c>
      <c r="D11585" t="s">
        <v>69</v>
      </c>
      <c r="E11585">
        <v>1</v>
      </c>
      <c r="F11585">
        <v>0.25</v>
      </c>
      <c r="G11585">
        <v>41060</v>
      </c>
      <c r="H11585">
        <v>30795</v>
      </c>
      <c r="I11585">
        <v>0.28000000000000003</v>
      </c>
      <c r="J11585" s="2" t="s">
        <v>24058</v>
      </c>
      <c r="K11585" t="str">
        <f>_xlfn.XLOOKUP(D11585,Products!A:A,Products!C:C,"")</f>
        <v>Office Supplies</v>
      </c>
      <c r="L11585" t="str">
        <f>_xlfn.XLOOKUP(C11585,Customers!A:A,Customers!D:D,"")</f>
        <v>Gujarat</v>
      </c>
      <c r="M11585" t="str">
        <f>_xlfn.XLOOKUP(C11585,Customers!A:A,Customers!E:E,"")</f>
        <v>Corporate</v>
      </c>
    </row>
    <row r="11586" spans="1:13" x14ac:dyDescent="0.25">
      <c r="A11586" t="s">
        <v>24059</v>
      </c>
      <c r="B11586" s="1">
        <v>45888</v>
      </c>
      <c r="C11586" t="s">
        <v>1420</v>
      </c>
      <c r="D11586" t="s">
        <v>204</v>
      </c>
      <c r="E11586">
        <v>3</v>
      </c>
      <c r="F11586">
        <v>0.1</v>
      </c>
      <c r="G11586">
        <v>19940</v>
      </c>
      <c r="H11586">
        <v>53838</v>
      </c>
      <c r="I11586">
        <v>0.16</v>
      </c>
      <c r="J11586" s="2" t="s">
        <v>24060</v>
      </c>
      <c r="K11586" t="str">
        <f>_xlfn.XLOOKUP(D11586,Products!A:A,Products!C:C,"")</f>
        <v>Technology</v>
      </c>
      <c r="L11586" t="str">
        <f>_xlfn.XLOOKUP(C11586,Customers!A:A,Customers!D:D,"")</f>
        <v>Maharashtra</v>
      </c>
      <c r="M11586" t="str">
        <f>_xlfn.XLOOKUP(C11586,Customers!A:A,Customers!E:E,"")</f>
        <v>Consumer</v>
      </c>
    </row>
    <row r="11587" spans="1:13" x14ac:dyDescent="0.25">
      <c r="A11587" t="s">
        <v>24061</v>
      </c>
      <c r="B11587" s="1">
        <v>45959</v>
      </c>
      <c r="C11587" t="s">
        <v>6790</v>
      </c>
      <c r="D11587" t="s">
        <v>371</v>
      </c>
      <c r="E11587">
        <v>2</v>
      </c>
      <c r="F11587">
        <v>0.1</v>
      </c>
      <c r="G11587">
        <v>34314</v>
      </c>
      <c r="H11587" s="2" t="s">
        <v>2091</v>
      </c>
      <c r="I11587">
        <v>0.16</v>
      </c>
      <c r="J11587" s="2" t="s">
        <v>24062</v>
      </c>
      <c r="K11587" t="str">
        <f>_xlfn.XLOOKUP(D11587,Products!A:A,Products!C:C,"")</f>
        <v>Technology</v>
      </c>
      <c r="L11587" t="str">
        <f>_xlfn.XLOOKUP(C11587,Customers!A:A,Customers!D:D,"")</f>
        <v>Tamil Nadu</v>
      </c>
      <c r="M11587" t="str">
        <f>_xlfn.XLOOKUP(C11587,Customers!A:A,Customers!E:E,"")</f>
        <v>Consumer</v>
      </c>
    </row>
    <row r="11588" spans="1:13" x14ac:dyDescent="0.25">
      <c r="A11588" t="s">
        <v>24063</v>
      </c>
      <c r="B11588" s="1">
        <v>45912</v>
      </c>
      <c r="C11588" t="s">
        <v>3293</v>
      </c>
      <c r="D11588" t="s">
        <v>239</v>
      </c>
      <c r="E11588">
        <v>5</v>
      </c>
      <c r="F11588">
        <v>0.05</v>
      </c>
      <c r="G11588">
        <v>35247</v>
      </c>
      <c r="H11588">
        <v>167423.25</v>
      </c>
      <c r="I11588">
        <v>0.16</v>
      </c>
      <c r="J11588" s="2" t="s">
        <v>24064</v>
      </c>
      <c r="K11588" t="str">
        <f>_xlfn.XLOOKUP(D11588,Products!A:A,Products!C:C,"")</f>
        <v>Technology</v>
      </c>
      <c r="L11588" t="str">
        <f>_xlfn.XLOOKUP(C11588,Customers!A:A,Customers!D:D,"")</f>
        <v>Chandigarh</v>
      </c>
      <c r="M11588" t="str">
        <f>_xlfn.XLOOKUP(C11588,Customers!A:A,Customers!E:E,"")</f>
        <v>Consumer</v>
      </c>
    </row>
    <row r="11589" spans="1:13" x14ac:dyDescent="0.25">
      <c r="A11589" t="s">
        <v>24065</v>
      </c>
      <c r="B11589" s="1">
        <v>45829</v>
      </c>
      <c r="C11589" t="s">
        <v>114</v>
      </c>
      <c r="D11589" t="s">
        <v>183</v>
      </c>
      <c r="E11589">
        <v>5</v>
      </c>
      <c r="F11589">
        <v>0</v>
      </c>
      <c r="G11589">
        <v>1533</v>
      </c>
      <c r="H11589">
        <v>7665</v>
      </c>
      <c r="I11589">
        <v>0.16</v>
      </c>
      <c r="J11589" s="2" t="s">
        <v>24066</v>
      </c>
      <c r="K11589" t="str">
        <f>_xlfn.XLOOKUP(D11589,Products!A:A,Products!C:C,"")</f>
        <v>Technology</v>
      </c>
      <c r="L11589" t="str">
        <f>_xlfn.XLOOKUP(C11589,Customers!A:A,Customers!D:D,"")</f>
        <v>Maharashtra</v>
      </c>
      <c r="M11589" t="str">
        <f>_xlfn.XLOOKUP(C11589,Customers!A:A,Customers!E:E,"")</f>
        <v>Consumer</v>
      </c>
    </row>
    <row r="11590" spans="1:13" x14ac:dyDescent="0.25">
      <c r="A11590" t="s">
        <v>24067</v>
      </c>
      <c r="B11590" s="1">
        <v>45837</v>
      </c>
      <c r="C11590" t="s">
        <v>4294</v>
      </c>
      <c r="D11590" t="s">
        <v>115</v>
      </c>
      <c r="E11590">
        <v>3</v>
      </c>
      <c r="F11590">
        <v>0.05</v>
      </c>
      <c r="G11590">
        <v>10792</v>
      </c>
      <c r="H11590" s="2" t="s">
        <v>6927</v>
      </c>
      <c r="I11590">
        <v>0.28000000000000003</v>
      </c>
      <c r="J11590" s="2" t="s">
        <v>24068</v>
      </c>
      <c r="K11590" t="str">
        <f>_xlfn.XLOOKUP(D11590,Products!A:A,Products!C:C,"")</f>
        <v>Office Supplies</v>
      </c>
      <c r="L11590" t="str">
        <f>_xlfn.XLOOKUP(C11590,Customers!A:A,Customers!D:D,"")</f>
        <v>Gujarat</v>
      </c>
      <c r="M11590" t="str">
        <f>_xlfn.XLOOKUP(C11590,Customers!A:A,Customers!E:E,"")</f>
        <v>Consumer</v>
      </c>
    </row>
    <row r="11591" spans="1:13" x14ac:dyDescent="0.25">
      <c r="A11591" t="s">
        <v>24069</v>
      </c>
      <c r="B11591" s="1">
        <v>45921</v>
      </c>
      <c r="C11591" t="s">
        <v>3183</v>
      </c>
      <c r="D11591" t="s">
        <v>115</v>
      </c>
      <c r="E11591">
        <v>1</v>
      </c>
      <c r="F11591">
        <v>0</v>
      </c>
      <c r="G11591">
        <v>10792</v>
      </c>
      <c r="H11591">
        <v>10792</v>
      </c>
      <c r="I11591">
        <v>0.28000000000000003</v>
      </c>
      <c r="J11591" s="2" t="s">
        <v>24070</v>
      </c>
      <c r="K11591" t="str">
        <f>_xlfn.XLOOKUP(D11591,Products!A:A,Products!C:C,"")</f>
        <v>Office Supplies</v>
      </c>
      <c r="L11591" t="str">
        <f>_xlfn.XLOOKUP(C11591,Customers!A:A,Customers!D:D,"")</f>
        <v>Karnataka</v>
      </c>
      <c r="M11591" t="str">
        <f>_xlfn.XLOOKUP(C11591,Customers!A:A,Customers!E:E,"")</f>
        <v>Small Business</v>
      </c>
    </row>
    <row r="11592" spans="1:13" x14ac:dyDescent="0.25">
      <c r="A11592" t="s">
        <v>24071</v>
      </c>
      <c r="B11592" s="1">
        <v>45840</v>
      </c>
      <c r="C11592" t="s">
        <v>1531</v>
      </c>
      <c r="D11592" t="s">
        <v>549</v>
      </c>
      <c r="E11592">
        <v>1</v>
      </c>
      <c r="F11592">
        <v>0.1</v>
      </c>
      <c r="G11592">
        <v>21109</v>
      </c>
      <c r="H11592" s="2" t="s">
        <v>939</v>
      </c>
      <c r="I11592">
        <v>0.22</v>
      </c>
      <c r="J11592" s="2" t="s">
        <v>24072</v>
      </c>
      <c r="K11592" t="str">
        <f>_xlfn.XLOOKUP(D11592,Products!A:A,Products!C:C,"")</f>
        <v>Furniture</v>
      </c>
      <c r="L11592" t="str">
        <f>_xlfn.XLOOKUP(C11592,Customers!A:A,Customers!D:D,"")</f>
        <v>Delhi</v>
      </c>
      <c r="M11592" t="str">
        <f>_xlfn.XLOOKUP(C11592,Customers!A:A,Customers!E:E,"")</f>
        <v>Corporate</v>
      </c>
    </row>
    <row r="11593" spans="1:13" x14ac:dyDescent="0.25">
      <c r="A11593" t="s">
        <v>24073</v>
      </c>
      <c r="B11593" s="1">
        <v>45979</v>
      </c>
      <c r="C11593" t="s">
        <v>2949</v>
      </c>
      <c r="D11593" t="s">
        <v>291</v>
      </c>
      <c r="E11593">
        <v>1</v>
      </c>
      <c r="F11593">
        <v>0.2</v>
      </c>
      <c r="G11593">
        <v>46621</v>
      </c>
      <c r="H11593">
        <v>37296.800000000003</v>
      </c>
      <c r="I11593">
        <v>0.19</v>
      </c>
      <c r="J11593" s="2" t="s">
        <v>24074</v>
      </c>
      <c r="K11593" t="str">
        <f>_xlfn.XLOOKUP(D11593,Products!A:A,Products!C:C,"")</f>
        <v>Home Appliances</v>
      </c>
      <c r="L11593" t="str">
        <f>_xlfn.XLOOKUP(C11593,Customers!A:A,Customers!D:D,"")</f>
        <v>Telangana</v>
      </c>
      <c r="M11593" t="str">
        <f>_xlfn.XLOOKUP(C11593,Customers!A:A,Customers!E:E,"")</f>
        <v>Consumer</v>
      </c>
    </row>
    <row r="11594" spans="1:13" x14ac:dyDescent="0.25">
      <c r="A11594" t="s">
        <v>24075</v>
      </c>
      <c r="B11594" s="1">
        <v>45862</v>
      </c>
      <c r="C11594" t="s">
        <v>1375</v>
      </c>
      <c r="D11594" t="s">
        <v>249</v>
      </c>
      <c r="E11594">
        <v>5</v>
      </c>
      <c r="F11594">
        <v>0.05</v>
      </c>
      <c r="G11594">
        <v>4101</v>
      </c>
      <c r="H11594">
        <v>19479.75</v>
      </c>
      <c r="I11594">
        <v>0.16</v>
      </c>
      <c r="J11594" s="2" t="s">
        <v>24076</v>
      </c>
      <c r="K11594" t="str">
        <f>_xlfn.XLOOKUP(D11594,Products!A:A,Products!C:C,"")</f>
        <v>Technology</v>
      </c>
      <c r="L11594" t="str">
        <f>_xlfn.XLOOKUP(C11594,Customers!A:A,Customers!D:D,"")</f>
        <v>Maharashtra</v>
      </c>
      <c r="M11594" t="str">
        <f>_xlfn.XLOOKUP(C11594,Customers!A:A,Customers!E:E,"")</f>
        <v>Consumer</v>
      </c>
    </row>
    <row r="11595" spans="1:13" x14ac:dyDescent="0.25">
      <c r="A11595" t="s">
        <v>24077</v>
      </c>
      <c r="B11595" s="1">
        <v>45906</v>
      </c>
      <c r="C11595" t="s">
        <v>1363</v>
      </c>
      <c r="D11595" t="s">
        <v>455</v>
      </c>
      <c r="E11595">
        <v>1</v>
      </c>
      <c r="F11595">
        <v>0</v>
      </c>
      <c r="G11595">
        <v>17932</v>
      </c>
      <c r="H11595">
        <v>17932</v>
      </c>
      <c r="I11595">
        <v>0.16</v>
      </c>
      <c r="J11595" s="2" t="s">
        <v>24078</v>
      </c>
      <c r="K11595" t="str">
        <f>_xlfn.XLOOKUP(D11595,Products!A:A,Products!C:C,"")</f>
        <v>Technology</v>
      </c>
      <c r="L11595" t="str">
        <f>_xlfn.XLOOKUP(C11595,Customers!A:A,Customers!D:D,"")</f>
        <v>Karnataka</v>
      </c>
      <c r="M11595" t="str">
        <f>_xlfn.XLOOKUP(C11595,Customers!A:A,Customers!E:E,"")</f>
        <v>Small Business</v>
      </c>
    </row>
    <row r="11596" spans="1:13" x14ac:dyDescent="0.25">
      <c r="A11596" t="s">
        <v>24079</v>
      </c>
      <c r="B11596" s="1">
        <v>45870</v>
      </c>
      <c r="C11596" t="s">
        <v>3793</v>
      </c>
      <c r="D11596" t="s">
        <v>20</v>
      </c>
      <c r="E11596">
        <v>2</v>
      </c>
      <c r="F11596">
        <v>0.25</v>
      </c>
      <c r="G11596">
        <v>30563</v>
      </c>
      <c r="H11596">
        <v>45844.5</v>
      </c>
      <c r="I11596">
        <v>0.19</v>
      </c>
      <c r="J11596" s="2" t="s">
        <v>24080</v>
      </c>
      <c r="K11596" t="str">
        <f>_xlfn.XLOOKUP(D11596,Products!A:A,Products!C:C,"")</f>
        <v>Home Appliances</v>
      </c>
      <c r="L11596" t="str">
        <f>_xlfn.XLOOKUP(C11596,Customers!A:A,Customers!D:D,"")</f>
        <v>Tamil Nadu</v>
      </c>
      <c r="M11596" t="str">
        <f>_xlfn.XLOOKUP(C11596,Customers!A:A,Customers!E:E,"")</f>
        <v>Consumer</v>
      </c>
    </row>
    <row r="11597" spans="1:13" x14ac:dyDescent="0.25">
      <c r="A11597" t="s">
        <v>24081</v>
      </c>
      <c r="B11597" s="1">
        <v>45816</v>
      </c>
      <c r="C11597" t="s">
        <v>4083</v>
      </c>
      <c r="D11597" t="s">
        <v>126</v>
      </c>
      <c r="E11597">
        <v>4</v>
      </c>
      <c r="F11597">
        <v>0</v>
      </c>
      <c r="G11597">
        <v>13614</v>
      </c>
      <c r="H11597">
        <v>54456</v>
      </c>
      <c r="I11597">
        <v>0.19</v>
      </c>
      <c r="J11597" s="2" t="s">
        <v>24082</v>
      </c>
      <c r="K11597" t="str">
        <f>_xlfn.XLOOKUP(D11597,Products!A:A,Products!C:C,"")</f>
        <v>Home Appliances</v>
      </c>
      <c r="L11597" t="str">
        <f>_xlfn.XLOOKUP(C11597,Customers!A:A,Customers!D:D,"")</f>
        <v>Maharashtra</v>
      </c>
      <c r="M11597" t="str">
        <f>_xlfn.XLOOKUP(C11597,Customers!A:A,Customers!E:E,"")</f>
        <v>Corporate</v>
      </c>
    </row>
    <row r="11598" spans="1:13" x14ac:dyDescent="0.25">
      <c r="A11598" t="s">
        <v>24083</v>
      </c>
      <c r="B11598" s="1">
        <v>45757</v>
      </c>
      <c r="C11598" t="s">
        <v>8668</v>
      </c>
      <c r="D11598" t="s">
        <v>56</v>
      </c>
      <c r="E11598">
        <v>3</v>
      </c>
      <c r="F11598">
        <v>0.1</v>
      </c>
      <c r="G11598">
        <v>9427</v>
      </c>
      <c r="H11598">
        <v>25452.9</v>
      </c>
      <c r="I11598">
        <v>0.22</v>
      </c>
      <c r="J11598">
        <v>4998.2182445590497</v>
      </c>
      <c r="K11598" t="str">
        <f>_xlfn.XLOOKUP(D11598,Products!A:A,Products!C:C,"")</f>
        <v>Furniture</v>
      </c>
      <c r="L11598" t="str">
        <f>_xlfn.XLOOKUP(C11598,Customers!A:A,Customers!D:D,"")</f>
        <v>Maharashtra</v>
      </c>
      <c r="M11598" t="str">
        <f>_xlfn.XLOOKUP(C11598,Customers!A:A,Customers!E:E,"")</f>
        <v>Consumer</v>
      </c>
    </row>
    <row r="11599" spans="1:13" x14ac:dyDescent="0.25">
      <c r="A11599" t="s">
        <v>24084</v>
      </c>
      <c r="B11599" s="1">
        <v>45974</v>
      </c>
      <c r="C11599" t="s">
        <v>2035</v>
      </c>
      <c r="D11599" t="s">
        <v>287</v>
      </c>
      <c r="E11599">
        <v>2</v>
      </c>
      <c r="F11599">
        <v>0.15</v>
      </c>
      <c r="G11599">
        <v>36003</v>
      </c>
      <c r="H11599">
        <v>61205.1</v>
      </c>
      <c r="I11599">
        <v>0.16</v>
      </c>
      <c r="J11599" s="2" t="s">
        <v>24085</v>
      </c>
      <c r="K11599" t="str">
        <f>_xlfn.XLOOKUP(D11599,Products!A:A,Products!C:C,"")</f>
        <v>Technology</v>
      </c>
      <c r="L11599" t="str">
        <f>_xlfn.XLOOKUP(C11599,Customers!A:A,Customers!D:D,"")</f>
        <v>Chandigarh</v>
      </c>
      <c r="M11599" t="str">
        <f>_xlfn.XLOOKUP(C11599,Customers!A:A,Customers!E:E,"")</f>
        <v>Consumer</v>
      </c>
    </row>
    <row r="11600" spans="1:13" x14ac:dyDescent="0.25">
      <c r="A11600" t="s">
        <v>24086</v>
      </c>
      <c r="B11600" s="1">
        <v>45769</v>
      </c>
      <c r="C11600" t="s">
        <v>1884</v>
      </c>
      <c r="D11600" t="s">
        <v>1004</v>
      </c>
      <c r="E11600">
        <v>1</v>
      </c>
      <c r="F11600">
        <v>0.05</v>
      </c>
      <c r="G11600">
        <v>24310</v>
      </c>
      <c r="H11600">
        <v>23094.5</v>
      </c>
      <c r="I11600">
        <v>0.16</v>
      </c>
      <c r="J11600" s="2" t="s">
        <v>24087</v>
      </c>
      <c r="K11600" t="str">
        <f>_xlfn.XLOOKUP(D11600,Products!A:A,Products!C:C,"")</f>
        <v>Technology</v>
      </c>
      <c r="L11600" t="str">
        <f>_xlfn.XLOOKUP(C11600,Customers!A:A,Customers!D:D,"")</f>
        <v>Chandigarh</v>
      </c>
      <c r="M11600" t="str">
        <f>_xlfn.XLOOKUP(C11600,Customers!A:A,Customers!E:E,"")</f>
        <v>Corporate</v>
      </c>
    </row>
    <row r="11601" spans="1:13" x14ac:dyDescent="0.25">
      <c r="A11601" t="s">
        <v>24088</v>
      </c>
      <c r="B11601" s="1">
        <v>45965</v>
      </c>
      <c r="C11601" t="s">
        <v>1181</v>
      </c>
      <c r="D11601" t="s">
        <v>249</v>
      </c>
      <c r="E11601">
        <v>1</v>
      </c>
      <c r="F11601">
        <v>0.2</v>
      </c>
      <c r="G11601">
        <v>4101</v>
      </c>
      <c r="H11601">
        <v>3280.8</v>
      </c>
      <c r="I11601">
        <v>0.16</v>
      </c>
      <c r="J11601" s="2" t="s">
        <v>24089</v>
      </c>
      <c r="K11601" t="str">
        <f>_xlfn.XLOOKUP(D11601,Products!A:A,Products!C:C,"")</f>
        <v>Technology</v>
      </c>
      <c r="L11601" t="str">
        <f>_xlfn.XLOOKUP(C11601,Customers!A:A,Customers!D:D,"")</f>
        <v>Telangana</v>
      </c>
      <c r="M11601" t="str">
        <f>_xlfn.XLOOKUP(C11601,Customers!A:A,Customers!E:E,"")</f>
        <v>Consumer</v>
      </c>
    </row>
    <row r="11602" spans="1:13" x14ac:dyDescent="0.25">
      <c r="A11602" t="s">
        <v>24090</v>
      </c>
      <c r="B11602" s="1">
        <v>45823</v>
      </c>
      <c r="C11602" t="s">
        <v>3095</v>
      </c>
      <c r="D11602" t="s">
        <v>389</v>
      </c>
      <c r="E11602">
        <v>2</v>
      </c>
      <c r="F11602">
        <v>0.1</v>
      </c>
      <c r="G11602">
        <v>32335</v>
      </c>
      <c r="H11602">
        <v>58203</v>
      </c>
      <c r="I11602">
        <v>0.31</v>
      </c>
      <c r="J11602" s="2" t="s">
        <v>24091</v>
      </c>
      <c r="K11602" t="str">
        <f>_xlfn.XLOOKUP(D11602,Products!A:A,Products!C:C,"")</f>
        <v>Beauty &amp; Personal Care</v>
      </c>
      <c r="L11602" t="str">
        <f>_xlfn.XLOOKUP(C11602,Customers!A:A,Customers!D:D,"")</f>
        <v>Gujarat</v>
      </c>
      <c r="M11602" t="str">
        <f>_xlfn.XLOOKUP(C11602,Customers!A:A,Customers!E:E,"")</f>
        <v>Consumer</v>
      </c>
    </row>
    <row r="11603" spans="1:13" x14ac:dyDescent="0.25">
      <c r="A11603" t="s">
        <v>24092</v>
      </c>
      <c r="B11603" s="1">
        <v>45693</v>
      </c>
      <c r="C11603" t="s">
        <v>2525</v>
      </c>
      <c r="D11603" t="s">
        <v>115</v>
      </c>
      <c r="E11603">
        <v>4</v>
      </c>
      <c r="F11603">
        <v>0.05</v>
      </c>
      <c r="G11603">
        <v>10792</v>
      </c>
      <c r="H11603">
        <v>41009.599999999999</v>
      </c>
      <c r="I11603">
        <v>0.28000000000000003</v>
      </c>
      <c r="J11603" s="2" t="s">
        <v>24093</v>
      </c>
      <c r="K11603" t="str">
        <f>_xlfn.XLOOKUP(D11603,Products!A:A,Products!C:C,"")</f>
        <v>Office Supplies</v>
      </c>
      <c r="L11603" t="str">
        <f>_xlfn.XLOOKUP(C11603,Customers!A:A,Customers!D:D,"")</f>
        <v>Kerala</v>
      </c>
      <c r="M11603" t="str">
        <f>_xlfn.XLOOKUP(C11603,Customers!A:A,Customers!E:E,"")</f>
        <v>Consumer</v>
      </c>
    </row>
    <row r="11604" spans="1:13" x14ac:dyDescent="0.25">
      <c r="A11604" t="s">
        <v>24094</v>
      </c>
      <c r="B11604" s="1">
        <v>45769</v>
      </c>
      <c r="C11604" t="s">
        <v>424</v>
      </c>
      <c r="D11604" t="s">
        <v>171</v>
      </c>
      <c r="E11604">
        <v>4</v>
      </c>
      <c r="F11604">
        <v>0.2</v>
      </c>
      <c r="G11604">
        <v>3648</v>
      </c>
      <c r="H11604">
        <v>11673.6</v>
      </c>
      <c r="I11604">
        <v>0.22</v>
      </c>
      <c r="J11604" s="2" t="s">
        <v>24095</v>
      </c>
      <c r="K11604" t="str">
        <f>_xlfn.XLOOKUP(D11604,Products!A:A,Products!C:C,"")</f>
        <v>Furniture</v>
      </c>
      <c r="L11604" t="str">
        <f>_xlfn.XLOOKUP(C11604,Customers!A:A,Customers!D:D,"")</f>
        <v>Rajasthan</v>
      </c>
      <c r="M11604" t="str">
        <f>_xlfn.XLOOKUP(C11604,Customers!A:A,Customers!E:E,"")</f>
        <v>Consumer</v>
      </c>
    </row>
    <row r="11605" spans="1:13" x14ac:dyDescent="0.25">
      <c r="A11605" t="s">
        <v>24096</v>
      </c>
      <c r="B11605" s="1">
        <v>45744</v>
      </c>
      <c r="C11605" t="s">
        <v>1339</v>
      </c>
      <c r="D11605" t="s">
        <v>147</v>
      </c>
      <c r="E11605">
        <v>1</v>
      </c>
      <c r="F11605">
        <v>0.1</v>
      </c>
      <c r="G11605">
        <v>14233</v>
      </c>
      <c r="H11605">
        <v>12809.7</v>
      </c>
      <c r="I11605">
        <v>0.22</v>
      </c>
      <c r="J11605" s="2" t="s">
        <v>24097</v>
      </c>
      <c r="K11605" t="str">
        <f>_xlfn.XLOOKUP(D11605,Products!A:A,Products!C:C,"")</f>
        <v>Furniture</v>
      </c>
      <c r="L11605" t="str">
        <f>_xlfn.XLOOKUP(C11605,Customers!A:A,Customers!D:D,"")</f>
        <v>Maharashtra</v>
      </c>
      <c r="M11605" t="str">
        <f>_xlfn.XLOOKUP(C11605,Customers!A:A,Customers!E:E,"")</f>
        <v>Small Business</v>
      </c>
    </row>
    <row r="11606" spans="1:13" x14ac:dyDescent="0.25">
      <c r="A11606" t="s">
        <v>24098</v>
      </c>
      <c r="B11606" s="1">
        <v>45840</v>
      </c>
      <c r="C11606" t="s">
        <v>3353</v>
      </c>
      <c r="D11606" t="s">
        <v>212</v>
      </c>
      <c r="E11606">
        <v>1</v>
      </c>
      <c r="F11606">
        <v>0.1</v>
      </c>
      <c r="G11606">
        <v>13000</v>
      </c>
      <c r="H11606">
        <v>11700</v>
      </c>
      <c r="I11606">
        <v>0.19</v>
      </c>
      <c r="J11606" s="2" t="s">
        <v>24099</v>
      </c>
      <c r="K11606" t="str">
        <f>_xlfn.XLOOKUP(D11606,Products!A:A,Products!C:C,"")</f>
        <v>Home Appliances</v>
      </c>
      <c r="L11606" t="str">
        <f>_xlfn.XLOOKUP(C11606,Customers!A:A,Customers!D:D,"")</f>
        <v>Chandigarh</v>
      </c>
      <c r="M11606" t="str">
        <f>_xlfn.XLOOKUP(C11606,Customers!A:A,Customers!E:E,"")</f>
        <v>Consumer</v>
      </c>
    </row>
    <row r="11607" spans="1:13" x14ac:dyDescent="0.25">
      <c r="A11607" t="s">
        <v>24100</v>
      </c>
      <c r="B11607" s="1">
        <v>45742</v>
      </c>
      <c r="C11607" t="s">
        <v>5842</v>
      </c>
      <c r="D11607" t="s">
        <v>49</v>
      </c>
      <c r="E11607">
        <v>2</v>
      </c>
      <c r="F11607">
        <v>0.1</v>
      </c>
      <c r="G11607">
        <v>11380</v>
      </c>
      <c r="H11607">
        <v>20484</v>
      </c>
      <c r="I11607">
        <v>0.28000000000000003</v>
      </c>
      <c r="J11607" s="2" t="s">
        <v>24101</v>
      </c>
      <c r="K11607" t="str">
        <f>_xlfn.XLOOKUP(D11607,Products!A:A,Products!C:C,"")</f>
        <v>Office Supplies</v>
      </c>
      <c r="L11607" t="str">
        <f>_xlfn.XLOOKUP(C11607,Customers!A:A,Customers!D:D,"")</f>
        <v>Rajasthan</v>
      </c>
      <c r="M11607" t="str">
        <f>_xlfn.XLOOKUP(C11607,Customers!A:A,Customers!E:E,"")</f>
        <v>Corporate</v>
      </c>
    </row>
    <row r="11608" spans="1:13" x14ac:dyDescent="0.25">
      <c r="A11608" t="s">
        <v>24102</v>
      </c>
      <c r="B11608" s="1">
        <v>45926</v>
      </c>
      <c r="C11608" t="s">
        <v>8312</v>
      </c>
      <c r="D11608" t="s">
        <v>142</v>
      </c>
      <c r="E11608">
        <v>2</v>
      </c>
      <c r="F11608">
        <v>0.05</v>
      </c>
      <c r="G11608">
        <v>38016</v>
      </c>
      <c r="H11608">
        <v>72230.399999999994</v>
      </c>
      <c r="I11608">
        <v>0.16</v>
      </c>
      <c r="J11608" s="2" t="s">
        <v>24103</v>
      </c>
      <c r="K11608" t="str">
        <f>_xlfn.XLOOKUP(D11608,Products!A:A,Products!C:C,"")</f>
        <v>Technology</v>
      </c>
      <c r="L11608" t="str">
        <f>_xlfn.XLOOKUP(C11608,Customers!A:A,Customers!D:D,"")</f>
        <v>Delhi</v>
      </c>
      <c r="M11608" t="str">
        <f>_xlfn.XLOOKUP(C11608,Customers!A:A,Customers!E:E,"")</f>
        <v>Consumer</v>
      </c>
    </row>
    <row r="11609" spans="1:13" x14ac:dyDescent="0.25">
      <c r="A11609" t="s">
        <v>24104</v>
      </c>
      <c r="B11609" s="1">
        <v>45822</v>
      </c>
      <c r="C11609" t="s">
        <v>2478</v>
      </c>
      <c r="D11609" t="s">
        <v>32</v>
      </c>
      <c r="E11609">
        <v>1</v>
      </c>
      <c r="F11609">
        <v>0.05</v>
      </c>
      <c r="G11609">
        <v>7879</v>
      </c>
      <c r="H11609" s="2" t="s">
        <v>8842</v>
      </c>
      <c r="I11609">
        <v>0.16</v>
      </c>
      <c r="J11609" s="2" t="s">
        <v>24105</v>
      </c>
      <c r="K11609" t="str">
        <f>_xlfn.XLOOKUP(D11609,Products!A:A,Products!C:C,"")</f>
        <v>Technology</v>
      </c>
      <c r="L11609" t="str">
        <f>_xlfn.XLOOKUP(C11609,Customers!A:A,Customers!D:D,"")</f>
        <v>West Bengal</v>
      </c>
      <c r="M11609" t="str">
        <f>_xlfn.XLOOKUP(C11609,Customers!A:A,Customers!E:E,"")</f>
        <v>Corporate</v>
      </c>
    </row>
    <row r="11610" spans="1:13" x14ac:dyDescent="0.25">
      <c r="A11610" t="s">
        <v>24106</v>
      </c>
      <c r="B11610" s="1">
        <v>45960</v>
      </c>
      <c r="C11610" t="s">
        <v>4463</v>
      </c>
      <c r="D11610" t="s">
        <v>493</v>
      </c>
      <c r="E11610">
        <v>1</v>
      </c>
      <c r="F11610">
        <v>0</v>
      </c>
      <c r="G11610">
        <v>31802</v>
      </c>
      <c r="H11610">
        <v>31802</v>
      </c>
      <c r="I11610">
        <v>0.19</v>
      </c>
      <c r="J11610" s="2" t="s">
        <v>24107</v>
      </c>
      <c r="K11610" t="str">
        <f>_xlfn.XLOOKUP(D11610,Products!A:A,Products!C:C,"")</f>
        <v>Home Appliances</v>
      </c>
      <c r="L11610" t="str">
        <f>_xlfn.XLOOKUP(C11610,Customers!A:A,Customers!D:D,"")</f>
        <v>Chandigarh</v>
      </c>
      <c r="M11610" t="str">
        <f>_xlfn.XLOOKUP(C11610,Customers!A:A,Customers!E:E,"")</f>
        <v>Consumer</v>
      </c>
    </row>
    <row r="11611" spans="1:13" x14ac:dyDescent="0.25">
      <c r="A11611" t="s">
        <v>24108</v>
      </c>
      <c r="B11611" s="1">
        <v>45747</v>
      </c>
      <c r="C11611" t="s">
        <v>3138</v>
      </c>
      <c r="D11611" t="s">
        <v>96</v>
      </c>
      <c r="E11611">
        <v>4</v>
      </c>
      <c r="F11611">
        <v>0.05</v>
      </c>
      <c r="G11611">
        <v>11537</v>
      </c>
      <c r="H11611">
        <v>43840.6</v>
      </c>
      <c r="I11611">
        <v>0.22</v>
      </c>
      <c r="J11611" s="2" t="s">
        <v>24109</v>
      </c>
      <c r="K11611" t="str">
        <f>_xlfn.XLOOKUP(D11611,Products!A:A,Products!C:C,"")</f>
        <v>Furniture</v>
      </c>
      <c r="L11611" t="str">
        <f>_xlfn.XLOOKUP(C11611,Customers!A:A,Customers!D:D,"")</f>
        <v>Tamil Nadu</v>
      </c>
      <c r="M11611" t="str">
        <f>_xlfn.XLOOKUP(C11611,Customers!A:A,Customers!E:E,"")</f>
        <v>Corporate</v>
      </c>
    </row>
    <row r="11612" spans="1:13" x14ac:dyDescent="0.25">
      <c r="A11612" t="s">
        <v>24110</v>
      </c>
      <c r="B11612" s="1">
        <v>45895</v>
      </c>
      <c r="C11612" t="s">
        <v>2005</v>
      </c>
      <c r="D11612" t="s">
        <v>152</v>
      </c>
      <c r="E11612">
        <v>4</v>
      </c>
      <c r="F11612">
        <v>0.05</v>
      </c>
      <c r="G11612">
        <v>32777</v>
      </c>
      <c r="H11612" s="2" t="s">
        <v>6237</v>
      </c>
      <c r="I11612">
        <v>0.19</v>
      </c>
      <c r="J11612" s="2" t="s">
        <v>24111</v>
      </c>
      <c r="K11612" t="str">
        <f>_xlfn.XLOOKUP(D11612,Products!A:A,Products!C:C,"")</f>
        <v>Home Appliances</v>
      </c>
      <c r="L11612" t="str">
        <f>_xlfn.XLOOKUP(C11612,Customers!A:A,Customers!D:D,"")</f>
        <v>Tamil Nadu</v>
      </c>
      <c r="M11612" t="str">
        <f>_xlfn.XLOOKUP(C11612,Customers!A:A,Customers!E:E,"")</f>
        <v>Consumer</v>
      </c>
    </row>
    <row r="11613" spans="1:13" x14ac:dyDescent="0.25">
      <c r="A11613" t="s">
        <v>24112</v>
      </c>
      <c r="B11613" s="1">
        <v>45679</v>
      </c>
      <c r="C11613" t="s">
        <v>3550</v>
      </c>
      <c r="D11613" t="s">
        <v>309</v>
      </c>
      <c r="E11613">
        <v>2</v>
      </c>
      <c r="F11613">
        <v>0</v>
      </c>
      <c r="G11613">
        <v>3506</v>
      </c>
      <c r="H11613">
        <v>7012</v>
      </c>
      <c r="I11613">
        <v>0.19</v>
      </c>
      <c r="J11613" s="2" t="s">
        <v>24113</v>
      </c>
      <c r="K11613" t="str">
        <f>_xlfn.XLOOKUP(D11613,Products!A:A,Products!C:C,"")</f>
        <v>Home Appliances</v>
      </c>
      <c r="L11613" t="str">
        <f>_xlfn.XLOOKUP(C11613,Customers!A:A,Customers!D:D,"")</f>
        <v>Delhi</v>
      </c>
      <c r="M11613" t="str">
        <f>_xlfn.XLOOKUP(C11613,Customers!A:A,Customers!E:E,"")</f>
        <v>Corporate</v>
      </c>
    </row>
    <row r="11614" spans="1:13" x14ac:dyDescent="0.25">
      <c r="A11614" t="s">
        <v>24114</v>
      </c>
      <c r="B11614" s="1">
        <v>45824</v>
      </c>
      <c r="C11614" t="s">
        <v>170</v>
      </c>
      <c r="D11614" t="s">
        <v>601</v>
      </c>
      <c r="E11614">
        <v>2</v>
      </c>
      <c r="F11614">
        <v>0</v>
      </c>
      <c r="G11614">
        <v>5121</v>
      </c>
      <c r="H11614">
        <v>10242</v>
      </c>
      <c r="I11614">
        <v>0.28000000000000003</v>
      </c>
      <c r="J11614" s="2" t="s">
        <v>24115</v>
      </c>
      <c r="K11614" t="str">
        <f>_xlfn.XLOOKUP(D11614,Products!A:A,Products!C:C,"")</f>
        <v>Office Supplies</v>
      </c>
      <c r="L11614" t="str">
        <f>_xlfn.XLOOKUP(C11614,Customers!A:A,Customers!D:D,"")</f>
        <v>Kerala</v>
      </c>
      <c r="M11614" t="str">
        <f>_xlfn.XLOOKUP(C11614,Customers!A:A,Customers!E:E,"")</f>
        <v>Corporate</v>
      </c>
    </row>
    <row r="11615" spans="1:13" x14ac:dyDescent="0.25">
      <c r="A11615" t="s">
        <v>24116</v>
      </c>
      <c r="B11615" s="1">
        <v>45872</v>
      </c>
      <c r="C11615" t="s">
        <v>7956</v>
      </c>
      <c r="D11615" t="s">
        <v>1155</v>
      </c>
      <c r="E11615">
        <v>1</v>
      </c>
      <c r="F11615">
        <v>0.05</v>
      </c>
      <c r="G11615">
        <v>23117</v>
      </c>
      <c r="H11615" s="2" t="s">
        <v>1548</v>
      </c>
      <c r="I11615">
        <v>0.19</v>
      </c>
      <c r="J11615" s="2" t="s">
        <v>24117</v>
      </c>
      <c r="K11615" t="str">
        <f>_xlfn.XLOOKUP(D11615,Products!A:A,Products!C:C,"")</f>
        <v>Home Appliances</v>
      </c>
      <c r="L11615" t="str">
        <f>_xlfn.XLOOKUP(C11615,Customers!A:A,Customers!D:D,"")</f>
        <v>Tamil Nadu</v>
      </c>
      <c r="M11615" t="str">
        <f>_xlfn.XLOOKUP(C11615,Customers!A:A,Customers!E:E,"")</f>
        <v>Small Business</v>
      </c>
    </row>
    <row r="11616" spans="1:13" x14ac:dyDescent="0.25">
      <c r="A11616" t="s">
        <v>24118</v>
      </c>
      <c r="B11616" s="1">
        <v>45715</v>
      </c>
      <c r="C11616" t="s">
        <v>12032</v>
      </c>
      <c r="D11616" t="s">
        <v>309</v>
      </c>
      <c r="E11616">
        <v>3</v>
      </c>
      <c r="F11616">
        <v>0.15</v>
      </c>
      <c r="G11616">
        <v>3506</v>
      </c>
      <c r="H11616">
        <v>8940.2999999999993</v>
      </c>
      <c r="I11616">
        <v>0.19</v>
      </c>
      <c r="J11616" s="2" t="s">
        <v>24119</v>
      </c>
      <c r="K11616" t="str">
        <f>_xlfn.XLOOKUP(D11616,Products!A:A,Products!C:C,"")</f>
        <v>Home Appliances</v>
      </c>
      <c r="L11616" t="str">
        <f>_xlfn.XLOOKUP(C11616,Customers!A:A,Customers!D:D,"")</f>
        <v>Gujarat</v>
      </c>
      <c r="M11616" t="str">
        <f>_xlfn.XLOOKUP(C11616,Customers!A:A,Customers!E:E,"")</f>
        <v>Consumer</v>
      </c>
    </row>
    <row r="11617" spans="1:13" x14ac:dyDescent="0.25">
      <c r="A11617" t="s">
        <v>24120</v>
      </c>
      <c r="B11617" s="1">
        <v>45687</v>
      </c>
      <c r="C11617" t="s">
        <v>1405</v>
      </c>
      <c r="D11617" t="s">
        <v>183</v>
      </c>
      <c r="E11617">
        <v>1</v>
      </c>
      <c r="F11617">
        <v>0.05</v>
      </c>
      <c r="G11617">
        <v>1533</v>
      </c>
      <c r="H11617">
        <v>1456.35</v>
      </c>
      <c r="I11617">
        <v>0.16</v>
      </c>
      <c r="J11617" s="2" t="s">
        <v>24121</v>
      </c>
      <c r="K11617" t="str">
        <f>_xlfn.XLOOKUP(D11617,Products!A:A,Products!C:C,"")</f>
        <v>Technology</v>
      </c>
      <c r="L11617" t="str">
        <f>_xlfn.XLOOKUP(C11617,Customers!A:A,Customers!D:D,"")</f>
        <v>Uttar Pradesh</v>
      </c>
      <c r="M11617" t="str">
        <f>_xlfn.XLOOKUP(C11617,Customers!A:A,Customers!E:E,"")</f>
        <v>Consumer</v>
      </c>
    </row>
    <row r="11618" spans="1:13" x14ac:dyDescent="0.25">
      <c r="A11618" t="s">
        <v>24122</v>
      </c>
      <c r="B11618" s="1">
        <v>45763</v>
      </c>
      <c r="C11618" t="s">
        <v>1779</v>
      </c>
      <c r="D11618" t="s">
        <v>549</v>
      </c>
      <c r="E11618">
        <v>1</v>
      </c>
      <c r="F11618">
        <v>0.1</v>
      </c>
      <c r="G11618">
        <v>21109</v>
      </c>
      <c r="H11618" s="2" t="s">
        <v>939</v>
      </c>
      <c r="I11618">
        <v>0.22</v>
      </c>
      <c r="J11618" s="2" t="s">
        <v>24123</v>
      </c>
      <c r="K11618" t="str">
        <f>_xlfn.XLOOKUP(D11618,Products!A:A,Products!C:C,"")</f>
        <v>Furniture</v>
      </c>
      <c r="L11618" t="str">
        <f>_xlfn.XLOOKUP(C11618,Customers!A:A,Customers!D:D,"")</f>
        <v>Delhi</v>
      </c>
      <c r="M11618" t="str">
        <f>_xlfn.XLOOKUP(C11618,Customers!A:A,Customers!E:E,"")</f>
        <v>Corporate</v>
      </c>
    </row>
    <row r="11619" spans="1:13" x14ac:dyDescent="0.25">
      <c r="A11619" t="s">
        <v>24124</v>
      </c>
      <c r="B11619" s="1">
        <v>45987</v>
      </c>
      <c r="C11619" t="s">
        <v>6701</v>
      </c>
      <c r="D11619" t="s">
        <v>425</v>
      </c>
      <c r="E11619">
        <v>1</v>
      </c>
      <c r="F11619">
        <v>0.1</v>
      </c>
      <c r="G11619">
        <v>39150</v>
      </c>
      <c r="H11619">
        <v>35235</v>
      </c>
      <c r="I11619">
        <v>0.28000000000000003</v>
      </c>
      <c r="J11619" s="2" t="s">
        <v>24125</v>
      </c>
      <c r="K11619" t="str">
        <f>_xlfn.XLOOKUP(D11619,Products!A:A,Products!C:C,"")</f>
        <v>Office Supplies</v>
      </c>
      <c r="L11619" t="str">
        <f>_xlfn.XLOOKUP(C11619,Customers!A:A,Customers!D:D,"")</f>
        <v>Telangana</v>
      </c>
      <c r="M11619" t="str">
        <f>_xlfn.XLOOKUP(C11619,Customers!A:A,Customers!E:E,"")</f>
        <v>Consumer</v>
      </c>
    </row>
    <row r="11620" spans="1:13" x14ac:dyDescent="0.25">
      <c r="A11620" t="s">
        <v>24126</v>
      </c>
      <c r="B11620" s="1">
        <v>45824</v>
      </c>
      <c r="C11620" t="s">
        <v>4517</v>
      </c>
      <c r="D11620" t="s">
        <v>28</v>
      </c>
      <c r="E11620">
        <v>1</v>
      </c>
      <c r="F11620">
        <v>0.2</v>
      </c>
      <c r="G11620">
        <v>49003</v>
      </c>
      <c r="H11620">
        <v>39202.400000000001</v>
      </c>
      <c r="I11620">
        <v>0.31</v>
      </c>
      <c r="J11620" s="2" t="s">
        <v>24127</v>
      </c>
      <c r="K11620" t="str">
        <f>_xlfn.XLOOKUP(D11620,Products!A:A,Products!C:C,"")</f>
        <v>Beauty &amp; Personal Care</v>
      </c>
      <c r="L11620" t="str">
        <f>_xlfn.XLOOKUP(C11620,Customers!A:A,Customers!D:D,"")</f>
        <v>Kerala</v>
      </c>
      <c r="M11620" t="str">
        <f>_xlfn.XLOOKUP(C11620,Customers!A:A,Customers!E:E,"")</f>
        <v>Corporate</v>
      </c>
    </row>
    <row r="11621" spans="1:13" x14ac:dyDescent="0.25">
      <c r="A11621" t="s">
        <v>24128</v>
      </c>
      <c r="B11621" s="1">
        <v>46007</v>
      </c>
      <c r="C11621" t="s">
        <v>182</v>
      </c>
      <c r="D11621" t="s">
        <v>45</v>
      </c>
      <c r="E11621">
        <v>3</v>
      </c>
      <c r="F11621">
        <v>0.1</v>
      </c>
      <c r="G11621">
        <v>26232</v>
      </c>
      <c r="H11621" s="2" t="s">
        <v>3746</v>
      </c>
      <c r="I11621">
        <v>0.22</v>
      </c>
      <c r="J11621" s="2" t="s">
        <v>24129</v>
      </c>
      <c r="K11621" t="str">
        <f>_xlfn.XLOOKUP(D11621,Products!A:A,Products!C:C,"")</f>
        <v>Furniture</v>
      </c>
      <c r="L11621" t="str">
        <f>_xlfn.XLOOKUP(C11621,Customers!A:A,Customers!D:D,"")</f>
        <v>Gujarat</v>
      </c>
      <c r="M11621" t="str">
        <f>_xlfn.XLOOKUP(C11621,Customers!A:A,Customers!E:E,"")</f>
        <v>Corporate</v>
      </c>
    </row>
    <row r="11622" spans="1:13" x14ac:dyDescent="0.25">
      <c r="A11622" t="s">
        <v>24130</v>
      </c>
      <c r="B11622" s="1">
        <v>45811</v>
      </c>
      <c r="C11622" t="s">
        <v>3965</v>
      </c>
      <c r="D11622" t="s">
        <v>20</v>
      </c>
      <c r="E11622">
        <v>5</v>
      </c>
      <c r="F11622">
        <v>0.2</v>
      </c>
      <c r="G11622">
        <v>30563</v>
      </c>
      <c r="H11622">
        <v>122252</v>
      </c>
      <c r="I11622">
        <v>0.19</v>
      </c>
      <c r="J11622" s="2" t="s">
        <v>24131</v>
      </c>
      <c r="K11622" t="str">
        <f>_xlfn.XLOOKUP(D11622,Products!A:A,Products!C:C,"")</f>
        <v>Home Appliances</v>
      </c>
      <c r="L11622" t="str">
        <f>_xlfn.XLOOKUP(C11622,Customers!A:A,Customers!D:D,"")</f>
        <v>Gujarat</v>
      </c>
      <c r="M11622" t="str">
        <f>_xlfn.XLOOKUP(C11622,Customers!A:A,Customers!E:E,"")</f>
        <v>Corporate</v>
      </c>
    </row>
    <row r="11623" spans="1:13" x14ac:dyDescent="0.25">
      <c r="A11623" t="s">
        <v>24132</v>
      </c>
      <c r="B11623" s="1">
        <v>45664</v>
      </c>
      <c r="C11623" t="s">
        <v>1927</v>
      </c>
      <c r="D11623" t="s">
        <v>49</v>
      </c>
      <c r="E11623">
        <v>3</v>
      </c>
      <c r="F11623">
        <v>0</v>
      </c>
      <c r="G11623">
        <v>11380</v>
      </c>
      <c r="H11623">
        <v>34140</v>
      </c>
      <c r="I11623">
        <v>0.28000000000000003</v>
      </c>
      <c r="J11623">
        <v>9807.2256852794599</v>
      </c>
      <c r="K11623" t="str">
        <f>_xlfn.XLOOKUP(D11623,Products!A:A,Products!C:C,"")</f>
        <v>Office Supplies</v>
      </c>
      <c r="L11623" t="str">
        <f>_xlfn.XLOOKUP(C11623,Customers!A:A,Customers!D:D,"")</f>
        <v>Delhi</v>
      </c>
      <c r="M11623" t="str">
        <f>_xlfn.XLOOKUP(C11623,Customers!A:A,Customers!E:E,"")</f>
        <v>Consumer</v>
      </c>
    </row>
    <row r="11624" spans="1:13" x14ac:dyDescent="0.25">
      <c r="A11624" t="s">
        <v>24133</v>
      </c>
      <c r="B11624" s="1">
        <v>45854</v>
      </c>
      <c r="C11624" t="s">
        <v>2453</v>
      </c>
      <c r="D11624" t="s">
        <v>115</v>
      </c>
      <c r="E11624">
        <v>1</v>
      </c>
      <c r="F11624">
        <v>0.1</v>
      </c>
      <c r="G11624">
        <v>10792</v>
      </c>
      <c r="H11624" s="2" t="s">
        <v>175</v>
      </c>
      <c r="I11624">
        <v>0.28000000000000003</v>
      </c>
      <c r="J11624" s="2" t="s">
        <v>24134</v>
      </c>
      <c r="K11624" t="str">
        <f>_xlfn.XLOOKUP(D11624,Products!A:A,Products!C:C,"")</f>
        <v>Office Supplies</v>
      </c>
      <c r="L11624" t="str">
        <f>_xlfn.XLOOKUP(C11624,Customers!A:A,Customers!D:D,"")</f>
        <v>West Bengal</v>
      </c>
      <c r="M11624" t="str">
        <f>_xlfn.XLOOKUP(C11624,Customers!A:A,Customers!E:E,"")</f>
        <v>Consumer</v>
      </c>
    </row>
    <row r="11625" spans="1:13" x14ac:dyDescent="0.25">
      <c r="A11625" t="s">
        <v>24135</v>
      </c>
      <c r="B11625" s="1">
        <v>45978</v>
      </c>
      <c r="C11625" t="s">
        <v>3473</v>
      </c>
      <c r="D11625" t="s">
        <v>195</v>
      </c>
      <c r="E11625">
        <v>2</v>
      </c>
      <c r="F11625">
        <v>0.15</v>
      </c>
      <c r="G11625">
        <v>29812</v>
      </c>
      <c r="H11625">
        <v>50680.4</v>
      </c>
      <c r="I11625">
        <v>0.28000000000000003</v>
      </c>
      <c r="J11625" s="2" t="s">
        <v>24136</v>
      </c>
      <c r="K11625" t="str">
        <f>_xlfn.XLOOKUP(D11625,Products!A:A,Products!C:C,"")</f>
        <v>Office Supplies</v>
      </c>
      <c r="L11625" t="str">
        <f>_xlfn.XLOOKUP(C11625,Customers!A:A,Customers!D:D,"")</f>
        <v>Rajasthan</v>
      </c>
      <c r="M11625" t="str">
        <f>_xlfn.XLOOKUP(C11625,Customers!A:A,Customers!E:E,"")</f>
        <v>Small Business</v>
      </c>
    </row>
    <row r="11626" spans="1:13" x14ac:dyDescent="0.25">
      <c r="A11626" t="s">
        <v>24137</v>
      </c>
      <c r="B11626" s="1">
        <v>45703</v>
      </c>
      <c r="C11626" t="s">
        <v>913</v>
      </c>
      <c r="D11626" t="s">
        <v>493</v>
      </c>
      <c r="E11626">
        <v>3</v>
      </c>
      <c r="F11626">
        <v>0.1</v>
      </c>
      <c r="G11626">
        <v>31802</v>
      </c>
      <c r="H11626" s="2" t="s">
        <v>13594</v>
      </c>
      <c r="I11626">
        <v>0.19</v>
      </c>
      <c r="J11626" s="2" t="s">
        <v>24138</v>
      </c>
      <c r="K11626" t="str">
        <f>_xlfn.XLOOKUP(D11626,Products!A:A,Products!C:C,"")</f>
        <v>Home Appliances</v>
      </c>
      <c r="L11626" t="str">
        <f>_xlfn.XLOOKUP(C11626,Customers!A:A,Customers!D:D,"")</f>
        <v>Tamil Nadu</v>
      </c>
      <c r="M11626" t="str">
        <f>_xlfn.XLOOKUP(C11626,Customers!A:A,Customers!E:E,"")</f>
        <v>Corporate</v>
      </c>
    </row>
    <row r="11627" spans="1:13" x14ac:dyDescent="0.25">
      <c r="A11627" t="s">
        <v>24139</v>
      </c>
      <c r="B11627" s="1">
        <v>45675</v>
      </c>
      <c r="C11627" t="s">
        <v>5279</v>
      </c>
      <c r="D11627" t="s">
        <v>291</v>
      </c>
      <c r="E11627">
        <v>2</v>
      </c>
      <c r="F11627">
        <v>0.1</v>
      </c>
      <c r="G11627">
        <v>46621</v>
      </c>
      <c r="H11627">
        <v>83917.8</v>
      </c>
      <c r="I11627">
        <v>0.19</v>
      </c>
      <c r="J11627" s="2" t="s">
        <v>24140</v>
      </c>
      <c r="K11627" t="str">
        <f>_xlfn.XLOOKUP(D11627,Products!A:A,Products!C:C,"")</f>
        <v>Home Appliances</v>
      </c>
      <c r="L11627" t="str">
        <f>_xlfn.XLOOKUP(C11627,Customers!A:A,Customers!D:D,"")</f>
        <v>Rajasthan</v>
      </c>
      <c r="M11627" t="str">
        <f>_xlfn.XLOOKUP(C11627,Customers!A:A,Customers!E:E,"")</f>
        <v>Consumer</v>
      </c>
    </row>
    <row r="11628" spans="1:13" x14ac:dyDescent="0.25">
      <c r="A11628" t="s">
        <v>24141</v>
      </c>
      <c r="B11628" s="1">
        <v>45810</v>
      </c>
      <c r="C11628" t="s">
        <v>3183</v>
      </c>
      <c r="D11628" t="s">
        <v>626</v>
      </c>
      <c r="E11628">
        <v>1</v>
      </c>
      <c r="F11628">
        <v>0.15</v>
      </c>
      <c r="G11628">
        <v>27904</v>
      </c>
      <c r="H11628" s="2" t="s">
        <v>2861</v>
      </c>
      <c r="I11628">
        <v>0.22</v>
      </c>
      <c r="J11628" s="2" t="s">
        <v>24142</v>
      </c>
      <c r="K11628" t="str">
        <f>_xlfn.XLOOKUP(D11628,Products!A:A,Products!C:C,"")</f>
        <v>Furniture</v>
      </c>
      <c r="L11628" t="str">
        <f>_xlfn.XLOOKUP(C11628,Customers!A:A,Customers!D:D,"")</f>
        <v>Karnataka</v>
      </c>
      <c r="M11628" t="str">
        <f>_xlfn.XLOOKUP(C11628,Customers!A:A,Customers!E:E,"")</f>
        <v>Small Business</v>
      </c>
    </row>
    <row r="11629" spans="1:13" x14ac:dyDescent="0.25">
      <c r="A11629" t="s">
        <v>24143</v>
      </c>
      <c r="B11629" s="1">
        <v>45921</v>
      </c>
      <c r="C11629" t="s">
        <v>3938</v>
      </c>
      <c r="D11629" t="s">
        <v>419</v>
      </c>
      <c r="E11629">
        <v>3</v>
      </c>
      <c r="F11629">
        <v>0.05</v>
      </c>
      <c r="G11629">
        <v>12154</v>
      </c>
      <c r="H11629">
        <v>34638.9</v>
      </c>
      <c r="I11629">
        <v>0.19</v>
      </c>
      <c r="J11629" s="2" t="s">
        <v>24144</v>
      </c>
      <c r="K11629" t="str">
        <f>_xlfn.XLOOKUP(D11629,Products!A:A,Products!C:C,"")</f>
        <v>Home Appliances</v>
      </c>
      <c r="L11629" t="str">
        <f>_xlfn.XLOOKUP(C11629,Customers!A:A,Customers!D:D,"")</f>
        <v>Delhi</v>
      </c>
      <c r="M11629" t="str">
        <f>_xlfn.XLOOKUP(C11629,Customers!A:A,Customers!E:E,"")</f>
        <v>Corporate</v>
      </c>
    </row>
    <row r="11630" spans="1:13" x14ac:dyDescent="0.25">
      <c r="A11630" t="s">
        <v>24145</v>
      </c>
      <c r="B11630" s="1">
        <v>45731</v>
      </c>
      <c r="C11630" t="s">
        <v>4721</v>
      </c>
      <c r="D11630" t="s">
        <v>37</v>
      </c>
      <c r="E11630">
        <v>1</v>
      </c>
      <c r="F11630">
        <v>0.2</v>
      </c>
      <c r="G11630">
        <v>3110</v>
      </c>
      <c r="H11630">
        <v>2488</v>
      </c>
      <c r="I11630">
        <v>0.31</v>
      </c>
      <c r="J11630" s="2" t="s">
        <v>24146</v>
      </c>
      <c r="K11630" t="str">
        <f>_xlfn.XLOOKUP(D11630,Products!A:A,Products!C:C,"")</f>
        <v>Beauty &amp; Personal Care</v>
      </c>
      <c r="L11630" t="str">
        <f>_xlfn.XLOOKUP(C11630,Customers!A:A,Customers!D:D,"")</f>
        <v>Tamil Nadu</v>
      </c>
      <c r="M11630" t="str">
        <f>_xlfn.XLOOKUP(C11630,Customers!A:A,Customers!E:E,"")</f>
        <v>Small Business</v>
      </c>
    </row>
    <row r="11631" spans="1:13" x14ac:dyDescent="0.25">
      <c r="A11631" t="s">
        <v>24147</v>
      </c>
      <c r="B11631" s="1">
        <v>45802</v>
      </c>
      <c r="C11631" t="s">
        <v>3414</v>
      </c>
      <c r="D11631" t="s">
        <v>257</v>
      </c>
      <c r="E11631">
        <v>1</v>
      </c>
      <c r="F11631">
        <v>0.1</v>
      </c>
      <c r="G11631">
        <v>19803</v>
      </c>
      <c r="H11631">
        <v>17822.7</v>
      </c>
      <c r="I11631">
        <v>0.16</v>
      </c>
      <c r="J11631" s="2" t="s">
        <v>24148</v>
      </c>
      <c r="K11631" t="str">
        <f>_xlfn.XLOOKUP(D11631,Products!A:A,Products!C:C,"")</f>
        <v>Technology</v>
      </c>
      <c r="L11631" t="str">
        <f>_xlfn.XLOOKUP(C11631,Customers!A:A,Customers!D:D,"")</f>
        <v>Maharashtra</v>
      </c>
      <c r="M11631" t="str">
        <f>_xlfn.XLOOKUP(C11631,Customers!A:A,Customers!E:E,"")</f>
        <v>Consumer</v>
      </c>
    </row>
    <row r="11632" spans="1:13" x14ac:dyDescent="0.25">
      <c r="A11632" t="s">
        <v>24149</v>
      </c>
      <c r="B11632" s="1">
        <v>45759</v>
      </c>
      <c r="C11632" t="s">
        <v>3984</v>
      </c>
      <c r="D11632" t="s">
        <v>257</v>
      </c>
      <c r="E11632">
        <v>2</v>
      </c>
      <c r="F11632">
        <v>0.15</v>
      </c>
      <c r="G11632">
        <v>19803</v>
      </c>
      <c r="H11632">
        <v>33665.1</v>
      </c>
      <c r="I11632">
        <v>0.16</v>
      </c>
      <c r="J11632" s="2" t="s">
        <v>24150</v>
      </c>
      <c r="K11632" t="str">
        <f>_xlfn.XLOOKUP(D11632,Products!A:A,Products!C:C,"")</f>
        <v>Technology</v>
      </c>
      <c r="L11632" t="str">
        <f>_xlfn.XLOOKUP(C11632,Customers!A:A,Customers!D:D,"")</f>
        <v>Chandigarh</v>
      </c>
      <c r="M11632" t="str">
        <f>_xlfn.XLOOKUP(C11632,Customers!A:A,Customers!E:E,"")</f>
        <v>Small Business</v>
      </c>
    </row>
    <row r="11633" spans="1:13" x14ac:dyDescent="0.25">
      <c r="A11633" t="s">
        <v>24151</v>
      </c>
      <c r="B11633" s="1">
        <v>45992</v>
      </c>
      <c r="C11633" t="s">
        <v>4264</v>
      </c>
      <c r="D11633" t="s">
        <v>242</v>
      </c>
      <c r="E11633">
        <v>1</v>
      </c>
      <c r="F11633">
        <v>0.25</v>
      </c>
      <c r="G11633">
        <v>14854</v>
      </c>
      <c r="H11633">
        <v>11140.5</v>
      </c>
      <c r="I11633">
        <v>0.22</v>
      </c>
      <c r="J11633" s="2" t="s">
        <v>24152</v>
      </c>
      <c r="K11633" t="str">
        <f>_xlfn.XLOOKUP(D11633,Products!A:A,Products!C:C,"")</f>
        <v>Furniture</v>
      </c>
      <c r="L11633" t="str">
        <f>_xlfn.XLOOKUP(C11633,Customers!A:A,Customers!D:D,"")</f>
        <v>Chandigarh</v>
      </c>
      <c r="M11633" t="str">
        <f>_xlfn.XLOOKUP(C11633,Customers!A:A,Customers!E:E,"")</f>
        <v>Consumer</v>
      </c>
    </row>
    <row r="11634" spans="1:13" x14ac:dyDescent="0.25">
      <c r="A11634" t="s">
        <v>24153</v>
      </c>
      <c r="B11634" s="1">
        <v>45992</v>
      </c>
      <c r="C11634" t="s">
        <v>1274</v>
      </c>
      <c r="D11634" t="s">
        <v>1004</v>
      </c>
      <c r="E11634">
        <v>2</v>
      </c>
      <c r="F11634">
        <v>0.15</v>
      </c>
      <c r="G11634">
        <v>24310</v>
      </c>
      <c r="H11634">
        <v>41327</v>
      </c>
      <c r="I11634">
        <v>0.16</v>
      </c>
      <c r="J11634" s="2" t="s">
        <v>24154</v>
      </c>
      <c r="K11634" t="str">
        <f>_xlfn.XLOOKUP(D11634,Products!A:A,Products!C:C,"")</f>
        <v>Technology</v>
      </c>
      <c r="L11634" t="str">
        <f>_xlfn.XLOOKUP(C11634,Customers!A:A,Customers!D:D,"")</f>
        <v>Telangana</v>
      </c>
      <c r="M11634" t="str">
        <f>_xlfn.XLOOKUP(C11634,Customers!A:A,Customers!E:E,"")</f>
        <v>Corporate</v>
      </c>
    </row>
    <row r="11635" spans="1:13" x14ac:dyDescent="0.25">
      <c r="A11635" t="s">
        <v>24155</v>
      </c>
      <c r="B11635" s="1">
        <v>45778</v>
      </c>
      <c r="C11635" t="s">
        <v>329</v>
      </c>
      <c r="D11635" t="s">
        <v>287</v>
      </c>
      <c r="E11635">
        <v>2</v>
      </c>
      <c r="F11635">
        <v>0.1</v>
      </c>
      <c r="G11635">
        <v>36003</v>
      </c>
      <c r="H11635">
        <v>64805.4</v>
      </c>
      <c r="I11635">
        <v>0.16</v>
      </c>
      <c r="J11635" s="2" t="s">
        <v>24156</v>
      </c>
      <c r="K11635" t="str">
        <f>_xlfn.XLOOKUP(D11635,Products!A:A,Products!C:C,"")</f>
        <v>Technology</v>
      </c>
      <c r="L11635" t="str">
        <f>_xlfn.XLOOKUP(C11635,Customers!A:A,Customers!D:D,"")</f>
        <v>Rajasthan</v>
      </c>
      <c r="M11635" t="str">
        <f>_xlfn.XLOOKUP(C11635,Customers!A:A,Customers!E:E,"")</f>
        <v>Consumer</v>
      </c>
    </row>
    <row r="11636" spans="1:13" x14ac:dyDescent="0.25">
      <c r="A11636" t="s">
        <v>24157</v>
      </c>
      <c r="B11636" s="1">
        <v>45833</v>
      </c>
      <c r="C11636" t="s">
        <v>3270</v>
      </c>
      <c r="D11636" t="s">
        <v>69</v>
      </c>
      <c r="E11636">
        <v>1</v>
      </c>
      <c r="F11636">
        <v>0.2</v>
      </c>
      <c r="G11636">
        <v>41060</v>
      </c>
      <c r="H11636">
        <v>32848</v>
      </c>
      <c r="I11636">
        <v>0.28000000000000003</v>
      </c>
      <c r="J11636" s="2" t="s">
        <v>24158</v>
      </c>
      <c r="K11636" t="str">
        <f>_xlfn.XLOOKUP(D11636,Products!A:A,Products!C:C,"")</f>
        <v>Office Supplies</v>
      </c>
      <c r="L11636" t="str">
        <f>_xlfn.XLOOKUP(C11636,Customers!A:A,Customers!D:D,"")</f>
        <v>West Bengal</v>
      </c>
      <c r="M11636" t="str">
        <f>_xlfn.XLOOKUP(C11636,Customers!A:A,Customers!E:E,"")</f>
        <v>Consumer</v>
      </c>
    </row>
    <row r="11637" spans="1:13" x14ac:dyDescent="0.25">
      <c r="A11637" t="s">
        <v>24159</v>
      </c>
      <c r="B11637" s="1">
        <v>45720</v>
      </c>
      <c r="C11637" t="s">
        <v>396</v>
      </c>
      <c r="D11637" t="s">
        <v>200</v>
      </c>
      <c r="E11637">
        <v>5</v>
      </c>
      <c r="F11637">
        <v>0.1</v>
      </c>
      <c r="G11637">
        <v>28530</v>
      </c>
      <c r="H11637">
        <v>128385</v>
      </c>
      <c r="I11637">
        <v>0.16</v>
      </c>
      <c r="J11637" s="2" t="s">
        <v>24160</v>
      </c>
      <c r="K11637" t="str">
        <f>_xlfn.XLOOKUP(D11637,Products!A:A,Products!C:C,"")</f>
        <v>Technology</v>
      </c>
      <c r="L11637" t="str">
        <f>_xlfn.XLOOKUP(C11637,Customers!A:A,Customers!D:D,"")</f>
        <v>Rajasthan</v>
      </c>
      <c r="M11637" t="str">
        <f>_xlfn.XLOOKUP(C11637,Customers!A:A,Customers!E:E,"")</f>
        <v>Consumer</v>
      </c>
    </row>
    <row r="11638" spans="1:13" x14ac:dyDescent="0.25">
      <c r="A11638" t="s">
        <v>24161</v>
      </c>
      <c r="B11638" s="1">
        <v>45953</v>
      </c>
      <c r="C11638" t="s">
        <v>3593</v>
      </c>
      <c r="D11638" t="s">
        <v>28</v>
      </c>
      <c r="E11638">
        <v>3</v>
      </c>
      <c r="F11638">
        <v>0.1</v>
      </c>
      <c r="G11638">
        <v>49003</v>
      </c>
      <c r="H11638">
        <v>132308.1</v>
      </c>
      <c r="I11638">
        <v>0.31</v>
      </c>
      <c r="J11638" s="2" t="s">
        <v>24162</v>
      </c>
      <c r="K11638" t="str">
        <f>_xlfn.XLOOKUP(D11638,Products!A:A,Products!C:C,"")</f>
        <v>Beauty &amp; Personal Care</v>
      </c>
      <c r="L11638" t="str">
        <f>_xlfn.XLOOKUP(C11638,Customers!A:A,Customers!D:D,"")</f>
        <v>Delhi</v>
      </c>
      <c r="M11638" t="str">
        <f>_xlfn.XLOOKUP(C11638,Customers!A:A,Customers!E:E,"")</f>
        <v>Small Business</v>
      </c>
    </row>
    <row r="11639" spans="1:13" x14ac:dyDescent="0.25">
      <c r="A11639" t="s">
        <v>24163</v>
      </c>
      <c r="B11639" s="1">
        <v>45741</v>
      </c>
      <c r="C11639" t="s">
        <v>1966</v>
      </c>
      <c r="D11639" t="s">
        <v>104</v>
      </c>
      <c r="E11639">
        <v>1</v>
      </c>
      <c r="F11639">
        <v>0.2</v>
      </c>
      <c r="G11639">
        <v>40096</v>
      </c>
      <c r="H11639" s="2" t="s">
        <v>2944</v>
      </c>
      <c r="I11639">
        <v>0.22</v>
      </c>
      <c r="J11639" s="2" t="s">
        <v>24164</v>
      </c>
      <c r="K11639" t="str">
        <f>_xlfn.XLOOKUP(D11639,Products!A:A,Products!C:C,"")</f>
        <v>Furniture</v>
      </c>
      <c r="L11639" t="str">
        <f>_xlfn.XLOOKUP(C11639,Customers!A:A,Customers!D:D,"")</f>
        <v>Delhi</v>
      </c>
      <c r="M11639" t="str">
        <f>_xlfn.XLOOKUP(C11639,Customers!A:A,Customers!E:E,"")</f>
        <v>Consumer</v>
      </c>
    </row>
    <row r="11640" spans="1:13" x14ac:dyDescent="0.25">
      <c r="A11640" t="s">
        <v>24165</v>
      </c>
      <c r="B11640" s="1">
        <v>45672</v>
      </c>
      <c r="C11640" t="s">
        <v>8046</v>
      </c>
      <c r="D11640" t="s">
        <v>500</v>
      </c>
      <c r="E11640">
        <v>3</v>
      </c>
      <c r="F11640">
        <v>0</v>
      </c>
      <c r="G11640">
        <v>45709</v>
      </c>
      <c r="H11640">
        <v>137127</v>
      </c>
      <c r="I11640">
        <v>0.22</v>
      </c>
      <c r="J11640" s="2" t="s">
        <v>24166</v>
      </c>
      <c r="K11640" t="str">
        <f>_xlfn.XLOOKUP(D11640,Products!A:A,Products!C:C,"")</f>
        <v>Furniture</v>
      </c>
      <c r="L11640" t="str">
        <f>_xlfn.XLOOKUP(C11640,Customers!A:A,Customers!D:D,"")</f>
        <v>Tamil Nadu</v>
      </c>
      <c r="M11640" t="str">
        <f>_xlfn.XLOOKUP(C11640,Customers!A:A,Customers!E:E,"")</f>
        <v>Consumer</v>
      </c>
    </row>
    <row r="11641" spans="1:13" x14ac:dyDescent="0.25">
      <c r="A11641" t="s">
        <v>24167</v>
      </c>
      <c r="B11641" s="1">
        <v>46012</v>
      </c>
      <c r="C11641" t="s">
        <v>347</v>
      </c>
      <c r="D11641" t="s">
        <v>291</v>
      </c>
      <c r="E11641">
        <v>1</v>
      </c>
      <c r="F11641">
        <v>0.1</v>
      </c>
      <c r="G11641">
        <v>46621</v>
      </c>
      <c r="H11641">
        <v>41958.9</v>
      </c>
      <c r="I11641">
        <v>0.19</v>
      </c>
      <c r="J11641">
        <v>9867.9851283266598</v>
      </c>
      <c r="K11641" t="str">
        <f>_xlfn.XLOOKUP(D11641,Products!A:A,Products!C:C,"")</f>
        <v>Home Appliances</v>
      </c>
      <c r="L11641" t="str">
        <f>_xlfn.XLOOKUP(C11641,Customers!A:A,Customers!D:D,"")</f>
        <v>Uttar Pradesh</v>
      </c>
      <c r="M11641" t="str">
        <f>_xlfn.XLOOKUP(C11641,Customers!A:A,Customers!E:E,"")</f>
        <v>Consumer</v>
      </c>
    </row>
    <row r="11642" spans="1:13" x14ac:dyDescent="0.25">
      <c r="A11642" t="s">
        <v>24168</v>
      </c>
      <c r="B11642" s="1">
        <v>45791</v>
      </c>
      <c r="C11642" t="s">
        <v>1639</v>
      </c>
      <c r="D11642" t="s">
        <v>60</v>
      </c>
      <c r="E11642">
        <v>3</v>
      </c>
      <c r="F11642">
        <v>0.05</v>
      </c>
      <c r="G11642">
        <v>9257</v>
      </c>
      <c r="H11642" s="2" t="s">
        <v>2211</v>
      </c>
      <c r="I11642">
        <v>0.16</v>
      </c>
      <c r="J11642" s="2" t="s">
        <v>24169</v>
      </c>
      <c r="K11642" t="str">
        <f>_xlfn.XLOOKUP(D11642,Products!A:A,Products!C:C,"")</f>
        <v>Technology</v>
      </c>
      <c r="L11642" t="str">
        <f>_xlfn.XLOOKUP(C11642,Customers!A:A,Customers!D:D,"")</f>
        <v>Karnataka</v>
      </c>
      <c r="M11642" t="str">
        <f>_xlfn.XLOOKUP(C11642,Customers!A:A,Customers!E:E,"")</f>
        <v>Corporate</v>
      </c>
    </row>
    <row r="11643" spans="1:13" x14ac:dyDescent="0.25">
      <c r="A11643" t="s">
        <v>24170</v>
      </c>
      <c r="B11643" s="1">
        <v>45778</v>
      </c>
      <c r="C11643" t="s">
        <v>3553</v>
      </c>
      <c r="D11643" t="s">
        <v>200</v>
      </c>
      <c r="E11643">
        <v>3</v>
      </c>
      <c r="F11643">
        <v>0.15</v>
      </c>
      <c r="G11643">
        <v>28530</v>
      </c>
      <c r="H11643">
        <v>72751.5</v>
      </c>
      <c r="I11643">
        <v>0.16</v>
      </c>
      <c r="J11643" s="2" t="s">
        <v>24171</v>
      </c>
      <c r="K11643" t="str">
        <f>_xlfn.XLOOKUP(D11643,Products!A:A,Products!C:C,"")</f>
        <v>Technology</v>
      </c>
      <c r="L11643" t="str">
        <f>_xlfn.XLOOKUP(C11643,Customers!A:A,Customers!D:D,"")</f>
        <v>Gujarat</v>
      </c>
      <c r="M11643" t="str">
        <f>_xlfn.XLOOKUP(C11643,Customers!A:A,Customers!E:E,"")</f>
        <v>Corporate</v>
      </c>
    </row>
    <row r="11644" spans="1:13" x14ac:dyDescent="0.25">
      <c r="A11644" t="s">
        <v>24172</v>
      </c>
      <c r="B11644" s="1">
        <v>45976</v>
      </c>
      <c r="C11644" t="s">
        <v>3042</v>
      </c>
      <c r="D11644" t="s">
        <v>1004</v>
      </c>
      <c r="E11644">
        <v>1</v>
      </c>
      <c r="F11644">
        <v>0</v>
      </c>
      <c r="G11644">
        <v>24310</v>
      </c>
      <c r="H11644">
        <v>24310</v>
      </c>
      <c r="I11644">
        <v>0.16</v>
      </c>
      <c r="J11644" s="2" t="s">
        <v>24173</v>
      </c>
      <c r="K11644" t="str">
        <f>_xlfn.XLOOKUP(D11644,Products!A:A,Products!C:C,"")</f>
        <v>Technology</v>
      </c>
      <c r="L11644" t="str">
        <f>_xlfn.XLOOKUP(C11644,Customers!A:A,Customers!D:D,"")</f>
        <v>Gujarat</v>
      </c>
      <c r="M11644" t="str">
        <f>_xlfn.XLOOKUP(C11644,Customers!A:A,Customers!E:E,"")</f>
        <v>Small Business</v>
      </c>
    </row>
    <row r="11645" spans="1:13" x14ac:dyDescent="0.25">
      <c r="A11645" t="s">
        <v>24174</v>
      </c>
      <c r="B11645" s="1">
        <v>45785</v>
      </c>
      <c r="C11645" t="s">
        <v>443</v>
      </c>
      <c r="D11645" t="s">
        <v>20</v>
      </c>
      <c r="E11645">
        <v>2</v>
      </c>
      <c r="F11645">
        <v>0.15</v>
      </c>
      <c r="G11645">
        <v>30563</v>
      </c>
      <c r="H11645">
        <v>51957.1</v>
      </c>
      <c r="I11645">
        <v>0.19</v>
      </c>
      <c r="J11645" s="2" t="s">
        <v>24175</v>
      </c>
      <c r="K11645" t="str">
        <f>_xlfn.XLOOKUP(D11645,Products!A:A,Products!C:C,"")</f>
        <v>Home Appliances</v>
      </c>
      <c r="L11645" t="str">
        <f>_xlfn.XLOOKUP(C11645,Customers!A:A,Customers!D:D,"")</f>
        <v>Maharashtra</v>
      </c>
      <c r="M11645" t="str">
        <f>_xlfn.XLOOKUP(C11645,Customers!A:A,Customers!E:E,"")</f>
        <v>Consumer</v>
      </c>
    </row>
    <row r="11646" spans="1:13" x14ac:dyDescent="0.25">
      <c r="A11646" t="s">
        <v>24176</v>
      </c>
      <c r="B11646" s="1">
        <v>45945</v>
      </c>
      <c r="C11646" t="s">
        <v>4120</v>
      </c>
      <c r="D11646" t="s">
        <v>528</v>
      </c>
      <c r="E11646">
        <v>3</v>
      </c>
      <c r="F11646">
        <v>0.05</v>
      </c>
      <c r="G11646">
        <v>34213</v>
      </c>
      <c r="H11646" s="2" t="s">
        <v>1047</v>
      </c>
      <c r="I11646">
        <v>0.19</v>
      </c>
      <c r="J11646" s="2" t="s">
        <v>24177</v>
      </c>
      <c r="K11646" t="str">
        <f>_xlfn.XLOOKUP(D11646,Products!A:A,Products!C:C,"")</f>
        <v>Home Appliances</v>
      </c>
      <c r="L11646" t="str">
        <f>_xlfn.XLOOKUP(C11646,Customers!A:A,Customers!D:D,"")</f>
        <v>Gujarat</v>
      </c>
      <c r="M11646" t="str">
        <f>_xlfn.XLOOKUP(C11646,Customers!A:A,Customers!E:E,"")</f>
        <v>Consumer</v>
      </c>
    </row>
    <row r="11647" spans="1:13" x14ac:dyDescent="0.25">
      <c r="A11647" t="s">
        <v>24178</v>
      </c>
      <c r="B11647" s="1">
        <v>45958</v>
      </c>
      <c r="C11647" t="s">
        <v>545</v>
      </c>
      <c r="D11647" t="s">
        <v>500</v>
      </c>
      <c r="E11647">
        <v>1</v>
      </c>
      <c r="F11647">
        <v>0</v>
      </c>
      <c r="G11647">
        <v>45709</v>
      </c>
      <c r="H11647">
        <v>45709</v>
      </c>
      <c r="I11647">
        <v>0.22</v>
      </c>
      <c r="J11647" s="2" t="s">
        <v>24179</v>
      </c>
      <c r="K11647" t="str">
        <f>_xlfn.XLOOKUP(D11647,Products!A:A,Products!C:C,"")</f>
        <v>Furniture</v>
      </c>
      <c r="L11647" t="str">
        <f>_xlfn.XLOOKUP(C11647,Customers!A:A,Customers!D:D,"")</f>
        <v>Gujarat</v>
      </c>
      <c r="M11647" t="str">
        <f>_xlfn.XLOOKUP(C11647,Customers!A:A,Customers!E:E,"")</f>
        <v>Small Business</v>
      </c>
    </row>
    <row r="11648" spans="1:13" x14ac:dyDescent="0.25">
      <c r="A11648" t="s">
        <v>24180</v>
      </c>
      <c r="B11648" s="1">
        <v>45837</v>
      </c>
      <c r="C11648" t="s">
        <v>2602</v>
      </c>
      <c r="D11648" t="s">
        <v>313</v>
      </c>
      <c r="E11648">
        <v>1</v>
      </c>
      <c r="F11648">
        <v>0.25</v>
      </c>
      <c r="G11648">
        <v>23441</v>
      </c>
      <c r="H11648">
        <v>17580.75</v>
      </c>
      <c r="I11648">
        <v>0.19</v>
      </c>
      <c r="J11648" s="2" t="s">
        <v>24181</v>
      </c>
      <c r="K11648" t="str">
        <f>_xlfn.XLOOKUP(D11648,Products!A:A,Products!C:C,"")</f>
        <v>Home Appliances</v>
      </c>
      <c r="L11648" t="str">
        <f>_xlfn.XLOOKUP(C11648,Customers!A:A,Customers!D:D,"")</f>
        <v>Karnataka</v>
      </c>
      <c r="M11648" t="str">
        <f>_xlfn.XLOOKUP(C11648,Customers!A:A,Customers!E:E,"")</f>
        <v>Consumer</v>
      </c>
    </row>
    <row r="11649" spans="1:13" x14ac:dyDescent="0.25">
      <c r="A11649" t="s">
        <v>24182</v>
      </c>
      <c r="B11649" s="1">
        <v>45739</v>
      </c>
      <c r="C11649" t="s">
        <v>1472</v>
      </c>
      <c r="D11649" t="s">
        <v>389</v>
      </c>
      <c r="E11649">
        <v>1</v>
      </c>
      <c r="F11649">
        <v>0.05</v>
      </c>
      <c r="G11649">
        <v>32335</v>
      </c>
      <c r="H11649">
        <v>30718.25</v>
      </c>
      <c r="I11649">
        <v>0.31</v>
      </c>
      <c r="J11649" s="2" t="s">
        <v>24183</v>
      </c>
      <c r="K11649" t="str">
        <f>_xlfn.XLOOKUP(D11649,Products!A:A,Products!C:C,"")</f>
        <v>Beauty &amp; Personal Care</v>
      </c>
      <c r="L11649" t="str">
        <f>_xlfn.XLOOKUP(C11649,Customers!A:A,Customers!D:D,"")</f>
        <v>Maharashtra</v>
      </c>
      <c r="M11649" t="str">
        <f>_xlfn.XLOOKUP(C11649,Customers!A:A,Customers!E:E,"")</f>
        <v>Consumer</v>
      </c>
    </row>
    <row r="11650" spans="1:13" x14ac:dyDescent="0.25">
      <c r="A11650" t="s">
        <v>24184</v>
      </c>
      <c r="B11650" s="1">
        <v>45670</v>
      </c>
      <c r="C11650" t="s">
        <v>2434</v>
      </c>
      <c r="D11650" t="s">
        <v>249</v>
      </c>
      <c r="E11650">
        <v>1</v>
      </c>
      <c r="F11650">
        <v>0.05</v>
      </c>
      <c r="G11650">
        <v>4101</v>
      </c>
      <c r="H11650">
        <v>3895.95</v>
      </c>
      <c r="I11650">
        <v>0.16</v>
      </c>
      <c r="J11650" s="2" t="s">
        <v>24185</v>
      </c>
      <c r="K11650" t="str">
        <f>_xlfn.XLOOKUP(D11650,Products!A:A,Products!C:C,"")</f>
        <v>Technology</v>
      </c>
      <c r="L11650" t="str">
        <f>_xlfn.XLOOKUP(C11650,Customers!A:A,Customers!D:D,"")</f>
        <v>Tamil Nadu</v>
      </c>
      <c r="M11650" t="str">
        <f>_xlfn.XLOOKUP(C11650,Customers!A:A,Customers!E:E,"")</f>
        <v>Corporate</v>
      </c>
    </row>
    <row r="11651" spans="1:13" x14ac:dyDescent="0.25">
      <c r="A11651" t="s">
        <v>24186</v>
      </c>
      <c r="B11651" s="1">
        <v>45681</v>
      </c>
      <c r="C11651" t="s">
        <v>2923</v>
      </c>
      <c r="D11651" t="s">
        <v>17</v>
      </c>
      <c r="E11651">
        <v>1</v>
      </c>
      <c r="F11651">
        <v>0.05</v>
      </c>
      <c r="G11651">
        <v>10888</v>
      </c>
      <c r="H11651">
        <v>10343.6</v>
      </c>
      <c r="I11651">
        <v>0.19</v>
      </c>
      <c r="J11651" s="2" t="s">
        <v>24187</v>
      </c>
      <c r="K11651" t="str">
        <f>_xlfn.XLOOKUP(D11651,Products!A:A,Products!C:C,"")</f>
        <v>Home Appliances</v>
      </c>
      <c r="L11651" t="str">
        <f>_xlfn.XLOOKUP(C11651,Customers!A:A,Customers!D:D,"")</f>
        <v>Tamil Nadu</v>
      </c>
      <c r="M11651" t="str">
        <f>_xlfn.XLOOKUP(C11651,Customers!A:A,Customers!E:E,"")</f>
        <v>Consumer</v>
      </c>
    </row>
    <row r="11652" spans="1:13" x14ac:dyDescent="0.25">
      <c r="A11652" t="s">
        <v>24188</v>
      </c>
      <c r="B11652" s="1">
        <v>45825</v>
      </c>
      <c r="C11652" t="s">
        <v>4178</v>
      </c>
      <c r="D11652" t="s">
        <v>581</v>
      </c>
      <c r="E11652">
        <v>1</v>
      </c>
      <c r="F11652">
        <v>0.15</v>
      </c>
      <c r="G11652">
        <v>35516</v>
      </c>
      <c r="H11652">
        <v>30188.6</v>
      </c>
      <c r="I11652">
        <v>0.19</v>
      </c>
      <c r="J11652">
        <v>6813.2353987966299</v>
      </c>
      <c r="K11652" t="str">
        <f>_xlfn.XLOOKUP(D11652,Products!A:A,Products!C:C,"")</f>
        <v>Home Appliances</v>
      </c>
      <c r="L11652" t="str">
        <f>_xlfn.XLOOKUP(C11652,Customers!A:A,Customers!D:D,"")</f>
        <v>Kerala</v>
      </c>
      <c r="M11652" t="str">
        <f>_xlfn.XLOOKUP(C11652,Customers!A:A,Customers!E:E,"")</f>
        <v>Corporate</v>
      </c>
    </row>
    <row r="11653" spans="1:13" x14ac:dyDescent="0.25">
      <c r="A11653" t="s">
        <v>24189</v>
      </c>
      <c r="B11653" s="1">
        <v>45927</v>
      </c>
      <c r="C11653" t="s">
        <v>2892</v>
      </c>
      <c r="D11653" t="s">
        <v>104</v>
      </c>
      <c r="E11653">
        <v>1</v>
      </c>
      <c r="F11653">
        <v>0.15</v>
      </c>
      <c r="G11653">
        <v>40096</v>
      </c>
      <c r="H11653">
        <v>34081.599999999999</v>
      </c>
      <c r="I11653">
        <v>0.22</v>
      </c>
      <c r="J11653" s="2" t="s">
        <v>24190</v>
      </c>
      <c r="K11653" t="str">
        <f>_xlfn.XLOOKUP(D11653,Products!A:A,Products!C:C,"")</f>
        <v>Furniture</v>
      </c>
      <c r="L11653" t="str">
        <f>_xlfn.XLOOKUP(C11653,Customers!A:A,Customers!D:D,"")</f>
        <v>Tamil Nadu</v>
      </c>
      <c r="M11653" t="str">
        <f>_xlfn.XLOOKUP(C11653,Customers!A:A,Customers!E:E,"")</f>
        <v>Consumer</v>
      </c>
    </row>
    <row r="11654" spans="1:13" x14ac:dyDescent="0.25">
      <c r="A11654" t="s">
        <v>24191</v>
      </c>
      <c r="B11654" s="1">
        <v>45727</v>
      </c>
      <c r="C11654" t="s">
        <v>4072</v>
      </c>
      <c r="D11654" t="s">
        <v>115</v>
      </c>
      <c r="E11654">
        <v>1</v>
      </c>
      <c r="F11654">
        <v>0.2</v>
      </c>
      <c r="G11654">
        <v>10792</v>
      </c>
      <c r="H11654">
        <v>8633.6</v>
      </c>
      <c r="I11654">
        <v>0.28000000000000003</v>
      </c>
      <c r="J11654" s="2" t="s">
        <v>24192</v>
      </c>
      <c r="K11654" t="str">
        <f>_xlfn.XLOOKUP(D11654,Products!A:A,Products!C:C,"")</f>
        <v>Office Supplies</v>
      </c>
      <c r="L11654" t="str">
        <f>_xlfn.XLOOKUP(C11654,Customers!A:A,Customers!D:D,"")</f>
        <v>Telangana</v>
      </c>
      <c r="M11654" t="str">
        <f>_xlfn.XLOOKUP(C11654,Customers!A:A,Customers!E:E,"")</f>
        <v>Consumer</v>
      </c>
    </row>
    <row r="11655" spans="1:13" x14ac:dyDescent="0.25">
      <c r="A11655" t="s">
        <v>24193</v>
      </c>
      <c r="B11655" s="1">
        <v>45975</v>
      </c>
      <c r="C11655" t="s">
        <v>203</v>
      </c>
      <c r="D11655" t="s">
        <v>179</v>
      </c>
      <c r="E11655">
        <v>2</v>
      </c>
      <c r="F11655">
        <v>0.05</v>
      </c>
      <c r="G11655">
        <v>5109</v>
      </c>
      <c r="H11655">
        <v>9707.1</v>
      </c>
      <c r="I11655">
        <v>0.19</v>
      </c>
      <c r="J11655" s="2" t="s">
        <v>24194</v>
      </c>
      <c r="K11655" t="str">
        <f>_xlfn.XLOOKUP(D11655,Products!A:A,Products!C:C,"")</f>
        <v>Home Appliances</v>
      </c>
      <c r="L11655" t="str">
        <f>_xlfn.XLOOKUP(C11655,Customers!A:A,Customers!D:D,"")</f>
        <v>Gujarat</v>
      </c>
      <c r="M11655" t="str">
        <f>_xlfn.XLOOKUP(C11655,Customers!A:A,Customers!E:E,"")</f>
        <v>Consumer</v>
      </c>
    </row>
    <row r="11656" spans="1:13" x14ac:dyDescent="0.25">
      <c r="A11656" t="s">
        <v>24195</v>
      </c>
      <c r="B11656" s="1">
        <v>45746</v>
      </c>
      <c r="C11656" t="s">
        <v>6328</v>
      </c>
      <c r="D11656" t="s">
        <v>60</v>
      </c>
      <c r="E11656">
        <v>5</v>
      </c>
      <c r="F11656">
        <v>0.1</v>
      </c>
      <c r="G11656">
        <v>9257</v>
      </c>
      <c r="H11656">
        <v>41656.5</v>
      </c>
      <c r="I11656">
        <v>0.16</v>
      </c>
      <c r="J11656" s="2" t="s">
        <v>24196</v>
      </c>
      <c r="K11656" t="str">
        <f>_xlfn.XLOOKUP(D11656,Products!A:A,Products!C:C,"")</f>
        <v>Technology</v>
      </c>
      <c r="L11656" t="str">
        <f>_xlfn.XLOOKUP(C11656,Customers!A:A,Customers!D:D,"")</f>
        <v>Karnataka</v>
      </c>
      <c r="M11656" t="str">
        <f>_xlfn.XLOOKUP(C11656,Customers!A:A,Customers!E:E,"")</f>
        <v>Consumer</v>
      </c>
    </row>
    <row r="11657" spans="1:13" x14ac:dyDescent="0.25">
      <c r="A11657" t="s">
        <v>24197</v>
      </c>
      <c r="B11657" s="1">
        <v>45846</v>
      </c>
      <c r="C11657" t="s">
        <v>764</v>
      </c>
      <c r="D11657" t="s">
        <v>788</v>
      </c>
      <c r="E11657">
        <v>4</v>
      </c>
      <c r="F11657">
        <v>0.15</v>
      </c>
      <c r="G11657">
        <v>39927</v>
      </c>
      <c r="H11657">
        <v>135751.79999999999</v>
      </c>
      <c r="I11657">
        <v>0.16</v>
      </c>
      <c r="J11657" s="2" t="s">
        <v>24198</v>
      </c>
      <c r="K11657" t="str">
        <f>_xlfn.XLOOKUP(D11657,Products!A:A,Products!C:C,"")</f>
        <v>Technology</v>
      </c>
      <c r="L11657" t="str">
        <f>_xlfn.XLOOKUP(C11657,Customers!A:A,Customers!D:D,"")</f>
        <v>Chandigarh</v>
      </c>
      <c r="M11657" t="str">
        <f>_xlfn.XLOOKUP(C11657,Customers!A:A,Customers!E:E,"")</f>
        <v>Consumer</v>
      </c>
    </row>
    <row r="11658" spans="1:13" x14ac:dyDescent="0.25">
      <c r="A11658" t="s">
        <v>24199</v>
      </c>
      <c r="B11658" s="1">
        <v>45914</v>
      </c>
      <c r="C11658" t="s">
        <v>468</v>
      </c>
      <c r="D11658" t="s">
        <v>1004</v>
      </c>
      <c r="E11658">
        <v>1</v>
      </c>
      <c r="F11658">
        <v>0.1</v>
      </c>
      <c r="G11658">
        <v>24310</v>
      </c>
      <c r="H11658">
        <v>21879</v>
      </c>
      <c r="I11658">
        <v>0.16</v>
      </c>
      <c r="J11658" s="2" t="s">
        <v>24200</v>
      </c>
      <c r="K11658" t="str">
        <f>_xlfn.XLOOKUP(D11658,Products!A:A,Products!C:C,"")</f>
        <v>Technology</v>
      </c>
      <c r="L11658" t="str">
        <f>_xlfn.XLOOKUP(C11658,Customers!A:A,Customers!D:D,"")</f>
        <v>Tamil Nadu</v>
      </c>
      <c r="M11658" t="str">
        <f>_xlfn.XLOOKUP(C11658,Customers!A:A,Customers!E:E,"")</f>
        <v>Consumer</v>
      </c>
    </row>
    <row r="11659" spans="1:13" x14ac:dyDescent="0.25">
      <c r="A11659" t="s">
        <v>24201</v>
      </c>
      <c r="B11659" s="1">
        <v>45874</v>
      </c>
      <c r="C11659" t="s">
        <v>875</v>
      </c>
      <c r="D11659" t="s">
        <v>187</v>
      </c>
      <c r="E11659">
        <v>3</v>
      </c>
      <c r="F11659">
        <v>0.15</v>
      </c>
      <c r="G11659">
        <v>24562</v>
      </c>
      <c r="H11659">
        <v>62633.1</v>
      </c>
      <c r="I11659">
        <v>0.22</v>
      </c>
      <c r="J11659" s="2" t="s">
        <v>24202</v>
      </c>
      <c r="K11659" t="str">
        <f>_xlfn.XLOOKUP(D11659,Products!A:A,Products!C:C,"")</f>
        <v>Furniture</v>
      </c>
      <c r="L11659" t="str">
        <f>_xlfn.XLOOKUP(C11659,Customers!A:A,Customers!D:D,"")</f>
        <v>Maharashtra</v>
      </c>
      <c r="M11659" t="str">
        <f>_xlfn.XLOOKUP(C11659,Customers!A:A,Customers!E:E,"")</f>
        <v>Small Business</v>
      </c>
    </row>
    <row r="11660" spans="1:13" x14ac:dyDescent="0.25">
      <c r="A11660" t="s">
        <v>24203</v>
      </c>
      <c r="B11660" s="1">
        <v>45689</v>
      </c>
      <c r="C11660" t="s">
        <v>3316</v>
      </c>
      <c r="D11660" t="s">
        <v>371</v>
      </c>
      <c r="E11660">
        <v>4</v>
      </c>
      <c r="F11660">
        <v>0.15</v>
      </c>
      <c r="G11660">
        <v>34314</v>
      </c>
      <c r="H11660" s="2" t="s">
        <v>6707</v>
      </c>
      <c r="I11660">
        <v>0.16</v>
      </c>
      <c r="J11660" s="2" t="s">
        <v>24204</v>
      </c>
      <c r="K11660" t="str">
        <f>_xlfn.XLOOKUP(D11660,Products!A:A,Products!C:C,"")</f>
        <v>Technology</v>
      </c>
      <c r="L11660" t="str">
        <f>_xlfn.XLOOKUP(C11660,Customers!A:A,Customers!D:D,"")</f>
        <v>Telangana</v>
      </c>
      <c r="M11660" t="str">
        <f>_xlfn.XLOOKUP(C11660,Customers!A:A,Customers!E:E,"")</f>
        <v>Consumer</v>
      </c>
    </row>
    <row r="11661" spans="1:13" x14ac:dyDescent="0.25">
      <c r="A11661" t="s">
        <v>24205</v>
      </c>
      <c r="B11661" s="1">
        <v>45798</v>
      </c>
      <c r="C11661" t="s">
        <v>3290</v>
      </c>
      <c r="D11661" t="s">
        <v>287</v>
      </c>
      <c r="E11661">
        <v>4</v>
      </c>
      <c r="F11661">
        <v>0</v>
      </c>
      <c r="G11661">
        <v>36003</v>
      </c>
      <c r="H11661">
        <v>144012</v>
      </c>
      <c r="I11661">
        <v>0.16</v>
      </c>
      <c r="J11661" s="2" t="s">
        <v>24206</v>
      </c>
      <c r="K11661" t="str">
        <f>_xlfn.XLOOKUP(D11661,Products!A:A,Products!C:C,"")</f>
        <v>Technology</v>
      </c>
      <c r="L11661" t="str">
        <f>_xlfn.XLOOKUP(C11661,Customers!A:A,Customers!D:D,"")</f>
        <v>Tamil Nadu</v>
      </c>
      <c r="M11661" t="str">
        <f>_xlfn.XLOOKUP(C11661,Customers!A:A,Customers!E:E,"")</f>
        <v>Consumer</v>
      </c>
    </row>
    <row r="11662" spans="1:13" x14ac:dyDescent="0.25">
      <c r="A11662" t="s">
        <v>24207</v>
      </c>
      <c r="B11662" s="1">
        <v>45818</v>
      </c>
      <c r="C11662" t="s">
        <v>2461</v>
      </c>
      <c r="D11662" t="s">
        <v>49</v>
      </c>
      <c r="E11662">
        <v>4</v>
      </c>
      <c r="F11662">
        <v>0</v>
      </c>
      <c r="G11662">
        <v>11380</v>
      </c>
      <c r="H11662">
        <v>45520</v>
      </c>
      <c r="I11662">
        <v>0.28000000000000003</v>
      </c>
      <c r="J11662" s="2" t="s">
        <v>24208</v>
      </c>
      <c r="K11662" t="str">
        <f>_xlfn.XLOOKUP(D11662,Products!A:A,Products!C:C,"")</f>
        <v>Office Supplies</v>
      </c>
      <c r="L11662" t="str">
        <f>_xlfn.XLOOKUP(C11662,Customers!A:A,Customers!D:D,"")</f>
        <v>Karnataka</v>
      </c>
      <c r="M11662" t="str">
        <f>_xlfn.XLOOKUP(C11662,Customers!A:A,Customers!E:E,"")</f>
        <v>Corporate</v>
      </c>
    </row>
    <row r="11663" spans="1:13" x14ac:dyDescent="0.25">
      <c r="A11663" t="s">
        <v>24209</v>
      </c>
      <c r="B11663" s="1">
        <v>45689</v>
      </c>
      <c r="C11663" t="s">
        <v>256</v>
      </c>
      <c r="D11663" t="s">
        <v>160</v>
      </c>
      <c r="E11663">
        <v>3</v>
      </c>
      <c r="F11663">
        <v>0.15</v>
      </c>
      <c r="G11663">
        <v>37834</v>
      </c>
      <c r="H11663">
        <v>96476.7</v>
      </c>
      <c r="I11663">
        <v>0.28000000000000003</v>
      </c>
      <c r="J11663" s="2" t="s">
        <v>24210</v>
      </c>
      <c r="K11663" t="str">
        <f>_xlfn.XLOOKUP(D11663,Products!A:A,Products!C:C,"")</f>
        <v>Office Supplies</v>
      </c>
      <c r="L11663" t="str">
        <f>_xlfn.XLOOKUP(C11663,Customers!A:A,Customers!D:D,"")</f>
        <v>Karnataka</v>
      </c>
      <c r="M11663" t="str">
        <f>_xlfn.XLOOKUP(C11663,Customers!A:A,Customers!E:E,"")</f>
        <v>Consumer</v>
      </c>
    </row>
    <row r="11664" spans="1:13" x14ac:dyDescent="0.25">
      <c r="A11664" t="s">
        <v>24211</v>
      </c>
      <c r="B11664" s="1">
        <v>45969</v>
      </c>
      <c r="C11664" t="s">
        <v>2702</v>
      </c>
      <c r="D11664" t="s">
        <v>142</v>
      </c>
      <c r="E11664">
        <v>1</v>
      </c>
      <c r="F11664">
        <v>0.1</v>
      </c>
      <c r="G11664">
        <v>38016</v>
      </c>
      <c r="H11664">
        <v>34214.400000000001</v>
      </c>
      <c r="I11664">
        <v>0.16</v>
      </c>
      <c r="J11664" s="2" t="s">
        <v>24212</v>
      </c>
      <c r="K11664" t="str">
        <f>_xlfn.XLOOKUP(D11664,Products!A:A,Products!C:C,"")</f>
        <v>Technology</v>
      </c>
      <c r="L11664" t="str">
        <f>_xlfn.XLOOKUP(C11664,Customers!A:A,Customers!D:D,"")</f>
        <v>Rajasthan</v>
      </c>
      <c r="M11664" t="str">
        <f>_xlfn.XLOOKUP(C11664,Customers!A:A,Customers!E:E,"")</f>
        <v>Consumer</v>
      </c>
    </row>
    <row r="11665" spans="1:13" x14ac:dyDescent="0.25">
      <c r="A11665" t="s">
        <v>24213</v>
      </c>
      <c r="B11665" s="1">
        <v>45809</v>
      </c>
      <c r="C11665" t="s">
        <v>6523</v>
      </c>
      <c r="D11665" t="s">
        <v>444</v>
      </c>
      <c r="E11665">
        <v>1</v>
      </c>
      <c r="F11665">
        <v>0.1</v>
      </c>
      <c r="G11665">
        <v>16218</v>
      </c>
      <c r="H11665">
        <v>14596.2</v>
      </c>
      <c r="I11665">
        <v>0.19</v>
      </c>
      <c r="J11665" s="2" t="s">
        <v>24214</v>
      </c>
      <c r="K11665" t="str">
        <f>_xlfn.XLOOKUP(D11665,Products!A:A,Products!C:C,"")</f>
        <v>Home Appliances</v>
      </c>
      <c r="L11665" t="str">
        <f>_xlfn.XLOOKUP(C11665,Customers!A:A,Customers!D:D,"")</f>
        <v>Rajasthan</v>
      </c>
      <c r="M11665" t="str">
        <f>_xlfn.XLOOKUP(C11665,Customers!A:A,Customers!E:E,"")</f>
        <v>Consumer</v>
      </c>
    </row>
    <row r="11666" spans="1:13" x14ac:dyDescent="0.25">
      <c r="A11666" t="s">
        <v>24215</v>
      </c>
      <c r="B11666" s="1">
        <v>46004</v>
      </c>
      <c r="C11666" t="s">
        <v>4021</v>
      </c>
      <c r="D11666" t="s">
        <v>393</v>
      </c>
      <c r="E11666">
        <v>2</v>
      </c>
      <c r="F11666">
        <v>0.1</v>
      </c>
      <c r="G11666">
        <v>11721</v>
      </c>
      <c r="H11666">
        <v>21097.8</v>
      </c>
      <c r="I11666">
        <v>0.16</v>
      </c>
      <c r="J11666" s="2" t="s">
        <v>24216</v>
      </c>
      <c r="K11666" t="str">
        <f>_xlfn.XLOOKUP(D11666,Products!A:A,Products!C:C,"")</f>
        <v>Technology</v>
      </c>
      <c r="L11666" t="str">
        <f>_xlfn.XLOOKUP(C11666,Customers!A:A,Customers!D:D,"")</f>
        <v>Gujarat</v>
      </c>
      <c r="M11666" t="str">
        <f>_xlfn.XLOOKUP(C11666,Customers!A:A,Customers!E:E,"")</f>
        <v>Consumer</v>
      </c>
    </row>
    <row r="11667" spans="1:13" x14ac:dyDescent="0.25">
      <c r="A11667" t="s">
        <v>24217</v>
      </c>
      <c r="B11667" s="1">
        <v>45917</v>
      </c>
      <c r="C11667" t="s">
        <v>2461</v>
      </c>
      <c r="D11667" t="s">
        <v>444</v>
      </c>
      <c r="E11667">
        <v>1</v>
      </c>
      <c r="F11667">
        <v>0.05</v>
      </c>
      <c r="G11667">
        <v>16218</v>
      </c>
      <c r="H11667" s="2" t="s">
        <v>2795</v>
      </c>
      <c r="I11667">
        <v>0.19</v>
      </c>
      <c r="J11667" s="2" t="s">
        <v>24218</v>
      </c>
      <c r="K11667" t="str">
        <f>_xlfn.XLOOKUP(D11667,Products!A:A,Products!C:C,"")</f>
        <v>Home Appliances</v>
      </c>
      <c r="L11667" t="str">
        <f>_xlfn.XLOOKUP(C11667,Customers!A:A,Customers!D:D,"")</f>
        <v>Karnataka</v>
      </c>
      <c r="M11667" t="str">
        <f>_xlfn.XLOOKUP(C11667,Customers!A:A,Customers!E:E,"")</f>
        <v>Corporate</v>
      </c>
    </row>
    <row r="11668" spans="1:13" x14ac:dyDescent="0.25">
      <c r="A11668" t="s">
        <v>24219</v>
      </c>
      <c r="B11668" s="1">
        <v>45873</v>
      </c>
      <c r="C11668" t="s">
        <v>709</v>
      </c>
      <c r="D11668" t="s">
        <v>235</v>
      </c>
      <c r="E11668">
        <v>5</v>
      </c>
      <c r="F11668">
        <v>0.1</v>
      </c>
      <c r="G11668">
        <v>21121</v>
      </c>
      <c r="H11668">
        <v>95044.5</v>
      </c>
      <c r="I11668">
        <v>0.19</v>
      </c>
      <c r="J11668" s="2" t="s">
        <v>24220</v>
      </c>
      <c r="K11668" t="str">
        <f>_xlfn.XLOOKUP(D11668,Products!A:A,Products!C:C,"")</f>
        <v>Home Appliances</v>
      </c>
      <c r="L11668" t="str">
        <f>_xlfn.XLOOKUP(C11668,Customers!A:A,Customers!D:D,"")</f>
        <v>Karnataka</v>
      </c>
      <c r="M11668" t="str">
        <f>_xlfn.XLOOKUP(C11668,Customers!A:A,Customers!E:E,"")</f>
        <v>Small Business</v>
      </c>
    </row>
    <row r="11669" spans="1:13" x14ac:dyDescent="0.25">
      <c r="A11669" t="s">
        <v>24221</v>
      </c>
      <c r="B11669" s="1">
        <v>45936</v>
      </c>
      <c r="C11669" t="s">
        <v>880</v>
      </c>
      <c r="D11669" t="s">
        <v>37</v>
      </c>
      <c r="E11669">
        <v>1</v>
      </c>
      <c r="F11669">
        <v>0.05</v>
      </c>
      <c r="G11669">
        <v>3110</v>
      </c>
      <c r="H11669">
        <v>2954.5</v>
      </c>
      <c r="I11669">
        <v>0.31</v>
      </c>
      <c r="J11669">
        <v>958.16233903872399</v>
      </c>
      <c r="K11669" t="str">
        <f>_xlfn.XLOOKUP(D11669,Products!A:A,Products!C:C,"")</f>
        <v>Beauty &amp; Personal Care</v>
      </c>
      <c r="L11669" t="str">
        <f>_xlfn.XLOOKUP(C11669,Customers!A:A,Customers!D:D,"")</f>
        <v>Karnataka</v>
      </c>
      <c r="M11669" t="str">
        <f>_xlfn.XLOOKUP(C11669,Customers!A:A,Customers!E:E,"")</f>
        <v>Corporate</v>
      </c>
    </row>
    <row r="11670" spans="1:13" x14ac:dyDescent="0.25">
      <c r="A11670" t="s">
        <v>24222</v>
      </c>
      <c r="B11670" s="1">
        <v>45942</v>
      </c>
      <c r="C11670" t="s">
        <v>5011</v>
      </c>
      <c r="D11670" t="s">
        <v>28</v>
      </c>
      <c r="E11670">
        <v>4</v>
      </c>
      <c r="F11670">
        <v>0.15</v>
      </c>
      <c r="G11670">
        <v>49003</v>
      </c>
      <c r="H11670" s="2" t="s">
        <v>15160</v>
      </c>
      <c r="I11670">
        <v>0.31</v>
      </c>
      <c r="J11670" s="2" t="s">
        <v>24223</v>
      </c>
      <c r="K11670" t="str">
        <f>_xlfn.XLOOKUP(D11670,Products!A:A,Products!C:C,"")</f>
        <v>Beauty &amp; Personal Care</v>
      </c>
      <c r="L11670" t="str">
        <f>_xlfn.XLOOKUP(C11670,Customers!A:A,Customers!D:D,"")</f>
        <v>Maharashtra</v>
      </c>
      <c r="M11670" t="str">
        <f>_xlfn.XLOOKUP(C11670,Customers!A:A,Customers!E:E,"")</f>
        <v>Small Business</v>
      </c>
    </row>
    <row r="11671" spans="1:13" x14ac:dyDescent="0.25">
      <c r="A11671" t="s">
        <v>24224</v>
      </c>
      <c r="B11671" s="1">
        <v>45755</v>
      </c>
      <c r="C11671" t="s">
        <v>1903</v>
      </c>
      <c r="D11671" t="s">
        <v>249</v>
      </c>
      <c r="E11671">
        <v>3</v>
      </c>
      <c r="F11671">
        <v>0.05</v>
      </c>
      <c r="G11671">
        <v>4101</v>
      </c>
      <c r="H11671" s="2" t="s">
        <v>1863</v>
      </c>
      <c r="I11671">
        <v>0.16</v>
      </c>
      <c r="J11671" s="2" t="s">
        <v>24225</v>
      </c>
      <c r="K11671" t="str">
        <f>_xlfn.XLOOKUP(D11671,Products!A:A,Products!C:C,"")</f>
        <v>Technology</v>
      </c>
      <c r="L11671" t="str">
        <f>_xlfn.XLOOKUP(C11671,Customers!A:A,Customers!D:D,"")</f>
        <v>Gujarat</v>
      </c>
      <c r="M11671" t="str">
        <f>_xlfn.XLOOKUP(C11671,Customers!A:A,Customers!E:E,"")</f>
        <v>Corporate</v>
      </c>
    </row>
    <row r="11672" spans="1:13" x14ac:dyDescent="0.25">
      <c r="A11672" t="s">
        <v>24226</v>
      </c>
      <c r="B11672" s="1">
        <v>45687</v>
      </c>
      <c r="C11672" t="s">
        <v>5087</v>
      </c>
      <c r="D11672" t="s">
        <v>92</v>
      </c>
      <c r="E11672">
        <v>1</v>
      </c>
      <c r="F11672">
        <v>0.15</v>
      </c>
      <c r="G11672">
        <v>41116</v>
      </c>
      <c r="H11672">
        <v>34948.6</v>
      </c>
      <c r="I11672">
        <v>0.19</v>
      </c>
      <c r="J11672" s="2" t="s">
        <v>24227</v>
      </c>
      <c r="K11672" t="str">
        <f>_xlfn.XLOOKUP(D11672,Products!A:A,Products!C:C,"")</f>
        <v>Home Appliances</v>
      </c>
      <c r="L11672" t="str">
        <f>_xlfn.XLOOKUP(C11672,Customers!A:A,Customers!D:D,"")</f>
        <v>Kerala</v>
      </c>
      <c r="M11672" t="str">
        <f>_xlfn.XLOOKUP(C11672,Customers!A:A,Customers!E:E,"")</f>
        <v>Consumer</v>
      </c>
    </row>
    <row r="11673" spans="1:13" x14ac:dyDescent="0.25">
      <c r="A11673" t="s">
        <v>24228</v>
      </c>
      <c r="B11673" s="1">
        <v>45747</v>
      </c>
      <c r="C11673" t="s">
        <v>563</v>
      </c>
      <c r="D11673" t="s">
        <v>239</v>
      </c>
      <c r="E11673">
        <v>1</v>
      </c>
      <c r="F11673">
        <v>0.15</v>
      </c>
      <c r="G11673">
        <v>35247</v>
      </c>
      <c r="H11673">
        <v>29959.95</v>
      </c>
      <c r="I11673">
        <v>0.16</v>
      </c>
      <c r="J11673" s="2" t="s">
        <v>24229</v>
      </c>
      <c r="K11673" t="str">
        <f>_xlfn.XLOOKUP(D11673,Products!A:A,Products!C:C,"")</f>
        <v>Technology</v>
      </c>
      <c r="L11673" t="str">
        <f>_xlfn.XLOOKUP(C11673,Customers!A:A,Customers!D:D,"")</f>
        <v>Tamil Nadu</v>
      </c>
      <c r="M11673" t="str">
        <f>_xlfn.XLOOKUP(C11673,Customers!A:A,Customers!E:E,"")</f>
        <v>Corporate</v>
      </c>
    </row>
    <row r="11674" spans="1:13" x14ac:dyDescent="0.25">
      <c r="A11674" t="s">
        <v>24230</v>
      </c>
      <c r="B11674" s="1">
        <v>45805</v>
      </c>
      <c r="C11674" t="s">
        <v>207</v>
      </c>
      <c r="D11674" t="s">
        <v>239</v>
      </c>
      <c r="E11674">
        <v>1</v>
      </c>
      <c r="F11674">
        <v>0.1</v>
      </c>
      <c r="G11674">
        <v>35247</v>
      </c>
      <c r="H11674">
        <v>31722.3</v>
      </c>
      <c r="I11674">
        <v>0.16</v>
      </c>
      <c r="J11674">
        <v>4734.8700313961499</v>
      </c>
      <c r="K11674" t="str">
        <f>_xlfn.XLOOKUP(D11674,Products!A:A,Products!C:C,"")</f>
        <v>Technology</v>
      </c>
      <c r="L11674" t="str">
        <f>_xlfn.XLOOKUP(C11674,Customers!A:A,Customers!D:D,"")</f>
        <v>Kerala</v>
      </c>
      <c r="M11674" t="str">
        <f>_xlfn.XLOOKUP(C11674,Customers!A:A,Customers!E:E,"")</f>
        <v>Consumer</v>
      </c>
    </row>
    <row r="11675" spans="1:13" x14ac:dyDescent="0.25">
      <c r="A11675" t="s">
        <v>24231</v>
      </c>
      <c r="B11675" s="1">
        <v>45801</v>
      </c>
      <c r="C11675" t="s">
        <v>14002</v>
      </c>
      <c r="D11675" t="s">
        <v>235</v>
      </c>
      <c r="E11675">
        <v>2</v>
      </c>
      <c r="F11675">
        <v>0.05</v>
      </c>
      <c r="G11675">
        <v>21121</v>
      </c>
      <c r="H11675">
        <v>40129.9</v>
      </c>
      <c r="I11675">
        <v>0.19</v>
      </c>
      <c r="J11675" s="2" t="s">
        <v>24232</v>
      </c>
      <c r="K11675" t="str">
        <f>_xlfn.XLOOKUP(D11675,Products!A:A,Products!C:C,"")</f>
        <v>Home Appliances</v>
      </c>
      <c r="L11675" t="str">
        <f>_xlfn.XLOOKUP(C11675,Customers!A:A,Customers!D:D,"")</f>
        <v>Karnataka</v>
      </c>
      <c r="M11675" t="str">
        <f>_xlfn.XLOOKUP(C11675,Customers!A:A,Customers!E:E,"")</f>
        <v>Corporate</v>
      </c>
    </row>
    <row r="11676" spans="1:13" x14ac:dyDescent="0.25">
      <c r="A11676" t="s">
        <v>24233</v>
      </c>
      <c r="B11676" s="1">
        <v>45724</v>
      </c>
      <c r="C11676" t="s">
        <v>997</v>
      </c>
      <c r="D11676" t="s">
        <v>139</v>
      </c>
      <c r="E11676">
        <v>3</v>
      </c>
      <c r="F11676">
        <v>0</v>
      </c>
      <c r="G11676">
        <v>7732</v>
      </c>
      <c r="H11676">
        <v>23196</v>
      </c>
      <c r="I11676">
        <v>0.22</v>
      </c>
      <c r="J11676">
        <v>4897.69509963164</v>
      </c>
      <c r="K11676" t="str">
        <f>_xlfn.XLOOKUP(D11676,Products!A:A,Products!C:C,"")</f>
        <v>Furniture</v>
      </c>
      <c r="L11676" t="str">
        <f>_xlfn.XLOOKUP(C11676,Customers!A:A,Customers!D:D,"")</f>
        <v>Telangana</v>
      </c>
      <c r="M11676" t="str">
        <f>_xlfn.XLOOKUP(C11676,Customers!A:A,Customers!E:E,"")</f>
        <v>Corporate</v>
      </c>
    </row>
    <row r="11677" spans="1:13" x14ac:dyDescent="0.25">
      <c r="A11677" t="s">
        <v>24234</v>
      </c>
      <c r="B11677" s="1">
        <v>46014</v>
      </c>
      <c r="C11677" t="s">
        <v>2116</v>
      </c>
      <c r="D11677" t="s">
        <v>313</v>
      </c>
      <c r="E11677">
        <v>5</v>
      </c>
      <c r="F11677">
        <v>0</v>
      </c>
      <c r="G11677">
        <v>23441</v>
      </c>
      <c r="H11677">
        <v>117205</v>
      </c>
      <c r="I11677">
        <v>0.19</v>
      </c>
      <c r="J11677" s="2" t="s">
        <v>24235</v>
      </c>
      <c r="K11677" t="str">
        <f>_xlfn.XLOOKUP(D11677,Products!A:A,Products!C:C,"")</f>
        <v>Home Appliances</v>
      </c>
      <c r="L11677" t="str">
        <f>_xlfn.XLOOKUP(C11677,Customers!A:A,Customers!D:D,"")</f>
        <v>Maharashtra</v>
      </c>
      <c r="M11677" t="str">
        <f>_xlfn.XLOOKUP(C11677,Customers!A:A,Customers!E:E,"")</f>
        <v>Corporate</v>
      </c>
    </row>
    <row r="11678" spans="1:13" x14ac:dyDescent="0.25">
      <c r="A11678" t="s">
        <v>24236</v>
      </c>
      <c r="B11678" s="1">
        <v>45715</v>
      </c>
      <c r="C11678" t="s">
        <v>5279</v>
      </c>
      <c r="D11678" t="s">
        <v>17</v>
      </c>
      <c r="E11678">
        <v>1</v>
      </c>
      <c r="F11678">
        <v>0</v>
      </c>
      <c r="G11678">
        <v>10888</v>
      </c>
      <c r="H11678">
        <v>10888</v>
      </c>
      <c r="I11678">
        <v>0.19</v>
      </c>
      <c r="J11678" s="2" t="s">
        <v>24237</v>
      </c>
      <c r="K11678" t="str">
        <f>_xlfn.XLOOKUP(D11678,Products!A:A,Products!C:C,"")</f>
        <v>Home Appliances</v>
      </c>
      <c r="L11678" t="str">
        <f>_xlfn.XLOOKUP(C11678,Customers!A:A,Customers!D:D,"")</f>
        <v>Rajasthan</v>
      </c>
      <c r="M11678" t="str">
        <f>_xlfn.XLOOKUP(C11678,Customers!A:A,Customers!E:E,"")</f>
        <v>Consumer</v>
      </c>
    </row>
    <row r="11679" spans="1:13" x14ac:dyDescent="0.25">
      <c r="A11679" t="s">
        <v>24238</v>
      </c>
      <c r="B11679" s="1">
        <v>45938</v>
      </c>
      <c r="C11679" t="s">
        <v>2184</v>
      </c>
      <c r="D11679" t="s">
        <v>17</v>
      </c>
      <c r="E11679">
        <v>1</v>
      </c>
      <c r="F11679">
        <v>0</v>
      </c>
      <c r="G11679">
        <v>10888</v>
      </c>
      <c r="H11679">
        <v>10888</v>
      </c>
      <c r="I11679">
        <v>0.19</v>
      </c>
      <c r="J11679" s="2" t="s">
        <v>24239</v>
      </c>
      <c r="K11679" t="str">
        <f>_xlfn.XLOOKUP(D11679,Products!A:A,Products!C:C,"")</f>
        <v>Home Appliances</v>
      </c>
      <c r="L11679" t="str">
        <f>_xlfn.XLOOKUP(C11679,Customers!A:A,Customers!D:D,"")</f>
        <v>West Bengal</v>
      </c>
      <c r="M11679" t="str">
        <f>_xlfn.XLOOKUP(C11679,Customers!A:A,Customers!E:E,"")</f>
        <v>Consumer</v>
      </c>
    </row>
    <row r="11680" spans="1:13" x14ac:dyDescent="0.25">
      <c r="A11680" t="s">
        <v>24240</v>
      </c>
      <c r="B11680" s="1">
        <v>45936</v>
      </c>
      <c r="C11680" t="s">
        <v>1385</v>
      </c>
      <c r="D11680" t="s">
        <v>126</v>
      </c>
      <c r="E11680">
        <v>1</v>
      </c>
      <c r="F11680">
        <v>0.15</v>
      </c>
      <c r="G11680">
        <v>13614</v>
      </c>
      <c r="H11680">
        <v>11571.9</v>
      </c>
      <c r="I11680">
        <v>0.19</v>
      </c>
      <c r="J11680" s="2" t="s">
        <v>24241</v>
      </c>
      <c r="K11680" t="str">
        <f>_xlfn.XLOOKUP(D11680,Products!A:A,Products!C:C,"")</f>
        <v>Home Appliances</v>
      </c>
      <c r="L11680" t="str">
        <f>_xlfn.XLOOKUP(C11680,Customers!A:A,Customers!D:D,"")</f>
        <v>Gujarat</v>
      </c>
      <c r="M11680" t="str">
        <f>_xlfn.XLOOKUP(C11680,Customers!A:A,Customers!E:E,"")</f>
        <v>Consumer</v>
      </c>
    </row>
    <row r="11681" spans="1:13" x14ac:dyDescent="0.25">
      <c r="A11681" t="s">
        <v>24242</v>
      </c>
      <c r="B11681" s="1">
        <v>45893</v>
      </c>
      <c r="C11681" t="s">
        <v>356</v>
      </c>
      <c r="D11681" t="s">
        <v>528</v>
      </c>
      <c r="E11681">
        <v>1</v>
      </c>
      <c r="F11681">
        <v>0.25</v>
      </c>
      <c r="G11681">
        <v>34213</v>
      </c>
      <c r="H11681">
        <v>25659.75</v>
      </c>
      <c r="I11681">
        <v>0.19</v>
      </c>
      <c r="J11681" s="2" t="s">
        <v>24243</v>
      </c>
      <c r="K11681" t="str">
        <f>_xlfn.XLOOKUP(D11681,Products!A:A,Products!C:C,"")</f>
        <v>Home Appliances</v>
      </c>
      <c r="L11681" t="str">
        <f>_xlfn.XLOOKUP(C11681,Customers!A:A,Customers!D:D,"")</f>
        <v>Gujarat</v>
      </c>
      <c r="M11681" t="str">
        <f>_xlfn.XLOOKUP(C11681,Customers!A:A,Customers!E:E,"")</f>
        <v>Small Business</v>
      </c>
    </row>
    <row r="11682" spans="1:13" x14ac:dyDescent="0.25">
      <c r="A11682" t="s">
        <v>24244</v>
      </c>
      <c r="B11682" s="1">
        <v>46010</v>
      </c>
      <c r="C11682" t="s">
        <v>4463</v>
      </c>
      <c r="D11682" t="s">
        <v>12</v>
      </c>
      <c r="E11682">
        <v>3</v>
      </c>
      <c r="F11682">
        <v>0</v>
      </c>
      <c r="G11682">
        <v>17633</v>
      </c>
      <c r="H11682">
        <v>52899</v>
      </c>
      <c r="I11682">
        <v>0.19</v>
      </c>
      <c r="J11682" s="2" t="s">
        <v>24245</v>
      </c>
      <c r="K11682" t="str">
        <f>_xlfn.XLOOKUP(D11682,Products!A:A,Products!C:C,"")</f>
        <v>Home Appliances</v>
      </c>
      <c r="L11682" t="str">
        <f>_xlfn.XLOOKUP(C11682,Customers!A:A,Customers!D:D,"")</f>
        <v>Chandigarh</v>
      </c>
      <c r="M11682" t="str">
        <f>_xlfn.XLOOKUP(C11682,Customers!A:A,Customers!E:E,"")</f>
        <v>Consumer</v>
      </c>
    </row>
    <row r="11683" spans="1:13" x14ac:dyDescent="0.25">
      <c r="A11683" t="s">
        <v>24246</v>
      </c>
      <c r="B11683" s="1">
        <v>45785</v>
      </c>
      <c r="C11683" t="s">
        <v>1056</v>
      </c>
      <c r="D11683" t="s">
        <v>49</v>
      </c>
      <c r="E11683">
        <v>1</v>
      </c>
      <c r="F11683">
        <v>0</v>
      </c>
      <c r="G11683">
        <v>11380</v>
      </c>
      <c r="H11683">
        <v>11380</v>
      </c>
      <c r="I11683">
        <v>0.28000000000000003</v>
      </c>
      <c r="J11683">
        <v>3258.95427115038</v>
      </c>
      <c r="K11683" t="str">
        <f>_xlfn.XLOOKUP(D11683,Products!A:A,Products!C:C,"")</f>
        <v>Office Supplies</v>
      </c>
      <c r="L11683" t="str">
        <f>_xlfn.XLOOKUP(C11683,Customers!A:A,Customers!D:D,"")</f>
        <v>Maharashtra</v>
      </c>
      <c r="M11683" t="str">
        <f>_xlfn.XLOOKUP(C11683,Customers!A:A,Customers!E:E,"")</f>
        <v>Small Business</v>
      </c>
    </row>
    <row r="11684" spans="1:13" x14ac:dyDescent="0.25">
      <c r="A11684" t="s">
        <v>24247</v>
      </c>
      <c r="B11684" s="1">
        <v>45994</v>
      </c>
      <c r="C11684" t="s">
        <v>1806</v>
      </c>
      <c r="D11684" t="s">
        <v>78</v>
      </c>
      <c r="E11684">
        <v>2</v>
      </c>
      <c r="F11684">
        <v>0.2</v>
      </c>
      <c r="G11684">
        <v>40809</v>
      </c>
      <c r="H11684">
        <v>65294.400000000001</v>
      </c>
      <c r="I11684">
        <v>0.19</v>
      </c>
      <c r="J11684" s="2" t="s">
        <v>24248</v>
      </c>
      <c r="K11684" t="str">
        <f>_xlfn.XLOOKUP(D11684,Products!A:A,Products!C:C,"")</f>
        <v>Home Appliances</v>
      </c>
      <c r="L11684" t="str">
        <f>_xlfn.XLOOKUP(C11684,Customers!A:A,Customers!D:D,"")</f>
        <v>West Bengal</v>
      </c>
      <c r="M11684" t="str">
        <f>_xlfn.XLOOKUP(C11684,Customers!A:A,Customers!E:E,"")</f>
        <v>Corporate</v>
      </c>
    </row>
    <row r="11685" spans="1:13" x14ac:dyDescent="0.25">
      <c r="A11685" t="s">
        <v>24249</v>
      </c>
      <c r="B11685" s="1">
        <v>45866</v>
      </c>
      <c r="C11685" t="s">
        <v>1178</v>
      </c>
      <c r="D11685" t="s">
        <v>134</v>
      </c>
      <c r="E11685">
        <v>2</v>
      </c>
      <c r="F11685">
        <v>0.15</v>
      </c>
      <c r="G11685">
        <v>42988</v>
      </c>
      <c r="H11685" s="2" t="s">
        <v>2044</v>
      </c>
      <c r="I11685">
        <v>0.19</v>
      </c>
      <c r="J11685" s="2" t="s">
        <v>24250</v>
      </c>
      <c r="K11685" t="str">
        <f>_xlfn.XLOOKUP(D11685,Products!A:A,Products!C:C,"")</f>
        <v>Home Appliances</v>
      </c>
      <c r="L11685" t="str">
        <f>_xlfn.XLOOKUP(C11685,Customers!A:A,Customers!D:D,"")</f>
        <v>Uttar Pradesh</v>
      </c>
      <c r="M11685" t="str">
        <f>_xlfn.XLOOKUP(C11685,Customers!A:A,Customers!E:E,"")</f>
        <v>Corporate</v>
      </c>
    </row>
    <row r="11686" spans="1:13" x14ac:dyDescent="0.25">
      <c r="A11686" t="s">
        <v>24251</v>
      </c>
      <c r="B11686" s="1">
        <v>45843</v>
      </c>
      <c r="C11686" t="s">
        <v>2827</v>
      </c>
      <c r="D11686" t="s">
        <v>440</v>
      </c>
      <c r="E11686">
        <v>1</v>
      </c>
      <c r="F11686">
        <v>0.1</v>
      </c>
      <c r="G11686">
        <v>9199</v>
      </c>
      <c r="H11686">
        <v>8279.1</v>
      </c>
      <c r="I11686">
        <v>0.16</v>
      </c>
      <c r="J11686" s="2" t="s">
        <v>24252</v>
      </c>
      <c r="K11686" t="str">
        <f>_xlfn.XLOOKUP(D11686,Products!A:A,Products!C:C,"")</f>
        <v>Technology</v>
      </c>
      <c r="L11686" t="str">
        <f>_xlfn.XLOOKUP(C11686,Customers!A:A,Customers!D:D,"")</f>
        <v>Gujarat</v>
      </c>
      <c r="M11686" t="str">
        <f>_xlfn.XLOOKUP(C11686,Customers!A:A,Customers!E:E,"")</f>
        <v>Consumer</v>
      </c>
    </row>
    <row r="11687" spans="1:13" x14ac:dyDescent="0.25">
      <c r="A11687" t="s">
        <v>24253</v>
      </c>
      <c r="B11687" s="1">
        <v>45826</v>
      </c>
      <c r="C11687" t="s">
        <v>3310</v>
      </c>
      <c r="D11687" t="s">
        <v>528</v>
      </c>
      <c r="E11687">
        <v>2</v>
      </c>
      <c r="F11687">
        <v>0.25</v>
      </c>
      <c r="G11687">
        <v>34213</v>
      </c>
      <c r="H11687">
        <v>51319.5</v>
      </c>
      <c r="I11687">
        <v>0.19</v>
      </c>
      <c r="J11687" s="2" t="s">
        <v>24254</v>
      </c>
      <c r="K11687" t="str">
        <f>_xlfn.XLOOKUP(D11687,Products!A:A,Products!C:C,"")</f>
        <v>Home Appliances</v>
      </c>
      <c r="L11687" t="str">
        <f>_xlfn.XLOOKUP(C11687,Customers!A:A,Customers!D:D,"")</f>
        <v>Kerala</v>
      </c>
      <c r="M11687" t="str">
        <f>_xlfn.XLOOKUP(C11687,Customers!A:A,Customers!E:E,"")</f>
        <v>Consumer</v>
      </c>
    </row>
    <row r="11688" spans="1:13" x14ac:dyDescent="0.25">
      <c r="A11688" t="s">
        <v>24255</v>
      </c>
      <c r="B11688" s="1">
        <v>45829</v>
      </c>
      <c r="C11688" t="s">
        <v>4614</v>
      </c>
      <c r="D11688" t="s">
        <v>298</v>
      </c>
      <c r="E11688">
        <v>2</v>
      </c>
      <c r="F11688">
        <v>0.1</v>
      </c>
      <c r="G11688">
        <v>31519</v>
      </c>
      <c r="H11688" s="2" t="s">
        <v>344</v>
      </c>
      <c r="I11688">
        <v>0.19</v>
      </c>
      <c r="J11688" s="2" t="s">
        <v>24256</v>
      </c>
      <c r="K11688" t="str">
        <f>_xlfn.XLOOKUP(D11688,Products!A:A,Products!C:C,"")</f>
        <v>Home Appliances</v>
      </c>
      <c r="L11688" t="str">
        <f>_xlfn.XLOOKUP(C11688,Customers!A:A,Customers!D:D,"")</f>
        <v>Maharashtra</v>
      </c>
      <c r="M11688" t="str">
        <f>_xlfn.XLOOKUP(C11688,Customers!A:A,Customers!E:E,"")</f>
        <v>Consumer</v>
      </c>
    </row>
    <row r="11689" spans="1:13" x14ac:dyDescent="0.25">
      <c r="A11689" t="s">
        <v>24257</v>
      </c>
      <c r="B11689" s="1">
        <v>45917</v>
      </c>
      <c r="C11689" t="s">
        <v>3217</v>
      </c>
      <c r="D11689" t="s">
        <v>17</v>
      </c>
      <c r="E11689">
        <v>1</v>
      </c>
      <c r="F11689">
        <v>0.15</v>
      </c>
      <c r="G11689">
        <v>10888</v>
      </c>
      <c r="H11689">
        <v>9254.7999999999993</v>
      </c>
      <c r="I11689">
        <v>0.19</v>
      </c>
      <c r="J11689" s="2" t="s">
        <v>24258</v>
      </c>
      <c r="K11689" t="str">
        <f>_xlfn.XLOOKUP(D11689,Products!A:A,Products!C:C,"")</f>
        <v>Home Appliances</v>
      </c>
      <c r="L11689" t="str">
        <f>_xlfn.XLOOKUP(C11689,Customers!A:A,Customers!D:D,"")</f>
        <v>Maharashtra</v>
      </c>
      <c r="M11689" t="str">
        <f>_xlfn.XLOOKUP(C11689,Customers!A:A,Customers!E:E,"")</f>
        <v>Consumer</v>
      </c>
    </row>
    <row r="11690" spans="1:13" x14ac:dyDescent="0.25">
      <c r="A11690" t="s">
        <v>24259</v>
      </c>
      <c r="B11690" s="1">
        <v>45862</v>
      </c>
      <c r="C11690" t="s">
        <v>14046</v>
      </c>
      <c r="D11690" t="s">
        <v>37</v>
      </c>
      <c r="E11690">
        <v>2</v>
      </c>
      <c r="F11690">
        <v>0.15</v>
      </c>
      <c r="G11690">
        <v>3110</v>
      </c>
      <c r="H11690">
        <v>5287</v>
      </c>
      <c r="I11690">
        <v>0.31</v>
      </c>
      <c r="J11690" s="2" t="s">
        <v>24260</v>
      </c>
      <c r="K11690" t="str">
        <f>_xlfn.XLOOKUP(D11690,Products!A:A,Products!C:C,"")</f>
        <v>Beauty &amp; Personal Care</v>
      </c>
      <c r="L11690" t="str">
        <f>_xlfn.XLOOKUP(C11690,Customers!A:A,Customers!D:D,"")</f>
        <v>Maharashtra</v>
      </c>
      <c r="M11690" t="str">
        <f>_xlfn.XLOOKUP(C11690,Customers!A:A,Customers!E:E,"")</f>
        <v>Consumer</v>
      </c>
    </row>
    <row r="11691" spans="1:13" x14ac:dyDescent="0.25">
      <c r="A11691" t="s">
        <v>24261</v>
      </c>
      <c r="B11691" s="1">
        <v>45792</v>
      </c>
      <c r="C11691" t="s">
        <v>215</v>
      </c>
      <c r="D11691" t="s">
        <v>183</v>
      </c>
      <c r="E11691">
        <v>1</v>
      </c>
      <c r="F11691">
        <v>0.05</v>
      </c>
      <c r="G11691">
        <v>1533</v>
      </c>
      <c r="H11691">
        <v>1456.35</v>
      </c>
      <c r="I11691">
        <v>0.16</v>
      </c>
      <c r="J11691" s="2" t="s">
        <v>24262</v>
      </c>
      <c r="K11691" t="str">
        <f>_xlfn.XLOOKUP(D11691,Products!A:A,Products!C:C,"")</f>
        <v>Technology</v>
      </c>
      <c r="L11691" t="str">
        <f>_xlfn.XLOOKUP(C11691,Customers!A:A,Customers!D:D,"")</f>
        <v>Maharashtra</v>
      </c>
      <c r="M11691" t="str">
        <f>_xlfn.XLOOKUP(C11691,Customers!A:A,Customers!E:E,"")</f>
        <v>Consumer</v>
      </c>
    </row>
    <row r="11692" spans="1:13" x14ac:dyDescent="0.25">
      <c r="A11692" t="s">
        <v>24263</v>
      </c>
      <c r="B11692" s="1">
        <v>45703</v>
      </c>
      <c r="C11692" t="s">
        <v>2561</v>
      </c>
      <c r="D11692" t="s">
        <v>788</v>
      </c>
      <c r="E11692">
        <v>2</v>
      </c>
      <c r="F11692">
        <v>0.1</v>
      </c>
      <c r="G11692">
        <v>39927</v>
      </c>
      <c r="H11692">
        <v>71868.600000000006</v>
      </c>
      <c r="I11692">
        <v>0.16</v>
      </c>
      <c r="J11692" s="2" t="s">
        <v>24264</v>
      </c>
      <c r="K11692" t="str">
        <f>_xlfn.XLOOKUP(D11692,Products!A:A,Products!C:C,"")</f>
        <v>Technology</v>
      </c>
      <c r="L11692" t="str">
        <f>_xlfn.XLOOKUP(C11692,Customers!A:A,Customers!D:D,"")</f>
        <v>Karnataka</v>
      </c>
      <c r="M11692" t="str">
        <f>_xlfn.XLOOKUP(C11692,Customers!A:A,Customers!E:E,"")</f>
        <v>Corporate</v>
      </c>
    </row>
    <row r="11693" spans="1:13" x14ac:dyDescent="0.25">
      <c r="A11693" t="s">
        <v>24265</v>
      </c>
      <c r="B11693" s="1">
        <v>45666</v>
      </c>
      <c r="C11693" t="s">
        <v>7956</v>
      </c>
      <c r="D11693" t="s">
        <v>134</v>
      </c>
      <c r="E11693">
        <v>4</v>
      </c>
      <c r="F11693">
        <v>0.05</v>
      </c>
      <c r="G11693">
        <v>42988</v>
      </c>
      <c r="H11693">
        <v>163354.4</v>
      </c>
      <c r="I11693">
        <v>0.19</v>
      </c>
      <c r="J11693" s="2" t="s">
        <v>24266</v>
      </c>
      <c r="K11693" t="str">
        <f>_xlfn.XLOOKUP(D11693,Products!A:A,Products!C:C,"")</f>
        <v>Home Appliances</v>
      </c>
      <c r="L11693" t="str">
        <f>_xlfn.XLOOKUP(C11693,Customers!A:A,Customers!D:D,"")</f>
        <v>Tamil Nadu</v>
      </c>
      <c r="M11693" t="str">
        <f>_xlfn.XLOOKUP(C11693,Customers!A:A,Customers!E:E,"")</f>
        <v>Small Business</v>
      </c>
    </row>
    <row r="11694" spans="1:13" x14ac:dyDescent="0.25">
      <c r="A11694" t="s">
        <v>24267</v>
      </c>
      <c r="B11694" s="1">
        <v>45818</v>
      </c>
      <c r="C11694" t="s">
        <v>1121</v>
      </c>
      <c r="D11694" t="s">
        <v>1004</v>
      </c>
      <c r="E11694">
        <v>3</v>
      </c>
      <c r="F11694">
        <v>0.1</v>
      </c>
      <c r="G11694">
        <v>24310</v>
      </c>
      <c r="H11694">
        <v>65637</v>
      </c>
      <c r="I11694">
        <v>0.16</v>
      </c>
      <c r="J11694" s="2" t="s">
        <v>24268</v>
      </c>
      <c r="K11694" t="str">
        <f>_xlfn.XLOOKUP(D11694,Products!A:A,Products!C:C,"")</f>
        <v>Technology</v>
      </c>
      <c r="L11694" t="str">
        <f>_xlfn.XLOOKUP(C11694,Customers!A:A,Customers!D:D,"")</f>
        <v>Delhi</v>
      </c>
      <c r="M11694" t="str">
        <f>_xlfn.XLOOKUP(C11694,Customers!A:A,Customers!E:E,"")</f>
        <v>Consumer</v>
      </c>
    </row>
    <row r="11695" spans="1:13" x14ac:dyDescent="0.25">
      <c r="A11695" t="s">
        <v>24269</v>
      </c>
      <c r="B11695" s="1">
        <v>45946</v>
      </c>
      <c r="C11695" t="s">
        <v>415</v>
      </c>
      <c r="D11695" t="s">
        <v>1004</v>
      </c>
      <c r="E11695">
        <v>1</v>
      </c>
      <c r="F11695">
        <v>0</v>
      </c>
      <c r="G11695">
        <v>24310</v>
      </c>
      <c r="H11695">
        <v>24310</v>
      </c>
      <c r="I11695">
        <v>0.16</v>
      </c>
      <c r="J11695">
        <v>3300.3807800115801</v>
      </c>
      <c r="K11695" t="str">
        <f>_xlfn.XLOOKUP(D11695,Products!A:A,Products!C:C,"")</f>
        <v>Technology</v>
      </c>
      <c r="L11695" t="str">
        <f>_xlfn.XLOOKUP(C11695,Customers!A:A,Customers!D:D,"")</f>
        <v>Kerala</v>
      </c>
      <c r="M11695" t="str">
        <f>_xlfn.XLOOKUP(C11695,Customers!A:A,Customers!E:E,"")</f>
        <v>Consumer</v>
      </c>
    </row>
    <row r="11696" spans="1:13" x14ac:dyDescent="0.25">
      <c r="A11696" t="s">
        <v>24270</v>
      </c>
      <c r="B11696" s="1">
        <v>45997</v>
      </c>
      <c r="C11696" t="s">
        <v>12032</v>
      </c>
      <c r="D11696" t="s">
        <v>291</v>
      </c>
      <c r="E11696">
        <v>3</v>
      </c>
      <c r="F11696">
        <v>0.1</v>
      </c>
      <c r="G11696">
        <v>46621</v>
      </c>
      <c r="H11696">
        <v>125876.7</v>
      </c>
      <c r="I11696">
        <v>0.19</v>
      </c>
      <c r="J11696" s="2" t="s">
        <v>24271</v>
      </c>
      <c r="K11696" t="str">
        <f>_xlfn.XLOOKUP(D11696,Products!A:A,Products!C:C,"")</f>
        <v>Home Appliances</v>
      </c>
      <c r="L11696" t="str">
        <f>_xlfn.XLOOKUP(C11696,Customers!A:A,Customers!D:D,"")</f>
        <v>Gujarat</v>
      </c>
      <c r="M11696" t="str">
        <f>_xlfn.XLOOKUP(C11696,Customers!A:A,Customers!E:E,"")</f>
        <v>Consumer</v>
      </c>
    </row>
    <row r="11697" spans="1:13" x14ac:dyDescent="0.25">
      <c r="A11697" t="s">
        <v>24272</v>
      </c>
      <c r="B11697" s="1">
        <v>45978</v>
      </c>
      <c r="C11697" t="s">
        <v>838</v>
      </c>
      <c r="D11697" t="s">
        <v>160</v>
      </c>
      <c r="E11697">
        <v>3</v>
      </c>
      <c r="F11697">
        <v>0.05</v>
      </c>
      <c r="G11697">
        <v>37834</v>
      </c>
      <c r="H11697">
        <v>107826.9</v>
      </c>
      <c r="I11697">
        <v>0.28000000000000003</v>
      </c>
      <c r="J11697" s="2" t="s">
        <v>24273</v>
      </c>
      <c r="K11697" t="str">
        <f>_xlfn.XLOOKUP(D11697,Products!A:A,Products!C:C,"")</f>
        <v>Office Supplies</v>
      </c>
      <c r="L11697" t="str">
        <f>_xlfn.XLOOKUP(C11697,Customers!A:A,Customers!D:D,"")</f>
        <v>Maharashtra</v>
      </c>
      <c r="M11697" t="str">
        <f>_xlfn.XLOOKUP(C11697,Customers!A:A,Customers!E:E,"")</f>
        <v>Consumer</v>
      </c>
    </row>
    <row r="11698" spans="1:13" x14ac:dyDescent="0.25">
      <c r="A11698" t="s">
        <v>24274</v>
      </c>
      <c r="B11698" s="1">
        <v>45763</v>
      </c>
      <c r="C11698" t="s">
        <v>1790</v>
      </c>
      <c r="D11698" t="s">
        <v>444</v>
      </c>
      <c r="E11698">
        <v>1</v>
      </c>
      <c r="F11698">
        <v>0.05</v>
      </c>
      <c r="G11698">
        <v>16218</v>
      </c>
      <c r="H11698" s="2" t="s">
        <v>2795</v>
      </c>
      <c r="I11698">
        <v>0.19</v>
      </c>
      <c r="J11698" s="2" t="s">
        <v>24275</v>
      </c>
      <c r="K11698" t="str">
        <f>_xlfn.XLOOKUP(D11698,Products!A:A,Products!C:C,"")</f>
        <v>Home Appliances</v>
      </c>
      <c r="L11698" t="str">
        <f>_xlfn.XLOOKUP(C11698,Customers!A:A,Customers!D:D,"")</f>
        <v>Gujarat</v>
      </c>
      <c r="M11698" t="str">
        <f>_xlfn.XLOOKUP(C11698,Customers!A:A,Customers!E:E,"")</f>
        <v>Consumer</v>
      </c>
    </row>
    <row r="11699" spans="1:13" x14ac:dyDescent="0.25">
      <c r="A11699" t="s">
        <v>24276</v>
      </c>
      <c r="B11699" s="1">
        <v>45947</v>
      </c>
      <c r="C11699" t="s">
        <v>5777</v>
      </c>
      <c r="D11699" t="s">
        <v>152</v>
      </c>
      <c r="E11699">
        <v>2</v>
      </c>
      <c r="F11699">
        <v>0</v>
      </c>
      <c r="G11699">
        <v>32777</v>
      </c>
      <c r="H11699">
        <v>65554</v>
      </c>
      <c r="I11699">
        <v>0.19</v>
      </c>
      <c r="J11699" s="2" t="s">
        <v>24277</v>
      </c>
      <c r="K11699" t="str">
        <f>_xlfn.XLOOKUP(D11699,Products!A:A,Products!C:C,"")</f>
        <v>Home Appliances</v>
      </c>
      <c r="L11699" t="str">
        <f>_xlfn.XLOOKUP(C11699,Customers!A:A,Customers!D:D,"")</f>
        <v>Kerala</v>
      </c>
      <c r="M11699" t="str">
        <f>_xlfn.XLOOKUP(C11699,Customers!A:A,Customers!E:E,"")</f>
        <v>Consumer</v>
      </c>
    </row>
    <row r="11700" spans="1:13" x14ac:dyDescent="0.25">
      <c r="A11700" t="s">
        <v>24278</v>
      </c>
      <c r="B11700" s="1">
        <v>45998</v>
      </c>
      <c r="C11700" t="s">
        <v>4407</v>
      </c>
      <c r="D11700" t="s">
        <v>309</v>
      </c>
      <c r="E11700">
        <v>2</v>
      </c>
      <c r="F11700">
        <v>0.15</v>
      </c>
      <c r="G11700">
        <v>3506</v>
      </c>
      <c r="H11700">
        <v>5960.2</v>
      </c>
      <c r="I11700">
        <v>0.19</v>
      </c>
      <c r="J11700" s="2" t="s">
        <v>24279</v>
      </c>
      <c r="K11700" t="str">
        <f>_xlfn.XLOOKUP(D11700,Products!A:A,Products!C:C,"")</f>
        <v>Home Appliances</v>
      </c>
      <c r="L11700" t="str">
        <f>_xlfn.XLOOKUP(C11700,Customers!A:A,Customers!D:D,"")</f>
        <v>Rajasthan</v>
      </c>
      <c r="M11700" t="str">
        <f>_xlfn.XLOOKUP(C11700,Customers!A:A,Customers!E:E,"")</f>
        <v>Corporate</v>
      </c>
    </row>
    <row r="11701" spans="1:13" x14ac:dyDescent="0.25">
      <c r="A11701" t="s">
        <v>24280</v>
      </c>
      <c r="B11701" s="1">
        <v>45745</v>
      </c>
      <c r="C11701" t="s">
        <v>7056</v>
      </c>
      <c r="D11701" t="s">
        <v>73</v>
      </c>
      <c r="E11701">
        <v>3</v>
      </c>
      <c r="F11701">
        <v>0.1</v>
      </c>
      <c r="G11701">
        <v>24549</v>
      </c>
      <c r="H11701">
        <v>66282.3</v>
      </c>
      <c r="I11701">
        <v>0.19</v>
      </c>
      <c r="J11701" s="2" t="s">
        <v>24281</v>
      </c>
      <c r="K11701" t="str">
        <f>_xlfn.XLOOKUP(D11701,Products!A:A,Products!C:C,"")</f>
        <v>Home Appliances</v>
      </c>
      <c r="L11701" t="str">
        <f>_xlfn.XLOOKUP(C11701,Customers!A:A,Customers!D:D,"")</f>
        <v>Kerala</v>
      </c>
      <c r="M11701" t="str">
        <f>_xlfn.XLOOKUP(C11701,Customers!A:A,Customers!E:E,"")</f>
        <v>Small Business</v>
      </c>
    </row>
    <row r="11702" spans="1:13" x14ac:dyDescent="0.25">
      <c r="A11702" t="s">
        <v>24282</v>
      </c>
      <c r="B11702" s="1">
        <v>45849</v>
      </c>
      <c r="C11702" t="s">
        <v>1258</v>
      </c>
      <c r="D11702" t="s">
        <v>17</v>
      </c>
      <c r="E11702">
        <v>1</v>
      </c>
      <c r="F11702">
        <v>0.2</v>
      </c>
      <c r="G11702">
        <v>10888</v>
      </c>
      <c r="H11702">
        <v>8710.4</v>
      </c>
      <c r="I11702">
        <v>0.19</v>
      </c>
      <c r="J11702" s="2" t="s">
        <v>24283</v>
      </c>
      <c r="K11702" t="str">
        <f>_xlfn.XLOOKUP(D11702,Products!A:A,Products!C:C,"")</f>
        <v>Home Appliances</v>
      </c>
      <c r="L11702" t="str">
        <f>_xlfn.XLOOKUP(C11702,Customers!A:A,Customers!D:D,"")</f>
        <v>Maharashtra</v>
      </c>
      <c r="M11702" t="str">
        <f>_xlfn.XLOOKUP(C11702,Customers!A:A,Customers!E:E,"")</f>
        <v>Corporate</v>
      </c>
    </row>
    <row r="11703" spans="1:13" x14ac:dyDescent="0.25">
      <c r="A11703" t="s">
        <v>24284</v>
      </c>
      <c r="B11703" s="1">
        <v>45810</v>
      </c>
      <c r="C11703" t="s">
        <v>4733</v>
      </c>
      <c r="D11703" t="s">
        <v>1155</v>
      </c>
      <c r="E11703">
        <v>4</v>
      </c>
      <c r="F11703">
        <v>0.2</v>
      </c>
      <c r="G11703">
        <v>23117</v>
      </c>
      <c r="H11703" s="2" t="s">
        <v>10331</v>
      </c>
      <c r="I11703">
        <v>0.19</v>
      </c>
      <c r="J11703" s="2" t="s">
        <v>24285</v>
      </c>
      <c r="K11703" t="str">
        <f>_xlfn.XLOOKUP(D11703,Products!A:A,Products!C:C,"")</f>
        <v>Home Appliances</v>
      </c>
      <c r="L11703" t="str">
        <f>_xlfn.XLOOKUP(C11703,Customers!A:A,Customers!D:D,"")</f>
        <v>Telangana</v>
      </c>
      <c r="M11703" t="str">
        <f>_xlfn.XLOOKUP(C11703,Customers!A:A,Customers!E:E,"")</f>
        <v>Corporate</v>
      </c>
    </row>
    <row r="11704" spans="1:13" x14ac:dyDescent="0.25">
      <c r="A11704" t="s">
        <v>24286</v>
      </c>
      <c r="B11704" s="1">
        <v>45968</v>
      </c>
      <c r="C11704" t="s">
        <v>850</v>
      </c>
      <c r="D11704" t="s">
        <v>32</v>
      </c>
      <c r="E11704">
        <v>2</v>
      </c>
      <c r="F11704">
        <v>0.05</v>
      </c>
      <c r="G11704">
        <v>7879</v>
      </c>
      <c r="H11704" s="2" t="s">
        <v>333</v>
      </c>
      <c r="I11704">
        <v>0.16</v>
      </c>
      <c r="J11704" s="2" t="s">
        <v>24287</v>
      </c>
      <c r="K11704" t="str">
        <f>_xlfn.XLOOKUP(D11704,Products!A:A,Products!C:C,"")</f>
        <v>Technology</v>
      </c>
      <c r="L11704" t="str">
        <f>_xlfn.XLOOKUP(C11704,Customers!A:A,Customers!D:D,"")</f>
        <v>Uttar Pradesh</v>
      </c>
      <c r="M11704" t="str">
        <f>_xlfn.XLOOKUP(C11704,Customers!A:A,Customers!E:E,"")</f>
        <v>Consumer</v>
      </c>
    </row>
    <row r="11705" spans="1:13" x14ac:dyDescent="0.25">
      <c r="A11705" t="s">
        <v>24288</v>
      </c>
      <c r="B11705" s="1">
        <v>45794</v>
      </c>
      <c r="C11705" t="s">
        <v>2272</v>
      </c>
      <c r="D11705" t="s">
        <v>119</v>
      </c>
      <c r="E11705">
        <v>1</v>
      </c>
      <c r="F11705">
        <v>0.1</v>
      </c>
      <c r="G11705">
        <v>40034</v>
      </c>
      <c r="H11705">
        <v>36030.6</v>
      </c>
      <c r="I11705">
        <v>0.28000000000000003</v>
      </c>
      <c r="J11705" s="2" t="s">
        <v>24289</v>
      </c>
      <c r="K11705" t="str">
        <f>_xlfn.XLOOKUP(D11705,Products!A:A,Products!C:C,"")</f>
        <v>Office Supplies</v>
      </c>
      <c r="L11705" t="str">
        <f>_xlfn.XLOOKUP(C11705,Customers!A:A,Customers!D:D,"")</f>
        <v>Karnataka</v>
      </c>
      <c r="M11705" t="str">
        <f>_xlfn.XLOOKUP(C11705,Customers!A:A,Customers!E:E,"")</f>
        <v>Corporate</v>
      </c>
    </row>
    <row r="11706" spans="1:13" x14ac:dyDescent="0.25">
      <c r="A11706" t="s">
        <v>24290</v>
      </c>
      <c r="B11706" s="1">
        <v>45930</v>
      </c>
      <c r="C11706" t="s">
        <v>1339</v>
      </c>
      <c r="D11706" t="s">
        <v>440</v>
      </c>
      <c r="E11706">
        <v>1</v>
      </c>
      <c r="F11706">
        <v>0.15</v>
      </c>
      <c r="G11706">
        <v>9199</v>
      </c>
      <c r="H11706">
        <v>7819.15</v>
      </c>
      <c r="I11706">
        <v>0.16</v>
      </c>
      <c r="J11706" s="2" t="s">
        <v>24291</v>
      </c>
      <c r="K11706" t="str">
        <f>_xlfn.XLOOKUP(D11706,Products!A:A,Products!C:C,"")</f>
        <v>Technology</v>
      </c>
      <c r="L11706" t="str">
        <f>_xlfn.XLOOKUP(C11706,Customers!A:A,Customers!D:D,"")</f>
        <v>Maharashtra</v>
      </c>
      <c r="M11706" t="str">
        <f>_xlfn.XLOOKUP(C11706,Customers!A:A,Customers!E:E,"")</f>
        <v>Small Business</v>
      </c>
    </row>
    <row r="11707" spans="1:13" x14ac:dyDescent="0.25">
      <c r="A11707" t="s">
        <v>24292</v>
      </c>
      <c r="B11707" s="1">
        <v>45806</v>
      </c>
      <c r="C11707" t="s">
        <v>1134</v>
      </c>
      <c r="D11707" t="s">
        <v>187</v>
      </c>
      <c r="E11707">
        <v>1</v>
      </c>
      <c r="F11707">
        <v>0.1</v>
      </c>
      <c r="G11707">
        <v>24562</v>
      </c>
      <c r="H11707">
        <v>22105.8</v>
      </c>
      <c r="I11707">
        <v>0.22</v>
      </c>
      <c r="J11707" s="2" t="s">
        <v>24293</v>
      </c>
      <c r="K11707" t="str">
        <f>_xlfn.XLOOKUP(D11707,Products!A:A,Products!C:C,"")</f>
        <v>Furniture</v>
      </c>
      <c r="L11707" t="str">
        <f>_xlfn.XLOOKUP(C11707,Customers!A:A,Customers!D:D,"")</f>
        <v>West Bengal</v>
      </c>
      <c r="M11707" t="str">
        <f>_xlfn.XLOOKUP(C11707,Customers!A:A,Customers!E:E,"")</f>
        <v>Consumer</v>
      </c>
    </row>
    <row r="11708" spans="1:13" x14ac:dyDescent="0.25">
      <c r="A11708" t="s">
        <v>24294</v>
      </c>
      <c r="B11708" s="1">
        <v>45845</v>
      </c>
      <c r="C11708" t="s">
        <v>4377</v>
      </c>
      <c r="D11708" t="s">
        <v>73</v>
      </c>
      <c r="E11708">
        <v>1</v>
      </c>
      <c r="F11708">
        <v>0.2</v>
      </c>
      <c r="G11708">
        <v>24549</v>
      </c>
      <c r="H11708">
        <v>19639.2</v>
      </c>
      <c r="I11708">
        <v>0.19</v>
      </c>
      <c r="J11708">
        <v>4834.9972377354798</v>
      </c>
      <c r="K11708" t="str">
        <f>_xlfn.XLOOKUP(D11708,Products!A:A,Products!C:C,"")</f>
        <v>Home Appliances</v>
      </c>
      <c r="L11708" t="str">
        <f>_xlfn.XLOOKUP(C11708,Customers!A:A,Customers!D:D,"")</f>
        <v>Chandigarh</v>
      </c>
      <c r="M11708" t="str">
        <f>_xlfn.XLOOKUP(C11708,Customers!A:A,Customers!E:E,"")</f>
        <v>Consumer</v>
      </c>
    </row>
    <row r="11709" spans="1:13" x14ac:dyDescent="0.25">
      <c r="A11709" t="s">
        <v>24295</v>
      </c>
      <c r="B11709" s="1">
        <v>45798</v>
      </c>
      <c r="C11709" t="s">
        <v>745</v>
      </c>
      <c r="D11709" t="s">
        <v>601</v>
      </c>
      <c r="E11709">
        <v>1</v>
      </c>
      <c r="F11709">
        <v>0.1</v>
      </c>
      <c r="G11709">
        <v>5121</v>
      </c>
      <c r="H11709" s="2" t="s">
        <v>752</v>
      </c>
      <c r="I11709">
        <v>0.28000000000000003</v>
      </c>
      <c r="J11709" s="2" t="s">
        <v>24296</v>
      </c>
      <c r="K11709" t="str">
        <f>_xlfn.XLOOKUP(D11709,Products!A:A,Products!C:C,"")</f>
        <v>Office Supplies</v>
      </c>
      <c r="L11709" t="str">
        <f>_xlfn.XLOOKUP(C11709,Customers!A:A,Customers!D:D,"")</f>
        <v>Gujarat</v>
      </c>
      <c r="M11709" t="str">
        <f>_xlfn.XLOOKUP(C11709,Customers!A:A,Customers!E:E,"")</f>
        <v>Small Business</v>
      </c>
    </row>
    <row r="11710" spans="1:13" x14ac:dyDescent="0.25">
      <c r="A11710" t="s">
        <v>24297</v>
      </c>
      <c r="B11710" s="1">
        <v>45788</v>
      </c>
      <c r="C11710" t="s">
        <v>2251</v>
      </c>
      <c r="D11710" t="s">
        <v>473</v>
      </c>
      <c r="E11710">
        <v>1</v>
      </c>
      <c r="F11710">
        <v>0.1</v>
      </c>
      <c r="G11710">
        <v>35424</v>
      </c>
      <c r="H11710" s="2" t="s">
        <v>474</v>
      </c>
      <c r="I11710">
        <v>0.19</v>
      </c>
      <c r="J11710" s="2" t="s">
        <v>24298</v>
      </c>
      <c r="K11710" t="str">
        <f>_xlfn.XLOOKUP(D11710,Products!A:A,Products!C:C,"")</f>
        <v>Home Appliances</v>
      </c>
      <c r="L11710" t="str">
        <f>_xlfn.XLOOKUP(C11710,Customers!A:A,Customers!D:D,"")</f>
        <v>Chandigarh</v>
      </c>
      <c r="M11710" t="str">
        <f>_xlfn.XLOOKUP(C11710,Customers!A:A,Customers!E:E,"")</f>
        <v>Consumer</v>
      </c>
    </row>
    <row r="11711" spans="1:13" x14ac:dyDescent="0.25">
      <c r="A11711" t="s">
        <v>24299</v>
      </c>
      <c r="B11711" s="1">
        <v>45661</v>
      </c>
      <c r="C11711" t="s">
        <v>1104</v>
      </c>
      <c r="D11711" t="s">
        <v>69</v>
      </c>
      <c r="E11711">
        <v>2</v>
      </c>
      <c r="F11711">
        <v>0.15</v>
      </c>
      <c r="G11711">
        <v>41060</v>
      </c>
      <c r="H11711">
        <v>69802</v>
      </c>
      <c r="I11711">
        <v>0.28000000000000003</v>
      </c>
      <c r="J11711" s="2" t="s">
        <v>24300</v>
      </c>
      <c r="K11711" t="str">
        <f>_xlfn.XLOOKUP(D11711,Products!A:A,Products!C:C,"")</f>
        <v>Office Supplies</v>
      </c>
      <c r="L11711" t="str">
        <f>_xlfn.XLOOKUP(C11711,Customers!A:A,Customers!D:D,"")</f>
        <v>Rajasthan</v>
      </c>
      <c r="M11711" t="str">
        <f>_xlfn.XLOOKUP(C11711,Customers!A:A,Customers!E:E,"")</f>
        <v>Corporate</v>
      </c>
    </row>
    <row r="11712" spans="1:13" x14ac:dyDescent="0.25">
      <c r="A11712" t="s">
        <v>24301</v>
      </c>
      <c r="B11712" s="1">
        <v>45920</v>
      </c>
      <c r="C11712" t="s">
        <v>1497</v>
      </c>
      <c r="D11712" t="s">
        <v>139</v>
      </c>
      <c r="E11712">
        <v>1</v>
      </c>
      <c r="F11712">
        <v>0</v>
      </c>
      <c r="G11712">
        <v>7732</v>
      </c>
      <c r="H11712">
        <v>7732</v>
      </c>
      <c r="I11712">
        <v>0.22</v>
      </c>
      <c r="J11712" s="2" t="s">
        <v>24302</v>
      </c>
      <c r="K11712" t="str">
        <f>_xlfn.XLOOKUP(D11712,Products!A:A,Products!C:C,"")</f>
        <v>Furniture</v>
      </c>
      <c r="L11712" t="str">
        <f>_xlfn.XLOOKUP(C11712,Customers!A:A,Customers!D:D,"")</f>
        <v>Maharashtra</v>
      </c>
      <c r="M11712" t="str">
        <f>_xlfn.XLOOKUP(C11712,Customers!A:A,Customers!E:E,"")</f>
        <v>Consumer</v>
      </c>
    </row>
    <row r="11713" spans="1:13" x14ac:dyDescent="0.25">
      <c r="A11713" t="s">
        <v>24303</v>
      </c>
      <c r="B11713" s="1">
        <v>45683</v>
      </c>
      <c r="C11713" t="s">
        <v>3745</v>
      </c>
      <c r="D11713" t="s">
        <v>261</v>
      </c>
      <c r="E11713">
        <v>1</v>
      </c>
      <c r="F11713">
        <v>0.1</v>
      </c>
      <c r="G11713">
        <v>2649</v>
      </c>
      <c r="H11713">
        <v>2384.1</v>
      </c>
      <c r="I11713">
        <v>0.16</v>
      </c>
      <c r="J11713" s="2" t="s">
        <v>24304</v>
      </c>
      <c r="K11713" t="str">
        <f>_xlfn.XLOOKUP(D11713,Products!A:A,Products!C:C,"")</f>
        <v>Technology</v>
      </c>
      <c r="L11713" t="str">
        <f>_xlfn.XLOOKUP(C11713,Customers!A:A,Customers!D:D,"")</f>
        <v>Uttar Pradesh</v>
      </c>
      <c r="M11713" t="str">
        <f>_xlfn.XLOOKUP(C11713,Customers!A:A,Customers!E:E,"")</f>
        <v>Consumer</v>
      </c>
    </row>
    <row r="11714" spans="1:13" x14ac:dyDescent="0.25">
      <c r="A11714" t="s">
        <v>24305</v>
      </c>
      <c r="B11714" s="1">
        <v>45681</v>
      </c>
      <c r="C11714" t="s">
        <v>114</v>
      </c>
      <c r="D11714" t="s">
        <v>12</v>
      </c>
      <c r="E11714">
        <v>2</v>
      </c>
      <c r="F11714">
        <v>0</v>
      </c>
      <c r="G11714">
        <v>17633</v>
      </c>
      <c r="H11714">
        <v>35266</v>
      </c>
      <c r="I11714">
        <v>0.19</v>
      </c>
      <c r="J11714" s="2" t="s">
        <v>24306</v>
      </c>
      <c r="K11714" t="str">
        <f>_xlfn.XLOOKUP(D11714,Products!A:A,Products!C:C,"")</f>
        <v>Home Appliances</v>
      </c>
      <c r="L11714" t="str">
        <f>_xlfn.XLOOKUP(C11714,Customers!A:A,Customers!D:D,"")</f>
        <v>Maharashtra</v>
      </c>
      <c r="M11714" t="str">
        <f>_xlfn.XLOOKUP(C11714,Customers!A:A,Customers!E:E,"")</f>
        <v>Consumer</v>
      </c>
    </row>
    <row r="11715" spans="1:13" x14ac:dyDescent="0.25">
      <c r="A11715" t="s">
        <v>24307</v>
      </c>
      <c r="B11715" s="1">
        <v>45923</v>
      </c>
      <c r="C11715" t="s">
        <v>985</v>
      </c>
      <c r="D11715" t="s">
        <v>69</v>
      </c>
      <c r="E11715">
        <v>1</v>
      </c>
      <c r="F11715">
        <v>0.05</v>
      </c>
      <c r="G11715">
        <v>41060</v>
      </c>
      <c r="H11715">
        <v>39007</v>
      </c>
      <c r="I11715">
        <v>0.28000000000000003</v>
      </c>
      <c r="J11715" s="2" t="s">
        <v>24308</v>
      </c>
      <c r="K11715" t="str">
        <f>_xlfn.XLOOKUP(D11715,Products!A:A,Products!C:C,"")</f>
        <v>Office Supplies</v>
      </c>
      <c r="L11715" t="str">
        <f>_xlfn.XLOOKUP(C11715,Customers!A:A,Customers!D:D,"")</f>
        <v>Chandigarh</v>
      </c>
      <c r="M11715" t="str">
        <f>_xlfn.XLOOKUP(C11715,Customers!A:A,Customers!E:E,"")</f>
        <v>Consumer</v>
      </c>
    </row>
    <row r="11716" spans="1:13" x14ac:dyDescent="0.25">
      <c r="A11716" t="s">
        <v>24309</v>
      </c>
      <c r="B11716" s="1">
        <v>45886</v>
      </c>
      <c r="C11716" t="s">
        <v>4230</v>
      </c>
      <c r="D11716" t="s">
        <v>304</v>
      </c>
      <c r="E11716">
        <v>1</v>
      </c>
      <c r="F11716">
        <v>0.05</v>
      </c>
      <c r="G11716">
        <v>15711</v>
      </c>
      <c r="H11716" s="2" t="s">
        <v>650</v>
      </c>
      <c r="I11716">
        <v>0.19</v>
      </c>
      <c r="J11716" s="2" t="s">
        <v>24310</v>
      </c>
      <c r="K11716" t="str">
        <f>_xlfn.XLOOKUP(D11716,Products!A:A,Products!C:C,"")</f>
        <v>Home Appliances</v>
      </c>
      <c r="L11716" t="str">
        <f>_xlfn.XLOOKUP(C11716,Customers!A:A,Customers!D:D,"")</f>
        <v>Chandigarh</v>
      </c>
      <c r="M11716" t="str">
        <f>_xlfn.XLOOKUP(C11716,Customers!A:A,Customers!E:E,"")</f>
        <v>Corporate</v>
      </c>
    </row>
    <row r="11717" spans="1:13" x14ac:dyDescent="0.25">
      <c r="A11717" t="s">
        <v>24311</v>
      </c>
      <c r="B11717" s="1">
        <v>45926</v>
      </c>
      <c r="C11717" t="s">
        <v>11354</v>
      </c>
      <c r="D11717" t="s">
        <v>134</v>
      </c>
      <c r="E11717">
        <v>1</v>
      </c>
      <c r="F11717">
        <v>0.1</v>
      </c>
      <c r="G11717">
        <v>42988</v>
      </c>
      <c r="H11717" s="2" t="s">
        <v>3946</v>
      </c>
      <c r="I11717">
        <v>0.19</v>
      </c>
      <c r="J11717" s="2" t="s">
        <v>24312</v>
      </c>
      <c r="K11717" t="str">
        <f>_xlfn.XLOOKUP(D11717,Products!A:A,Products!C:C,"")</f>
        <v>Home Appliances</v>
      </c>
      <c r="L11717" t="str">
        <f>_xlfn.XLOOKUP(C11717,Customers!A:A,Customers!D:D,"")</f>
        <v>Delhi</v>
      </c>
      <c r="M11717" t="str">
        <f>_xlfn.XLOOKUP(C11717,Customers!A:A,Customers!E:E,"")</f>
        <v>Consumer</v>
      </c>
    </row>
    <row r="11718" spans="1:13" x14ac:dyDescent="0.25">
      <c r="A11718" t="s">
        <v>24313</v>
      </c>
      <c r="B11718" s="1">
        <v>45782</v>
      </c>
      <c r="C11718" t="s">
        <v>3675</v>
      </c>
      <c r="D11718" t="s">
        <v>126</v>
      </c>
      <c r="E11718">
        <v>2</v>
      </c>
      <c r="F11718">
        <v>0.2</v>
      </c>
      <c r="G11718">
        <v>13614</v>
      </c>
      <c r="H11718">
        <v>21782.400000000001</v>
      </c>
      <c r="I11718">
        <v>0.19</v>
      </c>
      <c r="J11718" s="2" t="s">
        <v>24314</v>
      </c>
      <c r="K11718" t="str">
        <f>_xlfn.XLOOKUP(D11718,Products!A:A,Products!C:C,"")</f>
        <v>Home Appliances</v>
      </c>
      <c r="L11718" t="str">
        <f>_xlfn.XLOOKUP(C11718,Customers!A:A,Customers!D:D,"")</f>
        <v>Tamil Nadu</v>
      </c>
      <c r="M11718" t="str">
        <f>_xlfn.XLOOKUP(C11718,Customers!A:A,Customers!E:E,"")</f>
        <v>Small Business</v>
      </c>
    </row>
    <row r="11719" spans="1:13" x14ac:dyDescent="0.25">
      <c r="A11719" t="s">
        <v>24315</v>
      </c>
      <c r="B11719" s="1">
        <v>45829</v>
      </c>
      <c r="C11719" t="s">
        <v>1653</v>
      </c>
      <c r="D11719" t="s">
        <v>271</v>
      </c>
      <c r="E11719">
        <v>1</v>
      </c>
      <c r="F11719">
        <v>0</v>
      </c>
      <c r="G11719">
        <v>44505</v>
      </c>
      <c r="H11719">
        <v>44505</v>
      </c>
      <c r="I11719">
        <v>0.19</v>
      </c>
      <c r="J11719" s="2" t="s">
        <v>24316</v>
      </c>
      <c r="K11719" t="str">
        <f>_xlfn.XLOOKUP(D11719,Products!A:A,Products!C:C,"")</f>
        <v>Home Appliances</v>
      </c>
      <c r="L11719" t="str">
        <f>_xlfn.XLOOKUP(C11719,Customers!A:A,Customers!D:D,"")</f>
        <v>Delhi</v>
      </c>
      <c r="M11719" t="str">
        <f>_xlfn.XLOOKUP(C11719,Customers!A:A,Customers!E:E,"")</f>
        <v>Consumer</v>
      </c>
    </row>
    <row r="11720" spans="1:13" x14ac:dyDescent="0.25">
      <c r="A11720" t="s">
        <v>24317</v>
      </c>
      <c r="B11720" s="1">
        <v>45891</v>
      </c>
      <c r="C11720" t="s">
        <v>6935</v>
      </c>
      <c r="D11720" t="s">
        <v>208</v>
      </c>
      <c r="E11720">
        <v>1</v>
      </c>
      <c r="F11720">
        <v>0.15</v>
      </c>
      <c r="G11720">
        <v>46436</v>
      </c>
      <c r="H11720">
        <v>39470.6</v>
      </c>
      <c r="I11720">
        <v>0.28000000000000003</v>
      </c>
      <c r="J11720" s="2" t="s">
        <v>24318</v>
      </c>
      <c r="K11720" t="str">
        <f>_xlfn.XLOOKUP(D11720,Products!A:A,Products!C:C,"")</f>
        <v>Office Supplies</v>
      </c>
      <c r="L11720" t="str">
        <f>_xlfn.XLOOKUP(C11720,Customers!A:A,Customers!D:D,"")</f>
        <v>Chandigarh</v>
      </c>
      <c r="M11720" t="str">
        <f>_xlfn.XLOOKUP(C11720,Customers!A:A,Customers!E:E,"")</f>
        <v>Consumer</v>
      </c>
    </row>
    <row r="11721" spans="1:13" x14ac:dyDescent="0.25">
      <c r="A11721" t="s">
        <v>24319</v>
      </c>
      <c r="B11721" s="1">
        <v>45952</v>
      </c>
      <c r="C11721" t="s">
        <v>7956</v>
      </c>
      <c r="D11721" t="s">
        <v>96</v>
      </c>
      <c r="E11721">
        <v>2</v>
      </c>
      <c r="F11721">
        <v>0</v>
      </c>
      <c r="G11721">
        <v>11537</v>
      </c>
      <c r="H11721">
        <v>23074</v>
      </c>
      <c r="I11721">
        <v>0.22</v>
      </c>
      <c r="J11721" s="2" t="s">
        <v>24320</v>
      </c>
      <c r="K11721" t="str">
        <f>_xlfn.XLOOKUP(D11721,Products!A:A,Products!C:C,"")</f>
        <v>Furniture</v>
      </c>
      <c r="L11721" t="str">
        <f>_xlfn.XLOOKUP(C11721,Customers!A:A,Customers!D:D,"")</f>
        <v>Tamil Nadu</v>
      </c>
      <c r="M11721" t="str">
        <f>_xlfn.XLOOKUP(C11721,Customers!A:A,Customers!E:E,"")</f>
        <v>Small Business</v>
      </c>
    </row>
    <row r="11722" spans="1:13" x14ac:dyDescent="0.25">
      <c r="A11722" t="s">
        <v>24321</v>
      </c>
      <c r="B11722" s="1">
        <v>45932</v>
      </c>
      <c r="C11722" t="s">
        <v>3456</v>
      </c>
      <c r="D11722" t="s">
        <v>37</v>
      </c>
      <c r="E11722">
        <v>1</v>
      </c>
      <c r="F11722">
        <v>0.05</v>
      </c>
      <c r="G11722">
        <v>3110</v>
      </c>
      <c r="H11722">
        <v>2954.5</v>
      </c>
      <c r="I11722">
        <v>0.31</v>
      </c>
      <c r="J11722">
        <v>707.30240757782406</v>
      </c>
      <c r="K11722" t="str">
        <f>_xlfn.XLOOKUP(D11722,Products!A:A,Products!C:C,"")</f>
        <v>Beauty &amp; Personal Care</v>
      </c>
      <c r="L11722" t="str">
        <f>_xlfn.XLOOKUP(C11722,Customers!A:A,Customers!D:D,"")</f>
        <v>Rajasthan</v>
      </c>
      <c r="M11722" t="str">
        <f>_xlfn.XLOOKUP(C11722,Customers!A:A,Customers!E:E,"")</f>
        <v>Corporate</v>
      </c>
    </row>
    <row r="11723" spans="1:13" x14ac:dyDescent="0.25">
      <c r="A11723" t="s">
        <v>24322</v>
      </c>
      <c r="B11723" s="1">
        <v>45733</v>
      </c>
      <c r="C11723" t="s">
        <v>9713</v>
      </c>
      <c r="D11723" t="s">
        <v>139</v>
      </c>
      <c r="E11723">
        <v>2</v>
      </c>
      <c r="F11723">
        <v>0.2</v>
      </c>
      <c r="G11723">
        <v>7732</v>
      </c>
      <c r="H11723">
        <v>12371.2</v>
      </c>
      <c r="I11723">
        <v>0.22</v>
      </c>
      <c r="J11723" s="2" t="s">
        <v>24323</v>
      </c>
      <c r="K11723" t="str">
        <f>_xlfn.XLOOKUP(D11723,Products!A:A,Products!C:C,"")</f>
        <v>Furniture</v>
      </c>
      <c r="L11723" t="str">
        <f>_xlfn.XLOOKUP(C11723,Customers!A:A,Customers!D:D,"")</f>
        <v>Telangana</v>
      </c>
      <c r="M11723" t="str">
        <f>_xlfn.XLOOKUP(C11723,Customers!A:A,Customers!E:E,"")</f>
        <v>Consumer</v>
      </c>
    </row>
    <row r="11724" spans="1:13" x14ac:dyDescent="0.25">
      <c r="A11724" t="s">
        <v>24324</v>
      </c>
      <c r="B11724" s="1">
        <v>45965</v>
      </c>
      <c r="C11724" t="s">
        <v>91</v>
      </c>
      <c r="D11724" t="s">
        <v>581</v>
      </c>
      <c r="E11724">
        <v>1</v>
      </c>
      <c r="F11724">
        <v>0</v>
      </c>
      <c r="G11724">
        <v>35516</v>
      </c>
      <c r="H11724">
        <v>35516</v>
      </c>
      <c r="I11724">
        <v>0.19</v>
      </c>
      <c r="J11724" s="2" t="s">
        <v>24325</v>
      </c>
      <c r="K11724" t="str">
        <f>_xlfn.XLOOKUP(D11724,Products!A:A,Products!C:C,"")</f>
        <v>Home Appliances</v>
      </c>
      <c r="L11724" t="str">
        <f>_xlfn.XLOOKUP(C11724,Customers!A:A,Customers!D:D,"")</f>
        <v>Maharashtra</v>
      </c>
      <c r="M11724" t="str">
        <f>_xlfn.XLOOKUP(C11724,Customers!A:A,Customers!E:E,"")</f>
        <v>Consumer</v>
      </c>
    </row>
    <row r="11725" spans="1:13" x14ac:dyDescent="0.25">
      <c r="A11725" t="s">
        <v>24326</v>
      </c>
      <c r="B11725" s="1">
        <v>45871</v>
      </c>
      <c r="C11725" t="s">
        <v>1853</v>
      </c>
      <c r="D11725" t="s">
        <v>581</v>
      </c>
      <c r="E11725">
        <v>3</v>
      </c>
      <c r="F11725">
        <v>0.05</v>
      </c>
      <c r="G11725">
        <v>35516</v>
      </c>
      <c r="H11725" s="2" t="s">
        <v>8218</v>
      </c>
      <c r="I11725">
        <v>0.19</v>
      </c>
      <c r="J11725">
        <v>16356.5403430842</v>
      </c>
      <c r="K11725" t="str">
        <f>_xlfn.XLOOKUP(D11725,Products!A:A,Products!C:C,"")</f>
        <v>Home Appliances</v>
      </c>
      <c r="L11725" t="str">
        <f>_xlfn.XLOOKUP(C11725,Customers!A:A,Customers!D:D,"")</f>
        <v>Chandigarh</v>
      </c>
      <c r="M11725" t="str">
        <f>_xlfn.XLOOKUP(C11725,Customers!A:A,Customers!E:E,"")</f>
        <v>Consumer</v>
      </c>
    </row>
    <row r="11726" spans="1:13" x14ac:dyDescent="0.25">
      <c r="A11726" t="s">
        <v>24327</v>
      </c>
      <c r="B11726" s="1">
        <v>45815</v>
      </c>
      <c r="C11726" t="s">
        <v>1453</v>
      </c>
      <c r="D11726" t="s">
        <v>1004</v>
      </c>
      <c r="E11726">
        <v>3</v>
      </c>
      <c r="F11726">
        <v>0.05</v>
      </c>
      <c r="G11726">
        <v>24310</v>
      </c>
      <c r="H11726">
        <v>69283.5</v>
      </c>
      <c r="I11726">
        <v>0.16</v>
      </c>
      <c r="J11726" s="2" t="s">
        <v>24328</v>
      </c>
      <c r="K11726" t="str">
        <f>_xlfn.XLOOKUP(D11726,Products!A:A,Products!C:C,"")</f>
        <v>Technology</v>
      </c>
      <c r="L11726" t="str">
        <f>_xlfn.XLOOKUP(C11726,Customers!A:A,Customers!D:D,"")</f>
        <v>Maharashtra</v>
      </c>
      <c r="M11726" t="str">
        <f>_xlfn.XLOOKUP(C11726,Customers!A:A,Customers!E:E,"")</f>
        <v>Small Business</v>
      </c>
    </row>
    <row r="11727" spans="1:13" x14ac:dyDescent="0.25">
      <c r="A11727" t="s">
        <v>24329</v>
      </c>
      <c r="B11727" s="1">
        <v>45959</v>
      </c>
      <c r="C11727" t="s">
        <v>4429</v>
      </c>
      <c r="D11727" t="s">
        <v>85</v>
      </c>
      <c r="E11727">
        <v>5</v>
      </c>
      <c r="F11727">
        <v>0.05</v>
      </c>
      <c r="G11727">
        <v>28518</v>
      </c>
      <c r="H11727">
        <v>135460.5</v>
      </c>
      <c r="I11727">
        <v>0.31</v>
      </c>
      <c r="J11727" s="2" t="s">
        <v>24330</v>
      </c>
      <c r="K11727" t="str">
        <f>_xlfn.XLOOKUP(D11727,Products!A:A,Products!C:C,"")</f>
        <v>Beauty &amp; Personal Care</v>
      </c>
      <c r="L11727" t="str">
        <f>_xlfn.XLOOKUP(C11727,Customers!A:A,Customers!D:D,"")</f>
        <v>Uttar Pradesh</v>
      </c>
      <c r="M11727" t="str">
        <f>_xlfn.XLOOKUP(C11727,Customers!A:A,Customers!E:E,"")</f>
        <v>Consumer</v>
      </c>
    </row>
    <row r="11728" spans="1:13" x14ac:dyDescent="0.25">
      <c r="A11728" t="s">
        <v>24331</v>
      </c>
      <c r="B11728" s="1">
        <v>45861</v>
      </c>
      <c r="C11728" t="s">
        <v>1625</v>
      </c>
      <c r="D11728" t="s">
        <v>309</v>
      </c>
      <c r="E11728">
        <v>2</v>
      </c>
      <c r="F11728">
        <v>0.05</v>
      </c>
      <c r="G11728">
        <v>3506</v>
      </c>
      <c r="H11728">
        <v>6661.4</v>
      </c>
      <c r="I11728">
        <v>0.19</v>
      </c>
      <c r="J11728" s="2" t="s">
        <v>24332</v>
      </c>
      <c r="K11728" t="str">
        <f>_xlfn.XLOOKUP(D11728,Products!A:A,Products!C:C,"")</f>
        <v>Home Appliances</v>
      </c>
      <c r="L11728" t="str">
        <f>_xlfn.XLOOKUP(C11728,Customers!A:A,Customers!D:D,"")</f>
        <v>Kerala</v>
      </c>
      <c r="M11728" t="str">
        <f>_xlfn.XLOOKUP(C11728,Customers!A:A,Customers!E:E,"")</f>
        <v>Corporate</v>
      </c>
    </row>
    <row r="11729" spans="1:13" x14ac:dyDescent="0.25">
      <c r="A11729" t="s">
        <v>24333</v>
      </c>
      <c r="B11729" s="1">
        <v>45806</v>
      </c>
      <c r="C11729" t="s">
        <v>635</v>
      </c>
      <c r="D11729" t="s">
        <v>581</v>
      </c>
      <c r="E11729">
        <v>2</v>
      </c>
      <c r="F11729">
        <v>0</v>
      </c>
      <c r="G11729">
        <v>35516</v>
      </c>
      <c r="H11729">
        <v>71032</v>
      </c>
      <c r="I11729">
        <v>0.19</v>
      </c>
      <c r="J11729" s="2" t="s">
        <v>24334</v>
      </c>
      <c r="K11729" t="str">
        <f>_xlfn.XLOOKUP(D11729,Products!A:A,Products!C:C,"")</f>
        <v>Home Appliances</v>
      </c>
      <c r="L11729" t="str">
        <f>_xlfn.XLOOKUP(C11729,Customers!A:A,Customers!D:D,"")</f>
        <v>Maharashtra</v>
      </c>
      <c r="M11729" t="str">
        <f>_xlfn.XLOOKUP(C11729,Customers!A:A,Customers!E:E,"")</f>
        <v>Consumer</v>
      </c>
    </row>
    <row r="11730" spans="1:13" x14ac:dyDescent="0.25">
      <c r="A11730" t="s">
        <v>24335</v>
      </c>
      <c r="B11730" s="1">
        <v>45732</v>
      </c>
      <c r="C11730" t="s">
        <v>1991</v>
      </c>
      <c r="D11730" t="s">
        <v>160</v>
      </c>
      <c r="E11730">
        <v>4</v>
      </c>
      <c r="F11730">
        <v>0.1</v>
      </c>
      <c r="G11730">
        <v>37834</v>
      </c>
      <c r="H11730">
        <v>136202.4</v>
      </c>
      <c r="I11730">
        <v>0.28000000000000003</v>
      </c>
      <c r="J11730" s="2" t="s">
        <v>24336</v>
      </c>
      <c r="K11730" t="str">
        <f>_xlfn.XLOOKUP(D11730,Products!A:A,Products!C:C,"")</f>
        <v>Office Supplies</v>
      </c>
      <c r="L11730" t="str">
        <f>_xlfn.XLOOKUP(C11730,Customers!A:A,Customers!D:D,"")</f>
        <v>Delhi</v>
      </c>
      <c r="M11730" t="str">
        <f>_xlfn.XLOOKUP(C11730,Customers!A:A,Customers!E:E,"")</f>
        <v>Consumer</v>
      </c>
    </row>
    <row r="11731" spans="1:13" x14ac:dyDescent="0.25">
      <c r="A11731" t="s">
        <v>24337</v>
      </c>
      <c r="B11731" s="1">
        <v>45886</v>
      </c>
      <c r="C11731" t="s">
        <v>521</v>
      </c>
      <c r="D11731" t="s">
        <v>100</v>
      </c>
      <c r="E11731">
        <v>1</v>
      </c>
      <c r="F11731">
        <v>0.1</v>
      </c>
      <c r="G11731">
        <v>43459</v>
      </c>
      <c r="H11731">
        <v>39113.1</v>
      </c>
      <c r="I11731">
        <v>0.19</v>
      </c>
      <c r="J11731" s="2" t="s">
        <v>24338</v>
      </c>
      <c r="K11731" t="str">
        <f>_xlfn.XLOOKUP(D11731,Products!A:A,Products!C:C,"")</f>
        <v>Home Appliances</v>
      </c>
      <c r="L11731" t="str">
        <f>_xlfn.XLOOKUP(C11731,Customers!A:A,Customers!D:D,"")</f>
        <v>Maharashtra</v>
      </c>
      <c r="M11731" t="str">
        <f>_xlfn.XLOOKUP(C11731,Customers!A:A,Customers!E:E,"")</f>
        <v>Consumer</v>
      </c>
    </row>
    <row r="11732" spans="1:13" x14ac:dyDescent="0.25">
      <c r="A11732" t="s">
        <v>24339</v>
      </c>
      <c r="B11732" s="1">
        <v>45961</v>
      </c>
      <c r="C11732" t="s">
        <v>535</v>
      </c>
      <c r="D11732" t="s">
        <v>96</v>
      </c>
      <c r="E11732">
        <v>2</v>
      </c>
      <c r="F11732">
        <v>0.1</v>
      </c>
      <c r="G11732">
        <v>11537</v>
      </c>
      <c r="H11732" s="2" t="s">
        <v>1241</v>
      </c>
      <c r="I11732">
        <v>0.22</v>
      </c>
      <c r="J11732" s="2" t="s">
        <v>24340</v>
      </c>
      <c r="K11732" t="str">
        <f>_xlfn.XLOOKUP(D11732,Products!A:A,Products!C:C,"")</f>
        <v>Furniture</v>
      </c>
      <c r="L11732" t="str">
        <f>_xlfn.XLOOKUP(C11732,Customers!A:A,Customers!D:D,"")</f>
        <v>West Bengal</v>
      </c>
      <c r="M11732" t="str">
        <f>_xlfn.XLOOKUP(C11732,Customers!A:A,Customers!E:E,"")</f>
        <v>Corporate</v>
      </c>
    </row>
    <row r="11733" spans="1:13" x14ac:dyDescent="0.25">
      <c r="A11733" t="s">
        <v>24341</v>
      </c>
      <c r="B11733" s="1">
        <v>45719</v>
      </c>
      <c r="C11733" t="s">
        <v>3965</v>
      </c>
      <c r="D11733" t="s">
        <v>287</v>
      </c>
      <c r="E11733">
        <v>1</v>
      </c>
      <c r="F11733">
        <v>0.2</v>
      </c>
      <c r="G11733">
        <v>36003</v>
      </c>
      <c r="H11733">
        <v>28802.400000000001</v>
      </c>
      <c r="I11733">
        <v>0.16</v>
      </c>
      <c r="J11733" s="2" t="s">
        <v>24342</v>
      </c>
      <c r="K11733" t="str">
        <f>_xlfn.XLOOKUP(D11733,Products!A:A,Products!C:C,"")</f>
        <v>Technology</v>
      </c>
      <c r="L11733" t="str">
        <f>_xlfn.XLOOKUP(C11733,Customers!A:A,Customers!D:D,"")</f>
        <v>Gujarat</v>
      </c>
      <c r="M11733" t="str">
        <f>_xlfn.XLOOKUP(C11733,Customers!A:A,Customers!E:E,"")</f>
        <v>Corporate</v>
      </c>
    </row>
    <row r="11734" spans="1:13" x14ac:dyDescent="0.25">
      <c r="A11734" t="s">
        <v>24343</v>
      </c>
      <c r="B11734" s="1">
        <v>45715</v>
      </c>
      <c r="C11734" t="s">
        <v>3550</v>
      </c>
      <c r="D11734" t="s">
        <v>60</v>
      </c>
      <c r="E11734">
        <v>2</v>
      </c>
      <c r="F11734">
        <v>0.05</v>
      </c>
      <c r="G11734">
        <v>9257</v>
      </c>
      <c r="H11734">
        <v>17588.3</v>
      </c>
      <c r="I11734">
        <v>0.16</v>
      </c>
      <c r="J11734" s="2" t="s">
        <v>24344</v>
      </c>
      <c r="K11734" t="str">
        <f>_xlfn.XLOOKUP(D11734,Products!A:A,Products!C:C,"")</f>
        <v>Technology</v>
      </c>
      <c r="L11734" t="str">
        <f>_xlfn.XLOOKUP(C11734,Customers!A:A,Customers!D:D,"")</f>
        <v>Delhi</v>
      </c>
      <c r="M11734" t="str">
        <f>_xlfn.XLOOKUP(C11734,Customers!A:A,Customers!E:E,"")</f>
        <v>Corporate</v>
      </c>
    </row>
    <row r="11735" spans="1:13" x14ac:dyDescent="0.25">
      <c r="A11735" t="s">
        <v>24345</v>
      </c>
      <c r="B11735" s="1">
        <v>45931</v>
      </c>
      <c r="C11735" t="s">
        <v>890</v>
      </c>
      <c r="D11735" t="s">
        <v>309</v>
      </c>
      <c r="E11735">
        <v>1</v>
      </c>
      <c r="F11735">
        <v>0.1</v>
      </c>
      <c r="G11735">
        <v>3506</v>
      </c>
      <c r="H11735">
        <v>3155.4</v>
      </c>
      <c r="I11735">
        <v>0.19</v>
      </c>
      <c r="J11735">
        <v>552.64937635378703</v>
      </c>
      <c r="K11735" t="str">
        <f>_xlfn.XLOOKUP(D11735,Products!A:A,Products!C:C,"")</f>
        <v>Home Appliances</v>
      </c>
      <c r="L11735" t="str">
        <f>_xlfn.XLOOKUP(C11735,Customers!A:A,Customers!D:D,"")</f>
        <v>Kerala</v>
      </c>
      <c r="M11735" t="str">
        <f>_xlfn.XLOOKUP(C11735,Customers!A:A,Customers!E:E,"")</f>
        <v>Corporate</v>
      </c>
    </row>
    <row r="11736" spans="1:13" x14ac:dyDescent="0.25">
      <c r="A11736" t="s">
        <v>24346</v>
      </c>
      <c r="B11736" s="1">
        <v>45765</v>
      </c>
      <c r="C11736" t="s">
        <v>4968</v>
      </c>
      <c r="D11736" t="s">
        <v>20</v>
      </c>
      <c r="E11736">
        <v>3</v>
      </c>
      <c r="F11736">
        <v>0.05</v>
      </c>
      <c r="G11736">
        <v>30563</v>
      </c>
      <c r="H11736">
        <v>87104.55</v>
      </c>
      <c r="I11736">
        <v>0.19</v>
      </c>
      <c r="J11736" s="2" t="s">
        <v>24347</v>
      </c>
      <c r="K11736" t="str">
        <f>_xlfn.XLOOKUP(D11736,Products!A:A,Products!C:C,"")</f>
        <v>Home Appliances</v>
      </c>
      <c r="L11736" t="str">
        <f>_xlfn.XLOOKUP(C11736,Customers!A:A,Customers!D:D,"")</f>
        <v>Chandigarh</v>
      </c>
      <c r="M11736" t="str">
        <f>_xlfn.XLOOKUP(C11736,Customers!A:A,Customers!E:E,"")</f>
        <v>Consumer</v>
      </c>
    </row>
    <row r="11737" spans="1:13" x14ac:dyDescent="0.25">
      <c r="A11737" t="s">
        <v>24348</v>
      </c>
      <c r="B11737" s="1">
        <v>45844</v>
      </c>
      <c r="C11737" t="s">
        <v>3233</v>
      </c>
      <c r="D11737" t="s">
        <v>111</v>
      </c>
      <c r="E11737">
        <v>5</v>
      </c>
      <c r="F11737">
        <v>0</v>
      </c>
      <c r="G11737">
        <v>22075</v>
      </c>
      <c r="H11737">
        <v>110375</v>
      </c>
      <c r="I11737">
        <v>0.16</v>
      </c>
      <c r="J11737" s="2" t="s">
        <v>24349</v>
      </c>
      <c r="K11737" t="str">
        <f>_xlfn.XLOOKUP(D11737,Products!A:A,Products!C:C,"")</f>
        <v>Technology</v>
      </c>
      <c r="L11737" t="str">
        <f>_xlfn.XLOOKUP(C11737,Customers!A:A,Customers!D:D,"")</f>
        <v>Kerala</v>
      </c>
      <c r="M11737" t="str">
        <f>_xlfn.XLOOKUP(C11737,Customers!A:A,Customers!E:E,"")</f>
        <v>Consumer</v>
      </c>
    </row>
    <row r="11738" spans="1:13" x14ac:dyDescent="0.25">
      <c r="A11738" t="s">
        <v>24350</v>
      </c>
      <c r="B11738" s="1">
        <v>45886</v>
      </c>
      <c r="C11738" t="s">
        <v>2321</v>
      </c>
      <c r="D11738" t="s">
        <v>28</v>
      </c>
      <c r="E11738">
        <v>1</v>
      </c>
      <c r="F11738">
        <v>0.2</v>
      </c>
      <c r="G11738">
        <v>49003</v>
      </c>
      <c r="H11738">
        <v>39202.400000000001</v>
      </c>
      <c r="I11738">
        <v>0.31</v>
      </c>
      <c r="J11738" s="2" t="s">
        <v>24351</v>
      </c>
      <c r="K11738" t="str">
        <f>_xlfn.XLOOKUP(D11738,Products!A:A,Products!C:C,"")</f>
        <v>Beauty &amp; Personal Care</v>
      </c>
      <c r="L11738" t="str">
        <f>_xlfn.XLOOKUP(C11738,Customers!A:A,Customers!D:D,"")</f>
        <v>Telangana</v>
      </c>
      <c r="M11738" t="str">
        <f>_xlfn.XLOOKUP(C11738,Customers!A:A,Customers!E:E,"")</f>
        <v>Corporate</v>
      </c>
    </row>
    <row r="11739" spans="1:13" x14ac:dyDescent="0.25">
      <c r="A11739" t="s">
        <v>24352</v>
      </c>
      <c r="B11739" s="1">
        <v>45705</v>
      </c>
      <c r="C11739" t="s">
        <v>893</v>
      </c>
      <c r="D11739" t="s">
        <v>92</v>
      </c>
      <c r="E11739">
        <v>3</v>
      </c>
      <c r="F11739">
        <v>0.15</v>
      </c>
      <c r="G11739">
        <v>41116</v>
      </c>
      <c r="H11739">
        <v>104845.8</v>
      </c>
      <c r="I11739">
        <v>0.19</v>
      </c>
      <c r="J11739" s="2" t="s">
        <v>24353</v>
      </c>
      <c r="K11739" t="str">
        <f>_xlfn.XLOOKUP(D11739,Products!A:A,Products!C:C,"")</f>
        <v>Home Appliances</v>
      </c>
      <c r="L11739" t="str">
        <f>_xlfn.XLOOKUP(C11739,Customers!A:A,Customers!D:D,"")</f>
        <v>Maharashtra</v>
      </c>
      <c r="M11739" t="str">
        <f>_xlfn.XLOOKUP(C11739,Customers!A:A,Customers!E:E,"")</f>
        <v>Consumer</v>
      </c>
    </row>
    <row r="11740" spans="1:13" x14ac:dyDescent="0.25">
      <c r="A11740" t="s">
        <v>24354</v>
      </c>
      <c r="B11740" s="1">
        <v>45976</v>
      </c>
      <c r="C11740" t="s">
        <v>4377</v>
      </c>
      <c r="D11740" t="s">
        <v>41</v>
      </c>
      <c r="E11740">
        <v>1</v>
      </c>
      <c r="F11740">
        <v>0</v>
      </c>
      <c r="G11740">
        <v>4623</v>
      </c>
      <c r="H11740">
        <v>4623</v>
      </c>
      <c r="I11740">
        <v>0.28000000000000003</v>
      </c>
      <c r="J11740" s="2" t="s">
        <v>24355</v>
      </c>
      <c r="K11740" t="str">
        <f>_xlfn.XLOOKUP(D11740,Products!A:A,Products!C:C,"")</f>
        <v>Office Supplies</v>
      </c>
      <c r="L11740" t="str">
        <f>_xlfn.XLOOKUP(C11740,Customers!A:A,Customers!D:D,"")</f>
        <v>Chandigarh</v>
      </c>
      <c r="M11740" t="str">
        <f>_xlfn.XLOOKUP(C11740,Customers!A:A,Customers!E:E,"")</f>
        <v>Consumer</v>
      </c>
    </row>
    <row r="11741" spans="1:13" x14ac:dyDescent="0.25">
      <c r="A11741" t="s">
        <v>24356</v>
      </c>
      <c r="B11741" s="1">
        <v>45925</v>
      </c>
      <c r="C11741" t="s">
        <v>7751</v>
      </c>
      <c r="D11741" t="s">
        <v>204</v>
      </c>
      <c r="E11741">
        <v>1</v>
      </c>
      <c r="F11741">
        <v>0.05</v>
      </c>
      <c r="G11741">
        <v>19940</v>
      </c>
      <c r="H11741">
        <v>18943</v>
      </c>
      <c r="I11741">
        <v>0.16</v>
      </c>
      <c r="J11741">
        <v>3752.64358144362</v>
      </c>
      <c r="K11741" t="str">
        <f>_xlfn.XLOOKUP(D11741,Products!A:A,Products!C:C,"")</f>
        <v>Technology</v>
      </c>
      <c r="L11741" t="str">
        <f>_xlfn.XLOOKUP(C11741,Customers!A:A,Customers!D:D,"")</f>
        <v>Tamil Nadu</v>
      </c>
      <c r="M11741" t="str">
        <f>_xlfn.XLOOKUP(C11741,Customers!A:A,Customers!E:E,"")</f>
        <v>Small Business</v>
      </c>
    </row>
    <row r="11742" spans="1:13" x14ac:dyDescent="0.25">
      <c r="A11742" t="s">
        <v>24357</v>
      </c>
      <c r="B11742" s="1">
        <v>45872</v>
      </c>
      <c r="C11742" t="s">
        <v>1201</v>
      </c>
      <c r="D11742" t="s">
        <v>142</v>
      </c>
      <c r="E11742">
        <v>2</v>
      </c>
      <c r="F11742">
        <v>0.05</v>
      </c>
      <c r="G11742">
        <v>38016</v>
      </c>
      <c r="H11742">
        <v>72230.399999999994</v>
      </c>
      <c r="I11742">
        <v>0.16</v>
      </c>
      <c r="J11742" s="2" t="s">
        <v>24358</v>
      </c>
      <c r="K11742" t="str">
        <f>_xlfn.XLOOKUP(D11742,Products!A:A,Products!C:C,"")</f>
        <v>Technology</v>
      </c>
      <c r="L11742" t="str">
        <f>_xlfn.XLOOKUP(C11742,Customers!A:A,Customers!D:D,"")</f>
        <v>Delhi</v>
      </c>
      <c r="M11742" t="str">
        <f>_xlfn.XLOOKUP(C11742,Customers!A:A,Customers!E:E,"")</f>
        <v>Small Business</v>
      </c>
    </row>
    <row r="11743" spans="1:13" x14ac:dyDescent="0.25">
      <c r="A11743" t="s">
        <v>24359</v>
      </c>
      <c r="B11743" s="1">
        <v>45947</v>
      </c>
      <c r="C11743" t="s">
        <v>1050</v>
      </c>
      <c r="D11743" t="s">
        <v>220</v>
      </c>
      <c r="E11743">
        <v>1</v>
      </c>
      <c r="F11743">
        <v>0.2</v>
      </c>
      <c r="G11743">
        <v>38513</v>
      </c>
      <c r="H11743">
        <v>30810.400000000001</v>
      </c>
      <c r="I11743">
        <v>0.19</v>
      </c>
      <c r="J11743" s="2" t="s">
        <v>24360</v>
      </c>
      <c r="K11743" t="str">
        <f>_xlfn.XLOOKUP(D11743,Products!A:A,Products!C:C,"")</f>
        <v>Home Appliances</v>
      </c>
      <c r="L11743" t="str">
        <f>_xlfn.XLOOKUP(C11743,Customers!A:A,Customers!D:D,"")</f>
        <v>Karnataka</v>
      </c>
      <c r="M11743" t="str">
        <f>_xlfn.XLOOKUP(C11743,Customers!A:A,Customers!E:E,"")</f>
        <v>Corporate</v>
      </c>
    </row>
    <row r="11744" spans="1:13" x14ac:dyDescent="0.25">
      <c r="A11744" t="s">
        <v>24361</v>
      </c>
      <c r="B11744" s="1">
        <v>45911</v>
      </c>
      <c r="C11744" t="s">
        <v>294</v>
      </c>
      <c r="D11744" t="s">
        <v>37</v>
      </c>
      <c r="E11744">
        <v>2</v>
      </c>
      <c r="F11744">
        <v>0.15</v>
      </c>
      <c r="G11744">
        <v>3110</v>
      </c>
      <c r="H11744">
        <v>5287</v>
      </c>
      <c r="I11744">
        <v>0.31</v>
      </c>
      <c r="J11744" s="2" t="s">
        <v>24362</v>
      </c>
      <c r="K11744" t="str">
        <f>_xlfn.XLOOKUP(D11744,Products!A:A,Products!C:C,"")</f>
        <v>Beauty &amp; Personal Care</v>
      </c>
      <c r="L11744" t="str">
        <f>_xlfn.XLOOKUP(C11744,Customers!A:A,Customers!D:D,"")</f>
        <v>Kerala</v>
      </c>
      <c r="M11744" t="str">
        <f>_xlfn.XLOOKUP(C11744,Customers!A:A,Customers!E:E,"")</f>
        <v>Small Business</v>
      </c>
    </row>
    <row r="11745" spans="1:13" x14ac:dyDescent="0.25">
      <c r="A11745" t="s">
        <v>24363</v>
      </c>
      <c r="B11745" s="1">
        <v>46015</v>
      </c>
      <c r="C11745" t="s">
        <v>4333</v>
      </c>
      <c r="D11745" t="s">
        <v>419</v>
      </c>
      <c r="E11745">
        <v>1</v>
      </c>
      <c r="F11745">
        <v>0.1</v>
      </c>
      <c r="G11745">
        <v>12154</v>
      </c>
      <c r="H11745">
        <v>10938.6</v>
      </c>
      <c r="I11745">
        <v>0.19</v>
      </c>
      <c r="J11745" s="2" t="s">
        <v>24364</v>
      </c>
      <c r="K11745" t="str">
        <f>_xlfn.XLOOKUP(D11745,Products!A:A,Products!C:C,"")</f>
        <v>Home Appliances</v>
      </c>
      <c r="L11745" t="str">
        <f>_xlfn.XLOOKUP(C11745,Customers!A:A,Customers!D:D,"")</f>
        <v>Tamil Nadu</v>
      </c>
      <c r="M11745" t="str">
        <f>_xlfn.XLOOKUP(C11745,Customers!A:A,Customers!E:E,"")</f>
        <v>Consumer</v>
      </c>
    </row>
    <row r="11746" spans="1:13" x14ac:dyDescent="0.25">
      <c r="A11746" t="s">
        <v>24365</v>
      </c>
      <c r="B11746" s="1">
        <v>45744</v>
      </c>
      <c r="C11746" t="s">
        <v>8968</v>
      </c>
      <c r="D11746" t="s">
        <v>371</v>
      </c>
      <c r="E11746">
        <v>2</v>
      </c>
      <c r="F11746">
        <v>0</v>
      </c>
      <c r="G11746">
        <v>34314</v>
      </c>
      <c r="H11746">
        <v>68628</v>
      </c>
      <c r="I11746">
        <v>0.16</v>
      </c>
      <c r="J11746" s="2" t="s">
        <v>24366</v>
      </c>
      <c r="K11746" t="str">
        <f>_xlfn.XLOOKUP(D11746,Products!A:A,Products!C:C,"")</f>
        <v>Technology</v>
      </c>
      <c r="L11746" t="str">
        <f>_xlfn.XLOOKUP(C11746,Customers!A:A,Customers!D:D,"")</f>
        <v>Karnataka</v>
      </c>
      <c r="M11746" t="str">
        <f>_xlfn.XLOOKUP(C11746,Customers!A:A,Customers!E:E,"")</f>
        <v>Consumer</v>
      </c>
    </row>
    <row r="11747" spans="1:13" x14ac:dyDescent="0.25">
      <c r="A11747" t="s">
        <v>24367</v>
      </c>
      <c r="B11747" s="1">
        <v>45838</v>
      </c>
      <c r="C11747" t="s">
        <v>4968</v>
      </c>
      <c r="D11747" t="s">
        <v>171</v>
      </c>
      <c r="E11747">
        <v>2</v>
      </c>
      <c r="F11747">
        <v>0.1</v>
      </c>
      <c r="G11747">
        <v>3648</v>
      </c>
      <c r="H11747" s="2" t="s">
        <v>1936</v>
      </c>
      <c r="I11747">
        <v>0.22</v>
      </c>
      <c r="J11747" s="2" t="s">
        <v>24368</v>
      </c>
      <c r="K11747" t="str">
        <f>_xlfn.XLOOKUP(D11747,Products!A:A,Products!C:C,"")</f>
        <v>Furniture</v>
      </c>
      <c r="L11747" t="str">
        <f>_xlfn.XLOOKUP(C11747,Customers!A:A,Customers!D:D,"")</f>
        <v>Chandigarh</v>
      </c>
      <c r="M11747" t="str">
        <f>_xlfn.XLOOKUP(C11747,Customers!A:A,Customers!E:E,"")</f>
        <v>Consumer</v>
      </c>
    </row>
    <row r="11748" spans="1:13" x14ac:dyDescent="0.25">
      <c r="A11748" t="s">
        <v>24369</v>
      </c>
      <c r="B11748" s="1">
        <v>45682</v>
      </c>
      <c r="C11748" t="s">
        <v>572</v>
      </c>
      <c r="D11748" t="s">
        <v>147</v>
      </c>
      <c r="E11748">
        <v>4</v>
      </c>
      <c r="F11748">
        <v>0.2</v>
      </c>
      <c r="G11748">
        <v>14233</v>
      </c>
      <c r="H11748" s="2" t="s">
        <v>3886</v>
      </c>
      <c r="I11748">
        <v>0.22</v>
      </c>
      <c r="J11748" s="2" t="s">
        <v>24370</v>
      </c>
      <c r="K11748" t="str">
        <f>_xlfn.XLOOKUP(D11748,Products!A:A,Products!C:C,"")</f>
        <v>Furniture</v>
      </c>
      <c r="L11748" t="str">
        <f>_xlfn.XLOOKUP(C11748,Customers!A:A,Customers!D:D,"")</f>
        <v>Gujarat</v>
      </c>
      <c r="M11748" t="str">
        <f>_xlfn.XLOOKUP(C11748,Customers!A:A,Customers!E:E,"")</f>
        <v>Corporate</v>
      </c>
    </row>
    <row r="11749" spans="1:13" x14ac:dyDescent="0.25">
      <c r="A11749" t="s">
        <v>24371</v>
      </c>
      <c r="B11749" s="1">
        <v>45879</v>
      </c>
      <c r="C11749" t="s">
        <v>428</v>
      </c>
      <c r="D11749" t="s">
        <v>195</v>
      </c>
      <c r="E11749">
        <v>3</v>
      </c>
      <c r="F11749">
        <v>0.1</v>
      </c>
      <c r="G11749">
        <v>29812</v>
      </c>
      <c r="H11749" s="2" t="s">
        <v>6082</v>
      </c>
      <c r="I11749">
        <v>0.28000000000000003</v>
      </c>
      <c r="J11749" s="2" t="s">
        <v>24372</v>
      </c>
      <c r="K11749" t="str">
        <f>_xlfn.XLOOKUP(D11749,Products!A:A,Products!C:C,"")</f>
        <v>Office Supplies</v>
      </c>
      <c r="L11749" t="str">
        <f>_xlfn.XLOOKUP(C11749,Customers!A:A,Customers!D:D,"")</f>
        <v>Kerala</v>
      </c>
      <c r="M11749" t="str">
        <f>_xlfn.XLOOKUP(C11749,Customers!A:A,Customers!E:E,"")</f>
        <v>Consumer</v>
      </c>
    </row>
    <row r="11750" spans="1:13" x14ac:dyDescent="0.25">
      <c r="A11750" t="s">
        <v>24373</v>
      </c>
      <c r="B11750" s="1">
        <v>45706</v>
      </c>
      <c r="C11750" t="s">
        <v>6701</v>
      </c>
      <c r="D11750" t="s">
        <v>235</v>
      </c>
      <c r="E11750">
        <v>1</v>
      </c>
      <c r="F11750">
        <v>0</v>
      </c>
      <c r="G11750">
        <v>21121</v>
      </c>
      <c r="H11750">
        <v>21121</v>
      </c>
      <c r="I11750">
        <v>0.19</v>
      </c>
      <c r="J11750" s="2" t="s">
        <v>24374</v>
      </c>
      <c r="K11750" t="str">
        <f>_xlfn.XLOOKUP(D11750,Products!A:A,Products!C:C,"")</f>
        <v>Home Appliances</v>
      </c>
      <c r="L11750" t="str">
        <f>_xlfn.XLOOKUP(C11750,Customers!A:A,Customers!D:D,"")</f>
        <v>Telangana</v>
      </c>
      <c r="M11750" t="str">
        <f>_xlfn.XLOOKUP(C11750,Customers!A:A,Customers!E:E,"")</f>
        <v>Consumer</v>
      </c>
    </row>
    <row r="11751" spans="1:13" x14ac:dyDescent="0.25">
      <c r="A11751" t="s">
        <v>24375</v>
      </c>
      <c r="B11751" s="1">
        <v>45991</v>
      </c>
      <c r="C11751" t="s">
        <v>3427</v>
      </c>
      <c r="D11751" t="s">
        <v>291</v>
      </c>
      <c r="E11751">
        <v>1</v>
      </c>
      <c r="F11751">
        <v>0</v>
      </c>
      <c r="G11751">
        <v>46621</v>
      </c>
      <c r="H11751">
        <v>46621</v>
      </c>
      <c r="I11751">
        <v>0.19</v>
      </c>
      <c r="J11751" s="2" t="s">
        <v>24376</v>
      </c>
      <c r="K11751" t="str">
        <f>_xlfn.XLOOKUP(D11751,Products!A:A,Products!C:C,"")</f>
        <v>Home Appliances</v>
      </c>
      <c r="L11751" t="str">
        <f>_xlfn.XLOOKUP(C11751,Customers!A:A,Customers!D:D,"")</f>
        <v>Telangana</v>
      </c>
      <c r="M11751" t="str">
        <f>_xlfn.XLOOKUP(C11751,Customers!A:A,Customers!E:E,"")</f>
        <v>Consumer</v>
      </c>
    </row>
    <row r="11752" spans="1:13" x14ac:dyDescent="0.25">
      <c r="A11752" t="s">
        <v>24377</v>
      </c>
      <c r="B11752" s="1">
        <v>45832</v>
      </c>
      <c r="C11752" t="s">
        <v>1689</v>
      </c>
      <c r="D11752" t="s">
        <v>139</v>
      </c>
      <c r="E11752">
        <v>4</v>
      </c>
      <c r="F11752">
        <v>0.05</v>
      </c>
      <c r="G11752">
        <v>7732</v>
      </c>
      <c r="H11752">
        <v>29381.599999999999</v>
      </c>
      <c r="I11752">
        <v>0.22</v>
      </c>
      <c r="J11752" s="2" t="s">
        <v>24378</v>
      </c>
      <c r="K11752" t="str">
        <f>_xlfn.XLOOKUP(D11752,Products!A:A,Products!C:C,"")</f>
        <v>Furniture</v>
      </c>
      <c r="L11752" t="str">
        <f>_xlfn.XLOOKUP(C11752,Customers!A:A,Customers!D:D,"")</f>
        <v>Karnataka</v>
      </c>
      <c r="M11752" t="str">
        <f>_xlfn.XLOOKUP(C11752,Customers!A:A,Customers!E:E,"")</f>
        <v>Consumer</v>
      </c>
    </row>
    <row r="11753" spans="1:13" x14ac:dyDescent="0.25">
      <c r="A11753" t="s">
        <v>24379</v>
      </c>
      <c r="B11753" s="1">
        <v>45968</v>
      </c>
      <c r="C11753" t="s">
        <v>6182</v>
      </c>
      <c r="D11753" t="s">
        <v>278</v>
      </c>
      <c r="E11753">
        <v>3</v>
      </c>
      <c r="F11753">
        <v>0</v>
      </c>
      <c r="G11753">
        <v>23506</v>
      </c>
      <c r="H11753">
        <v>70518</v>
      </c>
      <c r="I11753">
        <v>0.31</v>
      </c>
      <c r="J11753" s="2" t="s">
        <v>24380</v>
      </c>
      <c r="K11753" t="str">
        <f>_xlfn.XLOOKUP(D11753,Products!A:A,Products!C:C,"")</f>
        <v>Beauty &amp; Personal Care</v>
      </c>
      <c r="L11753" t="str">
        <f>_xlfn.XLOOKUP(C11753,Customers!A:A,Customers!D:D,"")</f>
        <v>Maharashtra</v>
      </c>
      <c r="M11753" t="str">
        <f>_xlfn.XLOOKUP(C11753,Customers!A:A,Customers!E:E,"")</f>
        <v>Consumer</v>
      </c>
    </row>
    <row r="11754" spans="1:13" x14ac:dyDescent="0.25">
      <c r="A11754" t="s">
        <v>24381</v>
      </c>
      <c r="B11754" s="1">
        <v>45931</v>
      </c>
      <c r="C11754" t="s">
        <v>5158</v>
      </c>
      <c r="D11754" t="s">
        <v>49</v>
      </c>
      <c r="E11754">
        <v>2</v>
      </c>
      <c r="F11754">
        <v>0.15</v>
      </c>
      <c r="G11754">
        <v>11380</v>
      </c>
      <c r="H11754">
        <v>19346</v>
      </c>
      <c r="I11754">
        <v>0.28000000000000003</v>
      </c>
      <c r="J11754" s="2" t="s">
        <v>24382</v>
      </c>
      <c r="K11754" t="str">
        <f>_xlfn.XLOOKUP(D11754,Products!A:A,Products!C:C,"")</f>
        <v>Office Supplies</v>
      </c>
      <c r="L11754" t="str">
        <f>_xlfn.XLOOKUP(C11754,Customers!A:A,Customers!D:D,"")</f>
        <v>Gujarat</v>
      </c>
      <c r="M11754" t="str">
        <f>_xlfn.XLOOKUP(C11754,Customers!A:A,Customers!E:E,"")</f>
        <v>Corporate</v>
      </c>
    </row>
    <row r="11755" spans="1:13" x14ac:dyDescent="0.25">
      <c r="A11755" t="s">
        <v>24383</v>
      </c>
      <c r="B11755" s="1">
        <v>45692</v>
      </c>
      <c r="C11755" t="s">
        <v>5955</v>
      </c>
      <c r="D11755" t="s">
        <v>179</v>
      </c>
      <c r="E11755">
        <v>2</v>
      </c>
      <c r="F11755">
        <v>0.05</v>
      </c>
      <c r="G11755">
        <v>5109</v>
      </c>
      <c r="H11755">
        <v>9707.1</v>
      </c>
      <c r="I11755">
        <v>0.19</v>
      </c>
      <c r="J11755" s="2" t="s">
        <v>24384</v>
      </c>
      <c r="K11755" t="str">
        <f>_xlfn.XLOOKUP(D11755,Products!A:A,Products!C:C,"")</f>
        <v>Home Appliances</v>
      </c>
      <c r="L11755" t="str">
        <f>_xlfn.XLOOKUP(C11755,Customers!A:A,Customers!D:D,"")</f>
        <v>Maharashtra</v>
      </c>
      <c r="M11755" t="str">
        <f>_xlfn.XLOOKUP(C11755,Customers!A:A,Customers!E:E,"")</f>
        <v>Corporate</v>
      </c>
    </row>
    <row r="11756" spans="1:13" x14ac:dyDescent="0.25">
      <c r="A11756" t="s">
        <v>24385</v>
      </c>
      <c r="B11756" s="1">
        <v>45874</v>
      </c>
      <c r="C11756" t="s">
        <v>4382</v>
      </c>
      <c r="D11756" t="s">
        <v>440</v>
      </c>
      <c r="E11756">
        <v>1</v>
      </c>
      <c r="F11756">
        <v>0.2</v>
      </c>
      <c r="G11756">
        <v>9199</v>
      </c>
      <c r="H11756" s="2" t="s">
        <v>4297</v>
      </c>
      <c r="I11756">
        <v>0.16</v>
      </c>
      <c r="J11756" s="2" t="s">
        <v>24386</v>
      </c>
      <c r="K11756" t="str">
        <f>_xlfn.XLOOKUP(D11756,Products!A:A,Products!C:C,"")</f>
        <v>Technology</v>
      </c>
      <c r="L11756" t="str">
        <f>_xlfn.XLOOKUP(C11756,Customers!A:A,Customers!D:D,"")</f>
        <v>Kerala</v>
      </c>
      <c r="M11756" t="str">
        <f>_xlfn.XLOOKUP(C11756,Customers!A:A,Customers!E:E,"")</f>
        <v>Consumer</v>
      </c>
    </row>
    <row r="11757" spans="1:13" x14ac:dyDescent="0.25">
      <c r="A11757" t="s">
        <v>24387</v>
      </c>
      <c r="B11757" s="1">
        <v>45866</v>
      </c>
      <c r="C11757" t="s">
        <v>1484</v>
      </c>
      <c r="D11757" t="s">
        <v>96</v>
      </c>
      <c r="E11757">
        <v>2</v>
      </c>
      <c r="F11757">
        <v>0.1</v>
      </c>
      <c r="G11757">
        <v>11537</v>
      </c>
      <c r="H11757" s="2" t="s">
        <v>1241</v>
      </c>
      <c r="I11757">
        <v>0.22</v>
      </c>
      <c r="J11757" s="2" t="s">
        <v>24388</v>
      </c>
      <c r="K11757" t="str">
        <f>_xlfn.XLOOKUP(D11757,Products!A:A,Products!C:C,"")</f>
        <v>Furniture</v>
      </c>
      <c r="L11757" t="str">
        <f>_xlfn.XLOOKUP(C11757,Customers!A:A,Customers!D:D,"")</f>
        <v>Chandigarh</v>
      </c>
      <c r="M11757" t="str">
        <f>_xlfn.XLOOKUP(C11757,Customers!A:A,Customers!E:E,"")</f>
        <v>Corporate</v>
      </c>
    </row>
    <row r="11758" spans="1:13" x14ac:dyDescent="0.25">
      <c r="A11758" t="s">
        <v>24389</v>
      </c>
      <c r="B11758" s="1">
        <v>45817</v>
      </c>
      <c r="C11758" t="s">
        <v>3949</v>
      </c>
      <c r="D11758" t="s">
        <v>49</v>
      </c>
      <c r="E11758">
        <v>3</v>
      </c>
      <c r="F11758">
        <v>0.1</v>
      </c>
      <c r="G11758">
        <v>11380</v>
      </c>
      <c r="H11758">
        <v>30726</v>
      </c>
      <c r="I11758">
        <v>0.28000000000000003</v>
      </c>
      <c r="J11758" s="2" t="s">
        <v>24390</v>
      </c>
      <c r="K11758" t="str">
        <f>_xlfn.XLOOKUP(D11758,Products!A:A,Products!C:C,"")</f>
        <v>Office Supplies</v>
      </c>
      <c r="L11758" t="str">
        <f>_xlfn.XLOOKUP(C11758,Customers!A:A,Customers!D:D,"")</f>
        <v>Karnataka</v>
      </c>
      <c r="M11758" t="str">
        <f>_xlfn.XLOOKUP(C11758,Customers!A:A,Customers!E:E,"")</f>
        <v>Corporate</v>
      </c>
    </row>
    <row r="11759" spans="1:13" x14ac:dyDescent="0.25">
      <c r="A11759" t="s">
        <v>24391</v>
      </c>
      <c r="B11759" s="1">
        <v>45664</v>
      </c>
      <c r="C11759" t="s">
        <v>365</v>
      </c>
      <c r="D11759" t="s">
        <v>92</v>
      </c>
      <c r="E11759">
        <v>1</v>
      </c>
      <c r="F11759">
        <v>0.1</v>
      </c>
      <c r="G11759">
        <v>41116</v>
      </c>
      <c r="H11759">
        <v>37004.400000000001</v>
      </c>
      <c r="I11759">
        <v>0.19</v>
      </c>
      <c r="J11759" s="2" t="s">
        <v>24392</v>
      </c>
      <c r="K11759" t="str">
        <f>_xlfn.XLOOKUP(D11759,Products!A:A,Products!C:C,"")</f>
        <v>Home Appliances</v>
      </c>
      <c r="L11759" t="str">
        <f>_xlfn.XLOOKUP(C11759,Customers!A:A,Customers!D:D,"")</f>
        <v>Chandigarh</v>
      </c>
      <c r="M11759" t="str">
        <f>_xlfn.XLOOKUP(C11759,Customers!A:A,Customers!E:E,"")</f>
        <v>Consumer</v>
      </c>
    </row>
    <row r="11760" spans="1:13" x14ac:dyDescent="0.25">
      <c r="A11760" t="s">
        <v>24393</v>
      </c>
      <c r="B11760" s="1">
        <v>45926</v>
      </c>
      <c r="C11760" t="s">
        <v>5279</v>
      </c>
      <c r="D11760" t="s">
        <v>200</v>
      </c>
      <c r="E11760">
        <v>5</v>
      </c>
      <c r="F11760">
        <v>0.05</v>
      </c>
      <c r="G11760">
        <v>28530</v>
      </c>
      <c r="H11760">
        <v>135517.5</v>
      </c>
      <c r="I11760">
        <v>0.16</v>
      </c>
      <c r="J11760" s="2" t="s">
        <v>24394</v>
      </c>
      <c r="K11760" t="str">
        <f>_xlfn.XLOOKUP(D11760,Products!A:A,Products!C:C,"")</f>
        <v>Technology</v>
      </c>
      <c r="L11760" t="str">
        <f>_xlfn.XLOOKUP(C11760,Customers!A:A,Customers!D:D,"")</f>
        <v>Rajasthan</v>
      </c>
      <c r="M11760" t="str">
        <f>_xlfn.XLOOKUP(C11760,Customers!A:A,Customers!E:E,"")</f>
        <v>Consumer</v>
      </c>
    </row>
    <row r="11761" spans="1:13" x14ac:dyDescent="0.25">
      <c r="A11761" t="s">
        <v>24395</v>
      </c>
      <c r="B11761" s="1">
        <v>45783</v>
      </c>
      <c r="C11761" t="s">
        <v>2949</v>
      </c>
      <c r="D11761" t="s">
        <v>239</v>
      </c>
      <c r="E11761">
        <v>1</v>
      </c>
      <c r="F11761">
        <v>0</v>
      </c>
      <c r="G11761">
        <v>35247</v>
      </c>
      <c r="H11761">
        <v>35247</v>
      </c>
      <c r="I11761">
        <v>0.16</v>
      </c>
      <c r="J11761" s="2" t="s">
        <v>24396</v>
      </c>
      <c r="K11761" t="str">
        <f>_xlfn.XLOOKUP(D11761,Products!A:A,Products!C:C,"")</f>
        <v>Technology</v>
      </c>
      <c r="L11761" t="str">
        <f>_xlfn.XLOOKUP(C11761,Customers!A:A,Customers!D:D,"")</f>
        <v>Telangana</v>
      </c>
      <c r="M11761" t="str">
        <f>_xlfn.XLOOKUP(C11761,Customers!A:A,Customers!E:E,"")</f>
        <v>Consumer</v>
      </c>
    </row>
    <row r="11762" spans="1:13" x14ac:dyDescent="0.25">
      <c r="A11762" t="s">
        <v>24397</v>
      </c>
      <c r="B11762" s="1">
        <v>45982</v>
      </c>
      <c r="C11762" t="s">
        <v>2337</v>
      </c>
      <c r="D11762" t="s">
        <v>271</v>
      </c>
      <c r="E11762">
        <v>2</v>
      </c>
      <c r="F11762">
        <v>0.25</v>
      </c>
      <c r="G11762">
        <v>44505</v>
      </c>
      <c r="H11762">
        <v>66757.5</v>
      </c>
      <c r="I11762">
        <v>0.19</v>
      </c>
      <c r="J11762" s="2" t="s">
        <v>24398</v>
      </c>
      <c r="K11762" t="str">
        <f>_xlfn.XLOOKUP(D11762,Products!A:A,Products!C:C,"")</f>
        <v>Home Appliances</v>
      </c>
      <c r="L11762" t="str">
        <f>_xlfn.XLOOKUP(C11762,Customers!A:A,Customers!D:D,"")</f>
        <v>Maharashtra</v>
      </c>
      <c r="M11762" t="str">
        <f>_xlfn.XLOOKUP(C11762,Customers!A:A,Customers!E:E,"")</f>
        <v>Consumer</v>
      </c>
    </row>
    <row r="11763" spans="1:13" x14ac:dyDescent="0.25">
      <c r="A11763" t="s">
        <v>24399</v>
      </c>
      <c r="B11763" s="1">
        <v>46013</v>
      </c>
      <c r="C11763" t="s">
        <v>4920</v>
      </c>
      <c r="D11763" t="s">
        <v>440</v>
      </c>
      <c r="E11763">
        <v>1</v>
      </c>
      <c r="F11763">
        <v>0.1</v>
      </c>
      <c r="G11763">
        <v>9199</v>
      </c>
      <c r="H11763">
        <v>8279.1</v>
      </c>
      <c r="I11763">
        <v>0.16</v>
      </c>
      <c r="J11763" s="2" t="s">
        <v>24400</v>
      </c>
      <c r="K11763" t="str">
        <f>_xlfn.XLOOKUP(D11763,Products!A:A,Products!C:C,"")</f>
        <v>Technology</v>
      </c>
      <c r="L11763" t="str">
        <f>_xlfn.XLOOKUP(C11763,Customers!A:A,Customers!D:D,"")</f>
        <v>Karnataka</v>
      </c>
      <c r="M11763" t="str">
        <f>_xlfn.XLOOKUP(C11763,Customers!A:A,Customers!E:E,"")</f>
        <v>Consumer</v>
      </c>
    </row>
    <row r="11764" spans="1:13" x14ac:dyDescent="0.25">
      <c r="A11764" t="s">
        <v>24401</v>
      </c>
      <c r="B11764" s="1">
        <v>45747</v>
      </c>
      <c r="C11764" t="s">
        <v>2868</v>
      </c>
      <c r="D11764" t="s">
        <v>41</v>
      </c>
      <c r="E11764">
        <v>2</v>
      </c>
      <c r="F11764">
        <v>0</v>
      </c>
      <c r="G11764">
        <v>4623</v>
      </c>
      <c r="H11764">
        <v>9246</v>
      </c>
      <c r="I11764">
        <v>0.28000000000000003</v>
      </c>
      <c r="J11764" s="2" t="s">
        <v>24402</v>
      </c>
      <c r="K11764" t="str">
        <f>_xlfn.XLOOKUP(D11764,Products!A:A,Products!C:C,"")</f>
        <v>Office Supplies</v>
      </c>
      <c r="L11764" t="str">
        <f>_xlfn.XLOOKUP(C11764,Customers!A:A,Customers!D:D,"")</f>
        <v>Karnataka</v>
      </c>
      <c r="M11764" t="str">
        <f>_xlfn.XLOOKUP(C11764,Customers!A:A,Customers!E:E,"")</f>
        <v>Small Business</v>
      </c>
    </row>
    <row r="11765" spans="1:13" x14ac:dyDescent="0.25">
      <c r="A11765" t="s">
        <v>24403</v>
      </c>
      <c r="B11765" s="1">
        <v>45699</v>
      </c>
      <c r="C11765" t="s">
        <v>5340</v>
      </c>
      <c r="D11765" t="s">
        <v>73</v>
      </c>
      <c r="E11765">
        <v>1</v>
      </c>
      <c r="F11765">
        <v>0.05</v>
      </c>
      <c r="G11765">
        <v>24549</v>
      </c>
      <c r="H11765">
        <v>23321.55</v>
      </c>
      <c r="I11765">
        <v>0.19</v>
      </c>
      <c r="J11765" s="2" t="s">
        <v>24404</v>
      </c>
      <c r="K11765" t="str">
        <f>_xlfn.XLOOKUP(D11765,Products!A:A,Products!C:C,"")</f>
        <v>Home Appliances</v>
      </c>
      <c r="L11765" t="str">
        <f>_xlfn.XLOOKUP(C11765,Customers!A:A,Customers!D:D,"")</f>
        <v>Chandigarh</v>
      </c>
      <c r="M11765" t="str">
        <f>_xlfn.XLOOKUP(C11765,Customers!A:A,Customers!E:E,"")</f>
        <v>Consumer</v>
      </c>
    </row>
    <row r="11766" spans="1:13" x14ac:dyDescent="0.25">
      <c r="A11766" t="s">
        <v>24405</v>
      </c>
      <c r="B11766" s="1">
        <v>46022</v>
      </c>
      <c r="C11766" t="s">
        <v>770</v>
      </c>
      <c r="D11766" t="s">
        <v>1155</v>
      </c>
      <c r="E11766">
        <v>1</v>
      </c>
      <c r="F11766">
        <v>0</v>
      </c>
      <c r="G11766">
        <v>23117</v>
      </c>
      <c r="H11766">
        <v>23117</v>
      </c>
      <c r="I11766">
        <v>0.19</v>
      </c>
      <c r="J11766" s="2" t="s">
        <v>24406</v>
      </c>
      <c r="K11766" t="str">
        <f>_xlfn.XLOOKUP(D11766,Products!A:A,Products!C:C,"")</f>
        <v>Home Appliances</v>
      </c>
      <c r="L11766" t="str">
        <f>_xlfn.XLOOKUP(C11766,Customers!A:A,Customers!D:D,"")</f>
        <v>Kerala</v>
      </c>
      <c r="M11766" t="str">
        <f>_xlfn.XLOOKUP(C11766,Customers!A:A,Customers!E:E,"")</f>
        <v>Consumer</v>
      </c>
    </row>
    <row r="11767" spans="1:13" x14ac:dyDescent="0.25">
      <c r="A11767" t="s">
        <v>24407</v>
      </c>
      <c r="B11767" s="1">
        <v>45816</v>
      </c>
      <c r="C11767" t="s">
        <v>1096</v>
      </c>
      <c r="D11767" t="s">
        <v>171</v>
      </c>
      <c r="E11767">
        <v>5</v>
      </c>
      <c r="F11767">
        <v>0.05</v>
      </c>
      <c r="G11767">
        <v>3648</v>
      </c>
      <c r="H11767">
        <v>17328</v>
      </c>
      <c r="I11767">
        <v>0.22</v>
      </c>
      <c r="J11767" s="2" t="s">
        <v>24408</v>
      </c>
      <c r="K11767" t="str">
        <f>_xlfn.XLOOKUP(D11767,Products!A:A,Products!C:C,"")</f>
        <v>Furniture</v>
      </c>
      <c r="L11767" t="str">
        <f>_xlfn.XLOOKUP(C11767,Customers!A:A,Customers!D:D,"")</f>
        <v>Delhi</v>
      </c>
      <c r="M11767" t="str">
        <f>_xlfn.XLOOKUP(C11767,Customers!A:A,Customers!E:E,"")</f>
        <v>Corporate</v>
      </c>
    </row>
    <row r="11768" spans="1:13" x14ac:dyDescent="0.25">
      <c r="A11768" t="s">
        <v>24409</v>
      </c>
      <c r="B11768" s="1">
        <v>45859</v>
      </c>
      <c r="C11768" t="s">
        <v>1201</v>
      </c>
      <c r="D11768" t="s">
        <v>69</v>
      </c>
      <c r="E11768">
        <v>2</v>
      </c>
      <c r="F11768">
        <v>0</v>
      </c>
      <c r="G11768">
        <v>41060</v>
      </c>
      <c r="H11768">
        <v>82120</v>
      </c>
      <c r="I11768">
        <v>0.28000000000000003</v>
      </c>
      <c r="J11768" s="2" t="s">
        <v>24410</v>
      </c>
      <c r="K11768" t="str">
        <f>_xlfn.XLOOKUP(D11768,Products!A:A,Products!C:C,"")</f>
        <v>Office Supplies</v>
      </c>
      <c r="L11768" t="str">
        <f>_xlfn.XLOOKUP(C11768,Customers!A:A,Customers!D:D,"")</f>
        <v>Delhi</v>
      </c>
      <c r="M11768" t="str">
        <f>_xlfn.XLOOKUP(C11768,Customers!A:A,Customers!E:E,"")</f>
        <v>Small Business</v>
      </c>
    </row>
    <row r="11769" spans="1:13" x14ac:dyDescent="0.25">
      <c r="A11769" t="s">
        <v>24411</v>
      </c>
      <c r="B11769" s="1">
        <v>45939</v>
      </c>
      <c r="C11769" t="s">
        <v>4533</v>
      </c>
      <c r="D11769" t="s">
        <v>204</v>
      </c>
      <c r="E11769">
        <v>1</v>
      </c>
      <c r="F11769">
        <v>0.05</v>
      </c>
      <c r="G11769">
        <v>19940</v>
      </c>
      <c r="H11769">
        <v>18943</v>
      </c>
      <c r="I11769">
        <v>0.16</v>
      </c>
      <c r="J11769" s="2" t="s">
        <v>24412</v>
      </c>
      <c r="K11769" t="str">
        <f>_xlfn.XLOOKUP(D11769,Products!A:A,Products!C:C,"")</f>
        <v>Technology</v>
      </c>
      <c r="L11769" t="str">
        <f>_xlfn.XLOOKUP(C11769,Customers!A:A,Customers!D:D,"")</f>
        <v>Chandigarh</v>
      </c>
      <c r="M11769" t="str">
        <f>_xlfn.XLOOKUP(C11769,Customers!A:A,Customers!E:E,"")</f>
        <v>Consumer</v>
      </c>
    </row>
    <row r="11770" spans="1:13" x14ac:dyDescent="0.25">
      <c r="A11770" t="s">
        <v>24413</v>
      </c>
      <c r="B11770" s="1">
        <v>45989</v>
      </c>
      <c r="C11770" t="s">
        <v>77</v>
      </c>
      <c r="D11770" t="s">
        <v>440</v>
      </c>
      <c r="E11770">
        <v>2</v>
      </c>
      <c r="F11770">
        <v>0.15</v>
      </c>
      <c r="G11770">
        <v>9199</v>
      </c>
      <c r="H11770">
        <v>15638.3</v>
      </c>
      <c r="I11770">
        <v>0.16</v>
      </c>
      <c r="J11770" s="2" t="s">
        <v>24414</v>
      </c>
      <c r="K11770" t="str">
        <f>_xlfn.XLOOKUP(D11770,Products!A:A,Products!C:C,"")</f>
        <v>Technology</v>
      </c>
      <c r="L11770" t="str">
        <f>_xlfn.XLOOKUP(C11770,Customers!A:A,Customers!D:D,"")</f>
        <v>West Bengal</v>
      </c>
      <c r="M11770" t="str">
        <f>_xlfn.XLOOKUP(C11770,Customers!A:A,Customers!E:E,"")</f>
        <v>Small Business</v>
      </c>
    </row>
    <row r="11771" spans="1:13" x14ac:dyDescent="0.25">
      <c r="A11771" t="s">
        <v>24415</v>
      </c>
      <c r="B11771" s="1">
        <v>45945</v>
      </c>
      <c r="C11771" t="s">
        <v>2116</v>
      </c>
      <c r="D11771" t="s">
        <v>371</v>
      </c>
      <c r="E11771">
        <v>1</v>
      </c>
      <c r="F11771">
        <v>0.2</v>
      </c>
      <c r="G11771">
        <v>34314</v>
      </c>
      <c r="H11771">
        <v>27451.200000000001</v>
      </c>
      <c r="I11771">
        <v>0.16</v>
      </c>
      <c r="J11771" s="2" t="s">
        <v>24416</v>
      </c>
      <c r="K11771" t="str">
        <f>_xlfn.XLOOKUP(D11771,Products!A:A,Products!C:C,"")</f>
        <v>Technology</v>
      </c>
      <c r="L11771" t="str">
        <f>_xlfn.XLOOKUP(C11771,Customers!A:A,Customers!D:D,"")</f>
        <v>Maharashtra</v>
      </c>
      <c r="M11771" t="str">
        <f>_xlfn.XLOOKUP(C11771,Customers!A:A,Customers!E:E,"")</f>
        <v>Corporate</v>
      </c>
    </row>
    <row r="11772" spans="1:13" x14ac:dyDescent="0.25">
      <c r="A11772" t="s">
        <v>24417</v>
      </c>
      <c r="B11772" s="1">
        <v>45748</v>
      </c>
      <c r="C11772" t="s">
        <v>3322</v>
      </c>
      <c r="D11772" t="s">
        <v>287</v>
      </c>
      <c r="E11772">
        <v>1</v>
      </c>
      <c r="F11772">
        <v>0.05</v>
      </c>
      <c r="G11772">
        <v>36003</v>
      </c>
      <c r="H11772">
        <v>34202.85</v>
      </c>
      <c r="I11772">
        <v>0.16</v>
      </c>
      <c r="J11772" s="2" t="s">
        <v>24418</v>
      </c>
      <c r="K11772" t="str">
        <f>_xlfn.XLOOKUP(D11772,Products!A:A,Products!C:C,"")</f>
        <v>Technology</v>
      </c>
      <c r="L11772" t="str">
        <f>_xlfn.XLOOKUP(C11772,Customers!A:A,Customers!D:D,"")</f>
        <v>Kerala</v>
      </c>
      <c r="M11772" t="str">
        <f>_xlfn.XLOOKUP(C11772,Customers!A:A,Customers!E:E,"")</f>
        <v>Consumer</v>
      </c>
    </row>
    <row r="11773" spans="1:13" x14ac:dyDescent="0.25">
      <c r="A11773" t="s">
        <v>24419</v>
      </c>
      <c r="B11773" s="1">
        <v>45782</v>
      </c>
      <c r="C11773" t="s">
        <v>2680</v>
      </c>
      <c r="D11773" t="s">
        <v>200</v>
      </c>
      <c r="E11773">
        <v>1</v>
      </c>
      <c r="F11773">
        <v>0.1</v>
      </c>
      <c r="G11773">
        <v>28530</v>
      </c>
      <c r="H11773">
        <v>25677</v>
      </c>
      <c r="I11773">
        <v>0.16</v>
      </c>
      <c r="J11773" s="2" t="s">
        <v>24420</v>
      </c>
      <c r="K11773" t="str">
        <f>_xlfn.XLOOKUP(D11773,Products!A:A,Products!C:C,"")</f>
        <v>Technology</v>
      </c>
      <c r="L11773" t="str">
        <f>_xlfn.XLOOKUP(C11773,Customers!A:A,Customers!D:D,"")</f>
        <v>Delhi</v>
      </c>
      <c r="M11773" t="str">
        <f>_xlfn.XLOOKUP(C11773,Customers!A:A,Customers!E:E,"")</f>
        <v>Corporate</v>
      </c>
    </row>
    <row r="11774" spans="1:13" x14ac:dyDescent="0.25">
      <c r="A11774" t="s">
        <v>24421</v>
      </c>
      <c r="B11774" s="1">
        <v>45783</v>
      </c>
      <c r="C11774" t="s">
        <v>1067</v>
      </c>
      <c r="D11774" t="s">
        <v>440</v>
      </c>
      <c r="E11774">
        <v>2</v>
      </c>
      <c r="F11774">
        <v>0</v>
      </c>
      <c r="G11774">
        <v>9199</v>
      </c>
      <c r="H11774">
        <v>18398</v>
      </c>
      <c r="I11774">
        <v>0.16</v>
      </c>
      <c r="J11774" s="2" t="s">
        <v>24422</v>
      </c>
      <c r="K11774" t="str">
        <f>_xlfn.XLOOKUP(D11774,Products!A:A,Products!C:C,"")</f>
        <v>Technology</v>
      </c>
      <c r="L11774" t="str">
        <f>_xlfn.XLOOKUP(C11774,Customers!A:A,Customers!D:D,"")</f>
        <v>Kerala</v>
      </c>
      <c r="M11774" t="str">
        <f>_xlfn.XLOOKUP(C11774,Customers!A:A,Customers!E:E,"")</f>
        <v>Consumer</v>
      </c>
    </row>
    <row r="11775" spans="1:13" x14ac:dyDescent="0.25">
      <c r="A11775" t="s">
        <v>24423</v>
      </c>
      <c r="B11775" s="1">
        <v>45709</v>
      </c>
      <c r="C11775" t="s">
        <v>635</v>
      </c>
      <c r="D11775" t="s">
        <v>100</v>
      </c>
      <c r="E11775">
        <v>3</v>
      </c>
      <c r="F11775">
        <v>0</v>
      </c>
      <c r="G11775">
        <v>43459</v>
      </c>
      <c r="H11775">
        <v>130377</v>
      </c>
      <c r="I11775">
        <v>0.19</v>
      </c>
      <c r="J11775" s="2" t="s">
        <v>24424</v>
      </c>
      <c r="K11775" t="str">
        <f>_xlfn.XLOOKUP(D11775,Products!A:A,Products!C:C,"")</f>
        <v>Home Appliances</v>
      </c>
      <c r="L11775" t="str">
        <f>_xlfn.XLOOKUP(C11775,Customers!A:A,Customers!D:D,"")</f>
        <v>Maharashtra</v>
      </c>
      <c r="M11775" t="str">
        <f>_xlfn.XLOOKUP(C11775,Customers!A:A,Customers!E:E,"")</f>
        <v>Consumer</v>
      </c>
    </row>
    <row r="11776" spans="1:13" x14ac:dyDescent="0.25">
      <c r="A11776" t="s">
        <v>24425</v>
      </c>
      <c r="B11776" s="1">
        <v>45760</v>
      </c>
      <c r="C11776" t="s">
        <v>114</v>
      </c>
      <c r="D11776" t="s">
        <v>111</v>
      </c>
      <c r="E11776">
        <v>1</v>
      </c>
      <c r="F11776">
        <v>0.1</v>
      </c>
      <c r="G11776">
        <v>22075</v>
      </c>
      <c r="H11776">
        <v>19867.5</v>
      </c>
      <c r="I11776">
        <v>0.16</v>
      </c>
      <c r="J11776" s="2" t="s">
        <v>24426</v>
      </c>
      <c r="K11776" t="str">
        <f>_xlfn.XLOOKUP(D11776,Products!A:A,Products!C:C,"")</f>
        <v>Technology</v>
      </c>
      <c r="L11776" t="str">
        <f>_xlfn.XLOOKUP(C11776,Customers!A:A,Customers!D:D,"")</f>
        <v>Maharashtra</v>
      </c>
      <c r="M11776" t="str">
        <f>_xlfn.XLOOKUP(C11776,Customers!A:A,Customers!E:E,"")</f>
        <v>Consumer</v>
      </c>
    </row>
    <row r="11777" spans="1:13" x14ac:dyDescent="0.25">
      <c r="A11777" t="s">
        <v>24427</v>
      </c>
      <c r="B11777" s="1">
        <v>46018</v>
      </c>
      <c r="C11777" t="s">
        <v>1289</v>
      </c>
      <c r="D11777" t="s">
        <v>152</v>
      </c>
      <c r="E11777">
        <v>2</v>
      </c>
      <c r="F11777">
        <v>0.2</v>
      </c>
      <c r="G11777">
        <v>32777</v>
      </c>
      <c r="H11777" s="2" t="s">
        <v>8123</v>
      </c>
      <c r="I11777">
        <v>0.19</v>
      </c>
      <c r="J11777" s="2" t="s">
        <v>24428</v>
      </c>
      <c r="K11777" t="str">
        <f>_xlfn.XLOOKUP(D11777,Products!A:A,Products!C:C,"")</f>
        <v>Home Appliances</v>
      </c>
      <c r="L11777" t="str">
        <f>_xlfn.XLOOKUP(C11777,Customers!A:A,Customers!D:D,"")</f>
        <v>Karnataka</v>
      </c>
      <c r="M11777" t="str">
        <f>_xlfn.XLOOKUP(C11777,Customers!A:A,Customers!E:E,"")</f>
        <v>Small Business</v>
      </c>
    </row>
    <row r="11778" spans="1:13" x14ac:dyDescent="0.25">
      <c r="A11778" t="s">
        <v>24429</v>
      </c>
      <c r="B11778" s="1">
        <v>45844</v>
      </c>
      <c r="C11778" t="s">
        <v>4742</v>
      </c>
      <c r="D11778" t="s">
        <v>183</v>
      </c>
      <c r="E11778">
        <v>1</v>
      </c>
      <c r="F11778">
        <v>0</v>
      </c>
      <c r="G11778">
        <v>1533</v>
      </c>
      <c r="H11778">
        <v>1533</v>
      </c>
      <c r="I11778">
        <v>0.16</v>
      </c>
      <c r="J11778" s="2" t="s">
        <v>24430</v>
      </c>
      <c r="K11778" t="str">
        <f>_xlfn.XLOOKUP(D11778,Products!A:A,Products!C:C,"")</f>
        <v>Technology</v>
      </c>
      <c r="L11778" t="str">
        <f>_xlfn.XLOOKUP(C11778,Customers!A:A,Customers!D:D,"")</f>
        <v>Karnataka</v>
      </c>
      <c r="M11778" t="str">
        <f>_xlfn.XLOOKUP(C11778,Customers!A:A,Customers!E:E,"")</f>
        <v>Consumer</v>
      </c>
    </row>
    <row r="11779" spans="1:13" x14ac:dyDescent="0.25">
      <c r="A11779" t="s">
        <v>24431</v>
      </c>
      <c r="B11779" s="1">
        <v>45862</v>
      </c>
      <c r="C11779" t="s">
        <v>2176</v>
      </c>
      <c r="D11779" t="s">
        <v>171</v>
      </c>
      <c r="E11779">
        <v>1</v>
      </c>
      <c r="F11779">
        <v>0.1</v>
      </c>
      <c r="G11779">
        <v>3648</v>
      </c>
      <c r="H11779" s="2" t="s">
        <v>951</v>
      </c>
      <c r="I11779">
        <v>0.22</v>
      </c>
      <c r="J11779" s="2" t="s">
        <v>24432</v>
      </c>
      <c r="K11779" t="str">
        <f>_xlfn.XLOOKUP(D11779,Products!A:A,Products!C:C,"")</f>
        <v>Furniture</v>
      </c>
      <c r="L11779" t="str">
        <f>_xlfn.XLOOKUP(C11779,Customers!A:A,Customers!D:D,"")</f>
        <v>Tamil Nadu</v>
      </c>
      <c r="M11779" t="str">
        <f>_xlfn.XLOOKUP(C11779,Customers!A:A,Customers!E:E,"")</f>
        <v>Corporate</v>
      </c>
    </row>
    <row r="11780" spans="1:13" x14ac:dyDescent="0.25">
      <c r="A11780" t="s">
        <v>24433</v>
      </c>
      <c r="B11780" s="1">
        <v>45671</v>
      </c>
      <c r="C11780" t="s">
        <v>1007</v>
      </c>
      <c r="D11780" t="s">
        <v>96</v>
      </c>
      <c r="E11780">
        <v>2</v>
      </c>
      <c r="F11780">
        <v>0.25</v>
      </c>
      <c r="G11780">
        <v>11537</v>
      </c>
      <c r="H11780">
        <v>17305.5</v>
      </c>
      <c r="I11780">
        <v>0.22</v>
      </c>
      <c r="J11780" s="2" t="s">
        <v>24434</v>
      </c>
      <c r="K11780" t="str">
        <f>_xlfn.XLOOKUP(D11780,Products!A:A,Products!C:C,"")</f>
        <v>Furniture</v>
      </c>
      <c r="L11780" t="str">
        <f>_xlfn.XLOOKUP(C11780,Customers!A:A,Customers!D:D,"")</f>
        <v>Uttar Pradesh</v>
      </c>
      <c r="M11780" t="str">
        <f>_xlfn.XLOOKUP(C11780,Customers!A:A,Customers!E:E,"")</f>
        <v>Consumer</v>
      </c>
    </row>
    <row r="11781" spans="1:13" x14ac:dyDescent="0.25">
      <c r="A11781" t="s">
        <v>24435</v>
      </c>
      <c r="B11781" s="1">
        <v>45761</v>
      </c>
      <c r="C11781" t="s">
        <v>4479</v>
      </c>
      <c r="D11781" t="s">
        <v>115</v>
      </c>
      <c r="E11781">
        <v>1</v>
      </c>
      <c r="F11781">
        <v>0.15</v>
      </c>
      <c r="G11781">
        <v>10792</v>
      </c>
      <c r="H11781" s="2" t="s">
        <v>4191</v>
      </c>
      <c r="I11781">
        <v>0.28000000000000003</v>
      </c>
      <c r="J11781" s="2" t="s">
        <v>24436</v>
      </c>
      <c r="K11781" t="str">
        <f>_xlfn.XLOOKUP(D11781,Products!A:A,Products!C:C,"")</f>
        <v>Office Supplies</v>
      </c>
      <c r="L11781" t="str">
        <f>_xlfn.XLOOKUP(C11781,Customers!A:A,Customers!D:D,"")</f>
        <v>West Bengal</v>
      </c>
      <c r="M11781" t="str">
        <f>_xlfn.XLOOKUP(C11781,Customers!A:A,Customers!E:E,"")</f>
        <v>Consumer</v>
      </c>
    </row>
    <row r="11782" spans="1:13" x14ac:dyDescent="0.25">
      <c r="A11782" t="s">
        <v>24437</v>
      </c>
      <c r="B11782" s="1">
        <v>45774</v>
      </c>
      <c r="C11782" t="s">
        <v>2444</v>
      </c>
      <c r="D11782" t="s">
        <v>393</v>
      </c>
      <c r="E11782">
        <v>2</v>
      </c>
      <c r="F11782">
        <v>0.05</v>
      </c>
      <c r="G11782">
        <v>11721</v>
      </c>
      <c r="H11782" s="2" t="s">
        <v>2197</v>
      </c>
      <c r="I11782">
        <v>0.16</v>
      </c>
      <c r="J11782" s="2" t="s">
        <v>24438</v>
      </c>
      <c r="K11782" t="str">
        <f>_xlfn.XLOOKUP(D11782,Products!A:A,Products!C:C,"")</f>
        <v>Technology</v>
      </c>
      <c r="L11782" t="str">
        <f>_xlfn.XLOOKUP(C11782,Customers!A:A,Customers!D:D,"")</f>
        <v>Uttar Pradesh</v>
      </c>
      <c r="M11782" t="str">
        <f>_xlfn.XLOOKUP(C11782,Customers!A:A,Customers!E:E,"")</f>
        <v>Small Business</v>
      </c>
    </row>
    <row r="11783" spans="1:13" x14ac:dyDescent="0.25">
      <c r="A11783" t="s">
        <v>24439</v>
      </c>
      <c r="B11783" s="1">
        <v>45961</v>
      </c>
      <c r="C11783" t="s">
        <v>1469</v>
      </c>
      <c r="D11783" t="s">
        <v>64</v>
      </c>
      <c r="E11783">
        <v>1</v>
      </c>
      <c r="F11783">
        <v>0.05</v>
      </c>
      <c r="G11783">
        <v>5299</v>
      </c>
      <c r="H11783">
        <v>5034.05</v>
      </c>
      <c r="I11783">
        <v>0.16</v>
      </c>
      <c r="J11783" s="2" t="s">
        <v>24440</v>
      </c>
      <c r="K11783" t="str">
        <f>_xlfn.XLOOKUP(D11783,Products!A:A,Products!C:C,"")</f>
        <v>Technology</v>
      </c>
      <c r="L11783" t="str">
        <f>_xlfn.XLOOKUP(C11783,Customers!A:A,Customers!D:D,"")</f>
        <v>Rajasthan</v>
      </c>
      <c r="M11783" t="str">
        <f>_xlfn.XLOOKUP(C11783,Customers!A:A,Customers!E:E,"")</f>
        <v>Corporate</v>
      </c>
    </row>
    <row r="11784" spans="1:13" x14ac:dyDescent="0.25">
      <c r="A11784" t="s">
        <v>24441</v>
      </c>
      <c r="B11784" s="1">
        <v>45750</v>
      </c>
      <c r="C11784" t="s">
        <v>5274</v>
      </c>
      <c r="D11784" t="s">
        <v>601</v>
      </c>
      <c r="E11784">
        <v>5</v>
      </c>
      <c r="F11784">
        <v>0.25</v>
      </c>
      <c r="G11784">
        <v>5121</v>
      </c>
      <c r="H11784">
        <v>19203.75</v>
      </c>
      <c r="I11784">
        <v>0.28000000000000003</v>
      </c>
      <c r="J11784" s="2" t="s">
        <v>24442</v>
      </c>
      <c r="K11784" t="str">
        <f>_xlfn.XLOOKUP(D11784,Products!A:A,Products!C:C,"")</f>
        <v>Office Supplies</v>
      </c>
      <c r="L11784" t="str">
        <f>_xlfn.XLOOKUP(C11784,Customers!A:A,Customers!D:D,"")</f>
        <v>Rajasthan</v>
      </c>
      <c r="M11784" t="str">
        <f>_xlfn.XLOOKUP(C11784,Customers!A:A,Customers!E:E,"")</f>
        <v>Corporate</v>
      </c>
    </row>
    <row r="11785" spans="1:13" x14ac:dyDescent="0.25">
      <c r="A11785" t="s">
        <v>24443</v>
      </c>
      <c r="B11785" s="1">
        <v>45801</v>
      </c>
      <c r="C11785" t="s">
        <v>1145</v>
      </c>
      <c r="D11785" t="s">
        <v>493</v>
      </c>
      <c r="E11785">
        <v>2</v>
      </c>
      <c r="F11785">
        <v>0.05</v>
      </c>
      <c r="G11785">
        <v>31802</v>
      </c>
      <c r="H11785" s="2" t="s">
        <v>781</v>
      </c>
      <c r="I11785">
        <v>0.19</v>
      </c>
      <c r="J11785" s="2" t="s">
        <v>24444</v>
      </c>
      <c r="K11785" t="str">
        <f>_xlfn.XLOOKUP(D11785,Products!A:A,Products!C:C,"")</f>
        <v>Home Appliances</v>
      </c>
      <c r="L11785" t="str">
        <f>_xlfn.XLOOKUP(C11785,Customers!A:A,Customers!D:D,"")</f>
        <v>Maharashtra</v>
      </c>
      <c r="M11785" t="str">
        <f>_xlfn.XLOOKUP(C11785,Customers!A:A,Customers!E:E,"")</f>
        <v>Corporate</v>
      </c>
    </row>
    <row r="11786" spans="1:13" x14ac:dyDescent="0.25">
      <c r="A11786" t="s">
        <v>24445</v>
      </c>
      <c r="B11786" s="1">
        <v>45767</v>
      </c>
      <c r="C11786" t="s">
        <v>3514</v>
      </c>
      <c r="D11786" t="s">
        <v>581</v>
      </c>
      <c r="E11786">
        <v>1</v>
      </c>
      <c r="F11786">
        <v>0.1</v>
      </c>
      <c r="G11786">
        <v>35516</v>
      </c>
      <c r="H11786">
        <v>31964.400000000001</v>
      </c>
      <c r="I11786">
        <v>0.19</v>
      </c>
      <c r="J11786" s="2" t="s">
        <v>24446</v>
      </c>
      <c r="K11786" t="str">
        <f>_xlfn.XLOOKUP(D11786,Products!A:A,Products!C:C,"")</f>
        <v>Home Appliances</v>
      </c>
      <c r="L11786" t="str">
        <f>_xlfn.XLOOKUP(C11786,Customers!A:A,Customers!D:D,"")</f>
        <v>West Bengal</v>
      </c>
      <c r="M11786" t="str">
        <f>_xlfn.XLOOKUP(C11786,Customers!A:A,Customers!E:E,"")</f>
        <v>Consumer</v>
      </c>
    </row>
    <row r="11787" spans="1:13" x14ac:dyDescent="0.25">
      <c r="A11787" t="s">
        <v>24447</v>
      </c>
      <c r="B11787" s="1">
        <v>45820</v>
      </c>
      <c r="C11787" t="s">
        <v>2156</v>
      </c>
      <c r="D11787" t="s">
        <v>291</v>
      </c>
      <c r="E11787">
        <v>1</v>
      </c>
      <c r="F11787">
        <v>0.05</v>
      </c>
      <c r="G11787">
        <v>46621</v>
      </c>
      <c r="H11787">
        <v>44289.95</v>
      </c>
      <c r="I11787">
        <v>0.19</v>
      </c>
      <c r="J11787">
        <v>6955.1360569750204</v>
      </c>
      <c r="K11787" t="str">
        <f>_xlfn.XLOOKUP(D11787,Products!A:A,Products!C:C,"")</f>
        <v>Home Appliances</v>
      </c>
      <c r="L11787" t="str">
        <f>_xlfn.XLOOKUP(C11787,Customers!A:A,Customers!D:D,"")</f>
        <v>Uttar Pradesh</v>
      </c>
      <c r="M11787" t="str">
        <f>_xlfn.XLOOKUP(C11787,Customers!A:A,Customers!E:E,"")</f>
        <v>Consumer</v>
      </c>
    </row>
    <row r="11788" spans="1:13" x14ac:dyDescent="0.25">
      <c r="A11788" t="s">
        <v>24448</v>
      </c>
      <c r="B11788" s="1">
        <v>45710</v>
      </c>
      <c r="C11788" t="s">
        <v>3427</v>
      </c>
      <c r="D11788" t="s">
        <v>152</v>
      </c>
      <c r="E11788">
        <v>1</v>
      </c>
      <c r="F11788">
        <v>0.1</v>
      </c>
      <c r="G11788">
        <v>32777</v>
      </c>
      <c r="H11788">
        <v>29499.3</v>
      </c>
      <c r="I11788">
        <v>0.19</v>
      </c>
      <c r="J11788">
        <v>7532.0747673434698</v>
      </c>
      <c r="K11788" t="str">
        <f>_xlfn.XLOOKUP(D11788,Products!A:A,Products!C:C,"")</f>
        <v>Home Appliances</v>
      </c>
      <c r="L11788" t="str">
        <f>_xlfn.XLOOKUP(C11788,Customers!A:A,Customers!D:D,"")</f>
        <v>Telangana</v>
      </c>
      <c r="M11788" t="str">
        <f>_xlfn.XLOOKUP(C11788,Customers!A:A,Customers!E:E,"")</f>
        <v>Consumer</v>
      </c>
    </row>
    <row r="11789" spans="1:13" x14ac:dyDescent="0.25">
      <c r="A11789" t="s">
        <v>24449</v>
      </c>
      <c r="B11789" s="1">
        <v>45660</v>
      </c>
      <c r="C11789" t="s">
        <v>1786</v>
      </c>
      <c r="D11789" t="s">
        <v>195</v>
      </c>
      <c r="E11789">
        <v>1</v>
      </c>
      <c r="F11789">
        <v>0.05</v>
      </c>
      <c r="G11789">
        <v>29812</v>
      </c>
      <c r="H11789" s="2" t="s">
        <v>1618</v>
      </c>
      <c r="I11789">
        <v>0.28000000000000003</v>
      </c>
      <c r="J11789" s="2" t="s">
        <v>24450</v>
      </c>
      <c r="K11789" t="str">
        <f>_xlfn.XLOOKUP(D11789,Products!A:A,Products!C:C,"")</f>
        <v>Office Supplies</v>
      </c>
      <c r="L11789" t="str">
        <f>_xlfn.XLOOKUP(C11789,Customers!A:A,Customers!D:D,"")</f>
        <v>Gujarat</v>
      </c>
      <c r="M11789" t="str">
        <f>_xlfn.XLOOKUP(C11789,Customers!A:A,Customers!E:E,"")</f>
        <v>Consumer</v>
      </c>
    </row>
    <row r="11790" spans="1:13" x14ac:dyDescent="0.25">
      <c r="A11790" t="s">
        <v>24451</v>
      </c>
      <c r="B11790" s="1">
        <v>45725</v>
      </c>
      <c r="C11790" t="s">
        <v>300</v>
      </c>
      <c r="D11790" t="s">
        <v>549</v>
      </c>
      <c r="E11790">
        <v>2</v>
      </c>
      <c r="F11790">
        <v>0.15</v>
      </c>
      <c r="G11790">
        <v>21109</v>
      </c>
      <c r="H11790" s="2" t="s">
        <v>550</v>
      </c>
      <c r="I11790">
        <v>0.22</v>
      </c>
      <c r="J11790" s="2" t="s">
        <v>24452</v>
      </c>
      <c r="K11790" t="str">
        <f>_xlfn.XLOOKUP(D11790,Products!A:A,Products!C:C,"")</f>
        <v>Furniture</v>
      </c>
      <c r="L11790" t="str">
        <f>_xlfn.XLOOKUP(C11790,Customers!A:A,Customers!D:D,"")</f>
        <v>Gujarat</v>
      </c>
      <c r="M11790" t="str">
        <f>_xlfn.XLOOKUP(C11790,Customers!A:A,Customers!E:E,"")</f>
        <v>Corporate</v>
      </c>
    </row>
    <row r="11791" spans="1:13" x14ac:dyDescent="0.25">
      <c r="A11791" t="s">
        <v>24453</v>
      </c>
      <c r="B11791" s="1">
        <v>45903</v>
      </c>
      <c r="C11791" t="s">
        <v>2984</v>
      </c>
      <c r="D11791" t="s">
        <v>500</v>
      </c>
      <c r="E11791">
        <v>3</v>
      </c>
      <c r="F11791">
        <v>0.05</v>
      </c>
      <c r="G11791">
        <v>45709</v>
      </c>
      <c r="H11791">
        <v>130270.65</v>
      </c>
      <c r="I11791">
        <v>0.22</v>
      </c>
      <c r="J11791" s="2" t="s">
        <v>24454</v>
      </c>
      <c r="K11791" t="str">
        <f>_xlfn.XLOOKUP(D11791,Products!A:A,Products!C:C,"")</f>
        <v>Furniture</v>
      </c>
      <c r="L11791" t="str">
        <f>_xlfn.XLOOKUP(C11791,Customers!A:A,Customers!D:D,"")</f>
        <v>Rajasthan</v>
      </c>
      <c r="M11791" t="str">
        <f>_xlfn.XLOOKUP(C11791,Customers!A:A,Customers!E:E,"")</f>
        <v>Consumer</v>
      </c>
    </row>
    <row r="11792" spans="1:13" x14ac:dyDescent="0.25">
      <c r="A11792" t="s">
        <v>24455</v>
      </c>
      <c r="B11792" s="1">
        <v>45795</v>
      </c>
      <c r="C11792" t="s">
        <v>3984</v>
      </c>
      <c r="D11792" t="s">
        <v>528</v>
      </c>
      <c r="E11792">
        <v>1</v>
      </c>
      <c r="F11792">
        <v>0.1</v>
      </c>
      <c r="G11792">
        <v>34213</v>
      </c>
      <c r="H11792">
        <v>30791.7</v>
      </c>
      <c r="I11792">
        <v>0.19</v>
      </c>
      <c r="J11792" s="2" t="s">
        <v>24456</v>
      </c>
      <c r="K11792" t="str">
        <f>_xlfn.XLOOKUP(D11792,Products!A:A,Products!C:C,"")</f>
        <v>Home Appliances</v>
      </c>
      <c r="L11792" t="str">
        <f>_xlfn.XLOOKUP(C11792,Customers!A:A,Customers!D:D,"")</f>
        <v>Chandigarh</v>
      </c>
      <c r="M11792" t="str">
        <f>_xlfn.XLOOKUP(C11792,Customers!A:A,Customers!E:E,"")</f>
        <v>Small Business</v>
      </c>
    </row>
    <row r="11793" spans="1:13" x14ac:dyDescent="0.25">
      <c r="A11793" t="s">
        <v>24457</v>
      </c>
      <c r="B11793" s="1">
        <v>45965</v>
      </c>
      <c r="C11793" t="s">
        <v>748</v>
      </c>
      <c r="D11793" t="s">
        <v>17</v>
      </c>
      <c r="E11793">
        <v>1</v>
      </c>
      <c r="F11793">
        <v>0.05</v>
      </c>
      <c r="G11793">
        <v>10888</v>
      </c>
      <c r="H11793">
        <v>10343.6</v>
      </c>
      <c r="I11793">
        <v>0.19</v>
      </c>
      <c r="J11793" s="2" t="s">
        <v>24458</v>
      </c>
      <c r="K11793" t="str">
        <f>_xlfn.XLOOKUP(D11793,Products!A:A,Products!C:C,"")</f>
        <v>Home Appliances</v>
      </c>
      <c r="L11793" t="str">
        <f>_xlfn.XLOOKUP(C11793,Customers!A:A,Customers!D:D,"")</f>
        <v>Maharashtra</v>
      </c>
      <c r="M11793" t="str">
        <f>_xlfn.XLOOKUP(C11793,Customers!A:A,Customers!E:E,"")</f>
        <v>Corporate</v>
      </c>
    </row>
    <row r="11794" spans="1:13" x14ac:dyDescent="0.25">
      <c r="A11794" t="s">
        <v>24459</v>
      </c>
      <c r="B11794" s="1">
        <v>46009</v>
      </c>
      <c r="C11794" t="s">
        <v>316</v>
      </c>
      <c r="D11794" t="s">
        <v>1155</v>
      </c>
      <c r="E11794">
        <v>1</v>
      </c>
      <c r="F11794">
        <v>0.05</v>
      </c>
      <c r="G11794">
        <v>23117</v>
      </c>
      <c r="H11794" s="2" t="s">
        <v>1548</v>
      </c>
      <c r="I11794">
        <v>0.19</v>
      </c>
      <c r="J11794" s="2" t="s">
        <v>24460</v>
      </c>
      <c r="K11794" t="str">
        <f>_xlfn.XLOOKUP(D11794,Products!A:A,Products!C:C,"")</f>
        <v>Home Appliances</v>
      </c>
      <c r="L11794" t="str">
        <f>_xlfn.XLOOKUP(C11794,Customers!A:A,Customers!D:D,"")</f>
        <v>Delhi</v>
      </c>
      <c r="M11794" t="str">
        <f>_xlfn.XLOOKUP(C11794,Customers!A:A,Customers!E:E,"")</f>
        <v>Consumer</v>
      </c>
    </row>
    <row r="11795" spans="1:13" x14ac:dyDescent="0.25">
      <c r="A11795" t="s">
        <v>24461</v>
      </c>
      <c r="B11795" s="1">
        <v>45944</v>
      </c>
      <c r="C11795" t="s">
        <v>2124</v>
      </c>
      <c r="D11795" t="s">
        <v>371</v>
      </c>
      <c r="E11795">
        <v>2</v>
      </c>
      <c r="F11795">
        <v>0.15</v>
      </c>
      <c r="G11795">
        <v>34314</v>
      </c>
      <c r="H11795" s="2" t="s">
        <v>2206</v>
      </c>
      <c r="I11795">
        <v>0.16</v>
      </c>
      <c r="J11795" s="2" t="s">
        <v>24462</v>
      </c>
      <c r="K11795" t="str">
        <f>_xlfn.XLOOKUP(D11795,Products!A:A,Products!C:C,"")</f>
        <v>Technology</v>
      </c>
      <c r="L11795" t="str">
        <f>_xlfn.XLOOKUP(C11795,Customers!A:A,Customers!D:D,"")</f>
        <v>Karnataka</v>
      </c>
      <c r="M11795" t="str">
        <f>_xlfn.XLOOKUP(C11795,Customers!A:A,Customers!E:E,"")</f>
        <v>Corporate</v>
      </c>
    </row>
    <row r="11796" spans="1:13" x14ac:dyDescent="0.25">
      <c r="A11796" t="s">
        <v>24463</v>
      </c>
      <c r="B11796" s="1">
        <v>45723</v>
      </c>
      <c r="C11796" t="s">
        <v>1900</v>
      </c>
      <c r="D11796" t="s">
        <v>17</v>
      </c>
      <c r="E11796">
        <v>1</v>
      </c>
      <c r="F11796">
        <v>0.25</v>
      </c>
      <c r="G11796">
        <v>10888</v>
      </c>
      <c r="H11796">
        <v>8166</v>
      </c>
      <c r="I11796">
        <v>0.19</v>
      </c>
      <c r="J11796" s="2" t="s">
        <v>24464</v>
      </c>
      <c r="K11796" t="str">
        <f>_xlfn.XLOOKUP(D11796,Products!A:A,Products!C:C,"")</f>
        <v>Home Appliances</v>
      </c>
      <c r="L11796" t="str">
        <f>_xlfn.XLOOKUP(C11796,Customers!A:A,Customers!D:D,"")</f>
        <v>Gujarat</v>
      </c>
      <c r="M11796" t="str">
        <f>_xlfn.XLOOKUP(C11796,Customers!A:A,Customers!E:E,"")</f>
        <v>Consumer</v>
      </c>
    </row>
    <row r="11797" spans="1:13" x14ac:dyDescent="0.25">
      <c r="A11797" t="s">
        <v>24465</v>
      </c>
      <c r="B11797" s="1">
        <v>46004</v>
      </c>
      <c r="C11797" t="s">
        <v>1536</v>
      </c>
      <c r="D11797" t="s">
        <v>183</v>
      </c>
      <c r="E11797">
        <v>4</v>
      </c>
      <c r="F11797">
        <v>0.2</v>
      </c>
      <c r="G11797">
        <v>1533</v>
      </c>
      <c r="H11797">
        <v>4905.6000000000004</v>
      </c>
      <c r="I11797">
        <v>0.16</v>
      </c>
      <c r="J11797" s="2" t="s">
        <v>24466</v>
      </c>
      <c r="K11797" t="str">
        <f>_xlfn.XLOOKUP(D11797,Products!A:A,Products!C:C,"")</f>
        <v>Technology</v>
      </c>
      <c r="L11797" t="str">
        <f>_xlfn.XLOOKUP(C11797,Customers!A:A,Customers!D:D,"")</f>
        <v>Kerala</v>
      </c>
      <c r="M11797" t="str">
        <f>_xlfn.XLOOKUP(C11797,Customers!A:A,Customers!E:E,"")</f>
        <v>Corporate</v>
      </c>
    </row>
    <row r="11798" spans="1:13" x14ac:dyDescent="0.25">
      <c r="A11798" t="s">
        <v>24467</v>
      </c>
      <c r="B11798" s="1">
        <v>45982</v>
      </c>
      <c r="C11798" t="s">
        <v>590</v>
      </c>
      <c r="D11798" t="s">
        <v>183</v>
      </c>
      <c r="E11798">
        <v>3</v>
      </c>
      <c r="F11798">
        <v>0</v>
      </c>
      <c r="G11798">
        <v>1533</v>
      </c>
      <c r="H11798">
        <v>4599</v>
      </c>
      <c r="I11798">
        <v>0.16</v>
      </c>
      <c r="J11798" s="2" t="s">
        <v>24468</v>
      </c>
      <c r="K11798" t="str">
        <f>_xlfn.XLOOKUP(D11798,Products!A:A,Products!C:C,"")</f>
        <v>Technology</v>
      </c>
      <c r="L11798" t="str">
        <f>_xlfn.XLOOKUP(C11798,Customers!A:A,Customers!D:D,"")</f>
        <v>Delhi</v>
      </c>
      <c r="M11798" t="str">
        <f>_xlfn.XLOOKUP(C11798,Customers!A:A,Customers!E:E,"")</f>
        <v>Consumer</v>
      </c>
    </row>
    <row r="11799" spans="1:13" x14ac:dyDescent="0.25">
      <c r="A11799" t="s">
        <v>24469</v>
      </c>
      <c r="B11799" s="1">
        <v>45812</v>
      </c>
      <c r="C11799" t="s">
        <v>5312</v>
      </c>
      <c r="D11799" t="s">
        <v>142</v>
      </c>
      <c r="E11799">
        <v>4</v>
      </c>
      <c r="F11799">
        <v>0.1</v>
      </c>
      <c r="G11799">
        <v>38016</v>
      </c>
      <c r="H11799">
        <v>136857.60000000001</v>
      </c>
      <c r="I11799">
        <v>0.16</v>
      </c>
      <c r="J11799" s="2" t="s">
        <v>24470</v>
      </c>
      <c r="K11799" t="str">
        <f>_xlfn.XLOOKUP(D11799,Products!A:A,Products!C:C,"")</f>
        <v>Technology</v>
      </c>
      <c r="L11799" t="str">
        <f>_xlfn.XLOOKUP(C11799,Customers!A:A,Customers!D:D,"")</f>
        <v>Tamil Nadu</v>
      </c>
      <c r="M11799" t="str">
        <f>_xlfn.XLOOKUP(C11799,Customers!A:A,Customers!E:E,"")</f>
        <v>Consumer</v>
      </c>
    </row>
    <row r="11800" spans="1:13" x14ac:dyDescent="0.25">
      <c r="A11800" t="s">
        <v>24471</v>
      </c>
      <c r="B11800" s="1">
        <v>45744</v>
      </c>
      <c r="C11800" t="s">
        <v>913</v>
      </c>
      <c r="D11800" t="s">
        <v>473</v>
      </c>
      <c r="E11800">
        <v>1</v>
      </c>
      <c r="F11800">
        <v>0.15</v>
      </c>
      <c r="G11800">
        <v>35424</v>
      </c>
      <c r="H11800" s="2" t="s">
        <v>1951</v>
      </c>
      <c r="I11800">
        <v>0.19</v>
      </c>
      <c r="J11800" s="2" t="s">
        <v>24472</v>
      </c>
      <c r="K11800" t="str">
        <f>_xlfn.XLOOKUP(D11800,Products!A:A,Products!C:C,"")</f>
        <v>Home Appliances</v>
      </c>
      <c r="L11800" t="str">
        <f>_xlfn.XLOOKUP(C11800,Customers!A:A,Customers!D:D,"")</f>
        <v>Tamil Nadu</v>
      </c>
      <c r="M11800" t="str">
        <f>_xlfn.XLOOKUP(C11800,Customers!A:A,Customers!E:E,"")</f>
        <v>Corporate</v>
      </c>
    </row>
    <row r="11801" spans="1:13" x14ac:dyDescent="0.25">
      <c r="A11801" t="s">
        <v>24473</v>
      </c>
      <c r="B11801" s="1">
        <v>45690</v>
      </c>
      <c r="C11801" t="s">
        <v>1420</v>
      </c>
      <c r="D11801" t="s">
        <v>204</v>
      </c>
      <c r="E11801">
        <v>2</v>
      </c>
      <c r="F11801">
        <v>0.1</v>
      </c>
      <c r="G11801">
        <v>19940</v>
      </c>
      <c r="H11801">
        <v>35892</v>
      </c>
      <c r="I11801">
        <v>0.16</v>
      </c>
      <c r="J11801" s="2" t="s">
        <v>24474</v>
      </c>
      <c r="K11801" t="str">
        <f>_xlfn.XLOOKUP(D11801,Products!A:A,Products!C:C,"")</f>
        <v>Technology</v>
      </c>
      <c r="L11801" t="str">
        <f>_xlfn.XLOOKUP(C11801,Customers!A:A,Customers!D:D,"")</f>
        <v>Maharashtra</v>
      </c>
      <c r="M11801" t="str">
        <f>_xlfn.XLOOKUP(C11801,Customers!A:A,Customers!E:E,"")</f>
        <v>Consumer</v>
      </c>
    </row>
    <row r="11802" spans="1:13" x14ac:dyDescent="0.25">
      <c r="A11802" t="s">
        <v>24475</v>
      </c>
      <c r="B11802" s="1">
        <v>45725</v>
      </c>
      <c r="C11802" t="s">
        <v>8283</v>
      </c>
      <c r="D11802" t="s">
        <v>96</v>
      </c>
      <c r="E11802">
        <v>3</v>
      </c>
      <c r="F11802">
        <v>0.15</v>
      </c>
      <c r="G11802">
        <v>11537</v>
      </c>
      <c r="H11802">
        <v>29419.35</v>
      </c>
      <c r="I11802">
        <v>0.22</v>
      </c>
      <c r="J11802" s="2" t="s">
        <v>24476</v>
      </c>
      <c r="K11802" t="str">
        <f>_xlfn.XLOOKUP(D11802,Products!A:A,Products!C:C,"")</f>
        <v>Furniture</v>
      </c>
      <c r="L11802" t="str">
        <f>_xlfn.XLOOKUP(C11802,Customers!A:A,Customers!D:D,"")</f>
        <v>Kerala</v>
      </c>
      <c r="M11802" t="str">
        <f>_xlfn.XLOOKUP(C11802,Customers!A:A,Customers!E:E,"")</f>
        <v>Consumer</v>
      </c>
    </row>
    <row r="11803" spans="1:13" x14ac:dyDescent="0.25">
      <c r="A11803" t="s">
        <v>24477</v>
      </c>
      <c r="B11803" s="1">
        <v>45844</v>
      </c>
      <c r="C11803" t="s">
        <v>3954</v>
      </c>
      <c r="D11803" t="s">
        <v>126</v>
      </c>
      <c r="E11803">
        <v>2</v>
      </c>
      <c r="F11803">
        <v>0</v>
      </c>
      <c r="G11803">
        <v>13614</v>
      </c>
      <c r="H11803">
        <v>20421</v>
      </c>
      <c r="I11803">
        <v>0.19</v>
      </c>
      <c r="J11803" s="2" t="s">
        <v>24478</v>
      </c>
      <c r="K11803" t="str">
        <f>_xlfn.XLOOKUP(D11803,Products!A:A,Products!C:C,"")</f>
        <v>Home Appliances</v>
      </c>
      <c r="L11803" t="str">
        <f>_xlfn.XLOOKUP(C11803,Customers!A:A,Customers!D:D,"")</f>
        <v>Gujarat</v>
      </c>
      <c r="M11803" t="str">
        <f>_xlfn.XLOOKUP(C11803,Customers!A:A,Customers!E:E,"")</f>
        <v>Consumer</v>
      </c>
    </row>
    <row r="11804" spans="1:13" x14ac:dyDescent="0.25">
      <c r="A11804" t="s">
        <v>24479</v>
      </c>
      <c r="B11804" s="1">
        <v>45849</v>
      </c>
      <c r="C11804" t="s">
        <v>5069</v>
      </c>
      <c r="D11804" t="s">
        <v>788</v>
      </c>
      <c r="E11804">
        <v>1</v>
      </c>
      <c r="F11804">
        <v>0.05</v>
      </c>
      <c r="G11804">
        <v>39927</v>
      </c>
      <c r="H11804">
        <v>37930.65</v>
      </c>
      <c r="I11804">
        <v>0.16</v>
      </c>
      <c r="J11804" s="2" t="s">
        <v>24480</v>
      </c>
      <c r="K11804" t="str">
        <f>_xlfn.XLOOKUP(D11804,Products!A:A,Products!C:C,"")</f>
        <v>Technology</v>
      </c>
      <c r="L11804" t="str">
        <f>_xlfn.XLOOKUP(C11804,Customers!A:A,Customers!D:D,"")</f>
        <v>Rajasthan</v>
      </c>
      <c r="M11804" t="str">
        <f>_xlfn.XLOOKUP(C11804,Customers!A:A,Customers!E:E,"")</f>
        <v>Consumer</v>
      </c>
    </row>
    <row r="11805" spans="1:13" x14ac:dyDescent="0.25">
      <c r="A11805" t="s">
        <v>24481</v>
      </c>
      <c r="B11805" s="1">
        <v>45870</v>
      </c>
      <c r="C11805" t="s">
        <v>505</v>
      </c>
      <c r="D11805" t="s">
        <v>56</v>
      </c>
      <c r="E11805">
        <v>5</v>
      </c>
      <c r="F11805">
        <v>0.15</v>
      </c>
      <c r="G11805">
        <v>9427</v>
      </c>
      <c r="H11805">
        <v>40064.75</v>
      </c>
      <c r="I11805">
        <v>0.22</v>
      </c>
      <c r="J11805" s="2" t="s">
        <v>24482</v>
      </c>
      <c r="K11805" t="str">
        <f>_xlfn.XLOOKUP(D11805,Products!A:A,Products!C:C,"")</f>
        <v>Furniture</v>
      </c>
      <c r="L11805" t="str">
        <f>_xlfn.XLOOKUP(C11805,Customers!A:A,Customers!D:D,"")</f>
        <v>Maharashtra</v>
      </c>
      <c r="M11805" t="str">
        <f>_xlfn.XLOOKUP(C11805,Customers!A:A,Customers!E:E,"")</f>
        <v>Small Business</v>
      </c>
    </row>
    <row r="11806" spans="1:13" x14ac:dyDescent="0.25">
      <c r="A11806" t="s">
        <v>24483</v>
      </c>
      <c r="B11806" s="1">
        <v>45745</v>
      </c>
      <c r="C11806" t="s">
        <v>896</v>
      </c>
      <c r="D11806" t="s">
        <v>309</v>
      </c>
      <c r="E11806">
        <v>4</v>
      </c>
      <c r="F11806">
        <v>0</v>
      </c>
      <c r="G11806">
        <v>3506</v>
      </c>
      <c r="H11806">
        <v>14024</v>
      </c>
      <c r="I11806">
        <v>0.19</v>
      </c>
      <c r="J11806" s="2" t="s">
        <v>24484</v>
      </c>
      <c r="K11806" t="str">
        <f>_xlfn.XLOOKUP(D11806,Products!A:A,Products!C:C,"")</f>
        <v>Home Appliances</v>
      </c>
      <c r="L11806" t="str">
        <f>_xlfn.XLOOKUP(C11806,Customers!A:A,Customers!D:D,"")</f>
        <v>Tamil Nadu</v>
      </c>
      <c r="M11806" t="str">
        <f>_xlfn.XLOOKUP(C11806,Customers!A:A,Customers!E:E,"")</f>
        <v>Consumer</v>
      </c>
    </row>
    <row r="11807" spans="1:13" x14ac:dyDescent="0.25">
      <c r="A11807" t="s">
        <v>24485</v>
      </c>
      <c r="B11807" s="1">
        <v>46008</v>
      </c>
      <c r="C11807" t="s">
        <v>872</v>
      </c>
      <c r="D11807" t="s">
        <v>500</v>
      </c>
      <c r="E11807">
        <v>1</v>
      </c>
      <c r="F11807">
        <v>0.2</v>
      </c>
      <c r="G11807">
        <v>45709</v>
      </c>
      <c r="H11807" s="2" t="s">
        <v>6643</v>
      </c>
      <c r="I11807">
        <v>0.22</v>
      </c>
      <c r="J11807" s="2" t="s">
        <v>24486</v>
      </c>
      <c r="K11807" t="str">
        <f>_xlfn.XLOOKUP(D11807,Products!A:A,Products!C:C,"")</f>
        <v>Furniture</v>
      </c>
      <c r="L11807" t="str">
        <f>_xlfn.XLOOKUP(C11807,Customers!A:A,Customers!D:D,"")</f>
        <v>Chandigarh</v>
      </c>
      <c r="M11807" t="str">
        <f>_xlfn.XLOOKUP(C11807,Customers!A:A,Customers!E:E,"")</f>
        <v>Consumer</v>
      </c>
    </row>
    <row r="11808" spans="1:13" x14ac:dyDescent="0.25">
      <c r="A11808" t="s">
        <v>24487</v>
      </c>
      <c r="B11808" s="1">
        <v>45765</v>
      </c>
      <c r="C11808" t="s">
        <v>1083</v>
      </c>
      <c r="D11808" t="s">
        <v>119</v>
      </c>
      <c r="E11808">
        <v>2</v>
      </c>
      <c r="F11808">
        <v>0.15</v>
      </c>
      <c r="G11808">
        <v>40034</v>
      </c>
      <c r="H11808">
        <v>68057.8</v>
      </c>
      <c r="I11808">
        <v>0.28000000000000003</v>
      </c>
      <c r="J11808" s="2" t="s">
        <v>24488</v>
      </c>
      <c r="K11808" t="str">
        <f>_xlfn.XLOOKUP(D11808,Products!A:A,Products!C:C,"")</f>
        <v>Office Supplies</v>
      </c>
      <c r="L11808" t="str">
        <f>_xlfn.XLOOKUP(C11808,Customers!A:A,Customers!D:D,"")</f>
        <v>West Bengal</v>
      </c>
      <c r="M11808" t="str">
        <f>_xlfn.XLOOKUP(C11808,Customers!A:A,Customers!E:E,"")</f>
        <v>Consumer</v>
      </c>
    </row>
    <row r="11809" spans="1:13" x14ac:dyDescent="0.25">
      <c r="A11809" t="s">
        <v>24489</v>
      </c>
      <c r="B11809" s="1">
        <v>45897</v>
      </c>
      <c r="C11809" t="s">
        <v>1050</v>
      </c>
      <c r="D11809" t="s">
        <v>152</v>
      </c>
      <c r="E11809">
        <v>1</v>
      </c>
      <c r="F11809">
        <v>0.1</v>
      </c>
      <c r="G11809">
        <v>32777</v>
      </c>
      <c r="H11809">
        <v>29499.3</v>
      </c>
      <c r="I11809">
        <v>0.19</v>
      </c>
      <c r="J11809" s="2" t="s">
        <v>24490</v>
      </c>
      <c r="K11809" t="str">
        <f>_xlfn.XLOOKUP(D11809,Products!A:A,Products!C:C,"")</f>
        <v>Home Appliances</v>
      </c>
      <c r="L11809" t="str">
        <f>_xlfn.XLOOKUP(C11809,Customers!A:A,Customers!D:D,"")</f>
        <v>Karnataka</v>
      </c>
      <c r="M11809" t="str">
        <f>_xlfn.XLOOKUP(C11809,Customers!A:A,Customers!E:E,"")</f>
        <v>Corporate</v>
      </c>
    </row>
    <row r="11810" spans="1:13" x14ac:dyDescent="0.25">
      <c r="A11810" t="s">
        <v>24491</v>
      </c>
      <c r="B11810" s="1">
        <v>45873</v>
      </c>
      <c r="C11810" t="s">
        <v>8665</v>
      </c>
      <c r="D11810" t="s">
        <v>455</v>
      </c>
      <c r="E11810">
        <v>3</v>
      </c>
      <c r="F11810">
        <v>0.2</v>
      </c>
      <c r="G11810">
        <v>17932</v>
      </c>
      <c r="H11810">
        <v>43036.800000000003</v>
      </c>
      <c r="I11810">
        <v>0.16</v>
      </c>
      <c r="J11810" s="2" t="s">
        <v>24492</v>
      </c>
      <c r="K11810" t="str">
        <f>_xlfn.XLOOKUP(D11810,Products!A:A,Products!C:C,"")</f>
        <v>Technology</v>
      </c>
      <c r="L11810" t="str">
        <f>_xlfn.XLOOKUP(C11810,Customers!A:A,Customers!D:D,"")</f>
        <v>Karnataka</v>
      </c>
      <c r="M11810" t="str">
        <f>_xlfn.XLOOKUP(C11810,Customers!A:A,Customers!E:E,"")</f>
        <v>Consumer</v>
      </c>
    </row>
    <row r="11811" spans="1:13" x14ac:dyDescent="0.25">
      <c r="A11811" t="s">
        <v>24493</v>
      </c>
      <c r="B11811" s="1">
        <v>45834</v>
      </c>
      <c r="C11811" t="s">
        <v>1244</v>
      </c>
      <c r="D11811" t="s">
        <v>291</v>
      </c>
      <c r="E11811">
        <v>2</v>
      </c>
      <c r="F11811">
        <v>0.15</v>
      </c>
      <c r="G11811">
        <v>46621</v>
      </c>
      <c r="H11811">
        <v>79255.7</v>
      </c>
      <c r="I11811">
        <v>0.19</v>
      </c>
      <c r="J11811" s="2" t="s">
        <v>24494</v>
      </c>
      <c r="K11811" t="str">
        <f>_xlfn.XLOOKUP(D11811,Products!A:A,Products!C:C,"")</f>
        <v>Home Appliances</v>
      </c>
      <c r="L11811" t="str">
        <f>_xlfn.XLOOKUP(C11811,Customers!A:A,Customers!D:D,"")</f>
        <v>Uttar Pradesh</v>
      </c>
      <c r="M11811" t="str">
        <f>_xlfn.XLOOKUP(C11811,Customers!A:A,Customers!E:E,"")</f>
        <v>Consumer</v>
      </c>
    </row>
    <row r="11812" spans="1:13" x14ac:dyDescent="0.25">
      <c r="A11812" t="s">
        <v>24495</v>
      </c>
      <c r="B11812" s="1">
        <v>45710</v>
      </c>
      <c r="C11812" t="s">
        <v>12376</v>
      </c>
      <c r="D11812" t="s">
        <v>220</v>
      </c>
      <c r="E11812">
        <v>1</v>
      </c>
      <c r="F11812">
        <v>0.1</v>
      </c>
      <c r="G11812">
        <v>38513</v>
      </c>
      <c r="H11812" s="2" t="s">
        <v>2507</v>
      </c>
      <c r="I11812">
        <v>0.19</v>
      </c>
      <c r="J11812" s="2" t="s">
        <v>24496</v>
      </c>
      <c r="K11812" t="str">
        <f>_xlfn.XLOOKUP(D11812,Products!A:A,Products!C:C,"")</f>
        <v>Home Appliances</v>
      </c>
      <c r="L11812" t="str">
        <f>_xlfn.XLOOKUP(C11812,Customers!A:A,Customers!D:D,"")</f>
        <v>Maharashtra</v>
      </c>
      <c r="M11812" t="str">
        <f>_xlfn.XLOOKUP(C11812,Customers!A:A,Customers!E:E,"")</f>
        <v>Consumer</v>
      </c>
    </row>
    <row r="11813" spans="1:13" x14ac:dyDescent="0.25">
      <c r="A11813" t="s">
        <v>24497</v>
      </c>
      <c r="B11813" s="1">
        <v>45987</v>
      </c>
      <c r="C11813" t="s">
        <v>4803</v>
      </c>
      <c r="D11813" t="s">
        <v>261</v>
      </c>
      <c r="E11813">
        <v>1</v>
      </c>
      <c r="F11813">
        <v>0.25</v>
      </c>
      <c r="G11813">
        <v>2649</v>
      </c>
      <c r="H11813">
        <v>1986.75</v>
      </c>
      <c r="I11813">
        <v>0.16</v>
      </c>
      <c r="J11813" s="2" t="s">
        <v>24498</v>
      </c>
      <c r="K11813" t="str">
        <f>_xlfn.XLOOKUP(D11813,Products!A:A,Products!C:C,"")</f>
        <v>Technology</v>
      </c>
      <c r="L11813" t="str">
        <f>_xlfn.XLOOKUP(C11813,Customers!A:A,Customers!D:D,"")</f>
        <v>Karnataka</v>
      </c>
      <c r="M11813" t="str">
        <f>_xlfn.XLOOKUP(C11813,Customers!A:A,Customers!E:E,"")</f>
        <v>Consumer</v>
      </c>
    </row>
    <row r="11814" spans="1:13" x14ac:dyDescent="0.25">
      <c r="A11814" t="s">
        <v>24499</v>
      </c>
      <c r="B11814" s="1">
        <v>45706</v>
      </c>
      <c r="C11814" t="s">
        <v>2998</v>
      </c>
      <c r="D11814" t="s">
        <v>235</v>
      </c>
      <c r="E11814">
        <v>1</v>
      </c>
      <c r="F11814">
        <v>0</v>
      </c>
      <c r="G11814">
        <v>21121</v>
      </c>
      <c r="H11814">
        <v>21121</v>
      </c>
      <c r="I11814">
        <v>0.19</v>
      </c>
      <c r="J11814" s="2" t="s">
        <v>24500</v>
      </c>
      <c r="K11814" t="str">
        <f>_xlfn.XLOOKUP(D11814,Products!A:A,Products!C:C,"")</f>
        <v>Home Appliances</v>
      </c>
      <c r="L11814" t="str">
        <f>_xlfn.XLOOKUP(C11814,Customers!A:A,Customers!D:D,"")</f>
        <v>Karnataka</v>
      </c>
      <c r="M11814" t="str">
        <f>_xlfn.XLOOKUP(C11814,Customers!A:A,Customers!E:E,"")</f>
        <v>Consumer</v>
      </c>
    </row>
    <row r="11815" spans="1:13" x14ac:dyDescent="0.25">
      <c r="A11815" t="s">
        <v>24501</v>
      </c>
      <c r="B11815" s="1">
        <v>45771</v>
      </c>
      <c r="C11815" t="s">
        <v>932</v>
      </c>
      <c r="D11815" t="s">
        <v>601</v>
      </c>
      <c r="E11815">
        <v>1</v>
      </c>
      <c r="F11815">
        <v>0.25</v>
      </c>
      <c r="G11815">
        <v>5121</v>
      </c>
      <c r="H11815">
        <v>3840.75</v>
      </c>
      <c r="I11815">
        <v>0.28000000000000003</v>
      </c>
      <c r="J11815" s="2" t="s">
        <v>24502</v>
      </c>
      <c r="K11815" t="str">
        <f>_xlfn.XLOOKUP(D11815,Products!A:A,Products!C:C,"")</f>
        <v>Office Supplies</v>
      </c>
      <c r="L11815" t="str">
        <f>_xlfn.XLOOKUP(C11815,Customers!A:A,Customers!D:D,"")</f>
        <v>Uttar Pradesh</v>
      </c>
      <c r="M11815" t="str">
        <f>_xlfn.XLOOKUP(C11815,Customers!A:A,Customers!E:E,"")</f>
        <v>Small Business</v>
      </c>
    </row>
    <row r="11816" spans="1:13" x14ac:dyDescent="0.25">
      <c r="A11816" t="s">
        <v>24503</v>
      </c>
      <c r="B11816" s="1">
        <v>45752</v>
      </c>
      <c r="C11816" t="s">
        <v>680</v>
      </c>
      <c r="D11816" t="s">
        <v>134</v>
      </c>
      <c r="E11816">
        <v>1</v>
      </c>
      <c r="F11816">
        <v>0</v>
      </c>
      <c r="G11816">
        <v>42988</v>
      </c>
      <c r="H11816">
        <v>42988</v>
      </c>
      <c r="I11816">
        <v>0.19</v>
      </c>
      <c r="J11816" s="2" t="s">
        <v>24504</v>
      </c>
      <c r="K11816" t="str">
        <f>_xlfn.XLOOKUP(D11816,Products!A:A,Products!C:C,"")</f>
        <v>Home Appliances</v>
      </c>
      <c r="L11816" t="str">
        <f>_xlfn.XLOOKUP(C11816,Customers!A:A,Customers!D:D,"")</f>
        <v>West Bengal</v>
      </c>
      <c r="M11816" t="str">
        <f>_xlfn.XLOOKUP(C11816,Customers!A:A,Customers!E:E,"")</f>
        <v>Consumer</v>
      </c>
    </row>
    <row r="11817" spans="1:13" x14ac:dyDescent="0.25">
      <c r="A11817" t="s">
        <v>24505</v>
      </c>
      <c r="B11817" s="1">
        <v>45682</v>
      </c>
      <c r="C11817" t="s">
        <v>3403</v>
      </c>
      <c r="D11817" t="s">
        <v>440</v>
      </c>
      <c r="E11817">
        <v>2</v>
      </c>
      <c r="F11817">
        <v>0.1</v>
      </c>
      <c r="G11817">
        <v>9199</v>
      </c>
      <c r="H11817">
        <v>16558.2</v>
      </c>
      <c r="I11817">
        <v>0.16</v>
      </c>
      <c r="J11817" s="2" t="s">
        <v>24506</v>
      </c>
      <c r="K11817" t="str">
        <f>_xlfn.XLOOKUP(D11817,Products!A:A,Products!C:C,"")</f>
        <v>Technology</v>
      </c>
      <c r="L11817" t="str">
        <f>_xlfn.XLOOKUP(C11817,Customers!A:A,Customers!D:D,"")</f>
        <v>Karnataka</v>
      </c>
      <c r="M11817" t="str">
        <f>_xlfn.XLOOKUP(C11817,Customers!A:A,Customers!E:E,"")</f>
        <v>Consumer</v>
      </c>
    </row>
    <row r="11818" spans="1:13" x14ac:dyDescent="0.25">
      <c r="A11818" t="s">
        <v>24507</v>
      </c>
      <c r="B11818" s="1">
        <v>45789</v>
      </c>
      <c r="C11818" t="s">
        <v>1198</v>
      </c>
      <c r="D11818" t="s">
        <v>12</v>
      </c>
      <c r="E11818">
        <v>3</v>
      </c>
      <c r="F11818">
        <v>0.05</v>
      </c>
      <c r="G11818">
        <v>17633</v>
      </c>
      <c r="H11818" s="2" t="s">
        <v>2165</v>
      </c>
      <c r="I11818">
        <v>0.19</v>
      </c>
      <c r="J11818" s="2" t="s">
        <v>24508</v>
      </c>
      <c r="K11818" t="str">
        <f>_xlfn.XLOOKUP(D11818,Products!A:A,Products!C:C,"")</f>
        <v>Home Appliances</v>
      </c>
      <c r="L11818" t="str">
        <f>_xlfn.XLOOKUP(C11818,Customers!A:A,Customers!D:D,"")</f>
        <v>Telangana</v>
      </c>
      <c r="M11818" t="str">
        <f>_xlfn.XLOOKUP(C11818,Customers!A:A,Customers!E:E,"")</f>
        <v>Consumer</v>
      </c>
    </row>
    <row r="11819" spans="1:13" x14ac:dyDescent="0.25">
      <c r="A11819" t="s">
        <v>24509</v>
      </c>
      <c r="B11819" s="1">
        <v>45836</v>
      </c>
      <c r="C11819" t="s">
        <v>12578</v>
      </c>
      <c r="D11819" t="s">
        <v>160</v>
      </c>
      <c r="E11819">
        <v>2</v>
      </c>
      <c r="F11819">
        <v>0.05</v>
      </c>
      <c r="G11819">
        <v>37834</v>
      </c>
      <c r="H11819" s="2" t="s">
        <v>6039</v>
      </c>
      <c r="I11819">
        <v>0.28000000000000003</v>
      </c>
      <c r="J11819" s="2" t="s">
        <v>24510</v>
      </c>
      <c r="K11819" t="str">
        <f>_xlfn.XLOOKUP(D11819,Products!A:A,Products!C:C,"")</f>
        <v>Office Supplies</v>
      </c>
      <c r="L11819" t="str">
        <f>_xlfn.XLOOKUP(C11819,Customers!A:A,Customers!D:D,"")</f>
        <v>Tamil Nadu</v>
      </c>
      <c r="M11819" t="str">
        <f>_xlfn.XLOOKUP(C11819,Customers!A:A,Customers!E:E,"")</f>
        <v>Consumer</v>
      </c>
    </row>
    <row r="11820" spans="1:13" x14ac:dyDescent="0.25">
      <c r="A11820" t="s">
        <v>24511</v>
      </c>
      <c r="B11820" s="1">
        <v>45802</v>
      </c>
      <c r="C11820" t="s">
        <v>4447</v>
      </c>
      <c r="D11820" t="s">
        <v>455</v>
      </c>
      <c r="E11820">
        <v>2</v>
      </c>
      <c r="F11820">
        <v>0.15</v>
      </c>
      <c r="G11820">
        <v>17932</v>
      </c>
      <c r="H11820" s="2" t="s">
        <v>3860</v>
      </c>
      <c r="I11820">
        <v>0.16</v>
      </c>
      <c r="J11820" s="2" t="s">
        <v>24512</v>
      </c>
      <c r="K11820" t="str">
        <f>_xlfn.XLOOKUP(D11820,Products!A:A,Products!C:C,"")</f>
        <v>Technology</v>
      </c>
      <c r="L11820" t="str">
        <f>_xlfn.XLOOKUP(C11820,Customers!A:A,Customers!D:D,"")</f>
        <v>Gujarat</v>
      </c>
      <c r="M11820" t="str">
        <f>_xlfn.XLOOKUP(C11820,Customers!A:A,Customers!E:E,"")</f>
        <v>Small Business</v>
      </c>
    </row>
    <row r="11821" spans="1:13" x14ac:dyDescent="0.25">
      <c r="A11821" t="s">
        <v>24513</v>
      </c>
      <c r="B11821" s="1">
        <v>46021</v>
      </c>
      <c r="C11821" t="s">
        <v>1872</v>
      </c>
      <c r="D11821" t="s">
        <v>528</v>
      </c>
      <c r="E11821">
        <v>1</v>
      </c>
      <c r="F11821">
        <v>0</v>
      </c>
      <c r="G11821">
        <v>34213</v>
      </c>
      <c r="H11821">
        <v>34213</v>
      </c>
      <c r="I11821">
        <v>0.19</v>
      </c>
      <c r="J11821" s="2" t="s">
        <v>24514</v>
      </c>
      <c r="K11821" t="str">
        <f>_xlfn.XLOOKUP(D11821,Products!A:A,Products!C:C,"")</f>
        <v>Home Appliances</v>
      </c>
      <c r="L11821" t="str">
        <f>_xlfn.XLOOKUP(C11821,Customers!A:A,Customers!D:D,"")</f>
        <v>Telangana</v>
      </c>
      <c r="M11821" t="str">
        <f>_xlfn.XLOOKUP(C11821,Customers!A:A,Customers!E:E,"")</f>
        <v>Consumer</v>
      </c>
    </row>
    <row r="11822" spans="1:13" x14ac:dyDescent="0.25">
      <c r="A11822" t="s">
        <v>24515</v>
      </c>
      <c r="B11822" s="1">
        <v>45855</v>
      </c>
      <c r="C11822" t="s">
        <v>641</v>
      </c>
      <c r="D11822" t="s">
        <v>126</v>
      </c>
      <c r="E11822">
        <v>1</v>
      </c>
      <c r="F11822">
        <v>0.25</v>
      </c>
      <c r="G11822">
        <v>13614</v>
      </c>
      <c r="H11822">
        <v>10210.5</v>
      </c>
      <c r="I11822">
        <v>0.19</v>
      </c>
      <c r="J11822" s="2" t="s">
        <v>24516</v>
      </c>
      <c r="K11822" t="str">
        <f>_xlfn.XLOOKUP(D11822,Products!A:A,Products!C:C,"")</f>
        <v>Home Appliances</v>
      </c>
      <c r="L11822" t="str">
        <f>_xlfn.XLOOKUP(C11822,Customers!A:A,Customers!D:D,"")</f>
        <v>Gujarat</v>
      </c>
      <c r="M11822" t="str">
        <f>_xlfn.XLOOKUP(C11822,Customers!A:A,Customers!E:E,"")</f>
        <v>Consumer</v>
      </c>
    </row>
    <row r="11823" spans="1:13" x14ac:dyDescent="0.25">
      <c r="A11823" t="s">
        <v>24517</v>
      </c>
      <c r="B11823" s="1">
        <v>45982</v>
      </c>
      <c r="C11823" t="s">
        <v>1853</v>
      </c>
      <c r="D11823" t="s">
        <v>500</v>
      </c>
      <c r="E11823">
        <v>2</v>
      </c>
      <c r="F11823">
        <v>0.05</v>
      </c>
      <c r="G11823">
        <v>45709</v>
      </c>
      <c r="H11823" s="2" t="s">
        <v>1756</v>
      </c>
      <c r="I11823">
        <v>0.22</v>
      </c>
      <c r="J11823" s="2" t="s">
        <v>24518</v>
      </c>
      <c r="K11823" t="str">
        <f>_xlfn.XLOOKUP(D11823,Products!A:A,Products!C:C,"")</f>
        <v>Furniture</v>
      </c>
      <c r="L11823" t="str">
        <f>_xlfn.XLOOKUP(C11823,Customers!A:A,Customers!D:D,"")</f>
        <v>Chandigarh</v>
      </c>
      <c r="M11823" t="str">
        <f>_xlfn.XLOOKUP(C11823,Customers!A:A,Customers!E:E,"")</f>
        <v>Consumer</v>
      </c>
    </row>
    <row r="11824" spans="1:13" x14ac:dyDescent="0.25">
      <c r="A11824" t="s">
        <v>24519</v>
      </c>
      <c r="B11824" s="1">
        <v>45741</v>
      </c>
      <c r="C11824" t="s">
        <v>300</v>
      </c>
      <c r="D11824" t="s">
        <v>455</v>
      </c>
      <c r="E11824">
        <v>1</v>
      </c>
      <c r="F11824">
        <v>0.05</v>
      </c>
      <c r="G11824">
        <v>17932</v>
      </c>
      <c r="H11824" s="2" t="s">
        <v>2349</v>
      </c>
      <c r="I11824">
        <v>0.16</v>
      </c>
      <c r="J11824" s="2" t="s">
        <v>24520</v>
      </c>
      <c r="K11824" t="str">
        <f>_xlfn.XLOOKUP(D11824,Products!A:A,Products!C:C,"")</f>
        <v>Technology</v>
      </c>
      <c r="L11824" t="str">
        <f>_xlfn.XLOOKUP(C11824,Customers!A:A,Customers!D:D,"")</f>
        <v>Gujarat</v>
      </c>
      <c r="M11824" t="str">
        <f>_xlfn.XLOOKUP(C11824,Customers!A:A,Customers!E:E,"")</f>
        <v>Corporate</v>
      </c>
    </row>
    <row r="11825" spans="1:13" x14ac:dyDescent="0.25">
      <c r="A11825" t="s">
        <v>24521</v>
      </c>
      <c r="B11825" s="1">
        <v>45814</v>
      </c>
      <c r="C11825" t="s">
        <v>347</v>
      </c>
      <c r="D11825" t="s">
        <v>64</v>
      </c>
      <c r="E11825">
        <v>1</v>
      </c>
      <c r="F11825">
        <v>0.2</v>
      </c>
      <c r="G11825">
        <v>5299</v>
      </c>
      <c r="H11825">
        <v>4239.2</v>
      </c>
      <c r="I11825">
        <v>0.16</v>
      </c>
      <c r="J11825" s="2" t="s">
        <v>24522</v>
      </c>
      <c r="K11825" t="str">
        <f>_xlfn.XLOOKUP(D11825,Products!A:A,Products!C:C,"")</f>
        <v>Technology</v>
      </c>
      <c r="L11825" t="str">
        <f>_xlfn.XLOOKUP(C11825,Customers!A:A,Customers!D:D,"")</f>
        <v>Uttar Pradesh</v>
      </c>
      <c r="M11825" t="str">
        <f>_xlfn.XLOOKUP(C11825,Customers!A:A,Customers!E:E,"")</f>
        <v>Consumer</v>
      </c>
    </row>
    <row r="11826" spans="1:13" x14ac:dyDescent="0.25">
      <c r="A11826" t="s">
        <v>24523</v>
      </c>
      <c r="B11826" s="1">
        <v>45742</v>
      </c>
      <c r="C11826" t="s">
        <v>1533</v>
      </c>
      <c r="D11826" t="s">
        <v>142</v>
      </c>
      <c r="E11826">
        <v>1</v>
      </c>
      <c r="F11826">
        <v>0.15</v>
      </c>
      <c r="G11826">
        <v>38016</v>
      </c>
      <c r="H11826">
        <v>32313.599999999999</v>
      </c>
      <c r="I11826">
        <v>0.16</v>
      </c>
      <c r="J11826" s="2" t="s">
        <v>24524</v>
      </c>
      <c r="K11826" t="str">
        <f>_xlfn.XLOOKUP(D11826,Products!A:A,Products!C:C,"")</f>
        <v>Technology</v>
      </c>
      <c r="L11826" t="str">
        <f>_xlfn.XLOOKUP(C11826,Customers!A:A,Customers!D:D,"")</f>
        <v>Uttar Pradesh</v>
      </c>
      <c r="M11826" t="str">
        <f>_xlfn.XLOOKUP(C11826,Customers!A:A,Customers!E:E,"")</f>
        <v>Consumer</v>
      </c>
    </row>
    <row r="11827" spans="1:13" x14ac:dyDescent="0.25">
      <c r="A11827" t="s">
        <v>24525</v>
      </c>
      <c r="B11827" s="1">
        <v>45910</v>
      </c>
      <c r="C11827" t="s">
        <v>6668</v>
      </c>
      <c r="D11827" t="s">
        <v>147</v>
      </c>
      <c r="E11827">
        <v>2</v>
      </c>
      <c r="F11827">
        <v>0.15</v>
      </c>
      <c r="G11827">
        <v>14233</v>
      </c>
      <c r="H11827">
        <v>24196.1</v>
      </c>
      <c r="I11827">
        <v>0.22</v>
      </c>
      <c r="J11827" s="2" t="s">
        <v>24526</v>
      </c>
      <c r="K11827" t="str">
        <f>_xlfn.XLOOKUP(D11827,Products!A:A,Products!C:C,"")</f>
        <v>Furniture</v>
      </c>
      <c r="L11827" t="str">
        <f>_xlfn.XLOOKUP(C11827,Customers!A:A,Customers!D:D,"")</f>
        <v>Telangana</v>
      </c>
      <c r="M11827" t="str">
        <f>_xlfn.XLOOKUP(C11827,Customers!A:A,Customers!E:E,"")</f>
        <v>Small Business</v>
      </c>
    </row>
    <row r="11828" spans="1:13" x14ac:dyDescent="0.25">
      <c r="A11828" t="s">
        <v>24527</v>
      </c>
      <c r="B11828" s="1">
        <v>45729</v>
      </c>
      <c r="C11828" t="s">
        <v>1385</v>
      </c>
      <c r="D11828" t="s">
        <v>493</v>
      </c>
      <c r="E11828">
        <v>3</v>
      </c>
      <c r="F11828">
        <v>0</v>
      </c>
      <c r="G11828">
        <v>31802</v>
      </c>
      <c r="H11828">
        <v>95406</v>
      </c>
      <c r="I11828">
        <v>0.19</v>
      </c>
      <c r="J11828" s="2" t="s">
        <v>24528</v>
      </c>
      <c r="K11828" t="str">
        <f>_xlfn.XLOOKUP(D11828,Products!A:A,Products!C:C,"")</f>
        <v>Home Appliances</v>
      </c>
      <c r="L11828" t="str">
        <f>_xlfn.XLOOKUP(C11828,Customers!A:A,Customers!D:D,"")</f>
        <v>Gujarat</v>
      </c>
      <c r="M11828" t="str">
        <f>_xlfn.XLOOKUP(C11828,Customers!A:A,Customers!E:E,"")</f>
        <v>Consumer</v>
      </c>
    </row>
    <row r="11829" spans="1:13" x14ac:dyDescent="0.25">
      <c r="A11829" t="s">
        <v>24529</v>
      </c>
      <c r="B11829" s="1">
        <v>45880</v>
      </c>
      <c r="C11829" t="s">
        <v>2008</v>
      </c>
      <c r="D11829" t="s">
        <v>231</v>
      </c>
      <c r="E11829">
        <v>2</v>
      </c>
      <c r="F11829">
        <v>0.15</v>
      </c>
      <c r="G11829">
        <v>36976</v>
      </c>
      <c r="H11829">
        <v>62859.199999999997</v>
      </c>
      <c r="I11829">
        <v>0.28000000000000003</v>
      </c>
      <c r="J11829" s="2" t="s">
        <v>24530</v>
      </c>
      <c r="K11829" t="str">
        <f>_xlfn.XLOOKUP(D11829,Products!A:A,Products!C:C,"")</f>
        <v>Office Supplies</v>
      </c>
      <c r="L11829" t="str">
        <f>_xlfn.XLOOKUP(C11829,Customers!A:A,Customers!D:D,"")</f>
        <v>Delhi</v>
      </c>
      <c r="M11829" t="str">
        <f>_xlfn.XLOOKUP(C11829,Customers!A:A,Customers!E:E,"")</f>
        <v>Corporate</v>
      </c>
    </row>
    <row r="11830" spans="1:13" x14ac:dyDescent="0.25">
      <c r="A11830" t="s">
        <v>24531</v>
      </c>
      <c r="B11830" s="1">
        <v>45933</v>
      </c>
      <c r="C11830" t="s">
        <v>1014</v>
      </c>
      <c r="D11830" t="s">
        <v>304</v>
      </c>
      <c r="E11830">
        <v>1</v>
      </c>
      <c r="F11830">
        <v>0.05</v>
      </c>
      <c r="G11830">
        <v>15711</v>
      </c>
      <c r="H11830" s="2" t="s">
        <v>650</v>
      </c>
      <c r="I11830">
        <v>0.19</v>
      </c>
      <c r="J11830" s="2" t="s">
        <v>24532</v>
      </c>
      <c r="K11830" t="str">
        <f>_xlfn.XLOOKUP(D11830,Products!A:A,Products!C:C,"")</f>
        <v>Home Appliances</v>
      </c>
      <c r="L11830" t="str">
        <f>_xlfn.XLOOKUP(C11830,Customers!A:A,Customers!D:D,"")</f>
        <v>Karnataka</v>
      </c>
      <c r="M11830" t="str">
        <f>_xlfn.XLOOKUP(C11830,Customers!A:A,Customers!E:E,"")</f>
        <v>Corporate</v>
      </c>
    </row>
    <row r="11831" spans="1:13" x14ac:dyDescent="0.25">
      <c r="A11831" t="s">
        <v>24533</v>
      </c>
      <c r="B11831" s="1">
        <v>45940</v>
      </c>
      <c r="C11831" t="s">
        <v>4072</v>
      </c>
      <c r="D11831" t="s">
        <v>56</v>
      </c>
      <c r="E11831">
        <v>3</v>
      </c>
      <c r="F11831">
        <v>0.25</v>
      </c>
      <c r="G11831">
        <v>9427</v>
      </c>
      <c r="H11831">
        <v>21210.75</v>
      </c>
      <c r="I11831">
        <v>0.22</v>
      </c>
      <c r="J11831" s="2" t="s">
        <v>24534</v>
      </c>
      <c r="K11831" t="str">
        <f>_xlfn.XLOOKUP(D11831,Products!A:A,Products!C:C,"")</f>
        <v>Furniture</v>
      </c>
      <c r="L11831" t="str">
        <f>_xlfn.XLOOKUP(C11831,Customers!A:A,Customers!D:D,"")</f>
        <v>Telangana</v>
      </c>
      <c r="M11831" t="str">
        <f>_xlfn.XLOOKUP(C11831,Customers!A:A,Customers!E:E,"")</f>
        <v>Consumer</v>
      </c>
    </row>
    <row r="11832" spans="1:13" x14ac:dyDescent="0.25">
      <c r="A11832" t="s">
        <v>24535</v>
      </c>
      <c r="B11832" s="1">
        <v>45921</v>
      </c>
      <c r="C11832" t="s">
        <v>1890</v>
      </c>
      <c r="D11832" t="s">
        <v>371</v>
      </c>
      <c r="E11832">
        <v>1</v>
      </c>
      <c r="F11832">
        <v>0.15</v>
      </c>
      <c r="G11832">
        <v>34314</v>
      </c>
      <c r="H11832" s="2" t="s">
        <v>372</v>
      </c>
      <c r="I11832">
        <v>0.16</v>
      </c>
      <c r="J11832" s="2" t="s">
        <v>24536</v>
      </c>
      <c r="K11832" t="str">
        <f>_xlfn.XLOOKUP(D11832,Products!A:A,Products!C:C,"")</f>
        <v>Technology</v>
      </c>
      <c r="L11832" t="str">
        <f>_xlfn.XLOOKUP(C11832,Customers!A:A,Customers!D:D,"")</f>
        <v>Uttar Pradesh</v>
      </c>
      <c r="M11832" t="str">
        <f>_xlfn.XLOOKUP(C11832,Customers!A:A,Customers!E:E,"")</f>
        <v>Corporate</v>
      </c>
    </row>
    <row r="11833" spans="1:13" x14ac:dyDescent="0.25">
      <c r="A11833" t="s">
        <v>24537</v>
      </c>
      <c r="B11833" s="1">
        <v>45903</v>
      </c>
      <c r="C11833" t="s">
        <v>5274</v>
      </c>
      <c r="D11833" t="s">
        <v>45</v>
      </c>
      <c r="E11833">
        <v>2</v>
      </c>
      <c r="F11833">
        <v>0.2</v>
      </c>
      <c r="G11833">
        <v>26232</v>
      </c>
      <c r="H11833" s="2" t="s">
        <v>4753</v>
      </c>
      <c r="I11833">
        <v>0.22</v>
      </c>
      <c r="J11833">
        <v>8556.1771859266191</v>
      </c>
      <c r="K11833" t="str">
        <f>_xlfn.XLOOKUP(D11833,Products!A:A,Products!C:C,"")</f>
        <v>Furniture</v>
      </c>
      <c r="L11833" t="str">
        <f>_xlfn.XLOOKUP(C11833,Customers!A:A,Customers!D:D,"")</f>
        <v>Rajasthan</v>
      </c>
      <c r="M11833" t="str">
        <f>_xlfn.XLOOKUP(C11833,Customers!A:A,Customers!E:E,"")</f>
        <v>Corporate</v>
      </c>
    </row>
    <row r="11834" spans="1:13" x14ac:dyDescent="0.25">
      <c r="A11834" t="s">
        <v>24538</v>
      </c>
      <c r="B11834" s="1">
        <v>45998</v>
      </c>
      <c r="C11834" t="s">
        <v>3798</v>
      </c>
      <c r="D11834" t="s">
        <v>313</v>
      </c>
      <c r="E11834">
        <v>1</v>
      </c>
      <c r="F11834">
        <v>0.15</v>
      </c>
      <c r="G11834">
        <v>23441</v>
      </c>
      <c r="H11834">
        <v>19924.849999999999</v>
      </c>
      <c r="I11834">
        <v>0.19</v>
      </c>
      <c r="J11834">
        <v>5160.0750028511202</v>
      </c>
      <c r="K11834" t="str">
        <f>_xlfn.XLOOKUP(D11834,Products!A:A,Products!C:C,"")</f>
        <v>Home Appliances</v>
      </c>
      <c r="L11834" t="str">
        <f>_xlfn.XLOOKUP(C11834,Customers!A:A,Customers!D:D,"")</f>
        <v>Rajasthan</v>
      </c>
      <c r="M11834" t="str">
        <f>_xlfn.XLOOKUP(C11834,Customers!A:A,Customers!E:E,"")</f>
        <v>Small Business</v>
      </c>
    </row>
    <row r="11835" spans="1:13" x14ac:dyDescent="0.25">
      <c r="A11835" t="s">
        <v>24539</v>
      </c>
      <c r="B11835" s="1">
        <v>45718</v>
      </c>
      <c r="C11835" t="s">
        <v>5049</v>
      </c>
      <c r="D11835" t="s">
        <v>253</v>
      </c>
      <c r="E11835">
        <v>4</v>
      </c>
      <c r="F11835">
        <v>0.1</v>
      </c>
      <c r="G11835">
        <v>13190</v>
      </c>
      <c r="H11835">
        <v>47484</v>
      </c>
      <c r="I11835">
        <v>0.22</v>
      </c>
      <c r="J11835" s="2" t="s">
        <v>24540</v>
      </c>
      <c r="K11835" t="str">
        <f>_xlfn.XLOOKUP(D11835,Products!A:A,Products!C:C,"")</f>
        <v>Furniture</v>
      </c>
      <c r="L11835" t="str">
        <f>_xlfn.XLOOKUP(C11835,Customers!A:A,Customers!D:D,"")</f>
        <v>Kerala</v>
      </c>
      <c r="M11835" t="str">
        <f>_xlfn.XLOOKUP(C11835,Customers!A:A,Customers!E:E,"")</f>
        <v>Consumer</v>
      </c>
    </row>
    <row r="11836" spans="1:13" x14ac:dyDescent="0.25">
      <c r="A11836" t="s">
        <v>24541</v>
      </c>
      <c r="B11836" s="1">
        <v>45916</v>
      </c>
      <c r="C11836" t="s">
        <v>3378</v>
      </c>
      <c r="D11836" t="s">
        <v>139</v>
      </c>
      <c r="E11836">
        <v>3</v>
      </c>
      <c r="F11836">
        <v>0.15</v>
      </c>
      <c r="G11836">
        <v>7732</v>
      </c>
      <c r="H11836">
        <v>19716.599999999999</v>
      </c>
      <c r="I11836">
        <v>0.22</v>
      </c>
      <c r="J11836" s="2" t="s">
        <v>24542</v>
      </c>
      <c r="K11836" t="str">
        <f>_xlfn.XLOOKUP(D11836,Products!A:A,Products!C:C,"")</f>
        <v>Furniture</v>
      </c>
      <c r="L11836" t="str">
        <f>_xlfn.XLOOKUP(C11836,Customers!A:A,Customers!D:D,"")</f>
        <v>Tamil Nadu</v>
      </c>
      <c r="M11836" t="str">
        <f>_xlfn.XLOOKUP(C11836,Customers!A:A,Customers!E:E,"")</f>
        <v>Consumer</v>
      </c>
    </row>
    <row r="11837" spans="1:13" x14ac:dyDescent="0.25">
      <c r="A11837" t="s">
        <v>24543</v>
      </c>
      <c r="B11837" s="1">
        <v>45664</v>
      </c>
      <c r="C11837" t="s">
        <v>5064</v>
      </c>
      <c r="D11837" t="s">
        <v>204</v>
      </c>
      <c r="E11837">
        <v>2</v>
      </c>
      <c r="F11837">
        <v>0.1</v>
      </c>
      <c r="G11837">
        <v>19940</v>
      </c>
      <c r="H11837">
        <v>35892</v>
      </c>
      <c r="I11837">
        <v>0.16</v>
      </c>
      <c r="J11837" s="2" t="s">
        <v>24544</v>
      </c>
      <c r="K11837" t="str">
        <f>_xlfn.XLOOKUP(D11837,Products!A:A,Products!C:C,"")</f>
        <v>Technology</v>
      </c>
      <c r="L11837" t="str">
        <f>_xlfn.XLOOKUP(C11837,Customers!A:A,Customers!D:D,"")</f>
        <v>Rajasthan</v>
      </c>
      <c r="M11837" t="str">
        <f>_xlfn.XLOOKUP(C11837,Customers!A:A,Customers!E:E,"")</f>
        <v>Consumer</v>
      </c>
    </row>
    <row r="11838" spans="1:13" x14ac:dyDescent="0.25">
      <c r="A11838" t="s">
        <v>24545</v>
      </c>
      <c r="B11838" s="1">
        <v>45845</v>
      </c>
      <c r="C11838" t="s">
        <v>3316</v>
      </c>
      <c r="D11838" t="s">
        <v>200</v>
      </c>
      <c r="E11838">
        <v>2</v>
      </c>
      <c r="F11838">
        <v>0</v>
      </c>
      <c r="G11838">
        <v>28530</v>
      </c>
      <c r="H11838">
        <v>57060</v>
      </c>
      <c r="I11838">
        <v>0.16</v>
      </c>
      <c r="J11838" s="2" t="s">
        <v>24546</v>
      </c>
      <c r="K11838" t="str">
        <f>_xlfn.XLOOKUP(D11838,Products!A:A,Products!C:C,"")</f>
        <v>Technology</v>
      </c>
      <c r="L11838" t="str">
        <f>_xlfn.XLOOKUP(C11838,Customers!A:A,Customers!D:D,"")</f>
        <v>Telangana</v>
      </c>
      <c r="M11838" t="str">
        <f>_xlfn.XLOOKUP(C11838,Customers!A:A,Customers!E:E,"")</f>
        <v>Consumer</v>
      </c>
    </row>
    <row r="11839" spans="1:13" x14ac:dyDescent="0.25">
      <c r="A11839" t="s">
        <v>24547</v>
      </c>
      <c r="B11839" s="1">
        <v>45661</v>
      </c>
      <c r="C11839" t="s">
        <v>6110</v>
      </c>
      <c r="D11839" t="s">
        <v>444</v>
      </c>
      <c r="E11839">
        <v>2</v>
      </c>
      <c r="F11839">
        <v>0.05</v>
      </c>
      <c r="G11839">
        <v>16218</v>
      </c>
      <c r="H11839" s="2" t="s">
        <v>16287</v>
      </c>
      <c r="I11839">
        <v>0.19</v>
      </c>
      <c r="J11839" s="2" t="s">
        <v>24548</v>
      </c>
      <c r="K11839" t="str">
        <f>_xlfn.XLOOKUP(D11839,Products!A:A,Products!C:C,"")</f>
        <v>Home Appliances</v>
      </c>
      <c r="L11839" t="str">
        <f>_xlfn.XLOOKUP(C11839,Customers!A:A,Customers!D:D,"")</f>
        <v>Gujarat</v>
      </c>
      <c r="M11839" t="str">
        <f>_xlfn.XLOOKUP(C11839,Customers!A:A,Customers!E:E,"")</f>
        <v>Consumer</v>
      </c>
    </row>
    <row r="11840" spans="1:13" x14ac:dyDescent="0.25">
      <c r="A11840" t="s">
        <v>24549</v>
      </c>
      <c r="B11840" s="1">
        <v>45888</v>
      </c>
      <c r="C11840" t="s">
        <v>1382</v>
      </c>
      <c r="D11840" t="s">
        <v>249</v>
      </c>
      <c r="E11840">
        <v>1</v>
      </c>
      <c r="F11840">
        <v>0.05</v>
      </c>
      <c r="G11840">
        <v>4101</v>
      </c>
      <c r="H11840">
        <v>3895.95</v>
      </c>
      <c r="I11840">
        <v>0.16</v>
      </c>
      <c r="J11840" s="2" t="s">
        <v>24550</v>
      </c>
      <c r="K11840" t="str">
        <f>_xlfn.XLOOKUP(D11840,Products!A:A,Products!C:C,"")</f>
        <v>Technology</v>
      </c>
      <c r="L11840" t="str">
        <f>_xlfn.XLOOKUP(C11840,Customers!A:A,Customers!D:D,"")</f>
        <v>Delhi</v>
      </c>
      <c r="M11840" t="str">
        <f>_xlfn.XLOOKUP(C11840,Customers!A:A,Customers!E:E,"")</f>
        <v>Consumer</v>
      </c>
    </row>
    <row r="11841" spans="1:13" x14ac:dyDescent="0.25">
      <c r="A11841" t="s">
        <v>24551</v>
      </c>
      <c r="B11841" s="1">
        <v>45790</v>
      </c>
      <c r="C11841" t="s">
        <v>336</v>
      </c>
      <c r="D11841" t="s">
        <v>183</v>
      </c>
      <c r="E11841">
        <v>2</v>
      </c>
      <c r="F11841">
        <v>0.15</v>
      </c>
      <c r="G11841">
        <v>1533</v>
      </c>
      <c r="H11841">
        <v>2606.1</v>
      </c>
      <c r="I11841">
        <v>0.16</v>
      </c>
      <c r="J11841" s="2" t="s">
        <v>24552</v>
      </c>
      <c r="K11841" t="str">
        <f>_xlfn.XLOOKUP(D11841,Products!A:A,Products!C:C,"")</f>
        <v>Technology</v>
      </c>
      <c r="L11841" t="str">
        <f>_xlfn.XLOOKUP(C11841,Customers!A:A,Customers!D:D,"")</f>
        <v>West Bengal</v>
      </c>
      <c r="M11841" t="str">
        <f>_xlfn.XLOOKUP(C11841,Customers!A:A,Customers!E:E,"")</f>
        <v>Consumer</v>
      </c>
    </row>
    <row r="11842" spans="1:13" x14ac:dyDescent="0.25">
      <c r="A11842" t="s">
        <v>24553</v>
      </c>
      <c r="B11842" s="1">
        <v>45782</v>
      </c>
      <c r="C11842" t="s">
        <v>2892</v>
      </c>
      <c r="D11842" t="s">
        <v>389</v>
      </c>
      <c r="E11842">
        <v>2</v>
      </c>
      <c r="F11842">
        <v>0.1</v>
      </c>
      <c r="G11842">
        <v>32335</v>
      </c>
      <c r="H11842">
        <v>58203</v>
      </c>
      <c r="I11842">
        <v>0.31</v>
      </c>
      <c r="J11842" s="2" t="s">
        <v>24554</v>
      </c>
      <c r="K11842" t="str">
        <f>_xlfn.XLOOKUP(D11842,Products!A:A,Products!C:C,"")</f>
        <v>Beauty &amp; Personal Care</v>
      </c>
      <c r="L11842" t="str">
        <f>_xlfn.XLOOKUP(C11842,Customers!A:A,Customers!D:D,"")</f>
        <v>Tamil Nadu</v>
      </c>
      <c r="M11842" t="str">
        <f>_xlfn.XLOOKUP(C11842,Customers!A:A,Customers!E:E,"")</f>
        <v>Consumer</v>
      </c>
    </row>
    <row r="11843" spans="1:13" x14ac:dyDescent="0.25">
      <c r="A11843" t="s">
        <v>24555</v>
      </c>
      <c r="B11843" s="1">
        <v>45672</v>
      </c>
      <c r="C11843" t="s">
        <v>3708</v>
      </c>
      <c r="D11843" t="s">
        <v>41</v>
      </c>
      <c r="E11843">
        <v>2</v>
      </c>
      <c r="F11843">
        <v>0.1</v>
      </c>
      <c r="G11843">
        <v>4623</v>
      </c>
      <c r="H11843">
        <v>8321.4</v>
      </c>
      <c r="I11843">
        <v>0.28000000000000003</v>
      </c>
      <c r="J11843" s="2" t="s">
        <v>24556</v>
      </c>
      <c r="K11843" t="str">
        <f>_xlfn.XLOOKUP(D11843,Products!A:A,Products!C:C,"")</f>
        <v>Office Supplies</v>
      </c>
      <c r="L11843" t="str">
        <f>_xlfn.XLOOKUP(C11843,Customers!A:A,Customers!D:D,"")</f>
        <v>Gujarat</v>
      </c>
      <c r="M11843" t="str">
        <f>_xlfn.XLOOKUP(C11843,Customers!A:A,Customers!E:E,"")</f>
        <v>Corporate</v>
      </c>
    </row>
    <row r="11844" spans="1:13" x14ac:dyDescent="0.25">
      <c r="A11844" t="s">
        <v>24557</v>
      </c>
      <c r="B11844" s="1">
        <v>45670</v>
      </c>
      <c r="C11844" t="s">
        <v>2124</v>
      </c>
      <c r="D11844" t="s">
        <v>69</v>
      </c>
      <c r="E11844">
        <v>1</v>
      </c>
      <c r="F11844">
        <v>0.2</v>
      </c>
      <c r="G11844">
        <v>41060</v>
      </c>
      <c r="H11844">
        <v>32848</v>
      </c>
      <c r="I11844">
        <v>0.28000000000000003</v>
      </c>
      <c r="J11844" s="2" t="s">
        <v>24558</v>
      </c>
      <c r="K11844" t="str">
        <f>_xlfn.XLOOKUP(D11844,Products!A:A,Products!C:C,"")</f>
        <v>Office Supplies</v>
      </c>
      <c r="L11844" t="str">
        <f>_xlfn.XLOOKUP(C11844,Customers!A:A,Customers!D:D,"")</f>
        <v>Karnataka</v>
      </c>
      <c r="M11844" t="str">
        <f>_xlfn.XLOOKUP(C11844,Customers!A:A,Customers!E:E,"")</f>
        <v>Corporate</v>
      </c>
    </row>
    <row r="11845" spans="1:13" x14ac:dyDescent="0.25">
      <c r="A11845" t="s">
        <v>24559</v>
      </c>
      <c r="B11845" s="1">
        <v>45775</v>
      </c>
      <c r="C11845" t="s">
        <v>1114</v>
      </c>
      <c r="D11845" t="s">
        <v>32</v>
      </c>
      <c r="E11845">
        <v>1</v>
      </c>
      <c r="F11845">
        <v>0.1</v>
      </c>
      <c r="G11845">
        <v>7879</v>
      </c>
      <c r="H11845">
        <v>7091.1</v>
      </c>
      <c r="I11845">
        <v>0.16</v>
      </c>
      <c r="J11845" s="2" t="s">
        <v>24560</v>
      </c>
      <c r="K11845" t="str">
        <f>_xlfn.XLOOKUP(D11845,Products!A:A,Products!C:C,"")</f>
        <v>Technology</v>
      </c>
      <c r="L11845" t="str">
        <f>_xlfn.XLOOKUP(C11845,Customers!A:A,Customers!D:D,"")</f>
        <v>Maharashtra</v>
      </c>
      <c r="M11845" t="str">
        <f>_xlfn.XLOOKUP(C11845,Customers!A:A,Customers!E:E,"")</f>
        <v>Small Business</v>
      </c>
    </row>
    <row r="11846" spans="1:13" x14ac:dyDescent="0.25">
      <c r="A11846" t="s">
        <v>24561</v>
      </c>
      <c r="B11846" s="1">
        <v>45897</v>
      </c>
      <c r="C11846" t="s">
        <v>880</v>
      </c>
      <c r="D11846" t="s">
        <v>56</v>
      </c>
      <c r="E11846">
        <v>2</v>
      </c>
      <c r="F11846">
        <v>0.05</v>
      </c>
      <c r="G11846">
        <v>9427</v>
      </c>
      <c r="H11846">
        <v>17911.3</v>
      </c>
      <c r="I11846">
        <v>0.22</v>
      </c>
      <c r="J11846" s="2" t="s">
        <v>24562</v>
      </c>
      <c r="K11846" t="str">
        <f>_xlfn.XLOOKUP(D11846,Products!A:A,Products!C:C,"")</f>
        <v>Furniture</v>
      </c>
      <c r="L11846" t="str">
        <f>_xlfn.XLOOKUP(C11846,Customers!A:A,Customers!D:D,"")</f>
        <v>Karnataka</v>
      </c>
      <c r="M11846" t="str">
        <f>_xlfn.XLOOKUP(C11846,Customers!A:A,Customers!E:E,"")</f>
        <v>Corporate</v>
      </c>
    </row>
    <row r="11847" spans="1:13" x14ac:dyDescent="0.25">
      <c r="A11847" t="s">
        <v>24563</v>
      </c>
      <c r="B11847" s="1">
        <v>45920</v>
      </c>
      <c r="C11847" t="s">
        <v>3332</v>
      </c>
      <c r="D11847" t="s">
        <v>309</v>
      </c>
      <c r="E11847">
        <v>2</v>
      </c>
      <c r="F11847">
        <v>0</v>
      </c>
      <c r="G11847">
        <v>3506</v>
      </c>
      <c r="H11847">
        <v>7012</v>
      </c>
      <c r="I11847">
        <v>0.19</v>
      </c>
      <c r="J11847" s="2" t="s">
        <v>24564</v>
      </c>
      <c r="K11847" t="str">
        <f>_xlfn.XLOOKUP(D11847,Products!A:A,Products!C:C,"")</f>
        <v>Home Appliances</v>
      </c>
      <c r="L11847" t="str">
        <f>_xlfn.XLOOKUP(C11847,Customers!A:A,Customers!D:D,"")</f>
        <v>Delhi</v>
      </c>
      <c r="M11847" t="str">
        <f>_xlfn.XLOOKUP(C11847,Customers!A:A,Customers!E:E,"")</f>
        <v>Small Business</v>
      </c>
    </row>
    <row r="11848" spans="1:13" x14ac:dyDescent="0.25">
      <c r="A11848" t="s">
        <v>24565</v>
      </c>
      <c r="B11848" s="1">
        <v>46017</v>
      </c>
      <c r="C11848" t="s">
        <v>510</v>
      </c>
      <c r="D11848" t="s">
        <v>298</v>
      </c>
      <c r="E11848">
        <v>1</v>
      </c>
      <c r="F11848">
        <v>0</v>
      </c>
      <c r="G11848">
        <v>31519</v>
      </c>
      <c r="H11848">
        <v>31519</v>
      </c>
      <c r="I11848">
        <v>0.19</v>
      </c>
      <c r="J11848" s="2" t="s">
        <v>24566</v>
      </c>
      <c r="K11848" t="str">
        <f>_xlfn.XLOOKUP(D11848,Products!A:A,Products!C:C,"")</f>
        <v>Home Appliances</v>
      </c>
      <c r="L11848" t="str">
        <f>_xlfn.XLOOKUP(C11848,Customers!A:A,Customers!D:D,"")</f>
        <v>Delhi</v>
      </c>
      <c r="M11848" t="str">
        <f>_xlfn.XLOOKUP(C11848,Customers!A:A,Customers!E:E,"")</f>
        <v>Corporate</v>
      </c>
    </row>
    <row r="11849" spans="1:13" x14ac:dyDescent="0.25">
      <c r="A11849" t="s">
        <v>24567</v>
      </c>
      <c r="B11849" s="1">
        <v>45663</v>
      </c>
      <c r="C11849" t="s">
        <v>7158</v>
      </c>
      <c r="D11849" t="s">
        <v>257</v>
      </c>
      <c r="E11849">
        <v>1</v>
      </c>
      <c r="F11849">
        <v>0</v>
      </c>
      <c r="G11849">
        <v>19803</v>
      </c>
      <c r="H11849">
        <v>19803</v>
      </c>
      <c r="I11849">
        <v>0.16</v>
      </c>
      <c r="J11849" s="2" t="s">
        <v>24568</v>
      </c>
      <c r="K11849" t="str">
        <f>_xlfn.XLOOKUP(D11849,Products!A:A,Products!C:C,"")</f>
        <v>Technology</v>
      </c>
      <c r="L11849" t="str">
        <f>_xlfn.XLOOKUP(C11849,Customers!A:A,Customers!D:D,"")</f>
        <v>Telangana</v>
      </c>
      <c r="M11849" t="str">
        <f>_xlfn.XLOOKUP(C11849,Customers!A:A,Customers!E:E,"")</f>
        <v>Corporate</v>
      </c>
    </row>
    <row r="11850" spans="1:13" x14ac:dyDescent="0.25">
      <c r="A11850" t="s">
        <v>24569</v>
      </c>
      <c r="B11850" s="1">
        <v>45977</v>
      </c>
      <c r="C11850" t="s">
        <v>2389</v>
      </c>
      <c r="D11850" t="s">
        <v>291</v>
      </c>
      <c r="E11850">
        <v>2</v>
      </c>
      <c r="F11850">
        <v>0.05</v>
      </c>
      <c r="G11850">
        <v>46621</v>
      </c>
      <c r="H11850">
        <v>88579.9</v>
      </c>
      <c r="I11850">
        <v>0.19</v>
      </c>
      <c r="J11850" s="2" t="s">
        <v>24570</v>
      </c>
      <c r="K11850" t="str">
        <f>_xlfn.XLOOKUP(D11850,Products!A:A,Products!C:C,"")</f>
        <v>Home Appliances</v>
      </c>
      <c r="L11850" t="str">
        <f>_xlfn.XLOOKUP(C11850,Customers!A:A,Customers!D:D,"")</f>
        <v>Telangana</v>
      </c>
      <c r="M11850" t="str">
        <f>_xlfn.XLOOKUP(C11850,Customers!A:A,Customers!E:E,"")</f>
        <v>Small Business</v>
      </c>
    </row>
    <row r="11851" spans="1:13" x14ac:dyDescent="0.25">
      <c r="A11851" t="s">
        <v>24571</v>
      </c>
      <c r="B11851" s="1">
        <v>45888</v>
      </c>
      <c r="C11851" t="s">
        <v>3962</v>
      </c>
      <c r="D11851" t="s">
        <v>171</v>
      </c>
      <c r="E11851">
        <v>1</v>
      </c>
      <c r="F11851">
        <v>0.15</v>
      </c>
      <c r="G11851">
        <v>3648</v>
      </c>
      <c r="H11851" s="2" t="s">
        <v>3100</v>
      </c>
      <c r="I11851">
        <v>0.22</v>
      </c>
      <c r="J11851" s="2" t="s">
        <v>24572</v>
      </c>
      <c r="K11851" t="str">
        <f>_xlfn.XLOOKUP(D11851,Products!A:A,Products!C:C,"")</f>
        <v>Furniture</v>
      </c>
      <c r="L11851" t="str">
        <f>_xlfn.XLOOKUP(C11851,Customers!A:A,Customers!D:D,"")</f>
        <v>Maharashtra</v>
      </c>
      <c r="M11851" t="str">
        <f>_xlfn.XLOOKUP(C11851,Customers!A:A,Customers!E:E,"")</f>
        <v>Consumer</v>
      </c>
    </row>
    <row r="11852" spans="1:13" x14ac:dyDescent="0.25">
      <c r="A11852" t="s">
        <v>24573</v>
      </c>
      <c r="B11852" s="1">
        <v>45687</v>
      </c>
      <c r="C11852" t="s">
        <v>359</v>
      </c>
      <c r="D11852" t="s">
        <v>601</v>
      </c>
      <c r="E11852">
        <v>2</v>
      </c>
      <c r="F11852">
        <v>0</v>
      </c>
      <c r="G11852">
        <v>5121</v>
      </c>
      <c r="H11852">
        <v>10242</v>
      </c>
      <c r="I11852">
        <v>0.28000000000000003</v>
      </c>
      <c r="J11852" s="2" t="s">
        <v>24574</v>
      </c>
      <c r="K11852" t="str">
        <f>_xlfn.XLOOKUP(D11852,Products!A:A,Products!C:C,"")</f>
        <v>Office Supplies</v>
      </c>
      <c r="L11852" t="str">
        <f>_xlfn.XLOOKUP(C11852,Customers!A:A,Customers!D:D,"")</f>
        <v>Telangana</v>
      </c>
      <c r="M11852" t="str">
        <f>_xlfn.XLOOKUP(C11852,Customers!A:A,Customers!E:E,"")</f>
        <v>Consumer</v>
      </c>
    </row>
    <row r="11853" spans="1:13" x14ac:dyDescent="0.25">
      <c r="A11853" t="s">
        <v>24575</v>
      </c>
      <c r="B11853" s="1">
        <v>45679</v>
      </c>
      <c r="C11853" t="s">
        <v>742</v>
      </c>
      <c r="D11853" t="s">
        <v>134</v>
      </c>
      <c r="E11853">
        <v>2</v>
      </c>
      <c r="F11853">
        <v>0</v>
      </c>
      <c r="G11853">
        <v>42988</v>
      </c>
      <c r="H11853">
        <v>85976</v>
      </c>
      <c r="I11853">
        <v>0.19</v>
      </c>
      <c r="J11853" s="2" t="s">
        <v>24576</v>
      </c>
      <c r="K11853" t="str">
        <f>_xlfn.XLOOKUP(D11853,Products!A:A,Products!C:C,"")</f>
        <v>Home Appliances</v>
      </c>
      <c r="L11853" t="str">
        <f>_xlfn.XLOOKUP(C11853,Customers!A:A,Customers!D:D,"")</f>
        <v>Kerala</v>
      </c>
      <c r="M11853" t="str">
        <f>_xlfn.XLOOKUP(C11853,Customers!A:A,Customers!E:E,"")</f>
        <v>Corporate</v>
      </c>
    </row>
    <row r="11854" spans="1:13" x14ac:dyDescent="0.25">
      <c r="A11854" t="s">
        <v>24577</v>
      </c>
      <c r="B11854" s="1">
        <v>45813</v>
      </c>
      <c r="C11854" t="s">
        <v>2041</v>
      </c>
      <c r="D11854" t="s">
        <v>119</v>
      </c>
      <c r="E11854">
        <v>1</v>
      </c>
      <c r="F11854">
        <v>0.25</v>
      </c>
      <c r="G11854">
        <v>40034</v>
      </c>
      <c r="H11854">
        <v>30025.5</v>
      </c>
      <c r="I11854">
        <v>0.28000000000000003</v>
      </c>
      <c r="J11854" s="2" t="s">
        <v>24578</v>
      </c>
      <c r="K11854" t="str">
        <f>_xlfn.XLOOKUP(D11854,Products!A:A,Products!C:C,"")</f>
        <v>Office Supplies</v>
      </c>
      <c r="L11854" t="str">
        <f>_xlfn.XLOOKUP(C11854,Customers!A:A,Customers!D:D,"")</f>
        <v>Gujarat</v>
      </c>
      <c r="M11854" t="str">
        <f>_xlfn.XLOOKUP(C11854,Customers!A:A,Customers!E:E,"")</f>
        <v>Small Business</v>
      </c>
    </row>
    <row r="11855" spans="1:13" x14ac:dyDescent="0.25">
      <c r="A11855" t="s">
        <v>24579</v>
      </c>
      <c r="B11855" s="1">
        <v>45775</v>
      </c>
      <c r="C11855" t="s">
        <v>6204</v>
      </c>
      <c r="D11855" t="s">
        <v>204</v>
      </c>
      <c r="E11855">
        <v>3</v>
      </c>
      <c r="F11855">
        <v>0.25</v>
      </c>
      <c r="G11855">
        <v>19940</v>
      </c>
      <c r="H11855">
        <v>44865</v>
      </c>
      <c r="I11855">
        <v>0.16</v>
      </c>
      <c r="J11855" s="2" t="s">
        <v>24580</v>
      </c>
      <c r="K11855" t="str">
        <f>_xlfn.XLOOKUP(D11855,Products!A:A,Products!C:C,"")</f>
        <v>Technology</v>
      </c>
      <c r="L11855" t="str">
        <f>_xlfn.XLOOKUP(C11855,Customers!A:A,Customers!D:D,"")</f>
        <v>West Bengal</v>
      </c>
      <c r="M11855" t="str">
        <f>_xlfn.XLOOKUP(C11855,Customers!A:A,Customers!E:E,"")</f>
        <v>Consumer</v>
      </c>
    </row>
    <row r="11856" spans="1:13" x14ac:dyDescent="0.25">
      <c r="A11856" t="s">
        <v>24581</v>
      </c>
      <c r="B11856" s="1">
        <v>45997</v>
      </c>
      <c r="C11856" t="s">
        <v>6781</v>
      </c>
      <c r="D11856" t="s">
        <v>549</v>
      </c>
      <c r="E11856">
        <v>1</v>
      </c>
      <c r="F11856">
        <v>0.15</v>
      </c>
      <c r="G11856">
        <v>21109</v>
      </c>
      <c r="H11856" s="2" t="s">
        <v>3751</v>
      </c>
      <c r="I11856">
        <v>0.22</v>
      </c>
      <c r="J11856" s="2" t="s">
        <v>24582</v>
      </c>
      <c r="K11856" t="str">
        <f>_xlfn.XLOOKUP(D11856,Products!A:A,Products!C:C,"")</f>
        <v>Furniture</v>
      </c>
      <c r="L11856" t="str">
        <f>_xlfn.XLOOKUP(C11856,Customers!A:A,Customers!D:D,"")</f>
        <v>Maharashtra</v>
      </c>
      <c r="M11856" t="str">
        <f>_xlfn.XLOOKUP(C11856,Customers!A:A,Customers!E:E,"")</f>
        <v>Corporate</v>
      </c>
    </row>
    <row r="11857" spans="1:13" x14ac:dyDescent="0.25">
      <c r="A11857" t="s">
        <v>24583</v>
      </c>
      <c r="B11857" s="1">
        <v>45850</v>
      </c>
      <c r="C11857" t="s">
        <v>199</v>
      </c>
      <c r="D11857" t="s">
        <v>469</v>
      </c>
      <c r="E11857">
        <v>3</v>
      </c>
      <c r="F11857">
        <v>0</v>
      </c>
      <c r="G11857">
        <v>35056</v>
      </c>
      <c r="H11857">
        <v>105168</v>
      </c>
      <c r="I11857">
        <v>0.19</v>
      </c>
      <c r="J11857" s="2" t="s">
        <v>24584</v>
      </c>
      <c r="K11857" t="str">
        <f>_xlfn.XLOOKUP(D11857,Products!A:A,Products!C:C,"")</f>
        <v>Home Appliances</v>
      </c>
      <c r="L11857" t="str">
        <f>_xlfn.XLOOKUP(C11857,Customers!A:A,Customers!D:D,"")</f>
        <v>Rajasthan</v>
      </c>
      <c r="M11857" t="str">
        <f>_xlfn.XLOOKUP(C11857,Customers!A:A,Customers!E:E,"")</f>
        <v>Consumer</v>
      </c>
    </row>
    <row r="11858" spans="1:13" x14ac:dyDescent="0.25">
      <c r="A11858" t="s">
        <v>24585</v>
      </c>
      <c r="B11858" s="1">
        <v>46003</v>
      </c>
      <c r="C11858" t="s">
        <v>5494</v>
      </c>
      <c r="D11858" t="s">
        <v>249</v>
      </c>
      <c r="E11858">
        <v>3</v>
      </c>
      <c r="F11858">
        <v>0.2</v>
      </c>
      <c r="G11858">
        <v>4101</v>
      </c>
      <c r="H11858" s="2" t="s">
        <v>3585</v>
      </c>
      <c r="I11858">
        <v>0.16</v>
      </c>
      <c r="J11858" s="2" t="s">
        <v>24586</v>
      </c>
      <c r="K11858" t="str">
        <f>_xlfn.XLOOKUP(D11858,Products!A:A,Products!C:C,"")</f>
        <v>Technology</v>
      </c>
      <c r="L11858" t="str">
        <f>_xlfn.XLOOKUP(C11858,Customers!A:A,Customers!D:D,"")</f>
        <v>Rajasthan</v>
      </c>
      <c r="M11858" t="str">
        <f>_xlfn.XLOOKUP(C11858,Customers!A:A,Customers!E:E,"")</f>
        <v>Consumer</v>
      </c>
    </row>
    <row r="11859" spans="1:13" x14ac:dyDescent="0.25">
      <c r="A11859" t="s">
        <v>24587</v>
      </c>
      <c r="B11859" s="1">
        <v>45852</v>
      </c>
      <c r="C11859" t="s">
        <v>2483</v>
      </c>
      <c r="D11859" t="s">
        <v>183</v>
      </c>
      <c r="E11859">
        <v>2</v>
      </c>
      <c r="F11859">
        <v>0.1</v>
      </c>
      <c r="G11859">
        <v>1533</v>
      </c>
      <c r="H11859">
        <v>2759.4</v>
      </c>
      <c r="I11859">
        <v>0.16</v>
      </c>
      <c r="J11859" s="2" t="s">
        <v>24588</v>
      </c>
      <c r="K11859" t="str">
        <f>_xlfn.XLOOKUP(D11859,Products!A:A,Products!C:C,"")</f>
        <v>Technology</v>
      </c>
      <c r="L11859" t="str">
        <f>_xlfn.XLOOKUP(C11859,Customers!A:A,Customers!D:D,"")</f>
        <v>Delhi</v>
      </c>
      <c r="M11859" t="str">
        <f>_xlfn.XLOOKUP(C11859,Customers!A:A,Customers!E:E,"")</f>
        <v>Consumer</v>
      </c>
    </row>
    <row r="11860" spans="1:13" x14ac:dyDescent="0.25">
      <c r="A11860" t="s">
        <v>24589</v>
      </c>
      <c r="B11860" s="1">
        <v>45825</v>
      </c>
      <c r="C11860" t="s">
        <v>2173</v>
      </c>
      <c r="D11860" t="s">
        <v>208</v>
      </c>
      <c r="E11860">
        <v>4</v>
      </c>
      <c r="F11860">
        <v>0.05</v>
      </c>
      <c r="G11860">
        <v>46436</v>
      </c>
      <c r="H11860">
        <v>176456.8</v>
      </c>
      <c r="I11860">
        <v>0.28000000000000003</v>
      </c>
      <c r="J11860" s="2" t="s">
        <v>24590</v>
      </c>
      <c r="K11860" t="str">
        <f>_xlfn.XLOOKUP(D11860,Products!A:A,Products!C:C,"")</f>
        <v>Office Supplies</v>
      </c>
      <c r="L11860" t="str">
        <f>_xlfn.XLOOKUP(C11860,Customers!A:A,Customers!D:D,"")</f>
        <v>Rajasthan</v>
      </c>
      <c r="M11860" t="str">
        <f>_xlfn.XLOOKUP(C11860,Customers!A:A,Customers!E:E,"")</f>
        <v>Consumer</v>
      </c>
    </row>
    <row r="11861" spans="1:13" x14ac:dyDescent="0.25">
      <c r="A11861" t="s">
        <v>24591</v>
      </c>
      <c r="B11861" s="1">
        <v>45896</v>
      </c>
      <c r="C11861" t="s">
        <v>2223</v>
      </c>
      <c r="D11861" t="s">
        <v>235</v>
      </c>
      <c r="E11861">
        <v>2</v>
      </c>
      <c r="F11861">
        <v>0.1</v>
      </c>
      <c r="G11861">
        <v>21121</v>
      </c>
      <c r="H11861">
        <v>38017.800000000003</v>
      </c>
      <c r="I11861">
        <v>0.19</v>
      </c>
      <c r="J11861" s="2" t="s">
        <v>24592</v>
      </c>
      <c r="K11861" t="str">
        <f>_xlfn.XLOOKUP(D11861,Products!A:A,Products!C:C,"")</f>
        <v>Home Appliances</v>
      </c>
      <c r="L11861" t="str">
        <f>_xlfn.XLOOKUP(C11861,Customers!A:A,Customers!D:D,"")</f>
        <v>Maharashtra</v>
      </c>
      <c r="M11861" t="str">
        <f>_xlfn.XLOOKUP(C11861,Customers!A:A,Customers!E:E,"")</f>
        <v>Corporate</v>
      </c>
    </row>
    <row r="11862" spans="1:13" x14ac:dyDescent="0.25">
      <c r="A11862" t="s">
        <v>24593</v>
      </c>
      <c r="B11862" s="1">
        <v>46019</v>
      </c>
      <c r="C11862" t="s">
        <v>3042</v>
      </c>
      <c r="D11862" t="s">
        <v>291</v>
      </c>
      <c r="E11862">
        <v>4</v>
      </c>
      <c r="F11862">
        <v>0</v>
      </c>
      <c r="G11862">
        <v>46621</v>
      </c>
      <c r="H11862">
        <v>186484</v>
      </c>
      <c r="I11862">
        <v>0.19</v>
      </c>
      <c r="J11862" s="2" t="s">
        <v>24594</v>
      </c>
      <c r="K11862" t="str">
        <f>_xlfn.XLOOKUP(D11862,Products!A:A,Products!C:C,"")</f>
        <v>Home Appliances</v>
      </c>
      <c r="L11862" t="str">
        <f>_xlfn.XLOOKUP(C11862,Customers!A:A,Customers!D:D,"")</f>
        <v>Gujarat</v>
      </c>
      <c r="M11862" t="str">
        <f>_xlfn.XLOOKUP(C11862,Customers!A:A,Customers!E:E,"")</f>
        <v>Small Business</v>
      </c>
    </row>
    <row r="11863" spans="1:13" x14ac:dyDescent="0.25">
      <c r="A11863" t="s">
        <v>24595</v>
      </c>
      <c r="B11863" s="1">
        <v>45901</v>
      </c>
      <c r="C11863" t="s">
        <v>835</v>
      </c>
      <c r="D11863" t="s">
        <v>278</v>
      </c>
      <c r="E11863">
        <v>2</v>
      </c>
      <c r="F11863">
        <v>0.25</v>
      </c>
      <c r="G11863">
        <v>23506</v>
      </c>
      <c r="H11863">
        <v>35259</v>
      </c>
      <c r="I11863">
        <v>0.31</v>
      </c>
      <c r="J11863" s="2" t="s">
        <v>24596</v>
      </c>
      <c r="K11863" t="str">
        <f>_xlfn.XLOOKUP(D11863,Products!A:A,Products!C:C,"")</f>
        <v>Beauty &amp; Personal Care</v>
      </c>
      <c r="L11863" t="str">
        <f>_xlfn.XLOOKUP(C11863,Customers!A:A,Customers!D:D,"")</f>
        <v>Delhi</v>
      </c>
      <c r="M11863" t="str">
        <f>_xlfn.XLOOKUP(C11863,Customers!A:A,Customers!E:E,"")</f>
        <v>Small Business</v>
      </c>
    </row>
    <row r="11864" spans="1:13" x14ac:dyDescent="0.25">
      <c r="A11864" t="s">
        <v>24597</v>
      </c>
      <c r="B11864" s="1">
        <v>45726</v>
      </c>
      <c r="C11864" t="s">
        <v>5669</v>
      </c>
      <c r="D11864" t="s">
        <v>152</v>
      </c>
      <c r="E11864">
        <v>2</v>
      </c>
      <c r="F11864">
        <v>0.2</v>
      </c>
      <c r="G11864">
        <v>32777</v>
      </c>
      <c r="H11864" s="2" t="s">
        <v>8123</v>
      </c>
      <c r="I11864">
        <v>0.19</v>
      </c>
      <c r="J11864">
        <v>8583.4060344693607</v>
      </c>
      <c r="K11864" t="str">
        <f>_xlfn.XLOOKUP(D11864,Products!A:A,Products!C:C,"")</f>
        <v>Home Appliances</v>
      </c>
      <c r="L11864" t="str">
        <f>_xlfn.XLOOKUP(C11864,Customers!A:A,Customers!D:D,"")</f>
        <v>Telangana</v>
      </c>
      <c r="M11864" t="str">
        <f>_xlfn.XLOOKUP(C11864,Customers!A:A,Customers!E:E,"")</f>
        <v>Consumer</v>
      </c>
    </row>
    <row r="11865" spans="1:13" x14ac:dyDescent="0.25">
      <c r="A11865" t="s">
        <v>24598</v>
      </c>
      <c r="B11865" s="1">
        <v>45752</v>
      </c>
      <c r="C11865" t="s">
        <v>2549</v>
      </c>
      <c r="D11865" t="s">
        <v>12</v>
      </c>
      <c r="E11865">
        <v>2</v>
      </c>
      <c r="F11865">
        <v>0.05</v>
      </c>
      <c r="G11865">
        <v>17633</v>
      </c>
      <c r="H11865">
        <v>33502.699999999997</v>
      </c>
      <c r="I11865">
        <v>0.19</v>
      </c>
      <c r="J11865" s="2" t="s">
        <v>24599</v>
      </c>
      <c r="K11865" t="str">
        <f>_xlfn.XLOOKUP(D11865,Products!A:A,Products!C:C,"")</f>
        <v>Home Appliances</v>
      </c>
      <c r="L11865" t="str">
        <f>_xlfn.XLOOKUP(C11865,Customers!A:A,Customers!D:D,"")</f>
        <v>Chandigarh</v>
      </c>
      <c r="M11865" t="str">
        <f>_xlfn.XLOOKUP(C11865,Customers!A:A,Customers!E:E,"")</f>
        <v>Consumer</v>
      </c>
    </row>
    <row r="11866" spans="1:13" x14ac:dyDescent="0.25">
      <c r="A11866" t="s">
        <v>24600</v>
      </c>
      <c r="B11866" s="1">
        <v>45734</v>
      </c>
      <c r="C11866" t="s">
        <v>5842</v>
      </c>
      <c r="D11866" t="s">
        <v>261</v>
      </c>
      <c r="E11866">
        <v>1</v>
      </c>
      <c r="F11866">
        <v>0.1</v>
      </c>
      <c r="G11866">
        <v>2649</v>
      </c>
      <c r="H11866">
        <v>2384.1</v>
      </c>
      <c r="I11866">
        <v>0.16</v>
      </c>
      <c r="J11866" s="2" t="s">
        <v>24601</v>
      </c>
      <c r="K11866" t="str">
        <f>_xlfn.XLOOKUP(D11866,Products!A:A,Products!C:C,"")</f>
        <v>Technology</v>
      </c>
      <c r="L11866" t="str">
        <f>_xlfn.XLOOKUP(C11866,Customers!A:A,Customers!D:D,"")</f>
        <v>Rajasthan</v>
      </c>
      <c r="M11866" t="str">
        <f>_xlfn.XLOOKUP(C11866,Customers!A:A,Customers!E:E,"")</f>
        <v>Corporate</v>
      </c>
    </row>
    <row r="11867" spans="1:13" x14ac:dyDescent="0.25">
      <c r="A11867" t="s">
        <v>24602</v>
      </c>
      <c r="B11867" s="1">
        <v>45828</v>
      </c>
      <c r="C11867" t="s">
        <v>2514</v>
      </c>
      <c r="D11867" t="s">
        <v>100</v>
      </c>
      <c r="E11867">
        <v>4</v>
      </c>
      <c r="F11867">
        <v>0.1</v>
      </c>
      <c r="G11867">
        <v>43459</v>
      </c>
      <c r="H11867">
        <v>156452.4</v>
      </c>
      <c r="I11867">
        <v>0.19</v>
      </c>
      <c r="J11867" s="2" t="s">
        <v>24603</v>
      </c>
      <c r="K11867" t="str">
        <f>_xlfn.XLOOKUP(D11867,Products!A:A,Products!C:C,"")</f>
        <v>Home Appliances</v>
      </c>
      <c r="L11867" t="str">
        <f>_xlfn.XLOOKUP(C11867,Customers!A:A,Customers!D:D,"")</f>
        <v>Gujarat</v>
      </c>
      <c r="M11867" t="str">
        <f>_xlfn.XLOOKUP(C11867,Customers!A:A,Customers!E:E,"")</f>
        <v>Consumer</v>
      </c>
    </row>
    <row r="11868" spans="1:13" x14ac:dyDescent="0.25">
      <c r="A11868" t="s">
        <v>24604</v>
      </c>
      <c r="B11868" s="1">
        <v>45658</v>
      </c>
      <c r="C11868" t="s">
        <v>430</v>
      </c>
      <c r="D11868" t="s">
        <v>630</v>
      </c>
      <c r="E11868">
        <v>2</v>
      </c>
      <c r="F11868">
        <v>0.2</v>
      </c>
      <c r="G11868">
        <v>2696</v>
      </c>
      <c r="H11868">
        <v>4313.6000000000004</v>
      </c>
      <c r="I11868">
        <v>0.31</v>
      </c>
      <c r="J11868" s="2" t="s">
        <v>24605</v>
      </c>
      <c r="K11868" t="str">
        <f>_xlfn.XLOOKUP(D11868,Products!A:A,Products!C:C,"")</f>
        <v>Beauty &amp; Personal Care</v>
      </c>
      <c r="L11868" t="str">
        <f>_xlfn.XLOOKUP(C11868,Customers!A:A,Customers!D:D,"")</f>
        <v>Delhi</v>
      </c>
      <c r="M11868" t="str">
        <f>_xlfn.XLOOKUP(C11868,Customers!A:A,Customers!E:E,"")</f>
        <v>Consumer</v>
      </c>
    </row>
    <row r="11869" spans="1:13" x14ac:dyDescent="0.25">
      <c r="A11869" t="s">
        <v>24606</v>
      </c>
      <c r="B11869" s="1">
        <v>45719</v>
      </c>
      <c r="C11869" t="s">
        <v>2876</v>
      </c>
      <c r="D11869" t="s">
        <v>164</v>
      </c>
      <c r="E11869">
        <v>2</v>
      </c>
      <c r="F11869">
        <v>0.05</v>
      </c>
      <c r="G11869">
        <v>657</v>
      </c>
      <c r="H11869">
        <v>1248.3</v>
      </c>
      <c r="I11869">
        <v>0.22</v>
      </c>
      <c r="J11869" s="2" t="s">
        <v>24607</v>
      </c>
      <c r="K11869" t="str">
        <f>_xlfn.XLOOKUP(D11869,Products!A:A,Products!C:C,"")</f>
        <v>Furniture</v>
      </c>
      <c r="L11869" t="str">
        <f>_xlfn.XLOOKUP(C11869,Customers!A:A,Customers!D:D,"")</f>
        <v>Chandigarh</v>
      </c>
      <c r="M11869" t="str">
        <f>_xlfn.XLOOKUP(C11869,Customers!A:A,Customers!E:E,"")</f>
        <v>Consumer</v>
      </c>
    </row>
    <row r="11870" spans="1:13" x14ac:dyDescent="0.25">
      <c r="A11870" t="s">
        <v>24608</v>
      </c>
      <c r="B11870" s="1">
        <v>45864</v>
      </c>
      <c r="C11870" t="s">
        <v>260</v>
      </c>
      <c r="D11870" t="s">
        <v>24</v>
      </c>
      <c r="E11870">
        <v>4</v>
      </c>
      <c r="F11870">
        <v>0</v>
      </c>
      <c r="G11870">
        <v>48370</v>
      </c>
      <c r="H11870">
        <v>193480</v>
      </c>
      <c r="I11870">
        <v>0.16</v>
      </c>
      <c r="J11870" s="2" t="s">
        <v>24609</v>
      </c>
      <c r="K11870" t="str">
        <f>_xlfn.XLOOKUP(D11870,Products!A:A,Products!C:C,"")</f>
        <v>Technology</v>
      </c>
      <c r="L11870" t="str">
        <f>_xlfn.XLOOKUP(C11870,Customers!A:A,Customers!D:D,"")</f>
        <v>Maharashtra</v>
      </c>
      <c r="M11870" t="str">
        <f>_xlfn.XLOOKUP(C11870,Customers!A:A,Customers!E:E,"")</f>
        <v>Corporate</v>
      </c>
    </row>
    <row r="11871" spans="1:13" x14ac:dyDescent="0.25">
      <c r="A11871" t="s">
        <v>24610</v>
      </c>
      <c r="B11871" s="1">
        <v>45811</v>
      </c>
      <c r="C11871" t="s">
        <v>4194</v>
      </c>
      <c r="D11871" t="s">
        <v>235</v>
      </c>
      <c r="E11871">
        <v>5</v>
      </c>
      <c r="F11871">
        <v>0.05</v>
      </c>
      <c r="G11871">
        <v>21121</v>
      </c>
      <c r="H11871">
        <v>100324.75</v>
      </c>
      <c r="I11871">
        <v>0.19</v>
      </c>
      <c r="J11871" s="2" t="s">
        <v>24611</v>
      </c>
      <c r="K11871" t="str">
        <f>_xlfn.XLOOKUP(D11871,Products!A:A,Products!C:C,"")</f>
        <v>Home Appliances</v>
      </c>
      <c r="L11871" t="str">
        <f>_xlfn.XLOOKUP(C11871,Customers!A:A,Customers!D:D,"")</f>
        <v>Maharashtra</v>
      </c>
      <c r="M11871" t="str">
        <f>_xlfn.XLOOKUP(C11871,Customers!A:A,Customers!E:E,"")</f>
        <v>Consumer</v>
      </c>
    </row>
    <row r="11872" spans="1:13" x14ac:dyDescent="0.25">
      <c r="A11872" t="s">
        <v>24612</v>
      </c>
      <c r="B11872" s="1">
        <v>45931</v>
      </c>
      <c r="C11872" t="s">
        <v>7897</v>
      </c>
      <c r="D11872" t="s">
        <v>17</v>
      </c>
      <c r="E11872">
        <v>1</v>
      </c>
      <c r="F11872">
        <v>0.05</v>
      </c>
      <c r="G11872">
        <v>10888</v>
      </c>
      <c r="H11872">
        <v>10343.6</v>
      </c>
      <c r="I11872">
        <v>0.19</v>
      </c>
      <c r="J11872" s="2" t="s">
        <v>24613</v>
      </c>
      <c r="K11872" t="str">
        <f>_xlfn.XLOOKUP(D11872,Products!A:A,Products!C:C,"")</f>
        <v>Home Appliances</v>
      </c>
      <c r="L11872" t="str">
        <f>_xlfn.XLOOKUP(C11872,Customers!A:A,Customers!D:D,"")</f>
        <v>Tamil Nadu</v>
      </c>
      <c r="M11872" t="str">
        <f>_xlfn.XLOOKUP(C11872,Customers!A:A,Customers!E:E,"")</f>
        <v>Consumer</v>
      </c>
    </row>
    <row r="11873" spans="1:13" x14ac:dyDescent="0.25">
      <c r="A11873" t="s">
        <v>24614</v>
      </c>
      <c r="B11873" s="1">
        <v>45705</v>
      </c>
      <c r="C11873" t="s">
        <v>3353</v>
      </c>
      <c r="D11873" t="s">
        <v>104</v>
      </c>
      <c r="E11873">
        <v>3</v>
      </c>
      <c r="F11873">
        <v>0.25</v>
      </c>
      <c r="G11873">
        <v>40096</v>
      </c>
      <c r="H11873">
        <v>90216</v>
      </c>
      <c r="I11873">
        <v>0.22</v>
      </c>
      <c r="J11873" s="2" t="s">
        <v>24615</v>
      </c>
      <c r="K11873" t="str">
        <f>_xlfn.XLOOKUP(D11873,Products!A:A,Products!C:C,"")</f>
        <v>Furniture</v>
      </c>
      <c r="L11873" t="str">
        <f>_xlfn.XLOOKUP(C11873,Customers!A:A,Customers!D:D,"")</f>
        <v>Chandigarh</v>
      </c>
      <c r="M11873" t="str">
        <f>_xlfn.XLOOKUP(C11873,Customers!A:A,Customers!E:E,"")</f>
        <v>Consumer</v>
      </c>
    </row>
    <row r="11874" spans="1:13" x14ac:dyDescent="0.25">
      <c r="A11874" t="s">
        <v>24616</v>
      </c>
      <c r="B11874" s="1">
        <v>45794</v>
      </c>
      <c r="C11874" t="s">
        <v>8771</v>
      </c>
      <c r="D11874" t="s">
        <v>73</v>
      </c>
      <c r="E11874">
        <v>2</v>
      </c>
      <c r="F11874">
        <v>0.2</v>
      </c>
      <c r="G11874">
        <v>24549</v>
      </c>
      <c r="H11874">
        <v>39278.400000000001</v>
      </c>
      <c r="I11874">
        <v>0.19</v>
      </c>
      <c r="J11874" s="2" t="s">
        <v>24617</v>
      </c>
      <c r="K11874" t="str">
        <f>_xlfn.XLOOKUP(D11874,Products!A:A,Products!C:C,"")</f>
        <v>Home Appliances</v>
      </c>
      <c r="L11874" t="str">
        <f>_xlfn.XLOOKUP(C11874,Customers!A:A,Customers!D:D,"")</f>
        <v>Chandigarh</v>
      </c>
      <c r="M11874" t="str">
        <f>_xlfn.XLOOKUP(C11874,Customers!A:A,Customers!E:E,"")</f>
        <v>Consumer</v>
      </c>
    </row>
    <row r="11875" spans="1:13" x14ac:dyDescent="0.25">
      <c r="A11875" t="s">
        <v>24618</v>
      </c>
      <c r="B11875" s="1">
        <v>45658</v>
      </c>
      <c r="C11875" t="s">
        <v>6754</v>
      </c>
      <c r="D11875" t="s">
        <v>60</v>
      </c>
      <c r="E11875">
        <v>2</v>
      </c>
      <c r="F11875">
        <v>0.05</v>
      </c>
      <c r="G11875">
        <v>9257</v>
      </c>
      <c r="H11875">
        <v>17588.3</v>
      </c>
      <c r="I11875">
        <v>0.16</v>
      </c>
      <c r="J11875">
        <v>3698.58115083852</v>
      </c>
      <c r="K11875" t="str">
        <f>_xlfn.XLOOKUP(D11875,Products!A:A,Products!C:C,"")</f>
        <v>Technology</v>
      </c>
      <c r="L11875" t="str">
        <f>_xlfn.XLOOKUP(C11875,Customers!A:A,Customers!D:D,"")</f>
        <v>Gujarat</v>
      </c>
      <c r="M11875" t="str">
        <f>_xlfn.XLOOKUP(C11875,Customers!A:A,Customers!E:E,"")</f>
        <v>Consumer</v>
      </c>
    </row>
    <row r="11876" spans="1:13" x14ac:dyDescent="0.25">
      <c r="A11876" t="s">
        <v>24619</v>
      </c>
      <c r="B11876" s="1">
        <v>45892</v>
      </c>
      <c r="C11876" t="s">
        <v>659</v>
      </c>
      <c r="D11876" t="s">
        <v>298</v>
      </c>
      <c r="E11876">
        <v>5</v>
      </c>
      <c r="F11876">
        <v>0</v>
      </c>
      <c r="G11876">
        <v>31519</v>
      </c>
      <c r="H11876">
        <v>157595</v>
      </c>
      <c r="I11876">
        <v>0.19</v>
      </c>
      <c r="J11876" s="2" t="s">
        <v>24620</v>
      </c>
      <c r="K11876" t="str">
        <f>_xlfn.XLOOKUP(D11876,Products!A:A,Products!C:C,"")</f>
        <v>Home Appliances</v>
      </c>
      <c r="L11876" t="str">
        <f>_xlfn.XLOOKUP(C11876,Customers!A:A,Customers!D:D,"")</f>
        <v>Gujarat</v>
      </c>
      <c r="M11876" t="str">
        <f>_xlfn.XLOOKUP(C11876,Customers!A:A,Customers!E:E,"")</f>
        <v>Consumer</v>
      </c>
    </row>
    <row r="11877" spans="1:13" x14ac:dyDescent="0.25">
      <c r="A11877" t="s">
        <v>24621</v>
      </c>
      <c r="B11877" s="1">
        <v>45913</v>
      </c>
      <c r="C11877" t="s">
        <v>2028</v>
      </c>
      <c r="D11877" t="s">
        <v>41</v>
      </c>
      <c r="E11877">
        <v>3</v>
      </c>
      <c r="F11877">
        <v>0.1</v>
      </c>
      <c r="G11877">
        <v>4623</v>
      </c>
      <c r="H11877">
        <v>12482.1</v>
      </c>
      <c r="I11877">
        <v>0.28000000000000003</v>
      </c>
      <c r="J11877" s="2" t="s">
        <v>24622</v>
      </c>
      <c r="K11877" t="str">
        <f>_xlfn.XLOOKUP(D11877,Products!A:A,Products!C:C,"")</f>
        <v>Office Supplies</v>
      </c>
      <c r="L11877" t="str">
        <f>_xlfn.XLOOKUP(C11877,Customers!A:A,Customers!D:D,"")</f>
        <v>Maharashtra</v>
      </c>
      <c r="M11877" t="str">
        <f>_xlfn.XLOOKUP(C11877,Customers!A:A,Customers!E:E,"")</f>
        <v>Consumer</v>
      </c>
    </row>
    <row r="11878" spans="1:13" x14ac:dyDescent="0.25">
      <c r="A11878" t="s">
        <v>24623</v>
      </c>
      <c r="B11878" s="1">
        <v>45764</v>
      </c>
      <c r="C11878" t="s">
        <v>3543</v>
      </c>
      <c r="D11878" t="s">
        <v>500</v>
      </c>
      <c r="E11878">
        <v>2</v>
      </c>
      <c r="F11878">
        <v>0.15</v>
      </c>
      <c r="G11878">
        <v>45709</v>
      </c>
      <c r="H11878">
        <v>77705.3</v>
      </c>
      <c r="I11878">
        <v>0.22</v>
      </c>
      <c r="J11878" s="2" t="s">
        <v>24624</v>
      </c>
      <c r="K11878" t="str">
        <f>_xlfn.XLOOKUP(D11878,Products!A:A,Products!C:C,"")</f>
        <v>Furniture</v>
      </c>
      <c r="L11878" t="str">
        <f>_xlfn.XLOOKUP(C11878,Customers!A:A,Customers!D:D,"")</f>
        <v>Chandigarh</v>
      </c>
      <c r="M11878" t="str">
        <f>_xlfn.XLOOKUP(C11878,Customers!A:A,Customers!E:E,"")</f>
        <v>Consumer</v>
      </c>
    </row>
    <row r="11879" spans="1:13" x14ac:dyDescent="0.25">
      <c r="A11879" t="s">
        <v>24625</v>
      </c>
      <c r="B11879" s="1">
        <v>45830</v>
      </c>
      <c r="C11879" t="s">
        <v>12371</v>
      </c>
      <c r="D11879" t="s">
        <v>41</v>
      </c>
      <c r="E11879">
        <v>1</v>
      </c>
      <c r="F11879">
        <v>0.05</v>
      </c>
      <c r="G11879">
        <v>4623</v>
      </c>
      <c r="H11879" s="2" t="s">
        <v>2712</v>
      </c>
      <c r="I11879">
        <v>0.28000000000000003</v>
      </c>
      <c r="J11879" s="2" t="s">
        <v>24626</v>
      </c>
      <c r="K11879" t="str">
        <f>_xlfn.XLOOKUP(D11879,Products!A:A,Products!C:C,"")</f>
        <v>Office Supplies</v>
      </c>
      <c r="L11879" t="str">
        <f>_xlfn.XLOOKUP(C11879,Customers!A:A,Customers!D:D,"")</f>
        <v>West Bengal</v>
      </c>
      <c r="M11879" t="str">
        <f>_xlfn.XLOOKUP(C11879,Customers!A:A,Customers!E:E,"")</f>
        <v>Corporate</v>
      </c>
    </row>
    <row r="11880" spans="1:13" x14ac:dyDescent="0.25">
      <c r="A11880" t="s">
        <v>24627</v>
      </c>
      <c r="B11880" s="1">
        <v>45787</v>
      </c>
      <c r="C11880" t="s">
        <v>5279</v>
      </c>
      <c r="D11880" t="s">
        <v>212</v>
      </c>
      <c r="E11880">
        <v>2</v>
      </c>
      <c r="F11880">
        <v>0.1</v>
      </c>
      <c r="G11880">
        <v>13000</v>
      </c>
      <c r="H11880">
        <v>23400</v>
      </c>
      <c r="I11880">
        <v>0.19</v>
      </c>
      <c r="J11880" s="2" t="s">
        <v>24628</v>
      </c>
      <c r="K11880" t="str">
        <f>_xlfn.XLOOKUP(D11880,Products!A:A,Products!C:C,"")</f>
        <v>Home Appliances</v>
      </c>
      <c r="L11880" t="str">
        <f>_xlfn.XLOOKUP(C11880,Customers!A:A,Customers!D:D,"")</f>
        <v>Rajasthan</v>
      </c>
      <c r="M11880" t="str">
        <f>_xlfn.XLOOKUP(C11880,Customers!A:A,Customers!E:E,"")</f>
        <v>Consumer</v>
      </c>
    </row>
    <row r="11881" spans="1:13" x14ac:dyDescent="0.25">
      <c r="A11881" t="s">
        <v>24629</v>
      </c>
      <c r="B11881" s="1">
        <v>45951</v>
      </c>
      <c r="C11881" t="s">
        <v>3930</v>
      </c>
      <c r="D11881" t="s">
        <v>73</v>
      </c>
      <c r="E11881">
        <v>2</v>
      </c>
      <c r="F11881">
        <v>0</v>
      </c>
      <c r="G11881">
        <v>24549</v>
      </c>
      <c r="H11881">
        <v>49098</v>
      </c>
      <c r="I11881">
        <v>0.19</v>
      </c>
      <c r="J11881" s="2" t="s">
        <v>24630</v>
      </c>
      <c r="K11881" t="str">
        <f>_xlfn.XLOOKUP(D11881,Products!A:A,Products!C:C,"")</f>
        <v>Home Appliances</v>
      </c>
      <c r="L11881" t="str">
        <f>_xlfn.XLOOKUP(C11881,Customers!A:A,Customers!D:D,"")</f>
        <v>Maharashtra</v>
      </c>
      <c r="M11881" t="str">
        <f>_xlfn.XLOOKUP(C11881,Customers!A:A,Customers!E:E,"")</f>
        <v>Consumer</v>
      </c>
    </row>
    <row r="11882" spans="1:13" x14ac:dyDescent="0.25">
      <c r="A11882" t="s">
        <v>24631</v>
      </c>
      <c r="B11882" s="1">
        <v>45697</v>
      </c>
      <c r="C11882" t="s">
        <v>359</v>
      </c>
      <c r="D11882" t="s">
        <v>528</v>
      </c>
      <c r="E11882">
        <v>1</v>
      </c>
      <c r="F11882">
        <v>0.05</v>
      </c>
      <c r="G11882">
        <v>34213</v>
      </c>
      <c r="H11882">
        <v>32502.35</v>
      </c>
      <c r="I11882">
        <v>0.19</v>
      </c>
      <c r="J11882" s="2" t="s">
        <v>24632</v>
      </c>
      <c r="K11882" t="str">
        <f>_xlfn.XLOOKUP(D11882,Products!A:A,Products!C:C,"")</f>
        <v>Home Appliances</v>
      </c>
      <c r="L11882" t="str">
        <f>_xlfn.XLOOKUP(C11882,Customers!A:A,Customers!D:D,"")</f>
        <v>Telangana</v>
      </c>
      <c r="M11882" t="str">
        <f>_xlfn.XLOOKUP(C11882,Customers!A:A,Customers!E:E,"")</f>
        <v>Consumer</v>
      </c>
    </row>
    <row r="11883" spans="1:13" x14ac:dyDescent="0.25">
      <c r="A11883" t="s">
        <v>24633</v>
      </c>
      <c r="B11883" s="1">
        <v>45995</v>
      </c>
      <c r="C11883" t="s">
        <v>9344</v>
      </c>
      <c r="D11883" t="s">
        <v>126</v>
      </c>
      <c r="E11883">
        <v>2</v>
      </c>
      <c r="F11883">
        <v>0.15</v>
      </c>
      <c r="G11883">
        <v>13614</v>
      </c>
      <c r="H11883">
        <v>23143.8</v>
      </c>
      <c r="I11883">
        <v>0.19</v>
      </c>
      <c r="J11883" s="2" t="s">
        <v>24634</v>
      </c>
      <c r="K11883" t="str">
        <f>_xlfn.XLOOKUP(D11883,Products!A:A,Products!C:C,"")</f>
        <v>Home Appliances</v>
      </c>
      <c r="L11883" t="str">
        <f>_xlfn.XLOOKUP(C11883,Customers!A:A,Customers!D:D,"")</f>
        <v>Delhi</v>
      </c>
      <c r="M11883" t="str">
        <f>_xlfn.XLOOKUP(C11883,Customers!A:A,Customers!E:E,"")</f>
        <v>Small Business</v>
      </c>
    </row>
    <row r="11884" spans="1:13" x14ac:dyDescent="0.25">
      <c r="A11884" t="s">
        <v>24635</v>
      </c>
      <c r="B11884" s="1">
        <v>45673</v>
      </c>
      <c r="C11884" t="s">
        <v>2070</v>
      </c>
      <c r="D11884" t="s">
        <v>257</v>
      </c>
      <c r="E11884">
        <v>1</v>
      </c>
      <c r="F11884">
        <v>0.1</v>
      </c>
      <c r="G11884">
        <v>19803</v>
      </c>
      <c r="H11884">
        <v>17822.7</v>
      </c>
      <c r="I11884">
        <v>0.16</v>
      </c>
      <c r="J11884" s="2" t="s">
        <v>24636</v>
      </c>
      <c r="K11884" t="str">
        <f>_xlfn.XLOOKUP(D11884,Products!A:A,Products!C:C,"")</f>
        <v>Technology</v>
      </c>
      <c r="L11884" t="str">
        <f>_xlfn.XLOOKUP(C11884,Customers!A:A,Customers!D:D,"")</f>
        <v>Telangana</v>
      </c>
      <c r="M11884" t="str">
        <f>_xlfn.XLOOKUP(C11884,Customers!A:A,Customers!E:E,"")</f>
        <v>Corporate</v>
      </c>
    </row>
    <row r="11885" spans="1:13" x14ac:dyDescent="0.25">
      <c r="A11885" t="s">
        <v>24637</v>
      </c>
      <c r="B11885" s="1">
        <v>45784</v>
      </c>
      <c r="C11885" t="s">
        <v>2569</v>
      </c>
      <c r="D11885" t="s">
        <v>309</v>
      </c>
      <c r="E11885">
        <v>2</v>
      </c>
      <c r="F11885">
        <v>0.1</v>
      </c>
      <c r="G11885">
        <v>3506</v>
      </c>
      <c r="H11885">
        <v>6310.8</v>
      </c>
      <c r="I11885">
        <v>0.19</v>
      </c>
      <c r="J11885" s="2" t="s">
        <v>24638</v>
      </c>
      <c r="K11885" t="str">
        <f>_xlfn.XLOOKUP(D11885,Products!A:A,Products!C:C,"")</f>
        <v>Home Appliances</v>
      </c>
      <c r="L11885" t="str">
        <f>_xlfn.XLOOKUP(C11885,Customers!A:A,Customers!D:D,"")</f>
        <v>Delhi</v>
      </c>
      <c r="M11885" t="str">
        <f>_xlfn.XLOOKUP(C11885,Customers!A:A,Customers!E:E,"")</f>
        <v>Corporate</v>
      </c>
    </row>
    <row r="11886" spans="1:13" x14ac:dyDescent="0.25">
      <c r="A11886" t="s">
        <v>24639</v>
      </c>
      <c r="B11886" s="1">
        <v>46006</v>
      </c>
      <c r="C11886" t="s">
        <v>3760</v>
      </c>
      <c r="D11886" t="s">
        <v>500</v>
      </c>
      <c r="E11886">
        <v>3</v>
      </c>
      <c r="F11886">
        <v>0.15</v>
      </c>
      <c r="G11886">
        <v>45709</v>
      </c>
      <c r="H11886">
        <v>116557.95</v>
      </c>
      <c r="I11886">
        <v>0.22</v>
      </c>
      <c r="J11886" s="2" t="s">
        <v>24640</v>
      </c>
      <c r="K11886" t="str">
        <f>_xlfn.XLOOKUP(D11886,Products!A:A,Products!C:C,"")</f>
        <v>Furniture</v>
      </c>
      <c r="L11886" t="str">
        <f>_xlfn.XLOOKUP(C11886,Customers!A:A,Customers!D:D,"")</f>
        <v>Maharashtra</v>
      </c>
      <c r="M11886" t="str">
        <f>_xlfn.XLOOKUP(C11886,Customers!A:A,Customers!E:E,"")</f>
        <v>Small Business</v>
      </c>
    </row>
    <row r="11887" spans="1:13" x14ac:dyDescent="0.25">
      <c r="A11887" t="s">
        <v>24641</v>
      </c>
      <c r="B11887" s="1">
        <v>45860</v>
      </c>
      <c r="C11887" t="s">
        <v>2794</v>
      </c>
      <c r="D11887" t="s">
        <v>134</v>
      </c>
      <c r="E11887">
        <v>1</v>
      </c>
      <c r="F11887">
        <v>0.15</v>
      </c>
      <c r="G11887">
        <v>42988</v>
      </c>
      <c r="H11887" s="2" t="s">
        <v>135</v>
      </c>
      <c r="I11887">
        <v>0.19</v>
      </c>
      <c r="J11887">
        <v>7518.0368004139</v>
      </c>
      <c r="K11887" t="str">
        <f>_xlfn.XLOOKUP(D11887,Products!A:A,Products!C:C,"")</f>
        <v>Home Appliances</v>
      </c>
      <c r="L11887" t="str">
        <f>_xlfn.XLOOKUP(C11887,Customers!A:A,Customers!D:D,"")</f>
        <v>Telangana</v>
      </c>
      <c r="M11887" t="str">
        <f>_xlfn.XLOOKUP(C11887,Customers!A:A,Customers!E:E,"")</f>
        <v>Small Business</v>
      </c>
    </row>
    <row r="11888" spans="1:13" x14ac:dyDescent="0.25">
      <c r="A11888" t="s">
        <v>24642</v>
      </c>
      <c r="B11888" s="1">
        <v>45791</v>
      </c>
      <c r="C11888" t="s">
        <v>748</v>
      </c>
      <c r="D11888" t="s">
        <v>56</v>
      </c>
      <c r="E11888">
        <v>3</v>
      </c>
      <c r="F11888">
        <v>0.05</v>
      </c>
      <c r="G11888">
        <v>9427</v>
      </c>
      <c r="H11888" s="2" t="s">
        <v>4615</v>
      </c>
      <c r="I11888">
        <v>0.22</v>
      </c>
      <c r="J11888" s="2" t="s">
        <v>24643</v>
      </c>
      <c r="K11888" t="str">
        <f>_xlfn.XLOOKUP(D11888,Products!A:A,Products!C:C,"")</f>
        <v>Furniture</v>
      </c>
      <c r="L11888" t="str">
        <f>_xlfn.XLOOKUP(C11888,Customers!A:A,Customers!D:D,"")</f>
        <v>Maharashtra</v>
      </c>
      <c r="M11888" t="str">
        <f>_xlfn.XLOOKUP(C11888,Customers!A:A,Customers!E:E,"")</f>
        <v>Corporate</v>
      </c>
    </row>
    <row r="11889" spans="1:13" x14ac:dyDescent="0.25">
      <c r="A11889" t="s">
        <v>24644</v>
      </c>
      <c r="B11889" s="1">
        <v>45916</v>
      </c>
      <c r="C11889" t="s">
        <v>773</v>
      </c>
      <c r="D11889" t="s">
        <v>56</v>
      </c>
      <c r="E11889">
        <v>1</v>
      </c>
      <c r="F11889">
        <v>0.1</v>
      </c>
      <c r="G11889">
        <v>9427</v>
      </c>
      <c r="H11889" s="2" t="s">
        <v>929</v>
      </c>
      <c r="I11889">
        <v>0.22</v>
      </c>
      <c r="J11889" s="2" t="s">
        <v>24645</v>
      </c>
      <c r="K11889" t="str">
        <f>_xlfn.XLOOKUP(D11889,Products!A:A,Products!C:C,"")</f>
        <v>Furniture</v>
      </c>
      <c r="L11889" t="str">
        <f>_xlfn.XLOOKUP(C11889,Customers!A:A,Customers!D:D,"")</f>
        <v>Tamil Nadu</v>
      </c>
      <c r="M11889" t="str">
        <f>_xlfn.XLOOKUP(C11889,Customers!A:A,Customers!E:E,"")</f>
        <v>Small Business</v>
      </c>
    </row>
    <row r="11890" spans="1:13" x14ac:dyDescent="0.25">
      <c r="A11890" t="s">
        <v>24646</v>
      </c>
      <c r="B11890" s="1">
        <v>45671</v>
      </c>
      <c r="C11890" t="s">
        <v>5098</v>
      </c>
      <c r="D11890" t="s">
        <v>183</v>
      </c>
      <c r="E11890">
        <v>2</v>
      </c>
      <c r="F11890">
        <v>0.2</v>
      </c>
      <c r="G11890">
        <v>1533</v>
      </c>
      <c r="H11890">
        <v>2452.8000000000002</v>
      </c>
      <c r="I11890">
        <v>0.16</v>
      </c>
      <c r="J11890" s="2" t="s">
        <v>24647</v>
      </c>
      <c r="K11890" t="str">
        <f>_xlfn.XLOOKUP(D11890,Products!A:A,Products!C:C,"")</f>
        <v>Technology</v>
      </c>
      <c r="L11890" t="str">
        <f>_xlfn.XLOOKUP(C11890,Customers!A:A,Customers!D:D,"")</f>
        <v>Tamil Nadu</v>
      </c>
      <c r="M11890" t="str">
        <f>_xlfn.XLOOKUP(C11890,Customers!A:A,Customers!E:E,"")</f>
        <v>Consumer</v>
      </c>
    </row>
    <row r="11891" spans="1:13" x14ac:dyDescent="0.25">
      <c r="A11891" t="s">
        <v>24648</v>
      </c>
      <c r="B11891" s="1">
        <v>45723</v>
      </c>
      <c r="C11891" t="s">
        <v>686</v>
      </c>
      <c r="D11891" t="s">
        <v>142</v>
      </c>
      <c r="E11891">
        <v>2</v>
      </c>
      <c r="F11891">
        <v>0.1</v>
      </c>
      <c r="G11891">
        <v>38016</v>
      </c>
      <c r="H11891">
        <v>68428.800000000003</v>
      </c>
      <c r="I11891">
        <v>0.16</v>
      </c>
      <c r="J11891" s="2" t="s">
        <v>24649</v>
      </c>
      <c r="K11891" t="str">
        <f>_xlfn.XLOOKUP(D11891,Products!A:A,Products!C:C,"")</f>
        <v>Technology</v>
      </c>
      <c r="L11891" t="str">
        <f>_xlfn.XLOOKUP(C11891,Customers!A:A,Customers!D:D,"")</f>
        <v>Maharashtra</v>
      </c>
      <c r="M11891" t="str">
        <f>_xlfn.XLOOKUP(C11891,Customers!A:A,Customers!E:E,"")</f>
        <v>Consumer</v>
      </c>
    </row>
    <row r="11892" spans="1:13" x14ac:dyDescent="0.25">
      <c r="A11892" t="s">
        <v>24650</v>
      </c>
      <c r="B11892" s="1">
        <v>46008</v>
      </c>
      <c r="C11892" t="s">
        <v>1382</v>
      </c>
      <c r="D11892" t="s">
        <v>41</v>
      </c>
      <c r="E11892">
        <v>3</v>
      </c>
      <c r="F11892">
        <v>0.15</v>
      </c>
      <c r="G11892">
        <v>4623</v>
      </c>
      <c r="H11892">
        <v>11788.65</v>
      </c>
      <c r="I11892">
        <v>0.28000000000000003</v>
      </c>
      <c r="J11892" s="2" t="s">
        <v>24651</v>
      </c>
      <c r="K11892" t="str">
        <f>_xlfn.XLOOKUP(D11892,Products!A:A,Products!C:C,"")</f>
        <v>Office Supplies</v>
      </c>
      <c r="L11892" t="str">
        <f>_xlfn.XLOOKUP(C11892,Customers!A:A,Customers!D:D,"")</f>
        <v>Delhi</v>
      </c>
      <c r="M11892" t="str">
        <f>_xlfn.XLOOKUP(C11892,Customers!A:A,Customers!E:E,"")</f>
        <v>Consumer</v>
      </c>
    </row>
    <row r="11893" spans="1:13" x14ac:dyDescent="0.25">
      <c r="A11893" t="s">
        <v>24652</v>
      </c>
      <c r="B11893" s="1">
        <v>45999</v>
      </c>
      <c r="C11893" t="s">
        <v>421</v>
      </c>
      <c r="D11893" t="s">
        <v>291</v>
      </c>
      <c r="E11893">
        <v>3</v>
      </c>
      <c r="F11893">
        <v>0.05</v>
      </c>
      <c r="G11893">
        <v>46621</v>
      </c>
      <c r="H11893">
        <v>132869.85</v>
      </c>
      <c r="I11893">
        <v>0.19</v>
      </c>
      <c r="J11893" s="2" t="s">
        <v>24653</v>
      </c>
      <c r="K11893" t="str">
        <f>_xlfn.XLOOKUP(D11893,Products!A:A,Products!C:C,"")</f>
        <v>Home Appliances</v>
      </c>
      <c r="L11893" t="str">
        <f>_xlfn.XLOOKUP(C11893,Customers!A:A,Customers!D:D,"")</f>
        <v>Delhi</v>
      </c>
      <c r="M11893" t="str">
        <f>_xlfn.XLOOKUP(C11893,Customers!A:A,Customers!E:E,"")</f>
        <v>Corporate</v>
      </c>
    </row>
    <row r="11894" spans="1:13" x14ac:dyDescent="0.25">
      <c r="A11894" t="s">
        <v>24654</v>
      </c>
      <c r="B11894" s="1">
        <v>45852</v>
      </c>
      <c r="C11894" t="s">
        <v>3265</v>
      </c>
      <c r="D11894" t="s">
        <v>20</v>
      </c>
      <c r="E11894">
        <v>1</v>
      </c>
      <c r="F11894">
        <v>0</v>
      </c>
      <c r="G11894">
        <v>30563</v>
      </c>
      <c r="H11894">
        <v>30563</v>
      </c>
      <c r="I11894">
        <v>0.19</v>
      </c>
      <c r="J11894" s="2" t="s">
        <v>24655</v>
      </c>
      <c r="K11894" t="str">
        <f>_xlfn.XLOOKUP(D11894,Products!A:A,Products!C:C,"")</f>
        <v>Home Appliances</v>
      </c>
      <c r="L11894" t="str">
        <f>_xlfn.XLOOKUP(C11894,Customers!A:A,Customers!D:D,"")</f>
        <v>Chandigarh</v>
      </c>
      <c r="M11894" t="str">
        <f>_xlfn.XLOOKUP(C11894,Customers!A:A,Customers!E:E,"")</f>
        <v>Corporate</v>
      </c>
    </row>
    <row r="11895" spans="1:13" x14ac:dyDescent="0.25">
      <c r="A11895" t="s">
        <v>24656</v>
      </c>
      <c r="B11895" s="1">
        <v>45771</v>
      </c>
      <c r="C11895" t="s">
        <v>1848</v>
      </c>
      <c r="D11895" t="s">
        <v>278</v>
      </c>
      <c r="E11895">
        <v>1</v>
      </c>
      <c r="F11895">
        <v>0</v>
      </c>
      <c r="G11895">
        <v>23506</v>
      </c>
      <c r="H11895">
        <v>23506</v>
      </c>
      <c r="I11895">
        <v>0.31</v>
      </c>
      <c r="J11895" s="2" t="s">
        <v>24657</v>
      </c>
      <c r="K11895" t="str">
        <f>_xlfn.XLOOKUP(D11895,Products!A:A,Products!C:C,"")</f>
        <v>Beauty &amp; Personal Care</v>
      </c>
      <c r="L11895" t="str">
        <f>_xlfn.XLOOKUP(C11895,Customers!A:A,Customers!D:D,"")</f>
        <v>Chandigarh</v>
      </c>
      <c r="M11895" t="str">
        <f>_xlfn.XLOOKUP(C11895,Customers!A:A,Customers!E:E,"")</f>
        <v>Consumer</v>
      </c>
    </row>
    <row r="11896" spans="1:13" x14ac:dyDescent="0.25">
      <c r="A11896" t="s">
        <v>24658</v>
      </c>
      <c r="B11896" s="1">
        <v>45816</v>
      </c>
      <c r="C11896" t="s">
        <v>4183</v>
      </c>
      <c r="D11896" t="s">
        <v>493</v>
      </c>
      <c r="E11896">
        <v>2</v>
      </c>
      <c r="F11896">
        <v>0.1</v>
      </c>
      <c r="G11896">
        <v>31802</v>
      </c>
      <c r="H11896">
        <v>57243.6</v>
      </c>
      <c r="I11896">
        <v>0.19</v>
      </c>
      <c r="J11896" s="2" t="s">
        <v>24659</v>
      </c>
      <c r="K11896" t="str">
        <f>_xlfn.XLOOKUP(D11896,Products!A:A,Products!C:C,"")</f>
        <v>Home Appliances</v>
      </c>
      <c r="L11896" t="str">
        <f>_xlfn.XLOOKUP(C11896,Customers!A:A,Customers!D:D,"")</f>
        <v>Maharashtra</v>
      </c>
      <c r="M11896" t="str">
        <f>_xlfn.XLOOKUP(C11896,Customers!A:A,Customers!E:E,"")</f>
        <v>Consumer</v>
      </c>
    </row>
    <row r="11897" spans="1:13" x14ac:dyDescent="0.25">
      <c r="A11897" t="s">
        <v>24660</v>
      </c>
      <c r="B11897" s="1">
        <v>45818</v>
      </c>
      <c r="C11897" t="s">
        <v>2572</v>
      </c>
      <c r="D11897" t="s">
        <v>261</v>
      </c>
      <c r="E11897">
        <v>2</v>
      </c>
      <c r="F11897">
        <v>0.05</v>
      </c>
      <c r="G11897">
        <v>2649</v>
      </c>
      <c r="H11897" s="2" t="s">
        <v>2384</v>
      </c>
      <c r="I11897">
        <v>0.16</v>
      </c>
      <c r="J11897" s="2" t="s">
        <v>24661</v>
      </c>
      <c r="K11897" t="str">
        <f>_xlfn.XLOOKUP(D11897,Products!A:A,Products!C:C,"")</f>
        <v>Technology</v>
      </c>
      <c r="L11897" t="str">
        <f>_xlfn.XLOOKUP(C11897,Customers!A:A,Customers!D:D,"")</f>
        <v>Tamil Nadu</v>
      </c>
      <c r="M11897" t="str">
        <f>_xlfn.XLOOKUP(C11897,Customers!A:A,Customers!E:E,"")</f>
        <v>Corporate</v>
      </c>
    </row>
    <row r="11898" spans="1:13" x14ac:dyDescent="0.25">
      <c r="A11898" t="s">
        <v>24662</v>
      </c>
      <c r="B11898" s="1">
        <v>45911</v>
      </c>
      <c r="C11898" t="s">
        <v>2425</v>
      </c>
      <c r="D11898" t="s">
        <v>37</v>
      </c>
      <c r="E11898">
        <v>1</v>
      </c>
      <c r="F11898">
        <v>0.2</v>
      </c>
      <c r="G11898">
        <v>3110</v>
      </c>
      <c r="H11898">
        <v>2488</v>
      </c>
      <c r="I11898">
        <v>0.31</v>
      </c>
      <c r="J11898" s="2" t="s">
        <v>24663</v>
      </c>
      <c r="K11898" t="str">
        <f>_xlfn.XLOOKUP(D11898,Products!A:A,Products!C:C,"")</f>
        <v>Beauty &amp; Personal Care</v>
      </c>
      <c r="L11898" t="str">
        <f>_xlfn.XLOOKUP(C11898,Customers!A:A,Customers!D:D,"")</f>
        <v>Uttar Pradesh</v>
      </c>
      <c r="M11898" t="str">
        <f>_xlfn.XLOOKUP(C11898,Customers!A:A,Customers!E:E,"")</f>
        <v>Consumer</v>
      </c>
    </row>
    <row r="11899" spans="1:13" x14ac:dyDescent="0.25">
      <c r="A11899" t="s">
        <v>24664</v>
      </c>
      <c r="B11899" s="1">
        <v>45672</v>
      </c>
      <c r="C11899" t="s">
        <v>400</v>
      </c>
      <c r="D11899" t="s">
        <v>469</v>
      </c>
      <c r="E11899">
        <v>1</v>
      </c>
      <c r="F11899">
        <v>0.1</v>
      </c>
      <c r="G11899">
        <v>35056</v>
      </c>
      <c r="H11899">
        <v>31550.400000000001</v>
      </c>
      <c r="I11899">
        <v>0.19</v>
      </c>
      <c r="J11899" s="2" t="s">
        <v>24665</v>
      </c>
      <c r="K11899" t="str">
        <f>_xlfn.XLOOKUP(D11899,Products!A:A,Products!C:C,"")</f>
        <v>Home Appliances</v>
      </c>
      <c r="L11899" t="str">
        <f>_xlfn.XLOOKUP(C11899,Customers!A:A,Customers!D:D,"")</f>
        <v>Gujarat</v>
      </c>
      <c r="M11899" t="str">
        <f>_xlfn.XLOOKUP(C11899,Customers!A:A,Customers!E:E,"")</f>
        <v>Consumer</v>
      </c>
    </row>
    <row r="11900" spans="1:13" x14ac:dyDescent="0.25">
      <c r="A11900" t="s">
        <v>24666</v>
      </c>
      <c r="B11900" s="1">
        <v>45694</v>
      </c>
      <c r="C11900" t="s">
        <v>1636</v>
      </c>
      <c r="D11900" t="s">
        <v>473</v>
      </c>
      <c r="E11900">
        <v>1</v>
      </c>
      <c r="F11900">
        <v>0.1</v>
      </c>
      <c r="G11900">
        <v>35424</v>
      </c>
      <c r="H11900" s="2" t="s">
        <v>474</v>
      </c>
      <c r="I11900">
        <v>0.19</v>
      </c>
      <c r="J11900" s="2" t="s">
        <v>24667</v>
      </c>
      <c r="K11900" t="str">
        <f>_xlfn.XLOOKUP(D11900,Products!A:A,Products!C:C,"")</f>
        <v>Home Appliances</v>
      </c>
      <c r="L11900" t="str">
        <f>_xlfn.XLOOKUP(C11900,Customers!A:A,Customers!D:D,"")</f>
        <v>Gujarat</v>
      </c>
      <c r="M11900" t="str">
        <f>_xlfn.XLOOKUP(C11900,Customers!A:A,Customers!E:E,"")</f>
        <v>Corporate</v>
      </c>
    </row>
    <row r="11901" spans="1:13" x14ac:dyDescent="0.25">
      <c r="A11901" t="s">
        <v>24668</v>
      </c>
      <c r="B11901" s="1">
        <v>45812</v>
      </c>
      <c r="C11901" t="s">
        <v>3874</v>
      </c>
      <c r="D11901" t="s">
        <v>37</v>
      </c>
      <c r="E11901">
        <v>1</v>
      </c>
      <c r="F11901">
        <v>0.15</v>
      </c>
      <c r="G11901">
        <v>3110</v>
      </c>
      <c r="H11901">
        <v>2643.5</v>
      </c>
      <c r="I11901">
        <v>0.31</v>
      </c>
      <c r="J11901" s="2" t="s">
        <v>24669</v>
      </c>
      <c r="K11901" t="str">
        <f>_xlfn.XLOOKUP(D11901,Products!A:A,Products!C:C,"")</f>
        <v>Beauty &amp; Personal Care</v>
      </c>
      <c r="L11901" t="str">
        <f>_xlfn.XLOOKUP(C11901,Customers!A:A,Customers!D:D,"")</f>
        <v>Delhi</v>
      </c>
      <c r="M11901" t="str">
        <f>_xlfn.XLOOKUP(C11901,Customers!A:A,Customers!E:E,"")</f>
        <v>Consumer</v>
      </c>
    </row>
    <row r="11902" spans="1:13" x14ac:dyDescent="0.25">
      <c r="A11902" t="s">
        <v>24670</v>
      </c>
      <c r="B11902" s="1">
        <v>45684</v>
      </c>
      <c r="C11902" t="s">
        <v>356</v>
      </c>
      <c r="D11902" t="s">
        <v>425</v>
      </c>
      <c r="E11902">
        <v>2</v>
      </c>
      <c r="F11902">
        <v>0.1</v>
      </c>
      <c r="G11902">
        <v>39150</v>
      </c>
      <c r="H11902">
        <v>70470</v>
      </c>
      <c r="I11902">
        <v>0.28000000000000003</v>
      </c>
      <c r="J11902" s="2" t="s">
        <v>24671</v>
      </c>
      <c r="K11902" t="str">
        <f>_xlfn.XLOOKUP(D11902,Products!A:A,Products!C:C,"")</f>
        <v>Office Supplies</v>
      </c>
      <c r="L11902" t="str">
        <f>_xlfn.XLOOKUP(C11902,Customers!A:A,Customers!D:D,"")</f>
        <v>Gujarat</v>
      </c>
      <c r="M11902" t="str">
        <f>_xlfn.XLOOKUP(C11902,Customers!A:A,Customers!E:E,"")</f>
        <v>Small Business</v>
      </c>
    </row>
    <row r="11903" spans="1:13" x14ac:dyDescent="0.25">
      <c r="A11903" t="s">
        <v>24672</v>
      </c>
      <c r="B11903" s="1">
        <v>45669</v>
      </c>
      <c r="C11903" t="s">
        <v>3813</v>
      </c>
      <c r="D11903" t="s">
        <v>147</v>
      </c>
      <c r="E11903">
        <v>2</v>
      </c>
      <c r="F11903">
        <v>0.15</v>
      </c>
      <c r="G11903">
        <v>14233</v>
      </c>
      <c r="H11903">
        <v>24196.1</v>
      </c>
      <c r="I11903">
        <v>0.22</v>
      </c>
      <c r="J11903">
        <v>5057.8495971470202</v>
      </c>
      <c r="K11903" t="str">
        <f>_xlfn.XLOOKUP(D11903,Products!A:A,Products!C:C,"")</f>
        <v>Furniture</v>
      </c>
      <c r="L11903" t="str">
        <f>_xlfn.XLOOKUP(C11903,Customers!A:A,Customers!D:D,"")</f>
        <v>Tamil Nadu</v>
      </c>
      <c r="M11903" t="str">
        <f>_xlfn.XLOOKUP(C11903,Customers!A:A,Customers!E:E,"")</f>
        <v>Small Business</v>
      </c>
    </row>
    <row r="11904" spans="1:13" x14ac:dyDescent="0.25">
      <c r="A11904" t="s">
        <v>24673</v>
      </c>
      <c r="B11904" s="1">
        <v>45724</v>
      </c>
      <c r="C11904" t="s">
        <v>3514</v>
      </c>
      <c r="D11904" t="s">
        <v>32</v>
      </c>
      <c r="E11904">
        <v>2</v>
      </c>
      <c r="F11904">
        <v>0.15</v>
      </c>
      <c r="G11904">
        <v>7879</v>
      </c>
      <c r="H11904">
        <v>13394.3</v>
      </c>
      <c r="I11904">
        <v>0.16</v>
      </c>
      <c r="J11904" s="2" t="s">
        <v>24674</v>
      </c>
      <c r="K11904" t="str">
        <f>_xlfn.XLOOKUP(D11904,Products!A:A,Products!C:C,"")</f>
        <v>Technology</v>
      </c>
      <c r="L11904" t="str">
        <f>_xlfn.XLOOKUP(C11904,Customers!A:A,Customers!D:D,"")</f>
        <v>West Bengal</v>
      </c>
      <c r="M11904" t="str">
        <f>_xlfn.XLOOKUP(C11904,Customers!A:A,Customers!E:E,"")</f>
        <v>Consumer</v>
      </c>
    </row>
    <row r="11905" spans="1:13" x14ac:dyDescent="0.25">
      <c r="A11905" t="s">
        <v>24675</v>
      </c>
      <c r="B11905" s="1">
        <v>45687</v>
      </c>
      <c r="C11905" t="s">
        <v>1872</v>
      </c>
      <c r="D11905" t="s">
        <v>440</v>
      </c>
      <c r="E11905">
        <v>1</v>
      </c>
      <c r="F11905">
        <v>0.05</v>
      </c>
      <c r="G11905">
        <v>9199</v>
      </c>
      <c r="H11905">
        <v>8739.0499999999993</v>
      </c>
      <c r="I11905">
        <v>0.16</v>
      </c>
      <c r="J11905" s="2" t="s">
        <v>24676</v>
      </c>
      <c r="K11905" t="str">
        <f>_xlfn.XLOOKUP(D11905,Products!A:A,Products!C:C,"")</f>
        <v>Technology</v>
      </c>
      <c r="L11905" t="str">
        <f>_xlfn.XLOOKUP(C11905,Customers!A:A,Customers!D:D,"")</f>
        <v>Telangana</v>
      </c>
      <c r="M11905" t="str">
        <f>_xlfn.XLOOKUP(C11905,Customers!A:A,Customers!E:E,"")</f>
        <v>Consumer</v>
      </c>
    </row>
    <row r="11906" spans="1:13" x14ac:dyDescent="0.25">
      <c r="A11906" t="s">
        <v>24677</v>
      </c>
      <c r="B11906" s="1">
        <v>45753</v>
      </c>
      <c r="C11906" t="s">
        <v>1539</v>
      </c>
      <c r="D11906" t="s">
        <v>440</v>
      </c>
      <c r="E11906">
        <v>4</v>
      </c>
      <c r="F11906">
        <v>0</v>
      </c>
      <c r="G11906">
        <v>9199</v>
      </c>
      <c r="H11906">
        <v>36796</v>
      </c>
      <c r="I11906">
        <v>0.16</v>
      </c>
      <c r="J11906">
        <v>6812.4993538728804</v>
      </c>
      <c r="K11906" t="str">
        <f>_xlfn.XLOOKUP(D11906,Products!A:A,Products!C:C,"")</f>
        <v>Technology</v>
      </c>
      <c r="L11906" t="str">
        <f>_xlfn.XLOOKUP(C11906,Customers!A:A,Customers!D:D,"")</f>
        <v>Karnataka</v>
      </c>
      <c r="M11906" t="str">
        <f>_xlfn.XLOOKUP(C11906,Customers!A:A,Customers!E:E,"")</f>
        <v>Corporate</v>
      </c>
    </row>
    <row r="11907" spans="1:13" x14ac:dyDescent="0.25">
      <c r="A11907" t="s">
        <v>24678</v>
      </c>
      <c r="B11907" s="1">
        <v>45872</v>
      </c>
      <c r="C11907" t="s">
        <v>353</v>
      </c>
      <c r="D11907" t="s">
        <v>298</v>
      </c>
      <c r="E11907">
        <v>2</v>
      </c>
      <c r="F11907">
        <v>0.25</v>
      </c>
      <c r="G11907">
        <v>31519</v>
      </c>
      <c r="H11907">
        <v>47278.5</v>
      </c>
      <c r="I11907">
        <v>0.19</v>
      </c>
      <c r="J11907" s="2" t="s">
        <v>24679</v>
      </c>
      <c r="K11907" t="str">
        <f>_xlfn.XLOOKUP(D11907,Products!A:A,Products!C:C,"")</f>
        <v>Home Appliances</v>
      </c>
      <c r="L11907" t="str">
        <f>_xlfn.XLOOKUP(C11907,Customers!A:A,Customers!D:D,"")</f>
        <v>Maharashtra</v>
      </c>
      <c r="M11907" t="str">
        <f>_xlfn.XLOOKUP(C11907,Customers!A:A,Customers!E:E,"")</f>
        <v>Consumer</v>
      </c>
    </row>
    <row r="11908" spans="1:13" x14ac:dyDescent="0.25">
      <c r="A11908" t="s">
        <v>24680</v>
      </c>
      <c r="B11908" s="1">
        <v>45851</v>
      </c>
      <c r="C11908" t="s">
        <v>7424</v>
      </c>
      <c r="D11908" t="s">
        <v>187</v>
      </c>
      <c r="E11908">
        <v>2</v>
      </c>
      <c r="F11908">
        <v>0.15</v>
      </c>
      <c r="G11908">
        <v>24562</v>
      </c>
      <c r="H11908">
        <v>41755.4</v>
      </c>
      <c r="I11908">
        <v>0.22</v>
      </c>
      <c r="J11908" s="2" t="s">
        <v>24681</v>
      </c>
      <c r="K11908" t="str">
        <f>_xlfn.XLOOKUP(D11908,Products!A:A,Products!C:C,"")</f>
        <v>Furniture</v>
      </c>
      <c r="L11908" t="str">
        <f>_xlfn.XLOOKUP(C11908,Customers!A:A,Customers!D:D,"")</f>
        <v>Karnataka</v>
      </c>
      <c r="M11908" t="str">
        <f>_xlfn.XLOOKUP(C11908,Customers!A:A,Customers!E:E,"")</f>
        <v>Consumer</v>
      </c>
    </row>
    <row r="11909" spans="1:13" x14ac:dyDescent="0.25">
      <c r="A11909" t="s">
        <v>24682</v>
      </c>
      <c r="B11909" s="1">
        <v>45792</v>
      </c>
      <c r="C11909" t="s">
        <v>48</v>
      </c>
      <c r="D11909" t="s">
        <v>393</v>
      </c>
      <c r="E11909">
        <v>1</v>
      </c>
      <c r="F11909">
        <v>0.15</v>
      </c>
      <c r="G11909">
        <v>11721</v>
      </c>
      <c r="H11909">
        <v>9962.85</v>
      </c>
      <c r="I11909">
        <v>0.16</v>
      </c>
      <c r="J11909" s="2" t="s">
        <v>24683</v>
      </c>
      <c r="K11909" t="str">
        <f>_xlfn.XLOOKUP(D11909,Products!A:A,Products!C:C,"")</f>
        <v>Technology</v>
      </c>
      <c r="L11909" t="str">
        <f>_xlfn.XLOOKUP(C11909,Customers!A:A,Customers!D:D,"")</f>
        <v>Delhi</v>
      </c>
      <c r="M11909" t="str">
        <f>_xlfn.XLOOKUP(C11909,Customers!A:A,Customers!E:E,"")</f>
        <v>Corporate</v>
      </c>
    </row>
    <row r="11910" spans="1:13" x14ac:dyDescent="0.25">
      <c r="A11910" t="s">
        <v>24684</v>
      </c>
      <c r="B11910" s="1">
        <v>45947</v>
      </c>
      <c r="C11910" t="s">
        <v>4236</v>
      </c>
      <c r="D11910" t="s">
        <v>171</v>
      </c>
      <c r="E11910">
        <v>2</v>
      </c>
      <c r="F11910">
        <v>0.15</v>
      </c>
      <c r="G11910">
        <v>3648</v>
      </c>
      <c r="H11910" s="2" t="s">
        <v>2438</v>
      </c>
      <c r="I11910">
        <v>0.22</v>
      </c>
      <c r="J11910" s="2" t="s">
        <v>24685</v>
      </c>
      <c r="K11910" t="str">
        <f>_xlfn.XLOOKUP(D11910,Products!A:A,Products!C:C,"")</f>
        <v>Furniture</v>
      </c>
      <c r="L11910" t="str">
        <f>_xlfn.XLOOKUP(C11910,Customers!A:A,Customers!D:D,"")</f>
        <v>Chandigarh</v>
      </c>
      <c r="M11910" t="str">
        <f>_xlfn.XLOOKUP(C11910,Customers!A:A,Customers!E:E,"")</f>
        <v>Consumer</v>
      </c>
    </row>
    <row r="11911" spans="1:13" x14ac:dyDescent="0.25">
      <c r="A11911" t="s">
        <v>24686</v>
      </c>
      <c r="B11911" s="1">
        <v>45689</v>
      </c>
      <c r="C11911" t="s">
        <v>4267</v>
      </c>
      <c r="D11911" t="s">
        <v>212</v>
      </c>
      <c r="E11911">
        <v>2</v>
      </c>
      <c r="F11911">
        <v>0.1</v>
      </c>
      <c r="G11911">
        <v>13000</v>
      </c>
      <c r="H11911">
        <v>23400</v>
      </c>
      <c r="I11911">
        <v>0.19</v>
      </c>
      <c r="J11911" s="2" t="s">
        <v>24687</v>
      </c>
      <c r="K11911" t="str">
        <f>_xlfn.XLOOKUP(D11911,Products!A:A,Products!C:C,"")</f>
        <v>Home Appliances</v>
      </c>
      <c r="L11911" t="str">
        <f>_xlfn.XLOOKUP(C11911,Customers!A:A,Customers!D:D,"")</f>
        <v>Chandigarh</v>
      </c>
      <c r="M11911" t="str">
        <f>_xlfn.XLOOKUP(C11911,Customers!A:A,Customers!E:E,"")</f>
        <v>Corporate</v>
      </c>
    </row>
    <row r="11912" spans="1:13" x14ac:dyDescent="0.25">
      <c r="A11912" t="s">
        <v>24688</v>
      </c>
      <c r="B11912" s="1">
        <v>45696</v>
      </c>
      <c r="C11912" t="s">
        <v>3108</v>
      </c>
      <c r="D11912" t="s">
        <v>45</v>
      </c>
      <c r="E11912">
        <v>2</v>
      </c>
      <c r="F11912">
        <v>0.1</v>
      </c>
      <c r="G11912">
        <v>26232</v>
      </c>
      <c r="H11912">
        <v>47217.599999999999</v>
      </c>
      <c r="I11912">
        <v>0.22</v>
      </c>
      <c r="J11912" s="2" t="s">
        <v>24689</v>
      </c>
      <c r="K11912" t="str">
        <f>_xlfn.XLOOKUP(D11912,Products!A:A,Products!C:C,"")</f>
        <v>Furniture</v>
      </c>
      <c r="L11912" t="str">
        <f>_xlfn.XLOOKUP(C11912,Customers!A:A,Customers!D:D,"")</f>
        <v>Kerala</v>
      </c>
      <c r="M11912" t="str">
        <f>_xlfn.XLOOKUP(C11912,Customers!A:A,Customers!E:E,"")</f>
        <v>Small Business</v>
      </c>
    </row>
    <row r="11913" spans="1:13" x14ac:dyDescent="0.25">
      <c r="A11913" t="s">
        <v>24690</v>
      </c>
      <c r="B11913" s="1">
        <v>46009</v>
      </c>
      <c r="C11913" t="s">
        <v>823</v>
      </c>
      <c r="D11913" t="s">
        <v>440</v>
      </c>
      <c r="E11913">
        <v>4</v>
      </c>
      <c r="F11913">
        <v>0.25</v>
      </c>
      <c r="G11913">
        <v>9199</v>
      </c>
      <c r="H11913">
        <v>27597</v>
      </c>
      <c r="I11913">
        <v>0.16</v>
      </c>
      <c r="J11913" s="2" t="s">
        <v>24691</v>
      </c>
      <c r="K11913" t="str">
        <f>_xlfn.XLOOKUP(D11913,Products!A:A,Products!C:C,"")</f>
        <v>Technology</v>
      </c>
      <c r="L11913" t="str">
        <f>_xlfn.XLOOKUP(C11913,Customers!A:A,Customers!D:D,"")</f>
        <v>Maharashtra</v>
      </c>
      <c r="M11913" t="str">
        <f>_xlfn.XLOOKUP(C11913,Customers!A:A,Customers!E:E,"")</f>
        <v>Consumer</v>
      </c>
    </row>
    <row r="11914" spans="1:13" x14ac:dyDescent="0.25">
      <c r="A11914" t="s">
        <v>24692</v>
      </c>
      <c r="B11914" s="1">
        <v>45863</v>
      </c>
      <c r="C11914" t="s">
        <v>1790</v>
      </c>
      <c r="D11914" t="s">
        <v>1004</v>
      </c>
      <c r="E11914">
        <v>3</v>
      </c>
      <c r="F11914">
        <v>0.15</v>
      </c>
      <c r="G11914">
        <v>24310</v>
      </c>
      <c r="H11914">
        <v>61990.5</v>
      </c>
      <c r="I11914">
        <v>0.16</v>
      </c>
      <c r="J11914" s="2" t="s">
        <v>24693</v>
      </c>
      <c r="K11914" t="str">
        <f>_xlfn.XLOOKUP(D11914,Products!A:A,Products!C:C,"")</f>
        <v>Technology</v>
      </c>
      <c r="L11914" t="str">
        <f>_xlfn.XLOOKUP(C11914,Customers!A:A,Customers!D:D,"")</f>
        <v>Gujarat</v>
      </c>
      <c r="M11914" t="str">
        <f>_xlfn.XLOOKUP(C11914,Customers!A:A,Customers!E:E,"")</f>
        <v>Consumer</v>
      </c>
    </row>
    <row r="11915" spans="1:13" x14ac:dyDescent="0.25">
      <c r="A11915" t="s">
        <v>24694</v>
      </c>
      <c r="B11915" s="1">
        <v>45700</v>
      </c>
      <c r="C11915" t="s">
        <v>1710</v>
      </c>
      <c r="D11915" t="s">
        <v>444</v>
      </c>
      <c r="E11915">
        <v>3</v>
      </c>
      <c r="F11915">
        <v>0.2</v>
      </c>
      <c r="G11915">
        <v>16218</v>
      </c>
      <c r="H11915" s="2" t="s">
        <v>6471</v>
      </c>
      <c r="I11915">
        <v>0.19</v>
      </c>
      <c r="J11915" s="2" t="s">
        <v>24695</v>
      </c>
      <c r="K11915" t="str">
        <f>_xlfn.XLOOKUP(D11915,Products!A:A,Products!C:C,"")</f>
        <v>Home Appliances</v>
      </c>
      <c r="L11915" t="str">
        <f>_xlfn.XLOOKUP(C11915,Customers!A:A,Customers!D:D,"")</f>
        <v>Karnataka</v>
      </c>
      <c r="M11915" t="str">
        <f>_xlfn.XLOOKUP(C11915,Customers!A:A,Customers!E:E,"")</f>
        <v>Consumer</v>
      </c>
    </row>
    <row r="11916" spans="1:13" x14ac:dyDescent="0.25">
      <c r="A11916" t="s">
        <v>24696</v>
      </c>
      <c r="B11916" s="1">
        <v>45994</v>
      </c>
      <c r="C11916" t="s">
        <v>4291</v>
      </c>
      <c r="D11916" t="s">
        <v>24</v>
      </c>
      <c r="E11916">
        <v>1</v>
      </c>
      <c r="F11916">
        <v>0.1</v>
      </c>
      <c r="G11916">
        <v>48370</v>
      </c>
      <c r="H11916">
        <v>43533</v>
      </c>
      <c r="I11916">
        <v>0.16</v>
      </c>
      <c r="J11916" s="2" t="s">
        <v>24697</v>
      </c>
      <c r="K11916" t="str">
        <f>_xlfn.XLOOKUP(D11916,Products!A:A,Products!C:C,"")</f>
        <v>Technology</v>
      </c>
      <c r="L11916" t="str">
        <f>_xlfn.XLOOKUP(C11916,Customers!A:A,Customers!D:D,"")</f>
        <v>Tamil Nadu</v>
      </c>
      <c r="M11916" t="str">
        <f>_xlfn.XLOOKUP(C11916,Customers!A:A,Customers!E:E,"")</f>
        <v>Consumer</v>
      </c>
    </row>
    <row r="11917" spans="1:13" x14ac:dyDescent="0.25">
      <c r="A11917" t="s">
        <v>24698</v>
      </c>
      <c r="B11917" s="1">
        <v>45916</v>
      </c>
      <c r="C11917" t="s">
        <v>2871</v>
      </c>
      <c r="D11917" t="s">
        <v>208</v>
      </c>
      <c r="E11917">
        <v>1</v>
      </c>
      <c r="F11917">
        <v>0.2</v>
      </c>
      <c r="G11917">
        <v>46436</v>
      </c>
      <c r="H11917">
        <v>37148.800000000003</v>
      </c>
      <c r="I11917">
        <v>0.28000000000000003</v>
      </c>
      <c r="J11917">
        <v>9126.7910367390996</v>
      </c>
      <c r="K11917" t="str">
        <f>_xlfn.XLOOKUP(D11917,Products!A:A,Products!C:C,"")</f>
        <v>Office Supplies</v>
      </c>
      <c r="L11917" t="str">
        <f>_xlfn.XLOOKUP(C11917,Customers!A:A,Customers!D:D,"")</f>
        <v>Kerala</v>
      </c>
      <c r="M11917" t="str">
        <f>_xlfn.XLOOKUP(C11917,Customers!A:A,Customers!E:E,"")</f>
        <v>Consumer</v>
      </c>
    </row>
    <row r="11918" spans="1:13" x14ac:dyDescent="0.25">
      <c r="A11918" t="s">
        <v>24699</v>
      </c>
      <c r="B11918" s="1">
        <v>45906</v>
      </c>
      <c r="C11918" t="s">
        <v>1539</v>
      </c>
      <c r="D11918" t="s">
        <v>32</v>
      </c>
      <c r="E11918">
        <v>1</v>
      </c>
      <c r="F11918">
        <v>0.15</v>
      </c>
      <c r="G11918">
        <v>7879</v>
      </c>
      <c r="H11918">
        <v>6697.15</v>
      </c>
      <c r="I11918">
        <v>0.16</v>
      </c>
      <c r="J11918" s="2" t="s">
        <v>24700</v>
      </c>
      <c r="K11918" t="str">
        <f>_xlfn.XLOOKUP(D11918,Products!A:A,Products!C:C,"")</f>
        <v>Technology</v>
      </c>
      <c r="L11918" t="str">
        <f>_xlfn.XLOOKUP(C11918,Customers!A:A,Customers!D:D,"")</f>
        <v>Karnataka</v>
      </c>
      <c r="M11918" t="str">
        <f>_xlfn.XLOOKUP(C11918,Customers!A:A,Customers!E:E,"")</f>
        <v>Corporate</v>
      </c>
    </row>
    <row r="11919" spans="1:13" x14ac:dyDescent="0.25">
      <c r="A11919" t="s">
        <v>24701</v>
      </c>
      <c r="B11919" s="1">
        <v>45731</v>
      </c>
      <c r="C11919" t="s">
        <v>3353</v>
      </c>
      <c r="D11919" t="s">
        <v>601</v>
      </c>
      <c r="E11919">
        <v>2</v>
      </c>
      <c r="F11919">
        <v>0.15</v>
      </c>
      <c r="G11919">
        <v>5121</v>
      </c>
      <c r="H11919" s="2" t="s">
        <v>3133</v>
      </c>
      <c r="I11919">
        <v>0.28000000000000003</v>
      </c>
      <c r="J11919" s="2" t="s">
        <v>24702</v>
      </c>
      <c r="K11919" t="str">
        <f>_xlfn.XLOOKUP(D11919,Products!A:A,Products!C:C,"")</f>
        <v>Office Supplies</v>
      </c>
      <c r="L11919" t="str">
        <f>_xlfn.XLOOKUP(C11919,Customers!A:A,Customers!D:D,"")</f>
        <v>Chandigarh</v>
      </c>
      <c r="M11919" t="str">
        <f>_xlfn.XLOOKUP(C11919,Customers!A:A,Customers!E:E,"")</f>
        <v>Consumer</v>
      </c>
    </row>
    <row r="11920" spans="1:13" x14ac:dyDescent="0.25">
      <c r="A11920" t="s">
        <v>24703</v>
      </c>
      <c r="B11920" s="1">
        <v>45976</v>
      </c>
      <c r="C11920" t="s">
        <v>1244</v>
      </c>
      <c r="D11920" t="s">
        <v>183</v>
      </c>
      <c r="E11920">
        <v>2</v>
      </c>
      <c r="F11920">
        <v>0</v>
      </c>
      <c r="G11920">
        <v>1533</v>
      </c>
      <c r="H11920">
        <v>3066</v>
      </c>
      <c r="I11920">
        <v>0.16</v>
      </c>
      <c r="J11920" s="2" t="s">
        <v>24704</v>
      </c>
      <c r="K11920" t="str">
        <f>_xlfn.XLOOKUP(D11920,Products!A:A,Products!C:C,"")</f>
        <v>Technology</v>
      </c>
      <c r="L11920" t="str">
        <f>_xlfn.XLOOKUP(C11920,Customers!A:A,Customers!D:D,"")</f>
        <v>Uttar Pradesh</v>
      </c>
      <c r="M11920" t="str">
        <f>_xlfn.XLOOKUP(C11920,Customers!A:A,Customers!E:E,"")</f>
        <v>Consumer</v>
      </c>
    </row>
    <row r="11921" spans="1:13" x14ac:dyDescent="0.25">
      <c r="A11921" t="s">
        <v>24705</v>
      </c>
      <c r="B11921" s="1">
        <v>45953</v>
      </c>
      <c r="C11921" t="s">
        <v>1441</v>
      </c>
      <c r="D11921" t="s">
        <v>208</v>
      </c>
      <c r="E11921">
        <v>3</v>
      </c>
      <c r="F11921">
        <v>0.1</v>
      </c>
      <c r="G11921">
        <v>46436</v>
      </c>
      <c r="H11921">
        <v>125377.2</v>
      </c>
      <c r="I11921">
        <v>0.28000000000000003</v>
      </c>
      <c r="J11921" s="2" t="s">
        <v>24706</v>
      </c>
      <c r="K11921" t="str">
        <f>_xlfn.XLOOKUP(D11921,Products!A:A,Products!C:C,"")</f>
        <v>Office Supplies</v>
      </c>
      <c r="L11921" t="str">
        <f>_xlfn.XLOOKUP(C11921,Customers!A:A,Customers!D:D,"")</f>
        <v>Uttar Pradesh</v>
      </c>
      <c r="M11921" t="str">
        <f>_xlfn.XLOOKUP(C11921,Customers!A:A,Customers!E:E,"")</f>
        <v>Consumer</v>
      </c>
    </row>
    <row r="11922" spans="1:13" x14ac:dyDescent="0.25">
      <c r="A11922" t="s">
        <v>24707</v>
      </c>
      <c r="B11922" s="1">
        <v>45931</v>
      </c>
      <c r="C11922" t="s">
        <v>542</v>
      </c>
      <c r="D11922" t="s">
        <v>371</v>
      </c>
      <c r="E11922">
        <v>1</v>
      </c>
      <c r="F11922">
        <v>0.05</v>
      </c>
      <c r="G11922">
        <v>34314</v>
      </c>
      <c r="H11922">
        <v>32598.3</v>
      </c>
      <c r="I11922">
        <v>0.16</v>
      </c>
      <c r="J11922" s="2" t="s">
        <v>24708</v>
      </c>
      <c r="K11922" t="str">
        <f>_xlfn.XLOOKUP(D11922,Products!A:A,Products!C:C,"")</f>
        <v>Technology</v>
      </c>
      <c r="L11922" t="str">
        <f>_xlfn.XLOOKUP(C11922,Customers!A:A,Customers!D:D,"")</f>
        <v>Kerala</v>
      </c>
      <c r="M11922" t="str">
        <f>_xlfn.XLOOKUP(C11922,Customers!A:A,Customers!E:E,"")</f>
        <v>Consumer</v>
      </c>
    </row>
    <row r="11923" spans="1:13" x14ac:dyDescent="0.25">
      <c r="A11923" t="s">
        <v>24709</v>
      </c>
      <c r="B11923" s="1">
        <v>45980</v>
      </c>
      <c r="C11923" t="s">
        <v>1843</v>
      </c>
      <c r="D11923" t="s">
        <v>96</v>
      </c>
      <c r="E11923">
        <v>1</v>
      </c>
      <c r="F11923">
        <v>0.15</v>
      </c>
      <c r="G11923">
        <v>11537</v>
      </c>
      <c r="H11923" s="2" t="s">
        <v>130</v>
      </c>
      <c r="I11923">
        <v>0.22</v>
      </c>
      <c r="J11923" s="2" t="s">
        <v>24710</v>
      </c>
      <c r="K11923" t="str">
        <f>_xlfn.XLOOKUP(D11923,Products!A:A,Products!C:C,"")</f>
        <v>Furniture</v>
      </c>
      <c r="L11923" t="str">
        <f>_xlfn.XLOOKUP(C11923,Customers!A:A,Customers!D:D,"")</f>
        <v>Maharashtra</v>
      </c>
      <c r="M11923" t="str">
        <f>_xlfn.XLOOKUP(C11923,Customers!A:A,Customers!E:E,"")</f>
        <v>Small Business</v>
      </c>
    </row>
    <row r="11924" spans="1:13" x14ac:dyDescent="0.25">
      <c r="A11924" t="s">
        <v>24711</v>
      </c>
      <c r="B11924" s="1">
        <v>46016</v>
      </c>
      <c r="C11924" t="s">
        <v>3176</v>
      </c>
      <c r="D11924" t="s">
        <v>195</v>
      </c>
      <c r="E11924">
        <v>1</v>
      </c>
      <c r="F11924">
        <v>0.1</v>
      </c>
      <c r="G11924">
        <v>29812</v>
      </c>
      <c r="H11924">
        <v>26830.799999999999</v>
      </c>
      <c r="I11924">
        <v>0.28000000000000003</v>
      </c>
      <c r="J11924" s="2" t="s">
        <v>24712</v>
      </c>
      <c r="K11924" t="str">
        <f>_xlfn.XLOOKUP(D11924,Products!A:A,Products!C:C,"")</f>
        <v>Office Supplies</v>
      </c>
      <c r="L11924" t="str">
        <f>_xlfn.XLOOKUP(C11924,Customers!A:A,Customers!D:D,"")</f>
        <v>Karnataka</v>
      </c>
      <c r="M11924" t="str">
        <f>_xlfn.XLOOKUP(C11924,Customers!A:A,Customers!E:E,"")</f>
        <v>Consumer</v>
      </c>
    </row>
    <row r="11925" spans="1:13" x14ac:dyDescent="0.25">
      <c r="A11925" t="s">
        <v>24713</v>
      </c>
      <c r="B11925" s="1">
        <v>45847</v>
      </c>
      <c r="C11925" t="s">
        <v>326</v>
      </c>
      <c r="D11925" t="s">
        <v>1004</v>
      </c>
      <c r="E11925">
        <v>1</v>
      </c>
      <c r="F11925">
        <v>0</v>
      </c>
      <c r="G11925">
        <v>24310</v>
      </c>
      <c r="H11925">
        <v>24310</v>
      </c>
      <c r="I11925">
        <v>0.16</v>
      </c>
      <c r="J11925" s="2" t="s">
        <v>24714</v>
      </c>
      <c r="K11925" t="str">
        <f>_xlfn.XLOOKUP(D11925,Products!A:A,Products!C:C,"")</f>
        <v>Technology</v>
      </c>
      <c r="L11925" t="str">
        <f>_xlfn.XLOOKUP(C11925,Customers!A:A,Customers!D:D,"")</f>
        <v>Delhi</v>
      </c>
      <c r="M11925" t="str">
        <f>_xlfn.XLOOKUP(C11925,Customers!A:A,Customers!E:E,"")</f>
        <v>Consumer</v>
      </c>
    </row>
    <row r="11926" spans="1:13" x14ac:dyDescent="0.25">
      <c r="A11926" t="s">
        <v>24715</v>
      </c>
      <c r="B11926" s="1">
        <v>45795</v>
      </c>
      <c r="C11926" t="s">
        <v>935</v>
      </c>
      <c r="D11926" t="s">
        <v>425</v>
      </c>
      <c r="E11926">
        <v>1</v>
      </c>
      <c r="F11926">
        <v>0.1</v>
      </c>
      <c r="G11926">
        <v>39150</v>
      </c>
      <c r="H11926">
        <v>35235</v>
      </c>
      <c r="I11926">
        <v>0.28000000000000003</v>
      </c>
      <c r="J11926" s="2" t="s">
        <v>24716</v>
      </c>
      <c r="K11926" t="str">
        <f>_xlfn.XLOOKUP(D11926,Products!A:A,Products!C:C,"")</f>
        <v>Office Supplies</v>
      </c>
      <c r="L11926" t="str">
        <f>_xlfn.XLOOKUP(C11926,Customers!A:A,Customers!D:D,"")</f>
        <v>Rajasthan</v>
      </c>
      <c r="M11926" t="str">
        <f>_xlfn.XLOOKUP(C11926,Customers!A:A,Customers!E:E,"")</f>
        <v>Consumer</v>
      </c>
    </row>
    <row r="11927" spans="1:13" x14ac:dyDescent="0.25">
      <c r="A11927" t="s">
        <v>24717</v>
      </c>
      <c r="B11927" s="1">
        <v>45959</v>
      </c>
      <c r="C11927" t="s">
        <v>3199</v>
      </c>
      <c r="D11927" t="s">
        <v>147</v>
      </c>
      <c r="E11927">
        <v>1</v>
      </c>
      <c r="F11927">
        <v>0.1</v>
      </c>
      <c r="G11927">
        <v>14233</v>
      </c>
      <c r="H11927">
        <v>12809.7</v>
      </c>
      <c r="I11927">
        <v>0.22</v>
      </c>
      <c r="J11927" s="2" t="s">
        <v>24718</v>
      </c>
      <c r="K11927" t="str">
        <f>_xlfn.XLOOKUP(D11927,Products!A:A,Products!C:C,"")</f>
        <v>Furniture</v>
      </c>
      <c r="L11927" t="str">
        <f>_xlfn.XLOOKUP(C11927,Customers!A:A,Customers!D:D,"")</f>
        <v>Gujarat</v>
      </c>
      <c r="M11927" t="str">
        <f>_xlfn.XLOOKUP(C11927,Customers!A:A,Customers!E:E,"")</f>
        <v>Corporate</v>
      </c>
    </row>
    <row r="11928" spans="1:13" x14ac:dyDescent="0.25">
      <c r="A11928" t="s">
        <v>24719</v>
      </c>
      <c r="B11928" s="1">
        <v>45968</v>
      </c>
      <c r="C11928" t="s">
        <v>610</v>
      </c>
      <c r="D11928" t="s">
        <v>493</v>
      </c>
      <c r="E11928">
        <v>1</v>
      </c>
      <c r="F11928">
        <v>0.15</v>
      </c>
      <c r="G11928">
        <v>31802</v>
      </c>
      <c r="H11928">
        <v>27031.7</v>
      </c>
      <c r="I11928">
        <v>0.19</v>
      </c>
      <c r="J11928" s="2" t="s">
        <v>24720</v>
      </c>
      <c r="K11928" t="str">
        <f>_xlfn.XLOOKUP(D11928,Products!A:A,Products!C:C,"")</f>
        <v>Home Appliances</v>
      </c>
      <c r="L11928" t="str">
        <f>_xlfn.XLOOKUP(C11928,Customers!A:A,Customers!D:D,"")</f>
        <v>Karnataka</v>
      </c>
      <c r="M11928" t="str">
        <f>_xlfn.XLOOKUP(C11928,Customers!A:A,Customers!E:E,"")</f>
        <v>Consumer</v>
      </c>
    </row>
    <row r="11929" spans="1:13" x14ac:dyDescent="0.25">
      <c r="A11929" t="s">
        <v>24721</v>
      </c>
      <c r="B11929" s="1">
        <v>45988</v>
      </c>
      <c r="C11929" t="s">
        <v>1043</v>
      </c>
      <c r="D11929" t="s">
        <v>142</v>
      </c>
      <c r="E11929">
        <v>2</v>
      </c>
      <c r="F11929">
        <v>0.1</v>
      </c>
      <c r="G11929">
        <v>38016</v>
      </c>
      <c r="H11929">
        <v>68428.800000000003</v>
      </c>
      <c r="I11929">
        <v>0.16</v>
      </c>
      <c r="J11929" s="2" t="s">
        <v>24722</v>
      </c>
      <c r="K11929" t="str">
        <f>_xlfn.XLOOKUP(D11929,Products!A:A,Products!C:C,"")</f>
        <v>Technology</v>
      </c>
      <c r="L11929" t="str">
        <f>_xlfn.XLOOKUP(C11929,Customers!A:A,Customers!D:D,"")</f>
        <v>Maharashtra</v>
      </c>
      <c r="M11929" t="str">
        <f>_xlfn.XLOOKUP(C11929,Customers!A:A,Customers!E:E,"")</f>
        <v>Consumer</v>
      </c>
    </row>
    <row r="11930" spans="1:13" x14ac:dyDescent="0.25">
      <c r="A11930" t="s">
        <v>24723</v>
      </c>
      <c r="B11930" s="1">
        <v>46010</v>
      </c>
      <c r="C11930" t="s">
        <v>6818</v>
      </c>
      <c r="D11930" t="s">
        <v>78</v>
      </c>
      <c r="E11930">
        <v>1</v>
      </c>
      <c r="F11930">
        <v>0.1</v>
      </c>
      <c r="G11930">
        <v>40809</v>
      </c>
      <c r="H11930">
        <v>36728.1</v>
      </c>
      <c r="I11930">
        <v>0.19</v>
      </c>
      <c r="J11930">
        <v>7100.67974488255</v>
      </c>
      <c r="K11930" t="str">
        <f>_xlfn.XLOOKUP(D11930,Products!A:A,Products!C:C,"")</f>
        <v>Home Appliances</v>
      </c>
      <c r="L11930" t="str">
        <f>_xlfn.XLOOKUP(C11930,Customers!A:A,Customers!D:D,"")</f>
        <v>Maharashtra</v>
      </c>
      <c r="M11930" t="str">
        <f>_xlfn.XLOOKUP(C11930,Customers!A:A,Customers!E:E,"")</f>
        <v>Corporate</v>
      </c>
    </row>
    <row r="11931" spans="1:13" x14ac:dyDescent="0.25">
      <c r="A11931" t="s">
        <v>24724</v>
      </c>
      <c r="B11931" s="1">
        <v>45939</v>
      </c>
      <c r="C11931" t="s">
        <v>6935</v>
      </c>
      <c r="D11931" t="s">
        <v>549</v>
      </c>
      <c r="E11931">
        <v>1</v>
      </c>
      <c r="F11931">
        <v>0.15</v>
      </c>
      <c r="G11931">
        <v>21109</v>
      </c>
      <c r="H11931" s="2" t="s">
        <v>3751</v>
      </c>
      <c r="I11931">
        <v>0.22</v>
      </c>
      <c r="J11931" s="2" t="s">
        <v>24725</v>
      </c>
      <c r="K11931" t="str">
        <f>_xlfn.XLOOKUP(D11931,Products!A:A,Products!C:C,"")</f>
        <v>Furniture</v>
      </c>
      <c r="L11931" t="str">
        <f>_xlfn.XLOOKUP(C11931,Customers!A:A,Customers!D:D,"")</f>
        <v>Chandigarh</v>
      </c>
      <c r="M11931" t="str">
        <f>_xlfn.XLOOKUP(C11931,Customers!A:A,Customers!E:E,"")</f>
        <v>Consumer</v>
      </c>
    </row>
    <row r="11932" spans="1:13" x14ac:dyDescent="0.25">
      <c r="A11932" t="s">
        <v>24726</v>
      </c>
      <c r="B11932" s="1">
        <v>45823</v>
      </c>
      <c r="C11932" t="s">
        <v>5669</v>
      </c>
      <c r="D11932" t="s">
        <v>500</v>
      </c>
      <c r="E11932">
        <v>1</v>
      </c>
      <c r="F11932">
        <v>0.15</v>
      </c>
      <c r="G11932">
        <v>45709</v>
      </c>
      <c r="H11932">
        <v>38852.65</v>
      </c>
      <c r="I11932">
        <v>0.22</v>
      </c>
      <c r="J11932" s="2" t="s">
        <v>24727</v>
      </c>
      <c r="K11932" t="str">
        <f>_xlfn.XLOOKUP(D11932,Products!A:A,Products!C:C,"")</f>
        <v>Furniture</v>
      </c>
      <c r="L11932" t="str">
        <f>_xlfn.XLOOKUP(C11932,Customers!A:A,Customers!D:D,"")</f>
        <v>Telangana</v>
      </c>
      <c r="M11932" t="str">
        <f>_xlfn.XLOOKUP(C11932,Customers!A:A,Customers!E:E,"")</f>
        <v>Consumer</v>
      </c>
    </row>
    <row r="11933" spans="1:13" x14ac:dyDescent="0.25">
      <c r="A11933" t="s">
        <v>24728</v>
      </c>
      <c r="B11933" s="1">
        <v>45935</v>
      </c>
      <c r="C11933" t="s">
        <v>406</v>
      </c>
      <c r="D11933" t="s">
        <v>630</v>
      </c>
      <c r="E11933">
        <v>4</v>
      </c>
      <c r="F11933">
        <v>0.25</v>
      </c>
      <c r="G11933">
        <v>2696</v>
      </c>
      <c r="H11933">
        <v>8088</v>
      </c>
      <c r="I11933">
        <v>0.31</v>
      </c>
      <c r="J11933" s="2" t="s">
        <v>24729</v>
      </c>
      <c r="K11933" t="str">
        <f>_xlfn.XLOOKUP(D11933,Products!A:A,Products!C:C,"")</f>
        <v>Beauty &amp; Personal Care</v>
      </c>
      <c r="L11933" t="str">
        <f>_xlfn.XLOOKUP(C11933,Customers!A:A,Customers!D:D,"")</f>
        <v>West Bengal</v>
      </c>
      <c r="M11933" t="str">
        <f>_xlfn.XLOOKUP(C11933,Customers!A:A,Customers!E:E,"")</f>
        <v>Consumer</v>
      </c>
    </row>
    <row r="11934" spans="1:13" x14ac:dyDescent="0.25">
      <c r="A11934" t="s">
        <v>24730</v>
      </c>
      <c r="B11934" s="1">
        <v>45683</v>
      </c>
      <c r="C11934" t="s">
        <v>1280</v>
      </c>
      <c r="D11934" t="s">
        <v>200</v>
      </c>
      <c r="E11934">
        <v>2</v>
      </c>
      <c r="F11934">
        <v>0.05</v>
      </c>
      <c r="G11934">
        <v>28530</v>
      </c>
      <c r="H11934">
        <v>54207</v>
      </c>
      <c r="I11934">
        <v>0.16</v>
      </c>
      <c r="J11934" s="2" t="s">
        <v>24731</v>
      </c>
      <c r="K11934" t="str">
        <f>_xlfn.XLOOKUP(D11934,Products!A:A,Products!C:C,"")</f>
        <v>Technology</v>
      </c>
      <c r="L11934" t="str">
        <f>_xlfn.XLOOKUP(C11934,Customers!A:A,Customers!D:D,"")</f>
        <v>West Bengal</v>
      </c>
      <c r="M11934" t="str">
        <f>_xlfn.XLOOKUP(C11934,Customers!A:A,Customers!E:E,"")</f>
        <v>Consumer</v>
      </c>
    </row>
    <row r="11935" spans="1:13" x14ac:dyDescent="0.25">
      <c r="A11935" t="s">
        <v>24732</v>
      </c>
      <c r="B11935" s="1">
        <v>45730</v>
      </c>
      <c r="C11935" t="s">
        <v>1201</v>
      </c>
      <c r="D11935" t="s">
        <v>1004</v>
      </c>
      <c r="E11935">
        <v>5</v>
      </c>
      <c r="F11935">
        <v>0.15</v>
      </c>
      <c r="G11935">
        <v>24310</v>
      </c>
      <c r="H11935">
        <v>103317.5</v>
      </c>
      <c r="I11935">
        <v>0.16</v>
      </c>
      <c r="J11935" s="2" t="s">
        <v>24733</v>
      </c>
      <c r="K11935" t="str">
        <f>_xlfn.XLOOKUP(D11935,Products!A:A,Products!C:C,"")</f>
        <v>Technology</v>
      </c>
      <c r="L11935" t="str">
        <f>_xlfn.XLOOKUP(C11935,Customers!A:A,Customers!D:D,"")</f>
        <v>Delhi</v>
      </c>
      <c r="M11935" t="str">
        <f>_xlfn.XLOOKUP(C11935,Customers!A:A,Customers!E:E,"")</f>
        <v>Small Business</v>
      </c>
    </row>
    <row r="11936" spans="1:13" x14ac:dyDescent="0.25">
      <c r="A11936" t="s">
        <v>24734</v>
      </c>
      <c r="B11936" s="1">
        <v>45772</v>
      </c>
      <c r="C11936" t="s">
        <v>5973</v>
      </c>
      <c r="D11936" t="s">
        <v>389</v>
      </c>
      <c r="E11936">
        <v>2</v>
      </c>
      <c r="F11936">
        <v>0</v>
      </c>
      <c r="G11936">
        <v>32335</v>
      </c>
      <c r="H11936">
        <v>64670</v>
      </c>
      <c r="I11936">
        <v>0.31</v>
      </c>
      <c r="J11936" s="2" t="s">
        <v>24735</v>
      </c>
      <c r="K11936" t="str">
        <f>_xlfn.XLOOKUP(D11936,Products!A:A,Products!C:C,"")</f>
        <v>Beauty &amp; Personal Care</v>
      </c>
      <c r="L11936" t="str">
        <f>_xlfn.XLOOKUP(C11936,Customers!A:A,Customers!D:D,"")</f>
        <v>Telangana</v>
      </c>
      <c r="M11936" t="str">
        <f>_xlfn.XLOOKUP(C11936,Customers!A:A,Customers!E:E,"")</f>
        <v>Corporate</v>
      </c>
    </row>
    <row r="11937" spans="1:13" x14ac:dyDescent="0.25">
      <c r="A11937" t="s">
        <v>24736</v>
      </c>
      <c r="B11937" s="1">
        <v>45708</v>
      </c>
      <c r="C11937" t="s">
        <v>2333</v>
      </c>
      <c r="D11937" t="s">
        <v>179</v>
      </c>
      <c r="E11937">
        <v>5</v>
      </c>
      <c r="F11937">
        <v>0.15</v>
      </c>
      <c r="G11937">
        <v>5109</v>
      </c>
      <c r="H11937">
        <v>21713.25</v>
      </c>
      <c r="I11937">
        <v>0.19</v>
      </c>
      <c r="J11937" s="2" t="s">
        <v>24737</v>
      </c>
      <c r="K11937" t="str">
        <f>_xlfn.XLOOKUP(D11937,Products!A:A,Products!C:C,"")</f>
        <v>Home Appliances</v>
      </c>
      <c r="L11937" t="str">
        <f>_xlfn.XLOOKUP(C11937,Customers!A:A,Customers!D:D,"")</f>
        <v>Maharashtra</v>
      </c>
      <c r="M11937" t="str">
        <f>_xlfn.XLOOKUP(C11937,Customers!A:A,Customers!E:E,"")</f>
        <v>Consumer</v>
      </c>
    </row>
    <row r="11938" spans="1:13" x14ac:dyDescent="0.25">
      <c r="A11938" t="s">
        <v>24738</v>
      </c>
      <c r="B11938" s="1">
        <v>45828</v>
      </c>
      <c r="C11938" t="s">
        <v>5887</v>
      </c>
      <c r="D11938" t="s">
        <v>17</v>
      </c>
      <c r="E11938">
        <v>1</v>
      </c>
      <c r="F11938">
        <v>0.15</v>
      </c>
      <c r="G11938">
        <v>10888</v>
      </c>
      <c r="H11938">
        <v>9254.7999999999993</v>
      </c>
      <c r="I11938">
        <v>0.19</v>
      </c>
      <c r="J11938" s="2" t="s">
        <v>24739</v>
      </c>
      <c r="K11938" t="str">
        <f>_xlfn.XLOOKUP(D11938,Products!A:A,Products!C:C,"")</f>
        <v>Home Appliances</v>
      </c>
      <c r="L11938" t="str">
        <f>_xlfn.XLOOKUP(C11938,Customers!A:A,Customers!D:D,"")</f>
        <v>Chandigarh</v>
      </c>
      <c r="M11938" t="str">
        <f>_xlfn.XLOOKUP(C11938,Customers!A:A,Customers!E:E,"")</f>
        <v>Corporate</v>
      </c>
    </row>
    <row r="11939" spans="1:13" x14ac:dyDescent="0.25">
      <c r="A11939" t="s">
        <v>24740</v>
      </c>
      <c r="B11939" s="1">
        <v>45925</v>
      </c>
      <c r="C11939" t="s">
        <v>2748</v>
      </c>
      <c r="D11939" t="s">
        <v>208</v>
      </c>
      <c r="E11939">
        <v>1</v>
      </c>
      <c r="F11939">
        <v>0.15</v>
      </c>
      <c r="G11939">
        <v>46436</v>
      </c>
      <c r="H11939">
        <v>39470.6</v>
      </c>
      <c r="I11939">
        <v>0.28000000000000003</v>
      </c>
      <c r="J11939" s="2" t="s">
        <v>24741</v>
      </c>
      <c r="K11939" t="str">
        <f>_xlfn.XLOOKUP(D11939,Products!A:A,Products!C:C,"")</f>
        <v>Office Supplies</v>
      </c>
      <c r="L11939" t="str">
        <f>_xlfn.XLOOKUP(C11939,Customers!A:A,Customers!D:D,"")</f>
        <v>West Bengal</v>
      </c>
      <c r="M11939" t="str">
        <f>_xlfn.XLOOKUP(C11939,Customers!A:A,Customers!E:E,"")</f>
        <v>Corporate</v>
      </c>
    </row>
    <row r="11940" spans="1:13" x14ac:dyDescent="0.25">
      <c r="A11940" t="s">
        <v>24742</v>
      </c>
      <c r="B11940" s="1">
        <v>45660</v>
      </c>
      <c r="C11940" t="s">
        <v>2736</v>
      </c>
      <c r="D11940" t="s">
        <v>12</v>
      </c>
      <c r="E11940">
        <v>2</v>
      </c>
      <c r="F11940">
        <v>0</v>
      </c>
      <c r="G11940">
        <v>17633</v>
      </c>
      <c r="H11940">
        <v>35266</v>
      </c>
      <c r="I11940">
        <v>0.19</v>
      </c>
      <c r="J11940" s="2" t="s">
        <v>24743</v>
      </c>
      <c r="K11940" t="str">
        <f>_xlfn.XLOOKUP(D11940,Products!A:A,Products!C:C,"")</f>
        <v>Home Appliances</v>
      </c>
      <c r="L11940" t="str">
        <f>_xlfn.XLOOKUP(C11940,Customers!A:A,Customers!D:D,"")</f>
        <v>Kerala</v>
      </c>
      <c r="M11940" t="str">
        <f>_xlfn.XLOOKUP(C11940,Customers!A:A,Customers!E:E,"")</f>
        <v>Consumer</v>
      </c>
    </row>
    <row r="11941" spans="1:13" x14ac:dyDescent="0.25">
      <c r="A11941" t="s">
        <v>24744</v>
      </c>
      <c r="B11941" s="1">
        <v>45867</v>
      </c>
      <c r="C11941" t="s">
        <v>3406</v>
      </c>
      <c r="D11941" t="s">
        <v>12</v>
      </c>
      <c r="E11941">
        <v>5</v>
      </c>
      <c r="F11941">
        <v>0.25</v>
      </c>
      <c r="G11941">
        <v>17633</v>
      </c>
      <c r="H11941">
        <v>66123.75</v>
      </c>
      <c r="I11941">
        <v>0.19</v>
      </c>
      <c r="J11941" s="2" t="s">
        <v>24745</v>
      </c>
      <c r="K11941" t="str">
        <f>_xlfn.XLOOKUP(D11941,Products!A:A,Products!C:C,"")</f>
        <v>Home Appliances</v>
      </c>
      <c r="L11941" t="str">
        <f>_xlfn.XLOOKUP(C11941,Customers!A:A,Customers!D:D,"")</f>
        <v>Maharashtra</v>
      </c>
      <c r="M11941" t="str">
        <f>_xlfn.XLOOKUP(C11941,Customers!A:A,Customers!E:E,"")</f>
        <v>Corporate</v>
      </c>
    </row>
    <row r="11942" spans="1:13" x14ac:dyDescent="0.25">
      <c r="A11942" t="s">
        <v>24746</v>
      </c>
      <c r="B11942" s="1">
        <v>45995</v>
      </c>
      <c r="C11942" t="s">
        <v>932</v>
      </c>
      <c r="D11942" t="s">
        <v>601</v>
      </c>
      <c r="E11942">
        <v>3</v>
      </c>
      <c r="F11942">
        <v>0.25</v>
      </c>
      <c r="G11942">
        <v>5121</v>
      </c>
      <c r="H11942">
        <v>11522.25</v>
      </c>
      <c r="I11942">
        <v>0.28000000000000003</v>
      </c>
      <c r="J11942" s="2" t="s">
        <v>24747</v>
      </c>
      <c r="K11942" t="str">
        <f>_xlfn.XLOOKUP(D11942,Products!A:A,Products!C:C,"")</f>
        <v>Office Supplies</v>
      </c>
      <c r="L11942" t="str">
        <f>_xlfn.XLOOKUP(C11942,Customers!A:A,Customers!D:D,"")</f>
        <v>Uttar Pradesh</v>
      </c>
      <c r="M11942" t="str">
        <f>_xlfn.XLOOKUP(C11942,Customers!A:A,Customers!E:E,"")</f>
        <v>Small Business</v>
      </c>
    </row>
    <row r="11943" spans="1:13" x14ac:dyDescent="0.25">
      <c r="A11943" t="s">
        <v>24748</v>
      </c>
      <c r="B11943" s="1">
        <v>45958</v>
      </c>
      <c r="C11943" t="s">
        <v>7235</v>
      </c>
      <c r="D11943" t="s">
        <v>37</v>
      </c>
      <c r="E11943">
        <v>2</v>
      </c>
      <c r="F11943">
        <v>0.05</v>
      </c>
      <c r="G11943">
        <v>3110</v>
      </c>
      <c r="H11943">
        <v>5909</v>
      </c>
      <c r="I11943">
        <v>0.31</v>
      </c>
      <c r="J11943" s="2" t="s">
        <v>24749</v>
      </c>
      <c r="K11943" t="str">
        <f>_xlfn.XLOOKUP(D11943,Products!A:A,Products!C:C,"")</f>
        <v>Beauty &amp; Personal Care</v>
      </c>
      <c r="L11943" t="str">
        <f>_xlfn.XLOOKUP(C11943,Customers!A:A,Customers!D:D,"")</f>
        <v>Tamil Nadu</v>
      </c>
      <c r="M11943" t="str">
        <f>_xlfn.XLOOKUP(C11943,Customers!A:A,Customers!E:E,"")</f>
        <v>Corporate</v>
      </c>
    </row>
    <row r="11944" spans="1:13" x14ac:dyDescent="0.25">
      <c r="A11944" t="s">
        <v>24750</v>
      </c>
      <c r="B11944" s="1">
        <v>45999</v>
      </c>
      <c r="C11944" t="s">
        <v>896</v>
      </c>
      <c r="D11944" t="s">
        <v>493</v>
      </c>
      <c r="E11944">
        <v>1</v>
      </c>
      <c r="F11944">
        <v>0.1</v>
      </c>
      <c r="G11944">
        <v>31802</v>
      </c>
      <c r="H11944">
        <v>28621.8</v>
      </c>
      <c r="I11944">
        <v>0.19</v>
      </c>
      <c r="J11944" s="2" t="s">
        <v>24751</v>
      </c>
      <c r="K11944" t="str">
        <f>_xlfn.XLOOKUP(D11944,Products!A:A,Products!C:C,"")</f>
        <v>Home Appliances</v>
      </c>
      <c r="L11944" t="str">
        <f>_xlfn.XLOOKUP(C11944,Customers!A:A,Customers!D:D,"")</f>
        <v>Tamil Nadu</v>
      </c>
      <c r="M11944" t="str">
        <f>_xlfn.XLOOKUP(C11944,Customers!A:A,Customers!E:E,"")</f>
        <v>Consumer</v>
      </c>
    </row>
    <row r="11945" spans="1:13" x14ac:dyDescent="0.25">
      <c r="A11945" t="s">
        <v>24752</v>
      </c>
      <c r="B11945" s="1">
        <v>45772</v>
      </c>
      <c r="C11945" t="s">
        <v>3473</v>
      </c>
      <c r="D11945" t="s">
        <v>152</v>
      </c>
      <c r="E11945">
        <v>1</v>
      </c>
      <c r="F11945">
        <v>0.2</v>
      </c>
      <c r="G11945">
        <v>32777</v>
      </c>
      <c r="H11945" s="2" t="s">
        <v>153</v>
      </c>
      <c r="I11945">
        <v>0.19</v>
      </c>
      <c r="J11945">
        <v>5919.6284601307798</v>
      </c>
      <c r="K11945" t="str">
        <f>_xlfn.XLOOKUP(D11945,Products!A:A,Products!C:C,"")</f>
        <v>Home Appliances</v>
      </c>
      <c r="L11945" t="str">
        <f>_xlfn.XLOOKUP(C11945,Customers!A:A,Customers!D:D,"")</f>
        <v>Rajasthan</v>
      </c>
      <c r="M11945" t="str">
        <f>_xlfn.XLOOKUP(C11945,Customers!A:A,Customers!E:E,"")</f>
        <v>Small Business</v>
      </c>
    </row>
    <row r="11946" spans="1:13" x14ac:dyDescent="0.25">
      <c r="A11946" t="s">
        <v>24753</v>
      </c>
      <c r="B11946" s="1">
        <v>45824</v>
      </c>
      <c r="C11946" t="s">
        <v>1779</v>
      </c>
      <c r="D11946" t="s">
        <v>239</v>
      </c>
      <c r="E11946">
        <v>1</v>
      </c>
      <c r="F11946">
        <v>0.1</v>
      </c>
      <c r="G11946">
        <v>35247</v>
      </c>
      <c r="H11946">
        <v>31722.3</v>
      </c>
      <c r="I11946">
        <v>0.16</v>
      </c>
      <c r="J11946" s="2" t="s">
        <v>24754</v>
      </c>
      <c r="K11946" t="str">
        <f>_xlfn.XLOOKUP(D11946,Products!A:A,Products!C:C,"")</f>
        <v>Technology</v>
      </c>
      <c r="L11946" t="str">
        <f>_xlfn.XLOOKUP(C11946,Customers!A:A,Customers!D:D,"")</f>
        <v>Delhi</v>
      </c>
      <c r="M11946" t="str">
        <f>_xlfn.XLOOKUP(C11946,Customers!A:A,Customers!E:E,"")</f>
        <v>Corporate</v>
      </c>
    </row>
    <row r="11947" spans="1:13" x14ac:dyDescent="0.25">
      <c r="A11947" t="s">
        <v>24755</v>
      </c>
      <c r="B11947" s="1">
        <v>45922</v>
      </c>
      <c r="C11947" t="s">
        <v>1713</v>
      </c>
      <c r="D11947" t="s">
        <v>200</v>
      </c>
      <c r="E11947">
        <v>1</v>
      </c>
      <c r="F11947">
        <v>0.1</v>
      </c>
      <c r="G11947">
        <v>28530</v>
      </c>
      <c r="H11947">
        <v>25677</v>
      </c>
      <c r="I11947">
        <v>0.16</v>
      </c>
      <c r="J11947" s="2" t="s">
        <v>24756</v>
      </c>
      <c r="K11947" t="str">
        <f>_xlfn.XLOOKUP(D11947,Products!A:A,Products!C:C,"")</f>
        <v>Technology</v>
      </c>
      <c r="L11947" t="str">
        <f>_xlfn.XLOOKUP(C11947,Customers!A:A,Customers!D:D,"")</f>
        <v>Rajasthan</v>
      </c>
      <c r="M11947" t="str">
        <f>_xlfn.XLOOKUP(C11947,Customers!A:A,Customers!E:E,"")</f>
        <v>Consumer</v>
      </c>
    </row>
    <row r="11948" spans="1:13" x14ac:dyDescent="0.25">
      <c r="A11948" t="s">
        <v>24757</v>
      </c>
      <c r="B11948" s="1">
        <v>45884</v>
      </c>
      <c r="C11948" t="s">
        <v>1896</v>
      </c>
      <c r="D11948" t="s">
        <v>500</v>
      </c>
      <c r="E11948">
        <v>1</v>
      </c>
      <c r="F11948">
        <v>0.1</v>
      </c>
      <c r="G11948">
        <v>45709</v>
      </c>
      <c r="H11948">
        <v>41138.1</v>
      </c>
      <c r="I11948">
        <v>0.22</v>
      </c>
      <c r="J11948" s="2" t="s">
        <v>24758</v>
      </c>
      <c r="K11948" t="str">
        <f>_xlfn.XLOOKUP(D11948,Products!A:A,Products!C:C,"")</f>
        <v>Furniture</v>
      </c>
      <c r="L11948" t="str">
        <f>_xlfn.XLOOKUP(C11948,Customers!A:A,Customers!D:D,"")</f>
        <v>Telangana</v>
      </c>
      <c r="M11948" t="str">
        <f>_xlfn.XLOOKUP(C11948,Customers!A:A,Customers!E:E,"")</f>
        <v>Corporate</v>
      </c>
    </row>
    <row r="11949" spans="1:13" x14ac:dyDescent="0.25">
      <c r="A11949" t="s">
        <v>24759</v>
      </c>
      <c r="B11949" s="1">
        <v>45808</v>
      </c>
      <c r="C11949" t="s">
        <v>3307</v>
      </c>
      <c r="D11949" t="s">
        <v>440</v>
      </c>
      <c r="E11949">
        <v>1</v>
      </c>
      <c r="F11949">
        <v>0.15</v>
      </c>
      <c r="G11949">
        <v>9199</v>
      </c>
      <c r="H11949">
        <v>7819.15</v>
      </c>
      <c r="I11949">
        <v>0.16</v>
      </c>
      <c r="J11949" s="2" t="s">
        <v>24760</v>
      </c>
      <c r="K11949" t="str">
        <f>_xlfn.XLOOKUP(D11949,Products!A:A,Products!C:C,"")</f>
        <v>Technology</v>
      </c>
      <c r="L11949" t="str">
        <f>_xlfn.XLOOKUP(C11949,Customers!A:A,Customers!D:D,"")</f>
        <v>Uttar Pradesh</v>
      </c>
      <c r="M11949" t="str">
        <f>_xlfn.XLOOKUP(C11949,Customers!A:A,Customers!E:E,"")</f>
        <v>Consumer</v>
      </c>
    </row>
    <row r="11950" spans="1:13" x14ac:dyDescent="0.25">
      <c r="A11950" t="s">
        <v>24761</v>
      </c>
      <c r="B11950" s="1">
        <v>45925</v>
      </c>
      <c r="C11950" t="s">
        <v>3053</v>
      </c>
      <c r="D11950" t="s">
        <v>473</v>
      </c>
      <c r="E11950">
        <v>3</v>
      </c>
      <c r="F11950">
        <v>0.1</v>
      </c>
      <c r="G11950">
        <v>35424</v>
      </c>
      <c r="H11950">
        <v>95644.800000000003</v>
      </c>
      <c r="I11950">
        <v>0.19</v>
      </c>
      <c r="J11950" s="2" t="s">
        <v>24762</v>
      </c>
      <c r="K11950" t="str">
        <f>_xlfn.XLOOKUP(D11950,Products!A:A,Products!C:C,"")</f>
        <v>Home Appliances</v>
      </c>
      <c r="L11950" t="str">
        <f>_xlfn.XLOOKUP(C11950,Customers!A:A,Customers!D:D,"")</f>
        <v>West Bengal</v>
      </c>
      <c r="M11950" t="str">
        <f>_xlfn.XLOOKUP(C11950,Customers!A:A,Customers!E:E,"")</f>
        <v>Corporate</v>
      </c>
    </row>
    <row r="11951" spans="1:13" x14ac:dyDescent="0.25">
      <c r="A11951" t="s">
        <v>24763</v>
      </c>
      <c r="B11951" s="1">
        <v>45773</v>
      </c>
      <c r="C11951" t="s">
        <v>4979</v>
      </c>
      <c r="D11951" t="s">
        <v>500</v>
      </c>
      <c r="E11951">
        <v>1</v>
      </c>
      <c r="F11951">
        <v>0.1</v>
      </c>
      <c r="G11951">
        <v>45709</v>
      </c>
      <c r="H11951">
        <v>41138.1</v>
      </c>
      <c r="I11951">
        <v>0.22</v>
      </c>
      <c r="J11951" s="2" t="s">
        <v>24764</v>
      </c>
      <c r="K11951" t="str">
        <f>_xlfn.XLOOKUP(D11951,Products!A:A,Products!C:C,"")</f>
        <v>Furniture</v>
      </c>
      <c r="L11951" t="str">
        <f>_xlfn.XLOOKUP(C11951,Customers!A:A,Customers!D:D,"")</f>
        <v>Maharashtra</v>
      </c>
      <c r="M11951" t="str">
        <f>_xlfn.XLOOKUP(C11951,Customers!A:A,Customers!E:E,"")</f>
        <v>Consumer</v>
      </c>
    </row>
    <row r="11952" spans="1:13" x14ac:dyDescent="0.25">
      <c r="A11952" t="s">
        <v>24765</v>
      </c>
      <c r="B11952" s="1">
        <v>45745</v>
      </c>
      <c r="C11952" t="s">
        <v>1145</v>
      </c>
      <c r="D11952" t="s">
        <v>204</v>
      </c>
      <c r="E11952">
        <v>1</v>
      </c>
      <c r="F11952">
        <v>0.1</v>
      </c>
      <c r="G11952">
        <v>19940</v>
      </c>
      <c r="H11952">
        <v>17946</v>
      </c>
      <c r="I11952">
        <v>0.16</v>
      </c>
      <c r="J11952" s="2" t="s">
        <v>24766</v>
      </c>
      <c r="K11952" t="str">
        <f>_xlfn.XLOOKUP(D11952,Products!A:A,Products!C:C,"")</f>
        <v>Technology</v>
      </c>
      <c r="L11952" t="str">
        <f>_xlfn.XLOOKUP(C11952,Customers!A:A,Customers!D:D,"")</f>
        <v>Maharashtra</v>
      </c>
      <c r="M11952" t="str">
        <f>_xlfn.XLOOKUP(C11952,Customers!A:A,Customers!E:E,"")</f>
        <v>Corporate</v>
      </c>
    </row>
    <row r="11953" spans="1:13" x14ac:dyDescent="0.25">
      <c r="A11953" t="s">
        <v>24767</v>
      </c>
      <c r="B11953" s="1">
        <v>45975</v>
      </c>
      <c r="C11953" t="s">
        <v>610</v>
      </c>
      <c r="D11953" t="s">
        <v>261</v>
      </c>
      <c r="E11953">
        <v>1</v>
      </c>
      <c r="F11953">
        <v>0.2</v>
      </c>
      <c r="G11953">
        <v>2649</v>
      </c>
      <c r="H11953" s="2" t="s">
        <v>3074</v>
      </c>
      <c r="I11953">
        <v>0.16</v>
      </c>
      <c r="J11953" s="2" t="s">
        <v>24768</v>
      </c>
      <c r="K11953" t="str">
        <f>_xlfn.XLOOKUP(D11953,Products!A:A,Products!C:C,"")</f>
        <v>Technology</v>
      </c>
      <c r="L11953" t="str">
        <f>_xlfn.XLOOKUP(C11953,Customers!A:A,Customers!D:D,"")</f>
        <v>Karnataka</v>
      </c>
      <c r="M11953" t="str">
        <f>_xlfn.XLOOKUP(C11953,Customers!A:A,Customers!E:E,"")</f>
        <v>Consumer</v>
      </c>
    </row>
    <row r="11954" spans="1:13" x14ac:dyDescent="0.25">
      <c r="A11954" t="s">
        <v>24769</v>
      </c>
      <c r="B11954" s="1">
        <v>45899</v>
      </c>
      <c r="C11954" t="s">
        <v>2889</v>
      </c>
      <c r="D11954" t="s">
        <v>261</v>
      </c>
      <c r="E11954">
        <v>1</v>
      </c>
      <c r="F11954">
        <v>0.2</v>
      </c>
      <c r="G11954">
        <v>2649</v>
      </c>
      <c r="H11954" s="2" t="s">
        <v>3074</v>
      </c>
      <c r="I11954">
        <v>0.16</v>
      </c>
      <c r="J11954" s="2" t="s">
        <v>24770</v>
      </c>
      <c r="K11954" t="str">
        <f>_xlfn.XLOOKUP(D11954,Products!A:A,Products!C:C,"")</f>
        <v>Technology</v>
      </c>
      <c r="L11954" t="str">
        <f>_xlfn.XLOOKUP(C11954,Customers!A:A,Customers!D:D,"")</f>
        <v>Telangana</v>
      </c>
      <c r="M11954" t="str">
        <f>_xlfn.XLOOKUP(C11954,Customers!A:A,Customers!E:E,"")</f>
        <v>Corporate</v>
      </c>
    </row>
    <row r="11955" spans="1:13" x14ac:dyDescent="0.25">
      <c r="A11955" t="s">
        <v>24771</v>
      </c>
      <c r="B11955" s="1">
        <v>46017</v>
      </c>
      <c r="C11955" t="s">
        <v>5149</v>
      </c>
      <c r="D11955" t="s">
        <v>212</v>
      </c>
      <c r="E11955">
        <v>1</v>
      </c>
      <c r="F11955">
        <v>0.15</v>
      </c>
      <c r="G11955">
        <v>13000</v>
      </c>
      <c r="H11955">
        <v>11050</v>
      </c>
      <c r="I11955">
        <v>0.19</v>
      </c>
      <c r="J11955" s="2" t="s">
        <v>24772</v>
      </c>
      <c r="K11955" t="str">
        <f>_xlfn.XLOOKUP(D11955,Products!A:A,Products!C:C,"")</f>
        <v>Home Appliances</v>
      </c>
      <c r="L11955" t="str">
        <f>_xlfn.XLOOKUP(C11955,Customers!A:A,Customers!D:D,"")</f>
        <v>Maharashtra</v>
      </c>
      <c r="M11955" t="str">
        <f>_xlfn.XLOOKUP(C11955,Customers!A:A,Customers!E:E,"")</f>
        <v>Consumer</v>
      </c>
    </row>
    <row r="11956" spans="1:13" x14ac:dyDescent="0.25">
      <c r="A11956" t="s">
        <v>24773</v>
      </c>
      <c r="B11956" s="1">
        <v>45986</v>
      </c>
      <c r="C11956" t="s">
        <v>284</v>
      </c>
      <c r="D11956" t="s">
        <v>1004</v>
      </c>
      <c r="E11956">
        <v>1</v>
      </c>
      <c r="F11956">
        <v>0.1</v>
      </c>
      <c r="G11956">
        <v>24310</v>
      </c>
      <c r="H11956">
        <v>21879</v>
      </c>
      <c r="I11956">
        <v>0.16</v>
      </c>
      <c r="J11956" s="2" t="s">
        <v>24774</v>
      </c>
      <c r="K11956" t="str">
        <f>_xlfn.XLOOKUP(D11956,Products!A:A,Products!C:C,"")</f>
        <v>Technology</v>
      </c>
      <c r="L11956" t="str">
        <f>_xlfn.XLOOKUP(C11956,Customers!A:A,Customers!D:D,"")</f>
        <v>Maharashtra</v>
      </c>
      <c r="M11956" t="str">
        <f>_xlfn.XLOOKUP(C11956,Customers!A:A,Customers!E:E,"")</f>
        <v>Consumer</v>
      </c>
    </row>
    <row r="11957" spans="1:13" x14ac:dyDescent="0.25">
      <c r="A11957" t="s">
        <v>24775</v>
      </c>
      <c r="B11957" s="1">
        <v>45990</v>
      </c>
      <c r="C11957" t="s">
        <v>1093</v>
      </c>
      <c r="D11957" t="s">
        <v>32</v>
      </c>
      <c r="E11957">
        <v>4</v>
      </c>
      <c r="F11957">
        <v>0.15</v>
      </c>
      <c r="G11957">
        <v>7879</v>
      </c>
      <c r="H11957">
        <v>26788.6</v>
      </c>
      <c r="I11957">
        <v>0.16</v>
      </c>
      <c r="J11957" s="2" t="s">
        <v>24776</v>
      </c>
      <c r="K11957" t="str">
        <f>_xlfn.XLOOKUP(D11957,Products!A:A,Products!C:C,"")</f>
        <v>Technology</v>
      </c>
      <c r="L11957" t="str">
        <f>_xlfn.XLOOKUP(C11957,Customers!A:A,Customers!D:D,"")</f>
        <v>Tamil Nadu</v>
      </c>
      <c r="M11957" t="str">
        <f>_xlfn.XLOOKUP(C11957,Customers!A:A,Customers!E:E,"")</f>
        <v>Corporate</v>
      </c>
    </row>
    <row r="11958" spans="1:13" x14ac:dyDescent="0.25">
      <c r="A11958" t="s">
        <v>24777</v>
      </c>
      <c r="B11958" s="1">
        <v>45697</v>
      </c>
      <c r="C11958" t="s">
        <v>3115</v>
      </c>
      <c r="D11958" t="s">
        <v>235</v>
      </c>
      <c r="E11958">
        <v>2</v>
      </c>
      <c r="F11958">
        <v>0.1</v>
      </c>
      <c r="G11958">
        <v>21121</v>
      </c>
      <c r="H11958">
        <v>38017.800000000003</v>
      </c>
      <c r="I11958">
        <v>0.19</v>
      </c>
      <c r="J11958">
        <v>6220.4211329637301</v>
      </c>
      <c r="K11958" t="str">
        <f>_xlfn.XLOOKUP(D11958,Products!A:A,Products!C:C,"")</f>
        <v>Home Appliances</v>
      </c>
      <c r="L11958" t="str">
        <f>_xlfn.XLOOKUP(C11958,Customers!A:A,Customers!D:D,"")</f>
        <v>Chandigarh</v>
      </c>
      <c r="M11958" t="str">
        <f>_xlfn.XLOOKUP(C11958,Customers!A:A,Customers!E:E,"")</f>
        <v>Consumer</v>
      </c>
    </row>
    <row r="11959" spans="1:13" x14ac:dyDescent="0.25">
      <c r="A11959" t="s">
        <v>24778</v>
      </c>
      <c r="B11959" s="1">
        <v>45839</v>
      </c>
      <c r="C11959" t="s">
        <v>2275</v>
      </c>
      <c r="D11959" t="s">
        <v>45</v>
      </c>
      <c r="E11959">
        <v>1</v>
      </c>
      <c r="F11959">
        <v>0.15</v>
      </c>
      <c r="G11959">
        <v>26232</v>
      </c>
      <c r="H11959">
        <v>22297.200000000001</v>
      </c>
      <c r="I11959">
        <v>0.22</v>
      </c>
      <c r="J11959" s="2" t="s">
        <v>24779</v>
      </c>
      <c r="K11959" t="str">
        <f>_xlfn.XLOOKUP(D11959,Products!A:A,Products!C:C,"")</f>
        <v>Furniture</v>
      </c>
      <c r="L11959" t="str">
        <f>_xlfn.XLOOKUP(C11959,Customers!A:A,Customers!D:D,"")</f>
        <v>Rajasthan</v>
      </c>
      <c r="M11959" t="str">
        <f>_xlfn.XLOOKUP(C11959,Customers!A:A,Customers!E:E,"")</f>
        <v>Consumer</v>
      </c>
    </row>
    <row r="11960" spans="1:13" x14ac:dyDescent="0.25">
      <c r="A11960" t="s">
        <v>24780</v>
      </c>
      <c r="B11960" s="1">
        <v>45866</v>
      </c>
      <c r="C11960" t="s">
        <v>3297</v>
      </c>
      <c r="D11960" t="s">
        <v>78</v>
      </c>
      <c r="E11960">
        <v>2</v>
      </c>
      <c r="F11960">
        <v>0.1</v>
      </c>
      <c r="G11960">
        <v>40809</v>
      </c>
      <c r="H11960">
        <v>73456.2</v>
      </c>
      <c r="I11960">
        <v>0.19</v>
      </c>
      <c r="J11960" s="2" t="s">
        <v>24781</v>
      </c>
      <c r="K11960" t="str">
        <f>_xlfn.XLOOKUP(D11960,Products!A:A,Products!C:C,"")</f>
        <v>Home Appliances</v>
      </c>
      <c r="L11960" t="str">
        <f>_xlfn.XLOOKUP(C11960,Customers!A:A,Customers!D:D,"")</f>
        <v>Delhi</v>
      </c>
      <c r="M11960" t="str">
        <f>_xlfn.XLOOKUP(C11960,Customers!A:A,Customers!E:E,"")</f>
        <v>Consumer</v>
      </c>
    </row>
    <row r="11961" spans="1:13" x14ac:dyDescent="0.25">
      <c r="A11961" t="s">
        <v>24782</v>
      </c>
      <c r="B11961" s="1">
        <v>45930</v>
      </c>
      <c r="C11961" t="s">
        <v>2122</v>
      </c>
      <c r="D11961" t="s">
        <v>24</v>
      </c>
      <c r="E11961">
        <v>1</v>
      </c>
      <c r="F11961">
        <v>0.05</v>
      </c>
      <c r="G11961">
        <v>48370</v>
      </c>
      <c r="H11961">
        <v>45951.5</v>
      </c>
      <c r="I11961">
        <v>0.16</v>
      </c>
      <c r="J11961" s="2" t="s">
        <v>24783</v>
      </c>
      <c r="K11961" t="str">
        <f>_xlfn.XLOOKUP(D11961,Products!A:A,Products!C:C,"")</f>
        <v>Technology</v>
      </c>
      <c r="L11961" t="str">
        <f>_xlfn.XLOOKUP(C11961,Customers!A:A,Customers!D:D,"")</f>
        <v>Chandigarh</v>
      </c>
      <c r="M11961" t="str">
        <f>_xlfn.XLOOKUP(C11961,Customers!A:A,Customers!E:E,"")</f>
        <v>Small Business</v>
      </c>
    </row>
    <row r="11962" spans="1:13" x14ac:dyDescent="0.25">
      <c r="A11962" t="s">
        <v>24784</v>
      </c>
      <c r="B11962" s="1">
        <v>45776</v>
      </c>
      <c r="C11962" t="s">
        <v>2813</v>
      </c>
      <c r="D11962" t="s">
        <v>104</v>
      </c>
      <c r="E11962">
        <v>1</v>
      </c>
      <c r="F11962">
        <v>0.1</v>
      </c>
      <c r="G11962">
        <v>40096</v>
      </c>
      <c r="H11962">
        <v>36086.400000000001</v>
      </c>
      <c r="I11962">
        <v>0.22</v>
      </c>
      <c r="J11962" s="2" t="s">
        <v>24785</v>
      </c>
      <c r="K11962" t="str">
        <f>_xlfn.XLOOKUP(D11962,Products!A:A,Products!C:C,"")</f>
        <v>Furniture</v>
      </c>
      <c r="L11962" t="str">
        <f>_xlfn.XLOOKUP(C11962,Customers!A:A,Customers!D:D,"")</f>
        <v>Tamil Nadu</v>
      </c>
      <c r="M11962" t="str">
        <f>_xlfn.XLOOKUP(C11962,Customers!A:A,Customers!E:E,"")</f>
        <v>Consumer</v>
      </c>
    </row>
    <row r="11963" spans="1:13" x14ac:dyDescent="0.25">
      <c r="A11963" t="s">
        <v>24786</v>
      </c>
      <c r="B11963" s="1">
        <v>45681</v>
      </c>
      <c r="C11963" t="s">
        <v>3729</v>
      </c>
      <c r="D11963" t="s">
        <v>56</v>
      </c>
      <c r="E11963">
        <v>1</v>
      </c>
      <c r="F11963">
        <v>0.2</v>
      </c>
      <c r="G11963">
        <v>9427</v>
      </c>
      <c r="H11963">
        <v>7541.6</v>
      </c>
      <c r="I11963">
        <v>0.22</v>
      </c>
      <c r="J11963" s="2" t="s">
        <v>24787</v>
      </c>
      <c r="K11963" t="str">
        <f>_xlfn.XLOOKUP(D11963,Products!A:A,Products!C:C,"")</f>
        <v>Furniture</v>
      </c>
      <c r="L11963" t="str">
        <f>_xlfn.XLOOKUP(C11963,Customers!A:A,Customers!D:D,"")</f>
        <v>Telangana</v>
      </c>
      <c r="M11963" t="str">
        <f>_xlfn.XLOOKUP(C11963,Customers!A:A,Customers!E:E,"")</f>
        <v>Consumer</v>
      </c>
    </row>
    <row r="11964" spans="1:13" x14ac:dyDescent="0.25">
      <c r="A11964" t="s">
        <v>24788</v>
      </c>
      <c r="B11964" s="1">
        <v>45915</v>
      </c>
      <c r="C11964" t="s">
        <v>2680</v>
      </c>
      <c r="D11964" t="s">
        <v>528</v>
      </c>
      <c r="E11964">
        <v>1</v>
      </c>
      <c r="F11964">
        <v>0.2</v>
      </c>
      <c r="G11964">
        <v>34213</v>
      </c>
      <c r="H11964">
        <v>27370.400000000001</v>
      </c>
      <c r="I11964">
        <v>0.19</v>
      </c>
      <c r="J11964" s="2" t="s">
        <v>24789</v>
      </c>
      <c r="K11964" t="str">
        <f>_xlfn.XLOOKUP(D11964,Products!A:A,Products!C:C,"")</f>
        <v>Home Appliances</v>
      </c>
      <c r="L11964" t="str">
        <f>_xlfn.XLOOKUP(C11964,Customers!A:A,Customers!D:D,"")</f>
        <v>Delhi</v>
      </c>
      <c r="M11964" t="str">
        <f>_xlfn.XLOOKUP(C11964,Customers!A:A,Customers!E:E,"")</f>
        <v>Corporate</v>
      </c>
    </row>
    <row r="11965" spans="1:13" x14ac:dyDescent="0.25">
      <c r="A11965" t="s">
        <v>24790</v>
      </c>
      <c r="B11965" s="1">
        <v>45749</v>
      </c>
      <c r="C11965" t="s">
        <v>332</v>
      </c>
      <c r="D11965" t="s">
        <v>231</v>
      </c>
      <c r="E11965">
        <v>3</v>
      </c>
      <c r="F11965">
        <v>0.05</v>
      </c>
      <c r="G11965">
        <v>36976</v>
      </c>
      <c r="H11965" s="2" t="s">
        <v>7569</v>
      </c>
      <c r="I11965">
        <v>0.28000000000000003</v>
      </c>
      <c r="J11965" s="2" t="s">
        <v>24791</v>
      </c>
      <c r="K11965" t="str">
        <f>_xlfn.XLOOKUP(D11965,Products!A:A,Products!C:C,"")</f>
        <v>Office Supplies</v>
      </c>
      <c r="L11965" t="str">
        <f>_xlfn.XLOOKUP(C11965,Customers!A:A,Customers!D:D,"")</f>
        <v>Tamil Nadu</v>
      </c>
      <c r="M11965" t="str">
        <f>_xlfn.XLOOKUP(C11965,Customers!A:A,Customers!E:E,"")</f>
        <v>Corporate</v>
      </c>
    </row>
    <row r="11966" spans="1:13" x14ac:dyDescent="0.25">
      <c r="A11966" t="s">
        <v>24792</v>
      </c>
      <c r="B11966" s="1">
        <v>45818</v>
      </c>
      <c r="C11966" t="s">
        <v>4679</v>
      </c>
      <c r="D11966" t="s">
        <v>179</v>
      </c>
      <c r="E11966">
        <v>3</v>
      </c>
      <c r="F11966">
        <v>0.1</v>
      </c>
      <c r="G11966">
        <v>5109</v>
      </c>
      <c r="H11966" s="2" t="s">
        <v>863</v>
      </c>
      <c r="I11966">
        <v>0.19</v>
      </c>
      <c r="J11966" s="2" t="s">
        <v>24793</v>
      </c>
      <c r="K11966" t="str">
        <f>_xlfn.XLOOKUP(D11966,Products!A:A,Products!C:C,"")</f>
        <v>Home Appliances</v>
      </c>
      <c r="L11966" t="str">
        <f>_xlfn.XLOOKUP(C11966,Customers!A:A,Customers!D:D,"")</f>
        <v>Karnataka</v>
      </c>
      <c r="M11966" t="str">
        <f>_xlfn.XLOOKUP(C11966,Customers!A:A,Customers!E:E,"")</f>
        <v>Consumer</v>
      </c>
    </row>
    <row r="11967" spans="1:13" x14ac:dyDescent="0.25">
      <c r="A11967" t="s">
        <v>24794</v>
      </c>
      <c r="B11967" s="1">
        <v>45806</v>
      </c>
      <c r="C11967" t="s">
        <v>815</v>
      </c>
      <c r="D11967" t="s">
        <v>278</v>
      </c>
      <c r="E11967">
        <v>1</v>
      </c>
      <c r="F11967">
        <v>0.1</v>
      </c>
      <c r="G11967">
        <v>23506</v>
      </c>
      <c r="H11967">
        <v>21155.4</v>
      </c>
      <c r="I11967">
        <v>0.31</v>
      </c>
      <c r="J11967">
        <v>6227.7401967364403</v>
      </c>
      <c r="K11967" t="str">
        <f>_xlfn.XLOOKUP(D11967,Products!A:A,Products!C:C,"")</f>
        <v>Beauty &amp; Personal Care</v>
      </c>
      <c r="L11967" t="str">
        <f>_xlfn.XLOOKUP(C11967,Customers!A:A,Customers!D:D,"")</f>
        <v>Gujarat</v>
      </c>
      <c r="M11967" t="str">
        <f>_xlfn.XLOOKUP(C11967,Customers!A:A,Customers!E:E,"")</f>
        <v>Corporate</v>
      </c>
    </row>
    <row r="11968" spans="1:13" x14ac:dyDescent="0.25">
      <c r="A11968" t="s">
        <v>24795</v>
      </c>
      <c r="B11968" s="1">
        <v>45774</v>
      </c>
      <c r="C11968" t="s">
        <v>560</v>
      </c>
      <c r="D11968" t="s">
        <v>100</v>
      </c>
      <c r="E11968">
        <v>2</v>
      </c>
      <c r="F11968">
        <v>0.1</v>
      </c>
      <c r="G11968">
        <v>43459</v>
      </c>
      <c r="H11968">
        <v>78226.2</v>
      </c>
      <c r="I11968">
        <v>0.19</v>
      </c>
      <c r="J11968" s="2" t="s">
        <v>24796</v>
      </c>
      <c r="K11968" t="str">
        <f>_xlfn.XLOOKUP(D11968,Products!A:A,Products!C:C,"")</f>
        <v>Home Appliances</v>
      </c>
      <c r="L11968" t="str">
        <f>_xlfn.XLOOKUP(C11968,Customers!A:A,Customers!D:D,"")</f>
        <v>Maharashtra</v>
      </c>
      <c r="M11968" t="str">
        <f>_xlfn.XLOOKUP(C11968,Customers!A:A,Customers!E:E,"")</f>
        <v>Corporate</v>
      </c>
    </row>
    <row r="11969" spans="1:13" x14ac:dyDescent="0.25">
      <c r="A11969" t="s">
        <v>24797</v>
      </c>
      <c r="B11969" s="1">
        <v>45710</v>
      </c>
      <c r="C11969" t="s">
        <v>1956</v>
      </c>
      <c r="D11969" t="s">
        <v>200</v>
      </c>
      <c r="E11969">
        <v>1</v>
      </c>
      <c r="F11969">
        <v>0.25</v>
      </c>
      <c r="G11969">
        <v>28530</v>
      </c>
      <c r="H11969">
        <v>21397.5</v>
      </c>
      <c r="I11969">
        <v>0.16</v>
      </c>
      <c r="J11969" s="2" t="s">
        <v>24798</v>
      </c>
      <c r="K11969" t="str">
        <f>_xlfn.XLOOKUP(D11969,Products!A:A,Products!C:C,"")</f>
        <v>Technology</v>
      </c>
      <c r="L11969" t="str">
        <f>_xlfn.XLOOKUP(C11969,Customers!A:A,Customers!D:D,"")</f>
        <v>Chandigarh</v>
      </c>
      <c r="M11969" t="str">
        <f>_xlfn.XLOOKUP(C11969,Customers!A:A,Customers!E:E,"")</f>
        <v>Small Business</v>
      </c>
    </row>
    <row r="11970" spans="1:13" x14ac:dyDescent="0.25">
      <c r="A11970" t="s">
        <v>24799</v>
      </c>
      <c r="B11970" s="1">
        <v>45959</v>
      </c>
      <c r="C11970" t="s">
        <v>5887</v>
      </c>
      <c r="D11970" t="s">
        <v>78</v>
      </c>
      <c r="E11970">
        <v>1</v>
      </c>
      <c r="F11970">
        <v>0.1</v>
      </c>
      <c r="G11970">
        <v>40809</v>
      </c>
      <c r="H11970">
        <v>36728.1</v>
      </c>
      <c r="I11970">
        <v>0.19</v>
      </c>
      <c r="J11970" s="2" t="s">
        <v>24800</v>
      </c>
      <c r="K11970" t="str">
        <f>_xlfn.XLOOKUP(D11970,Products!A:A,Products!C:C,"")</f>
        <v>Home Appliances</v>
      </c>
      <c r="L11970" t="str">
        <f>_xlfn.XLOOKUP(C11970,Customers!A:A,Customers!D:D,"")</f>
        <v>Chandigarh</v>
      </c>
      <c r="M11970" t="str">
        <f>_xlfn.XLOOKUP(C11970,Customers!A:A,Customers!E:E,"")</f>
        <v>Corporate</v>
      </c>
    </row>
    <row r="11971" spans="1:13" x14ac:dyDescent="0.25">
      <c r="A11971" t="s">
        <v>24801</v>
      </c>
      <c r="B11971" s="1">
        <v>45702</v>
      </c>
      <c r="C11971" t="s">
        <v>430</v>
      </c>
      <c r="D11971" t="s">
        <v>549</v>
      </c>
      <c r="E11971">
        <v>1</v>
      </c>
      <c r="F11971">
        <v>0.2</v>
      </c>
      <c r="G11971">
        <v>21109</v>
      </c>
      <c r="H11971">
        <v>16887.2</v>
      </c>
      <c r="I11971">
        <v>0.22</v>
      </c>
      <c r="J11971" s="2" t="s">
        <v>24802</v>
      </c>
      <c r="K11971" t="str">
        <f>_xlfn.XLOOKUP(D11971,Products!A:A,Products!C:C,"")</f>
        <v>Furniture</v>
      </c>
      <c r="L11971" t="str">
        <f>_xlfn.XLOOKUP(C11971,Customers!A:A,Customers!D:D,"")</f>
        <v>Delhi</v>
      </c>
      <c r="M11971" t="str">
        <f>_xlfn.XLOOKUP(C11971,Customers!A:A,Customers!E:E,"")</f>
        <v>Consumer</v>
      </c>
    </row>
    <row r="11972" spans="1:13" x14ac:dyDescent="0.25">
      <c r="A11972" t="s">
        <v>24803</v>
      </c>
      <c r="B11972" s="1">
        <v>45922</v>
      </c>
      <c r="C11972" t="s">
        <v>1562</v>
      </c>
      <c r="D11972" t="s">
        <v>257</v>
      </c>
      <c r="E11972">
        <v>2</v>
      </c>
      <c r="F11972">
        <v>0.15</v>
      </c>
      <c r="G11972">
        <v>19803</v>
      </c>
      <c r="H11972">
        <v>33665.1</v>
      </c>
      <c r="I11972">
        <v>0.16</v>
      </c>
      <c r="J11972">
        <v>3558.2259063957599</v>
      </c>
      <c r="K11972" t="str">
        <f>_xlfn.XLOOKUP(D11972,Products!A:A,Products!C:C,"")</f>
        <v>Technology</v>
      </c>
      <c r="L11972" t="str">
        <f>_xlfn.XLOOKUP(C11972,Customers!A:A,Customers!D:D,"")</f>
        <v>West Bengal</v>
      </c>
      <c r="M11972" t="str">
        <f>_xlfn.XLOOKUP(C11972,Customers!A:A,Customers!E:E,"")</f>
        <v>Small Business</v>
      </c>
    </row>
    <row r="11973" spans="1:13" x14ac:dyDescent="0.25">
      <c r="A11973" t="s">
        <v>24804</v>
      </c>
      <c r="B11973" s="1">
        <v>45919</v>
      </c>
      <c r="C11973" t="s">
        <v>4898</v>
      </c>
      <c r="D11973" t="s">
        <v>235</v>
      </c>
      <c r="E11973">
        <v>1</v>
      </c>
      <c r="F11973">
        <v>0</v>
      </c>
      <c r="G11973">
        <v>21121</v>
      </c>
      <c r="H11973">
        <v>21121</v>
      </c>
      <c r="I11973">
        <v>0.19</v>
      </c>
      <c r="J11973" s="2" t="s">
        <v>24805</v>
      </c>
      <c r="K11973" t="str">
        <f>_xlfn.XLOOKUP(D11973,Products!A:A,Products!C:C,"")</f>
        <v>Home Appliances</v>
      </c>
      <c r="L11973" t="str">
        <f>_xlfn.XLOOKUP(C11973,Customers!A:A,Customers!D:D,"")</f>
        <v>Karnataka</v>
      </c>
      <c r="M11973" t="str">
        <f>_xlfn.XLOOKUP(C11973,Customers!A:A,Customers!E:E,"")</f>
        <v>Small Business</v>
      </c>
    </row>
    <row r="11974" spans="1:13" x14ac:dyDescent="0.25">
      <c r="A11974" t="s">
        <v>24806</v>
      </c>
      <c r="B11974" s="1">
        <v>45964</v>
      </c>
      <c r="C11974" t="s">
        <v>7424</v>
      </c>
      <c r="D11974" t="s">
        <v>92</v>
      </c>
      <c r="E11974">
        <v>2</v>
      </c>
      <c r="F11974">
        <v>0.15</v>
      </c>
      <c r="G11974">
        <v>41116</v>
      </c>
      <c r="H11974">
        <v>69897.2</v>
      </c>
      <c r="I11974">
        <v>0.19</v>
      </c>
      <c r="J11974" s="2" t="s">
        <v>24807</v>
      </c>
      <c r="K11974" t="str">
        <f>_xlfn.XLOOKUP(D11974,Products!A:A,Products!C:C,"")</f>
        <v>Home Appliances</v>
      </c>
      <c r="L11974" t="str">
        <f>_xlfn.XLOOKUP(C11974,Customers!A:A,Customers!D:D,"")</f>
        <v>Karnataka</v>
      </c>
      <c r="M11974" t="str">
        <f>_xlfn.XLOOKUP(C11974,Customers!A:A,Customers!E:E,"")</f>
        <v>Consumer</v>
      </c>
    </row>
    <row r="11975" spans="1:13" x14ac:dyDescent="0.25">
      <c r="A11975" t="s">
        <v>24808</v>
      </c>
      <c r="B11975" s="1">
        <v>45891</v>
      </c>
      <c r="C11975" t="s">
        <v>3685</v>
      </c>
      <c r="D11975" t="s">
        <v>92</v>
      </c>
      <c r="E11975">
        <v>3</v>
      </c>
      <c r="F11975">
        <v>0.15</v>
      </c>
      <c r="G11975">
        <v>41116</v>
      </c>
      <c r="H11975">
        <v>104845.8</v>
      </c>
      <c r="I11975">
        <v>0.19</v>
      </c>
      <c r="J11975" s="2" t="s">
        <v>24809</v>
      </c>
      <c r="K11975" t="str">
        <f>_xlfn.XLOOKUP(D11975,Products!A:A,Products!C:C,"")</f>
        <v>Home Appliances</v>
      </c>
      <c r="L11975" t="str">
        <f>_xlfn.XLOOKUP(C11975,Customers!A:A,Customers!D:D,"")</f>
        <v>Maharashtra</v>
      </c>
      <c r="M11975" t="str">
        <f>_xlfn.XLOOKUP(C11975,Customers!A:A,Customers!E:E,"")</f>
        <v>Consumer</v>
      </c>
    </row>
    <row r="11976" spans="1:13" x14ac:dyDescent="0.25">
      <c r="A11976" t="s">
        <v>24810</v>
      </c>
      <c r="B11976" s="1">
        <v>45692</v>
      </c>
      <c r="C11976" t="s">
        <v>5567</v>
      </c>
      <c r="D11976" t="s">
        <v>493</v>
      </c>
      <c r="E11976">
        <v>3</v>
      </c>
      <c r="F11976">
        <v>0.15</v>
      </c>
      <c r="G11976">
        <v>31802</v>
      </c>
      <c r="H11976" s="2" t="s">
        <v>3086</v>
      </c>
      <c r="I11976">
        <v>0.19</v>
      </c>
      <c r="J11976" s="2" t="s">
        <v>24811</v>
      </c>
      <c r="K11976" t="str">
        <f>_xlfn.XLOOKUP(D11976,Products!A:A,Products!C:C,"")</f>
        <v>Home Appliances</v>
      </c>
      <c r="L11976" t="str">
        <f>_xlfn.XLOOKUP(C11976,Customers!A:A,Customers!D:D,"")</f>
        <v>Maharashtra</v>
      </c>
      <c r="M11976" t="str">
        <f>_xlfn.XLOOKUP(C11976,Customers!A:A,Customers!E:E,"")</f>
        <v>Consumer</v>
      </c>
    </row>
    <row r="11977" spans="1:13" x14ac:dyDescent="0.25">
      <c r="A11977" t="s">
        <v>24812</v>
      </c>
      <c r="B11977" s="1">
        <v>45995</v>
      </c>
      <c r="C11977" t="s">
        <v>2223</v>
      </c>
      <c r="D11977" t="s">
        <v>92</v>
      </c>
      <c r="E11977">
        <v>1</v>
      </c>
      <c r="F11977">
        <v>0</v>
      </c>
      <c r="G11977">
        <v>41116</v>
      </c>
      <c r="H11977">
        <v>41116</v>
      </c>
      <c r="I11977">
        <v>0.19</v>
      </c>
      <c r="J11977" s="2" t="s">
        <v>24813</v>
      </c>
      <c r="K11977" t="str">
        <f>_xlfn.XLOOKUP(D11977,Products!A:A,Products!C:C,"")</f>
        <v>Home Appliances</v>
      </c>
      <c r="L11977" t="str">
        <f>_xlfn.XLOOKUP(C11977,Customers!A:A,Customers!D:D,"")</f>
        <v>Maharashtra</v>
      </c>
      <c r="M11977" t="str">
        <f>_xlfn.XLOOKUP(C11977,Customers!A:A,Customers!E:E,"")</f>
        <v>Corporate</v>
      </c>
    </row>
    <row r="11978" spans="1:13" x14ac:dyDescent="0.25">
      <c r="A11978" t="s">
        <v>24814</v>
      </c>
      <c r="B11978" s="1">
        <v>45854</v>
      </c>
      <c r="C11978" t="s">
        <v>904</v>
      </c>
      <c r="D11978" t="s">
        <v>630</v>
      </c>
      <c r="E11978">
        <v>1</v>
      </c>
      <c r="F11978">
        <v>0.05</v>
      </c>
      <c r="G11978">
        <v>2696</v>
      </c>
      <c r="H11978">
        <v>2561.1999999999998</v>
      </c>
      <c r="I11978">
        <v>0.31</v>
      </c>
      <c r="J11978" s="2" t="s">
        <v>24815</v>
      </c>
      <c r="K11978" t="str">
        <f>_xlfn.XLOOKUP(D11978,Products!A:A,Products!C:C,"")</f>
        <v>Beauty &amp; Personal Care</v>
      </c>
      <c r="L11978" t="str">
        <f>_xlfn.XLOOKUP(C11978,Customers!A:A,Customers!D:D,"")</f>
        <v>Delhi</v>
      </c>
      <c r="M11978" t="str">
        <f>_xlfn.XLOOKUP(C11978,Customers!A:A,Customers!E:E,"")</f>
        <v>Consumer</v>
      </c>
    </row>
    <row r="11979" spans="1:13" x14ac:dyDescent="0.25">
      <c r="A11979" t="s">
        <v>24816</v>
      </c>
      <c r="B11979" s="1">
        <v>45682</v>
      </c>
      <c r="C11979" t="s">
        <v>6182</v>
      </c>
      <c r="D11979" t="s">
        <v>183</v>
      </c>
      <c r="E11979">
        <v>1</v>
      </c>
      <c r="F11979">
        <v>0.15</v>
      </c>
      <c r="G11979">
        <v>1533</v>
      </c>
      <c r="H11979">
        <v>1303.05</v>
      </c>
      <c r="I11979">
        <v>0.16</v>
      </c>
      <c r="J11979" s="2" t="s">
        <v>24817</v>
      </c>
      <c r="K11979" t="str">
        <f>_xlfn.XLOOKUP(D11979,Products!A:A,Products!C:C,"")</f>
        <v>Technology</v>
      </c>
      <c r="L11979" t="str">
        <f>_xlfn.XLOOKUP(C11979,Customers!A:A,Customers!D:D,"")</f>
        <v>Maharashtra</v>
      </c>
      <c r="M11979" t="str">
        <f>_xlfn.XLOOKUP(C11979,Customers!A:A,Customers!E:E,"")</f>
        <v>Consumer</v>
      </c>
    </row>
    <row r="11980" spans="1:13" x14ac:dyDescent="0.25">
      <c r="A11980" t="s">
        <v>24818</v>
      </c>
      <c r="B11980" s="1">
        <v>45859</v>
      </c>
      <c r="C11980" t="s">
        <v>3414</v>
      </c>
      <c r="D11980" t="s">
        <v>60</v>
      </c>
      <c r="E11980">
        <v>4</v>
      </c>
      <c r="F11980">
        <v>0.05</v>
      </c>
      <c r="G11980">
        <v>9257</v>
      </c>
      <c r="H11980">
        <v>35176.6</v>
      </c>
      <c r="I11980">
        <v>0.16</v>
      </c>
      <c r="J11980" s="2" t="s">
        <v>24819</v>
      </c>
      <c r="K11980" t="str">
        <f>_xlfn.XLOOKUP(D11980,Products!A:A,Products!C:C,"")</f>
        <v>Technology</v>
      </c>
      <c r="L11980" t="str">
        <f>_xlfn.XLOOKUP(C11980,Customers!A:A,Customers!D:D,"")</f>
        <v>Maharashtra</v>
      </c>
      <c r="M11980" t="str">
        <f>_xlfn.XLOOKUP(C11980,Customers!A:A,Customers!E:E,"")</f>
        <v>Consumer</v>
      </c>
    </row>
    <row r="11981" spans="1:13" x14ac:dyDescent="0.25">
      <c r="A11981" t="s">
        <v>24820</v>
      </c>
      <c r="B11981" s="1">
        <v>45930</v>
      </c>
      <c r="C11981" t="s">
        <v>4041</v>
      </c>
      <c r="D11981" t="s">
        <v>261</v>
      </c>
      <c r="E11981">
        <v>3</v>
      </c>
      <c r="F11981">
        <v>0.2</v>
      </c>
      <c r="G11981">
        <v>2649</v>
      </c>
      <c r="H11981">
        <v>6357.6</v>
      </c>
      <c r="I11981">
        <v>0.16</v>
      </c>
      <c r="J11981" s="2" t="s">
        <v>24821</v>
      </c>
      <c r="K11981" t="str">
        <f>_xlfn.XLOOKUP(D11981,Products!A:A,Products!C:C,"")</f>
        <v>Technology</v>
      </c>
      <c r="L11981" t="str">
        <f>_xlfn.XLOOKUP(C11981,Customers!A:A,Customers!D:D,"")</f>
        <v>Maharashtra</v>
      </c>
      <c r="M11981" t="str">
        <f>_xlfn.XLOOKUP(C11981,Customers!A:A,Customers!E:E,"")</f>
        <v>Consumer</v>
      </c>
    </row>
    <row r="11982" spans="1:13" x14ac:dyDescent="0.25">
      <c r="A11982" t="s">
        <v>24822</v>
      </c>
      <c r="B11982" s="1">
        <v>45693</v>
      </c>
      <c r="C11982" t="s">
        <v>2147</v>
      </c>
      <c r="D11982" t="s">
        <v>393</v>
      </c>
      <c r="E11982">
        <v>3</v>
      </c>
      <c r="F11982">
        <v>0.1</v>
      </c>
      <c r="G11982">
        <v>11721</v>
      </c>
      <c r="H11982">
        <v>31646.7</v>
      </c>
      <c r="I11982">
        <v>0.16</v>
      </c>
      <c r="J11982" s="2" t="s">
        <v>24823</v>
      </c>
      <c r="K11982" t="str">
        <f>_xlfn.XLOOKUP(D11982,Products!A:A,Products!C:C,"")</f>
        <v>Technology</v>
      </c>
      <c r="L11982" t="str">
        <f>_xlfn.XLOOKUP(C11982,Customers!A:A,Customers!D:D,"")</f>
        <v>Kerala</v>
      </c>
      <c r="M11982" t="str">
        <f>_xlfn.XLOOKUP(C11982,Customers!A:A,Customers!E:E,"")</f>
        <v>Consumer</v>
      </c>
    </row>
    <row r="11983" spans="1:13" x14ac:dyDescent="0.25">
      <c r="A11983" t="s">
        <v>24824</v>
      </c>
      <c r="B11983" s="1">
        <v>45880</v>
      </c>
      <c r="C11983" t="s">
        <v>1315</v>
      </c>
      <c r="D11983" t="s">
        <v>49</v>
      </c>
      <c r="E11983">
        <v>2</v>
      </c>
      <c r="F11983">
        <v>0</v>
      </c>
      <c r="G11983">
        <v>11380</v>
      </c>
      <c r="H11983">
        <v>22760</v>
      </c>
      <c r="I11983">
        <v>0.28000000000000003</v>
      </c>
      <c r="J11983" s="2" t="s">
        <v>24825</v>
      </c>
      <c r="K11983" t="str">
        <f>_xlfn.XLOOKUP(D11983,Products!A:A,Products!C:C,"")</f>
        <v>Office Supplies</v>
      </c>
      <c r="L11983" t="str">
        <f>_xlfn.XLOOKUP(C11983,Customers!A:A,Customers!D:D,"")</f>
        <v>Delhi</v>
      </c>
      <c r="M11983" t="str">
        <f>_xlfn.XLOOKUP(C11983,Customers!A:A,Customers!E:E,"")</f>
        <v>Small Business</v>
      </c>
    </row>
    <row r="11984" spans="1:13" x14ac:dyDescent="0.25">
      <c r="A11984" t="s">
        <v>24826</v>
      </c>
      <c r="B11984" s="1">
        <v>46009</v>
      </c>
      <c r="C11984" t="s">
        <v>6199</v>
      </c>
      <c r="D11984" t="s">
        <v>104</v>
      </c>
      <c r="E11984">
        <v>2</v>
      </c>
      <c r="F11984">
        <v>0.15</v>
      </c>
      <c r="G11984">
        <v>40096</v>
      </c>
      <c r="H11984">
        <v>68163.199999999997</v>
      </c>
      <c r="I11984">
        <v>0.22</v>
      </c>
      <c r="J11984" s="2" t="s">
        <v>24827</v>
      </c>
      <c r="K11984" t="str">
        <f>_xlfn.XLOOKUP(D11984,Products!A:A,Products!C:C,"")</f>
        <v>Furniture</v>
      </c>
      <c r="L11984" t="str">
        <f>_xlfn.XLOOKUP(C11984,Customers!A:A,Customers!D:D,"")</f>
        <v>West Bengal</v>
      </c>
      <c r="M11984" t="str">
        <f>_xlfn.XLOOKUP(C11984,Customers!A:A,Customers!E:E,"")</f>
        <v>Consumer</v>
      </c>
    </row>
    <row r="11985" spans="1:13" x14ac:dyDescent="0.25">
      <c r="A11985" t="s">
        <v>24828</v>
      </c>
      <c r="B11985" s="1">
        <v>45934</v>
      </c>
      <c r="C11985" t="s">
        <v>7897</v>
      </c>
      <c r="D11985" t="s">
        <v>60</v>
      </c>
      <c r="E11985">
        <v>1</v>
      </c>
      <c r="F11985">
        <v>0.1</v>
      </c>
      <c r="G11985">
        <v>9257</v>
      </c>
      <c r="H11985" s="2" t="s">
        <v>703</v>
      </c>
      <c r="I11985">
        <v>0.16</v>
      </c>
      <c r="J11985" s="2" t="s">
        <v>24829</v>
      </c>
      <c r="K11985" t="str">
        <f>_xlfn.XLOOKUP(D11985,Products!A:A,Products!C:C,"")</f>
        <v>Technology</v>
      </c>
      <c r="L11985" t="str">
        <f>_xlfn.XLOOKUP(C11985,Customers!A:A,Customers!D:D,"")</f>
        <v>Tamil Nadu</v>
      </c>
      <c r="M11985" t="str">
        <f>_xlfn.XLOOKUP(C11985,Customers!A:A,Customers!E:E,"")</f>
        <v>Consumer</v>
      </c>
    </row>
    <row r="11986" spans="1:13" x14ac:dyDescent="0.25">
      <c r="A11986" t="s">
        <v>24830</v>
      </c>
      <c r="B11986" s="1">
        <v>45675</v>
      </c>
      <c r="C11986" t="s">
        <v>862</v>
      </c>
      <c r="D11986" t="s">
        <v>1004</v>
      </c>
      <c r="E11986">
        <v>3</v>
      </c>
      <c r="F11986">
        <v>0.05</v>
      </c>
      <c r="G11986">
        <v>24310</v>
      </c>
      <c r="H11986">
        <v>69283.5</v>
      </c>
      <c r="I11986">
        <v>0.16</v>
      </c>
      <c r="J11986" s="2" t="s">
        <v>24831</v>
      </c>
      <c r="K11986" t="str">
        <f>_xlfn.XLOOKUP(D11986,Products!A:A,Products!C:C,"")</f>
        <v>Technology</v>
      </c>
      <c r="L11986" t="str">
        <f>_xlfn.XLOOKUP(C11986,Customers!A:A,Customers!D:D,"")</f>
        <v>Uttar Pradesh</v>
      </c>
      <c r="M11986" t="str">
        <f>_xlfn.XLOOKUP(C11986,Customers!A:A,Customers!E:E,"")</f>
        <v>Consumer</v>
      </c>
    </row>
    <row r="11987" spans="1:13" x14ac:dyDescent="0.25">
      <c r="A11987" t="s">
        <v>834</v>
      </c>
      <c r="B11987" s="1">
        <v>45980</v>
      </c>
      <c r="C11987" t="s">
        <v>835</v>
      </c>
      <c r="D11987" t="s">
        <v>242</v>
      </c>
      <c r="E11987">
        <v>3</v>
      </c>
      <c r="F11987">
        <v>0.15</v>
      </c>
      <c r="G11987">
        <v>14854</v>
      </c>
      <c r="H11987">
        <v>37877.699999999997</v>
      </c>
      <c r="I11987">
        <v>0.22</v>
      </c>
      <c r="J11987" s="2" t="s">
        <v>836</v>
      </c>
      <c r="K11987" t="str">
        <f>_xlfn.XLOOKUP(D11987,Products!A:A,Products!C:C,"")</f>
        <v>Furniture</v>
      </c>
      <c r="L11987" t="str">
        <f>_xlfn.XLOOKUP(C11987,Customers!A:A,Customers!D:D,"")</f>
        <v>Delhi</v>
      </c>
      <c r="M11987" t="str">
        <f>_xlfn.XLOOKUP(C11987,Customers!A:A,Customers!E:E,"")</f>
        <v>Small Business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9119-AE25-42B8-98FE-F753818E5EBD}">
  <dimension ref="A1:E1201"/>
  <sheetViews>
    <sheetView workbookViewId="0">
      <selection activeCell="H4" sqref="H4"/>
    </sheetView>
  </sheetViews>
  <sheetFormatPr defaultRowHeight="15" x14ac:dyDescent="0.25"/>
  <cols>
    <col min="1" max="1" width="14.28515625" customWidth="1"/>
    <col min="2" max="2" width="17.5703125" customWidth="1"/>
    <col min="5" max="5" width="20.42578125" customWidth="1"/>
  </cols>
  <sheetData>
    <row r="1" spans="1:5" x14ac:dyDescent="0.25">
      <c r="A1" t="s">
        <v>2</v>
      </c>
      <c r="B1" t="s">
        <v>24968</v>
      </c>
      <c r="C1" t="s">
        <v>25265</v>
      </c>
      <c r="D1" t="s">
        <v>25278</v>
      </c>
      <c r="E1" t="s">
        <v>25288</v>
      </c>
    </row>
    <row r="2" spans="1:5" x14ac:dyDescent="0.25">
      <c r="A2" t="s">
        <v>869</v>
      </c>
      <c r="B2" t="s">
        <v>24969</v>
      </c>
      <c r="C2" t="s">
        <v>25266</v>
      </c>
      <c r="D2" t="s">
        <v>25279</v>
      </c>
      <c r="E2" t="s">
        <v>25289</v>
      </c>
    </row>
    <row r="3" spans="1:5" x14ac:dyDescent="0.25">
      <c r="A3" t="s">
        <v>3994</v>
      </c>
      <c r="B3" t="s">
        <v>24970</v>
      </c>
      <c r="C3" t="s">
        <v>25267</v>
      </c>
      <c r="D3" t="s">
        <v>25280</v>
      </c>
      <c r="E3" t="s">
        <v>25289</v>
      </c>
    </row>
    <row r="4" spans="1:5" x14ac:dyDescent="0.25">
      <c r="A4" t="s">
        <v>6119</v>
      </c>
      <c r="B4" t="s">
        <v>24971</v>
      </c>
      <c r="C4" t="s">
        <v>25268</v>
      </c>
      <c r="D4" t="s">
        <v>25281</v>
      </c>
      <c r="E4" t="s">
        <v>25290</v>
      </c>
    </row>
    <row r="5" spans="1:5" x14ac:dyDescent="0.25">
      <c r="A5" t="s">
        <v>1486</v>
      </c>
      <c r="B5" t="s">
        <v>24972</v>
      </c>
      <c r="C5" t="s">
        <v>25269</v>
      </c>
      <c r="D5" t="s">
        <v>25282</v>
      </c>
      <c r="E5" t="s">
        <v>25290</v>
      </c>
    </row>
    <row r="6" spans="1:5" x14ac:dyDescent="0.25">
      <c r="A6" t="s">
        <v>5312</v>
      </c>
      <c r="B6" t="s">
        <v>24973</v>
      </c>
      <c r="C6" t="s">
        <v>25270</v>
      </c>
      <c r="D6" t="s">
        <v>25283</v>
      </c>
      <c r="E6" t="s">
        <v>25289</v>
      </c>
    </row>
    <row r="7" spans="1:5" x14ac:dyDescent="0.25">
      <c r="A7" t="s">
        <v>8791</v>
      </c>
      <c r="B7" t="s">
        <v>24971</v>
      </c>
      <c r="C7" t="s">
        <v>25266</v>
      </c>
      <c r="D7" t="s">
        <v>25279</v>
      </c>
      <c r="E7" t="s">
        <v>25290</v>
      </c>
    </row>
    <row r="8" spans="1:5" x14ac:dyDescent="0.25">
      <c r="A8" t="s">
        <v>462</v>
      </c>
      <c r="B8" t="s">
        <v>24974</v>
      </c>
      <c r="C8" t="s">
        <v>25271</v>
      </c>
      <c r="D8" t="s">
        <v>25284</v>
      </c>
      <c r="E8" t="s">
        <v>25289</v>
      </c>
    </row>
    <row r="9" spans="1:5" x14ac:dyDescent="0.25">
      <c r="A9" t="s">
        <v>3938</v>
      </c>
      <c r="B9" t="s">
        <v>24975</v>
      </c>
      <c r="C9" t="s">
        <v>25272</v>
      </c>
      <c r="D9" t="s">
        <v>25272</v>
      </c>
      <c r="E9" t="s">
        <v>25290</v>
      </c>
    </row>
    <row r="10" spans="1:5" x14ac:dyDescent="0.25">
      <c r="A10" t="s">
        <v>1751</v>
      </c>
      <c r="B10" t="s">
        <v>24976</v>
      </c>
      <c r="C10" t="s">
        <v>25266</v>
      </c>
      <c r="D10" t="s">
        <v>25279</v>
      </c>
      <c r="E10" t="s">
        <v>25290</v>
      </c>
    </row>
    <row r="11" spans="1:5" x14ac:dyDescent="0.25">
      <c r="A11" t="s">
        <v>480</v>
      </c>
      <c r="B11" t="s">
        <v>24977</v>
      </c>
      <c r="C11" t="s">
        <v>25268</v>
      </c>
      <c r="D11" t="s">
        <v>25281</v>
      </c>
      <c r="E11" t="s">
        <v>25289</v>
      </c>
    </row>
    <row r="12" spans="1:5" x14ac:dyDescent="0.25">
      <c r="A12" t="s">
        <v>5298</v>
      </c>
      <c r="B12" t="s">
        <v>24978</v>
      </c>
      <c r="C12" t="s">
        <v>25268</v>
      </c>
      <c r="D12" t="s">
        <v>25281</v>
      </c>
      <c r="E12" t="s">
        <v>25289</v>
      </c>
    </row>
    <row r="13" spans="1:5" x14ac:dyDescent="0.25">
      <c r="A13" t="s">
        <v>1079</v>
      </c>
      <c r="B13" t="s">
        <v>24979</v>
      </c>
      <c r="C13" t="s">
        <v>25269</v>
      </c>
      <c r="D13" t="s">
        <v>25282</v>
      </c>
      <c r="E13" t="s">
        <v>25289</v>
      </c>
    </row>
    <row r="14" spans="1:5" x14ac:dyDescent="0.25">
      <c r="A14" t="s">
        <v>7956</v>
      </c>
      <c r="B14" t="s">
        <v>24980</v>
      </c>
      <c r="C14" t="s">
        <v>25270</v>
      </c>
      <c r="D14" t="s">
        <v>25283</v>
      </c>
      <c r="E14" t="s">
        <v>25291</v>
      </c>
    </row>
    <row r="15" spans="1:5" x14ac:dyDescent="0.25">
      <c r="A15" t="s">
        <v>2918</v>
      </c>
      <c r="B15" t="s">
        <v>24981</v>
      </c>
      <c r="C15" t="s">
        <v>25267</v>
      </c>
      <c r="D15" t="s">
        <v>25280</v>
      </c>
      <c r="E15" t="s">
        <v>25289</v>
      </c>
    </row>
    <row r="16" spans="1:5" x14ac:dyDescent="0.25">
      <c r="A16" t="s">
        <v>3431</v>
      </c>
      <c r="B16" t="s">
        <v>24982</v>
      </c>
      <c r="C16" t="s">
        <v>25269</v>
      </c>
      <c r="D16" t="s">
        <v>25282</v>
      </c>
      <c r="E16" t="s">
        <v>25291</v>
      </c>
    </row>
    <row r="17" spans="1:5" x14ac:dyDescent="0.25">
      <c r="A17" t="s">
        <v>575</v>
      </c>
      <c r="B17" t="s">
        <v>24983</v>
      </c>
      <c r="C17" t="s">
        <v>25269</v>
      </c>
      <c r="D17" t="s">
        <v>25282</v>
      </c>
      <c r="E17" t="s">
        <v>25289</v>
      </c>
    </row>
    <row r="18" spans="1:5" x14ac:dyDescent="0.25">
      <c r="A18" t="s">
        <v>512</v>
      </c>
      <c r="B18" t="s">
        <v>24984</v>
      </c>
      <c r="C18" t="s">
        <v>25272</v>
      </c>
      <c r="D18" t="s">
        <v>25272</v>
      </c>
      <c r="E18" t="s">
        <v>25289</v>
      </c>
    </row>
    <row r="19" spans="1:5" x14ac:dyDescent="0.25">
      <c r="A19" t="s">
        <v>4041</v>
      </c>
      <c r="B19" t="s">
        <v>24983</v>
      </c>
      <c r="C19" t="s">
        <v>25273</v>
      </c>
      <c r="D19" t="s">
        <v>25285</v>
      </c>
      <c r="E19" t="s">
        <v>25289</v>
      </c>
    </row>
    <row r="20" spans="1:5" x14ac:dyDescent="0.25">
      <c r="A20" t="s">
        <v>847</v>
      </c>
      <c r="B20" t="s">
        <v>24985</v>
      </c>
      <c r="C20" t="s">
        <v>25270</v>
      </c>
      <c r="D20" t="s">
        <v>25283</v>
      </c>
      <c r="E20" t="s">
        <v>25289</v>
      </c>
    </row>
    <row r="21" spans="1:5" x14ac:dyDescent="0.25">
      <c r="A21" t="s">
        <v>1277</v>
      </c>
      <c r="B21" t="s">
        <v>24986</v>
      </c>
      <c r="C21" t="s">
        <v>25274</v>
      </c>
      <c r="D21" t="s">
        <v>25285</v>
      </c>
      <c r="E21" t="s">
        <v>25291</v>
      </c>
    </row>
    <row r="22" spans="1:5" x14ac:dyDescent="0.25">
      <c r="A22" t="s">
        <v>1790</v>
      </c>
      <c r="B22" t="s">
        <v>24987</v>
      </c>
      <c r="C22" t="s">
        <v>25269</v>
      </c>
      <c r="D22" t="s">
        <v>25282</v>
      </c>
      <c r="E22" t="s">
        <v>25289</v>
      </c>
    </row>
    <row r="23" spans="1:5" x14ac:dyDescent="0.25">
      <c r="A23" t="s">
        <v>2251</v>
      </c>
      <c r="B23" t="s">
        <v>24988</v>
      </c>
      <c r="C23" t="s">
        <v>25275</v>
      </c>
      <c r="D23" t="s">
        <v>25275</v>
      </c>
      <c r="E23" t="s">
        <v>25289</v>
      </c>
    </row>
    <row r="24" spans="1:5" x14ac:dyDescent="0.25">
      <c r="A24" t="s">
        <v>4551</v>
      </c>
      <c r="B24" t="s">
        <v>24989</v>
      </c>
      <c r="C24" t="s">
        <v>25273</v>
      </c>
      <c r="D24" t="s">
        <v>25285</v>
      </c>
      <c r="E24" t="s">
        <v>25289</v>
      </c>
    </row>
    <row r="25" spans="1:5" x14ac:dyDescent="0.25">
      <c r="A25" t="s">
        <v>893</v>
      </c>
      <c r="B25" t="s">
        <v>24990</v>
      </c>
      <c r="C25" t="s">
        <v>25274</v>
      </c>
      <c r="D25" t="s">
        <v>25285</v>
      </c>
      <c r="E25" t="s">
        <v>25289</v>
      </c>
    </row>
    <row r="26" spans="1:5" x14ac:dyDescent="0.25">
      <c r="A26" t="s">
        <v>5340</v>
      </c>
      <c r="B26" t="s">
        <v>24991</v>
      </c>
      <c r="C26" t="s">
        <v>25275</v>
      </c>
      <c r="D26" t="s">
        <v>25275</v>
      </c>
      <c r="E26" t="s">
        <v>25289</v>
      </c>
    </row>
    <row r="27" spans="1:5" x14ac:dyDescent="0.25">
      <c r="A27" t="s">
        <v>1597</v>
      </c>
      <c r="B27" t="s">
        <v>24992</v>
      </c>
      <c r="C27" t="s">
        <v>25270</v>
      </c>
      <c r="D27" t="s">
        <v>25283</v>
      </c>
      <c r="E27" t="s">
        <v>25289</v>
      </c>
    </row>
    <row r="28" spans="1:5" x14ac:dyDescent="0.25">
      <c r="A28" t="s">
        <v>2561</v>
      </c>
      <c r="B28" t="s">
        <v>24993</v>
      </c>
      <c r="C28" t="s">
        <v>25276</v>
      </c>
      <c r="D28" t="s">
        <v>25286</v>
      </c>
      <c r="E28" t="s">
        <v>25290</v>
      </c>
    </row>
    <row r="29" spans="1:5" x14ac:dyDescent="0.25">
      <c r="A29" t="s">
        <v>2604</v>
      </c>
      <c r="B29" t="s">
        <v>24994</v>
      </c>
      <c r="C29" t="s">
        <v>25275</v>
      </c>
      <c r="D29" t="s">
        <v>25275</v>
      </c>
      <c r="E29" t="s">
        <v>25289</v>
      </c>
    </row>
    <row r="30" spans="1:5" x14ac:dyDescent="0.25">
      <c r="A30" t="s">
        <v>380</v>
      </c>
      <c r="B30" t="s">
        <v>24985</v>
      </c>
      <c r="C30" t="s">
        <v>25271</v>
      </c>
      <c r="D30" t="s">
        <v>25284</v>
      </c>
      <c r="E30" t="s">
        <v>25289</v>
      </c>
    </row>
    <row r="31" spans="1:5" x14ac:dyDescent="0.25">
      <c r="A31" t="s">
        <v>12376</v>
      </c>
      <c r="B31" t="s">
        <v>24995</v>
      </c>
      <c r="C31" t="s">
        <v>25273</v>
      </c>
      <c r="D31" t="s">
        <v>25285</v>
      </c>
      <c r="E31" t="s">
        <v>25289</v>
      </c>
    </row>
    <row r="32" spans="1:5" x14ac:dyDescent="0.25">
      <c r="A32" t="s">
        <v>883</v>
      </c>
      <c r="B32" t="s">
        <v>24996</v>
      </c>
      <c r="C32" t="s">
        <v>25275</v>
      </c>
      <c r="D32" t="s">
        <v>25275</v>
      </c>
      <c r="E32" t="s">
        <v>25289</v>
      </c>
    </row>
    <row r="33" spans="1:5" x14ac:dyDescent="0.25">
      <c r="A33" t="s">
        <v>4214</v>
      </c>
      <c r="B33" t="s">
        <v>24997</v>
      </c>
      <c r="C33" t="s">
        <v>25277</v>
      </c>
      <c r="D33" t="s">
        <v>25287</v>
      </c>
      <c r="E33" t="s">
        <v>25291</v>
      </c>
    </row>
    <row r="34" spans="1:5" x14ac:dyDescent="0.25">
      <c r="A34" t="s">
        <v>1737</v>
      </c>
      <c r="B34" t="s">
        <v>24998</v>
      </c>
      <c r="C34" t="s">
        <v>25276</v>
      </c>
      <c r="D34" t="s">
        <v>25286</v>
      </c>
      <c r="E34" t="s">
        <v>25289</v>
      </c>
    </row>
    <row r="35" spans="1:5" x14ac:dyDescent="0.25">
      <c r="A35" t="s">
        <v>1161</v>
      </c>
      <c r="B35" t="s">
        <v>24999</v>
      </c>
      <c r="C35" t="s">
        <v>25268</v>
      </c>
      <c r="D35" t="s">
        <v>25281</v>
      </c>
      <c r="E35" t="s">
        <v>25289</v>
      </c>
    </row>
    <row r="36" spans="1:5" x14ac:dyDescent="0.25">
      <c r="A36" t="s">
        <v>3273</v>
      </c>
      <c r="B36" t="s">
        <v>25000</v>
      </c>
      <c r="C36" t="s">
        <v>25268</v>
      </c>
      <c r="D36" t="s">
        <v>25281</v>
      </c>
      <c r="E36" t="s">
        <v>25290</v>
      </c>
    </row>
    <row r="37" spans="1:5" x14ac:dyDescent="0.25">
      <c r="A37" t="s">
        <v>4367</v>
      </c>
      <c r="B37" t="s">
        <v>25001</v>
      </c>
      <c r="C37" t="s">
        <v>25271</v>
      </c>
      <c r="D37" t="s">
        <v>25284</v>
      </c>
      <c r="E37" t="s">
        <v>25289</v>
      </c>
    </row>
    <row r="38" spans="1:5" x14ac:dyDescent="0.25">
      <c r="A38" t="s">
        <v>9499</v>
      </c>
      <c r="B38" t="s">
        <v>25002</v>
      </c>
      <c r="C38" t="s">
        <v>25275</v>
      </c>
      <c r="D38" t="s">
        <v>25275</v>
      </c>
      <c r="E38" t="s">
        <v>25289</v>
      </c>
    </row>
    <row r="39" spans="1:5" x14ac:dyDescent="0.25">
      <c r="A39" t="s">
        <v>323</v>
      </c>
      <c r="B39" t="s">
        <v>25003</v>
      </c>
      <c r="C39" t="s">
        <v>25275</v>
      </c>
      <c r="D39" t="s">
        <v>25275</v>
      </c>
      <c r="E39" t="s">
        <v>25291</v>
      </c>
    </row>
    <row r="40" spans="1:5" x14ac:dyDescent="0.25">
      <c r="A40" t="s">
        <v>63</v>
      </c>
      <c r="B40" t="s">
        <v>25004</v>
      </c>
      <c r="C40" t="s">
        <v>25272</v>
      </c>
      <c r="D40" t="s">
        <v>25272</v>
      </c>
      <c r="E40" t="s">
        <v>25290</v>
      </c>
    </row>
    <row r="41" spans="1:5" x14ac:dyDescent="0.25">
      <c r="A41" t="s">
        <v>4665</v>
      </c>
      <c r="B41" t="s">
        <v>25005</v>
      </c>
      <c r="C41" t="s">
        <v>25275</v>
      </c>
      <c r="D41" t="s">
        <v>25275</v>
      </c>
      <c r="E41" t="s">
        <v>25291</v>
      </c>
    </row>
    <row r="42" spans="1:5" x14ac:dyDescent="0.25">
      <c r="A42" t="s">
        <v>791</v>
      </c>
      <c r="B42" t="s">
        <v>25006</v>
      </c>
      <c r="C42" t="s">
        <v>25266</v>
      </c>
      <c r="D42" t="s">
        <v>25279</v>
      </c>
      <c r="E42" t="s">
        <v>25289</v>
      </c>
    </row>
    <row r="43" spans="1:5" x14ac:dyDescent="0.25">
      <c r="A43" t="s">
        <v>1748</v>
      </c>
      <c r="B43" t="s">
        <v>25007</v>
      </c>
      <c r="C43" t="s">
        <v>25267</v>
      </c>
      <c r="D43" t="s">
        <v>25280</v>
      </c>
      <c r="E43" t="s">
        <v>25289</v>
      </c>
    </row>
    <row r="44" spans="1:5" x14ac:dyDescent="0.25">
      <c r="A44" t="s">
        <v>4986</v>
      </c>
      <c r="B44" t="s">
        <v>24975</v>
      </c>
      <c r="C44" t="s">
        <v>25277</v>
      </c>
      <c r="D44" t="s">
        <v>25287</v>
      </c>
      <c r="E44" t="s">
        <v>25289</v>
      </c>
    </row>
    <row r="45" spans="1:5" x14ac:dyDescent="0.25">
      <c r="A45" t="s">
        <v>2733</v>
      </c>
      <c r="B45" t="s">
        <v>25008</v>
      </c>
      <c r="C45" t="s">
        <v>25272</v>
      </c>
      <c r="D45" t="s">
        <v>25272</v>
      </c>
      <c r="E45" t="s">
        <v>25289</v>
      </c>
    </row>
    <row r="46" spans="1:5" x14ac:dyDescent="0.25">
      <c r="A46" t="s">
        <v>3868</v>
      </c>
      <c r="B46" t="s">
        <v>25009</v>
      </c>
      <c r="C46" t="s">
        <v>25270</v>
      </c>
      <c r="D46" t="s">
        <v>25283</v>
      </c>
      <c r="E46" t="s">
        <v>25290</v>
      </c>
    </row>
    <row r="47" spans="1:5" x14ac:dyDescent="0.25">
      <c r="A47" t="s">
        <v>3663</v>
      </c>
      <c r="B47" t="s">
        <v>25010</v>
      </c>
      <c r="C47" t="s">
        <v>25272</v>
      </c>
      <c r="D47" t="s">
        <v>25272</v>
      </c>
      <c r="E47" t="s">
        <v>25289</v>
      </c>
    </row>
    <row r="48" spans="1:5" x14ac:dyDescent="0.25">
      <c r="A48" t="s">
        <v>2748</v>
      </c>
      <c r="B48" t="s">
        <v>25011</v>
      </c>
      <c r="C48" t="s">
        <v>25266</v>
      </c>
      <c r="D48" t="s">
        <v>25279</v>
      </c>
      <c r="E48" t="s">
        <v>25290</v>
      </c>
    </row>
    <row r="49" spans="1:5" x14ac:dyDescent="0.25">
      <c r="A49" t="s">
        <v>1093</v>
      </c>
      <c r="B49" t="s">
        <v>25012</v>
      </c>
      <c r="C49" t="s">
        <v>25270</v>
      </c>
      <c r="D49" t="s">
        <v>25283</v>
      </c>
      <c r="E49" t="s">
        <v>25290</v>
      </c>
    </row>
    <row r="50" spans="1:5" x14ac:dyDescent="0.25">
      <c r="A50" t="s">
        <v>1167</v>
      </c>
      <c r="B50" t="s">
        <v>25013</v>
      </c>
      <c r="C50" t="s">
        <v>25277</v>
      </c>
      <c r="D50" t="s">
        <v>25287</v>
      </c>
      <c r="E50" t="s">
        <v>25289</v>
      </c>
    </row>
    <row r="51" spans="1:5" x14ac:dyDescent="0.25">
      <c r="A51" t="s">
        <v>1478</v>
      </c>
      <c r="B51" t="s">
        <v>25014</v>
      </c>
      <c r="C51" t="s">
        <v>25266</v>
      </c>
      <c r="D51" t="s">
        <v>25279</v>
      </c>
      <c r="E51" t="s">
        <v>25289</v>
      </c>
    </row>
    <row r="52" spans="1:5" x14ac:dyDescent="0.25">
      <c r="A52" t="s">
        <v>700</v>
      </c>
      <c r="B52" t="s">
        <v>25015</v>
      </c>
      <c r="C52" t="s">
        <v>25274</v>
      </c>
      <c r="D52" t="s">
        <v>25285</v>
      </c>
      <c r="E52" t="s">
        <v>25290</v>
      </c>
    </row>
    <row r="53" spans="1:5" x14ac:dyDescent="0.25">
      <c r="A53" t="s">
        <v>3427</v>
      </c>
      <c r="B53" t="s">
        <v>25004</v>
      </c>
      <c r="C53" t="s">
        <v>25267</v>
      </c>
      <c r="D53" t="s">
        <v>25280</v>
      </c>
      <c r="E53" t="s">
        <v>25289</v>
      </c>
    </row>
    <row r="54" spans="1:5" x14ac:dyDescent="0.25">
      <c r="A54" t="s">
        <v>2724</v>
      </c>
      <c r="B54" t="s">
        <v>25016</v>
      </c>
      <c r="C54" t="s">
        <v>25277</v>
      </c>
      <c r="D54" t="s">
        <v>25287</v>
      </c>
      <c r="E54" t="s">
        <v>25290</v>
      </c>
    </row>
    <row r="55" spans="1:5" x14ac:dyDescent="0.25">
      <c r="A55" t="s">
        <v>2365</v>
      </c>
      <c r="B55" t="s">
        <v>25017</v>
      </c>
      <c r="C55" t="s">
        <v>25275</v>
      </c>
      <c r="D55" t="s">
        <v>25275</v>
      </c>
      <c r="E55" t="s">
        <v>25289</v>
      </c>
    </row>
    <row r="56" spans="1:5" x14ac:dyDescent="0.25">
      <c r="A56" t="s">
        <v>1375</v>
      </c>
      <c r="B56" t="s">
        <v>25018</v>
      </c>
      <c r="C56" t="s">
        <v>25274</v>
      </c>
      <c r="D56" t="s">
        <v>25285</v>
      </c>
      <c r="E56" t="s">
        <v>25289</v>
      </c>
    </row>
    <row r="57" spans="1:5" x14ac:dyDescent="0.25">
      <c r="A57" t="s">
        <v>156</v>
      </c>
      <c r="B57" t="s">
        <v>25000</v>
      </c>
      <c r="C57" t="s">
        <v>25271</v>
      </c>
      <c r="D57" t="s">
        <v>25284</v>
      </c>
      <c r="E57" t="s">
        <v>25290</v>
      </c>
    </row>
    <row r="58" spans="1:5" x14ac:dyDescent="0.25">
      <c r="A58" t="s">
        <v>3465</v>
      </c>
      <c r="B58" t="s">
        <v>25019</v>
      </c>
      <c r="C58" t="s">
        <v>25277</v>
      </c>
      <c r="D58" t="s">
        <v>25287</v>
      </c>
      <c r="E58" t="s">
        <v>25291</v>
      </c>
    </row>
    <row r="59" spans="1:5" x14ac:dyDescent="0.25">
      <c r="A59" t="s">
        <v>5226</v>
      </c>
      <c r="B59" t="s">
        <v>25020</v>
      </c>
      <c r="C59" t="s">
        <v>25271</v>
      </c>
      <c r="D59" t="s">
        <v>25284</v>
      </c>
      <c r="E59" t="s">
        <v>25289</v>
      </c>
    </row>
    <row r="60" spans="1:5" x14ac:dyDescent="0.25">
      <c r="A60" t="s">
        <v>332</v>
      </c>
      <c r="B60" t="s">
        <v>24980</v>
      </c>
      <c r="C60" t="s">
        <v>25270</v>
      </c>
      <c r="D60" t="s">
        <v>25283</v>
      </c>
      <c r="E60" t="s">
        <v>25290</v>
      </c>
    </row>
    <row r="61" spans="1:5" x14ac:dyDescent="0.25">
      <c r="A61" t="s">
        <v>5774</v>
      </c>
      <c r="B61" t="s">
        <v>25021</v>
      </c>
      <c r="C61" t="s">
        <v>25274</v>
      </c>
      <c r="D61" t="s">
        <v>25285</v>
      </c>
      <c r="E61" t="s">
        <v>25289</v>
      </c>
    </row>
    <row r="62" spans="1:5" x14ac:dyDescent="0.25">
      <c r="A62" t="s">
        <v>303</v>
      </c>
      <c r="B62" t="s">
        <v>25022</v>
      </c>
      <c r="C62" t="s">
        <v>25267</v>
      </c>
      <c r="D62" t="s">
        <v>25280</v>
      </c>
      <c r="E62" t="s">
        <v>25290</v>
      </c>
    </row>
    <row r="63" spans="1:5" x14ac:dyDescent="0.25">
      <c r="A63" t="s">
        <v>1292</v>
      </c>
      <c r="B63" t="s">
        <v>25023</v>
      </c>
      <c r="C63" t="s">
        <v>25275</v>
      </c>
      <c r="D63" t="s">
        <v>25275</v>
      </c>
      <c r="E63" t="s">
        <v>25290</v>
      </c>
    </row>
    <row r="64" spans="1:5" x14ac:dyDescent="0.25">
      <c r="A64" t="s">
        <v>872</v>
      </c>
      <c r="B64" t="s">
        <v>25024</v>
      </c>
      <c r="C64" t="s">
        <v>25275</v>
      </c>
      <c r="D64" t="s">
        <v>25275</v>
      </c>
      <c r="E64" t="s">
        <v>25289</v>
      </c>
    </row>
    <row r="65" spans="1:5" x14ac:dyDescent="0.25">
      <c r="A65" t="s">
        <v>3339</v>
      </c>
      <c r="B65" t="s">
        <v>24973</v>
      </c>
      <c r="C65" t="s">
        <v>25266</v>
      </c>
      <c r="D65" t="s">
        <v>25279</v>
      </c>
      <c r="E65" t="s">
        <v>25289</v>
      </c>
    </row>
    <row r="66" spans="1:5" x14ac:dyDescent="0.25">
      <c r="A66" t="s">
        <v>616</v>
      </c>
      <c r="B66" t="s">
        <v>25025</v>
      </c>
      <c r="C66" t="s">
        <v>25275</v>
      </c>
      <c r="D66" t="s">
        <v>25275</v>
      </c>
      <c r="E66" t="s">
        <v>25290</v>
      </c>
    </row>
    <row r="67" spans="1:5" x14ac:dyDescent="0.25">
      <c r="A67" t="s">
        <v>1232</v>
      </c>
      <c r="B67" t="s">
        <v>25026</v>
      </c>
      <c r="C67" t="s">
        <v>25269</v>
      </c>
      <c r="D67" t="s">
        <v>25282</v>
      </c>
      <c r="E67" t="s">
        <v>25289</v>
      </c>
    </row>
    <row r="68" spans="1:5" x14ac:dyDescent="0.25">
      <c r="A68" t="s">
        <v>510</v>
      </c>
      <c r="B68" t="s">
        <v>25027</v>
      </c>
      <c r="C68" t="s">
        <v>25272</v>
      </c>
      <c r="D68" t="s">
        <v>25272</v>
      </c>
      <c r="E68" t="s">
        <v>25290</v>
      </c>
    </row>
    <row r="69" spans="1:5" x14ac:dyDescent="0.25">
      <c r="A69" t="s">
        <v>8156</v>
      </c>
      <c r="B69" t="s">
        <v>25028</v>
      </c>
      <c r="C69" t="s">
        <v>25276</v>
      </c>
      <c r="D69" t="s">
        <v>25286</v>
      </c>
      <c r="E69" t="s">
        <v>25289</v>
      </c>
    </row>
    <row r="70" spans="1:5" x14ac:dyDescent="0.25">
      <c r="A70" t="s">
        <v>226</v>
      </c>
      <c r="B70" t="s">
        <v>25029</v>
      </c>
      <c r="C70" t="s">
        <v>25267</v>
      </c>
      <c r="D70" t="s">
        <v>25280</v>
      </c>
      <c r="E70" t="s">
        <v>25291</v>
      </c>
    </row>
    <row r="71" spans="1:5" x14ac:dyDescent="0.25">
      <c r="A71" t="s">
        <v>4702</v>
      </c>
      <c r="B71" t="s">
        <v>25030</v>
      </c>
      <c r="C71" t="s">
        <v>25274</v>
      </c>
      <c r="D71" t="s">
        <v>25285</v>
      </c>
      <c r="E71" t="s">
        <v>25290</v>
      </c>
    </row>
    <row r="72" spans="1:5" x14ac:dyDescent="0.25">
      <c r="A72" t="s">
        <v>683</v>
      </c>
      <c r="B72" t="s">
        <v>25001</v>
      </c>
      <c r="C72" t="s">
        <v>25269</v>
      </c>
      <c r="D72" t="s">
        <v>25282</v>
      </c>
      <c r="E72" t="s">
        <v>25291</v>
      </c>
    </row>
    <row r="73" spans="1:5" x14ac:dyDescent="0.25">
      <c r="A73" t="s">
        <v>7984</v>
      </c>
      <c r="B73" t="s">
        <v>24972</v>
      </c>
      <c r="C73" t="s">
        <v>25267</v>
      </c>
      <c r="D73" t="s">
        <v>25280</v>
      </c>
      <c r="E73" t="s">
        <v>25289</v>
      </c>
    </row>
    <row r="74" spans="1:5" x14ac:dyDescent="0.25">
      <c r="A74" t="s">
        <v>477</v>
      </c>
      <c r="B74" t="s">
        <v>25031</v>
      </c>
      <c r="C74" t="s">
        <v>25274</v>
      </c>
      <c r="D74" t="s">
        <v>25285</v>
      </c>
      <c r="E74" t="s">
        <v>25290</v>
      </c>
    </row>
    <row r="75" spans="1:5" x14ac:dyDescent="0.25">
      <c r="A75" t="s">
        <v>569</v>
      </c>
      <c r="B75" t="s">
        <v>25009</v>
      </c>
      <c r="C75" t="s">
        <v>25273</v>
      </c>
      <c r="D75" t="s">
        <v>25285</v>
      </c>
      <c r="E75" t="s">
        <v>25290</v>
      </c>
    </row>
    <row r="76" spans="1:5" x14ac:dyDescent="0.25">
      <c r="A76" t="s">
        <v>2028</v>
      </c>
      <c r="B76" t="s">
        <v>24978</v>
      </c>
      <c r="C76" t="s">
        <v>25273</v>
      </c>
      <c r="D76" t="s">
        <v>25285</v>
      </c>
      <c r="E76" t="s">
        <v>25289</v>
      </c>
    </row>
    <row r="77" spans="1:5" x14ac:dyDescent="0.25">
      <c r="A77" t="s">
        <v>2689</v>
      </c>
      <c r="B77" t="s">
        <v>25032</v>
      </c>
      <c r="C77" t="s">
        <v>25271</v>
      </c>
      <c r="D77" t="s">
        <v>25284</v>
      </c>
      <c r="E77" t="s">
        <v>25289</v>
      </c>
    </row>
    <row r="78" spans="1:5" x14ac:dyDescent="0.25">
      <c r="A78" t="s">
        <v>1872</v>
      </c>
      <c r="B78" t="s">
        <v>25033</v>
      </c>
      <c r="C78" t="s">
        <v>25267</v>
      </c>
      <c r="D78" t="s">
        <v>25280</v>
      </c>
      <c r="E78" t="s">
        <v>25289</v>
      </c>
    </row>
    <row r="79" spans="1:5" x14ac:dyDescent="0.25">
      <c r="A79" t="s">
        <v>1466</v>
      </c>
      <c r="B79" t="s">
        <v>25024</v>
      </c>
      <c r="C79" t="s">
        <v>25273</v>
      </c>
      <c r="D79" t="s">
        <v>25285</v>
      </c>
      <c r="E79" t="s">
        <v>25290</v>
      </c>
    </row>
    <row r="80" spans="1:5" x14ac:dyDescent="0.25">
      <c r="A80" t="s">
        <v>812</v>
      </c>
      <c r="B80" t="s">
        <v>25034</v>
      </c>
      <c r="C80" t="s">
        <v>25274</v>
      </c>
      <c r="D80" t="s">
        <v>25285</v>
      </c>
      <c r="E80" t="s">
        <v>25289</v>
      </c>
    </row>
    <row r="81" spans="1:5" x14ac:dyDescent="0.25">
      <c r="A81" t="s">
        <v>4382</v>
      </c>
      <c r="B81" t="s">
        <v>24976</v>
      </c>
      <c r="C81" t="s">
        <v>25271</v>
      </c>
      <c r="D81" t="s">
        <v>25284</v>
      </c>
      <c r="E81" t="s">
        <v>25289</v>
      </c>
    </row>
    <row r="82" spans="1:5" x14ac:dyDescent="0.25">
      <c r="A82" t="s">
        <v>4418</v>
      </c>
      <c r="B82" t="s">
        <v>25035</v>
      </c>
      <c r="C82" t="s">
        <v>25275</v>
      </c>
      <c r="D82" t="s">
        <v>25275</v>
      </c>
      <c r="E82" t="s">
        <v>25290</v>
      </c>
    </row>
    <row r="83" spans="1:5" x14ac:dyDescent="0.25">
      <c r="A83" t="s">
        <v>823</v>
      </c>
      <c r="B83" t="s">
        <v>25036</v>
      </c>
      <c r="C83" t="s">
        <v>25274</v>
      </c>
      <c r="D83" t="s">
        <v>25285</v>
      </c>
      <c r="E83" t="s">
        <v>25289</v>
      </c>
    </row>
    <row r="84" spans="1:5" x14ac:dyDescent="0.25">
      <c r="A84" t="s">
        <v>7198</v>
      </c>
      <c r="B84" t="s">
        <v>25037</v>
      </c>
      <c r="C84" t="s">
        <v>25271</v>
      </c>
      <c r="D84" t="s">
        <v>25284</v>
      </c>
      <c r="E84" t="s">
        <v>25289</v>
      </c>
    </row>
    <row r="85" spans="1:5" x14ac:dyDescent="0.25">
      <c r="A85" t="s">
        <v>1836</v>
      </c>
      <c r="B85" t="s">
        <v>25038</v>
      </c>
      <c r="C85" t="s">
        <v>25267</v>
      </c>
      <c r="D85" t="s">
        <v>25280</v>
      </c>
      <c r="E85" t="s">
        <v>25291</v>
      </c>
    </row>
    <row r="86" spans="1:5" x14ac:dyDescent="0.25">
      <c r="A86" t="s">
        <v>356</v>
      </c>
      <c r="B86" t="s">
        <v>25039</v>
      </c>
      <c r="C86" t="s">
        <v>25269</v>
      </c>
      <c r="D86" t="s">
        <v>25282</v>
      </c>
      <c r="E86" t="s">
        <v>25291</v>
      </c>
    </row>
    <row r="87" spans="1:5" x14ac:dyDescent="0.25">
      <c r="A87" t="s">
        <v>2996</v>
      </c>
      <c r="B87" t="s">
        <v>25040</v>
      </c>
      <c r="C87" t="s">
        <v>25266</v>
      </c>
      <c r="D87" t="s">
        <v>25279</v>
      </c>
      <c r="E87" t="s">
        <v>25289</v>
      </c>
    </row>
    <row r="88" spans="1:5" x14ac:dyDescent="0.25">
      <c r="A88" t="s">
        <v>1317</v>
      </c>
      <c r="B88" t="s">
        <v>25041</v>
      </c>
      <c r="C88" t="s">
        <v>25275</v>
      </c>
      <c r="D88" t="s">
        <v>25275</v>
      </c>
      <c r="E88" t="s">
        <v>25289</v>
      </c>
    </row>
    <row r="89" spans="1:5" x14ac:dyDescent="0.25">
      <c r="A89" t="s">
        <v>1207</v>
      </c>
      <c r="B89" t="s">
        <v>25010</v>
      </c>
      <c r="C89" t="s">
        <v>25277</v>
      </c>
      <c r="D89" t="s">
        <v>25287</v>
      </c>
      <c r="E89" t="s">
        <v>25290</v>
      </c>
    </row>
    <row r="90" spans="1:5" x14ac:dyDescent="0.25">
      <c r="A90" t="s">
        <v>1900</v>
      </c>
      <c r="B90" t="s">
        <v>25042</v>
      </c>
      <c r="C90" t="s">
        <v>25269</v>
      </c>
      <c r="D90" t="s">
        <v>25282</v>
      </c>
      <c r="E90" t="s">
        <v>25289</v>
      </c>
    </row>
    <row r="91" spans="1:5" x14ac:dyDescent="0.25">
      <c r="A91" t="s">
        <v>6060</v>
      </c>
      <c r="B91" t="s">
        <v>25043</v>
      </c>
      <c r="C91" t="s">
        <v>25270</v>
      </c>
      <c r="D91" t="s">
        <v>25283</v>
      </c>
      <c r="E91" t="s">
        <v>25289</v>
      </c>
    </row>
    <row r="92" spans="1:5" x14ac:dyDescent="0.25">
      <c r="A92" t="s">
        <v>4183</v>
      </c>
      <c r="B92" t="s">
        <v>25044</v>
      </c>
      <c r="C92" t="s">
        <v>25274</v>
      </c>
      <c r="D92" t="s">
        <v>25285</v>
      </c>
      <c r="E92" t="s">
        <v>25289</v>
      </c>
    </row>
    <row r="93" spans="1:5" x14ac:dyDescent="0.25">
      <c r="A93" t="s">
        <v>12673</v>
      </c>
      <c r="B93" t="s">
        <v>25045</v>
      </c>
      <c r="C93" t="s">
        <v>25270</v>
      </c>
      <c r="D93" t="s">
        <v>25283</v>
      </c>
      <c r="E93" t="s">
        <v>25289</v>
      </c>
    </row>
    <row r="94" spans="1:5" x14ac:dyDescent="0.25">
      <c r="A94" t="s">
        <v>659</v>
      </c>
      <c r="B94" t="s">
        <v>25046</v>
      </c>
      <c r="C94" t="s">
        <v>25269</v>
      </c>
      <c r="D94" t="s">
        <v>25282</v>
      </c>
      <c r="E94" t="s">
        <v>25289</v>
      </c>
    </row>
    <row r="95" spans="1:5" x14ac:dyDescent="0.25">
      <c r="A95" t="s">
        <v>11003</v>
      </c>
      <c r="B95" t="s">
        <v>25047</v>
      </c>
      <c r="C95" t="s">
        <v>25271</v>
      </c>
      <c r="D95" t="s">
        <v>25284</v>
      </c>
      <c r="E95" t="s">
        <v>25289</v>
      </c>
    </row>
    <row r="96" spans="1:5" x14ac:dyDescent="0.25">
      <c r="A96" t="s">
        <v>675</v>
      </c>
      <c r="B96" t="s">
        <v>25048</v>
      </c>
      <c r="C96" t="s">
        <v>25277</v>
      </c>
      <c r="D96" t="s">
        <v>25287</v>
      </c>
      <c r="E96" t="s">
        <v>25290</v>
      </c>
    </row>
    <row r="97" spans="1:5" x14ac:dyDescent="0.25">
      <c r="A97" t="s">
        <v>3984</v>
      </c>
      <c r="B97" t="s">
        <v>25049</v>
      </c>
      <c r="C97" t="s">
        <v>25275</v>
      </c>
      <c r="D97" t="s">
        <v>25275</v>
      </c>
      <c r="E97" t="s">
        <v>25291</v>
      </c>
    </row>
    <row r="98" spans="1:5" x14ac:dyDescent="0.25">
      <c r="A98" t="s">
        <v>853</v>
      </c>
      <c r="B98" t="s">
        <v>25050</v>
      </c>
      <c r="C98" t="s">
        <v>25275</v>
      </c>
      <c r="D98" t="s">
        <v>25275</v>
      </c>
      <c r="E98" t="s">
        <v>25289</v>
      </c>
    </row>
    <row r="99" spans="1:5" x14ac:dyDescent="0.25">
      <c r="A99" t="s">
        <v>2595</v>
      </c>
      <c r="B99" t="s">
        <v>25051</v>
      </c>
      <c r="C99" t="s">
        <v>25275</v>
      </c>
      <c r="D99" t="s">
        <v>25275</v>
      </c>
      <c r="E99" t="s">
        <v>25290</v>
      </c>
    </row>
    <row r="100" spans="1:5" x14ac:dyDescent="0.25">
      <c r="A100" t="s">
        <v>138</v>
      </c>
      <c r="B100" t="s">
        <v>25052</v>
      </c>
      <c r="C100" t="s">
        <v>25277</v>
      </c>
      <c r="D100" t="s">
        <v>25287</v>
      </c>
      <c r="E100" t="s">
        <v>25291</v>
      </c>
    </row>
    <row r="101" spans="1:5" x14ac:dyDescent="0.25">
      <c r="A101" t="s">
        <v>59</v>
      </c>
      <c r="B101" t="s">
        <v>24971</v>
      </c>
      <c r="C101" t="s">
        <v>25276</v>
      </c>
      <c r="D101" t="s">
        <v>25286</v>
      </c>
      <c r="E101" t="s">
        <v>25289</v>
      </c>
    </row>
    <row r="102" spans="1:5" x14ac:dyDescent="0.25">
      <c r="A102" t="s">
        <v>5715</v>
      </c>
      <c r="B102" t="s">
        <v>25053</v>
      </c>
      <c r="C102" t="s">
        <v>25277</v>
      </c>
      <c r="D102" t="s">
        <v>25287</v>
      </c>
      <c r="E102" t="s">
        <v>25289</v>
      </c>
    </row>
    <row r="103" spans="1:5" x14ac:dyDescent="0.25">
      <c r="A103" t="s">
        <v>2360</v>
      </c>
      <c r="B103" t="s">
        <v>25054</v>
      </c>
      <c r="C103" t="s">
        <v>25266</v>
      </c>
      <c r="D103" t="s">
        <v>25279</v>
      </c>
      <c r="E103" t="s">
        <v>25290</v>
      </c>
    </row>
    <row r="104" spans="1:5" x14ac:dyDescent="0.25">
      <c r="A104" t="s">
        <v>5842</v>
      </c>
      <c r="B104" t="s">
        <v>25055</v>
      </c>
      <c r="C104" t="s">
        <v>25277</v>
      </c>
      <c r="D104" t="s">
        <v>25287</v>
      </c>
      <c r="E104" t="s">
        <v>25290</v>
      </c>
    </row>
    <row r="105" spans="1:5" x14ac:dyDescent="0.25">
      <c r="A105" t="s">
        <v>5283</v>
      </c>
      <c r="B105" t="s">
        <v>25056</v>
      </c>
      <c r="C105" t="s">
        <v>25269</v>
      </c>
      <c r="D105" t="s">
        <v>25282</v>
      </c>
      <c r="E105" t="s">
        <v>25290</v>
      </c>
    </row>
    <row r="106" spans="1:5" x14ac:dyDescent="0.25">
      <c r="A106" t="s">
        <v>2129</v>
      </c>
      <c r="B106" t="s">
        <v>25057</v>
      </c>
      <c r="C106" t="s">
        <v>25276</v>
      </c>
      <c r="D106" t="s">
        <v>25286</v>
      </c>
      <c r="E106" t="s">
        <v>25289</v>
      </c>
    </row>
    <row r="107" spans="1:5" x14ac:dyDescent="0.25">
      <c r="A107" t="s">
        <v>798</v>
      </c>
      <c r="B107" t="s">
        <v>25058</v>
      </c>
      <c r="C107" t="s">
        <v>25275</v>
      </c>
      <c r="D107" t="s">
        <v>25275</v>
      </c>
      <c r="E107" t="s">
        <v>25291</v>
      </c>
    </row>
    <row r="108" spans="1:5" x14ac:dyDescent="0.25">
      <c r="A108" t="s">
        <v>2514</v>
      </c>
      <c r="B108" t="s">
        <v>25044</v>
      </c>
      <c r="C108" t="s">
        <v>25269</v>
      </c>
      <c r="D108" t="s">
        <v>25282</v>
      </c>
      <c r="E108" t="s">
        <v>25289</v>
      </c>
    </row>
    <row r="109" spans="1:5" x14ac:dyDescent="0.25">
      <c r="A109" t="s">
        <v>2819</v>
      </c>
      <c r="B109" t="s">
        <v>25059</v>
      </c>
      <c r="C109" t="s">
        <v>25269</v>
      </c>
      <c r="D109" t="s">
        <v>25282</v>
      </c>
      <c r="E109" t="s">
        <v>25289</v>
      </c>
    </row>
    <row r="110" spans="1:5" x14ac:dyDescent="0.25">
      <c r="A110" t="s">
        <v>1178</v>
      </c>
      <c r="B110" t="s">
        <v>25030</v>
      </c>
      <c r="C110" t="s">
        <v>25268</v>
      </c>
      <c r="D110" t="s">
        <v>25281</v>
      </c>
      <c r="E110" t="s">
        <v>25290</v>
      </c>
    </row>
    <row r="111" spans="1:5" x14ac:dyDescent="0.25">
      <c r="A111" t="s">
        <v>1966</v>
      </c>
      <c r="B111" t="s">
        <v>25060</v>
      </c>
      <c r="C111" t="s">
        <v>25272</v>
      </c>
      <c r="D111" t="s">
        <v>25272</v>
      </c>
      <c r="E111" t="s">
        <v>25289</v>
      </c>
    </row>
    <row r="112" spans="1:5" x14ac:dyDescent="0.25">
      <c r="A112" t="s">
        <v>256</v>
      </c>
      <c r="B112" t="s">
        <v>25061</v>
      </c>
      <c r="C112" t="s">
        <v>25276</v>
      </c>
      <c r="D112" t="s">
        <v>25286</v>
      </c>
      <c r="E112" t="s">
        <v>25289</v>
      </c>
    </row>
    <row r="113" spans="1:5" x14ac:dyDescent="0.25">
      <c r="A113" t="s">
        <v>1727</v>
      </c>
      <c r="B113" t="s">
        <v>25062</v>
      </c>
      <c r="C113" t="s">
        <v>25269</v>
      </c>
      <c r="D113" t="s">
        <v>25282</v>
      </c>
      <c r="E113" t="s">
        <v>25289</v>
      </c>
    </row>
    <row r="114" spans="1:5" x14ac:dyDescent="0.25">
      <c r="A114" t="s">
        <v>2483</v>
      </c>
      <c r="B114" t="s">
        <v>25063</v>
      </c>
      <c r="C114" t="s">
        <v>25272</v>
      </c>
      <c r="D114" t="s">
        <v>25272</v>
      </c>
      <c r="E114" t="s">
        <v>25289</v>
      </c>
    </row>
    <row r="115" spans="1:5" x14ac:dyDescent="0.25">
      <c r="A115" t="s">
        <v>904</v>
      </c>
      <c r="B115" t="s">
        <v>25064</v>
      </c>
      <c r="C115" t="s">
        <v>25272</v>
      </c>
      <c r="D115" t="s">
        <v>25272</v>
      </c>
      <c r="E115" t="s">
        <v>25289</v>
      </c>
    </row>
    <row r="116" spans="1:5" x14ac:dyDescent="0.25">
      <c r="A116" t="s">
        <v>538</v>
      </c>
      <c r="B116" t="s">
        <v>25065</v>
      </c>
      <c r="C116" t="s">
        <v>25276</v>
      </c>
      <c r="D116" t="s">
        <v>25286</v>
      </c>
      <c r="E116" t="s">
        <v>25291</v>
      </c>
    </row>
    <row r="117" spans="1:5" x14ac:dyDescent="0.25">
      <c r="A117" t="s">
        <v>6368</v>
      </c>
      <c r="B117" t="s">
        <v>25066</v>
      </c>
      <c r="C117" t="s">
        <v>25268</v>
      </c>
      <c r="D117" t="s">
        <v>25281</v>
      </c>
      <c r="E117" t="s">
        <v>25289</v>
      </c>
    </row>
    <row r="118" spans="1:5" x14ac:dyDescent="0.25">
      <c r="A118" t="s">
        <v>4491</v>
      </c>
      <c r="B118" t="s">
        <v>24989</v>
      </c>
      <c r="C118" t="s">
        <v>25270</v>
      </c>
      <c r="D118" t="s">
        <v>25283</v>
      </c>
      <c r="E118" t="s">
        <v>25290</v>
      </c>
    </row>
    <row r="119" spans="1:5" x14ac:dyDescent="0.25">
      <c r="A119" t="s">
        <v>4360</v>
      </c>
      <c r="B119" t="s">
        <v>25067</v>
      </c>
      <c r="C119" t="s">
        <v>25271</v>
      </c>
      <c r="D119" t="s">
        <v>25284</v>
      </c>
      <c r="E119" t="s">
        <v>25290</v>
      </c>
    </row>
    <row r="120" spans="1:5" x14ac:dyDescent="0.25">
      <c r="A120" t="s">
        <v>1514</v>
      </c>
      <c r="B120" t="s">
        <v>25068</v>
      </c>
      <c r="C120" t="s">
        <v>25266</v>
      </c>
      <c r="D120" t="s">
        <v>25279</v>
      </c>
      <c r="E120" t="s">
        <v>25291</v>
      </c>
    </row>
    <row r="121" spans="1:5" x14ac:dyDescent="0.25">
      <c r="A121" t="s">
        <v>2669</v>
      </c>
      <c r="B121" t="s">
        <v>24986</v>
      </c>
      <c r="C121" t="s">
        <v>25271</v>
      </c>
      <c r="D121" t="s">
        <v>25284</v>
      </c>
      <c r="E121" t="s">
        <v>25289</v>
      </c>
    </row>
    <row r="122" spans="1:5" x14ac:dyDescent="0.25">
      <c r="A122" t="s">
        <v>1031</v>
      </c>
      <c r="B122" t="s">
        <v>25023</v>
      </c>
      <c r="C122" t="s">
        <v>25277</v>
      </c>
      <c r="D122" t="s">
        <v>25287</v>
      </c>
      <c r="E122" t="s">
        <v>25291</v>
      </c>
    </row>
    <row r="123" spans="1:5" x14ac:dyDescent="0.25">
      <c r="A123" t="s">
        <v>486</v>
      </c>
      <c r="B123" t="s">
        <v>24969</v>
      </c>
      <c r="C123" t="s">
        <v>25275</v>
      </c>
      <c r="D123" t="s">
        <v>25275</v>
      </c>
      <c r="E123" t="s">
        <v>25289</v>
      </c>
    </row>
    <row r="124" spans="1:5" x14ac:dyDescent="0.25">
      <c r="A124" t="s">
        <v>186</v>
      </c>
      <c r="B124" t="s">
        <v>25069</v>
      </c>
      <c r="C124" t="s">
        <v>25266</v>
      </c>
      <c r="D124" t="s">
        <v>25279</v>
      </c>
      <c r="E124" t="s">
        <v>25290</v>
      </c>
    </row>
    <row r="125" spans="1:5" x14ac:dyDescent="0.25">
      <c r="A125" t="s">
        <v>2226</v>
      </c>
      <c r="B125" t="s">
        <v>25070</v>
      </c>
      <c r="C125" t="s">
        <v>25277</v>
      </c>
      <c r="D125" t="s">
        <v>25287</v>
      </c>
      <c r="E125" t="s">
        <v>25290</v>
      </c>
    </row>
    <row r="126" spans="1:5" x14ac:dyDescent="0.25">
      <c r="A126" t="s">
        <v>3201</v>
      </c>
      <c r="B126" t="s">
        <v>25071</v>
      </c>
      <c r="C126" t="s">
        <v>25269</v>
      </c>
      <c r="D126" t="s">
        <v>25282</v>
      </c>
      <c r="E126" t="s">
        <v>25290</v>
      </c>
    </row>
    <row r="127" spans="1:5" x14ac:dyDescent="0.25">
      <c r="A127" t="s">
        <v>806</v>
      </c>
      <c r="B127" t="s">
        <v>25072</v>
      </c>
      <c r="C127" t="s">
        <v>25275</v>
      </c>
      <c r="D127" t="s">
        <v>25275</v>
      </c>
      <c r="E127" t="s">
        <v>25289</v>
      </c>
    </row>
    <row r="128" spans="1:5" x14ac:dyDescent="0.25">
      <c r="A128" t="s">
        <v>5506</v>
      </c>
      <c r="B128" t="s">
        <v>25062</v>
      </c>
      <c r="C128" t="s">
        <v>25274</v>
      </c>
      <c r="D128" t="s">
        <v>25285</v>
      </c>
      <c r="E128" t="s">
        <v>25290</v>
      </c>
    </row>
    <row r="129" spans="1:5" x14ac:dyDescent="0.25">
      <c r="A129" t="s">
        <v>1947</v>
      </c>
      <c r="B129" t="s">
        <v>25073</v>
      </c>
      <c r="C129" t="s">
        <v>25276</v>
      </c>
      <c r="D129" t="s">
        <v>25286</v>
      </c>
      <c r="E129" t="s">
        <v>25289</v>
      </c>
    </row>
    <row r="130" spans="1:5" x14ac:dyDescent="0.25">
      <c r="A130" t="s">
        <v>40</v>
      </c>
      <c r="B130" t="s">
        <v>25074</v>
      </c>
      <c r="C130" t="s">
        <v>25266</v>
      </c>
      <c r="D130" t="s">
        <v>25279</v>
      </c>
      <c r="E130" t="s">
        <v>25290</v>
      </c>
    </row>
    <row r="131" spans="1:5" x14ac:dyDescent="0.25">
      <c r="A131" t="s">
        <v>1360</v>
      </c>
      <c r="B131" t="s">
        <v>25075</v>
      </c>
      <c r="C131" t="s">
        <v>25266</v>
      </c>
      <c r="D131" t="s">
        <v>25279</v>
      </c>
      <c r="E131" t="s">
        <v>25291</v>
      </c>
    </row>
    <row r="132" spans="1:5" x14ac:dyDescent="0.25">
      <c r="A132" t="s">
        <v>297</v>
      </c>
      <c r="B132" t="s">
        <v>25076</v>
      </c>
      <c r="C132" t="s">
        <v>25269</v>
      </c>
      <c r="D132" t="s">
        <v>25282</v>
      </c>
      <c r="E132" t="s">
        <v>25289</v>
      </c>
    </row>
    <row r="133" spans="1:5" x14ac:dyDescent="0.25">
      <c r="A133" t="s">
        <v>4584</v>
      </c>
      <c r="B133" t="s">
        <v>25000</v>
      </c>
      <c r="C133" t="s">
        <v>25270</v>
      </c>
      <c r="D133" t="s">
        <v>25283</v>
      </c>
      <c r="E133" t="s">
        <v>25291</v>
      </c>
    </row>
    <row r="134" spans="1:5" x14ac:dyDescent="0.25">
      <c r="A134" t="s">
        <v>316</v>
      </c>
      <c r="B134" t="s">
        <v>25077</v>
      </c>
      <c r="C134" t="s">
        <v>25272</v>
      </c>
      <c r="D134" t="s">
        <v>25272</v>
      </c>
      <c r="E134" t="s">
        <v>25289</v>
      </c>
    </row>
    <row r="135" spans="1:5" x14ac:dyDescent="0.25">
      <c r="A135" t="s">
        <v>8771</v>
      </c>
      <c r="B135" t="s">
        <v>25065</v>
      </c>
      <c r="C135" t="s">
        <v>25275</v>
      </c>
      <c r="D135" t="s">
        <v>25275</v>
      </c>
      <c r="E135" t="s">
        <v>25289</v>
      </c>
    </row>
    <row r="136" spans="1:5" x14ac:dyDescent="0.25">
      <c r="A136" t="s">
        <v>2827</v>
      </c>
      <c r="B136" t="s">
        <v>25078</v>
      </c>
      <c r="C136" t="s">
        <v>25269</v>
      </c>
      <c r="D136" t="s">
        <v>25282</v>
      </c>
      <c r="E136" t="s">
        <v>25289</v>
      </c>
    </row>
    <row r="137" spans="1:5" x14ac:dyDescent="0.25">
      <c r="A137" t="s">
        <v>794</v>
      </c>
      <c r="B137" t="s">
        <v>25014</v>
      </c>
      <c r="C137" t="s">
        <v>25273</v>
      </c>
      <c r="D137" t="s">
        <v>25285</v>
      </c>
      <c r="E137" t="s">
        <v>25289</v>
      </c>
    </row>
    <row r="138" spans="1:5" x14ac:dyDescent="0.25">
      <c r="A138" t="s">
        <v>1681</v>
      </c>
      <c r="B138" t="s">
        <v>25079</v>
      </c>
      <c r="C138" t="s">
        <v>25268</v>
      </c>
      <c r="D138" t="s">
        <v>25281</v>
      </c>
      <c r="E138" t="s">
        <v>25290</v>
      </c>
    </row>
    <row r="139" spans="1:5" x14ac:dyDescent="0.25">
      <c r="A139" t="s">
        <v>3297</v>
      </c>
      <c r="B139" t="s">
        <v>25080</v>
      </c>
      <c r="C139" t="s">
        <v>25272</v>
      </c>
      <c r="D139" t="s">
        <v>25272</v>
      </c>
      <c r="E139" t="s">
        <v>25289</v>
      </c>
    </row>
    <row r="140" spans="1:5" x14ac:dyDescent="0.25">
      <c r="A140" t="s">
        <v>548</v>
      </c>
      <c r="B140" t="s">
        <v>25037</v>
      </c>
      <c r="C140" t="s">
        <v>25276</v>
      </c>
      <c r="D140" t="s">
        <v>25286</v>
      </c>
      <c r="E140" t="s">
        <v>25289</v>
      </c>
    </row>
    <row r="141" spans="1:5" x14ac:dyDescent="0.25">
      <c r="A141" t="s">
        <v>3332</v>
      </c>
      <c r="B141" t="s">
        <v>25051</v>
      </c>
      <c r="C141" t="s">
        <v>25272</v>
      </c>
      <c r="D141" t="s">
        <v>25272</v>
      </c>
      <c r="E141" t="s">
        <v>25291</v>
      </c>
    </row>
    <row r="142" spans="1:5" x14ac:dyDescent="0.25">
      <c r="A142" t="s">
        <v>4054</v>
      </c>
      <c r="B142" t="s">
        <v>25037</v>
      </c>
      <c r="C142" t="s">
        <v>25270</v>
      </c>
      <c r="D142" t="s">
        <v>25283</v>
      </c>
      <c r="E142" t="s">
        <v>25290</v>
      </c>
    </row>
    <row r="143" spans="1:5" x14ac:dyDescent="0.25">
      <c r="A143" t="s">
        <v>7120</v>
      </c>
      <c r="B143" t="s">
        <v>25080</v>
      </c>
      <c r="C143" t="s">
        <v>25272</v>
      </c>
      <c r="D143" t="s">
        <v>25272</v>
      </c>
      <c r="E143" t="s">
        <v>25290</v>
      </c>
    </row>
    <row r="144" spans="1:5" x14ac:dyDescent="0.25">
      <c r="A144" t="s">
        <v>1289</v>
      </c>
      <c r="B144" t="s">
        <v>25005</v>
      </c>
      <c r="C144" t="s">
        <v>25276</v>
      </c>
      <c r="D144" t="s">
        <v>25286</v>
      </c>
      <c r="E144" t="s">
        <v>25291</v>
      </c>
    </row>
    <row r="145" spans="1:5" x14ac:dyDescent="0.25">
      <c r="A145" t="s">
        <v>5474</v>
      </c>
      <c r="B145" t="s">
        <v>25040</v>
      </c>
      <c r="C145" t="s">
        <v>25270</v>
      </c>
      <c r="D145" t="s">
        <v>25283</v>
      </c>
      <c r="E145" t="s">
        <v>25290</v>
      </c>
    </row>
    <row r="146" spans="1:5" x14ac:dyDescent="0.25">
      <c r="A146" t="s">
        <v>9065</v>
      </c>
      <c r="B146" t="s">
        <v>25081</v>
      </c>
      <c r="C146" t="s">
        <v>25271</v>
      </c>
      <c r="D146" t="s">
        <v>25284</v>
      </c>
      <c r="E146" t="s">
        <v>25289</v>
      </c>
    </row>
    <row r="147" spans="1:5" x14ac:dyDescent="0.25">
      <c r="A147" t="s">
        <v>3050</v>
      </c>
      <c r="B147" t="s">
        <v>25082</v>
      </c>
      <c r="C147" t="s">
        <v>25266</v>
      </c>
      <c r="D147" t="s">
        <v>25279</v>
      </c>
      <c r="E147" t="s">
        <v>25289</v>
      </c>
    </row>
    <row r="148" spans="1:5" x14ac:dyDescent="0.25">
      <c r="A148" t="s">
        <v>928</v>
      </c>
      <c r="B148" t="s">
        <v>25006</v>
      </c>
      <c r="C148" t="s">
        <v>25266</v>
      </c>
      <c r="D148" t="s">
        <v>25279</v>
      </c>
      <c r="E148" t="s">
        <v>25290</v>
      </c>
    </row>
    <row r="149" spans="1:5" x14ac:dyDescent="0.25">
      <c r="A149" t="s">
        <v>13770</v>
      </c>
      <c r="B149" t="s">
        <v>24979</v>
      </c>
      <c r="C149" t="s">
        <v>25268</v>
      </c>
      <c r="D149" t="s">
        <v>25281</v>
      </c>
      <c r="E149" t="s">
        <v>25289</v>
      </c>
    </row>
    <row r="150" spans="1:5" x14ac:dyDescent="0.25">
      <c r="A150" t="s">
        <v>4248</v>
      </c>
      <c r="B150" t="s">
        <v>24996</v>
      </c>
      <c r="C150" t="s">
        <v>25277</v>
      </c>
      <c r="D150" t="s">
        <v>25287</v>
      </c>
      <c r="E150" t="s">
        <v>25290</v>
      </c>
    </row>
    <row r="151" spans="1:5" x14ac:dyDescent="0.25">
      <c r="A151" t="s">
        <v>72</v>
      </c>
      <c r="B151" t="s">
        <v>25083</v>
      </c>
      <c r="C151" t="s">
        <v>25271</v>
      </c>
      <c r="D151" t="s">
        <v>25284</v>
      </c>
      <c r="E151" t="s">
        <v>25289</v>
      </c>
    </row>
    <row r="152" spans="1:5" x14ac:dyDescent="0.25">
      <c r="A152" t="s">
        <v>8853</v>
      </c>
      <c r="B152" t="s">
        <v>25084</v>
      </c>
      <c r="C152" t="s">
        <v>25271</v>
      </c>
      <c r="D152" t="s">
        <v>25284</v>
      </c>
      <c r="E152" t="s">
        <v>25289</v>
      </c>
    </row>
    <row r="153" spans="1:5" x14ac:dyDescent="0.25">
      <c r="A153" t="s">
        <v>6935</v>
      </c>
      <c r="B153" t="s">
        <v>25085</v>
      </c>
      <c r="C153" t="s">
        <v>25275</v>
      </c>
      <c r="D153" t="s">
        <v>25275</v>
      </c>
      <c r="E153" t="s">
        <v>25289</v>
      </c>
    </row>
    <row r="154" spans="1:5" x14ac:dyDescent="0.25">
      <c r="A154" t="s">
        <v>1408</v>
      </c>
      <c r="B154" t="s">
        <v>25086</v>
      </c>
      <c r="C154" t="s">
        <v>25272</v>
      </c>
      <c r="D154" t="s">
        <v>25272</v>
      </c>
      <c r="E154" t="s">
        <v>25290</v>
      </c>
    </row>
    <row r="155" spans="1:5" x14ac:dyDescent="0.25">
      <c r="A155" t="s">
        <v>11667</v>
      </c>
      <c r="B155" t="s">
        <v>25087</v>
      </c>
      <c r="C155" t="s">
        <v>25266</v>
      </c>
      <c r="D155" t="s">
        <v>25279</v>
      </c>
      <c r="E155" t="s">
        <v>25289</v>
      </c>
    </row>
    <row r="156" spans="1:5" x14ac:dyDescent="0.25">
      <c r="A156" t="s">
        <v>2461</v>
      </c>
      <c r="B156" t="s">
        <v>25088</v>
      </c>
      <c r="C156" t="s">
        <v>25276</v>
      </c>
      <c r="D156" t="s">
        <v>25286</v>
      </c>
      <c r="E156" t="s">
        <v>25290</v>
      </c>
    </row>
    <row r="157" spans="1:5" x14ac:dyDescent="0.25">
      <c r="A157" t="s">
        <v>3613</v>
      </c>
      <c r="B157" t="s">
        <v>25089</v>
      </c>
      <c r="C157" t="s">
        <v>25267</v>
      </c>
      <c r="D157" t="s">
        <v>25280</v>
      </c>
      <c r="E157" t="s">
        <v>25289</v>
      </c>
    </row>
    <row r="158" spans="1:5" x14ac:dyDescent="0.25">
      <c r="A158" t="s">
        <v>6701</v>
      </c>
      <c r="B158" t="s">
        <v>25090</v>
      </c>
      <c r="C158" t="s">
        <v>25267</v>
      </c>
      <c r="D158" t="s">
        <v>25280</v>
      </c>
      <c r="E158" t="s">
        <v>25289</v>
      </c>
    </row>
    <row r="159" spans="1:5" x14ac:dyDescent="0.25">
      <c r="A159" t="s">
        <v>715</v>
      </c>
      <c r="B159" t="s">
        <v>24996</v>
      </c>
      <c r="C159" t="s">
        <v>25270</v>
      </c>
      <c r="D159" t="s">
        <v>25283</v>
      </c>
      <c r="E159" t="s">
        <v>25291</v>
      </c>
    </row>
    <row r="160" spans="1:5" x14ac:dyDescent="0.25">
      <c r="A160" t="s">
        <v>1715</v>
      </c>
      <c r="B160" t="s">
        <v>25091</v>
      </c>
      <c r="C160" t="s">
        <v>25266</v>
      </c>
      <c r="D160" t="s">
        <v>25279</v>
      </c>
      <c r="E160" t="s">
        <v>25290</v>
      </c>
    </row>
    <row r="161" spans="1:5" x14ac:dyDescent="0.25">
      <c r="A161" t="s">
        <v>4223</v>
      </c>
      <c r="B161" t="s">
        <v>24980</v>
      </c>
      <c r="C161" t="s">
        <v>25266</v>
      </c>
      <c r="D161" t="s">
        <v>25279</v>
      </c>
      <c r="E161" t="s">
        <v>25289</v>
      </c>
    </row>
    <row r="162" spans="1:5" x14ac:dyDescent="0.25">
      <c r="A162" t="s">
        <v>901</v>
      </c>
      <c r="B162" t="s">
        <v>25046</v>
      </c>
      <c r="C162" t="s">
        <v>25268</v>
      </c>
      <c r="D162" t="s">
        <v>25281</v>
      </c>
      <c r="E162" t="s">
        <v>25290</v>
      </c>
    </row>
    <row r="163" spans="1:5" x14ac:dyDescent="0.25">
      <c r="A163" t="s">
        <v>1028</v>
      </c>
      <c r="B163" t="s">
        <v>24979</v>
      </c>
      <c r="C163" t="s">
        <v>25267</v>
      </c>
      <c r="D163" t="s">
        <v>25280</v>
      </c>
      <c r="E163" t="s">
        <v>25289</v>
      </c>
    </row>
    <row r="164" spans="1:5" x14ac:dyDescent="0.25">
      <c r="A164" t="s">
        <v>1969</v>
      </c>
      <c r="B164" t="s">
        <v>24987</v>
      </c>
      <c r="C164" t="s">
        <v>25266</v>
      </c>
      <c r="D164" t="s">
        <v>25279</v>
      </c>
      <c r="E164" t="s">
        <v>25289</v>
      </c>
    </row>
    <row r="165" spans="1:5" x14ac:dyDescent="0.25">
      <c r="A165" t="s">
        <v>308</v>
      </c>
      <c r="B165" t="s">
        <v>25092</v>
      </c>
      <c r="C165" t="s">
        <v>25268</v>
      </c>
      <c r="D165" t="s">
        <v>25281</v>
      </c>
      <c r="E165" t="s">
        <v>25289</v>
      </c>
    </row>
    <row r="166" spans="1:5" x14ac:dyDescent="0.25">
      <c r="A166" t="s">
        <v>409</v>
      </c>
      <c r="B166" t="s">
        <v>25093</v>
      </c>
      <c r="C166" t="s">
        <v>25272</v>
      </c>
      <c r="D166" t="s">
        <v>25272</v>
      </c>
      <c r="E166" t="s">
        <v>25290</v>
      </c>
    </row>
    <row r="167" spans="1:5" x14ac:dyDescent="0.25">
      <c r="A167" t="s">
        <v>2254</v>
      </c>
      <c r="B167" t="s">
        <v>25079</v>
      </c>
      <c r="C167" t="s">
        <v>25273</v>
      </c>
      <c r="D167" t="s">
        <v>25285</v>
      </c>
      <c r="E167" t="s">
        <v>25290</v>
      </c>
    </row>
    <row r="168" spans="1:5" x14ac:dyDescent="0.25">
      <c r="A168" t="s">
        <v>1917</v>
      </c>
      <c r="B168" t="s">
        <v>25094</v>
      </c>
      <c r="C168" t="s">
        <v>25275</v>
      </c>
      <c r="D168" t="s">
        <v>25275</v>
      </c>
      <c r="E168" t="s">
        <v>25289</v>
      </c>
    </row>
    <row r="169" spans="1:5" x14ac:dyDescent="0.25">
      <c r="A169" t="s">
        <v>3248</v>
      </c>
      <c r="B169" t="s">
        <v>25095</v>
      </c>
      <c r="C169" t="s">
        <v>25274</v>
      </c>
      <c r="D169" t="s">
        <v>25285</v>
      </c>
      <c r="E169" t="s">
        <v>25291</v>
      </c>
    </row>
    <row r="170" spans="1:5" x14ac:dyDescent="0.25">
      <c r="A170" t="s">
        <v>916</v>
      </c>
      <c r="B170" t="s">
        <v>25096</v>
      </c>
      <c r="C170" t="s">
        <v>25271</v>
      </c>
      <c r="D170" t="s">
        <v>25284</v>
      </c>
      <c r="E170" t="s">
        <v>25289</v>
      </c>
    </row>
    <row r="171" spans="1:5" x14ac:dyDescent="0.25">
      <c r="A171" t="s">
        <v>1713</v>
      </c>
      <c r="B171" t="s">
        <v>25049</v>
      </c>
      <c r="C171" t="s">
        <v>25277</v>
      </c>
      <c r="D171" t="s">
        <v>25287</v>
      </c>
      <c r="E171" t="s">
        <v>25289</v>
      </c>
    </row>
    <row r="172" spans="1:5" x14ac:dyDescent="0.25">
      <c r="A172" t="s">
        <v>3150</v>
      </c>
      <c r="B172" t="s">
        <v>25097</v>
      </c>
      <c r="C172" t="s">
        <v>25270</v>
      </c>
      <c r="D172" t="s">
        <v>25283</v>
      </c>
      <c r="E172" t="s">
        <v>25289</v>
      </c>
    </row>
    <row r="173" spans="1:5" x14ac:dyDescent="0.25">
      <c r="A173" t="s">
        <v>3414</v>
      </c>
      <c r="B173" t="s">
        <v>25065</v>
      </c>
      <c r="C173" t="s">
        <v>25273</v>
      </c>
      <c r="D173" t="s">
        <v>25285</v>
      </c>
      <c r="E173" t="s">
        <v>25289</v>
      </c>
    </row>
    <row r="174" spans="1:5" x14ac:dyDescent="0.25">
      <c r="A174" t="s">
        <v>2876</v>
      </c>
      <c r="B174" t="s">
        <v>25056</v>
      </c>
      <c r="C174" t="s">
        <v>25275</v>
      </c>
      <c r="D174" t="s">
        <v>25275</v>
      </c>
      <c r="E174" t="s">
        <v>25289</v>
      </c>
    </row>
    <row r="175" spans="1:5" x14ac:dyDescent="0.25">
      <c r="A175" t="s">
        <v>4267</v>
      </c>
      <c r="B175" t="s">
        <v>25023</v>
      </c>
      <c r="C175" t="s">
        <v>25275</v>
      </c>
      <c r="D175" t="s">
        <v>25275</v>
      </c>
      <c r="E175" t="s">
        <v>25290</v>
      </c>
    </row>
    <row r="176" spans="1:5" x14ac:dyDescent="0.25">
      <c r="A176" t="s">
        <v>859</v>
      </c>
      <c r="B176" t="s">
        <v>24997</v>
      </c>
      <c r="C176" t="s">
        <v>25275</v>
      </c>
      <c r="D176" t="s">
        <v>25275</v>
      </c>
      <c r="E176" t="s">
        <v>25290</v>
      </c>
    </row>
    <row r="177" spans="1:5" x14ac:dyDescent="0.25">
      <c r="A177" t="s">
        <v>4389</v>
      </c>
      <c r="B177" t="s">
        <v>25049</v>
      </c>
      <c r="C177" t="s">
        <v>25275</v>
      </c>
      <c r="D177" t="s">
        <v>25275</v>
      </c>
      <c r="E177" t="s">
        <v>25289</v>
      </c>
    </row>
    <row r="178" spans="1:5" x14ac:dyDescent="0.25">
      <c r="A178" t="s">
        <v>238</v>
      </c>
      <c r="B178" t="s">
        <v>25098</v>
      </c>
      <c r="C178" t="s">
        <v>25267</v>
      </c>
      <c r="D178" t="s">
        <v>25280</v>
      </c>
      <c r="E178" t="s">
        <v>25289</v>
      </c>
    </row>
    <row r="179" spans="1:5" x14ac:dyDescent="0.25">
      <c r="A179" t="s">
        <v>2764</v>
      </c>
      <c r="B179" t="s">
        <v>25099</v>
      </c>
      <c r="C179" t="s">
        <v>25268</v>
      </c>
      <c r="D179" t="s">
        <v>25281</v>
      </c>
      <c r="E179" t="s">
        <v>25289</v>
      </c>
    </row>
    <row r="180" spans="1:5" x14ac:dyDescent="0.25">
      <c r="A180" t="s">
        <v>1678</v>
      </c>
      <c r="B180" t="s">
        <v>24986</v>
      </c>
      <c r="C180" t="s">
        <v>25271</v>
      </c>
      <c r="D180" t="s">
        <v>25284</v>
      </c>
      <c r="E180" t="s">
        <v>25289</v>
      </c>
    </row>
    <row r="181" spans="1:5" x14ac:dyDescent="0.25">
      <c r="A181" t="s">
        <v>1134</v>
      </c>
      <c r="B181" t="s">
        <v>25100</v>
      </c>
      <c r="C181" t="s">
        <v>25266</v>
      </c>
      <c r="D181" t="s">
        <v>25279</v>
      </c>
      <c r="E181" t="s">
        <v>25289</v>
      </c>
    </row>
    <row r="182" spans="1:5" x14ac:dyDescent="0.25">
      <c r="A182" t="s">
        <v>1459</v>
      </c>
      <c r="B182" t="s">
        <v>25101</v>
      </c>
      <c r="C182" t="s">
        <v>25275</v>
      </c>
      <c r="D182" t="s">
        <v>25275</v>
      </c>
      <c r="E182" t="s">
        <v>25290</v>
      </c>
    </row>
    <row r="183" spans="1:5" x14ac:dyDescent="0.25">
      <c r="A183" t="s">
        <v>4674</v>
      </c>
      <c r="B183" t="s">
        <v>25102</v>
      </c>
      <c r="C183" t="s">
        <v>25277</v>
      </c>
      <c r="D183" t="s">
        <v>25287</v>
      </c>
      <c r="E183" t="s">
        <v>25289</v>
      </c>
    </row>
    <row r="184" spans="1:5" x14ac:dyDescent="0.25">
      <c r="A184" t="s">
        <v>12371</v>
      </c>
      <c r="B184" t="s">
        <v>25103</v>
      </c>
      <c r="C184" t="s">
        <v>25266</v>
      </c>
      <c r="D184" t="s">
        <v>25279</v>
      </c>
      <c r="E184" t="s">
        <v>25290</v>
      </c>
    </row>
    <row r="185" spans="1:5" x14ac:dyDescent="0.25">
      <c r="A185" t="s">
        <v>1803</v>
      </c>
      <c r="B185" t="s">
        <v>25091</v>
      </c>
      <c r="C185" t="s">
        <v>25276</v>
      </c>
      <c r="D185" t="s">
        <v>25286</v>
      </c>
      <c r="E185" t="s">
        <v>25291</v>
      </c>
    </row>
    <row r="186" spans="1:5" x14ac:dyDescent="0.25">
      <c r="A186" t="s">
        <v>167</v>
      </c>
      <c r="B186" t="s">
        <v>25104</v>
      </c>
      <c r="C186" t="s">
        <v>25276</v>
      </c>
      <c r="D186" t="s">
        <v>25286</v>
      </c>
      <c r="E186" t="s">
        <v>25289</v>
      </c>
    </row>
    <row r="187" spans="1:5" x14ac:dyDescent="0.25">
      <c r="A187" t="s">
        <v>2345</v>
      </c>
      <c r="B187" t="s">
        <v>25005</v>
      </c>
      <c r="C187" t="s">
        <v>25277</v>
      </c>
      <c r="D187" t="s">
        <v>25287</v>
      </c>
      <c r="E187" t="s">
        <v>25290</v>
      </c>
    </row>
    <row r="188" spans="1:5" x14ac:dyDescent="0.25">
      <c r="A188" t="s">
        <v>6171</v>
      </c>
      <c r="B188" t="s">
        <v>25105</v>
      </c>
      <c r="C188" t="s">
        <v>25268</v>
      </c>
      <c r="D188" t="s">
        <v>25281</v>
      </c>
      <c r="E188" t="s">
        <v>25289</v>
      </c>
    </row>
    <row r="189" spans="1:5" x14ac:dyDescent="0.25">
      <c r="A189" t="s">
        <v>4993</v>
      </c>
      <c r="B189" t="s">
        <v>25006</v>
      </c>
      <c r="C189" t="s">
        <v>25277</v>
      </c>
      <c r="D189" t="s">
        <v>25287</v>
      </c>
      <c r="E189" t="s">
        <v>25290</v>
      </c>
    </row>
    <row r="190" spans="1:5" x14ac:dyDescent="0.25">
      <c r="A190" t="s">
        <v>5669</v>
      </c>
      <c r="B190" t="s">
        <v>25087</v>
      </c>
      <c r="C190" t="s">
        <v>25267</v>
      </c>
      <c r="D190" t="s">
        <v>25280</v>
      </c>
      <c r="E190" t="s">
        <v>25289</v>
      </c>
    </row>
    <row r="191" spans="1:5" x14ac:dyDescent="0.25">
      <c r="A191" t="s">
        <v>118</v>
      </c>
      <c r="B191" t="s">
        <v>25106</v>
      </c>
      <c r="C191" t="s">
        <v>25277</v>
      </c>
      <c r="D191" t="s">
        <v>25287</v>
      </c>
      <c r="E191" t="s">
        <v>25289</v>
      </c>
    </row>
    <row r="192" spans="1:5" x14ac:dyDescent="0.25">
      <c r="A192" t="s">
        <v>3129</v>
      </c>
      <c r="B192" t="s">
        <v>24992</v>
      </c>
      <c r="C192" t="s">
        <v>25272</v>
      </c>
      <c r="D192" t="s">
        <v>25272</v>
      </c>
      <c r="E192" t="s">
        <v>25289</v>
      </c>
    </row>
    <row r="193" spans="1:5" x14ac:dyDescent="0.25">
      <c r="A193" t="s">
        <v>787</v>
      </c>
      <c r="B193" t="s">
        <v>25107</v>
      </c>
      <c r="C193" t="s">
        <v>25266</v>
      </c>
      <c r="D193" t="s">
        <v>25279</v>
      </c>
      <c r="E193" t="s">
        <v>25289</v>
      </c>
    </row>
    <row r="194" spans="1:5" x14ac:dyDescent="0.25">
      <c r="A194" t="s">
        <v>7291</v>
      </c>
      <c r="B194" t="s">
        <v>25108</v>
      </c>
      <c r="C194" t="s">
        <v>25273</v>
      </c>
      <c r="D194" t="s">
        <v>25285</v>
      </c>
      <c r="E194" t="s">
        <v>25289</v>
      </c>
    </row>
    <row r="195" spans="1:5" x14ac:dyDescent="0.25">
      <c r="A195" t="s">
        <v>270</v>
      </c>
      <c r="B195" t="s">
        <v>25002</v>
      </c>
      <c r="C195" t="s">
        <v>25269</v>
      </c>
      <c r="D195" t="s">
        <v>25282</v>
      </c>
      <c r="E195" t="s">
        <v>25289</v>
      </c>
    </row>
    <row r="196" spans="1:5" x14ac:dyDescent="0.25">
      <c r="A196" t="s">
        <v>3943</v>
      </c>
      <c r="B196" t="s">
        <v>25109</v>
      </c>
      <c r="C196" t="s">
        <v>25268</v>
      </c>
      <c r="D196" t="s">
        <v>25281</v>
      </c>
      <c r="E196" t="s">
        <v>25289</v>
      </c>
    </row>
    <row r="197" spans="1:5" x14ac:dyDescent="0.25">
      <c r="A197" t="s">
        <v>6829</v>
      </c>
      <c r="B197" t="s">
        <v>25110</v>
      </c>
      <c r="C197" t="s">
        <v>25277</v>
      </c>
      <c r="D197" t="s">
        <v>25287</v>
      </c>
      <c r="E197" t="s">
        <v>25291</v>
      </c>
    </row>
    <row r="198" spans="1:5" x14ac:dyDescent="0.25">
      <c r="A198" t="s">
        <v>1694</v>
      </c>
      <c r="B198" t="s">
        <v>25054</v>
      </c>
      <c r="C198" t="s">
        <v>25270</v>
      </c>
      <c r="D198" t="s">
        <v>25283</v>
      </c>
      <c r="E198" t="s">
        <v>25290</v>
      </c>
    </row>
    <row r="199" spans="1:5" x14ac:dyDescent="0.25">
      <c r="A199" t="s">
        <v>8665</v>
      </c>
      <c r="B199" t="s">
        <v>25111</v>
      </c>
      <c r="C199" t="s">
        <v>25276</v>
      </c>
      <c r="D199" t="s">
        <v>25286</v>
      </c>
      <c r="E199" t="s">
        <v>25289</v>
      </c>
    </row>
    <row r="200" spans="1:5" x14ac:dyDescent="0.25">
      <c r="A200" t="s">
        <v>3278</v>
      </c>
      <c r="B200" t="s">
        <v>25028</v>
      </c>
      <c r="C200" t="s">
        <v>25272</v>
      </c>
      <c r="D200" t="s">
        <v>25272</v>
      </c>
      <c r="E200" t="s">
        <v>25289</v>
      </c>
    </row>
    <row r="201" spans="1:5" x14ac:dyDescent="0.25">
      <c r="A201" t="s">
        <v>7135</v>
      </c>
      <c r="B201" t="s">
        <v>25112</v>
      </c>
      <c r="C201" t="s">
        <v>25271</v>
      </c>
      <c r="D201" t="s">
        <v>25284</v>
      </c>
      <c r="E201" t="s">
        <v>25291</v>
      </c>
    </row>
    <row r="202" spans="1:5" x14ac:dyDescent="0.25">
      <c r="A202" t="s">
        <v>5705</v>
      </c>
      <c r="B202" t="s">
        <v>25113</v>
      </c>
      <c r="C202" t="s">
        <v>25275</v>
      </c>
      <c r="D202" t="s">
        <v>25275</v>
      </c>
      <c r="E202" t="s">
        <v>25290</v>
      </c>
    </row>
    <row r="203" spans="1:5" x14ac:dyDescent="0.25">
      <c r="A203" t="s">
        <v>724</v>
      </c>
      <c r="B203" t="s">
        <v>25114</v>
      </c>
      <c r="C203" t="s">
        <v>25269</v>
      </c>
      <c r="D203" t="s">
        <v>25282</v>
      </c>
      <c r="E203" t="s">
        <v>25290</v>
      </c>
    </row>
    <row r="204" spans="1:5" x14ac:dyDescent="0.25">
      <c r="A204" t="s">
        <v>4953</v>
      </c>
      <c r="B204" t="s">
        <v>25115</v>
      </c>
      <c r="C204" t="s">
        <v>25268</v>
      </c>
      <c r="D204" t="s">
        <v>25281</v>
      </c>
      <c r="E204" t="s">
        <v>25289</v>
      </c>
    </row>
    <row r="205" spans="1:5" x14ac:dyDescent="0.25">
      <c r="A205" t="s">
        <v>1420</v>
      </c>
      <c r="B205" t="s">
        <v>25050</v>
      </c>
      <c r="C205" t="s">
        <v>25273</v>
      </c>
      <c r="D205" t="s">
        <v>25285</v>
      </c>
      <c r="E205" t="s">
        <v>25289</v>
      </c>
    </row>
    <row r="206" spans="1:5" x14ac:dyDescent="0.25">
      <c r="A206" t="s">
        <v>2808</v>
      </c>
      <c r="B206" t="s">
        <v>25116</v>
      </c>
      <c r="C206" t="s">
        <v>25269</v>
      </c>
      <c r="D206" t="s">
        <v>25282</v>
      </c>
      <c r="E206" t="s">
        <v>25289</v>
      </c>
    </row>
    <row r="207" spans="1:5" x14ac:dyDescent="0.25">
      <c r="A207" t="s">
        <v>2456</v>
      </c>
      <c r="B207" t="s">
        <v>24973</v>
      </c>
      <c r="C207" t="s">
        <v>25277</v>
      </c>
      <c r="D207" t="s">
        <v>25287</v>
      </c>
      <c r="E207" t="s">
        <v>25289</v>
      </c>
    </row>
    <row r="208" spans="1:5" x14ac:dyDescent="0.25">
      <c r="A208" t="s">
        <v>2070</v>
      </c>
      <c r="B208" t="s">
        <v>25047</v>
      </c>
      <c r="C208" t="s">
        <v>25267</v>
      </c>
      <c r="D208" t="s">
        <v>25280</v>
      </c>
      <c r="E208" t="s">
        <v>25290</v>
      </c>
    </row>
    <row r="209" spans="1:5" x14ac:dyDescent="0.25">
      <c r="A209" t="s">
        <v>1543</v>
      </c>
      <c r="B209" t="s">
        <v>25049</v>
      </c>
      <c r="C209" t="s">
        <v>25276</v>
      </c>
      <c r="D209" t="s">
        <v>25286</v>
      </c>
      <c r="E209" t="s">
        <v>25290</v>
      </c>
    </row>
    <row r="210" spans="1:5" x14ac:dyDescent="0.25">
      <c r="A210" t="s">
        <v>1099</v>
      </c>
      <c r="B210" t="s">
        <v>24992</v>
      </c>
      <c r="C210" t="s">
        <v>25276</v>
      </c>
      <c r="D210" t="s">
        <v>25286</v>
      </c>
      <c r="E210" t="s">
        <v>25290</v>
      </c>
    </row>
    <row r="211" spans="1:5" x14ac:dyDescent="0.25">
      <c r="A211" t="s">
        <v>6555</v>
      </c>
      <c r="B211" t="s">
        <v>25117</v>
      </c>
      <c r="C211" t="s">
        <v>25271</v>
      </c>
      <c r="D211" t="s">
        <v>25284</v>
      </c>
      <c r="E211" t="s">
        <v>25291</v>
      </c>
    </row>
    <row r="212" spans="1:5" x14ac:dyDescent="0.25">
      <c r="A212" t="s">
        <v>5973</v>
      </c>
      <c r="B212" t="s">
        <v>25118</v>
      </c>
      <c r="C212" t="s">
        <v>25267</v>
      </c>
      <c r="D212" t="s">
        <v>25280</v>
      </c>
      <c r="E212" t="s">
        <v>25290</v>
      </c>
    </row>
    <row r="213" spans="1:5" x14ac:dyDescent="0.25">
      <c r="A213" t="s">
        <v>2579</v>
      </c>
      <c r="B213" t="s">
        <v>24972</v>
      </c>
      <c r="C213" t="s">
        <v>25275</v>
      </c>
      <c r="D213" t="s">
        <v>25275</v>
      </c>
      <c r="E213" t="s">
        <v>25289</v>
      </c>
    </row>
    <row r="214" spans="1:5" x14ac:dyDescent="0.25">
      <c r="A214" t="s">
        <v>3844</v>
      </c>
      <c r="B214" t="s">
        <v>25119</v>
      </c>
      <c r="C214" t="s">
        <v>25266</v>
      </c>
      <c r="D214" t="s">
        <v>25279</v>
      </c>
      <c r="E214" t="s">
        <v>25289</v>
      </c>
    </row>
    <row r="215" spans="1:5" x14ac:dyDescent="0.25">
      <c r="A215" t="s">
        <v>4649</v>
      </c>
      <c r="B215" t="s">
        <v>25120</v>
      </c>
      <c r="C215" t="s">
        <v>25274</v>
      </c>
      <c r="D215" t="s">
        <v>25285</v>
      </c>
      <c r="E215" t="s">
        <v>25291</v>
      </c>
    </row>
    <row r="216" spans="1:5" x14ac:dyDescent="0.25">
      <c r="A216" t="s">
        <v>2352</v>
      </c>
      <c r="B216" t="s">
        <v>24998</v>
      </c>
      <c r="C216" t="s">
        <v>25272</v>
      </c>
      <c r="D216" t="s">
        <v>25272</v>
      </c>
      <c r="E216" t="s">
        <v>25289</v>
      </c>
    </row>
    <row r="217" spans="1:5" x14ac:dyDescent="0.25">
      <c r="A217" t="s">
        <v>2355</v>
      </c>
      <c r="B217" t="s">
        <v>25019</v>
      </c>
      <c r="C217" t="s">
        <v>25276</v>
      </c>
      <c r="D217" t="s">
        <v>25286</v>
      </c>
      <c r="E217" t="s">
        <v>25291</v>
      </c>
    </row>
    <row r="218" spans="1:5" x14ac:dyDescent="0.25">
      <c r="A218" t="s">
        <v>2170</v>
      </c>
      <c r="B218" t="s">
        <v>24993</v>
      </c>
      <c r="C218" t="s">
        <v>25270</v>
      </c>
      <c r="D218" t="s">
        <v>25283</v>
      </c>
      <c r="E218" t="s">
        <v>25290</v>
      </c>
    </row>
    <row r="219" spans="1:5" x14ac:dyDescent="0.25">
      <c r="A219" t="s">
        <v>4167</v>
      </c>
      <c r="B219" t="s">
        <v>25083</v>
      </c>
      <c r="C219" t="s">
        <v>25276</v>
      </c>
      <c r="D219" t="s">
        <v>25286</v>
      </c>
      <c r="E219" t="s">
        <v>25289</v>
      </c>
    </row>
    <row r="220" spans="1:5" x14ac:dyDescent="0.25">
      <c r="A220" t="s">
        <v>88</v>
      </c>
      <c r="B220" t="s">
        <v>25121</v>
      </c>
      <c r="C220" t="s">
        <v>25269</v>
      </c>
      <c r="D220" t="s">
        <v>25282</v>
      </c>
      <c r="E220" t="s">
        <v>25289</v>
      </c>
    </row>
    <row r="221" spans="1:5" x14ac:dyDescent="0.25">
      <c r="A221" t="s">
        <v>2019</v>
      </c>
      <c r="B221" t="s">
        <v>25113</v>
      </c>
      <c r="C221" t="s">
        <v>25276</v>
      </c>
      <c r="D221" t="s">
        <v>25286</v>
      </c>
      <c r="E221" t="s">
        <v>25291</v>
      </c>
    </row>
    <row r="222" spans="1:5" x14ac:dyDescent="0.25">
      <c r="A222" t="s">
        <v>1186</v>
      </c>
      <c r="B222" t="s">
        <v>25072</v>
      </c>
      <c r="C222" t="s">
        <v>25268</v>
      </c>
      <c r="D222" t="s">
        <v>25281</v>
      </c>
      <c r="E222" t="s">
        <v>25289</v>
      </c>
    </row>
    <row r="223" spans="1:5" x14ac:dyDescent="0.25">
      <c r="A223" t="s">
        <v>5820</v>
      </c>
      <c r="B223" t="s">
        <v>25005</v>
      </c>
      <c r="C223" t="s">
        <v>25276</v>
      </c>
      <c r="D223" t="s">
        <v>25286</v>
      </c>
      <c r="E223" t="s">
        <v>25291</v>
      </c>
    </row>
    <row r="224" spans="1:5" x14ac:dyDescent="0.25">
      <c r="A224" t="s">
        <v>1843</v>
      </c>
      <c r="B224" t="s">
        <v>25122</v>
      </c>
      <c r="C224" t="s">
        <v>25274</v>
      </c>
      <c r="D224" t="s">
        <v>25285</v>
      </c>
      <c r="E224" t="s">
        <v>25291</v>
      </c>
    </row>
    <row r="225" spans="1:5" x14ac:dyDescent="0.25">
      <c r="A225" t="s">
        <v>838</v>
      </c>
      <c r="B225" t="s">
        <v>25009</v>
      </c>
      <c r="C225" t="s">
        <v>25274</v>
      </c>
      <c r="D225" t="s">
        <v>25285</v>
      </c>
      <c r="E225" t="s">
        <v>25289</v>
      </c>
    </row>
    <row r="226" spans="1:5" x14ac:dyDescent="0.25">
      <c r="A226" t="s">
        <v>3353</v>
      </c>
      <c r="B226" t="s">
        <v>25123</v>
      </c>
      <c r="C226" t="s">
        <v>25275</v>
      </c>
      <c r="D226" t="s">
        <v>25275</v>
      </c>
      <c r="E226" t="s">
        <v>25289</v>
      </c>
    </row>
    <row r="227" spans="1:5" x14ac:dyDescent="0.25">
      <c r="A227" t="s">
        <v>875</v>
      </c>
      <c r="B227" t="s">
        <v>25021</v>
      </c>
      <c r="C227" t="s">
        <v>25273</v>
      </c>
      <c r="D227" t="s">
        <v>25285</v>
      </c>
      <c r="E227" t="s">
        <v>25291</v>
      </c>
    </row>
    <row r="228" spans="1:5" x14ac:dyDescent="0.25">
      <c r="A228" t="s">
        <v>1806</v>
      </c>
      <c r="B228" t="s">
        <v>25124</v>
      </c>
      <c r="C228" t="s">
        <v>25266</v>
      </c>
      <c r="D228" t="s">
        <v>25279</v>
      </c>
      <c r="E228" t="s">
        <v>25290</v>
      </c>
    </row>
    <row r="229" spans="1:5" x14ac:dyDescent="0.25">
      <c r="A229" t="s">
        <v>2005</v>
      </c>
      <c r="B229" t="s">
        <v>24981</v>
      </c>
      <c r="C229" t="s">
        <v>25270</v>
      </c>
      <c r="D229" t="s">
        <v>25283</v>
      </c>
      <c r="E229" t="s">
        <v>25289</v>
      </c>
    </row>
    <row r="230" spans="1:5" x14ac:dyDescent="0.25">
      <c r="A230" t="s">
        <v>5481</v>
      </c>
      <c r="B230" t="s">
        <v>25125</v>
      </c>
      <c r="C230" t="s">
        <v>25276</v>
      </c>
      <c r="D230" t="s">
        <v>25286</v>
      </c>
      <c r="E230" t="s">
        <v>25289</v>
      </c>
    </row>
    <row r="231" spans="1:5" x14ac:dyDescent="0.25">
      <c r="A231" t="s">
        <v>3933</v>
      </c>
      <c r="B231" t="s">
        <v>25126</v>
      </c>
      <c r="C231" t="s">
        <v>25276</v>
      </c>
      <c r="D231" t="s">
        <v>25286</v>
      </c>
      <c r="E231" t="s">
        <v>25289</v>
      </c>
    </row>
    <row r="232" spans="1:5" x14ac:dyDescent="0.25">
      <c r="A232" t="s">
        <v>3039</v>
      </c>
      <c r="B232" t="s">
        <v>24988</v>
      </c>
      <c r="C232" t="s">
        <v>25272</v>
      </c>
      <c r="D232" t="s">
        <v>25272</v>
      </c>
      <c r="E232" t="s">
        <v>25291</v>
      </c>
    </row>
    <row r="233" spans="1:5" x14ac:dyDescent="0.25">
      <c r="A233" t="s">
        <v>607</v>
      </c>
      <c r="B233" t="s">
        <v>25127</v>
      </c>
      <c r="C233" t="s">
        <v>25274</v>
      </c>
      <c r="D233" t="s">
        <v>25285</v>
      </c>
      <c r="E233" t="s">
        <v>25290</v>
      </c>
    </row>
    <row r="234" spans="1:5" x14ac:dyDescent="0.25">
      <c r="A234" t="s">
        <v>3138</v>
      </c>
      <c r="B234" t="s">
        <v>25128</v>
      </c>
      <c r="C234" t="s">
        <v>25270</v>
      </c>
      <c r="D234" t="s">
        <v>25283</v>
      </c>
      <c r="E234" t="s">
        <v>25290</v>
      </c>
    </row>
    <row r="235" spans="1:5" x14ac:dyDescent="0.25">
      <c r="A235" t="s">
        <v>2267</v>
      </c>
      <c r="B235" t="s">
        <v>24984</v>
      </c>
      <c r="C235" t="s">
        <v>25275</v>
      </c>
      <c r="D235" t="s">
        <v>25275</v>
      </c>
      <c r="E235" t="s">
        <v>25289</v>
      </c>
    </row>
    <row r="236" spans="1:5" x14ac:dyDescent="0.25">
      <c r="A236" t="s">
        <v>2147</v>
      </c>
      <c r="B236" t="s">
        <v>25016</v>
      </c>
      <c r="C236" t="s">
        <v>25271</v>
      </c>
      <c r="D236" t="s">
        <v>25284</v>
      </c>
      <c r="E236" t="s">
        <v>25289</v>
      </c>
    </row>
    <row r="237" spans="1:5" x14ac:dyDescent="0.25">
      <c r="A237" t="s">
        <v>4162</v>
      </c>
      <c r="B237" t="s">
        <v>25078</v>
      </c>
      <c r="C237" t="s">
        <v>25273</v>
      </c>
      <c r="D237" t="s">
        <v>25285</v>
      </c>
      <c r="E237" t="s">
        <v>25291</v>
      </c>
    </row>
    <row r="238" spans="1:5" x14ac:dyDescent="0.25">
      <c r="A238" t="s">
        <v>3498</v>
      </c>
      <c r="B238" t="s">
        <v>25023</v>
      </c>
      <c r="C238" t="s">
        <v>25266</v>
      </c>
      <c r="D238" t="s">
        <v>25279</v>
      </c>
      <c r="E238" t="s">
        <v>25289</v>
      </c>
    </row>
    <row r="239" spans="1:5" x14ac:dyDescent="0.25">
      <c r="A239" t="s">
        <v>1295</v>
      </c>
      <c r="B239" t="s">
        <v>25050</v>
      </c>
      <c r="C239" t="s">
        <v>25267</v>
      </c>
      <c r="D239" t="s">
        <v>25280</v>
      </c>
      <c r="E239" t="s">
        <v>25289</v>
      </c>
    </row>
    <row r="240" spans="1:5" x14ac:dyDescent="0.25">
      <c r="A240" t="s">
        <v>1083</v>
      </c>
      <c r="B240" t="s">
        <v>25129</v>
      </c>
      <c r="C240" t="s">
        <v>25266</v>
      </c>
      <c r="D240" t="s">
        <v>25279</v>
      </c>
      <c r="E240" t="s">
        <v>25289</v>
      </c>
    </row>
    <row r="241" spans="1:5" x14ac:dyDescent="0.25">
      <c r="A241" t="s">
        <v>2103</v>
      </c>
      <c r="B241" t="s">
        <v>25130</v>
      </c>
      <c r="C241" t="s">
        <v>25268</v>
      </c>
      <c r="D241" t="s">
        <v>25281</v>
      </c>
      <c r="E241" t="s">
        <v>25290</v>
      </c>
    </row>
    <row r="242" spans="1:5" x14ac:dyDescent="0.25">
      <c r="A242" t="s">
        <v>721</v>
      </c>
      <c r="B242" t="s">
        <v>25131</v>
      </c>
      <c r="C242" t="s">
        <v>25269</v>
      </c>
      <c r="D242" t="s">
        <v>25282</v>
      </c>
      <c r="E242" t="s">
        <v>25291</v>
      </c>
    </row>
    <row r="243" spans="1:5" x14ac:dyDescent="0.25">
      <c r="A243" t="s">
        <v>921</v>
      </c>
      <c r="B243" t="s">
        <v>25132</v>
      </c>
      <c r="C243" t="s">
        <v>25268</v>
      </c>
      <c r="D243" t="s">
        <v>25281</v>
      </c>
      <c r="E243" t="s">
        <v>25289</v>
      </c>
    </row>
    <row r="244" spans="1:5" x14ac:dyDescent="0.25">
      <c r="A244" t="s">
        <v>1689</v>
      </c>
      <c r="B244" t="s">
        <v>25133</v>
      </c>
      <c r="C244" t="s">
        <v>25276</v>
      </c>
      <c r="D244" t="s">
        <v>25286</v>
      </c>
      <c r="E244" t="s">
        <v>25289</v>
      </c>
    </row>
    <row r="245" spans="1:5" x14ac:dyDescent="0.25">
      <c r="A245" t="s">
        <v>99</v>
      </c>
      <c r="B245" t="s">
        <v>25080</v>
      </c>
      <c r="C245" t="s">
        <v>25273</v>
      </c>
      <c r="D245" t="s">
        <v>25285</v>
      </c>
      <c r="E245" t="s">
        <v>25290</v>
      </c>
    </row>
    <row r="246" spans="1:5" x14ac:dyDescent="0.25">
      <c r="A246" t="s">
        <v>1553</v>
      </c>
      <c r="B246" t="s">
        <v>25134</v>
      </c>
      <c r="C246" t="s">
        <v>25269</v>
      </c>
      <c r="D246" t="s">
        <v>25282</v>
      </c>
      <c r="E246" t="s">
        <v>25291</v>
      </c>
    </row>
    <row r="247" spans="1:5" x14ac:dyDescent="0.25">
      <c r="A247" t="s">
        <v>2923</v>
      </c>
      <c r="B247" t="s">
        <v>25115</v>
      </c>
      <c r="C247" t="s">
        <v>25270</v>
      </c>
      <c r="D247" t="s">
        <v>25283</v>
      </c>
      <c r="E247" t="s">
        <v>25289</v>
      </c>
    </row>
    <row r="248" spans="1:5" x14ac:dyDescent="0.25">
      <c r="A248" t="s">
        <v>2555</v>
      </c>
      <c r="B248" t="s">
        <v>25010</v>
      </c>
      <c r="C248" t="s">
        <v>25267</v>
      </c>
      <c r="D248" t="s">
        <v>25280</v>
      </c>
      <c r="E248" t="s">
        <v>25289</v>
      </c>
    </row>
    <row r="249" spans="1:5" x14ac:dyDescent="0.25">
      <c r="A249" t="s">
        <v>3424</v>
      </c>
      <c r="B249" t="s">
        <v>25013</v>
      </c>
      <c r="C249" t="s">
        <v>25274</v>
      </c>
      <c r="D249" t="s">
        <v>25285</v>
      </c>
      <c r="E249" t="s">
        <v>25289</v>
      </c>
    </row>
    <row r="250" spans="1:5" x14ac:dyDescent="0.25">
      <c r="A250" t="s">
        <v>1453</v>
      </c>
      <c r="B250" t="s">
        <v>25135</v>
      </c>
      <c r="C250" t="s">
        <v>25273</v>
      </c>
      <c r="D250" t="s">
        <v>25285</v>
      </c>
      <c r="E250" t="s">
        <v>25291</v>
      </c>
    </row>
    <row r="251" spans="1:5" x14ac:dyDescent="0.25">
      <c r="A251" t="s">
        <v>2954</v>
      </c>
      <c r="B251" t="s">
        <v>25019</v>
      </c>
      <c r="C251" t="s">
        <v>25273</v>
      </c>
      <c r="D251" t="s">
        <v>25285</v>
      </c>
      <c r="E251" t="s">
        <v>25289</v>
      </c>
    </row>
    <row r="252" spans="1:5" x14ac:dyDescent="0.25">
      <c r="A252" t="s">
        <v>2503</v>
      </c>
      <c r="B252" t="s">
        <v>25044</v>
      </c>
      <c r="C252" t="s">
        <v>25268</v>
      </c>
      <c r="D252" t="s">
        <v>25281</v>
      </c>
      <c r="E252" t="s">
        <v>25289</v>
      </c>
    </row>
    <row r="253" spans="1:5" x14ac:dyDescent="0.25">
      <c r="A253" t="s">
        <v>7210</v>
      </c>
      <c r="B253" t="s">
        <v>25131</v>
      </c>
      <c r="C253" t="s">
        <v>25276</v>
      </c>
      <c r="D253" t="s">
        <v>25286</v>
      </c>
      <c r="E253" t="s">
        <v>25290</v>
      </c>
    </row>
    <row r="254" spans="1:5" x14ac:dyDescent="0.25">
      <c r="A254" t="s">
        <v>3847</v>
      </c>
      <c r="B254" t="s">
        <v>25102</v>
      </c>
      <c r="C254" t="s">
        <v>25277</v>
      </c>
      <c r="D254" t="s">
        <v>25287</v>
      </c>
      <c r="E254" t="s">
        <v>25290</v>
      </c>
    </row>
    <row r="255" spans="1:5" x14ac:dyDescent="0.25">
      <c r="A255" t="s">
        <v>2035</v>
      </c>
      <c r="B255" t="s">
        <v>25136</v>
      </c>
      <c r="C255" t="s">
        <v>25275</v>
      </c>
      <c r="D255" t="s">
        <v>25275</v>
      </c>
      <c r="E255" t="s">
        <v>25289</v>
      </c>
    </row>
    <row r="256" spans="1:5" x14ac:dyDescent="0.25">
      <c r="A256" t="s">
        <v>5108</v>
      </c>
      <c r="B256" t="s">
        <v>24979</v>
      </c>
      <c r="C256" t="s">
        <v>25268</v>
      </c>
      <c r="D256" t="s">
        <v>25281</v>
      </c>
      <c r="E256" t="s">
        <v>25291</v>
      </c>
    </row>
    <row r="257" spans="1:5" x14ac:dyDescent="0.25">
      <c r="A257" t="s">
        <v>3033</v>
      </c>
      <c r="B257" t="s">
        <v>25137</v>
      </c>
      <c r="C257" t="s">
        <v>25273</v>
      </c>
      <c r="D257" t="s">
        <v>25285</v>
      </c>
      <c r="E257" t="s">
        <v>25289</v>
      </c>
    </row>
    <row r="258" spans="1:5" x14ac:dyDescent="0.25">
      <c r="A258" t="s">
        <v>11</v>
      </c>
      <c r="B258" t="s">
        <v>25138</v>
      </c>
      <c r="C258" t="s">
        <v>25272</v>
      </c>
      <c r="D258" t="s">
        <v>25272</v>
      </c>
      <c r="E258" t="s">
        <v>25289</v>
      </c>
    </row>
    <row r="259" spans="1:5" x14ac:dyDescent="0.25">
      <c r="A259" t="s">
        <v>5378</v>
      </c>
      <c r="B259" t="s">
        <v>25073</v>
      </c>
      <c r="C259" t="s">
        <v>25267</v>
      </c>
      <c r="D259" t="s">
        <v>25280</v>
      </c>
      <c r="E259" t="s">
        <v>25289</v>
      </c>
    </row>
    <row r="260" spans="1:5" x14ac:dyDescent="0.25">
      <c r="A260" t="s">
        <v>2512</v>
      </c>
      <c r="B260" t="s">
        <v>25045</v>
      </c>
      <c r="C260" t="s">
        <v>25275</v>
      </c>
      <c r="D260" t="s">
        <v>25275</v>
      </c>
      <c r="E260" t="s">
        <v>25290</v>
      </c>
    </row>
    <row r="261" spans="1:5" x14ac:dyDescent="0.25">
      <c r="A261" t="s">
        <v>712</v>
      </c>
      <c r="B261" t="s">
        <v>25052</v>
      </c>
      <c r="C261" t="s">
        <v>25268</v>
      </c>
      <c r="D261" t="s">
        <v>25281</v>
      </c>
      <c r="E261" t="s">
        <v>25289</v>
      </c>
    </row>
    <row r="262" spans="1:5" x14ac:dyDescent="0.25">
      <c r="A262" t="s">
        <v>2389</v>
      </c>
      <c r="B262" t="s">
        <v>25139</v>
      </c>
      <c r="C262" t="s">
        <v>25267</v>
      </c>
      <c r="D262" t="s">
        <v>25280</v>
      </c>
      <c r="E262" t="s">
        <v>25291</v>
      </c>
    </row>
    <row r="263" spans="1:5" x14ac:dyDescent="0.25">
      <c r="A263" t="s">
        <v>4129</v>
      </c>
      <c r="B263" t="s">
        <v>25140</v>
      </c>
      <c r="C263" t="s">
        <v>25272</v>
      </c>
      <c r="D263" t="s">
        <v>25272</v>
      </c>
      <c r="E263" t="s">
        <v>25290</v>
      </c>
    </row>
    <row r="264" spans="1:5" x14ac:dyDescent="0.25">
      <c r="A264" t="s">
        <v>68</v>
      </c>
      <c r="B264" t="s">
        <v>25141</v>
      </c>
      <c r="C264" t="s">
        <v>25271</v>
      </c>
      <c r="D264" t="s">
        <v>25284</v>
      </c>
      <c r="E264" t="s">
        <v>25290</v>
      </c>
    </row>
    <row r="265" spans="1:5" x14ac:dyDescent="0.25">
      <c r="A265" t="s">
        <v>174</v>
      </c>
      <c r="B265" t="s">
        <v>25008</v>
      </c>
      <c r="C265" t="s">
        <v>25272</v>
      </c>
      <c r="D265" t="s">
        <v>25272</v>
      </c>
      <c r="E265" t="s">
        <v>25290</v>
      </c>
    </row>
    <row r="266" spans="1:5" x14ac:dyDescent="0.25">
      <c r="A266" t="s">
        <v>1800</v>
      </c>
      <c r="B266" t="s">
        <v>25015</v>
      </c>
      <c r="C266" t="s">
        <v>25272</v>
      </c>
      <c r="D266" t="s">
        <v>25272</v>
      </c>
      <c r="E266" t="s">
        <v>25290</v>
      </c>
    </row>
    <row r="267" spans="1:5" x14ac:dyDescent="0.25">
      <c r="A267" t="s">
        <v>4159</v>
      </c>
      <c r="B267" t="s">
        <v>25142</v>
      </c>
      <c r="C267" t="s">
        <v>25267</v>
      </c>
      <c r="D267" t="s">
        <v>25280</v>
      </c>
      <c r="E267" t="s">
        <v>25289</v>
      </c>
    </row>
    <row r="268" spans="1:5" x14ac:dyDescent="0.25">
      <c r="A268" t="s">
        <v>1204</v>
      </c>
      <c r="B268" t="s">
        <v>25143</v>
      </c>
      <c r="C268" t="s">
        <v>25266</v>
      </c>
      <c r="D268" t="s">
        <v>25279</v>
      </c>
      <c r="E268" t="s">
        <v>25289</v>
      </c>
    </row>
    <row r="269" spans="1:5" x14ac:dyDescent="0.25">
      <c r="A269" t="s">
        <v>6668</v>
      </c>
      <c r="B269" t="s">
        <v>25109</v>
      </c>
      <c r="C269" t="s">
        <v>25267</v>
      </c>
      <c r="D269" t="s">
        <v>25280</v>
      </c>
      <c r="E269" t="s">
        <v>25291</v>
      </c>
    </row>
    <row r="270" spans="1:5" x14ac:dyDescent="0.25">
      <c r="A270" t="s">
        <v>2984</v>
      </c>
      <c r="B270" t="s">
        <v>25101</v>
      </c>
      <c r="C270" t="s">
        <v>25277</v>
      </c>
      <c r="D270" t="s">
        <v>25287</v>
      </c>
      <c r="E270" t="s">
        <v>25289</v>
      </c>
    </row>
    <row r="271" spans="1:5" x14ac:dyDescent="0.25">
      <c r="A271" t="s">
        <v>5867</v>
      </c>
      <c r="B271" t="s">
        <v>25102</v>
      </c>
      <c r="C271" t="s">
        <v>25276</v>
      </c>
      <c r="D271" t="s">
        <v>25286</v>
      </c>
      <c r="E271" t="s">
        <v>25290</v>
      </c>
    </row>
    <row r="272" spans="1:5" x14ac:dyDescent="0.25">
      <c r="A272" t="s">
        <v>3144</v>
      </c>
      <c r="B272" t="s">
        <v>25056</v>
      </c>
      <c r="C272" t="s">
        <v>25269</v>
      </c>
      <c r="D272" t="s">
        <v>25282</v>
      </c>
      <c r="E272" t="s">
        <v>25291</v>
      </c>
    </row>
    <row r="273" spans="1:5" x14ac:dyDescent="0.25">
      <c r="A273" t="s">
        <v>312</v>
      </c>
      <c r="B273" t="s">
        <v>25144</v>
      </c>
      <c r="C273" t="s">
        <v>25266</v>
      </c>
      <c r="D273" t="s">
        <v>25279</v>
      </c>
      <c r="E273" t="s">
        <v>25289</v>
      </c>
    </row>
    <row r="274" spans="1:5" x14ac:dyDescent="0.25">
      <c r="A274" t="s">
        <v>748</v>
      </c>
      <c r="B274" t="s">
        <v>25025</v>
      </c>
      <c r="C274" t="s">
        <v>25274</v>
      </c>
      <c r="D274" t="s">
        <v>25285</v>
      </c>
      <c r="E274" t="s">
        <v>25290</v>
      </c>
    </row>
    <row r="275" spans="1:5" x14ac:dyDescent="0.25">
      <c r="A275" t="s">
        <v>4021</v>
      </c>
      <c r="B275" t="s">
        <v>25113</v>
      </c>
      <c r="C275" t="s">
        <v>25269</v>
      </c>
      <c r="D275" t="s">
        <v>25282</v>
      </c>
      <c r="E275" t="s">
        <v>25289</v>
      </c>
    </row>
    <row r="276" spans="1:5" x14ac:dyDescent="0.25">
      <c r="A276" t="s">
        <v>1675</v>
      </c>
      <c r="B276" t="s">
        <v>25123</v>
      </c>
      <c r="C276" t="s">
        <v>25276</v>
      </c>
      <c r="D276" t="s">
        <v>25286</v>
      </c>
      <c r="E276" t="s">
        <v>25289</v>
      </c>
    </row>
    <row r="277" spans="1:5" x14ac:dyDescent="0.25">
      <c r="A277" t="s">
        <v>1366</v>
      </c>
      <c r="B277" t="s">
        <v>25016</v>
      </c>
      <c r="C277" t="s">
        <v>25268</v>
      </c>
      <c r="D277" t="s">
        <v>25281</v>
      </c>
      <c r="E277" t="s">
        <v>25289</v>
      </c>
    </row>
    <row r="278" spans="1:5" x14ac:dyDescent="0.25">
      <c r="A278" t="s">
        <v>2549</v>
      </c>
      <c r="B278" t="s">
        <v>25145</v>
      </c>
      <c r="C278" t="s">
        <v>25275</v>
      </c>
      <c r="D278" t="s">
        <v>25275</v>
      </c>
      <c r="E278" t="s">
        <v>25289</v>
      </c>
    </row>
    <row r="279" spans="1:5" x14ac:dyDescent="0.25">
      <c r="A279" t="s">
        <v>625</v>
      </c>
      <c r="B279" t="s">
        <v>25084</v>
      </c>
      <c r="C279" t="s">
        <v>25277</v>
      </c>
      <c r="D279" t="s">
        <v>25287</v>
      </c>
      <c r="E279" t="s">
        <v>25290</v>
      </c>
    </row>
    <row r="280" spans="1:5" x14ac:dyDescent="0.25">
      <c r="A280" t="s">
        <v>4031</v>
      </c>
      <c r="B280" t="s">
        <v>25004</v>
      </c>
      <c r="C280" t="s">
        <v>25277</v>
      </c>
      <c r="D280" t="s">
        <v>25287</v>
      </c>
      <c r="E280" t="s">
        <v>25290</v>
      </c>
    </row>
    <row r="281" spans="1:5" x14ac:dyDescent="0.25">
      <c r="A281" t="s">
        <v>5879</v>
      </c>
      <c r="B281" t="s">
        <v>25030</v>
      </c>
      <c r="C281" t="s">
        <v>25274</v>
      </c>
      <c r="D281" t="s">
        <v>25285</v>
      </c>
      <c r="E281" t="s">
        <v>25290</v>
      </c>
    </row>
    <row r="282" spans="1:5" x14ac:dyDescent="0.25">
      <c r="A282" t="s">
        <v>6199</v>
      </c>
      <c r="B282" t="s">
        <v>25036</v>
      </c>
      <c r="C282" t="s">
        <v>25266</v>
      </c>
      <c r="D282" t="s">
        <v>25279</v>
      </c>
      <c r="E282" t="s">
        <v>25289</v>
      </c>
    </row>
    <row r="283" spans="1:5" x14ac:dyDescent="0.25">
      <c r="A283" t="s">
        <v>1308</v>
      </c>
      <c r="B283" t="s">
        <v>25146</v>
      </c>
      <c r="C283" t="s">
        <v>25271</v>
      </c>
      <c r="D283" t="s">
        <v>25284</v>
      </c>
      <c r="E283" t="s">
        <v>25289</v>
      </c>
    </row>
    <row r="284" spans="1:5" x14ac:dyDescent="0.25">
      <c r="A284" t="s">
        <v>267</v>
      </c>
      <c r="B284" t="s">
        <v>25115</v>
      </c>
      <c r="C284" t="s">
        <v>25272</v>
      </c>
      <c r="D284" t="s">
        <v>25272</v>
      </c>
      <c r="E284" t="s">
        <v>25290</v>
      </c>
    </row>
    <row r="285" spans="1:5" x14ac:dyDescent="0.25">
      <c r="A285" t="s">
        <v>5138</v>
      </c>
      <c r="B285" t="s">
        <v>25147</v>
      </c>
      <c r="C285" t="s">
        <v>25266</v>
      </c>
      <c r="D285" t="s">
        <v>25279</v>
      </c>
      <c r="E285" t="s">
        <v>25289</v>
      </c>
    </row>
    <row r="286" spans="1:5" x14ac:dyDescent="0.25">
      <c r="A286" t="s">
        <v>2200</v>
      </c>
      <c r="B286" t="s">
        <v>25148</v>
      </c>
      <c r="C286" t="s">
        <v>25275</v>
      </c>
      <c r="D286" t="s">
        <v>25275</v>
      </c>
      <c r="E286" t="s">
        <v>25291</v>
      </c>
    </row>
    <row r="287" spans="1:5" x14ac:dyDescent="0.25">
      <c r="A287" t="s">
        <v>1633</v>
      </c>
      <c r="B287" t="s">
        <v>25117</v>
      </c>
      <c r="C287" t="s">
        <v>25271</v>
      </c>
      <c r="D287" t="s">
        <v>25284</v>
      </c>
      <c r="E287" t="s">
        <v>25290</v>
      </c>
    </row>
    <row r="288" spans="1:5" x14ac:dyDescent="0.25">
      <c r="A288" t="s">
        <v>2576</v>
      </c>
      <c r="B288" t="s">
        <v>25149</v>
      </c>
      <c r="C288" t="s">
        <v>25277</v>
      </c>
      <c r="D288" t="s">
        <v>25287</v>
      </c>
      <c r="E288" t="s">
        <v>25290</v>
      </c>
    </row>
    <row r="289" spans="1:5" x14ac:dyDescent="0.25">
      <c r="A289" t="s">
        <v>1658</v>
      </c>
      <c r="B289" t="s">
        <v>25040</v>
      </c>
      <c r="C289" t="s">
        <v>25267</v>
      </c>
      <c r="D289" t="s">
        <v>25280</v>
      </c>
      <c r="E289" t="s">
        <v>25291</v>
      </c>
    </row>
    <row r="290" spans="1:5" x14ac:dyDescent="0.25">
      <c r="A290" t="s">
        <v>4632</v>
      </c>
      <c r="B290" t="s">
        <v>25136</v>
      </c>
      <c r="C290" t="s">
        <v>25275</v>
      </c>
      <c r="D290" t="s">
        <v>25275</v>
      </c>
      <c r="E290" t="s">
        <v>25289</v>
      </c>
    </row>
    <row r="291" spans="1:5" x14ac:dyDescent="0.25">
      <c r="A291" t="s">
        <v>3642</v>
      </c>
      <c r="B291" t="s">
        <v>25009</v>
      </c>
      <c r="C291" t="s">
        <v>25276</v>
      </c>
      <c r="D291" t="s">
        <v>25286</v>
      </c>
      <c r="E291" t="s">
        <v>25290</v>
      </c>
    </row>
    <row r="292" spans="1:5" x14ac:dyDescent="0.25">
      <c r="A292" t="s">
        <v>4614</v>
      </c>
      <c r="B292" t="s">
        <v>25028</v>
      </c>
      <c r="C292" t="s">
        <v>25274</v>
      </c>
      <c r="D292" t="s">
        <v>25285</v>
      </c>
      <c r="E292" t="s">
        <v>25289</v>
      </c>
    </row>
    <row r="293" spans="1:5" x14ac:dyDescent="0.25">
      <c r="A293" t="s">
        <v>1363</v>
      </c>
      <c r="B293" t="s">
        <v>25034</v>
      </c>
      <c r="C293" t="s">
        <v>25276</v>
      </c>
      <c r="D293" t="s">
        <v>25286</v>
      </c>
      <c r="E293" t="s">
        <v>25291</v>
      </c>
    </row>
    <row r="294" spans="1:5" x14ac:dyDescent="0.25">
      <c r="A294" t="s">
        <v>365</v>
      </c>
      <c r="B294" t="s">
        <v>25072</v>
      </c>
      <c r="C294" t="s">
        <v>25275</v>
      </c>
      <c r="D294" t="s">
        <v>25275</v>
      </c>
      <c r="E294" t="s">
        <v>25289</v>
      </c>
    </row>
    <row r="295" spans="1:5" x14ac:dyDescent="0.25">
      <c r="A295" t="s">
        <v>563</v>
      </c>
      <c r="B295" t="s">
        <v>25056</v>
      </c>
      <c r="C295" t="s">
        <v>25270</v>
      </c>
      <c r="D295" t="s">
        <v>25283</v>
      </c>
      <c r="E295" t="s">
        <v>25290</v>
      </c>
    </row>
    <row r="296" spans="1:5" x14ac:dyDescent="0.25">
      <c r="A296" t="s">
        <v>4812</v>
      </c>
      <c r="B296" t="s">
        <v>25062</v>
      </c>
      <c r="C296" t="s">
        <v>25270</v>
      </c>
      <c r="D296" t="s">
        <v>25283</v>
      </c>
      <c r="E296" t="s">
        <v>25291</v>
      </c>
    </row>
    <row r="297" spans="1:5" x14ac:dyDescent="0.25">
      <c r="A297" t="s">
        <v>5017</v>
      </c>
      <c r="B297" t="s">
        <v>25150</v>
      </c>
      <c r="C297" t="s">
        <v>25268</v>
      </c>
      <c r="D297" t="s">
        <v>25281</v>
      </c>
      <c r="E297" t="s">
        <v>25289</v>
      </c>
    </row>
    <row r="298" spans="1:5" x14ac:dyDescent="0.25">
      <c r="A298" t="s">
        <v>1342</v>
      </c>
      <c r="B298" t="s">
        <v>25151</v>
      </c>
      <c r="C298" t="s">
        <v>25266</v>
      </c>
      <c r="D298" t="s">
        <v>25279</v>
      </c>
      <c r="E298" t="s">
        <v>25289</v>
      </c>
    </row>
    <row r="299" spans="1:5" x14ac:dyDescent="0.25">
      <c r="A299" t="s">
        <v>11909</v>
      </c>
      <c r="B299" t="s">
        <v>25033</v>
      </c>
      <c r="C299" t="s">
        <v>25277</v>
      </c>
      <c r="D299" t="s">
        <v>25287</v>
      </c>
      <c r="E299" t="s">
        <v>25290</v>
      </c>
    </row>
    <row r="300" spans="1:5" x14ac:dyDescent="0.25">
      <c r="A300" t="s">
        <v>7506</v>
      </c>
      <c r="B300" t="s">
        <v>25101</v>
      </c>
      <c r="C300" t="s">
        <v>25277</v>
      </c>
      <c r="D300" t="s">
        <v>25287</v>
      </c>
      <c r="E300" t="s">
        <v>25289</v>
      </c>
    </row>
    <row r="301" spans="1:5" x14ac:dyDescent="0.25">
      <c r="A301" t="s">
        <v>1991</v>
      </c>
      <c r="B301" t="s">
        <v>25144</v>
      </c>
      <c r="C301" t="s">
        <v>25272</v>
      </c>
      <c r="D301" t="s">
        <v>25272</v>
      </c>
      <c r="E301" t="s">
        <v>25289</v>
      </c>
    </row>
    <row r="302" spans="1:5" x14ac:dyDescent="0.25">
      <c r="A302" t="s">
        <v>194</v>
      </c>
      <c r="B302" t="s">
        <v>25012</v>
      </c>
      <c r="C302" t="s">
        <v>25272</v>
      </c>
      <c r="D302" t="s">
        <v>25272</v>
      </c>
      <c r="E302" t="s">
        <v>25289</v>
      </c>
    </row>
    <row r="303" spans="1:5" x14ac:dyDescent="0.25">
      <c r="A303" t="s">
        <v>7319</v>
      </c>
      <c r="B303" t="s">
        <v>25152</v>
      </c>
      <c r="C303" t="s">
        <v>25272</v>
      </c>
      <c r="D303" t="s">
        <v>25272</v>
      </c>
      <c r="E303" t="s">
        <v>25289</v>
      </c>
    </row>
    <row r="304" spans="1:5" x14ac:dyDescent="0.25">
      <c r="A304" t="s">
        <v>2282</v>
      </c>
      <c r="B304" t="s">
        <v>25153</v>
      </c>
      <c r="C304" t="s">
        <v>25267</v>
      </c>
      <c r="D304" t="s">
        <v>25280</v>
      </c>
      <c r="E304" t="s">
        <v>25291</v>
      </c>
    </row>
    <row r="305" spans="1:5" x14ac:dyDescent="0.25">
      <c r="A305" t="s">
        <v>6242</v>
      </c>
      <c r="B305" t="s">
        <v>25121</v>
      </c>
      <c r="C305" t="s">
        <v>25269</v>
      </c>
      <c r="D305" t="s">
        <v>25282</v>
      </c>
      <c r="E305" t="s">
        <v>25289</v>
      </c>
    </row>
    <row r="306" spans="1:5" x14ac:dyDescent="0.25">
      <c r="A306" t="s">
        <v>4764</v>
      </c>
      <c r="B306" t="s">
        <v>25066</v>
      </c>
      <c r="C306" t="s">
        <v>25273</v>
      </c>
      <c r="D306" t="s">
        <v>25285</v>
      </c>
      <c r="E306" t="s">
        <v>25289</v>
      </c>
    </row>
    <row r="307" spans="1:5" x14ac:dyDescent="0.25">
      <c r="A307" t="s">
        <v>2428</v>
      </c>
      <c r="B307" t="s">
        <v>25154</v>
      </c>
      <c r="C307" t="s">
        <v>25269</v>
      </c>
      <c r="D307" t="s">
        <v>25282</v>
      </c>
      <c r="E307" t="s">
        <v>25289</v>
      </c>
    </row>
    <row r="308" spans="1:5" x14ac:dyDescent="0.25">
      <c r="A308" t="s">
        <v>3715</v>
      </c>
      <c r="B308" t="s">
        <v>24977</v>
      </c>
      <c r="C308" t="s">
        <v>25276</v>
      </c>
      <c r="D308" t="s">
        <v>25286</v>
      </c>
      <c r="E308" t="s">
        <v>25289</v>
      </c>
    </row>
    <row r="309" spans="1:5" x14ac:dyDescent="0.25">
      <c r="A309" t="s">
        <v>1893</v>
      </c>
      <c r="B309" t="s">
        <v>25155</v>
      </c>
      <c r="C309" t="s">
        <v>25269</v>
      </c>
      <c r="D309" t="s">
        <v>25282</v>
      </c>
      <c r="E309" t="s">
        <v>25289</v>
      </c>
    </row>
    <row r="310" spans="1:5" x14ac:dyDescent="0.25">
      <c r="A310" t="s">
        <v>2800</v>
      </c>
      <c r="B310" t="s">
        <v>25156</v>
      </c>
      <c r="C310" t="s">
        <v>25267</v>
      </c>
      <c r="D310" t="s">
        <v>25280</v>
      </c>
      <c r="E310" t="s">
        <v>25289</v>
      </c>
    </row>
    <row r="311" spans="1:5" x14ac:dyDescent="0.25">
      <c r="A311" t="s">
        <v>7645</v>
      </c>
      <c r="B311" t="s">
        <v>25039</v>
      </c>
      <c r="C311" t="s">
        <v>25268</v>
      </c>
      <c r="D311" t="s">
        <v>25281</v>
      </c>
      <c r="E311" t="s">
        <v>25289</v>
      </c>
    </row>
    <row r="312" spans="1:5" x14ac:dyDescent="0.25">
      <c r="A312" t="s">
        <v>2627</v>
      </c>
      <c r="B312" t="s">
        <v>24980</v>
      </c>
      <c r="C312" t="s">
        <v>25276</v>
      </c>
      <c r="D312" t="s">
        <v>25286</v>
      </c>
      <c r="E312" t="s">
        <v>25289</v>
      </c>
    </row>
    <row r="313" spans="1:5" x14ac:dyDescent="0.25">
      <c r="A313" t="s">
        <v>7589</v>
      </c>
      <c r="B313" t="s">
        <v>24999</v>
      </c>
      <c r="C313" t="s">
        <v>25269</v>
      </c>
      <c r="D313" t="s">
        <v>25282</v>
      </c>
      <c r="E313" t="s">
        <v>25290</v>
      </c>
    </row>
    <row r="314" spans="1:5" x14ac:dyDescent="0.25">
      <c r="A314" t="s">
        <v>1887</v>
      </c>
      <c r="B314" t="s">
        <v>25157</v>
      </c>
      <c r="C314" t="s">
        <v>25267</v>
      </c>
      <c r="D314" t="s">
        <v>25280</v>
      </c>
      <c r="E314" t="s">
        <v>25289</v>
      </c>
    </row>
    <row r="315" spans="1:5" x14ac:dyDescent="0.25">
      <c r="A315" t="s">
        <v>7221</v>
      </c>
      <c r="B315" t="s">
        <v>25158</v>
      </c>
      <c r="C315" t="s">
        <v>25273</v>
      </c>
      <c r="D315" t="s">
        <v>25285</v>
      </c>
      <c r="E315" t="s">
        <v>25290</v>
      </c>
    </row>
    <row r="316" spans="1:5" x14ac:dyDescent="0.25">
      <c r="A316" t="s">
        <v>1108</v>
      </c>
      <c r="B316" t="s">
        <v>25069</v>
      </c>
      <c r="C316" t="s">
        <v>25269</v>
      </c>
      <c r="D316" t="s">
        <v>25282</v>
      </c>
      <c r="E316" t="s">
        <v>25289</v>
      </c>
    </row>
    <row r="317" spans="1:5" x14ac:dyDescent="0.25">
      <c r="A317" t="s">
        <v>4638</v>
      </c>
      <c r="B317" t="s">
        <v>25150</v>
      </c>
      <c r="C317" t="s">
        <v>25267</v>
      </c>
      <c r="D317" t="s">
        <v>25280</v>
      </c>
      <c r="E317" t="s">
        <v>25289</v>
      </c>
    </row>
    <row r="318" spans="1:5" x14ac:dyDescent="0.25">
      <c r="A318" t="s">
        <v>1096</v>
      </c>
      <c r="B318" t="s">
        <v>25144</v>
      </c>
      <c r="C318" t="s">
        <v>25272</v>
      </c>
      <c r="D318" t="s">
        <v>25272</v>
      </c>
      <c r="E318" t="s">
        <v>25290</v>
      </c>
    </row>
    <row r="319" spans="1:5" x14ac:dyDescent="0.25">
      <c r="A319" t="s">
        <v>3490</v>
      </c>
      <c r="B319" t="s">
        <v>25156</v>
      </c>
      <c r="C319" t="s">
        <v>25277</v>
      </c>
      <c r="D319" t="s">
        <v>25287</v>
      </c>
      <c r="E319" t="s">
        <v>25289</v>
      </c>
    </row>
    <row r="320" spans="1:5" x14ac:dyDescent="0.25">
      <c r="A320" t="s">
        <v>991</v>
      </c>
      <c r="B320" t="s">
        <v>25159</v>
      </c>
      <c r="C320" t="s">
        <v>25272</v>
      </c>
      <c r="D320" t="s">
        <v>25272</v>
      </c>
      <c r="E320" t="s">
        <v>25291</v>
      </c>
    </row>
    <row r="321" spans="1:5" x14ac:dyDescent="0.25">
      <c r="A321" t="s">
        <v>234</v>
      </c>
      <c r="B321" t="s">
        <v>25160</v>
      </c>
      <c r="C321" t="s">
        <v>25277</v>
      </c>
      <c r="D321" t="s">
        <v>25287</v>
      </c>
      <c r="E321" t="s">
        <v>25290</v>
      </c>
    </row>
    <row r="322" spans="1:5" x14ac:dyDescent="0.25">
      <c r="A322" t="s">
        <v>662</v>
      </c>
      <c r="B322" t="s">
        <v>25161</v>
      </c>
      <c r="C322" t="s">
        <v>25274</v>
      </c>
      <c r="D322" t="s">
        <v>25285</v>
      </c>
      <c r="E322" t="s">
        <v>25289</v>
      </c>
    </row>
    <row r="323" spans="1:5" x14ac:dyDescent="0.25">
      <c r="A323" t="s">
        <v>5452</v>
      </c>
      <c r="B323" t="s">
        <v>25162</v>
      </c>
      <c r="C323" t="s">
        <v>25274</v>
      </c>
      <c r="D323" t="s">
        <v>25285</v>
      </c>
      <c r="E323" t="s">
        <v>25290</v>
      </c>
    </row>
    <row r="324" spans="1:5" x14ac:dyDescent="0.25">
      <c r="A324" t="s">
        <v>6650</v>
      </c>
      <c r="B324" t="s">
        <v>25043</v>
      </c>
      <c r="C324" t="s">
        <v>25274</v>
      </c>
      <c r="D324" t="s">
        <v>25285</v>
      </c>
      <c r="E324" t="s">
        <v>25290</v>
      </c>
    </row>
    <row r="325" spans="1:5" x14ac:dyDescent="0.25">
      <c r="A325" t="s">
        <v>557</v>
      </c>
      <c r="B325" t="s">
        <v>25005</v>
      </c>
      <c r="C325" t="s">
        <v>25273</v>
      </c>
      <c r="D325" t="s">
        <v>25285</v>
      </c>
      <c r="E325" t="s">
        <v>25289</v>
      </c>
    </row>
    <row r="326" spans="1:5" x14ac:dyDescent="0.25">
      <c r="A326" t="s">
        <v>1426</v>
      </c>
      <c r="B326" t="s">
        <v>25163</v>
      </c>
      <c r="C326" t="s">
        <v>25272</v>
      </c>
      <c r="D326" t="s">
        <v>25272</v>
      </c>
      <c r="E326" t="s">
        <v>25289</v>
      </c>
    </row>
    <row r="327" spans="1:5" x14ac:dyDescent="0.25">
      <c r="A327" t="s">
        <v>7412</v>
      </c>
      <c r="B327" t="s">
        <v>25061</v>
      </c>
      <c r="C327" t="s">
        <v>25277</v>
      </c>
      <c r="D327" t="s">
        <v>25287</v>
      </c>
      <c r="E327" t="s">
        <v>25289</v>
      </c>
    </row>
    <row r="328" spans="1:5" x14ac:dyDescent="0.25">
      <c r="A328" t="s">
        <v>6690</v>
      </c>
      <c r="B328" t="s">
        <v>25093</v>
      </c>
      <c r="C328" t="s">
        <v>25267</v>
      </c>
      <c r="D328" t="s">
        <v>25280</v>
      </c>
      <c r="E328" t="s">
        <v>25291</v>
      </c>
    </row>
    <row r="329" spans="1:5" x14ac:dyDescent="0.25">
      <c r="A329" t="s">
        <v>3690</v>
      </c>
      <c r="B329" t="s">
        <v>25152</v>
      </c>
      <c r="C329" t="s">
        <v>25276</v>
      </c>
      <c r="D329" t="s">
        <v>25286</v>
      </c>
      <c r="E329" t="s">
        <v>25290</v>
      </c>
    </row>
    <row r="330" spans="1:5" x14ac:dyDescent="0.25">
      <c r="A330" t="s">
        <v>1856</v>
      </c>
      <c r="B330" t="s">
        <v>25164</v>
      </c>
      <c r="C330" t="s">
        <v>25267</v>
      </c>
      <c r="D330" t="s">
        <v>25280</v>
      </c>
      <c r="E330" t="s">
        <v>25291</v>
      </c>
    </row>
    <row r="331" spans="1:5" x14ac:dyDescent="0.25">
      <c r="A331" t="s">
        <v>1539</v>
      </c>
      <c r="B331" t="s">
        <v>25072</v>
      </c>
      <c r="C331" t="s">
        <v>25276</v>
      </c>
      <c r="D331" t="s">
        <v>25286</v>
      </c>
      <c r="E331" t="s">
        <v>25290</v>
      </c>
    </row>
    <row r="332" spans="1:5" x14ac:dyDescent="0.25">
      <c r="A332" t="s">
        <v>957</v>
      </c>
      <c r="B332" t="s">
        <v>25028</v>
      </c>
      <c r="C332" t="s">
        <v>25270</v>
      </c>
      <c r="D332" t="s">
        <v>25283</v>
      </c>
      <c r="E332" t="s">
        <v>25289</v>
      </c>
    </row>
    <row r="333" spans="1:5" x14ac:dyDescent="0.25">
      <c r="A333" t="s">
        <v>4404</v>
      </c>
      <c r="B333" t="s">
        <v>25041</v>
      </c>
      <c r="C333" t="s">
        <v>25267</v>
      </c>
      <c r="D333" t="s">
        <v>25280</v>
      </c>
      <c r="E333" t="s">
        <v>25289</v>
      </c>
    </row>
    <row r="334" spans="1:5" x14ac:dyDescent="0.25">
      <c r="A334" t="s">
        <v>3999</v>
      </c>
      <c r="B334" t="s">
        <v>25095</v>
      </c>
      <c r="C334" t="s">
        <v>25269</v>
      </c>
      <c r="D334" t="s">
        <v>25282</v>
      </c>
      <c r="E334" t="s">
        <v>25290</v>
      </c>
    </row>
    <row r="335" spans="1:5" x14ac:dyDescent="0.25">
      <c r="A335" t="s">
        <v>3226</v>
      </c>
      <c r="B335" t="s">
        <v>25034</v>
      </c>
      <c r="C335" t="s">
        <v>25269</v>
      </c>
      <c r="D335" t="s">
        <v>25282</v>
      </c>
      <c r="E335" t="s">
        <v>25290</v>
      </c>
    </row>
    <row r="336" spans="1:5" x14ac:dyDescent="0.25">
      <c r="A336" t="s">
        <v>6298</v>
      </c>
      <c r="B336" t="s">
        <v>25165</v>
      </c>
      <c r="C336" t="s">
        <v>25266</v>
      </c>
      <c r="D336" t="s">
        <v>25279</v>
      </c>
      <c r="E336" t="s">
        <v>25291</v>
      </c>
    </row>
    <row r="337" spans="1:5" x14ac:dyDescent="0.25">
      <c r="A337" t="s">
        <v>1475</v>
      </c>
      <c r="B337" t="s">
        <v>25166</v>
      </c>
      <c r="C337" t="s">
        <v>25272</v>
      </c>
      <c r="D337" t="s">
        <v>25272</v>
      </c>
      <c r="E337" t="s">
        <v>25289</v>
      </c>
    </row>
    <row r="338" spans="1:5" x14ac:dyDescent="0.25">
      <c r="A338" t="s">
        <v>7322</v>
      </c>
      <c r="B338" t="s">
        <v>25129</v>
      </c>
      <c r="C338" t="s">
        <v>25276</v>
      </c>
      <c r="D338" t="s">
        <v>25286</v>
      </c>
      <c r="E338" t="s">
        <v>25289</v>
      </c>
    </row>
    <row r="339" spans="1:5" x14ac:dyDescent="0.25">
      <c r="A339" t="s">
        <v>14002</v>
      </c>
      <c r="B339" t="s">
        <v>25131</v>
      </c>
      <c r="C339" t="s">
        <v>25276</v>
      </c>
      <c r="D339" t="s">
        <v>25286</v>
      </c>
      <c r="E339" t="s">
        <v>25290</v>
      </c>
    </row>
    <row r="340" spans="1:5" x14ac:dyDescent="0.25">
      <c r="A340" t="s">
        <v>5887</v>
      </c>
      <c r="B340" t="s">
        <v>25060</v>
      </c>
      <c r="C340" t="s">
        <v>25275</v>
      </c>
      <c r="D340" t="s">
        <v>25275</v>
      </c>
      <c r="E340" t="s">
        <v>25290</v>
      </c>
    </row>
    <row r="341" spans="1:5" x14ac:dyDescent="0.25">
      <c r="A341" t="s">
        <v>1405</v>
      </c>
      <c r="B341" t="s">
        <v>25167</v>
      </c>
      <c r="C341" t="s">
        <v>25268</v>
      </c>
      <c r="D341" t="s">
        <v>25281</v>
      </c>
      <c r="E341" t="s">
        <v>25289</v>
      </c>
    </row>
    <row r="342" spans="1:5" x14ac:dyDescent="0.25">
      <c r="A342" t="s">
        <v>48</v>
      </c>
      <c r="B342" t="s">
        <v>25110</v>
      </c>
      <c r="C342" t="s">
        <v>25272</v>
      </c>
      <c r="D342" t="s">
        <v>25272</v>
      </c>
      <c r="E342" t="s">
        <v>25290</v>
      </c>
    </row>
    <row r="343" spans="1:5" x14ac:dyDescent="0.25">
      <c r="A343" t="s">
        <v>284</v>
      </c>
      <c r="B343" t="s">
        <v>25110</v>
      </c>
      <c r="C343" t="s">
        <v>25273</v>
      </c>
      <c r="D343" t="s">
        <v>25285</v>
      </c>
      <c r="E343" t="s">
        <v>25289</v>
      </c>
    </row>
    <row r="344" spans="1:5" x14ac:dyDescent="0.25">
      <c r="A344" t="s">
        <v>6230</v>
      </c>
      <c r="B344" t="s">
        <v>25168</v>
      </c>
      <c r="C344" t="s">
        <v>25266</v>
      </c>
      <c r="D344" t="s">
        <v>25279</v>
      </c>
      <c r="E344" t="s">
        <v>25290</v>
      </c>
    </row>
    <row r="345" spans="1:5" x14ac:dyDescent="0.25">
      <c r="A345" t="s">
        <v>2116</v>
      </c>
      <c r="B345" t="s">
        <v>25058</v>
      </c>
      <c r="C345" t="s">
        <v>25273</v>
      </c>
      <c r="D345" t="s">
        <v>25285</v>
      </c>
      <c r="E345" t="s">
        <v>25290</v>
      </c>
    </row>
    <row r="346" spans="1:5" x14ac:dyDescent="0.25">
      <c r="A346" t="s">
        <v>5011</v>
      </c>
      <c r="B346" t="s">
        <v>25045</v>
      </c>
      <c r="C346" t="s">
        <v>25273</v>
      </c>
      <c r="D346" t="s">
        <v>25285</v>
      </c>
      <c r="E346" t="s">
        <v>25291</v>
      </c>
    </row>
    <row r="347" spans="1:5" x14ac:dyDescent="0.25">
      <c r="A347" t="s">
        <v>3767</v>
      </c>
      <c r="B347" t="s">
        <v>25022</v>
      </c>
      <c r="C347" t="s">
        <v>25273</v>
      </c>
      <c r="D347" t="s">
        <v>25285</v>
      </c>
      <c r="E347" t="s">
        <v>25290</v>
      </c>
    </row>
    <row r="348" spans="1:5" x14ac:dyDescent="0.25">
      <c r="A348" t="s">
        <v>761</v>
      </c>
      <c r="B348" t="s">
        <v>25166</v>
      </c>
      <c r="C348" t="s">
        <v>25272</v>
      </c>
      <c r="D348" t="s">
        <v>25272</v>
      </c>
      <c r="E348" t="s">
        <v>25289</v>
      </c>
    </row>
    <row r="349" spans="1:5" x14ac:dyDescent="0.25">
      <c r="A349" t="s">
        <v>866</v>
      </c>
      <c r="B349" t="s">
        <v>25131</v>
      </c>
      <c r="C349" t="s">
        <v>25273</v>
      </c>
      <c r="D349" t="s">
        <v>25285</v>
      </c>
      <c r="E349" t="s">
        <v>25289</v>
      </c>
    </row>
    <row r="350" spans="1:5" x14ac:dyDescent="0.25">
      <c r="A350" t="s">
        <v>545</v>
      </c>
      <c r="B350" t="s">
        <v>24979</v>
      </c>
      <c r="C350" t="s">
        <v>25269</v>
      </c>
      <c r="D350" t="s">
        <v>25282</v>
      </c>
      <c r="E350" t="s">
        <v>25291</v>
      </c>
    </row>
    <row r="351" spans="1:5" x14ac:dyDescent="0.25">
      <c r="A351" t="s">
        <v>1517</v>
      </c>
      <c r="B351" t="s">
        <v>24998</v>
      </c>
      <c r="C351" t="s">
        <v>25268</v>
      </c>
      <c r="D351" t="s">
        <v>25281</v>
      </c>
      <c r="E351" t="s">
        <v>25289</v>
      </c>
    </row>
    <row r="352" spans="1:5" x14ac:dyDescent="0.25">
      <c r="A352" t="s">
        <v>4065</v>
      </c>
      <c r="B352" t="s">
        <v>25105</v>
      </c>
      <c r="C352" t="s">
        <v>25268</v>
      </c>
      <c r="D352" t="s">
        <v>25281</v>
      </c>
      <c r="E352" t="s">
        <v>25291</v>
      </c>
    </row>
    <row r="353" spans="1:5" x14ac:dyDescent="0.25">
      <c r="A353" t="s">
        <v>7761</v>
      </c>
      <c r="B353" t="s">
        <v>25028</v>
      </c>
      <c r="C353" t="s">
        <v>25274</v>
      </c>
      <c r="D353" t="s">
        <v>25285</v>
      </c>
      <c r="E353" t="s">
        <v>25289</v>
      </c>
    </row>
    <row r="354" spans="1:5" x14ac:dyDescent="0.25">
      <c r="A354" t="s">
        <v>2176</v>
      </c>
      <c r="B354" t="s">
        <v>25084</v>
      </c>
      <c r="C354" t="s">
        <v>25270</v>
      </c>
      <c r="D354" t="s">
        <v>25283</v>
      </c>
      <c r="E354" t="s">
        <v>25290</v>
      </c>
    </row>
    <row r="355" spans="1:5" x14ac:dyDescent="0.25">
      <c r="A355" t="s">
        <v>3949</v>
      </c>
      <c r="B355" t="s">
        <v>25169</v>
      </c>
      <c r="C355" t="s">
        <v>25276</v>
      </c>
      <c r="D355" t="s">
        <v>25286</v>
      </c>
      <c r="E355" t="s">
        <v>25290</v>
      </c>
    </row>
    <row r="356" spans="1:5" x14ac:dyDescent="0.25">
      <c r="A356" t="s">
        <v>2122</v>
      </c>
      <c r="B356" t="s">
        <v>25170</v>
      </c>
      <c r="C356" t="s">
        <v>25275</v>
      </c>
      <c r="D356" t="s">
        <v>25275</v>
      </c>
      <c r="E356" t="s">
        <v>25291</v>
      </c>
    </row>
    <row r="357" spans="1:5" x14ac:dyDescent="0.25">
      <c r="A357" t="s">
        <v>1053</v>
      </c>
      <c r="B357" t="s">
        <v>25171</v>
      </c>
      <c r="C357" t="s">
        <v>25276</v>
      </c>
      <c r="D357" t="s">
        <v>25286</v>
      </c>
      <c r="E357" t="s">
        <v>25289</v>
      </c>
    </row>
    <row r="358" spans="1:5" x14ac:dyDescent="0.25">
      <c r="A358" t="s">
        <v>913</v>
      </c>
      <c r="B358" t="s">
        <v>25172</v>
      </c>
      <c r="C358" t="s">
        <v>25270</v>
      </c>
      <c r="D358" t="s">
        <v>25283</v>
      </c>
      <c r="E358" t="s">
        <v>25290</v>
      </c>
    </row>
    <row r="359" spans="1:5" x14ac:dyDescent="0.25">
      <c r="A359" t="s">
        <v>4533</v>
      </c>
      <c r="B359" t="s">
        <v>24994</v>
      </c>
      <c r="C359" t="s">
        <v>25275</v>
      </c>
      <c r="D359" t="s">
        <v>25275</v>
      </c>
      <c r="E359" t="s">
        <v>25289</v>
      </c>
    </row>
    <row r="360" spans="1:5" x14ac:dyDescent="0.25">
      <c r="A360" t="s">
        <v>2943</v>
      </c>
      <c r="B360" t="s">
        <v>25088</v>
      </c>
      <c r="C360" t="s">
        <v>25272</v>
      </c>
      <c r="D360" t="s">
        <v>25272</v>
      </c>
      <c r="E360" t="s">
        <v>25289</v>
      </c>
    </row>
    <row r="361" spans="1:5" x14ac:dyDescent="0.25">
      <c r="A361" t="s">
        <v>2205</v>
      </c>
      <c r="B361" t="s">
        <v>25098</v>
      </c>
      <c r="C361" t="s">
        <v>25267</v>
      </c>
      <c r="D361" t="s">
        <v>25280</v>
      </c>
      <c r="E361" t="s">
        <v>25290</v>
      </c>
    </row>
    <row r="362" spans="1:5" x14ac:dyDescent="0.25">
      <c r="A362" t="s">
        <v>1531</v>
      </c>
      <c r="B362" t="s">
        <v>25038</v>
      </c>
      <c r="C362" t="s">
        <v>25272</v>
      </c>
      <c r="D362" t="s">
        <v>25272</v>
      </c>
      <c r="E362" t="s">
        <v>25290</v>
      </c>
    </row>
    <row r="363" spans="1:5" x14ac:dyDescent="0.25">
      <c r="A363" t="s">
        <v>3183</v>
      </c>
      <c r="B363" t="s">
        <v>25173</v>
      </c>
      <c r="C363" t="s">
        <v>25276</v>
      </c>
      <c r="D363" t="s">
        <v>25286</v>
      </c>
      <c r="E363" t="s">
        <v>25291</v>
      </c>
    </row>
    <row r="364" spans="1:5" x14ac:dyDescent="0.25">
      <c r="A364" t="s">
        <v>13026</v>
      </c>
      <c r="B364" t="s">
        <v>25116</v>
      </c>
      <c r="C364" t="s">
        <v>25276</v>
      </c>
      <c r="D364" t="s">
        <v>25286</v>
      </c>
      <c r="E364" t="s">
        <v>25289</v>
      </c>
    </row>
    <row r="365" spans="1:5" x14ac:dyDescent="0.25">
      <c r="A365" t="s">
        <v>3115</v>
      </c>
      <c r="B365" t="s">
        <v>25119</v>
      </c>
      <c r="C365" t="s">
        <v>25275</v>
      </c>
      <c r="D365" t="s">
        <v>25275</v>
      </c>
      <c r="E365" t="s">
        <v>25289</v>
      </c>
    </row>
    <row r="366" spans="1:5" x14ac:dyDescent="0.25">
      <c r="A366" t="s">
        <v>8400</v>
      </c>
      <c r="B366" t="s">
        <v>25092</v>
      </c>
      <c r="C366" t="s">
        <v>25275</v>
      </c>
      <c r="D366" t="s">
        <v>25275</v>
      </c>
      <c r="E366" t="s">
        <v>25289</v>
      </c>
    </row>
    <row r="367" spans="1:5" x14ac:dyDescent="0.25">
      <c r="A367" t="s">
        <v>629</v>
      </c>
      <c r="B367" t="s">
        <v>25174</v>
      </c>
      <c r="C367" t="s">
        <v>25270</v>
      </c>
      <c r="D367" t="s">
        <v>25283</v>
      </c>
      <c r="E367" t="s">
        <v>25289</v>
      </c>
    </row>
    <row r="368" spans="1:5" x14ac:dyDescent="0.25">
      <c r="A368" t="s">
        <v>1255</v>
      </c>
      <c r="B368" t="s">
        <v>25175</v>
      </c>
      <c r="C368" t="s">
        <v>25273</v>
      </c>
      <c r="D368" t="s">
        <v>25285</v>
      </c>
      <c r="E368" t="s">
        <v>25289</v>
      </c>
    </row>
    <row r="369" spans="1:5" x14ac:dyDescent="0.25">
      <c r="A369" t="s">
        <v>515</v>
      </c>
      <c r="B369" t="s">
        <v>25131</v>
      </c>
      <c r="C369" t="s">
        <v>25272</v>
      </c>
      <c r="D369" t="s">
        <v>25272</v>
      </c>
      <c r="E369" t="s">
        <v>25290</v>
      </c>
    </row>
    <row r="370" spans="1:5" x14ac:dyDescent="0.25">
      <c r="A370" t="s">
        <v>1642</v>
      </c>
      <c r="B370" t="s">
        <v>25128</v>
      </c>
      <c r="C370" t="s">
        <v>25275</v>
      </c>
      <c r="D370" t="s">
        <v>25275</v>
      </c>
      <c r="E370" t="s">
        <v>25289</v>
      </c>
    </row>
    <row r="371" spans="1:5" x14ac:dyDescent="0.25">
      <c r="A371" t="s">
        <v>10368</v>
      </c>
      <c r="B371" t="s">
        <v>25166</v>
      </c>
      <c r="C371" t="s">
        <v>25277</v>
      </c>
      <c r="D371" t="s">
        <v>25287</v>
      </c>
      <c r="E371" t="s">
        <v>25291</v>
      </c>
    </row>
    <row r="372" spans="1:5" x14ac:dyDescent="0.25">
      <c r="A372" t="s">
        <v>1447</v>
      </c>
      <c r="B372" t="s">
        <v>25166</v>
      </c>
      <c r="C372" t="s">
        <v>25270</v>
      </c>
      <c r="D372" t="s">
        <v>25283</v>
      </c>
      <c r="E372" t="s">
        <v>25291</v>
      </c>
    </row>
    <row r="373" spans="1:5" x14ac:dyDescent="0.25">
      <c r="A373" t="s">
        <v>3708</v>
      </c>
      <c r="B373" t="s">
        <v>25143</v>
      </c>
      <c r="C373" t="s">
        <v>25269</v>
      </c>
      <c r="D373" t="s">
        <v>25282</v>
      </c>
      <c r="E373" t="s">
        <v>25290</v>
      </c>
    </row>
    <row r="374" spans="1:5" x14ac:dyDescent="0.25">
      <c r="A374" t="s">
        <v>7353</v>
      </c>
      <c r="B374" t="s">
        <v>25036</v>
      </c>
      <c r="C374" t="s">
        <v>25276</v>
      </c>
      <c r="D374" t="s">
        <v>25286</v>
      </c>
      <c r="E374" t="s">
        <v>25291</v>
      </c>
    </row>
    <row r="375" spans="1:5" x14ac:dyDescent="0.25">
      <c r="A375" t="s">
        <v>4948</v>
      </c>
      <c r="B375" t="s">
        <v>25039</v>
      </c>
      <c r="C375" t="s">
        <v>25270</v>
      </c>
      <c r="D375" t="s">
        <v>25283</v>
      </c>
      <c r="E375" t="s">
        <v>25290</v>
      </c>
    </row>
    <row r="376" spans="1:5" x14ac:dyDescent="0.25">
      <c r="A376" t="s">
        <v>653</v>
      </c>
      <c r="B376" t="s">
        <v>25044</v>
      </c>
      <c r="C376" t="s">
        <v>25272</v>
      </c>
      <c r="D376" t="s">
        <v>25272</v>
      </c>
      <c r="E376" t="s">
        <v>25289</v>
      </c>
    </row>
    <row r="377" spans="1:5" x14ac:dyDescent="0.25">
      <c r="A377" t="s">
        <v>1732</v>
      </c>
      <c r="B377" t="s">
        <v>25176</v>
      </c>
      <c r="C377" t="s">
        <v>25275</v>
      </c>
      <c r="D377" t="s">
        <v>25275</v>
      </c>
      <c r="E377" t="s">
        <v>25289</v>
      </c>
    </row>
    <row r="378" spans="1:5" x14ac:dyDescent="0.25">
      <c r="A378" t="s">
        <v>7424</v>
      </c>
      <c r="B378" t="s">
        <v>25177</v>
      </c>
      <c r="C378" t="s">
        <v>25276</v>
      </c>
      <c r="D378" t="s">
        <v>25286</v>
      </c>
      <c r="E378" t="s">
        <v>25289</v>
      </c>
    </row>
    <row r="379" spans="1:5" x14ac:dyDescent="0.25">
      <c r="A379" t="s">
        <v>1237</v>
      </c>
      <c r="B379" t="s">
        <v>25178</v>
      </c>
      <c r="C379" t="s">
        <v>25267</v>
      </c>
      <c r="D379" t="s">
        <v>25280</v>
      </c>
      <c r="E379" t="s">
        <v>25289</v>
      </c>
    </row>
    <row r="380" spans="1:5" x14ac:dyDescent="0.25">
      <c r="A380" t="s">
        <v>773</v>
      </c>
      <c r="B380" t="s">
        <v>25179</v>
      </c>
      <c r="C380" t="s">
        <v>25270</v>
      </c>
      <c r="D380" t="s">
        <v>25283</v>
      </c>
      <c r="E380" t="s">
        <v>25291</v>
      </c>
    </row>
    <row r="381" spans="1:5" x14ac:dyDescent="0.25">
      <c r="A381" t="s">
        <v>5172</v>
      </c>
      <c r="B381" t="s">
        <v>25055</v>
      </c>
      <c r="C381" t="s">
        <v>25266</v>
      </c>
      <c r="D381" t="s">
        <v>25279</v>
      </c>
      <c r="E381" t="s">
        <v>25289</v>
      </c>
    </row>
    <row r="382" spans="1:5" x14ac:dyDescent="0.25">
      <c r="A382" t="s">
        <v>5595</v>
      </c>
      <c r="B382" t="s">
        <v>25180</v>
      </c>
      <c r="C382" t="s">
        <v>25276</v>
      </c>
      <c r="D382" t="s">
        <v>25286</v>
      </c>
      <c r="E382" t="s">
        <v>25291</v>
      </c>
    </row>
    <row r="383" spans="1:5" x14ac:dyDescent="0.25">
      <c r="A383" t="s">
        <v>1283</v>
      </c>
      <c r="B383" t="s">
        <v>25181</v>
      </c>
      <c r="C383" t="s">
        <v>25272</v>
      </c>
      <c r="D383" t="s">
        <v>25272</v>
      </c>
      <c r="E383" t="s">
        <v>25290</v>
      </c>
    </row>
    <row r="384" spans="1:5" x14ac:dyDescent="0.25">
      <c r="A384" t="s">
        <v>353</v>
      </c>
      <c r="B384" t="s">
        <v>25106</v>
      </c>
      <c r="C384" t="s">
        <v>25274</v>
      </c>
      <c r="D384" t="s">
        <v>25285</v>
      </c>
      <c r="E384" t="s">
        <v>25289</v>
      </c>
    </row>
    <row r="385" spans="1:5" x14ac:dyDescent="0.25">
      <c r="A385" t="s">
        <v>3798</v>
      </c>
      <c r="B385" t="s">
        <v>25120</v>
      </c>
      <c r="C385" t="s">
        <v>25277</v>
      </c>
      <c r="D385" t="s">
        <v>25287</v>
      </c>
      <c r="E385" t="s">
        <v>25291</v>
      </c>
    </row>
    <row r="386" spans="1:5" x14ac:dyDescent="0.25">
      <c r="A386" t="s">
        <v>604</v>
      </c>
      <c r="B386" t="s">
        <v>25056</v>
      </c>
      <c r="C386" t="s">
        <v>25271</v>
      </c>
      <c r="D386" t="s">
        <v>25284</v>
      </c>
      <c r="E386" t="s">
        <v>25289</v>
      </c>
    </row>
    <row r="387" spans="1:5" x14ac:dyDescent="0.25">
      <c r="A387" t="s">
        <v>10201</v>
      </c>
      <c r="B387" t="s">
        <v>25059</v>
      </c>
      <c r="C387" t="s">
        <v>25273</v>
      </c>
      <c r="D387" t="s">
        <v>25285</v>
      </c>
      <c r="E387" t="s">
        <v>25289</v>
      </c>
    </row>
    <row r="388" spans="1:5" x14ac:dyDescent="0.25">
      <c r="A388" t="s">
        <v>1625</v>
      </c>
      <c r="B388" t="s">
        <v>25145</v>
      </c>
      <c r="C388" t="s">
        <v>25271</v>
      </c>
      <c r="D388" t="s">
        <v>25284</v>
      </c>
      <c r="E388" t="s">
        <v>25290</v>
      </c>
    </row>
    <row r="389" spans="1:5" x14ac:dyDescent="0.25">
      <c r="A389" t="s">
        <v>1240</v>
      </c>
      <c r="B389" t="s">
        <v>25182</v>
      </c>
      <c r="C389" t="s">
        <v>25272</v>
      </c>
      <c r="D389" t="s">
        <v>25272</v>
      </c>
      <c r="E389" t="s">
        <v>25289</v>
      </c>
    </row>
    <row r="390" spans="1:5" x14ac:dyDescent="0.25">
      <c r="A390" t="s">
        <v>815</v>
      </c>
      <c r="B390" t="s">
        <v>24977</v>
      </c>
      <c r="C390" t="s">
        <v>25269</v>
      </c>
      <c r="D390" t="s">
        <v>25282</v>
      </c>
      <c r="E390" t="s">
        <v>25290</v>
      </c>
    </row>
    <row r="391" spans="1:5" x14ac:dyDescent="0.25">
      <c r="A391" t="s">
        <v>5856</v>
      </c>
      <c r="B391" t="s">
        <v>25183</v>
      </c>
      <c r="C391" t="s">
        <v>25269</v>
      </c>
      <c r="D391" t="s">
        <v>25282</v>
      </c>
      <c r="E391" t="s">
        <v>25289</v>
      </c>
    </row>
    <row r="392" spans="1:5" x14ac:dyDescent="0.25">
      <c r="A392" t="s">
        <v>3685</v>
      </c>
      <c r="B392" t="s">
        <v>25184</v>
      </c>
      <c r="C392" t="s">
        <v>25274</v>
      </c>
      <c r="D392" t="s">
        <v>25285</v>
      </c>
      <c r="E392" t="s">
        <v>25289</v>
      </c>
    </row>
    <row r="393" spans="1:5" x14ac:dyDescent="0.25">
      <c r="A393" t="s">
        <v>1921</v>
      </c>
      <c r="B393" t="s">
        <v>25133</v>
      </c>
      <c r="C393" t="s">
        <v>25273</v>
      </c>
      <c r="D393" t="s">
        <v>25285</v>
      </c>
      <c r="E393" t="s">
        <v>25291</v>
      </c>
    </row>
    <row r="394" spans="1:5" x14ac:dyDescent="0.25">
      <c r="A394" t="s">
        <v>4080</v>
      </c>
      <c r="B394" t="s">
        <v>25103</v>
      </c>
      <c r="C394" t="s">
        <v>25266</v>
      </c>
      <c r="D394" t="s">
        <v>25279</v>
      </c>
      <c r="E394" t="s">
        <v>25289</v>
      </c>
    </row>
    <row r="395" spans="1:5" x14ac:dyDescent="0.25">
      <c r="A395" t="s">
        <v>215</v>
      </c>
      <c r="B395" t="s">
        <v>24969</v>
      </c>
      <c r="C395" t="s">
        <v>25274</v>
      </c>
      <c r="D395" t="s">
        <v>25285</v>
      </c>
      <c r="E395" t="s">
        <v>25289</v>
      </c>
    </row>
    <row r="396" spans="1:5" x14ac:dyDescent="0.25">
      <c r="A396" t="s">
        <v>1603</v>
      </c>
      <c r="B396" t="s">
        <v>25185</v>
      </c>
      <c r="C396" t="s">
        <v>25268</v>
      </c>
      <c r="D396" t="s">
        <v>25281</v>
      </c>
      <c r="E396" t="s">
        <v>25289</v>
      </c>
    </row>
    <row r="397" spans="1:5" x14ac:dyDescent="0.25">
      <c r="A397" t="s">
        <v>645</v>
      </c>
      <c r="B397" t="s">
        <v>25096</v>
      </c>
      <c r="C397" t="s">
        <v>25271</v>
      </c>
      <c r="D397" t="s">
        <v>25284</v>
      </c>
      <c r="E397" t="s">
        <v>25291</v>
      </c>
    </row>
    <row r="398" spans="1:5" x14ac:dyDescent="0.25">
      <c r="A398" t="s">
        <v>2324</v>
      </c>
      <c r="B398" t="s">
        <v>25122</v>
      </c>
      <c r="C398" t="s">
        <v>25274</v>
      </c>
      <c r="D398" t="s">
        <v>25285</v>
      </c>
      <c r="E398" t="s">
        <v>25289</v>
      </c>
    </row>
    <row r="399" spans="1:5" x14ac:dyDescent="0.25">
      <c r="A399" t="s">
        <v>2871</v>
      </c>
      <c r="B399" t="s">
        <v>25152</v>
      </c>
      <c r="C399" t="s">
        <v>25271</v>
      </c>
      <c r="D399" t="s">
        <v>25284</v>
      </c>
      <c r="E399" t="s">
        <v>25289</v>
      </c>
    </row>
    <row r="400" spans="1:5" x14ac:dyDescent="0.25">
      <c r="A400" t="s">
        <v>1034</v>
      </c>
      <c r="B400" t="s">
        <v>25186</v>
      </c>
      <c r="C400" t="s">
        <v>25276</v>
      </c>
      <c r="D400" t="s">
        <v>25286</v>
      </c>
      <c r="E400" t="s">
        <v>25289</v>
      </c>
    </row>
    <row r="401" spans="1:5" x14ac:dyDescent="0.25">
      <c r="A401" t="s">
        <v>809</v>
      </c>
      <c r="B401" t="s">
        <v>25187</v>
      </c>
      <c r="C401" t="s">
        <v>25269</v>
      </c>
      <c r="D401" t="s">
        <v>25282</v>
      </c>
      <c r="E401" t="s">
        <v>25289</v>
      </c>
    </row>
    <row r="402" spans="1:5" x14ac:dyDescent="0.25">
      <c r="A402" t="s">
        <v>2584</v>
      </c>
      <c r="B402" t="s">
        <v>25095</v>
      </c>
      <c r="C402" t="s">
        <v>25276</v>
      </c>
      <c r="D402" t="s">
        <v>25286</v>
      </c>
      <c r="E402" t="s">
        <v>25290</v>
      </c>
    </row>
    <row r="403" spans="1:5" x14ac:dyDescent="0.25">
      <c r="A403" t="s">
        <v>1357</v>
      </c>
      <c r="B403" t="s">
        <v>25027</v>
      </c>
      <c r="C403" t="s">
        <v>25277</v>
      </c>
      <c r="D403" t="s">
        <v>25287</v>
      </c>
      <c r="E403" t="s">
        <v>25290</v>
      </c>
    </row>
    <row r="404" spans="1:5" x14ac:dyDescent="0.25">
      <c r="A404" t="s">
        <v>1124</v>
      </c>
      <c r="B404" t="s">
        <v>25114</v>
      </c>
      <c r="C404" t="s">
        <v>25268</v>
      </c>
      <c r="D404" t="s">
        <v>25281</v>
      </c>
      <c r="E404" t="s">
        <v>25289</v>
      </c>
    </row>
    <row r="405" spans="1:5" x14ac:dyDescent="0.25">
      <c r="A405" t="s">
        <v>962</v>
      </c>
      <c r="B405" t="s">
        <v>25082</v>
      </c>
      <c r="C405" t="s">
        <v>25273</v>
      </c>
      <c r="D405" t="s">
        <v>25285</v>
      </c>
      <c r="E405" t="s">
        <v>25290</v>
      </c>
    </row>
    <row r="406" spans="1:5" x14ac:dyDescent="0.25">
      <c r="A406" t="s">
        <v>1587</v>
      </c>
      <c r="B406" t="s">
        <v>25188</v>
      </c>
      <c r="C406" t="s">
        <v>25266</v>
      </c>
      <c r="D406" t="s">
        <v>25279</v>
      </c>
      <c r="E406" t="s">
        <v>25289</v>
      </c>
    </row>
    <row r="407" spans="1:5" x14ac:dyDescent="0.25">
      <c r="A407" t="s">
        <v>3108</v>
      </c>
      <c r="B407" t="s">
        <v>25189</v>
      </c>
      <c r="C407" t="s">
        <v>25271</v>
      </c>
      <c r="D407" t="s">
        <v>25284</v>
      </c>
      <c r="E407" t="s">
        <v>25291</v>
      </c>
    </row>
    <row r="408" spans="1:5" x14ac:dyDescent="0.25">
      <c r="A408" t="s">
        <v>2835</v>
      </c>
      <c r="B408" t="s">
        <v>25157</v>
      </c>
      <c r="C408" t="s">
        <v>25266</v>
      </c>
      <c r="D408" t="s">
        <v>25279</v>
      </c>
      <c r="E408" t="s">
        <v>25291</v>
      </c>
    </row>
    <row r="409" spans="1:5" x14ac:dyDescent="0.25">
      <c r="A409" t="s">
        <v>1704</v>
      </c>
      <c r="B409" t="s">
        <v>25048</v>
      </c>
      <c r="C409" t="s">
        <v>25271</v>
      </c>
      <c r="D409" t="s">
        <v>25284</v>
      </c>
      <c r="E409" t="s">
        <v>25289</v>
      </c>
    </row>
    <row r="410" spans="1:5" x14ac:dyDescent="0.25">
      <c r="A410" t="s">
        <v>9344</v>
      </c>
      <c r="B410" t="s">
        <v>25190</v>
      </c>
      <c r="C410" t="s">
        <v>25272</v>
      </c>
      <c r="D410" t="s">
        <v>25272</v>
      </c>
      <c r="E410" t="s">
        <v>25291</v>
      </c>
    </row>
    <row r="411" spans="1:5" x14ac:dyDescent="0.25">
      <c r="A411" t="s">
        <v>6781</v>
      </c>
      <c r="B411" t="s">
        <v>25154</v>
      </c>
      <c r="C411" t="s">
        <v>25274</v>
      </c>
      <c r="D411" t="s">
        <v>25285</v>
      </c>
      <c r="E411" t="s">
        <v>25290</v>
      </c>
    </row>
    <row r="412" spans="1:5" x14ac:dyDescent="0.25">
      <c r="A412" t="s">
        <v>2558</v>
      </c>
      <c r="B412" t="s">
        <v>25190</v>
      </c>
      <c r="C412" t="s">
        <v>25277</v>
      </c>
      <c r="D412" t="s">
        <v>25287</v>
      </c>
      <c r="E412" t="s">
        <v>25289</v>
      </c>
    </row>
    <row r="413" spans="1:5" x14ac:dyDescent="0.25">
      <c r="A413" t="s">
        <v>2630</v>
      </c>
      <c r="B413" t="s">
        <v>25116</v>
      </c>
      <c r="C413" t="s">
        <v>25269</v>
      </c>
      <c r="D413" t="s">
        <v>25282</v>
      </c>
      <c r="E413" t="s">
        <v>25289</v>
      </c>
    </row>
    <row r="414" spans="1:5" x14ac:dyDescent="0.25">
      <c r="A414" t="s">
        <v>5369</v>
      </c>
      <c r="B414" t="s">
        <v>25122</v>
      </c>
      <c r="C414" t="s">
        <v>25275</v>
      </c>
      <c r="D414" t="s">
        <v>25275</v>
      </c>
      <c r="E414" t="s">
        <v>25289</v>
      </c>
    </row>
    <row r="415" spans="1:5" x14ac:dyDescent="0.25">
      <c r="A415" t="s">
        <v>767</v>
      </c>
      <c r="B415" t="s">
        <v>25135</v>
      </c>
      <c r="C415" t="s">
        <v>25271</v>
      </c>
      <c r="D415" t="s">
        <v>25284</v>
      </c>
      <c r="E415" t="s">
        <v>25290</v>
      </c>
    </row>
    <row r="416" spans="1:5" x14ac:dyDescent="0.25">
      <c r="A416" t="s">
        <v>2073</v>
      </c>
      <c r="B416" t="s">
        <v>25037</v>
      </c>
      <c r="C416" t="s">
        <v>25266</v>
      </c>
      <c r="D416" t="s">
        <v>25279</v>
      </c>
      <c r="E416" t="s">
        <v>25291</v>
      </c>
    </row>
    <row r="417" spans="1:5" x14ac:dyDescent="0.25">
      <c r="A417" t="s">
        <v>5205</v>
      </c>
      <c r="B417" t="s">
        <v>25049</v>
      </c>
      <c r="C417" t="s">
        <v>25277</v>
      </c>
      <c r="D417" t="s">
        <v>25287</v>
      </c>
      <c r="E417" t="s">
        <v>25290</v>
      </c>
    </row>
    <row r="418" spans="1:5" x14ac:dyDescent="0.25">
      <c r="A418" t="s">
        <v>5346</v>
      </c>
      <c r="B418" t="s">
        <v>25167</v>
      </c>
      <c r="C418" t="s">
        <v>25267</v>
      </c>
      <c r="D418" t="s">
        <v>25280</v>
      </c>
      <c r="E418" t="s">
        <v>25291</v>
      </c>
    </row>
    <row r="419" spans="1:5" x14ac:dyDescent="0.25">
      <c r="A419" t="s">
        <v>31</v>
      </c>
      <c r="B419" t="s">
        <v>25186</v>
      </c>
      <c r="C419" t="s">
        <v>25267</v>
      </c>
      <c r="D419" t="s">
        <v>25280</v>
      </c>
      <c r="E419" t="s">
        <v>25290</v>
      </c>
    </row>
    <row r="420" spans="1:5" x14ac:dyDescent="0.25">
      <c r="A420" t="s">
        <v>1014</v>
      </c>
      <c r="B420" t="s">
        <v>25100</v>
      </c>
      <c r="C420" t="s">
        <v>25276</v>
      </c>
      <c r="D420" t="s">
        <v>25286</v>
      </c>
      <c r="E420" t="s">
        <v>25290</v>
      </c>
    </row>
    <row r="421" spans="1:5" x14ac:dyDescent="0.25">
      <c r="A421" t="s">
        <v>5158</v>
      </c>
      <c r="B421" t="s">
        <v>25118</v>
      </c>
      <c r="C421" t="s">
        <v>25269</v>
      </c>
      <c r="D421" t="s">
        <v>25282</v>
      </c>
      <c r="E421" t="s">
        <v>25290</v>
      </c>
    </row>
    <row r="422" spans="1:5" x14ac:dyDescent="0.25">
      <c r="A422" t="s">
        <v>4968</v>
      </c>
      <c r="B422" t="s">
        <v>25191</v>
      </c>
      <c r="C422" t="s">
        <v>25275</v>
      </c>
      <c r="D422" t="s">
        <v>25275</v>
      </c>
      <c r="E422" t="s">
        <v>25289</v>
      </c>
    </row>
    <row r="423" spans="1:5" x14ac:dyDescent="0.25">
      <c r="A423" t="s">
        <v>1271</v>
      </c>
      <c r="B423" t="s">
        <v>25099</v>
      </c>
      <c r="C423" t="s">
        <v>25272</v>
      </c>
      <c r="D423" t="s">
        <v>25272</v>
      </c>
      <c r="E423" t="s">
        <v>25289</v>
      </c>
    </row>
    <row r="424" spans="1:5" x14ac:dyDescent="0.25">
      <c r="A424" t="s">
        <v>600</v>
      </c>
      <c r="B424" t="s">
        <v>25192</v>
      </c>
      <c r="C424" t="s">
        <v>25266</v>
      </c>
      <c r="D424" t="s">
        <v>25279</v>
      </c>
      <c r="E424" t="s">
        <v>25290</v>
      </c>
    </row>
    <row r="425" spans="1:5" x14ac:dyDescent="0.25">
      <c r="A425" t="s">
        <v>4236</v>
      </c>
      <c r="B425" t="s">
        <v>24986</v>
      </c>
      <c r="C425" t="s">
        <v>25275</v>
      </c>
      <c r="D425" t="s">
        <v>25275</v>
      </c>
      <c r="E425" t="s">
        <v>25289</v>
      </c>
    </row>
    <row r="426" spans="1:5" x14ac:dyDescent="0.25">
      <c r="A426" t="s">
        <v>5955</v>
      </c>
      <c r="B426" t="s">
        <v>24976</v>
      </c>
      <c r="C426" t="s">
        <v>25274</v>
      </c>
      <c r="D426" t="s">
        <v>25285</v>
      </c>
      <c r="E426" t="s">
        <v>25290</v>
      </c>
    </row>
    <row r="427" spans="1:5" x14ac:dyDescent="0.25">
      <c r="A427" t="s">
        <v>1859</v>
      </c>
      <c r="B427" t="s">
        <v>25124</v>
      </c>
      <c r="C427" t="s">
        <v>25274</v>
      </c>
      <c r="D427" t="s">
        <v>25285</v>
      </c>
      <c r="E427" t="s">
        <v>25289</v>
      </c>
    </row>
    <row r="428" spans="1:5" x14ac:dyDescent="0.25">
      <c r="A428" t="s">
        <v>1414</v>
      </c>
      <c r="B428" t="s">
        <v>25193</v>
      </c>
      <c r="C428" t="s">
        <v>25266</v>
      </c>
      <c r="D428" t="s">
        <v>25279</v>
      </c>
      <c r="E428" t="s">
        <v>25289</v>
      </c>
    </row>
    <row r="429" spans="1:5" x14ac:dyDescent="0.25">
      <c r="A429" t="s">
        <v>638</v>
      </c>
      <c r="B429" t="s">
        <v>25146</v>
      </c>
      <c r="C429" t="s">
        <v>25273</v>
      </c>
      <c r="D429" t="s">
        <v>25285</v>
      </c>
      <c r="E429" t="s">
        <v>25290</v>
      </c>
    </row>
    <row r="430" spans="1:5" x14ac:dyDescent="0.25">
      <c r="A430" t="s">
        <v>23200</v>
      </c>
      <c r="B430" t="s">
        <v>25046</v>
      </c>
      <c r="C430" t="s">
        <v>25272</v>
      </c>
      <c r="D430" t="s">
        <v>25272</v>
      </c>
      <c r="E430" t="s">
        <v>25289</v>
      </c>
    </row>
    <row r="431" spans="1:5" x14ac:dyDescent="0.25">
      <c r="A431" t="s">
        <v>5064</v>
      </c>
      <c r="B431" t="s">
        <v>25194</v>
      </c>
      <c r="C431" t="s">
        <v>25277</v>
      </c>
      <c r="D431" t="s">
        <v>25287</v>
      </c>
      <c r="E431" t="s">
        <v>25289</v>
      </c>
    </row>
    <row r="432" spans="1:5" x14ac:dyDescent="0.25">
      <c r="A432" t="s">
        <v>770</v>
      </c>
      <c r="B432" t="s">
        <v>25195</v>
      </c>
      <c r="C432" t="s">
        <v>25271</v>
      </c>
      <c r="D432" t="s">
        <v>25284</v>
      </c>
      <c r="E432" t="s">
        <v>25289</v>
      </c>
    </row>
    <row r="433" spans="1:5" x14ac:dyDescent="0.25">
      <c r="A433" t="s">
        <v>1059</v>
      </c>
      <c r="B433" t="s">
        <v>24989</v>
      </c>
      <c r="C433" t="s">
        <v>25273</v>
      </c>
      <c r="D433" t="s">
        <v>25285</v>
      </c>
      <c r="E433" t="s">
        <v>25291</v>
      </c>
    </row>
    <row r="434" spans="1:5" x14ac:dyDescent="0.25">
      <c r="A434" t="s">
        <v>6325</v>
      </c>
      <c r="B434" t="s">
        <v>25024</v>
      </c>
      <c r="C434" t="s">
        <v>25271</v>
      </c>
      <c r="D434" t="s">
        <v>25284</v>
      </c>
      <c r="E434" t="s">
        <v>25289</v>
      </c>
    </row>
    <row r="435" spans="1:5" x14ac:dyDescent="0.25">
      <c r="A435" t="s">
        <v>2263</v>
      </c>
      <c r="B435" t="s">
        <v>24976</v>
      </c>
      <c r="C435" t="s">
        <v>25271</v>
      </c>
      <c r="D435" t="s">
        <v>25284</v>
      </c>
      <c r="E435" t="s">
        <v>25291</v>
      </c>
    </row>
    <row r="436" spans="1:5" x14ac:dyDescent="0.25">
      <c r="A436" t="s">
        <v>1444</v>
      </c>
      <c r="B436" t="s">
        <v>25196</v>
      </c>
      <c r="C436" t="s">
        <v>25273</v>
      </c>
      <c r="D436" t="s">
        <v>25285</v>
      </c>
      <c r="E436" t="s">
        <v>25289</v>
      </c>
    </row>
    <row r="437" spans="1:5" x14ac:dyDescent="0.25">
      <c r="A437" t="s">
        <v>4898</v>
      </c>
      <c r="B437" t="s">
        <v>25039</v>
      </c>
      <c r="C437" t="s">
        <v>25276</v>
      </c>
      <c r="D437" t="s">
        <v>25286</v>
      </c>
      <c r="E437" t="s">
        <v>25291</v>
      </c>
    </row>
    <row r="438" spans="1:5" x14ac:dyDescent="0.25">
      <c r="A438" t="s">
        <v>10885</v>
      </c>
      <c r="B438" t="s">
        <v>25197</v>
      </c>
      <c r="C438" t="s">
        <v>25267</v>
      </c>
      <c r="D438" t="s">
        <v>25280</v>
      </c>
      <c r="E438" t="s">
        <v>25291</v>
      </c>
    </row>
    <row r="439" spans="1:5" x14ac:dyDescent="0.25">
      <c r="A439" t="s">
        <v>542</v>
      </c>
      <c r="B439" t="s">
        <v>25168</v>
      </c>
      <c r="C439" t="s">
        <v>25271</v>
      </c>
      <c r="D439" t="s">
        <v>25284</v>
      </c>
      <c r="E439" t="s">
        <v>25289</v>
      </c>
    </row>
    <row r="440" spans="1:5" x14ac:dyDescent="0.25">
      <c r="A440" t="s">
        <v>635</v>
      </c>
      <c r="B440" t="s">
        <v>25033</v>
      </c>
      <c r="C440" t="s">
        <v>25273</v>
      </c>
      <c r="D440" t="s">
        <v>25285</v>
      </c>
      <c r="E440" t="s">
        <v>25289</v>
      </c>
    </row>
    <row r="441" spans="1:5" x14ac:dyDescent="0.25">
      <c r="A441" t="s">
        <v>1261</v>
      </c>
      <c r="B441" t="s">
        <v>25068</v>
      </c>
      <c r="C441" t="s">
        <v>25273</v>
      </c>
      <c r="D441" t="s">
        <v>25285</v>
      </c>
      <c r="E441" t="s">
        <v>25289</v>
      </c>
    </row>
    <row r="442" spans="1:5" x14ac:dyDescent="0.25">
      <c r="A442" t="s">
        <v>499</v>
      </c>
      <c r="B442" t="s">
        <v>25119</v>
      </c>
      <c r="C442" t="s">
        <v>25268</v>
      </c>
      <c r="D442" t="s">
        <v>25281</v>
      </c>
      <c r="E442" t="s">
        <v>25290</v>
      </c>
    </row>
    <row r="443" spans="1:5" x14ac:dyDescent="0.25">
      <c r="A443" t="s">
        <v>8165</v>
      </c>
      <c r="B443" t="s">
        <v>25099</v>
      </c>
      <c r="C443" t="s">
        <v>25275</v>
      </c>
      <c r="D443" t="s">
        <v>25275</v>
      </c>
      <c r="E443" t="s">
        <v>25289</v>
      </c>
    </row>
    <row r="444" spans="1:5" x14ac:dyDescent="0.25">
      <c r="A444" t="s">
        <v>4051</v>
      </c>
      <c r="B444" t="s">
        <v>24998</v>
      </c>
      <c r="C444" t="s">
        <v>25270</v>
      </c>
      <c r="D444" t="s">
        <v>25283</v>
      </c>
      <c r="E444" t="s">
        <v>25289</v>
      </c>
    </row>
    <row r="445" spans="1:5" x14ac:dyDescent="0.25">
      <c r="A445" t="s">
        <v>27</v>
      </c>
      <c r="B445" t="s">
        <v>25032</v>
      </c>
      <c r="C445" t="s">
        <v>25276</v>
      </c>
      <c r="D445" t="s">
        <v>25286</v>
      </c>
      <c r="E445" t="s">
        <v>25289</v>
      </c>
    </row>
    <row r="446" spans="1:5" x14ac:dyDescent="0.25">
      <c r="A446" t="s">
        <v>12032</v>
      </c>
      <c r="B446" t="s">
        <v>25131</v>
      </c>
      <c r="C446" t="s">
        <v>25269</v>
      </c>
      <c r="D446" t="s">
        <v>25282</v>
      </c>
      <c r="E446" t="s">
        <v>25289</v>
      </c>
    </row>
    <row r="447" spans="1:5" x14ac:dyDescent="0.25">
      <c r="A447" t="s">
        <v>2957</v>
      </c>
      <c r="B447" t="s">
        <v>25175</v>
      </c>
      <c r="C447" t="s">
        <v>25270</v>
      </c>
      <c r="D447" t="s">
        <v>25283</v>
      </c>
      <c r="E447" t="s">
        <v>25289</v>
      </c>
    </row>
    <row r="448" spans="1:5" x14ac:dyDescent="0.25">
      <c r="A448" t="s">
        <v>1718</v>
      </c>
      <c r="B448" t="s">
        <v>25188</v>
      </c>
      <c r="C448" t="s">
        <v>25275</v>
      </c>
      <c r="D448" t="s">
        <v>25275</v>
      </c>
      <c r="E448" t="s">
        <v>25290</v>
      </c>
    </row>
    <row r="449" spans="1:5" x14ac:dyDescent="0.25">
      <c r="A449" t="s">
        <v>3517</v>
      </c>
      <c r="B449" t="s">
        <v>25142</v>
      </c>
      <c r="C449" t="s">
        <v>25275</v>
      </c>
      <c r="D449" t="s">
        <v>25275</v>
      </c>
      <c r="E449" t="s">
        <v>25291</v>
      </c>
    </row>
    <row r="450" spans="1:5" x14ac:dyDescent="0.25">
      <c r="A450" t="s">
        <v>5791</v>
      </c>
      <c r="B450" t="s">
        <v>24980</v>
      </c>
      <c r="C450" t="s">
        <v>25275</v>
      </c>
      <c r="D450" t="s">
        <v>25275</v>
      </c>
      <c r="E450" t="s">
        <v>25289</v>
      </c>
    </row>
    <row r="451" spans="1:5" x14ac:dyDescent="0.25">
      <c r="A451" t="s">
        <v>2617</v>
      </c>
      <c r="B451" t="s">
        <v>25164</v>
      </c>
      <c r="C451" t="s">
        <v>25270</v>
      </c>
      <c r="D451" t="s">
        <v>25283</v>
      </c>
      <c r="E451" t="s">
        <v>25289</v>
      </c>
    </row>
    <row r="452" spans="1:5" x14ac:dyDescent="0.25">
      <c r="A452" t="s">
        <v>1915</v>
      </c>
      <c r="B452" t="s">
        <v>25198</v>
      </c>
      <c r="C452" t="s">
        <v>25266</v>
      </c>
      <c r="D452" t="s">
        <v>25279</v>
      </c>
      <c r="E452" t="s">
        <v>25289</v>
      </c>
    </row>
    <row r="453" spans="1:5" x14ac:dyDescent="0.25">
      <c r="A453" t="s">
        <v>997</v>
      </c>
      <c r="B453" t="s">
        <v>25039</v>
      </c>
      <c r="C453" t="s">
        <v>25267</v>
      </c>
      <c r="D453" t="s">
        <v>25280</v>
      </c>
      <c r="E453" t="s">
        <v>25290</v>
      </c>
    </row>
    <row r="454" spans="1:5" x14ac:dyDescent="0.25">
      <c r="A454" t="s">
        <v>755</v>
      </c>
      <c r="B454" t="s">
        <v>25168</v>
      </c>
      <c r="C454" t="s">
        <v>25273</v>
      </c>
      <c r="D454" t="s">
        <v>25285</v>
      </c>
      <c r="E454" t="s">
        <v>25291</v>
      </c>
    </row>
    <row r="455" spans="1:5" x14ac:dyDescent="0.25">
      <c r="A455" t="s">
        <v>7185</v>
      </c>
      <c r="B455" t="s">
        <v>25139</v>
      </c>
      <c r="C455" t="s">
        <v>25267</v>
      </c>
      <c r="D455" t="s">
        <v>25280</v>
      </c>
      <c r="E455" t="s">
        <v>25291</v>
      </c>
    </row>
    <row r="456" spans="1:5" x14ac:dyDescent="0.25">
      <c r="A456" t="s">
        <v>1210</v>
      </c>
      <c r="B456" t="s">
        <v>25194</v>
      </c>
      <c r="C456" t="s">
        <v>25272</v>
      </c>
      <c r="D456" t="s">
        <v>25272</v>
      </c>
      <c r="E456" t="s">
        <v>25291</v>
      </c>
    </row>
    <row r="457" spans="1:5" x14ac:dyDescent="0.25">
      <c r="A457" t="s">
        <v>5120</v>
      </c>
      <c r="B457" t="s">
        <v>25061</v>
      </c>
      <c r="C457" t="s">
        <v>25266</v>
      </c>
      <c r="D457" t="s">
        <v>25279</v>
      </c>
      <c r="E457" t="s">
        <v>25289</v>
      </c>
    </row>
    <row r="458" spans="1:5" x14ac:dyDescent="0.25">
      <c r="A458" t="s">
        <v>1795</v>
      </c>
      <c r="B458" t="s">
        <v>25112</v>
      </c>
      <c r="C458" t="s">
        <v>25269</v>
      </c>
      <c r="D458" t="s">
        <v>25282</v>
      </c>
      <c r="E458" t="s">
        <v>25290</v>
      </c>
    </row>
    <row r="459" spans="1:5" x14ac:dyDescent="0.25">
      <c r="A459" t="s">
        <v>4733</v>
      </c>
      <c r="B459" t="s">
        <v>25032</v>
      </c>
      <c r="C459" t="s">
        <v>25267</v>
      </c>
      <c r="D459" t="s">
        <v>25280</v>
      </c>
      <c r="E459" t="s">
        <v>25290</v>
      </c>
    </row>
    <row r="460" spans="1:5" x14ac:dyDescent="0.25">
      <c r="A460" t="s">
        <v>3930</v>
      </c>
      <c r="B460" t="s">
        <v>25017</v>
      </c>
      <c r="C460" t="s">
        <v>25274</v>
      </c>
      <c r="D460" t="s">
        <v>25285</v>
      </c>
      <c r="E460" t="s">
        <v>25289</v>
      </c>
    </row>
    <row r="461" spans="1:5" x14ac:dyDescent="0.25">
      <c r="A461" t="s">
        <v>2783</v>
      </c>
      <c r="B461" t="s">
        <v>25068</v>
      </c>
      <c r="C461" t="s">
        <v>25275</v>
      </c>
      <c r="D461" t="s">
        <v>25275</v>
      </c>
      <c r="E461" t="s">
        <v>25291</v>
      </c>
    </row>
    <row r="462" spans="1:5" x14ac:dyDescent="0.25">
      <c r="A462" t="s">
        <v>3132</v>
      </c>
      <c r="B462" t="s">
        <v>24976</v>
      </c>
      <c r="C462" t="s">
        <v>25271</v>
      </c>
      <c r="D462" t="s">
        <v>25284</v>
      </c>
      <c r="E462" t="s">
        <v>25289</v>
      </c>
    </row>
    <row r="463" spans="1:5" x14ac:dyDescent="0.25">
      <c r="A463" t="s">
        <v>4485</v>
      </c>
      <c r="B463" t="s">
        <v>25107</v>
      </c>
      <c r="C463" t="s">
        <v>25272</v>
      </c>
      <c r="D463" t="s">
        <v>25272</v>
      </c>
      <c r="E463" t="s">
        <v>25290</v>
      </c>
    </row>
    <row r="464" spans="1:5" x14ac:dyDescent="0.25">
      <c r="A464" t="s">
        <v>2602</v>
      </c>
      <c r="B464" t="s">
        <v>25108</v>
      </c>
      <c r="C464" t="s">
        <v>25276</v>
      </c>
      <c r="D464" t="s">
        <v>25286</v>
      </c>
      <c r="E464" t="s">
        <v>25289</v>
      </c>
    </row>
    <row r="465" spans="1:5" x14ac:dyDescent="0.25">
      <c r="A465" t="s">
        <v>3954</v>
      </c>
      <c r="B465" t="s">
        <v>25199</v>
      </c>
      <c r="C465" t="s">
        <v>25269</v>
      </c>
      <c r="D465" t="s">
        <v>25282</v>
      </c>
      <c r="E465" t="s">
        <v>25289</v>
      </c>
    </row>
    <row r="466" spans="1:5" x14ac:dyDescent="0.25">
      <c r="A466" t="s">
        <v>3533</v>
      </c>
      <c r="B466" t="s">
        <v>25052</v>
      </c>
      <c r="C466" t="s">
        <v>25272</v>
      </c>
      <c r="D466" t="s">
        <v>25272</v>
      </c>
      <c r="E466" t="s">
        <v>25290</v>
      </c>
    </row>
    <row r="467" spans="1:5" x14ac:dyDescent="0.25">
      <c r="A467" t="s">
        <v>133</v>
      </c>
      <c r="B467" t="s">
        <v>25200</v>
      </c>
      <c r="C467" t="s">
        <v>25275</v>
      </c>
      <c r="D467" t="s">
        <v>25275</v>
      </c>
      <c r="E467" t="s">
        <v>25289</v>
      </c>
    </row>
    <row r="468" spans="1:5" x14ac:dyDescent="0.25">
      <c r="A468" t="s">
        <v>5777</v>
      </c>
      <c r="B468" t="s">
        <v>25047</v>
      </c>
      <c r="C468" t="s">
        <v>25271</v>
      </c>
      <c r="D468" t="s">
        <v>25284</v>
      </c>
      <c r="E468" t="s">
        <v>25289</v>
      </c>
    </row>
    <row r="469" spans="1:5" x14ac:dyDescent="0.25">
      <c r="A469" t="s">
        <v>4479</v>
      </c>
      <c r="B469" t="s">
        <v>25074</v>
      </c>
      <c r="C469" t="s">
        <v>25266</v>
      </c>
      <c r="D469" t="s">
        <v>25279</v>
      </c>
      <c r="E469" t="s">
        <v>25289</v>
      </c>
    </row>
    <row r="470" spans="1:5" x14ac:dyDescent="0.25">
      <c r="A470" t="s">
        <v>10927</v>
      </c>
      <c r="B470" t="s">
        <v>25201</v>
      </c>
      <c r="C470" t="s">
        <v>25271</v>
      </c>
      <c r="D470" t="s">
        <v>25284</v>
      </c>
      <c r="E470" t="s">
        <v>25290</v>
      </c>
    </row>
    <row r="471" spans="1:5" x14ac:dyDescent="0.25">
      <c r="A471" t="s">
        <v>12519</v>
      </c>
      <c r="B471" t="s">
        <v>25143</v>
      </c>
      <c r="C471" t="s">
        <v>25270</v>
      </c>
      <c r="D471" t="s">
        <v>25283</v>
      </c>
      <c r="E471" t="s">
        <v>25289</v>
      </c>
    </row>
    <row r="472" spans="1:5" x14ac:dyDescent="0.25">
      <c r="A472" t="s">
        <v>8283</v>
      </c>
      <c r="B472" t="s">
        <v>25177</v>
      </c>
      <c r="C472" t="s">
        <v>25271</v>
      </c>
      <c r="D472" t="s">
        <v>25284</v>
      </c>
      <c r="E472" t="s">
        <v>25289</v>
      </c>
    </row>
    <row r="473" spans="1:5" x14ac:dyDescent="0.25">
      <c r="A473" t="s">
        <v>4721</v>
      </c>
      <c r="B473" t="s">
        <v>25018</v>
      </c>
      <c r="C473" t="s">
        <v>25270</v>
      </c>
      <c r="D473" t="s">
        <v>25283</v>
      </c>
      <c r="E473" t="s">
        <v>25291</v>
      </c>
    </row>
    <row r="474" spans="1:5" x14ac:dyDescent="0.25">
      <c r="A474" t="s">
        <v>535</v>
      </c>
      <c r="B474" t="s">
        <v>25202</v>
      </c>
      <c r="C474" t="s">
        <v>25266</v>
      </c>
      <c r="D474" t="s">
        <v>25279</v>
      </c>
      <c r="E474" t="s">
        <v>25290</v>
      </c>
    </row>
    <row r="475" spans="1:5" x14ac:dyDescent="0.25">
      <c r="A475" t="s">
        <v>329</v>
      </c>
      <c r="B475" t="s">
        <v>25093</v>
      </c>
      <c r="C475" t="s">
        <v>25277</v>
      </c>
      <c r="D475" t="s">
        <v>25287</v>
      </c>
      <c r="E475" t="s">
        <v>25289</v>
      </c>
    </row>
    <row r="476" spans="1:5" x14ac:dyDescent="0.25">
      <c r="A476" t="s">
        <v>2536</v>
      </c>
      <c r="B476" t="s">
        <v>25203</v>
      </c>
      <c r="C476" t="s">
        <v>25275</v>
      </c>
      <c r="D476" t="s">
        <v>25275</v>
      </c>
      <c r="E476" t="s">
        <v>25290</v>
      </c>
    </row>
    <row r="477" spans="1:5" x14ac:dyDescent="0.25">
      <c r="A477" t="s">
        <v>2572</v>
      </c>
      <c r="B477" t="s">
        <v>25029</v>
      </c>
      <c r="C477" t="s">
        <v>25270</v>
      </c>
      <c r="D477" t="s">
        <v>25283</v>
      </c>
      <c r="E477" t="s">
        <v>25290</v>
      </c>
    </row>
    <row r="478" spans="1:5" x14ac:dyDescent="0.25">
      <c r="A478" t="s">
        <v>2868</v>
      </c>
      <c r="B478" t="s">
        <v>25099</v>
      </c>
      <c r="C478" t="s">
        <v>25276</v>
      </c>
      <c r="D478" t="s">
        <v>25286</v>
      </c>
      <c r="E478" t="s">
        <v>25291</v>
      </c>
    </row>
    <row r="479" spans="1:5" x14ac:dyDescent="0.25">
      <c r="A479" t="s">
        <v>3451</v>
      </c>
      <c r="B479" t="s">
        <v>25044</v>
      </c>
      <c r="C479" t="s">
        <v>25271</v>
      </c>
      <c r="D479" t="s">
        <v>25284</v>
      </c>
      <c r="E479" t="s">
        <v>25289</v>
      </c>
    </row>
    <row r="480" spans="1:5" x14ac:dyDescent="0.25">
      <c r="A480" t="s">
        <v>6803</v>
      </c>
      <c r="B480" t="s">
        <v>25017</v>
      </c>
      <c r="C480" t="s">
        <v>25271</v>
      </c>
      <c r="D480" t="s">
        <v>25284</v>
      </c>
      <c r="E480" t="s">
        <v>25289</v>
      </c>
    </row>
    <row r="481" spans="1:5" x14ac:dyDescent="0.25">
      <c r="A481" t="s">
        <v>4920</v>
      </c>
      <c r="B481" t="s">
        <v>25013</v>
      </c>
      <c r="C481" t="s">
        <v>25276</v>
      </c>
      <c r="D481" t="s">
        <v>25286</v>
      </c>
      <c r="E481" t="s">
        <v>25289</v>
      </c>
    </row>
    <row r="482" spans="1:5" x14ac:dyDescent="0.25">
      <c r="A482" t="s">
        <v>5567</v>
      </c>
      <c r="B482" t="s">
        <v>24993</v>
      </c>
      <c r="C482" t="s">
        <v>25274</v>
      </c>
      <c r="D482" t="s">
        <v>25285</v>
      </c>
      <c r="E482" t="s">
        <v>25289</v>
      </c>
    </row>
    <row r="483" spans="1:5" x14ac:dyDescent="0.25">
      <c r="A483" t="s">
        <v>4540</v>
      </c>
      <c r="B483" t="s">
        <v>25130</v>
      </c>
      <c r="C483" t="s">
        <v>25273</v>
      </c>
      <c r="D483" t="s">
        <v>25285</v>
      </c>
      <c r="E483" t="s">
        <v>25290</v>
      </c>
    </row>
    <row r="484" spans="1:5" x14ac:dyDescent="0.25">
      <c r="A484" t="s">
        <v>2702</v>
      </c>
      <c r="B484" t="s">
        <v>25204</v>
      </c>
      <c r="C484" t="s">
        <v>25277</v>
      </c>
      <c r="D484" t="s">
        <v>25287</v>
      </c>
      <c r="E484" t="s">
        <v>25289</v>
      </c>
    </row>
    <row r="485" spans="1:5" x14ac:dyDescent="0.25">
      <c r="A485" t="s">
        <v>572</v>
      </c>
      <c r="B485" t="s">
        <v>25017</v>
      </c>
      <c r="C485" t="s">
        <v>25269</v>
      </c>
      <c r="D485" t="s">
        <v>25282</v>
      </c>
      <c r="E485" t="s">
        <v>25290</v>
      </c>
    </row>
    <row r="486" spans="1:5" x14ac:dyDescent="0.25">
      <c r="A486" t="s">
        <v>8914</v>
      </c>
      <c r="B486" t="s">
        <v>25033</v>
      </c>
      <c r="C486" t="s">
        <v>25270</v>
      </c>
      <c r="D486" t="s">
        <v>25283</v>
      </c>
      <c r="E486" t="s">
        <v>25289</v>
      </c>
    </row>
    <row r="487" spans="1:5" x14ac:dyDescent="0.25">
      <c r="A487" t="s">
        <v>2780</v>
      </c>
      <c r="B487" t="s">
        <v>25009</v>
      </c>
      <c r="C487" t="s">
        <v>25276</v>
      </c>
      <c r="D487" t="s">
        <v>25286</v>
      </c>
      <c r="E487" t="s">
        <v>25289</v>
      </c>
    </row>
    <row r="488" spans="1:5" x14ac:dyDescent="0.25">
      <c r="A488" t="s">
        <v>5916</v>
      </c>
      <c r="B488" t="s">
        <v>25040</v>
      </c>
      <c r="C488" t="s">
        <v>25266</v>
      </c>
      <c r="D488" t="s">
        <v>25279</v>
      </c>
      <c r="E488" t="s">
        <v>25291</v>
      </c>
    </row>
    <row r="489" spans="1:5" x14ac:dyDescent="0.25">
      <c r="A489" t="s">
        <v>2906</v>
      </c>
      <c r="B489" t="s">
        <v>25163</v>
      </c>
      <c r="C489" t="s">
        <v>25270</v>
      </c>
      <c r="D489" t="s">
        <v>25283</v>
      </c>
      <c r="E489" t="s">
        <v>25289</v>
      </c>
    </row>
    <row r="490" spans="1:5" x14ac:dyDescent="0.25">
      <c r="A490" t="s">
        <v>3805</v>
      </c>
      <c r="B490" t="s">
        <v>25000</v>
      </c>
      <c r="C490" t="s">
        <v>25273</v>
      </c>
      <c r="D490" t="s">
        <v>25285</v>
      </c>
      <c r="E490" t="s">
        <v>25289</v>
      </c>
    </row>
    <row r="491" spans="1:5" x14ac:dyDescent="0.25">
      <c r="A491" t="s">
        <v>738</v>
      </c>
      <c r="B491" t="s">
        <v>24990</v>
      </c>
      <c r="C491" t="s">
        <v>25266</v>
      </c>
      <c r="D491" t="s">
        <v>25279</v>
      </c>
      <c r="E491" t="s">
        <v>25290</v>
      </c>
    </row>
    <row r="492" spans="1:5" x14ac:dyDescent="0.25">
      <c r="A492" t="s">
        <v>1927</v>
      </c>
      <c r="B492" t="s">
        <v>25085</v>
      </c>
      <c r="C492" t="s">
        <v>25272</v>
      </c>
      <c r="D492" t="s">
        <v>25272</v>
      </c>
      <c r="E492" t="s">
        <v>25289</v>
      </c>
    </row>
    <row r="493" spans="1:5" x14ac:dyDescent="0.25">
      <c r="A493" t="s">
        <v>1884</v>
      </c>
      <c r="B493" t="s">
        <v>24977</v>
      </c>
      <c r="C493" t="s">
        <v>25275</v>
      </c>
      <c r="D493" t="s">
        <v>25275</v>
      </c>
      <c r="E493" t="s">
        <v>25290</v>
      </c>
    </row>
    <row r="494" spans="1:5" x14ac:dyDescent="0.25">
      <c r="A494" t="s">
        <v>439</v>
      </c>
      <c r="B494" t="s">
        <v>24994</v>
      </c>
      <c r="C494" t="s">
        <v>25271</v>
      </c>
      <c r="D494" t="s">
        <v>25284</v>
      </c>
      <c r="E494" t="s">
        <v>25290</v>
      </c>
    </row>
    <row r="495" spans="1:5" x14ac:dyDescent="0.25">
      <c r="A495" t="s">
        <v>2153</v>
      </c>
      <c r="B495" t="s">
        <v>25008</v>
      </c>
      <c r="C495" t="s">
        <v>25272</v>
      </c>
      <c r="D495" t="s">
        <v>25272</v>
      </c>
      <c r="E495" t="s">
        <v>25289</v>
      </c>
    </row>
    <row r="496" spans="1:5" x14ac:dyDescent="0.25">
      <c r="A496" t="s">
        <v>1022</v>
      </c>
      <c r="B496" t="s">
        <v>25191</v>
      </c>
      <c r="C496" t="s">
        <v>25270</v>
      </c>
      <c r="D496" t="s">
        <v>25283</v>
      </c>
      <c r="E496" t="s">
        <v>25290</v>
      </c>
    </row>
    <row r="497" spans="1:5" x14ac:dyDescent="0.25">
      <c r="A497" t="s">
        <v>2697</v>
      </c>
      <c r="B497" t="s">
        <v>25205</v>
      </c>
      <c r="C497" t="s">
        <v>25273</v>
      </c>
      <c r="D497" t="s">
        <v>25285</v>
      </c>
      <c r="E497" t="s">
        <v>25289</v>
      </c>
    </row>
    <row r="498" spans="1:5" x14ac:dyDescent="0.25">
      <c r="A498" t="s">
        <v>5069</v>
      </c>
      <c r="B498" t="s">
        <v>24982</v>
      </c>
      <c r="C498" t="s">
        <v>25277</v>
      </c>
      <c r="D498" t="s">
        <v>25287</v>
      </c>
      <c r="E498" t="s">
        <v>25289</v>
      </c>
    </row>
    <row r="499" spans="1:5" x14ac:dyDescent="0.25">
      <c r="A499" t="s">
        <v>2260</v>
      </c>
      <c r="B499" t="s">
        <v>25206</v>
      </c>
      <c r="C499" t="s">
        <v>25275</v>
      </c>
      <c r="D499" t="s">
        <v>25275</v>
      </c>
      <c r="E499" t="s">
        <v>25289</v>
      </c>
    </row>
    <row r="500" spans="1:5" x14ac:dyDescent="0.25">
      <c r="A500" t="s">
        <v>339</v>
      </c>
      <c r="B500" t="s">
        <v>25150</v>
      </c>
      <c r="C500" t="s">
        <v>25270</v>
      </c>
      <c r="D500" t="s">
        <v>25283</v>
      </c>
      <c r="E500" t="s">
        <v>25289</v>
      </c>
    </row>
    <row r="501" spans="1:5" x14ac:dyDescent="0.25">
      <c r="A501" t="s">
        <v>5805</v>
      </c>
      <c r="B501" t="s">
        <v>24998</v>
      </c>
      <c r="C501" t="s">
        <v>25276</v>
      </c>
      <c r="D501" t="s">
        <v>25286</v>
      </c>
      <c r="E501" t="s">
        <v>25291</v>
      </c>
    </row>
    <row r="502" spans="1:5" x14ac:dyDescent="0.25">
      <c r="A502" t="s">
        <v>4144</v>
      </c>
      <c r="B502" t="s">
        <v>25076</v>
      </c>
      <c r="C502" t="s">
        <v>25267</v>
      </c>
      <c r="D502" t="s">
        <v>25280</v>
      </c>
      <c r="E502" t="s">
        <v>25289</v>
      </c>
    </row>
    <row r="503" spans="1:5" x14ac:dyDescent="0.25">
      <c r="A503" t="s">
        <v>2717</v>
      </c>
      <c r="B503" t="s">
        <v>25134</v>
      </c>
      <c r="C503" t="s">
        <v>25270</v>
      </c>
      <c r="D503" t="s">
        <v>25283</v>
      </c>
      <c r="E503" t="s">
        <v>25289</v>
      </c>
    </row>
    <row r="504" spans="1:5" x14ac:dyDescent="0.25">
      <c r="A504" t="s">
        <v>4509</v>
      </c>
      <c r="B504" t="s">
        <v>25207</v>
      </c>
      <c r="C504" t="s">
        <v>25275</v>
      </c>
      <c r="D504" t="s">
        <v>25275</v>
      </c>
      <c r="E504" t="s">
        <v>25289</v>
      </c>
    </row>
    <row r="505" spans="1:5" x14ac:dyDescent="0.25">
      <c r="A505" t="s">
        <v>907</v>
      </c>
      <c r="B505" t="s">
        <v>25208</v>
      </c>
      <c r="C505" t="s">
        <v>25271</v>
      </c>
      <c r="D505" t="s">
        <v>25284</v>
      </c>
      <c r="E505" t="s">
        <v>25290</v>
      </c>
    </row>
    <row r="506" spans="1:5" x14ac:dyDescent="0.25">
      <c r="A506" t="s">
        <v>6463</v>
      </c>
      <c r="B506" t="s">
        <v>25185</v>
      </c>
      <c r="C506" t="s">
        <v>25271</v>
      </c>
      <c r="D506" t="s">
        <v>25284</v>
      </c>
      <c r="E506" t="s">
        <v>25289</v>
      </c>
    </row>
    <row r="507" spans="1:5" x14ac:dyDescent="0.25">
      <c r="A507" t="s">
        <v>3290</v>
      </c>
      <c r="B507" t="s">
        <v>25148</v>
      </c>
      <c r="C507" t="s">
        <v>25270</v>
      </c>
      <c r="D507" t="s">
        <v>25283</v>
      </c>
      <c r="E507" t="s">
        <v>25289</v>
      </c>
    </row>
    <row r="508" spans="1:5" x14ac:dyDescent="0.25">
      <c r="A508" t="s">
        <v>5242</v>
      </c>
      <c r="B508" t="s">
        <v>25035</v>
      </c>
      <c r="C508" t="s">
        <v>25266</v>
      </c>
      <c r="D508" t="s">
        <v>25279</v>
      </c>
      <c r="E508" t="s">
        <v>25290</v>
      </c>
    </row>
    <row r="509" spans="1:5" x14ac:dyDescent="0.25">
      <c r="A509" t="s">
        <v>965</v>
      </c>
      <c r="B509" t="s">
        <v>25209</v>
      </c>
      <c r="C509" t="s">
        <v>25267</v>
      </c>
      <c r="D509" t="s">
        <v>25280</v>
      </c>
      <c r="E509" t="s">
        <v>25289</v>
      </c>
    </row>
    <row r="510" spans="1:5" x14ac:dyDescent="0.25">
      <c r="A510" t="s">
        <v>3176</v>
      </c>
      <c r="B510" t="s">
        <v>24991</v>
      </c>
      <c r="C510" t="s">
        <v>25276</v>
      </c>
      <c r="D510" t="s">
        <v>25286</v>
      </c>
      <c r="E510" t="s">
        <v>25289</v>
      </c>
    </row>
    <row r="511" spans="1:5" x14ac:dyDescent="0.25">
      <c r="A511" t="s">
        <v>3378</v>
      </c>
      <c r="B511" t="s">
        <v>25206</v>
      </c>
      <c r="C511" t="s">
        <v>25270</v>
      </c>
      <c r="D511" t="s">
        <v>25283</v>
      </c>
      <c r="E511" t="s">
        <v>25289</v>
      </c>
    </row>
    <row r="512" spans="1:5" x14ac:dyDescent="0.25">
      <c r="A512" t="s">
        <v>597</v>
      </c>
      <c r="B512" t="s">
        <v>25045</v>
      </c>
      <c r="C512" t="s">
        <v>25266</v>
      </c>
      <c r="D512" t="s">
        <v>25279</v>
      </c>
      <c r="E512" t="s">
        <v>25289</v>
      </c>
    </row>
    <row r="513" spans="1:5" x14ac:dyDescent="0.25">
      <c r="A513" t="s">
        <v>3387</v>
      </c>
      <c r="B513" t="s">
        <v>24972</v>
      </c>
      <c r="C513" t="s">
        <v>25271</v>
      </c>
      <c r="D513" t="s">
        <v>25284</v>
      </c>
      <c r="E513" t="s">
        <v>25291</v>
      </c>
    </row>
    <row r="514" spans="1:5" x14ac:dyDescent="0.25">
      <c r="A514" t="s">
        <v>492</v>
      </c>
      <c r="B514" t="s">
        <v>25062</v>
      </c>
      <c r="C514" t="s">
        <v>25271</v>
      </c>
      <c r="D514" t="s">
        <v>25284</v>
      </c>
      <c r="E514" t="s">
        <v>25289</v>
      </c>
    </row>
    <row r="515" spans="1:5" x14ac:dyDescent="0.25">
      <c r="A515" t="s">
        <v>4014</v>
      </c>
      <c r="B515" t="s">
        <v>25046</v>
      </c>
      <c r="C515" t="s">
        <v>25273</v>
      </c>
      <c r="D515" t="s">
        <v>25285</v>
      </c>
      <c r="E515" t="s">
        <v>25289</v>
      </c>
    </row>
    <row r="516" spans="1:5" x14ac:dyDescent="0.25">
      <c r="A516" t="s">
        <v>468</v>
      </c>
      <c r="B516" t="s">
        <v>25186</v>
      </c>
      <c r="C516" t="s">
        <v>25270</v>
      </c>
      <c r="D516" t="s">
        <v>25283</v>
      </c>
      <c r="E516" t="s">
        <v>25289</v>
      </c>
    </row>
    <row r="517" spans="1:5" x14ac:dyDescent="0.25">
      <c r="A517" t="s">
        <v>403</v>
      </c>
      <c r="B517" t="s">
        <v>25210</v>
      </c>
      <c r="C517" t="s">
        <v>25267</v>
      </c>
      <c r="D517" t="s">
        <v>25280</v>
      </c>
      <c r="E517" t="s">
        <v>25290</v>
      </c>
    </row>
    <row r="518" spans="1:5" x14ac:dyDescent="0.25">
      <c r="A518" t="s">
        <v>3504</v>
      </c>
      <c r="B518" t="s">
        <v>25143</v>
      </c>
      <c r="C518" t="s">
        <v>25274</v>
      </c>
      <c r="D518" t="s">
        <v>25285</v>
      </c>
      <c r="E518" t="s">
        <v>25290</v>
      </c>
    </row>
    <row r="519" spans="1:5" x14ac:dyDescent="0.25">
      <c r="A519" t="s">
        <v>110</v>
      </c>
      <c r="B519" t="s">
        <v>25184</v>
      </c>
      <c r="C519" t="s">
        <v>25267</v>
      </c>
      <c r="D519" t="s">
        <v>25280</v>
      </c>
      <c r="E519" t="s">
        <v>25289</v>
      </c>
    </row>
    <row r="520" spans="1:5" x14ac:dyDescent="0.25">
      <c r="A520" t="s">
        <v>801</v>
      </c>
      <c r="B520" t="s">
        <v>24994</v>
      </c>
      <c r="C520" t="s">
        <v>25271</v>
      </c>
      <c r="D520" t="s">
        <v>25284</v>
      </c>
      <c r="E520" t="s">
        <v>25290</v>
      </c>
    </row>
    <row r="521" spans="1:5" x14ac:dyDescent="0.25">
      <c r="A521" t="s">
        <v>4779</v>
      </c>
      <c r="B521" t="s">
        <v>25108</v>
      </c>
      <c r="C521" t="s">
        <v>25271</v>
      </c>
      <c r="D521" t="s">
        <v>25284</v>
      </c>
      <c r="E521" t="s">
        <v>25290</v>
      </c>
    </row>
    <row r="522" spans="1:5" x14ac:dyDescent="0.25">
      <c r="A522" t="s">
        <v>2000</v>
      </c>
      <c r="B522" t="s">
        <v>25202</v>
      </c>
      <c r="C522" t="s">
        <v>25272</v>
      </c>
      <c r="D522" t="s">
        <v>25272</v>
      </c>
      <c r="E522" t="s">
        <v>25291</v>
      </c>
    </row>
    <row r="523" spans="1:5" x14ac:dyDescent="0.25">
      <c r="A523" t="s">
        <v>170</v>
      </c>
      <c r="B523" t="s">
        <v>25211</v>
      </c>
      <c r="C523" t="s">
        <v>25271</v>
      </c>
      <c r="D523" t="s">
        <v>25284</v>
      </c>
      <c r="E523" t="s">
        <v>25290</v>
      </c>
    </row>
    <row r="524" spans="1:5" x14ac:dyDescent="0.25">
      <c r="A524" t="s">
        <v>1608</v>
      </c>
      <c r="B524" t="s">
        <v>25212</v>
      </c>
      <c r="C524" t="s">
        <v>25276</v>
      </c>
      <c r="D524" t="s">
        <v>25286</v>
      </c>
      <c r="E524" t="s">
        <v>25289</v>
      </c>
    </row>
    <row r="525" spans="1:5" x14ac:dyDescent="0.25">
      <c r="A525" t="s">
        <v>1959</v>
      </c>
      <c r="B525" t="s">
        <v>25119</v>
      </c>
      <c r="C525" t="s">
        <v>25269</v>
      </c>
      <c r="D525" t="s">
        <v>25282</v>
      </c>
      <c r="E525" t="s">
        <v>25289</v>
      </c>
    </row>
    <row r="526" spans="1:5" x14ac:dyDescent="0.25">
      <c r="A526" t="s">
        <v>5024</v>
      </c>
      <c r="B526" t="s">
        <v>25101</v>
      </c>
      <c r="C526" t="s">
        <v>25270</v>
      </c>
      <c r="D526" t="s">
        <v>25283</v>
      </c>
      <c r="E526" t="s">
        <v>25289</v>
      </c>
    </row>
    <row r="527" spans="1:5" x14ac:dyDescent="0.25">
      <c r="A527" t="s">
        <v>1697</v>
      </c>
      <c r="B527" t="s">
        <v>24984</v>
      </c>
      <c r="C527" t="s">
        <v>25267</v>
      </c>
      <c r="D527" t="s">
        <v>25280</v>
      </c>
      <c r="E527" t="s">
        <v>25289</v>
      </c>
    </row>
    <row r="528" spans="1:5" x14ac:dyDescent="0.25">
      <c r="A528" t="s">
        <v>745</v>
      </c>
      <c r="B528" t="s">
        <v>25044</v>
      </c>
      <c r="C528" t="s">
        <v>25269</v>
      </c>
      <c r="D528" t="s">
        <v>25282</v>
      </c>
      <c r="E528" t="s">
        <v>25291</v>
      </c>
    </row>
    <row r="529" spans="1:5" x14ac:dyDescent="0.25">
      <c r="A529" t="s">
        <v>2025</v>
      </c>
      <c r="B529" t="s">
        <v>25139</v>
      </c>
      <c r="C529" t="s">
        <v>25266</v>
      </c>
      <c r="D529" t="s">
        <v>25279</v>
      </c>
      <c r="E529" t="s">
        <v>25289</v>
      </c>
    </row>
    <row r="530" spans="1:5" x14ac:dyDescent="0.25">
      <c r="A530" t="s">
        <v>2337</v>
      </c>
      <c r="B530" t="s">
        <v>25164</v>
      </c>
      <c r="C530" t="s">
        <v>25274</v>
      </c>
      <c r="D530" t="s">
        <v>25285</v>
      </c>
      <c r="E530" t="s">
        <v>25289</v>
      </c>
    </row>
    <row r="531" spans="1:5" x14ac:dyDescent="0.25">
      <c r="A531" t="s">
        <v>7768</v>
      </c>
      <c r="B531" t="s">
        <v>25075</v>
      </c>
      <c r="C531" t="s">
        <v>25276</v>
      </c>
      <c r="D531" t="s">
        <v>25286</v>
      </c>
      <c r="E531" t="s">
        <v>25290</v>
      </c>
    </row>
    <row r="532" spans="1:5" x14ac:dyDescent="0.25">
      <c r="A532" t="s">
        <v>4370</v>
      </c>
      <c r="B532" t="s">
        <v>25160</v>
      </c>
      <c r="C532" t="s">
        <v>25275</v>
      </c>
      <c r="D532" t="s">
        <v>25275</v>
      </c>
      <c r="E532" t="s">
        <v>25289</v>
      </c>
    </row>
    <row r="533" spans="1:5" x14ac:dyDescent="0.25">
      <c r="A533" t="s">
        <v>9682</v>
      </c>
      <c r="B533" t="s">
        <v>25070</v>
      </c>
      <c r="C533" t="s">
        <v>25268</v>
      </c>
      <c r="D533" t="s">
        <v>25281</v>
      </c>
      <c r="E533" t="s">
        <v>25289</v>
      </c>
    </row>
    <row r="534" spans="1:5" x14ac:dyDescent="0.25">
      <c r="A534" t="s">
        <v>2816</v>
      </c>
      <c r="B534" t="s">
        <v>24974</v>
      </c>
      <c r="C534" t="s">
        <v>25267</v>
      </c>
      <c r="D534" t="s">
        <v>25280</v>
      </c>
      <c r="E534" t="s">
        <v>25289</v>
      </c>
    </row>
    <row r="535" spans="1:5" x14ac:dyDescent="0.25">
      <c r="A535" t="s">
        <v>400</v>
      </c>
      <c r="B535" t="s">
        <v>25035</v>
      </c>
      <c r="C535" t="s">
        <v>25269</v>
      </c>
      <c r="D535" t="s">
        <v>25282</v>
      </c>
      <c r="E535" t="s">
        <v>25289</v>
      </c>
    </row>
    <row r="536" spans="1:5" x14ac:dyDescent="0.25">
      <c r="A536" t="s">
        <v>4819</v>
      </c>
      <c r="B536" t="s">
        <v>25171</v>
      </c>
      <c r="C536" t="s">
        <v>25275</v>
      </c>
      <c r="D536" t="s">
        <v>25275</v>
      </c>
      <c r="E536" t="s">
        <v>25290</v>
      </c>
    </row>
    <row r="537" spans="1:5" x14ac:dyDescent="0.25">
      <c r="A537" t="s">
        <v>2119</v>
      </c>
      <c r="B537" t="s">
        <v>25141</v>
      </c>
      <c r="C537" t="s">
        <v>25274</v>
      </c>
      <c r="D537" t="s">
        <v>25285</v>
      </c>
      <c r="E537" t="s">
        <v>25289</v>
      </c>
    </row>
    <row r="538" spans="1:5" x14ac:dyDescent="0.25">
      <c r="A538" t="s">
        <v>17236</v>
      </c>
      <c r="B538" t="s">
        <v>24974</v>
      </c>
      <c r="C538" t="s">
        <v>25272</v>
      </c>
      <c r="D538" t="s">
        <v>25272</v>
      </c>
      <c r="E538" t="s">
        <v>25289</v>
      </c>
    </row>
    <row r="539" spans="1:5" x14ac:dyDescent="0.25">
      <c r="A539" t="s">
        <v>4377</v>
      </c>
      <c r="B539" t="s">
        <v>25213</v>
      </c>
      <c r="C539" t="s">
        <v>25275</v>
      </c>
      <c r="D539" t="s">
        <v>25275</v>
      </c>
      <c r="E539" t="s">
        <v>25289</v>
      </c>
    </row>
    <row r="540" spans="1:5" x14ac:dyDescent="0.25">
      <c r="A540" t="s">
        <v>8058</v>
      </c>
      <c r="B540" t="s">
        <v>24981</v>
      </c>
      <c r="C540" t="s">
        <v>25276</v>
      </c>
      <c r="D540" t="s">
        <v>25286</v>
      </c>
      <c r="E540" t="s">
        <v>25289</v>
      </c>
    </row>
    <row r="541" spans="1:5" x14ac:dyDescent="0.25">
      <c r="A541" t="s">
        <v>1050</v>
      </c>
      <c r="B541" t="s">
        <v>25117</v>
      </c>
      <c r="C541" t="s">
        <v>25276</v>
      </c>
      <c r="D541" t="s">
        <v>25286</v>
      </c>
      <c r="E541" t="s">
        <v>25290</v>
      </c>
    </row>
    <row r="542" spans="1:5" x14ac:dyDescent="0.25">
      <c r="A542" t="s">
        <v>8555</v>
      </c>
      <c r="B542" t="s">
        <v>25008</v>
      </c>
      <c r="C542" t="s">
        <v>25272</v>
      </c>
      <c r="D542" t="s">
        <v>25272</v>
      </c>
      <c r="E542" t="s">
        <v>25289</v>
      </c>
    </row>
    <row r="543" spans="1:5" x14ac:dyDescent="0.25">
      <c r="A543" t="s">
        <v>1525</v>
      </c>
      <c r="B543" t="s">
        <v>25214</v>
      </c>
      <c r="C543" t="s">
        <v>25268</v>
      </c>
      <c r="D543" t="s">
        <v>25281</v>
      </c>
      <c r="E543" t="s">
        <v>25289</v>
      </c>
    </row>
    <row r="544" spans="1:5" x14ac:dyDescent="0.25">
      <c r="A544" t="s">
        <v>459</v>
      </c>
      <c r="B544" t="s">
        <v>25215</v>
      </c>
      <c r="C544" t="s">
        <v>25270</v>
      </c>
      <c r="D544" t="s">
        <v>25283</v>
      </c>
      <c r="E544" t="s">
        <v>25291</v>
      </c>
    </row>
    <row r="545" spans="1:5" x14ac:dyDescent="0.25">
      <c r="A545" t="s">
        <v>3265</v>
      </c>
      <c r="B545" t="s">
        <v>25007</v>
      </c>
      <c r="C545" t="s">
        <v>25275</v>
      </c>
      <c r="D545" t="s">
        <v>25275</v>
      </c>
      <c r="E545" t="s">
        <v>25290</v>
      </c>
    </row>
    <row r="546" spans="1:5" x14ac:dyDescent="0.25">
      <c r="A546" t="s">
        <v>5502</v>
      </c>
      <c r="B546" t="s">
        <v>25216</v>
      </c>
      <c r="C546" t="s">
        <v>25272</v>
      </c>
      <c r="D546" t="s">
        <v>25272</v>
      </c>
      <c r="E546" t="s">
        <v>25289</v>
      </c>
    </row>
    <row r="547" spans="1:5" x14ac:dyDescent="0.25">
      <c r="A547" t="s">
        <v>6142</v>
      </c>
      <c r="B547" t="s">
        <v>25214</v>
      </c>
      <c r="C547" t="s">
        <v>25276</v>
      </c>
      <c r="D547" t="s">
        <v>25286</v>
      </c>
      <c r="E547" t="s">
        <v>25289</v>
      </c>
    </row>
    <row r="548" spans="1:5" x14ac:dyDescent="0.25">
      <c r="A548" t="s">
        <v>8327</v>
      </c>
      <c r="B548" t="s">
        <v>25176</v>
      </c>
      <c r="C548" t="s">
        <v>25276</v>
      </c>
      <c r="D548" t="s">
        <v>25286</v>
      </c>
      <c r="E548" t="s">
        <v>25290</v>
      </c>
    </row>
    <row r="549" spans="1:5" x14ac:dyDescent="0.25">
      <c r="A549" t="s">
        <v>1142</v>
      </c>
      <c r="B549" t="s">
        <v>25160</v>
      </c>
      <c r="C549" t="s">
        <v>25269</v>
      </c>
      <c r="D549" t="s">
        <v>25282</v>
      </c>
      <c r="E549" t="s">
        <v>25290</v>
      </c>
    </row>
    <row r="550" spans="1:5" x14ac:dyDescent="0.25">
      <c r="A550" t="s">
        <v>6495</v>
      </c>
      <c r="B550" t="s">
        <v>25019</v>
      </c>
      <c r="C550" t="s">
        <v>25271</v>
      </c>
      <c r="D550" t="s">
        <v>25284</v>
      </c>
      <c r="E550" t="s">
        <v>25289</v>
      </c>
    </row>
    <row r="551" spans="1:5" x14ac:dyDescent="0.25">
      <c r="A551" t="s">
        <v>1617</v>
      </c>
      <c r="B551" t="s">
        <v>25217</v>
      </c>
      <c r="C551" t="s">
        <v>25268</v>
      </c>
      <c r="D551" t="s">
        <v>25281</v>
      </c>
      <c r="E551" t="s">
        <v>25291</v>
      </c>
    </row>
    <row r="552" spans="1:5" x14ac:dyDescent="0.25">
      <c r="A552" t="s">
        <v>3120</v>
      </c>
      <c r="B552" t="s">
        <v>25218</v>
      </c>
      <c r="C552" t="s">
        <v>25275</v>
      </c>
      <c r="D552" t="s">
        <v>25275</v>
      </c>
      <c r="E552" t="s">
        <v>25289</v>
      </c>
    </row>
    <row r="553" spans="1:5" x14ac:dyDescent="0.25">
      <c r="A553" t="s">
        <v>2539</v>
      </c>
      <c r="B553" t="s">
        <v>25009</v>
      </c>
      <c r="C553" t="s">
        <v>25275</v>
      </c>
      <c r="D553" t="s">
        <v>25275</v>
      </c>
      <c r="E553" t="s">
        <v>25289</v>
      </c>
    </row>
    <row r="554" spans="1:5" x14ac:dyDescent="0.25">
      <c r="A554" t="s">
        <v>2414</v>
      </c>
      <c r="B554" t="s">
        <v>25005</v>
      </c>
      <c r="C554" t="s">
        <v>25274</v>
      </c>
      <c r="D554" t="s">
        <v>25285</v>
      </c>
      <c r="E554" t="s">
        <v>25289</v>
      </c>
    </row>
    <row r="555" spans="1:5" x14ac:dyDescent="0.25">
      <c r="A555" t="s">
        <v>1121</v>
      </c>
      <c r="B555" t="s">
        <v>25048</v>
      </c>
      <c r="C555" t="s">
        <v>25272</v>
      </c>
      <c r="D555" t="s">
        <v>25272</v>
      </c>
      <c r="E555" t="s">
        <v>25289</v>
      </c>
    </row>
    <row r="556" spans="1:5" x14ac:dyDescent="0.25">
      <c r="A556" t="s">
        <v>4860</v>
      </c>
      <c r="B556" t="s">
        <v>24974</v>
      </c>
      <c r="C556" t="s">
        <v>25274</v>
      </c>
      <c r="D556" t="s">
        <v>25285</v>
      </c>
      <c r="E556" t="s">
        <v>25290</v>
      </c>
    </row>
    <row r="557" spans="1:5" x14ac:dyDescent="0.25">
      <c r="A557" t="s">
        <v>2447</v>
      </c>
      <c r="B557" t="s">
        <v>25210</v>
      </c>
      <c r="C557" t="s">
        <v>25272</v>
      </c>
      <c r="D557" t="s">
        <v>25272</v>
      </c>
      <c r="E557" t="s">
        <v>25289</v>
      </c>
    </row>
    <row r="558" spans="1:5" x14ac:dyDescent="0.25">
      <c r="A558" t="s">
        <v>418</v>
      </c>
      <c r="B558" t="s">
        <v>25219</v>
      </c>
      <c r="C558" t="s">
        <v>25266</v>
      </c>
      <c r="D558" t="s">
        <v>25279</v>
      </c>
      <c r="E558" t="s">
        <v>25289</v>
      </c>
    </row>
    <row r="559" spans="1:5" x14ac:dyDescent="0.25">
      <c r="A559" t="s">
        <v>4795</v>
      </c>
      <c r="B559" t="s">
        <v>25143</v>
      </c>
      <c r="C559" t="s">
        <v>25276</v>
      </c>
      <c r="D559" t="s">
        <v>25286</v>
      </c>
      <c r="E559" t="s">
        <v>25291</v>
      </c>
    </row>
    <row r="560" spans="1:5" x14ac:dyDescent="0.25">
      <c r="A560" t="s">
        <v>3322</v>
      </c>
      <c r="B560" t="s">
        <v>25040</v>
      </c>
      <c r="C560" t="s">
        <v>25271</v>
      </c>
      <c r="D560" t="s">
        <v>25284</v>
      </c>
      <c r="E560" t="s">
        <v>25289</v>
      </c>
    </row>
    <row r="561" spans="1:5" x14ac:dyDescent="0.25">
      <c r="A561" t="s">
        <v>1972</v>
      </c>
      <c r="B561" t="s">
        <v>25170</v>
      </c>
      <c r="C561" t="s">
        <v>25269</v>
      </c>
      <c r="D561" t="s">
        <v>25282</v>
      </c>
      <c r="E561" t="s">
        <v>25289</v>
      </c>
    </row>
    <row r="562" spans="1:5" x14ac:dyDescent="0.25">
      <c r="A562" t="s">
        <v>1040</v>
      </c>
      <c r="B562" t="s">
        <v>25147</v>
      </c>
      <c r="C562" t="s">
        <v>25271</v>
      </c>
      <c r="D562" t="s">
        <v>25284</v>
      </c>
      <c r="E562" t="s">
        <v>25289</v>
      </c>
    </row>
    <row r="563" spans="1:5" x14ac:dyDescent="0.25">
      <c r="A563" t="s">
        <v>483</v>
      </c>
      <c r="B563" t="s">
        <v>25209</v>
      </c>
      <c r="C563" t="s">
        <v>25271</v>
      </c>
      <c r="D563" t="s">
        <v>25284</v>
      </c>
      <c r="E563" t="s">
        <v>25289</v>
      </c>
    </row>
    <row r="564" spans="1:5" x14ac:dyDescent="0.25">
      <c r="A564" t="s">
        <v>1067</v>
      </c>
      <c r="B564" t="s">
        <v>25195</v>
      </c>
      <c r="C564" t="s">
        <v>25271</v>
      </c>
      <c r="D564" t="s">
        <v>25284</v>
      </c>
      <c r="E564" t="s">
        <v>25289</v>
      </c>
    </row>
    <row r="565" spans="1:5" x14ac:dyDescent="0.25">
      <c r="A565" t="s">
        <v>2392</v>
      </c>
      <c r="B565" t="s">
        <v>25022</v>
      </c>
      <c r="C565" t="s">
        <v>25274</v>
      </c>
      <c r="D565" t="s">
        <v>25285</v>
      </c>
      <c r="E565" t="s">
        <v>25290</v>
      </c>
    </row>
    <row r="566" spans="1:5" x14ac:dyDescent="0.25">
      <c r="A566" t="s">
        <v>5117</v>
      </c>
      <c r="B566" t="s">
        <v>25220</v>
      </c>
      <c r="C566" t="s">
        <v>25272</v>
      </c>
      <c r="D566" t="s">
        <v>25272</v>
      </c>
      <c r="E566" t="s">
        <v>25289</v>
      </c>
    </row>
    <row r="567" spans="1:5" x14ac:dyDescent="0.25">
      <c r="A567" t="s">
        <v>1600</v>
      </c>
      <c r="B567" t="s">
        <v>25177</v>
      </c>
      <c r="C567" t="s">
        <v>25277</v>
      </c>
      <c r="D567" t="s">
        <v>25287</v>
      </c>
      <c r="E567" t="s">
        <v>25289</v>
      </c>
    </row>
    <row r="568" spans="1:5" x14ac:dyDescent="0.25">
      <c r="A568" t="s">
        <v>342</v>
      </c>
      <c r="B568" t="s">
        <v>25221</v>
      </c>
      <c r="C568" t="s">
        <v>25266</v>
      </c>
      <c r="D568" t="s">
        <v>25279</v>
      </c>
      <c r="E568" t="s">
        <v>25290</v>
      </c>
    </row>
    <row r="569" spans="1:5" x14ac:dyDescent="0.25">
      <c r="A569" t="s">
        <v>5970</v>
      </c>
      <c r="B569" t="s">
        <v>24982</v>
      </c>
      <c r="C569" t="s">
        <v>25267</v>
      </c>
      <c r="D569" t="s">
        <v>25280</v>
      </c>
      <c r="E569" t="s">
        <v>25290</v>
      </c>
    </row>
    <row r="570" spans="1:5" x14ac:dyDescent="0.25">
      <c r="A570" t="s">
        <v>5087</v>
      </c>
      <c r="B570" t="s">
        <v>25112</v>
      </c>
      <c r="C570" t="s">
        <v>25271</v>
      </c>
      <c r="D570" t="s">
        <v>25284</v>
      </c>
      <c r="E570" t="s">
        <v>25289</v>
      </c>
    </row>
    <row r="571" spans="1:5" x14ac:dyDescent="0.25">
      <c r="A571" t="s">
        <v>2017</v>
      </c>
      <c r="B571" t="s">
        <v>25170</v>
      </c>
      <c r="C571" t="s">
        <v>25270</v>
      </c>
      <c r="D571" t="s">
        <v>25283</v>
      </c>
      <c r="E571" t="s">
        <v>25289</v>
      </c>
    </row>
    <row r="572" spans="1:5" x14ac:dyDescent="0.25">
      <c r="A572" t="s">
        <v>2058</v>
      </c>
      <c r="B572" t="s">
        <v>25170</v>
      </c>
      <c r="C572" t="s">
        <v>25274</v>
      </c>
      <c r="D572" t="s">
        <v>25285</v>
      </c>
      <c r="E572" t="s">
        <v>25289</v>
      </c>
    </row>
    <row r="573" spans="1:5" x14ac:dyDescent="0.25">
      <c r="A573" t="s">
        <v>5499</v>
      </c>
      <c r="B573" t="s">
        <v>25111</v>
      </c>
      <c r="C573" t="s">
        <v>25268</v>
      </c>
      <c r="D573" t="s">
        <v>25281</v>
      </c>
      <c r="E573" t="s">
        <v>25289</v>
      </c>
    </row>
    <row r="574" spans="1:5" x14ac:dyDescent="0.25">
      <c r="A574" t="s">
        <v>3095</v>
      </c>
      <c r="B574" t="s">
        <v>25032</v>
      </c>
      <c r="C574" t="s">
        <v>25269</v>
      </c>
      <c r="D574" t="s">
        <v>25282</v>
      </c>
      <c r="E574" t="s">
        <v>25289</v>
      </c>
    </row>
    <row r="575" spans="1:5" x14ac:dyDescent="0.25">
      <c r="A575" t="s">
        <v>36</v>
      </c>
      <c r="B575" t="s">
        <v>25200</v>
      </c>
      <c r="C575" t="s">
        <v>25267</v>
      </c>
      <c r="D575" t="s">
        <v>25280</v>
      </c>
      <c r="E575" t="s">
        <v>25289</v>
      </c>
    </row>
    <row r="576" spans="1:5" x14ac:dyDescent="0.25">
      <c r="A576" t="s">
        <v>2518</v>
      </c>
      <c r="B576" t="s">
        <v>25031</v>
      </c>
      <c r="C576" t="s">
        <v>25277</v>
      </c>
      <c r="D576" t="s">
        <v>25287</v>
      </c>
      <c r="E576" t="s">
        <v>25291</v>
      </c>
    </row>
    <row r="577" spans="1:5" x14ac:dyDescent="0.25">
      <c r="A577" t="s">
        <v>2061</v>
      </c>
      <c r="B577" t="s">
        <v>25030</v>
      </c>
      <c r="C577" t="s">
        <v>25270</v>
      </c>
      <c r="D577" t="s">
        <v>25283</v>
      </c>
      <c r="E577" t="s">
        <v>25289</v>
      </c>
    </row>
    <row r="578" spans="1:5" x14ac:dyDescent="0.25">
      <c r="A578" t="s">
        <v>1104</v>
      </c>
      <c r="B578" t="s">
        <v>25103</v>
      </c>
      <c r="C578" t="s">
        <v>25277</v>
      </c>
      <c r="D578" t="s">
        <v>25287</v>
      </c>
      <c r="E578" t="s">
        <v>25290</v>
      </c>
    </row>
    <row r="579" spans="1:5" x14ac:dyDescent="0.25">
      <c r="A579" t="s">
        <v>3316</v>
      </c>
      <c r="B579" t="s">
        <v>25048</v>
      </c>
      <c r="C579" t="s">
        <v>25267</v>
      </c>
      <c r="D579" t="s">
        <v>25280</v>
      </c>
      <c r="E579" t="s">
        <v>25289</v>
      </c>
    </row>
    <row r="580" spans="1:5" x14ac:dyDescent="0.25">
      <c r="A580" t="s">
        <v>742</v>
      </c>
      <c r="B580" t="s">
        <v>25017</v>
      </c>
      <c r="C580" t="s">
        <v>25271</v>
      </c>
      <c r="D580" t="s">
        <v>25284</v>
      </c>
      <c r="E580" t="s">
        <v>25290</v>
      </c>
    </row>
    <row r="581" spans="1:5" x14ac:dyDescent="0.25">
      <c r="A581" t="s">
        <v>163</v>
      </c>
      <c r="B581" t="s">
        <v>24995</v>
      </c>
      <c r="C581" t="s">
        <v>25270</v>
      </c>
      <c r="D581" t="s">
        <v>25283</v>
      </c>
      <c r="E581" t="s">
        <v>25290</v>
      </c>
    </row>
    <row r="582" spans="1:5" x14ac:dyDescent="0.25">
      <c r="A582" t="s">
        <v>1131</v>
      </c>
      <c r="B582" t="s">
        <v>25186</v>
      </c>
      <c r="C582" t="s">
        <v>25277</v>
      </c>
      <c r="D582" t="s">
        <v>25287</v>
      </c>
      <c r="E582" t="s">
        <v>25290</v>
      </c>
    </row>
    <row r="583" spans="1:5" x14ac:dyDescent="0.25">
      <c r="A583" t="s">
        <v>248</v>
      </c>
      <c r="B583" t="s">
        <v>25096</v>
      </c>
      <c r="C583" t="s">
        <v>25269</v>
      </c>
      <c r="D583" t="s">
        <v>25282</v>
      </c>
      <c r="E583" t="s">
        <v>25289</v>
      </c>
    </row>
    <row r="584" spans="1:5" x14ac:dyDescent="0.25">
      <c r="A584" t="s">
        <v>1976</v>
      </c>
      <c r="B584" t="s">
        <v>25053</v>
      </c>
      <c r="C584" t="s">
        <v>25272</v>
      </c>
      <c r="D584" t="s">
        <v>25272</v>
      </c>
      <c r="E584" t="s">
        <v>25289</v>
      </c>
    </row>
    <row r="585" spans="1:5" x14ac:dyDescent="0.25">
      <c r="A585" t="s">
        <v>241</v>
      </c>
      <c r="B585" t="s">
        <v>25222</v>
      </c>
      <c r="C585" t="s">
        <v>25276</v>
      </c>
      <c r="D585" t="s">
        <v>25286</v>
      </c>
      <c r="E585" t="s">
        <v>25289</v>
      </c>
    </row>
    <row r="586" spans="1:5" x14ac:dyDescent="0.25">
      <c r="A586" t="s">
        <v>2008</v>
      </c>
      <c r="B586" t="s">
        <v>25205</v>
      </c>
      <c r="C586" t="s">
        <v>25272</v>
      </c>
      <c r="D586" t="s">
        <v>25272</v>
      </c>
      <c r="E586" t="s">
        <v>25290</v>
      </c>
    </row>
    <row r="587" spans="1:5" x14ac:dyDescent="0.25">
      <c r="A587" t="s">
        <v>649</v>
      </c>
      <c r="B587" t="s">
        <v>25151</v>
      </c>
      <c r="C587" t="s">
        <v>25267</v>
      </c>
      <c r="D587" t="s">
        <v>25280</v>
      </c>
      <c r="E587" t="s">
        <v>25289</v>
      </c>
    </row>
    <row r="588" spans="1:5" x14ac:dyDescent="0.25">
      <c r="A588" t="s">
        <v>107</v>
      </c>
      <c r="B588" t="s">
        <v>25178</v>
      </c>
      <c r="C588" t="s">
        <v>25274</v>
      </c>
      <c r="D588" t="s">
        <v>25285</v>
      </c>
      <c r="E588" t="s">
        <v>25289</v>
      </c>
    </row>
    <row r="589" spans="1:5" x14ac:dyDescent="0.25">
      <c r="A589" t="s">
        <v>3071</v>
      </c>
      <c r="B589" t="s">
        <v>25078</v>
      </c>
      <c r="C589" t="s">
        <v>25276</v>
      </c>
      <c r="D589" t="s">
        <v>25286</v>
      </c>
      <c r="E589" t="s">
        <v>25289</v>
      </c>
    </row>
    <row r="590" spans="1:5" x14ac:dyDescent="0.25">
      <c r="A590" t="s">
        <v>336</v>
      </c>
      <c r="B590" t="s">
        <v>25216</v>
      </c>
      <c r="C590" t="s">
        <v>25266</v>
      </c>
      <c r="D590" t="s">
        <v>25279</v>
      </c>
      <c r="E590" t="s">
        <v>25289</v>
      </c>
    </row>
    <row r="591" spans="1:5" x14ac:dyDescent="0.25">
      <c r="A591" t="s">
        <v>4294</v>
      </c>
      <c r="B591" t="s">
        <v>25024</v>
      </c>
      <c r="C591" t="s">
        <v>25269</v>
      </c>
      <c r="D591" t="s">
        <v>25282</v>
      </c>
      <c r="E591" t="s">
        <v>25289</v>
      </c>
    </row>
    <row r="592" spans="1:5" x14ac:dyDescent="0.25">
      <c r="A592" t="s">
        <v>23</v>
      </c>
      <c r="B592" t="s">
        <v>25140</v>
      </c>
      <c r="C592" t="s">
        <v>25266</v>
      </c>
      <c r="D592" t="s">
        <v>25279</v>
      </c>
      <c r="E592" t="s">
        <v>25289</v>
      </c>
    </row>
    <row r="593" spans="1:5" x14ac:dyDescent="0.25">
      <c r="A593" t="s">
        <v>3813</v>
      </c>
      <c r="B593" t="s">
        <v>25103</v>
      </c>
      <c r="C593" t="s">
        <v>25270</v>
      </c>
      <c r="D593" t="s">
        <v>25283</v>
      </c>
      <c r="E593" t="s">
        <v>25291</v>
      </c>
    </row>
    <row r="594" spans="1:5" x14ac:dyDescent="0.25">
      <c r="A594" t="s">
        <v>3679</v>
      </c>
      <c r="B594" t="s">
        <v>25057</v>
      </c>
      <c r="C594" t="s">
        <v>25275</v>
      </c>
      <c r="D594" t="s">
        <v>25275</v>
      </c>
      <c r="E594" t="s">
        <v>25290</v>
      </c>
    </row>
    <row r="595" spans="1:5" x14ac:dyDescent="0.25">
      <c r="A595" t="s">
        <v>10852</v>
      </c>
      <c r="B595" t="s">
        <v>25046</v>
      </c>
      <c r="C595" t="s">
        <v>25276</v>
      </c>
      <c r="D595" t="s">
        <v>25286</v>
      </c>
      <c r="E595" t="s">
        <v>25291</v>
      </c>
    </row>
    <row r="596" spans="1:5" x14ac:dyDescent="0.25">
      <c r="A596" t="s">
        <v>2305</v>
      </c>
      <c r="B596" t="s">
        <v>24989</v>
      </c>
      <c r="C596" t="s">
        <v>25266</v>
      </c>
      <c r="D596" t="s">
        <v>25279</v>
      </c>
      <c r="E596" t="s">
        <v>25289</v>
      </c>
    </row>
    <row r="597" spans="1:5" x14ac:dyDescent="0.25">
      <c r="A597" t="s">
        <v>1562</v>
      </c>
      <c r="B597" t="s">
        <v>25067</v>
      </c>
      <c r="C597" t="s">
        <v>25266</v>
      </c>
      <c r="D597" t="s">
        <v>25279</v>
      </c>
      <c r="E597" t="s">
        <v>25291</v>
      </c>
    </row>
    <row r="598" spans="1:5" x14ac:dyDescent="0.25">
      <c r="A598" t="s">
        <v>6671</v>
      </c>
      <c r="B598" t="s">
        <v>25223</v>
      </c>
      <c r="C598" t="s">
        <v>25277</v>
      </c>
      <c r="D598" t="s">
        <v>25287</v>
      </c>
      <c r="E598" t="s">
        <v>25290</v>
      </c>
    </row>
    <row r="599" spans="1:5" x14ac:dyDescent="0.25">
      <c r="A599" t="s">
        <v>1779</v>
      </c>
      <c r="B599" t="s">
        <v>25048</v>
      </c>
      <c r="C599" t="s">
        <v>25272</v>
      </c>
      <c r="D599" t="s">
        <v>25272</v>
      </c>
      <c r="E599" t="s">
        <v>25290</v>
      </c>
    </row>
    <row r="600" spans="1:5" x14ac:dyDescent="0.25">
      <c r="A600" t="s">
        <v>3397</v>
      </c>
      <c r="B600" t="s">
        <v>25055</v>
      </c>
      <c r="C600" t="s">
        <v>25277</v>
      </c>
      <c r="D600" t="s">
        <v>25287</v>
      </c>
      <c r="E600" t="s">
        <v>25290</v>
      </c>
    </row>
    <row r="601" spans="1:5" x14ac:dyDescent="0.25">
      <c r="A601" t="s">
        <v>3403</v>
      </c>
      <c r="B601" t="s">
        <v>25219</v>
      </c>
      <c r="C601" t="s">
        <v>25276</v>
      </c>
      <c r="D601" t="s">
        <v>25286</v>
      </c>
      <c r="E601" t="s">
        <v>25289</v>
      </c>
    </row>
    <row r="602" spans="1:5" x14ac:dyDescent="0.25">
      <c r="A602" t="s">
        <v>6958</v>
      </c>
      <c r="B602" t="s">
        <v>24977</v>
      </c>
      <c r="C602" t="s">
        <v>25276</v>
      </c>
      <c r="D602" t="s">
        <v>25286</v>
      </c>
      <c r="E602" t="s">
        <v>25290</v>
      </c>
    </row>
    <row r="603" spans="1:5" x14ac:dyDescent="0.25">
      <c r="A603" t="s">
        <v>2677</v>
      </c>
      <c r="B603" t="s">
        <v>25167</v>
      </c>
      <c r="C603" t="s">
        <v>25267</v>
      </c>
      <c r="D603" t="s">
        <v>25280</v>
      </c>
      <c r="E603" t="s">
        <v>25289</v>
      </c>
    </row>
    <row r="604" spans="1:5" x14ac:dyDescent="0.25">
      <c r="A604" t="s">
        <v>11706</v>
      </c>
      <c r="B604" t="s">
        <v>25224</v>
      </c>
      <c r="C604" t="s">
        <v>25277</v>
      </c>
      <c r="D604" t="s">
        <v>25287</v>
      </c>
      <c r="E604" t="s">
        <v>25289</v>
      </c>
    </row>
    <row r="605" spans="1:5" x14ac:dyDescent="0.25">
      <c r="A605" t="s">
        <v>1043</v>
      </c>
      <c r="B605" t="s">
        <v>25225</v>
      </c>
      <c r="C605" t="s">
        <v>25273</v>
      </c>
      <c r="D605" t="s">
        <v>25285</v>
      </c>
      <c r="E605" t="s">
        <v>25289</v>
      </c>
    </row>
    <row r="606" spans="1:5" x14ac:dyDescent="0.25">
      <c r="A606" t="s">
        <v>3210</v>
      </c>
      <c r="B606" t="s">
        <v>25000</v>
      </c>
      <c r="C606" t="s">
        <v>25268</v>
      </c>
      <c r="D606" t="s">
        <v>25281</v>
      </c>
      <c r="E606" t="s">
        <v>25291</v>
      </c>
    </row>
    <row r="607" spans="1:5" x14ac:dyDescent="0.25">
      <c r="A607" t="s">
        <v>844</v>
      </c>
      <c r="B607" t="s">
        <v>25166</v>
      </c>
      <c r="C607" t="s">
        <v>25272</v>
      </c>
      <c r="D607" t="s">
        <v>25272</v>
      </c>
      <c r="E607" t="s">
        <v>25291</v>
      </c>
    </row>
    <row r="608" spans="1:5" x14ac:dyDescent="0.25">
      <c r="A608" t="s">
        <v>10052</v>
      </c>
      <c r="B608" t="s">
        <v>24992</v>
      </c>
      <c r="C608" t="s">
        <v>25276</v>
      </c>
      <c r="D608" t="s">
        <v>25286</v>
      </c>
      <c r="E608" t="s">
        <v>25291</v>
      </c>
    </row>
    <row r="609" spans="1:5" x14ac:dyDescent="0.25">
      <c r="A609" t="s">
        <v>1274</v>
      </c>
      <c r="B609" t="s">
        <v>25060</v>
      </c>
      <c r="C609" t="s">
        <v>25267</v>
      </c>
      <c r="D609" t="s">
        <v>25280</v>
      </c>
      <c r="E609" t="s">
        <v>25290</v>
      </c>
    </row>
    <row r="610" spans="1:5" x14ac:dyDescent="0.25">
      <c r="A610" t="s">
        <v>1286</v>
      </c>
      <c r="B610" t="s">
        <v>25016</v>
      </c>
      <c r="C610" t="s">
        <v>25275</v>
      </c>
      <c r="D610" t="s">
        <v>25275</v>
      </c>
      <c r="E610" t="s">
        <v>25289</v>
      </c>
    </row>
    <row r="611" spans="1:5" x14ac:dyDescent="0.25">
      <c r="A611" t="s">
        <v>8078</v>
      </c>
      <c r="B611" t="s">
        <v>25080</v>
      </c>
      <c r="C611" t="s">
        <v>25277</v>
      </c>
      <c r="D611" t="s">
        <v>25287</v>
      </c>
      <c r="E611" t="s">
        <v>25289</v>
      </c>
    </row>
    <row r="612" spans="1:5" x14ac:dyDescent="0.25">
      <c r="A612" t="s">
        <v>7018</v>
      </c>
      <c r="B612" t="s">
        <v>25020</v>
      </c>
      <c r="C612" t="s">
        <v>25272</v>
      </c>
      <c r="D612" t="s">
        <v>25272</v>
      </c>
      <c r="E612" t="s">
        <v>25289</v>
      </c>
    </row>
    <row r="613" spans="1:5" x14ac:dyDescent="0.25">
      <c r="A613" t="s">
        <v>1503</v>
      </c>
      <c r="B613" t="s">
        <v>25044</v>
      </c>
      <c r="C613" t="s">
        <v>25275</v>
      </c>
      <c r="D613" t="s">
        <v>25275</v>
      </c>
      <c r="E613" t="s">
        <v>25289</v>
      </c>
    </row>
    <row r="614" spans="1:5" x14ac:dyDescent="0.25">
      <c r="A614" t="s">
        <v>2342</v>
      </c>
      <c r="B614" t="s">
        <v>25068</v>
      </c>
      <c r="C614" t="s">
        <v>25277</v>
      </c>
      <c r="D614" t="s">
        <v>25287</v>
      </c>
      <c r="E614" t="s">
        <v>25289</v>
      </c>
    </row>
    <row r="615" spans="1:5" x14ac:dyDescent="0.25">
      <c r="A615" t="s">
        <v>3270</v>
      </c>
      <c r="B615" t="s">
        <v>25059</v>
      </c>
      <c r="C615" t="s">
        <v>25266</v>
      </c>
      <c r="D615" t="s">
        <v>25279</v>
      </c>
      <c r="E615" t="s">
        <v>25289</v>
      </c>
    </row>
    <row r="616" spans="1:5" x14ac:dyDescent="0.25">
      <c r="A616" t="s">
        <v>125</v>
      </c>
      <c r="B616" t="s">
        <v>25068</v>
      </c>
      <c r="C616" t="s">
        <v>25275</v>
      </c>
      <c r="D616" t="s">
        <v>25275</v>
      </c>
      <c r="E616" t="s">
        <v>25289</v>
      </c>
    </row>
    <row r="617" spans="1:5" x14ac:dyDescent="0.25">
      <c r="A617" t="s">
        <v>2371</v>
      </c>
      <c r="B617" t="s">
        <v>25051</v>
      </c>
      <c r="C617" t="s">
        <v>25267</v>
      </c>
      <c r="D617" t="s">
        <v>25280</v>
      </c>
      <c r="E617" t="s">
        <v>25291</v>
      </c>
    </row>
    <row r="618" spans="1:5" x14ac:dyDescent="0.25">
      <c r="A618" t="s">
        <v>326</v>
      </c>
      <c r="B618" t="s">
        <v>25159</v>
      </c>
      <c r="C618" t="s">
        <v>25272</v>
      </c>
      <c r="D618" t="s">
        <v>25272</v>
      </c>
      <c r="E618" t="s">
        <v>25289</v>
      </c>
    </row>
    <row r="619" spans="1:5" x14ac:dyDescent="0.25">
      <c r="A619" t="s">
        <v>7056</v>
      </c>
      <c r="B619" t="s">
        <v>25226</v>
      </c>
      <c r="C619" t="s">
        <v>25271</v>
      </c>
      <c r="D619" t="s">
        <v>25284</v>
      </c>
      <c r="E619" t="s">
        <v>25291</v>
      </c>
    </row>
    <row r="620" spans="1:5" x14ac:dyDescent="0.25">
      <c r="A620" t="s">
        <v>2709</v>
      </c>
      <c r="B620" t="s">
        <v>25079</v>
      </c>
      <c r="C620" t="s">
        <v>25270</v>
      </c>
      <c r="D620" t="s">
        <v>25283</v>
      </c>
      <c r="E620" t="s">
        <v>25290</v>
      </c>
    </row>
    <row r="621" spans="1:5" x14ac:dyDescent="0.25">
      <c r="A621" t="s">
        <v>12578</v>
      </c>
      <c r="B621" t="s">
        <v>25227</v>
      </c>
      <c r="C621" t="s">
        <v>25270</v>
      </c>
      <c r="D621" t="s">
        <v>25283</v>
      </c>
      <c r="E621" t="s">
        <v>25289</v>
      </c>
    </row>
    <row r="622" spans="1:5" x14ac:dyDescent="0.25">
      <c r="A622" t="s">
        <v>2437</v>
      </c>
      <c r="B622" t="s">
        <v>25210</v>
      </c>
      <c r="C622" t="s">
        <v>25272</v>
      </c>
      <c r="D622" t="s">
        <v>25272</v>
      </c>
      <c r="E622" t="s">
        <v>25289</v>
      </c>
    </row>
    <row r="623" spans="1:5" x14ac:dyDescent="0.25">
      <c r="A623" t="s">
        <v>3009</v>
      </c>
      <c r="B623" t="s">
        <v>25214</v>
      </c>
      <c r="C623" t="s">
        <v>25275</v>
      </c>
      <c r="D623" t="s">
        <v>25275</v>
      </c>
      <c r="E623" t="s">
        <v>25289</v>
      </c>
    </row>
    <row r="624" spans="1:5" x14ac:dyDescent="0.25">
      <c r="A624" t="s">
        <v>2173</v>
      </c>
      <c r="B624" t="s">
        <v>25102</v>
      </c>
      <c r="C624" t="s">
        <v>25277</v>
      </c>
      <c r="D624" t="s">
        <v>25287</v>
      </c>
      <c r="E624" t="s">
        <v>25289</v>
      </c>
    </row>
    <row r="625" spans="1:5" x14ac:dyDescent="0.25">
      <c r="A625" t="s">
        <v>2636</v>
      </c>
      <c r="B625" t="s">
        <v>24981</v>
      </c>
      <c r="C625" t="s">
        <v>25267</v>
      </c>
      <c r="D625" t="s">
        <v>25280</v>
      </c>
      <c r="E625" t="s">
        <v>25290</v>
      </c>
    </row>
    <row r="626" spans="1:5" x14ac:dyDescent="0.25">
      <c r="A626" t="s">
        <v>454</v>
      </c>
      <c r="B626" t="s">
        <v>25217</v>
      </c>
      <c r="C626" t="s">
        <v>25268</v>
      </c>
      <c r="D626" t="s">
        <v>25281</v>
      </c>
      <c r="E626" t="s">
        <v>25289</v>
      </c>
    </row>
    <row r="627" spans="1:5" x14ac:dyDescent="0.25">
      <c r="A627" t="s">
        <v>5098</v>
      </c>
      <c r="B627" t="s">
        <v>25228</v>
      </c>
      <c r="C627" t="s">
        <v>25270</v>
      </c>
      <c r="D627" t="s">
        <v>25283</v>
      </c>
      <c r="E627" t="s">
        <v>25289</v>
      </c>
    </row>
    <row r="628" spans="1:5" x14ac:dyDescent="0.25">
      <c r="A628" t="s">
        <v>359</v>
      </c>
      <c r="B628" t="s">
        <v>25149</v>
      </c>
      <c r="C628" t="s">
        <v>25267</v>
      </c>
      <c r="D628" t="s">
        <v>25280</v>
      </c>
      <c r="E628" t="s">
        <v>25289</v>
      </c>
    </row>
    <row r="629" spans="1:5" x14ac:dyDescent="0.25">
      <c r="A629" t="s">
        <v>449</v>
      </c>
      <c r="B629" t="s">
        <v>25118</v>
      </c>
      <c r="C629" t="s">
        <v>25270</v>
      </c>
      <c r="D629" t="s">
        <v>25283</v>
      </c>
      <c r="E629" t="s">
        <v>25291</v>
      </c>
    </row>
    <row r="630" spans="1:5" x14ac:dyDescent="0.25">
      <c r="A630" t="s">
        <v>9122</v>
      </c>
      <c r="B630" t="s">
        <v>25229</v>
      </c>
      <c r="C630" t="s">
        <v>25266</v>
      </c>
      <c r="D630" t="s">
        <v>25279</v>
      </c>
      <c r="E630" t="s">
        <v>25290</v>
      </c>
    </row>
    <row r="631" spans="1:5" x14ac:dyDescent="0.25">
      <c r="A631" t="s">
        <v>2441</v>
      </c>
      <c r="B631" t="s">
        <v>25221</v>
      </c>
      <c r="C631" t="s">
        <v>25277</v>
      </c>
      <c r="D631" t="s">
        <v>25287</v>
      </c>
      <c r="E631" t="s">
        <v>25290</v>
      </c>
    </row>
    <row r="632" spans="1:5" x14ac:dyDescent="0.25">
      <c r="A632" t="s">
        <v>2184</v>
      </c>
      <c r="B632" t="s">
        <v>24979</v>
      </c>
      <c r="C632" t="s">
        <v>25266</v>
      </c>
      <c r="D632" t="s">
        <v>25279</v>
      </c>
      <c r="E632" t="s">
        <v>25289</v>
      </c>
    </row>
    <row r="633" spans="1:5" x14ac:dyDescent="0.25">
      <c r="A633" t="s">
        <v>1700</v>
      </c>
      <c r="B633" t="s">
        <v>25032</v>
      </c>
      <c r="C633" t="s">
        <v>25270</v>
      </c>
      <c r="D633" t="s">
        <v>25283</v>
      </c>
      <c r="E633" t="s">
        <v>25290</v>
      </c>
    </row>
    <row r="634" spans="1:5" x14ac:dyDescent="0.25">
      <c r="A634" t="s">
        <v>890</v>
      </c>
      <c r="B634" t="s">
        <v>25230</v>
      </c>
      <c r="C634" t="s">
        <v>25271</v>
      </c>
      <c r="D634" t="s">
        <v>25284</v>
      </c>
      <c r="E634" t="s">
        <v>25290</v>
      </c>
    </row>
    <row r="635" spans="1:5" x14ac:dyDescent="0.25">
      <c r="A635" t="s">
        <v>727</v>
      </c>
      <c r="B635" t="s">
        <v>25175</v>
      </c>
      <c r="C635" t="s">
        <v>25271</v>
      </c>
      <c r="D635" t="s">
        <v>25284</v>
      </c>
      <c r="E635" t="s">
        <v>25290</v>
      </c>
    </row>
    <row r="636" spans="1:5" x14ac:dyDescent="0.25">
      <c r="A636" t="s">
        <v>2642</v>
      </c>
      <c r="B636" t="s">
        <v>24999</v>
      </c>
      <c r="C636" t="s">
        <v>25266</v>
      </c>
      <c r="D636" t="s">
        <v>25279</v>
      </c>
      <c r="E636" t="s">
        <v>25291</v>
      </c>
    </row>
    <row r="637" spans="1:5" x14ac:dyDescent="0.25">
      <c r="A637" t="s">
        <v>2311</v>
      </c>
      <c r="B637" t="s">
        <v>25200</v>
      </c>
      <c r="C637" t="s">
        <v>25271</v>
      </c>
      <c r="D637" t="s">
        <v>25284</v>
      </c>
      <c r="E637" t="s">
        <v>25289</v>
      </c>
    </row>
    <row r="638" spans="1:5" x14ac:dyDescent="0.25">
      <c r="A638" t="s">
        <v>3675</v>
      </c>
      <c r="B638" t="s">
        <v>25001</v>
      </c>
      <c r="C638" t="s">
        <v>25270</v>
      </c>
      <c r="D638" t="s">
        <v>25283</v>
      </c>
      <c r="E638" t="s">
        <v>25291</v>
      </c>
    </row>
    <row r="639" spans="1:5" x14ac:dyDescent="0.25">
      <c r="A639" t="s">
        <v>1201</v>
      </c>
      <c r="B639" t="s">
        <v>25228</v>
      </c>
      <c r="C639" t="s">
        <v>25272</v>
      </c>
      <c r="D639" t="s">
        <v>25272</v>
      </c>
      <c r="E639" t="s">
        <v>25291</v>
      </c>
    </row>
    <row r="640" spans="1:5" x14ac:dyDescent="0.25">
      <c r="A640" t="s">
        <v>6204</v>
      </c>
      <c r="B640" t="s">
        <v>25231</v>
      </c>
      <c r="C640" t="s">
        <v>25266</v>
      </c>
      <c r="D640" t="s">
        <v>25279</v>
      </c>
      <c r="E640" t="s">
        <v>25289</v>
      </c>
    </row>
    <row r="641" spans="1:5" x14ac:dyDescent="0.25">
      <c r="A641" t="s">
        <v>850</v>
      </c>
      <c r="B641" t="s">
        <v>25144</v>
      </c>
      <c r="C641" t="s">
        <v>25268</v>
      </c>
      <c r="D641" t="s">
        <v>25281</v>
      </c>
      <c r="E641" t="s">
        <v>25289</v>
      </c>
    </row>
    <row r="642" spans="1:5" x14ac:dyDescent="0.25">
      <c r="A642" t="s">
        <v>4593</v>
      </c>
      <c r="B642" t="s">
        <v>24977</v>
      </c>
      <c r="C642" t="s">
        <v>25268</v>
      </c>
      <c r="D642" t="s">
        <v>25281</v>
      </c>
      <c r="E642" t="s">
        <v>25291</v>
      </c>
    </row>
    <row r="643" spans="1:5" x14ac:dyDescent="0.25">
      <c r="A643" t="s">
        <v>1388</v>
      </c>
      <c r="B643" t="s">
        <v>25017</v>
      </c>
      <c r="C643" t="s">
        <v>25274</v>
      </c>
      <c r="D643" t="s">
        <v>25285</v>
      </c>
      <c r="E643" t="s">
        <v>25289</v>
      </c>
    </row>
    <row r="644" spans="1:5" x14ac:dyDescent="0.25">
      <c r="A644" t="s">
        <v>3293</v>
      </c>
      <c r="B644" t="s">
        <v>25201</v>
      </c>
      <c r="C644" t="s">
        <v>25275</v>
      </c>
      <c r="D644" t="s">
        <v>25275</v>
      </c>
      <c r="E644" t="s">
        <v>25289</v>
      </c>
    </row>
    <row r="645" spans="1:5" x14ac:dyDescent="0.25">
      <c r="A645" t="s">
        <v>7009</v>
      </c>
      <c r="B645" t="s">
        <v>25074</v>
      </c>
      <c r="C645" t="s">
        <v>25277</v>
      </c>
      <c r="D645" t="s">
        <v>25287</v>
      </c>
      <c r="E645" t="s">
        <v>25291</v>
      </c>
    </row>
    <row r="646" spans="1:5" x14ac:dyDescent="0.25">
      <c r="A646" t="s">
        <v>207</v>
      </c>
      <c r="B646" t="s">
        <v>24988</v>
      </c>
      <c r="C646" t="s">
        <v>25271</v>
      </c>
      <c r="D646" t="s">
        <v>25284</v>
      </c>
      <c r="E646" t="s">
        <v>25289</v>
      </c>
    </row>
    <row r="647" spans="1:5" x14ac:dyDescent="0.25">
      <c r="A647" t="s">
        <v>392</v>
      </c>
      <c r="B647" t="s">
        <v>24998</v>
      </c>
      <c r="C647" t="s">
        <v>25271</v>
      </c>
      <c r="D647" t="s">
        <v>25284</v>
      </c>
      <c r="E647" t="s">
        <v>25289</v>
      </c>
    </row>
    <row r="648" spans="1:5" x14ac:dyDescent="0.25">
      <c r="A648" t="s">
        <v>4654</v>
      </c>
      <c r="B648" t="s">
        <v>25211</v>
      </c>
      <c r="C648" t="s">
        <v>25275</v>
      </c>
      <c r="D648" t="s">
        <v>25275</v>
      </c>
      <c r="E648" t="s">
        <v>25290</v>
      </c>
    </row>
    <row r="649" spans="1:5" x14ac:dyDescent="0.25">
      <c r="A649" t="s">
        <v>4201</v>
      </c>
      <c r="B649" t="s">
        <v>25176</v>
      </c>
      <c r="C649" t="s">
        <v>25276</v>
      </c>
      <c r="D649" t="s">
        <v>25286</v>
      </c>
      <c r="E649" t="s">
        <v>25289</v>
      </c>
    </row>
    <row r="650" spans="1:5" x14ac:dyDescent="0.25">
      <c r="A650" t="s">
        <v>443</v>
      </c>
      <c r="B650" t="s">
        <v>25148</v>
      </c>
      <c r="C650" t="s">
        <v>25273</v>
      </c>
      <c r="D650" t="s">
        <v>25285</v>
      </c>
      <c r="E650" t="s">
        <v>25289</v>
      </c>
    </row>
    <row r="651" spans="1:5" x14ac:dyDescent="0.25">
      <c r="A651" t="s">
        <v>2694</v>
      </c>
      <c r="B651" t="s">
        <v>25011</v>
      </c>
      <c r="C651" t="s">
        <v>25266</v>
      </c>
      <c r="D651" t="s">
        <v>25279</v>
      </c>
      <c r="E651" t="s">
        <v>25289</v>
      </c>
    </row>
    <row r="652" spans="1:5" x14ac:dyDescent="0.25">
      <c r="A652" t="s">
        <v>3014</v>
      </c>
      <c r="B652" t="s">
        <v>25232</v>
      </c>
      <c r="C652" t="s">
        <v>25269</v>
      </c>
      <c r="D652" t="s">
        <v>25282</v>
      </c>
      <c r="E652" t="s">
        <v>25290</v>
      </c>
    </row>
    <row r="653" spans="1:5" x14ac:dyDescent="0.25">
      <c r="A653" t="s">
        <v>3732</v>
      </c>
      <c r="B653" t="s">
        <v>25032</v>
      </c>
      <c r="C653" t="s">
        <v>25271</v>
      </c>
      <c r="D653" t="s">
        <v>25284</v>
      </c>
      <c r="E653" t="s">
        <v>25289</v>
      </c>
    </row>
    <row r="654" spans="1:5" x14ac:dyDescent="0.25">
      <c r="A654" t="s">
        <v>4407</v>
      </c>
      <c r="B654" t="s">
        <v>25099</v>
      </c>
      <c r="C654" t="s">
        <v>25277</v>
      </c>
      <c r="D654" t="s">
        <v>25287</v>
      </c>
      <c r="E654" t="s">
        <v>25290</v>
      </c>
    </row>
    <row r="655" spans="1:5" x14ac:dyDescent="0.25">
      <c r="A655" t="s">
        <v>16</v>
      </c>
      <c r="B655" t="s">
        <v>25186</v>
      </c>
      <c r="C655" t="s">
        <v>25274</v>
      </c>
      <c r="D655" t="s">
        <v>25285</v>
      </c>
      <c r="E655" t="s">
        <v>25290</v>
      </c>
    </row>
    <row r="656" spans="1:5" x14ac:dyDescent="0.25">
      <c r="A656" t="s">
        <v>1645</v>
      </c>
      <c r="B656" t="s">
        <v>25057</v>
      </c>
      <c r="C656" t="s">
        <v>25268</v>
      </c>
      <c r="D656" t="s">
        <v>25281</v>
      </c>
      <c r="E656" t="s">
        <v>25289</v>
      </c>
    </row>
    <row r="657" spans="1:5" x14ac:dyDescent="0.25">
      <c r="A657" t="s">
        <v>4517</v>
      </c>
      <c r="B657" t="s">
        <v>25201</v>
      </c>
      <c r="C657" t="s">
        <v>25271</v>
      </c>
      <c r="D657" t="s">
        <v>25284</v>
      </c>
      <c r="E657" t="s">
        <v>25290</v>
      </c>
    </row>
    <row r="658" spans="1:5" x14ac:dyDescent="0.25">
      <c r="A658" t="s">
        <v>1762</v>
      </c>
      <c r="B658" t="s">
        <v>25229</v>
      </c>
      <c r="C658" t="s">
        <v>25274</v>
      </c>
      <c r="D658" t="s">
        <v>25285</v>
      </c>
      <c r="E658" t="s">
        <v>25289</v>
      </c>
    </row>
    <row r="659" spans="1:5" x14ac:dyDescent="0.25">
      <c r="A659" t="s">
        <v>1170</v>
      </c>
      <c r="B659" t="s">
        <v>25106</v>
      </c>
      <c r="C659" t="s">
        <v>25270</v>
      </c>
      <c r="D659" t="s">
        <v>25283</v>
      </c>
      <c r="E659" t="s">
        <v>25290</v>
      </c>
    </row>
    <row r="660" spans="1:5" x14ac:dyDescent="0.25">
      <c r="A660" t="s">
        <v>2740</v>
      </c>
      <c r="B660" t="s">
        <v>25233</v>
      </c>
      <c r="C660" t="s">
        <v>25270</v>
      </c>
      <c r="D660" t="s">
        <v>25283</v>
      </c>
      <c r="E660" t="s">
        <v>25289</v>
      </c>
    </row>
    <row r="661" spans="1:5" x14ac:dyDescent="0.25">
      <c r="A661" t="s">
        <v>1056</v>
      </c>
      <c r="B661" t="s">
        <v>25234</v>
      </c>
      <c r="C661" t="s">
        <v>25273</v>
      </c>
      <c r="D661" t="s">
        <v>25285</v>
      </c>
      <c r="E661" t="s">
        <v>25291</v>
      </c>
    </row>
    <row r="662" spans="1:5" x14ac:dyDescent="0.25">
      <c r="A662" t="s">
        <v>219</v>
      </c>
      <c r="B662" t="s">
        <v>25176</v>
      </c>
      <c r="C662" t="s">
        <v>25272</v>
      </c>
      <c r="D662" t="s">
        <v>25272</v>
      </c>
      <c r="E662" t="s">
        <v>25289</v>
      </c>
    </row>
    <row r="663" spans="1:5" x14ac:dyDescent="0.25">
      <c r="A663" t="s">
        <v>5416</v>
      </c>
      <c r="B663" t="s">
        <v>25112</v>
      </c>
      <c r="C663" t="s">
        <v>25269</v>
      </c>
      <c r="D663" t="s">
        <v>25282</v>
      </c>
      <c r="E663" t="s">
        <v>25289</v>
      </c>
    </row>
    <row r="664" spans="1:5" x14ac:dyDescent="0.25">
      <c r="A664" t="s">
        <v>2272</v>
      </c>
      <c r="B664" t="s">
        <v>25079</v>
      </c>
      <c r="C664" t="s">
        <v>25276</v>
      </c>
      <c r="D664" t="s">
        <v>25286</v>
      </c>
      <c r="E664" t="s">
        <v>25290</v>
      </c>
    </row>
    <row r="665" spans="1:5" x14ac:dyDescent="0.25">
      <c r="A665" t="s">
        <v>686</v>
      </c>
      <c r="B665" t="s">
        <v>25024</v>
      </c>
      <c r="C665" t="s">
        <v>25273</v>
      </c>
      <c r="D665" t="s">
        <v>25285</v>
      </c>
      <c r="E665" t="s">
        <v>25289</v>
      </c>
    </row>
    <row r="666" spans="1:5" x14ac:dyDescent="0.25">
      <c r="A666" t="s">
        <v>1320</v>
      </c>
      <c r="B666" t="s">
        <v>25110</v>
      </c>
      <c r="C666" t="s">
        <v>25267</v>
      </c>
      <c r="D666" t="s">
        <v>25280</v>
      </c>
      <c r="E666" t="s">
        <v>25289</v>
      </c>
    </row>
    <row r="667" spans="1:5" x14ac:dyDescent="0.25">
      <c r="A667" t="s">
        <v>4803</v>
      </c>
      <c r="B667" t="s">
        <v>25194</v>
      </c>
      <c r="C667" t="s">
        <v>25276</v>
      </c>
      <c r="D667" t="s">
        <v>25286</v>
      </c>
      <c r="E667" t="s">
        <v>25289</v>
      </c>
    </row>
    <row r="668" spans="1:5" x14ac:dyDescent="0.25">
      <c r="A668" t="s">
        <v>3381</v>
      </c>
      <c r="B668" t="s">
        <v>25078</v>
      </c>
      <c r="C668" t="s">
        <v>25266</v>
      </c>
      <c r="D668" t="s">
        <v>25279</v>
      </c>
      <c r="E668" t="s">
        <v>25290</v>
      </c>
    </row>
    <row r="669" spans="1:5" x14ac:dyDescent="0.25">
      <c r="A669" t="s">
        <v>1630</v>
      </c>
      <c r="B669" t="s">
        <v>25074</v>
      </c>
      <c r="C669" t="s">
        <v>25277</v>
      </c>
      <c r="D669" t="s">
        <v>25287</v>
      </c>
      <c r="E669" t="s">
        <v>25290</v>
      </c>
    </row>
    <row r="670" spans="1:5" x14ac:dyDescent="0.25">
      <c r="A670" t="s">
        <v>1663</v>
      </c>
      <c r="B670" t="s">
        <v>25224</v>
      </c>
      <c r="C670" t="s">
        <v>25267</v>
      </c>
      <c r="D670" t="s">
        <v>25280</v>
      </c>
      <c r="E670" t="s">
        <v>25289</v>
      </c>
    </row>
    <row r="671" spans="1:5" x14ac:dyDescent="0.25">
      <c r="A671" t="s">
        <v>4882</v>
      </c>
      <c r="B671" t="s">
        <v>25235</v>
      </c>
      <c r="C671" t="s">
        <v>25267</v>
      </c>
      <c r="D671" t="s">
        <v>25280</v>
      </c>
      <c r="E671" t="s">
        <v>25289</v>
      </c>
    </row>
    <row r="672" spans="1:5" x14ac:dyDescent="0.25">
      <c r="A672" t="s">
        <v>5438</v>
      </c>
      <c r="B672" t="s">
        <v>25233</v>
      </c>
      <c r="C672" t="s">
        <v>25273</v>
      </c>
      <c r="D672" t="s">
        <v>25285</v>
      </c>
      <c r="E672" t="s">
        <v>25289</v>
      </c>
    </row>
    <row r="673" spans="1:5" x14ac:dyDescent="0.25">
      <c r="A673" t="s">
        <v>4230</v>
      </c>
      <c r="B673" t="s">
        <v>25216</v>
      </c>
      <c r="C673" t="s">
        <v>25275</v>
      </c>
      <c r="D673" t="s">
        <v>25275</v>
      </c>
      <c r="E673" t="s">
        <v>25290</v>
      </c>
    </row>
    <row r="674" spans="1:5" x14ac:dyDescent="0.25">
      <c r="A674" t="s">
        <v>2569</v>
      </c>
      <c r="B674" t="s">
        <v>25071</v>
      </c>
      <c r="C674" t="s">
        <v>25272</v>
      </c>
      <c r="D674" t="s">
        <v>25272</v>
      </c>
      <c r="E674" t="s">
        <v>25290</v>
      </c>
    </row>
    <row r="675" spans="1:5" x14ac:dyDescent="0.25">
      <c r="A675" t="s">
        <v>4264</v>
      </c>
      <c r="B675" t="s">
        <v>25225</v>
      </c>
      <c r="C675" t="s">
        <v>25275</v>
      </c>
      <c r="D675" t="s">
        <v>25275</v>
      </c>
      <c r="E675" t="s">
        <v>25289</v>
      </c>
    </row>
    <row r="676" spans="1:5" x14ac:dyDescent="0.25">
      <c r="A676" t="s">
        <v>2181</v>
      </c>
      <c r="B676" t="s">
        <v>25166</v>
      </c>
      <c r="C676" t="s">
        <v>25273</v>
      </c>
      <c r="D676" t="s">
        <v>25285</v>
      </c>
      <c r="E676" t="s">
        <v>25289</v>
      </c>
    </row>
    <row r="677" spans="1:5" x14ac:dyDescent="0.25">
      <c r="A677" t="s">
        <v>1280</v>
      </c>
      <c r="B677" t="s">
        <v>25236</v>
      </c>
      <c r="C677" t="s">
        <v>25266</v>
      </c>
      <c r="D677" t="s">
        <v>25279</v>
      </c>
      <c r="E677" t="s">
        <v>25289</v>
      </c>
    </row>
    <row r="678" spans="1:5" x14ac:dyDescent="0.25">
      <c r="A678" t="s">
        <v>9118</v>
      </c>
      <c r="B678" t="s">
        <v>25129</v>
      </c>
      <c r="C678" t="s">
        <v>25268</v>
      </c>
      <c r="D678" t="s">
        <v>25281</v>
      </c>
      <c r="E678" t="s">
        <v>25289</v>
      </c>
    </row>
    <row r="679" spans="1:5" x14ac:dyDescent="0.25">
      <c r="A679" t="s">
        <v>5647</v>
      </c>
      <c r="B679" t="s">
        <v>25190</v>
      </c>
      <c r="C679" t="s">
        <v>25271</v>
      </c>
      <c r="D679" t="s">
        <v>25284</v>
      </c>
      <c r="E679" t="s">
        <v>25289</v>
      </c>
    </row>
    <row r="680" spans="1:5" x14ac:dyDescent="0.25">
      <c r="A680" t="s">
        <v>11280</v>
      </c>
      <c r="B680" t="s">
        <v>25237</v>
      </c>
      <c r="C680" t="s">
        <v>25271</v>
      </c>
      <c r="D680" t="s">
        <v>25284</v>
      </c>
      <c r="E680" t="s">
        <v>25289</v>
      </c>
    </row>
    <row r="681" spans="1:5" x14ac:dyDescent="0.25">
      <c r="A681" t="s">
        <v>421</v>
      </c>
      <c r="B681" t="s">
        <v>25238</v>
      </c>
      <c r="C681" t="s">
        <v>25272</v>
      </c>
      <c r="D681" t="s">
        <v>25272</v>
      </c>
      <c r="E681" t="s">
        <v>25290</v>
      </c>
    </row>
    <row r="682" spans="1:5" x14ac:dyDescent="0.25">
      <c r="A682" t="s">
        <v>4571</v>
      </c>
      <c r="B682" t="s">
        <v>25239</v>
      </c>
      <c r="C682" t="s">
        <v>25266</v>
      </c>
      <c r="D682" t="s">
        <v>25279</v>
      </c>
      <c r="E682" t="s">
        <v>25289</v>
      </c>
    </row>
    <row r="683" spans="1:5" x14ac:dyDescent="0.25">
      <c r="A683" t="s">
        <v>13429</v>
      </c>
      <c r="B683" t="s">
        <v>25208</v>
      </c>
      <c r="C683" t="s">
        <v>25272</v>
      </c>
      <c r="D683" t="s">
        <v>25272</v>
      </c>
      <c r="E683" t="s">
        <v>25291</v>
      </c>
    </row>
    <row r="684" spans="1:5" x14ac:dyDescent="0.25">
      <c r="A684" t="s">
        <v>2327</v>
      </c>
      <c r="B684" t="s">
        <v>24977</v>
      </c>
      <c r="C684" t="s">
        <v>25274</v>
      </c>
      <c r="D684" t="s">
        <v>25285</v>
      </c>
      <c r="E684" t="s">
        <v>25289</v>
      </c>
    </row>
    <row r="685" spans="1:5" x14ac:dyDescent="0.25">
      <c r="A685" t="s">
        <v>3520</v>
      </c>
      <c r="B685" t="s">
        <v>25201</v>
      </c>
      <c r="C685" t="s">
        <v>25275</v>
      </c>
      <c r="D685" t="s">
        <v>25275</v>
      </c>
      <c r="E685" t="s">
        <v>25290</v>
      </c>
    </row>
    <row r="686" spans="1:5" x14ac:dyDescent="0.25">
      <c r="A686" t="s">
        <v>1536</v>
      </c>
      <c r="B686" t="s">
        <v>25124</v>
      </c>
      <c r="C686" t="s">
        <v>25271</v>
      </c>
      <c r="D686" t="s">
        <v>25284</v>
      </c>
      <c r="E686" t="s">
        <v>25290</v>
      </c>
    </row>
    <row r="687" spans="1:5" x14ac:dyDescent="0.25">
      <c r="A687" t="s">
        <v>8716</v>
      </c>
      <c r="B687" t="s">
        <v>25047</v>
      </c>
      <c r="C687" t="s">
        <v>25267</v>
      </c>
      <c r="D687" t="s">
        <v>25280</v>
      </c>
      <c r="E687" t="s">
        <v>25289</v>
      </c>
    </row>
    <row r="688" spans="1:5" x14ac:dyDescent="0.25">
      <c r="A688" t="s">
        <v>489</v>
      </c>
      <c r="B688" t="s">
        <v>25016</v>
      </c>
      <c r="C688" t="s">
        <v>25275</v>
      </c>
      <c r="D688" t="s">
        <v>25275</v>
      </c>
      <c r="E688" t="s">
        <v>25289</v>
      </c>
    </row>
    <row r="689" spans="1:5" x14ac:dyDescent="0.25">
      <c r="A689" t="s">
        <v>2967</v>
      </c>
      <c r="B689" t="s">
        <v>25008</v>
      </c>
      <c r="C689" t="s">
        <v>25269</v>
      </c>
      <c r="D689" t="s">
        <v>25282</v>
      </c>
      <c r="E689" t="s">
        <v>25290</v>
      </c>
    </row>
    <row r="690" spans="1:5" x14ac:dyDescent="0.25">
      <c r="A690" t="s">
        <v>396</v>
      </c>
      <c r="B690" t="s">
        <v>25063</v>
      </c>
      <c r="C690" t="s">
        <v>25277</v>
      </c>
      <c r="D690" t="s">
        <v>25287</v>
      </c>
      <c r="E690" t="s">
        <v>25289</v>
      </c>
    </row>
    <row r="691" spans="1:5" x14ac:dyDescent="0.25">
      <c r="A691" t="s">
        <v>77</v>
      </c>
      <c r="B691" t="s">
        <v>25007</v>
      </c>
      <c r="C691" t="s">
        <v>25266</v>
      </c>
      <c r="D691" t="s">
        <v>25279</v>
      </c>
      <c r="E691" t="s">
        <v>25291</v>
      </c>
    </row>
    <row r="692" spans="1:5" x14ac:dyDescent="0.25">
      <c r="A692" t="s">
        <v>1710</v>
      </c>
      <c r="B692" t="s">
        <v>25078</v>
      </c>
      <c r="C692" t="s">
        <v>25276</v>
      </c>
      <c r="D692" t="s">
        <v>25286</v>
      </c>
      <c r="E692" t="s">
        <v>25289</v>
      </c>
    </row>
    <row r="693" spans="1:5" x14ac:dyDescent="0.25">
      <c r="A693" t="s">
        <v>386</v>
      </c>
      <c r="B693" t="s">
        <v>25101</v>
      </c>
      <c r="C693" t="s">
        <v>25272</v>
      </c>
      <c r="D693" t="s">
        <v>25272</v>
      </c>
      <c r="E693" t="s">
        <v>25291</v>
      </c>
    </row>
    <row r="694" spans="1:5" x14ac:dyDescent="0.25">
      <c r="A694" t="s">
        <v>1944</v>
      </c>
      <c r="B694" t="s">
        <v>25120</v>
      </c>
      <c r="C694" t="s">
        <v>25275</v>
      </c>
      <c r="D694" t="s">
        <v>25275</v>
      </c>
      <c r="E694" t="s">
        <v>25289</v>
      </c>
    </row>
    <row r="695" spans="1:5" x14ac:dyDescent="0.25">
      <c r="A695" t="s">
        <v>1347</v>
      </c>
      <c r="B695" t="s">
        <v>24981</v>
      </c>
      <c r="C695" t="s">
        <v>25277</v>
      </c>
      <c r="D695" t="s">
        <v>25287</v>
      </c>
      <c r="E695" t="s">
        <v>25290</v>
      </c>
    </row>
    <row r="696" spans="1:5" x14ac:dyDescent="0.25">
      <c r="A696" t="s">
        <v>1484</v>
      </c>
      <c r="B696" t="s">
        <v>25157</v>
      </c>
      <c r="C696" t="s">
        <v>25275</v>
      </c>
      <c r="D696" t="s">
        <v>25275</v>
      </c>
      <c r="E696" t="s">
        <v>25290</v>
      </c>
    </row>
    <row r="697" spans="1:5" x14ac:dyDescent="0.25">
      <c r="A697" t="s">
        <v>2348</v>
      </c>
      <c r="B697" t="s">
        <v>25097</v>
      </c>
      <c r="C697" t="s">
        <v>25276</v>
      </c>
      <c r="D697" t="s">
        <v>25286</v>
      </c>
      <c r="E697" t="s">
        <v>25290</v>
      </c>
    </row>
    <row r="698" spans="1:5" x14ac:dyDescent="0.25">
      <c r="A698" t="s">
        <v>1650</v>
      </c>
      <c r="B698" t="s">
        <v>25181</v>
      </c>
      <c r="C698" t="s">
        <v>25277</v>
      </c>
      <c r="D698" t="s">
        <v>25287</v>
      </c>
      <c r="E698" t="s">
        <v>25289</v>
      </c>
    </row>
    <row r="699" spans="1:5" x14ac:dyDescent="0.25">
      <c r="A699" t="s">
        <v>1636</v>
      </c>
      <c r="B699" t="s">
        <v>25223</v>
      </c>
      <c r="C699" t="s">
        <v>25269</v>
      </c>
      <c r="D699" t="s">
        <v>25282</v>
      </c>
      <c r="E699" t="s">
        <v>25290</v>
      </c>
    </row>
    <row r="700" spans="1:5" x14ac:dyDescent="0.25">
      <c r="A700" t="s">
        <v>5175</v>
      </c>
      <c r="B700" t="s">
        <v>25187</v>
      </c>
      <c r="C700" t="s">
        <v>25276</v>
      </c>
      <c r="D700" t="s">
        <v>25286</v>
      </c>
      <c r="E700" t="s">
        <v>25289</v>
      </c>
    </row>
    <row r="701" spans="1:5" x14ac:dyDescent="0.25">
      <c r="A701" t="s">
        <v>4520</v>
      </c>
      <c r="B701" t="s">
        <v>25224</v>
      </c>
      <c r="C701" t="s">
        <v>25273</v>
      </c>
      <c r="D701" t="s">
        <v>25285</v>
      </c>
      <c r="E701" t="s">
        <v>25290</v>
      </c>
    </row>
    <row r="702" spans="1:5" x14ac:dyDescent="0.25">
      <c r="A702" t="s">
        <v>1173</v>
      </c>
      <c r="B702" t="s">
        <v>25240</v>
      </c>
      <c r="C702" t="s">
        <v>25270</v>
      </c>
      <c r="D702" t="s">
        <v>25283</v>
      </c>
      <c r="E702" t="s">
        <v>25289</v>
      </c>
    </row>
    <row r="703" spans="1:5" x14ac:dyDescent="0.25">
      <c r="A703" t="s">
        <v>505</v>
      </c>
      <c r="B703" t="s">
        <v>25000</v>
      </c>
      <c r="C703" t="s">
        <v>25273</v>
      </c>
      <c r="D703" t="s">
        <v>25285</v>
      </c>
      <c r="E703" t="s">
        <v>25291</v>
      </c>
    </row>
    <row r="704" spans="1:5" x14ac:dyDescent="0.25">
      <c r="A704" t="s">
        <v>1462</v>
      </c>
      <c r="B704" t="s">
        <v>25241</v>
      </c>
      <c r="C704" t="s">
        <v>25271</v>
      </c>
      <c r="D704" t="s">
        <v>25284</v>
      </c>
      <c r="E704" t="s">
        <v>25289</v>
      </c>
    </row>
    <row r="705" spans="1:5" x14ac:dyDescent="0.25">
      <c r="A705" t="s">
        <v>4891</v>
      </c>
      <c r="B705" t="s">
        <v>25104</v>
      </c>
      <c r="C705" t="s">
        <v>25275</v>
      </c>
      <c r="D705" t="s">
        <v>25275</v>
      </c>
      <c r="E705" t="s">
        <v>25290</v>
      </c>
    </row>
    <row r="706" spans="1:5" x14ac:dyDescent="0.25">
      <c r="A706" t="s">
        <v>3788</v>
      </c>
      <c r="B706" t="s">
        <v>25179</v>
      </c>
      <c r="C706" t="s">
        <v>25270</v>
      </c>
      <c r="D706" t="s">
        <v>25283</v>
      </c>
      <c r="E706" t="s">
        <v>25291</v>
      </c>
    </row>
    <row r="707" spans="1:5" x14ac:dyDescent="0.25">
      <c r="A707" t="s">
        <v>4034</v>
      </c>
      <c r="B707" t="s">
        <v>25116</v>
      </c>
      <c r="C707" t="s">
        <v>25273</v>
      </c>
      <c r="D707" t="s">
        <v>25285</v>
      </c>
      <c r="E707" t="s">
        <v>25290</v>
      </c>
    </row>
    <row r="708" spans="1:5" x14ac:dyDescent="0.25">
      <c r="A708" t="s">
        <v>2110</v>
      </c>
      <c r="B708" t="s">
        <v>25092</v>
      </c>
      <c r="C708" t="s">
        <v>25270</v>
      </c>
      <c r="D708" t="s">
        <v>25283</v>
      </c>
      <c r="E708" t="s">
        <v>25289</v>
      </c>
    </row>
    <row r="709" spans="1:5" x14ac:dyDescent="0.25">
      <c r="A709" t="s">
        <v>1533</v>
      </c>
      <c r="B709" t="s">
        <v>25032</v>
      </c>
      <c r="C709" t="s">
        <v>25268</v>
      </c>
      <c r="D709" t="s">
        <v>25281</v>
      </c>
      <c r="E709" t="s">
        <v>25289</v>
      </c>
    </row>
    <row r="710" spans="1:5" x14ac:dyDescent="0.25">
      <c r="A710" t="s">
        <v>2145</v>
      </c>
      <c r="B710" t="s">
        <v>25234</v>
      </c>
      <c r="C710" t="s">
        <v>25275</v>
      </c>
      <c r="D710" t="s">
        <v>25275</v>
      </c>
      <c r="E710" t="s">
        <v>25291</v>
      </c>
    </row>
    <row r="711" spans="1:5" x14ac:dyDescent="0.25">
      <c r="A711" t="s">
        <v>8046</v>
      </c>
      <c r="B711" t="s">
        <v>25041</v>
      </c>
      <c r="C711" t="s">
        <v>25270</v>
      </c>
      <c r="D711" t="s">
        <v>25283</v>
      </c>
      <c r="E711" t="s">
        <v>25289</v>
      </c>
    </row>
    <row r="712" spans="1:5" x14ac:dyDescent="0.25">
      <c r="A712" t="s">
        <v>1076</v>
      </c>
      <c r="B712" t="s">
        <v>25115</v>
      </c>
      <c r="C712" t="s">
        <v>25267</v>
      </c>
      <c r="D712" t="s">
        <v>25280</v>
      </c>
      <c r="E712" t="s">
        <v>25289</v>
      </c>
    </row>
    <row r="713" spans="1:5" x14ac:dyDescent="0.25">
      <c r="A713" t="s">
        <v>2680</v>
      </c>
      <c r="B713" t="s">
        <v>25242</v>
      </c>
      <c r="C713" t="s">
        <v>25272</v>
      </c>
      <c r="D713" t="s">
        <v>25272</v>
      </c>
      <c r="E713" t="s">
        <v>25290</v>
      </c>
    </row>
    <row r="714" spans="1:5" x14ac:dyDescent="0.25">
      <c r="A714" t="s">
        <v>2607</v>
      </c>
      <c r="B714" t="s">
        <v>25101</v>
      </c>
      <c r="C714" t="s">
        <v>25272</v>
      </c>
      <c r="D714" t="s">
        <v>25272</v>
      </c>
      <c r="E714" t="s">
        <v>25290</v>
      </c>
    </row>
    <row r="715" spans="1:5" x14ac:dyDescent="0.25">
      <c r="A715" t="s">
        <v>9228</v>
      </c>
      <c r="B715" t="s">
        <v>25150</v>
      </c>
      <c r="C715" t="s">
        <v>25267</v>
      </c>
      <c r="D715" t="s">
        <v>25280</v>
      </c>
      <c r="E715" t="s">
        <v>25289</v>
      </c>
    </row>
    <row r="716" spans="1:5" x14ac:dyDescent="0.25">
      <c r="A716" t="s">
        <v>3456</v>
      </c>
      <c r="B716" t="s">
        <v>25094</v>
      </c>
      <c r="C716" t="s">
        <v>25277</v>
      </c>
      <c r="D716" t="s">
        <v>25287</v>
      </c>
      <c r="E716" t="s">
        <v>25290</v>
      </c>
    </row>
    <row r="717" spans="1:5" x14ac:dyDescent="0.25">
      <c r="A717" t="s">
        <v>3188</v>
      </c>
      <c r="B717" t="s">
        <v>25140</v>
      </c>
      <c r="C717" t="s">
        <v>25274</v>
      </c>
      <c r="D717" t="s">
        <v>25285</v>
      </c>
      <c r="E717" t="s">
        <v>25290</v>
      </c>
    </row>
    <row r="718" spans="1:5" x14ac:dyDescent="0.25">
      <c r="A718" t="s">
        <v>5279</v>
      </c>
      <c r="B718" t="s">
        <v>25098</v>
      </c>
      <c r="C718" t="s">
        <v>25277</v>
      </c>
      <c r="D718" t="s">
        <v>25287</v>
      </c>
      <c r="E718" t="s">
        <v>25289</v>
      </c>
    </row>
    <row r="719" spans="1:5" x14ac:dyDescent="0.25">
      <c r="A719" t="s">
        <v>2664</v>
      </c>
      <c r="B719" t="s">
        <v>25201</v>
      </c>
      <c r="C719" t="s">
        <v>25276</v>
      </c>
      <c r="D719" t="s">
        <v>25286</v>
      </c>
      <c r="E719" t="s">
        <v>25291</v>
      </c>
    </row>
    <row r="720" spans="1:5" x14ac:dyDescent="0.25">
      <c r="A720" t="s">
        <v>11063</v>
      </c>
      <c r="B720" t="s">
        <v>24995</v>
      </c>
      <c r="C720" t="s">
        <v>25276</v>
      </c>
      <c r="D720" t="s">
        <v>25286</v>
      </c>
      <c r="E720" t="s">
        <v>25289</v>
      </c>
    </row>
    <row r="721" spans="1:5" x14ac:dyDescent="0.25">
      <c r="A721" t="s">
        <v>4432</v>
      </c>
      <c r="B721" t="s">
        <v>25203</v>
      </c>
      <c r="C721" t="s">
        <v>25270</v>
      </c>
      <c r="D721" t="s">
        <v>25283</v>
      </c>
      <c r="E721" t="s">
        <v>25289</v>
      </c>
    </row>
    <row r="722" spans="1:5" x14ac:dyDescent="0.25">
      <c r="A722" t="s">
        <v>521</v>
      </c>
      <c r="B722" t="s">
        <v>25108</v>
      </c>
      <c r="C722" t="s">
        <v>25273</v>
      </c>
      <c r="D722" t="s">
        <v>25285</v>
      </c>
      <c r="E722" t="s">
        <v>25289</v>
      </c>
    </row>
    <row r="723" spans="1:5" x14ac:dyDescent="0.25">
      <c r="A723" t="s">
        <v>4194</v>
      </c>
      <c r="B723" t="s">
        <v>25149</v>
      </c>
      <c r="C723" t="s">
        <v>25273</v>
      </c>
      <c r="D723" t="s">
        <v>25285</v>
      </c>
      <c r="E723" t="s">
        <v>25289</v>
      </c>
    </row>
    <row r="724" spans="1:5" x14ac:dyDescent="0.25">
      <c r="A724" t="s">
        <v>1315</v>
      </c>
      <c r="B724" t="s">
        <v>25232</v>
      </c>
      <c r="C724" t="s">
        <v>25272</v>
      </c>
      <c r="D724" t="s">
        <v>25272</v>
      </c>
      <c r="E724" t="s">
        <v>25291</v>
      </c>
    </row>
    <row r="725" spans="1:5" x14ac:dyDescent="0.25">
      <c r="A725" t="s">
        <v>1391</v>
      </c>
      <c r="B725" t="s">
        <v>25093</v>
      </c>
      <c r="C725" t="s">
        <v>25266</v>
      </c>
      <c r="D725" t="s">
        <v>25279</v>
      </c>
      <c r="E725" t="s">
        <v>25289</v>
      </c>
    </row>
    <row r="726" spans="1:5" x14ac:dyDescent="0.25">
      <c r="A726" t="s">
        <v>2275</v>
      </c>
      <c r="B726" t="s">
        <v>25148</v>
      </c>
      <c r="C726" t="s">
        <v>25277</v>
      </c>
      <c r="D726" t="s">
        <v>25287</v>
      </c>
      <c r="E726" t="s">
        <v>25289</v>
      </c>
    </row>
    <row r="727" spans="1:5" x14ac:dyDescent="0.25">
      <c r="A727" t="s">
        <v>2425</v>
      </c>
      <c r="B727" t="s">
        <v>25188</v>
      </c>
      <c r="C727" t="s">
        <v>25268</v>
      </c>
      <c r="D727" t="s">
        <v>25281</v>
      </c>
      <c r="E727" t="s">
        <v>25289</v>
      </c>
    </row>
    <row r="728" spans="1:5" x14ac:dyDescent="0.25">
      <c r="A728" t="s">
        <v>695</v>
      </c>
      <c r="B728" t="s">
        <v>25200</v>
      </c>
      <c r="C728" t="s">
        <v>25275</v>
      </c>
      <c r="D728" t="s">
        <v>25275</v>
      </c>
      <c r="E728" t="s">
        <v>25290</v>
      </c>
    </row>
    <row r="729" spans="1:5" x14ac:dyDescent="0.25">
      <c r="A729" t="s">
        <v>1037</v>
      </c>
      <c r="B729" t="s">
        <v>25225</v>
      </c>
      <c r="C729" t="s">
        <v>25271</v>
      </c>
      <c r="D729" t="s">
        <v>25284</v>
      </c>
      <c r="E729" t="s">
        <v>25290</v>
      </c>
    </row>
    <row r="730" spans="1:5" x14ac:dyDescent="0.25">
      <c r="A730" t="s">
        <v>641</v>
      </c>
      <c r="B730" t="s">
        <v>25104</v>
      </c>
      <c r="C730" t="s">
        <v>25269</v>
      </c>
      <c r="D730" t="s">
        <v>25282</v>
      </c>
      <c r="E730" t="s">
        <v>25289</v>
      </c>
    </row>
    <row r="731" spans="1:5" x14ac:dyDescent="0.25">
      <c r="A731" t="s">
        <v>954</v>
      </c>
      <c r="B731" t="s">
        <v>25055</v>
      </c>
      <c r="C731" t="s">
        <v>25273</v>
      </c>
      <c r="D731" t="s">
        <v>25285</v>
      </c>
      <c r="E731" t="s">
        <v>25289</v>
      </c>
    </row>
    <row r="732" spans="1:5" x14ac:dyDescent="0.25">
      <c r="A732" t="s">
        <v>2054</v>
      </c>
      <c r="B732" t="s">
        <v>25243</v>
      </c>
      <c r="C732" t="s">
        <v>25275</v>
      </c>
      <c r="D732" t="s">
        <v>25275</v>
      </c>
      <c r="E732" t="s">
        <v>25291</v>
      </c>
    </row>
    <row r="733" spans="1:5" x14ac:dyDescent="0.25">
      <c r="A733" t="s">
        <v>2639</v>
      </c>
      <c r="B733" t="s">
        <v>25113</v>
      </c>
      <c r="C733" t="s">
        <v>25269</v>
      </c>
      <c r="D733" t="s">
        <v>25282</v>
      </c>
      <c r="E733" t="s">
        <v>25289</v>
      </c>
    </row>
    <row r="734" spans="1:5" x14ac:dyDescent="0.25">
      <c r="A734" t="s">
        <v>1848</v>
      </c>
      <c r="B734" t="s">
        <v>25123</v>
      </c>
      <c r="C734" t="s">
        <v>25275</v>
      </c>
      <c r="D734" t="s">
        <v>25275</v>
      </c>
      <c r="E734" t="s">
        <v>25289</v>
      </c>
    </row>
    <row r="735" spans="1:5" x14ac:dyDescent="0.25">
      <c r="A735" t="s">
        <v>3834</v>
      </c>
      <c r="B735" t="s">
        <v>25076</v>
      </c>
      <c r="C735" t="s">
        <v>25270</v>
      </c>
      <c r="D735" t="s">
        <v>25283</v>
      </c>
      <c r="E735" t="s">
        <v>25289</v>
      </c>
    </row>
    <row r="736" spans="1:5" x14ac:dyDescent="0.25">
      <c r="A736" t="s">
        <v>1903</v>
      </c>
      <c r="B736" t="s">
        <v>25172</v>
      </c>
      <c r="C736" t="s">
        <v>25269</v>
      </c>
      <c r="D736" t="s">
        <v>25282</v>
      </c>
      <c r="E736" t="s">
        <v>25290</v>
      </c>
    </row>
    <row r="737" spans="1:5" x14ac:dyDescent="0.25">
      <c r="A737" t="s">
        <v>1924</v>
      </c>
      <c r="B737" t="s">
        <v>25134</v>
      </c>
      <c r="C737" t="s">
        <v>25271</v>
      </c>
      <c r="D737" t="s">
        <v>25284</v>
      </c>
      <c r="E737" t="s">
        <v>25289</v>
      </c>
    </row>
    <row r="738" spans="1:5" x14ac:dyDescent="0.25">
      <c r="A738" t="s">
        <v>4463</v>
      </c>
      <c r="B738" t="s">
        <v>25069</v>
      </c>
      <c r="C738" t="s">
        <v>25275</v>
      </c>
      <c r="D738" t="s">
        <v>25275</v>
      </c>
      <c r="E738" t="s">
        <v>25289</v>
      </c>
    </row>
    <row r="739" spans="1:5" x14ac:dyDescent="0.25">
      <c r="A739" t="s">
        <v>1398</v>
      </c>
      <c r="B739" t="s">
        <v>25244</v>
      </c>
      <c r="C739" t="s">
        <v>25267</v>
      </c>
      <c r="D739" t="s">
        <v>25280</v>
      </c>
      <c r="E739" t="s">
        <v>25289</v>
      </c>
    </row>
    <row r="740" spans="1:5" x14ac:dyDescent="0.25">
      <c r="A740" t="s">
        <v>1378</v>
      </c>
      <c r="B740" t="s">
        <v>25167</v>
      </c>
      <c r="C740" t="s">
        <v>25271</v>
      </c>
      <c r="D740" t="s">
        <v>25284</v>
      </c>
      <c r="E740" t="s">
        <v>25291</v>
      </c>
    </row>
    <row r="741" spans="1:5" x14ac:dyDescent="0.25">
      <c r="A741" t="s">
        <v>1839</v>
      </c>
      <c r="B741" t="s">
        <v>24974</v>
      </c>
      <c r="C741" t="s">
        <v>25269</v>
      </c>
      <c r="D741" t="s">
        <v>25282</v>
      </c>
      <c r="E741" t="s">
        <v>25289</v>
      </c>
    </row>
    <row r="742" spans="1:5" x14ac:dyDescent="0.25">
      <c r="A742" t="s">
        <v>1229</v>
      </c>
      <c r="B742" t="s">
        <v>25129</v>
      </c>
      <c r="C742" t="s">
        <v>25271</v>
      </c>
      <c r="D742" t="s">
        <v>25284</v>
      </c>
      <c r="E742" t="s">
        <v>25290</v>
      </c>
    </row>
    <row r="743" spans="1:5" x14ac:dyDescent="0.25">
      <c r="A743" t="s">
        <v>2633</v>
      </c>
      <c r="B743" t="s">
        <v>25000</v>
      </c>
      <c r="C743" t="s">
        <v>25275</v>
      </c>
      <c r="D743" t="s">
        <v>25275</v>
      </c>
      <c r="E743" t="s">
        <v>25289</v>
      </c>
    </row>
    <row r="744" spans="1:5" x14ac:dyDescent="0.25">
      <c r="A744" t="s">
        <v>2993</v>
      </c>
      <c r="B744" t="s">
        <v>25186</v>
      </c>
      <c r="C744" t="s">
        <v>25274</v>
      </c>
      <c r="D744" t="s">
        <v>25285</v>
      </c>
      <c r="E744" t="s">
        <v>25289</v>
      </c>
    </row>
    <row r="745" spans="1:5" x14ac:dyDescent="0.25">
      <c r="A745" t="s">
        <v>2051</v>
      </c>
      <c r="B745" t="s">
        <v>25145</v>
      </c>
      <c r="C745" t="s">
        <v>25275</v>
      </c>
      <c r="D745" t="s">
        <v>25275</v>
      </c>
      <c r="E745" t="s">
        <v>25290</v>
      </c>
    </row>
    <row r="746" spans="1:5" x14ac:dyDescent="0.25">
      <c r="A746" t="s">
        <v>985</v>
      </c>
      <c r="B746" t="s">
        <v>25080</v>
      </c>
      <c r="C746" t="s">
        <v>25275</v>
      </c>
      <c r="D746" t="s">
        <v>25275</v>
      </c>
      <c r="E746" t="s">
        <v>25289</v>
      </c>
    </row>
    <row r="747" spans="1:5" x14ac:dyDescent="0.25">
      <c r="A747" t="s">
        <v>735</v>
      </c>
      <c r="B747" t="s">
        <v>25017</v>
      </c>
      <c r="C747" t="s">
        <v>25270</v>
      </c>
      <c r="D747" t="s">
        <v>25283</v>
      </c>
      <c r="E747" t="s">
        <v>25291</v>
      </c>
    </row>
    <row r="748" spans="1:5" x14ac:dyDescent="0.25">
      <c r="A748" t="s">
        <v>3511</v>
      </c>
      <c r="B748" t="s">
        <v>24969</v>
      </c>
      <c r="C748" t="s">
        <v>25277</v>
      </c>
      <c r="D748" t="s">
        <v>25287</v>
      </c>
      <c r="E748" t="s">
        <v>25291</v>
      </c>
    </row>
    <row r="749" spans="1:5" x14ac:dyDescent="0.25">
      <c r="A749" t="s">
        <v>2794</v>
      </c>
      <c r="B749" t="s">
        <v>25183</v>
      </c>
      <c r="C749" t="s">
        <v>25267</v>
      </c>
      <c r="D749" t="s">
        <v>25280</v>
      </c>
      <c r="E749" t="s">
        <v>25291</v>
      </c>
    </row>
    <row r="750" spans="1:5" x14ac:dyDescent="0.25">
      <c r="A750" t="s">
        <v>5732</v>
      </c>
      <c r="B750" t="s">
        <v>25062</v>
      </c>
      <c r="C750" t="s">
        <v>25268</v>
      </c>
      <c r="D750" t="s">
        <v>25281</v>
      </c>
      <c r="E750" t="s">
        <v>25289</v>
      </c>
    </row>
    <row r="751" spans="1:5" x14ac:dyDescent="0.25">
      <c r="A751" t="s">
        <v>4117</v>
      </c>
      <c r="B751" t="s">
        <v>25145</v>
      </c>
      <c r="C751" t="s">
        <v>25273</v>
      </c>
      <c r="D751" t="s">
        <v>25285</v>
      </c>
      <c r="E751" t="s">
        <v>25290</v>
      </c>
    </row>
    <row r="752" spans="1:5" x14ac:dyDescent="0.25">
      <c r="A752" t="s">
        <v>1910</v>
      </c>
      <c r="B752" t="s">
        <v>25019</v>
      </c>
      <c r="C752" t="s">
        <v>25276</v>
      </c>
      <c r="D752" t="s">
        <v>25286</v>
      </c>
      <c r="E752" t="s">
        <v>25289</v>
      </c>
    </row>
    <row r="753" spans="1:5" x14ac:dyDescent="0.25">
      <c r="A753" t="s">
        <v>1164</v>
      </c>
      <c r="B753" t="s">
        <v>25245</v>
      </c>
      <c r="C753" t="s">
        <v>25277</v>
      </c>
      <c r="D753" t="s">
        <v>25287</v>
      </c>
      <c r="E753" t="s">
        <v>25291</v>
      </c>
    </row>
    <row r="754" spans="1:5" x14ac:dyDescent="0.25">
      <c r="A754" t="s">
        <v>3400</v>
      </c>
      <c r="B754" t="s">
        <v>25027</v>
      </c>
      <c r="C754" t="s">
        <v>25276</v>
      </c>
      <c r="D754" t="s">
        <v>25286</v>
      </c>
      <c r="E754" t="s">
        <v>25290</v>
      </c>
    </row>
    <row r="755" spans="1:5" x14ac:dyDescent="0.25">
      <c r="A755" t="s">
        <v>1111</v>
      </c>
      <c r="B755" t="s">
        <v>25246</v>
      </c>
      <c r="C755" t="s">
        <v>25270</v>
      </c>
      <c r="D755" t="s">
        <v>25283</v>
      </c>
      <c r="E755" t="s">
        <v>25290</v>
      </c>
    </row>
    <row r="756" spans="1:5" x14ac:dyDescent="0.25">
      <c r="A756" t="s">
        <v>472</v>
      </c>
      <c r="B756" t="s">
        <v>24977</v>
      </c>
      <c r="C756" t="s">
        <v>25267</v>
      </c>
      <c r="D756" t="s">
        <v>25280</v>
      </c>
      <c r="E756" t="s">
        <v>25289</v>
      </c>
    </row>
    <row r="757" spans="1:5" x14ac:dyDescent="0.25">
      <c r="A757" t="s">
        <v>3543</v>
      </c>
      <c r="B757" t="s">
        <v>25066</v>
      </c>
      <c r="C757" t="s">
        <v>25275</v>
      </c>
      <c r="D757" t="s">
        <v>25275</v>
      </c>
      <c r="E757" t="s">
        <v>25289</v>
      </c>
    </row>
    <row r="758" spans="1:5" x14ac:dyDescent="0.25">
      <c r="A758" t="s">
        <v>430</v>
      </c>
      <c r="B758" t="s">
        <v>25151</v>
      </c>
      <c r="C758" t="s">
        <v>25272</v>
      </c>
      <c r="D758" t="s">
        <v>25272</v>
      </c>
      <c r="E758" t="s">
        <v>25289</v>
      </c>
    </row>
    <row r="759" spans="1:5" x14ac:dyDescent="0.25">
      <c r="A759" t="s">
        <v>264</v>
      </c>
      <c r="B759" t="s">
        <v>25014</v>
      </c>
      <c r="C759" t="s">
        <v>25273</v>
      </c>
      <c r="D759" t="s">
        <v>25285</v>
      </c>
      <c r="E759" t="s">
        <v>25290</v>
      </c>
    </row>
    <row r="760" spans="1:5" x14ac:dyDescent="0.25">
      <c r="A760" t="s">
        <v>1584</v>
      </c>
      <c r="B760" t="s">
        <v>25003</v>
      </c>
      <c r="C760" t="s">
        <v>25274</v>
      </c>
      <c r="D760" t="s">
        <v>25285</v>
      </c>
      <c r="E760" t="s">
        <v>25289</v>
      </c>
    </row>
    <row r="761" spans="1:5" x14ac:dyDescent="0.25">
      <c r="A761" t="s">
        <v>1962</v>
      </c>
      <c r="B761" t="s">
        <v>24976</v>
      </c>
      <c r="C761" t="s">
        <v>25272</v>
      </c>
      <c r="D761" t="s">
        <v>25272</v>
      </c>
      <c r="E761" t="s">
        <v>25289</v>
      </c>
    </row>
    <row r="762" spans="1:5" x14ac:dyDescent="0.25">
      <c r="A762" t="s">
        <v>2884</v>
      </c>
      <c r="B762" t="s">
        <v>25246</v>
      </c>
      <c r="C762" t="s">
        <v>25270</v>
      </c>
      <c r="D762" t="s">
        <v>25283</v>
      </c>
      <c r="E762" t="s">
        <v>25290</v>
      </c>
    </row>
    <row r="763" spans="1:5" x14ac:dyDescent="0.25">
      <c r="A763" t="s">
        <v>230</v>
      </c>
      <c r="B763" t="s">
        <v>25150</v>
      </c>
      <c r="C763" t="s">
        <v>25277</v>
      </c>
      <c r="D763" t="s">
        <v>25287</v>
      </c>
      <c r="E763" t="s">
        <v>25290</v>
      </c>
    </row>
    <row r="764" spans="1:5" x14ac:dyDescent="0.25">
      <c r="A764" t="s">
        <v>1497</v>
      </c>
      <c r="B764" t="s">
        <v>25228</v>
      </c>
      <c r="C764" t="s">
        <v>25274</v>
      </c>
      <c r="D764" t="s">
        <v>25285</v>
      </c>
      <c r="E764" t="s">
        <v>25289</v>
      </c>
    </row>
    <row r="765" spans="1:5" x14ac:dyDescent="0.25">
      <c r="A765" t="s">
        <v>1996</v>
      </c>
      <c r="B765" t="s">
        <v>25081</v>
      </c>
      <c r="C765" t="s">
        <v>25271</v>
      </c>
      <c r="D765" t="s">
        <v>25284</v>
      </c>
      <c r="E765" t="s">
        <v>25290</v>
      </c>
    </row>
    <row r="766" spans="1:5" x14ac:dyDescent="0.25">
      <c r="A766" t="s">
        <v>1385</v>
      </c>
      <c r="B766" t="s">
        <v>25230</v>
      </c>
      <c r="C766" t="s">
        <v>25269</v>
      </c>
      <c r="D766" t="s">
        <v>25282</v>
      </c>
      <c r="E766" t="s">
        <v>25289</v>
      </c>
    </row>
    <row r="767" spans="1:5" x14ac:dyDescent="0.25">
      <c r="A767" t="s">
        <v>3979</v>
      </c>
      <c r="B767" t="s">
        <v>25036</v>
      </c>
      <c r="C767" t="s">
        <v>25274</v>
      </c>
      <c r="D767" t="s">
        <v>25285</v>
      </c>
      <c r="E767" t="s">
        <v>25289</v>
      </c>
    </row>
    <row r="768" spans="1:5" x14ac:dyDescent="0.25">
      <c r="A768" t="s">
        <v>1684</v>
      </c>
      <c r="B768" t="s">
        <v>25204</v>
      </c>
      <c r="C768" t="s">
        <v>25268</v>
      </c>
      <c r="D768" t="s">
        <v>25281</v>
      </c>
      <c r="E768" t="s">
        <v>25289</v>
      </c>
    </row>
    <row r="769" spans="1:5" x14ac:dyDescent="0.25">
      <c r="A769" t="s">
        <v>6790</v>
      </c>
      <c r="B769" t="s">
        <v>25156</v>
      </c>
      <c r="C769" t="s">
        <v>25270</v>
      </c>
      <c r="D769" t="s">
        <v>25283</v>
      </c>
      <c r="E769" t="s">
        <v>25289</v>
      </c>
    </row>
    <row r="770" spans="1:5" x14ac:dyDescent="0.25">
      <c r="A770" t="s">
        <v>2208</v>
      </c>
      <c r="B770" t="s">
        <v>25218</v>
      </c>
      <c r="C770" t="s">
        <v>25266</v>
      </c>
      <c r="D770" t="s">
        <v>25279</v>
      </c>
      <c r="E770" t="s">
        <v>25289</v>
      </c>
    </row>
    <row r="771" spans="1:5" x14ac:dyDescent="0.25">
      <c r="A771" t="s">
        <v>1862</v>
      </c>
      <c r="B771" t="s">
        <v>25218</v>
      </c>
      <c r="C771" t="s">
        <v>25269</v>
      </c>
      <c r="D771" t="s">
        <v>25282</v>
      </c>
      <c r="E771" t="s">
        <v>25290</v>
      </c>
    </row>
    <row r="772" spans="1:5" x14ac:dyDescent="0.25">
      <c r="A772" t="s">
        <v>4679</v>
      </c>
      <c r="B772" t="s">
        <v>25076</v>
      </c>
      <c r="C772" t="s">
        <v>25276</v>
      </c>
      <c r="D772" t="s">
        <v>25286</v>
      </c>
      <c r="E772" t="s">
        <v>25289</v>
      </c>
    </row>
    <row r="773" spans="1:5" x14ac:dyDescent="0.25">
      <c r="A773" t="s">
        <v>4329</v>
      </c>
      <c r="B773" t="s">
        <v>25244</v>
      </c>
      <c r="C773" t="s">
        <v>25273</v>
      </c>
      <c r="D773" t="s">
        <v>25285</v>
      </c>
      <c r="E773" t="s">
        <v>25289</v>
      </c>
    </row>
    <row r="774" spans="1:5" x14ac:dyDescent="0.25">
      <c r="A774" t="s">
        <v>994</v>
      </c>
      <c r="B774" t="s">
        <v>25114</v>
      </c>
      <c r="C774" t="s">
        <v>25276</v>
      </c>
      <c r="D774" t="s">
        <v>25286</v>
      </c>
      <c r="E774" t="s">
        <v>25291</v>
      </c>
    </row>
    <row r="775" spans="1:5" x14ac:dyDescent="0.25">
      <c r="A775" t="s">
        <v>6182</v>
      </c>
      <c r="B775" t="s">
        <v>25044</v>
      </c>
      <c r="C775" t="s">
        <v>25274</v>
      </c>
      <c r="D775" t="s">
        <v>25285</v>
      </c>
      <c r="E775" t="s">
        <v>25289</v>
      </c>
    </row>
    <row r="776" spans="1:5" x14ac:dyDescent="0.25">
      <c r="A776" t="s">
        <v>2319</v>
      </c>
      <c r="B776" t="s">
        <v>25236</v>
      </c>
      <c r="C776" t="s">
        <v>25276</v>
      </c>
      <c r="D776" t="s">
        <v>25286</v>
      </c>
      <c r="E776" t="s">
        <v>25289</v>
      </c>
    </row>
    <row r="777" spans="1:5" x14ac:dyDescent="0.25">
      <c r="A777" t="s">
        <v>826</v>
      </c>
      <c r="B777" t="s">
        <v>25228</v>
      </c>
      <c r="C777" t="s">
        <v>25268</v>
      </c>
      <c r="D777" t="s">
        <v>25281</v>
      </c>
      <c r="E777" t="s">
        <v>25290</v>
      </c>
    </row>
    <row r="778" spans="1:5" x14ac:dyDescent="0.25">
      <c r="A778" t="s">
        <v>7751</v>
      </c>
      <c r="B778" t="s">
        <v>24988</v>
      </c>
      <c r="C778" t="s">
        <v>25270</v>
      </c>
      <c r="D778" t="s">
        <v>25283</v>
      </c>
      <c r="E778" t="s">
        <v>25291</v>
      </c>
    </row>
    <row r="779" spans="1:5" x14ac:dyDescent="0.25">
      <c r="A779" t="s">
        <v>1906</v>
      </c>
      <c r="B779" t="s">
        <v>25247</v>
      </c>
      <c r="C779" t="s">
        <v>25271</v>
      </c>
      <c r="D779" t="s">
        <v>25284</v>
      </c>
      <c r="E779" t="s">
        <v>25290</v>
      </c>
    </row>
    <row r="780" spans="1:5" x14ac:dyDescent="0.25">
      <c r="A780" t="s">
        <v>6361</v>
      </c>
      <c r="B780" t="s">
        <v>25123</v>
      </c>
      <c r="C780" t="s">
        <v>25277</v>
      </c>
      <c r="D780" t="s">
        <v>25287</v>
      </c>
      <c r="E780" t="s">
        <v>25290</v>
      </c>
    </row>
    <row r="781" spans="1:5" x14ac:dyDescent="0.25">
      <c r="A781" t="s">
        <v>1258</v>
      </c>
      <c r="B781" t="s">
        <v>25018</v>
      </c>
      <c r="C781" t="s">
        <v>25273</v>
      </c>
      <c r="D781" t="s">
        <v>25285</v>
      </c>
      <c r="E781" t="s">
        <v>25290</v>
      </c>
    </row>
    <row r="782" spans="1:5" x14ac:dyDescent="0.25">
      <c r="A782" t="s">
        <v>1244</v>
      </c>
      <c r="B782" t="s">
        <v>25076</v>
      </c>
      <c r="C782" t="s">
        <v>25268</v>
      </c>
      <c r="D782" t="s">
        <v>25281</v>
      </c>
      <c r="E782" t="s">
        <v>25289</v>
      </c>
    </row>
    <row r="783" spans="1:5" x14ac:dyDescent="0.25">
      <c r="A783" t="s">
        <v>1090</v>
      </c>
      <c r="B783" t="s">
        <v>25131</v>
      </c>
      <c r="C783" t="s">
        <v>25268</v>
      </c>
      <c r="D783" t="s">
        <v>25281</v>
      </c>
      <c r="E783" t="s">
        <v>25290</v>
      </c>
    </row>
    <row r="784" spans="1:5" x14ac:dyDescent="0.25">
      <c r="A784" t="s">
        <v>2469</v>
      </c>
      <c r="B784" t="s">
        <v>25199</v>
      </c>
      <c r="C784" t="s">
        <v>25276</v>
      </c>
      <c r="D784" t="s">
        <v>25286</v>
      </c>
      <c r="E784" t="s">
        <v>25289</v>
      </c>
    </row>
    <row r="785" spans="1:5" x14ac:dyDescent="0.25">
      <c r="A785" t="s">
        <v>3528</v>
      </c>
      <c r="B785" t="s">
        <v>25133</v>
      </c>
      <c r="C785" t="s">
        <v>25276</v>
      </c>
      <c r="D785" t="s">
        <v>25286</v>
      </c>
      <c r="E785" t="s">
        <v>25291</v>
      </c>
    </row>
    <row r="786" spans="1:5" x14ac:dyDescent="0.25">
      <c r="A786" t="s">
        <v>8668</v>
      </c>
      <c r="B786" t="s">
        <v>25176</v>
      </c>
      <c r="C786" t="s">
        <v>25274</v>
      </c>
      <c r="D786" t="s">
        <v>25285</v>
      </c>
      <c r="E786" t="s">
        <v>25289</v>
      </c>
    </row>
    <row r="787" spans="1:5" x14ac:dyDescent="0.25">
      <c r="A787" t="s">
        <v>751</v>
      </c>
      <c r="B787" t="s">
        <v>25027</v>
      </c>
      <c r="C787" t="s">
        <v>25277</v>
      </c>
      <c r="D787" t="s">
        <v>25287</v>
      </c>
      <c r="E787" t="s">
        <v>25289</v>
      </c>
    </row>
    <row r="788" spans="1:5" x14ac:dyDescent="0.25">
      <c r="A788" t="s">
        <v>375</v>
      </c>
      <c r="B788" t="s">
        <v>25037</v>
      </c>
      <c r="C788" t="s">
        <v>25272</v>
      </c>
      <c r="D788" t="s">
        <v>25272</v>
      </c>
      <c r="E788" t="s">
        <v>25289</v>
      </c>
    </row>
    <row r="789" spans="1:5" x14ac:dyDescent="0.25">
      <c r="A789" t="s">
        <v>8532</v>
      </c>
      <c r="B789" t="s">
        <v>25235</v>
      </c>
      <c r="C789" t="s">
        <v>25276</v>
      </c>
      <c r="D789" t="s">
        <v>25286</v>
      </c>
      <c r="E789" t="s">
        <v>25290</v>
      </c>
    </row>
    <row r="790" spans="1:5" x14ac:dyDescent="0.25">
      <c r="A790" t="s">
        <v>1019</v>
      </c>
      <c r="B790" t="s">
        <v>25100</v>
      </c>
      <c r="C790" t="s">
        <v>25270</v>
      </c>
      <c r="D790" t="s">
        <v>25283</v>
      </c>
      <c r="E790" t="s">
        <v>25289</v>
      </c>
    </row>
    <row r="791" spans="1:5" x14ac:dyDescent="0.25">
      <c r="A791" t="s">
        <v>1768</v>
      </c>
      <c r="B791" t="s">
        <v>25001</v>
      </c>
      <c r="C791" t="s">
        <v>25266</v>
      </c>
      <c r="D791" t="s">
        <v>25279</v>
      </c>
      <c r="E791" t="s">
        <v>25291</v>
      </c>
    </row>
    <row r="792" spans="1:5" x14ac:dyDescent="0.25">
      <c r="A792" t="s">
        <v>5650</v>
      </c>
      <c r="B792" t="s">
        <v>25105</v>
      </c>
      <c r="C792" t="s">
        <v>25273</v>
      </c>
      <c r="D792" t="s">
        <v>25285</v>
      </c>
      <c r="E792" t="s">
        <v>25290</v>
      </c>
    </row>
    <row r="793" spans="1:5" x14ac:dyDescent="0.25">
      <c r="A793" t="s">
        <v>3783</v>
      </c>
      <c r="B793" t="s">
        <v>25204</v>
      </c>
      <c r="C793" t="s">
        <v>25275</v>
      </c>
      <c r="D793" t="s">
        <v>25275</v>
      </c>
      <c r="E793" t="s">
        <v>25289</v>
      </c>
    </row>
    <row r="794" spans="1:5" x14ac:dyDescent="0.25">
      <c r="A794" t="s">
        <v>578</v>
      </c>
      <c r="B794" t="s">
        <v>25002</v>
      </c>
      <c r="C794" t="s">
        <v>25276</v>
      </c>
      <c r="D794" t="s">
        <v>25286</v>
      </c>
      <c r="E794" t="s">
        <v>25290</v>
      </c>
    </row>
    <row r="795" spans="1:5" x14ac:dyDescent="0.25">
      <c r="A795" t="s">
        <v>7733</v>
      </c>
      <c r="B795" t="s">
        <v>25212</v>
      </c>
      <c r="C795" t="s">
        <v>25270</v>
      </c>
      <c r="D795" t="s">
        <v>25283</v>
      </c>
      <c r="E795" t="s">
        <v>25290</v>
      </c>
    </row>
    <row r="796" spans="1:5" x14ac:dyDescent="0.25">
      <c r="A796" t="s">
        <v>4512</v>
      </c>
      <c r="B796" t="s">
        <v>25212</v>
      </c>
      <c r="C796" t="s">
        <v>25270</v>
      </c>
      <c r="D796" t="s">
        <v>25283</v>
      </c>
      <c r="E796" t="s">
        <v>25290</v>
      </c>
    </row>
    <row r="797" spans="1:5" x14ac:dyDescent="0.25">
      <c r="A797" t="s">
        <v>4979</v>
      </c>
      <c r="B797" t="s">
        <v>25248</v>
      </c>
      <c r="C797" t="s">
        <v>25273</v>
      </c>
      <c r="D797" t="s">
        <v>25285</v>
      </c>
      <c r="E797" t="s">
        <v>25289</v>
      </c>
    </row>
    <row r="798" spans="1:5" x14ac:dyDescent="0.25">
      <c r="A798" t="s">
        <v>1329</v>
      </c>
      <c r="B798" t="s">
        <v>24990</v>
      </c>
      <c r="C798" t="s">
        <v>25272</v>
      </c>
      <c r="D798" t="s">
        <v>25272</v>
      </c>
      <c r="E798" t="s">
        <v>25289</v>
      </c>
    </row>
    <row r="799" spans="1:5" x14ac:dyDescent="0.25">
      <c r="A799" t="s">
        <v>2892</v>
      </c>
      <c r="B799" t="s">
        <v>25249</v>
      </c>
      <c r="C799" t="s">
        <v>25270</v>
      </c>
      <c r="D799" t="s">
        <v>25283</v>
      </c>
      <c r="E799" t="s">
        <v>25289</v>
      </c>
    </row>
    <row r="800" spans="1:5" x14ac:dyDescent="0.25">
      <c r="A800" t="s">
        <v>1511</v>
      </c>
      <c r="B800" t="s">
        <v>25049</v>
      </c>
      <c r="C800" t="s">
        <v>25266</v>
      </c>
      <c r="D800" t="s">
        <v>25279</v>
      </c>
      <c r="E800" t="s">
        <v>25289</v>
      </c>
    </row>
    <row r="801" spans="1:5" x14ac:dyDescent="0.25">
      <c r="A801" t="s">
        <v>7098</v>
      </c>
      <c r="B801" t="s">
        <v>25144</v>
      </c>
      <c r="C801" t="s">
        <v>25270</v>
      </c>
      <c r="D801" t="s">
        <v>25283</v>
      </c>
      <c r="E801" t="s">
        <v>25291</v>
      </c>
    </row>
    <row r="802" spans="1:5" x14ac:dyDescent="0.25">
      <c r="A802" t="s">
        <v>290</v>
      </c>
      <c r="B802" t="s">
        <v>25237</v>
      </c>
      <c r="C802" t="s">
        <v>25270</v>
      </c>
      <c r="D802" t="s">
        <v>25283</v>
      </c>
      <c r="E802" t="s">
        <v>25289</v>
      </c>
    </row>
    <row r="803" spans="1:5" x14ac:dyDescent="0.25">
      <c r="A803" t="s">
        <v>1395</v>
      </c>
      <c r="B803" t="s">
        <v>25092</v>
      </c>
      <c r="C803" t="s">
        <v>25270</v>
      </c>
      <c r="D803" t="s">
        <v>25283</v>
      </c>
      <c r="E803" t="s">
        <v>25290</v>
      </c>
    </row>
    <row r="804" spans="1:5" x14ac:dyDescent="0.25">
      <c r="A804" t="s">
        <v>5049</v>
      </c>
      <c r="B804" t="s">
        <v>25151</v>
      </c>
      <c r="C804" t="s">
        <v>25271</v>
      </c>
      <c r="D804" t="s">
        <v>25284</v>
      </c>
      <c r="E804" t="s">
        <v>25289</v>
      </c>
    </row>
    <row r="805" spans="1:5" x14ac:dyDescent="0.25">
      <c r="A805" t="s">
        <v>8448</v>
      </c>
      <c r="B805" t="s">
        <v>25059</v>
      </c>
      <c r="C805" t="s">
        <v>25271</v>
      </c>
      <c r="D805" t="s">
        <v>25284</v>
      </c>
      <c r="E805" t="s">
        <v>25289</v>
      </c>
    </row>
    <row r="806" spans="1:5" x14ac:dyDescent="0.25">
      <c r="A806" t="s">
        <v>1821</v>
      </c>
      <c r="B806" t="s">
        <v>25142</v>
      </c>
      <c r="C806" t="s">
        <v>25272</v>
      </c>
      <c r="D806" t="s">
        <v>25272</v>
      </c>
      <c r="E806" t="s">
        <v>25290</v>
      </c>
    </row>
    <row r="807" spans="1:5" x14ac:dyDescent="0.25">
      <c r="A807" t="s">
        <v>3699</v>
      </c>
      <c r="B807" t="s">
        <v>25196</v>
      </c>
      <c r="C807" t="s">
        <v>25276</v>
      </c>
      <c r="D807" t="s">
        <v>25286</v>
      </c>
      <c r="E807" t="s">
        <v>25291</v>
      </c>
    </row>
    <row r="808" spans="1:5" x14ac:dyDescent="0.25">
      <c r="A808" t="s">
        <v>7362</v>
      </c>
      <c r="B808" t="s">
        <v>25180</v>
      </c>
      <c r="C808" t="s">
        <v>25270</v>
      </c>
      <c r="D808" t="s">
        <v>25283</v>
      </c>
      <c r="E808" t="s">
        <v>25289</v>
      </c>
    </row>
    <row r="809" spans="1:5" x14ac:dyDescent="0.25">
      <c r="A809" t="s">
        <v>6523</v>
      </c>
      <c r="B809" t="s">
        <v>25182</v>
      </c>
      <c r="C809" t="s">
        <v>25277</v>
      </c>
      <c r="D809" t="s">
        <v>25287</v>
      </c>
      <c r="E809" t="s">
        <v>25289</v>
      </c>
    </row>
    <row r="810" spans="1:5" x14ac:dyDescent="0.25">
      <c r="A810" t="s">
        <v>3584</v>
      </c>
      <c r="B810" t="s">
        <v>25187</v>
      </c>
      <c r="C810" t="s">
        <v>25276</v>
      </c>
      <c r="D810" t="s">
        <v>25286</v>
      </c>
      <c r="E810" t="s">
        <v>25289</v>
      </c>
    </row>
    <row r="811" spans="1:5" x14ac:dyDescent="0.25">
      <c r="A811" t="s">
        <v>52</v>
      </c>
      <c r="B811" t="s">
        <v>24981</v>
      </c>
      <c r="C811" t="s">
        <v>25272</v>
      </c>
      <c r="D811" t="s">
        <v>25272</v>
      </c>
      <c r="E811" t="s">
        <v>25289</v>
      </c>
    </row>
    <row r="812" spans="1:5" x14ac:dyDescent="0.25">
      <c r="A812" t="s">
        <v>3729</v>
      </c>
      <c r="B812" t="s">
        <v>25250</v>
      </c>
      <c r="C812" t="s">
        <v>25267</v>
      </c>
      <c r="D812" t="s">
        <v>25280</v>
      </c>
      <c r="E812" t="s">
        <v>25289</v>
      </c>
    </row>
    <row r="813" spans="1:5" x14ac:dyDescent="0.25">
      <c r="A813" t="s">
        <v>9101</v>
      </c>
      <c r="B813" t="s">
        <v>25246</v>
      </c>
      <c r="C813" t="s">
        <v>25276</v>
      </c>
      <c r="D813" t="s">
        <v>25286</v>
      </c>
      <c r="E813" t="s">
        <v>25289</v>
      </c>
    </row>
    <row r="814" spans="1:5" x14ac:dyDescent="0.25">
      <c r="A814" t="s">
        <v>81</v>
      </c>
      <c r="B814" t="s">
        <v>25006</v>
      </c>
      <c r="C814" t="s">
        <v>25276</v>
      </c>
      <c r="D814" t="s">
        <v>25286</v>
      </c>
      <c r="E814" t="s">
        <v>25289</v>
      </c>
    </row>
    <row r="815" spans="1:5" x14ac:dyDescent="0.25">
      <c r="A815" t="s">
        <v>300</v>
      </c>
      <c r="B815" t="s">
        <v>25022</v>
      </c>
      <c r="C815" t="s">
        <v>25269</v>
      </c>
      <c r="D815" t="s">
        <v>25282</v>
      </c>
      <c r="E815" t="s">
        <v>25290</v>
      </c>
    </row>
    <row r="816" spans="1:5" x14ac:dyDescent="0.25">
      <c r="A816" t="s">
        <v>5149</v>
      </c>
      <c r="B816" t="s">
        <v>25158</v>
      </c>
      <c r="C816" t="s">
        <v>25274</v>
      </c>
      <c r="D816" t="s">
        <v>25285</v>
      </c>
      <c r="E816" t="s">
        <v>25289</v>
      </c>
    </row>
    <row r="817" spans="1:5" x14ac:dyDescent="0.25">
      <c r="A817" t="s">
        <v>764</v>
      </c>
      <c r="B817" t="s">
        <v>25224</v>
      </c>
      <c r="C817" t="s">
        <v>25275</v>
      </c>
      <c r="D817" t="s">
        <v>25275</v>
      </c>
      <c r="E817" t="s">
        <v>25289</v>
      </c>
    </row>
    <row r="818" spans="1:5" x14ac:dyDescent="0.25">
      <c r="A818" t="s">
        <v>1070</v>
      </c>
      <c r="B818" t="s">
        <v>25251</v>
      </c>
      <c r="C818" t="s">
        <v>25269</v>
      </c>
      <c r="D818" t="s">
        <v>25282</v>
      </c>
      <c r="E818" t="s">
        <v>25289</v>
      </c>
    </row>
    <row r="819" spans="1:5" x14ac:dyDescent="0.25">
      <c r="A819" t="s">
        <v>2308</v>
      </c>
      <c r="B819" t="s">
        <v>25252</v>
      </c>
      <c r="C819" t="s">
        <v>25266</v>
      </c>
      <c r="D819" t="s">
        <v>25279</v>
      </c>
      <c r="E819" t="s">
        <v>25290</v>
      </c>
    </row>
    <row r="820" spans="1:5" x14ac:dyDescent="0.25">
      <c r="A820" t="s">
        <v>1759</v>
      </c>
      <c r="B820" t="s">
        <v>25249</v>
      </c>
      <c r="C820" t="s">
        <v>25271</v>
      </c>
      <c r="D820" t="s">
        <v>25284</v>
      </c>
      <c r="E820" t="s">
        <v>25291</v>
      </c>
    </row>
    <row r="821" spans="1:5" x14ac:dyDescent="0.25">
      <c r="A821" t="s">
        <v>2736</v>
      </c>
      <c r="B821" t="s">
        <v>25253</v>
      </c>
      <c r="C821" t="s">
        <v>25271</v>
      </c>
      <c r="D821" t="s">
        <v>25284</v>
      </c>
      <c r="E821" t="s">
        <v>25289</v>
      </c>
    </row>
    <row r="822" spans="1:5" x14ac:dyDescent="0.25">
      <c r="A822" t="s">
        <v>2223</v>
      </c>
      <c r="B822" t="s">
        <v>25041</v>
      </c>
      <c r="C822" t="s">
        <v>25274</v>
      </c>
      <c r="D822" t="s">
        <v>25285</v>
      </c>
      <c r="E822" t="s">
        <v>25290</v>
      </c>
    </row>
    <row r="823" spans="1:5" x14ac:dyDescent="0.25">
      <c r="A823" t="s">
        <v>3217</v>
      </c>
      <c r="B823" t="s">
        <v>25074</v>
      </c>
      <c r="C823" t="s">
        <v>25273</v>
      </c>
      <c r="D823" t="s">
        <v>25285</v>
      </c>
      <c r="E823" t="s">
        <v>25289</v>
      </c>
    </row>
    <row r="824" spans="1:5" x14ac:dyDescent="0.25">
      <c r="A824" t="s">
        <v>6105</v>
      </c>
      <c r="B824" t="s">
        <v>25134</v>
      </c>
      <c r="C824" t="s">
        <v>25273</v>
      </c>
      <c r="D824" t="s">
        <v>25285</v>
      </c>
      <c r="E824" t="s">
        <v>25289</v>
      </c>
    </row>
    <row r="825" spans="1:5" x14ac:dyDescent="0.25">
      <c r="A825" t="s">
        <v>590</v>
      </c>
      <c r="B825" t="s">
        <v>25125</v>
      </c>
      <c r="C825" t="s">
        <v>25272</v>
      </c>
      <c r="D825" t="s">
        <v>25272</v>
      </c>
      <c r="E825" t="s">
        <v>25289</v>
      </c>
    </row>
    <row r="826" spans="1:5" x14ac:dyDescent="0.25">
      <c r="A826" t="s">
        <v>613</v>
      </c>
      <c r="B826" t="s">
        <v>25209</v>
      </c>
      <c r="C826" t="s">
        <v>25268</v>
      </c>
      <c r="D826" t="s">
        <v>25281</v>
      </c>
      <c r="E826" t="s">
        <v>25289</v>
      </c>
    </row>
    <row r="827" spans="1:5" x14ac:dyDescent="0.25">
      <c r="A827" t="s">
        <v>362</v>
      </c>
      <c r="B827" t="s">
        <v>25015</v>
      </c>
      <c r="C827" t="s">
        <v>25274</v>
      </c>
      <c r="D827" t="s">
        <v>25285</v>
      </c>
      <c r="E827" t="s">
        <v>25290</v>
      </c>
    </row>
    <row r="828" spans="1:5" x14ac:dyDescent="0.25">
      <c r="A828" t="s">
        <v>2302</v>
      </c>
      <c r="B828" t="s">
        <v>25175</v>
      </c>
      <c r="C828" t="s">
        <v>25275</v>
      </c>
      <c r="D828" t="s">
        <v>25275</v>
      </c>
      <c r="E828" t="s">
        <v>25291</v>
      </c>
    </row>
    <row r="829" spans="1:5" x14ac:dyDescent="0.25">
      <c r="A829" t="s">
        <v>553</v>
      </c>
      <c r="B829" t="s">
        <v>25192</v>
      </c>
      <c r="C829" t="s">
        <v>25276</v>
      </c>
      <c r="D829" t="s">
        <v>25286</v>
      </c>
      <c r="E829" t="s">
        <v>25289</v>
      </c>
    </row>
    <row r="830" spans="1:5" x14ac:dyDescent="0.25">
      <c r="A830" t="s">
        <v>7417</v>
      </c>
      <c r="B830" t="s">
        <v>25075</v>
      </c>
      <c r="C830" t="s">
        <v>25273</v>
      </c>
      <c r="D830" t="s">
        <v>25285</v>
      </c>
      <c r="E830" t="s">
        <v>25290</v>
      </c>
    </row>
    <row r="831" spans="1:5" x14ac:dyDescent="0.25">
      <c r="A831" t="s">
        <v>141</v>
      </c>
      <c r="B831" t="s">
        <v>25254</v>
      </c>
      <c r="C831" t="s">
        <v>25275</v>
      </c>
      <c r="D831" t="s">
        <v>25275</v>
      </c>
      <c r="E831" t="s">
        <v>25290</v>
      </c>
    </row>
    <row r="832" spans="1:5" x14ac:dyDescent="0.25">
      <c r="A832" t="s">
        <v>7897</v>
      </c>
      <c r="B832" t="s">
        <v>25255</v>
      </c>
      <c r="C832" t="s">
        <v>25270</v>
      </c>
      <c r="D832" t="s">
        <v>25283</v>
      </c>
      <c r="E832" t="s">
        <v>25289</v>
      </c>
    </row>
    <row r="833" spans="1:5" x14ac:dyDescent="0.25">
      <c r="A833" t="s">
        <v>5468</v>
      </c>
      <c r="B833" t="s">
        <v>25256</v>
      </c>
      <c r="C833" t="s">
        <v>25268</v>
      </c>
      <c r="D833" t="s">
        <v>25281</v>
      </c>
      <c r="E833" t="s">
        <v>25289</v>
      </c>
    </row>
    <row r="834" spans="1:5" x14ac:dyDescent="0.25">
      <c r="A834" t="s">
        <v>199</v>
      </c>
      <c r="B834" t="s">
        <v>25063</v>
      </c>
      <c r="C834" t="s">
        <v>25277</v>
      </c>
      <c r="D834" t="s">
        <v>25287</v>
      </c>
      <c r="E834" t="s">
        <v>25289</v>
      </c>
    </row>
    <row r="835" spans="1:5" x14ac:dyDescent="0.25">
      <c r="A835" t="s">
        <v>9590</v>
      </c>
      <c r="B835" t="s">
        <v>25070</v>
      </c>
      <c r="C835" t="s">
        <v>25276</v>
      </c>
      <c r="D835" t="s">
        <v>25286</v>
      </c>
      <c r="E835" t="s">
        <v>25289</v>
      </c>
    </row>
    <row r="836" spans="1:5" x14ac:dyDescent="0.25">
      <c r="A836" t="s">
        <v>2453</v>
      </c>
      <c r="B836" t="s">
        <v>25147</v>
      </c>
      <c r="C836" t="s">
        <v>25266</v>
      </c>
      <c r="D836" t="s">
        <v>25279</v>
      </c>
      <c r="E836" t="s">
        <v>25289</v>
      </c>
    </row>
    <row r="837" spans="1:5" x14ac:dyDescent="0.25">
      <c r="A837" t="s">
        <v>3411</v>
      </c>
      <c r="B837" t="s">
        <v>25170</v>
      </c>
      <c r="C837" t="s">
        <v>25270</v>
      </c>
      <c r="D837" t="s">
        <v>25283</v>
      </c>
      <c r="E837" t="s">
        <v>25289</v>
      </c>
    </row>
    <row r="838" spans="1:5" x14ac:dyDescent="0.25">
      <c r="A838" t="s">
        <v>896</v>
      </c>
      <c r="B838" t="s">
        <v>25100</v>
      </c>
      <c r="C838" t="s">
        <v>25270</v>
      </c>
      <c r="D838" t="s">
        <v>25283</v>
      </c>
      <c r="E838" t="s">
        <v>25289</v>
      </c>
    </row>
    <row r="839" spans="1:5" x14ac:dyDescent="0.25">
      <c r="A839" t="s">
        <v>5441</v>
      </c>
      <c r="B839" t="s">
        <v>25083</v>
      </c>
      <c r="C839" t="s">
        <v>25274</v>
      </c>
      <c r="D839" t="s">
        <v>25285</v>
      </c>
      <c r="E839" t="s">
        <v>25290</v>
      </c>
    </row>
    <row r="840" spans="1:5" x14ac:dyDescent="0.25">
      <c r="A840" t="s">
        <v>3307</v>
      </c>
      <c r="B840" t="s">
        <v>25257</v>
      </c>
      <c r="C840" t="s">
        <v>25268</v>
      </c>
      <c r="D840" t="s">
        <v>25281</v>
      </c>
      <c r="E840" t="s">
        <v>25289</v>
      </c>
    </row>
    <row r="841" spans="1:5" x14ac:dyDescent="0.25">
      <c r="A841" t="s">
        <v>835</v>
      </c>
      <c r="B841" t="s">
        <v>25057</v>
      </c>
      <c r="C841" t="s">
        <v>25272</v>
      </c>
      <c r="D841" t="s">
        <v>25272</v>
      </c>
      <c r="E841" t="s">
        <v>25291</v>
      </c>
    </row>
    <row r="842" spans="1:5" x14ac:dyDescent="0.25">
      <c r="A842" t="s">
        <v>3514</v>
      </c>
      <c r="B842" t="s">
        <v>24977</v>
      </c>
      <c r="C842" t="s">
        <v>25266</v>
      </c>
      <c r="D842" t="s">
        <v>25279</v>
      </c>
      <c r="E842" t="s">
        <v>25289</v>
      </c>
    </row>
    <row r="843" spans="1:5" x14ac:dyDescent="0.25">
      <c r="A843" t="s">
        <v>4083</v>
      </c>
      <c r="B843" t="s">
        <v>25203</v>
      </c>
      <c r="C843" t="s">
        <v>25273</v>
      </c>
      <c r="D843" t="s">
        <v>25285</v>
      </c>
      <c r="E843" t="s">
        <v>25290</v>
      </c>
    </row>
    <row r="844" spans="1:5" x14ac:dyDescent="0.25">
      <c r="A844" t="s">
        <v>3060</v>
      </c>
      <c r="B844" t="s">
        <v>24996</v>
      </c>
      <c r="C844" t="s">
        <v>25275</v>
      </c>
      <c r="D844" t="s">
        <v>25275</v>
      </c>
      <c r="E844" t="s">
        <v>25291</v>
      </c>
    </row>
    <row r="845" spans="1:5" x14ac:dyDescent="0.25">
      <c r="A845" t="s">
        <v>1150</v>
      </c>
      <c r="B845" t="s">
        <v>24992</v>
      </c>
      <c r="C845" t="s">
        <v>25274</v>
      </c>
      <c r="D845" t="s">
        <v>25285</v>
      </c>
      <c r="E845" t="s">
        <v>25290</v>
      </c>
    </row>
    <row r="846" spans="1:5" x14ac:dyDescent="0.25">
      <c r="A846" t="s">
        <v>887</v>
      </c>
      <c r="B846" t="s">
        <v>25223</v>
      </c>
      <c r="C846" t="s">
        <v>25273</v>
      </c>
      <c r="D846" t="s">
        <v>25285</v>
      </c>
      <c r="E846" t="s">
        <v>25289</v>
      </c>
    </row>
    <row r="847" spans="1:5" x14ac:dyDescent="0.25">
      <c r="A847" t="s">
        <v>560</v>
      </c>
      <c r="B847" t="s">
        <v>25132</v>
      </c>
      <c r="C847" t="s">
        <v>25274</v>
      </c>
      <c r="D847" t="s">
        <v>25285</v>
      </c>
      <c r="E847" t="s">
        <v>25290</v>
      </c>
    </row>
    <row r="848" spans="1:5" x14ac:dyDescent="0.25">
      <c r="A848" t="s">
        <v>1268</v>
      </c>
      <c r="B848" t="s">
        <v>25179</v>
      </c>
      <c r="C848" t="s">
        <v>25274</v>
      </c>
      <c r="D848" t="s">
        <v>25285</v>
      </c>
      <c r="E848" t="s">
        <v>25289</v>
      </c>
    </row>
    <row r="849" spans="1:5" x14ac:dyDescent="0.25">
      <c r="A849" t="s">
        <v>1003</v>
      </c>
      <c r="B849" t="s">
        <v>25101</v>
      </c>
      <c r="C849" t="s">
        <v>25274</v>
      </c>
      <c r="D849" t="s">
        <v>25285</v>
      </c>
      <c r="E849" t="s">
        <v>25289</v>
      </c>
    </row>
    <row r="850" spans="1:5" x14ac:dyDescent="0.25">
      <c r="A850" t="s">
        <v>3325</v>
      </c>
      <c r="B850" t="s">
        <v>25103</v>
      </c>
      <c r="C850" t="s">
        <v>25268</v>
      </c>
      <c r="D850" t="s">
        <v>25281</v>
      </c>
      <c r="E850" t="s">
        <v>25289</v>
      </c>
    </row>
    <row r="851" spans="1:5" x14ac:dyDescent="0.25">
      <c r="A851" t="s">
        <v>3959</v>
      </c>
      <c r="B851" t="s">
        <v>25042</v>
      </c>
      <c r="C851" t="s">
        <v>25272</v>
      </c>
      <c r="D851" t="s">
        <v>25272</v>
      </c>
      <c r="E851" t="s">
        <v>25289</v>
      </c>
    </row>
    <row r="852" spans="1:5" x14ac:dyDescent="0.25">
      <c r="A852" t="s">
        <v>5690</v>
      </c>
      <c r="B852" t="s">
        <v>25223</v>
      </c>
      <c r="C852" t="s">
        <v>25274</v>
      </c>
      <c r="D852" t="s">
        <v>25285</v>
      </c>
      <c r="E852" t="s">
        <v>25289</v>
      </c>
    </row>
    <row r="853" spans="1:5" x14ac:dyDescent="0.25">
      <c r="A853" t="s">
        <v>2745</v>
      </c>
      <c r="B853" t="s">
        <v>25238</v>
      </c>
      <c r="C853" t="s">
        <v>25267</v>
      </c>
      <c r="D853" t="s">
        <v>25280</v>
      </c>
      <c r="E853" t="s">
        <v>25291</v>
      </c>
    </row>
    <row r="854" spans="1:5" x14ac:dyDescent="0.25">
      <c r="A854" t="s">
        <v>4482</v>
      </c>
      <c r="B854" t="s">
        <v>24993</v>
      </c>
      <c r="C854" t="s">
        <v>25277</v>
      </c>
      <c r="D854" t="s">
        <v>25287</v>
      </c>
      <c r="E854" t="s">
        <v>25290</v>
      </c>
    </row>
    <row r="855" spans="1:5" x14ac:dyDescent="0.25">
      <c r="A855" t="s">
        <v>4488</v>
      </c>
      <c r="B855" t="s">
        <v>25064</v>
      </c>
      <c r="C855" t="s">
        <v>25273</v>
      </c>
      <c r="D855" t="s">
        <v>25285</v>
      </c>
      <c r="E855" t="s">
        <v>25289</v>
      </c>
    </row>
    <row r="856" spans="1:5" x14ac:dyDescent="0.25">
      <c r="A856" t="s">
        <v>436</v>
      </c>
      <c r="B856" t="s">
        <v>25134</v>
      </c>
      <c r="C856" t="s">
        <v>25276</v>
      </c>
      <c r="D856" t="s">
        <v>25286</v>
      </c>
      <c r="E856" t="s">
        <v>25291</v>
      </c>
    </row>
    <row r="857" spans="1:5" x14ac:dyDescent="0.25">
      <c r="A857" t="s">
        <v>129</v>
      </c>
      <c r="B857" t="s">
        <v>25218</v>
      </c>
      <c r="C857" t="s">
        <v>25269</v>
      </c>
      <c r="D857" t="s">
        <v>25282</v>
      </c>
      <c r="E857" t="s">
        <v>25289</v>
      </c>
    </row>
    <row r="858" spans="1:5" x14ac:dyDescent="0.25">
      <c r="A858" t="s">
        <v>2686</v>
      </c>
      <c r="B858" t="s">
        <v>24996</v>
      </c>
      <c r="C858" t="s">
        <v>25275</v>
      </c>
      <c r="D858" t="s">
        <v>25275</v>
      </c>
      <c r="E858" t="s">
        <v>25291</v>
      </c>
    </row>
    <row r="859" spans="1:5" x14ac:dyDescent="0.25">
      <c r="A859" t="s">
        <v>4798</v>
      </c>
      <c r="B859" t="s">
        <v>25172</v>
      </c>
      <c r="C859" t="s">
        <v>25266</v>
      </c>
      <c r="D859" t="s">
        <v>25279</v>
      </c>
      <c r="E859" t="s">
        <v>25289</v>
      </c>
    </row>
    <row r="860" spans="1:5" x14ac:dyDescent="0.25">
      <c r="A860" t="s">
        <v>2525</v>
      </c>
      <c r="B860" t="s">
        <v>25169</v>
      </c>
      <c r="C860" t="s">
        <v>25271</v>
      </c>
      <c r="D860" t="s">
        <v>25284</v>
      </c>
      <c r="E860" t="s">
        <v>25289</v>
      </c>
    </row>
    <row r="861" spans="1:5" x14ac:dyDescent="0.25">
      <c r="A861" t="s">
        <v>6832</v>
      </c>
      <c r="B861" t="s">
        <v>25177</v>
      </c>
      <c r="C861" t="s">
        <v>25272</v>
      </c>
      <c r="D861" t="s">
        <v>25272</v>
      </c>
      <c r="E861" t="s">
        <v>25290</v>
      </c>
    </row>
    <row r="862" spans="1:5" x14ac:dyDescent="0.25">
      <c r="A862" t="s">
        <v>3921</v>
      </c>
      <c r="B862" t="s">
        <v>25060</v>
      </c>
      <c r="C862" t="s">
        <v>25276</v>
      </c>
      <c r="D862" t="s">
        <v>25286</v>
      </c>
      <c r="E862" t="s">
        <v>25290</v>
      </c>
    </row>
    <row r="863" spans="1:5" x14ac:dyDescent="0.25">
      <c r="A863" t="s">
        <v>1323</v>
      </c>
      <c r="B863" t="s">
        <v>25222</v>
      </c>
      <c r="C863" t="s">
        <v>25270</v>
      </c>
      <c r="D863" t="s">
        <v>25283</v>
      </c>
      <c r="E863" t="s">
        <v>25290</v>
      </c>
    </row>
    <row r="864" spans="1:5" x14ac:dyDescent="0.25">
      <c r="A864" t="s">
        <v>3045</v>
      </c>
      <c r="B864" t="s">
        <v>25147</v>
      </c>
      <c r="C864" t="s">
        <v>25267</v>
      </c>
      <c r="D864" t="s">
        <v>25280</v>
      </c>
      <c r="E864" t="s">
        <v>25291</v>
      </c>
    </row>
    <row r="865" spans="1:5" x14ac:dyDescent="0.25">
      <c r="A865" t="s">
        <v>6736</v>
      </c>
      <c r="B865" t="s">
        <v>25213</v>
      </c>
      <c r="C865" t="s">
        <v>25271</v>
      </c>
      <c r="D865" t="s">
        <v>25284</v>
      </c>
      <c r="E865" t="s">
        <v>25290</v>
      </c>
    </row>
    <row r="866" spans="1:5" x14ac:dyDescent="0.25">
      <c r="A866" t="s">
        <v>979</v>
      </c>
      <c r="B866" t="s">
        <v>25130</v>
      </c>
      <c r="C866" t="s">
        <v>25269</v>
      </c>
      <c r="D866" t="s">
        <v>25282</v>
      </c>
      <c r="E866" t="s">
        <v>25290</v>
      </c>
    </row>
    <row r="867" spans="1:5" x14ac:dyDescent="0.25">
      <c r="A867" t="s">
        <v>938</v>
      </c>
      <c r="B867" t="s">
        <v>25146</v>
      </c>
      <c r="C867" t="s">
        <v>25276</v>
      </c>
      <c r="D867" t="s">
        <v>25286</v>
      </c>
      <c r="E867" t="s">
        <v>25291</v>
      </c>
    </row>
    <row r="868" spans="1:5" x14ac:dyDescent="0.25">
      <c r="A868" t="s">
        <v>6750</v>
      </c>
      <c r="B868" t="s">
        <v>24974</v>
      </c>
      <c r="C868" t="s">
        <v>25271</v>
      </c>
      <c r="D868" t="s">
        <v>25284</v>
      </c>
      <c r="E868" t="s">
        <v>25290</v>
      </c>
    </row>
    <row r="869" spans="1:5" x14ac:dyDescent="0.25">
      <c r="A869" t="s">
        <v>4742</v>
      </c>
      <c r="B869" t="s">
        <v>24982</v>
      </c>
      <c r="C869" t="s">
        <v>25276</v>
      </c>
      <c r="D869" t="s">
        <v>25286</v>
      </c>
      <c r="E869" t="s">
        <v>25289</v>
      </c>
    </row>
    <row r="870" spans="1:5" x14ac:dyDescent="0.25">
      <c r="A870" t="s">
        <v>1956</v>
      </c>
      <c r="B870" t="s">
        <v>25205</v>
      </c>
      <c r="C870" t="s">
        <v>25275</v>
      </c>
      <c r="D870" t="s">
        <v>25275</v>
      </c>
      <c r="E870" t="s">
        <v>25291</v>
      </c>
    </row>
    <row r="871" spans="1:5" x14ac:dyDescent="0.25">
      <c r="A871" t="s">
        <v>4072</v>
      </c>
      <c r="B871" t="s">
        <v>25104</v>
      </c>
      <c r="C871" t="s">
        <v>25267</v>
      </c>
      <c r="D871" t="s">
        <v>25280</v>
      </c>
      <c r="E871" t="s">
        <v>25289</v>
      </c>
    </row>
    <row r="872" spans="1:5" x14ac:dyDescent="0.25">
      <c r="A872" t="s">
        <v>3553</v>
      </c>
      <c r="B872" t="s">
        <v>25252</v>
      </c>
      <c r="C872" t="s">
        <v>25269</v>
      </c>
      <c r="D872" t="s">
        <v>25282</v>
      </c>
      <c r="E872" t="s">
        <v>25290</v>
      </c>
    </row>
    <row r="873" spans="1:5" x14ac:dyDescent="0.25">
      <c r="A873" t="s">
        <v>1556</v>
      </c>
      <c r="B873" t="s">
        <v>25152</v>
      </c>
      <c r="C873" t="s">
        <v>25270</v>
      </c>
      <c r="D873" t="s">
        <v>25283</v>
      </c>
      <c r="E873" t="s">
        <v>25291</v>
      </c>
    </row>
    <row r="874" spans="1:5" x14ac:dyDescent="0.25">
      <c r="A874" t="s">
        <v>2865</v>
      </c>
      <c r="B874" t="s">
        <v>25062</v>
      </c>
      <c r="C874" t="s">
        <v>25274</v>
      </c>
      <c r="D874" t="s">
        <v>25285</v>
      </c>
      <c r="E874" t="s">
        <v>25290</v>
      </c>
    </row>
    <row r="875" spans="1:5" x14ac:dyDescent="0.25">
      <c r="A875" t="s">
        <v>211</v>
      </c>
      <c r="B875" t="s">
        <v>25215</v>
      </c>
      <c r="C875" t="s">
        <v>25273</v>
      </c>
      <c r="D875" t="s">
        <v>25285</v>
      </c>
      <c r="E875" t="s">
        <v>25290</v>
      </c>
    </row>
    <row r="876" spans="1:5" x14ac:dyDescent="0.25">
      <c r="A876" t="s">
        <v>1833</v>
      </c>
      <c r="B876" t="s">
        <v>24989</v>
      </c>
      <c r="C876" t="s">
        <v>25270</v>
      </c>
      <c r="D876" t="s">
        <v>25283</v>
      </c>
      <c r="E876" t="s">
        <v>25290</v>
      </c>
    </row>
    <row r="877" spans="1:5" x14ac:dyDescent="0.25">
      <c r="A877" t="s">
        <v>2822</v>
      </c>
      <c r="B877" t="s">
        <v>25145</v>
      </c>
      <c r="C877" t="s">
        <v>25274</v>
      </c>
      <c r="D877" t="s">
        <v>25285</v>
      </c>
      <c r="E877" t="s">
        <v>25289</v>
      </c>
    </row>
    <row r="878" spans="1:5" x14ac:dyDescent="0.25">
      <c r="A878" t="s">
        <v>2444</v>
      </c>
      <c r="B878" t="s">
        <v>25135</v>
      </c>
      <c r="C878" t="s">
        <v>25268</v>
      </c>
      <c r="D878" t="s">
        <v>25281</v>
      </c>
      <c r="E878" t="s">
        <v>25291</v>
      </c>
    </row>
    <row r="879" spans="1:5" x14ac:dyDescent="0.25">
      <c r="A879" t="s">
        <v>2156</v>
      </c>
      <c r="B879" t="s">
        <v>25229</v>
      </c>
      <c r="C879" t="s">
        <v>25268</v>
      </c>
      <c r="D879" t="s">
        <v>25281</v>
      </c>
      <c r="E879" t="s">
        <v>25289</v>
      </c>
    </row>
    <row r="880" spans="1:5" x14ac:dyDescent="0.25">
      <c r="A880" t="s">
        <v>5743</v>
      </c>
      <c r="B880" t="s">
        <v>25063</v>
      </c>
      <c r="C880" t="s">
        <v>25268</v>
      </c>
      <c r="D880" t="s">
        <v>25281</v>
      </c>
      <c r="E880" t="s">
        <v>25289</v>
      </c>
    </row>
    <row r="881" spans="1:5" x14ac:dyDescent="0.25">
      <c r="A881" t="s">
        <v>3874</v>
      </c>
      <c r="B881" t="s">
        <v>25032</v>
      </c>
      <c r="C881" t="s">
        <v>25272</v>
      </c>
      <c r="D881" t="s">
        <v>25272</v>
      </c>
      <c r="E881" t="s">
        <v>25289</v>
      </c>
    </row>
    <row r="882" spans="1:5" x14ac:dyDescent="0.25">
      <c r="A882" t="s">
        <v>3808</v>
      </c>
      <c r="B882" t="s">
        <v>25245</v>
      </c>
      <c r="C882" t="s">
        <v>25277</v>
      </c>
      <c r="D882" t="s">
        <v>25287</v>
      </c>
      <c r="E882" t="s">
        <v>25289</v>
      </c>
    </row>
    <row r="883" spans="1:5" x14ac:dyDescent="0.25">
      <c r="A883" t="s">
        <v>9436</v>
      </c>
      <c r="B883" t="s">
        <v>25253</v>
      </c>
      <c r="C883" t="s">
        <v>25266</v>
      </c>
      <c r="D883" t="s">
        <v>25279</v>
      </c>
      <c r="E883" t="s">
        <v>25289</v>
      </c>
    </row>
    <row r="884" spans="1:5" x14ac:dyDescent="0.25">
      <c r="A884" t="s">
        <v>5460</v>
      </c>
      <c r="B884" t="s">
        <v>25209</v>
      </c>
      <c r="C884" t="s">
        <v>25266</v>
      </c>
      <c r="D884" t="s">
        <v>25279</v>
      </c>
      <c r="E884" t="s">
        <v>25290</v>
      </c>
    </row>
    <row r="885" spans="1:5" x14ac:dyDescent="0.25">
      <c r="A885" t="s">
        <v>1011</v>
      </c>
      <c r="B885" t="s">
        <v>25218</v>
      </c>
      <c r="C885" t="s">
        <v>25268</v>
      </c>
      <c r="D885" t="s">
        <v>25281</v>
      </c>
      <c r="E885" t="s">
        <v>25289</v>
      </c>
    </row>
    <row r="886" spans="1:5" x14ac:dyDescent="0.25">
      <c r="A886" t="s">
        <v>1472</v>
      </c>
      <c r="B886" t="s">
        <v>25248</v>
      </c>
      <c r="C886" t="s">
        <v>25273</v>
      </c>
      <c r="D886" t="s">
        <v>25285</v>
      </c>
      <c r="E886" t="s">
        <v>25289</v>
      </c>
    </row>
    <row r="887" spans="1:5" x14ac:dyDescent="0.25">
      <c r="A887" t="s">
        <v>103</v>
      </c>
      <c r="B887" t="s">
        <v>25103</v>
      </c>
      <c r="C887" t="s">
        <v>25269</v>
      </c>
      <c r="D887" t="s">
        <v>25282</v>
      </c>
      <c r="E887" t="s">
        <v>25289</v>
      </c>
    </row>
    <row r="888" spans="1:5" x14ac:dyDescent="0.25">
      <c r="A888" t="s">
        <v>9868</v>
      </c>
      <c r="B888" t="s">
        <v>25196</v>
      </c>
      <c r="C888" t="s">
        <v>25267</v>
      </c>
      <c r="D888" t="s">
        <v>25280</v>
      </c>
      <c r="E888" t="s">
        <v>25289</v>
      </c>
    </row>
    <row r="889" spans="1:5" x14ac:dyDescent="0.25">
      <c r="A889" t="s">
        <v>3164</v>
      </c>
      <c r="B889" t="s">
        <v>25209</v>
      </c>
      <c r="C889" t="s">
        <v>25269</v>
      </c>
      <c r="D889" t="s">
        <v>25282</v>
      </c>
      <c r="E889" t="s">
        <v>25290</v>
      </c>
    </row>
    <row r="890" spans="1:5" x14ac:dyDescent="0.25">
      <c r="A890" t="s">
        <v>3392</v>
      </c>
      <c r="B890" t="s">
        <v>24971</v>
      </c>
      <c r="C890" t="s">
        <v>25267</v>
      </c>
      <c r="D890" t="s">
        <v>25280</v>
      </c>
      <c r="E890" t="s">
        <v>25289</v>
      </c>
    </row>
    <row r="891" spans="1:5" x14ac:dyDescent="0.25">
      <c r="A891" t="s">
        <v>13993</v>
      </c>
      <c r="B891" t="s">
        <v>25199</v>
      </c>
      <c r="C891" t="s">
        <v>25269</v>
      </c>
      <c r="D891" t="s">
        <v>25282</v>
      </c>
      <c r="E891" t="s">
        <v>25289</v>
      </c>
    </row>
    <row r="892" spans="1:5" x14ac:dyDescent="0.25">
      <c r="A892" t="s">
        <v>1456</v>
      </c>
      <c r="B892" t="s">
        <v>25239</v>
      </c>
      <c r="C892" t="s">
        <v>25277</v>
      </c>
      <c r="D892" t="s">
        <v>25287</v>
      </c>
      <c r="E892" t="s">
        <v>25289</v>
      </c>
    </row>
    <row r="893" spans="1:5" x14ac:dyDescent="0.25">
      <c r="A893" t="s">
        <v>3213</v>
      </c>
      <c r="B893" t="s">
        <v>25227</v>
      </c>
      <c r="C893" t="s">
        <v>25272</v>
      </c>
      <c r="D893" t="s">
        <v>25272</v>
      </c>
      <c r="E893" t="s">
        <v>25289</v>
      </c>
    </row>
    <row r="894" spans="1:5" x14ac:dyDescent="0.25">
      <c r="A894" t="s">
        <v>3501</v>
      </c>
      <c r="B894" t="s">
        <v>25214</v>
      </c>
      <c r="C894" t="s">
        <v>25272</v>
      </c>
      <c r="D894" t="s">
        <v>25272</v>
      </c>
      <c r="E894" t="s">
        <v>25289</v>
      </c>
    </row>
    <row r="895" spans="1:5" x14ac:dyDescent="0.25">
      <c r="A895" t="s">
        <v>1441</v>
      </c>
      <c r="B895" t="s">
        <v>25210</v>
      </c>
      <c r="C895" t="s">
        <v>25268</v>
      </c>
      <c r="D895" t="s">
        <v>25281</v>
      </c>
      <c r="E895" t="s">
        <v>25289</v>
      </c>
    </row>
    <row r="896" spans="1:5" x14ac:dyDescent="0.25">
      <c r="A896" t="s">
        <v>778</v>
      </c>
      <c r="B896" t="s">
        <v>25014</v>
      </c>
      <c r="C896" t="s">
        <v>25274</v>
      </c>
      <c r="D896" t="s">
        <v>25285</v>
      </c>
      <c r="E896" t="s">
        <v>25290</v>
      </c>
    </row>
    <row r="897" spans="1:5" x14ac:dyDescent="0.25">
      <c r="A897" t="s">
        <v>2088</v>
      </c>
      <c r="B897" t="s">
        <v>24973</v>
      </c>
      <c r="C897" t="s">
        <v>25271</v>
      </c>
      <c r="D897" t="s">
        <v>25284</v>
      </c>
      <c r="E897" t="s">
        <v>25290</v>
      </c>
    </row>
    <row r="898" spans="1:5" x14ac:dyDescent="0.25">
      <c r="A898" t="s">
        <v>2168</v>
      </c>
      <c r="B898" t="s">
        <v>25057</v>
      </c>
      <c r="C898" t="s">
        <v>25272</v>
      </c>
      <c r="D898" t="s">
        <v>25272</v>
      </c>
      <c r="E898" t="s">
        <v>25289</v>
      </c>
    </row>
    <row r="899" spans="1:5" x14ac:dyDescent="0.25">
      <c r="A899" t="s">
        <v>3593</v>
      </c>
      <c r="B899" t="s">
        <v>25078</v>
      </c>
      <c r="C899" t="s">
        <v>25272</v>
      </c>
      <c r="D899" t="s">
        <v>25272</v>
      </c>
      <c r="E899" t="s">
        <v>25291</v>
      </c>
    </row>
    <row r="900" spans="1:5" x14ac:dyDescent="0.25">
      <c r="A900" t="s">
        <v>5683</v>
      </c>
      <c r="B900" t="s">
        <v>25215</v>
      </c>
      <c r="C900" t="s">
        <v>25270</v>
      </c>
      <c r="D900" t="s">
        <v>25283</v>
      </c>
      <c r="E900" t="s">
        <v>25289</v>
      </c>
    </row>
    <row r="901" spans="1:5" x14ac:dyDescent="0.25">
      <c r="A901" t="s">
        <v>5923</v>
      </c>
      <c r="B901" t="s">
        <v>25105</v>
      </c>
      <c r="C901" t="s">
        <v>25270</v>
      </c>
      <c r="D901" t="s">
        <v>25283</v>
      </c>
      <c r="E901" t="s">
        <v>25289</v>
      </c>
    </row>
    <row r="902" spans="1:5" x14ac:dyDescent="0.25">
      <c r="A902" t="s">
        <v>2189</v>
      </c>
      <c r="B902" t="s">
        <v>25203</v>
      </c>
      <c r="C902" t="s">
        <v>25274</v>
      </c>
      <c r="D902" t="s">
        <v>25285</v>
      </c>
      <c r="E902" t="s">
        <v>25291</v>
      </c>
    </row>
    <row r="903" spans="1:5" x14ac:dyDescent="0.25">
      <c r="A903" t="s">
        <v>1226</v>
      </c>
      <c r="B903" t="s">
        <v>25066</v>
      </c>
      <c r="C903" t="s">
        <v>25275</v>
      </c>
      <c r="D903" t="s">
        <v>25275</v>
      </c>
      <c r="E903" t="s">
        <v>25289</v>
      </c>
    </row>
    <row r="904" spans="1:5" x14ac:dyDescent="0.25">
      <c r="A904" t="s">
        <v>294</v>
      </c>
      <c r="B904" t="s">
        <v>25244</v>
      </c>
      <c r="C904" t="s">
        <v>25271</v>
      </c>
      <c r="D904" t="s">
        <v>25284</v>
      </c>
      <c r="E904" t="s">
        <v>25291</v>
      </c>
    </row>
    <row r="905" spans="1:5" x14ac:dyDescent="0.25">
      <c r="A905" t="s">
        <v>350</v>
      </c>
      <c r="B905" t="s">
        <v>25249</v>
      </c>
      <c r="C905" t="s">
        <v>25273</v>
      </c>
      <c r="D905" t="s">
        <v>25285</v>
      </c>
      <c r="E905" t="s">
        <v>25289</v>
      </c>
    </row>
    <row r="906" spans="1:5" x14ac:dyDescent="0.25">
      <c r="A906" t="s">
        <v>3566</v>
      </c>
      <c r="B906" t="s">
        <v>25148</v>
      </c>
      <c r="C906" t="s">
        <v>25270</v>
      </c>
      <c r="D906" t="s">
        <v>25283</v>
      </c>
      <c r="E906" t="s">
        <v>25289</v>
      </c>
    </row>
    <row r="907" spans="1:5" x14ac:dyDescent="0.25">
      <c r="A907" t="s">
        <v>91</v>
      </c>
      <c r="B907" t="s">
        <v>25137</v>
      </c>
      <c r="C907" t="s">
        <v>25273</v>
      </c>
      <c r="D907" t="s">
        <v>25285</v>
      </c>
      <c r="E907" t="s">
        <v>25289</v>
      </c>
    </row>
    <row r="908" spans="1:5" x14ac:dyDescent="0.25">
      <c r="A908" t="s">
        <v>4857</v>
      </c>
      <c r="B908" t="s">
        <v>25195</v>
      </c>
      <c r="C908" t="s">
        <v>25276</v>
      </c>
      <c r="D908" t="s">
        <v>25286</v>
      </c>
      <c r="E908" t="s">
        <v>25290</v>
      </c>
    </row>
    <row r="909" spans="1:5" x14ac:dyDescent="0.25">
      <c r="A909" t="s">
        <v>527</v>
      </c>
      <c r="B909" t="s">
        <v>25204</v>
      </c>
      <c r="C909" t="s">
        <v>25270</v>
      </c>
      <c r="D909" t="s">
        <v>25283</v>
      </c>
      <c r="E909" t="s">
        <v>25290</v>
      </c>
    </row>
    <row r="910" spans="1:5" x14ac:dyDescent="0.25">
      <c r="A910" t="s">
        <v>5851</v>
      </c>
      <c r="B910" t="s">
        <v>25066</v>
      </c>
      <c r="C910" t="s">
        <v>25277</v>
      </c>
      <c r="D910" t="s">
        <v>25287</v>
      </c>
      <c r="E910" t="s">
        <v>25290</v>
      </c>
    </row>
    <row r="911" spans="1:5" x14ac:dyDescent="0.25">
      <c r="A911" t="s">
        <v>6317</v>
      </c>
      <c r="B911" t="s">
        <v>25121</v>
      </c>
      <c r="C911" t="s">
        <v>25275</v>
      </c>
      <c r="D911" t="s">
        <v>25275</v>
      </c>
      <c r="E911" t="s">
        <v>25289</v>
      </c>
    </row>
    <row r="912" spans="1:5" x14ac:dyDescent="0.25">
      <c r="A912" t="s">
        <v>1219</v>
      </c>
      <c r="B912" t="s">
        <v>25015</v>
      </c>
      <c r="C912" t="s">
        <v>25271</v>
      </c>
      <c r="D912" t="s">
        <v>25284</v>
      </c>
      <c r="E912" t="s">
        <v>25289</v>
      </c>
    </row>
    <row r="913" spans="1:5" x14ac:dyDescent="0.25">
      <c r="A913" t="s">
        <v>1369</v>
      </c>
      <c r="B913" t="s">
        <v>25039</v>
      </c>
      <c r="C913" t="s">
        <v>25274</v>
      </c>
      <c r="D913" t="s">
        <v>25285</v>
      </c>
      <c r="E913" t="s">
        <v>25289</v>
      </c>
    </row>
    <row r="914" spans="1:5" x14ac:dyDescent="0.25">
      <c r="A914" t="s">
        <v>4028</v>
      </c>
      <c r="B914" t="s">
        <v>25043</v>
      </c>
      <c r="C914" t="s">
        <v>25276</v>
      </c>
      <c r="D914" t="s">
        <v>25286</v>
      </c>
      <c r="E914" t="s">
        <v>25289</v>
      </c>
    </row>
    <row r="915" spans="1:5" x14ac:dyDescent="0.25">
      <c r="A915" t="s">
        <v>669</v>
      </c>
      <c r="B915" t="s">
        <v>25132</v>
      </c>
      <c r="C915" t="s">
        <v>25271</v>
      </c>
      <c r="D915" t="s">
        <v>25284</v>
      </c>
      <c r="E915" t="s">
        <v>25291</v>
      </c>
    </row>
    <row r="916" spans="1:5" x14ac:dyDescent="0.25">
      <c r="A916" t="s">
        <v>122</v>
      </c>
      <c r="B916" t="s">
        <v>24995</v>
      </c>
      <c r="C916" t="s">
        <v>25268</v>
      </c>
      <c r="D916" t="s">
        <v>25281</v>
      </c>
      <c r="E916" t="s">
        <v>25289</v>
      </c>
    </row>
    <row r="917" spans="1:5" x14ac:dyDescent="0.25">
      <c r="A917" t="s">
        <v>4574</v>
      </c>
      <c r="B917" t="s">
        <v>25234</v>
      </c>
      <c r="C917" t="s">
        <v>25277</v>
      </c>
      <c r="D917" t="s">
        <v>25287</v>
      </c>
      <c r="E917" t="s">
        <v>25290</v>
      </c>
    </row>
    <row r="918" spans="1:5" x14ac:dyDescent="0.25">
      <c r="A918" t="s">
        <v>672</v>
      </c>
      <c r="B918" t="s">
        <v>24969</v>
      </c>
      <c r="C918" t="s">
        <v>25271</v>
      </c>
      <c r="D918" t="s">
        <v>25284</v>
      </c>
      <c r="E918" t="s">
        <v>25290</v>
      </c>
    </row>
    <row r="919" spans="1:5" x14ac:dyDescent="0.25">
      <c r="A919" t="s">
        <v>2529</v>
      </c>
      <c r="B919" t="s">
        <v>25108</v>
      </c>
      <c r="C919" t="s">
        <v>25277</v>
      </c>
      <c r="D919" t="s">
        <v>25287</v>
      </c>
      <c r="E919" t="s">
        <v>25289</v>
      </c>
    </row>
    <row r="920" spans="1:5" x14ac:dyDescent="0.25">
      <c r="A920" t="s">
        <v>1469</v>
      </c>
      <c r="B920" t="s">
        <v>25157</v>
      </c>
      <c r="C920" t="s">
        <v>25277</v>
      </c>
      <c r="D920" t="s">
        <v>25287</v>
      </c>
      <c r="E920" t="s">
        <v>25290</v>
      </c>
    </row>
    <row r="921" spans="1:5" x14ac:dyDescent="0.25">
      <c r="A921" t="s">
        <v>1875</v>
      </c>
      <c r="B921" t="s">
        <v>25105</v>
      </c>
      <c r="C921" t="s">
        <v>25273</v>
      </c>
      <c r="D921" t="s">
        <v>25285</v>
      </c>
      <c r="E921" t="s">
        <v>25289</v>
      </c>
    </row>
    <row r="922" spans="1:5" x14ac:dyDescent="0.25">
      <c r="A922" t="s">
        <v>2786</v>
      </c>
      <c r="B922" t="s">
        <v>24998</v>
      </c>
      <c r="C922" t="s">
        <v>25269</v>
      </c>
      <c r="D922" t="s">
        <v>25282</v>
      </c>
      <c r="E922" t="s">
        <v>25289</v>
      </c>
    </row>
    <row r="923" spans="1:5" x14ac:dyDescent="0.25">
      <c r="A923" t="s">
        <v>3745</v>
      </c>
      <c r="B923" t="s">
        <v>24995</v>
      </c>
      <c r="C923" t="s">
        <v>25268</v>
      </c>
      <c r="D923" t="s">
        <v>25281</v>
      </c>
      <c r="E923" t="s">
        <v>25289</v>
      </c>
    </row>
    <row r="924" spans="1:5" x14ac:dyDescent="0.25">
      <c r="A924" t="s">
        <v>6984</v>
      </c>
      <c r="B924" t="s">
        <v>25070</v>
      </c>
      <c r="C924" t="s">
        <v>25276</v>
      </c>
      <c r="D924" t="s">
        <v>25286</v>
      </c>
      <c r="E924" t="s">
        <v>25290</v>
      </c>
    </row>
    <row r="925" spans="1:5" x14ac:dyDescent="0.25">
      <c r="A925" t="s">
        <v>7531</v>
      </c>
      <c r="B925" t="s">
        <v>25078</v>
      </c>
      <c r="C925" t="s">
        <v>25271</v>
      </c>
      <c r="D925" t="s">
        <v>25284</v>
      </c>
      <c r="E925" t="s">
        <v>25289</v>
      </c>
    </row>
    <row r="926" spans="1:5" x14ac:dyDescent="0.25">
      <c r="A926" t="s">
        <v>584</v>
      </c>
      <c r="B926" t="s">
        <v>25195</v>
      </c>
      <c r="C926" t="s">
        <v>25267</v>
      </c>
      <c r="D926" t="s">
        <v>25280</v>
      </c>
      <c r="E926" t="s">
        <v>25289</v>
      </c>
    </row>
    <row r="927" spans="1:5" x14ac:dyDescent="0.25">
      <c r="A927" t="s">
        <v>1372</v>
      </c>
      <c r="B927" t="s">
        <v>24994</v>
      </c>
      <c r="C927" t="s">
        <v>25276</v>
      </c>
      <c r="D927" t="s">
        <v>25286</v>
      </c>
      <c r="E927" t="s">
        <v>25289</v>
      </c>
    </row>
    <row r="928" spans="1:5" x14ac:dyDescent="0.25">
      <c r="A928" t="s">
        <v>412</v>
      </c>
      <c r="B928" t="s">
        <v>25016</v>
      </c>
      <c r="C928" t="s">
        <v>25269</v>
      </c>
      <c r="D928" t="s">
        <v>25282</v>
      </c>
      <c r="E928" t="s">
        <v>25289</v>
      </c>
    </row>
    <row r="929" spans="1:5" x14ac:dyDescent="0.25">
      <c r="A929" t="s">
        <v>2124</v>
      </c>
      <c r="B929" t="s">
        <v>25249</v>
      </c>
      <c r="C929" t="s">
        <v>25276</v>
      </c>
      <c r="D929" t="s">
        <v>25286</v>
      </c>
      <c r="E929" t="s">
        <v>25290</v>
      </c>
    </row>
    <row r="930" spans="1:5" x14ac:dyDescent="0.25">
      <c r="A930" t="s">
        <v>6403</v>
      </c>
      <c r="B930" t="s">
        <v>25195</v>
      </c>
      <c r="C930" t="s">
        <v>25272</v>
      </c>
      <c r="D930" t="s">
        <v>25272</v>
      </c>
      <c r="E930" t="s">
        <v>25290</v>
      </c>
    </row>
    <row r="931" spans="1:5" x14ac:dyDescent="0.25">
      <c r="A931" t="s">
        <v>2897</v>
      </c>
      <c r="B931" t="s">
        <v>25198</v>
      </c>
      <c r="C931" t="s">
        <v>25267</v>
      </c>
      <c r="D931" t="s">
        <v>25280</v>
      </c>
      <c r="E931" t="s">
        <v>25289</v>
      </c>
    </row>
    <row r="932" spans="1:5" x14ac:dyDescent="0.25">
      <c r="A932" t="s">
        <v>2142</v>
      </c>
      <c r="B932" t="s">
        <v>25258</v>
      </c>
      <c r="C932" t="s">
        <v>25269</v>
      </c>
      <c r="D932" t="s">
        <v>25282</v>
      </c>
      <c r="E932" t="s">
        <v>25289</v>
      </c>
    </row>
    <row r="933" spans="1:5" x14ac:dyDescent="0.25">
      <c r="A933" t="s">
        <v>2213</v>
      </c>
      <c r="B933" t="s">
        <v>25233</v>
      </c>
      <c r="C933" t="s">
        <v>25273</v>
      </c>
      <c r="D933" t="s">
        <v>25285</v>
      </c>
      <c r="E933" t="s">
        <v>25290</v>
      </c>
    </row>
    <row r="934" spans="1:5" x14ac:dyDescent="0.25">
      <c r="A934" t="s">
        <v>415</v>
      </c>
      <c r="B934" t="s">
        <v>25053</v>
      </c>
      <c r="C934" t="s">
        <v>25271</v>
      </c>
      <c r="D934" t="s">
        <v>25284</v>
      </c>
      <c r="E934" t="s">
        <v>25289</v>
      </c>
    </row>
    <row r="935" spans="1:5" x14ac:dyDescent="0.25">
      <c r="A935" t="s">
        <v>3036</v>
      </c>
      <c r="B935" t="s">
        <v>25253</v>
      </c>
      <c r="C935" t="s">
        <v>25275</v>
      </c>
      <c r="D935" t="s">
        <v>25275</v>
      </c>
      <c r="E935" t="s">
        <v>25290</v>
      </c>
    </row>
    <row r="936" spans="1:5" x14ac:dyDescent="0.25">
      <c r="A936" t="s">
        <v>7445</v>
      </c>
      <c r="B936" t="s">
        <v>25259</v>
      </c>
      <c r="C936" t="s">
        <v>25266</v>
      </c>
      <c r="D936" t="s">
        <v>25279</v>
      </c>
      <c r="E936" t="s">
        <v>25289</v>
      </c>
    </row>
    <row r="937" spans="1:5" x14ac:dyDescent="0.25">
      <c r="A937" t="s">
        <v>1782</v>
      </c>
      <c r="B937" t="s">
        <v>25138</v>
      </c>
      <c r="C937" t="s">
        <v>25269</v>
      </c>
      <c r="D937" t="s">
        <v>25282</v>
      </c>
      <c r="E937" t="s">
        <v>25289</v>
      </c>
    </row>
    <row r="938" spans="1:5" x14ac:dyDescent="0.25">
      <c r="A938" t="s">
        <v>10700</v>
      </c>
      <c r="B938" t="s">
        <v>25174</v>
      </c>
      <c r="C938" t="s">
        <v>25274</v>
      </c>
      <c r="D938" t="s">
        <v>25285</v>
      </c>
      <c r="E938" t="s">
        <v>25289</v>
      </c>
    </row>
    <row r="939" spans="1:5" x14ac:dyDescent="0.25">
      <c r="A939" t="s">
        <v>3310</v>
      </c>
      <c r="B939" t="s">
        <v>25024</v>
      </c>
      <c r="C939" t="s">
        <v>25271</v>
      </c>
      <c r="D939" t="s">
        <v>25284</v>
      </c>
      <c r="E939" t="s">
        <v>25289</v>
      </c>
    </row>
    <row r="940" spans="1:5" x14ac:dyDescent="0.25">
      <c r="A940" t="s">
        <v>1435</v>
      </c>
      <c r="B940" t="s">
        <v>25195</v>
      </c>
      <c r="C940" t="s">
        <v>25268</v>
      </c>
      <c r="D940" t="s">
        <v>25281</v>
      </c>
      <c r="E940" t="s">
        <v>25290</v>
      </c>
    </row>
    <row r="941" spans="1:5" x14ac:dyDescent="0.25">
      <c r="A941" t="s">
        <v>6110</v>
      </c>
      <c r="B941" t="s">
        <v>25039</v>
      </c>
      <c r="C941" t="s">
        <v>25269</v>
      </c>
      <c r="D941" t="s">
        <v>25282</v>
      </c>
      <c r="E941" t="s">
        <v>25289</v>
      </c>
    </row>
    <row r="942" spans="1:5" x14ac:dyDescent="0.25">
      <c r="A942" t="s">
        <v>3245</v>
      </c>
      <c r="B942" t="s">
        <v>25023</v>
      </c>
      <c r="C942" t="s">
        <v>25272</v>
      </c>
      <c r="D942" t="s">
        <v>25272</v>
      </c>
      <c r="E942" t="s">
        <v>25290</v>
      </c>
    </row>
    <row r="943" spans="1:5" x14ac:dyDescent="0.25">
      <c r="A943" t="s">
        <v>2857</v>
      </c>
      <c r="B943" t="s">
        <v>25139</v>
      </c>
      <c r="C943" t="s">
        <v>25266</v>
      </c>
      <c r="D943" t="s">
        <v>25279</v>
      </c>
      <c r="E943" t="s">
        <v>25291</v>
      </c>
    </row>
    <row r="944" spans="1:5" x14ac:dyDescent="0.25">
      <c r="A944" t="s">
        <v>1139</v>
      </c>
      <c r="B944" t="s">
        <v>25122</v>
      </c>
      <c r="C944" t="s">
        <v>25272</v>
      </c>
      <c r="D944" t="s">
        <v>25272</v>
      </c>
      <c r="E944" t="s">
        <v>25289</v>
      </c>
    </row>
    <row r="945" spans="1:5" x14ac:dyDescent="0.25">
      <c r="A945" t="s">
        <v>1000</v>
      </c>
      <c r="B945" t="s">
        <v>25008</v>
      </c>
      <c r="C945" t="s">
        <v>25266</v>
      </c>
      <c r="D945" t="s">
        <v>25279</v>
      </c>
      <c r="E945" t="s">
        <v>25290</v>
      </c>
    </row>
    <row r="946" spans="1:5" x14ac:dyDescent="0.25">
      <c r="A946" t="s">
        <v>1935</v>
      </c>
      <c r="B946" t="s">
        <v>24996</v>
      </c>
      <c r="C946" t="s">
        <v>25268</v>
      </c>
      <c r="D946" t="s">
        <v>25281</v>
      </c>
      <c r="E946" t="s">
        <v>25289</v>
      </c>
    </row>
    <row r="947" spans="1:5" x14ac:dyDescent="0.25">
      <c r="A947" t="s">
        <v>1352</v>
      </c>
      <c r="B947" t="s">
        <v>25038</v>
      </c>
      <c r="C947" t="s">
        <v>25275</v>
      </c>
      <c r="D947" t="s">
        <v>25275</v>
      </c>
      <c r="E947" t="s">
        <v>25289</v>
      </c>
    </row>
    <row r="948" spans="1:5" x14ac:dyDescent="0.25">
      <c r="A948" t="s">
        <v>8709</v>
      </c>
      <c r="B948" t="s">
        <v>25218</v>
      </c>
      <c r="C948" t="s">
        <v>25274</v>
      </c>
      <c r="D948" t="s">
        <v>25285</v>
      </c>
      <c r="E948" t="s">
        <v>25290</v>
      </c>
    </row>
    <row r="949" spans="1:5" x14ac:dyDescent="0.25">
      <c r="A949" t="s">
        <v>656</v>
      </c>
      <c r="B949" t="s">
        <v>24999</v>
      </c>
      <c r="C949" t="s">
        <v>25271</v>
      </c>
      <c r="D949" t="s">
        <v>25284</v>
      </c>
      <c r="E949" t="s">
        <v>25289</v>
      </c>
    </row>
    <row r="950" spans="1:5" x14ac:dyDescent="0.25">
      <c r="A950" t="s">
        <v>4210</v>
      </c>
      <c r="B950" t="s">
        <v>25023</v>
      </c>
      <c r="C950" t="s">
        <v>25273</v>
      </c>
      <c r="D950" t="s">
        <v>25285</v>
      </c>
      <c r="E950" t="s">
        <v>25290</v>
      </c>
    </row>
    <row r="951" spans="1:5" x14ac:dyDescent="0.25">
      <c r="A951" t="s">
        <v>1429</v>
      </c>
      <c r="B951" t="s">
        <v>25167</v>
      </c>
      <c r="C951" t="s">
        <v>25272</v>
      </c>
      <c r="D951" t="s">
        <v>25272</v>
      </c>
      <c r="E951" t="s">
        <v>25289</v>
      </c>
    </row>
    <row r="952" spans="1:5" x14ac:dyDescent="0.25">
      <c r="A952" t="s">
        <v>1432</v>
      </c>
      <c r="B952" t="s">
        <v>25130</v>
      </c>
      <c r="C952" t="s">
        <v>25272</v>
      </c>
      <c r="D952" t="s">
        <v>25272</v>
      </c>
      <c r="E952" t="s">
        <v>25290</v>
      </c>
    </row>
    <row r="953" spans="1:5" x14ac:dyDescent="0.25">
      <c r="A953" t="s">
        <v>3473</v>
      </c>
      <c r="B953" t="s">
        <v>25188</v>
      </c>
      <c r="C953" t="s">
        <v>25277</v>
      </c>
      <c r="D953" t="s">
        <v>25287</v>
      </c>
      <c r="E953" t="s">
        <v>25291</v>
      </c>
    </row>
    <row r="954" spans="1:5" x14ac:dyDescent="0.25">
      <c r="A954" t="s">
        <v>7294</v>
      </c>
      <c r="B954" t="s">
        <v>25025</v>
      </c>
      <c r="C954" t="s">
        <v>25266</v>
      </c>
      <c r="D954" t="s">
        <v>25279</v>
      </c>
      <c r="E954" t="s">
        <v>25291</v>
      </c>
    </row>
    <row r="955" spans="1:5" x14ac:dyDescent="0.25">
      <c r="A955" t="s">
        <v>465</v>
      </c>
      <c r="B955" t="s">
        <v>25127</v>
      </c>
      <c r="C955" t="s">
        <v>25270</v>
      </c>
      <c r="D955" t="s">
        <v>25283</v>
      </c>
      <c r="E955" t="s">
        <v>25290</v>
      </c>
    </row>
    <row r="956" spans="1:5" x14ac:dyDescent="0.25">
      <c r="A956" t="s">
        <v>910</v>
      </c>
      <c r="B956" t="s">
        <v>25081</v>
      </c>
      <c r="C956" t="s">
        <v>25275</v>
      </c>
      <c r="D956" t="s">
        <v>25275</v>
      </c>
      <c r="E956" t="s">
        <v>25290</v>
      </c>
    </row>
    <row r="957" spans="1:5" x14ac:dyDescent="0.25">
      <c r="A957" t="s">
        <v>3233</v>
      </c>
      <c r="B957" t="s">
        <v>25074</v>
      </c>
      <c r="C957" t="s">
        <v>25271</v>
      </c>
      <c r="D957" t="s">
        <v>25284</v>
      </c>
      <c r="E957" t="s">
        <v>25289</v>
      </c>
    </row>
    <row r="958" spans="1:5" x14ac:dyDescent="0.25">
      <c r="A958" t="s">
        <v>1438</v>
      </c>
      <c r="B958" t="s">
        <v>25019</v>
      </c>
      <c r="C958" t="s">
        <v>25266</v>
      </c>
      <c r="D958" t="s">
        <v>25279</v>
      </c>
      <c r="E958" t="s">
        <v>25290</v>
      </c>
    </row>
    <row r="959" spans="1:5" x14ac:dyDescent="0.25">
      <c r="A959" t="s">
        <v>524</v>
      </c>
      <c r="B959" t="s">
        <v>25175</v>
      </c>
      <c r="C959" t="s">
        <v>25277</v>
      </c>
      <c r="D959" t="s">
        <v>25287</v>
      </c>
      <c r="E959" t="s">
        <v>25289</v>
      </c>
    </row>
    <row r="960" spans="1:5" x14ac:dyDescent="0.25">
      <c r="A960" t="s">
        <v>610</v>
      </c>
      <c r="B960" t="s">
        <v>25052</v>
      </c>
      <c r="C960" t="s">
        <v>25276</v>
      </c>
      <c r="D960" t="s">
        <v>25286</v>
      </c>
      <c r="E960" t="s">
        <v>25289</v>
      </c>
    </row>
    <row r="961" spans="1:5" x14ac:dyDescent="0.25">
      <c r="A961" t="s">
        <v>406</v>
      </c>
      <c r="B961" t="s">
        <v>25068</v>
      </c>
      <c r="C961" t="s">
        <v>25266</v>
      </c>
      <c r="D961" t="s">
        <v>25279</v>
      </c>
      <c r="E961" t="s">
        <v>25289</v>
      </c>
    </row>
    <row r="962" spans="1:5" x14ac:dyDescent="0.25">
      <c r="A962" t="s">
        <v>1339</v>
      </c>
      <c r="B962" t="s">
        <v>24992</v>
      </c>
      <c r="C962" t="s">
        <v>25273</v>
      </c>
      <c r="D962" t="s">
        <v>25285</v>
      </c>
      <c r="E962" t="s">
        <v>25291</v>
      </c>
    </row>
    <row r="963" spans="1:5" x14ac:dyDescent="0.25">
      <c r="A963" t="s">
        <v>2132</v>
      </c>
      <c r="B963" t="s">
        <v>24987</v>
      </c>
      <c r="C963" t="s">
        <v>25271</v>
      </c>
      <c r="D963" t="s">
        <v>25284</v>
      </c>
      <c r="E963" t="s">
        <v>25289</v>
      </c>
    </row>
    <row r="964" spans="1:5" x14ac:dyDescent="0.25">
      <c r="A964" t="s">
        <v>1628</v>
      </c>
      <c r="B964" t="s">
        <v>25063</v>
      </c>
      <c r="C964" t="s">
        <v>25275</v>
      </c>
      <c r="D964" t="s">
        <v>25275</v>
      </c>
      <c r="E964" t="s">
        <v>25289</v>
      </c>
    </row>
    <row r="965" spans="1:5" x14ac:dyDescent="0.25">
      <c r="A965" t="s">
        <v>2164</v>
      </c>
      <c r="B965" t="s">
        <v>25003</v>
      </c>
      <c r="C965" t="s">
        <v>25277</v>
      </c>
      <c r="D965" t="s">
        <v>25287</v>
      </c>
      <c r="E965" t="s">
        <v>25289</v>
      </c>
    </row>
    <row r="966" spans="1:5" x14ac:dyDescent="0.25">
      <c r="A966" t="s">
        <v>1639</v>
      </c>
      <c r="B966" t="s">
        <v>25210</v>
      </c>
      <c r="C966" t="s">
        <v>25276</v>
      </c>
      <c r="D966" t="s">
        <v>25286</v>
      </c>
      <c r="E966" t="s">
        <v>25290</v>
      </c>
    </row>
    <row r="967" spans="1:5" x14ac:dyDescent="0.25">
      <c r="A967" t="s">
        <v>2161</v>
      </c>
      <c r="B967" t="s">
        <v>25230</v>
      </c>
      <c r="C967" t="s">
        <v>25267</v>
      </c>
      <c r="D967" t="s">
        <v>25280</v>
      </c>
      <c r="E967" t="s">
        <v>25290</v>
      </c>
    </row>
    <row r="968" spans="1:5" x14ac:dyDescent="0.25">
      <c r="A968" t="s">
        <v>274</v>
      </c>
      <c r="B968" t="s">
        <v>25125</v>
      </c>
      <c r="C968" t="s">
        <v>25277</v>
      </c>
      <c r="D968" t="s">
        <v>25287</v>
      </c>
      <c r="E968" t="s">
        <v>25289</v>
      </c>
    </row>
    <row r="969" spans="1:5" x14ac:dyDescent="0.25">
      <c r="A969" t="s">
        <v>566</v>
      </c>
      <c r="B969" t="s">
        <v>24976</v>
      </c>
      <c r="C969" t="s">
        <v>25267</v>
      </c>
      <c r="D969" t="s">
        <v>25280</v>
      </c>
      <c r="E969" t="s">
        <v>25289</v>
      </c>
    </row>
    <row r="970" spans="1:5" x14ac:dyDescent="0.25">
      <c r="A970" t="s">
        <v>689</v>
      </c>
      <c r="B970" t="s">
        <v>25257</v>
      </c>
      <c r="C970" t="s">
        <v>25271</v>
      </c>
      <c r="D970" t="s">
        <v>25284</v>
      </c>
      <c r="E970" t="s">
        <v>25290</v>
      </c>
    </row>
    <row r="971" spans="1:5" x14ac:dyDescent="0.25">
      <c r="A971" t="s">
        <v>8312</v>
      </c>
      <c r="B971" t="s">
        <v>25112</v>
      </c>
      <c r="C971" t="s">
        <v>25272</v>
      </c>
      <c r="D971" t="s">
        <v>25272</v>
      </c>
      <c r="E971" t="s">
        <v>25289</v>
      </c>
    </row>
    <row r="972" spans="1:5" x14ac:dyDescent="0.25">
      <c r="A972" t="s">
        <v>3883</v>
      </c>
      <c r="B972" t="s">
        <v>25146</v>
      </c>
      <c r="C972" t="s">
        <v>25277</v>
      </c>
      <c r="D972" t="s">
        <v>25287</v>
      </c>
      <c r="E972" t="s">
        <v>25289</v>
      </c>
    </row>
    <row r="973" spans="1:5" x14ac:dyDescent="0.25">
      <c r="A973" t="s">
        <v>1235</v>
      </c>
      <c r="B973" t="s">
        <v>25044</v>
      </c>
      <c r="C973" t="s">
        <v>25274</v>
      </c>
      <c r="D973" t="s">
        <v>25285</v>
      </c>
      <c r="E973" t="s">
        <v>25290</v>
      </c>
    </row>
    <row r="974" spans="1:5" x14ac:dyDescent="0.25">
      <c r="A974" t="s">
        <v>2321</v>
      </c>
      <c r="B974" t="s">
        <v>25099</v>
      </c>
      <c r="C974" t="s">
        <v>25267</v>
      </c>
      <c r="D974" t="s">
        <v>25280</v>
      </c>
      <c r="E974" t="s">
        <v>25290</v>
      </c>
    </row>
    <row r="975" spans="1:5" x14ac:dyDescent="0.25">
      <c r="A975" t="s">
        <v>3962</v>
      </c>
      <c r="B975" t="s">
        <v>24999</v>
      </c>
      <c r="C975" t="s">
        <v>25273</v>
      </c>
      <c r="D975" t="s">
        <v>25285</v>
      </c>
      <c r="E975" t="s">
        <v>25289</v>
      </c>
    </row>
    <row r="976" spans="1:5" x14ac:dyDescent="0.25">
      <c r="A976" t="s">
        <v>3406</v>
      </c>
      <c r="B976" t="s">
        <v>25159</v>
      </c>
      <c r="C976" t="s">
        <v>25274</v>
      </c>
      <c r="D976" t="s">
        <v>25285</v>
      </c>
      <c r="E976" t="s">
        <v>25290</v>
      </c>
    </row>
    <row r="977" spans="1:5" x14ac:dyDescent="0.25">
      <c r="A977" t="s">
        <v>5343</v>
      </c>
      <c r="B977" t="s">
        <v>25014</v>
      </c>
      <c r="C977" t="s">
        <v>25269</v>
      </c>
      <c r="D977" t="s">
        <v>25282</v>
      </c>
      <c r="E977" t="s">
        <v>25290</v>
      </c>
    </row>
    <row r="978" spans="1:5" x14ac:dyDescent="0.25">
      <c r="A978" t="s">
        <v>2381</v>
      </c>
      <c r="B978" t="s">
        <v>25145</v>
      </c>
      <c r="C978" t="s">
        <v>25269</v>
      </c>
      <c r="D978" t="s">
        <v>25282</v>
      </c>
      <c r="E978" t="s">
        <v>25289</v>
      </c>
    </row>
    <row r="979" spans="1:5" x14ac:dyDescent="0.25">
      <c r="A979" t="s">
        <v>281</v>
      </c>
      <c r="B979" t="s">
        <v>24987</v>
      </c>
      <c r="C979" t="s">
        <v>25276</v>
      </c>
      <c r="D979" t="s">
        <v>25286</v>
      </c>
      <c r="E979" t="s">
        <v>25291</v>
      </c>
    </row>
    <row r="980" spans="1:5" x14ac:dyDescent="0.25">
      <c r="A980" t="s">
        <v>3588</v>
      </c>
      <c r="B980" t="s">
        <v>25020</v>
      </c>
      <c r="C980" t="s">
        <v>25275</v>
      </c>
      <c r="D980" t="s">
        <v>25275</v>
      </c>
      <c r="E980" t="s">
        <v>25290</v>
      </c>
    </row>
    <row r="981" spans="1:5" x14ac:dyDescent="0.25">
      <c r="A981" t="s">
        <v>1594</v>
      </c>
      <c r="B981" t="s">
        <v>25022</v>
      </c>
      <c r="C981" t="s">
        <v>25272</v>
      </c>
      <c r="D981" t="s">
        <v>25272</v>
      </c>
      <c r="E981" t="s">
        <v>25290</v>
      </c>
    </row>
    <row r="982" spans="1:5" x14ac:dyDescent="0.25">
      <c r="A982" t="s">
        <v>6837</v>
      </c>
      <c r="B982" t="s">
        <v>25017</v>
      </c>
      <c r="C982" t="s">
        <v>25271</v>
      </c>
      <c r="D982" t="s">
        <v>25284</v>
      </c>
      <c r="E982" t="s">
        <v>25290</v>
      </c>
    </row>
    <row r="983" spans="1:5" x14ac:dyDescent="0.25">
      <c r="A983" t="s">
        <v>2683</v>
      </c>
      <c r="B983" t="s">
        <v>25167</v>
      </c>
      <c r="C983" t="s">
        <v>25277</v>
      </c>
      <c r="D983" t="s">
        <v>25287</v>
      </c>
      <c r="E983" t="s">
        <v>25289</v>
      </c>
    </row>
    <row r="984" spans="1:5" x14ac:dyDescent="0.25">
      <c r="A984" t="s">
        <v>898</v>
      </c>
      <c r="B984" t="s">
        <v>25161</v>
      </c>
      <c r="C984" t="s">
        <v>25270</v>
      </c>
      <c r="D984" t="s">
        <v>25283</v>
      </c>
      <c r="E984" t="s">
        <v>25289</v>
      </c>
    </row>
    <row r="985" spans="1:5" x14ac:dyDescent="0.25">
      <c r="A985" t="s">
        <v>976</v>
      </c>
      <c r="B985" t="s">
        <v>25032</v>
      </c>
      <c r="C985" t="s">
        <v>25273</v>
      </c>
      <c r="D985" t="s">
        <v>25285</v>
      </c>
      <c r="E985" t="s">
        <v>25289</v>
      </c>
    </row>
    <row r="986" spans="1:5" x14ac:dyDescent="0.25">
      <c r="A986" t="s">
        <v>1181</v>
      </c>
      <c r="B986" t="s">
        <v>25035</v>
      </c>
      <c r="C986" t="s">
        <v>25267</v>
      </c>
      <c r="D986" t="s">
        <v>25280</v>
      </c>
      <c r="E986" t="s">
        <v>25289</v>
      </c>
    </row>
    <row r="987" spans="1:5" x14ac:dyDescent="0.25">
      <c r="A987" t="s">
        <v>1252</v>
      </c>
      <c r="B987" t="s">
        <v>25157</v>
      </c>
      <c r="C987" t="s">
        <v>25271</v>
      </c>
      <c r="D987" t="s">
        <v>25284</v>
      </c>
      <c r="E987" t="s">
        <v>25289</v>
      </c>
    </row>
    <row r="988" spans="1:5" x14ac:dyDescent="0.25">
      <c r="A988" t="s">
        <v>3636</v>
      </c>
      <c r="B988" t="s">
        <v>24990</v>
      </c>
      <c r="C988" t="s">
        <v>25274</v>
      </c>
      <c r="D988" t="s">
        <v>25285</v>
      </c>
      <c r="E988" t="s">
        <v>25291</v>
      </c>
    </row>
    <row r="989" spans="1:5" x14ac:dyDescent="0.25">
      <c r="A989" t="s">
        <v>706</v>
      </c>
      <c r="B989" t="s">
        <v>25041</v>
      </c>
      <c r="C989" t="s">
        <v>25268</v>
      </c>
      <c r="D989" t="s">
        <v>25281</v>
      </c>
      <c r="E989" t="s">
        <v>25290</v>
      </c>
    </row>
    <row r="990" spans="1:5" x14ac:dyDescent="0.25">
      <c r="A990" t="s">
        <v>531</v>
      </c>
      <c r="B990" t="s">
        <v>25111</v>
      </c>
      <c r="C990" t="s">
        <v>25269</v>
      </c>
      <c r="D990" t="s">
        <v>25282</v>
      </c>
      <c r="E990" t="s">
        <v>25290</v>
      </c>
    </row>
    <row r="991" spans="1:5" x14ac:dyDescent="0.25">
      <c r="A991" t="s">
        <v>496</v>
      </c>
      <c r="B991" t="s">
        <v>25221</v>
      </c>
      <c r="C991" t="s">
        <v>25268</v>
      </c>
      <c r="D991" t="s">
        <v>25281</v>
      </c>
      <c r="E991" t="s">
        <v>25291</v>
      </c>
    </row>
    <row r="992" spans="1:5" x14ac:dyDescent="0.25">
      <c r="A992" t="s">
        <v>829</v>
      </c>
      <c r="B992" t="s">
        <v>25049</v>
      </c>
      <c r="C992" t="s">
        <v>25273</v>
      </c>
      <c r="D992" t="s">
        <v>25285</v>
      </c>
      <c r="E992" t="s">
        <v>25290</v>
      </c>
    </row>
    <row r="993" spans="1:5" x14ac:dyDescent="0.25">
      <c r="A993" t="s">
        <v>55</v>
      </c>
      <c r="B993" t="s">
        <v>25114</v>
      </c>
      <c r="C993" t="s">
        <v>25270</v>
      </c>
      <c r="D993" t="s">
        <v>25283</v>
      </c>
      <c r="E993" t="s">
        <v>25289</v>
      </c>
    </row>
    <row r="994" spans="1:5" x14ac:dyDescent="0.25">
      <c r="A994" t="s">
        <v>424</v>
      </c>
      <c r="B994" t="s">
        <v>25055</v>
      </c>
      <c r="C994" t="s">
        <v>25277</v>
      </c>
      <c r="D994" t="s">
        <v>25287</v>
      </c>
      <c r="E994" t="s">
        <v>25289</v>
      </c>
    </row>
    <row r="995" spans="1:5" x14ac:dyDescent="0.25">
      <c r="A995" t="s">
        <v>6741</v>
      </c>
      <c r="B995" t="s">
        <v>25054</v>
      </c>
      <c r="C995" t="s">
        <v>25276</v>
      </c>
      <c r="D995" t="s">
        <v>25286</v>
      </c>
      <c r="E995" t="s">
        <v>25289</v>
      </c>
    </row>
    <row r="996" spans="1:5" x14ac:dyDescent="0.25">
      <c r="A996" t="s">
        <v>5252</v>
      </c>
      <c r="B996" t="s">
        <v>25156</v>
      </c>
      <c r="C996" t="s">
        <v>25270</v>
      </c>
      <c r="D996" t="s">
        <v>25283</v>
      </c>
      <c r="E996" t="s">
        <v>25290</v>
      </c>
    </row>
    <row r="997" spans="1:5" x14ac:dyDescent="0.25">
      <c r="A997" t="s">
        <v>3841</v>
      </c>
      <c r="B997" t="s">
        <v>25165</v>
      </c>
      <c r="C997" t="s">
        <v>25273</v>
      </c>
      <c r="D997" t="s">
        <v>25285</v>
      </c>
      <c r="E997" t="s">
        <v>25289</v>
      </c>
    </row>
    <row r="998" spans="1:5" x14ac:dyDescent="0.25">
      <c r="A998" t="s">
        <v>146</v>
      </c>
      <c r="B998" t="s">
        <v>25194</v>
      </c>
      <c r="C998" t="s">
        <v>25270</v>
      </c>
      <c r="D998" t="s">
        <v>25283</v>
      </c>
      <c r="E998" t="s">
        <v>25290</v>
      </c>
    </row>
    <row r="999" spans="1:5" x14ac:dyDescent="0.25">
      <c r="A999" t="s">
        <v>320</v>
      </c>
      <c r="B999" t="s">
        <v>25158</v>
      </c>
      <c r="C999" t="s">
        <v>25273</v>
      </c>
      <c r="D999" t="s">
        <v>25285</v>
      </c>
      <c r="E999" t="s">
        <v>25289</v>
      </c>
    </row>
    <row r="1000" spans="1:5" x14ac:dyDescent="0.25">
      <c r="A1000" t="s">
        <v>260</v>
      </c>
      <c r="B1000" t="s">
        <v>25125</v>
      </c>
      <c r="C1000" t="s">
        <v>25273</v>
      </c>
      <c r="D1000" t="s">
        <v>25285</v>
      </c>
      <c r="E1000" t="s">
        <v>25290</v>
      </c>
    </row>
    <row r="1001" spans="1:5" x14ac:dyDescent="0.25">
      <c r="A1001" t="s">
        <v>1755</v>
      </c>
      <c r="B1001" t="s">
        <v>25051</v>
      </c>
      <c r="C1001" t="s">
        <v>25266</v>
      </c>
      <c r="D1001" t="s">
        <v>25279</v>
      </c>
      <c r="E1001" t="s">
        <v>25290</v>
      </c>
    </row>
    <row r="1002" spans="1:5" x14ac:dyDescent="0.25">
      <c r="A1002" t="s">
        <v>1605</v>
      </c>
      <c r="B1002" t="s">
        <v>25011</v>
      </c>
      <c r="C1002" t="s">
        <v>25267</v>
      </c>
      <c r="D1002" t="s">
        <v>25280</v>
      </c>
      <c r="E1002" t="s">
        <v>25290</v>
      </c>
    </row>
    <row r="1003" spans="1:5" x14ac:dyDescent="0.25">
      <c r="A1003" t="s">
        <v>1830</v>
      </c>
      <c r="B1003" t="s">
        <v>25105</v>
      </c>
      <c r="C1003" t="s">
        <v>25268</v>
      </c>
      <c r="D1003" t="s">
        <v>25281</v>
      </c>
      <c r="E1003" t="s">
        <v>25291</v>
      </c>
    </row>
    <row r="1004" spans="1:5" x14ac:dyDescent="0.25">
      <c r="A1004" t="s">
        <v>182</v>
      </c>
      <c r="B1004" t="s">
        <v>25120</v>
      </c>
      <c r="C1004" t="s">
        <v>25269</v>
      </c>
      <c r="D1004" t="s">
        <v>25282</v>
      </c>
      <c r="E1004" t="s">
        <v>25290</v>
      </c>
    </row>
    <row r="1005" spans="1:5" x14ac:dyDescent="0.25">
      <c r="A1005" t="s">
        <v>1411</v>
      </c>
      <c r="B1005" t="s">
        <v>25160</v>
      </c>
      <c r="C1005" t="s">
        <v>25266</v>
      </c>
      <c r="D1005" t="s">
        <v>25279</v>
      </c>
      <c r="E1005" t="s">
        <v>25291</v>
      </c>
    </row>
    <row r="1006" spans="1:5" x14ac:dyDescent="0.25">
      <c r="A1006" t="s">
        <v>1506</v>
      </c>
      <c r="B1006" t="s">
        <v>25105</v>
      </c>
      <c r="C1006" t="s">
        <v>25277</v>
      </c>
      <c r="D1006" t="s">
        <v>25287</v>
      </c>
      <c r="E1006" t="s">
        <v>25291</v>
      </c>
    </row>
    <row r="1007" spans="1:5" x14ac:dyDescent="0.25">
      <c r="A1007" t="s">
        <v>2420</v>
      </c>
      <c r="B1007" t="s">
        <v>25258</v>
      </c>
      <c r="C1007" t="s">
        <v>25266</v>
      </c>
      <c r="D1007" t="s">
        <v>25279</v>
      </c>
      <c r="E1007" t="s">
        <v>25290</v>
      </c>
    </row>
    <row r="1008" spans="1:5" x14ac:dyDescent="0.25">
      <c r="A1008" t="s">
        <v>3550</v>
      </c>
      <c r="B1008" t="s">
        <v>25096</v>
      </c>
      <c r="C1008" t="s">
        <v>25272</v>
      </c>
      <c r="D1008" t="s">
        <v>25272</v>
      </c>
      <c r="E1008" t="s">
        <v>25290</v>
      </c>
    </row>
    <row r="1009" spans="1:5" x14ac:dyDescent="0.25">
      <c r="A1009" t="s">
        <v>2404</v>
      </c>
      <c r="B1009" t="s">
        <v>25205</v>
      </c>
      <c r="C1009" t="s">
        <v>25272</v>
      </c>
      <c r="D1009" t="s">
        <v>25272</v>
      </c>
      <c r="E1009" t="s">
        <v>25289</v>
      </c>
    </row>
    <row r="1010" spans="1:5" x14ac:dyDescent="0.25">
      <c r="A1010" t="s">
        <v>1158</v>
      </c>
      <c r="B1010" t="s">
        <v>25260</v>
      </c>
      <c r="C1010" t="s">
        <v>25269</v>
      </c>
      <c r="D1010" t="s">
        <v>25282</v>
      </c>
      <c r="E1010" t="s">
        <v>25289</v>
      </c>
    </row>
    <row r="1011" spans="1:5" x14ac:dyDescent="0.25">
      <c r="A1011" t="s">
        <v>4291</v>
      </c>
      <c r="B1011" t="s">
        <v>25072</v>
      </c>
      <c r="C1011" t="s">
        <v>25270</v>
      </c>
      <c r="D1011" t="s">
        <v>25283</v>
      </c>
      <c r="E1011" t="s">
        <v>25289</v>
      </c>
    </row>
    <row r="1012" spans="1:5" x14ac:dyDescent="0.25">
      <c r="A1012" t="s">
        <v>44</v>
      </c>
      <c r="B1012" t="s">
        <v>25074</v>
      </c>
      <c r="C1012" t="s">
        <v>25267</v>
      </c>
      <c r="D1012" t="s">
        <v>25280</v>
      </c>
      <c r="E1012" t="s">
        <v>25289</v>
      </c>
    </row>
    <row r="1013" spans="1:5" x14ac:dyDescent="0.25">
      <c r="A1013" t="s">
        <v>1786</v>
      </c>
      <c r="B1013" t="s">
        <v>25008</v>
      </c>
      <c r="C1013" t="s">
        <v>25269</v>
      </c>
      <c r="D1013" t="s">
        <v>25282</v>
      </c>
      <c r="E1013" t="s">
        <v>25289</v>
      </c>
    </row>
    <row r="1014" spans="1:5" x14ac:dyDescent="0.25">
      <c r="A1014" t="s">
        <v>3760</v>
      </c>
      <c r="B1014" t="s">
        <v>25244</v>
      </c>
      <c r="C1014" t="s">
        <v>25273</v>
      </c>
      <c r="D1014" t="s">
        <v>25285</v>
      </c>
      <c r="E1014" t="s">
        <v>25291</v>
      </c>
    </row>
    <row r="1015" spans="1:5" x14ac:dyDescent="0.25">
      <c r="A1015" t="s">
        <v>1569</v>
      </c>
      <c r="B1015" t="s">
        <v>25249</v>
      </c>
      <c r="C1015" t="s">
        <v>25274</v>
      </c>
      <c r="D1015" t="s">
        <v>25285</v>
      </c>
      <c r="E1015" t="s">
        <v>25291</v>
      </c>
    </row>
    <row r="1016" spans="1:5" x14ac:dyDescent="0.25">
      <c r="A1016" t="s">
        <v>7158</v>
      </c>
      <c r="B1016" t="s">
        <v>25084</v>
      </c>
      <c r="C1016" t="s">
        <v>25267</v>
      </c>
      <c r="D1016" t="s">
        <v>25280</v>
      </c>
      <c r="E1016" t="s">
        <v>25290</v>
      </c>
    </row>
    <row r="1017" spans="1:5" x14ac:dyDescent="0.25">
      <c r="A1017" t="s">
        <v>4745</v>
      </c>
      <c r="B1017" t="s">
        <v>25245</v>
      </c>
      <c r="C1017" t="s">
        <v>25275</v>
      </c>
      <c r="D1017" t="s">
        <v>25275</v>
      </c>
      <c r="E1017" t="s">
        <v>25289</v>
      </c>
    </row>
    <row r="1018" spans="1:5" x14ac:dyDescent="0.25">
      <c r="A1018" t="s">
        <v>1007</v>
      </c>
      <c r="B1018" t="s">
        <v>24990</v>
      </c>
      <c r="C1018" t="s">
        <v>25268</v>
      </c>
      <c r="D1018" t="s">
        <v>25281</v>
      </c>
      <c r="E1018" t="s">
        <v>25289</v>
      </c>
    </row>
    <row r="1019" spans="1:5" x14ac:dyDescent="0.25">
      <c r="A1019" t="s">
        <v>1198</v>
      </c>
      <c r="B1019" t="s">
        <v>25177</v>
      </c>
      <c r="C1019" t="s">
        <v>25267</v>
      </c>
      <c r="D1019" t="s">
        <v>25280</v>
      </c>
      <c r="E1019" t="s">
        <v>25289</v>
      </c>
    </row>
    <row r="1020" spans="1:5" x14ac:dyDescent="0.25">
      <c r="A1020" t="s">
        <v>2767</v>
      </c>
      <c r="B1020" t="s">
        <v>25156</v>
      </c>
      <c r="C1020" t="s">
        <v>25273</v>
      </c>
      <c r="D1020" t="s">
        <v>25285</v>
      </c>
      <c r="E1020" t="s">
        <v>25289</v>
      </c>
    </row>
    <row r="1021" spans="1:5" x14ac:dyDescent="0.25">
      <c r="A1021" t="s">
        <v>1195</v>
      </c>
      <c r="B1021" t="s">
        <v>25104</v>
      </c>
      <c r="C1021" t="s">
        <v>25273</v>
      </c>
      <c r="D1021" t="s">
        <v>25285</v>
      </c>
      <c r="E1021" t="s">
        <v>25289</v>
      </c>
    </row>
    <row r="1022" spans="1:5" x14ac:dyDescent="0.25">
      <c r="A1022" t="s">
        <v>2860</v>
      </c>
      <c r="B1022" t="s">
        <v>25029</v>
      </c>
      <c r="C1022" t="s">
        <v>25276</v>
      </c>
      <c r="D1022" t="s">
        <v>25286</v>
      </c>
      <c r="E1022" t="s">
        <v>25289</v>
      </c>
    </row>
    <row r="1023" spans="1:5" x14ac:dyDescent="0.25">
      <c r="A1023" t="s">
        <v>2041</v>
      </c>
      <c r="B1023" t="s">
        <v>25024</v>
      </c>
      <c r="C1023" t="s">
        <v>25269</v>
      </c>
      <c r="D1023" t="s">
        <v>25282</v>
      </c>
      <c r="E1023" t="s">
        <v>25291</v>
      </c>
    </row>
    <row r="1024" spans="1:5" x14ac:dyDescent="0.25">
      <c r="A1024" t="s">
        <v>1559</v>
      </c>
      <c r="B1024" t="s">
        <v>25230</v>
      </c>
      <c r="C1024" t="s">
        <v>25273</v>
      </c>
      <c r="D1024" t="s">
        <v>25285</v>
      </c>
      <c r="E1024" t="s">
        <v>25290</v>
      </c>
    </row>
    <row r="1025" spans="1:5" x14ac:dyDescent="0.25">
      <c r="A1025" t="s">
        <v>1653</v>
      </c>
      <c r="B1025" t="s">
        <v>25121</v>
      </c>
      <c r="C1025" t="s">
        <v>25272</v>
      </c>
      <c r="D1025" t="s">
        <v>25272</v>
      </c>
      <c r="E1025" t="s">
        <v>25289</v>
      </c>
    </row>
    <row r="1026" spans="1:5" x14ac:dyDescent="0.25">
      <c r="A1026" t="s">
        <v>1313</v>
      </c>
      <c r="B1026" t="s">
        <v>25166</v>
      </c>
      <c r="C1026" t="s">
        <v>25277</v>
      </c>
      <c r="D1026" t="s">
        <v>25287</v>
      </c>
      <c r="E1026" t="s">
        <v>25289</v>
      </c>
    </row>
    <row r="1027" spans="1:5" x14ac:dyDescent="0.25">
      <c r="A1027" t="s">
        <v>945</v>
      </c>
      <c r="B1027" t="s">
        <v>25188</v>
      </c>
      <c r="C1027" t="s">
        <v>25274</v>
      </c>
      <c r="D1027" t="s">
        <v>25285</v>
      </c>
      <c r="E1027" t="s">
        <v>25289</v>
      </c>
    </row>
    <row r="1028" spans="1:5" x14ac:dyDescent="0.25">
      <c r="A1028" t="s">
        <v>1744</v>
      </c>
      <c r="B1028" t="s">
        <v>25196</v>
      </c>
      <c r="C1028" t="s">
        <v>25268</v>
      </c>
      <c r="D1028" t="s">
        <v>25281</v>
      </c>
      <c r="E1028" t="s">
        <v>25289</v>
      </c>
    </row>
    <row r="1029" spans="1:5" x14ac:dyDescent="0.25">
      <c r="A1029" t="s">
        <v>6908</v>
      </c>
      <c r="B1029" t="s">
        <v>25072</v>
      </c>
      <c r="C1029" t="s">
        <v>25269</v>
      </c>
      <c r="D1029" t="s">
        <v>25282</v>
      </c>
      <c r="E1029" t="s">
        <v>25291</v>
      </c>
    </row>
    <row r="1030" spans="1:5" x14ac:dyDescent="0.25">
      <c r="A1030" t="s">
        <v>428</v>
      </c>
      <c r="B1030" t="s">
        <v>25130</v>
      </c>
      <c r="C1030" t="s">
        <v>25271</v>
      </c>
      <c r="D1030" t="s">
        <v>25284</v>
      </c>
      <c r="E1030" t="s">
        <v>25289</v>
      </c>
    </row>
    <row r="1031" spans="1:5" x14ac:dyDescent="0.25">
      <c r="A1031" t="s">
        <v>2150</v>
      </c>
      <c r="B1031" t="s">
        <v>25168</v>
      </c>
      <c r="C1031" t="s">
        <v>25272</v>
      </c>
      <c r="D1031" t="s">
        <v>25272</v>
      </c>
      <c r="E1031" t="s">
        <v>25289</v>
      </c>
    </row>
    <row r="1032" spans="1:5" x14ac:dyDescent="0.25">
      <c r="A1032" t="s">
        <v>6048</v>
      </c>
      <c r="B1032" t="s">
        <v>25225</v>
      </c>
      <c r="C1032" t="s">
        <v>25275</v>
      </c>
      <c r="D1032" t="s">
        <v>25275</v>
      </c>
      <c r="E1032" t="s">
        <v>25289</v>
      </c>
    </row>
    <row r="1033" spans="1:5" x14ac:dyDescent="0.25">
      <c r="A1033" t="s">
        <v>5309</v>
      </c>
      <c r="B1033" t="s">
        <v>24977</v>
      </c>
      <c r="C1033" t="s">
        <v>25270</v>
      </c>
      <c r="D1033" t="s">
        <v>25283</v>
      </c>
      <c r="E1033" t="s">
        <v>25289</v>
      </c>
    </row>
    <row r="1034" spans="1:5" x14ac:dyDescent="0.25">
      <c r="A1034" t="s">
        <v>3633</v>
      </c>
      <c r="B1034" t="s">
        <v>24977</v>
      </c>
      <c r="C1034" t="s">
        <v>25273</v>
      </c>
      <c r="D1034" t="s">
        <v>25285</v>
      </c>
      <c r="E1034" t="s">
        <v>25290</v>
      </c>
    </row>
    <row r="1035" spans="1:5" x14ac:dyDescent="0.25">
      <c r="A1035" t="s">
        <v>666</v>
      </c>
      <c r="B1035" t="s">
        <v>25175</v>
      </c>
      <c r="C1035" t="s">
        <v>25271</v>
      </c>
      <c r="D1035" t="s">
        <v>25284</v>
      </c>
      <c r="E1035" t="s">
        <v>25290</v>
      </c>
    </row>
    <row r="1036" spans="1:5" x14ac:dyDescent="0.25">
      <c r="A1036" t="s">
        <v>6818</v>
      </c>
      <c r="B1036" t="s">
        <v>25046</v>
      </c>
      <c r="C1036" t="s">
        <v>25273</v>
      </c>
      <c r="D1036" t="s">
        <v>25285</v>
      </c>
      <c r="E1036" t="s">
        <v>25290</v>
      </c>
    </row>
    <row r="1037" spans="1:5" x14ac:dyDescent="0.25">
      <c r="A1037" t="s">
        <v>4094</v>
      </c>
      <c r="B1037" t="s">
        <v>25096</v>
      </c>
      <c r="C1037" t="s">
        <v>25267</v>
      </c>
      <c r="D1037" t="s">
        <v>25280</v>
      </c>
      <c r="E1037" t="s">
        <v>25289</v>
      </c>
    </row>
    <row r="1038" spans="1:5" x14ac:dyDescent="0.25">
      <c r="A1038" t="s">
        <v>3446</v>
      </c>
      <c r="B1038" t="s">
        <v>25208</v>
      </c>
      <c r="C1038" t="s">
        <v>25272</v>
      </c>
      <c r="D1038" t="s">
        <v>25272</v>
      </c>
      <c r="E1038" t="s">
        <v>25289</v>
      </c>
    </row>
    <row r="1039" spans="1:5" x14ac:dyDescent="0.25">
      <c r="A1039" t="s">
        <v>2926</v>
      </c>
      <c r="B1039" t="s">
        <v>25103</v>
      </c>
      <c r="C1039" t="s">
        <v>25267</v>
      </c>
      <c r="D1039" t="s">
        <v>25280</v>
      </c>
      <c r="E1039" t="s">
        <v>25289</v>
      </c>
    </row>
    <row r="1040" spans="1:5" x14ac:dyDescent="0.25">
      <c r="A1040" t="s">
        <v>971</v>
      </c>
      <c r="B1040" t="s">
        <v>25136</v>
      </c>
      <c r="C1040" t="s">
        <v>25276</v>
      </c>
      <c r="D1040" t="s">
        <v>25286</v>
      </c>
      <c r="E1040" t="s">
        <v>25291</v>
      </c>
    </row>
    <row r="1041" spans="1:5" x14ac:dyDescent="0.25">
      <c r="A1041" t="s">
        <v>7543</v>
      </c>
      <c r="B1041" t="s">
        <v>25129</v>
      </c>
      <c r="C1041" t="s">
        <v>25267</v>
      </c>
      <c r="D1041" t="s">
        <v>25280</v>
      </c>
      <c r="E1041" t="s">
        <v>25289</v>
      </c>
    </row>
    <row r="1042" spans="1:5" x14ac:dyDescent="0.25">
      <c r="A1042" t="s">
        <v>3666</v>
      </c>
      <c r="B1042" t="s">
        <v>25233</v>
      </c>
      <c r="C1042" t="s">
        <v>25276</v>
      </c>
      <c r="D1042" t="s">
        <v>25286</v>
      </c>
      <c r="E1042" t="s">
        <v>25289</v>
      </c>
    </row>
    <row r="1043" spans="1:5" x14ac:dyDescent="0.25">
      <c r="A1043" t="s">
        <v>2038</v>
      </c>
      <c r="B1043" t="s">
        <v>24977</v>
      </c>
      <c r="C1043" t="s">
        <v>25275</v>
      </c>
      <c r="D1043" t="s">
        <v>25275</v>
      </c>
      <c r="E1043" t="s">
        <v>25290</v>
      </c>
    </row>
    <row r="1044" spans="1:5" x14ac:dyDescent="0.25">
      <c r="A1044" t="s">
        <v>880</v>
      </c>
      <c r="B1044" t="s">
        <v>25212</v>
      </c>
      <c r="C1044" t="s">
        <v>25276</v>
      </c>
      <c r="D1044" t="s">
        <v>25286</v>
      </c>
      <c r="E1044" t="s">
        <v>25290</v>
      </c>
    </row>
    <row r="1045" spans="1:5" x14ac:dyDescent="0.25">
      <c r="A1045" t="s">
        <v>2901</v>
      </c>
      <c r="B1045" t="s">
        <v>25021</v>
      </c>
      <c r="C1045" t="s">
        <v>25271</v>
      </c>
      <c r="D1045" t="s">
        <v>25284</v>
      </c>
      <c r="E1045" t="s">
        <v>25289</v>
      </c>
    </row>
    <row r="1046" spans="1:5" x14ac:dyDescent="0.25">
      <c r="A1046" t="s">
        <v>114</v>
      </c>
      <c r="B1046" t="s">
        <v>25025</v>
      </c>
      <c r="C1046" t="s">
        <v>25273</v>
      </c>
      <c r="D1046" t="s">
        <v>25285</v>
      </c>
      <c r="E1046" t="s">
        <v>25289</v>
      </c>
    </row>
    <row r="1047" spans="1:5" x14ac:dyDescent="0.25">
      <c r="A1047" t="s">
        <v>159</v>
      </c>
      <c r="B1047" t="s">
        <v>25169</v>
      </c>
      <c r="C1047" t="s">
        <v>25270</v>
      </c>
      <c r="D1047" t="s">
        <v>25283</v>
      </c>
      <c r="E1047" t="s">
        <v>25289</v>
      </c>
    </row>
    <row r="1048" spans="1:5" x14ac:dyDescent="0.25">
      <c r="A1048" t="s">
        <v>2401</v>
      </c>
      <c r="B1048" t="s">
        <v>25230</v>
      </c>
      <c r="C1048" t="s">
        <v>25268</v>
      </c>
      <c r="D1048" t="s">
        <v>25281</v>
      </c>
      <c r="E1048" t="s">
        <v>25291</v>
      </c>
    </row>
    <row r="1049" spans="1:5" x14ac:dyDescent="0.25">
      <c r="A1049" t="s">
        <v>2752</v>
      </c>
      <c r="B1049" t="s">
        <v>25119</v>
      </c>
      <c r="C1049" t="s">
        <v>25267</v>
      </c>
      <c r="D1049" t="s">
        <v>25280</v>
      </c>
      <c r="E1049" t="s">
        <v>25289</v>
      </c>
    </row>
    <row r="1050" spans="1:5" x14ac:dyDescent="0.25">
      <c r="A1050" t="s">
        <v>2094</v>
      </c>
      <c r="B1050" t="s">
        <v>25116</v>
      </c>
      <c r="C1050" t="s">
        <v>25268</v>
      </c>
      <c r="D1050" t="s">
        <v>25281</v>
      </c>
      <c r="E1050" t="s">
        <v>25291</v>
      </c>
    </row>
    <row r="1051" spans="1:5" x14ac:dyDescent="0.25">
      <c r="A1051" t="s">
        <v>1382</v>
      </c>
      <c r="B1051" t="s">
        <v>25138</v>
      </c>
      <c r="C1051" t="s">
        <v>25272</v>
      </c>
      <c r="D1051" t="s">
        <v>25272</v>
      </c>
      <c r="E1051" t="s">
        <v>25289</v>
      </c>
    </row>
    <row r="1052" spans="1:5" x14ac:dyDescent="0.25">
      <c r="A1052" t="s">
        <v>1771</v>
      </c>
      <c r="B1052" t="s">
        <v>25004</v>
      </c>
      <c r="C1052" t="s">
        <v>25276</v>
      </c>
      <c r="D1052" t="s">
        <v>25286</v>
      </c>
      <c r="E1052" t="s">
        <v>25291</v>
      </c>
    </row>
    <row r="1053" spans="1:5" x14ac:dyDescent="0.25">
      <c r="A1053" t="s">
        <v>4379</v>
      </c>
      <c r="B1053" t="s">
        <v>25261</v>
      </c>
      <c r="C1053" t="s">
        <v>25273</v>
      </c>
      <c r="D1053" t="s">
        <v>25285</v>
      </c>
      <c r="E1053" t="s">
        <v>25290</v>
      </c>
    </row>
    <row r="1054" spans="1:5" x14ac:dyDescent="0.25">
      <c r="A1054" t="s">
        <v>14046</v>
      </c>
      <c r="B1054" t="s">
        <v>25122</v>
      </c>
      <c r="C1054" t="s">
        <v>25274</v>
      </c>
      <c r="D1054" t="s">
        <v>25285</v>
      </c>
      <c r="E1054" t="s">
        <v>25289</v>
      </c>
    </row>
    <row r="1055" spans="1:5" x14ac:dyDescent="0.25">
      <c r="A1055" t="s">
        <v>2497</v>
      </c>
      <c r="B1055" t="s">
        <v>25181</v>
      </c>
      <c r="C1055" t="s">
        <v>25269</v>
      </c>
      <c r="D1055" t="s">
        <v>25282</v>
      </c>
      <c r="E1055" t="s">
        <v>25291</v>
      </c>
    </row>
    <row r="1056" spans="1:5" x14ac:dyDescent="0.25">
      <c r="A1056" t="s">
        <v>1941</v>
      </c>
      <c r="B1056" t="s">
        <v>25104</v>
      </c>
      <c r="C1056" t="s">
        <v>25271</v>
      </c>
      <c r="D1056" t="s">
        <v>25284</v>
      </c>
      <c r="E1056" t="s">
        <v>25289</v>
      </c>
    </row>
    <row r="1057" spans="1:5" x14ac:dyDescent="0.25">
      <c r="A1057" t="s">
        <v>1984</v>
      </c>
      <c r="B1057" t="s">
        <v>25091</v>
      </c>
      <c r="C1057" t="s">
        <v>25270</v>
      </c>
      <c r="D1057" t="s">
        <v>25283</v>
      </c>
      <c r="E1057" t="s">
        <v>25291</v>
      </c>
    </row>
    <row r="1058" spans="1:5" x14ac:dyDescent="0.25">
      <c r="A1058" t="s">
        <v>3053</v>
      </c>
      <c r="B1058" t="s">
        <v>25185</v>
      </c>
      <c r="C1058" t="s">
        <v>25266</v>
      </c>
      <c r="D1058" t="s">
        <v>25279</v>
      </c>
      <c r="E1058" t="s">
        <v>25290</v>
      </c>
    </row>
    <row r="1059" spans="1:5" x14ac:dyDescent="0.25">
      <c r="A1059" t="s">
        <v>2588</v>
      </c>
      <c r="B1059" t="s">
        <v>25008</v>
      </c>
      <c r="C1059" t="s">
        <v>25271</v>
      </c>
      <c r="D1059" t="s">
        <v>25284</v>
      </c>
      <c r="E1059" t="s">
        <v>25289</v>
      </c>
    </row>
    <row r="1060" spans="1:5" x14ac:dyDescent="0.25">
      <c r="A1060" t="s">
        <v>7486</v>
      </c>
      <c r="B1060" t="s">
        <v>25176</v>
      </c>
      <c r="C1060" t="s">
        <v>25275</v>
      </c>
      <c r="D1060" t="s">
        <v>25275</v>
      </c>
      <c r="E1060" t="s">
        <v>25290</v>
      </c>
    </row>
    <row r="1061" spans="1:5" x14ac:dyDescent="0.25">
      <c r="A1061" t="s">
        <v>1114</v>
      </c>
      <c r="B1061" t="s">
        <v>24993</v>
      </c>
      <c r="C1061" t="s">
        <v>25274</v>
      </c>
      <c r="D1061" t="s">
        <v>25285</v>
      </c>
      <c r="E1061" t="s">
        <v>25291</v>
      </c>
    </row>
    <row r="1062" spans="1:5" x14ac:dyDescent="0.25">
      <c r="A1062" t="s">
        <v>6754</v>
      </c>
      <c r="B1062" t="s">
        <v>25262</v>
      </c>
      <c r="C1062" t="s">
        <v>25269</v>
      </c>
      <c r="D1062" t="s">
        <v>25282</v>
      </c>
      <c r="E1062" t="s">
        <v>25289</v>
      </c>
    </row>
    <row r="1063" spans="1:5" x14ac:dyDescent="0.25">
      <c r="A1063" t="s">
        <v>178</v>
      </c>
      <c r="B1063" t="s">
        <v>25095</v>
      </c>
      <c r="C1063" t="s">
        <v>25274</v>
      </c>
      <c r="D1063" t="s">
        <v>25285</v>
      </c>
      <c r="E1063" t="s">
        <v>25289</v>
      </c>
    </row>
    <row r="1064" spans="1:5" x14ac:dyDescent="0.25">
      <c r="A1064" t="s">
        <v>1025</v>
      </c>
      <c r="B1064" t="s">
        <v>24998</v>
      </c>
      <c r="C1064" t="s">
        <v>25267</v>
      </c>
      <c r="D1064" t="s">
        <v>25280</v>
      </c>
      <c r="E1064" t="s">
        <v>25290</v>
      </c>
    </row>
    <row r="1065" spans="1:5" x14ac:dyDescent="0.25">
      <c r="A1065" t="s">
        <v>5463</v>
      </c>
      <c r="B1065" t="s">
        <v>24983</v>
      </c>
      <c r="C1065" t="s">
        <v>25276</v>
      </c>
      <c r="D1065" t="s">
        <v>25286</v>
      </c>
      <c r="E1065" t="s">
        <v>25290</v>
      </c>
    </row>
    <row r="1066" spans="1:5" x14ac:dyDescent="0.25">
      <c r="A1066" t="s">
        <v>3896</v>
      </c>
      <c r="B1066" t="s">
        <v>25025</v>
      </c>
      <c r="C1066" t="s">
        <v>25270</v>
      </c>
      <c r="D1066" t="s">
        <v>25283</v>
      </c>
      <c r="E1066" t="s">
        <v>25289</v>
      </c>
    </row>
    <row r="1067" spans="1:5" x14ac:dyDescent="0.25">
      <c r="A1067" t="s">
        <v>935</v>
      </c>
      <c r="B1067" t="s">
        <v>25225</v>
      </c>
      <c r="C1067" t="s">
        <v>25277</v>
      </c>
      <c r="D1067" t="s">
        <v>25287</v>
      </c>
      <c r="E1067" t="s">
        <v>25289</v>
      </c>
    </row>
    <row r="1068" spans="1:5" x14ac:dyDescent="0.25">
      <c r="A1068" t="s">
        <v>1774</v>
      </c>
      <c r="B1068" t="s">
        <v>25192</v>
      </c>
      <c r="C1068" t="s">
        <v>25276</v>
      </c>
      <c r="D1068" t="s">
        <v>25286</v>
      </c>
      <c r="E1068" t="s">
        <v>25289</v>
      </c>
    </row>
    <row r="1069" spans="1:5" x14ac:dyDescent="0.25">
      <c r="A1069" t="s">
        <v>7182</v>
      </c>
      <c r="B1069" t="s">
        <v>25125</v>
      </c>
      <c r="C1069" t="s">
        <v>25277</v>
      </c>
      <c r="D1069" t="s">
        <v>25287</v>
      </c>
      <c r="E1069" t="s">
        <v>25289</v>
      </c>
    </row>
    <row r="1070" spans="1:5" x14ac:dyDescent="0.25">
      <c r="A1070" t="s">
        <v>4624</v>
      </c>
      <c r="B1070" t="s">
        <v>25114</v>
      </c>
      <c r="C1070" t="s">
        <v>25268</v>
      </c>
      <c r="D1070" t="s">
        <v>25281</v>
      </c>
      <c r="E1070" t="s">
        <v>25289</v>
      </c>
    </row>
    <row r="1071" spans="1:5" x14ac:dyDescent="0.25">
      <c r="A1071" t="s">
        <v>4447</v>
      </c>
      <c r="B1071" t="s">
        <v>25044</v>
      </c>
      <c r="C1071" t="s">
        <v>25269</v>
      </c>
      <c r="D1071" t="s">
        <v>25282</v>
      </c>
      <c r="E1071" t="s">
        <v>25291</v>
      </c>
    </row>
    <row r="1072" spans="1:5" x14ac:dyDescent="0.25">
      <c r="A1072" t="s">
        <v>277</v>
      </c>
      <c r="B1072" t="s">
        <v>25088</v>
      </c>
      <c r="C1072" t="s">
        <v>25273</v>
      </c>
      <c r="D1072" t="s">
        <v>25285</v>
      </c>
      <c r="E1072" t="s">
        <v>25289</v>
      </c>
    </row>
    <row r="1073" spans="1:5" x14ac:dyDescent="0.25">
      <c r="A1073" t="s">
        <v>2478</v>
      </c>
      <c r="B1073" t="s">
        <v>25233</v>
      </c>
      <c r="C1073" t="s">
        <v>25266</v>
      </c>
      <c r="D1073" t="s">
        <v>25279</v>
      </c>
      <c r="E1073" t="s">
        <v>25290</v>
      </c>
    </row>
    <row r="1074" spans="1:5" x14ac:dyDescent="0.25">
      <c r="A1074" t="s">
        <v>368</v>
      </c>
      <c r="B1074" t="s">
        <v>25127</v>
      </c>
      <c r="C1074" t="s">
        <v>25272</v>
      </c>
      <c r="D1074" t="s">
        <v>25272</v>
      </c>
      <c r="E1074" t="s">
        <v>25289</v>
      </c>
    </row>
    <row r="1075" spans="1:5" x14ac:dyDescent="0.25">
      <c r="A1075" t="s">
        <v>6328</v>
      </c>
      <c r="B1075" t="s">
        <v>25134</v>
      </c>
      <c r="C1075" t="s">
        <v>25276</v>
      </c>
      <c r="D1075" t="s">
        <v>25286</v>
      </c>
      <c r="E1075" t="s">
        <v>25289</v>
      </c>
    </row>
    <row r="1076" spans="1:5" x14ac:dyDescent="0.25">
      <c r="A1076" t="s">
        <v>3793</v>
      </c>
      <c r="B1076" t="s">
        <v>25095</v>
      </c>
      <c r="C1076" t="s">
        <v>25270</v>
      </c>
      <c r="D1076" t="s">
        <v>25283</v>
      </c>
      <c r="E1076" t="s">
        <v>25289</v>
      </c>
    </row>
    <row r="1077" spans="1:5" x14ac:dyDescent="0.25">
      <c r="A1077" t="s">
        <v>856</v>
      </c>
      <c r="B1077" t="s">
        <v>25037</v>
      </c>
      <c r="C1077" t="s">
        <v>25275</v>
      </c>
      <c r="D1077" t="s">
        <v>25275</v>
      </c>
      <c r="E1077" t="s">
        <v>25289</v>
      </c>
    </row>
    <row r="1078" spans="1:5" x14ac:dyDescent="0.25">
      <c r="A1078" t="s">
        <v>4782</v>
      </c>
      <c r="B1078" t="s">
        <v>25047</v>
      </c>
      <c r="C1078" t="s">
        <v>25275</v>
      </c>
      <c r="D1078" t="s">
        <v>25275</v>
      </c>
      <c r="E1078" t="s">
        <v>25290</v>
      </c>
    </row>
    <row r="1079" spans="1:5" x14ac:dyDescent="0.25">
      <c r="A1079" t="s">
        <v>8347</v>
      </c>
      <c r="B1079" t="s">
        <v>24995</v>
      </c>
      <c r="C1079" t="s">
        <v>25274</v>
      </c>
      <c r="D1079" t="s">
        <v>25285</v>
      </c>
      <c r="E1079" t="s">
        <v>25291</v>
      </c>
    </row>
    <row r="1080" spans="1:5" x14ac:dyDescent="0.25">
      <c r="A1080" t="s">
        <v>1528</v>
      </c>
      <c r="B1080" t="s">
        <v>25032</v>
      </c>
      <c r="C1080" t="s">
        <v>25270</v>
      </c>
      <c r="D1080" t="s">
        <v>25283</v>
      </c>
      <c r="E1080" t="s">
        <v>25290</v>
      </c>
    </row>
    <row r="1081" spans="1:5" x14ac:dyDescent="0.25">
      <c r="A1081" t="s">
        <v>4454</v>
      </c>
      <c r="B1081" t="s">
        <v>25158</v>
      </c>
      <c r="C1081" t="s">
        <v>25269</v>
      </c>
      <c r="D1081" t="s">
        <v>25282</v>
      </c>
      <c r="E1081" t="s">
        <v>25291</v>
      </c>
    </row>
    <row r="1082" spans="1:5" x14ac:dyDescent="0.25">
      <c r="A1082" t="s">
        <v>932</v>
      </c>
      <c r="B1082" t="s">
        <v>25175</v>
      </c>
      <c r="C1082" t="s">
        <v>25268</v>
      </c>
      <c r="D1082" t="s">
        <v>25281</v>
      </c>
      <c r="E1082" t="s">
        <v>25291</v>
      </c>
    </row>
    <row r="1083" spans="1:5" x14ac:dyDescent="0.25">
      <c r="A1083" t="s">
        <v>5274</v>
      </c>
      <c r="B1083" t="s">
        <v>25088</v>
      </c>
      <c r="C1083" t="s">
        <v>25277</v>
      </c>
      <c r="D1083" t="s">
        <v>25287</v>
      </c>
      <c r="E1083" t="s">
        <v>25290</v>
      </c>
    </row>
    <row r="1084" spans="1:5" x14ac:dyDescent="0.25">
      <c r="A1084" t="s">
        <v>2770</v>
      </c>
      <c r="B1084" t="s">
        <v>25125</v>
      </c>
      <c r="C1084" t="s">
        <v>25274</v>
      </c>
      <c r="D1084" t="s">
        <v>25285</v>
      </c>
      <c r="E1084" t="s">
        <v>25290</v>
      </c>
    </row>
    <row r="1085" spans="1:5" x14ac:dyDescent="0.25">
      <c r="A1085" t="s">
        <v>2705</v>
      </c>
      <c r="B1085" t="s">
        <v>25156</v>
      </c>
      <c r="C1085" t="s">
        <v>25275</v>
      </c>
      <c r="D1085" t="s">
        <v>25275</v>
      </c>
      <c r="E1085" t="s">
        <v>25290</v>
      </c>
    </row>
    <row r="1086" spans="1:5" x14ac:dyDescent="0.25">
      <c r="A1086" t="s">
        <v>5898</v>
      </c>
      <c r="B1086" t="s">
        <v>25129</v>
      </c>
      <c r="C1086" t="s">
        <v>25272</v>
      </c>
      <c r="D1086" t="s">
        <v>25272</v>
      </c>
      <c r="E1086" t="s">
        <v>25289</v>
      </c>
    </row>
    <row r="1087" spans="1:5" x14ac:dyDescent="0.25">
      <c r="A1087" t="s">
        <v>6196</v>
      </c>
      <c r="B1087" t="s">
        <v>25196</v>
      </c>
      <c r="C1087" t="s">
        <v>25272</v>
      </c>
      <c r="D1087" t="s">
        <v>25272</v>
      </c>
      <c r="E1087" t="s">
        <v>25290</v>
      </c>
    </row>
    <row r="1088" spans="1:5" x14ac:dyDescent="0.25">
      <c r="A1088" t="s">
        <v>2998</v>
      </c>
      <c r="B1088" t="s">
        <v>25221</v>
      </c>
      <c r="C1088" t="s">
        <v>25276</v>
      </c>
      <c r="D1088" t="s">
        <v>25286</v>
      </c>
      <c r="E1088" t="s">
        <v>25289</v>
      </c>
    </row>
    <row r="1089" spans="1:5" x14ac:dyDescent="0.25">
      <c r="A1089" t="s">
        <v>3021</v>
      </c>
      <c r="B1089" t="s">
        <v>25023</v>
      </c>
      <c r="C1089" t="s">
        <v>25269</v>
      </c>
      <c r="D1089" t="s">
        <v>25282</v>
      </c>
      <c r="E1089" t="s">
        <v>25290</v>
      </c>
    </row>
    <row r="1090" spans="1:5" x14ac:dyDescent="0.25">
      <c r="A1090" t="s">
        <v>1063</v>
      </c>
      <c r="B1090" t="s">
        <v>25202</v>
      </c>
      <c r="C1090" t="s">
        <v>25273</v>
      </c>
      <c r="D1090" t="s">
        <v>25285</v>
      </c>
      <c r="E1090" t="s">
        <v>25290</v>
      </c>
    </row>
    <row r="1091" spans="1:5" x14ac:dyDescent="0.25">
      <c r="A1091" t="s">
        <v>4149</v>
      </c>
      <c r="B1091" t="s">
        <v>25082</v>
      </c>
      <c r="C1091" t="s">
        <v>25275</v>
      </c>
      <c r="D1091" t="s">
        <v>25275</v>
      </c>
      <c r="E1091" t="s">
        <v>25289</v>
      </c>
    </row>
    <row r="1092" spans="1:5" x14ac:dyDescent="0.25">
      <c r="A1092" t="s">
        <v>203</v>
      </c>
      <c r="B1092" t="s">
        <v>25168</v>
      </c>
      <c r="C1092" t="s">
        <v>25269</v>
      </c>
      <c r="D1092" t="s">
        <v>25282</v>
      </c>
      <c r="E1092" t="s">
        <v>25289</v>
      </c>
    </row>
    <row r="1093" spans="1:5" x14ac:dyDescent="0.25">
      <c r="A1093" t="s">
        <v>841</v>
      </c>
      <c r="B1093" t="s">
        <v>24984</v>
      </c>
      <c r="C1093" t="s">
        <v>25268</v>
      </c>
      <c r="D1093" t="s">
        <v>25281</v>
      </c>
      <c r="E1093" t="s">
        <v>25291</v>
      </c>
    </row>
    <row r="1094" spans="1:5" x14ac:dyDescent="0.25">
      <c r="A1094" t="s">
        <v>1815</v>
      </c>
      <c r="B1094" t="s">
        <v>25104</v>
      </c>
      <c r="C1094" t="s">
        <v>25277</v>
      </c>
      <c r="D1094" t="s">
        <v>25287</v>
      </c>
      <c r="E1094" t="s">
        <v>25290</v>
      </c>
    </row>
    <row r="1095" spans="1:5" x14ac:dyDescent="0.25">
      <c r="A1095" t="s">
        <v>2813</v>
      </c>
      <c r="B1095" t="s">
        <v>25167</v>
      </c>
      <c r="C1095" t="s">
        <v>25270</v>
      </c>
      <c r="D1095" t="s">
        <v>25283</v>
      </c>
      <c r="E1095" t="s">
        <v>25289</v>
      </c>
    </row>
    <row r="1096" spans="1:5" x14ac:dyDescent="0.25">
      <c r="A1096" t="s">
        <v>5221</v>
      </c>
      <c r="B1096" t="s">
        <v>24991</v>
      </c>
      <c r="C1096" t="s">
        <v>25275</v>
      </c>
      <c r="D1096" t="s">
        <v>25275</v>
      </c>
      <c r="E1096" t="s">
        <v>25290</v>
      </c>
    </row>
    <row r="1097" spans="1:5" x14ac:dyDescent="0.25">
      <c r="A1097" t="s">
        <v>1827</v>
      </c>
      <c r="B1097" t="s">
        <v>24983</v>
      </c>
      <c r="C1097" t="s">
        <v>25272</v>
      </c>
      <c r="D1097" t="s">
        <v>25272</v>
      </c>
      <c r="E1097" t="s">
        <v>25290</v>
      </c>
    </row>
    <row r="1098" spans="1:5" x14ac:dyDescent="0.25">
      <c r="A1098" t="s">
        <v>1809</v>
      </c>
      <c r="B1098" t="s">
        <v>25031</v>
      </c>
      <c r="C1098" t="s">
        <v>25270</v>
      </c>
      <c r="D1098" t="s">
        <v>25283</v>
      </c>
      <c r="E1098" t="s">
        <v>25289</v>
      </c>
    </row>
    <row r="1099" spans="1:5" x14ac:dyDescent="0.25">
      <c r="A1099" t="s">
        <v>1073</v>
      </c>
      <c r="B1099" t="s">
        <v>25187</v>
      </c>
      <c r="C1099" t="s">
        <v>25270</v>
      </c>
      <c r="D1099" t="s">
        <v>25283</v>
      </c>
      <c r="E1099" t="s">
        <v>25291</v>
      </c>
    </row>
    <row r="1100" spans="1:5" x14ac:dyDescent="0.25">
      <c r="A1100" t="s">
        <v>7235</v>
      </c>
      <c r="B1100" t="s">
        <v>25209</v>
      </c>
      <c r="C1100" t="s">
        <v>25270</v>
      </c>
      <c r="D1100" t="s">
        <v>25283</v>
      </c>
      <c r="E1100" t="s">
        <v>25290</v>
      </c>
    </row>
    <row r="1101" spans="1:5" x14ac:dyDescent="0.25">
      <c r="A1101" t="s">
        <v>2582</v>
      </c>
      <c r="B1101" t="s">
        <v>25059</v>
      </c>
      <c r="C1101" t="s">
        <v>25272</v>
      </c>
      <c r="D1101" t="s">
        <v>25272</v>
      </c>
      <c r="E1101" t="s">
        <v>25289</v>
      </c>
    </row>
    <row r="1102" spans="1:5" x14ac:dyDescent="0.25">
      <c r="A1102" t="s">
        <v>3483</v>
      </c>
      <c r="B1102" t="s">
        <v>25068</v>
      </c>
      <c r="C1102" t="s">
        <v>25268</v>
      </c>
      <c r="D1102" t="s">
        <v>25281</v>
      </c>
      <c r="E1102" t="s">
        <v>25290</v>
      </c>
    </row>
    <row r="1103" spans="1:5" x14ac:dyDescent="0.25">
      <c r="A1103" t="s">
        <v>3774</v>
      </c>
      <c r="B1103" t="s">
        <v>25159</v>
      </c>
      <c r="C1103" t="s">
        <v>25271</v>
      </c>
      <c r="D1103" t="s">
        <v>25284</v>
      </c>
      <c r="E1103" t="s">
        <v>25291</v>
      </c>
    </row>
    <row r="1104" spans="1:5" x14ac:dyDescent="0.25">
      <c r="A1104" t="s">
        <v>9713</v>
      </c>
      <c r="B1104" t="s">
        <v>24988</v>
      </c>
      <c r="C1104" t="s">
        <v>25267</v>
      </c>
      <c r="D1104" t="s">
        <v>25280</v>
      </c>
      <c r="E1104" t="s">
        <v>25289</v>
      </c>
    </row>
    <row r="1105" spans="1:5" x14ac:dyDescent="0.25">
      <c r="A1105" t="s">
        <v>5494</v>
      </c>
      <c r="B1105" t="s">
        <v>24998</v>
      </c>
      <c r="C1105" t="s">
        <v>25277</v>
      </c>
      <c r="D1105" t="s">
        <v>25287</v>
      </c>
      <c r="E1105" t="s">
        <v>25289</v>
      </c>
    </row>
    <row r="1106" spans="1:5" x14ac:dyDescent="0.25">
      <c r="A1106" t="s">
        <v>433</v>
      </c>
      <c r="B1106" t="s">
        <v>25257</v>
      </c>
      <c r="C1106" t="s">
        <v>25271</v>
      </c>
      <c r="D1106" t="s">
        <v>25284</v>
      </c>
      <c r="E1106" t="s">
        <v>25289</v>
      </c>
    </row>
    <row r="1107" spans="1:5" x14ac:dyDescent="0.25">
      <c r="A1107" t="s">
        <v>1154</v>
      </c>
      <c r="B1107" t="s">
        <v>25263</v>
      </c>
      <c r="C1107" t="s">
        <v>25277</v>
      </c>
      <c r="D1107" t="s">
        <v>25287</v>
      </c>
      <c r="E1107" t="s">
        <v>25290</v>
      </c>
    </row>
    <row r="1108" spans="1:5" x14ac:dyDescent="0.25">
      <c r="A1108" t="s">
        <v>151</v>
      </c>
      <c r="B1108" t="s">
        <v>25189</v>
      </c>
      <c r="C1108" t="s">
        <v>25274</v>
      </c>
      <c r="D1108" t="s">
        <v>25285</v>
      </c>
      <c r="E1108" t="s">
        <v>25290</v>
      </c>
    </row>
    <row r="1109" spans="1:5" x14ac:dyDescent="0.25">
      <c r="A1109" t="s">
        <v>784</v>
      </c>
      <c r="B1109" t="s">
        <v>25202</v>
      </c>
      <c r="C1109" t="s">
        <v>25269</v>
      </c>
      <c r="D1109" t="s">
        <v>25282</v>
      </c>
      <c r="E1109" t="s">
        <v>25290</v>
      </c>
    </row>
    <row r="1110" spans="1:5" x14ac:dyDescent="0.25">
      <c r="A1110" t="s">
        <v>2139</v>
      </c>
      <c r="B1110" t="s">
        <v>25251</v>
      </c>
      <c r="C1110" t="s">
        <v>25269</v>
      </c>
      <c r="D1110" t="s">
        <v>25282</v>
      </c>
      <c r="E1110" t="s">
        <v>25291</v>
      </c>
    </row>
    <row r="1111" spans="1:5" x14ac:dyDescent="0.25">
      <c r="A1111" t="s">
        <v>7966</v>
      </c>
      <c r="B1111" t="s">
        <v>24970</v>
      </c>
      <c r="C1111" t="s">
        <v>25266</v>
      </c>
      <c r="D1111" t="s">
        <v>25279</v>
      </c>
      <c r="E1111" t="s">
        <v>25290</v>
      </c>
    </row>
    <row r="1112" spans="1:5" x14ac:dyDescent="0.25">
      <c r="A1112" t="s">
        <v>7517</v>
      </c>
      <c r="B1112" t="s">
        <v>25060</v>
      </c>
      <c r="C1112" t="s">
        <v>25269</v>
      </c>
      <c r="D1112" t="s">
        <v>25282</v>
      </c>
      <c r="E1112" t="s">
        <v>25289</v>
      </c>
    </row>
    <row r="1113" spans="1:5" x14ac:dyDescent="0.25">
      <c r="A1113" t="s">
        <v>2620</v>
      </c>
      <c r="B1113" t="s">
        <v>25019</v>
      </c>
      <c r="C1113" t="s">
        <v>25272</v>
      </c>
      <c r="D1113" t="s">
        <v>25272</v>
      </c>
      <c r="E1113" t="s">
        <v>25289</v>
      </c>
    </row>
    <row r="1114" spans="1:5" x14ac:dyDescent="0.25">
      <c r="A1114" t="s">
        <v>3079</v>
      </c>
      <c r="B1114" t="s">
        <v>25223</v>
      </c>
      <c r="C1114" t="s">
        <v>25273</v>
      </c>
      <c r="D1114" t="s">
        <v>25285</v>
      </c>
      <c r="E1114" t="s">
        <v>25289</v>
      </c>
    </row>
    <row r="1115" spans="1:5" x14ac:dyDescent="0.25">
      <c r="A1115" t="s">
        <v>2830</v>
      </c>
      <c r="B1115" t="s">
        <v>25134</v>
      </c>
      <c r="C1115" t="s">
        <v>25276</v>
      </c>
      <c r="D1115" t="s">
        <v>25286</v>
      </c>
      <c r="E1115" t="s">
        <v>25289</v>
      </c>
    </row>
    <row r="1116" spans="1:5" x14ac:dyDescent="0.25">
      <c r="A1116" t="s">
        <v>5542</v>
      </c>
      <c r="B1116" t="s">
        <v>25227</v>
      </c>
      <c r="C1116" t="s">
        <v>25266</v>
      </c>
      <c r="D1116" t="s">
        <v>25279</v>
      </c>
      <c r="E1116" t="s">
        <v>25290</v>
      </c>
    </row>
    <row r="1117" spans="1:5" x14ac:dyDescent="0.25">
      <c r="A1117" t="s">
        <v>2506</v>
      </c>
      <c r="B1117" t="s">
        <v>25005</v>
      </c>
      <c r="C1117" t="s">
        <v>25276</v>
      </c>
      <c r="D1117" t="s">
        <v>25286</v>
      </c>
      <c r="E1117" t="s">
        <v>25291</v>
      </c>
    </row>
    <row r="1118" spans="1:5" x14ac:dyDescent="0.25">
      <c r="A1118" t="s">
        <v>4587</v>
      </c>
      <c r="B1118" t="s">
        <v>25226</v>
      </c>
      <c r="C1118" t="s">
        <v>25277</v>
      </c>
      <c r="D1118" t="s">
        <v>25287</v>
      </c>
      <c r="E1118" t="s">
        <v>25289</v>
      </c>
    </row>
    <row r="1119" spans="1:5" x14ac:dyDescent="0.25">
      <c r="A1119" t="s">
        <v>8968</v>
      </c>
      <c r="B1119" t="s">
        <v>25235</v>
      </c>
      <c r="C1119" t="s">
        <v>25276</v>
      </c>
      <c r="D1119" t="s">
        <v>25286</v>
      </c>
      <c r="E1119" t="s">
        <v>25289</v>
      </c>
    </row>
    <row r="1120" spans="1:5" x14ac:dyDescent="0.25">
      <c r="A1120" t="s">
        <v>5572</v>
      </c>
      <c r="B1120" t="s">
        <v>25131</v>
      </c>
      <c r="C1120" t="s">
        <v>25276</v>
      </c>
      <c r="D1120" t="s">
        <v>25286</v>
      </c>
      <c r="E1120" t="s">
        <v>25290</v>
      </c>
    </row>
    <row r="1121" spans="1:5" x14ac:dyDescent="0.25">
      <c r="A1121" t="s">
        <v>731</v>
      </c>
      <c r="B1121" t="s">
        <v>25188</v>
      </c>
      <c r="C1121" t="s">
        <v>25266</v>
      </c>
      <c r="D1121" t="s">
        <v>25279</v>
      </c>
      <c r="E1121" t="s">
        <v>25289</v>
      </c>
    </row>
    <row r="1122" spans="1:5" x14ac:dyDescent="0.25">
      <c r="A1122" t="s">
        <v>2333</v>
      </c>
      <c r="B1122" t="s">
        <v>25069</v>
      </c>
      <c r="C1122" t="s">
        <v>25274</v>
      </c>
      <c r="D1122" t="s">
        <v>25285</v>
      </c>
      <c r="E1122" t="s">
        <v>25289</v>
      </c>
    </row>
    <row r="1123" spans="1:5" x14ac:dyDescent="0.25">
      <c r="A1123" t="s">
        <v>3927</v>
      </c>
      <c r="B1123" t="s">
        <v>25140</v>
      </c>
      <c r="C1123" t="s">
        <v>25270</v>
      </c>
      <c r="D1123" t="s">
        <v>25283</v>
      </c>
      <c r="E1123" t="s">
        <v>25289</v>
      </c>
    </row>
    <row r="1124" spans="1:5" x14ac:dyDescent="0.25">
      <c r="A1124" t="s">
        <v>23119</v>
      </c>
      <c r="B1124" t="s">
        <v>25095</v>
      </c>
      <c r="C1124" t="s">
        <v>25269</v>
      </c>
      <c r="D1124" t="s">
        <v>25282</v>
      </c>
      <c r="E1124" t="s">
        <v>25289</v>
      </c>
    </row>
    <row r="1125" spans="1:5" x14ac:dyDescent="0.25">
      <c r="A1125" t="s">
        <v>4397</v>
      </c>
      <c r="B1125" t="s">
        <v>25264</v>
      </c>
      <c r="C1125" t="s">
        <v>25269</v>
      </c>
      <c r="D1125" t="s">
        <v>25282</v>
      </c>
      <c r="E1125" t="s">
        <v>25291</v>
      </c>
    </row>
    <row r="1126" spans="1:5" x14ac:dyDescent="0.25">
      <c r="A1126" t="s">
        <v>10299</v>
      </c>
      <c r="B1126" t="s">
        <v>25076</v>
      </c>
      <c r="C1126" t="s">
        <v>25272</v>
      </c>
      <c r="D1126" t="s">
        <v>25272</v>
      </c>
      <c r="E1126" t="s">
        <v>25289</v>
      </c>
    </row>
    <row r="1127" spans="1:5" x14ac:dyDescent="0.25">
      <c r="A1127" t="s">
        <v>2789</v>
      </c>
      <c r="B1127" t="s">
        <v>25107</v>
      </c>
      <c r="C1127" t="s">
        <v>25266</v>
      </c>
      <c r="D1127" t="s">
        <v>25279</v>
      </c>
      <c r="E1127" t="s">
        <v>25289</v>
      </c>
    </row>
    <row r="1128" spans="1:5" x14ac:dyDescent="0.25">
      <c r="A1128" t="s">
        <v>3366</v>
      </c>
      <c r="B1128" t="s">
        <v>24998</v>
      </c>
      <c r="C1128" t="s">
        <v>25272</v>
      </c>
      <c r="D1128" t="s">
        <v>25272</v>
      </c>
      <c r="E1128" t="s">
        <v>25289</v>
      </c>
    </row>
    <row r="1129" spans="1:5" x14ac:dyDescent="0.25">
      <c r="A1129" t="s">
        <v>7562</v>
      </c>
      <c r="B1129" t="s">
        <v>25003</v>
      </c>
      <c r="C1129" t="s">
        <v>25273</v>
      </c>
      <c r="D1129" t="s">
        <v>25285</v>
      </c>
      <c r="E1129" t="s">
        <v>25291</v>
      </c>
    </row>
    <row r="1130" spans="1:5" x14ac:dyDescent="0.25">
      <c r="A1130" t="s">
        <v>982</v>
      </c>
      <c r="B1130" t="s">
        <v>25248</v>
      </c>
      <c r="C1130" t="s">
        <v>25273</v>
      </c>
      <c r="D1130" t="s">
        <v>25285</v>
      </c>
      <c r="E1130" t="s">
        <v>25289</v>
      </c>
    </row>
    <row r="1131" spans="1:5" x14ac:dyDescent="0.25">
      <c r="A1131" t="s">
        <v>3443</v>
      </c>
      <c r="B1131" t="s">
        <v>25153</v>
      </c>
      <c r="C1131" t="s">
        <v>25272</v>
      </c>
      <c r="D1131" t="s">
        <v>25272</v>
      </c>
      <c r="E1131" t="s">
        <v>25289</v>
      </c>
    </row>
    <row r="1132" spans="1:5" x14ac:dyDescent="0.25">
      <c r="A1132" t="s">
        <v>680</v>
      </c>
      <c r="B1132" t="s">
        <v>25073</v>
      </c>
      <c r="C1132" t="s">
        <v>25266</v>
      </c>
      <c r="D1132" t="s">
        <v>25279</v>
      </c>
      <c r="E1132" t="s">
        <v>25289</v>
      </c>
    </row>
    <row r="1133" spans="1:5" x14ac:dyDescent="0.25">
      <c r="A1133" t="s">
        <v>11354</v>
      </c>
      <c r="B1133" t="s">
        <v>25223</v>
      </c>
      <c r="C1133" t="s">
        <v>25272</v>
      </c>
      <c r="D1133" t="s">
        <v>25272</v>
      </c>
      <c r="E1133" t="s">
        <v>25289</v>
      </c>
    </row>
    <row r="1134" spans="1:5" x14ac:dyDescent="0.25">
      <c r="A1134" t="s">
        <v>11896</v>
      </c>
      <c r="B1134" t="s">
        <v>25141</v>
      </c>
      <c r="C1134" t="s">
        <v>25269</v>
      </c>
      <c r="D1134" t="s">
        <v>25282</v>
      </c>
      <c r="E1134" t="s">
        <v>25289</v>
      </c>
    </row>
    <row r="1135" spans="1:5" x14ac:dyDescent="0.25">
      <c r="A1135" t="s">
        <v>4178</v>
      </c>
      <c r="B1135" t="s">
        <v>25216</v>
      </c>
      <c r="C1135" t="s">
        <v>25271</v>
      </c>
      <c r="D1135" t="s">
        <v>25284</v>
      </c>
      <c r="E1135" t="s">
        <v>25290</v>
      </c>
    </row>
    <row r="1136" spans="1:5" x14ac:dyDescent="0.25">
      <c r="A1136" t="s">
        <v>1494</v>
      </c>
      <c r="B1136" t="s">
        <v>25196</v>
      </c>
      <c r="C1136" t="s">
        <v>25267</v>
      </c>
      <c r="D1136" t="s">
        <v>25280</v>
      </c>
      <c r="E1136" t="s">
        <v>25289</v>
      </c>
    </row>
    <row r="1137" spans="1:5" x14ac:dyDescent="0.25">
      <c r="A1137" t="s">
        <v>1423</v>
      </c>
      <c r="B1137" t="s">
        <v>25037</v>
      </c>
      <c r="C1137" t="s">
        <v>25276</v>
      </c>
      <c r="D1137" t="s">
        <v>25286</v>
      </c>
      <c r="E1137" t="s">
        <v>25289</v>
      </c>
    </row>
    <row r="1138" spans="1:5" x14ac:dyDescent="0.25">
      <c r="A1138" t="s">
        <v>2889</v>
      </c>
      <c r="B1138" t="s">
        <v>25039</v>
      </c>
      <c r="C1138" t="s">
        <v>25267</v>
      </c>
      <c r="D1138" t="s">
        <v>25280</v>
      </c>
      <c r="E1138" t="s">
        <v>25290</v>
      </c>
    </row>
    <row r="1139" spans="1:5" x14ac:dyDescent="0.25">
      <c r="A1139" t="s">
        <v>3987</v>
      </c>
      <c r="B1139" t="s">
        <v>25013</v>
      </c>
      <c r="C1139" t="s">
        <v>25266</v>
      </c>
      <c r="D1139" t="s">
        <v>25279</v>
      </c>
      <c r="E1139" t="s">
        <v>25289</v>
      </c>
    </row>
    <row r="1140" spans="1:5" x14ac:dyDescent="0.25">
      <c r="A1140" t="s">
        <v>862</v>
      </c>
      <c r="B1140" t="s">
        <v>25238</v>
      </c>
      <c r="C1140" t="s">
        <v>25268</v>
      </c>
      <c r="D1140" t="s">
        <v>25281</v>
      </c>
      <c r="E1140" t="s">
        <v>25289</v>
      </c>
    </row>
    <row r="1141" spans="1:5" x14ac:dyDescent="0.25">
      <c r="A1141" t="s">
        <v>2949</v>
      </c>
      <c r="B1141" t="s">
        <v>25111</v>
      </c>
      <c r="C1141" t="s">
        <v>25267</v>
      </c>
      <c r="D1141" t="s">
        <v>25280</v>
      </c>
      <c r="E1141" t="s">
        <v>25289</v>
      </c>
    </row>
    <row r="1142" spans="1:5" x14ac:dyDescent="0.25">
      <c r="A1142" t="s">
        <v>2368</v>
      </c>
      <c r="B1142" t="s">
        <v>25220</v>
      </c>
      <c r="C1142" t="s">
        <v>25273</v>
      </c>
      <c r="D1142" t="s">
        <v>25285</v>
      </c>
      <c r="E1142" t="s">
        <v>25291</v>
      </c>
    </row>
    <row r="1143" spans="1:5" x14ac:dyDescent="0.25">
      <c r="A1143" t="s">
        <v>2316</v>
      </c>
      <c r="B1143" t="s">
        <v>25187</v>
      </c>
      <c r="C1143" t="s">
        <v>25277</v>
      </c>
      <c r="D1143" t="s">
        <v>25287</v>
      </c>
      <c r="E1143" t="s">
        <v>25289</v>
      </c>
    </row>
    <row r="1144" spans="1:5" x14ac:dyDescent="0.25">
      <c r="A1144" t="s">
        <v>383</v>
      </c>
      <c r="B1144" t="s">
        <v>24969</v>
      </c>
      <c r="C1144" t="s">
        <v>25276</v>
      </c>
      <c r="D1144" t="s">
        <v>25286</v>
      </c>
      <c r="E1144" t="s">
        <v>25291</v>
      </c>
    </row>
    <row r="1145" spans="1:5" x14ac:dyDescent="0.25">
      <c r="A1145" t="s">
        <v>84</v>
      </c>
      <c r="B1145" t="s">
        <v>25041</v>
      </c>
      <c r="C1145" t="s">
        <v>25270</v>
      </c>
      <c r="D1145" t="s">
        <v>25283</v>
      </c>
      <c r="E1145" t="s">
        <v>25290</v>
      </c>
    </row>
    <row r="1146" spans="1:5" x14ac:dyDescent="0.25">
      <c r="A1146" t="s">
        <v>4429</v>
      </c>
      <c r="B1146" t="s">
        <v>25208</v>
      </c>
      <c r="C1146" t="s">
        <v>25268</v>
      </c>
      <c r="D1146" t="s">
        <v>25281</v>
      </c>
      <c r="E1146" t="s">
        <v>25289</v>
      </c>
    </row>
    <row r="1147" spans="1:5" x14ac:dyDescent="0.25">
      <c r="A1147" t="s">
        <v>3914</v>
      </c>
      <c r="B1147" t="s">
        <v>25081</v>
      </c>
      <c r="C1147" t="s">
        <v>25266</v>
      </c>
      <c r="D1147" t="s">
        <v>25279</v>
      </c>
      <c r="E1147" t="s">
        <v>25291</v>
      </c>
    </row>
    <row r="1148" spans="1:5" x14ac:dyDescent="0.25">
      <c r="A1148" t="s">
        <v>95</v>
      </c>
      <c r="B1148" t="s">
        <v>25194</v>
      </c>
      <c r="C1148" t="s">
        <v>25276</v>
      </c>
      <c r="D1148" t="s">
        <v>25286</v>
      </c>
      <c r="E1148" t="s">
        <v>25289</v>
      </c>
    </row>
    <row r="1149" spans="1:5" x14ac:dyDescent="0.25">
      <c r="A1149" t="s">
        <v>6264</v>
      </c>
      <c r="B1149" t="s">
        <v>25009</v>
      </c>
      <c r="C1149" t="s">
        <v>25267</v>
      </c>
      <c r="D1149" t="s">
        <v>25280</v>
      </c>
      <c r="E1149" t="s">
        <v>25289</v>
      </c>
    </row>
    <row r="1150" spans="1:5" x14ac:dyDescent="0.25">
      <c r="A1150" t="s">
        <v>5002</v>
      </c>
      <c r="B1150" t="s">
        <v>25218</v>
      </c>
      <c r="C1150" t="s">
        <v>25273</v>
      </c>
      <c r="D1150" t="s">
        <v>25285</v>
      </c>
      <c r="E1150" t="s">
        <v>25290</v>
      </c>
    </row>
    <row r="1151" spans="1:5" x14ac:dyDescent="0.25">
      <c r="A1151" t="s">
        <v>1145</v>
      </c>
      <c r="B1151" t="s">
        <v>24978</v>
      </c>
      <c r="C1151" t="s">
        <v>25274</v>
      </c>
      <c r="D1151" t="s">
        <v>25285</v>
      </c>
      <c r="E1151" t="s">
        <v>25290</v>
      </c>
    </row>
    <row r="1152" spans="1:5" x14ac:dyDescent="0.25">
      <c r="A1152" t="s">
        <v>587</v>
      </c>
      <c r="B1152" t="s">
        <v>25148</v>
      </c>
      <c r="C1152" t="s">
        <v>25271</v>
      </c>
      <c r="D1152" t="s">
        <v>25284</v>
      </c>
      <c r="E1152" t="s">
        <v>25290</v>
      </c>
    </row>
    <row r="1153" spans="1:5" x14ac:dyDescent="0.25">
      <c r="A1153" t="s">
        <v>4333</v>
      </c>
      <c r="B1153" t="s">
        <v>25158</v>
      </c>
      <c r="C1153" t="s">
        <v>25270</v>
      </c>
      <c r="D1153" t="s">
        <v>25283</v>
      </c>
      <c r="E1153" t="s">
        <v>25289</v>
      </c>
    </row>
    <row r="1154" spans="1:5" x14ac:dyDescent="0.25">
      <c r="A1154" t="s">
        <v>347</v>
      </c>
      <c r="B1154" t="s">
        <v>25160</v>
      </c>
      <c r="C1154" t="s">
        <v>25268</v>
      </c>
      <c r="D1154" t="s">
        <v>25281</v>
      </c>
      <c r="E1154" t="s">
        <v>25289</v>
      </c>
    </row>
    <row r="1155" spans="1:5" x14ac:dyDescent="0.25">
      <c r="A1155" t="s">
        <v>4528</v>
      </c>
      <c r="B1155" t="s">
        <v>25118</v>
      </c>
      <c r="C1155" t="s">
        <v>25271</v>
      </c>
      <c r="D1155" t="s">
        <v>25284</v>
      </c>
      <c r="E1155" t="s">
        <v>25290</v>
      </c>
    </row>
    <row r="1156" spans="1:5" x14ac:dyDescent="0.25">
      <c r="A1156" t="s">
        <v>223</v>
      </c>
      <c r="B1156" t="s">
        <v>25198</v>
      </c>
      <c r="C1156" t="s">
        <v>25276</v>
      </c>
      <c r="D1156" t="s">
        <v>25286</v>
      </c>
      <c r="E1156" t="s">
        <v>25289</v>
      </c>
    </row>
    <row r="1157" spans="1:5" x14ac:dyDescent="0.25">
      <c r="A1157" t="s">
        <v>9008</v>
      </c>
      <c r="B1157" t="s">
        <v>25210</v>
      </c>
      <c r="C1157" t="s">
        <v>25273</v>
      </c>
      <c r="D1157" t="s">
        <v>25285</v>
      </c>
      <c r="E1157" t="s">
        <v>25289</v>
      </c>
    </row>
    <row r="1158" spans="1:5" x14ac:dyDescent="0.25">
      <c r="A1158" t="s">
        <v>1500</v>
      </c>
      <c r="B1158" t="s">
        <v>25008</v>
      </c>
      <c r="C1158" t="s">
        <v>25273</v>
      </c>
      <c r="D1158" t="s">
        <v>25285</v>
      </c>
      <c r="E1158" t="s">
        <v>25289</v>
      </c>
    </row>
    <row r="1159" spans="1:5" x14ac:dyDescent="0.25">
      <c r="A1159" t="s">
        <v>3147</v>
      </c>
      <c r="B1159" t="s">
        <v>25153</v>
      </c>
      <c r="C1159" t="s">
        <v>25267</v>
      </c>
      <c r="D1159" t="s">
        <v>25280</v>
      </c>
      <c r="E1159" t="s">
        <v>25289</v>
      </c>
    </row>
    <row r="1160" spans="1:5" x14ac:dyDescent="0.25">
      <c r="A1160" t="s">
        <v>252</v>
      </c>
      <c r="B1160" t="s">
        <v>25154</v>
      </c>
      <c r="C1160" t="s">
        <v>25269</v>
      </c>
      <c r="D1160" t="s">
        <v>25282</v>
      </c>
      <c r="E1160" t="s">
        <v>25291</v>
      </c>
    </row>
    <row r="1161" spans="1:5" x14ac:dyDescent="0.25">
      <c r="A1161" t="s">
        <v>19</v>
      </c>
      <c r="B1161" t="s">
        <v>24982</v>
      </c>
      <c r="C1161" t="s">
        <v>25267</v>
      </c>
      <c r="D1161" t="s">
        <v>25280</v>
      </c>
      <c r="E1161" t="s">
        <v>25289</v>
      </c>
    </row>
    <row r="1162" spans="1:5" x14ac:dyDescent="0.25">
      <c r="A1162" t="s">
        <v>3042</v>
      </c>
      <c r="B1162" t="s">
        <v>25024</v>
      </c>
      <c r="C1162" t="s">
        <v>25269</v>
      </c>
      <c r="D1162" t="s">
        <v>25282</v>
      </c>
      <c r="E1162" t="s">
        <v>25291</v>
      </c>
    </row>
    <row r="1163" spans="1:5" x14ac:dyDescent="0.25">
      <c r="A1163" t="s">
        <v>948</v>
      </c>
      <c r="B1163" t="s">
        <v>25141</v>
      </c>
      <c r="C1163" t="s">
        <v>25269</v>
      </c>
      <c r="D1163" t="s">
        <v>25282</v>
      </c>
      <c r="E1163" t="s">
        <v>25289</v>
      </c>
    </row>
    <row r="1164" spans="1:5" x14ac:dyDescent="0.25">
      <c r="A1164" t="s">
        <v>4695</v>
      </c>
      <c r="B1164" t="s">
        <v>25106</v>
      </c>
      <c r="C1164" t="s">
        <v>25270</v>
      </c>
      <c r="D1164" t="s">
        <v>25283</v>
      </c>
      <c r="E1164" t="s">
        <v>25290</v>
      </c>
    </row>
    <row r="1165" spans="1:5" x14ac:dyDescent="0.25">
      <c r="A1165" t="s">
        <v>4077</v>
      </c>
      <c r="B1165" t="s">
        <v>25103</v>
      </c>
      <c r="C1165" t="s">
        <v>25267</v>
      </c>
      <c r="D1165" t="s">
        <v>25280</v>
      </c>
      <c r="E1165" t="s">
        <v>25289</v>
      </c>
    </row>
    <row r="1166" spans="1:5" x14ac:dyDescent="0.25">
      <c r="A1166" t="s">
        <v>3369</v>
      </c>
      <c r="B1166" t="s">
        <v>25076</v>
      </c>
      <c r="C1166" t="s">
        <v>25275</v>
      </c>
      <c r="D1166" t="s">
        <v>25275</v>
      </c>
      <c r="E1166" t="s">
        <v>25289</v>
      </c>
    </row>
    <row r="1167" spans="1:5" x14ac:dyDescent="0.25">
      <c r="A1167" t="s">
        <v>1765</v>
      </c>
      <c r="B1167" t="s">
        <v>25187</v>
      </c>
      <c r="C1167" t="s">
        <v>25274</v>
      </c>
      <c r="D1167" t="s">
        <v>25285</v>
      </c>
      <c r="E1167" t="s">
        <v>25289</v>
      </c>
    </row>
    <row r="1168" spans="1:5" x14ac:dyDescent="0.25">
      <c r="A1168" t="s">
        <v>702</v>
      </c>
      <c r="B1168" t="s">
        <v>25072</v>
      </c>
      <c r="C1168" t="s">
        <v>25268</v>
      </c>
      <c r="D1168" t="s">
        <v>25281</v>
      </c>
      <c r="E1168" t="s">
        <v>25289</v>
      </c>
    </row>
    <row r="1169" spans="1:5" x14ac:dyDescent="0.25">
      <c r="A1169" t="s">
        <v>7877</v>
      </c>
      <c r="B1169" t="s">
        <v>25058</v>
      </c>
      <c r="C1169" t="s">
        <v>25272</v>
      </c>
      <c r="D1169" t="s">
        <v>25272</v>
      </c>
      <c r="E1169" t="s">
        <v>25289</v>
      </c>
    </row>
    <row r="1170" spans="1:5" x14ac:dyDescent="0.25">
      <c r="A1170" t="s">
        <v>2192</v>
      </c>
      <c r="B1170" t="s">
        <v>25144</v>
      </c>
      <c r="C1170" t="s">
        <v>25272</v>
      </c>
      <c r="D1170" t="s">
        <v>25272</v>
      </c>
      <c r="E1170" t="s">
        <v>25291</v>
      </c>
    </row>
    <row r="1171" spans="1:5" x14ac:dyDescent="0.25">
      <c r="A1171" t="s">
        <v>1896</v>
      </c>
      <c r="B1171" t="s">
        <v>25011</v>
      </c>
      <c r="C1171" t="s">
        <v>25267</v>
      </c>
      <c r="D1171" t="s">
        <v>25280</v>
      </c>
      <c r="E1171" t="s">
        <v>25290</v>
      </c>
    </row>
    <row r="1172" spans="1:5" x14ac:dyDescent="0.25">
      <c r="A1172" t="s">
        <v>1336</v>
      </c>
      <c r="B1172" t="s">
        <v>25191</v>
      </c>
      <c r="C1172" t="s">
        <v>25267</v>
      </c>
      <c r="D1172" t="s">
        <v>25280</v>
      </c>
      <c r="E1172" t="s">
        <v>25289</v>
      </c>
    </row>
    <row r="1173" spans="1:5" x14ac:dyDescent="0.25">
      <c r="A1173" t="s">
        <v>1213</v>
      </c>
      <c r="B1173" t="s">
        <v>25044</v>
      </c>
      <c r="C1173" t="s">
        <v>25271</v>
      </c>
      <c r="D1173" t="s">
        <v>25284</v>
      </c>
      <c r="E1173" t="s">
        <v>25289</v>
      </c>
    </row>
    <row r="1174" spans="1:5" x14ac:dyDescent="0.25">
      <c r="A1174" t="s">
        <v>5876</v>
      </c>
      <c r="B1174" t="s">
        <v>25113</v>
      </c>
      <c r="C1174" t="s">
        <v>25268</v>
      </c>
      <c r="D1174" t="s">
        <v>25281</v>
      </c>
      <c r="E1174" t="s">
        <v>25289</v>
      </c>
    </row>
    <row r="1175" spans="1:5" x14ac:dyDescent="0.25">
      <c r="A1175" t="s">
        <v>1812</v>
      </c>
      <c r="B1175" t="s">
        <v>25037</v>
      </c>
      <c r="C1175" t="s">
        <v>25268</v>
      </c>
      <c r="D1175" t="s">
        <v>25281</v>
      </c>
      <c r="E1175" t="s">
        <v>25289</v>
      </c>
    </row>
    <row r="1176" spans="1:5" x14ac:dyDescent="0.25">
      <c r="A1176" t="s">
        <v>2434</v>
      </c>
      <c r="B1176" t="s">
        <v>25062</v>
      </c>
      <c r="C1176" t="s">
        <v>25270</v>
      </c>
      <c r="D1176" t="s">
        <v>25283</v>
      </c>
      <c r="E1176" t="s">
        <v>25290</v>
      </c>
    </row>
    <row r="1177" spans="1:5" x14ac:dyDescent="0.25">
      <c r="A1177" t="s">
        <v>758</v>
      </c>
      <c r="B1177" t="s">
        <v>25208</v>
      </c>
      <c r="C1177" t="s">
        <v>25267</v>
      </c>
      <c r="D1177" t="s">
        <v>25280</v>
      </c>
      <c r="E1177" t="s">
        <v>25291</v>
      </c>
    </row>
    <row r="1178" spans="1:5" x14ac:dyDescent="0.25">
      <c r="A1178" t="s">
        <v>3823</v>
      </c>
      <c r="B1178" t="s">
        <v>24976</v>
      </c>
      <c r="C1178" t="s">
        <v>25268</v>
      </c>
      <c r="D1178" t="s">
        <v>25281</v>
      </c>
      <c r="E1178" t="s">
        <v>25289</v>
      </c>
    </row>
    <row r="1179" spans="1:5" x14ac:dyDescent="0.25">
      <c r="A1179" t="s">
        <v>3495</v>
      </c>
      <c r="B1179" t="s">
        <v>25081</v>
      </c>
      <c r="C1179" t="s">
        <v>25271</v>
      </c>
      <c r="D1179" t="s">
        <v>25284</v>
      </c>
      <c r="E1179" t="s">
        <v>25289</v>
      </c>
    </row>
    <row r="1180" spans="1:5" x14ac:dyDescent="0.25">
      <c r="A1180" t="s">
        <v>1670</v>
      </c>
      <c r="B1180" t="s">
        <v>25139</v>
      </c>
      <c r="C1180" t="s">
        <v>25269</v>
      </c>
      <c r="D1180" t="s">
        <v>25282</v>
      </c>
      <c r="E1180" t="s">
        <v>25289</v>
      </c>
    </row>
    <row r="1181" spans="1:5" x14ac:dyDescent="0.25">
      <c r="A1181" t="s">
        <v>191</v>
      </c>
      <c r="B1181" t="s">
        <v>25120</v>
      </c>
      <c r="C1181" t="s">
        <v>25273</v>
      </c>
      <c r="D1181" t="s">
        <v>25285</v>
      </c>
      <c r="E1181" t="s">
        <v>25290</v>
      </c>
    </row>
    <row r="1182" spans="1:5" x14ac:dyDescent="0.25">
      <c r="A1182" t="s">
        <v>3470</v>
      </c>
      <c r="B1182" t="s">
        <v>25064</v>
      </c>
      <c r="C1182" t="s">
        <v>25273</v>
      </c>
      <c r="D1182" t="s">
        <v>25285</v>
      </c>
      <c r="E1182" t="s">
        <v>25289</v>
      </c>
    </row>
    <row r="1183" spans="1:5" x14ac:dyDescent="0.25">
      <c r="A1183" t="s">
        <v>3965</v>
      </c>
      <c r="B1183" t="s">
        <v>25221</v>
      </c>
      <c r="C1183" t="s">
        <v>25269</v>
      </c>
      <c r="D1183" t="s">
        <v>25282</v>
      </c>
      <c r="E1183" t="s">
        <v>25290</v>
      </c>
    </row>
    <row r="1184" spans="1:5" x14ac:dyDescent="0.25">
      <c r="A1184" t="s">
        <v>10488</v>
      </c>
      <c r="B1184" t="s">
        <v>25207</v>
      </c>
      <c r="C1184" t="s">
        <v>25266</v>
      </c>
      <c r="D1184" t="s">
        <v>25279</v>
      </c>
      <c r="E1184" t="s">
        <v>25290</v>
      </c>
    </row>
    <row r="1185" spans="1:5" x14ac:dyDescent="0.25">
      <c r="A1185" t="s">
        <v>245</v>
      </c>
      <c r="B1185" t="s">
        <v>25055</v>
      </c>
      <c r="C1185" t="s">
        <v>25271</v>
      </c>
      <c r="D1185" t="s">
        <v>25284</v>
      </c>
      <c r="E1185" t="s">
        <v>25289</v>
      </c>
    </row>
    <row r="1186" spans="1:5" x14ac:dyDescent="0.25">
      <c r="A1186" t="s">
        <v>1890</v>
      </c>
      <c r="B1186" t="s">
        <v>25159</v>
      </c>
      <c r="C1186" t="s">
        <v>25268</v>
      </c>
      <c r="D1186" t="s">
        <v>25281</v>
      </c>
      <c r="E1186" t="s">
        <v>25290</v>
      </c>
    </row>
    <row r="1187" spans="1:5" x14ac:dyDescent="0.25">
      <c r="A1187" t="s">
        <v>5660</v>
      </c>
      <c r="B1187" t="s">
        <v>25021</v>
      </c>
      <c r="C1187" t="s">
        <v>25275</v>
      </c>
      <c r="D1187" t="s">
        <v>25275</v>
      </c>
      <c r="E1187" t="s">
        <v>25289</v>
      </c>
    </row>
    <row r="1188" spans="1:5" x14ac:dyDescent="0.25">
      <c r="A1188" t="s">
        <v>3478</v>
      </c>
      <c r="B1188" t="s">
        <v>25087</v>
      </c>
      <c r="C1188" t="s">
        <v>25271</v>
      </c>
      <c r="D1188" t="s">
        <v>25284</v>
      </c>
      <c r="E1188" t="s">
        <v>25290</v>
      </c>
    </row>
    <row r="1189" spans="1:5" x14ac:dyDescent="0.25">
      <c r="A1189" t="s">
        <v>4120</v>
      </c>
      <c r="B1189" t="s">
        <v>25112</v>
      </c>
      <c r="C1189" t="s">
        <v>25269</v>
      </c>
      <c r="D1189" t="s">
        <v>25282</v>
      </c>
      <c r="E1189" t="s">
        <v>25289</v>
      </c>
    </row>
    <row r="1190" spans="1:5" x14ac:dyDescent="0.25">
      <c r="A1190" t="s">
        <v>4730</v>
      </c>
      <c r="B1190" t="s">
        <v>25131</v>
      </c>
      <c r="C1190" t="s">
        <v>25274</v>
      </c>
      <c r="D1190" t="s">
        <v>25285</v>
      </c>
      <c r="E1190" t="s">
        <v>25289</v>
      </c>
    </row>
    <row r="1191" spans="1:5" x14ac:dyDescent="0.25">
      <c r="A1191" t="s">
        <v>4502</v>
      </c>
      <c r="B1191" t="s">
        <v>25217</v>
      </c>
      <c r="C1191" t="s">
        <v>25277</v>
      </c>
      <c r="D1191" t="s">
        <v>25287</v>
      </c>
      <c r="E1191" t="s">
        <v>25291</v>
      </c>
    </row>
    <row r="1192" spans="1:5" x14ac:dyDescent="0.25">
      <c r="A1192" t="s">
        <v>709</v>
      </c>
      <c r="B1192" t="s">
        <v>25114</v>
      </c>
      <c r="C1192" t="s">
        <v>25276</v>
      </c>
      <c r="D1192" t="s">
        <v>25286</v>
      </c>
      <c r="E1192" t="s">
        <v>25291</v>
      </c>
    </row>
    <row r="1193" spans="1:5" x14ac:dyDescent="0.25">
      <c r="A1193" t="s">
        <v>3646</v>
      </c>
      <c r="B1193" t="s">
        <v>25196</v>
      </c>
      <c r="C1193" t="s">
        <v>25269</v>
      </c>
      <c r="D1193" t="s">
        <v>25282</v>
      </c>
      <c r="E1193" t="s">
        <v>25290</v>
      </c>
    </row>
    <row r="1194" spans="1:5" x14ac:dyDescent="0.25">
      <c r="A1194" t="s">
        <v>1853</v>
      </c>
      <c r="B1194" t="s">
        <v>25173</v>
      </c>
      <c r="C1194" t="s">
        <v>25275</v>
      </c>
      <c r="D1194" t="s">
        <v>25275</v>
      </c>
      <c r="E1194" t="s">
        <v>25289</v>
      </c>
    </row>
    <row r="1195" spans="1:5" x14ac:dyDescent="0.25">
      <c r="A1195" t="s">
        <v>3085</v>
      </c>
      <c r="B1195" t="s">
        <v>25241</v>
      </c>
      <c r="C1195" t="s">
        <v>25268</v>
      </c>
      <c r="D1195" t="s">
        <v>25281</v>
      </c>
      <c r="E1195" t="s">
        <v>25290</v>
      </c>
    </row>
    <row r="1196" spans="1:5" x14ac:dyDescent="0.25">
      <c r="A1196" t="s">
        <v>1707</v>
      </c>
      <c r="B1196" t="s">
        <v>25214</v>
      </c>
      <c r="C1196" t="s">
        <v>25275</v>
      </c>
      <c r="D1196" t="s">
        <v>25275</v>
      </c>
      <c r="E1196" t="s">
        <v>25289</v>
      </c>
    </row>
    <row r="1197" spans="1:5" x14ac:dyDescent="0.25">
      <c r="A1197" t="s">
        <v>2417</v>
      </c>
      <c r="B1197" t="s">
        <v>24994</v>
      </c>
      <c r="C1197" t="s">
        <v>25275</v>
      </c>
      <c r="D1197" t="s">
        <v>25275</v>
      </c>
      <c r="E1197" t="s">
        <v>25291</v>
      </c>
    </row>
    <row r="1198" spans="1:5" x14ac:dyDescent="0.25">
      <c r="A1198" t="s">
        <v>3238</v>
      </c>
      <c r="B1198" t="s">
        <v>25237</v>
      </c>
      <c r="C1198" t="s">
        <v>25267</v>
      </c>
      <c r="D1198" t="s">
        <v>25280</v>
      </c>
      <c r="E1198" t="s">
        <v>25289</v>
      </c>
    </row>
    <row r="1199" spans="1:5" x14ac:dyDescent="0.25">
      <c r="A1199" t="s">
        <v>2757</v>
      </c>
      <c r="B1199" t="s">
        <v>24972</v>
      </c>
      <c r="C1199" t="s">
        <v>25267</v>
      </c>
      <c r="D1199" t="s">
        <v>25280</v>
      </c>
      <c r="E1199" t="s">
        <v>25291</v>
      </c>
    </row>
    <row r="1200" spans="1:5" x14ac:dyDescent="0.25">
      <c r="A1200" t="s">
        <v>3831</v>
      </c>
      <c r="B1200" t="s">
        <v>25099</v>
      </c>
      <c r="C1200" t="s">
        <v>25270</v>
      </c>
      <c r="D1200" t="s">
        <v>25283</v>
      </c>
      <c r="E1200" t="s">
        <v>25291</v>
      </c>
    </row>
    <row r="1201" spans="1:5" x14ac:dyDescent="0.25">
      <c r="A1201" t="s">
        <v>3199</v>
      </c>
      <c r="B1201" t="s">
        <v>25171</v>
      </c>
      <c r="C1201" t="s">
        <v>25269</v>
      </c>
      <c r="D1201" t="s">
        <v>25282</v>
      </c>
      <c r="E1201" t="s">
        <v>25290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81D0-6FDE-47CC-8C25-5F936E6E912C}">
  <dimension ref="A1:D82"/>
  <sheetViews>
    <sheetView workbookViewId="0">
      <selection activeCell="F5" sqref="F5"/>
    </sheetView>
  </sheetViews>
  <sheetFormatPr defaultRowHeight="15" x14ac:dyDescent="0.25"/>
  <cols>
    <col min="1" max="4" width="11.28515625" customWidth="1"/>
  </cols>
  <sheetData>
    <row r="1" spans="1:4" x14ac:dyDescent="0.25">
      <c r="A1" t="s">
        <v>24844</v>
      </c>
      <c r="B1" t="s">
        <v>24845</v>
      </c>
      <c r="C1" t="s">
        <v>24927</v>
      </c>
      <c r="D1" t="s">
        <v>24929</v>
      </c>
    </row>
    <row r="2" spans="1:4" x14ac:dyDescent="0.25">
      <c r="A2" t="s">
        <v>3</v>
      </c>
      <c r="B2" t="s">
        <v>24846</v>
      </c>
      <c r="C2" t="s">
        <v>24928</v>
      </c>
      <c r="D2" t="s">
        <v>24930</v>
      </c>
    </row>
    <row r="3" spans="1:4" x14ac:dyDescent="0.25">
      <c r="A3" t="s">
        <v>788</v>
      </c>
      <c r="B3" t="s">
        <v>24847</v>
      </c>
      <c r="C3" t="s">
        <v>24840</v>
      </c>
      <c r="D3" t="s">
        <v>24931</v>
      </c>
    </row>
    <row r="4" spans="1:4" x14ac:dyDescent="0.25">
      <c r="A4" t="s">
        <v>581</v>
      </c>
      <c r="B4" t="s">
        <v>24848</v>
      </c>
      <c r="C4" t="s">
        <v>24839</v>
      </c>
      <c r="D4" t="s">
        <v>24932</v>
      </c>
    </row>
    <row r="5" spans="1:4" x14ac:dyDescent="0.25">
      <c r="A5" t="s">
        <v>261</v>
      </c>
      <c r="B5" t="s">
        <v>24849</v>
      </c>
      <c r="C5" t="s">
        <v>24840</v>
      </c>
      <c r="D5" t="s">
        <v>24931</v>
      </c>
    </row>
    <row r="6" spans="1:4" x14ac:dyDescent="0.25">
      <c r="A6" t="s">
        <v>204</v>
      </c>
      <c r="B6" t="s">
        <v>24850</v>
      </c>
      <c r="C6" t="s">
        <v>24840</v>
      </c>
      <c r="D6" t="s">
        <v>24933</v>
      </c>
    </row>
    <row r="7" spans="1:4" x14ac:dyDescent="0.25">
      <c r="A7" t="s">
        <v>242</v>
      </c>
      <c r="B7" t="s">
        <v>24851</v>
      </c>
      <c r="C7" t="s">
        <v>24841</v>
      </c>
      <c r="D7" t="s">
        <v>24934</v>
      </c>
    </row>
    <row r="8" spans="1:4" x14ac:dyDescent="0.25">
      <c r="A8" t="s">
        <v>147</v>
      </c>
      <c r="B8" t="s">
        <v>24852</v>
      </c>
      <c r="C8" t="s">
        <v>24841</v>
      </c>
      <c r="D8" t="s">
        <v>24935</v>
      </c>
    </row>
    <row r="9" spans="1:4" x14ac:dyDescent="0.25">
      <c r="A9" t="s">
        <v>152</v>
      </c>
      <c r="B9" t="s">
        <v>24853</v>
      </c>
      <c r="C9" t="s">
        <v>24839</v>
      </c>
      <c r="D9" t="s">
        <v>24936</v>
      </c>
    </row>
    <row r="10" spans="1:4" x14ac:dyDescent="0.25">
      <c r="A10" t="s">
        <v>444</v>
      </c>
      <c r="B10" t="s">
        <v>24854</v>
      </c>
      <c r="C10" t="s">
        <v>24839</v>
      </c>
      <c r="D10" t="s">
        <v>24937</v>
      </c>
    </row>
    <row r="11" spans="1:4" x14ac:dyDescent="0.25">
      <c r="A11" t="s">
        <v>49</v>
      </c>
      <c r="B11" t="s">
        <v>24855</v>
      </c>
      <c r="C11" t="s">
        <v>24842</v>
      </c>
      <c r="D11" t="s">
        <v>24938</v>
      </c>
    </row>
    <row r="12" spans="1:4" x14ac:dyDescent="0.25">
      <c r="A12" t="s">
        <v>208</v>
      </c>
      <c r="B12" t="s">
        <v>24856</v>
      </c>
      <c r="C12" t="s">
        <v>24842</v>
      </c>
      <c r="D12" t="s">
        <v>24939</v>
      </c>
    </row>
    <row r="13" spans="1:4" x14ac:dyDescent="0.25">
      <c r="A13" t="s">
        <v>630</v>
      </c>
      <c r="B13" t="s">
        <v>24857</v>
      </c>
      <c r="C13" t="s">
        <v>24843</v>
      </c>
      <c r="D13" t="s">
        <v>24940</v>
      </c>
    </row>
    <row r="14" spans="1:4" x14ac:dyDescent="0.25">
      <c r="A14" t="s">
        <v>419</v>
      </c>
      <c r="B14" t="s">
        <v>24858</v>
      </c>
      <c r="C14" t="s">
        <v>24839</v>
      </c>
      <c r="D14" t="s">
        <v>24936</v>
      </c>
    </row>
    <row r="15" spans="1:4" x14ac:dyDescent="0.25">
      <c r="A15" t="s">
        <v>12</v>
      </c>
      <c r="B15" t="s">
        <v>24859</v>
      </c>
      <c r="C15" t="s">
        <v>24839</v>
      </c>
      <c r="D15" t="s">
        <v>24937</v>
      </c>
    </row>
    <row r="16" spans="1:4" x14ac:dyDescent="0.25">
      <c r="A16" t="s">
        <v>371</v>
      </c>
      <c r="B16" t="s">
        <v>24860</v>
      </c>
      <c r="C16" t="s">
        <v>24840</v>
      </c>
      <c r="D16" t="s">
        <v>24933</v>
      </c>
    </row>
    <row r="17" spans="1:4" x14ac:dyDescent="0.25">
      <c r="A17" t="s">
        <v>239</v>
      </c>
      <c r="B17" t="s">
        <v>24861</v>
      </c>
      <c r="C17" t="s">
        <v>24840</v>
      </c>
      <c r="D17" t="s">
        <v>24931</v>
      </c>
    </row>
    <row r="18" spans="1:4" x14ac:dyDescent="0.25">
      <c r="A18" t="s">
        <v>393</v>
      </c>
      <c r="B18" t="s">
        <v>24862</v>
      </c>
      <c r="C18" t="s">
        <v>24840</v>
      </c>
      <c r="D18" t="s">
        <v>24941</v>
      </c>
    </row>
    <row r="19" spans="1:4" x14ac:dyDescent="0.25">
      <c r="A19" t="s">
        <v>1155</v>
      </c>
      <c r="B19" t="s">
        <v>24863</v>
      </c>
      <c r="C19" t="s">
        <v>24839</v>
      </c>
      <c r="D19" t="s">
        <v>24936</v>
      </c>
    </row>
    <row r="20" spans="1:4" x14ac:dyDescent="0.25">
      <c r="A20" t="s">
        <v>249</v>
      </c>
      <c r="B20" t="s">
        <v>24864</v>
      </c>
      <c r="C20" t="s">
        <v>24840</v>
      </c>
      <c r="D20" t="s">
        <v>24933</v>
      </c>
    </row>
    <row r="21" spans="1:4" x14ac:dyDescent="0.25">
      <c r="A21" t="s">
        <v>493</v>
      </c>
      <c r="B21" t="s">
        <v>24865</v>
      </c>
      <c r="C21" t="s">
        <v>24839</v>
      </c>
      <c r="D21" t="s">
        <v>24942</v>
      </c>
    </row>
    <row r="22" spans="1:4" x14ac:dyDescent="0.25">
      <c r="A22" t="s">
        <v>115</v>
      </c>
      <c r="B22" t="s">
        <v>24866</v>
      </c>
      <c r="C22" t="s">
        <v>24842</v>
      </c>
      <c r="D22" t="s">
        <v>24938</v>
      </c>
    </row>
    <row r="23" spans="1:4" x14ac:dyDescent="0.25">
      <c r="A23" t="s">
        <v>253</v>
      </c>
      <c r="B23" t="s">
        <v>24867</v>
      </c>
      <c r="C23" t="s">
        <v>24841</v>
      </c>
      <c r="D23" t="s">
        <v>24935</v>
      </c>
    </row>
    <row r="24" spans="1:4" x14ac:dyDescent="0.25">
      <c r="A24" t="s">
        <v>64</v>
      </c>
      <c r="B24" t="s">
        <v>24868</v>
      </c>
      <c r="C24" t="s">
        <v>24840</v>
      </c>
      <c r="D24" t="s">
        <v>24933</v>
      </c>
    </row>
    <row r="25" spans="1:4" x14ac:dyDescent="0.25">
      <c r="A25" t="s">
        <v>235</v>
      </c>
      <c r="B25" t="s">
        <v>24869</v>
      </c>
      <c r="C25" t="s">
        <v>24839</v>
      </c>
      <c r="D25" t="s">
        <v>24937</v>
      </c>
    </row>
    <row r="26" spans="1:4" x14ac:dyDescent="0.25">
      <c r="A26" t="s">
        <v>455</v>
      </c>
      <c r="B26" t="s">
        <v>24870</v>
      </c>
      <c r="C26" t="s">
        <v>24840</v>
      </c>
      <c r="D26" t="s">
        <v>24941</v>
      </c>
    </row>
    <row r="27" spans="1:4" x14ac:dyDescent="0.25">
      <c r="A27" t="s">
        <v>287</v>
      </c>
      <c r="B27" t="s">
        <v>24871</v>
      </c>
      <c r="C27" t="s">
        <v>24840</v>
      </c>
      <c r="D27" t="s">
        <v>24931</v>
      </c>
    </row>
    <row r="28" spans="1:4" x14ac:dyDescent="0.25">
      <c r="A28" t="s">
        <v>450</v>
      </c>
      <c r="B28" t="s">
        <v>24872</v>
      </c>
      <c r="C28" t="s">
        <v>24840</v>
      </c>
      <c r="D28" t="s">
        <v>24941</v>
      </c>
    </row>
    <row r="29" spans="1:4" x14ac:dyDescent="0.25">
      <c r="A29" t="s">
        <v>20</v>
      </c>
      <c r="B29" t="s">
        <v>24873</v>
      </c>
      <c r="C29" t="s">
        <v>24839</v>
      </c>
      <c r="D29" t="s">
        <v>24936</v>
      </c>
    </row>
    <row r="30" spans="1:4" x14ac:dyDescent="0.25">
      <c r="A30" t="s">
        <v>32</v>
      </c>
      <c r="B30" t="s">
        <v>24874</v>
      </c>
      <c r="C30" t="s">
        <v>24840</v>
      </c>
      <c r="D30" t="s">
        <v>24931</v>
      </c>
    </row>
    <row r="31" spans="1:4" x14ac:dyDescent="0.25">
      <c r="A31" t="s">
        <v>304</v>
      </c>
      <c r="B31" t="s">
        <v>24875</v>
      </c>
      <c r="C31" t="s">
        <v>24839</v>
      </c>
      <c r="D31" t="s">
        <v>24937</v>
      </c>
    </row>
    <row r="32" spans="1:4" x14ac:dyDescent="0.25">
      <c r="A32" t="s">
        <v>45</v>
      </c>
      <c r="B32" t="s">
        <v>24876</v>
      </c>
      <c r="C32" t="s">
        <v>24841</v>
      </c>
      <c r="D32" t="s">
        <v>24935</v>
      </c>
    </row>
    <row r="33" spans="1:4" x14ac:dyDescent="0.25">
      <c r="A33" t="s">
        <v>69</v>
      </c>
      <c r="B33" t="s">
        <v>24877</v>
      </c>
      <c r="C33" t="s">
        <v>24842</v>
      </c>
      <c r="D33" t="s">
        <v>24939</v>
      </c>
    </row>
    <row r="34" spans="1:4" x14ac:dyDescent="0.25">
      <c r="A34" t="s">
        <v>17</v>
      </c>
      <c r="B34" t="s">
        <v>24878</v>
      </c>
      <c r="C34" t="s">
        <v>24839</v>
      </c>
      <c r="D34" t="s">
        <v>24942</v>
      </c>
    </row>
    <row r="35" spans="1:4" x14ac:dyDescent="0.25">
      <c r="A35" t="s">
        <v>126</v>
      </c>
      <c r="B35" t="s">
        <v>24879</v>
      </c>
      <c r="C35" t="s">
        <v>24839</v>
      </c>
      <c r="D35" t="s">
        <v>24942</v>
      </c>
    </row>
    <row r="36" spans="1:4" x14ac:dyDescent="0.25">
      <c r="A36" t="s">
        <v>28</v>
      </c>
      <c r="B36" t="s">
        <v>24880</v>
      </c>
      <c r="C36" t="s">
        <v>24843</v>
      </c>
      <c r="D36" t="s">
        <v>24940</v>
      </c>
    </row>
    <row r="37" spans="1:4" x14ac:dyDescent="0.25">
      <c r="A37" t="s">
        <v>171</v>
      </c>
      <c r="B37" t="s">
        <v>24881</v>
      </c>
      <c r="C37" t="s">
        <v>24841</v>
      </c>
      <c r="D37" t="s">
        <v>24943</v>
      </c>
    </row>
    <row r="38" spans="1:4" x14ac:dyDescent="0.25">
      <c r="A38" t="s">
        <v>601</v>
      </c>
      <c r="B38" t="s">
        <v>24882</v>
      </c>
      <c r="C38" t="s">
        <v>24842</v>
      </c>
      <c r="D38" t="s">
        <v>24944</v>
      </c>
    </row>
    <row r="39" spans="1:4" x14ac:dyDescent="0.25">
      <c r="A39" t="s">
        <v>309</v>
      </c>
      <c r="B39" t="s">
        <v>24883</v>
      </c>
      <c r="C39" t="s">
        <v>24839</v>
      </c>
      <c r="D39" t="s">
        <v>24942</v>
      </c>
    </row>
    <row r="40" spans="1:4" x14ac:dyDescent="0.25">
      <c r="A40" t="s">
        <v>60</v>
      </c>
      <c r="B40" t="s">
        <v>24884</v>
      </c>
      <c r="C40" t="s">
        <v>24840</v>
      </c>
      <c r="D40" t="s">
        <v>24931</v>
      </c>
    </row>
    <row r="41" spans="1:4" x14ac:dyDescent="0.25">
      <c r="A41" t="s">
        <v>469</v>
      </c>
      <c r="B41" t="s">
        <v>24885</v>
      </c>
      <c r="C41" t="s">
        <v>24839</v>
      </c>
      <c r="D41" t="s">
        <v>24936</v>
      </c>
    </row>
    <row r="42" spans="1:4" x14ac:dyDescent="0.25">
      <c r="A42" t="s">
        <v>100</v>
      </c>
      <c r="B42" t="s">
        <v>24886</v>
      </c>
      <c r="C42" t="s">
        <v>24839</v>
      </c>
      <c r="D42" t="s">
        <v>24937</v>
      </c>
    </row>
    <row r="43" spans="1:4" x14ac:dyDescent="0.25">
      <c r="A43" t="s">
        <v>104</v>
      </c>
      <c r="B43" t="s">
        <v>24887</v>
      </c>
      <c r="C43" t="s">
        <v>24841</v>
      </c>
      <c r="D43" t="s">
        <v>24934</v>
      </c>
    </row>
    <row r="44" spans="1:4" x14ac:dyDescent="0.25">
      <c r="A44" t="s">
        <v>73</v>
      </c>
      <c r="B44" t="s">
        <v>24888</v>
      </c>
      <c r="C44" t="s">
        <v>24839</v>
      </c>
      <c r="D44" t="s">
        <v>24936</v>
      </c>
    </row>
    <row r="45" spans="1:4" x14ac:dyDescent="0.25">
      <c r="A45" t="s">
        <v>528</v>
      </c>
      <c r="B45" t="s">
        <v>24889</v>
      </c>
      <c r="C45" t="s">
        <v>24839</v>
      </c>
      <c r="D45" t="s">
        <v>24942</v>
      </c>
    </row>
    <row r="46" spans="1:4" x14ac:dyDescent="0.25">
      <c r="A46" t="s">
        <v>92</v>
      </c>
      <c r="B46" t="s">
        <v>24890</v>
      </c>
      <c r="C46" t="s">
        <v>24839</v>
      </c>
      <c r="D46" t="s">
        <v>24932</v>
      </c>
    </row>
    <row r="47" spans="1:4" x14ac:dyDescent="0.25">
      <c r="A47" t="s">
        <v>389</v>
      </c>
      <c r="B47" t="s">
        <v>24891</v>
      </c>
      <c r="C47" t="s">
        <v>24843</v>
      </c>
      <c r="D47" t="s">
        <v>24945</v>
      </c>
    </row>
    <row r="48" spans="1:4" x14ac:dyDescent="0.25">
      <c r="A48" t="s">
        <v>200</v>
      </c>
      <c r="B48" t="s">
        <v>24892</v>
      </c>
      <c r="C48" t="s">
        <v>24840</v>
      </c>
      <c r="D48" t="s">
        <v>24931</v>
      </c>
    </row>
    <row r="49" spans="1:4" x14ac:dyDescent="0.25">
      <c r="A49" t="s">
        <v>195</v>
      </c>
      <c r="B49" t="s">
        <v>24893</v>
      </c>
      <c r="C49" t="s">
        <v>24842</v>
      </c>
      <c r="D49" t="s">
        <v>24938</v>
      </c>
    </row>
    <row r="50" spans="1:4" x14ac:dyDescent="0.25">
      <c r="A50" t="s">
        <v>440</v>
      </c>
      <c r="B50" t="s">
        <v>24894</v>
      </c>
      <c r="C50" t="s">
        <v>24840</v>
      </c>
      <c r="D50" t="s">
        <v>24931</v>
      </c>
    </row>
    <row r="51" spans="1:4" x14ac:dyDescent="0.25">
      <c r="A51" t="s">
        <v>549</v>
      </c>
      <c r="B51" t="s">
        <v>24895</v>
      </c>
      <c r="C51" t="s">
        <v>24841</v>
      </c>
      <c r="D51" t="s">
        <v>24935</v>
      </c>
    </row>
    <row r="52" spans="1:4" x14ac:dyDescent="0.25">
      <c r="A52" t="s">
        <v>111</v>
      </c>
      <c r="B52" t="s">
        <v>24896</v>
      </c>
      <c r="C52" t="s">
        <v>24840</v>
      </c>
      <c r="D52" t="s">
        <v>24933</v>
      </c>
    </row>
    <row r="53" spans="1:4" x14ac:dyDescent="0.25">
      <c r="A53" t="s">
        <v>24</v>
      </c>
      <c r="B53" t="s">
        <v>24897</v>
      </c>
      <c r="C53" t="s">
        <v>24840</v>
      </c>
      <c r="D53" t="s">
        <v>24931</v>
      </c>
    </row>
    <row r="54" spans="1:4" x14ac:dyDescent="0.25">
      <c r="A54" t="s">
        <v>142</v>
      </c>
      <c r="B54" t="s">
        <v>24898</v>
      </c>
      <c r="C54" t="s">
        <v>24840</v>
      </c>
      <c r="D54" t="s">
        <v>24933</v>
      </c>
    </row>
    <row r="55" spans="1:4" x14ac:dyDescent="0.25">
      <c r="A55" t="s">
        <v>271</v>
      </c>
      <c r="B55" t="s">
        <v>24899</v>
      </c>
      <c r="C55" t="s">
        <v>24839</v>
      </c>
      <c r="D55" t="s">
        <v>24942</v>
      </c>
    </row>
    <row r="56" spans="1:4" x14ac:dyDescent="0.25">
      <c r="A56" t="s">
        <v>187</v>
      </c>
      <c r="B56" t="s">
        <v>24900</v>
      </c>
      <c r="C56" t="s">
        <v>24841</v>
      </c>
      <c r="D56" t="s">
        <v>24946</v>
      </c>
    </row>
    <row r="57" spans="1:4" x14ac:dyDescent="0.25">
      <c r="A57" t="s">
        <v>220</v>
      </c>
      <c r="B57" t="s">
        <v>24901</v>
      </c>
      <c r="C57" t="s">
        <v>24839</v>
      </c>
      <c r="D57" t="s">
        <v>24936</v>
      </c>
    </row>
    <row r="58" spans="1:4" x14ac:dyDescent="0.25">
      <c r="A58" t="s">
        <v>425</v>
      </c>
      <c r="B58" t="s">
        <v>24902</v>
      </c>
      <c r="C58" t="s">
        <v>24842</v>
      </c>
      <c r="D58" t="s">
        <v>24938</v>
      </c>
    </row>
    <row r="59" spans="1:4" x14ac:dyDescent="0.25">
      <c r="A59" t="s">
        <v>134</v>
      </c>
      <c r="B59" t="s">
        <v>24903</v>
      </c>
      <c r="C59" t="s">
        <v>24839</v>
      </c>
      <c r="D59" t="s">
        <v>24937</v>
      </c>
    </row>
    <row r="60" spans="1:4" x14ac:dyDescent="0.25">
      <c r="A60" t="s">
        <v>179</v>
      </c>
      <c r="B60" t="s">
        <v>24904</v>
      </c>
      <c r="C60" t="s">
        <v>24839</v>
      </c>
      <c r="D60" t="s">
        <v>24936</v>
      </c>
    </row>
    <row r="61" spans="1:4" x14ac:dyDescent="0.25">
      <c r="A61" t="s">
        <v>278</v>
      </c>
      <c r="B61" t="s">
        <v>24905</v>
      </c>
      <c r="C61" t="s">
        <v>24843</v>
      </c>
      <c r="D61" t="s">
        <v>24947</v>
      </c>
    </row>
    <row r="62" spans="1:4" x14ac:dyDescent="0.25">
      <c r="A62" t="s">
        <v>183</v>
      </c>
      <c r="B62" t="s">
        <v>24906</v>
      </c>
      <c r="C62" t="s">
        <v>24840</v>
      </c>
      <c r="D62" t="s">
        <v>24933</v>
      </c>
    </row>
    <row r="63" spans="1:4" x14ac:dyDescent="0.25">
      <c r="A63" t="s">
        <v>160</v>
      </c>
      <c r="B63" t="s">
        <v>24907</v>
      </c>
      <c r="C63" t="s">
        <v>24842</v>
      </c>
      <c r="D63" t="s">
        <v>24939</v>
      </c>
    </row>
    <row r="64" spans="1:4" x14ac:dyDescent="0.25">
      <c r="A64" t="s">
        <v>78</v>
      </c>
      <c r="B64" t="s">
        <v>24908</v>
      </c>
      <c r="C64" t="s">
        <v>24839</v>
      </c>
      <c r="D64" t="s">
        <v>24937</v>
      </c>
    </row>
    <row r="65" spans="1:4" x14ac:dyDescent="0.25">
      <c r="A65" t="s">
        <v>96</v>
      </c>
      <c r="B65" t="s">
        <v>24909</v>
      </c>
      <c r="C65" t="s">
        <v>24841</v>
      </c>
      <c r="D65" t="s">
        <v>24946</v>
      </c>
    </row>
    <row r="66" spans="1:4" x14ac:dyDescent="0.25">
      <c r="A66" t="s">
        <v>56</v>
      </c>
      <c r="B66" t="s">
        <v>24910</v>
      </c>
      <c r="C66" t="s">
        <v>24841</v>
      </c>
      <c r="D66" t="s">
        <v>24935</v>
      </c>
    </row>
    <row r="67" spans="1:4" x14ac:dyDescent="0.25">
      <c r="A67" t="s">
        <v>139</v>
      </c>
      <c r="B67" t="s">
        <v>24911</v>
      </c>
      <c r="C67" t="s">
        <v>24841</v>
      </c>
      <c r="D67" t="s">
        <v>24943</v>
      </c>
    </row>
    <row r="68" spans="1:4" x14ac:dyDescent="0.25">
      <c r="A68" t="s">
        <v>473</v>
      </c>
      <c r="B68" t="s">
        <v>24912</v>
      </c>
      <c r="C68" t="s">
        <v>24839</v>
      </c>
      <c r="D68" t="s">
        <v>24936</v>
      </c>
    </row>
    <row r="69" spans="1:4" x14ac:dyDescent="0.25">
      <c r="A69" t="s">
        <v>298</v>
      </c>
      <c r="B69" t="s">
        <v>24913</v>
      </c>
      <c r="C69" t="s">
        <v>24839</v>
      </c>
      <c r="D69" t="s">
        <v>24936</v>
      </c>
    </row>
    <row r="70" spans="1:4" x14ac:dyDescent="0.25">
      <c r="A70" t="s">
        <v>291</v>
      </c>
      <c r="B70" t="s">
        <v>24914</v>
      </c>
      <c r="C70" t="s">
        <v>24839</v>
      </c>
      <c r="D70" t="s">
        <v>24936</v>
      </c>
    </row>
    <row r="71" spans="1:4" x14ac:dyDescent="0.25">
      <c r="A71" t="s">
        <v>1004</v>
      </c>
      <c r="B71" t="s">
        <v>24915</v>
      </c>
      <c r="C71" t="s">
        <v>24840</v>
      </c>
      <c r="D71" t="s">
        <v>24948</v>
      </c>
    </row>
    <row r="72" spans="1:4" x14ac:dyDescent="0.25">
      <c r="A72" t="s">
        <v>119</v>
      </c>
      <c r="B72" t="s">
        <v>24916</v>
      </c>
      <c r="C72" t="s">
        <v>24842</v>
      </c>
      <c r="D72" t="s">
        <v>24939</v>
      </c>
    </row>
    <row r="73" spans="1:4" x14ac:dyDescent="0.25">
      <c r="A73" t="s">
        <v>313</v>
      </c>
      <c r="B73" t="s">
        <v>24917</v>
      </c>
      <c r="C73" t="s">
        <v>24839</v>
      </c>
      <c r="D73" t="s">
        <v>24932</v>
      </c>
    </row>
    <row r="74" spans="1:4" x14ac:dyDescent="0.25">
      <c r="A74" t="s">
        <v>41</v>
      </c>
      <c r="B74" t="s">
        <v>24918</v>
      </c>
      <c r="C74" t="s">
        <v>24842</v>
      </c>
      <c r="D74" t="s">
        <v>24949</v>
      </c>
    </row>
    <row r="75" spans="1:4" x14ac:dyDescent="0.25">
      <c r="A75" t="s">
        <v>37</v>
      </c>
      <c r="B75" t="s">
        <v>24919</v>
      </c>
      <c r="C75" t="s">
        <v>24843</v>
      </c>
      <c r="D75" t="s">
        <v>24940</v>
      </c>
    </row>
    <row r="76" spans="1:4" x14ac:dyDescent="0.25">
      <c r="A76" t="s">
        <v>85</v>
      </c>
      <c r="B76" t="s">
        <v>24920</v>
      </c>
      <c r="C76" t="s">
        <v>24843</v>
      </c>
      <c r="D76" t="s">
        <v>24940</v>
      </c>
    </row>
    <row r="77" spans="1:4" x14ac:dyDescent="0.25">
      <c r="A77" t="s">
        <v>212</v>
      </c>
      <c r="B77" t="s">
        <v>24921</v>
      </c>
      <c r="C77" t="s">
        <v>24839</v>
      </c>
      <c r="D77" t="s">
        <v>24937</v>
      </c>
    </row>
    <row r="78" spans="1:4" x14ac:dyDescent="0.25">
      <c r="A78" t="s">
        <v>231</v>
      </c>
      <c r="B78" t="s">
        <v>24922</v>
      </c>
      <c r="C78" t="s">
        <v>24842</v>
      </c>
      <c r="D78" t="s">
        <v>24939</v>
      </c>
    </row>
    <row r="79" spans="1:4" x14ac:dyDescent="0.25">
      <c r="A79" t="s">
        <v>626</v>
      </c>
      <c r="B79" t="s">
        <v>24923</v>
      </c>
      <c r="C79" t="s">
        <v>24841</v>
      </c>
      <c r="D79" t="s">
        <v>24946</v>
      </c>
    </row>
    <row r="80" spans="1:4" x14ac:dyDescent="0.25">
      <c r="A80" t="s">
        <v>500</v>
      </c>
      <c r="B80" t="s">
        <v>24924</v>
      </c>
      <c r="C80" t="s">
        <v>24841</v>
      </c>
      <c r="D80" t="s">
        <v>24946</v>
      </c>
    </row>
    <row r="81" spans="1:4" x14ac:dyDescent="0.25">
      <c r="A81" t="s">
        <v>257</v>
      </c>
      <c r="B81" t="s">
        <v>24925</v>
      </c>
      <c r="C81" t="s">
        <v>24840</v>
      </c>
      <c r="D81" t="s">
        <v>24948</v>
      </c>
    </row>
    <row r="82" spans="1:4" x14ac:dyDescent="0.25">
      <c r="A82" t="s">
        <v>164</v>
      </c>
      <c r="B82" t="s">
        <v>24926</v>
      </c>
      <c r="C82" t="s">
        <v>24841</v>
      </c>
      <c r="D82" t="s">
        <v>24935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6944-D7C3-4FC1-BD68-6D00E750D78D}">
  <dimension ref="A1:G14"/>
  <sheetViews>
    <sheetView workbookViewId="0">
      <selection activeCell="B18" sqref="B18"/>
    </sheetView>
  </sheetViews>
  <sheetFormatPr defaultRowHeight="15" x14ac:dyDescent="0.25"/>
  <cols>
    <col min="1" max="1" width="27.42578125" customWidth="1"/>
    <col min="2" max="2" width="12" bestFit="1" customWidth="1"/>
    <col min="5" max="5" width="21.7109375" bestFit="1" customWidth="1"/>
    <col min="6" max="6" width="14.140625" bestFit="1" customWidth="1"/>
    <col min="7" max="7" width="14.42578125" bestFit="1" customWidth="1"/>
  </cols>
  <sheetData>
    <row r="1" spans="1:7" x14ac:dyDescent="0.25">
      <c r="A1" t="s">
        <v>24832</v>
      </c>
    </row>
    <row r="2" spans="1:7" x14ac:dyDescent="0.25">
      <c r="A2" t="s">
        <v>24833</v>
      </c>
      <c r="B2">
        <f>COUNTA(_xlfn.UNIQUE(orderstable[order_id]))</f>
        <v>11985</v>
      </c>
      <c r="E2" s="3" t="s">
        <v>24950</v>
      </c>
      <c r="F2" t="s">
        <v>24952</v>
      </c>
      <c r="G2" t="s">
        <v>24953</v>
      </c>
    </row>
    <row r="3" spans="1:7" x14ac:dyDescent="0.25">
      <c r="A3" t="s">
        <v>24834</v>
      </c>
      <c r="B3">
        <f>SUM(orderstable[quantity])</f>
        <v>24122</v>
      </c>
      <c r="E3" s="4" t="s">
        <v>24843</v>
      </c>
      <c r="F3" s="5">
        <v>867</v>
      </c>
      <c r="G3" s="5">
        <v>867</v>
      </c>
    </row>
    <row r="4" spans="1:7" x14ac:dyDescent="0.25">
      <c r="A4" t="s">
        <v>24835</v>
      </c>
      <c r="B4">
        <f>SUM(orderstable[sales])</f>
        <v>431253798.55000013</v>
      </c>
      <c r="E4" s="4" t="s">
        <v>24841</v>
      </c>
      <c r="F4" s="5">
        <v>2116</v>
      </c>
      <c r="G4" s="5">
        <v>2116</v>
      </c>
    </row>
    <row r="5" spans="1:7" x14ac:dyDescent="0.25">
      <c r="A5" t="s">
        <v>24836</v>
      </c>
      <c r="B5">
        <f>SUM(orderstable[profit])</f>
        <v>5819150.3826571992</v>
      </c>
      <c r="E5" s="4" t="s">
        <v>24839</v>
      </c>
      <c r="F5" s="5">
        <v>4194</v>
      </c>
      <c r="G5" s="5">
        <v>4194</v>
      </c>
    </row>
    <row r="6" spans="1:7" x14ac:dyDescent="0.25">
      <c r="A6" t="s">
        <v>24837</v>
      </c>
      <c r="B6">
        <f>B5/B4</f>
        <v>1.3493563192307788E-2</v>
      </c>
      <c r="E6" s="4" t="s">
        <v>24842</v>
      </c>
      <c r="F6" s="5">
        <v>1604</v>
      </c>
      <c r="G6" s="5">
        <v>1604</v>
      </c>
    </row>
    <row r="7" spans="1:7" x14ac:dyDescent="0.25">
      <c r="E7" s="4" t="s">
        <v>24840</v>
      </c>
      <c r="F7" s="5">
        <v>3205</v>
      </c>
      <c r="G7" s="5">
        <v>3205</v>
      </c>
    </row>
    <row r="8" spans="1:7" x14ac:dyDescent="0.25">
      <c r="E8" s="4" t="s">
        <v>24951</v>
      </c>
      <c r="F8" s="5">
        <v>11986</v>
      </c>
      <c r="G8" s="5">
        <v>11986</v>
      </c>
    </row>
    <row r="9" spans="1:7" x14ac:dyDescent="0.25">
      <c r="A9" t="s">
        <v>24838</v>
      </c>
      <c r="B9" t="s">
        <v>7</v>
      </c>
      <c r="C9" t="s">
        <v>9</v>
      </c>
    </row>
    <row r="10" spans="1:7" x14ac:dyDescent="0.25">
      <c r="A10" t="s">
        <v>24839</v>
      </c>
    </row>
    <row r="11" spans="1:7" x14ac:dyDescent="0.25">
      <c r="A11" t="s">
        <v>24840</v>
      </c>
    </row>
    <row r="12" spans="1:7" x14ac:dyDescent="0.25">
      <c r="A12" t="s">
        <v>24841</v>
      </c>
    </row>
    <row r="13" spans="1:7" x14ac:dyDescent="0.25">
      <c r="A13" t="s">
        <v>24842</v>
      </c>
    </row>
    <row r="14" spans="1:7" x14ac:dyDescent="0.25">
      <c r="A14" t="s">
        <v>24843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Sheet6</vt:lpstr>
      <vt:lpstr>Sheet5</vt:lpstr>
      <vt:lpstr>Sheet8</vt:lpstr>
      <vt:lpstr>Sheet9</vt:lpstr>
      <vt:lpstr>Dashboard</vt:lpstr>
      <vt:lpstr>insights</vt:lpstr>
      <vt:lpstr>orders</vt:lpstr>
      <vt:lpstr>Customers</vt:lpstr>
      <vt:lpstr>Products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Apeksha Veeresha</cp:lastModifiedBy>
  <dcterms:created xsi:type="dcterms:W3CDTF">2026-08-09T08:25:29Z</dcterms:created>
  <dcterms:modified xsi:type="dcterms:W3CDTF">2026-08-12T10:14:47Z</dcterms:modified>
</cp:coreProperties>
</file>